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VerbitckiyKE\Desktop\энергосистемы\! ТЭПы систем\2017\! декабрь 2017\"/>
    </mc:Choice>
  </mc:AlternateContent>
  <bookViews>
    <workbookView xWindow="0" yWindow="0" windowWidth="15000" windowHeight="11760" tabRatio="830" firstSheet="2" activeTab="11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4.1.Устан эл мощн" sheetId="37" r:id="rId5"/>
    <sheet name="4.2.Устан тепл мощн" sheetId="38" r:id="rId6"/>
    <sheet name="5. Распол эл мощн" sheetId="39" r:id="rId7"/>
    <sheet name="6.1.Расход топл, т.у.т." sheetId="46" r:id="rId8"/>
    <sheet name="6.1.1.Расход топл Э, т.у.т." sheetId="41" r:id="rId9"/>
    <sheet name="6.1.2.Расход топл Т, т.у.т." sheetId="45" r:id="rId10"/>
    <sheet name="7.УРУТ э.э." sheetId="42" r:id="rId11"/>
    <sheet name="8.УРУТ т.э." sheetId="43" r:id="rId12"/>
    <sheet name="13.Отпуск э.э в сеть" sheetId="14" r:id="rId13"/>
    <sheet name="14.Потери э.э. в сети" sheetId="16" r:id="rId14"/>
  </sheets>
  <externalReferences>
    <externalReference r:id="rId15"/>
  </externalReferences>
  <definedNames>
    <definedName name="Dept">#REF!</definedName>
    <definedName name="Dept1">#REF!</definedName>
    <definedName name="Dept12">#REF!</definedName>
    <definedName name="Dept3">#REF!</definedName>
    <definedName name="Dt">#REF!</definedName>
    <definedName name="Fam">#REF!</definedName>
    <definedName name="List">#REF!</definedName>
    <definedName name="List1">#REF!</definedName>
    <definedName name="Term">#REF!</definedName>
    <definedName name="Term1">#REF!</definedName>
    <definedName name="Term2">#REF!</definedName>
    <definedName name="Term222">#REF!</definedName>
    <definedName name="YN">#REF!</definedName>
    <definedName name="_xlnm.Print_Area" localSheetId="0">'1.Выработка э.э'!$A$1:$JS$71</definedName>
    <definedName name="_xlnm.Print_Area" localSheetId="12">'13.Отпуск э.э в сеть'!$A$1:$IR$20</definedName>
    <definedName name="_xlnm.Print_Area" localSheetId="13">'14.Потери э.э. в сети'!$A$1:$EL$20</definedName>
    <definedName name="_xlnm.Print_Area" localSheetId="2">'2.Отпуск т.э.'!$A$1:$JO$71</definedName>
    <definedName name="_xlnm.Print_Area" localSheetId="4">'4.1.Устан эл мощн'!$A$1:$EE$73</definedName>
    <definedName name="_xlnm.Print_Area" localSheetId="6">'5. Распол эл мощн'!$A$1:$EE$70</definedName>
    <definedName name="_xlnm.Print_Area" localSheetId="8">'6.1.1.Расход топл Э, т.у.т.'!$A$1:$JL$81</definedName>
    <definedName name="_xlnm.Print_Area" localSheetId="9">'6.1.2.Расход топл Т, т.у.т.'!$A$2:$JL$82</definedName>
    <definedName name="_xlnm.Print_Area" localSheetId="10">'7.УРУТ э.э.'!$A$1:$JQ$67</definedName>
  </definedNames>
  <calcPr calcId="162913"/>
</workbook>
</file>

<file path=xl/calcChain.xml><?xml version="1.0" encoding="utf-8"?>
<calcChain xmlns="http://schemas.openxmlformats.org/spreadsheetml/2006/main">
  <c r="GU70" i="51" l="1"/>
  <c r="GU69" i="51"/>
  <c r="GU68" i="51"/>
  <c r="GU67" i="51"/>
  <c r="GU66" i="51"/>
  <c r="GU65" i="51"/>
  <c r="GU64" i="51"/>
  <c r="GU63" i="51"/>
  <c r="GU62" i="51"/>
  <c r="GU61" i="51"/>
  <c r="GU60" i="51"/>
  <c r="GU59" i="51"/>
  <c r="GU58" i="51"/>
  <c r="GU57" i="51"/>
  <c r="GU56" i="51"/>
  <c r="GU55" i="51"/>
  <c r="GU54" i="51"/>
  <c r="GU53" i="51"/>
  <c r="GU52" i="51"/>
  <c r="GU51" i="51"/>
  <c r="GU50" i="51"/>
  <c r="GU49" i="51"/>
  <c r="GU48" i="51"/>
  <c r="GU47" i="51"/>
  <c r="GU46" i="51"/>
  <c r="GU45" i="51"/>
  <c r="GU44" i="51"/>
  <c r="GU43" i="51"/>
  <c r="GU42" i="51"/>
  <c r="GU41" i="51"/>
  <c r="GU40" i="51"/>
  <c r="GU39" i="51"/>
  <c r="GU38" i="51"/>
  <c r="GU37" i="51"/>
  <c r="GU36" i="51"/>
  <c r="GU35" i="51"/>
  <c r="GU34" i="51"/>
  <c r="GU33" i="51"/>
  <c r="GU32" i="51"/>
  <c r="GU31" i="51"/>
  <c r="GU30" i="51"/>
  <c r="GU29" i="51"/>
  <c r="GU28" i="51"/>
  <c r="GU25" i="51"/>
  <c r="GU24" i="51"/>
  <c r="GU23" i="51"/>
  <c r="GU22" i="51"/>
  <c r="GU21" i="51"/>
  <c r="GU20" i="51"/>
  <c r="GU19" i="51"/>
  <c r="GU18" i="51"/>
  <c r="GU17" i="51"/>
  <c r="GU16" i="51"/>
  <c r="GU15" i="51"/>
  <c r="GU14" i="51"/>
  <c r="GU13" i="51"/>
  <c r="GU12" i="51"/>
  <c r="GU11" i="51"/>
  <c r="GU10" i="51"/>
  <c r="GU9" i="51"/>
  <c r="GU8" i="51"/>
  <c r="GU7" i="51"/>
  <c r="GU6" i="51"/>
  <c r="GU5" i="51"/>
  <c r="GU4" i="51"/>
  <c r="GS70" i="51"/>
  <c r="GS69" i="51"/>
  <c r="GS68" i="51"/>
  <c r="GS67" i="51"/>
  <c r="GS66" i="51"/>
  <c r="GS65" i="51"/>
  <c r="GS64" i="51"/>
  <c r="GS63" i="51"/>
  <c r="GS62" i="51"/>
  <c r="GS61" i="51"/>
  <c r="GS60" i="51"/>
  <c r="GS59" i="51"/>
  <c r="GS58" i="51"/>
  <c r="GS57" i="51"/>
  <c r="GS56" i="51"/>
  <c r="GS55" i="51"/>
  <c r="GS54" i="51"/>
  <c r="GS53" i="51"/>
  <c r="GS52" i="51"/>
  <c r="GS51" i="51"/>
  <c r="GS50" i="51"/>
  <c r="GS49" i="51"/>
  <c r="GS48" i="51"/>
  <c r="GS47" i="51"/>
  <c r="GS46" i="51"/>
  <c r="GS45" i="51"/>
  <c r="GS44" i="51"/>
  <c r="GS43" i="51"/>
  <c r="GS42" i="51"/>
  <c r="GS41" i="51"/>
  <c r="GS40" i="51"/>
  <c r="GS39" i="51"/>
  <c r="GS38" i="51"/>
  <c r="GS37" i="51"/>
  <c r="GS36" i="51"/>
  <c r="GS35" i="51"/>
  <c r="GS34" i="51"/>
  <c r="GS33" i="51"/>
  <c r="GS32" i="51"/>
  <c r="GS31" i="51"/>
  <c r="GS30" i="51"/>
  <c r="GS29" i="51"/>
  <c r="GS28" i="51"/>
  <c r="GS25" i="51"/>
  <c r="GS24" i="51"/>
  <c r="GS23" i="51"/>
  <c r="GS22" i="51"/>
  <c r="GS21" i="51"/>
  <c r="GS20" i="51"/>
  <c r="GS19" i="51"/>
  <c r="GS18" i="51"/>
  <c r="GS17" i="51"/>
  <c r="GS16" i="51"/>
  <c r="GS15" i="51"/>
  <c r="GS14" i="51"/>
  <c r="GS13" i="51"/>
  <c r="GS12" i="51"/>
  <c r="GS11" i="51"/>
  <c r="GS10" i="51"/>
  <c r="GS9" i="51"/>
  <c r="GS8" i="51"/>
  <c r="GS7" i="51"/>
  <c r="GS6" i="51"/>
  <c r="GS5" i="51"/>
  <c r="GS4" i="51"/>
  <c r="GQ70" i="51"/>
  <c r="GQ69" i="51"/>
  <c r="GQ68" i="51"/>
  <c r="GQ67" i="51"/>
  <c r="GQ66" i="51"/>
  <c r="GQ65" i="51"/>
  <c r="GQ64" i="51"/>
  <c r="GQ63" i="51"/>
  <c r="GQ62" i="51"/>
  <c r="GQ61" i="51"/>
  <c r="GQ60" i="51"/>
  <c r="GQ59" i="51"/>
  <c r="GQ58" i="51"/>
  <c r="GQ57" i="51"/>
  <c r="GQ56" i="51"/>
  <c r="GQ55" i="51"/>
  <c r="GQ54" i="51"/>
  <c r="GQ53" i="51"/>
  <c r="GQ52" i="51"/>
  <c r="GQ51" i="51"/>
  <c r="GQ50" i="51"/>
  <c r="GQ49" i="51"/>
  <c r="GQ48" i="51"/>
  <c r="GQ47" i="51"/>
  <c r="GQ46" i="51"/>
  <c r="GQ45" i="51"/>
  <c r="GQ44" i="51"/>
  <c r="GQ43" i="51"/>
  <c r="GQ42" i="51"/>
  <c r="GQ41" i="51"/>
  <c r="GQ40" i="51"/>
  <c r="GQ39" i="51"/>
  <c r="GQ38" i="51"/>
  <c r="GQ37" i="51"/>
  <c r="GQ36" i="51"/>
  <c r="GQ35" i="51"/>
  <c r="GQ34" i="51"/>
  <c r="GQ33" i="51"/>
  <c r="GQ32" i="51"/>
  <c r="GQ31" i="51"/>
  <c r="GQ30" i="51"/>
  <c r="GQ29" i="51"/>
  <c r="GQ28" i="51"/>
  <c r="GQ25" i="51"/>
  <c r="GQ24" i="51"/>
  <c r="GQ23" i="51"/>
  <c r="GQ22" i="51"/>
  <c r="GQ21" i="51"/>
  <c r="GQ20" i="51"/>
  <c r="GQ19" i="51"/>
  <c r="GQ18" i="51"/>
  <c r="GQ17" i="51"/>
  <c r="GQ16" i="51"/>
  <c r="GQ15" i="51"/>
  <c r="GQ14" i="51"/>
  <c r="GQ13" i="51"/>
  <c r="GQ12" i="51"/>
  <c r="GQ11" i="51"/>
  <c r="GQ10" i="51"/>
  <c r="GQ9" i="51"/>
  <c r="GQ8" i="51"/>
  <c r="GQ7" i="51"/>
  <c r="GQ6" i="51"/>
  <c r="GQ5" i="51"/>
  <c r="GQ4" i="51"/>
  <c r="IQ20" i="14"/>
  <c r="IR20" i="14" s="1"/>
  <c r="IQ19" i="14"/>
  <c r="IR19" i="14" s="1"/>
  <c r="IQ18" i="14"/>
  <c r="IR18" i="14" s="1"/>
  <c r="IQ17" i="14"/>
  <c r="IR17" i="14" s="1"/>
  <c r="IQ16" i="14"/>
  <c r="IR16" i="14" s="1"/>
  <c r="IQ15" i="14"/>
  <c r="IR15" i="14" s="1"/>
  <c r="IQ14" i="14"/>
  <c r="IR14" i="14" s="1"/>
  <c r="IQ13" i="14"/>
  <c r="IR13" i="14" s="1"/>
  <c r="IQ12" i="14"/>
  <c r="IR12" i="14" s="1"/>
  <c r="IQ11" i="14"/>
  <c r="IR11" i="14" s="1"/>
  <c r="IQ10" i="14"/>
  <c r="IR10" i="14" s="1"/>
  <c r="IQ9" i="14"/>
  <c r="IR9" i="14" s="1"/>
  <c r="IQ8" i="14"/>
  <c r="IR8" i="14" s="1"/>
  <c r="IQ7" i="14"/>
  <c r="IR7" i="14" s="1"/>
  <c r="IQ6" i="14"/>
  <c r="IR6" i="14" s="1"/>
  <c r="IQ5" i="14"/>
  <c r="IR5" i="14" s="1"/>
  <c r="IQ4" i="14"/>
  <c r="IR4" i="14" s="1"/>
  <c r="IN20" i="14"/>
  <c r="IO20" i="14" s="1"/>
  <c r="IN19" i="14"/>
  <c r="IO19" i="14" s="1"/>
  <c r="IN18" i="14"/>
  <c r="IO18" i="14" s="1"/>
  <c r="IN17" i="14"/>
  <c r="IO17" i="14" s="1"/>
  <c r="IN16" i="14"/>
  <c r="IO16" i="14" s="1"/>
  <c r="IN15" i="14"/>
  <c r="IO15" i="14" s="1"/>
  <c r="IN14" i="14"/>
  <c r="IO14" i="14" s="1"/>
  <c r="IN13" i="14"/>
  <c r="IO13" i="14" s="1"/>
  <c r="IN12" i="14"/>
  <c r="IO12" i="14" s="1"/>
  <c r="IN11" i="14"/>
  <c r="IO11" i="14" s="1"/>
  <c r="IN10" i="14"/>
  <c r="IO10" i="14" s="1"/>
  <c r="IN9" i="14"/>
  <c r="IO9" i="14" s="1"/>
  <c r="IN8" i="14"/>
  <c r="IO8" i="14" s="1"/>
  <c r="IN7" i="14"/>
  <c r="IO7" i="14" s="1"/>
  <c r="IN6" i="14"/>
  <c r="IO6" i="14" s="1"/>
  <c r="IN5" i="14"/>
  <c r="IO5" i="14" s="1"/>
  <c r="IN4" i="14"/>
  <c r="IO4" i="14" s="1"/>
  <c r="IK20" i="14"/>
  <c r="IL20" i="14" s="1"/>
  <c r="IK19" i="14"/>
  <c r="IL19" i="14" s="1"/>
  <c r="IK18" i="14"/>
  <c r="IL18" i="14" s="1"/>
  <c r="IK17" i="14"/>
  <c r="IL17" i="14" s="1"/>
  <c r="IK16" i="14"/>
  <c r="IL16" i="14" s="1"/>
  <c r="IK15" i="14"/>
  <c r="IL15" i="14" s="1"/>
  <c r="IK14" i="14"/>
  <c r="IL14" i="14" s="1"/>
  <c r="IK13" i="14"/>
  <c r="IL13" i="14" s="1"/>
  <c r="IK12" i="14"/>
  <c r="IL12" i="14" s="1"/>
  <c r="IK11" i="14"/>
  <c r="IL11" i="14" s="1"/>
  <c r="IK10" i="14"/>
  <c r="IL10" i="14" s="1"/>
  <c r="IK9" i="14"/>
  <c r="IL9" i="14" s="1"/>
  <c r="IK8" i="14"/>
  <c r="IL8" i="14" s="1"/>
  <c r="IK7" i="14"/>
  <c r="IL7" i="14" s="1"/>
  <c r="IK6" i="14"/>
  <c r="IL6" i="14" s="1"/>
  <c r="IK5" i="14"/>
  <c r="IL5" i="14" s="1"/>
  <c r="IK4" i="14"/>
  <c r="IL4" i="14" s="1"/>
  <c r="JP28" i="42" l="1"/>
  <c r="JQ28" i="42"/>
  <c r="JP29" i="42"/>
  <c r="JQ29" i="42" s="1"/>
  <c r="JP30" i="42"/>
  <c r="JQ30" i="42" s="1"/>
  <c r="JP31" i="42"/>
  <c r="JQ31" i="42" s="1"/>
  <c r="JP32" i="42"/>
  <c r="JQ32" i="42"/>
  <c r="JP33" i="42"/>
  <c r="JQ33" i="42" s="1"/>
  <c r="JP34" i="42"/>
  <c r="JQ34" i="42" s="1"/>
  <c r="JP35" i="42"/>
  <c r="JQ35" i="42" s="1"/>
  <c r="JP36" i="42"/>
  <c r="JQ36" i="42" s="1"/>
  <c r="JP37" i="42"/>
  <c r="JQ37" i="42" s="1"/>
  <c r="JP38" i="42"/>
  <c r="JQ38" i="42"/>
  <c r="JP40" i="42"/>
  <c r="JQ40" i="42" s="1"/>
  <c r="JP41" i="42"/>
  <c r="JQ41" i="42" s="1"/>
  <c r="JP42" i="42"/>
  <c r="JQ42" i="42" s="1"/>
  <c r="JP43" i="42"/>
  <c r="JQ43" i="42" s="1"/>
  <c r="JP44" i="42"/>
  <c r="JQ44" i="42" s="1"/>
  <c r="JP45" i="42"/>
  <c r="JQ45" i="42" s="1"/>
  <c r="JP46" i="42"/>
  <c r="JQ46" i="42" s="1"/>
  <c r="JP47" i="42"/>
  <c r="JQ47" i="42" s="1"/>
  <c r="JP48" i="42"/>
  <c r="JQ48" i="42" s="1"/>
  <c r="JP49" i="42"/>
  <c r="JQ49" i="42" s="1"/>
  <c r="JP50" i="42"/>
  <c r="JQ50" i="42"/>
  <c r="JP51" i="42"/>
  <c r="JQ51" i="42" s="1"/>
  <c r="JP52" i="42"/>
  <c r="JQ52" i="42" s="1"/>
  <c r="JP53" i="42"/>
  <c r="JQ53" i="42" s="1"/>
  <c r="JP54" i="42"/>
  <c r="JQ54" i="42" s="1"/>
  <c r="JP55" i="42"/>
  <c r="JQ55" i="42" s="1"/>
  <c r="JP56" i="42"/>
  <c r="JQ56" i="42"/>
  <c r="JP57" i="42"/>
  <c r="JQ57" i="42" s="1"/>
  <c r="JP59" i="42"/>
  <c r="JQ59" i="42" s="1"/>
  <c r="JP60" i="42"/>
  <c r="JQ60" i="42" s="1"/>
  <c r="JP61" i="42"/>
  <c r="JQ61" i="42" s="1"/>
  <c r="JP62" i="42"/>
  <c r="JQ62" i="42" s="1"/>
  <c r="JP64" i="42"/>
  <c r="JQ64" i="42"/>
  <c r="JP65" i="42"/>
  <c r="JQ65" i="42" s="1"/>
  <c r="JP66" i="42"/>
  <c r="JQ66" i="42"/>
  <c r="JP67" i="42"/>
  <c r="JQ67" i="42" s="1"/>
  <c r="JM28" i="42"/>
  <c r="JN28" i="42" s="1"/>
  <c r="JM29" i="42"/>
  <c r="JN29" i="42"/>
  <c r="JM30" i="42"/>
  <c r="JN30" i="42" s="1"/>
  <c r="JM31" i="42"/>
  <c r="JN31" i="42"/>
  <c r="JM32" i="42"/>
  <c r="JN32" i="42" s="1"/>
  <c r="JM33" i="42"/>
  <c r="JN33" i="42"/>
  <c r="JM34" i="42"/>
  <c r="JN34" i="42" s="1"/>
  <c r="JM35" i="42"/>
  <c r="JN35" i="42" s="1"/>
  <c r="JM36" i="42"/>
  <c r="JN36" i="42"/>
  <c r="JM37" i="42"/>
  <c r="JN37" i="42" s="1"/>
  <c r="JM38" i="42"/>
  <c r="JN38" i="42" s="1"/>
  <c r="JM40" i="42"/>
  <c r="JN40" i="42" s="1"/>
  <c r="JM41" i="42"/>
  <c r="JN41" i="42" s="1"/>
  <c r="JM42" i="42"/>
  <c r="JN42" i="42" s="1"/>
  <c r="JM43" i="42"/>
  <c r="JN43" i="42" s="1"/>
  <c r="JM44" i="42"/>
  <c r="JN44" i="42" s="1"/>
  <c r="JM45" i="42"/>
  <c r="JN45" i="42" s="1"/>
  <c r="JM46" i="42"/>
  <c r="JN46" i="42" s="1"/>
  <c r="JM47" i="42"/>
  <c r="JN47" i="42" s="1"/>
  <c r="JM48" i="42"/>
  <c r="JN48" i="42" s="1"/>
  <c r="JM49" i="42"/>
  <c r="JN49" i="42" s="1"/>
  <c r="JM50" i="42"/>
  <c r="JN50" i="42" s="1"/>
  <c r="JM51" i="42"/>
  <c r="JN51" i="42" s="1"/>
  <c r="JM52" i="42"/>
  <c r="JN52" i="42" s="1"/>
  <c r="JM53" i="42"/>
  <c r="JN53" i="42" s="1"/>
  <c r="JM54" i="42"/>
  <c r="JN54" i="42" s="1"/>
  <c r="JM55" i="42"/>
  <c r="JN55" i="42" s="1"/>
  <c r="JM56" i="42"/>
  <c r="JN56" i="42"/>
  <c r="JM57" i="42"/>
  <c r="JN57" i="42" s="1"/>
  <c r="JM59" i="42"/>
  <c r="JN59" i="42" s="1"/>
  <c r="JM60" i="42"/>
  <c r="JN60" i="42" s="1"/>
  <c r="JM61" i="42"/>
  <c r="JN61" i="42" s="1"/>
  <c r="JM62" i="42"/>
  <c r="JN62" i="42" s="1"/>
  <c r="JM64" i="42"/>
  <c r="JN64" i="42" s="1"/>
  <c r="JM65" i="42"/>
  <c r="JN65" i="42" s="1"/>
  <c r="JM66" i="42"/>
  <c r="JN66" i="42" s="1"/>
  <c r="JM67" i="42"/>
  <c r="JN67" i="42" s="1"/>
  <c r="JJ28" i="42"/>
  <c r="JK28" i="42"/>
  <c r="JJ29" i="42"/>
  <c r="JK29" i="42" s="1"/>
  <c r="JJ30" i="42"/>
  <c r="JK30" i="42" s="1"/>
  <c r="JJ31" i="42"/>
  <c r="JK31" i="42" s="1"/>
  <c r="JJ32" i="42"/>
  <c r="JK32" i="42" s="1"/>
  <c r="JJ33" i="42"/>
  <c r="JK33" i="42" s="1"/>
  <c r="JJ34" i="42"/>
  <c r="JK34" i="42" s="1"/>
  <c r="JJ35" i="42"/>
  <c r="JK35" i="42" s="1"/>
  <c r="JJ36" i="42"/>
  <c r="JK36" i="42" s="1"/>
  <c r="JJ37" i="42"/>
  <c r="JK37" i="42" s="1"/>
  <c r="JJ38" i="42"/>
  <c r="JK38" i="42" s="1"/>
  <c r="JJ40" i="42"/>
  <c r="JK40" i="42" s="1"/>
  <c r="JJ41" i="42"/>
  <c r="JK41" i="42" s="1"/>
  <c r="JJ42" i="42"/>
  <c r="JK42" i="42" s="1"/>
  <c r="JJ43" i="42"/>
  <c r="JK43" i="42" s="1"/>
  <c r="JJ44" i="42"/>
  <c r="JK44" i="42" s="1"/>
  <c r="JJ45" i="42"/>
  <c r="JK45" i="42" s="1"/>
  <c r="JJ46" i="42"/>
  <c r="JK46" i="42" s="1"/>
  <c r="JJ47" i="42"/>
  <c r="JK47" i="42" s="1"/>
  <c r="JJ48" i="42"/>
  <c r="JK48" i="42" s="1"/>
  <c r="JJ49" i="42"/>
  <c r="JK49" i="42" s="1"/>
  <c r="JJ50" i="42"/>
  <c r="JK50" i="42"/>
  <c r="JJ51" i="42"/>
  <c r="JK51" i="42" s="1"/>
  <c r="JJ52" i="42"/>
  <c r="JK52" i="42" s="1"/>
  <c r="JJ53" i="42"/>
  <c r="JK53" i="42" s="1"/>
  <c r="JJ54" i="42"/>
  <c r="JK54" i="42" s="1"/>
  <c r="JJ55" i="42"/>
  <c r="JK55" i="42" s="1"/>
  <c r="JJ56" i="42"/>
  <c r="JK56" i="42"/>
  <c r="JJ57" i="42"/>
  <c r="JK57" i="42" s="1"/>
  <c r="JJ59" i="42"/>
  <c r="JK59" i="42" s="1"/>
  <c r="JJ60" i="42"/>
  <c r="JK60" i="42" s="1"/>
  <c r="JJ61" i="42"/>
  <c r="JK61" i="42" s="1"/>
  <c r="JJ62" i="42"/>
  <c r="JK62" i="42" s="1"/>
  <c r="JJ64" i="42"/>
  <c r="JK64" i="42" s="1"/>
  <c r="JJ65" i="42"/>
  <c r="JK65" i="42" s="1"/>
  <c r="JJ66" i="42"/>
  <c r="JK66" i="42" s="1"/>
  <c r="JJ67" i="42"/>
  <c r="JK67" i="42" s="1"/>
  <c r="JP66" i="43" l="1"/>
  <c r="JQ66" i="43" s="1"/>
  <c r="JP65" i="43"/>
  <c r="JQ65" i="43" s="1"/>
  <c r="JP64" i="43"/>
  <c r="JQ64" i="43" s="1"/>
  <c r="JQ63" i="43"/>
  <c r="JP63" i="43"/>
  <c r="JQ62" i="43"/>
  <c r="JP62" i="43"/>
  <c r="JQ61" i="43"/>
  <c r="JP61" i="43"/>
  <c r="JP60" i="43"/>
  <c r="JQ60" i="43" s="1"/>
  <c r="JP59" i="43"/>
  <c r="JQ59" i="43" s="1"/>
  <c r="JQ58" i="43"/>
  <c r="JP58" i="43"/>
  <c r="JP57" i="43"/>
  <c r="JQ57" i="43" s="1"/>
  <c r="JP56" i="43"/>
  <c r="JQ56" i="43" s="1"/>
  <c r="JP55" i="43"/>
  <c r="JQ55" i="43" s="1"/>
  <c r="JP54" i="43"/>
  <c r="JQ54" i="43" s="1"/>
  <c r="JP53" i="43"/>
  <c r="JQ53" i="43" s="1"/>
  <c r="JP52" i="43"/>
  <c r="JQ52" i="43" s="1"/>
  <c r="JP51" i="43"/>
  <c r="JQ51" i="43" s="1"/>
  <c r="JP50" i="43"/>
  <c r="JQ50" i="43" s="1"/>
  <c r="JP49" i="43"/>
  <c r="JQ49" i="43" s="1"/>
  <c r="JP48" i="43"/>
  <c r="JQ48" i="43" s="1"/>
  <c r="JP47" i="43"/>
  <c r="JQ47" i="43" s="1"/>
  <c r="JP46" i="43"/>
  <c r="JQ46" i="43" s="1"/>
  <c r="JP45" i="43"/>
  <c r="JQ45" i="43" s="1"/>
  <c r="JP44" i="43"/>
  <c r="JQ44" i="43" s="1"/>
  <c r="JP43" i="43"/>
  <c r="JQ43" i="43" s="1"/>
  <c r="JP42" i="43"/>
  <c r="JQ42" i="43" s="1"/>
  <c r="JQ41" i="43"/>
  <c r="JP41" i="43"/>
  <c r="JP40" i="43"/>
  <c r="JQ40" i="43" s="1"/>
  <c r="JP39" i="43"/>
  <c r="JQ39" i="43" s="1"/>
  <c r="JP38" i="43"/>
  <c r="JQ38" i="43" s="1"/>
  <c r="JP37" i="43"/>
  <c r="JQ37" i="43" s="1"/>
  <c r="JQ36" i="43"/>
  <c r="JP36" i="43"/>
  <c r="JP35" i="43"/>
  <c r="JQ35" i="43" s="1"/>
  <c r="JP34" i="43"/>
  <c r="JQ34" i="43" s="1"/>
  <c r="JP33" i="43"/>
  <c r="JQ33" i="43" s="1"/>
  <c r="JP32" i="43"/>
  <c r="JQ32" i="43" s="1"/>
  <c r="JP31" i="43"/>
  <c r="JQ31" i="43" s="1"/>
  <c r="JP30" i="43"/>
  <c r="JQ30" i="43" s="1"/>
  <c r="JP29" i="43"/>
  <c r="JQ29" i="43" s="1"/>
  <c r="JP28" i="43"/>
  <c r="JQ28" i="43" s="1"/>
  <c r="JP27" i="43"/>
  <c r="JQ27" i="43" s="1"/>
  <c r="JP26" i="43"/>
  <c r="JQ26" i="43" s="1"/>
  <c r="JP25" i="43"/>
  <c r="JQ25" i="43" s="1"/>
  <c r="JP24" i="43"/>
  <c r="JQ24" i="43" s="1"/>
  <c r="JP23" i="43"/>
  <c r="JQ23" i="43" s="1"/>
  <c r="JP22" i="43"/>
  <c r="JQ22" i="43" s="1"/>
  <c r="JP21" i="43"/>
  <c r="JQ21" i="43" s="1"/>
  <c r="JP20" i="43"/>
  <c r="JQ20" i="43" s="1"/>
  <c r="JP19" i="43"/>
  <c r="JQ19" i="43" s="1"/>
  <c r="JP18" i="43"/>
  <c r="JQ18" i="43" s="1"/>
  <c r="JP17" i="43"/>
  <c r="JQ17" i="43" s="1"/>
  <c r="JP16" i="43"/>
  <c r="JQ16" i="43" s="1"/>
  <c r="JP15" i="43"/>
  <c r="JQ15" i="43" s="1"/>
  <c r="JP14" i="43"/>
  <c r="JQ14" i="43" s="1"/>
  <c r="JP13" i="43"/>
  <c r="JQ13" i="43" s="1"/>
  <c r="JP12" i="43"/>
  <c r="JQ12" i="43" s="1"/>
  <c r="JP11" i="43"/>
  <c r="JQ11" i="43" s="1"/>
  <c r="JP10" i="43"/>
  <c r="JQ10" i="43" s="1"/>
  <c r="JP9" i="43"/>
  <c r="JQ9" i="43" s="1"/>
  <c r="JP8" i="43"/>
  <c r="JQ8" i="43" s="1"/>
  <c r="JP7" i="43"/>
  <c r="JQ7" i="43" s="1"/>
  <c r="JP6" i="43"/>
  <c r="JQ6" i="43" s="1"/>
  <c r="JP5" i="43"/>
  <c r="JQ5" i="43" s="1"/>
  <c r="JP4" i="43"/>
  <c r="JQ4" i="43" s="1"/>
  <c r="JN66" i="43"/>
  <c r="JM66" i="43"/>
  <c r="JN65" i="43"/>
  <c r="JM65" i="43"/>
  <c r="JN64" i="43"/>
  <c r="JM64" i="43"/>
  <c r="JN63" i="43"/>
  <c r="JM63" i="43"/>
  <c r="JN62" i="43"/>
  <c r="JM62" i="43"/>
  <c r="JN61" i="43"/>
  <c r="JM61" i="43"/>
  <c r="JN60" i="43"/>
  <c r="JM60" i="43"/>
  <c r="JN59" i="43"/>
  <c r="JM59" i="43"/>
  <c r="JN58" i="43"/>
  <c r="JM58" i="43"/>
  <c r="JM57" i="43"/>
  <c r="JN57" i="43" s="1"/>
  <c r="JM56" i="43"/>
  <c r="JN56" i="43" s="1"/>
  <c r="JN55" i="43"/>
  <c r="JM55" i="43"/>
  <c r="JM54" i="43"/>
  <c r="JN54" i="43" s="1"/>
  <c r="JN53" i="43"/>
  <c r="JM53" i="43"/>
  <c r="JM52" i="43"/>
  <c r="JN52" i="43" s="1"/>
  <c r="JM51" i="43"/>
  <c r="JN51" i="43" s="1"/>
  <c r="JM50" i="43"/>
  <c r="JN50" i="43" s="1"/>
  <c r="JM49" i="43"/>
  <c r="JN49" i="43" s="1"/>
  <c r="JM48" i="43"/>
  <c r="JN48" i="43" s="1"/>
  <c r="JM47" i="43"/>
  <c r="JN47" i="43" s="1"/>
  <c r="JM46" i="43"/>
  <c r="JN46" i="43" s="1"/>
  <c r="JM45" i="43"/>
  <c r="JN45" i="43" s="1"/>
  <c r="JM44" i="43"/>
  <c r="JN44" i="43" s="1"/>
  <c r="JM43" i="43"/>
  <c r="JN43" i="43" s="1"/>
  <c r="JM42" i="43"/>
  <c r="JN42" i="43" s="1"/>
  <c r="JN41" i="43"/>
  <c r="JM41" i="43"/>
  <c r="JM40" i="43"/>
  <c r="JN40" i="43" s="1"/>
  <c r="JM39" i="43"/>
  <c r="JN39" i="43" s="1"/>
  <c r="JM38" i="43"/>
  <c r="JN38" i="43" s="1"/>
  <c r="JM37" i="43"/>
  <c r="JN37" i="43" s="1"/>
  <c r="JN36" i="43"/>
  <c r="JM36" i="43"/>
  <c r="JM35" i="43"/>
  <c r="JN35" i="43" s="1"/>
  <c r="JM34" i="43"/>
  <c r="JN34" i="43" s="1"/>
  <c r="JM33" i="43"/>
  <c r="JN33" i="43" s="1"/>
  <c r="JM32" i="43"/>
  <c r="JN32" i="43" s="1"/>
  <c r="JM31" i="43"/>
  <c r="JN31" i="43" s="1"/>
  <c r="JM30" i="43"/>
  <c r="JN30" i="43" s="1"/>
  <c r="JM29" i="43"/>
  <c r="JN29" i="43" s="1"/>
  <c r="JM28" i="43"/>
  <c r="JN28" i="43" s="1"/>
  <c r="JM27" i="43"/>
  <c r="JN27" i="43" s="1"/>
  <c r="JM26" i="43"/>
  <c r="JN26" i="43" s="1"/>
  <c r="JM25" i="43"/>
  <c r="JN25" i="43" s="1"/>
  <c r="JM24" i="43"/>
  <c r="JN24" i="43" s="1"/>
  <c r="JM23" i="43"/>
  <c r="JN23" i="43" s="1"/>
  <c r="JM22" i="43"/>
  <c r="JN22" i="43" s="1"/>
  <c r="JM21" i="43"/>
  <c r="JN21" i="43" s="1"/>
  <c r="JM20" i="43"/>
  <c r="JN20" i="43" s="1"/>
  <c r="JM19" i="43"/>
  <c r="JN19" i="43" s="1"/>
  <c r="JM18" i="43"/>
  <c r="JN18" i="43" s="1"/>
  <c r="JM17" i="43"/>
  <c r="JN17" i="43" s="1"/>
  <c r="JM16" i="43"/>
  <c r="JN16" i="43" s="1"/>
  <c r="JM15" i="43"/>
  <c r="JN15" i="43" s="1"/>
  <c r="JM14" i="43"/>
  <c r="JN14" i="43" s="1"/>
  <c r="JM13" i="43"/>
  <c r="JN13" i="43" s="1"/>
  <c r="JM12" i="43"/>
  <c r="JN12" i="43" s="1"/>
  <c r="JM11" i="43"/>
  <c r="JN11" i="43" s="1"/>
  <c r="JM10" i="43"/>
  <c r="JN10" i="43" s="1"/>
  <c r="JM9" i="43"/>
  <c r="JN9" i="43" s="1"/>
  <c r="JM8" i="43"/>
  <c r="JN8" i="43" s="1"/>
  <c r="JM7" i="43"/>
  <c r="JN7" i="43" s="1"/>
  <c r="JM6" i="43"/>
  <c r="JN6" i="43" s="1"/>
  <c r="JM5" i="43"/>
  <c r="JN5" i="43" s="1"/>
  <c r="JM4" i="43"/>
  <c r="JN4" i="43" s="1"/>
  <c r="JJ66" i="43"/>
  <c r="JK66" i="43" s="1"/>
  <c r="JJ65" i="43"/>
  <c r="JK65" i="43" s="1"/>
  <c r="JJ64" i="43"/>
  <c r="JK64" i="43" s="1"/>
  <c r="JK63" i="43"/>
  <c r="JJ63" i="43"/>
  <c r="JK62" i="43"/>
  <c r="JJ62" i="43"/>
  <c r="JK61" i="43"/>
  <c r="JJ61" i="43"/>
  <c r="JJ60" i="43"/>
  <c r="JK60" i="43" s="1"/>
  <c r="JJ59" i="43"/>
  <c r="JK59" i="43" s="1"/>
  <c r="JK58" i="43"/>
  <c r="JJ58" i="43"/>
  <c r="JJ57" i="43"/>
  <c r="JK57" i="43" s="1"/>
  <c r="JJ56" i="43"/>
  <c r="JK56" i="43" s="1"/>
  <c r="JJ55" i="43"/>
  <c r="JK55" i="43" s="1"/>
  <c r="JK54" i="43"/>
  <c r="JJ54" i="43"/>
  <c r="JJ53" i="43"/>
  <c r="JK53" i="43" s="1"/>
  <c r="JJ52" i="43"/>
  <c r="JK52" i="43" s="1"/>
  <c r="JJ51" i="43"/>
  <c r="JK51" i="43" s="1"/>
  <c r="JJ50" i="43"/>
  <c r="JK50" i="43" s="1"/>
  <c r="JJ49" i="43"/>
  <c r="JK49" i="43" s="1"/>
  <c r="JJ48" i="43"/>
  <c r="JK48" i="43" s="1"/>
  <c r="JJ47" i="43"/>
  <c r="JK47" i="43" s="1"/>
  <c r="JJ46" i="43"/>
  <c r="JK46" i="43" s="1"/>
  <c r="JJ45" i="43"/>
  <c r="JK45" i="43" s="1"/>
  <c r="JJ44" i="43"/>
  <c r="JK44" i="43" s="1"/>
  <c r="JJ43" i="43"/>
  <c r="JK43" i="43" s="1"/>
  <c r="JJ42" i="43"/>
  <c r="JK42" i="43" s="1"/>
  <c r="JK41" i="43"/>
  <c r="JJ41" i="43"/>
  <c r="JJ40" i="43"/>
  <c r="JK40" i="43" s="1"/>
  <c r="JJ39" i="43"/>
  <c r="JK39" i="43" s="1"/>
  <c r="JJ38" i="43"/>
  <c r="JK38" i="43" s="1"/>
  <c r="JJ37" i="43"/>
  <c r="JK37" i="43" s="1"/>
  <c r="JK36" i="43"/>
  <c r="JJ36" i="43"/>
  <c r="JJ35" i="43"/>
  <c r="JK35" i="43" s="1"/>
  <c r="JJ34" i="43"/>
  <c r="JK34" i="43" s="1"/>
  <c r="JJ33" i="43"/>
  <c r="JK33" i="43" s="1"/>
  <c r="JJ32" i="43"/>
  <c r="JK32" i="43" s="1"/>
  <c r="JJ31" i="43"/>
  <c r="JK31" i="43" s="1"/>
  <c r="JJ30" i="43"/>
  <c r="JK30" i="43" s="1"/>
  <c r="JJ29" i="43"/>
  <c r="JK29" i="43" s="1"/>
  <c r="JJ28" i="43"/>
  <c r="JK28" i="43" s="1"/>
  <c r="JJ27" i="43"/>
  <c r="JK27" i="43" s="1"/>
  <c r="JJ26" i="43"/>
  <c r="JK26" i="43" s="1"/>
  <c r="JJ25" i="43"/>
  <c r="JK25" i="43" s="1"/>
  <c r="JJ24" i="43"/>
  <c r="JK24" i="43" s="1"/>
  <c r="JJ23" i="43"/>
  <c r="JK23" i="43" s="1"/>
  <c r="JJ22" i="43"/>
  <c r="JK22" i="43" s="1"/>
  <c r="JJ21" i="43"/>
  <c r="JK21" i="43" s="1"/>
  <c r="JK20" i="43"/>
  <c r="JJ20" i="43"/>
  <c r="JJ19" i="43"/>
  <c r="JK19" i="43" s="1"/>
  <c r="JJ18" i="43"/>
  <c r="JK18" i="43" s="1"/>
  <c r="JJ17" i="43"/>
  <c r="JK17" i="43" s="1"/>
  <c r="JJ16" i="43"/>
  <c r="JK16" i="43" s="1"/>
  <c r="JJ15" i="43"/>
  <c r="JK15" i="43" s="1"/>
  <c r="JJ14" i="43"/>
  <c r="JK14" i="43" s="1"/>
  <c r="JJ13" i="43"/>
  <c r="JK13" i="43" s="1"/>
  <c r="JJ12" i="43"/>
  <c r="JK12" i="43" s="1"/>
  <c r="JJ11" i="43"/>
  <c r="JK11" i="43" s="1"/>
  <c r="JJ10" i="43"/>
  <c r="JK10" i="43" s="1"/>
  <c r="JK9" i="43"/>
  <c r="JJ9" i="43"/>
  <c r="JJ8" i="43"/>
  <c r="JK8" i="43" s="1"/>
  <c r="JJ7" i="43"/>
  <c r="JK7" i="43" s="1"/>
  <c r="JJ6" i="43"/>
  <c r="JK6" i="43" s="1"/>
  <c r="JJ5" i="43"/>
  <c r="JK5" i="43" s="1"/>
  <c r="JJ4" i="43"/>
  <c r="JK4" i="43" s="1"/>
  <c r="JP5" i="42"/>
  <c r="JP25" i="42"/>
  <c r="JQ25" i="42" s="1"/>
  <c r="JP24" i="42"/>
  <c r="JQ24" i="42" s="1"/>
  <c r="JP23" i="42"/>
  <c r="JQ23" i="42" s="1"/>
  <c r="JP22" i="42"/>
  <c r="JQ22" i="42" s="1"/>
  <c r="JP21" i="42"/>
  <c r="JQ21" i="42" s="1"/>
  <c r="JP20" i="42"/>
  <c r="JQ20" i="42" s="1"/>
  <c r="JP19" i="42"/>
  <c r="JQ19" i="42" s="1"/>
  <c r="JP18" i="42"/>
  <c r="JQ18" i="42" s="1"/>
  <c r="JP17" i="42"/>
  <c r="JQ17" i="42" s="1"/>
  <c r="JP16" i="42"/>
  <c r="JQ16" i="42" s="1"/>
  <c r="JP15" i="42"/>
  <c r="JQ15" i="42" s="1"/>
  <c r="JP14" i="42"/>
  <c r="JQ14" i="42" s="1"/>
  <c r="JP13" i="42"/>
  <c r="JQ13" i="42" s="1"/>
  <c r="JP12" i="42"/>
  <c r="JQ12" i="42" s="1"/>
  <c r="JP11" i="42"/>
  <c r="JQ11" i="42" s="1"/>
  <c r="JP10" i="42"/>
  <c r="JQ10" i="42" s="1"/>
  <c r="JP9" i="42"/>
  <c r="JQ9" i="42" s="1"/>
  <c r="JP8" i="42"/>
  <c r="JQ8" i="42" s="1"/>
  <c r="JP7" i="42"/>
  <c r="JQ7" i="42" s="1"/>
  <c r="JP6" i="42"/>
  <c r="JQ6" i="42" s="1"/>
  <c r="JQ5" i="42"/>
  <c r="JP4" i="42"/>
  <c r="JQ4" i="42" s="1"/>
  <c r="JM25" i="42"/>
  <c r="JN25" i="42" s="1"/>
  <c r="JM24" i="42"/>
  <c r="JN24" i="42" s="1"/>
  <c r="JM23" i="42"/>
  <c r="JN23" i="42" s="1"/>
  <c r="JM22" i="42"/>
  <c r="JN22" i="42" s="1"/>
  <c r="JM21" i="42"/>
  <c r="JN21" i="42" s="1"/>
  <c r="JM20" i="42"/>
  <c r="JN20" i="42" s="1"/>
  <c r="JM19" i="42"/>
  <c r="JN19" i="42" s="1"/>
  <c r="JM18" i="42"/>
  <c r="JN18" i="42" s="1"/>
  <c r="JM17" i="42"/>
  <c r="JN17" i="42" s="1"/>
  <c r="JM16" i="42"/>
  <c r="JN16" i="42" s="1"/>
  <c r="JM15" i="42"/>
  <c r="JN15" i="42" s="1"/>
  <c r="JM14" i="42"/>
  <c r="JN14" i="42" s="1"/>
  <c r="JM13" i="42"/>
  <c r="JN13" i="42" s="1"/>
  <c r="JM12" i="42"/>
  <c r="JN12" i="42" s="1"/>
  <c r="JM11" i="42"/>
  <c r="JN11" i="42" s="1"/>
  <c r="JM10" i="42"/>
  <c r="JN10" i="42" s="1"/>
  <c r="JM9" i="42"/>
  <c r="JN9" i="42" s="1"/>
  <c r="JM8" i="42"/>
  <c r="JN8" i="42" s="1"/>
  <c r="JM7" i="42"/>
  <c r="JN7" i="42" s="1"/>
  <c r="JM6" i="42"/>
  <c r="JN6" i="42" s="1"/>
  <c r="JM5" i="42"/>
  <c r="JN5" i="42" s="1"/>
  <c r="JM4" i="42"/>
  <c r="JN4" i="42" s="1"/>
  <c r="JJ25" i="42"/>
  <c r="JK25" i="42" s="1"/>
  <c r="JJ24" i="42"/>
  <c r="JK24" i="42" s="1"/>
  <c r="JJ23" i="42"/>
  <c r="JK23" i="42" s="1"/>
  <c r="JJ22" i="42"/>
  <c r="JK22" i="42" s="1"/>
  <c r="JJ21" i="42"/>
  <c r="JK21" i="42" s="1"/>
  <c r="JJ20" i="42"/>
  <c r="JK20" i="42" s="1"/>
  <c r="JJ19" i="42"/>
  <c r="JK19" i="42" s="1"/>
  <c r="JJ18" i="42"/>
  <c r="JK18" i="42" s="1"/>
  <c r="JJ17" i="42"/>
  <c r="JK17" i="42" s="1"/>
  <c r="JJ16" i="42"/>
  <c r="JK16" i="42" s="1"/>
  <c r="JJ15" i="42"/>
  <c r="JK15" i="42" s="1"/>
  <c r="JJ14" i="42"/>
  <c r="JK14" i="42" s="1"/>
  <c r="JJ13" i="42"/>
  <c r="JK13" i="42" s="1"/>
  <c r="JJ12" i="42"/>
  <c r="JK12" i="42" s="1"/>
  <c r="JJ11" i="42"/>
  <c r="JK11" i="42" s="1"/>
  <c r="JJ10" i="42"/>
  <c r="JK10" i="42" s="1"/>
  <c r="JJ9" i="42"/>
  <c r="JK9" i="42" s="1"/>
  <c r="JJ8" i="42"/>
  <c r="JK8" i="42" s="1"/>
  <c r="JJ7" i="42"/>
  <c r="JK7" i="42" s="1"/>
  <c r="JJ6" i="42"/>
  <c r="JK6" i="42" s="1"/>
  <c r="JJ5" i="42"/>
  <c r="JK5" i="42" s="1"/>
  <c r="JJ4" i="42"/>
  <c r="JK4" i="42" s="1"/>
  <c r="JK82" i="45"/>
  <c r="JL82" i="45" s="1"/>
  <c r="JK81" i="45"/>
  <c r="JL81" i="45" s="1"/>
  <c r="JK80" i="45"/>
  <c r="JL80" i="45" s="1"/>
  <c r="JL79" i="45"/>
  <c r="JK79" i="45"/>
  <c r="JL78" i="45"/>
  <c r="JK78" i="45"/>
  <c r="JL77" i="45"/>
  <c r="JK77" i="45"/>
  <c r="JL76" i="45"/>
  <c r="JK76" i="45"/>
  <c r="JL75" i="45"/>
  <c r="JK75" i="45"/>
  <c r="JK74" i="45"/>
  <c r="JL74" i="45" s="1"/>
  <c r="JK73" i="45"/>
  <c r="JL73" i="45" s="1"/>
  <c r="JL72" i="45"/>
  <c r="JK72" i="45"/>
  <c r="JK71" i="45"/>
  <c r="JL71" i="45" s="1"/>
  <c r="JK70" i="45"/>
  <c r="JL70" i="45" s="1"/>
  <c r="JK69" i="45"/>
  <c r="JL69" i="45" s="1"/>
  <c r="JL68" i="45"/>
  <c r="JK68" i="45"/>
  <c r="JK67" i="45"/>
  <c r="JL67" i="45" s="1"/>
  <c r="JL66" i="45"/>
  <c r="JK66" i="45"/>
  <c r="JK65" i="45"/>
  <c r="JL65" i="45" s="1"/>
  <c r="JK64" i="45"/>
  <c r="JL64" i="45" s="1"/>
  <c r="JK63" i="45"/>
  <c r="JL63" i="45" s="1"/>
  <c r="JK62" i="45"/>
  <c r="JL62" i="45" s="1"/>
  <c r="JK61" i="45"/>
  <c r="JL61" i="45" s="1"/>
  <c r="JK60" i="45"/>
  <c r="JL60" i="45" s="1"/>
  <c r="JK59" i="45"/>
  <c r="JL59" i="45" s="1"/>
  <c r="JK58" i="45"/>
  <c r="JL58" i="45" s="1"/>
  <c r="JK57" i="45"/>
  <c r="JL57" i="45" s="1"/>
  <c r="JK56" i="45"/>
  <c r="JL56" i="45" s="1"/>
  <c r="JK55" i="45"/>
  <c r="JL55" i="45" s="1"/>
  <c r="JL54" i="45"/>
  <c r="JK54" i="45"/>
  <c r="JK53" i="45"/>
  <c r="JL53" i="45" s="1"/>
  <c r="JL52" i="45"/>
  <c r="JK52" i="45"/>
  <c r="JL51" i="45"/>
  <c r="JK51" i="45"/>
  <c r="JK50" i="45"/>
  <c r="JL50" i="45" s="1"/>
  <c r="JK49" i="45"/>
  <c r="JL49" i="45" s="1"/>
  <c r="JK48" i="45"/>
  <c r="JL48" i="45" s="1"/>
  <c r="JK47" i="45"/>
  <c r="JL47" i="45" s="1"/>
  <c r="JL46" i="45"/>
  <c r="JK46" i="45"/>
  <c r="JK45" i="45"/>
  <c r="JL45" i="45" s="1"/>
  <c r="JL44" i="45"/>
  <c r="JK44" i="45"/>
  <c r="JK43" i="45"/>
  <c r="JL43" i="45" s="1"/>
  <c r="JK42" i="45"/>
  <c r="JL42" i="45" s="1"/>
  <c r="JK41" i="45"/>
  <c r="JL41" i="45" s="1"/>
  <c r="JK40" i="45"/>
  <c r="JL40" i="45" s="1"/>
  <c r="JK39" i="45"/>
  <c r="JL39" i="45" s="1"/>
  <c r="JL38" i="45"/>
  <c r="JK38" i="45"/>
  <c r="JL37" i="45"/>
  <c r="JK37" i="45"/>
  <c r="JL36" i="45"/>
  <c r="JK36" i="45"/>
  <c r="JL35" i="45"/>
  <c r="JK35" i="45"/>
  <c r="JL34" i="45"/>
  <c r="JK34" i="45"/>
  <c r="JK33" i="45"/>
  <c r="JL33" i="45" s="1"/>
  <c r="JL32" i="45"/>
  <c r="JK32" i="45"/>
  <c r="JK31" i="45"/>
  <c r="JL31" i="45" s="1"/>
  <c r="JK30" i="45"/>
  <c r="JL30" i="45" s="1"/>
  <c r="JK29" i="45"/>
  <c r="JL29" i="45" s="1"/>
  <c r="JK28" i="45"/>
  <c r="JL28" i="45" s="1"/>
  <c r="JK27" i="45"/>
  <c r="JL27" i="45" s="1"/>
  <c r="JL26" i="45"/>
  <c r="JK26" i="45"/>
  <c r="JL25" i="45"/>
  <c r="JK25" i="45"/>
  <c r="JL24" i="45"/>
  <c r="JK24" i="45"/>
  <c r="JK23" i="45"/>
  <c r="JL23" i="45" s="1"/>
  <c r="JK22" i="45"/>
  <c r="JL22" i="45" s="1"/>
  <c r="JK21" i="45"/>
  <c r="JL21" i="45" s="1"/>
  <c r="JK20" i="45"/>
  <c r="JL20" i="45" s="1"/>
  <c r="JK19" i="45"/>
  <c r="JL19" i="45" s="1"/>
  <c r="JK18" i="45"/>
  <c r="JL18" i="45" s="1"/>
  <c r="JK17" i="45"/>
  <c r="JL17" i="45" s="1"/>
  <c r="JK16" i="45"/>
  <c r="JL16" i="45" s="1"/>
  <c r="JK15" i="45"/>
  <c r="JL15" i="45" s="1"/>
  <c r="JK14" i="45"/>
  <c r="JL14" i="45" s="1"/>
  <c r="JK13" i="45"/>
  <c r="JL13" i="45" s="1"/>
  <c r="JK12" i="45"/>
  <c r="JL12" i="45" s="1"/>
  <c r="JK11" i="45"/>
  <c r="JL11" i="45" s="1"/>
  <c r="JK10" i="45"/>
  <c r="JL10" i="45" s="1"/>
  <c r="JK9" i="45"/>
  <c r="JL9" i="45" s="1"/>
  <c r="JK8" i="45"/>
  <c r="JL8" i="45" s="1"/>
  <c r="JK7" i="45"/>
  <c r="JL7" i="45" s="1"/>
  <c r="JK6" i="45"/>
  <c r="JL6" i="45" s="1"/>
  <c r="JK5" i="45"/>
  <c r="JL5" i="45" s="1"/>
  <c r="JK4" i="45"/>
  <c r="JL4" i="45" s="1"/>
  <c r="JH82" i="45"/>
  <c r="JI82" i="45" s="1"/>
  <c r="JH81" i="45"/>
  <c r="JI81" i="45" s="1"/>
  <c r="JH80" i="45"/>
  <c r="JI80" i="45" s="1"/>
  <c r="JI79" i="45"/>
  <c r="JH79" i="45"/>
  <c r="JI78" i="45"/>
  <c r="JH78" i="45"/>
  <c r="JI77" i="45"/>
  <c r="JH77" i="45"/>
  <c r="JI76" i="45"/>
  <c r="JH76" i="45"/>
  <c r="JI75" i="45"/>
  <c r="JH75" i="45"/>
  <c r="JH74" i="45"/>
  <c r="JI74" i="45" s="1"/>
  <c r="JH73" i="45"/>
  <c r="JI73" i="45" s="1"/>
  <c r="JI72" i="45"/>
  <c r="JH72" i="45"/>
  <c r="JH71" i="45"/>
  <c r="JI71" i="45" s="1"/>
  <c r="JH70" i="45"/>
  <c r="JI70" i="45" s="1"/>
  <c r="JH69" i="45"/>
  <c r="JI69" i="45" s="1"/>
  <c r="JI68" i="45"/>
  <c r="JH68" i="45"/>
  <c r="JH67" i="45"/>
  <c r="JI67" i="45" s="1"/>
  <c r="JI66" i="45"/>
  <c r="JH66" i="45"/>
  <c r="JH65" i="45"/>
  <c r="JI65" i="45" s="1"/>
  <c r="JH64" i="45"/>
  <c r="JI64" i="45" s="1"/>
  <c r="JH63" i="45"/>
  <c r="JI63" i="45" s="1"/>
  <c r="JH62" i="45"/>
  <c r="JI62" i="45" s="1"/>
  <c r="JH61" i="45"/>
  <c r="JI61" i="45" s="1"/>
  <c r="JH60" i="45"/>
  <c r="JI60" i="45" s="1"/>
  <c r="JH59" i="45"/>
  <c r="JI59" i="45" s="1"/>
  <c r="JH58" i="45"/>
  <c r="JI58" i="45" s="1"/>
  <c r="JH57" i="45"/>
  <c r="JI57" i="45" s="1"/>
  <c r="JH56" i="45"/>
  <c r="JI56" i="45" s="1"/>
  <c r="JH55" i="45"/>
  <c r="JI55" i="45" s="1"/>
  <c r="JI54" i="45"/>
  <c r="JH54" i="45"/>
  <c r="JH53" i="45"/>
  <c r="JI53" i="45" s="1"/>
  <c r="JI52" i="45"/>
  <c r="JH52" i="45"/>
  <c r="JI51" i="45"/>
  <c r="JH51" i="45"/>
  <c r="JH50" i="45"/>
  <c r="JI50" i="45" s="1"/>
  <c r="JH49" i="45"/>
  <c r="JI49" i="45" s="1"/>
  <c r="JH48" i="45"/>
  <c r="JI48" i="45" s="1"/>
  <c r="JH47" i="45"/>
  <c r="JI47" i="45" s="1"/>
  <c r="JI46" i="45"/>
  <c r="JH46" i="45"/>
  <c r="JH45" i="45"/>
  <c r="JI45" i="45" s="1"/>
  <c r="JI44" i="45"/>
  <c r="JH44" i="45"/>
  <c r="JH43" i="45"/>
  <c r="JI43" i="45" s="1"/>
  <c r="JH42" i="45"/>
  <c r="JI42" i="45" s="1"/>
  <c r="JH41" i="45"/>
  <c r="JI41" i="45" s="1"/>
  <c r="JH40" i="45"/>
  <c r="JI40" i="45" s="1"/>
  <c r="JH39" i="45"/>
  <c r="JI39" i="45" s="1"/>
  <c r="JI38" i="45"/>
  <c r="JH38" i="45"/>
  <c r="JI37" i="45"/>
  <c r="JH37" i="45"/>
  <c r="JI36" i="45"/>
  <c r="JH36" i="45"/>
  <c r="JI35" i="45"/>
  <c r="JH35" i="45"/>
  <c r="JI34" i="45"/>
  <c r="JH34" i="45"/>
  <c r="JH33" i="45"/>
  <c r="JI33" i="45" s="1"/>
  <c r="JI32" i="45"/>
  <c r="JH32" i="45"/>
  <c r="JH31" i="45"/>
  <c r="JI31" i="45" s="1"/>
  <c r="JH30" i="45"/>
  <c r="JI30" i="45" s="1"/>
  <c r="JH29" i="45"/>
  <c r="JI29" i="45" s="1"/>
  <c r="JH28" i="45"/>
  <c r="JI28" i="45" s="1"/>
  <c r="JH27" i="45"/>
  <c r="JI27" i="45" s="1"/>
  <c r="JI26" i="45"/>
  <c r="JH26" i="45"/>
  <c r="JI25" i="45"/>
  <c r="JH25" i="45"/>
  <c r="JI24" i="45"/>
  <c r="JH24" i="45"/>
  <c r="JH23" i="45"/>
  <c r="JI23" i="45" s="1"/>
  <c r="JH22" i="45"/>
  <c r="JI22" i="45" s="1"/>
  <c r="JH21" i="45"/>
  <c r="JI21" i="45" s="1"/>
  <c r="JH20" i="45"/>
  <c r="JI20" i="45" s="1"/>
  <c r="JH19" i="45"/>
  <c r="JI19" i="45" s="1"/>
  <c r="JH18" i="45"/>
  <c r="JI18" i="45" s="1"/>
  <c r="JH17" i="45"/>
  <c r="JI17" i="45" s="1"/>
  <c r="JH16" i="45"/>
  <c r="JI16" i="45" s="1"/>
  <c r="JH15" i="45"/>
  <c r="JI15" i="45" s="1"/>
  <c r="JH14" i="45"/>
  <c r="JI14" i="45" s="1"/>
  <c r="JH13" i="45"/>
  <c r="JI13" i="45" s="1"/>
  <c r="JH12" i="45"/>
  <c r="JI12" i="45" s="1"/>
  <c r="JH11" i="45"/>
  <c r="JI11" i="45" s="1"/>
  <c r="JH10" i="45"/>
  <c r="JI10" i="45" s="1"/>
  <c r="JH9" i="45"/>
  <c r="JI9" i="45" s="1"/>
  <c r="JH8" i="45"/>
  <c r="JI8" i="45" s="1"/>
  <c r="JH7" i="45"/>
  <c r="JI7" i="45" s="1"/>
  <c r="JH6" i="45"/>
  <c r="JI6" i="45" s="1"/>
  <c r="JH5" i="45"/>
  <c r="JI5" i="45" s="1"/>
  <c r="JH4" i="45"/>
  <c r="JI4" i="45" s="1"/>
  <c r="JE82" i="45"/>
  <c r="JF82" i="45" s="1"/>
  <c r="JE81" i="45"/>
  <c r="JF81" i="45" s="1"/>
  <c r="JE80" i="45"/>
  <c r="JF80" i="45" s="1"/>
  <c r="JF79" i="45"/>
  <c r="JE79" i="45"/>
  <c r="JF78" i="45"/>
  <c r="JE78" i="45"/>
  <c r="JF77" i="45"/>
  <c r="JE77" i="45"/>
  <c r="JF76" i="45"/>
  <c r="JE76" i="45"/>
  <c r="JF75" i="45"/>
  <c r="JE75" i="45"/>
  <c r="JE74" i="45"/>
  <c r="JF74" i="45" s="1"/>
  <c r="JE73" i="45"/>
  <c r="JF73" i="45" s="1"/>
  <c r="JF72" i="45"/>
  <c r="JE72" i="45"/>
  <c r="JE71" i="45"/>
  <c r="JF71" i="45" s="1"/>
  <c r="JE70" i="45"/>
  <c r="JF70" i="45" s="1"/>
  <c r="JE69" i="45"/>
  <c r="JF69" i="45" s="1"/>
  <c r="JF68" i="45"/>
  <c r="JE68" i="45"/>
  <c r="JF67" i="45"/>
  <c r="JE67" i="45"/>
  <c r="JF66" i="45"/>
  <c r="JE66" i="45"/>
  <c r="JE65" i="45"/>
  <c r="JF65" i="45" s="1"/>
  <c r="JE64" i="45"/>
  <c r="JF64" i="45" s="1"/>
  <c r="JE63" i="45"/>
  <c r="JF63" i="45" s="1"/>
  <c r="JE62" i="45"/>
  <c r="JF62" i="45" s="1"/>
  <c r="JE61" i="45"/>
  <c r="JF61" i="45" s="1"/>
  <c r="JE60" i="45"/>
  <c r="JF60" i="45" s="1"/>
  <c r="JE59" i="45"/>
  <c r="JF59" i="45" s="1"/>
  <c r="JE58" i="45"/>
  <c r="JF58" i="45" s="1"/>
  <c r="JE57" i="45"/>
  <c r="JF57" i="45" s="1"/>
  <c r="JE56" i="45"/>
  <c r="JF56" i="45" s="1"/>
  <c r="JE55" i="45"/>
  <c r="JF55" i="45" s="1"/>
  <c r="JF54" i="45"/>
  <c r="JE54" i="45"/>
  <c r="JE53" i="45"/>
  <c r="JF53" i="45" s="1"/>
  <c r="JF52" i="45"/>
  <c r="JE52" i="45"/>
  <c r="JF51" i="45"/>
  <c r="JE51" i="45"/>
  <c r="JE50" i="45"/>
  <c r="JF50" i="45" s="1"/>
  <c r="JE49" i="45"/>
  <c r="JF49" i="45" s="1"/>
  <c r="JE48" i="45"/>
  <c r="JF48" i="45" s="1"/>
  <c r="JE47" i="45"/>
  <c r="JF47" i="45" s="1"/>
  <c r="JF46" i="45"/>
  <c r="JE46" i="45"/>
  <c r="JE45" i="45"/>
  <c r="JF45" i="45" s="1"/>
  <c r="JF44" i="45"/>
  <c r="JE44" i="45"/>
  <c r="JE43" i="45"/>
  <c r="JF43" i="45" s="1"/>
  <c r="JE42" i="45"/>
  <c r="JF42" i="45" s="1"/>
  <c r="JE41" i="45"/>
  <c r="JF41" i="45" s="1"/>
  <c r="JE40" i="45"/>
  <c r="JF40" i="45" s="1"/>
  <c r="JE39" i="45"/>
  <c r="JF39" i="45" s="1"/>
  <c r="JF38" i="45"/>
  <c r="JE38" i="45"/>
  <c r="JF37" i="45"/>
  <c r="JE37" i="45"/>
  <c r="JF36" i="45"/>
  <c r="JE36" i="45"/>
  <c r="JF35" i="45"/>
  <c r="JE35" i="45"/>
  <c r="JF34" i="45"/>
  <c r="JE34" i="45"/>
  <c r="JE33" i="45"/>
  <c r="JF33" i="45" s="1"/>
  <c r="JF32" i="45"/>
  <c r="JE32" i="45"/>
  <c r="JE31" i="45"/>
  <c r="JF31" i="45" s="1"/>
  <c r="JE30" i="45"/>
  <c r="JF30" i="45" s="1"/>
  <c r="JE29" i="45"/>
  <c r="JF29" i="45" s="1"/>
  <c r="JE28" i="45"/>
  <c r="JF28" i="45" s="1"/>
  <c r="JE27" i="45"/>
  <c r="JF27" i="45" s="1"/>
  <c r="JF26" i="45"/>
  <c r="JE26" i="45"/>
  <c r="JF25" i="45"/>
  <c r="JE25" i="45"/>
  <c r="JF24" i="45"/>
  <c r="JE24" i="45"/>
  <c r="JE23" i="45"/>
  <c r="JF23" i="45" s="1"/>
  <c r="JE22" i="45"/>
  <c r="JF22" i="45" s="1"/>
  <c r="JE21" i="45"/>
  <c r="JF21" i="45" s="1"/>
  <c r="JE20" i="45"/>
  <c r="JF20" i="45" s="1"/>
  <c r="JE19" i="45"/>
  <c r="JF19" i="45" s="1"/>
  <c r="JE18" i="45"/>
  <c r="JF18" i="45" s="1"/>
  <c r="JE17" i="45"/>
  <c r="JF17" i="45" s="1"/>
  <c r="JE16" i="45"/>
  <c r="JF16" i="45" s="1"/>
  <c r="JE15" i="45"/>
  <c r="JF15" i="45" s="1"/>
  <c r="JE14" i="45"/>
  <c r="JF14" i="45" s="1"/>
  <c r="JE13" i="45"/>
  <c r="JF13" i="45" s="1"/>
  <c r="JE12" i="45"/>
  <c r="JF12" i="45" s="1"/>
  <c r="JE11" i="45"/>
  <c r="JF11" i="45" s="1"/>
  <c r="JE10" i="45"/>
  <c r="JF10" i="45" s="1"/>
  <c r="JE9" i="45"/>
  <c r="JF9" i="45" s="1"/>
  <c r="JE8" i="45"/>
  <c r="JF8" i="45" s="1"/>
  <c r="JE7" i="45"/>
  <c r="JF7" i="45" s="1"/>
  <c r="JF6" i="45"/>
  <c r="JE6" i="45"/>
  <c r="JE5" i="45"/>
  <c r="JF5" i="45" s="1"/>
  <c r="JE4" i="45"/>
  <c r="JF4" i="45" s="1"/>
  <c r="JK34" i="41" l="1"/>
  <c r="JL34" i="41"/>
  <c r="JK35" i="41"/>
  <c r="JL35" i="41"/>
  <c r="JK36" i="41"/>
  <c r="JL36" i="41" s="1"/>
  <c r="JK37" i="41"/>
  <c r="JL37" i="41"/>
  <c r="JK38" i="41"/>
  <c r="JL38" i="41"/>
  <c r="JK39" i="41"/>
  <c r="JL39" i="41"/>
  <c r="JK40" i="41"/>
  <c r="JL40" i="41"/>
  <c r="JK41" i="41"/>
  <c r="JL41" i="41"/>
  <c r="JK42" i="41"/>
  <c r="JL42" i="41"/>
  <c r="JK43" i="41"/>
  <c r="JL43" i="41"/>
  <c r="JK44" i="41"/>
  <c r="JL44" i="41"/>
  <c r="JK45" i="41"/>
  <c r="JL45" i="41"/>
  <c r="JK46" i="41"/>
  <c r="JL46" i="41"/>
  <c r="JK47" i="41"/>
  <c r="JL47" i="41"/>
  <c r="JK48" i="41"/>
  <c r="JL48" i="41" s="1"/>
  <c r="JK49" i="41"/>
  <c r="JL49" i="41"/>
  <c r="JK50" i="41"/>
  <c r="JL50" i="41" s="1"/>
  <c r="JK51" i="41"/>
  <c r="JL51" i="41"/>
  <c r="JK52" i="41"/>
  <c r="JL52" i="41" s="1"/>
  <c r="JK53" i="41"/>
  <c r="JL53" i="41"/>
  <c r="JK54" i="41"/>
  <c r="JL54" i="41" s="1"/>
  <c r="JK55" i="41"/>
  <c r="JL55" i="41"/>
  <c r="JK56" i="41"/>
  <c r="JL56" i="41" s="1"/>
  <c r="JK57" i="41"/>
  <c r="JL57" i="41"/>
  <c r="JK58" i="41"/>
  <c r="JL58" i="41" s="1"/>
  <c r="JK59" i="41"/>
  <c r="JL59" i="41"/>
  <c r="JK60" i="41"/>
  <c r="JL60" i="41" s="1"/>
  <c r="JK61" i="41"/>
  <c r="JL61" i="41"/>
  <c r="JK62" i="41"/>
  <c r="JL62" i="41" s="1"/>
  <c r="JK63" i="41"/>
  <c r="JL63" i="41"/>
  <c r="JK64" i="41"/>
  <c r="JL64" i="41" s="1"/>
  <c r="JK65" i="41"/>
  <c r="JL65" i="41"/>
  <c r="JK66" i="41"/>
  <c r="JL66" i="41" s="1"/>
  <c r="JK67" i="41"/>
  <c r="JL67" i="41"/>
  <c r="JK68" i="41"/>
  <c r="JL68" i="41" s="1"/>
  <c r="JK69" i="41"/>
  <c r="JL69" i="41"/>
  <c r="JK70" i="41"/>
  <c r="JL70" i="41"/>
  <c r="JK71" i="41"/>
  <c r="JL71" i="41"/>
  <c r="JK72" i="41"/>
  <c r="JL72" i="41"/>
  <c r="JK73" i="41"/>
  <c r="JL73" i="41"/>
  <c r="JK74" i="41"/>
  <c r="JL74" i="41"/>
  <c r="JK75" i="41"/>
  <c r="JL75" i="41"/>
  <c r="JK76" i="41"/>
  <c r="JL76" i="41" s="1"/>
  <c r="JK77" i="41"/>
  <c r="JL77" i="41"/>
  <c r="JK78" i="41"/>
  <c r="JL78" i="41" s="1"/>
  <c r="JK79" i="41"/>
  <c r="JL79" i="41"/>
  <c r="JK80" i="41"/>
  <c r="JL80" i="41" s="1"/>
  <c r="JK81" i="41"/>
  <c r="JL81" i="41"/>
  <c r="JH34" i="41"/>
  <c r="JI34" i="41" s="1"/>
  <c r="JH35" i="41"/>
  <c r="JI35" i="41"/>
  <c r="JH36" i="41"/>
  <c r="JI36" i="41" s="1"/>
  <c r="JH37" i="41"/>
  <c r="JI37" i="41"/>
  <c r="JH38" i="41"/>
  <c r="JI38" i="41" s="1"/>
  <c r="JH39" i="41"/>
  <c r="JI39" i="41" s="1"/>
  <c r="JH40" i="41"/>
  <c r="JI40" i="41"/>
  <c r="JH41" i="41"/>
  <c r="JI41" i="41"/>
  <c r="JH42" i="41"/>
  <c r="JI42" i="41" s="1"/>
  <c r="JH43" i="41"/>
  <c r="JI43" i="41"/>
  <c r="JH44" i="41"/>
  <c r="JI44" i="41" s="1"/>
  <c r="JH45" i="41"/>
  <c r="JI45" i="41"/>
  <c r="JH46" i="41"/>
  <c r="JI46" i="41"/>
  <c r="JH47" i="41"/>
  <c r="JI47" i="41"/>
  <c r="JH48" i="41"/>
  <c r="JI48" i="41" s="1"/>
  <c r="JH49" i="41"/>
  <c r="JI49" i="41"/>
  <c r="JH50" i="41"/>
  <c r="JI50" i="41" s="1"/>
  <c r="JH51" i="41"/>
  <c r="JI51" i="41" s="1"/>
  <c r="JH52" i="41"/>
  <c r="JI52" i="41" s="1"/>
  <c r="JH53" i="41"/>
  <c r="JI53" i="41"/>
  <c r="JH54" i="41"/>
  <c r="JI54" i="41" s="1"/>
  <c r="JH55" i="41"/>
  <c r="JI55" i="41"/>
  <c r="JH56" i="41"/>
  <c r="JI56" i="41" s="1"/>
  <c r="JH57" i="41"/>
  <c r="JI57" i="41"/>
  <c r="JH58" i="41"/>
  <c r="JI58" i="41" s="1"/>
  <c r="JH59" i="41"/>
  <c r="JI59" i="41" s="1"/>
  <c r="JH60" i="41"/>
  <c r="JI60" i="41" s="1"/>
  <c r="JH61" i="41"/>
  <c r="JI61" i="41"/>
  <c r="JH62" i="41"/>
  <c r="JI62" i="41" s="1"/>
  <c r="JH63" i="41"/>
  <c r="JI63" i="41"/>
  <c r="JH64" i="41"/>
  <c r="JI64" i="41" s="1"/>
  <c r="JH65" i="41"/>
  <c r="JI65" i="41"/>
  <c r="JH66" i="41"/>
  <c r="JI66" i="41" s="1"/>
  <c r="JH67" i="41"/>
  <c r="JI67" i="41"/>
  <c r="JH68" i="41"/>
  <c r="JI68" i="41" s="1"/>
  <c r="JH69" i="41"/>
  <c r="JI69" i="41"/>
  <c r="JH70" i="41"/>
  <c r="JI70" i="41"/>
  <c r="JH71" i="41"/>
  <c r="JI71" i="41"/>
  <c r="JH72" i="41"/>
  <c r="JI72" i="41" s="1"/>
  <c r="JH73" i="41"/>
  <c r="JI73" i="41"/>
  <c r="JH74" i="41"/>
  <c r="JI74" i="41"/>
  <c r="JH75" i="41"/>
  <c r="JI75" i="41"/>
  <c r="JH76" i="41"/>
  <c r="JI76" i="41" s="1"/>
  <c r="JH77" i="41"/>
  <c r="JI77" i="41"/>
  <c r="JH78" i="41"/>
  <c r="JI78" i="41" s="1"/>
  <c r="JH79" i="41"/>
  <c r="JI79" i="41" s="1"/>
  <c r="JH80" i="41"/>
  <c r="JI80" i="41" s="1"/>
  <c r="JH81" i="41"/>
  <c r="JI81" i="41"/>
  <c r="JE78" i="41"/>
  <c r="JE34" i="41"/>
  <c r="JF34" i="41" s="1"/>
  <c r="JE35" i="41"/>
  <c r="JF35" i="41"/>
  <c r="JE36" i="41"/>
  <c r="JF36" i="41" s="1"/>
  <c r="JE37" i="41"/>
  <c r="JF37" i="41" s="1"/>
  <c r="JE38" i="41"/>
  <c r="JF38" i="41" s="1"/>
  <c r="JE39" i="41"/>
  <c r="JF39" i="41" s="1"/>
  <c r="JE40" i="41"/>
  <c r="JF40" i="41"/>
  <c r="JE41" i="41"/>
  <c r="JF41" i="41"/>
  <c r="JE42" i="41"/>
  <c r="JF42" i="41" s="1"/>
  <c r="JE43" i="41"/>
  <c r="JF43" i="41" s="1"/>
  <c r="JE44" i="41"/>
  <c r="JF44" i="41" s="1"/>
  <c r="JE45" i="41"/>
  <c r="JF45" i="41"/>
  <c r="JE46" i="41"/>
  <c r="JF46" i="41"/>
  <c r="JE47" i="41"/>
  <c r="JF47" i="41"/>
  <c r="JE48" i="41"/>
  <c r="JF48" i="41" s="1"/>
  <c r="JE49" i="41"/>
  <c r="JF49" i="41" s="1"/>
  <c r="JE50" i="41"/>
  <c r="JF50" i="41" s="1"/>
  <c r="JE51" i="41"/>
  <c r="JF51" i="41"/>
  <c r="JE52" i="41"/>
  <c r="JF52" i="41" s="1"/>
  <c r="JE53" i="41"/>
  <c r="JF53" i="41" s="1"/>
  <c r="JE54" i="41"/>
  <c r="JF54" i="41" s="1"/>
  <c r="JE55" i="41"/>
  <c r="JF55" i="41"/>
  <c r="JE56" i="41"/>
  <c r="JF56" i="41" s="1"/>
  <c r="JE57" i="41"/>
  <c r="JF57" i="41" s="1"/>
  <c r="JE58" i="41"/>
  <c r="JF58" i="41" s="1"/>
  <c r="JE59" i="41"/>
  <c r="JF59" i="41" s="1"/>
  <c r="JE60" i="41"/>
  <c r="JF60" i="41" s="1"/>
  <c r="JE61" i="41"/>
  <c r="JF61" i="41" s="1"/>
  <c r="JE62" i="41"/>
  <c r="JF62" i="41" s="1"/>
  <c r="JE63" i="41"/>
  <c r="JF63" i="41"/>
  <c r="JE64" i="41"/>
  <c r="JF64" i="41" s="1"/>
  <c r="JE65" i="41"/>
  <c r="JF65" i="41" s="1"/>
  <c r="JE66" i="41"/>
  <c r="JF66" i="41" s="1"/>
  <c r="JE67" i="41"/>
  <c r="JF67" i="41"/>
  <c r="JE68" i="41"/>
  <c r="JF68" i="41" s="1"/>
  <c r="JE69" i="41"/>
  <c r="JF69" i="41"/>
  <c r="JE70" i="41"/>
  <c r="JF70" i="41"/>
  <c r="JE71" i="41"/>
  <c r="JF71" i="41"/>
  <c r="JE72" i="41"/>
  <c r="JF72" i="41" s="1"/>
  <c r="JE73" i="41"/>
  <c r="JF73" i="41" s="1"/>
  <c r="JE74" i="41"/>
  <c r="JF74" i="41"/>
  <c r="JE75" i="41"/>
  <c r="JF75" i="41" s="1"/>
  <c r="JE76" i="41"/>
  <c r="JF76" i="41" s="1"/>
  <c r="JE77" i="41"/>
  <c r="JF77" i="41"/>
  <c r="JF78" i="41"/>
  <c r="JE79" i="41"/>
  <c r="JF79" i="41"/>
  <c r="JE80" i="41"/>
  <c r="JF80" i="41" s="1"/>
  <c r="JE81" i="41"/>
  <c r="JF81" i="41" s="1"/>
  <c r="JL33" i="41"/>
  <c r="JK33" i="41"/>
  <c r="JL32" i="41"/>
  <c r="JK32" i="41"/>
  <c r="JK31" i="41"/>
  <c r="JL31" i="41" s="1"/>
  <c r="JK30" i="41"/>
  <c r="JL30" i="41" s="1"/>
  <c r="JK29" i="41"/>
  <c r="JL29" i="41" s="1"/>
  <c r="JK28" i="41"/>
  <c r="JL28" i="41" s="1"/>
  <c r="JK27" i="41"/>
  <c r="JL27" i="41" s="1"/>
  <c r="JL26" i="41"/>
  <c r="JK26" i="41"/>
  <c r="JL25" i="41"/>
  <c r="JK25" i="41"/>
  <c r="JL24" i="41"/>
  <c r="JK24" i="41"/>
  <c r="JL23" i="41"/>
  <c r="JK23" i="41"/>
  <c r="JK22" i="41"/>
  <c r="JL22" i="41" s="1"/>
  <c r="JK21" i="41"/>
  <c r="JL21" i="41" s="1"/>
  <c r="JK20" i="41"/>
  <c r="JL20" i="41" s="1"/>
  <c r="JL19" i="41"/>
  <c r="JK19" i="41"/>
  <c r="JK18" i="41"/>
  <c r="JL18" i="41" s="1"/>
  <c r="JK17" i="41"/>
  <c r="JL17" i="41" s="1"/>
  <c r="JK16" i="41"/>
  <c r="JL16" i="41" s="1"/>
  <c r="JK15" i="41"/>
  <c r="JL15" i="41" s="1"/>
  <c r="JK14" i="41"/>
  <c r="JL14" i="41" s="1"/>
  <c r="JK13" i="41"/>
  <c r="JL13" i="41" s="1"/>
  <c r="JK12" i="41"/>
  <c r="JL12" i="41" s="1"/>
  <c r="JK11" i="41"/>
  <c r="JL11" i="41" s="1"/>
  <c r="JK10" i="41"/>
  <c r="JL10" i="41" s="1"/>
  <c r="JL9" i="41"/>
  <c r="JK9" i="41"/>
  <c r="JK8" i="41"/>
  <c r="JL8" i="41" s="1"/>
  <c r="JK7" i="41"/>
  <c r="JL7" i="41" s="1"/>
  <c r="JK6" i="41"/>
  <c r="JL6" i="41" s="1"/>
  <c r="JK5" i="41"/>
  <c r="JL5" i="41" s="1"/>
  <c r="JK4" i="41"/>
  <c r="JL4" i="41" s="1"/>
  <c r="JI33" i="41"/>
  <c r="JH33" i="41"/>
  <c r="JI32" i="41"/>
  <c r="JH32" i="41"/>
  <c r="JH31" i="41"/>
  <c r="JI31" i="41" s="1"/>
  <c r="JI30" i="41"/>
  <c r="JH30" i="41"/>
  <c r="JH29" i="41"/>
  <c r="JI29" i="41" s="1"/>
  <c r="JH28" i="41"/>
  <c r="JI28" i="41" s="1"/>
  <c r="JH27" i="41"/>
  <c r="JI27" i="41" s="1"/>
  <c r="JI26" i="41"/>
  <c r="JH26" i="41"/>
  <c r="JI25" i="41"/>
  <c r="JH25" i="41"/>
  <c r="JI24" i="41"/>
  <c r="JH24" i="41"/>
  <c r="JI23" i="41"/>
  <c r="JH23" i="41"/>
  <c r="JI22" i="41"/>
  <c r="JH22" i="41"/>
  <c r="JH21" i="41"/>
  <c r="JI21" i="41" s="1"/>
  <c r="JH20" i="41"/>
  <c r="JI20" i="41" s="1"/>
  <c r="JI19" i="41"/>
  <c r="JH19" i="41"/>
  <c r="JH18" i="41"/>
  <c r="JI18" i="41" s="1"/>
  <c r="JH17" i="41"/>
  <c r="JI17" i="41" s="1"/>
  <c r="JI16" i="41"/>
  <c r="JH16" i="41"/>
  <c r="JH15" i="41"/>
  <c r="JI15" i="41" s="1"/>
  <c r="JH14" i="41"/>
  <c r="JI14" i="41" s="1"/>
  <c r="JH13" i="41"/>
  <c r="JI13" i="41" s="1"/>
  <c r="JH12" i="41"/>
  <c r="JI12" i="41" s="1"/>
  <c r="JH11" i="41"/>
  <c r="JI11" i="41" s="1"/>
  <c r="JH10" i="41"/>
  <c r="JI10" i="41" s="1"/>
  <c r="JI9" i="41"/>
  <c r="JH9" i="41"/>
  <c r="JH8" i="41"/>
  <c r="JI8" i="41" s="1"/>
  <c r="JH7" i="41"/>
  <c r="JI7" i="41" s="1"/>
  <c r="JH6" i="41"/>
  <c r="JI6" i="41" s="1"/>
  <c r="JH5" i="41"/>
  <c r="JI5" i="41" s="1"/>
  <c r="JH4" i="41"/>
  <c r="JI4" i="41" s="1"/>
  <c r="JF33" i="41"/>
  <c r="JE33" i="41"/>
  <c r="JF32" i="41"/>
  <c r="JE32" i="41"/>
  <c r="JE31" i="41"/>
  <c r="JF31" i="41" s="1"/>
  <c r="JE30" i="41"/>
  <c r="JF30" i="41" s="1"/>
  <c r="JE29" i="41"/>
  <c r="JF29" i="41" s="1"/>
  <c r="JE28" i="41"/>
  <c r="JF28" i="41" s="1"/>
  <c r="JE27" i="41"/>
  <c r="JF27" i="41" s="1"/>
  <c r="JF26" i="41"/>
  <c r="JE26" i="41"/>
  <c r="JF25" i="41"/>
  <c r="JE25" i="41"/>
  <c r="JF24" i="41"/>
  <c r="JE24" i="41"/>
  <c r="JF23" i="41"/>
  <c r="JE23" i="41"/>
  <c r="JE22" i="41"/>
  <c r="JF22" i="41" s="1"/>
  <c r="JE21" i="41"/>
  <c r="JF21" i="41" s="1"/>
  <c r="JE20" i="41"/>
  <c r="JF20" i="41" s="1"/>
  <c r="JF19" i="41"/>
  <c r="JE19" i="41"/>
  <c r="JE18" i="41"/>
  <c r="JF18" i="41" s="1"/>
  <c r="JE17" i="41"/>
  <c r="JF17" i="41" s="1"/>
  <c r="JE16" i="41"/>
  <c r="JF16" i="41" s="1"/>
  <c r="JE15" i="41"/>
  <c r="JF15" i="41" s="1"/>
  <c r="JE14" i="41"/>
  <c r="JF14" i="41" s="1"/>
  <c r="JE13" i="41"/>
  <c r="JF13" i="41" s="1"/>
  <c r="JE12" i="41"/>
  <c r="JF12" i="41" s="1"/>
  <c r="JE11" i="41"/>
  <c r="JF11" i="41" s="1"/>
  <c r="JE10" i="41"/>
  <c r="JF10" i="41" s="1"/>
  <c r="JF9" i="41"/>
  <c r="JE9" i="41"/>
  <c r="JE8" i="41"/>
  <c r="JF8" i="41" s="1"/>
  <c r="JE7" i="41"/>
  <c r="JF7" i="41" s="1"/>
  <c r="JE6" i="41"/>
  <c r="JF6" i="41" s="1"/>
  <c r="JE5" i="41"/>
  <c r="JF5" i="41" s="1"/>
  <c r="JE4" i="41"/>
  <c r="JF4" i="41" s="1"/>
  <c r="JK86" i="46"/>
  <c r="JL86" i="46" s="1"/>
  <c r="JK85" i="46"/>
  <c r="JL85" i="46" s="1"/>
  <c r="JK84" i="46"/>
  <c r="JL84" i="46" s="1"/>
  <c r="JK83" i="46"/>
  <c r="JL83" i="46" s="1"/>
  <c r="JK82" i="46"/>
  <c r="JL82" i="46" s="1"/>
  <c r="JK81" i="46"/>
  <c r="JL81" i="46" s="1"/>
  <c r="JK80" i="46"/>
  <c r="JL80" i="46" s="1"/>
  <c r="JL79" i="46"/>
  <c r="JK79" i="46"/>
  <c r="JK78" i="46"/>
  <c r="JL78" i="46" s="1"/>
  <c r="JK77" i="46"/>
  <c r="JL77" i="46" s="1"/>
  <c r="JL76" i="46"/>
  <c r="JK76" i="46"/>
  <c r="JL75" i="46"/>
  <c r="JK75" i="46"/>
  <c r="JK74" i="46"/>
  <c r="JL74" i="46" s="1"/>
  <c r="JK73" i="46"/>
  <c r="JL73" i="46" s="1"/>
  <c r="JL72" i="46"/>
  <c r="JK72" i="46"/>
  <c r="JK71" i="46"/>
  <c r="JL71" i="46" s="1"/>
  <c r="JK70" i="46"/>
  <c r="JL70" i="46" s="1"/>
  <c r="JK69" i="46"/>
  <c r="JL69" i="46" s="1"/>
  <c r="JK68" i="46"/>
  <c r="JL68" i="46" s="1"/>
  <c r="JK67" i="46"/>
  <c r="JL67" i="46" s="1"/>
  <c r="JK66" i="46"/>
  <c r="JL66" i="46" s="1"/>
  <c r="JK65" i="46"/>
  <c r="JL65" i="46" s="1"/>
  <c r="JK64" i="46"/>
  <c r="JL64" i="46" s="1"/>
  <c r="JK63" i="46"/>
  <c r="JL63" i="46" s="1"/>
  <c r="JK62" i="46"/>
  <c r="JL62" i="46" s="1"/>
  <c r="JK61" i="46"/>
  <c r="JL61" i="46" s="1"/>
  <c r="JK60" i="46"/>
  <c r="JL60" i="46" s="1"/>
  <c r="JK59" i="46"/>
  <c r="JL59" i="46" s="1"/>
  <c r="JK58" i="46"/>
  <c r="JL58" i="46" s="1"/>
  <c r="JK57" i="46"/>
  <c r="JL57" i="46" s="1"/>
  <c r="JK56" i="46"/>
  <c r="JL56" i="46" s="1"/>
  <c r="JK55" i="46"/>
  <c r="JL55" i="46" s="1"/>
  <c r="JL54" i="46"/>
  <c r="JK54" i="46"/>
  <c r="JK53" i="46"/>
  <c r="JL53" i="46" s="1"/>
  <c r="JL52" i="46"/>
  <c r="JK52" i="46"/>
  <c r="JL51" i="46"/>
  <c r="JK51" i="46"/>
  <c r="JK50" i="46"/>
  <c r="JL50" i="46" s="1"/>
  <c r="JK49" i="46"/>
  <c r="JL49" i="46" s="1"/>
  <c r="JK48" i="46"/>
  <c r="JL48" i="46" s="1"/>
  <c r="JK47" i="46"/>
  <c r="JL47" i="46" s="1"/>
  <c r="JL46" i="46"/>
  <c r="JK46" i="46"/>
  <c r="JK45" i="46"/>
  <c r="JL45" i="46" s="1"/>
  <c r="JK44" i="46"/>
  <c r="JL44" i="46" s="1"/>
  <c r="JK43" i="46"/>
  <c r="JL43" i="46" s="1"/>
  <c r="JK42" i="46"/>
  <c r="JL42" i="46" s="1"/>
  <c r="JK41" i="46"/>
  <c r="JL41" i="46" s="1"/>
  <c r="JK40" i="46"/>
  <c r="JL40" i="46" s="1"/>
  <c r="JK39" i="46"/>
  <c r="JL39" i="46" s="1"/>
  <c r="JL38" i="46"/>
  <c r="JK38" i="46"/>
  <c r="JL37" i="46"/>
  <c r="JK37" i="46"/>
  <c r="JL36" i="46"/>
  <c r="JK36" i="46"/>
  <c r="JL35" i="46"/>
  <c r="JK35" i="46"/>
  <c r="JL34" i="46"/>
  <c r="JK34" i="46"/>
  <c r="JK33" i="46"/>
  <c r="JL33" i="46" s="1"/>
  <c r="JL32" i="46"/>
  <c r="JK32" i="46"/>
  <c r="JK31" i="46"/>
  <c r="JL31" i="46" s="1"/>
  <c r="JK30" i="46"/>
  <c r="JL30" i="46" s="1"/>
  <c r="JK29" i="46"/>
  <c r="JL29" i="46" s="1"/>
  <c r="JK28" i="46"/>
  <c r="JL28" i="46" s="1"/>
  <c r="JK27" i="46"/>
  <c r="JL27" i="46" s="1"/>
  <c r="JL26" i="46"/>
  <c r="JK26" i="46"/>
  <c r="JL25" i="46"/>
  <c r="JK25" i="46"/>
  <c r="JL24" i="46"/>
  <c r="JK24" i="46"/>
  <c r="JK23" i="46"/>
  <c r="JL23" i="46" s="1"/>
  <c r="JK22" i="46"/>
  <c r="JL22" i="46" s="1"/>
  <c r="JK21" i="46"/>
  <c r="JL21" i="46" s="1"/>
  <c r="JK20" i="46"/>
  <c r="JL20" i="46" s="1"/>
  <c r="JK19" i="46"/>
  <c r="JL19" i="46" s="1"/>
  <c r="JK18" i="46"/>
  <c r="JL18" i="46" s="1"/>
  <c r="JK17" i="46"/>
  <c r="JL17" i="46" s="1"/>
  <c r="JK16" i="46"/>
  <c r="JL16" i="46" s="1"/>
  <c r="JK15" i="46"/>
  <c r="JL15" i="46" s="1"/>
  <c r="JK14" i="46"/>
  <c r="JL14" i="46" s="1"/>
  <c r="JK13" i="46"/>
  <c r="JL13" i="46" s="1"/>
  <c r="JK12" i="46"/>
  <c r="JL12" i="46" s="1"/>
  <c r="JK11" i="46"/>
  <c r="JL11" i="46" s="1"/>
  <c r="JK10" i="46"/>
  <c r="JL10" i="46" s="1"/>
  <c r="JK9" i="46"/>
  <c r="JL9" i="46" s="1"/>
  <c r="JK8" i="46"/>
  <c r="JL8" i="46" s="1"/>
  <c r="JK7" i="46"/>
  <c r="JL7" i="46" s="1"/>
  <c r="JK6" i="46"/>
  <c r="JL6" i="46" s="1"/>
  <c r="JK5" i="46"/>
  <c r="JL5" i="46" s="1"/>
  <c r="JK4" i="46"/>
  <c r="JL4" i="46" s="1"/>
  <c r="JH86" i="46"/>
  <c r="JI86" i="46" s="1"/>
  <c r="JH85" i="46"/>
  <c r="JI85" i="46" s="1"/>
  <c r="JH84" i="46"/>
  <c r="JI84" i="46" s="1"/>
  <c r="JH83" i="46"/>
  <c r="JI83" i="46" s="1"/>
  <c r="JH82" i="46"/>
  <c r="JI82" i="46" s="1"/>
  <c r="JH81" i="46"/>
  <c r="JI81" i="46" s="1"/>
  <c r="JH80" i="46"/>
  <c r="JI80" i="46" s="1"/>
  <c r="JI79" i="46"/>
  <c r="JH79" i="46"/>
  <c r="JH78" i="46"/>
  <c r="JI78" i="46" s="1"/>
  <c r="JH77" i="46"/>
  <c r="JI77" i="46" s="1"/>
  <c r="JI76" i="46"/>
  <c r="JH76" i="46"/>
  <c r="JI75" i="46"/>
  <c r="JH75" i="46"/>
  <c r="JH74" i="46"/>
  <c r="JI74" i="46" s="1"/>
  <c r="JH73" i="46"/>
  <c r="JI73" i="46" s="1"/>
  <c r="JI72" i="46"/>
  <c r="JH72" i="46"/>
  <c r="JH71" i="46"/>
  <c r="JI71" i="46" s="1"/>
  <c r="JH70" i="46"/>
  <c r="JI70" i="46" s="1"/>
  <c r="JH69" i="46"/>
  <c r="JI69" i="46" s="1"/>
  <c r="JH68" i="46"/>
  <c r="JI68" i="46" s="1"/>
  <c r="JI67" i="46"/>
  <c r="JH67" i="46"/>
  <c r="JH66" i="46"/>
  <c r="JI66" i="46" s="1"/>
  <c r="JH65" i="46"/>
  <c r="JI65" i="46" s="1"/>
  <c r="JH64" i="46"/>
  <c r="JI64" i="46" s="1"/>
  <c r="JH63" i="46"/>
  <c r="JI63" i="46" s="1"/>
  <c r="JH62" i="46"/>
  <c r="JI62" i="46" s="1"/>
  <c r="JH61" i="46"/>
  <c r="JI61" i="46" s="1"/>
  <c r="JH60" i="46"/>
  <c r="JI60" i="46" s="1"/>
  <c r="JH59" i="46"/>
  <c r="JI59" i="46" s="1"/>
  <c r="JH58" i="46"/>
  <c r="JI58" i="46" s="1"/>
  <c r="JH57" i="46"/>
  <c r="JI57" i="46" s="1"/>
  <c r="JH56" i="46"/>
  <c r="JI56" i="46" s="1"/>
  <c r="JH55" i="46"/>
  <c r="JI55" i="46" s="1"/>
  <c r="JI54" i="46"/>
  <c r="JH54" i="46"/>
  <c r="JH53" i="46"/>
  <c r="JI53" i="46" s="1"/>
  <c r="JI52" i="46"/>
  <c r="JH52" i="46"/>
  <c r="JI51" i="46"/>
  <c r="JH51" i="46"/>
  <c r="JH50" i="46"/>
  <c r="JI50" i="46" s="1"/>
  <c r="JH49" i="46"/>
  <c r="JI49" i="46" s="1"/>
  <c r="JH48" i="46"/>
  <c r="JI48" i="46" s="1"/>
  <c r="JH47" i="46"/>
  <c r="JI47" i="46" s="1"/>
  <c r="JI46" i="46"/>
  <c r="JH46" i="46"/>
  <c r="JH45" i="46"/>
  <c r="JI45" i="46" s="1"/>
  <c r="JH44" i="46"/>
  <c r="JI44" i="46" s="1"/>
  <c r="JH43" i="46"/>
  <c r="JI43" i="46" s="1"/>
  <c r="JH42" i="46"/>
  <c r="JI42" i="46" s="1"/>
  <c r="JH41" i="46"/>
  <c r="JI41" i="46" s="1"/>
  <c r="JH40" i="46"/>
  <c r="JI40" i="46" s="1"/>
  <c r="JH39" i="46"/>
  <c r="JI39" i="46" s="1"/>
  <c r="JI38" i="46"/>
  <c r="JH38" i="46"/>
  <c r="JI37" i="46"/>
  <c r="JH37" i="46"/>
  <c r="JI36" i="46"/>
  <c r="JH36" i="46"/>
  <c r="JI35" i="46"/>
  <c r="JH35" i="46"/>
  <c r="JI34" i="46"/>
  <c r="JH34" i="46"/>
  <c r="JH33" i="46"/>
  <c r="JI33" i="46" s="1"/>
  <c r="JI32" i="46"/>
  <c r="JH32" i="46"/>
  <c r="JH31" i="46"/>
  <c r="JI31" i="46" s="1"/>
  <c r="JH30" i="46"/>
  <c r="JI30" i="46" s="1"/>
  <c r="JH29" i="46"/>
  <c r="JI29" i="46" s="1"/>
  <c r="JH28" i="46"/>
  <c r="JI28" i="46" s="1"/>
  <c r="JH27" i="46"/>
  <c r="JI27" i="46" s="1"/>
  <c r="JI26" i="46"/>
  <c r="JH26" i="46"/>
  <c r="JI25" i="46"/>
  <c r="JH25" i="46"/>
  <c r="JI24" i="46"/>
  <c r="JH24" i="46"/>
  <c r="JH23" i="46"/>
  <c r="JI23" i="46" s="1"/>
  <c r="JH22" i="46"/>
  <c r="JI22" i="46" s="1"/>
  <c r="JH21" i="46"/>
  <c r="JI21" i="46" s="1"/>
  <c r="JH20" i="46"/>
  <c r="JI20" i="46" s="1"/>
  <c r="JH19" i="46"/>
  <c r="JI19" i="46" s="1"/>
  <c r="JH18" i="46"/>
  <c r="JI18" i="46" s="1"/>
  <c r="JH17" i="46"/>
  <c r="JI17" i="46" s="1"/>
  <c r="JH16" i="46"/>
  <c r="JI16" i="46" s="1"/>
  <c r="JH15" i="46"/>
  <c r="JI15" i="46" s="1"/>
  <c r="JH14" i="46"/>
  <c r="JI14" i="46" s="1"/>
  <c r="JH13" i="46"/>
  <c r="JI13" i="46" s="1"/>
  <c r="JH12" i="46"/>
  <c r="JI12" i="46" s="1"/>
  <c r="JH11" i="46"/>
  <c r="JI11" i="46" s="1"/>
  <c r="JH10" i="46"/>
  <c r="JI10" i="46" s="1"/>
  <c r="JH9" i="46"/>
  <c r="JI9" i="46" s="1"/>
  <c r="JH8" i="46"/>
  <c r="JI8" i="46" s="1"/>
  <c r="JH7" i="46"/>
  <c r="JI7" i="46" s="1"/>
  <c r="JH6" i="46"/>
  <c r="JI6" i="46" s="1"/>
  <c r="JH5" i="46"/>
  <c r="JI5" i="46" s="1"/>
  <c r="JH4" i="46"/>
  <c r="JI4" i="46" s="1"/>
  <c r="JE86" i="46"/>
  <c r="JF86" i="46" s="1"/>
  <c r="JE85" i="46"/>
  <c r="JF85" i="46" s="1"/>
  <c r="JE84" i="46"/>
  <c r="JF84" i="46" s="1"/>
  <c r="JE83" i="46"/>
  <c r="JF83" i="46" s="1"/>
  <c r="JE82" i="46"/>
  <c r="JF82" i="46" s="1"/>
  <c r="JE81" i="46"/>
  <c r="JF81" i="46" s="1"/>
  <c r="JE80" i="46"/>
  <c r="JF80" i="46" s="1"/>
  <c r="JF79" i="46"/>
  <c r="JE79" i="46"/>
  <c r="JE78" i="46"/>
  <c r="JF78" i="46" s="1"/>
  <c r="JE77" i="46"/>
  <c r="JF77" i="46" s="1"/>
  <c r="JF76" i="46"/>
  <c r="JE76" i="46"/>
  <c r="JF75" i="46"/>
  <c r="JE75" i="46"/>
  <c r="JE74" i="46"/>
  <c r="JF74" i="46" s="1"/>
  <c r="JE73" i="46"/>
  <c r="JF73" i="46" s="1"/>
  <c r="JF72" i="46"/>
  <c r="JE72" i="46"/>
  <c r="JE71" i="46"/>
  <c r="JF71" i="46" s="1"/>
  <c r="JE70" i="46"/>
  <c r="JF70" i="46" s="1"/>
  <c r="JE69" i="46"/>
  <c r="JF69" i="46" s="1"/>
  <c r="JE68" i="46"/>
  <c r="JF68" i="46" s="1"/>
  <c r="JE67" i="46"/>
  <c r="JF67" i="46" s="1"/>
  <c r="JE66" i="46"/>
  <c r="JF66" i="46" s="1"/>
  <c r="JE65" i="46"/>
  <c r="JF65" i="46" s="1"/>
  <c r="JE64" i="46"/>
  <c r="JF64" i="46" s="1"/>
  <c r="JE63" i="46"/>
  <c r="JF63" i="46" s="1"/>
  <c r="JE62" i="46"/>
  <c r="JF62" i="46" s="1"/>
  <c r="JE61" i="46"/>
  <c r="JF61" i="46" s="1"/>
  <c r="JE60" i="46"/>
  <c r="JF60" i="46" s="1"/>
  <c r="JE59" i="46"/>
  <c r="JF59" i="46" s="1"/>
  <c r="JE58" i="46"/>
  <c r="JF58" i="46" s="1"/>
  <c r="JE57" i="46"/>
  <c r="JF57" i="46" s="1"/>
  <c r="JE56" i="46"/>
  <c r="JF56" i="46" s="1"/>
  <c r="JE55" i="46"/>
  <c r="JF55" i="46" s="1"/>
  <c r="JF54" i="46"/>
  <c r="JE54" i="46"/>
  <c r="JE53" i="46"/>
  <c r="JF53" i="46" s="1"/>
  <c r="JF52" i="46"/>
  <c r="JE52" i="46"/>
  <c r="JF51" i="46"/>
  <c r="JE51" i="46"/>
  <c r="JE50" i="46"/>
  <c r="JF50" i="46" s="1"/>
  <c r="JE49" i="46"/>
  <c r="JF49" i="46" s="1"/>
  <c r="JE48" i="46"/>
  <c r="JF48" i="46" s="1"/>
  <c r="JE47" i="46"/>
  <c r="JF47" i="46" s="1"/>
  <c r="JF46" i="46"/>
  <c r="JE46" i="46"/>
  <c r="JE45" i="46"/>
  <c r="JF45" i="46" s="1"/>
  <c r="JE44" i="46"/>
  <c r="JF44" i="46" s="1"/>
  <c r="JE43" i="46"/>
  <c r="JF43" i="46" s="1"/>
  <c r="JE42" i="46"/>
  <c r="JF42" i="46" s="1"/>
  <c r="JE41" i="46"/>
  <c r="JF41" i="46" s="1"/>
  <c r="JE40" i="46"/>
  <c r="JF40" i="46" s="1"/>
  <c r="JE39" i="46"/>
  <c r="JF39" i="46" s="1"/>
  <c r="JF38" i="46"/>
  <c r="JE38" i="46"/>
  <c r="JF37" i="46"/>
  <c r="JE37" i="46"/>
  <c r="JF36" i="46"/>
  <c r="JE36" i="46"/>
  <c r="JF35" i="46"/>
  <c r="JE35" i="46"/>
  <c r="JF34" i="46"/>
  <c r="JE34" i="46"/>
  <c r="JE33" i="46"/>
  <c r="JF33" i="46" s="1"/>
  <c r="JF32" i="46"/>
  <c r="JE32" i="46"/>
  <c r="JE31" i="46"/>
  <c r="JF31" i="46" s="1"/>
  <c r="JE30" i="46"/>
  <c r="JF30" i="46" s="1"/>
  <c r="JE29" i="46"/>
  <c r="JF29" i="46" s="1"/>
  <c r="JE28" i="46"/>
  <c r="JF28" i="46" s="1"/>
  <c r="JE27" i="46"/>
  <c r="JF27" i="46" s="1"/>
  <c r="JF26" i="46"/>
  <c r="JE26" i="46"/>
  <c r="JF25" i="46"/>
  <c r="JE25" i="46"/>
  <c r="JF24" i="46"/>
  <c r="JE24" i="46"/>
  <c r="JE23" i="46"/>
  <c r="JF23" i="46" s="1"/>
  <c r="JE22" i="46"/>
  <c r="JF22" i="46" s="1"/>
  <c r="JE21" i="46"/>
  <c r="JF21" i="46" s="1"/>
  <c r="JE20" i="46"/>
  <c r="JF20" i="46" s="1"/>
  <c r="JE19" i="46"/>
  <c r="JF19" i="46" s="1"/>
  <c r="JF18" i="46"/>
  <c r="JE18" i="46"/>
  <c r="JE17" i="46"/>
  <c r="JF17" i="46" s="1"/>
  <c r="JE16" i="46"/>
  <c r="JF16" i="46" s="1"/>
  <c r="JE15" i="46"/>
  <c r="JF15" i="46" s="1"/>
  <c r="JE14" i="46"/>
  <c r="JF14" i="46" s="1"/>
  <c r="JE13" i="46"/>
  <c r="JF13" i="46" s="1"/>
  <c r="JE12" i="46"/>
  <c r="JF12" i="46" s="1"/>
  <c r="JE11" i="46"/>
  <c r="JF11" i="46" s="1"/>
  <c r="JE10" i="46"/>
  <c r="JF10" i="46" s="1"/>
  <c r="JE9" i="46"/>
  <c r="JF9" i="46" s="1"/>
  <c r="JE8" i="46"/>
  <c r="JF8" i="46" s="1"/>
  <c r="JE7" i="46"/>
  <c r="JF7" i="46" s="1"/>
  <c r="JE6" i="46"/>
  <c r="JF6" i="46" s="1"/>
  <c r="JE5" i="46"/>
  <c r="JF5" i="46" s="1"/>
  <c r="JE4" i="46"/>
  <c r="JF4" i="46" s="1"/>
  <c r="IH20" i="14" l="1"/>
  <c r="II20" i="14" s="1"/>
  <c r="IH19" i="14"/>
  <c r="II19" i="14" s="1"/>
  <c r="IH18" i="14"/>
  <c r="II18" i="14" s="1"/>
  <c r="IH17" i="14"/>
  <c r="II17" i="14" s="1"/>
  <c r="IH16" i="14"/>
  <c r="II16" i="14" s="1"/>
  <c r="IH15" i="14"/>
  <c r="II15" i="14" s="1"/>
  <c r="IH14" i="14"/>
  <c r="II14" i="14" s="1"/>
  <c r="IH13" i="14"/>
  <c r="II13" i="14" s="1"/>
  <c r="IH12" i="14"/>
  <c r="II12" i="14" s="1"/>
  <c r="IH11" i="14"/>
  <c r="II11" i="14" s="1"/>
  <c r="IH10" i="14"/>
  <c r="II10" i="14" s="1"/>
  <c r="IH9" i="14"/>
  <c r="II9" i="14" s="1"/>
  <c r="IH8" i="14"/>
  <c r="II8" i="14" s="1"/>
  <c r="IH7" i="14"/>
  <c r="II7" i="14" s="1"/>
  <c r="IH6" i="14"/>
  <c r="II6" i="14" s="1"/>
  <c r="IH5" i="14"/>
  <c r="II5" i="14" s="1"/>
  <c r="IH4" i="14"/>
  <c r="II4" i="14" s="1"/>
  <c r="JG58" i="43"/>
  <c r="JH58" i="43"/>
  <c r="JG66" i="43"/>
  <c r="JH66" i="43" s="1"/>
  <c r="JG65" i="43"/>
  <c r="JH65" i="43" s="1"/>
  <c r="JG64" i="43"/>
  <c r="JH64" i="43" s="1"/>
  <c r="JH63" i="43"/>
  <c r="JG63" i="43"/>
  <c r="JH62" i="43"/>
  <c r="JG62" i="43"/>
  <c r="JH61" i="43"/>
  <c r="JG61" i="43"/>
  <c r="JG60" i="43"/>
  <c r="JH60" i="43" s="1"/>
  <c r="JG59" i="43"/>
  <c r="JH59" i="43" s="1"/>
  <c r="JG57" i="43"/>
  <c r="JH57" i="43" s="1"/>
  <c r="JG56" i="43"/>
  <c r="JH56" i="43" s="1"/>
  <c r="JG55" i="43"/>
  <c r="JH55" i="43" s="1"/>
  <c r="JG54" i="43"/>
  <c r="JH54" i="43" s="1"/>
  <c r="JG53" i="43"/>
  <c r="JH53" i="43" s="1"/>
  <c r="JG52" i="43"/>
  <c r="JH52" i="43" s="1"/>
  <c r="JG51" i="43"/>
  <c r="JH51" i="43" s="1"/>
  <c r="JG50" i="43"/>
  <c r="JH50" i="43" s="1"/>
  <c r="JG49" i="43"/>
  <c r="JH49" i="43" s="1"/>
  <c r="JG48" i="43"/>
  <c r="JH48" i="43" s="1"/>
  <c r="JG47" i="43"/>
  <c r="JH47" i="43" s="1"/>
  <c r="JG46" i="43"/>
  <c r="JH46" i="43" s="1"/>
  <c r="JG45" i="43"/>
  <c r="JH45" i="43" s="1"/>
  <c r="JG44" i="43"/>
  <c r="JH44" i="43" s="1"/>
  <c r="JG43" i="43"/>
  <c r="JH43" i="43" s="1"/>
  <c r="JG42" i="43"/>
  <c r="JH42" i="43" s="1"/>
  <c r="JH41" i="43"/>
  <c r="JG41" i="43"/>
  <c r="JG40" i="43"/>
  <c r="JH40" i="43" s="1"/>
  <c r="JG39" i="43"/>
  <c r="JH39" i="43" s="1"/>
  <c r="JG38" i="43"/>
  <c r="JH38" i="43" s="1"/>
  <c r="JG37" i="43"/>
  <c r="JH37" i="43" s="1"/>
  <c r="JH36" i="43"/>
  <c r="JG36" i="43"/>
  <c r="JG35" i="43"/>
  <c r="JH35" i="43" s="1"/>
  <c r="JG34" i="43"/>
  <c r="JH34" i="43" s="1"/>
  <c r="JG33" i="43"/>
  <c r="JH33" i="43" s="1"/>
  <c r="JG32" i="43"/>
  <c r="JH32" i="43" s="1"/>
  <c r="JG31" i="43"/>
  <c r="JH31" i="43" s="1"/>
  <c r="JG30" i="43"/>
  <c r="JH30" i="43" s="1"/>
  <c r="JG29" i="43"/>
  <c r="JH29" i="43" s="1"/>
  <c r="JG28" i="43"/>
  <c r="JH28" i="43" s="1"/>
  <c r="JG27" i="43"/>
  <c r="JH27" i="43" s="1"/>
  <c r="JG26" i="43"/>
  <c r="JH26" i="43" s="1"/>
  <c r="JG25" i="43"/>
  <c r="JH25" i="43" s="1"/>
  <c r="JG24" i="43"/>
  <c r="JH24" i="43" s="1"/>
  <c r="JG23" i="43"/>
  <c r="JH23" i="43" s="1"/>
  <c r="JG22" i="43"/>
  <c r="JH22" i="43" s="1"/>
  <c r="JG21" i="43"/>
  <c r="JH21" i="43" s="1"/>
  <c r="JG20" i="43"/>
  <c r="JH20" i="43" s="1"/>
  <c r="JG19" i="43"/>
  <c r="JH19" i="43" s="1"/>
  <c r="JG18" i="43"/>
  <c r="JH18" i="43" s="1"/>
  <c r="JG17" i="43"/>
  <c r="JH17" i="43" s="1"/>
  <c r="JG16" i="43"/>
  <c r="JH16" i="43" s="1"/>
  <c r="JG15" i="43"/>
  <c r="JH15" i="43" s="1"/>
  <c r="JG14" i="43"/>
  <c r="JH14" i="43" s="1"/>
  <c r="JG13" i="43"/>
  <c r="JH13" i="43" s="1"/>
  <c r="JG12" i="43"/>
  <c r="JH12" i="43" s="1"/>
  <c r="JG11" i="43"/>
  <c r="JH11" i="43" s="1"/>
  <c r="JG10" i="43"/>
  <c r="JH10" i="43" s="1"/>
  <c r="JH9" i="43"/>
  <c r="JG9" i="43"/>
  <c r="JG8" i="43"/>
  <c r="JH8" i="43" s="1"/>
  <c r="JG7" i="43"/>
  <c r="JH7" i="43" s="1"/>
  <c r="JG6" i="43"/>
  <c r="JH6" i="43" s="1"/>
  <c r="JG5" i="43"/>
  <c r="JH5" i="43" s="1"/>
  <c r="JG4" i="43"/>
  <c r="JH4" i="43" s="1"/>
  <c r="JG28" i="42"/>
  <c r="JH28" i="42" s="1"/>
  <c r="JG29" i="42"/>
  <c r="JH29" i="42" s="1"/>
  <c r="JG30" i="42"/>
  <c r="JH30" i="42" s="1"/>
  <c r="JG31" i="42"/>
  <c r="JH31" i="42" s="1"/>
  <c r="JG32" i="42"/>
  <c r="JH32" i="42" s="1"/>
  <c r="JG33" i="42"/>
  <c r="JH33" i="42" s="1"/>
  <c r="JG34" i="42"/>
  <c r="JH34" i="42" s="1"/>
  <c r="JG35" i="42"/>
  <c r="JH35" i="42" s="1"/>
  <c r="JG36" i="42"/>
  <c r="JH36" i="42" s="1"/>
  <c r="JG37" i="42"/>
  <c r="JH37" i="42" s="1"/>
  <c r="JG38" i="42"/>
  <c r="JH38" i="42" s="1"/>
  <c r="JG40" i="42"/>
  <c r="JH40" i="42" s="1"/>
  <c r="JG41" i="42"/>
  <c r="JH41" i="42" s="1"/>
  <c r="JG42" i="42"/>
  <c r="JH42" i="42" s="1"/>
  <c r="JG43" i="42"/>
  <c r="JH43" i="42" s="1"/>
  <c r="JG44" i="42"/>
  <c r="JH44" i="42" s="1"/>
  <c r="JG45" i="42"/>
  <c r="JH45" i="42" s="1"/>
  <c r="JG46" i="42"/>
  <c r="JH46" i="42" s="1"/>
  <c r="JG47" i="42"/>
  <c r="JH47" i="42" s="1"/>
  <c r="JG48" i="42"/>
  <c r="JH48" i="42" s="1"/>
  <c r="JG49" i="42"/>
  <c r="JH49" i="42" s="1"/>
  <c r="JG50" i="42"/>
  <c r="JH50" i="42" s="1"/>
  <c r="JG51" i="42"/>
  <c r="JH51" i="42" s="1"/>
  <c r="JG52" i="42"/>
  <c r="JH52" i="42" s="1"/>
  <c r="JG53" i="42"/>
  <c r="JH53" i="42" s="1"/>
  <c r="JG54" i="42"/>
  <c r="JH54" i="42" s="1"/>
  <c r="JG55" i="42"/>
  <c r="JH55" i="42" s="1"/>
  <c r="JG56" i="42"/>
  <c r="JH56" i="42"/>
  <c r="JG57" i="42"/>
  <c r="JH57" i="42" s="1"/>
  <c r="JG59" i="42"/>
  <c r="JH59" i="42" s="1"/>
  <c r="JG60" i="42"/>
  <c r="JH60" i="42" s="1"/>
  <c r="JG61" i="42"/>
  <c r="JH61" i="42" s="1"/>
  <c r="JG62" i="42"/>
  <c r="JH62" i="42" s="1"/>
  <c r="JG64" i="42"/>
  <c r="JH64" i="42" s="1"/>
  <c r="JG65" i="42"/>
  <c r="JH65" i="42" s="1"/>
  <c r="JG66" i="42"/>
  <c r="JH66" i="42" s="1"/>
  <c r="JG67" i="42"/>
  <c r="JH67" i="42" s="1"/>
  <c r="JG25" i="42"/>
  <c r="JH25" i="42" s="1"/>
  <c r="JG24" i="42"/>
  <c r="JH24" i="42" s="1"/>
  <c r="JG23" i="42"/>
  <c r="JH23" i="42" s="1"/>
  <c r="JG22" i="42"/>
  <c r="JH22" i="42" s="1"/>
  <c r="JG21" i="42"/>
  <c r="JH21" i="42" s="1"/>
  <c r="JG20" i="42"/>
  <c r="JH20" i="42" s="1"/>
  <c r="JG19" i="42"/>
  <c r="JH19" i="42" s="1"/>
  <c r="JG18" i="42"/>
  <c r="JH18" i="42" s="1"/>
  <c r="JG17" i="42"/>
  <c r="JH17" i="42" s="1"/>
  <c r="JG16" i="42"/>
  <c r="JH16" i="42" s="1"/>
  <c r="JG15" i="42"/>
  <c r="JH15" i="42" s="1"/>
  <c r="JG14" i="42"/>
  <c r="JH14" i="42" s="1"/>
  <c r="JG13" i="42"/>
  <c r="JH13" i="42" s="1"/>
  <c r="JG12" i="42"/>
  <c r="JH12" i="42" s="1"/>
  <c r="JG11" i="42"/>
  <c r="JH11" i="42" s="1"/>
  <c r="JG10" i="42"/>
  <c r="JH10" i="42" s="1"/>
  <c r="JG9" i="42"/>
  <c r="JH9" i="42" s="1"/>
  <c r="JG8" i="42"/>
  <c r="JH8" i="42" s="1"/>
  <c r="JG7" i="42"/>
  <c r="JH7" i="42" s="1"/>
  <c r="JG6" i="42"/>
  <c r="JH6" i="42" s="1"/>
  <c r="JG5" i="42"/>
  <c r="JH5" i="42" s="1"/>
  <c r="JG4" i="42"/>
  <c r="JH4" i="42" s="1"/>
  <c r="JB72" i="45"/>
  <c r="JC72" i="45"/>
  <c r="JB82" i="45"/>
  <c r="JC82" i="45" s="1"/>
  <c r="JB81" i="45"/>
  <c r="JC81" i="45" s="1"/>
  <c r="JB80" i="45"/>
  <c r="JC80" i="45" s="1"/>
  <c r="JC79" i="45"/>
  <c r="JB79" i="45"/>
  <c r="JC78" i="45"/>
  <c r="JB78" i="45"/>
  <c r="JC77" i="45"/>
  <c r="JB77" i="45"/>
  <c r="JC76" i="45"/>
  <c r="JB76" i="45"/>
  <c r="JC75" i="45"/>
  <c r="JB75" i="45"/>
  <c r="JB74" i="45"/>
  <c r="JC74" i="45" s="1"/>
  <c r="JB73" i="45"/>
  <c r="JC73" i="45" s="1"/>
  <c r="JB71" i="45"/>
  <c r="JC71" i="45" s="1"/>
  <c r="JB70" i="45"/>
  <c r="JC70" i="45" s="1"/>
  <c r="JB69" i="45"/>
  <c r="JC69" i="45" s="1"/>
  <c r="JC68" i="45"/>
  <c r="JB68" i="45"/>
  <c r="JB67" i="45"/>
  <c r="JC67" i="45" s="1"/>
  <c r="JC66" i="45"/>
  <c r="JB66" i="45"/>
  <c r="JB65" i="45"/>
  <c r="JC65" i="45" s="1"/>
  <c r="JB64" i="45"/>
  <c r="JC64" i="45" s="1"/>
  <c r="JB63" i="45"/>
  <c r="JC63" i="45" s="1"/>
  <c r="JB62" i="45"/>
  <c r="JC62" i="45" s="1"/>
  <c r="JB61" i="45"/>
  <c r="JC61" i="45" s="1"/>
  <c r="JB60" i="45"/>
  <c r="JC60" i="45" s="1"/>
  <c r="JB59" i="45"/>
  <c r="JC59" i="45" s="1"/>
  <c r="JB58" i="45"/>
  <c r="JC58" i="45" s="1"/>
  <c r="JB57" i="45"/>
  <c r="JC57" i="45" s="1"/>
  <c r="JB56" i="45"/>
  <c r="JC56" i="45" s="1"/>
  <c r="JB55" i="45"/>
  <c r="JC55" i="45" s="1"/>
  <c r="JC54" i="45"/>
  <c r="JB54" i="45"/>
  <c r="JB53" i="45"/>
  <c r="JC53" i="45" s="1"/>
  <c r="JC52" i="45"/>
  <c r="JB52" i="45"/>
  <c r="JC51" i="45"/>
  <c r="JB51" i="45"/>
  <c r="JB50" i="45"/>
  <c r="JC50" i="45" s="1"/>
  <c r="JB49" i="45"/>
  <c r="JC49" i="45" s="1"/>
  <c r="JB48" i="45"/>
  <c r="JC48" i="45" s="1"/>
  <c r="JB47" i="45"/>
  <c r="JC47" i="45" s="1"/>
  <c r="JC46" i="45"/>
  <c r="JB46" i="45"/>
  <c r="JB45" i="45"/>
  <c r="JC45" i="45" s="1"/>
  <c r="JC44" i="45"/>
  <c r="JB44" i="45"/>
  <c r="JB43" i="45"/>
  <c r="JC43" i="45" s="1"/>
  <c r="JB42" i="45"/>
  <c r="JC42" i="45" s="1"/>
  <c r="JB41" i="45"/>
  <c r="JC41" i="45" s="1"/>
  <c r="JB40" i="45"/>
  <c r="JC40" i="45" s="1"/>
  <c r="JB39" i="45"/>
  <c r="JC39" i="45" s="1"/>
  <c r="JC38" i="45"/>
  <c r="JB38" i="45"/>
  <c r="JC37" i="45"/>
  <c r="JB37" i="45"/>
  <c r="JC36" i="45"/>
  <c r="JB36" i="45"/>
  <c r="JC35" i="45"/>
  <c r="JB35" i="45"/>
  <c r="JC34" i="45"/>
  <c r="JB34" i="45"/>
  <c r="JB33" i="45"/>
  <c r="JC33" i="45" s="1"/>
  <c r="JC32" i="45"/>
  <c r="JB32" i="45"/>
  <c r="JB31" i="45"/>
  <c r="JC31" i="45" s="1"/>
  <c r="JB30" i="45"/>
  <c r="JC30" i="45" s="1"/>
  <c r="JB29" i="45"/>
  <c r="JC29" i="45" s="1"/>
  <c r="JB28" i="45"/>
  <c r="JC28" i="45" s="1"/>
  <c r="JB27" i="45"/>
  <c r="JC27" i="45" s="1"/>
  <c r="JC26" i="45"/>
  <c r="JB26" i="45"/>
  <c r="JC25" i="45"/>
  <c r="JB25" i="45"/>
  <c r="JC24" i="45"/>
  <c r="JB24" i="45"/>
  <c r="JB23" i="45"/>
  <c r="JC23" i="45" s="1"/>
  <c r="JB22" i="45"/>
  <c r="JC22" i="45" s="1"/>
  <c r="JB21" i="45"/>
  <c r="JC21" i="45" s="1"/>
  <c r="JB20" i="45"/>
  <c r="JC20" i="45" s="1"/>
  <c r="JB19" i="45"/>
  <c r="JC19" i="45" s="1"/>
  <c r="JB18" i="45"/>
  <c r="JC18" i="45" s="1"/>
  <c r="JB17" i="45"/>
  <c r="JC17" i="45" s="1"/>
  <c r="JB16" i="45"/>
  <c r="JC16" i="45" s="1"/>
  <c r="JB15" i="45"/>
  <c r="JC15" i="45" s="1"/>
  <c r="JB14" i="45"/>
  <c r="JC14" i="45" s="1"/>
  <c r="JB13" i="45"/>
  <c r="JC13" i="45" s="1"/>
  <c r="JB12" i="45"/>
  <c r="JC12" i="45" s="1"/>
  <c r="JB11" i="45"/>
  <c r="JC11" i="45" s="1"/>
  <c r="JB10" i="45"/>
  <c r="JC10" i="45" s="1"/>
  <c r="JC9" i="45"/>
  <c r="JB9" i="45"/>
  <c r="JB8" i="45"/>
  <c r="JC8" i="45" s="1"/>
  <c r="JB7" i="45"/>
  <c r="JC7" i="45" s="1"/>
  <c r="JB6" i="45"/>
  <c r="JC6" i="45" s="1"/>
  <c r="JB5" i="45"/>
  <c r="JC5" i="45" s="1"/>
  <c r="JB4" i="45"/>
  <c r="JC4" i="45" s="1"/>
  <c r="JB34" i="41"/>
  <c r="JC34" i="41" s="1"/>
  <c r="JB35" i="41"/>
  <c r="JC35" i="41" s="1"/>
  <c r="JB36" i="41"/>
  <c r="JC36" i="41" s="1"/>
  <c r="JB37" i="41"/>
  <c r="JC37" i="41" s="1"/>
  <c r="JB38" i="41"/>
  <c r="JC38" i="41" s="1"/>
  <c r="JB39" i="41"/>
  <c r="JC39" i="41" s="1"/>
  <c r="JB40" i="41"/>
  <c r="JC40" i="41"/>
  <c r="JB41" i="41"/>
  <c r="JC41" i="41"/>
  <c r="JB42" i="41"/>
  <c r="JC42" i="41" s="1"/>
  <c r="JB43" i="41"/>
  <c r="JC43" i="41" s="1"/>
  <c r="JB44" i="41"/>
  <c r="JC44" i="41" s="1"/>
  <c r="JB45" i="41"/>
  <c r="JC45" i="41" s="1"/>
  <c r="JB46" i="41"/>
  <c r="JC46" i="41"/>
  <c r="JB47" i="41"/>
  <c r="JC47" i="41"/>
  <c r="JB48" i="41"/>
  <c r="JC48" i="41" s="1"/>
  <c r="JB49" i="41"/>
  <c r="JC49" i="41" s="1"/>
  <c r="JB50" i="41"/>
  <c r="JC50" i="41" s="1"/>
  <c r="JB51" i="41"/>
  <c r="JC51" i="41" s="1"/>
  <c r="JB52" i="41"/>
  <c r="JC52" i="41" s="1"/>
  <c r="JB53" i="41"/>
  <c r="JC53" i="41" s="1"/>
  <c r="JB54" i="41"/>
  <c r="JC54" i="41" s="1"/>
  <c r="JB55" i="41"/>
  <c r="JC55" i="41" s="1"/>
  <c r="JB56" i="41"/>
  <c r="JC56" i="41" s="1"/>
  <c r="JB57" i="41"/>
  <c r="JC57" i="41" s="1"/>
  <c r="JB58" i="41"/>
  <c r="JC58" i="41" s="1"/>
  <c r="JB59" i="41"/>
  <c r="JC59" i="41" s="1"/>
  <c r="JB60" i="41"/>
  <c r="JC60" i="41" s="1"/>
  <c r="JB61" i="41"/>
  <c r="JC61" i="41" s="1"/>
  <c r="JB62" i="41"/>
  <c r="JC62" i="41" s="1"/>
  <c r="JB63" i="41"/>
  <c r="JC63" i="41" s="1"/>
  <c r="JB64" i="41"/>
  <c r="JC64" i="41" s="1"/>
  <c r="JB65" i="41"/>
  <c r="JC65" i="41" s="1"/>
  <c r="JB66" i="41"/>
  <c r="JC66" i="41" s="1"/>
  <c r="JB67" i="41"/>
  <c r="JC67" i="41"/>
  <c r="JB68" i="41"/>
  <c r="JC68" i="41" s="1"/>
  <c r="JB69" i="41"/>
  <c r="JC69" i="41"/>
  <c r="JB70" i="41"/>
  <c r="JC70" i="41"/>
  <c r="JB71" i="41"/>
  <c r="JC71" i="41"/>
  <c r="JB72" i="41"/>
  <c r="JC72" i="41" s="1"/>
  <c r="JB73" i="41"/>
  <c r="JC73" i="41" s="1"/>
  <c r="JB74" i="41"/>
  <c r="JC74" i="41"/>
  <c r="JB75" i="41"/>
  <c r="JC75" i="41" s="1"/>
  <c r="JB76" i="41"/>
  <c r="JC76" i="41" s="1"/>
  <c r="JB77" i="41"/>
  <c r="JC77" i="41"/>
  <c r="JB78" i="41"/>
  <c r="JC78" i="41" s="1"/>
  <c r="JB79" i="41"/>
  <c r="JC79" i="41" s="1"/>
  <c r="JB80" i="41"/>
  <c r="JC80" i="41" s="1"/>
  <c r="JB81" i="41"/>
  <c r="JC81" i="41" s="1"/>
  <c r="JC33" i="41"/>
  <c r="JB33" i="41"/>
  <c r="JC32" i="41"/>
  <c r="JB32" i="41"/>
  <c r="JB31" i="41"/>
  <c r="JC31" i="41" s="1"/>
  <c r="JB30" i="41"/>
  <c r="JC30" i="41" s="1"/>
  <c r="JB29" i="41"/>
  <c r="JC29" i="41" s="1"/>
  <c r="JB28" i="41"/>
  <c r="JC28" i="41" s="1"/>
  <c r="JB27" i="41"/>
  <c r="JC27" i="41" s="1"/>
  <c r="JC26" i="41"/>
  <c r="JB26" i="41"/>
  <c r="JC25" i="41"/>
  <c r="JB25" i="41"/>
  <c r="JC24" i="41"/>
  <c r="JB24" i="41"/>
  <c r="JC23" i="41"/>
  <c r="JB23" i="41"/>
  <c r="JB22" i="41"/>
  <c r="JC22" i="41" s="1"/>
  <c r="JB21" i="41"/>
  <c r="JC21" i="41" s="1"/>
  <c r="JB20" i="41"/>
  <c r="JC20" i="41" s="1"/>
  <c r="JC19" i="41"/>
  <c r="JB19" i="41"/>
  <c r="JB18" i="41"/>
  <c r="JC18" i="41" s="1"/>
  <c r="JB17" i="41"/>
  <c r="JC17" i="41" s="1"/>
  <c r="JB16" i="41"/>
  <c r="JC16" i="41" s="1"/>
  <c r="JB15" i="41"/>
  <c r="JC15" i="41" s="1"/>
  <c r="JB14" i="41"/>
  <c r="JC14" i="41" s="1"/>
  <c r="JB13" i="41"/>
  <c r="JC13" i="41" s="1"/>
  <c r="JB12" i="41"/>
  <c r="JC12" i="41" s="1"/>
  <c r="JB11" i="41"/>
  <c r="JC11" i="41" s="1"/>
  <c r="JB10" i="41"/>
  <c r="JC10" i="41" s="1"/>
  <c r="JC9" i="41"/>
  <c r="JB9" i="41"/>
  <c r="JB8" i="41"/>
  <c r="JC8" i="41" s="1"/>
  <c r="JB7" i="41"/>
  <c r="JC7" i="41" s="1"/>
  <c r="JB6" i="41"/>
  <c r="JC6" i="41" s="1"/>
  <c r="JB5" i="41"/>
  <c r="JC5" i="41" s="1"/>
  <c r="JB4" i="41"/>
  <c r="JC4" i="41" s="1"/>
  <c r="JB72" i="46"/>
  <c r="JC72" i="46"/>
  <c r="JB86" i="46"/>
  <c r="JC86" i="46" s="1"/>
  <c r="JB85" i="46"/>
  <c r="JC85" i="46" s="1"/>
  <c r="JB84" i="46"/>
  <c r="JC84" i="46" s="1"/>
  <c r="JB83" i="46"/>
  <c r="JC83" i="46" s="1"/>
  <c r="JB82" i="46"/>
  <c r="JC82" i="46" s="1"/>
  <c r="JB81" i="46"/>
  <c r="JC81" i="46" s="1"/>
  <c r="JB80" i="46"/>
  <c r="JC80" i="46" s="1"/>
  <c r="JC79" i="46"/>
  <c r="JB79" i="46"/>
  <c r="JB78" i="46"/>
  <c r="JC78" i="46" s="1"/>
  <c r="JB77" i="46"/>
  <c r="JC77" i="46" s="1"/>
  <c r="JC76" i="46"/>
  <c r="JB76" i="46"/>
  <c r="JC75" i="46"/>
  <c r="JB75" i="46"/>
  <c r="JB74" i="46"/>
  <c r="JC74" i="46" s="1"/>
  <c r="JB73" i="46"/>
  <c r="JC73" i="46" s="1"/>
  <c r="JB71" i="46"/>
  <c r="JC71" i="46" s="1"/>
  <c r="JB70" i="46"/>
  <c r="JC70" i="46" s="1"/>
  <c r="JB69" i="46"/>
  <c r="JC69" i="46" s="1"/>
  <c r="JB68" i="46"/>
  <c r="JC68" i="46" s="1"/>
  <c r="JB67" i="46"/>
  <c r="JC67" i="46" s="1"/>
  <c r="JB66" i="46"/>
  <c r="JC66" i="46" s="1"/>
  <c r="JB65" i="46"/>
  <c r="JC65" i="46" s="1"/>
  <c r="JB64" i="46"/>
  <c r="JC64" i="46" s="1"/>
  <c r="JB63" i="46"/>
  <c r="JC63" i="46" s="1"/>
  <c r="JB62" i="46"/>
  <c r="JC62" i="46" s="1"/>
  <c r="JB61" i="46"/>
  <c r="JC61" i="46" s="1"/>
  <c r="JB60" i="46"/>
  <c r="JC60" i="46" s="1"/>
  <c r="JB59" i="46"/>
  <c r="JC59" i="46" s="1"/>
  <c r="JB58" i="46"/>
  <c r="JC58" i="46" s="1"/>
  <c r="JB57" i="46"/>
  <c r="JC57" i="46" s="1"/>
  <c r="JB56" i="46"/>
  <c r="JC56" i="46" s="1"/>
  <c r="JB55" i="46"/>
  <c r="JC55" i="46" s="1"/>
  <c r="JC54" i="46"/>
  <c r="JB54" i="46"/>
  <c r="JB53" i="46"/>
  <c r="JC53" i="46" s="1"/>
  <c r="JC52" i="46"/>
  <c r="JB52" i="46"/>
  <c r="JC51" i="46"/>
  <c r="JB51" i="46"/>
  <c r="JB50" i="46"/>
  <c r="JC50" i="46" s="1"/>
  <c r="JB49" i="46"/>
  <c r="JC49" i="46" s="1"/>
  <c r="JB48" i="46"/>
  <c r="JC48" i="46" s="1"/>
  <c r="JB47" i="46"/>
  <c r="JC47" i="46" s="1"/>
  <c r="JC46" i="46"/>
  <c r="JB46" i="46"/>
  <c r="JB45" i="46"/>
  <c r="JC45" i="46" s="1"/>
  <c r="JB44" i="46"/>
  <c r="JC44" i="46" s="1"/>
  <c r="JB43" i="46"/>
  <c r="JC43" i="46" s="1"/>
  <c r="JB42" i="46"/>
  <c r="JC42" i="46" s="1"/>
  <c r="JB41" i="46"/>
  <c r="JC41" i="46" s="1"/>
  <c r="JB40" i="46"/>
  <c r="JC40" i="46" s="1"/>
  <c r="JB39" i="46"/>
  <c r="JC39" i="46" s="1"/>
  <c r="JC38" i="46"/>
  <c r="JB38" i="46"/>
  <c r="JC37" i="46"/>
  <c r="JB37" i="46"/>
  <c r="JC36" i="46"/>
  <c r="JB36" i="46"/>
  <c r="JC35" i="46"/>
  <c r="JB35" i="46"/>
  <c r="JC34" i="46"/>
  <c r="JB34" i="46"/>
  <c r="JB33" i="46"/>
  <c r="JC33" i="46" s="1"/>
  <c r="JC32" i="46"/>
  <c r="JB32" i="46"/>
  <c r="JB31" i="46"/>
  <c r="JC31" i="46" s="1"/>
  <c r="JB30" i="46"/>
  <c r="JC30" i="46" s="1"/>
  <c r="JB29" i="46"/>
  <c r="JC29" i="46" s="1"/>
  <c r="JB28" i="46"/>
  <c r="JC28" i="46" s="1"/>
  <c r="JB27" i="46"/>
  <c r="JC27" i="46" s="1"/>
  <c r="JC26" i="46"/>
  <c r="JB26" i="46"/>
  <c r="JC25" i="46"/>
  <c r="JB25" i="46"/>
  <c r="JC24" i="46"/>
  <c r="JB24" i="46"/>
  <c r="JB23" i="46"/>
  <c r="JC23" i="46" s="1"/>
  <c r="JB22" i="46"/>
  <c r="JC22" i="46" s="1"/>
  <c r="JB21" i="46"/>
  <c r="JC21" i="46" s="1"/>
  <c r="JB20" i="46"/>
  <c r="JC20" i="46" s="1"/>
  <c r="JB19" i="46"/>
  <c r="JC19" i="46" s="1"/>
  <c r="JB18" i="46"/>
  <c r="JC18" i="46" s="1"/>
  <c r="JB17" i="46"/>
  <c r="JC17" i="46" s="1"/>
  <c r="JB16" i="46"/>
  <c r="JC16" i="46" s="1"/>
  <c r="JB15" i="46"/>
  <c r="JC15" i="46" s="1"/>
  <c r="JB14" i="46"/>
  <c r="JC14" i="46" s="1"/>
  <c r="JB13" i="46"/>
  <c r="JC13" i="46" s="1"/>
  <c r="JB12" i="46"/>
  <c r="JC12" i="46" s="1"/>
  <c r="JB11" i="46"/>
  <c r="JC11" i="46" s="1"/>
  <c r="JB10" i="46"/>
  <c r="JC10" i="46" s="1"/>
  <c r="JC9" i="46"/>
  <c r="JB9" i="46"/>
  <c r="JB8" i="46"/>
  <c r="JC8" i="46" s="1"/>
  <c r="JB7" i="46"/>
  <c r="JC7" i="46" s="1"/>
  <c r="JB6" i="46"/>
  <c r="JC6" i="46" s="1"/>
  <c r="JB5" i="46"/>
  <c r="JC5" i="46" s="1"/>
  <c r="JB4" i="46"/>
  <c r="JC4" i="46" s="1"/>
  <c r="GO57" i="51"/>
  <c r="GO58" i="51"/>
  <c r="GO59" i="51"/>
  <c r="GO60" i="51"/>
  <c r="GO61" i="51"/>
  <c r="GO62" i="51"/>
  <c r="GO63" i="51"/>
  <c r="GO64" i="51"/>
  <c r="GO65" i="51"/>
  <c r="GO66" i="51"/>
  <c r="GO67" i="51"/>
  <c r="GO68" i="51"/>
  <c r="GO69" i="51"/>
  <c r="GO70" i="51"/>
  <c r="GO56" i="51"/>
  <c r="GO55" i="51"/>
  <c r="GO54" i="51"/>
  <c r="GO53" i="51"/>
  <c r="GO52" i="51"/>
  <c r="GO51" i="51"/>
  <c r="GO50" i="51"/>
  <c r="GO49" i="51"/>
  <c r="GO48" i="51"/>
  <c r="GO47" i="51"/>
  <c r="GO46" i="51"/>
  <c r="GO45" i="51"/>
  <c r="GO44" i="51"/>
  <c r="GO43" i="51"/>
  <c r="GO42" i="51"/>
  <c r="GO41" i="51"/>
  <c r="GO40" i="51"/>
  <c r="GO39" i="51"/>
  <c r="GO38" i="51"/>
  <c r="GO37" i="51"/>
  <c r="GO36" i="51"/>
  <c r="GO35" i="51"/>
  <c r="GO34" i="51"/>
  <c r="GO33" i="51"/>
  <c r="GO32" i="51"/>
  <c r="GO31" i="51"/>
  <c r="GO30" i="51"/>
  <c r="GO29" i="51"/>
  <c r="GO28" i="51"/>
  <c r="GO25" i="51"/>
  <c r="GO24" i="51"/>
  <c r="GO23" i="51"/>
  <c r="GO22" i="51"/>
  <c r="GO21" i="51"/>
  <c r="GO20" i="51"/>
  <c r="GO19" i="51"/>
  <c r="GO18" i="51"/>
  <c r="GO17" i="51"/>
  <c r="GO16" i="51"/>
  <c r="GO15" i="51"/>
  <c r="GO14" i="51"/>
  <c r="GO13" i="51"/>
  <c r="GO12" i="51"/>
  <c r="GO11" i="51"/>
  <c r="GO10" i="51"/>
  <c r="GO9" i="51"/>
  <c r="GO8" i="51"/>
  <c r="GO7" i="51"/>
  <c r="GO6" i="51"/>
  <c r="GO5" i="51"/>
  <c r="GO4" i="51"/>
  <c r="CF61" i="43" l="1"/>
  <c r="CG61" i="43"/>
  <c r="CI61" i="43"/>
  <c r="CJ61" i="43"/>
  <c r="CL61" i="43"/>
  <c r="CM61" i="43"/>
  <c r="CO61" i="43"/>
  <c r="CP61" i="43"/>
  <c r="CR61" i="43"/>
  <c r="CS61" i="43"/>
  <c r="CU61" i="43"/>
  <c r="CV61" i="43"/>
  <c r="CX61" i="43"/>
  <c r="CY61" i="43"/>
  <c r="HN61" i="43"/>
  <c r="HO61" i="43"/>
  <c r="HQ61" i="43"/>
  <c r="HR61" i="43"/>
  <c r="HT61" i="43"/>
  <c r="HU61" i="43"/>
  <c r="HW61" i="43"/>
  <c r="HX61" i="43"/>
  <c r="HZ61" i="43"/>
  <c r="IA61" i="43"/>
  <c r="IC61" i="43"/>
  <c r="ID61" i="43"/>
  <c r="IF61" i="43"/>
  <c r="IG61" i="43"/>
  <c r="II61" i="43"/>
  <c r="IJ61" i="43"/>
  <c r="IL61" i="43"/>
  <c r="IM61" i="43"/>
  <c r="IO61" i="43"/>
  <c r="IP61" i="43"/>
  <c r="IR61" i="43"/>
  <c r="IS61" i="43"/>
  <c r="IU61" i="43"/>
  <c r="IV61" i="43"/>
  <c r="IX61" i="43"/>
  <c r="IY61" i="43"/>
  <c r="JA61" i="43"/>
  <c r="JB61" i="43"/>
  <c r="JD61" i="43"/>
  <c r="JE61" i="43"/>
  <c r="CF62" i="43"/>
  <c r="CG62" i="43"/>
  <c r="CI62" i="43"/>
  <c r="CJ62" i="43"/>
  <c r="CL62" i="43"/>
  <c r="CM62" i="43"/>
  <c r="CO62" i="43"/>
  <c r="CP62" i="43"/>
  <c r="CR62" i="43"/>
  <c r="CS62" i="43"/>
  <c r="CU62" i="43"/>
  <c r="CV62" i="43"/>
  <c r="CX62" i="43"/>
  <c r="CY62" i="43"/>
  <c r="HN62" i="43"/>
  <c r="HO62" i="43"/>
  <c r="HQ62" i="43"/>
  <c r="HR62" i="43"/>
  <c r="HT62" i="43"/>
  <c r="HU62" i="43"/>
  <c r="HW62" i="43"/>
  <c r="HX62" i="43"/>
  <c r="HZ62" i="43"/>
  <c r="IA62" i="43"/>
  <c r="IC62" i="43"/>
  <c r="ID62" i="43"/>
  <c r="IF62" i="43"/>
  <c r="IG62" i="43"/>
  <c r="II62" i="43"/>
  <c r="IJ62" i="43"/>
  <c r="IL62" i="43"/>
  <c r="IM62" i="43"/>
  <c r="IO62" i="43"/>
  <c r="IP62" i="43"/>
  <c r="IR62" i="43"/>
  <c r="IS62" i="43"/>
  <c r="IU62" i="43"/>
  <c r="IV62" i="43"/>
  <c r="IX62" i="43"/>
  <c r="IY62" i="43"/>
  <c r="JA62" i="43"/>
  <c r="JB62" i="43"/>
  <c r="JD62" i="43"/>
  <c r="JE62" i="43"/>
  <c r="CF63" i="43"/>
  <c r="CG63" i="43"/>
  <c r="CI63" i="43"/>
  <c r="CJ63" i="43"/>
  <c r="CL63" i="43"/>
  <c r="CM63" i="43"/>
  <c r="CO63" i="43"/>
  <c r="CP63" i="43"/>
  <c r="CR63" i="43"/>
  <c r="CS63" i="43"/>
  <c r="CU63" i="43"/>
  <c r="CV63" i="43"/>
  <c r="CX63" i="43"/>
  <c r="CY63" i="43"/>
  <c r="HN63" i="43"/>
  <c r="HO63" i="43"/>
  <c r="HQ63" i="43"/>
  <c r="HR63" i="43"/>
  <c r="HT63" i="43"/>
  <c r="HU63" i="43"/>
  <c r="HW63" i="43"/>
  <c r="HX63" i="43"/>
  <c r="HZ63" i="43"/>
  <c r="IA63" i="43"/>
  <c r="IC63" i="43"/>
  <c r="ID63" i="43"/>
  <c r="IF63" i="43"/>
  <c r="IG63" i="43"/>
  <c r="II63" i="43"/>
  <c r="IJ63" i="43"/>
  <c r="IL63" i="43"/>
  <c r="IM63" i="43"/>
  <c r="IO63" i="43"/>
  <c r="IP63" i="43"/>
  <c r="IR63" i="43"/>
  <c r="IS63" i="43"/>
  <c r="IU63" i="43"/>
  <c r="IV63" i="43"/>
  <c r="IX63" i="43"/>
  <c r="IY63" i="43"/>
  <c r="JA63" i="43"/>
  <c r="JB63" i="43"/>
  <c r="JD63" i="43"/>
  <c r="JE63" i="43"/>
  <c r="IE20" i="14" l="1"/>
  <c r="IF20" i="14" s="1"/>
  <c r="IE19" i="14"/>
  <c r="IF19" i="14" s="1"/>
  <c r="IE18" i="14"/>
  <c r="IF18" i="14" s="1"/>
  <c r="IE17" i="14"/>
  <c r="IF17" i="14" s="1"/>
  <c r="IE16" i="14"/>
  <c r="IF16" i="14" s="1"/>
  <c r="IE15" i="14"/>
  <c r="IF15" i="14" s="1"/>
  <c r="IE14" i="14"/>
  <c r="IF14" i="14" s="1"/>
  <c r="IE13" i="14"/>
  <c r="IF13" i="14" s="1"/>
  <c r="IE12" i="14"/>
  <c r="IF12" i="14" s="1"/>
  <c r="IE11" i="14"/>
  <c r="IF11" i="14" s="1"/>
  <c r="IE10" i="14"/>
  <c r="IF10" i="14" s="1"/>
  <c r="IE9" i="14"/>
  <c r="IF9" i="14" s="1"/>
  <c r="IE8" i="14"/>
  <c r="IF8" i="14" s="1"/>
  <c r="IE7" i="14"/>
  <c r="IF7" i="14" s="1"/>
  <c r="IE6" i="14"/>
  <c r="IF6" i="14" s="1"/>
  <c r="IE5" i="14"/>
  <c r="IF5" i="14" s="1"/>
  <c r="IE4" i="14"/>
  <c r="IF4" i="14" s="1"/>
  <c r="JD66" i="43"/>
  <c r="JE66" i="43" s="1"/>
  <c r="JD65" i="43"/>
  <c r="JE65" i="43" s="1"/>
  <c r="JE64" i="43"/>
  <c r="JD64" i="43"/>
  <c r="JD60" i="43"/>
  <c r="JE60" i="43" s="1"/>
  <c r="JD59" i="43"/>
  <c r="JE59" i="43" s="1"/>
  <c r="JD57" i="43"/>
  <c r="JE57" i="43" s="1"/>
  <c r="JD56" i="43"/>
  <c r="JE56" i="43" s="1"/>
  <c r="JD55" i="43"/>
  <c r="JE55" i="43" s="1"/>
  <c r="JD54" i="43"/>
  <c r="JE54" i="43" s="1"/>
  <c r="JD53" i="43"/>
  <c r="JE53" i="43" s="1"/>
  <c r="JD52" i="43"/>
  <c r="JE52" i="43" s="1"/>
  <c r="JD51" i="43"/>
  <c r="JE51" i="43" s="1"/>
  <c r="JD50" i="43"/>
  <c r="JE50" i="43" s="1"/>
  <c r="JD49" i="43"/>
  <c r="JE49" i="43" s="1"/>
  <c r="JD48" i="43"/>
  <c r="JE48" i="43" s="1"/>
  <c r="JD47" i="43"/>
  <c r="JE47" i="43" s="1"/>
  <c r="JD46" i="43"/>
  <c r="JE46" i="43" s="1"/>
  <c r="JD45" i="43"/>
  <c r="JE45" i="43" s="1"/>
  <c r="JD44" i="43"/>
  <c r="JE44" i="43" s="1"/>
  <c r="JD43" i="43"/>
  <c r="JE43" i="43" s="1"/>
  <c r="JD42" i="43"/>
  <c r="JE42" i="43" s="1"/>
  <c r="JE41" i="43"/>
  <c r="JD41" i="43"/>
  <c r="JD40" i="43"/>
  <c r="JE40" i="43" s="1"/>
  <c r="JD39" i="43"/>
  <c r="JE39" i="43" s="1"/>
  <c r="JD38" i="43"/>
  <c r="JE38" i="43" s="1"/>
  <c r="JD37" i="43"/>
  <c r="JE37" i="43" s="1"/>
  <c r="JE36" i="43"/>
  <c r="JD36" i="43"/>
  <c r="JD35" i="43"/>
  <c r="JE35" i="43" s="1"/>
  <c r="JD34" i="43"/>
  <c r="JE34" i="43" s="1"/>
  <c r="JD33" i="43"/>
  <c r="JE33" i="43" s="1"/>
  <c r="JD32" i="43"/>
  <c r="JE32" i="43" s="1"/>
  <c r="JD31" i="43"/>
  <c r="JE31" i="43" s="1"/>
  <c r="JD30" i="43"/>
  <c r="JE30" i="43" s="1"/>
  <c r="JD29" i="43"/>
  <c r="JE29" i="43" s="1"/>
  <c r="JD28" i="43"/>
  <c r="JE28" i="43" s="1"/>
  <c r="JD27" i="43"/>
  <c r="JE27" i="43" s="1"/>
  <c r="JD26" i="43"/>
  <c r="JE26" i="43" s="1"/>
  <c r="JD25" i="43"/>
  <c r="JE25" i="43" s="1"/>
  <c r="JD24" i="43"/>
  <c r="JE24" i="43" s="1"/>
  <c r="JD23" i="43"/>
  <c r="JE23" i="43" s="1"/>
  <c r="JD22" i="43"/>
  <c r="JE22" i="43" s="1"/>
  <c r="JD21" i="43"/>
  <c r="JE21" i="43" s="1"/>
  <c r="JD20" i="43"/>
  <c r="JE20" i="43" s="1"/>
  <c r="JD19" i="43"/>
  <c r="JE19" i="43" s="1"/>
  <c r="JD18" i="43"/>
  <c r="JE18" i="43" s="1"/>
  <c r="JD17" i="43"/>
  <c r="JE17" i="43" s="1"/>
  <c r="JD16" i="43"/>
  <c r="JE16" i="43" s="1"/>
  <c r="JD15" i="43"/>
  <c r="JE15" i="43" s="1"/>
  <c r="JD14" i="43"/>
  <c r="JE14" i="43" s="1"/>
  <c r="JD13" i="43"/>
  <c r="JE13" i="43" s="1"/>
  <c r="JD12" i="43"/>
  <c r="JE12" i="43" s="1"/>
  <c r="JD11" i="43"/>
  <c r="JE11" i="43" s="1"/>
  <c r="JD10" i="43"/>
  <c r="JE10" i="43" s="1"/>
  <c r="JE9" i="43"/>
  <c r="JD9" i="43"/>
  <c r="JD8" i="43"/>
  <c r="JE8" i="43" s="1"/>
  <c r="JD7" i="43"/>
  <c r="JE7" i="43" s="1"/>
  <c r="JD6" i="43"/>
  <c r="JE6" i="43" s="1"/>
  <c r="JD5" i="43"/>
  <c r="JE5" i="43" s="1"/>
  <c r="JD4" i="43"/>
  <c r="JE4" i="43" s="1"/>
  <c r="JD28" i="42"/>
  <c r="JE28" i="42" s="1"/>
  <c r="JD29" i="42"/>
  <c r="JE29" i="42" s="1"/>
  <c r="JD30" i="42"/>
  <c r="JE30" i="42" s="1"/>
  <c r="JD31" i="42"/>
  <c r="JE31" i="42" s="1"/>
  <c r="JD32" i="42"/>
  <c r="JE32" i="42" s="1"/>
  <c r="JD33" i="42"/>
  <c r="JE33" i="42" s="1"/>
  <c r="JD34" i="42"/>
  <c r="JE34" i="42" s="1"/>
  <c r="JD35" i="42"/>
  <c r="JE35" i="42" s="1"/>
  <c r="JD36" i="42"/>
  <c r="JE36" i="42" s="1"/>
  <c r="JD37" i="42"/>
  <c r="JE37" i="42" s="1"/>
  <c r="JD38" i="42"/>
  <c r="JE38" i="42" s="1"/>
  <c r="JD40" i="42"/>
  <c r="JE40" i="42" s="1"/>
  <c r="JD41" i="42"/>
  <c r="JE41" i="42" s="1"/>
  <c r="JD42" i="42"/>
  <c r="JE42" i="42" s="1"/>
  <c r="JD43" i="42"/>
  <c r="JE43" i="42" s="1"/>
  <c r="JD44" i="42"/>
  <c r="JE44" i="42" s="1"/>
  <c r="JD45" i="42"/>
  <c r="JE45" i="42" s="1"/>
  <c r="JD46" i="42"/>
  <c r="JE46" i="42" s="1"/>
  <c r="JD47" i="42"/>
  <c r="JE47" i="42" s="1"/>
  <c r="JD48" i="42"/>
  <c r="JE48" i="42" s="1"/>
  <c r="JD49" i="42"/>
  <c r="JE49" i="42" s="1"/>
  <c r="JD50" i="42"/>
  <c r="JE50" i="42" s="1"/>
  <c r="JD51" i="42"/>
  <c r="JE51" i="42" s="1"/>
  <c r="JD52" i="42"/>
  <c r="JE52" i="42" s="1"/>
  <c r="JD53" i="42"/>
  <c r="JE53" i="42" s="1"/>
  <c r="JD54" i="42"/>
  <c r="JE54" i="42" s="1"/>
  <c r="JD55" i="42"/>
  <c r="JE55" i="42" s="1"/>
  <c r="JD57" i="42"/>
  <c r="JE57" i="42" s="1"/>
  <c r="JD59" i="42"/>
  <c r="JE59" i="42" s="1"/>
  <c r="JD60" i="42"/>
  <c r="JE60" i="42" s="1"/>
  <c r="JD61" i="42"/>
  <c r="JE61" i="42" s="1"/>
  <c r="JD62" i="42"/>
  <c r="JE62" i="42" s="1"/>
  <c r="JD64" i="42"/>
  <c r="JE64" i="42" s="1"/>
  <c r="JD65" i="42"/>
  <c r="JE65" i="42" s="1"/>
  <c r="JD66" i="42"/>
  <c r="JE66" i="42" s="1"/>
  <c r="JD67" i="42"/>
  <c r="JE67" i="42" s="1"/>
  <c r="JD25" i="42"/>
  <c r="JE25" i="42" s="1"/>
  <c r="JD24" i="42"/>
  <c r="JE24" i="42" s="1"/>
  <c r="JD23" i="42"/>
  <c r="JE23" i="42" s="1"/>
  <c r="JD22" i="42"/>
  <c r="JE22" i="42" s="1"/>
  <c r="JD21" i="42"/>
  <c r="JE21" i="42" s="1"/>
  <c r="JD20" i="42"/>
  <c r="JE20" i="42" s="1"/>
  <c r="JD19" i="42"/>
  <c r="JE19" i="42" s="1"/>
  <c r="JD18" i="42"/>
  <c r="JE18" i="42" s="1"/>
  <c r="JD17" i="42"/>
  <c r="JE17" i="42" s="1"/>
  <c r="JD16" i="42"/>
  <c r="JE16" i="42" s="1"/>
  <c r="JD15" i="42"/>
  <c r="JE15" i="42" s="1"/>
  <c r="JD14" i="42"/>
  <c r="JE14" i="42" s="1"/>
  <c r="JD13" i="42"/>
  <c r="JE13" i="42" s="1"/>
  <c r="JD12" i="42"/>
  <c r="JE12" i="42" s="1"/>
  <c r="JD11" i="42"/>
  <c r="JE11" i="42" s="1"/>
  <c r="JD10" i="42"/>
  <c r="JE10" i="42" s="1"/>
  <c r="JD9" i="42"/>
  <c r="JE9" i="42" s="1"/>
  <c r="JD8" i="42"/>
  <c r="JE8" i="42" s="1"/>
  <c r="JD7" i="42"/>
  <c r="JE7" i="42" s="1"/>
  <c r="JD6" i="42"/>
  <c r="JE6" i="42" s="1"/>
  <c r="JD5" i="42"/>
  <c r="JE5" i="42" s="1"/>
  <c r="JD4" i="42"/>
  <c r="JE4" i="42" s="1"/>
  <c r="IY82" i="45"/>
  <c r="IZ82" i="45" s="1"/>
  <c r="IY81" i="45"/>
  <c r="IZ81" i="45" s="1"/>
  <c r="IY80" i="45"/>
  <c r="IZ80" i="45" s="1"/>
  <c r="IZ79" i="45"/>
  <c r="IY79" i="45"/>
  <c r="IZ78" i="45"/>
  <c r="IY78" i="45"/>
  <c r="IZ77" i="45"/>
  <c r="IY77" i="45"/>
  <c r="IZ76" i="45"/>
  <c r="IY76" i="45"/>
  <c r="IZ75" i="45"/>
  <c r="IY75" i="45"/>
  <c r="IY74" i="45"/>
  <c r="IZ74" i="45" s="1"/>
  <c r="IY73" i="45"/>
  <c r="IZ73" i="45" s="1"/>
  <c r="IY71" i="45"/>
  <c r="IZ71" i="45" s="1"/>
  <c r="IY70" i="45"/>
  <c r="IZ70" i="45" s="1"/>
  <c r="IY69" i="45"/>
  <c r="IZ69" i="45" s="1"/>
  <c r="IZ68" i="45"/>
  <c r="IY68" i="45"/>
  <c r="IY67" i="45"/>
  <c r="IZ67" i="45" s="1"/>
  <c r="IZ66" i="45"/>
  <c r="IY66" i="45"/>
  <c r="IY65" i="45"/>
  <c r="IZ65" i="45" s="1"/>
  <c r="IY64" i="45"/>
  <c r="IZ64" i="45" s="1"/>
  <c r="IY63" i="45"/>
  <c r="IZ63" i="45" s="1"/>
  <c r="IY62" i="45"/>
  <c r="IZ62" i="45" s="1"/>
  <c r="IY61" i="45"/>
  <c r="IZ61" i="45" s="1"/>
  <c r="IY60" i="45"/>
  <c r="IZ60" i="45" s="1"/>
  <c r="IY59" i="45"/>
  <c r="IZ59" i="45" s="1"/>
  <c r="IY58" i="45"/>
  <c r="IZ58" i="45" s="1"/>
  <c r="IY57" i="45"/>
  <c r="IZ57" i="45" s="1"/>
  <c r="IY56" i="45"/>
  <c r="IZ56" i="45" s="1"/>
  <c r="IY55" i="45"/>
  <c r="IZ55" i="45" s="1"/>
  <c r="IZ54" i="45"/>
  <c r="IY54" i="45"/>
  <c r="IY53" i="45"/>
  <c r="IZ53" i="45" s="1"/>
  <c r="IZ52" i="45"/>
  <c r="IY52" i="45"/>
  <c r="IZ51" i="45"/>
  <c r="IY51" i="45"/>
  <c r="IY50" i="45"/>
  <c r="IZ50" i="45" s="1"/>
  <c r="IY49" i="45"/>
  <c r="IZ49" i="45" s="1"/>
  <c r="IY48" i="45"/>
  <c r="IZ48" i="45" s="1"/>
  <c r="IY47" i="45"/>
  <c r="IZ47" i="45" s="1"/>
  <c r="IZ46" i="45"/>
  <c r="IY46" i="45"/>
  <c r="IY45" i="45"/>
  <c r="IZ45" i="45" s="1"/>
  <c r="IZ44" i="45"/>
  <c r="IY44" i="45"/>
  <c r="IY43" i="45"/>
  <c r="IZ43" i="45" s="1"/>
  <c r="IY42" i="45"/>
  <c r="IZ42" i="45" s="1"/>
  <c r="IY41" i="45"/>
  <c r="IZ41" i="45" s="1"/>
  <c r="IY40" i="45"/>
  <c r="IZ40" i="45" s="1"/>
  <c r="IY39" i="45"/>
  <c r="IZ39" i="45" s="1"/>
  <c r="IZ38" i="45"/>
  <c r="IY38" i="45"/>
  <c r="IZ37" i="45"/>
  <c r="IY37" i="45"/>
  <c r="IZ36" i="45"/>
  <c r="IY36" i="45"/>
  <c r="IZ35" i="45"/>
  <c r="IY35" i="45"/>
  <c r="IZ34" i="45"/>
  <c r="IY34" i="45"/>
  <c r="IY33" i="45"/>
  <c r="IZ33" i="45" s="1"/>
  <c r="IZ32" i="45"/>
  <c r="IY32" i="45"/>
  <c r="IY31" i="45"/>
  <c r="IZ31" i="45" s="1"/>
  <c r="IY30" i="45"/>
  <c r="IZ30" i="45" s="1"/>
  <c r="IY29" i="45"/>
  <c r="IZ29" i="45" s="1"/>
  <c r="IY28" i="45"/>
  <c r="IZ28" i="45" s="1"/>
  <c r="IY27" i="45"/>
  <c r="IZ27" i="45" s="1"/>
  <c r="IZ26" i="45"/>
  <c r="IY26" i="45"/>
  <c r="IZ25" i="45"/>
  <c r="IY25" i="45"/>
  <c r="IZ24" i="45"/>
  <c r="IY24" i="45"/>
  <c r="IY23" i="45"/>
  <c r="IZ23" i="45" s="1"/>
  <c r="IY22" i="45"/>
  <c r="IZ22" i="45" s="1"/>
  <c r="IY21" i="45"/>
  <c r="IZ21" i="45" s="1"/>
  <c r="IY20" i="45"/>
  <c r="IZ20" i="45" s="1"/>
  <c r="IY19" i="45"/>
  <c r="IZ19" i="45" s="1"/>
  <c r="IY18" i="45"/>
  <c r="IZ18" i="45" s="1"/>
  <c r="IY17" i="45"/>
  <c r="IZ17" i="45" s="1"/>
  <c r="IY16" i="45"/>
  <c r="IZ16" i="45" s="1"/>
  <c r="IY15" i="45"/>
  <c r="IZ15" i="45" s="1"/>
  <c r="IY14" i="45"/>
  <c r="IZ14" i="45" s="1"/>
  <c r="IY13" i="45"/>
  <c r="IZ13" i="45" s="1"/>
  <c r="IY12" i="45"/>
  <c r="IZ12" i="45" s="1"/>
  <c r="IY11" i="45"/>
  <c r="IZ11" i="45" s="1"/>
  <c r="IY10" i="45"/>
  <c r="IZ10" i="45" s="1"/>
  <c r="IZ9" i="45"/>
  <c r="IY9" i="45"/>
  <c r="IY8" i="45"/>
  <c r="IZ8" i="45" s="1"/>
  <c r="IY7" i="45"/>
  <c r="IZ7" i="45" s="1"/>
  <c r="IY6" i="45"/>
  <c r="IZ6" i="45" s="1"/>
  <c r="IY5" i="45"/>
  <c r="IZ5" i="45" s="1"/>
  <c r="IY4" i="45"/>
  <c r="IZ4" i="45" s="1"/>
  <c r="IV34" i="41"/>
  <c r="IW34" i="41" s="1"/>
  <c r="IV35" i="41"/>
  <c r="IW35" i="41" s="1"/>
  <c r="IV36" i="41"/>
  <c r="IW36" i="41" s="1"/>
  <c r="IV37" i="41"/>
  <c r="IW37" i="41" s="1"/>
  <c r="IV38" i="41"/>
  <c r="IW38" i="41" s="1"/>
  <c r="IV39" i="41"/>
  <c r="IW39" i="41" s="1"/>
  <c r="IV40" i="41"/>
  <c r="IW40" i="41"/>
  <c r="IV41" i="41"/>
  <c r="IW41" i="41"/>
  <c r="IV42" i="41"/>
  <c r="IW42" i="41" s="1"/>
  <c r="IV43" i="41"/>
  <c r="IW43" i="41" s="1"/>
  <c r="IV44" i="41"/>
  <c r="IW44" i="41" s="1"/>
  <c r="IV45" i="41"/>
  <c r="IW45" i="41" s="1"/>
  <c r="IV46" i="41"/>
  <c r="IW46" i="41"/>
  <c r="IV47" i="41"/>
  <c r="IW47" i="41"/>
  <c r="IV48" i="41"/>
  <c r="IW48" i="41" s="1"/>
  <c r="IV49" i="41"/>
  <c r="IW49" i="41" s="1"/>
  <c r="IV50" i="41"/>
  <c r="IW50" i="41" s="1"/>
  <c r="IV51" i="41"/>
  <c r="IW51" i="41" s="1"/>
  <c r="IV52" i="41"/>
  <c r="IW52" i="41" s="1"/>
  <c r="IV53" i="41"/>
  <c r="IW53" i="41" s="1"/>
  <c r="IV54" i="41"/>
  <c r="IW54" i="41" s="1"/>
  <c r="IV55" i="41"/>
  <c r="IW55" i="41" s="1"/>
  <c r="IV56" i="41"/>
  <c r="IW56" i="41" s="1"/>
  <c r="IV57" i="41"/>
  <c r="IW57" i="41" s="1"/>
  <c r="IV58" i="41"/>
  <c r="IW58" i="41" s="1"/>
  <c r="IV59" i="41"/>
  <c r="IW59" i="41" s="1"/>
  <c r="IV60" i="41"/>
  <c r="IW60" i="41" s="1"/>
  <c r="IV61" i="41"/>
  <c r="IW61" i="41" s="1"/>
  <c r="IV62" i="41"/>
  <c r="IW62" i="41" s="1"/>
  <c r="IV63" i="41"/>
  <c r="IW63" i="41" s="1"/>
  <c r="IV64" i="41"/>
  <c r="IW64" i="41" s="1"/>
  <c r="IV65" i="41"/>
  <c r="IW65" i="41" s="1"/>
  <c r="IV66" i="41"/>
  <c r="IW66" i="41" s="1"/>
  <c r="IV68" i="41"/>
  <c r="IW68" i="41" s="1"/>
  <c r="IV69" i="41"/>
  <c r="IW69" i="41"/>
  <c r="IV70" i="41"/>
  <c r="IW70" i="41"/>
  <c r="IV71" i="41"/>
  <c r="IW71" i="41"/>
  <c r="IV72" i="41"/>
  <c r="IW72" i="41" s="1"/>
  <c r="IV73" i="41"/>
  <c r="IW73" i="41" s="1"/>
  <c r="IV74" i="41"/>
  <c r="IW74" i="41"/>
  <c r="IV75" i="41"/>
  <c r="IW75" i="41" s="1"/>
  <c r="IV76" i="41"/>
  <c r="IW76" i="41" s="1"/>
  <c r="IV77" i="41"/>
  <c r="IW77" i="41"/>
  <c r="IV78" i="41"/>
  <c r="IW78" i="41" s="1"/>
  <c r="IV79" i="41"/>
  <c r="IW79" i="41" s="1"/>
  <c r="IV80" i="41"/>
  <c r="IW80" i="41" s="1"/>
  <c r="IV81" i="41"/>
  <c r="IW81" i="41" s="1"/>
  <c r="IY34" i="41"/>
  <c r="IZ34" i="41" s="1"/>
  <c r="IY35" i="41"/>
  <c r="IZ35" i="41" s="1"/>
  <c r="IY36" i="41"/>
  <c r="IZ36" i="41" s="1"/>
  <c r="IY37" i="41"/>
  <c r="IZ37" i="41" s="1"/>
  <c r="IY38" i="41"/>
  <c r="IZ38" i="41" s="1"/>
  <c r="IY39" i="41"/>
  <c r="IZ39" i="41" s="1"/>
  <c r="IY40" i="41"/>
  <c r="IZ40" i="41"/>
  <c r="IY41" i="41"/>
  <c r="IZ41" i="41"/>
  <c r="IY42" i="41"/>
  <c r="IZ42" i="41" s="1"/>
  <c r="IY43" i="41"/>
  <c r="IZ43" i="41" s="1"/>
  <c r="IY44" i="41"/>
  <c r="IZ44" i="41" s="1"/>
  <c r="IY45" i="41"/>
  <c r="IZ45" i="41" s="1"/>
  <c r="IY46" i="41"/>
  <c r="IZ46" i="41"/>
  <c r="IY47" i="41"/>
  <c r="IZ47" i="41"/>
  <c r="IY48" i="41"/>
  <c r="IZ48" i="41" s="1"/>
  <c r="IY49" i="41"/>
  <c r="IZ49" i="41" s="1"/>
  <c r="IY50" i="41"/>
  <c r="IZ50" i="41" s="1"/>
  <c r="IY51" i="41"/>
  <c r="IZ51" i="41" s="1"/>
  <c r="IY52" i="41"/>
  <c r="IZ52" i="41" s="1"/>
  <c r="IY53" i="41"/>
  <c r="IZ53" i="41" s="1"/>
  <c r="IY54" i="41"/>
  <c r="IZ54" i="41" s="1"/>
  <c r="IY55" i="41"/>
  <c r="IZ55" i="41" s="1"/>
  <c r="IY56" i="41"/>
  <c r="IZ56" i="41" s="1"/>
  <c r="IY57" i="41"/>
  <c r="IZ57" i="41" s="1"/>
  <c r="IY58" i="41"/>
  <c r="IZ58" i="41" s="1"/>
  <c r="IY59" i="41"/>
  <c r="IZ59" i="41" s="1"/>
  <c r="IY60" i="41"/>
  <c r="IZ60" i="41" s="1"/>
  <c r="IY61" i="41"/>
  <c r="IZ61" i="41" s="1"/>
  <c r="IY62" i="41"/>
  <c r="IZ62" i="41" s="1"/>
  <c r="IY63" i="41"/>
  <c r="IZ63" i="41" s="1"/>
  <c r="IY64" i="41"/>
  <c r="IZ64" i="41" s="1"/>
  <c r="IY65" i="41"/>
  <c r="IZ65" i="41" s="1"/>
  <c r="IY66" i="41"/>
  <c r="IZ66" i="41" s="1"/>
  <c r="IY68" i="41"/>
  <c r="IZ68" i="41" s="1"/>
  <c r="IY69" i="41"/>
  <c r="IZ69" i="41"/>
  <c r="IY70" i="41"/>
  <c r="IZ70" i="41"/>
  <c r="IY71" i="41"/>
  <c r="IZ71" i="41"/>
  <c r="IY72" i="41"/>
  <c r="IZ72" i="41" s="1"/>
  <c r="IY73" i="41"/>
  <c r="IZ73" i="41" s="1"/>
  <c r="IY74" i="41"/>
  <c r="IZ74" i="41"/>
  <c r="IY75" i="41"/>
  <c r="IZ75" i="41" s="1"/>
  <c r="IY76" i="41"/>
  <c r="IZ76" i="41" s="1"/>
  <c r="IY77" i="41"/>
  <c r="IZ77" i="41"/>
  <c r="IY78" i="41"/>
  <c r="IZ78" i="41" s="1"/>
  <c r="IY79" i="41"/>
  <c r="IZ79" i="41" s="1"/>
  <c r="IY80" i="41"/>
  <c r="IZ80" i="41" s="1"/>
  <c r="IY81" i="41"/>
  <c r="IZ81" i="41" s="1"/>
  <c r="IZ33" i="41"/>
  <c r="IY33" i="41"/>
  <c r="IZ32" i="41"/>
  <c r="IY32" i="41"/>
  <c r="IY31" i="41"/>
  <c r="IZ31" i="41" s="1"/>
  <c r="IY30" i="41"/>
  <c r="IZ30" i="41" s="1"/>
  <c r="IY29" i="41"/>
  <c r="IZ29" i="41" s="1"/>
  <c r="IY28" i="41"/>
  <c r="IZ28" i="41" s="1"/>
  <c r="IY27" i="41"/>
  <c r="IZ27" i="41" s="1"/>
  <c r="IZ26" i="41"/>
  <c r="IY26" i="41"/>
  <c r="IZ25" i="41"/>
  <c r="IY25" i="41"/>
  <c r="IZ24" i="41"/>
  <c r="IY24" i="41"/>
  <c r="IZ23" i="41"/>
  <c r="IY23" i="41"/>
  <c r="IY22" i="41"/>
  <c r="IZ22" i="41" s="1"/>
  <c r="IY21" i="41"/>
  <c r="IZ21" i="41" s="1"/>
  <c r="IY20" i="41"/>
  <c r="IZ20" i="41" s="1"/>
  <c r="IZ19" i="41"/>
  <c r="IY19" i="41"/>
  <c r="IY18" i="41"/>
  <c r="IZ18" i="41" s="1"/>
  <c r="IY17" i="41"/>
  <c r="IZ17" i="41" s="1"/>
  <c r="IY16" i="41"/>
  <c r="IZ16" i="41" s="1"/>
  <c r="IY15" i="41"/>
  <c r="IZ15" i="41" s="1"/>
  <c r="IY14" i="41"/>
  <c r="IZ14" i="41" s="1"/>
  <c r="IY13" i="41"/>
  <c r="IZ13" i="41" s="1"/>
  <c r="IY12" i="41"/>
  <c r="IZ12" i="41" s="1"/>
  <c r="IY11" i="41"/>
  <c r="IZ11" i="41" s="1"/>
  <c r="IY10" i="41"/>
  <c r="IZ10" i="41" s="1"/>
  <c r="IZ9" i="41"/>
  <c r="IY9" i="41"/>
  <c r="IY8" i="41"/>
  <c r="IZ8" i="41" s="1"/>
  <c r="IY7" i="41"/>
  <c r="IZ7" i="41" s="1"/>
  <c r="IY6" i="41"/>
  <c r="IZ6" i="41" s="1"/>
  <c r="IY5" i="41"/>
  <c r="IZ5" i="41" s="1"/>
  <c r="IY4" i="41"/>
  <c r="IZ4" i="41" s="1"/>
  <c r="IY86" i="46"/>
  <c r="IZ86" i="46" s="1"/>
  <c r="IY85" i="46"/>
  <c r="IZ85" i="46" s="1"/>
  <c r="IY84" i="46"/>
  <c r="IZ84" i="46" s="1"/>
  <c r="IY83" i="46"/>
  <c r="IZ83" i="46" s="1"/>
  <c r="IY82" i="46"/>
  <c r="IZ82" i="46" s="1"/>
  <c r="IY81" i="46"/>
  <c r="IZ81" i="46" s="1"/>
  <c r="IY80" i="46"/>
  <c r="IZ80" i="46" s="1"/>
  <c r="IZ79" i="46"/>
  <c r="IY79" i="46"/>
  <c r="IY78" i="46"/>
  <c r="IZ78" i="46" s="1"/>
  <c r="IY77" i="46"/>
  <c r="IZ77" i="46" s="1"/>
  <c r="IZ76" i="46"/>
  <c r="IY76" i="46"/>
  <c r="IZ75" i="46"/>
  <c r="IY75" i="46"/>
  <c r="IY74" i="46"/>
  <c r="IZ74" i="46" s="1"/>
  <c r="IY73" i="46"/>
  <c r="IZ73" i="46" s="1"/>
  <c r="IY71" i="46"/>
  <c r="IZ71" i="46" s="1"/>
  <c r="IY70" i="46"/>
  <c r="IZ70" i="46" s="1"/>
  <c r="IY69" i="46"/>
  <c r="IZ69" i="46" s="1"/>
  <c r="IY68" i="46"/>
  <c r="IZ68" i="46" s="1"/>
  <c r="IY67" i="46"/>
  <c r="IZ67" i="46" s="1"/>
  <c r="IY66" i="46"/>
  <c r="IZ66" i="46" s="1"/>
  <c r="IY65" i="46"/>
  <c r="IZ65" i="46" s="1"/>
  <c r="IY64" i="46"/>
  <c r="IZ64" i="46" s="1"/>
  <c r="IY63" i="46"/>
  <c r="IZ63" i="46" s="1"/>
  <c r="IY62" i="46"/>
  <c r="IZ62" i="46" s="1"/>
  <c r="IY61" i="46"/>
  <c r="IZ61" i="46" s="1"/>
  <c r="IY60" i="46"/>
  <c r="IZ60" i="46" s="1"/>
  <c r="IY59" i="46"/>
  <c r="IZ59" i="46" s="1"/>
  <c r="IY58" i="46"/>
  <c r="IZ58" i="46" s="1"/>
  <c r="IY57" i="46"/>
  <c r="IZ57" i="46" s="1"/>
  <c r="IY56" i="46"/>
  <c r="IZ56" i="46" s="1"/>
  <c r="IY55" i="46"/>
  <c r="IZ55" i="46" s="1"/>
  <c r="IZ54" i="46"/>
  <c r="IY54" i="46"/>
  <c r="IY53" i="46"/>
  <c r="IZ53" i="46" s="1"/>
  <c r="IZ52" i="46"/>
  <c r="IY52" i="46"/>
  <c r="IZ51" i="46"/>
  <c r="IY51" i="46"/>
  <c r="IY50" i="46"/>
  <c r="IZ50" i="46" s="1"/>
  <c r="IY49" i="46"/>
  <c r="IZ49" i="46" s="1"/>
  <c r="IY48" i="46"/>
  <c r="IZ48" i="46" s="1"/>
  <c r="IY47" i="46"/>
  <c r="IZ47" i="46" s="1"/>
  <c r="IZ46" i="46"/>
  <c r="IY46" i="46"/>
  <c r="IY45" i="46"/>
  <c r="IZ45" i="46" s="1"/>
  <c r="IY44" i="46"/>
  <c r="IZ44" i="46" s="1"/>
  <c r="IY43" i="46"/>
  <c r="IZ43" i="46" s="1"/>
  <c r="IY42" i="46"/>
  <c r="IZ42" i="46" s="1"/>
  <c r="IY41" i="46"/>
  <c r="IZ41" i="46" s="1"/>
  <c r="IY40" i="46"/>
  <c r="IZ40" i="46" s="1"/>
  <c r="IY39" i="46"/>
  <c r="IZ39" i="46" s="1"/>
  <c r="IZ38" i="46"/>
  <c r="IY38" i="46"/>
  <c r="IZ37" i="46"/>
  <c r="IY37" i="46"/>
  <c r="IZ36" i="46"/>
  <c r="IY36" i="46"/>
  <c r="IZ35" i="46"/>
  <c r="IY35" i="46"/>
  <c r="IZ34" i="46"/>
  <c r="IY34" i="46"/>
  <c r="IY33" i="46"/>
  <c r="IZ33" i="46" s="1"/>
  <c r="IZ32" i="46"/>
  <c r="IY32" i="46"/>
  <c r="IY31" i="46"/>
  <c r="IZ31" i="46" s="1"/>
  <c r="IY30" i="46"/>
  <c r="IZ30" i="46" s="1"/>
  <c r="IY29" i="46"/>
  <c r="IZ29" i="46" s="1"/>
  <c r="IY28" i="46"/>
  <c r="IZ28" i="46" s="1"/>
  <c r="IY27" i="46"/>
  <c r="IZ27" i="46" s="1"/>
  <c r="IZ26" i="46"/>
  <c r="IY26" i="46"/>
  <c r="IZ25" i="46"/>
  <c r="IY25" i="46"/>
  <c r="IZ24" i="46"/>
  <c r="IY24" i="46"/>
  <c r="IY23" i="46"/>
  <c r="IZ23" i="46" s="1"/>
  <c r="IY22" i="46"/>
  <c r="IZ22" i="46" s="1"/>
  <c r="IY21" i="46"/>
  <c r="IZ21" i="46" s="1"/>
  <c r="IY20" i="46"/>
  <c r="IZ20" i="46" s="1"/>
  <c r="IY19" i="46"/>
  <c r="IZ19" i="46" s="1"/>
  <c r="IY18" i="46"/>
  <c r="IZ18" i="46" s="1"/>
  <c r="IY17" i="46"/>
  <c r="IZ17" i="46" s="1"/>
  <c r="IY16" i="46"/>
  <c r="IZ16" i="46" s="1"/>
  <c r="IY15" i="46"/>
  <c r="IZ15" i="46" s="1"/>
  <c r="IY14" i="46"/>
  <c r="IZ14" i="46" s="1"/>
  <c r="IY13" i="46"/>
  <c r="IZ13" i="46" s="1"/>
  <c r="IY12" i="46"/>
  <c r="IZ12" i="46" s="1"/>
  <c r="IY11" i="46"/>
  <c r="IZ11" i="46" s="1"/>
  <c r="IY10" i="46"/>
  <c r="IZ10" i="46" s="1"/>
  <c r="IZ9" i="46"/>
  <c r="IY9" i="46"/>
  <c r="IY8" i="46"/>
  <c r="IZ8" i="46" s="1"/>
  <c r="IY7" i="46"/>
  <c r="IZ7" i="46" s="1"/>
  <c r="IY6" i="46"/>
  <c r="IZ6" i="46" s="1"/>
  <c r="IY5" i="46"/>
  <c r="IZ5" i="46" s="1"/>
  <c r="IY4" i="46"/>
  <c r="IZ4" i="46" s="1"/>
  <c r="GM70" i="51"/>
  <c r="GM69" i="51"/>
  <c r="GM68" i="51"/>
  <c r="GM67" i="51"/>
  <c r="GM66" i="51"/>
  <c r="GM65" i="51"/>
  <c r="GM64" i="51"/>
  <c r="GM63" i="51"/>
  <c r="GM62" i="51"/>
  <c r="GM61" i="51"/>
  <c r="GM60" i="51"/>
  <c r="GM59" i="51"/>
  <c r="GM58" i="51"/>
  <c r="GM56" i="51"/>
  <c r="GM55" i="51"/>
  <c r="GM54" i="51"/>
  <c r="GM53" i="51"/>
  <c r="GM52" i="51"/>
  <c r="GM51" i="51"/>
  <c r="GM50" i="51"/>
  <c r="GM49" i="51"/>
  <c r="GM48" i="51"/>
  <c r="GM47" i="51"/>
  <c r="GM46" i="51"/>
  <c r="GM45" i="51"/>
  <c r="GM44" i="51"/>
  <c r="GM43" i="51"/>
  <c r="GM42" i="51"/>
  <c r="GM41" i="51"/>
  <c r="GM40" i="51"/>
  <c r="GM39" i="51"/>
  <c r="GM38" i="51"/>
  <c r="GM37" i="51"/>
  <c r="GM36" i="51"/>
  <c r="GM35" i="51"/>
  <c r="GM34" i="51"/>
  <c r="GM33" i="51"/>
  <c r="GM32" i="51"/>
  <c r="GM31" i="51"/>
  <c r="GM30" i="51"/>
  <c r="GM29" i="51"/>
  <c r="GM28" i="51"/>
  <c r="GM25" i="51"/>
  <c r="GM24" i="51"/>
  <c r="GM23" i="51"/>
  <c r="GM22" i="51"/>
  <c r="GM21" i="51"/>
  <c r="GM20" i="51"/>
  <c r="GM19" i="51"/>
  <c r="GM18" i="51"/>
  <c r="GM17" i="51"/>
  <c r="GM16" i="51"/>
  <c r="GM15" i="51"/>
  <c r="GM14" i="51"/>
  <c r="GM13" i="51"/>
  <c r="GM12" i="51"/>
  <c r="GM11" i="51"/>
  <c r="GM10" i="51"/>
  <c r="GM9" i="51"/>
  <c r="GM8" i="51"/>
  <c r="GM7" i="51"/>
  <c r="GM6" i="51"/>
  <c r="GM5" i="51"/>
  <c r="GM4" i="51"/>
  <c r="JN62" i="1" l="1"/>
  <c r="JO62" i="1"/>
  <c r="JK62" i="1"/>
  <c r="JL62" i="1"/>
  <c r="JH62" i="1"/>
  <c r="JI62" i="1"/>
  <c r="JR58" i="22"/>
  <c r="JS58" i="22"/>
  <c r="JO58" i="22"/>
  <c r="JP58" i="22"/>
  <c r="JL58" i="22"/>
  <c r="JM58" i="22"/>
  <c r="JR58" i="47"/>
  <c r="JS58" i="47"/>
  <c r="JO58" i="47"/>
  <c r="JP58" i="47"/>
  <c r="JL58" i="47"/>
  <c r="JM58" i="47"/>
  <c r="JK71" i="1" l="1"/>
  <c r="JL71" i="1" s="1"/>
  <c r="JH71" i="1"/>
  <c r="JI71" i="1" s="1"/>
  <c r="JE71" i="1"/>
  <c r="JF71" i="1" s="1"/>
  <c r="JB71" i="1"/>
  <c r="JC71" i="1" s="1"/>
  <c r="JK70" i="1"/>
  <c r="JL70" i="1" s="1"/>
  <c r="JH70" i="1"/>
  <c r="JI70" i="1" s="1"/>
  <c r="JE70" i="1"/>
  <c r="JF70" i="1" s="1"/>
  <c r="JB70" i="1"/>
  <c r="JC70" i="1" s="1"/>
  <c r="JK69" i="1"/>
  <c r="JL69" i="1" s="1"/>
  <c r="JH69" i="1"/>
  <c r="JI69" i="1" s="1"/>
  <c r="JE69" i="1"/>
  <c r="JF69" i="1" s="1"/>
  <c r="JB69" i="1"/>
  <c r="JC69" i="1" s="1"/>
  <c r="JK68" i="1"/>
  <c r="JL68" i="1" s="1"/>
  <c r="JH68" i="1"/>
  <c r="JI68" i="1" s="1"/>
  <c r="JE68" i="1"/>
  <c r="JF68" i="1" s="1"/>
  <c r="JB68" i="1"/>
  <c r="JC68" i="1" s="1"/>
  <c r="JK67" i="1"/>
  <c r="JL67" i="1" s="1"/>
  <c r="JH67" i="1"/>
  <c r="JI67" i="1" s="1"/>
  <c r="JE67" i="1"/>
  <c r="JF67" i="1" s="1"/>
  <c r="JB67" i="1"/>
  <c r="JC67" i="1" s="1"/>
  <c r="JO66" i="1"/>
  <c r="JN66" i="1"/>
  <c r="JL66" i="1"/>
  <c r="JK66" i="1"/>
  <c r="JI66" i="1"/>
  <c r="JH66" i="1"/>
  <c r="JF66" i="1"/>
  <c r="JE66" i="1"/>
  <c r="JC66" i="1"/>
  <c r="JB66" i="1"/>
  <c r="JO65" i="1"/>
  <c r="JL65" i="1"/>
  <c r="JK65" i="1"/>
  <c r="JI65" i="1"/>
  <c r="JH65" i="1"/>
  <c r="JF65" i="1"/>
  <c r="JE65" i="1"/>
  <c r="JC65" i="1"/>
  <c r="JB65" i="1"/>
  <c r="JK64" i="1"/>
  <c r="JL64" i="1" s="1"/>
  <c r="JH64" i="1"/>
  <c r="JI64" i="1" s="1"/>
  <c r="JE64" i="1"/>
  <c r="JF64" i="1" s="1"/>
  <c r="JB64" i="1"/>
  <c r="JC64" i="1" s="1"/>
  <c r="JK63" i="1"/>
  <c r="JL63" i="1" s="1"/>
  <c r="JH63" i="1"/>
  <c r="JI63" i="1" s="1"/>
  <c r="JE63" i="1"/>
  <c r="JF63" i="1" s="1"/>
  <c r="JB63" i="1"/>
  <c r="JC63" i="1" s="1"/>
  <c r="JK61" i="1"/>
  <c r="JL61" i="1" s="1"/>
  <c r="JH61" i="1"/>
  <c r="JI61" i="1" s="1"/>
  <c r="JE61" i="1"/>
  <c r="JF61" i="1" s="1"/>
  <c r="JB61" i="1"/>
  <c r="JC61" i="1" s="1"/>
  <c r="JK60" i="1"/>
  <c r="JL60" i="1" s="1"/>
  <c r="JH60" i="1"/>
  <c r="JI60" i="1" s="1"/>
  <c r="JE60" i="1"/>
  <c r="JF60" i="1" s="1"/>
  <c r="JB60" i="1"/>
  <c r="JC60" i="1" s="1"/>
  <c r="JH59" i="1"/>
  <c r="JI59" i="1" s="1"/>
  <c r="JE59" i="1"/>
  <c r="JF59" i="1" s="1"/>
  <c r="JN58" i="1"/>
  <c r="JO58" i="1" s="1"/>
  <c r="JH58" i="1"/>
  <c r="JI58" i="1" s="1"/>
  <c r="JE58" i="1"/>
  <c r="JF58" i="1" s="1"/>
  <c r="JB58" i="1"/>
  <c r="JC58" i="1" s="1"/>
  <c r="JN57" i="1"/>
  <c r="JO57" i="1" s="1"/>
  <c r="JH57" i="1"/>
  <c r="JI57" i="1" s="1"/>
  <c r="JE57" i="1"/>
  <c r="JF57" i="1" s="1"/>
  <c r="JB57" i="1"/>
  <c r="JC57" i="1" s="1"/>
  <c r="JN56" i="1"/>
  <c r="JO56" i="1" s="1"/>
  <c r="JH56" i="1"/>
  <c r="JI56" i="1" s="1"/>
  <c r="JE56" i="1"/>
  <c r="JF56" i="1" s="1"/>
  <c r="JB56" i="1"/>
  <c r="JC56" i="1" s="1"/>
  <c r="JN55" i="1"/>
  <c r="JO55" i="1" s="1"/>
  <c r="JI55" i="1"/>
  <c r="JH55" i="1"/>
  <c r="JF55" i="1"/>
  <c r="JE55" i="1"/>
  <c r="JB55" i="1"/>
  <c r="JC55" i="1" s="1"/>
  <c r="JN54" i="1"/>
  <c r="JO54" i="1" s="1"/>
  <c r="JH54" i="1"/>
  <c r="JI54" i="1" s="1"/>
  <c r="JE54" i="1"/>
  <c r="JF54" i="1" s="1"/>
  <c r="JB54" i="1"/>
  <c r="JC54" i="1" s="1"/>
  <c r="JK53" i="1"/>
  <c r="JL53" i="1" s="1"/>
  <c r="JN53" i="1"/>
  <c r="JO53" i="1" s="1"/>
  <c r="JH53" i="1"/>
  <c r="JI53" i="1" s="1"/>
  <c r="JE53" i="1"/>
  <c r="JF53" i="1" s="1"/>
  <c r="JB53" i="1"/>
  <c r="JC53" i="1" s="1"/>
  <c r="JH52" i="1"/>
  <c r="JI52" i="1" s="1"/>
  <c r="JE52" i="1"/>
  <c r="JF52" i="1" s="1"/>
  <c r="JN51" i="1"/>
  <c r="JO51" i="1" s="1"/>
  <c r="JH51" i="1"/>
  <c r="JI51" i="1" s="1"/>
  <c r="JE51" i="1"/>
  <c r="JF51" i="1" s="1"/>
  <c r="JB51" i="1"/>
  <c r="JC51" i="1" s="1"/>
  <c r="JN50" i="1"/>
  <c r="JO50" i="1" s="1"/>
  <c r="JH50" i="1"/>
  <c r="JI50" i="1" s="1"/>
  <c r="JE50" i="1"/>
  <c r="JF50" i="1" s="1"/>
  <c r="JB50" i="1"/>
  <c r="JC50" i="1" s="1"/>
  <c r="JN49" i="1"/>
  <c r="JO49" i="1" s="1"/>
  <c r="JH49" i="1"/>
  <c r="JI49" i="1" s="1"/>
  <c r="JE49" i="1"/>
  <c r="JF49" i="1" s="1"/>
  <c r="JB49" i="1"/>
  <c r="JC49" i="1" s="1"/>
  <c r="JN48" i="1"/>
  <c r="JO48" i="1" s="1"/>
  <c r="JH48" i="1"/>
  <c r="JI48" i="1" s="1"/>
  <c r="JE48" i="1"/>
  <c r="JF48" i="1" s="1"/>
  <c r="JB48" i="1"/>
  <c r="JC48" i="1" s="1"/>
  <c r="JK47" i="1"/>
  <c r="JL47" i="1" s="1"/>
  <c r="JN47" i="1"/>
  <c r="JO47" i="1" s="1"/>
  <c r="JH47" i="1"/>
  <c r="JI47" i="1" s="1"/>
  <c r="JE47" i="1"/>
  <c r="JF47" i="1" s="1"/>
  <c r="JB47" i="1"/>
  <c r="JC47" i="1" s="1"/>
  <c r="JN46" i="1"/>
  <c r="JO46" i="1" s="1"/>
  <c r="JH46" i="1"/>
  <c r="JI46" i="1" s="1"/>
  <c r="JE46" i="1"/>
  <c r="JF46" i="1" s="1"/>
  <c r="JB46" i="1"/>
  <c r="JC46" i="1" s="1"/>
  <c r="JN45" i="1"/>
  <c r="JO45" i="1" s="1"/>
  <c r="JI45" i="1"/>
  <c r="JH45" i="1"/>
  <c r="JF45" i="1"/>
  <c r="JE45" i="1"/>
  <c r="JB45" i="1"/>
  <c r="JC45" i="1" s="1"/>
  <c r="JN44" i="1"/>
  <c r="JO44" i="1" s="1"/>
  <c r="JH44" i="1"/>
  <c r="JI44" i="1" s="1"/>
  <c r="JE44" i="1"/>
  <c r="JF44" i="1" s="1"/>
  <c r="JB44" i="1"/>
  <c r="JC44" i="1" s="1"/>
  <c r="JN43" i="1"/>
  <c r="JO43" i="1" s="1"/>
  <c r="JH43" i="1"/>
  <c r="JI43" i="1" s="1"/>
  <c r="JE43" i="1"/>
  <c r="JF43" i="1" s="1"/>
  <c r="JB43" i="1"/>
  <c r="JC43" i="1" s="1"/>
  <c r="JN42" i="1"/>
  <c r="JO42" i="1" s="1"/>
  <c r="JI42" i="1"/>
  <c r="JH42" i="1"/>
  <c r="JE42" i="1"/>
  <c r="JF42" i="1" s="1"/>
  <c r="JB42" i="1"/>
  <c r="JC42" i="1" s="1"/>
  <c r="JN41" i="1"/>
  <c r="JO41" i="1" s="1"/>
  <c r="JH41" i="1"/>
  <c r="JI41" i="1" s="1"/>
  <c r="JE41" i="1"/>
  <c r="JF41" i="1" s="1"/>
  <c r="JB41" i="1"/>
  <c r="JC41" i="1" s="1"/>
  <c r="JN40" i="1"/>
  <c r="JO40" i="1" s="1"/>
  <c r="JH40" i="1"/>
  <c r="JI40" i="1" s="1"/>
  <c r="JE40" i="1"/>
  <c r="JF40" i="1" s="1"/>
  <c r="JB40" i="1"/>
  <c r="JC40" i="1" s="1"/>
  <c r="JN39" i="1"/>
  <c r="JO39" i="1" s="1"/>
  <c r="JH39" i="1"/>
  <c r="JI39" i="1" s="1"/>
  <c r="JE39" i="1"/>
  <c r="JF39" i="1" s="1"/>
  <c r="JB39" i="1"/>
  <c r="JC39" i="1" s="1"/>
  <c r="JN38" i="1"/>
  <c r="JO38" i="1" s="1"/>
  <c r="JH38" i="1"/>
  <c r="JI38" i="1" s="1"/>
  <c r="JE38" i="1"/>
  <c r="JF38" i="1" s="1"/>
  <c r="JB38" i="1"/>
  <c r="JC38" i="1" s="1"/>
  <c r="JO37" i="1"/>
  <c r="JL37" i="1"/>
  <c r="JN37" i="1"/>
  <c r="JI37" i="1"/>
  <c r="JH37" i="1"/>
  <c r="JF37" i="1"/>
  <c r="JE37" i="1"/>
  <c r="JC37" i="1"/>
  <c r="JB37" i="1"/>
  <c r="JN36" i="1"/>
  <c r="JO36" i="1" s="1"/>
  <c r="JH36" i="1"/>
  <c r="JI36" i="1" s="1"/>
  <c r="JE36" i="1"/>
  <c r="JF36" i="1" s="1"/>
  <c r="JB36" i="1"/>
  <c r="JC36" i="1" s="1"/>
  <c r="JK35" i="1"/>
  <c r="JL35" i="1" s="1"/>
  <c r="JN35" i="1"/>
  <c r="JO35" i="1" s="1"/>
  <c r="JH35" i="1"/>
  <c r="JI35" i="1" s="1"/>
  <c r="JE35" i="1"/>
  <c r="JF35" i="1" s="1"/>
  <c r="JB35" i="1"/>
  <c r="JC35" i="1" s="1"/>
  <c r="JK34" i="1"/>
  <c r="JL34" i="1" s="1"/>
  <c r="JH34" i="1"/>
  <c r="JI34" i="1" s="1"/>
  <c r="JE34" i="1"/>
  <c r="JF34" i="1" s="1"/>
  <c r="JB34" i="1"/>
  <c r="JC34" i="1" s="1"/>
  <c r="JN33" i="1"/>
  <c r="JO33" i="1" s="1"/>
  <c r="JH33" i="1"/>
  <c r="JI33" i="1" s="1"/>
  <c r="JE33" i="1"/>
  <c r="JF33" i="1" s="1"/>
  <c r="JB33" i="1"/>
  <c r="JC33" i="1" s="1"/>
  <c r="JK32" i="1"/>
  <c r="JL32" i="1" s="1"/>
  <c r="JN32" i="1"/>
  <c r="JO32" i="1" s="1"/>
  <c r="JH32" i="1"/>
  <c r="JI32" i="1" s="1"/>
  <c r="JE32" i="1"/>
  <c r="JF32" i="1" s="1"/>
  <c r="JB32" i="1"/>
  <c r="JC32" i="1" s="1"/>
  <c r="JH31" i="1"/>
  <c r="JI31" i="1" s="1"/>
  <c r="JE31" i="1"/>
  <c r="JF31" i="1" s="1"/>
  <c r="JE30" i="1"/>
  <c r="JF30" i="1" s="1"/>
  <c r="JK29" i="1"/>
  <c r="JL29" i="1" s="1"/>
  <c r="JH29" i="1"/>
  <c r="JI29" i="1" s="1"/>
  <c r="JE29" i="1"/>
  <c r="JF29" i="1" s="1"/>
  <c r="JB29" i="1"/>
  <c r="JC29" i="1" s="1"/>
  <c r="JN28" i="1"/>
  <c r="JO28" i="1" s="1"/>
  <c r="JH28" i="1"/>
  <c r="JI28" i="1" s="1"/>
  <c r="JE28" i="1"/>
  <c r="JF28" i="1" s="1"/>
  <c r="JB28" i="1"/>
  <c r="JC28" i="1" s="1"/>
  <c r="JK27" i="1"/>
  <c r="JL27" i="1" s="1"/>
  <c r="JN27" i="1"/>
  <c r="JO27" i="1" s="1"/>
  <c r="JH27" i="1"/>
  <c r="JI27" i="1" s="1"/>
  <c r="JE27" i="1"/>
  <c r="JF27" i="1" s="1"/>
  <c r="JB27" i="1"/>
  <c r="JC27" i="1" s="1"/>
  <c r="JK26" i="1"/>
  <c r="JL26" i="1" s="1"/>
  <c r="JN26" i="1"/>
  <c r="JO26" i="1" s="1"/>
  <c r="JH26" i="1"/>
  <c r="JI26" i="1" s="1"/>
  <c r="JE26" i="1"/>
  <c r="JF26" i="1" s="1"/>
  <c r="JB26" i="1"/>
  <c r="JC26" i="1" s="1"/>
  <c r="JK25" i="1"/>
  <c r="JL25" i="1" s="1"/>
  <c r="JH25" i="1"/>
  <c r="JI25" i="1" s="1"/>
  <c r="JE25" i="1"/>
  <c r="JF25" i="1" s="1"/>
  <c r="JB25" i="1"/>
  <c r="JC25" i="1" s="1"/>
  <c r="JN24" i="1"/>
  <c r="JO24" i="1" s="1"/>
  <c r="JH24" i="1"/>
  <c r="JI24" i="1" s="1"/>
  <c r="JE24" i="1"/>
  <c r="JF24" i="1" s="1"/>
  <c r="JB24" i="1"/>
  <c r="JC24" i="1" s="1"/>
  <c r="JK23" i="1"/>
  <c r="JL23" i="1" s="1"/>
  <c r="JN23" i="1"/>
  <c r="JO23" i="1" s="1"/>
  <c r="JH23" i="1"/>
  <c r="JI23" i="1" s="1"/>
  <c r="JE23" i="1"/>
  <c r="JF23" i="1" s="1"/>
  <c r="JB23" i="1"/>
  <c r="JC23" i="1" s="1"/>
  <c r="JN22" i="1"/>
  <c r="JO22" i="1" s="1"/>
  <c r="JH22" i="1"/>
  <c r="JI22" i="1" s="1"/>
  <c r="JE22" i="1"/>
  <c r="JF22" i="1" s="1"/>
  <c r="JB22" i="1"/>
  <c r="JC22" i="1" s="1"/>
  <c r="JK21" i="1"/>
  <c r="JL21" i="1" s="1"/>
  <c r="JH21" i="1"/>
  <c r="JI21" i="1" s="1"/>
  <c r="JE21" i="1"/>
  <c r="JF21" i="1" s="1"/>
  <c r="JB21" i="1"/>
  <c r="JC21" i="1" s="1"/>
  <c r="JN20" i="1"/>
  <c r="JO20" i="1" s="1"/>
  <c r="JH20" i="1"/>
  <c r="JI20" i="1" s="1"/>
  <c r="JE20" i="1"/>
  <c r="JF20" i="1" s="1"/>
  <c r="JB20" i="1"/>
  <c r="JC20" i="1" s="1"/>
  <c r="JN19" i="1"/>
  <c r="JO19" i="1" s="1"/>
  <c r="JH19" i="1"/>
  <c r="JI19" i="1" s="1"/>
  <c r="JE19" i="1"/>
  <c r="JF19" i="1" s="1"/>
  <c r="JB19" i="1"/>
  <c r="JC19" i="1" s="1"/>
  <c r="JK18" i="1"/>
  <c r="JL18" i="1" s="1"/>
  <c r="JN18" i="1"/>
  <c r="JO18" i="1" s="1"/>
  <c r="JH18" i="1"/>
  <c r="JI18" i="1" s="1"/>
  <c r="JE18" i="1"/>
  <c r="JF18" i="1" s="1"/>
  <c r="JB18" i="1"/>
  <c r="JC18" i="1" s="1"/>
  <c r="JK17" i="1"/>
  <c r="JL17" i="1" s="1"/>
  <c r="JH17" i="1"/>
  <c r="JI17" i="1" s="1"/>
  <c r="JE17" i="1"/>
  <c r="JF17" i="1" s="1"/>
  <c r="JB17" i="1"/>
  <c r="JC17" i="1" s="1"/>
  <c r="JN16" i="1"/>
  <c r="JO16" i="1" s="1"/>
  <c r="JH16" i="1"/>
  <c r="JI16" i="1" s="1"/>
  <c r="JE16" i="1"/>
  <c r="JF16" i="1" s="1"/>
  <c r="JB16" i="1"/>
  <c r="JC16" i="1" s="1"/>
  <c r="JN15" i="1"/>
  <c r="JO15" i="1" s="1"/>
  <c r="JH15" i="1"/>
  <c r="JI15" i="1" s="1"/>
  <c r="JE15" i="1"/>
  <c r="JF15" i="1" s="1"/>
  <c r="JB15" i="1"/>
  <c r="JC15" i="1" s="1"/>
  <c r="JK14" i="1"/>
  <c r="JL14" i="1" s="1"/>
  <c r="JN14" i="1"/>
  <c r="JO14" i="1" s="1"/>
  <c r="JH14" i="1"/>
  <c r="JI14" i="1" s="1"/>
  <c r="JE14" i="1"/>
  <c r="JF14" i="1" s="1"/>
  <c r="JB14" i="1"/>
  <c r="JC14" i="1" s="1"/>
  <c r="JK13" i="1"/>
  <c r="JL13" i="1" s="1"/>
  <c r="JH13" i="1"/>
  <c r="JI13" i="1" s="1"/>
  <c r="JE13" i="1"/>
  <c r="JF13" i="1" s="1"/>
  <c r="JB13" i="1"/>
  <c r="JC13" i="1" s="1"/>
  <c r="JN12" i="1"/>
  <c r="JO12" i="1" s="1"/>
  <c r="JH12" i="1"/>
  <c r="JI12" i="1" s="1"/>
  <c r="JE12" i="1"/>
  <c r="JF12" i="1" s="1"/>
  <c r="JB12" i="1"/>
  <c r="JC12" i="1" s="1"/>
  <c r="JK11" i="1"/>
  <c r="JL11" i="1" s="1"/>
  <c r="JN11" i="1"/>
  <c r="JO11" i="1" s="1"/>
  <c r="JH11" i="1"/>
  <c r="JI11" i="1" s="1"/>
  <c r="JE11" i="1"/>
  <c r="JF11" i="1" s="1"/>
  <c r="JB11" i="1"/>
  <c r="JC11" i="1" s="1"/>
  <c r="JK10" i="1"/>
  <c r="JL10" i="1" s="1"/>
  <c r="JN10" i="1"/>
  <c r="JO10" i="1" s="1"/>
  <c r="JH10" i="1"/>
  <c r="JI10" i="1" s="1"/>
  <c r="JE10" i="1"/>
  <c r="JF10" i="1" s="1"/>
  <c r="JB10" i="1"/>
  <c r="JC10" i="1" s="1"/>
  <c r="JK9" i="1"/>
  <c r="JL9" i="1" s="1"/>
  <c r="JH9" i="1"/>
  <c r="JI9" i="1" s="1"/>
  <c r="JF9" i="1"/>
  <c r="JE9" i="1"/>
  <c r="JC9" i="1"/>
  <c r="JB9" i="1"/>
  <c r="JN8" i="1"/>
  <c r="JO8" i="1" s="1"/>
  <c r="JH8" i="1"/>
  <c r="JI8" i="1" s="1"/>
  <c r="JE8" i="1"/>
  <c r="JF8" i="1" s="1"/>
  <c r="JB8" i="1"/>
  <c r="JC8" i="1" s="1"/>
  <c r="JK7" i="1"/>
  <c r="JL7" i="1" s="1"/>
  <c r="JN7" i="1"/>
  <c r="JO7" i="1" s="1"/>
  <c r="JH7" i="1"/>
  <c r="JI7" i="1" s="1"/>
  <c r="JE7" i="1"/>
  <c r="JF7" i="1" s="1"/>
  <c r="JB7" i="1"/>
  <c r="JC7" i="1" s="1"/>
  <c r="JK6" i="1"/>
  <c r="JL6" i="1" s="1"/>
  <c r="JN6" i="1"/>
  <c r="JO6" i="1" s="1"/>
  <c r="JH6" i="1"/>
  <c r="JI6" i="1" s="1"/>
  <c r="JE6" i="1"/>
  <c r="JF6" i="1" s="1"/>
  <c r="JB6" i="1"/>
  <c r="JC6" i="1" s="1"/>
  <c r="JK5" i="1"/>
  <c r="JL5" i="1" s="1"/>
  <c r="JH5" i="1"/>
  <c r="JI5" i="1" s="1"/>
  <c r="JE5" i="1"/>
  <c r="JF5" i="1" s="1"/>
  <c r="JB5" i="1"/>
  <c r="JC5" i="1" s="1"/>
  <c r="JE4" i="1"/>
  <c r="JF4" i="1" s="1"/>
  <c r="JR71" i="22"/>
  <c r="JS71" i="22" s="1"/>
  <c r="JL71" i="22"/>
  <c r="JM71" i="22" s="1"/>
  <c r="JI71" i="22"/>
  <c r="JJ71" i="22" s="1"/>
  <c r="JF71" i="22"/>
  <c r="JG71" i="22" s="1"/>
  <c r="JO70" i="22"/>
  <c r="JP70" i="22" s="1"/>
  <c r="JL70" i="22"/>
  <c r="JM70" i="22" s="1"/>
  <c r="JI70" i="22"/>
  <c r="JJ70" i="22" s="1"/>
  <c r="JF70" i="22"/>
  <c r="JG70" i="22" s="1"/>
  <c r="JO69" i="22"/>
  <c r="JP69" i="22" s="1"/>
  <c r="JL69" i="22"/>
  <c r="JM69" i="22" s="1"/>
  <c r="JI69" i="22"/>
  <c r="JJ69" i="22" s="1"/>
  <c r="JF69" i="22"/>
  <c r="JG69" i="22" s="1"/>
  <c r="JO68" i="22"/>
  <c r="JP68" i="22" s="1"/>
  <c r="JL68" i="22"/>
  <c r="JM68" i="22" s="1"/>
  <c r="JI68" i="22"/>
  <c r="JJ68" i="22" s="1"/>
  <c r="JF68" i="22"/>
  <c r="JG68" i="22" s="1"/>
  <c r="JO67" i="22"/>
  <c r="JP67" i="22" s="1"/>
  <c r="JL67" i="22"/>
  <c r="JM67" i="22" s="1"/>
  <c r="JI67" i="22"/>
  <c r="JJ67" i="22" s="1"/>
  <c r="JF67" i="22"/>
  <c r="JG67" i="22" s="1"/>
  <c r="JO65" i="22"/>
  <c r="JP65" i="22" s="1"/>
  <c r="JL65" i="22"/>
  <c r="JM65" i="22" s="1"/>
  <c r="JI65" i="22"/>
  <c r="JJ65" i="22" s="1"/>
  <c r="JF65" i="22"/>
  <c r="JG65" i="22" s="1"/>
  <c r="JO64" i="22"/>
  <c r="JP64" i="22" s="1"/>
  <c r="JL64" i="22"/>
  <c r="JM64" i="22" s="1"/>
  <c r="JI64" i="22"/>
  <c r="JJ64" i="22" s="1"/>
  <c r="JF64" i="22"/>
  <c r="JG64" i="22" s="1"/>
  <c r="JO63" i="22"/>
  <c r="JP63" i="22" s="1"/>
  <c r="JL63" i="22"/>
  <c r="JM63" i="22" s="1"/>
  <c r="JI63" i="22"/>
  <c r="JJ63" i="22" s="1"/>
  <c r="JF63" i="22"/>
  <c r="JG63" i="22" s="1"/>
  <c r="JO62" i="22"/>
  <c r="JP62" i="22" s="1"/>
  <c r="JL62" i="22"/>
  <c r="JM62" i="22" s="1"/>
  <c r="JI62" i="22"/>
  <c r="JJ62" i="22" s="1"/>
  <c r="JF62" i="22"/>
  <c r="JG62" i="22" s="1"/>
  <c r="JO61" i="22"/>
  <c r="JP61" i="22" s="1"/>
  <c r="JL61" i="22"/>
  <c r="JM61" i="22" s="1"/>
  <c r="JI61" i="22"/>
  <c r="JJ61" i="22" s="1"/>
  <c r="JF61" i="22"/>
  <c r="JG61" i="22" s="1"/>
  <c r="JO60" i="22"/>
  <c r="JP60" i="22" s="1"/>
  <c r="JL60" i="22"/>
  <c r="JM60" i="22" s="1"/>
  <c r="JI60" i="22"/>
  <c r="JJ60" i="22" s="1"/>
  <c r="JF60" i="22"/>
  <c r="JG60" i="22" s="1"/>
  <c r="JR59" i="22"/>
  <c r="JS59" i="22" s="1"/>
  <c r="JL59" i="22"/>
  <c r="JM59" i="22" s="1"/>
  <c r="JI59" i="22"/>
  <c r="JJ59" i="22" s="1"/>
  <c r="JF59" i="22"/>
  <c r="JG59" i="22" s="1"/>
  <c r="JO57" i="22"/>
  <c r="JP57" i="22" s="1"/>
  <c r="JL57" i="22"/>
  <c r="JM57" i="22" s="1"/>
  <c r="JI57" i="22"/>
  <c r="JJ57" i="22" s="1"/>
  <c r="JF57" i="22"/>
  <c r="JG57" i="22" s="1"/>
  <c r="JO56" i="22"/>
  <c r="JP56" i="22" s="1"/>
  <c r="JL56" i="22"/>
  <c r="JM56" i="22" s="1"/>
  <c r="JI56" i="22"/>
  <c r="JJ56" i="22" s="1"/>
  <c r="JF56" i="22"/>
  <c r="JG56" i="22" s="1"/>
  <c r="JL55" i="22"/>
  <c r="JM55" i="22" s="1"/>
  <c r="JS54" i="22"/>
  <c r="JP54" i="22"/>
  <c r="JR54" i="22"/>
  <c r="JM54" i="22"/>
  <c r="JL54" i="22"/>
  <c r="JJ54" i="22"/>
  <c r="JI54" i="22"/>
  <c r="JG54" i="22"/>
  <c r="JF54" i="22"/>
  <c r="JR53" i="22"/>
  <c r="JS53" i="22" s="1"/>
  <c r="JL53" i="22"/>
  <c r="JM53" i="22" s="1"/>
  <c r="JI53" i="22"/>
  <c r="JJ53" i="22" s="1"/>
  <c r="JF53" i="22"/>
  <c r="JG53" i="22" s="1"/>
  <c r="JR52" i="22"/>
  <c r="JS52" i="22" s="1"/>
  <c r="JL52" i="22"/>
  <c r="JM52" i="22" s="1"/>
  <c r="JI52" i="22"/>
  <c r="JJ52" i="22" s="1"/>
  <c r="JF52" i="22"/>
  <c r="JG52" i="22" s="1"/>
  <c r="JR51" i="22"/>
  <c r="JS51" i="22" s="1"/>
  <c r="JL51" i="22"/>
  <c r="JM51" i="22" s="1"/>
  <c r="JI51" i="22"/>
  <c r="JJ51" i="22" s="1"/>
  <c r="JF51" i="22"/>
  <c r="JG51" i="22" s="1"/>
  <c r="JR50" i="22"/>
  <c r="JS50" i="22" s="1"/>
  <c r="JL50" i="22"/>
  <c r="JM50" i="22" s="1"/>
  <c r="JI50" i="22"/>
  <c r="JJ50" i="22" s="1"/>
  <c r="JF50" i="22"/>
  <c r="JG50" i="22" s="1"/>
  <c r="JR49" i="22"/>
  <c r="JS49" i="22" s="1"/>
  <c r="JL49" i="22"/>
  <c r="JM49" i="22" s="1"/>
  <c r="JI49" i="22"/>
  <c r="JJ49" i="22" s="1"/>
  <c r="JF49" i="22"/>
  <c r="JG49" i="22" s="1"/>
  <c r="JR48" i="22"/>
  <c r="JS48" i="22" s="1"/>
  <c r="JL48" i="22"/>
  <c r="JM48" i="22" s="1"/>
  <c r="JI48" i="22"/>
  <c r="JJ48" i="22" s="1"/>
  <c r="JF48" i="22"/>
  <c r="JG48" i="22" s="1"/>
  <c r="JR47" i="22"/>
  <c r="JS47" i="22" s="1"/>
  <c r="JL47" i="22"/>
  <c r="JM47" i="22" s="1"/>
  <c r="JI47" i="22"/>
  <c r="JJ47" i="22" s="1"/>
  <c r="JF47" i="22"/>
  <c r="JG47" i="22" s="1"/>
  <c r="JL46" i="22"/>
  <c r="JM46" i="22" s="1"/>
  <c r="JI46" i="22"/>
  <c r="JJ46" i="22" s="1"/>
  <c r="JL45" i="22"/>
  <c r="JM45" i="22" s="1"/>
  <c r="JI45" i="22"/>
  <c r="JJ45" i="22" s="1"/>
  <c r="JF45" i="22"/>
  <c r="JG45" i="22" s="1"/>
  <c r="JL44" i="22"/>
  <c r="JM44" i="22" s="1"/>
  <c r="JI44" i="22"/>
  <c r="JJ44" i="22" s="1"/>
  <c r="JF44" i="22"/>
  <c r="JG44" i="22" s="1"/>
  <c r="JL43" i="22"/>
  <c r="JM43" i="22" s="1"/>
  <c r="JI43" i="22"/>
  <c r="JJ43" i="22" s="1"/>
  <c r="JF43" i="22"/>
  <c r="JG43" i="22" s="1"/>
  <c r="JL42" i="22"/>
  <c r="JM42" i="22" s="1"/>
  <c r="JI42" i="22"/>
  <c r="JJ42" i="22" s="1"/>
  <c r="JF42" i="22"/>
  <c r="JG42" i="22" s="1"/>
  <c r="JL41" i="22"/>
  <c r="JM41" i="22" s="1"/>
  <c r="JI41" i="22"/>
  <c r="JJ41" i="22" s="1"/>
  <c r="JF41" i="22"/>
  <c r="JG41" i="22" s="1"/>
  <c r="JL40" i="22"/>
  <c r="JM40" i="22" s="1"/>
  <c r="JI40" i="22"/>
  <c r="JJ40" i="22" s="1"/>
  <c r="JF40" i="22"/>
  <c r="JG40" i="22" s="1"/>
  <c r="JL39" i="22"/>
  <c r="JM39" i="22" s="1"/>
  <c r="JI39" i="22"/>
  <c r="JJ39" i="22" s="1"/>
  <c r="JF39" i="22"/>
  <c r="JG39" i="22" s="1"/>
  <c r="JL38" i="22"/>
  <c r="JM38" i="22" s="1"/>
  <c r="JI38" i="22"/>
  <c r="JJ38" i="22" s="1"/>
  <c r="JF38" i="22"/>
  <c r="JG38" i="22" s="1"/>
  <c r="JL37" i="22"/>
  <c r="JM37" i="22" s="1"/>
  <c r="JI37" i="22"/>
  <c r="JJ37" i="22" s="1"/>
  <c r="JF37" i="22"/>
  <c r="JG37" i="22" s="1"/>
  <c r="JL36" i="22"/>
  <c r="JM36" i="22" s="1"/>
  <c r="JI36" i="22"/>
  <c r="JJ36" i="22" s="1"/>
  <c r="JF36" i="22"/>
  <c r="JG36" i="22" s="1"/>
  <c r="JR35" i="22"/>
  <c r="JS35" i="22" s="1"/>
  <c r="JL35" i="22"/>
  <c r="JM35" i="22" s="1"/>
  <c r="JI35" i="22"/>
  <c r="JJ35" i="22" s="1"/>
  <c r="JF35" i="22"/>
  <c r="JG35" i="22" s="1"/>
  <c r="JR34" i="22"/>
  <c r="JS34" i="22" s="1"/>
  <c r="JL34" i="22"/>
  <c r="JM34" i="22" s="1"/>
  <c r="JI34" i="22"/>
  <c r="JJ34" i="22" s="1"/>
  <c r="JF34" i="22"/>
  <c r="JG34" i="22" s="1"/>
  <c r="JR33" i="22"/>
  <c r="JS33" i="22" s="1"/>
  <c r="JL33" i="22"/>
  <c r="JM33" i="22" s="1"/>
  <c r="JI33" i="22"/>
  <c r="JJ33" i="22" s="1"/>
  <c r="JF33" i="22"/>
  <c r="JG33" i="22" s="1"/>
  <c r="JR32" i="22"/>
  <c r="JS32" i="22" s="1"/>
  <c r="JL32" i="22"/>
  <c r="JM32" i="22" s="1"/>
  <c r="JI32" i="22"/>
  <c r="JJ32" i="22" s="1"/>
  <c r="JF32" i="22"/>
  <c r="JG32" i="22" s="1"/>
  <c r="JR31" i="22"/>
  <c r="JS31" i="22" s="1"/>
  <c r="JL31" i="22"/>
  <c r="JM31" i="22" s="1"/>
  <c r="JI31" i="22"/>
  <c r="JJ31" i="22" s="1"/>
  <c r="JF31" i="22"/>
  <c r="JG31" i="22" s="1"/>
  <c r="JR30" i="22"/>
  <c r="JS30" i="22" s="1"/>
  <c r="JL30" i="22"/>
  <c r="JM30" i="22" s="1"/>
  <c r="JI30" i="22"/>
  <c r="JJ30" i="22" s="1"/>
  <c r="JF30" i="22"/>
  <c r="JG30" i="22" s="1"/>
  <c r="JI29" i="22"/>
  <c r="JJ29" i="22" s="1"/>
  <c r="JO25" i="22"/>
  <c r="JP25" i="22" s="1"/>
  <c r="JL25" i="22"/>
  <c r="JM25" i="22" s="1"/>
  <c r="JI25" i="22"/>
  <c r="JJ25" i="22" s="1"/>
  <c r="JF25" i="22"/>
  <c r="JG25" i="22" s="1"/>
  <c r="JR24" i="22"/>
  <c r="JS24" i="22" s="1"/>
  <c r="JL24" i="22"/>
  <c r="JM24" i="22" s="1"/>
  <c r="JI24" i="22"/>
  <c r="JJ24" i="22" s="1"/>
  <c r="JF24" i="22"/>
  <c r="JG24" i="22" s="1"/>
  <c r="JR23" i="22"/>
  <c r="JS23" i="22" s="1"/>
  <c r="JL23" i="22"/>
  <c r="JM23" i="22" s="1"/>
  <c r="JI23" i="22"/>
  <c r="JJ23" i="22" s="1"/>
  <c r="JF23" i="22"/>
  <c r="JG23" i="22" s="1"/>
  <c r="JR22" i="22"/>
  <c r="JS22" i="22" s="1"/>
  <c r="JL22" i="22"/>
  <c r="JM22" i="22" s="1"/>
  <c r="JI22" i="22"/>
  <c r="JJ22" i="22" s="1"/>
  <c r="JF22" i="22"/>
  <c r="JG22" i="22" s="1"/>
  <c r="JR21" i="22"/>
  <c r="JS21" i="22" s="1"/>
  <c r="JL21" i="22"/>
  <c r="JM21" i="22" s="1"/>
  <c r="JI21" i="22"/>
  <c r="JJ21" i="22" s="1"/>
  <c r="JF21" i="22"/>
  <c r="JG21" i="22" s="1"/>
  <c r="JO20" i="22"/>
  <c r="JP20" i="22" s="1"/>
  <c r="JL20" i="22"/>
  <c r="JM20" i="22" s="1"/>
  <c r="JI20" i="22"/>
  <c r="JJ20" i="22" s="1"/>
  <c r="JF20" i="22"/>
  <c r="JG20" i="22" s="1"/>
  <c r="JR19" i="22"/>
  <c r="JS19" i="22" s="1"/>
  <c r="JL19" i="22"/>
  <c r="JM19" i="22" s="1"/>
  <c r="JI19" i="22"/>
  <c r="JJ19" i="22" s="1"/>
  <c r="JF19" i="22"/>
  <c r="JG19" i="22" s="1"/>
  <c r="JR18" i="22"/>
  <c r="JS18" i="22" s="1"/>
  <c r="JL18" i="22"/>
  <c r="JM18" i="22" s="1"/>
  <c r="JI18" i="22"/>
  <c r="JJ18" i="22" s="1"/>
  <c r="JF18" i="22"/>
  <c r="JG18" i="22" s="1"/>
  <c r="JO17" i="22"/>
  <c r="JP17" i="22" s="1"/>
  <c r="JL17" i="22"/>
  <c r="JM17" i="22" s="1"/>
  <c r="JI17" i="22"/>
  <c r="JJ17" i="22" s="1"/>
  <c r="JF17" i="22"/>
  <c r="JG17" i="22" s="1"/>
  <c r="JO16" i="22"/>
  <c r="JP16" i="22" s="1"/>
  <c r="JL16" i="22"/>
  <c r="JM16" i="22" s="1"/>
  <c r="JI16" i="22"/>
  <c r="JJ16" i="22" s="1"/>
  <c r="JF16" i="22"/>
  <c r="JG16" i="22" s="1"/>
  <c r="JO15" i="22"/>
  <c r="JP15" i="22" s="1"/>
  <c r="JL15" i="22"/>
  <c r="JM15" i="22" s="1"/>
  <c r="JI15" i="22"/>
  <c r="JJ15" i="22" s="1"/>
  <c r="JF15" i="22"/>
  <c r="JG15" i="22" s="1"/>
  <c r="JO14" i="22"/>
  <c r="JP14" i="22" s="1"/>
  <c r="JL14" i="22"/>
  <c r="JM14" i="22" s="1"/>
  <c r="JI14" i="22"/>
  <c r="JJ14" i="22" s="1"/>
  <c r="JF14" i="22"/>
  <c r="JG14" i="22" s="1"/>
  <c r="JO13" i="22"/>
  <c r="JP13" i="22" s="1"/>
  <c r="JL13" i="22"/>
  <c r="JM13" i="22" s="1"/>
  <c r="JI13" i="22"/>
  <c r="JJ13" i="22" s="1"/>
  <c r="JF13" i="22"/>
  <c r="JG13" i="22" s="1"/>
  <c r="JO12" i="22"/>
  <c r="JP12" i="22" s="1"/>
  <c r="JL12" i="22"/>
  <c r="JM12" i="22" s="1"/>
  <c r="JI12" i="22"/>
  <c r="JJ12" i="22" s="1"/>
  <c r="JF12" i="22"/>
  <c r="JG12" i="22" s="1"/>
  <c r="JO11" i="22"/>
  <c r="JP11" i="22" s="1"/>
  <c r="JL11" i="22"/>
  <c r="JM11" i="22" s="1"/>
  <c r="JI11" i="22"/>
  <c r="JJ11" i="22" s="1"/>
  <c r="JF11" i="22"/>
  <c r="JG11" i="22" s="1"/>
  <c r="JO10" i="22"/>
  <c r="JP10" i="22" s="1"/>
  <c r="JL10" i="22"/>
  <c r="JM10" i="22" s="1"/>
  <c r="JI10" i="22"/>
  <c r="JJ10" i="22" s="1"/>
  <c r="JF10" i="22"/>
  <c r="JG10" i="22" s="1"/>
  <c r="JO9" i="22"/>
  <c r="JP9" i="22" s="1"/>
  <c r="JL9" i="22"/>
  <c r="JM9" i="22" s="1"/>
  <c r="JI9" i="22"/>
  <c r="JJ9" i="22" s="1"/>
  <c r="JF9" i="22"/>
  <c r="JG9" i="22" s="1"/>
  <c r="JO8" i="22"/>
  <c r="JP8" i="22" s="1"/>
  <c r="JL8" i="22"/>
  <c r="JM8" i="22" s="1"/>
  <c r="JI8" i="22"/>
  <c r="JJ8" i="22" s="1"/>
  <c r="JF8" i="22"/>
  <c r="JG8" i="22" s="1"/>
  <c r="JO7" i="22"/>
  <c r="JP7" i="22" s="1"/>
  <c r="JL7" i="22"/>
  <c r="JM7" i="22" s="1"/>
  <c r="JI7" i="22"/>
  <c r="JJ7" i="22" s="1"/>
  <c r="JF7" i="22"/>
  <c r="JG7" i="22" s="1"/>
  <c r="JO6" i="22"/>
  <c r="JP6" i="22" s="1"/>
  <c r="JL6" i="22"/>
  <c r="JM6" i="22" s="1"/>
  <c r="JI6" i="22"/>
  <c r="JJ6" i="22" s="1"/>
  <c r="JF6" i="22"/>
  <c r="JG6" i="22" s="1"/>
  <c r="JO5" i="22"/>
  <c r="JP5" i="22" s="1"/>
  <c r="JL5" i="22"/>
  <c r="JM5" i="22" s="1"/>
  <c r="JI5" i="22"/>
  <c r="JJ5" i="22" s="1"/>
  <c r="JF5" i="22"/>
  <c r="JG5" i="22" s="1"/>
  <c r="JR4" i="47"/>
  <c r="JL71" i="47"/>
  <c r="JM71" i="47" s="1"/>
  <c r="JI71" i="47"/>
  <c r="JJ71" i="47" s="1"/>
  <c r="JF71" i="47"/>
  <c r="JG71" i="47" s="1"/>
  <c r="JO70" i="47"/>
  <c r="JP70" i="47" s="1"/>
  <c r="JL70" i="47"/>
  <c r="JM70" i="47" s="1"/>
  <c r="JI70" i="47"/>
  <c r="JJ70" i="47" s="1"/>
  <c r="JF70" i="47"/>
  <c r="JG70" i="47" s="1"/>
  <c r="JO69" i="47"/>
  <c r="JP69" i="47" s="1"/>
  <c r="JL69" i="47"/>
  <c r="JM69" i="47" s="1"/>
  <c r="JI69" i="47"/>
  <c r="JJ69" i="47" s="1"/>
  <c r="JF69" i="47"/>
  <c r="JG69" i="47" s="1"/>
  <c r="JO68" i="47"/>
  <c r="JP68" i="47" s="1"/>
  <c r="JL68" i="47"/>
  <c r="JM68" i="47" s="1"/>
  <c r="JI68" i="47"/>
  <c r="JJ68" i="47" s="1"/>
  <c r="JF68" i="47"/>
  <c r="JG68" i="47" s="1"/>
  <c r="JL67" i="47"/>
  <c r="JM67" i="47" s="1"/>
  <c r="JI67" i="47"/>
  <c r="JJ67" i="47" s="1"/>
  <c r="JF67" i="47"/>
  <c r="JG67" i="47" s="1"/>
  <c r="JO65" i="47"/>
  <c r="JP65" i="47" s="1"/>
  <c r="JL65" i="47"/>
  <c r="JM65" i="47" s="1"/>
  <c r="JI65" i="47"/>
  <c r="JJ65" i="47" s="1"/>
  <c r="JF65" i="47"/>
  <c r="JG65" i="47" s="1"/>
  <c r="JO64" i="47"/>
  <c r="JP64" i="47" s="1"/>
  <c r="JL64" i="47"/>
  <c r="JM64" i="47" s="1"/>
  <c r="JI64" i="47"/>
  <c r="JJ64" i="47" s="1"/>
  <c r="JF64" i="47"/>
  <c r="JG64" i="47" s="1"/>
  <c r="JO63" i="47"/>
  <c r="JP63" i="47" s="1"/>
  <c r="JL63" i="47"/>
  <c r="JM63" i="47" s="1"/>
  <c r="JI63" i="47"/>
  <c r="JJ63" i="47" s="1"/>
  <c r="JF63" i="47"/>
  <c r="JG63" i="47" s="1"/>
  <c r="JL62" i="47"/>
  <c r="JM62" i="47" s="1"/>
  <c r="JI62" i="47"/>
  <c r="JJ62" i="47" s="1"/>
  <c r="JF62" i="47"/>
  <c r="JG62" i="47" s="1"/>
  <c r="JO61" i="47"/>
  <c r="JP61" i="47" s="1"/>
  <c r="JL61" i="47"/>
  <c r="JM61" i="47" s="1"/>
  <c r="JI61" i="47"/>
  <c r="JJ61" i="47" s="1"/>
  <c r="JF61" i="47"/>
  <c r="JG61" i="47" s="1"/>
  <c r="JO60" i="47"/>
  <c r="JP60" i="47" s="1"/>
  <c r="JL60" i="47"/>
  <c r="JM60" i="47" s="1"/>
  <c r="JI60" i="47"/>
  <c r="JJ60" i="47" s="1"/>
  <c r="JF60" i="47"/>
  <c r="JG60" i="47" s="1"/>
  <c r="JO59" i="47"/>
  <c r="JP59" i="47" s="1"/>
  <c r="JL59" i="47"/>
  <c r="JM59" i="47" s="1"/>
  <c r="JI59" i="47"/>
  <c r="JJ59" i="47" s="1"/>
  <c r="JF59" i="47"/>
  <c r="JG59" i="47" s="1"/>
  <c r="JL57" i="47"/>
  <c r="JM57" i="47" s="1"/>
  <c r="JI57" i="47"/>
  <c r="JJ57" i="47" s="1"/>
  <c r="JF57" i="47"/>
  <c r="JG57" i="47" s="1"/>
  <c r="JO56" i="47"/>
  <c r="JP56" i="47" s="1"/>
  <c r="JL56" i="47"/>
  <c r="JM56" i="47" s="1"/>
  <c r="JI56" i="47"/>
  <c r="JJ56" i="47" s="1"/>
  <c r="JF56" i="47"/>
  <c r="JG56" i="47" s="1"/>
  <c r="JL55" i="47"/>
  <c r="JM55" i="47" s="1"/>
  <c r="JI55" i="47"/>
  <c r="JJ55" i="47" s="1"/>
  <c r="JF55" i="47"/>
  <c r="JG55" i="47" s="1"/>
  <c r="JO55" i="47"/>
  <c r="JP55" i="47" s="1"/>
  <c r="JS54" i="47"/>
  <c r="JP54" i="47"/>
  <c r="JR54" i="47"/>
  <c r="JM54" i="47"/>
  <c r="JL54" i="47"/>
  <c r="JJ54" i="47"/>
  <c r="JI54" i="47"/>
  <c r="JG54" i="47"/>
  <c r="JF54" i="47"/>
  <c r="JO53" i="47"/>
  <c r="JP53" i="47" s="1"/>
  <c r="JL53" i="47"/>
  <c r="JM53" i="47" s="1"/>
  <c r="JI53" i="47"/>
  <c r="JJ53" i="47" s="1"/>
  <c r="JF53" i="47"/>
  <c r="JG53" i="47" s="1"/>
  <c r="JO52" i="47"/>
  <c r="JP52" i="47" s="1"/>
  <c r="JL52" i="47"/>
  <c r="JM52" i="47" s="1"/>
  <c r="JI52" i="47"/>
  <c r="JJ52" i="47" s="1"/>
  <c r="JF52" i="47"/>
  <c r="JG52" i="47" s="1"/>
  <c r="JR51" i="47"/>
  <c r="JS51" i="47" s="1"/>
  <c r="JL51" i="47"/>
  <c r="JM51" i="47" s="1"/>
  <c r="JI51" i="47"/>
  <c r="JJ51" i="47" s="1"/>
  <c r="JF51" i="47"/>
  <c r="JG51" i="47" s="1"/>
  <c r="JR50" i="47"/>
  <c r="JS50" i="47" s="1"/>
  <c r="JL50" i="47"/>
  <c r="JM50" i="47" s="1"/>
  <c r="JI50" i="47"/>
  <c r="JJ50" i="47" s="1"/>
  <c r="JF50" i="47"/>
  <c r="JG50" i="47" s="1"/>
  <c r="JR49" i="47"/>
  <c r="JS49" i="47" s="1"/>
  <c r="JO49" i="47"/>
  <c r="JP49" i="47" s="1"/>
  <c r="JL49" i="47"/>
  <c r="JM49" i="47" s="1"/>
  <c r="JI49" i="47"/>
  <c r="JJ49" i="47" s="1"/>
  <c r="JF49" i="47"/>
  <c r="JG49" i="47" s="1"/>
  <c r="JO48" i="47"/>
  <c r="JP48" i="47" s="1"/>
  <c r="JL48" i="47"/>
  <c r="JM48" i="47" s="1"/>
  <c r="JI48" i="47"/>
  <c r="JJ48" i="47" s="1"/>
  <c r="JF48" i="47"/>
  <c r="JG48" i="47" s="1"/>
  <c r="JO47" i="47"/>
  <c r="JP47" i="47" s="1"/>
  <c r="JL47" i="47"/>
  <c r="JM47" i="47" s="1"/>
  <c r="JI47" i="47"/>
  <c r="JJ47" i="47" s="1"/>
  <c r="JF47" i="47"/>
  <c r="JG47" i="47" s="1"/>
  <c r="JL46" i="47"/>
  <c r="JM46" i="47" s="1"/>
  <c r="JI46" i="47"/>
  <c r="JJ46" i="47" s="1"/>
  <c r="JR45" i="47"/>
  <c r="JS45" i="47" s="1"/>
  <c r="JL45" i="47"/>
  <c r="JM45" i="47" s="1"/>
  <c r="JI45" i="47"/>
  <c r="JJ45" i="47" s="1"/>
  <c r="JF45" i="47"/>
  <c r="JG45" i="47" s="1"/>
  <c r="JR44" i="47"/>
  <c r="JS44" i="47" s="1"/>
  <c r="JL44" i="47"/>
  <c r="JM44" i="47" s="1"/>
  <c r="JI44" i="47"/>
  <c r="JJ44" i="47" s="1"/>
  <c r="JF44" i="47"/>
  <c r="JG44" i="47" s="1"/>
  <c r="JL43" i="47"/>
  <c r="JM43" i="47" s="1"/>
  <c r="JI43" i="47"/>
  <c r="JJ43" i="47" s="1"/>
  <c r="JF43" i="47"/>
  <c r="JG43" i="47" s="1"/>
  <c r="JR42" i="47"/>
  <c r="JS42" i="47" s="1"/>
  <c r="JL42" i="47"/>
  <c r="JM42" i="47" s="1"/>
  <c r="JI42" i="47"/>
  <c r="JJ42" i="47" s="1"/>
  <c r="JF42" i="47"/>
  <c r="JG42" i="47" s="1"/>
  <c r="JR41" i="47"/>
  <c r="JS41" i="47" s="1"/>
  <c r="JL41" i="47"/>
  <c r="JM41" i="47" s="1"/>
  <c r="JI41" i="47"/>
  <c r="JJ41" i="47" s="1"/>
  <c r="JF41" i="47"/>
  <c r="JG41" i="47" s="1"/>
  <c r="JR40" i="47"/>
  <c r="JS40" i="47" s="1"/>
  <c r="JL40" i="47"/>
  <c r="JM40" i="47" s="1"/>
  <c r="JI40" i="47"/>
  <c r="JJ40" i="47" s="1"/>
  <c r="JF40" i="47"/>
  <c r="JG40" i="47" s="1"/>
  <c r="JL39" i="47"/>
  <c r="JM39" i="47" s="1"/>
  <c r="JI39" i="47"/>
  <c r="JJ39" i="47" s="1"/>
  <c r="JF39" i="47"/>
  <c r="JG39" i="47" s="1"/>
  <c r="JR38" i="47"/>
  <c r="JS38" i="47" s="1"/>
  <c r="JL38" i="47"/>
  <c r="JM38" i="47" s="1"/>
  <c r="JI38" i="47"/>
  <c r="JJ38" i="47" s="1"/>
  <c r="JF38" i="47"/>
  <c r="JG38" i="47" s="1"/>
  <c r="JR37" i="47"/>
  <c r="JS37" i="47" s="1"/>
  <c r="JL37" i="47"/>
  <c r="JM37" i="47" s="1"/>
  <c r="JI37" i="47"/>
  <c r="JJ37" i="47" s="1"/>
  <c r="JF37" i="47"/>
  <c r="JG37" i="47" s="1"/>
  <c r="JL36" i="47"/>
  <c r="JM36" i="47" s="1"/>
  <c r="JI36" i="47"/>
  <c r="JJ36" i="47" s="1"/>
  <c r="JF36" i="47"/>
  <c r="JG36" i="47" s="1"/>
  <c r="JR35" i="47"/>
  <c r="JS35" i="47" s="1"/>
  <c r="JO35" i="47"/>
  <c r="JP35" i="47" s="1"/>
  <c r="JL35" i="47"/>
  <c r="JM35" i="47" s="1"/>
  <c r="JI35" i="47"/>
  <c r="JJ35" i="47" s="1"/>
  <c r="JF35" i="47"/>
  <c r="JG35" i="47" s="1"/>
  <c r="JO34" i="47"/>
  <c r="JP34" i="47" s="1"/>
  <c r="JL34" i="47"/>
  <c r="JM34" i="47" s="1"/>
  <c r="JI34" i="47"/>
  <c r="JJ34" i="47" s="1"/>
  <c r="JF34" i="47"/>
  <c r="JG34" i="47" s="1"/>
  <c r="JO33" i="47"/>
  <c r="JP33" i="47" s="1"/>
  <c r="JL33" i="47"/>
  <c r="JM33" i="47" s="1"/>
  <c r="JI33" i="47"/>
  <c r="JJ33" i="47" s="1"/>
  <c r="JF33" i="47"/>
  <c r="JG33" i="47" s="1"/>
  <c r="JO32" i="47"/>
  <c r="JP32" i="47" s="1"/>
  <c r="JL32" i="47"/>
  <c r="JM32" i="47" s="1"/>
  <c r="JI32" i="47"/>
  <c r="JJ32" i="47" s="1"/>
  <c r="JF32" i="47"/>
  <c r="JG32" i="47" s="1"/>
  <c r="JO31" i="47"/>
  <c r="JP31" i="47" s="1"/>
  <c r="JL31" i="47"/>
  <c r="JM31" i="47" s="1"/>
  <c r="JI31" i="47"/>
  <c r="JJ31" i="47" s="1"/>
  <c r="JF31" i="47"/>
  <c r="JG31" i="47" s="1"/>
  <c r="JO30" i="47"/>
  <c r="JP30" i="47" s="1"/>
  <c r="JL30" i="47"/>
  <c r="JM30" i="47" s="1"/>
  <c r="JI30" i="47"/>
  <c r="JJ30" i="47" s="1"/>
  <c r="JF30" i="47"/>
  <c r="JG30" i="47" s="1"/>
  <c r="JL29" i="47"/>
  <c r="JM29" i="47" s="1"/>
  <c r="JI29" i="47"/>
  <c r="JJ29" i="47" s="1"/>
  <c r="JR25" i="47"/>
  <c r="JS25" i="47" s="1"/>
  <c r="JL25" i="47"/>
  <c r="JM25" i="47" s="1"/>
  <c r="JI25" i="47"/>
  <c r="JJ25" i="47" s="1"/>
  <c r="JF25" i="47"/>
  <c r="JG25" i="47" s="1"/>
  <c r="JR24" i="47"/>
  <c r="JS24" i="47" s="1"/>
  <c r="JL24" i="47"/>
  <c r="JM24" i="47" s="1"/>
  <c r="JI24" i="47"/>
  <c r="JJ24" i="47" s="1"/>
  <c r="JF24" i="47"/>
  <c r="JG24" i="47" s="1"/>
  <c r="JR23" i="47"/>
  <c r="JS23" i="47" s="1"/>
  <c r="JL23" i="47"/>
  <c r="JM23" i="47" s="1"/>
  <c r="JI23" i="47"/>
  <c r="JJ23" i="47" s="1"/>
  <c r="JF23" i="47"/>
  <c r="JG23" i="47" s="1"/>
  <c r="JR22" i="47"/>
  <c r="JS22" i="47" s="1"/>
  <c r="JL22" i="47"/>
  <c r="JM22" i="47" s="1"/>
  <c r="JI22" i="47"/>
  <c r="JJ22" i="47" s="1"/>
  <c r="JF22" i="47"/>
  <c r="JG22" i="47" s="1"/>
  <c r="JR21" i="47"/>
  <c r="JS21" i="47" s="1"/>
  <c r="JL21" i="47"/>
  <c r="JM21" i="47" s="1"/>
  <c r="JI21" i="47"/>
  <c r="JJ21" i="47" s="1"/>
  <c r="JF21" i="47"/>
  <c r="JG21" i="47" s="1"/>
  <c r="JR20" i="47"/>
  <c r="JS20" i="47" s="1"/>
  <c r="JL20" i="47"/>
  <c r="JM20" i="47" s="1"/>
  <c r="JI20" i="47"/>
  <c r="JJ20" i="47" s="1"/>
  <c r="JF20" i="47"/>
  <c r="JG20" i="47" s="1"/>
  <c r="JR19" i="47"/>
  <c r="JS19" i="47" s="1"/>
  <c r="JL19" i="47"/>
  <c r="JM19" i="47" s="1"/>
  <c r="JI19" i="47"/>
  <c r="JJ19" i="47" s="1"/>
  <c r="JF19" i="47"/>
  <c r="JG19" i="47" s="1"/>
  <c r="JR18" i="47"/>
  <c r="JS18" i="47" s="1"/>
  <c r="JL18" i="47"/>
  <c r="JM18" i="47" s="1"/>
  <c r="JI18" i="47"/>
  <c r="JJ18" i="47" s="1"/>
  <c r="JF18" i="47"/>
  <c r="JG18" i="47" s="1"/>
  <c r="JR17" i="47"/>
  <c r="JS17" i="47" s="1"/>
  <c r="JL17" i="47"/>
  <c r="JM17" i="47" s="1"/>
  <c r="JI17" i="47"/>
  <c r="JJ17" i="47" s="1"/>
  <c r="JF17" i="47"/>
  <c r="JG17" i="47" s="1"/>
  <c r="JR16" i="47"/>
  <c r="JS16" i="47" s="1"/>
  <c r="JL16" i="47"/>
  <c r="JM16" i="47" s="1"/>
  <c r="JI16" i="47"/>
  <c r="JJ16" i="47" s="1"/>
  <c r="JF16" i="47"/>
  <c r="JG16" i="47" s="1"/>
  <c r="JR15" i="47"/>
  <c r="JS15" i="47" s="1"/>
  <c r="JL15" i="47"/>
  <c r="JM15" i="47" s="1"/>
  <c r="JI15" i="47"/>
  <c r="JJ15" i="47" s="1"/>
  <c r="JF15" i="47"/>
  <c r="JG15" i="47" s="1"/>
  <c r="JR14" i="47"/>
  <c r="JS14" i="47" s="1"/>
  <c r="JL14" i="47"/>
  <c r="JM14" i="47" s="1"/>
  <c r="JI14" i="47"/>
  <c r="JJ14" i="47" s="1"/>
  <c r="JF14" i="47"/>
  <c r="JG14" i="47" s="1"/>
  <c r="JR13" i="47"/>
  <c r="JS13" i="47" s="1"/>
  <c r="JL13" i="47"/>
  <c r="JM13" i="47" s="1"/>
  <c r="JI13" i="47"/>
  <c r="JJ13" i="47" s="1"/>
  <c r="JF13" i="47"/>
  <c r="JG13" i="47" s="1"/>
  <c r="JR12" i="47"/>
  <c r="JS12" i="47" s="1"/>
  <c r="JL12" i="47"/>
  <c r="JM12" i="47" s="1"/>
  <c r="JI12" i="47"/>
  <c r="JJ12" i="47" s="1"/>
  <c r="JF12" i="47"/>
  <c r="JG12" i="47" s="1"/>
  <c r="JR11" i="47"/>
  <c r="JS11" i="47" s="1"/>
  <c r="JL11" i="47"/>
  <c r="JM11" i="47" s="1"/>
  <c r="JI11" i="47"/>
  <c r="JJ11" i="47" s="1"/>
  <c r="JF11" i="47"/>
  <c r="JG11" i="47" s="1"/>
  <c r="JR10" i="47"/>
  <c r="JS10" i="47" s="1"/>
  <c r="JL10" i="47"/>
  <c r="JM10" i="47" s="1"/>
  <c r="JI10" i="47"/>
  <c r="JJ10" i="47" s="1"/>
  <c r="JF10" i="47"/>
  <c r="JG10" i="47" s="1"/>
  <c r="JR9" i="47"/>
  <c r="JS9" i="47" s="1"/>
  <c r="JL9" i="47"/>
  <c r="JM9" i="47" s="1"/>
  <c r="JI9" i="47"/>
  <c r="JJ9" i="47" s="1"/>
  <c r="JF9" i="47"/>
  <c r="JG9" i="47" s="1"/>
  <c r="JR8" i="47"/>
  <c r="JS8" i="47" s="1"/>
  <c r="JL8" i="47"/>
  <c r="JM8" i="47" s="1"/>
  <c r="JI8" i="47"/>
  <c r="JJ8" i="47" s="1"/>
  <c r="JF8" i="47"/>
  <c r="JG8" i="47" s="1"/>
  <c r="JR7" i="47"/>
  <c r="JS7" i="47" s="1"/>
  <c r="JL7" i="47"/>
  <c r="JM7" i="47" s="1"/>
  <c r="JI7" i="47"/>
  <c r="JJ7" i="47" s="1"/>
  <c r="JF7" i="47"/>
  <c r="JG7" i="47" s="1"/>
  <c r="JR6" i="47"/>
  <c r="JS6" i="47" s="1"/>
  <c r="JL6" i="47"/>
  <c r="JM6" i="47" s="1"/>
  <c r="JI6" i="47"/>
  <c r="JJ6" i="47" s="1"/>
  <c r="JF6" i="47"/>
  <c r="JG6" i="47" s="1"/>
  <c r="JR5" i="47"/>
  <c r="JS5" i="47" s="1"/>
  <c r="JL5" i="47"/>
  <c r="JM5" i="47" s="1"/>
  <c r="JI5" i="47"/>
  <c r="JJ5" i="47" s="1"/>
  <c r="JF5" i="47"/>
  <c r="JG5" i="47" s="1"/>
  <c r="JK19" i="1" l="1"/>
  <c r="JL19" i="1" s="1"/>
  <c r="JK22" i="1"/>
  <c r="JL22" i="1" s="1"/>
  <c r="JK51" i="1"/>
  <c r="JL51" i="1" s="1"/>
  <c r="JK57" i="1"/>
  <c r="JL57" i="1" s="1"/>
  <c r="JK15" i="1"/>
  <c r="JL15" i="1" s="1"/>
  <c r="JK40" i="1"/>
  <c r="JL40" i="1" s="1"/>
  <c r="JK58" i="1"/>
  <c r="JL58" i="1" s="1"/>
  <c r="JN60" i="1"/>
  <c r="JO60" i="1" s="1"/>
  <c r="JN5" i="1"/>
  <c r="JO5" i="1" s="1"/>
  <c r="JN13" i="1"/>
  <c r="JO13" i="1" s="1"/>
  <c r="JN21" i="1"/>
  <c r="JO21" i="1" s="1"/>
  <c r="JN29" i="1"/>
  <c r="JO29" i="1" s="1"/>
  <c r="JN70" i="1"/>
  <c r="JO70" i="1" s="1"/>
  <c r="JN64" i="1"/>
  <c r="JO64" i="1" s="1"/>
  <c r="JN9" i="1"/>
  <c r="JO9" i="1" s="1"/>
  <c r="JN17" i="1"/>
  <c r="JO17" i="1" s="1"/>
  <c r="JN25" i="1"/>
  <c r="JO25" i="1" s="1"/>
  <c r="JN34" i="1"/>
  <c r="JO34" i="1" s="1"/>
  <c r="JK39" i="1"/>
  <c r="JL39" i="1" s="1"/>
  <c r="JK48" i="1"/>
  <c r="JL48" i="1" s="1"/>
  <c r="JN67" i="1"/>
  <c r="JO67" i="1" s="1"/>
  <c r="JN71" i="1"/>
  <c r="JO71" i="1" s="1"/>
  <c r="JK8" i="1"/>
  <c r="JL8" i="1" s="1"/>
  <c r="JK12" i="1"/>
  <c r="JL12" i="1" s="1"/>
  <c r="JK16" i="1"/>
  <c r="JL16" i="1" s="1"/>
  <c r="JK20" i="1"/>
  <c r="JL20" i="1" s="1"/>
  <c r="JK24" i="1"/>
  <c r="JL24" i="1" s="1"/>
  <c r="JK28" i="1"/>
  <c r="JL28" i="1" s="1"/>
  <c r="JK33" i="1"/>
  <c r="JL33" i="1" s="1"/>
  <c r="JK38" i="1"/>
  <c r="JL38" i="1" s="1"/>
  <c r="JK45" i="1"/>
  <c r="JL45" i="1" s="1"/>
  <c r="JK49" i="1"/>
  <c r="JL49" i="1" s="1"/>
  <c r="JK56" i="1"/>
  <c r="JL56" i="1" s="1"/>
  <c r="JN63" i="1"/>
  <c r="JO63" i="1" s="1"/>
  <c r="JN65" i="1"/>
  <c r="JN69" i="1"/>
  <c r="JO69" i="1" s="1"/>
  <c r="JK41" i="1"/>
  <c r="JL41" i="1" s="1"/>
  <c r="JK46" i="1"/>
  <c r="JL46" i="1" s="1"/>
  <c r="JK50" i="1"/>
  <c r="JL50" i="1" s="1"/>
  <c r="JK54" i="1"/>
  <c r="JL54" i="1" s="1"/>
  <c r="JK55" i="1"/>
  <c r="JL55" i="1" s="1"/>
  <c r="JN61" i="1"/>
  <c r="JO61" i="1" s="1"/>
  <c r="JN68" i="1"/>
  <c r="JO68" i="1" s="1"/>
  <c r="JK31" i="1"/>
  <c r="JL31" i="1" s="1"/>
  <c r="JN31" i="1"/>
  <c r="JO31" i="1" s="1"/>
  <c r="JK37" i="1"/>
  <c r="JB59" i="1"/>
  <c r="JC59" i="1" s="1"/>
  <c r="JB31" i="1"/>
  <c r="JC31" i="1" s="1"/>
  <c r="JK36" i="1"/>
  <c r="JL36" i="1" s="1"/>
  <c r="JK42" i="1"/>
  <c r="JL42" i="1" s="1"/>
  <c r="JK43" i="1"/>
  <c r="JL43" i="1" s="1"/>
  <c r="JK44" i="1"/>
  <c r="JL44" i="1" s="1"/>
  <c r="JB52" i="1"/>
  <c r="JC52" i="1" s="1"/>
  <c r="JO21" i="22"/>
  <c r="JP21" i="22" s="1"/>
  <c r="JO52" i="22"/>
  <c r="JP52" i="22" s="1"/>
  <c r="JR15" i="22"/>
  <c r="JS15" i="22" s="1"/>
  <c r="JR7" i="22"/>
  <c r="JS7" i="22" s="1"/>
  <c r="JR11" i="22"/>
  <c r="JS11" i="22" s="1"/>
  <c r="JO24" i="22"/>
  <c r="JP24" i="22" s="1"/>
  <c r="JR25" i="22"/>
  <c r="JS25" i="22" s="1"/>
  <c r="JO47" i="22"/>
  <c r="JP47" i="22" s="1"/>
  <c r="JO50" i="22"/>
  <c r="JP50" i="22" s="1"/>
  <c r="JR65" i="22"/>
  <c r="JS65" i="22" s="1"/>
  <c r="JR68" i="22"/>
  <c r="JS68" i="22" s="1"/>
  <c r="JR70" i="22"/>
  <c r="JS70" i="22" s="1"/>
  <c r="JR8" i="22"/>
  <c r="JS8" i="22" s="1"/>
  <c r="JR12" i="22"/>
  <c r="JS12" i="22" s="1"/>
  <c r="JR16" i="22"/>
  <c r="JS16" i="22" s="1"/>
  <c r="JR20" i="22"/>
  <c r="JS20" i="22" s="1"/>
  <c r="JF29" i="22"/>
  <c r="JG29" i="22" s="1"/>
  <c r="JR56" i="22"/>
  <c r="JS56" i="22" s="1"/>
  <c r="JR62" i="22"/>
  <c r="JS62" i="22" s="1"/>
  <c r="JO35" i="22"/>
  <c r="JP35" i="22" s="1"/>
  <c r="JO54" i="22"/>
  <c r="JR64" i="22"/>
  <c r="JS64" i="22" s="1"/>
  <c r="JR67" i="22"/>
  <c r="JS67" i="22" s="1"/>
  <c r="JR69" i="22"/>
  <c r="JS69" i="22" s="1"/>
  <c r="JR6" i="22"/>
  <c r="JS6" i="22" s="1"/>
  <c r="JO19" i="22"/>
  <c r="JP19" i="22" s="1"/>
  <c r="JO22" i="22"/>
  <c r="JP22" i="22" s="1"/>
  <c r="JO23" i="22"/>
  <c r="JP23" i="22" s="1"/>
  <c r="JO33" i="22"/>
  <c r="JP33" i="22" s="1"/>
  <c r="JO49" i="22"/>
  <c r="JP49" i="22" s="1"/>
  <c r="JO59" i="22"/>
  <c r="JP59" i="22" s="1"/>
  <c r="JR10" i="22"/>
  <c r="JS10" i="22" s="1"/>
  <c r="JR5" i="22"/>
  <c r="JS5" i="22" s="1"/>
  <c r="JR9" i="22"/>
  <c r="JS9" i="22" s="1"/>
  <c r="JR13" i="22"/>
  <c r="JS13" i="22" s="1"/>
  <c r="JR17" i="22"/>
  <c r="JS17" i="22" s="1"/>
  <c r="JO18" i="22"/>
  <c r="JP18" i="22" s="1"/>
  <c r="JO32" i="22"/>
  <c r="JP32" i="22" s="1"/>
  <c r="JO48" i="22"/>
  <c r="JP48" i="22" s="1"/>
  <c r="JO51" i="22"/>
  <c r="JP51" i="22" s="1"/>
  <c r="JR60" i="22"/>
  <c r="JS60" i="22" s="1"/>
  <c r="JR63" i="22"/>
  <c r="JS63" i="22" s="1"/>
  <c r="JO71" i="22"/>
  <c r="JP71" i="22" s="1"/>
  <c r="JR14" i="22"/>
  <c r="JS14" i="22" s="1"/>
  <c r="JO53" i="22"/>
  <c r="JP53" i="22" s="1"/>
  <c r="JR57" i="22"/>
  <c r="JS57" i="22" s="1"/>
  <c r="JR61" i="22"/>
  <c r="JS61" i="22" s="1"/>
  <c r="JR45" i="22"/>
  <c r="JS45" i="22" s="1"/>
  <c r="JO45" i="22"/>
  <c r="JP45" i="22" s="1"/>
  <c r="JF28" i="22"/>
  <c r="JG28" i="22" s="1"/>
  <c r="JL29" i="22"/>
  <c r="JM29" i="22" s="1"/>
  <c r="JO30" i="22"/>
  <c r="JP30" i="22" s="1"/>
  <c r="JO34" i="22"/>
  <c r="JP34" i="22" s="1"/>
  <c r="JR37" i="22"/>
  <c r="JS37" i="22" s="1"/>
  <c r="JO37" i="22"/>
  <c r="JP37" i="22" s="1"/>
  <c r="JR40" i="22"/>
  <c r="JS40" i="22" s="1"/>
  <c r="JO40" i="22"/>
  <c r="JP40" i="22" s="1"/>
  <c r="JR41" i="22"/>
  <c r="JS41" i="22" s="1"/>
  <c r="JO41" i="22"/>
  <c r="JP41" i="22" s="1"/>
  <c r="JI55" i="22"/>
  <c r="JJ55" i="22" s="1"/>
  <c r="JF4" i="22"/>
  <c r="JG4" i="22" s="1"/>
  <c r="JO31" i="22"/>
  <c r="JP31" i="22" s="1"/>
  <c r="JR36" i="22"/>
  <c r="JS36" i="22" s="1"/>
  <c r="JO36" i="22"/>
  <c r="JP36" i="22" s="1"/>
  <c r="JR38" i="22"/>
  <c r="JS38" i="22" s="1"/>
  <c r="JO38" i="22"/>
  <c r="JP38" i="22" s="1"/>
  <c r="JR43" i="22"/>
  <c r="JS43" i="22" s="1"/>
  <c r="JO43" i="22"/>
  <c r="JP43" i="22" s="1"/>
  <c r="JR39" i="22"/>
  <c r="JS39" i="22" s="1"/>
  <c r="JO39" i="22"/>
  <c r="JP39" i="22" s="1"/>
  <c r="JR42" i="22"/>
  <c r="JS42" i="22" s="1"/>
  <c r="JO42" i="22"/>
  <c r="JP42" i="22" s="1"/>
  <c r="JR44" i="22"/>
  <c r="JS44" i="22" s="1"/>
  <c r="JO44" i="22"/>
  <c r="JP44" i="22" s="1"/>
  <c r="JF55" i="22"/>
  <c r="JG55" i="22" s="1"/>
  <c r="JF46" i="22"/>
  <c r="JG46" i="22" s="1"/>
  <c r="JR48" i="47"/>
  <c r="JS48" i="47" s="1"/>
  <c r="JO45" i="47"/>
  <c r="JP45" i="47" s="1"/>
  <c r="JR56" i="47"/>
  <c r="JS56" i="47" s="1"/>
  <c r="JR47" i="47"/>
  <c r="JS47" i="47" s="1"/>
  <c r="JR52" i="47"/>
  <c r="JS52" i="47" s="1"/>
  <c r="JO20" i="47"/>
  <c r="JP20" i="47" s="1"/>
  <c r="JO50" i="47"/>
  <c r="JP50" i="47" s="1"/>
  <c r="JR61" i="47"/>
  <c r="JS61" i="47" s="1"/>
  <c r="JO51" i="47"/>
  <c r="JP51" i="47" s="1"/>
  <c r="JR69" i="47"/>
  <c r="JS69" i="47" s="1"/>
  <c r="JO24" i="47"/>
  <c r="JP24" i="47" s="1"/>
  <c r="JR32" i="47"/>
  <c r="JS32" i="47" s="1"/>
  <c r="JO37" i="47"/>
  <c r="JP37" i="47" s="1"/>
  <c r="JR53" i="47"/>
  <c r="JS53" i="47" s="1"/>
  <c r="JO54" i="47"/>
  <c r="JR60" i="47"/>
  <c r="JS60" i="47" s="1"/>
  <c r="JR65" i="47"/>
  <c r="JS65" i="47" s="1"/>
  <c r="JR70" i="47"/>
  <c r="JS70" i="47" s="1"/>
  <c r="JR31" i="47"/>
  <c r="JS31" i="47" s="1"/>
  <c r="JO41" i="47"/>
  <c r="JP41" i="47" s="1"/>
  <c r="JR64" i="47"/>
  <c r="JS64" i="47" s="1"/>
  <c r="JF28" i="47"/>
  <c r="JG28" i="47" s="1"/>
  <c r="JO5" i="47"/>
  <c r="JP5" i="47" s="1"/>
  <c r="JO6" i="47"/>
  <c r="JP6" i="47" s="1"/>
  <c r="JO7" i="47"/>
  <c r="JP7" i="47" s="1"/>
  <c r="JO8" i="47"/>
  <c r="JP8" i="47" s="1"/>
  <c r="JO9" i="47"/>
  <c r="JP9" i="47" s="1"/>
  <c r="JO10" i="47"/>
  <c r="JP10" i="47" s="1"/>
  <c r="JO19" i="47"/>
  <c r="JP19" i="47" s="1"/>
  <c r="JO25" i="47"/>
  <c r="JP25" i="47" s="1"/>
  <c r="JF29" i="47"/>
  <c r="JG29" i="47" s="1"/>
  <c r="JO67" i="47"/>
  <c r="JP67" i="47" s="1"/>
  <c r="JR67" i="47"/>
  <c r="JS67" i="47" s="1"/>
  <c r="JO22" i="47"/>
  <c r="JP22" i="47" s="1"/>
  <c r="JR33" i="47"/>
  <c r="JS33" i="47" s="1"/>
  <c r="JO42" i="47"/>
  <c r="JP42" i="47" s="1"/>
  <c r="JR55" i="47"/>
  <c r="JS55" i="47" s="1"/>
  <c r="JR39" i="47"/>
  <c r="JS39" i="47" s="1"/>
  <c r="JO39" i="47"/>
  <c r="JP39" i="47" s="1"/>
  <c r="JO11" i="47"/>
  <c r="JP11" i="47" s="1"/>
  <c r="JO12" i="47"/>
  <c r="JP12" i="47" s="1"/>
  <c r="JO13" i="47"/>
  <c r="JP13" i="47" s="1"/>
  <c r="JO14" i="47"/>
  <c r="JP14" i="47" s="1"/>
  <c r="JO15" i="47"/>
  <c r="JP15" i="47" s="1"/>
  <c r="JO16" i="47"/>
  <c r="JP16" i="47" s="1"/>
  <c r="JO17" i="47"/>
  <c r="JP17" i="47" s="1"/>
  <c r="JO18" i="47"/>
  <c r="JP18" i="47" s="1"/>
  <c r="JO21" i="47"/>
  <c r="JP21" i="47" s="1"/>
  <c r="JF46" i="47"/>
  <c r="JG46" i="47" s="1"/>
  <c r="JO23" i="47"/>
  <c r="JP23" i="47" s="1"/>
  <c r="JR30" i="47"/>
  <c r="JS30" i="47" s="1"/>
  <c r="JR34" i="47"/>
  <c r="JS34" i="47" s="1"/>
  <c r="JR36" i="47"/>
  <c r="JS36" i="47" s="1"/>
  <c r="JO36" i="47"/>
  <c r="JP36" i="47" s="1"/>
  <c r="JO38" i="47"/>
  <c r="JP38" i="47" s="1"/>
  <c r="JR43" i="47"/>
  <c r="JS43" i="47" s="1"/>
  <c r="JO43" i="47"/>
  <c r="JP43" i="47" s="1"/>
  <c r="JO57" i="47"/>
  <c r="JP57" i="47" s="1"/>
  <c r="JR57" i="47"/>
  <c r="JS57" i="47" s="1"/>
  <c r="JO62" i="47"/>
  <c r="JP62" i="47" s="1"/>
  <c r="JR62" i="47"/>
  <c r="JS62" i="47" s="1"/>
  <c r="JO71" i="47"/>
  <c r="JP71" i="47" s="1"/>
  <c r="JR71" i="47"/>
  <c r="JS71" i="47" s="1"/>
  <c r="JO40" i="47"/>
  <c r="JP40" i="47" s="1"/>
  <c r="JO44" i="47"/>
  <c r="JP44" i="47" s="1"/>
  <c r="JR59" i="47"/>
  <c r="JS59" i="47" s="1"/>
  <c r="JR63" i="47"/>
  <c r="JS63" i="47" s="1"/>
  <c r="JR68" i="47"/>
  <c r="JS68" i="47" s="1"/>
  <c r="JB30" i="1" l="1"/>
  <c r="JC30" i="1" s="1"/>
  <c r="JH30" i="1"/>
  <c r="JI30" i="1" s="1"/>
  <c r="JH4" i="1"/>
  <c r="JI4" i="1" s="1"/>
  <c r="JN52" i="1"/>
  <c r="JO52" i="1" s="1"/>
  <c r="JK52" i="1"/>
  <c r="JL52" i="1" s="1"/>
  <c r="JK59" i="1"/>
  <c r="JL59" i="1" s="1"/>
  <c r="JN59" i="1"/>
  <c r="JO59" i="1" s="1"/>
  <c r="JR46" i="22"/>
  <c r="JS46" i="22" s="1"/>
  <c r="JO46" i="22"/>
  <c r="JP46" i="22" s="1"/>
  <c r="JR29" i="22"/>
  <c r="JS29" i="22" s="1"/>
  <c r="JO29" i="22"/>
  <c r="JP29" i="22" s="1"/>
  <c r="JL28" i="22"/>
  <c r="JM28" i="22" s="1"/>
  <c r="JL4" i="22"/>
  <c r="JM4" i="22" s="1"/>
  <c r="JO55" i="22"/>
  <c r="JP55" i="22" s="1"/>
  <c r="JR55" i="22"/>
  <c r="JS55" i="22" s="1"/>
  <c r="JI28" i="22"/>
  <c r="JJ28" i="22" s="1"/>
  <c r="JO46" i="47"/>
  <c r="JP46" i="47" s="1"/>
  <c r="JR46" i="47"/>
  <c r="JS46" i="47" s="1"/>
  <c r="JI4" i="47"/>
  <c r="JJ4" i="47" s="1"/>
  <c r="JI28" i="47"/>
  <c r="JJ28" i="47" s="1"/>
  <c r="JF4" i="47"/>
  <c r="JG4" i="47" s="1"/>
  <c r="JO29" i="47"/>
  <c r="JP29" i="47" s="1"/>
  <c r="JR29" i="47"/>
  <c r="JS29" i="47" s="1"/>
  <c r="JL4" i="47"/>
  <c r="JM4" i="47" s="1"/>
  <c r="JL28" i="47"/>
  <c r="JM28" i="47" s="1"/>
  <c r="JB4" i="1" l="1"/>
  <c r="JC4" i="1" s="1"/>
  <c r="JN30" i="1"/>
  <c r="JO30" i="1" s="1"/>
  <c r="JK30" i="1"/>
  <c r="JL30" i="1" s="1"/>
  <c r="JO28" i="22"/>
  <c r="JP28" i="22" s="1"/>
  <c r="JR28" i="22"/>
  <c r="JS28" i="22" s="1"/>
  <c r="JI4" i="22"/>
  <c r="JJ4" i="22" s="1"/>
  <c r="JR28" i="47"/>
  <c r="JS28" i="47" s="1"/>
  <c r="JO28" i="47"/>
  <c r="JP28" i="47" s="1"/>
  <c r="JK4" i="1" l="1"/>
  <c r="JL4" i="1" s="1"/>
  <c r="JN4" i="1"/>
  <c r="JO4" i="1" s="1"/>
  <c r="JO4" i="22"/>
  <c r="JP4" i="22" s="1"/>
  <c r="JR4" i="22"/>
  <c r="JS4" i="22" s="1"/>
  <c r="JS4" i="47"/>
  <c r="JO4" i="47"/>
  <c r="JP4" i="47" s="1"/>
  <c r="DX66" i="39" l="1"/>
  <c r="DX65" i="39"/>
  <c r="DX63" i="39"/>
  <c r="DX54" i="39"/>
  <c r="DX52" i="39"/>
  <c r="DX42" i="39"/>
  <c r="DX41" i="39"/>
  <c r="DX37" i="39"/>
  <c r="DX31" i="39"/>
  <c r="DX22" i="39"/>
  <c r="DX13" i="39"/>
  <c r="DX9" i="39"/>
  <c r="DX6" i="39"/>
  <c r="GK70" i="51"/>
  <c r="GK69" i="51"/>
  <c r="GK68" i="51"/>
  <c r="GK67" i="51"/>
  <c r="GK66" i="51"/>
  <c r="GK65" i="51"/>
  <c r="GK64" i="51"/>
  <c r="GK63" i="51"/>
  <c r="GK62" i="51"/>
  <c r="GK61" i="51"/>
  <c r="GK60" i="51"/>
  <c r="GK59" i="51"/>
  <c r="GK58" i="51"/>
  <c r="GK56" i="51"/>
  <c r="GK55" i="51"/>
  <c r="GK54" i="51"/>
  <c r="GK53" i="51"/>
  <c r="GK52" i="51"/>
  <c r="GK51" i="51"/>
  <c r="GK50" i="51"/>
  <c r="GK49" i="51"/>
  <c r="GK48" i="51"/>
  <c r="GK47" i="51"/>
  <c r="GK46" i="51"/>
  <c r="GK45" i="51"/>
  <c r="GK44" i="51"/>
  <c r="GK43" i="51"/>
  <c r="GK42" i="51"/>
  <c r="GK41" i="51"/>
  <c r="GK40" i="51"/>
  <c r="GK39" i="51"/>
  <c r="GK38" i="51"/>
  <c r="GK37" i="51"/>
  <c r="GK36" i="51"/>
  <c r="GK35" i="51"/>
  <c r="GK34" i="51"/>
  <c r="GK33" i="51"/>
  <c r="GK32" i="51"/>
  <c r="GK31" i="51"/>
  <c r="GK30" i="51"/>
  <c r="GK29" i="51"/>
  <c r="GK28" i="51"/>
  <c r="GK26" i="51"/>
  <c r="GK25" i="51"/>
  <c r="GK24" i="51"/>
  <c r="GK23" i="51"/>
  <c r="GK22" i="51"/>
  <c r="GK21" i="51"/>
  <c r="GK20" i="51"/>
  <c r="GK19" i="51"/>
  <c r="GK18" i="51"/>
  <c r="GK17" i="51"/>
  <c r="GK16" i="51"/>
  <c r="GK15" i="51"/>
  <c r="GK14" i="51"/>
  <c r="GK13" i="51"/>
  <c r="GK12" i="51"/>
  <c r="GK11" i="51"/>
  <c r="GK10" i="51"/>
  <c r="GK9" i="51"/>
  <c r="GK8" i="51"/>
  <c r="GK7" i="51"/>
  <c r="GK6" i="51"/>
  <c r="GK5" i="51"/>
  <c r="GK4" i="51"/>
  <c r="GI70" i="51"/>
  <c r="GI69" i="51"/>
  <c r="GI68" i="51"/>
  <c r="GI67" i="51"/>
  <c r="GI66" i="51"/>
  <c r="GI65" i="51"/>
  <c r="GI64" i="51"/>
  <c r="GI63" i="51"/>
  <c r="GI62" i="51"/>
  <c r="GI61" i="51"/>
  <c r="GI60" i="51"/>
  <c r="GI59" i="51"/>
  <c r="GI58" i="51"/>
  <c r="GI56" i="51"/>
  <c r="GI55" i="51"/>
  <c r="GI54" i="51"/>
  <c r="GI53" i="51"/>
  <c r="GI52" i="51"/>
  <c r="GI51" i="51"/>
  <c r="GI50" i="51"/>
  <c r="GI49" i="51"/>
  <c r="GI48" i="51"/>
  <c r="GI47" i="51"/>
  <c r="GI46" i="51"/>
  <c r="GI45" i="51"/>
  <c r="GI44" i="51"/>
  <c r="GI43" i="51"/>
  <c r="GI42" i="51"/>
  <c r="GI41" i="51"/>
  <c r="GI40" i="51"/>
  <c r="GI39" i="51"/>
  <c r="GI38" i="51"/>
  <c r="GI37" i="51"/>
  <c r="GI36" i="51"/>
  <c r="GI35" i="51"/>
  <c r="GI34" i="51"/>
  <c r="GI33" i="51"/>
  <c r="GI32" i="51"/>
  <c r="GI31" i="51"/>
  <c r="GI30" i="51"/>
  <c r="GI29" i="51"/>
  <c r="GI28" i="51"/>
  <c r="GI26" i="51"/>
  <c r="GI25" i="51"/>
  <c r="GI24" i="51"/>
  <c r="GI23" i="51"/>
  <c r="GI22" i="51"/>
  <c r="GI21" i="51"/>
  <c r="GI20" i="51"/>
  <c r="GI19" i="51"/>
  <c r="GI18" i="51"/>
  <c r="GI17" i="51"/>
  <c r="GI16" i="51"/>
  <c r="GI15" i="51"/>
  <c r="GI14" i="51"/>
  <c r="GI13" i="51"/>
  <c r="GI12" i="51"/>
  <c r="GI11" i="51"/>
  <c r="GI10" i="51"/>
  <c r="GI9" i="51"/>
  <c r="GI8" i="51"/>
  <c r="GI7" i="51"/>
  <c r="GI6" i="51"/>
  <c r="GI5" i="51"/>
  <c r="GI4" i="51"/>
  <c r="GG70" i="51"/>
  <c r="GG69" i="51"/>
  <c r="GG68" i="51"/>
  <c r="GG67" i="51"/>
  <c r="GG66" i="51"/>
  <c r="GG65" i="51"/>
  <c r="GG64" i="51"/>
  <c r="GG63" i="51"/>
  <c r="GG62" i="51"/>
  <c r="GG61" i="51"/>
  <c r="GG60" i="51"/>
  <c r="GG59" i="51"/>
  <c r="GG58" i="51"/>
  <c r="GG56" i="51"/>
  <c r="GG55" i="51"/>
  <c r="GG54" i="51"/>
  <c r="GG53" i="51"/>
  <c r="GG52" i="51"/>
  <c r="GG51" i="51"/>
  <c r="GG50" i="51"/>
  <c r="GG49" i="51"/>
  <c r="GG48" i="51"/>
  <c r="GG47" i="51"/>
  <c r="GG46" i="51"/>
  <c r="GG45" i="51"/>
  <c r="GG44" i="51"/>
  <c r="GG43" i="51"/>
  <c r="GG42" i="51"/>
  <c r="GG41" i="51"/>
  <c r="GG40" i="51"/>
  <c r="GG39" i="51"/>
  <c r="GG38" i="51"/>
  <c r="GG37" i="51"/>
  <c r="GG36" i="51"/>
  <c r="GG35" i="51"/>
  <c r="GG34" i="51"/>
  <c r="GG33" i="51"/>
  <c r="GG32" i="51"/>
  <c r="GG31" i="51"/>
  <c r="GG30" i="51"/>
  <c r="GG29" i="51"/>
  <c r="GG28" i="51"/>
  <c r="GG26" i="51"/>
  <c r="GG25" i="51"/>
  <c r="GG24" i="51"/>
  <c r="GG23" i="51"/>
  <c r="GG22" i="51"/>
  <c r="GG21" i="51"/>
  <c r="GG20" i="51"/>
  <c r="GG19" i="51"/>
  <c r="GG18" i="51"/>
  <c r="GG17" i="51"/>
  <c r="GG16" i="51"/>
  <c r="GG15" i="51"/>
  <c r="GG14" i="51"/>
  <c r="GG13" i="51"/>
  <c r="GG12" i="51"/>
  <c r="GG11" i="51"/>
  <c r="GG10" i="51"/>
  <c r="GG9" i="51"/>
  <c r="GG8" i="51"/>
  <c r="GG7" i="51"/>
  <c r="GG6" i="51"/>
  <c r="GG5" i="51"/>
  <c r="GG4" i="51"/>
  <c r="DX30" i="39" l="1"/>
  <c r="DX5" i="39"/>
  <c r="DX53" i="39"/>
  <c r="IB13" i="14"/>
  <c r="IB20" i="14"/>
  <c r="IC20" i="14" s="1"/>
  <c r="IB19" i="14"/>
  <c r="IC19" i="14" s="1"/>
  <c r="IB18" i="14"/>
  <c r="IC18" i="14" s="1"/>
  <c r="IB17" i="14"/>
  <c r="IC17" i="14" s="1"/>
  <c r="IB16" i="14"/>
  <c r="IC16" i="14" s="1"/>
  <c r="IB15" i="14"/>
  <c r="IC15" i="14" s="1"/>
  <c r="IB14" i="14"/>
  <c r="IC14" i="14" s="1"/>
  <c r="IC13" i="14"/>
  <c r="IB12" i="14"/>
  <c r="IC12" i="14" s="1"/>
  <c r="IB11" i="14"/>
  <c r="IC11" i="14" s="1"/>
  <c r="IB10" i="14"/>
  <c r="IC10" i="14" s="1"/>
  <c r="IB9" i="14"/>
  <c r="IC9" i="14" s="1"/>
  <c r="IB8" i="14"/>
  <c r="IC8" i="14" s="1"/>
  <c r="IB7" i="14"/>
  <c r="IC7" i="14" s="1"/>
  <c r="IB6" i="14"/>
  <c r="IC6" i="14" s="1"/>
  <c r="IB5" i="14"/>
  <c r="IC5" i="14" s="1"/>
  <c r="IB4" i="14"/>
  <c r="IC4" i="14" s="1"/>
  <c r="HY20" i="14"/>
  <c r="HZ20" i="14" s="1"/>
  <c r="HY19" i="14"/>
  <c r="HZ19" i="14" s="1"/>
  <c r="HY18" i="14"/>
  <c r="HZ18" i="14" s="1"/>
  <c r="HY17" i="14"/>
  <c r="HZ17" i="14" s="1"/>
  <c r="HY16" i="14"/>
  <c r="HZ16" i="14" s="1"/>
  <c r="HY15" i="14"/>
  <c r="HZ15" i="14" s="1"/>
  <c r="HY14" i="14"/>
  <c r="HZ14" i="14" s="1"/>
  <c r="HY13" i="14"/>
  <c r="HZ13" i="14" s="1"/>
  <c r="HY12" i="14"/>
  <c r="HZ12" i="14" s="1"/>
  <c r="HY11" i="14"/>
  <c r="HZ11" i="14" s="1"/>
  <c r="HY10" i="14"/>
  <c r="HZ10" i="14" s="1"/>
  <c r="HY9" i="14"/>
  <c r="HZ9" i="14" s="1"/>
  <c r="HY8" i="14"/>
  <c r="HZ8" i="14" s="1"/>
  <c r="HY7" i="14"/>
  <c r="HZ7" i="14" s="1"/>
  <c r="HY6" i="14"/>
  <c r="HZ6" i="14" s="1"/>
  <c r="HY5" i="14"/>
  <c r="HZ5" i="14" s="1"/>
  <c r="HY4" i="14"/>
  <c r="HZ4" i="14" s="1"/>
  <c r="HV20" i="14"/>
  <c r="HW20" i="14" s="1"/>
  <c r="HV19" i="14"/>
  <c r="HW19" i="14" s="1"/>
  <c r="HV18" i="14"/>
  <c r="HW18" i="14" s="1"/>
  <c r="HV17" i="14"/>
  <c r="HW17" i="14" s="1"/>
  <c r="HV16" i="14"/>
  <c r="HW16" i="14" s="1"/>
  <c r="HV15" i="14"/>
  <c r="HW15" i="14" s="1"/>
  <c r="HV14" i="14"/>
  <c r="HW14" i="14" s="1"/>
  <c r="HV13" i="14"/>
  <c r="HW13" i="14" s="1"/>
  <c r="HV12" i="14"/>
  <c r="HW12" i="14" s="1"/>
  <c r="HV11" i="14"/>
  <c r="HW11" i="14" s="1"/>
  <c r="HV10" i="14"/>
  <c r="HW10" i="14" s="1"/>
  <c r="HV9" i="14"/>
  <c r="HW9" i="14" s="1"/>
  <c r="HV8" i="14"/>
  <c r="HW8" i="14" s="1"/>
  <c r="HV7" i="14"/>
  <c r="HW7" i="14" s="1"/>
  <c r="HV6" i="14"/>
  <c r="HW6" i="14" s="1"/>
  <c r="HV5" i="14"/>
  <c r="HW5" i="14" s="1"/>
  <c r="HV4" i="14"/>
  <c r="HW4" i="14" s="1"/>
  <c r="DX29" i="39" l="1"/>
  <c r="DX4" i="39" s="1"/>
  <c r="JA4" i="43"/>
  <c r="JA66" i="43"/>
  <c r="JB66" i="43" s="1"/>
  <c r="JA65" i="43"/>
  <c r="JB65" i="43" s="1"/>
  <c r="JA64" i="43"/>
  <c r="JB64" i="43" s="1"/>
  <c r="JA60" i="43"/>
  <c r="JB60" i="43" s="1"/>
  <c r="JA59" i="43"/>
  <c r="JB59" i="43" s="1"/>
  <c r="JA57" i="43"/>
  <c r="JB57" i="43" s="1"/>
  <c r="JA56" i="43"/>
  <c r="JB56" i="43" s="1"/>
  <c r="JA55" i="43"/>
  <c r="JB55" i="43" s="1"/>
  <c r="JA54" i="43"/>
  <c r="JB54" i="43" s="1"/>
  <c r="JA53" i="43"/>
  <c r="JB53" i="43" s="1"/>
  <c r="JA52" i="43"/>
  <c r="JB52" i="43" s="1"/>
  <c r="JA51" i="43"/>
  <c r="JB51" i="43" s="1"/>
  <c r="JA50" i="43"/>
  <c r="JB50" i="43" s="1"/>
  <c r="JA49" i="43"/>
  <c r="JB49" i="43" s="1"/>
  <c r="JA48" i="43"/>
  <c r="JB48" i="43" s="1"/>
  <c r="JA47" i="43"/>
  <c r="JB47" i="43" s="1"/>
  <c r="JA46" i="43"/>
  <c r="JB46" i="43" s="1"/>
  <c r="JA45" i="43"/>
  <c r="JB45" i="43" s="1"/>
  <c r="JA44" i="43"/>
  <c r="JB44" i="43" s="1"/>
  <c r="JA43" i="43"/>
  <c r="JB43" i="43" s="1"/>
  <c r="JA42" i="43"/>
  <c r="JB42" i="43" s="1"/>
  <c r="JB41" i="43"/>
  <c r="JA41" i="43"/>
  <c r="JA40" i="43"/>
  <c r="JB40" i="43" s="1"/>
  <c r="JA39" i="43"/>
  <c r="JB39" i="43" s="1"/>
  <c r="JA38" i="43"/>
  <c r="JB38" i="43" s="1"/>
  <c r="JA37" i="43"/>
  <c r="JB37" i="43" s="1"/>
  <c r="JB36" i="43"/>
  <c r="JA36" i="43"/>
  <c r="JA35" i="43"/>
  <c r="JB35" i="43" s="1"/>
  <c r="JA34" i="43"/>
  <c r="JB34" i="43" s="1"/>
  <c r="JA33" i="43"/>
  <c r="JB33" i="43" s="1"/>
  <c r="JA32" i="43"/>
  <c r="JB32" i="43" s="1"/>
  <c r="JA31" i="43"/>
  <c r="JB31" i="43" s="1"/>
  <c r="JA30" i="43"/>
  <c r="JB30" i="43" s="1"/>
  <c r="JA29" i="43"/>
  <c r="JB29" i="43" s="1"/>
  <c r="JA28" i="43"/>
  <c r="JB28" i="43" s="1"/>
  <c r="JA27" i="43"/>
  <c r="JB27" i="43" s="1"/>
  <c r="JA26" i="43"/>
  <c r="JB26" i="43" s="1"/>
  <c r="JA25" i="43"/>
  <c r="JB25" i="43" s="1"/>
  <c r="JA24" i="43"/>
  <c r="JB24" i="43" s="1"/>
  <c r="JA23" i="43"/>
  <c r="JB23" i="43" s="1"/>
  <c r="JA22" i="43"/>
  <c r="JB22" i="43" s="1"/>
  <c r="JA21" i="43"/>
  <c r="JB21" i="43" s="1"/>
  <c r="JA20" i="43"/>
  <c r="JB20" i="43" s="1"/>
  <c r="JA19" i="43"/>
  <c r="JB19" i="43" s="1"/>
  <c r="JA18" i="43"/>
  <c r="JB18" i="43" s="1"/>
  <c r="JA17" i="43"/>
  <c r="JB17" i="43" s="1"/>
  <c r="JA16" i="43"/>
  <c r="JB16" i="43" s="1"/>
  <c r="JA15" i="43"/>
  <c r="JB15" i="43" s="1"/>
  <c r="JA14" i="43"/>
  <c r="JB14" i="43" s="1"/>
  <c r="JA13" i="43"/>
  <c r="JB13" i="43" s="1"/>
  <c r="JA12" i="43"/>
  <c r="JB12" i="43" s="1"/>
  <c r="JA11" i="43"/>
  <c r="JB11" i="43" s="1"/>
  <c r="JA10" i="43"/>
  <c r="JB10" i="43" s="1"/>
  <c r="JA9" i="43"/>
  <c r="JB9" i="43" s="1"/>
  <c r="JA8" i="43"/>
  <c r="JB8" i="43" s="1"/>
  <c r="JA7" i="43"/>
  <c r="JB7" i="43" s="1"/>
  <c r="JA6" i="43"/>
  <c r="JB6" i="43" s="1"/>
  <c r="JA5" i="43"/>
  <c r="JB5" i="43" s="1"/>
  <c r="JB4" i="43"/>
  <c r="IX66" i="43"/>
  <c r="IY66" i="43" s="1"/>
  <c r="IX65" i="43"/>
  <c r="IY65" i="43" s="1"/>
  <c r="IX64" i="43"/>
  <c r="IY64" i="43" s="1"/>
  <c r="IX60" i="43"/>
  <c r="IY60" i="43" s="1"/>
  <c r="IX59" i="43"/>
  <c r="IY59" i="43" s="1"/>
  <c r="IX57" i="43"/>
  <c r="IY57" i="43" s="1"/>
  <c r="IX56" i="43"/>
  <c r="IY56" i="43" s="1"/>
  <c r="IX55" i="43"/>
  <c r="IY55" i="43" s="1"/>
  <c r="IY54" i="43"/>
  <c r="IX54" i="43"/>
  <c r="IX53" i="43"/>
  <c r="IY53" i="43" s="1"/>
  <c r="IX52" i="43"/>
  <c r="IY52" i="43" s="1"/>
  <c r="IY51" i="43"/>
  <c r="IX51" i="43"/>
  <c r="IX50" i="43"/>
  <c r="IY50" i="43" s="1"/>
  <c r="IX49" i="43"/>
  <c r="IY49" i="43" s="1"/>
  <c r="IX48" i="43"/>
  <c r="IY48" i="43" s="1"/>
  <c r="IX47" i="43"/>
  <c r="IY47" i="43" s="1"/>
  <c r="IX46" i="43"/>
  <c r="IY46" i="43" s="1"/>
  <c r="IY45" i="43"/>
  <c r="IX45" i="43"/>
  <c r="IX44" i="43"/>
  <c r="IY44" i="43" s="1"/>
  <c r="IX43" i="43"/>
  <c r="IY43" i="43" s="1"/>
  <c r="IX42" i="43"/>
  <c r="IY42" i="43" s="1"/>
  <c r="IY41" i="43"/>
  <c r="IX41" i="43"/>
  <c r="IY40" i="43"/>
  <c r="IX40" i="43"/>
  <c r="IX39" i="43"/>
  <c r="IY39" i="43" s="1"/>
  <c r="IX38" i="43"/>
  <c r="IY38" i="43" s="1"/>
  <c r="IX37" i="43"/>
  <c r="IY37" i="43" s="1"/>
  <c r="IY36" i="43"/>
  <c r="IX36" i="43"/>
  <c r="IX35" i="43"/>
  <c r="IY35" i="43" s="1"/>
  <c r="IX34" i="43"/>
  <c r="IY34" i="43" s="1"/>
  <c r="IX33" i="43"/>
  <c r="IY33" i="43" s="1"/>
  <c r="IX32" i="43"/>
  <c r="IY32" i="43" s="1"/>
  <c r="IX31" i="43"/>
  <c r="IY31" i="43" s="1"/>
  <c r="IX30" i="43"/>
  <c r="IY30" i="43" s="1"/>
  <c r="IX29" i="43"/>
  <c r="IY29" i="43" s="1"/>
  <c r="IX28" i="43"/>
  <c r="IY28" i="43" s="1"/>
  <c r="IX27" i="43"/>
  <c r="IY27" i="43" s="1"/>
  <c r="IX26" i="43"/>
  <c r="IY26" i="43" s="1"/>
  <c r="IX25" i="43"/>
  <c r="IY25" i="43" s="1"/>
  <c r="IX24" i="43"/>
  <c r="IY24" i="43" s="1"/>
  <c r="IX23" i="43"/>
  <c r="IY23" i="43" s="1"/>
  <c r="IX22" i="43"/>
  <c r="IY22" i="43" s="1"/>
  <c r="IY21" i="43"/>
  <c r="IX21" i="43"/>
  <c r="IX20" i="43"/>
  <c r="IY20" i="43" s="1"/>
  <c r="IX19" i="43"/>
  <c r="IY19" i="43" s="1"/>
  <c r="IX18" i="43"/>
  <c r="IY18" i="43" s="1"/>
  <c r="IX17" i="43"/>
  <c r="IY17" i="43" s="1"/>
  <c r="IX16" i="43"/>
  <c r="IY16" i="43" s="1"/>
  <c r="IX15" i="43"/>
  <c r="IY15" i="43" s="1"/>
  <c r="IX14" i="43"/>
  <c r="IY14" i="43" s="1"/>
  <c r="IX13" i="43"/>
  <c r="IY13" i="43" s="1"/>
  <c r="IX12" i="43"/>
  <c r="IY12" i="43" s="1"/>
  <c r="IX11" i="43"/>
  <c r="IY11" i="43" s="1"/>
  <c r="IX10" i="43"/>
  <c r="IY10" i="43" s="1"/>
  <c r="IY9" i="43"/>
  <c r="IX9" i="43"/>
  <c r="IX8" i="43"/>
  <c r="IY8" i="43" s="1"/>
  <c r="IX7" i="43"/>
  <c r="IY7" i="43" s="1"/>
  <c r="IX6" i="43"/>
  <c r="IY6" i="43" s="1"/>
  <c r="IX5" i="43"/>
  <c r="IY5" i="43" s="1"/>
  <c r="IX4" i="43"/>
  <c r="IY4" i="43" s="1"/>
  <c r="IU66" i="43"/>
  <c r="IV66" i="43" s="1"/>
  <c r="IU65" i="43"/>
  <c r="IV65" i="43" s="1"/>
  <c r="IU64" i="43"/>
  <c r="IV64" i="43" s="1"/>
  <c r="IU60" i="43"/>
  <c r="IV60" i="43" s="1"/>
  <c r="IU59" i="43"/>
  <c r="IV59" i="43" s="1"/>
  <c r="IU57" i="43"/>
  <c r="IV57" i="43" s="1"/>
  <c r="IU56" i="43"/>
  <c r="IV56" i="43" s="1"/>
  <c r="IU55" i="43"/>
  <c r="IV55" i="43" s="1"/>
  <c r="IV54" i="43"/>
  <c r="IU54" i="43"/>
  <c r="IU53" i="43"/>
  <c r="IV53" i="43" s="1"/>
  <c r="IU52" i="43"/>
  <c r="IV52" i="43" s="1"/>
  <c r="IV51" i="43"/>
  <c r="IU51" i="43"/>
  <c r="IU50" i="43"/>
  <c r="IV50" i="43" s="1"/>
  <c r="IU49" i="43"/>
  <c r="IV49" i="43" s="1"/>
  <c r="IU48" i="43"/>
  <c r="IV48" i="43" s="1"/>
  <c r="IU47" i="43"/>
  <c r="IV47" i="43" s="1"/>
  <c r="IU46" i="43"/>
  <c r="IV46" i="43" s="1"/>
  <c r="IV45" i="43"/>
  <c r="IU45" i="43"/>
  <c r="IU44" i="43"/>
  <c r="IV44" i="43" s="1"/>
  <c r="IU43" i="43"/>
  <c r="IV43" i="43" s="1"/>
  <c r="IU42" i="43"/>
  <c r="IV42" i="43" s="1"/>
  <c r="IV41" i="43"/>
  <c r="IU41" i="43"/>
  <c r="IV40" i="43"/>
  <c r="IU40" i="43"/>
  <c r="IU39" i="43"/>
  <c r="IV39" i="43" s="1"/>
  <c r="IU38" i="43"/>
  <c r="IV38" i="43" s="1"/>
  <c r="IU37" i="43"/>
  <c r="IV37" i="43" s="1"/>
  <c r="IV36" i="43"/>
  <c r="IU36" i="43"/>
  <c r="IU35" i="43"/>
  <c r="IV35" i="43" s="1"/>
  <c r="IU34" i="43"/>
  <c r="IV34" i="43" s="1"/>
  <c r="IU33" i="43"/>
  <c r="IV33" i="43" s="1"/>
  <c r="IU32" i="43"/>
  <c r="IV32" i="43" s="1"/>
  <c r="IU31" i="43"/>
  <c r="IV31" i="43" s="1"/>
  <c r="IU30" i="43"/>
  <c r="IV30" i="43" s="1"/>
  <c r="IU29" i="43"/>
  <c r="IV29" i="43" s="1"/>
  <c r="IU28" i="43"/>
  <c r="IV28" i="43" s="1"/>
  <c r="IU27" i="43"/>
  <c r="IV27" i="43" s="1"/>
  <c r="IU26" i="43"/>
  <c r="IV26" i="43" s="1"/>
  <c r="IU25" i="43"/>
  <c r="IV25" i="43" s="1"/>
  <c r="IU24" i="43"/>
  <c r="IV24" i="43" s="1"/>
  <c r="IU23" i="43"/>
  <c r="IV23" i="43" s="1"/>
  <c r="IU22" i="43"/>
  <c r="IV22" i="43" s="1"/>
  <c r="IV21" i="43"/>
  <c r="IU21" i="43"/>
  <c r="IU20" i="43"/>
  <c r="IV20" i="43" s="1"/>
  <c r="IU19" i="43"/>
  <c r="IV19" i="43" s="1"/>
  <c r="IU18" i="43"/>
  <c r="IV18" i="43" s="1"/>
  <c r="IU17" i="43"/>
  <c r="IV17" i="43" s="1"/>
  <c r="IU16" i="43"/>
  <c r="IV16" i="43" s="1"/>
  <c r="IU15" i="43"/>
  <c r="IV15" i="43" s="1"/>
  <c r="IU14" i="43"/>
  <c r="IV14" i="43" s="1"/>
  <c r="IU13" i="43"/>
  <c r="IV13" i="43" s="1"/>
  <c r="IU12" i="43"/>
  <c r="IV12" i="43" s="1"/>
  <c r="IU11" i="43"/>
  <c r="IV11" i="43" s="1"/>
  <c r="IU10" i="43"/>
  <c r="IV10" i="43" s="1"/>
  <c r="IV9" i="43"/>
  <c r="IU9" i="43"/>
  <c r="IU8" i="43"/>
  <c r="IV8" i="43" s="1"/>
  <c r="IU7" i="43"/>
  <c r="IV7" i="43" s="1"/>
  <c r="IU6" i="43"/>
  <c r="IV6" i="43" s="1"/>
  <c r="IU5" i="43"/>
  <c r="IV5" i="43" s="1"/>
  <c r="IU4" i="43"/>
  <c r="IV4" i="43" s="1"/>
  <c r="IV70" i="45"/>
  <c r="IW70" i="45" s="1"/>
  <c r="IV82" i="45"/>
  <c r="IW82" i="45" s="1"/>
  <c r="IV81" i="45"/>
  <c r="IW81" i="45" s="1"/>
  <c r="IV80" i="45"/>
  <c r="IW80" i="45" s="1"/>
  <c r="IW79" i="45"/>
  <c r="IV79" i="45"/>
  <c r="IW78" i="45"/>
  <c r="IV78" i="45"/>
  <c r="IW77" i="45"/>
  <c r="IV77" i="45"/>
  <c r="IW76" i="45"/>
  <c r="IV76" i="45"/>
  <c r="IW75" i="45"/>
  <c r="IV75" i="45"/>
  <c r="IV74" i="45"/>
  <c r="IW74" i="45" s="1"/>
  <c r="IV73" i="45"/>
  <c r="IW73" i="45" s="1"/>
  <c r="IV71" i="45"/>
  <c r="IW71" i="45" s="1"/>
  <c r="IV69" i="45"/>
  <c r="IW69" i="45" s="1"/>
  <c r="IW68" i="45"/>
  <c r="IV68" i="45"/>
  <c r="IV67" i="45"/>
  <c r="IW67" i="45" s="1"/>
  <c r="IW66" i="45"/>
  <c r="IV66" i="45"/>
  <c r="IV65" i="45"/>
  <c r="IW65" i="45" s="1"/>
  <c r="IV64" i="45"/>
  <c r="IW64" i="45" s="1"/>
  <c r="IV63" i="45"/>
  <c r="IW63" i="45" s="1"/>
  <c r="IV62" i="45"/>
  <c r="IW62" i="45" s="1"/>
  <c r="IV61" i="45"/>
  <c r="IW61" i="45" s="1"/>
  <c r="IV60" i="45"/>
  <c r="IW60" i="45" s="1"/>
  <c r="IV59" i="45"/>
  <c r="IW59" i="45" s="1"/>
  <c r="IV58" i="45"/>
  <c r="IW58" i="45" s="1"/>
  <c r="IV57" i="45"/>
  <c r="IW57" i="45" s="1"/>
  <c r="IV56" i="45"/>
  <c r="IW56" i="45" s="1"/>
  <c r="IV55" i="45"/>
  <c r="IW55" i="45" s="1"/>
  <c r="IW54" i="45"/>
  <c r="IV54" i="45"/>
  <c r="IV53" i="45"/>
  <c r="IW53" i="45" s="1"/>
  <c r="IW52" i="45"/>
  <c r="IV52" i="45"/>
  <c r="IW51" i="45"/>
  <c r="IV51" i="45"/>
  <c r="IV50" i="45"/>
  <c r="IW50" i="45" s="1"/>
  <c r="IV49" i="45"/>
  <c r="IW49" i="45" s="1"/>
  <c r="IV48" i="45"/>
  <c r="IW48" i="45" s="1"/>
  <c r="IV47" i="45"/>
  <c r="IW47" i="45" s="1"/>
  <c r="IW46" i="45"/>
  <c r="IV46" i="45"/>
  <c r="IV45" i="45"/>
  <c r="IW45" i="45" s="1"/>
  <c r="IW44" i="45"/>
  <c r="IV44" i="45"/>
  <c r="IV43" i="45"/>
  <c r="IW43" i="45" s="1"/>
  <c r="IV42" i="45"/>
  <c r="IW42" i="45" s="1"/>
  <c r="IV41" i="45"/>
  <c r="IW41" i="45" s="1"/>
  <c r="IV40" i="45"/>
  <c r="IW40" i="45" s="1"/>
  <c r="IV39" i="45"/>
  <c r="IW39" i="45" s="1"/>
  <c r="IW38" i="45"/>
  <c r="IV38" i="45"/>
  <c r="IW37" i="45"/>
  <c r="IV37" i="45"/>
  <c r="IW36" i="45"/>
  <c r="IV36" i="45"/>
  <c r="IW35" i="45"/>
  <c r="IV35" i="45"/>
  <c r="IW34" i="45"/>
  <c r="IV34" i="45"/>
  <c r="IV33" i="45"/>
  <c r="IW33" i="45" s="1"/>
  <c r="IW32" i="45"/>
  <c r="IV32" i="45"/>
  <c r="IV31" i="45"/>
  <c r="IW31" i="45" s="1"/>
  <c r="IV30" i="45"/>
  <c r="IW30" i="45" s="1"/>
  <c r="IV29" i="45"/>
  <c r="IW29" i="45" s="1"/>
  <c r="IV28" i="45"/>
  <c r="IW28" i="45" s="1"/>
  <c r="IV27" i="45"/>
  <c r="IW27" i="45" s="1"/>
  <c r="IW26" i="45"/>
  <c r="IV26" i="45"/>
  <c r="IW25" i="45"/>
  <c r="IV25" i="45"/>
  <c r="IW24" i="45"/>
  <c r="IV24" i="45"/>
  <c r="IV23" i="45"/>
  <c r="IW23" i="45" s="1"/>
  <c r="IV22" i="45"/>
  <c r="IW22" i="45" s="1"/>
  <c r="IV21" i="45"/>
  <c r="IW21" i="45" s="1"/>
  <c r="IV20" i="45"/>
  <c r="IW20" i="45" s="1"/>
  <c r="IV19" i="45"/>
  <c r="IW19" i="45" s="1"/>
  <c r="IV18" i="45"/>
  <c r="IW18" i="45" s="1"/>
  <c r="IV17" i="45"/>
  <c r="IW17" i="45" s="1"/>
  <c r="IV16" i="45"/>
  <c r="IW16" i="45" s="1"/>
  <c r="IV15" i="45"/>
  <c r="IW15" i="45" s="1"/>
  <c r="IV14" i="45"/>
  <c r="IW14" i="45" s="1"/>
  <c r="IV13" i="45"/>
  <c r="IW13" i="45" s="1"/>
  <c r="IV12" i="45"/>
  <c r="IW12" i="45" s="1"/>
  <c r="IV11" i="45"/>
  <c r="IW11" i="45" s="1"/>
  <c r="IV10" i="45"/>
  <c r="IW10" i="45" s="1"/>
  <c r="IV9" i="45"/>
  <c r="IW9" i="45" s="1"/>
  <c r="IV8" i="45"/>
  <c r="IW8" i="45" s="1"/>
  <c r="IV7" i="45"/>
  <c r="IW7" i="45" s="1"/>
  <c r="IV6" i="45"/>
  <c r="IW6" i="45" s="1"/>
  <c r="IV5" i="45"/>
  <c r="IW5" i="45" s="1"/>
  <c r="IV4" i="45"/>
  <c r="IW4" i="45" s="1"/>
  <c r="IS82" i="45"/>
  <c r="IT82" i="45" s="1"/>
  <c r="IS81" i="45"/>
  <c r="IT81" i="45" s="1"/>
  <c r="IS80" i="45"/>
  <c r="IT80" i="45" s="1"/>
  <c r="IT79" i="45"/>
  <c r="IS79" i="45"/>
  <c r="IT78" i="45"/>
  <c r="IS78" i="45"/>
  <c r="IT77" i="45"/>
  <c r="IS77" i="45"/>
  <c r="IT76" i="45"/>
  <c r="IS76" i="45"/>
  <c r="IT75" i="45"/>
  <c r="IS75" i="45"/>
  <c r="IS74" i="45"/>
  <c r="IT74" i="45" s="1"/>
  <c r="IS73" i="45"/>
  <c r="IT73" i="45" s="1"/>
  <c r="IS71" i="45"/>
  <c r="IT71" i="45" s="1"/>
  <c r="IS70" i="45"/>
  <c r="IT70" i="45" s="1"/>
  <c r="IS69" i="45"/>
  <c r="IT69" i="45" s="1"/>
  <c r="IT68" i="45"/>
  <c r="IS68" i="45"/>
  <c r="IT67" i="45"/>
  <c r="IS67" i="45"/>
  <c r="IT66" i="45"/>
  <c r="IS66" i="45"/>
  <c r="IS65" i="45"/>
  <c r="IT65" i="45" s="1"/>
  <c r="IS64" i="45"/>
  <c r="IT64" i="45" s="1"/>
  <c r="IT63" i="45"/>
  <c r="IS63" i="45"/>
  <c r="IS62" i="45"/>
  <c r="IT62" i="45" s="1"/>
  <c r="IS61" i="45"/>
  <c r="IT61" i="45" s="1"/>
  <c r="IS60" i="45"/>
  <c r="IT60" i="45" s="1"/>
  <c r="IS59" i="45"/>
  <c r="IT59" i="45" s="1"/>
  <c r="IS58" i="45"/>
  <c r="IT58" i="45" s="1"/>
  <c r="IT57" i="45"/>
  <c r="IS57" i="45"/>
  <c r="IS56" i="45"/>
  <c r="IT56" i="45" s="1"/>
  <c r="IS55" i="45"/>
  <c r="IT55" i="45" s="1"/>
  <c r="IT54" i="45"/>
  <c r="IS54" i="45"/>
  <c r="IS53" i="45"/>
  <c r="IT53" i="45" s="1"/>
  <c r="IT52" i="45"/>
  <c r="IS52" i="45"/>
  <c r="IT51" i="45"/>
  <c r="IS51" i="45"/>
  <c r="IT50" i="45"/>
  <c r="IS50" i="45"/>
  <c r="IS49" i="45"/>
  <c r="IT49" i="45" s="1"/>
  <c r="IS48" i="45"/>
  <c r="IT48" i="45" s="1"/>
  <c r="IS47" i="45"/>
  <c r="IT47" i="45" s="1"/>
  <c r="IT46" i="45"/>
  <c r="IS46" i="45"/>
  <c r="IS45" i="45"/>
  <c r="IT45" i="45" s="1"/>
  <c r="IT44" i="45"/>
  <c r="IS44" i="45"/>
  <c r="IS43" i="45"/>
  <c r="IT43" i="45" s="1"/>
  <c r="IS42" i="45"/>
  <c r="IT42" i="45" s="1"/>
  <c r="IS41" i="45"/>
  <c r="IT41" i="45" s="1"/>
  <c r="IS40" i="45"/>
  <c r="IT40" i="45" s="1"/>
  <c r="IS39" i="45"/>
  <c r="IT39" i="45" s="1"/>
  <c r="IT38" i="45"/>
  <c r="IS38" i="45"/>
  <c r="IT37" i="45"/>
  <c r="IS37" i="45"/>
  <c r="IT36" i="45"/>
  <c r="IS36" i="45"/>
  <c r="IT35" i="45"/>
  <c r="IS35" i="45"/>
  <c r="IT34" i="45"/>
  <c r="IS34" i="45"/>
  <c r="IS33" i="45"/>
  <c r="IT33" i="45" s="1"/>
  <c r="IT32" i="45"/>
  <c r="IS32" i="45"/>
  <c r="IS31" i="45"/>
  <c r="IT31" i="45" s="1"/>
  <c r="IS30" i="45"/>
  <c r="IT30" i="45" s="1"/>
  <c r="IS29" i="45"/>
  <c r="IT29" i="45" s="1"/>
  <c r="IS28" i="45"/>
  <c r="IT28" i="45" s="1"/>
  <c r="IS27" i="45"/>
  <c r="IT27" i="45" s="1"/>
  <c r="IT26" i="45"/>
  <c r="IS26" i="45"/>
  <c r="IT25" i="45"/>
  <c r="IS25" i="45"/>
  <c r="IT24" i="45"/>
  <c r="IS24" i="45"/>
  <c r="IS23" i="45"/>
  <c r="IT23" i="45" s="1"/>
  <c r="IS22" i="45"/>
  <c r="IT22" i="45" s="1"/>
  <c r="IT21" i="45"/>
  <c r="IS21" i="45"/>
  <c r="IS20" i="45"/>
  <c r="IT20" i="45" s="1"/>
  <c r="IS19" i="45"/>
  <c r="IT19" i="45" s="1"/>
  <c r="IS18" i="45"/>
  <c r="IT18" i="45" s="1"/>
  <c r="IS17" i="45"/>
  <c r="IT17" i="45" s="1"/>
  <c r="IS16" i="45"/>
  <c r="IT16" i="45" s="1"/>
  <c r="IS15" i="45"/>
  <c r="IT15" i="45" s="1"/>
  <c r="IS14" i="45"/>
  <c r="IT14" i="45" s="1"/>
  <c r="IS13" i="45"/>
  <c r="IT13" i="45" s="1"/>
  <c r="IS12" i="45"/>
  <c r="IT12" i="45" s="1"/>
  <c r="IS11" i="45"/>
  <c r="IT11" i="45" s="1"/>
  <c r="IS10" i="45"/>
  <c r="IT10" i="45" s="1"/>
  <c r="IT9" i="45"/>
  <c r="IS9" i="45"/>
  <c r="IS8" i="45"/>
  <c r="IT8" i="45" s="1"/>
  <c r="IS7" i="45"/>
  <c r="IT7" i="45" s="1"/>
  <c r="IS6" i="45"/>
  <c r="IT6" i="45" s="1"/>
  <c r="IS5" i="45"/>
  <c r="IT5" i="45" s="1"/>
  <c r="IS4" i="45"/>
  <c r="IT4" i="45" s="1"/>
  <c r="IP82" i="45"/>
  <c r="IQ82" i="45" s="1"/>
  <c r="IP81" i="45"/>
  <c r="IQ81" i="45" s="1"/>
  <c r="IP80" i="45"/>
  <c r="IQ80" i="45" s="1"/>
  <c r="IQ79" i="45"/>
  <c r="IP79" i="45"/>
  <c r="IQ78" i="45"/>
  <c r="IP78" i="45"/>
  <c r="IQ77" i="45"/>
  <c r="IP77" i="45"/>
  <c r="IQ76" i="45"/>
  <c r="IP76" i="45"/>
  <c r="IQ75" i="45"/>
  <c r="IP75" i="45"/>
  <c r="IP74" i="45"/>
  <c r="IQ74" i="45" s="1"/>
  <c r="IP73" i="45"/>
  <c r="IQ73" i="45" s="1"/>
  <c r="IP71" i="45"/>
  <c r="IQ71" i="45" s="1"/>
  <c r="IP70" i="45"/>
  <c r="IQ70" i="45" s="1"/>
  <c r="IP69" i="45"/>
  <c r="IQ69" i="45" s="1"/>
  <c r="IQ68" i="45"/>
  <c r="IP68" i="45"/>
  <c r="IQ67" i="45"/>
  <c r="IP67" i="45"/>
  <c r="IQ66" i="45"/>
  <c r="IP66" i="45"/>
  <c r="IP65" i="45"/>
  <c r="IQ65" i="45" s="1"/>
  <c r="IP64" i="45"/>
  <c r="IQ64" i="45" s="1"/>
  <c r="IQ63" i="45"/>
  <c r="IP63" i="45"/>
  <c r="IP62" i="45"/>
  <c r="IQ62" i="45" s="1"/>
  <c r="IP61" i="45"/>
  <c r="IQ61" i="45" s="1"/>
  <c r="IP60" i="45"/>
  <c r="IQ60" i="45" s="1"/>
  <c r="IP59" i="45"/>
  <c r="IQ59" i="45" s="1"/>
  <c r="IP58" i="45"/>
  <c r="IQ58" i="45" s="1"/>
  <c r="IQ57" i="45"/>
  <c r="IP57" i="45"/>
  <c r="IP56" i="45"/>
  <c r="IQ56" i="45" s="1"/>
  <c r="IP55" i="45"/>
  <c r="IQ55" i="45" s="1"/>
  <c r="IQ54" i="45"/>
  <c r="IP54" i="45"/>
  <c r="IP53" i="45"/>
  <c r="IQ53" i="45" s="1"/>
  <c r="IQ52" i="45"/>
  <c r="IP52" i="45"/>
  <c r="IQ51" i="45"/>
  <c r="IP51" i="45"/>
  <c r="IQ50" i="45"/>
  <c r="IP50" i="45"/>
  <c r="IP49" i="45"/>
  <c r="IQ49" i="45" s="1"/>
  <c r="IP48" i="45"/>
  <c r="IQ48" i="45" s="1"/>
  <c r="IP47" i="45"/>
  <c r="IQ47" i="45" s="1"/>
  <c r="IQ46" i="45"/>
  <c r="IP46" i="45"/>
  <c r="IP45" i="45"/>
  <c r="IQ45" i="45" s="1"/>
  <c r="IQ44" i="45"/>
  <c r="IP44" i="45"/>
  <c r="IP43" i="45"/>
  <c r="IQ43" i="45" s="1"/>
  <c r="IP42" i="45"/>
  <c r="IQ42" i="45" s="1"/>
  <c r="IP41" i="45"/>
  <c r="IQ41" i="45" s="1"/>
  <c r="IP40" i="45"/>
  <c r="IQ40" i="45" s="1"/>
  <c r="IP39" i="45"/>
  <c r="IQ39" i="45" s="1"/>
  <c r="IQ38" i="45"/>
  <c r="IP38" i="45"/>
  <c r="IQ37" i="45"/>
  <c r="IP37" i="45"/>
  <c r="IQ36" i="45"/>
  <c r="IP36" i="45"/>
  <c r="IQ35" i="45"/>
  <c r="IP35" i="45"/>
  <c r="IQ34" i="45"/>
  <c r="IP34" i="45"/>
  <c r="IP33" i="45"/>
  <c r="IQ33" i="45" s="1"/>
  <c r="IQ32" i="45"/>
  <c r="IP32" i="45"/>
  <c r="IP31" i="45"/>
  <c r="IQ31" i="45" s="1"/>
  <c r="IP30" i="45"/>
  <c r="IQ30" i="45" s="1"/>
  <c r="IP29" i="45"/>
  <c r="IQ29" i="45" s="1"/>
  <c r="IP28" i="45"/>
  <c r="IQ28" i="45" s="1"/>
  <c r="IP27" i="45"/>
  <c r="IQ27" i="45" s="1"/>
  <c r="IQ26" i="45"/>
  <c r="IP26" i="45"/>
  <c r="IQ25" i="45"/>
  <c r="IP25" i="45"/>
  <c r="IQ24" i="45"/>
  <c r="IP24" i="45"/>
  <c r="IP23" i="45"/>
  <c r="IQ23" i="45" s="1"/>
  <c r="IP22" i="45"/>
  <c r="IQ22" i="45" s="1"/>
  <c r="IQ21" i="45"/>
  <c r="IP21" i="45"/>
  <c r="IP20" i="45"/>
  <c r="IQ20" i="45" s="1"/>
  <c r="IP19" i="45"/>
  <c r="IQ19" i="45" s="1"/>
  <c r="IP18" i="45"/>
  <c r="IQ18" i="45" s="1"/>
  <c r="IP17" i="45"/>
  <c r="IQ17" i="45" s="1"/>
  <c r="IP16" i="45"/>
  <c r="IQ16" i="45" s="1"/>
  <c r="IP15" i="45"/>
  <c r="IQ15" i="45" s="1"/>
  <c r="IP14" i="45"/>
  <c r="IQ14" i="45" s="1"/>
  <c r="IP13" i="45"/>
  <c r="IQ13" i="45" s="1"/>
  <c r="IP12" i="45"/>
  <c r="IQ12" i="45" s="1"/>
  <c r="IP11" i="45"/>
  <c r="IQ11" i="45" s="1"/>
  <c r="IP10" i="45"/>
  <c r="IQ10" i="45" s="1"/>
  <c r="IQ9" i="45"/>
  <c r="IP9" i="45"/>
  <c r="IP8" i="45"/>
  <c r="IQ8" i="45" s="1"/>
  <c r="IP7" i="45"/>
  <c r="IQ7" i="45" s="1"/>
  <c r="IP6" i="45"/>
  <c r="IQ6" i="45" s="1"/>
  <c r="IP5" i="45"/>
  <c r="IQ5" i="45" s="1"/>
  <c r="IP4" i="45"/>
  <c r="IQ4" i="45" s="1"/>
  <c r="IV86" i="46"/>
  <c r="IW86" i="46" s="1"/>
  <c r="IV85" i="46"/>
  <c r="IW85" i="46" s="1"/>
  <c r="IV84" i="46"/>
  <c r="IW84" i="46" s="1"/>
  <c r="IV83" i="46"/>
  <c r="IW83" i="46" s="1"/>
  <c r="IV82" i="46"/>
  <c r="IW82" i="46" s="1"/>
  <c r="IV81" i="46"/>
  <c r="IW81" i="46" s="1"/>
  <c r="IV80" i="46"/>
  <c r="IW80" i="46" s="1"/>
  <c r="IW79" i="46"/>
  <c r="IV79" i="46"/>
  <c r="IV78" i="46"/>
  <c r="IW78" i="46" s="1"/>
  <c r="IV77" i="46"/>
  <c r="IW77" i="46" s="1"/>
  <c r="IW76" i="46"/>
  <c r="IV76" i="46"/>
  <c r="IW75" i="46"/>
  <c r="IV75" i="46"/>
  <c r="IV74" i="46"/>
  <c r="IW74" i="46" s="1"/>
  <c r="IV73" i="46"/>
  <c r="IW73" i="46" s="1"/>
  <c r="IV71" i="46"/>
  <c r="IW71" i="46" s="1"/>
  <c r="IV70" i="46"/>
  <c r="IW70" i="46" s="1"/>
  <c r="IV69" i="46"/>
  <c r="IW69" i="46" s="1"/>
  <c r="IV68" i="46"/>
  <c r="IW68" i="46" s="1"/>
  <c r="IV67" i="46"/>
  <c r="IW67" i="46" s="1"/>
  <c r="IV66" i="46"/>
  <c r="IW66" i="46" s="1"/>
  <c r="IV65" i="46"/>
  <c r="IW65" i="46" s="1"/>
  <c r="IV64" i="46"/>
  <c r="IW64" i="46" s="1"/>
  <c r="IV63" i="46"/>
  <c r="IW63" i="46" s="1"/>
  <c r="IV62" i="46"/>
  <c r="IW62" i="46" s="1"/>
  <c r="IV61" i="46"/>
  <c r="IW61" i="46" s="1"/>
  <c r="IV60" i="46"/>
  <c r="IW60" i="46" s="1"/>
  <c r="IV59" i="46"/>
  <c r="IW59" i="46" s="1"/>
  <c r="IV58" i="46"/>
  <c r="IW58" i="46" s="1"/>
  <c r="IV57" i="46"/>
  <c r="IW57" i="46" s="1"/>
  <c r="IV56" i="46"/>
  <c r="IW56" i="46" s="1"/>
  <c r="IV55" i="46"/>
  <c r="IW55" i="46" s="1"/>
  <c r="IW54" i="46"/>
  <c r="IV54" i="46"/>
  <c r="IV53" i="46"/>
  <c r="IW53" i="46" s="1"/>
  <c r="IW52" i="46"/>
  <c r="IV52" i="46"/>
  <c r="IW51" i="46"/>
  <c r="IV51" i="46"/>
  <c r="IV50" i="46"/>
  <c r="IW50" i="46" s="1"/>
  <c r="IV49" i="46"/>
  <c r="IW49" i="46" s="1"/>
  <c r="IV48" i="46"/>
  <c r="IW48" i="46" s="1"/>
  <c r="IV47" i="46"/>
  <c r="IW47" i="46" s="1"/>
  <c r="IW46" i="46"/>
  <c r="IV46" i="46"/>
  <c r="IV45" i="46"/>
  <c r="IW45" i="46" s="1"/>
  <c r="IV44" i="46"/>
  <c r="IW44" i="46" s="1"/>
  <c r="IV43" i="46"/>
  <c r="IW43" i="46" s="1"/>
  <c r="IV42" i="46"/>
  <c r="IW42" i="46" s="1"/>
  <c r="IV41" i="46"/>
  <c r="IW41" i="46" s="1"/>
  <c r="IV40" i="46"/>
  <c r="IW40" i="46" s="1"/>
  <c r="IV39" i="46"/>
  <c r="IW39" i="46" s="1"/>
  <c r="IW38" i="46"/>
  <c r="IV38" i="46"/>
  <c r="IW37" i="46"/>
  <c r="IV37" i="46"/>
  <c r="IW36" i="46"/>
  <c r="IV36" i="46"/>
  <c r="IW35" i="46"/>
  <c r="IV35" i="46"/>
  <c r="IW34" i="46"/>
  <c r="IV34" i="46"/>
  <c r="IV33" i="46"/>
  <c r="IW33" i="46" s="1"/>
  <c r="IW32" i="46"/>
  <c r="IV32" i="46"/>
  <c r="IV31" i="46"/>
  <c r="IW31" i="46" s="1"/>
  <c r="IV30" i="46"/>
  <c r="IW30" i="46" s="1"/>
  <c r="IV29" i="46"/>
  <c r="IW29" i="46" s="1"/>
  <c r="IV28" i="46"/>
  <c r="IW28" i="46" s="1"/>
  <c r="IV27" i="46"/>
  <c r="IW27" i="46" s="1"/>
  <c r="IW26" i="46"/>
  <c r="IV26" i="46"/>
  <c r="IW25" i="46"/>
  <c r="IV25" i="46"/>
  <c r="IW24" i="46"/>
  <c r="IV24" i="46"/>
  <c r="IV23" i="46"/>
  <c r="IW23" i="46" s="1"/>
  <c r="IV22" i="46"/>
  <c r="IW22" i="46" s="1"/>
  <c r="IV21" i="46"/>
  <c r="IW21" i="46" s="1"/>
  <c r="IV20" i="46"/>
  <c r="IW20" i="46" s="1"/>
  <c r="IV19" i="46"/>
  <c r="IW19" i="46" s="1"/>
  <c r="IV18" i="46"/>
  <c r="IW18" i="46" s="1"/>
  <c r="IV17" i="46"/>
  <c r="IW17" i="46" s="1"/>
  <c r="IV16" i="46"/>
  <c r="IW16" i="46" s="1"/>
  <c r="IV15" i="46"/>
  <c r="IW15" i="46" s="1"/>
  <c r="IV14" i="46"/>
  <c r="IW14" i="46" s="1"/>
  <c r="IV13" i="46"/>
  <c r="IW13" i="46" s="1"/>
  <c r="IV12" i="46"/>
  <c r="IW12" i="46" s="1"/>
  <c r="IV11" i="46"/>
  <c r="IW11" i="46" s="1"/>
  <c r="IV10" i="46"/>
  <c r="IW10" i="46" s="1"/>
  <c r="IV9" i="46"/>
  <c r="IW9" i="46" s="1"/>
  <c r="IV8" i="46"/>
  <c r="IW8" i="46" s="1"/>
  <c r="IV7" i="46"/>
  <c r="IW7" i="46" s="1"/>
  <c r="IV6" i="46"/>
  <c r="IW6" i="46" s="1"/>
  <c r="IV5" i="46"/>
  <c r="IW5" i="46" s="1"/>
  <c r="IV4" i="46"/>
  <c r="IW4" i="46" s="1"/>
  <c r="IS86" i="46"/>
  <c r="IT86" i="46" s="1"/>
  <c r="IS85" i="46"/>
  <c r="IT85" i="46" s="1"/>
  <c r="IS84" i="46"/>
  <c r="IT84" i="46" s="1"/>
  <c r="IS83" i="46"/>
  <c r="IT83" i="46" s="1"/>
  <c r="IS82" i="46"/>
  <c r="IT82" i="46" s="1"/>
  <c r="IS81" i="46"/>
  <c r="IT81" i="46" s="1"/>
  <c r="IS80" i="46"/>
  <c r="IT80" i="46" s="1"/>
  <c r="IT79" i="46"/>
  <c r="IS79" i="46"/>
  <c r="IS78" i="46"/>
  <c r="IT78" i="46" s="1"/>
  <c r="IS77" i="46"/>
  <c r="IT77" i="46" s="1"/>
  <c r="IT76" i="46"/>
  <c r="IS76" i="46"/>
  <c r="IT75" i="46"/>
  <c r="IS75" i="46"/>
  <c r="IS74" i="46"/>
  <c r="IT74" i="46" s="1"/>
  <c r="IS73" i="46"/>
  <c r="IT73" i="46" s="1"/>
  <c r="IS71" i="46"/>
  <c r="IT71" i="46" s="1"/>
  <c r="IS70" i="46"/>
  <c r="IT70" i="46" s="1"/>
  <c r="IS69" i="46"/>
  <c r="IT69" i="46" s="1"/>
  <c r="IS68" i="46"/>
  <c r="IT68" i="46" s="1"/>
  <c r="IS67" i="46"/>
  <c r="IT67" i="46" s="1"/>
  <c r="IS66" i="46"/>
  <c r="IT66" i="46" s="1"/>
  <c r="IS65" i="46"/>
  <c r="IT65" i="46" s="1"/>
  <c r="IS64" i="46"/>
  <c r="IT64" i="46" s="1"/>
  <c r="IT63" i="46"/>
  <c r="IS63" i="46"/>
  <c r="IS62" i="46"/>
  <c r="IT62" i="46" s="1"/>
  <c r="IS61" i="46"/>
  <c r="IT61" i="46" s="1"/>
  <c r="IS60" i="46"/>
  <c r="IT60" i="46" s="1"/>
  <c r="IS59" i="46"/>
  <c r="IT59" i="46" s="1"/>
  <c r="IS58" i="46"/>
  <c r="IT58" i="46" s="1"/>
  <c r="IT57" i="46"/>
  <c r="IS57" i="46"/>
  <c r="IS56" i="46"/>
  <c r="IT56" i="46" s="1"/>
  <c r="IS55" i="46"/>
  <c r="IT55" i="46" s="1"/>
  <c r="IT54" i="46"/>
  <c r="IS54" i="46"/>
  <c r="IS53" i="46"/>
  <c r="IT53" i="46" s="1"/>
  <c r="IT52" i="46"/>
  <c r="IS52" i="46"/>
  <c r="IT51" i="46"/>
  <c r="IS51" i="46"/>
  <c r="IT50" i="46"/>
  <c r="IS50" i="46"/>
  <c r="IS49" i="46"/>
  <c r="IT49" i="46" s="1"/>
  <c r="IS48" i="46"/>
  <c r="IT48" i="46" s="1"/>
  <c r="IS47" i="46"/>
  <c r="IT47" i="46" s="1"/>
  <c r="IT46" i="46"/>
  <c r="IS46" i="46"/>
  <c r="IS45" i="46"/>
  <c r="IT45" i="46" s="1"/>
  <c r="IS44" i="46"/>
  <c r="IT44" i="46" s="1"/>
  <c r="IS43" i="46"/>
  <c r="IT43" i="46" s="1"/>
  <c r="IS42" i="46"/>
  <c r="IT42" i="46" s="1"/>
  <c r="IS41" i="46"/>
  <c r="IT41" i="46" s="1"/>
  <c r="IS40" i="46"/>
  <c r="IT40" i="46" s="1"/>
  <c r="IS39" i="46"/>
  <c r="IT39" i="46" s="1"/>
  <c r="IT38" i="46"/>
  <c r="IS38" i="46"/>
  <c r="IT37" i="46"/>
  <c r="IS37" i="46"/>
  <c r="IT36" i="46"/>
  <c r="IS36" i="46"/>
  <c r="IT35" i="46"/>
  <c r="IS35" i="46"/>
  <c r="IT34" i="46"/>
  <c r="IS34" i="46"/>
  <c r="IS33" i="46"/>
  <c r="IT33" i="46" s="1"/>
  <c r="IT32" i="46"/>
  <c r="IS32" i="46"/>
  <c r="IS31" i="46"/>
  <c r="IT31" i="46" s="1"/>
  <c r="IS30" i="46"/>
  <c r="IT30" i="46" s="1"/>
  <c r="IS29" i="46"/>
  <c r="IT29" i="46" s="1"/>
  <c r="IS28" i="46"/>
  <c r="IT28" i="46" s="1"/>
  <c r="IS27" i="46"/>
  <c r="IT27" i="46" s="1"/>
  <c r="IT26" i="46"/>
  <c r="IS26" i="46"/>
  <c r="IT25" i="46"/>
  <c r="IS25" i="46"/>
  <c r="IT24" i="46"/>
  <c r="IS24" i="46"/>
  <c r="IS23" i="46"/>
  <c r="IT23" i="46" s="1"/>
  <c r="IS22" i="46"/>
  <c r="IT22" i="46" s="1"/>
  <c r="IS21" i="46"/>
  <c r="IT21" i="46" s="1"/>
  <c r="IS20" i="46"/>
  <c r="IT20" i="46" s="1"/>
  <c r="IS19" i="46"/>
  <c r="IT19" i="46" s="1"/>
  <c r="IS18" i="46"/>
  <c r="IT18" i="46" s="1"/>
  <c r="IS17" i="46"/>
  <c r="IT17" i="46" s="1"/>
  <c r="IS16" i="46"/>
  <c r="IT16" i="46" s="1"/>
  <c r="IS15" i="46"/>
  <c r="IT15" i="46" s="1"/>
  <c r="IS14" i="46"/>
  <c r="IT14" i="46" s="1"/>
  <c r="IS13" i="46"/>
  <c r="IT13" i="46" s="1"/>
  <c r="IS12" i="46"/>
  <c r="IT12" i="46" s="1"/>
  <c r="IS11" i="46"/>
  <c r="IT11" i="46" s="1"/>
  <c r="IS10" i="46"/>
  <c r="IT10" i="46" s="1"/>
  <c r="IT9" i="46"/>
  <c r="IS9" i="46"/>
  <c r="IS8" i="46"/>
  <c r="IT8" i="46" s="1"/>
  <c r="IS7" i="46"/>
  <c r="IT7" i="46" s="1"/>
  <c r="IS6" i="46"/>
  <c r="IT6" i="46" s="1"/>
  <c r="IS5" i="46"/>
  <c r="IT5" i="46" s="1"/>
  <c r="IS4" i="46"/>
  <c r="IT4" i="46" s="1"/>
  <c r="IP86" i="46"/>
  <c r="IQ86" i="46" s="1"/>
  <c r="IP85" i="46"/>
  <c r="IQ85" i="46" s="1"/>
  <c r="IP84" i="46"/>
  <c r="IQ84" i="46" s="1"/>
  <c r="IP83" i="46"/>
  <c r="IQ83" i="46" s="1"/>
  <c r="IP82" i="46"/>
  <c r="IQ82" i="46" s="1"/>
  <c r="IP81" i="46"/>
  <c r="IQ81" i="46" s="1"/>
  <c r="IP80" i="46"/>
  <c r="IQ80" i="46" s="1"/>
  <c r="IQ79" i="46"/>
  <c r="IP79" i="46"/>
  <c r="IP78" i="46"/>
  <c r="IQ78" i="46" s="1"/>
  <c r="IP77" i="46"/>
  <c r="IQ77" i="46" s="1"/>
  <c r="IQ76" i="46"/>
  <c r="IP76" i="46"/>
  <c r="IQ75" i="46"/>
  <c r="IP75" i="46"/>
  <c r="IP74" i="46"/>
  <c r="IQ74" i="46" s="1"/>
  <c r="IP73" i="46"/>
  <c r="IQ73" i="46" s="1"/>
  <c r="IP71" i="46"/>
  <c r="IQ71" i="46" s="1"/>
  <c r="IP70" i="46"/>
  <c r="IQ70" i="46" s="1"/>
  <c r="IP69" i="46"/>
  <c r="IQ69" i="46" s="1"/>
  <c r="IP68" i="46"/>
  <c r="IQ68" i="46" s="1"/>
  <c r="IP67" i="46"/>
  <c r="IQ67" i="46" s="1"/>
  <c r="IP66" i="46"/>
  <c r="IQ66" i="46" s="1"/>
  <c r="IP65" i="46"/>
  <c r="IQ65" i="46" s="1"/>
  <c r="IP64" i="46"/>
  <c r="IQ64" i="46" s="1"/>
  <c r="IQ63" i="46"/>
  <c r="IP63" i="46"/>
  <c r="IP62" i="46"/>
  <c r="IQ62" i="46" s="1"/>
  <c r="IP61" i="46"/>
  <c r="IQ61" i="46" s="1"/>
  <c r="IP60" i="46"/>
  <c r="IQ60" i="46" s="1"/>
  <c r="IP59" i="46"/>
  <c r="IQ59" i="46" s="1"/>
  <c r="IP58" i="46"/>
  <c r="IQ58" i="46" s="1"/>
  <c r="IQ57" i="46"/>
  <c r="IP57" i="46"/>
  <c r="IP56" i="46"/>
  <c r="IQ56" i="46" s="1"/>
  <c r="IP55" i="46"/>
  <c r="IQ55" i="46" s="1"/>
  <c r="IQ54" i="46"/>
  <c r="IP54" i="46"/>
  <c r="IP53" i="46"/>
  <c r="IQ53" i="46" s="1"/>
  <c r="IQ52" i="46"/>
  <c r="IP52" i="46"/>
  <c r="IQ51" i="46"/>
  <c r="IP51" i="46"/>
  <c r="IQ50" i="46"/>
  <c r="IP50" i="46"/>
  <c r="IP49" i="46"/>
  <c r="IQ49" i="46" s="1"/>
  <c r="IP48" i="46"/>
  <c r="IQ48" i="46" s="1"/>
  <c r="IP47" i="46"/>
  <c r="IQ47" i="46" s="1"/>
  <c r="IQ46" i="46"/>
  <c r="IP46" i="46"/>
  <c r="IP45" i="46"/>
  <c r="IQ45" i="46" s="1"/>
  <c r="IP44" i="46"/>
  <c r="IQ44" i="46" s="1"/>
  <c r="IP43" i="46"/>
  <c r="IQ43" i="46" s="1"/>
  <c r="IP42" i="46"/>
  <c r="IQ42" i="46" s="1"/>
  <c r="IP41" i="46"/>
  <c r="IQ41" i="46" s="1"/>
  <c r="IP40" i="46"/>
  <c r="IQ40" i="46" s="1"/>
  <c r="IP39" i="46"/>
  <c r="IQ39" i="46" s="1"/>
  <c r="IQ38" i="46"/>
  <c r="IP38" i="46"/>
  <c r="IQ37" i="46"/>
  <c r="IP37" i="46"/>
  <c r="IQ36" i="46"/>
  <c r="IP36" i="46"/>
  <c r="IQ35" i="46"/>
  <c r="IP35" i="46"/>
  <c r="IQ34" i="46"/>
  <c r="IP34" i="46"/>
  <c r="IP33" i="46"/>
  <c r="IQ33" i="46" s="1"/>
  <c r="IQ32" i="46"/>
  <c r="IP32" i="46"/>
  <c r="IP31" i="46"/>
  <c r="IQ31" i="46" s="1"/>
  <c r="IP30" i="46"/>
  <c r="IQ30" i="46" s="1"/>
  <c r="IP29" i="46"/>
  <c r="IQ29" i="46" s="1"/>
  <c r="IP28" i="46"/>
  <c r="IQ28" i="46" s="1"/>
  <c r="IP27" i="46"/>
  <c r="IQ27" i="46" s="1"/>
  <c r="IQ26" i="46"/>
  <c r="IP26" i="46"/>
  <c r="IQ25" i="46"/>
  <c r="IP25" i="46"/>
  <c r="IQ24" i="46"/>
  <c r="IP24" i="46"/>
  <c r="IP23" i="46"/>
  <c r="IQ23" i="46" s="1"/>
  <c r="IP22" i="46"/>
  <c r="IQ22" i="46" s="1"/>
  <c r="IP21" i="46"/>
  <c r="IQ21" i="46" s="1"/>
  <c r="IP20" i="46"/>
  <c r="IQ20" i="46" s="1"/>
  <c r="IP19" i="46"/>
  <c r="IQ19" i="46" s="1"/>
  <c r="IP18" i="46"/>
  <c r="IQ18" i="46" s="1"/>
  <c r="IP17" i="46"/>
  <c r="IQ17" i="46" s="1"/>
  <c r="IP16" i="46"/>
  <c r="IQ16" i="46" s="1"/>
  <c r="IP15" i="46"/>
  <c r="IQ15" i="46" s="1"/>
  <c r="IP14" i="46"/>
  <c r="IQ14" i="46" s="1"/>
  <c r="IP13" i="46"/>
  <c r="IQ13" i="46" s="1"/>
  <c r="IP12" i="46"/>
  <c r="IQ12" i="46" s="1"/>
  <c r="IP11" i="46"/>
  <c r="IQ11" i="46" s="1"/>
  <c r="IP10" i="46"/>
  <c r="IQ10" i="46" s="1"/>
  <c r="IQ9" i="46"/>
  <c r="IP9" i="46"/>
  <c r="IP8" i="46"/>
  <c r="IQ8" i="46" s="1"/>
  <c r="IP7" i="46"/>
  <c r="IQ7" i="46" s="1"/>
  <c r="IP6" i="46"/>
  <c r="IQ6" i="46" s="1"/>
  <c r="IP5" i="46"/>
  <c r="IQ5" i="46" s="1"/>
  <c r="IP4" i="46"/>
  <c r="IQ4" i="46" s="1"/>
  <c r="JA28" i="42" l="1"/>
  <c r="JB28" i="42" s="1"/>
  <c r="JA29" i="42"/>
  <c r="JB29" i="42" s="1"/>
  <c r="JA30" i="42"/>
  <c r="JB30" i="42" s="1"/>
  <c r="JA31" i="42"/>
  <c r="JB31" i="42" s="1"/>
  <c r="JA32" i="42"/>
  <c r="JB32" i="42" s="1"/>
  <c r="JA33" i="42"/>
  <c r="JB33" i="42" s="1"/>
  <c r="JA34" i="42"/>
  <c r="JB34" i="42" s="1"/>
  <c r="JA35" i="42"/>
  <c r="JB35" i="42" s="1"/>
  <c r="JA36" i="42"/>
  <c r="JB36" i="42" s="1"/>
  <c r="JA37" i="42"/>
  <c r="JB37" i="42" s="1"/>
  <c r="JA38" i="42"/>
  <c r="JB38" i="42" s="1"/>
  <c r="JA40" i="42"/>
  <c r="JB40" i="42" s="1"/>
  <c r="JA41" i="42"/>
  <c r="JB41" i="42" s="1"/>
  <c r="JA42" i="42"/>
  <c r="JB42" i="42" s="1"/>
  <c r="JA43" i="42"/>
  <c r="JB43" i="42" s="1"/>
  <c r="JA44" i="42"/>
  <c r="JB44" i="42" s="1"/>
  <c r="JA45" i="42"/>
  <c r="JB45" i="42" s="1"/>
  <c r="JA46" i="42"/>
  <c r="JB46" i="42" s="1"/>
  <c r="JA47" i="42"/>
  <c r="JB47" i="42" s="1"/>
  <c r="JA48" i="42"/>
  <c r="JB48" i="42" s="1"/>
  <c r="JA49" i="42"/>
  <c r="JB49" i="42" s="1"/>
  <c r="JA50" i="42"/>
  <c r="JB50" i="42" s="1"/>
  <c r="JA51" i="42"/>
  <c r="JB51" i="42" s="1"/>
  <c r="JA52" i="42"/>
  <c r="JB52" i="42" s="1"/>
  <c r="JA53" i="42"/>
  <c r="JB53" i="42" s="1"/>
  <c r="JA54" i="42"/>
  <c r="JB54" i="42" s="1"/>
  <c r="JA55" i="42"/>
  <c r="JB55" i="42" s="1"/>
  <c r="JA57" i="42"/>
  <c r="JB57" i="42" s="1"/>
  <c r="JA59" i="42"/>
  <c r="JB59" i="42" s="1"/>
  <c r="JA60" i="42"/>
  <c r="JB60" i="42" s="1"/>
  <c r="JA61" i="42"/>
  <c r="JB61" i="42" s="1"/>
  <c r="JA62" i="42"/>
  <c r="JB62" i="42" s="1"/>
  <c r="JA64" i="42"/>
  <c r="JB64" i="42" s="1"/>
  <c r="JA65" i="42"/>
  <c r="JB65" i="42" s="1"/>
  <c r="JA66" i="42"/>
  <c r="JB66" i="42" s="1"/>
  <c r="JA67" i="42"/>
  <c r="JB67" i="42" s="1"/>
  <c r="IX28" i="42"/>
  <c r="IY28" i="42" s="1"/>
  <c r="IX29" i="42"/>
  <c r="IY29" i="42" s="1"/>
  <c r="IX30" i="42"/>
  <c r="IY30" i="42" s="1"/>
  <c r="IX31" i="42"/>
  <c r="IY31" i="42" s="1"/>
  <c r="IX32" i="42"/>
  <c r="IY32" i="42" s="1"/>
  <c r="IX33" i="42"/>
  <c r="IY33" i="42" s="1"/>
  <c r="IX34" i="42"/>
  <c r="IY34" i="42" s="1"/>
  <c r="IX35" i="42"/>
  <c r="IY35" i="42" s="1"/>
  <c r="IX36" i="42"/>
  <c r="IY36" i="42" s="1"/>
  <c r="IX37" i="42"/>
  <c r="IY37" i="42"/>
  <c r="IX38" i="42"/>
  <c r="IY38" i="42" s="1"/>
  <c r="IX39" i="42"/>
  <c r="IY39" i="42"/>
  <c r="IX40" i="42"/>
  <c r="IY40" i="42" s="1"/>
  <c r="IX41" i="42"/>
  <c r="IY41" i="42"/>
  <c r="IX42" i="42"/>
  <c r="IY42" i="42" s="1"/>
  <c r="IX43" i="42"/>
  <c r="IY43" i="42" s="1"/>
  <c r="IX44" i="42"/>
  <c r="IY44" i="42" s="1"/>
  <c r="IX45" i="42"/>
  <c r="IY45" i="42" s="1"/>
  <c r="IX46" i="42"/>
  <c r="IY46" i="42" s="1"/>
  <c r="IX47" i="42"/>
  <c r="IY47" i="42"/>
  <c r="IX48" i="42"/>
  <c r="IY48" i="42" s="1"/>
  <c r="IX49" i="42"/>
  <c r="IY49" i="42" s="1"/>
  <c r="IX50" i="42"/>
  <c r="IY50" i="42" s="1"/>
  <c r="IX51" i="42"/>
  <c r="IY51" i="42" s="1"/>
  <c r="IX52" i="42"/>
  <c r="IY52" i="42" s="1"/>
  <c r="IX53" i="42"/>
  <c r="IY53" i="42" s="1"/>
  <c r="IX54" i="42"/>
  <c r="IY54" i="42" s="1"/>
  <c r="IX55" i="42"/>
  <c r="IY55" i="42" s="1"/>
  <c r="IX57" i="42"/>
  <c r="IY57" i="42" s="1"/>
  <c r="IX59" i="42"/>
  <c r="IY59" i="42" s="1"/>
  <c r="IX60" i="42"/>
  <c r="IY60" i="42" s="1"/>
  <c r="IX61" i="42"/>
  <c r="IY61" i="42" s="1"/>
  <c r="IX62" i="42"/>
  <c r="IY62" i="42"/>
  <c r="IX63" i="42"/>
  <c r="IY63" i="42"/>
  <c r="IX64" i="42"/>
  <c r="IY64" i="42" s="1"/>
  <c r="IX65" i="42"/>
  <c r="IY65" i="42" s="1"/>
  <c r="IX66" i="42"/>
  <c r="IY66" i="42" s="1"/>
  <c r="IX67" i="42"/>
  <c r="IY67" i="42" s="1"/>
  <c r="IU28" i="42"/>
  <c r="IV28" i="42" s="1"/>
  <c r="IU29" i="42"/>
  <c r="IV29" i="42" s="1"/>
  <c r="IU30" i="42"/>
  <c r="IV30" i="42" s="1"/>
  <c r="IU31" i="42"/>
  <c r="IV31" i="42" s="1"/>
  <c r="IU32" i="42"/>
  <c r="IV32" i="42" s="1"/>
  <c r="IU33" i="42"/>
  <c r="IV33" i="42" s="1"/>
  <c r="IU34" i="42"/>
  <c r="IV34" i="42" s="1"/>
  <c r="IU35" i="42"/>
  <c r="IV35" i="42" s="1"/>
  <c r="IU36" i="42"/>
  <c r="IV36" i="42" s="1"/>
  <c r="IU37" i="42"/>
  <c r="IV37" i="42"/>
  <c r="IU38" i="42"/>
  <c r="IV38" i="42" s="1"/>
  <c r="IU39" i="42"/>
  <c r="IV39" i="42"/>
  <c r="IU40" i="42"/>
  <c r="IV40" i="42" s="1"/>
  <c r="IU41" i="42"/>
  <c r="IV41" i="42"/>
  <c r="IU42" i="42"/>
  <c r="IV42" i="42" s="1"/>
  <c r="IU43" i="42"/>
  <c r="IV43" i="42" s="1"/>
  <c r="IU44" i="42"/>
  <c r="IV44" i="42" s="1"/>
  <c r="IU45" i="42"/>
  <c r="IV45" i="42" s="1"/>
  <c r="IU46" i="42"/>
  <c r="IV46" i="42" s="1"/>
  <c r="IU47" i="42"/>
  <c r="IV47" i="42"/>
  <c r="IU48" i="42"/>
  <c r="IV48" i="42" s="1"/>
  <c r="IU49" i="42"/>
  <c r="IV49" i="42" s="1"/>
  <c r="IU50" i="42"/>
  <c r="IV50" i="42" s="1"/>
  <c r="IU51" i="42"/>
  <c r="IV51" i="42" s="1"/>
  <c r="IU52" i="42"/>
  <c r="IV52" i="42" s="1"/>
  <c r="IU53" i="42"/>
  <c r="IV53" i="42" s="1"/>
  <c r="IU54" i="42"/>
  <c r="IV54" i="42" s="1"/>
  <c r="IU55" i="42"/>
  <c r="IV55" i="42" s="1"/>
  <c r="IU57" i="42"/>
  <c r="IV57" i="42" s="1"/>
  <c r="IU59" i="42"/>
  <c r="IV59" i="42" s="1"/>
  <c r="IU60" i="42"/>
  <c r="IV60" i="42" s="1"/>
  <c r="IU61" i="42"/>
  <c r="IV61" i="42" s="1"/>
  <c r="IU62" i="42"/>
  <c r="IV62" i="42"/>
  <c r="IU63" i="42"/>
  <c r="IV63" i="42"/>
  <c r="IU64" i="42"/>
  <c r="IV64" i="42" s="1"/>
  <c r="IU65" i="42"/>
  <c r="IV65" i="42" s="1"/>
  <c r="IU66" i="42"/>
  <c r="IV66" i="42" s="1"/>
  <c r="IU67" i="42"/>
  <c r="IV67" i="42" s="1"/>
  <c r="JA25" i="42"/>
  <c r="JB25" i="42" s="1"/>
  <c r="JA24" i="42"/>
  <c r="JB24" i="42" s="1"/>
  <c r="JA23" i="42"/>
  <c r="JB23" i="42" s="1"/>
  <c r="JA22" i="42"/>
  <c r="JB22" i="42" s="1"/>
  <c r="JA21" i="42"/>
  <c r="JB21" i="42" s="1"/>
  <c r="JA20" i="42"/>
  <c r="JB20" i="42" s="1"/>
  <c r="JA19" i="42"/>
  <c r="JB19" i="42" s="1"/>
  <c r="JA18" i="42"/>
  <c r="JB18" i="42" s="1"/>
  <c r="JA17" i="42"/>
  <c r="JB17" i="42" s="1"/>
  <c r="JA16" i="42"/>
  <c r="JB16" i="42" s="1"/>
  <c r="JA15" i="42"/>
  <c r="JB15" i="42" s="1"/>
  <c r="JA14" i="42"/>
  <c r="JB14" i="42" s="1"/>
  <c r="JA13" i="42"/>
  <c r="JB13" i="42" s="1"/>
  <c r="JA12" i="42"/>
  <c r="JB12" i="42" s="1"/>
  <c r="JA11" i="42"/>
  <c r="JB11" i="42" s="1"/>
  <c r="JA10" i="42"/>
  <c r="JB10" i="42" s="1"/>
  <c r="JA9" i="42"/>
  <c r="JB9" i="42" s="1"/>
  <c r="JA8" i="42"/>
  <c r="JB8" i="42" s="1"/>
  <c r="JA7" i="42"/>
  <c r="JB7" i="42" s="1"/>
  <c r="JA6" i="42"/>
  <c r="JB6" i="42" s="1"/>
  <c r="JA5" i="42"/>
  <c r="JB5" i="42" s="1"/>
  <c r="JA4" i="42"/>
  <c r="JB4" i="42" s="1"/>
  <c r="IY26" i="42"/>
  <c r="IX26" i="42"/>
  <c r="IX25" i="42"/>
  <c r="IY25" i="42" s="1"/>
  <c r="IX24" i="42"/>
  <c r="IY24" i="42" s="1"/>
  <c r="IX23" i="42"/>
  <c r="IY23" i="42" s="1"/>
  <c r="IX22" i="42"/>
  <c r="IY22" i="42" s="1"/>
  <c r="IX21" i="42"/>
  <c r="IY21" i="42" s="1"/>
  <c r="IX20" i="42"/>
  <c r="IY20" i="42" s="1"/>
  <c r="IX19" i="42"/>
  <c r="IY19" i="42" s="1"/>
  <c r="IX18" i="42"/>
  <c r="IY18" i="42" s="1"/>
  <c r="IX17" i="42"/>
  <c r="IY17" i="42" s="1"/>
  <c r="IX16" i="42"/>
  <c r="IY16" i="42" s="1"/>
  <c r="IX15" i="42"/>
  <c r="IY15" i="42" s="1"/>
  <c r="IX14" i="42"/>
  <c r="IY14" i="42" s="1"/>
  <c r="IX13" i="42"/>
  <c r="IY13" i="42" s="1"/>
  <c r="IX12" i="42"/>
  <c r="IY12" i="42" s="1"/>
  <c r="IX11" i="42"/>
  <c r="IY11" i="42" s="1"/>
  <c r="IX10" i="42"/>
  <c r="IY10" i="42" s="1"/>
  <c r="IX9" i="42"/>
  <c r="IY9" i="42" s="1"/>
  <c r="IX8" i="42"/>
  <c r="IY8" i="42" s="1"/>
  <c r="IX7" i="42"/>
  <c r="IY7" i="42" s="1"/>
  <c r="IX6" i="42"/>
  <c r="IY6" i="42" s="1"/>
  <c r="IX5" i="42"/>
  <c r="IY5" i="42" s="1"/>
  <c r="IX4" i="42"/>
  <c r="IY4" i="42" s="1"/>
  <c r="IV26" i="42"/>
  <c r="IU26" i="42"/>
  <c r="IU25" i="42"/>
  <c r="IV25" i="42" s="1"/>
  <c r="IU24" i="42"/>
  <c r="IV24" i="42" s="1"/>
  <c r="IU23" i="42"/>
  <c r="IV23" i="42" s="1"/>
  <c r="IU22" i="42"/>
  <c r="IV22" i="42" s="1"/>
  <c r="IU21" i="42"/>
  <c r="IV21" i="42" s="1"/>
  <c r="IU20" i="42"/>
  <c r="IV20" i="42" s="1"/>
  <c r="IU19" i="42"/>
  <c r="IV19" i="42" s="1"/>
  <c r="IU18" i="42"/>
  <c r="IV18" i="42" s="1"/>
  <c r="IU17" i="42"/>
  <c r="IV17" i="42" s="1"/>
  <c r="IU16" i="42"/>
  <c r="IV16" i="42" s="1"/>
  <c r="IU15" i="42"/>
  <c r="IV15" i="42" s="1"/>
  <c r="IU14" i="42"/>
  <c r="IV14" i="42" s="1"/>
  <c r="IU13" i="42"/>
  <c r="IV13" i="42" s="1"/>
  <c r="IU12" i="42"/>
  <c r="IV12" i="42" s="1"/>
  <c r="IU11" i="42"/>
  <c r="IV11" i="42" s="1"/>
  <c r="IU10" i="42"/>
  <c r="IV10" i="42" s="1"/>
  <c r="IU9" i="42"/>
  <c r="IV9" i="42" s="1"/>
  <c r="IU8" i="42"/>
  <c r="IV8" i="42" s="1"/>
  <c r="IU7" i="42"/>
  <c r="IV7" i="42" s="1"/>
  <c r="IU6" i="42"/>
  <c r="IV6" i="42" s="1"/>
  <c r="IU5" i="42"/>
  <c r="IV5" i="42" s="1"/>
  <c r="IU4" i="42"/>
  <c r="IV4" i="42" s="1"/>
  <c r="IS34" i="41"/>
  <c r="IT34" i="41" s="1"/>
  <c r="IS35" i="41"/>
  <c r="IT35" i="41" s="1"/>
  <c r="IS36" i="41"/>
  <c r="IT36" i="41" s="1"/>
  <c r="IS37" i="41"/>
  <c r="IT37" i="41" s="1"/>
  <c r="IS38" i="41"/>
  <c r="IT38" i="41" s="1"/>
  <c r="IS39" i="41"/>
  <c r="IT39" i="41" s="1"/>
  <c r="IS40" i="41"/>
  <c r="IT40" i="41"/>
  <c r="IS41" i="41"/>
  <c r="IT41" i="41"/>
  <c r="IS42" i="41"/>
  <c r="IT42" i="41" s="1"/>
  <c r="IS43" i="41"/>
  <c r="IT43" i="41" s="1"/>
  <c r="IS44" i="41"/>
  <c r="IT44" i="41" s="1"/>
  <c r="IS45" i="41"/>
  <c r="IT45" i="41"/>
  <c r="IS46" i="41"/>
  <c r="IT46" i="41"/>
  <c r="IS47" i="41"/>
  <c r="IT47" i="41"/>
  <c r="IS48" i="41"/>
  <c r="IT48" i="41" s="1"/>
  <c r="IS49" i="41"/>
  <c r="IT49" i="41" s="1"/>
  <c r="IS50" i="41"/>
  <c r="IT50" i="41" s="1"/>
  <c r="IS51" i="41"/>
  <c r="IT51" i="41" s="1"/>
  <c r="IS52" i="41"/>
  <c r="IT52" i="41"/>
  <c r="IS53" i="41"/>
  <c r="IT53" i="41" s="1"/>
  <c r="IS54" i="41"/>
  <c r="IT54" i="41" s="1"/>
  <c r="IS55" i="41"/>
  <c r="IT55" i="41" s="1"/>
  <c r="IS56" i="41"/>
  <c r="IT56" i="41" s="1"/>
  <c r="IS57" i="41"/>
  <c r="IT57" i="41" s="1"/>
  <c r="IS58" i="41"/>
  <c r="IT58" i="41"/>
  <c r="IS59" i="41"/>
  <c r="IT59" i="41" s="1"/>
  <c r="IS60" i="41"/>
  <c r="IT60" i="41" s="1"/>
  <c r="IS61" i="41"/>
  <c r="IT61" i="41" s="1"/>
  <c r="IS62" i="41"/>
  <c r="IT62" i="41" s="1"/>
  <c r="IS63" i="41"/>
  <c r="IT63" i="41" s="1"/>
  <c r="IS64" i="41"/>
  <c r="IT64" i="41" s="1"/>
  <c r="IS65" i="41"/>
  <c r="IT65" i="41" s="1"/>
  <c r="IS66" i="41"/>
  <c r="IT66" i="41" s="1"/>
  <c r="IS68" i="41"/>
  <c r="IT68" i="41" s="1"/>
  <c r="IS69" i="41"/>
  <c r="IT69" i="41"/>
  <c r="IS70" i="41"/>
  <c r="IT70" i="41"/>
  <c r="IS71" i="41"/>
  <c r="IT71" i="41"/>
  <c r="IS72" i="41"/>
  <c r="IT72" i="41" s="1"/>
  <c r="IS73" i="41"/>
  <c r="IT73" i="41" s="1"/>
  <c r="IS74" i="41"/>
  <c r="IT74" i="41"/>
  <c r="IS75" i="41"/>
  <c r="IT75" i="41" s="1"/>
  <c r="IS76" i="41"/>
  <c r="IT76" i="41"/>
  <c r="IS77" i="41"/>
  <c r="IT77" i="41"/>
  <c r="IS78" i="41"/>
  <c r="IT78" i="41" s="1"/>
  <c r="IS79" i="41"/>
  <c r="IT79" i="41" s="1"/>
  <c r="IS80" i="41"/>
  <c r="IT80" i="41" s="1"/>
  <c r="IS81" i="41"/>
  <c r="IT81" i="41" s="1"/>
  <c r="IP34" i="41"/>
  <c r="IQ34" i="41" s="1"/>
  <c r="IP35" i="41"/>
  <c r="IQ35" i="41" s="1"/>
  <c r="IP36" i="41"/>
  <c r="IQ36" i="41" s="1"/>
  <c r="IP37" i="41"/>
  <c r="IQ37" i="41" s="1"/>
  <c r="IP38" i="41"/>
  <c r="IQ38" i="41" s="1"/>
  <c r="IP39" i="41"/>
  <c r="IQ39" i="41" s="1"/>
  <c r="IP40" i="41"/>
  <c r="IQ40" i="41"/>
  <c r="IP41" i="41"/>
  <c r="IQ41" i="41"/>
  <c r="IP42" i="41"/>
  <c r="IQ42" i="41" s="1"/>
  <c r="IP43" i="41"/>
  <c r="IQ43" i="41" s="1"/>
  <c r="IP44" i="41"/>
  <c r="IQ44" i="41" s="1"/>
  <c r="IP45" i="41"/>
  <c r="IQ45" i="41"/>
  <c r="IP46" i="41"/>
  <c r="IQ46" i="41"/>
  <c r="IP47" i="41"/>
  <c r="IQ47" i="41"/>
  <c r="IP48" i="41"/>
  <c r="IQ48" i="41" s="1"/>
  <c r="IP49" i="41"/>
  <c r="IQ49" i="41" s="1"/>
  <c r="IP50" i="41"/>
  <c r="IQ50" i="41" s="1"/>
  <c r="IP51" i="41"/>
  <c r="IQ51" i="41" s="1"/>
  <c r="IP52" i="41"/>
  <c r="IQ52" i="41"/>
  <c r="IP53" i="41"/>
  <c r="IQ53" i="41" s="1"/>
  <c r="IP54" i="41"/>
  <c r="IQ54" i="41" s="1"/>
  <c r="IP55" i="41"/>
  <c r="IQ55" i="41" s="1"/>
  <c r="IP56" i="41"/>
  <c r="IQ56" i="41" s="1"/>
  <c r="IP57" i="41"/>
  <c r="IQ57" i="41" s="1"/>
  <c r="IP58" i="41"/>
  <c r="IQ58" i="41"/>
  <c r="IP59" i="41"/>
  <c r="IQ59" i="41" s="1"/>
  <c r="IP60" i="41"/>
  <c r="IQ60" i="41" s="1"/>
  <c r="IP61" i="41"/>
  <c r="IQ61" i="41" s="1"/>
  <c r="IP62" i="41"/>
  <c r="IQ62" i="41" s="1"/>
  <c r="IP63" i="41"/>
  <c r="IQ63" i="41" s="1"/>
  <c r="IP64" i="41"/>
  <c r="IQ64" i="41" s="1"/>
  <c r="IP65" i="41"/>
  <c r="IQ65" i="41" s="1"/>
  <c r="IP66" i="41"/>
  <c r="IQ66" i="41" s="1"/>
  <c r="IP68" i="41"/>
  <c r="IQ68" i="41" s="1"/>
  <c r="IP69" i="41"/>
  <c r="IQ69" i="41"/>
  <c r="IP70" i="41"/>
  <c r="IQ70" i="41"/>
  <c r="IP71" i="41"/>
  <c r="IQ71" i="41"/>
  <c r="IP72" i="41"/>
  <c r="IQ72" i="41" s="1"/>
  <c r="IP73" i="41"/>
  <c r="IQ73" i="41" s="1"/>
  <c r="IP74" i="41"/>
  <c r="IQ74" i="41"/>
  <c r="IP75" i="41"/>
  <c r="IQ75" i="41" s="1"/>
  <c r="IP76" i="41"/>
  <c r="IQ76" i="41"/>
  <c r="IP77" i="41"/>
  <c r="IQ77" i="41"/>
  <c r="IP78" i="41"/>
  <c r="IQ78" i="41" s="1"/>
  <c r="IP79" i="41"/>
  <c r="IQ79" i="41" s="1"/>
  <c r="IP80" i="41"/>
  <c r="IQ80" i="41" s="1"/>
  <c r="IP81" i="41"/>
  <c r="IQ81" i="41" s="1"/>
  <c r="IW33" i="41"/>
  <c r="IV33" i="41"/>
  <c r="IW32" i="41"/>
  <c r="IV32" i="41"/>
  <c r="IV31" i="41"/>
  <c r="IW31" i="41" s="1"/>
  <c r="IV30" i="41"/>
  <c r="IW30" i="41" s="1"/>
  <c r="IV29" i="41"/>
  <c r="IW29" i="41" s="1"/>
  <c r="IV28" i="41"/>
  <c r="IW28" i="41" s="1"/>
  <c r="IV27" i="41"/>
  <c r="IW27" i="41" s="1"/>
  <c r="IW26" i="41"/>
  <c r="IV26" i="41"/>
  <c r="IW25" i="41"/>
  <c r="IV25" i="41"/>
  <c r="IW24" i="41"/>
  <c r="IV24" i="41"/>
  <c r="IW23" i="41"/>
  <c r="IV23" i="41"/>
  <c r="IV22" i="41"/>
  <c r="IW22" i="41" s="1"/>
  <c r="IV21" i="41"/>
  <c r="IW21" i="41" s="1"/>
  <c r="IV20" i="41"/>
  <c r="IW20" i="41" s="1"/>
  <c r="IW19" i="41"/>
  <c r="IV19" i="41"/>
  <c r="IV18" i="41"/>
  <c r="IW18" i="41" s="1"/>
  <c r="IV17" i="41"/>
  <c r="IW17" i="41" s="1"/>
  <c r="IV16" i="41"/>
  <c r="IW16" i="41" s="1"/>
  <c r="IV15" i="41"/>
  <c r="IW15" i="41" s="1"/>
  <c r="IV14" i="41"/>
  <c r="IW14" i="41" s="1"/>
  <c r="IV13" i="41"/>
  <c r="IW13" i="41" s="1"/>
  <c r="IV12" i="41"/>
  <c r="IW12" i="41" s="1"/>
  <c r="IV11" i="41"/>
  <c r="IW11" i="41" s="1"/>
  <c r="IV10" i="41"/>
  <c r="IW10" i="41" s="1"/>
  <c r="IW9" i="41"/>
  <c r="IV9" i="41"/>
  <c r="IV8" i="41"/>
  <c r="IW8" i="41" s="1"/>
  <c r="IV7" i="41"/>
  <c r="IW7" i="41" s="1"/>
  <c r="IV6" i="41"/>
  <c r="IW6" i="41" s="1"/>
  <c r="IV5" i="41"/>
  <c r="IW5" i="41" s="1"/>
  <c r="IV4" i="41"/>
  <c r="IW4" i="41" s="1"/>
  <c r="IT33" i="41"/>
  <c r="IS33" i="41"/>
  <c r="IT32" i="41"/>
  <c r="IS32" i="41"/>
  <c r="IS31" i="41"/>
  <c r="IT31" i="41" s="1"/>
  <c r="IS30" i="41"/>
  <c r="IT30" i="41" s="1"/>
  <c r="IS29" i="41"/>
  <c r="IT29" i="41" s="1"/>
  <c r="IS28" i="41"/>
  <c r="IT28" i="41" s="1"/>
  <c r="IS27" i="41"/>
  <c r="IT27" i="41" s="1"/>
  <c r="IT26" i="41"/>
  <c r="IS26" i="41"/>
  <c r="IT25" i="41"/>
  <c r="IS25" i="41"/>
  <c r="IT24" i="41"/>
  <c r="IS24" i="41"/>
  <c r="IT23" i="41"/>
  <c r="IS23" i="41"/>
  <c r="IS22" i="41"/>
  <c r="IT22" i="41" s="1"/>
  <c r="IS21" i="41"/>
  <c r="IT21" i="41" s="1"/>
  <c r="IS20" i="41"/>
  <c r="IT20" i="41" s="1"/>
  <c r="IT19" i="41"/>
  <c r="IS19" i="41"/>
  <c r="IS18" i="41"/>
  <c r="IT18" i="41" s="1"/>
  <c r="IS17" i="41"/>
  <c r="IT17" i="41" s="1"/>
  <c r="IS16" i="41"/>
  <c r="IT16" i="41" s="1"/>
  <c r="IS15" i="41"/>
  <c r="IT15" i="41" s="1"/>
  <c r="IS14" i="41"/>
  <c r="IT14" i="41" s="1"/>
  <c r="IS13" i="41"/>
  <c r="IT13" i="41" s="1"/>
  <c r="IS12" i="41"/>
  <c r="IT12" i="41" s="1"/>
  <c r="IS11" i="41"/>
  <c r="IT11" i="41" s="1"/>
  <c r="IS10" i="41"/>
  <c r="IT10" i="41" s="1"/>
  <c r="IT9" i="41"/>
  <c r="IS9" i="41"/>
  <c r="IS8" i="41"/>
  <c r="IT8" i="41" s="1"/>
  <c r="IS7" i="41"/>
  <c r="IT7" i="41" s="1"/>
  <c r="IS6" i="41"/>
  <c r="IT6" i="41" s="1"/>
  <c r="IS5" i="41"/>
  <c r="IT5" i="41" s="1"/>
  <c r="IS4" i="41"/>
  <c r="IT4" i="41" s="1"/>
  <c r="IQ33" i="41"/>
  <c r="IP33" i="41"/>
  <c r="IQ32" i="41"/>
  <c r="IP32" i="41"/>
  <c r="IP31" i="41"/>
  <c r="IQ31" i="41" s="1"/>
  <c r="IP30" i="41"/>
  <c r="IQ30" i="41" s="1"/>
  <c r="IP29" i="41"/>
  <c r="IQ29" i="41" s="1"/>
  <c r="IP28" i="41"/>
  <c r="IQ28" i="41" s="1"/>
  <c r="IP27" i="41"/>
  <c r="IQ27" i="41" s="1"/>
  <c r="IQ26" i="41"/>
  <c r="IP26" i="41"/>
  <c r="IQ25" i="41"/>
  <c r="IP25" i="41"/>
  <c r="IQ24" i="41"/>
  <c r="IP24" i="41"/>
  <c r="IQ23" i="41"/>
  <c r="IP23" i="41"/>
  <c r="IP22" i="41"/>
  <c r="IQ22" i="41" s="1"/>
  <c r="IP21" i="41"/>
  <c r="IQ21" i="41" s="1"/>
  <c r="IP20" i="41"/>
  <c r="IQ20" i="41" s="1"/>
  <c r="IQ19" i="41"/>
  <c r="IP19" i="41"/>
  <c r="IP18" i="41"/>
  <c r="IQ18" i="41" s="1"/>
  <c r="IP17" i="41"/>
  <c r="IQ17" i="41" s="1"/>
  <c r="IP16" i="41"/>
  <c r="IQ16" i="41" s="1"/>
  <c r="IP15" i="41"/>
  <c r="IQ15" i="41" s="1"/>
  <c r="IP14" i="41"/>
  <c r="IQ14" i="41" s="1"/>
  <c r="IP13" i="41"/>
  <c r="IQ13" i="41" s="1"/>
  <c r="IP12" i="41"/>
  <c r="IQ12" i="41" s="1"/>
  <c r="IP11" i="41"/>
  <c r="IQ11" i="41" s="1"/>
  <c r="IP10" i="41"/>
  <c r="IQ10" i="41" s="1"/>
  <c r="IQ9" i="41"/>
  <c r="IP9" i="41"/>
  <c r="IP8" i="41"/>
  <c r="IQ8" i="41" s="1"/>
  <c r="IP7" i="41"/>
  <c r="IQ7" i="41" s="1"/>
  <c r="IP6" i="41"/>
  <c r="IQ6" i="41" s="1"/>
  <c r="IP5" i="41"/>
  <c r="IQ5" i="41" s="1"/>
  <c r="IP4" i="41"/>
  <c r="IQ4" i="41" s="1"/>
  <c r="IM34" i="41"/>
  <c r="IN34" i="41" s="1"/>
  <c r="IM35" i="41"/>
  <c r="IN35" i="41" s="1"/>
  <c r="IM36" i="41"/>
  <c r="IN36" i="41" s="1"/>
  <c r="IM37" i="41"/>
  <c r="IN37" i="41" s="1"/>
  <c r="IM38" i="41"/>
  <c r="IN38" i="41" s="1"/>
  <c r="IM39" i="41"/>
  <c r="IN39" i="41" s="1"/>
  <c r="IM40" i="41"/>
  <c r="IN40" i="41"/>
  <c r="IM41" i="41"/>
  <c r="IN41" i="41"/>
  <c r="IM42" i="41"/>
  <c r="IN42" i="41" s="1"/>
  <c r="IM43" i="41"/>
  <c r="IN43" i="41" s="1"/>
  <c r="IM44" i="41"/>
  <c r="IN44" i="41" s="1"/>
  <c r="IM45" i="41"/>
  <c r="IN45" i="41"/>
  <c r="IM46" i="41"/>
  <c r="IN46" i="41"/>
  <c r="IM47" i="41"/>
  <c r="IN47" i="41"/>
  <c r="IM48" i="41"/>
  <c r="IN48" i="41" s="1"/>
  <c r="IM49" i="41"/>
  <c r="IN49" i="41" s="1"/>
  <c r="IM50" i="41"/>
  <c r="IN50" i="41" s="1"/>
  <c r="IM51" i="41"/>
  <c r="IN51" i="41" s="1"/>
  <c r="IM52" i="41"/>
  <c r="IN52" i="41"/>
  <c r="IM53" i="41"/>
  <c r="IN53" i="41" s="1"/>
  <c r="IM54" i="41"/>
  <c r="IN54" i="41" s="1"/>
  <c r="IM55" i="41"/>
  <c r="IN55" i="41" s="1"/>
  <c r="IM56" i="41"/>
  <c r="IN56" i="41" s="1"/>
  <c r="IM57" i="41"/>
  <c r="IN57" i="41" s="1"/>
  <c r="IM58" i="41"/>
  <c r="IN58" i="41"/>
  <c r="IM59" i="41"/>
  <c r="IN59" i="41" s="1"/>
  <c r="IM60" i="41"/>
  <c r="IN60" i="41" s="1"/>
  <c r="IM61" i="41"/>
  <c r="IN61" i="41" s="1"/>
  <c r="IM62" i="41"/>
  <c r="IN62" i="41" s="1"/>
  <c r="IM63" i="41"/>
  <c r="IN63" i="41" s="1"/>
  <c r="IM64" i="41"/>
  <c r="IN64" i="41" s="1"/>
  <c r="IM65" i="41"/>
  <c r="IN65" i="41" s="1"/>
  <c r="IM66" i="41"/>
  <c r="IN66" i="41" s="1"/>
  <c r="IM68" i="41"/>
  <c r="IN68" i="41" s="1"/>
  <c r="IM69" i="41"/>
  <c r="IN69" i="41"/>
  <c r="IM70" i="41"/>
  <c r="IN70" i="41"/>
  <c r="IM71" i="41"/>
  <c r="IN71" i="41"/>
  <c r="IM72" i="41"/>
  <c r="IN72" i="41" s="1"/>
  <c r="IM73" i="41"/>
  <c r="IN73" i="41" s="1"/>
  <c r="IM74" i="41"/>
  <c r="IN74" i="41"/>
  <c r="IM75" i="41"/>
  <c r="IN75" i="41" s="1"/>
  <c r="IM76" i="41"/>
  <c r="IN76" i="41"/>
  <c r="IM77" i="41"/>
  <c r="IN77" i="41"/>
  <c r="IM78" i="41"/>
  <c r="IN78" i="41" s="1"/>
  <c r="IM79" i="41"/>
  <c r="IN79" i="41" s="1"/>
  <c r="IM80" i="41"/>
  <c r="IN80" i="41" s="1"/>
  <c r="IM81" i="41"/>
  <c r="IN81" i="41" s="1"/>
  <c r="IJ34" i="41"/>
  <c r="IK34" i="41" s="1"/>
  <c r="IJ35" i="41"/>
  <c r="IK35" i="41" s="1"/>
  <c r="IJ36" i="41"/>
  <c r="IK36" i="41" s="1"/>
  <c r="IJ37" i="41"/>
  <c r="IK37" i="41" s="1"/>
  <c r="IJ38" i="41"/>
  <c r="IK38" i="41" s="1"/>
  <c r="IJ39" i="41"/>
  <c r="IK39" i="41" s="1"/>
  <c r="IJ40" i="41"/>
  <c r="IK40" i="41"/>
  <c r="IJ41" i="41"/>
  <c r="IK41" i="41"/>
  <c r="IJ42" i="41"/>
  <c r="IK42" i="41" s="1"/>
  <c r="IJ43" i="41"/>
  <c r="IK43" i="41" s="1"/>
  <c r="IJ44" i="41"/>
  <c r="IK44" i="41" s="1"/>
  <c r="IJ45" i="41"/>
  <c r="IK45" i="41"/>
  <c r="IJ46" i="41"/>
  <c r="IK46" i="41"/>
  <c r="IJ47" i="41"/>
  <c r="IK47" i="41"/>
  <c r="IJ48" i="41"/>
  <c r="IK48" i="41" s="1"/>
  <c r="IJ49" i="41"/>
  <c r="IK49" i="41" s="1"/>
  <c r="IJ50" i="41"/>
  <c r="IK50" i="41" s="1"/>
  <c r="IJ51" i="41"/>
  <c r="IK51" i="41" s="1"/>
  <c r="IJ52" i="41"/>
  <c r="IK52" i="41"/>
  <c r="IJ53" i="41"/>
  <c r="IK53" i="41" s="1"/>
  <c r="IJ54" i="41"/>
  <c r="IK54" i="41" s="1"/>
  <c r="IJ55" i="41"/>
  <c r="IK55" i="41" s="1"/>
  <c r="IJ56" i="41"/>
  <c r="IK56" i="41" s="1"/>
  <c r="IJ57" i="41"/>
  <c r="IK57" i="41" s="1"/>
  <c r="IJ58" i="41"/>
  <c r="IK58" i="41"/>
  <c r="IJ59" i="41"/>
  <c r="IK59" i="41" s="1"/>
  <c r="IJ60" i="41"/>
  <c r="IK60" i="41" s="1"/>
  <c r="IJ61" i="41"/>
  <c r="IK61" i="41" s="1"/>
  <c r="IJ62" i="41"/>
  <c r="IK62" i="41" s="1"/>
  <c r="IJ63" i="41"/>
  <c r="IK63" i="41" s="1"/>
  <c r="IJ64" i="41"/>
  <c r="IK64" i="41" s="1"/>
  <c r="IJ65" i="41"/>
  <c r="IK65" i="41" s="1"/>
  <c r="IJ66" i="41"/>
  <c r="IK66" i="41" s="1"/>
  <c r="IJ68" i="41"/>
  <c r="IK68" i="41" s="1"/>
  <c r="IJ69" i="41"/>
  <c r="IK69" i="41"/>
  <c r="IJ70" i="41"/>
  <c r="IK70" i="41"/>
  <c r="IJ71" i="41"/>
  <c r="IK71" i="41"/>
  <c r="IJ72" i="41"/>
  <c r="IK72" i="41" s="1"/>
  <c r="IJ73" i="41"/>
  <c r="IK73" i="41" s="1"/>
  <c r="IJ74" i="41"/>
  <c r="IK74" i="41"/>
  <c r="IJ75" i="41"/>
  <c r="IK75" i="41" s="1"/>
  <c r="IJ76" i="41"/>
  <c r="IK76" i="41" s="1"/>
  <c r="IJ77" i="41"/>
  <c r="IK77" i="41"/>
  <c r="IJ78" i="41"/>
  <c r="IK78" i="41" s="1"/>
  <c r="IJ79" i="41"/>
  <c r="IK79" i="41"/>
  <c r="IJ80" i="41"/>
  <c r="IK80" i="41" s="1"/>
  <c r="IJ81" i="41"/>
  <c r="IK81" i="41" s="1"/>
  <c r="JD54" i="22" l="1"/>
  <c r="JD35" i="22"/>
  <c r="JA65" i="22"/>
  <c r="JA54" i="22"/>
  <c r="JA48" i="22"/>
  <c r="JA42" i="22"/>
  <c r="JA38" i="22"/>
  <c r="JA35" i="22"/>
  <c r="IX71" i="22"/>
  <c r="IX65" i="22"/>
  <c r="IX54" i="22"/>
  <c r="IX48" i="22"/>
  <c r="IX42" i="22"/>
  <c r="IX38" i="22"/>
  <c r="IX35" i="22"/>
  <c r="IU65" i="22"/>
  <c r="IU54" i="22"/>
  <c r="IU48" i="22"/>
  <c r="IU42" i="22"/>
  <c r="IU38" i="22"/>
  <c r="JC4" i="47"/>
  <c r="JD4" i="47" s="1"/>
  <c r="JD54" i="47"/>
  <c r="JA65" i="47"/>
  <c r="JA54" i="47"/>
  <c r="JA48" i="47"/>
  <c r="JA42" i="47"/>
  <c r="JA38" i="47"/>
  <c r="IX71" i="47"/>
  <c r="IX65" i="47"/>
  <c r="IX54" i="47"/>
  <c r="IX48" i="47"/>
  <c r="IX42" i="47"/>
  <c r="IX38" i="47"/>
  <c r="IU65" i="47"/>
  <c r="IU54" i="47"/>
  <c r="IU48" i="47"/>
  <c r="IU42" i="47"/>
  <c r="IU38" i="47"/>
  <c r="IR68" i="47"/>
  <c r="IR54" i="47"/>
  <c r="IR48" i="47"/>
  <c r="IR42" i="47"/>
  <c r="IR38" i="47"/>
  <c r="IR23" i="47"/>
  <c r="IR68" i="22"/>
  <c r="IR54" i="22"/>
  <c r="IR48" i="22"/>
  <c r="IR42" i="22"/>
  <c r="IR38" i="22"/>
  <c r="IR23" i="22"/>
  <c r="IY71" i="1" l="1"/>
  <c r="IZ71" i="1" s="1"/>
  <c r="IY70" i="1"/>
  <c r="IZ70" i="1" s="1"/>
  <c r="IY69" i="1"/>
  <c r="IZ69" i="1" s="1"/>
  <c r="IY68" i="1"/>
  <c r="IZ68" i="1" s="1"/>
  <c r="IY67" i="1"/>
  <c r="IZ67" i="1" s="1"/>
  <c r="IZ66" i="1"/>
  <c r="IY66" i="1"/>
  <c r="IZ65" i="1"/>
  <c r="IY65" i="1"/>
  <c r="IY64" i="1"/>
  <c r="IZ64" i="1" s="1"/>
  <c r="IY63" i="1"/>
  <c r="IZ63" i="1" s="1"/>
  <c r="IY61" i="1"/>
  <c r="IZ61" i="1" s="1"/>
  <c r="IY60" i="1"/>
  <c r="IZ60" i="1" s="1"/>
  <c r="IY59" i="1"/>
  <c r="IZ59" i="1" s="1"/>
  <c r="IY58" i="1"/>
  <c r="IZ58" i="1" s="1"/>
  <c r="IY57" i="1"/>
  <c r="IZ57" i="1" s="1"/>
  <c r="IY56" i="1"/>
  <c r="IZ56" i="1" s="1"/>
  <c r="IY55" i="1"/>
  <c r="IZ55" i="1" s="1"/>
  <c r="IY54" i="1"/>
  <c r="IZ54" i="1" s="1"/>
  <c r="IY53" i="1"/>
  <c r="IZ53" i="1" s="1"/>
  <c r="IY52" i="1"/>
  <c r="IZ52" i="1" s="1"/>
  <c r="IY51" i="1"/>
  <c r="IZ51" i="1" s="1"/>
  <c r="IY50" i="1"/>
  <c r="IZ50" i="1" s="1"/>
  <c r="IY49" i="1"/>
  <c r="IZ49" i="1" s="1"/>
  <c r="IY48" i="1"/>
  <c r="IZ48" i="1" s="1"/>
  <c r="IY47" i="1"/>
  <c r="IZ47" i="1" s="1"/>
  <c r="IY46" i="1"/>
  <c r="IZ46" i="1" s="1"/>
  <c r="IY45" i="1"/>
  <c r="IZ45" i="1" s="1"/>
  <c r="IY44" i="1"/>
  <c r="IZ44" i="1" s="1"/>
  <c r="IY43" i="1"/>
  <c r="IZ43" i="1" s="1"/>
  <c r="IY42" i="1"/>
  <c r="IZ42" i="1" s="1"/>
  <c r="IY41" i="1"/>
  <c r="IZ41" i="1" s="1"/>
  <c r="IY40" i="1"/>
  <c r="IZ40" i="1" s="1"/>
  <c r="IY39" i="1"/>
  <c r="IZ39" i="1" s="1"/>
  <c r="IY38" i="1"/>
  <c r="IZ38" i="1" s="1"/>
  <c r="IZ37" i="1"/>
  <c r="IY37" i="1"/>
  <c r="IY36" i="1"/>
  <c r="IZ36" i="1" s="1"/>
  <c r="IY35" i="1"/>
  <c r="IZ35" i="1" s="1"/>
  <c r="IY34" i="1"/>
  <c r="IZ34" i="1" s="1"/>
  <c r="IY33" i="1"/>
  <c r="IZ33" i="1" s="1"/>
  <c r="IY32" i="1"/>
  <c r="IZ32" i="1" s="1"/>
  <c r="IY31" i="1"/>
  <c r="IZ31" i="1" s="1"/>
  <c r="IY30" i="1"/>
  <c r="IZ30" i="1" s="1"/>
  <c r="IY29" i="1"/>
  <c r="IZ29" i="1" s="1"/>
  <c r="IY28" i="1"/>
  <c r="IZ28" i="1" s="1"/>
  <c r="IY27" i="1"/>
  <c r="IZ27" i="1" s="1"/>
  <c r="IY26" i="1"/>
  <c r="IZ26" i="1" s="1"/>
  <c r="IY25" i="1"/>
  <c r="IZ25" i="1" s="1"/>
  <c r="IY24" i="1"/>
  <c r="IZ24" i="1" s="1"/>
  <c r="IY23" i="1"/>
  <c r="IZ23" i="1" s="1"/>
  <c r="IY22" i="1"/>
  <c r="IZ22" i="1" s="1"/>
  <c r="IY21" i="1"/>
  <c r="IZ21" i="1" s="1"/>
  <c r="IY20" i="1"/>
  <c r="IZ20" i="1" s="1"/>
  <c r="IY19" i="1"/>
  <c r="IZ19" i="1" s="1"/>
  <c r="IY18" i="1"/>
  <c r="IZ18" i="1" s="1"/>
  <c r="IY17" i="1"/>
  <c r="IZ17" i="1" s="1"/>
  <c r="IY16" i="1"/>
  <c r="IZ16" i="1" s="1"/>
  <c r="IY15" i="1"/>
  <c r="IZ15" i="1" s="1"/>
  <c r="IY14" i="1"/>
  <c r="IZ14" i="1" s="1"/>
  <c r="IY13" i="1"/>
  <c r="IZ13" i="1" s="1"/>
  <c r="IY12" i="1"/>
  <c r="IZ12" i="1" s="1"/>
  <c r="IY11" i="1"/>
  <c r="IZ11" i="1" s="1"/>
  <c r="IY10" i="1"/>
  <c r="IZ10" i="1" s="1"/>
  <c r="IY9" i="1"/>
  <c r="IZ9" i="1" s="1"/>
  <c r="IY8" i="1"/>
  <c r="IZ8" i="1" s="1"/>
  <c r="IY7" i="1"/>
  <c r="IZ7" i="1" s="1"/>
  <c r="IY6" i="1"/>
  <c r="IZ6" i="1" s="1"/>
  <c r="IY5" i="1"/>
  <c r="IZ5" i="1" s="1"/>
  <c r="IY4" i="1"/>
  <c r="IZ4" i="1" s="1"/>
  <c r="IV71" i="1"/>
  <c r="IW71" i="1" s="1"/>
  <c r="IW70" i="1"/>
  <c r="IV70" i="1"/>
  <c r="IV69" i="1"/>
  <c r="IW69" i="1" s="1"/>
  <c r="IV68" i="1"/>
  <c r="IW68" i="1" s="1"/>
  <c r="IV67" i="1"/>
  <c r="IW67" i="1" s="1"/>
  <c r="IW66" i="1"/>
  <c r="IV66" i="1"/>
  <c r="IW65" i="1"/>
  <c r="IV65" i="1"/>
  <c r="IV64" i="1"/>
  <c r="IW64" i="1" s="1"/>
  <c r="IV63" i="1"/>
  <c r="IW63" i="1" s="1"/>
  <c r="IV61" i="1"/>
  <c r="IW61" i="1" s="1"/>
  <c r="IV60" i="1"/>
  <c r="IW60" i="1" s="1"/>
  <c r="IV59" i="1"/>
  <c r="IW59" i="1" s="1"/>
  <c r="IW58" i="1"/>
  <c r="IV58" i="1"/>
  <c r="IV57" i="1"/>
  <c r="IW57" i="1" s="1"/>
  <c r="IV56" i="1"/>
  <c r="IW56" i="1" s="1"/>
  <c r="IV55" i="1"/>
  <c r="IW55" i="1" s="1"/>
  <c r="IW54" i="1"/>
  <c r="IV54" i="1"/>
  <c r="IV53" i="1"/>
  <c r="IW53" i="1" s="1"/>
  <c r="IV52" i="1"/>
  <c r="IW52" i="1" s="1"/>
  <c r="IV51" i="1"/>
  <c r="IW51" i="1" s="1"/>
  <c r="IV50" i="1"/>
  <c r="IW50" i="1" s="1"/>
  <c r="IV49" i="1"/>
  <c r="IW49" i="1" s="1"/>
  <c r="IW48" i="1"/>
  <c r="IV48" i="1"/>
  <c r="IV47" i="1"/>
  <c r="IW47" i="1" s="1"/>
  <c r="IV46" i="1"/>
  <c r="IW46" i="1" s="1"/>
  <c r="IV45" i="1"/>
  <c r="IW45" i="1" s="1"/>
  <c r="IV44" i="1"/>
  <c r="IW44" i="1" s="1"/>
  <c r="IV43" i="1"/>
  <c r="IW43" i="1" s="1"/>
  <c r="IV42" i="1"/>
  <c r="IW42" i="1" s="1"/>
  <c r="IW41" i="1"/>
  <c r="IV41" i="1"/>
  <c r="IV40" i="1"/>
  <c r="IW40" i="1" s="1"/>
  <c r="IV39" i="1"/>
  <c r="IW39" i="1" s="1"/>
  <c r="IV38" i="1"/>
  <c r="IW38" i="1" s="1"/>
  <c r="IW37" i="1"/>
  <c r="IV37" i="1"/>
  <c r="IV36" i="1"/>
  <c r="IW36" i="1" s="1"/>
  <c r="IV35" i="1"/>
  <c r="IW35" i="1" s="1"/>
  <c r="IV34" i="1"/>
  <c r="IW34" i="1" s="1"/>
  <c r="IV33" i="1"/>
  <c r="IW33" i="1" s="1"/>
  <c r="IV32" i="1"/>
  <c r="IW32" i="1" s="1"/>
  <c r="IV31" i="1"/>
  <c r="IW31" i="1" s="1"/>
  <c r="IV30" i="1"/>
  <c r="IW30" i="1" s="1"/>
  <c r="IV29" i="1"/>
  <c r="IW29" i="1" s="1"/>
  <c r="IV28" i="1"/>
  <c r="IW28" i="1" s="1"/>
  <c r="IV27" i="1"/>
  <c r="IW27" i="1" s="1"/>
  <c r="IV26" i="1"/>
  <c r="IW26" i="1" s="1"/>
  <c r="IV25" i="1"/>
  <c r="IW25" i="1" s="1"/>
  <c r="IV24" i="1"/>
  <c r="IW24" i="1" s="1"/>
  <c r="IV23" i="1"/>
  <c r="IW23" i="1" s="1"/>
  <c r="IV22" i="1"/>
  <c r="IW22" i="1" s="1"/>
  <c r="IW21" i="1"/>
  <c r="IV21" i="1"/>
  <c r="IV20" i="1"/>
  <c r="IW20" i="1" s="1"/>
  <c r="IV19" i="1"/>
  <c r="IW19" i="1" s="1"/>
  <c r="IV18" i="1"/>
  <c r="IW18" i="1" s="1"/>
  <c r="IV17" i="1"/>
  <c r="IW17" i="1" s="1"/>
  <c r="IV16" i="1"/>
  <c r="IW16" i="1" s="1"/>
  <c r="IV15" i="1"/>
  <c r="IW15" i="1" s="1"/>
  <c r="IV14" i="1"/>
  <c r="IW14" i="1" s="1"/>
  <c r="IV13" i="1"/>
  <c r="IW13" i="1" s="1"/>
  <c r="IV12" i="1"/>
  <c r="IW12" i="1" s="1"/>
  <c r="IV11" i="1"/>
  <c r="IW11" i="1" s="1"/>
  <c r="IV10" i="1"/>
  <c r="IW10" i="1" s="1"/>
  <c r="IW9" i="1"/>
  <c r="IV9" i="1"/>
  <c r="IV8" i="1"/>
  <c r="IW8" i="1" s="1"/>
  <c r="IV7" i="1"/>
  <c r="IW7" i="1" s="1"/>
  <c r="IV6" i="1"/>
  <c r="IW6" i="1" s="1"/>
  <c r="IV5" i="1"/>
  <c r="IW5" i="1" s="1"/>
  <c r="IV4" i="1"/>
  <c r="IW4" i="1" s="1"/>
  <c r="IS71" i="1"/>
  <c r="IT71" i="1" s="1"/>
  <c r="IT70" i="1"/>
  <c r="IS70" i="1"/>
  <c r="IS69" i="1"/>
  <c r="IT69" i="1" s="1"/>
  <c r="IS68" i="1"/>
  <c r="IT68" i="1" s="1"/>
  <c r="IS67" i="1"/>
  <c r="IT67" i="1" s="1"/>
  <c r="IT66" i="1"/>
  <c r="IS66" i="1"/>
  <c r="IT65" i="1"/>
  <c r="IS65" i="1"/>
  <c r="IS64" i="1"/>
  <c r="IT64" i="1" s="1"/>
  <c r="IS63" i="1"/>
  <c r="IT63" i="1" s="1"/>
  <c r="IS61" i="1"/>
  <c r="IT61" i="1" s="1"/>
  <c r="IS60" i="1"/>
  <c r="IT60" i="1" s="1"/>
  <c r="IS59" i="1"/>
  <c r="IT59" i="1" s="1"/>
  <c r="IT58" i="1"/>
  <c r="IS58" i="1"/>
  <c r="IS57" i="1"/>
  <c r="IT57" i="1" s="1"/>
  <c r="IS56" i="1"/>
  <c r="IT56" i="1" s="1"/>
  <c r="IS55" i="1"/>
  <c r="IT55" i="1" s="1"/>
  <c r="IT54" i="1"/>
  <c r="IS54" i="1"/>
  <c r="IS53" i="1"/>
  <c r="IT53" i="1" s="1"/>
  <c r="IS52" i="1"/>
  <c r="IT52" i="1" s="1"/>
  <c r="IS51" i="1"/>
  <c r="IT51" i="1" s="1"/>
  <c r="IS50" i="1"/>
  <c r="IT50" i="1" s="1"/>
  <c r="IS49" i="1"/>
  <c r="IT49" i="1" s="1"/>
  <c r="IT48" i="1"/>
  <c r="IS48" i="1"/>
  <c r="IS47" i="1"/>
  <c r="IT47" i="1" s="1"/>
  <c r="IS46" i="1"/>
  <c r="IT46" i="1" s="1"/>
  <c r="IS45" i="1"/>
  <c r="IT45" i="1" s="1"/>
  <c r="IS44" i="1"/>
  <c r="IT44" i="1" s="1"/>
  <c r="IS43" i="1"/>
  <c r="IT43" i="1" s="1"/>
  <c r="IS42" i="1"/>
  <c r="IT42" i="1" s="1"/>
  <c r="IT41" i="1"/>
  <c r="IS41" i="1"/>
  <c r="IS40" i="1"/>
  <c r="IT40" i="1" s="1"/>
  <c r="IS39" i="1"/>
  <c r="IT39" i="1" s="1"/>
  <c r="IS38" i="1"/>
  <c r="IT38" i="1" s="1"/>
  <c r="IT37" i="1"/>
  <c r="IS37" i="1"/>
  <c r="IS36" i="1"/>
  <c r="IT36" i="1" s="1"/>
  <c r="IS35" i="1"/>
  <c r="IT35" i="1" s="1"/>
  <c r="IS34" i="1"/>
  <c r="IT34" i="1" s="1"/>
  <c r="IS33" i="1"/>
  <c r="IT33" i="1" s="1"/>
  <c r="IS32" i="1"/>
  <c r="IT32" i="1" s="1"/>
  <c r="IS31" i="1"/>
  <c r="IT31" i="1" s="1"/>
  <c r="IS30" i="1"/>
  <c r="IT30" i="1" s="1"/>
  <c r="IS29" i="1"/>
  <c r="IT29" i="1" s="1"/>
  <c r="IS28" i="1"/>
  <c r="IT28" i="1" s="1"/>
  <c r="IS27" i="1"/>
  <c r="IT27" i="1" s="1"/>
  <c r="IS26" i="1"/>
  <c r="IT26" i="1" s="1"/>
  <c r="IS25" i="1"/>
  <c r="IT25" i="1" s="1"/>
  <c r="IS24" i="1"/>
  <c r="IT24" i="1" s="1"/>
  <c r="IS23" i="1"/>
  <c r="IT23" i="1" s="1"/>
  <c r="IS22" i="1"/>
  <c r="IT22" i="1" s="1"/>
  <c r="IT21" i="1"/>
  <c r="IS21" i="1"/>
  <c r="IS20" i="1"/>
  <c r="IT20" i="1" s="1"/>
  <c r="IS19" i="1"/>
  <c r="IT19" i="1" s="1"/>
  <c r="IS18" i="1"/>
  <c r="IT18" i="1" s="1"/>
  <c r="IS17" i="1"/>
  <c r="IT17" i="1" s="1"/>
  <c r="IS16" i="1"/>
  <c r="IT16" i="1" s="1"/>
  <c r="IS15" i="1"/>
  <c r="IT15" i="1" s="1"/>
  <c r="IS14" i="1"/>
  <c r="IT14" i="1" s="1"/>
  <c r="IS13" i="1"/>
  <c r="IT13" i="1" s="1"/>
  <c r="IS12" i="1"/>
  <c r="IT12" i="1" s="1"/>
  <c r="IS11" i="1"/>
  <c r="IT11" i="1" s="1"/>
  <c r="IS10" i="1"/>
  <c r="IT10" i="1" s="1"/>
  <c r="IT9" i="1"/>
  <c r="IS9" i="1"/>
  <c r="IS8" i="1"/>
  <c r="IT8" i="1" s="1"/>
  <c r="IS7" i="1"/>
  <c r="IT7" i="1" s="1"/>
  <c r="IS6" i="1"/>
  <c r="IT6" i="1" s="1"/>
  <c r="IS5" i="1"/>
  <c r="IT5" i="1" s="1"/>
  <c r="IS4" i="1"/>
  <c r="IT4" i="1" s="1"/>
  <c r="JC71" i="22"/>
  <c r="JD71" i="22" s="1"/>
  <c r="JC70" i="22"/>
  <c r="JD70" i="22" s="1"/>
  <c r="JC69" i="22"/>
  <c r="JD69" i="22" s="1"/>
  <c r="JC68" i="22"/>
  <c r="JD68" i="22" s="1"/>
  <c r="JC67" i="22"/>
  <c r="JD67" i="22" s="1"/>
  <c r="JC65" i="22"/>
  <c r="JD65" i="22" s="1"/>
  <c r="JC64" i="22"/>
  <c r="JD64" i="22" s="1"/>
  <c r="JC63" i="22"/>
  <c r="JD63" i="22" s="1"/>
  <c r="JC62" i="22"/>
  <c r="JD62" i="22" s="1"/>
  <c r="JC61" i="22"/>
  <c r="JD61" i="22" s="1"/>
  <c r="JC60" i="22"/>
  <c r="JD60" i="22" s="1"/>
  <c r="JC59" i="22"/>
  <c r="JD59" i="22" s="1"/>
  <c r="JC57" i="22"/>
  <c r="JD57" i="22" s="1"/>
  <c r="JC56" i="22"/>
  <c r="JD56" i="22" s="1"/>
  <c r="JC55" i="22"/>
  <c r="JD55" i="22" s="1"/>
  <c r="JC54" i="22"/>
  <c r="JC53" i="22"/>
  <c r="JD53" i="22" s="1"/>
  <c r="JC52" i="22"/>
  <c r="JD52" i="22" s="1"/>
  <c r="JC51" i="22"/>
  <c r="JD51" i="22" s="1"/>
  <c r="JC50" i="22"/>
  <c r="JD50" i="22" s="1"/>
  <c r="JC49" i="22"/>
  <c r="JD49" i="22" s="1"/>
  <c r="JC48" i="22"/>
  <c r="JD48" i="22" s="1"/>
  <c r="JC47" i="22"/>
  <c r="JD47" i="22" s="1"/>
  <c r="JC46" i="22"/>
  <c r="JD46" i="22" s="1"/>
  <c r="JC45" i="22"/>
  <c r="JD45" i="22" s="1"/>
  <c r="JC44" i="22"/>
  <c r="JD44" i="22" s="1"/>
  <c r="JC43" i="22"/>
  <c r="JD43" i="22" s="1"/>
  <c r="JC42" i="22"/>
  <c r="JD42" i="22" s="1"/>
  <c r="JC41" i="22"/>
  <c r="JD41" i="22" s="1"/>
  <c r="JC40" i="22"/>
  <c r="JD40" i="22" s="1"/>
  <c r="JC39" i="22"/>
  <c r="JD39" i="22" s="1"/>
  <c r="JC38" i="22"/>
  <c r="JD38" i="22" s="1"/>
  <c r="JC37" i="22"/>
  <c r="JD37" i="22" s="1"/>
  <c r="JC36" i="22"/>
  <c r="JD36" i="22" s="1"/>
  <c r="JC35" i="22"/>
  <c r="JC34" i="22"/>
  <c r="JD34" i="22" s="1"/>
  <c r="JC33" i="22"/>
  <c r="JD33" i="22" s="1"/>
  <c r="JC32" i="22"/>
  <c r="JD32" i="22" s="1"/>
  <c r="JC31" i="22"/>
  <c r="JD31" i="22" s="1"/>
  <c r="JC30" i="22"/>
  <c r="JD30" i="22" s="1"/>
  <c r="JC29" i="22"/>
  <c r="JD29" i="22" s="1"/>
  <c r="JC28" i="22"/>
  <c r="JD28" i="22" s="1"/>
  <c r="JC25" i="22"/>
  <c r="JD25" i="22" s="1"/>
  <c r="JC24" i="22"/>
  <c r="JD24" i="22" s="1"/>
  <c r="JC23" i="22"/>
  <c r="JD23" i="22" s="1"/>
  <c r="JC22" i="22"/>
  <c r="JD22" i="22" s="1"/>
  <c r="JC21" i="22"/>
  <c r="JD21" i="22" s="1"/>
  <c r="JC20" i="22"/>
  <c r="JD20" i="22" s="1"/>
  <c r="JC19" i="22"/>
  <c r="JD19" i="22" s="1"/>
  <c r="JC18" i="22"/>
  <c r="JD18" i="22" s="1"/>
  <c r="JC17" i="22"/>
  <c r="JD17" i="22" s="1"/>
  <c r="JC16" i="22"/>
  <c r="JD16" i="22" s="1"/>
  <c r="JC15" i="22"/>
  <c r="JD15" i="22" s="1"/>
  <c r="JC14" i="22"/>
  <c r="JD14" i="22" s="1"/>
  <c r="JC13" i="22"/>
  <c r="JD13" i="22" s="1"/>
  <c r="JC12" i="22"/>
  <c r="JD12" i="22" s="1"/>
  <c r="JC11" i="22"/>
  <c r="JD11" i="22" s="1"/>
  <c r="JC10" i="22"/>
  <c r="JD10" i="22" s="1"/>
  <c r="JC9" i="22"/>
  <c r="JD9" i="22" s="1"/>
  <c r="JC8" i="22"/>
  <c r="JD8" i="22" s="1"/>
  <c r="JC7" i="22"/>
  <c r="JD7" i="22" s="1"/>
  <c r="JC6" i="22"/>
  <c r="JD6" i="22" s="1"/>
  <c r="JC5" i="22"/>
  <c r="JD5" i="22" s="1"/>
  <c r="JC4" i="22"/>
  <c r="JD4" i="22" s="1"/>
  <c r="IZ71" i="22"/>
  <c r="JA71" i="22" s="1"/>
  <c r="IZ70" i="22"/>
  <c r="JA70" i="22" s="1"/>
  <c r="IZ69" i="22"/>
  <c r="JA69" i="22" s="1"/>
  <c r="IZ68" i="22"/>
  <c r="JA68" i="22" s="1"/>
  <c r="IZ67" i="22"/>
  <c r="JA67" i="22" s="1"/>
  <c r="IZ65" i="22"/>
  <c r="IZ64" i="22"/>
  <c r="JA64" i="22" s="1"/>
  <c r="IZ63" i="22"/>
  <c r="JA63" i="22" s="1"/>
  <c r="IZ62" i="22"/>
  <c r="JA62" i="22" s="1"/>
  <c r="IZ61" i="22"/>
  <c r="JA61" i="22" s="1"/>
  <c r="IZ60" i="22"/>
  <c r="JA60" i="22" s="1"/>
  <c r="IZ59" i="22"/>
  <c r="JA59" i="22" s="1"/>
  <c r="IZ57" i="22"/>
  <c r="JA57" i="22" s="1"/>
  <c r="IZ56" i="22"/>
  <c r="JA56" i="22" s="1"/>
  <c r="IZ55" i="22"/>
  <c r="JA55" i="22" s="1"/>
  <c r="IZ54" i="22"/>
  <c r="IZ53" i="22"/>
  <c r="JA53" i="22" s="1"/>
  <c r="IZ52" i="22"/>
  <c r="JA52" i="22" s="1"/>
  <c r="IZ51" i="22"/>
  <c r="JA51" i="22" s="1"/>
  <c r="IZ50" i="22"/>
  <c r="JA50" i="22" s="1"/>
  <c r="IZ49" i="22"/>
  <c r="JA49" i="22" s="1"/>
  <c r="IZ48" i="22"/>
  <c r="IZ47" i="22"/>
  <c r="JA47" i="22" s="1"/>
  <c r="IZ46" i="22"/>
  <c r="JA46" i="22" s="1"/>
  <c r="IZ45" i="22"/>
  <c r="JA45" i="22" s="1"/>
  <c r="IZ44" i="22"/>
  <c r="JA44" i="22" s="1"/>
  <c r="IZ43" i="22"/>
  <c r="JA43" i="22" s="1"/>
  <c r="IZ42" i="22"/>
  <c r="IZ41" i="22"/>
  <c r="JA41" i="22" s="1"/>
  <c r="IZ40" i="22"/>
  <c r="JA40" i="22" s="1"/>
  <c r="IZ39" i="22"/>
  <c r="JA39" i="22" s="1"/>
  <c r="IZ38" i="22"/>
  <c r="IZ37" i="22"/>
  <c r="JA37" i="22" s="1"/>
  <c r="IZ36" i="22"/>
  <c r="JA36" i="22" s="1"/>
  <c r="IZ35" i="22"/>
  <c r="IZ34" i="22"/>
  <c r="JA34" i="22" s="1"/>
  <c r="IZ33" i="22"/>
  <c r="JA33" i="22" s="1"/>
  <c r="IZ32" i="22"/>
  <c r="JA32" i="22" s="1"/>
  <c r="IZ31" i="22"/>
  <c r="JA31" i="22" s="1"/>
  <c r="IZ30" i="22"/>
  <c r="JA30" i="22" s="1"/>
  <c r="IZ29" i="22"/>
  <c r="JA29" i="22" s="1"/>
  <c r="IZ28" i="22"/>
  <c r="JA28" i="22" s="1"/>
  <c r="IZ25" i="22"/>
  <c r="JA25" i="22" s="1"/>
  <c r="IZ24" i="22"/>
  <c r="JA24" i="22" s="1"/>
  <c r="IZ23" i="22"/>
  <c r="JA23" i="22" s="1"/>
  <c r="IZ22" i="22"/>
  <c r="JA22" i="22" s="1"/>
  <c r="IZ21" i="22"/>
  <c r="JA21" i="22" s="1"/>
  <c r="IZ20" i="22"/>
  <c r="JA20" i="22" s="1"/>
  <c r="IZ19" i="22"/>
  <c r="JA19" i="22" s="1"/>
  <c r="IZ18" i="22"/>
  <c r="JA18" i="22" s="1"/>
  <c r="IZ17" i="22"/>
  <c r="JA17" i="22" s="1"/>
  <c r="IZ16" i="22"/>
  <c r="JA16" i="22" s="1"/>
  <c r="IZ15" i="22"/>
  <c r="JA15" i="22" s="1"/>
  <c r="IZ14" i="22"/>
  <c r="JA14" i="22" s="1"/>
  <c r="IZ13" i="22"/>
  <c r="JA13" i="22" s="1"/>
  <c r="IZ12" i="22"/>
  <c r="JA12" i="22" s="1"/>
  <c r="IZ11" i="22"/>
  <c r="JA11" i="22" s="1"/>
  <c r="IZ10" i="22"/>
  <c r="JA10" i="22" s="1"/>
  <c r="IZ9" i="22"/>
  <c r="JA9" i="22" s="1"/>
  <c r="IZ8" i="22"/>
  <c r="JA8" i="22" s="1"/>
  <c r="IZ7" i="22"/>
  <c r="JA7" i="22" s="1"/>
  <c r="IZ6" i="22"/>
  <c r="JA6" i="22" s="1"/>
  <c r="IZ5" i="22"/>
  <c r="JA5" i="22" s="1"/>
  <c r="IZ4" i="22"/>
  <c r="JA4" i="22" s="1"/>
  <c r="IW71" i="22"/>
  <c r="IW70" i="22"/>
  <c r="IX70" i="22" s="1"/>
  <c r="IW69" i="22"/>
  <c r="IX69" i="22" s="1"/>
  <c r="IW68" i="22"/>
  <c r="IX68" i="22" s="1"/>
  <c r="IW67" i="22"/>
  <c r="IX67" i="22" s="1"/>
  <c r="IW65" i="22"/>
  <c r="IW64" i="22"/>
  <c r="IX64" i="22" s="1"/>
  <c r="IW63" i="22"/>
  <c r="IX63" i="22" s="1"/>
  <c r="IW62" i="22"/>
  <c r="IX62" i="22" s="1"/>
  <c r="IW61" i="22"/>
  <c r="IX61" i="22" s="1"/>
  <c r="IW60" i="22"/>
  <c r="IX60" i="22" s="1"/>
  <c r="IW59" i="22"/>
  <c r="IX59" i="22" s="1"/>
  <c r="IW57" i="22"/>
  <c r="IX57" i="22" s="1"/>
  <c r="IW56" i="22"/>
  <c r="IX56" i="22" s="1"/>
  <c r="IW55" i="22"/>
  <c r="IX55" i="22" s="1"/>
  <c r="IW54" i="22"/>
  <c r="IW53" i="22"/>
  <c r="IX53" i="22" s="1"/>
  <c r="IW52" i="22"/>
  <c r="IX52" i="22" s="1"/>
  <c r="IW51" i="22"/>
  <c r="IX51" i="22" s="1"/>
  <c r="IW50" i="22"/>
  <c r="IX50" i="22" s="1"/>
  <c r="IW49" i="22"/>
  <c r="IX49" i="22" s="1"/>
  <c r="IW48" i="22"/>
  <c r="IW47" i="22"/>
  <c r="IX47" i="22" s="1"/>
  <c r="IW46" i="22"/>
  <c r="IX46" i="22" s="1"/>
  <c r="IW45" i="22"/>
  <c r="IX45" i="22" s="1"/>
  <c r="IW44" i="22"/>
  <c r="IX44" i="22" s="1"/>
  <c r="IW43" i="22"/>
  <c r="IX43" i="22" s="1"/>
  <c r="IW42" i="22"/>
  <c r="IW41" i="22"/>
  <c r="IX41" i="22" s="1"/>
  <c r="IW40" i="22"/>
  <c r="IX40" i="22" s="1"/>
  <c r="IW39" i="22"/>
  <c r="IX39" i="22" s="1"/>
  <c r="IW38" i="22"/>
  <c r="IW37" i="22"/>
  <c r="IX37" i="22" s="1"/>
  <c r="IW36" i="22"/>
  <c r="IX36" i="22" s="1"/>
  <c r="IW35" i="22"/>
  <c r="IW34" i="22"/>
  <c r="IX34" i="22" s="1"/>
  <c r="IW33" i="22"/>
  <c r="IX33" i="22" s="1"/>
  <c r="IW32" i="22"/>
  <c r="IX32" i="22" s="1"/>
  <c r="IW31" i="22"/>
  <c r="IX31" i="22" s="1"/>
  <c r="IW30" i="22"/>
  <c r="IX30" i="22" s="1"/>
  <c r="IW29" i="22"/>
  <c r="IX29" i="22" s="1"/>
  <c r="IW28" i="22"/>
  <c r="IX28" i="22" s="1"/>
  <c r="IW25" i="22"/>
  <c r="IX25" i="22" s="1"/>
  <c r="IW24" i="22"/>
  <c r="IX24" i="22" s="1"/>
  <c r="IW23" i="22"/>
  <c r="IX23" i="22" s="1"/>
  <c r="IW22" i="22"/>
  <c r="IX22" i="22" s="1"/>
  <c r="IW21" i="22"/>
  <c r="IX21" i="22" s="1"/>
  <c r="IW20" i="22"/>
  <c r="IX20" i="22" s="1"/>
  <c r="IW19" i="22"/>
  <c r="IX19" i="22" s="1"/>
  <c r="IW18" i="22"/>
  <c r="IX18" i="22" s="1"/>
  <c r="IW17" i="22"/>
  <c r="IX17" i="22" s="1"/>
  <c r="IW16" i="22"/>
  <c r="IX16" i="22" s="1"/>
  <c r="IW15" i="22"/>
  <c r="IX15" i="22" s="1"/>
  <c r="IW14" i="22"/>
  <c r="IX14" i="22" s="1"/>
  <c r="IW13" i="22"/>
  <c r="IX13" i="22" s="1"/>
  <c r="IW12" i="22"/>
  <c r="IX12" i="22" s="1"/>
  <c r="IW11" i="22"/>
  <c r="IX11" i="22" s="1"/>
  <c r="IW10" i="22"/>
  <c r="IX10" i="22" s="1"/>
  <c r="IW9" i="22"/>
  <c r="IX9" i="22" s="1"/>
  <c r="IW8" i="22"/>
  <c r="IX8" i="22" s="1"/>
  <c r="IW7" i="22"/>
  <c r="IX7" i="22" s="1"/>
  <c r="IW6" i="22"/>
  <c r="IX6" i="22" s="1"/>
  <c r="IW5" i="22"/>
  <c r="IX5" i="22" s="1"/>
  <c r="IW4" i="22"/>
  <c r="IX4" i="22" s="1"/>
  <c r="JC71" i="47"/>
  <c r="JD71" i="47" s="1"/>
  <c r="JC70" i="47"/>
  <c r="JD70" i="47" s="1"/>
  <c r="JC69" i="47"/>
  <c r="JD69" i="47" s="1"/>
  <c r="JC68" i="47"/>
  <c r="JD68" i="47" s="1"/>
  <c r="JC67" i="47"/>
  <c r="JD67" i="47" s="1"/>
  <c r="JC65" i="47"/>
  <c r="JD65" i="47" s="1"/>
  <c r="JC64" i="47"/>
  <c r="JD64" i="47" s="1"/>
  <c r="JC63" i="47"/>
  <c r="JD63" i="47" s="1"/>
  <c r="JC62" i="47"/>
  <c r="JD62" i="47" s="1"/>
  <c r="JC61" i="47"/>
  <c r="JD61" i="47" s="1"/>
  <c r="JC60" i="47"/>
  <c r="JD60" i="47" s="1"/>
  <c r="JC59" i="47"/>
  <c r="JD59" i="47" s="1"/>
  <c r="JC57" i="47"/>
  <c r="JD57" i="47" s="1"/>
  <c r="JC56" i="47"/>
  <c r="JD56" i="47" s="1"/>
  <c r="JC55" i="47"/>
  <c r="JD55" i="47" s="1"/>
  <c r="JC54" i="47"/>
  <c r="JC53" i="47"/>
  <c r="JD53" i="47" s="1"/>
  <c r="JC52" i="47"/>
  <c r="JD52" i="47" s="1"/>
  <c r="JC51" i="47"/>
  <c r="JD51" i="47" s="1"/>
  <c r="JC50" i="47"/>
  <c r="JD50" i="47" s="1"/>
  <c r="JC49" i="47"/>
  <c r="JD49" i="47" s="1"/>
  <c r="JC48" i="47"/>
  <c r="JD48" i="47" s="1"/>
  <c r="JC47" i="47"/>
  <c r="JD47" i="47" s="1"/>
  <c r="JC46" i="47"/>
  <c r="JD46" i="47" s="1"/>
  <c r="JC45" i="47"/>
  <c r="JD45" i="47" s="1"/>
  <c r="JC44" i="47"/>
  <c r="JD44" i="47" s="1"/>
  <c r="JC43" i="47"/>
  <c r="JD43" i="47" s="1"/>
  <c r="JC42" i="47"/>
  <c r="JD42" i="47" s="1"/>
  <c r="JC41" i="47"/>
  <c r="JD41" i="47" s="1"/>
  <c r="JC40" i="47"/>
  <c r="JD40" i="47" s="1"/>
  <c r="JC39" i="47"/>
  <c r="JD39" i="47" s="1"/>
  <c r="JC38" i="47"/>
  <c r="JD38" i="47" s="1"/>
  <c r="JC37" i="47"/>
  <c r="JD37" i="47" s="1"/>
  <c r="JC36" i="47"/>
  <c r="JD36" i="47" s="1"/>
  <c r="JC35" i="47"/>
  <c r="JD35" i="47" s="1"/>
  <c r="JC34" i="47"/>
  <c r="JD34" i="47" s="1"/>
  <c r="JC33" i="47"/>
  <c r="JD33" i="47" s="1"/>
  <c r="JC32" i="47"/>
  <c r="JD32" i="47" s="1"/>
  <c r="JC31" i="47"/>
  <c r="JD31" i="47" s="1"/>
  <c r="JC30" i="47"/>
  <c r="JD30" i="47" s="1"/>
  <c r="JC29" i="47"/>
  <c r="JD29" i="47" s="1"/>
  <c r="JC28" i="47"/>
  <c r="JD28" i="47" s="1"/>
  <c r="JC25" i="47"/>
  <c r="JD25" i="47" s="1"/>
  <c r="JC24" i="47"/>
  <c r="JD24" i="47" s="1"/>
  <c r="JC23" i="47"/>
  <c r="JD23" i="47" s="1"/>
  <c r="JC22" i="47"/>
  <c r="JD22" i="47" s="1"/>
  <c r="JC21" i="47"/>
  <c r="JD21" i="47" s="1"/>
  <c r="JC20" i="47"/>
  <c r="JD20" i="47" s="1"/>
  <c r="JC19" i="47"/>
  <c r="JD19" i="47" s="1"/>
  <c r="JC18" i="47"/>
  <c r="JD18" i="47" s="1"/>
  <c r="JC17" i="47"/>
  <c r="JD17" i="47" s="1"/>
  <c r="JC16" i="47"/>
  <c r="JD16" i="47" s="1"/>
  <c r="JC15" i="47"/>
  <c r="JD15" i="47" s="1"/>
  <c r="JC14" i="47"/>
  <c r="JD14" i="47" s="1"/>
  <c r="JC13" i="47"/>
  <c r="JD13" i="47" s="1"/>
  <c r="JC12" i="47"/>
  <c r="JD12" i="47" s="1"/>
  <c r="JC11" i="47"/>
  <c r="JD11" i="47" s="1"/>
  <c r="JC10" i="47"/>
  <c r="JD10" i="47" s="1"/>
  <c r="JC9" i="47"/>
  <c r="JD9" i="47" s="1"/>
  <c r="JC8" i="47"/>
  <c r="JD8" i="47" s="1"/>
  <c r="JC7" i="47"/>
  <c r="JD7" i="47" s="1"/>
  <c r="JC6" i="47"/>
  <c r="JD6" i="47" s="1"/>
  <c r="JC5" i="47"/>
  <c r="JD5" i="47" s="1"/>
  <c r="IZ71" i="47"/>
  <c r="JA71" i="47" s="1"/>
  <c r="IZ70" i="47"/>
  <c r="JA70" i="47" s="1"/>
  <c r="IZ69" i="47"/>
  <c r="JA69" i="47" s="1"/>
  <c r="IZ68" i="47"/>
  <c r="JA68" i="47" s="1"/>
  <c r="IZ67" i="47"/>
  <c r="JA67" i="47" s="1"/>
  <c r="IZ65" i="47"/>
  <c r="IZ64" i="47"/>
  <c r="JA64" i="47" s="1"/>
  <c r="IZ63" i="47"/>
  <c r="JA63" i="47" s="1"/>
  <c r="IZ62" i="47"/>
  <c r="JA62" i="47" s="1"/>
  <c r="IZ61" i="47"/>
  <c r="JA61" i="47" s="1"/>
  <c r="IZ60" i="47"/>
  <c r="JA60" i="47" s="1"/>
  <c r="IZ59" i="47"/>
  <c r="JA59" i="47" s="1"/>
  <c r="IZ57" i="47"/>
  <c r="JA57" i="47" s="1"/>
  <c r="IZ56" i="47"/>
  <c r="JA56" i="47" s="1"/>
  <c r="IZ55" i="47"/>
  <c r="JA55" i="47" s="1"/>
  <c r="IZ54" i="47"/>
  <c r="IZ53" i="47"/>
  <c r="JA53" i="47" s="1"/>
  <c r="IZ52" i="47"/>
  <c r="JA52" i="47" s="1"/>
  <c r="IZ51" i="47"/>
  <c r="JA51" i="47" s="1"/>
  <c r="IZ50" i="47"/>
  <c r="JA50" i="47" s="1"/>
  <c r="IZ49" i="47"/>
  <c r="JA49" i="47" s="1"/>
  <c r="IZ48" i="47"/>
  <c r="IZ47" i="47"/>
  <c r="JA47" i="47" s="1"/>
  <c r="IZ46" i="47"/>
  <c r="JA46" i="47" s="1"/>
  <c r="IZ45" i="47"/>
  <c r="JA45" i="47" s="1"/>
  <c r="IZ44" i="47"/>
  <c r="JA44" i="47" s="1"/>
  <c r="IZ43" i="47"/>
  <c r="JA43" i="47" s="1"/>
  <c r="IZ42" i="47"/>
  <c r="IZ41" i="47"/>
  <c r="JA41" i="47" s="1"/>
  <c r="IZ40" i="47"/>
  <c r="JA40" i="47" s="1"/>
  <c r="IZ39" i="47"/>
  <c r="JA39" i="47" s="1"/>
  <c r="IZ38" i="47"/>
  <c r="IZ37" i="47"/>
  <c r="JA37" i="47" s="1"/>
  <c r="IZ36" i="47"/>
  <c r="JA36" i="47" s="1"/>
  <c r="IZ35" i="47"/>
  <c r="JA35" i="47" s="1"/>
  <c r="IZ34" i="47"/>
  <c r="JA34" i="47" s="1"/>
  <c r="IZ33" i="47"/>
  <c r="JA33" i="47" s="1"/>
  <c r="IZ32" i="47"/>
  <c r="JA32" i="47" s="1"/>
  <c r="IZ31" i="47"/>
  <c r="JA31" i="47" s="1"/>
  <c r="IZ30" i="47"/>
  <c r="JA30" i="47" s="1"/>
  <c r="IZ29" i="47"/>
  <c r="JA29" i="47" s="1"/>
  <c r="IZ28" i="47"/>
  <c r="JA28" i="47" s="1"/>
  <c r="IZ25" i="47"/>
  <c r="JA25" i="47" s="1"/>
  <c r="IZ24" i="47"/>
  <c r="JA24" i="47" s="1"/>
  <c r="IZ23" i="47"/>
  <c r="JA23" i="47" s="1"/>
  <c r="IZ22" i="47"/>
  <c r="JA22" i="47" s="1"/>
  <c r="IZ21" i="47"/>
  <c r="JA21" i="47" s="1"/>
  <c r="IZ20" i="47"/>
  <c r="JA20" i="47" s="1"/>
  <c r="IZ19" i="47"/>
  <c r="JA19" i="47" s="1"/>
  <c r="IZ18" i="47"/>
  <c r="JA18" i="47" s="1"/>
  <c r="IZ17" i="47"/>
  <c r="JA17" i="47" s="1"/>
  <c r="IZ16" i="47"/>
  <c r="JA16" i="47" s="1"/>
  <c r="IZ15" i="47"/>
  <c r="JA15" i="47" s="1"/>
  <c r="IZ14" i="47"/>
  <c r="JA14" i="47" s="1"/>
  <c r="IZ13" i="47"/>
  <c r="JA13" i="47" s="1"/>
  <c r="IZ12" i="47"/>
  <c r="JA12" i="47" s="1"/>
  <c r="IZ11" i="47"/>
  <c r="JA11" i="47" s="1"/>
  <c r="IZ10" i="47"/>
  <c r="JA10" i="47" s="1"/>
  <c r="IZ9" i="47"/>
  <c r="JA9" i="47" s="1"/>
  <c r="IZ8" i="47"/>
  <c r="JA8" i="47" s="1"/>
  <c r="IZ7" i="47"/>
  <c r="JA7" i="47" s="1"/>
  <c r="IZ6" i="47"/>
  <c r="JA6" i="47" s="1"/>
  <c r="IZ5" i="47"/>
  <c r="JA5" i="47" s="1"/>
  <c r="IZ4" i="47"/>
  <c r="JA4" i="47" s="1"/>
  <c r="IW71" i="47"/>
  <c r="IW70" i="47"/>
  <c r="IX70" i="47" s="1"/>
  <c r="IW69" i="47"/>
  <c r="IX69" i="47" s="1"/>
  <c r="IW68" i="47"/>
  <c r="IX68" i="47" s="1"/>
  <c r="IW67" i="47"/>
  <c r="IX67" i="47" s="1"/>
  <c r="IW65" i="47"/>
  <c r="IW64" i="47"/>
  <c r="IX64" i="47" s="1"/>
  <c r="IW63" i="47"/>
  <c r="IX63" i="47" s="1"/>
  <c r="IW62" i="47"/>
  <c r="IX62" i="47" s="1"/>
  <c r="IW61" i="47"/>
  <c r="IX61" i="47" s="1"/>
  <c r="IW60" i="47"/>
  <c r="IX60" i="47" s="1"/>
  <c r="IW59" i="47"/>
  <c r="IX59" i="47" s="1"/>
  <c r="IW57" i="47"/>
  <c r="IX57" i="47" s="1"/>
  <c r="IW56" i="47"/>
  <c r="IX56" i="47" s="1"/>
  <c r="IW55" i="47"/>
  <c r="IX55" i="47" s="1"/>
  <c r="IW54" i="47"/>
  <c r="IW53" i="47"/>
  <c r="IX53" i="47" s="1"/>
  <c r="IW52" i="47"/>
  <c r="IX52" i="47" s="1"/>
  <c r="IW51" i="47"/>
  <c r="IX51" i="47" s="1"/>
  <c r="IW50" i="47"/>
  <c r="IX50" i="47" s="1"/>
  <c r="IW49" i="47"/>
  <c r="IX49" i="47" s="1"/>
  <c r="IW48" i="47"/>
  <c r="IW47" i="47"/>
  <c r="IX47" i="47" s="1"/>
  <c r="IW46" i="47"/>
  <c r="IX46" i="47" s="1"/>
  <c r="IW45" i="47"/>
  <c r="IX45" i="47" s="1"/>
  <c r="IW44" i="47"/>
  <c r="IX44" i="47" s="1"/>
  <c r="IW43" i="47"/>
  <c r="IX43" i="47" s="1"/>
  <c r="IW42" i="47"/>
  <c r="IW41" i="47"/>
  <c r="IX41" i="47" s="1"/>
  <c r="IW40" i="47"/>
  <c r="IX40" i="47" s="1"/>
  <c r="IW39" i="47"/>
  <c r="IX39" i="47" s="1"/>
  <c r="IW38" i="47"/>
  <c r="IW37" i="47"/>
  <c r="IX37" i="47" s="1"/>
  <c r="IW36" i="47"/>
  <c r="IX36" i="47" s="1"/>
  <c r="IW35" i="47"/>
  <c r="IX35" i="47" s="1"/>
  <c r="IW34" i="47"/>
  <c r="IX34" i="47" s="1"/>
  <c r="IW33" i="47"/>
  <c r="IX33" i="47" s="1"/>
  <c r="IW32" i="47"/>
  <c r="IX32" i="47" s="1"/>
  <c r="IW31" i="47"/>
  <c r="IX31" i="47" s="1"/>
  <c r="IW30" i="47"/>
  <c r="IX30" i="47" s="1"/>
  <c r="IW29" i="47"/>
  <c r="IX29" i="47" s="1"/>
  <c r="IW28" i="47"/>
  <c r="IX28" i="47" s="1"/>
  <c r="IW25" i="47"/>
  <c r="IX25" i="47" s="1"/>
  <c r="IW24" i="47"/>
  <c r="IX24" i="47" s="1"/>
  <c r="IW23" i="47"/>
  <c r="IX23" i="47" s="1"/>
  <c r="IW22" i="47"/>
  <c r="IX22" i="47" s="1"/>
  <c r="IW21" i="47"/>
  <c r="IX21" i="47" s="1"/>
  <c r="IW20" i="47"/>
  <c r="IX20" i="47" s="1"/>
  <c r="IW19" i="47"/>
  <c r="IX19" i="47" s="1"/>
  <c r="IW18" i="47"/>
  <c r="IX18" i="47" s="1"/>
  <c r="IW17" i="47"/>
  <c r="IX17" i="47" s="1"/>
  <c r="IW16" i="47"/>
  <c r="IX16" i="47" s="1"/>
  <c r="IW15" i="47"/>
  <c r="IX15" i="47" s="1"/>
  <c r="IW14" i="47"/>
  <c r="IX14" i="47" s="1"/>
  <c r="IW13" i="47"/>
  <c r="IX13" i="47" s="1"/>
  <c r="IW12" i="47"/>
  <c r="IX12" i="47" s="1"/>
  <c r="IW11" i="47"/>
  <c r="IX11" i="47" s="1"/>
  <c r="IW10" i="47"/>
  <c r="IX10" i="47" s="1"/>
  <c r="IW9" i="47"/>
  <c r="IX9" i="47" s="1"/>
  <c r="IW8" i="47"/>
  <c r="IX8" i="47" s="1"/>
  <c r="IW7" i="47"/>
  <c r="IX7" i="47" s="1"/>
  <c r="IW6" i="47"/>
  <c r="IX6" i="47" s="1"/>
  <c r="IW5" i="47"/>
  <c r="IX5" i="47" s="1"/>
  <c r="IW4" i="47"/>
  <c r="IX4" i="47" s="1"/>
  <c r="HS20" i="14" l="1"/>
  <c r="HT20" i="14" s="1"/>
  <c r="HS19" i="14"/>
  <c r="HT19" i="14" s="1"/>
  <c r="HS18" i="14"/>
  <c r="HT18" i="14" s="1"/>
  <c r="HS17" i="14"/>
  <c r="HT17" i="14" s="1"/>
  <c r="HS16" i="14"/>
  <c r="HT16" i="14" s="1"/>
  <c r="HS15" i="14"/>
  <c r="HT15" i="14" s="1"/>
  <c r="HS14" i="14"/>
  <c r="HT14" i="14" s="1"/>
  <c r="HS13" i="14"/>
  <c r="HT13" i="14" s="1"/>
  <c r="HS12" i="14"/>
  <c r="HT12" i="14" s="1"/>
  <c r="HS11" i="14"/>
  <c r="HT11" i="14" s="1"/>
  <c r="HS10" i="14"/>
  <c r="HT10" i="14" s="1"/>
  <c r="HS9" i="14"/>
  <c r="HT9" i="14" s="1"/>
  <c r="HS8" i="14"/>
  <c r="HT8" i="14" s="1"/>
  <c r="HS7" i="14"/>
  <c r="HT7" i="14" s="1"/>
  <c r="HS6" i="14"/>
  <c r="HT6" i="14" s="1"/>
  <c r="HS5" i="14"/>
  <c r="HT5" i="14" s="1"/>
  <c r="HS4" i="14"/>
  <c r="HT4" i="14" s="1"/>
  <c r="IR66" i="43"/>
  <c r="IS66" i="43" s="1"/>
  <c r="IS65" i="43"/>
  <c r="IR65" i="43"/>
  <c r="IR64" i="43"/>
  <c r="IS64" i="43" s="1"/>
  <c r="IR60" i="43"/>
  <c r="IS60" i="43" s="1"/>
  <c r="IR59" i="43"/>
  <c r="IS59" i="43" s="1"/>
  <c r="IR57" i="43"/>
  <c r="IS57" i="43" s="1"/>
  <c r="IR56" i="43"/>
  <c r="IS56" i="43" s="1"/>
  <c r="IR55" i="43"/>
  <c r="IS55" i="43" s="1"/>
  <c r="IS54" i="43"/>
  <c r="IR54" i="43"/>
  <c r="IR53" i="43"/>
  <c r="IS53" i="43" s="1"/>
  <c r="IR52" i="43"/>
  <c r="IS52" i="43" s="1"/>
  <c r="IS51" i="43"/>
  <c r="IR51" i="43"/>
  <c r="IR50" i="43"/>
  <c r="IS50" i="43" s="1"/>
  <c r="IR49" i="43"/>
  <c r="IS49" i="43" s="1"/>
  <c r="IR48" i="43"/>
  <c r="IS48" i="43" s="1"/>
  <c r="IR47" i="43"/>
  <c r="IS47" i="43" s="1"/>
  <c r="IR46" i="43"/>
  <c r="IS46" i="43" s="1"/>
  <c r="IS45" i="43"/>
  <c r="IR45" i="43"/>
  <c r="IR44" i="43"/>
  <c r="IS44" i="43" s="1"/>
  <c r="IR43" i="43"/>
  <c r="IS43" i="43" s="1"/>
  <c r="IR42" i="43"/>
  <c r="IS42" i="43" s="1"/>
  <c r="IS41" i="43"/>
  <c r="IR41" i="43"/>
  <c r="IS40" i="43"/>
  <c r="IR40" i="43"/>
  <c r="IR39" i="43"/>
  <c r="IS39" i="43" s="1"/>
  <c r="IR38" i="43"/>
  <c r="IS38" i="43" s="1"/>
  <c r="IR37" i="43"/>
  <c r="IS37" i="43" s="1"/>
  <c r="IS36" i="43"/>
  <c r="IR36" i="43"/>
  <c r="IR35" i="43"/>
  <c r="IS35" i="43" s="1"/>
  <c r="IR34" i="43"/>
  <c r="IS34" i="43" s="1"/>
  <c r="IR33" i="43"/>
  <c r="IS33" i="43" s="1"/>
  <c r="IR32" i="43"/>
  <c r="IS32" i="43" s="1"/>
  <c r="IR31" i="43"/>
  <c r="IS31" i="43" s="1"/>
  <c r="IR30" i="43"/>
  <c r="IS30" i="43" s="1"/>
  <c r="IR29" i="43"/>
  <c r="IS29" i="43" s="1"/>
  <c r="IR28" i="43"/>
  <c r="IS28" i="43" s="1"/>
  <c r="IR27" i="43"/>
  <c r="IS27" i="43" s="1"/>
  <c r="IS26" i="43"/>
  <c r="IR26" i="43"/>
  <c r="IR25" i="43"/>
  <c r="IS25" i="43" s="1"/>
  <c r="IR24" i="43"/>
  <c r="IS24" i="43" s="1"/>
  <c r="IR23" i="43"/>
  <c r="IS23" i="43" s="1"/>
  <c r="IR22" i="43"/>
  <c r="IS22" i="43" s="1"/>
  <c r="IS21" i="43"/>
  <c r="IR21" i="43"/>
  <c r="IR20" i="43"/>
  <c r="IS20" i="43" s="1"/>
  <c r="IR19" i="43"/>
  <c r="IS19" i="43" s="1"/>
  <c r="IR18" i="43"/>
  <c r="IS18" i="43" s="1"/>
  <c r="IR17" i="43"/>
  <c r="IS17" i="43" s="1"/>
  <c r="IR16" i="43"/>
  <c r="IS16" i="43" s="1"/>
  <c r="IR15" i="43"/>
  <c r="IS15" i="43" s="1"/>
  <c r="IR14" i="43"/>
  <c r="IS14" i="43" s="1"/>
  <c r="IR13" i="43"/>
  <c r="IS13" i="43" s="1"/>
  <c r="IR12" i="43"/>
  <c r="IS12" i="43" s="1"/>
  <c r="IS11" i="43"/>
  <c r="IR11" i="43"/>
  <c r="IR10" i="43"/>
  <c r="IS10" i="43" s="1"/>
  <c r="IS9" i="43"/>
  <c r="IR9" i="43"/>
  <c r="IR8" i="43"/>
  <c r="IS8" i="43" s="1"/>
  <c r="IR7" i="43"/>
  <c r="IS7" i="43" s="1"/>
  <c r="IR6" i="43"/>
  <c r="IS6" i="43" s="1"/>
  <c r="IR5" i="43"/>
  <c r="IS5" i="43" s="1"/>
  <c r="IR4" i="43"/>
  <c r="IS4" i="43" s="1"/>
  <c r="IR26" i="42"/>
  <c r="IS26" i="42"/>
  <c r="IR28" i="42"/>
  <c r="IS28" i="42" s="1"/>
  <c r="IR29" i="42"/>
  <c r="IS29" i="42" s="1"/>
  <c r="IR30" i="42"/>
  <c r="IS30" i="42" s="1"/>
  <c r="IR31" i="42"/>
  <c r="IS31" i="42" s="1"/>
  <c r="IR32" i="42"/>
  <c r="IS32" i="42" s="1"/>
  <c r="IR33" i="42"/>
  <c r="IS33" i="42" s="1"/>
  <c r="IR34" i="42"/>
  <c r="IS34" i="42" s="1"/>
  <c r="IR35" i="42"/>
  <c r="IS35" i="42" s="1"/>
  <c r="IR36" i="42"/>
  <c r="IS36" i="42" s="1"/>
  <c r="IR37" i="42"/>
  <c r="IS37" i="42"/>
  <c r="IR38" i="42"/>
  <c r="IS38" i="42" s="1"/>
  <c r="IR39" i="42"/>
  <c r="IS39" i="42"/>
  <c r="IR40" i="42"/>
  <c r="IS40" i="42" s="1"/>
  <c r="IR41" i="42"/>
  <c r="IS41" i="42"/>
  <c r="IR42" i="42"/>
  <c r="IS42" i="42" s="1"/>
  <c r="IR43" i="42"/>
  <c r="IS43" i="42" s="1"/>
  <c r="IR44" i="42"/>
  <c r="IS44" i="42" s="1"/>
  <c r="IR45" i="42"/>
  <c r="IS45" i="42" s="1"/>
  <c r="IR46" i="42"/>
  <c r="IS46" i="42" s="1"/>
  <c r="IR47" i="42"/>
  <c r="IS47" i="42"/>
  <c r="IR48" i="42"/>
  <c r="IS48" i="42" s="1"/>
  <c r="IR49" i="42"/>
  <c r="IS49" i="42" s="1"/>
  <c r="IR50" i="42"/>
  <c r="IS50" i="42" s="1"/>
  <c r="IR51" i="42"/>
  <c r="IS51" i="42" s="1"/>
  <c r="IR52" i="42"/>
  <c r="IS52" i="42" s="1"/>
  <c r="IR53" i="42"/>
  <c r="IS53" i="42" s="1"/>
  <c r="IR54" i="42"/>
  <c r="IS54" i="42" s="1"/>
  <c r="IR55" i="42"/>
  <c r="IS55" i="42" s="1"/>
  <c r="IR57" i="42"/>
  <c r="IS57" i="42" s="1"/>
  <c r="IR59" i="42"/>
  <c r="IS59" i="42" s="1"/>
  <c r="IR60" i="42"/>
  <c r="IS60" i="42" s="1"/>
  <c r="IR61" i="42"/>
  <c r="IS61" i="42" s="1"/>
  <c r="IR62" i="42"/>
  <c r="IS62" i="42"/>
  <c r="IR63" i="42"/>
  <c r="IS63" i="42"/>
  <c r="IR64" i="42"/>
  <c r="IS64" i="42" s="1"/>
  <c r="IR65" i="42"/>
  <c r="IS65" i="42" s="1"/>
  <c r="IR66" i="42"/>
  <c r="IS66" i="42" s="1"/>
  <c r="IR67" i="42"/>
  <c r="IS67" i="42" s="1"/>
  <c r="IO28" i="42"/>
  <c r="IP28" i="42" s="1"/>
  <c r="IO29" i="42"/>
  <c r="IP29" i="42" s="1"/>
  <c r="IO30" i="42"/>
  <c r="IP30" i="42" s="1"/>
  <c r="IO31" i="42"/>
  <c r="IP31" i="42" s="1"/>
  <c r="IO32" i="42"/>
  <c r="IP32" i="42" s="1"/>
  <c r="IO33" i="42"/>
  <c r="IP33" i="42" s="1"/>
  <c r="IO34" i="42"/>
  <c r="IP34" i="42" s="1"/>
  <c r="IO35" i="42"/>
  <c r="IP35" i="42" s="1"/>
  <c r="IO36" i="42"/>
  <c r="IP36" i="42" s="1"/>
  <c r="IO37" i="42"/>
  <c r="IP37" i="42"/>
  <c r="IO38" i="42"/>
  <c r="IP38" i="42" s="1"/>
  <c r="IO39" i="42"/>
  <c r="IP39" i="42"/>
  <c r="IO40" i="42"/>
  <c r="IP40" i="42" s="1"/>
  <c r="IO41" i="42"/>
  <c r="IP41" i="42"/>
  <c r="IO42" i="42"/>
  <c r="IP42" i="42" s="1"/>
  <c r="IO43" i="42"/>
  <c r="IP43" i="42" s="1"/>
  <c r="IO44" i="42"/>
  <c r="IP44" i="42" s="1"/>
  <c r="IO45" i="42"/>
  <c r="IP45" i="42" s="1"/>
  <c r="IO46" i="42"/>
  <c r="IP46" i="42" s="1"/>
  <c r="IO47" i="42"/>
  <c r="IP47" i="42"/>
  <c r="IO48" i="42"/>
  <c r="IP48" i="42" s="1"/>
  <c r="IO49" i="42"/>
  <c r="IP49" i="42" s="1"/>
  <c r="IO50" i="42"/>
  <c r="IP50" i="42" s="1"/>
  <c r="IO51" i="42"/>
  <c r="IP51" i="42" s="1"/>
  <c r="IO52" i="42"/>
  <c r="IP52" i="42" s="1"/>
  <c r="IO53" i="42"/>
  <c r="IP53" i="42" s="1"/>
  <c r="IO54" i="42"/>
  <c r="IP54" i="42" s="1"/>
  <c r="IO55" i="42"/>
  <c r="IP55" i="42" s="1"/>
  <c r="IO57" i="42"/>
  <c r="IP57" i="42" s="1"/>
  <c r="IO59" i="42"/>
  <c r="IP59" i="42" s="1"/>
  <c r="IO60" i="42"/>
  <c r="IP60" i="42" s="1"/>
  <c r="IO61" i="42"/>
  <c r="IP61" i="42" s="1"/>
  <c r="IO62" i="42"/>
  <c r="IP62" i="42"/>
  <c r="IO64" i="42"/>
  <c r="IP64" i="42" s="1"/>
  <c r="IO65" i="42"/>
  <c r="IP65" i="42"/>
  <c r="IO66" i="42"/>
  <c r="IP66" i="42" s="1"/>
  <c r="IO67" i="42"/>
  <c r="IP67" i="42" s="1"/>
  <c r="IR25" i="42"/>
  <c r="IS25" i="42" s="1"/>
  <c r="IR24" i="42"/>
  <c r="IS24" i="42" s="1"/>
  <c r="IS23" i="42"/>
  <c r="IR23" i="42"/>
  <c r="IR22" i="42"/>
  <c r="IS22" i="42" s="1"/>
  <c r="IR21" i="42"/>
  <c r="IS21" i="42" s="1"/>
  <c r="IR20" i="42"/>
  <c r="IS20" i="42" s="1"/>
  <c r="IR19" i="42"/>
  <c r="IS19" i="42" s="1"/>
  <c r="IR18" i="42"/>
  <c r="IS18" i="42" s="1"/>
  <c r="IR17" i="42"/>
  <c r="IS17" i="42" s="1"/>
  <c r="IR16" i="42"/>
  <c r="IS16" i="42" s="1"/>
  <c r="IR15" i="42"/>
  <c r="IS15" i="42" s="1"/>
  <c r="IR14" i="42"/>
  <c r="IS14" i="42" s="1"/>
  <c r="IR13" i="42"/>
  <c r="IS13" i="42" s="1"/>
  <c r="IR12" i="42"/>
  <c r="IS12" i="42" s="1"/>
  <c r="IR11" i="42"/>
  <c r="IS11" i="42" s="1"/>
  <c r="IR10" i="42"/>
  <c r="IS10" i="42" s="1"/>
  <c r="IR9" i="42"/>
  <c r="IS9" i="42" s="1"/>
  <c r="IR8" i="42"/>
  <c r="IS8" i="42" s="1"/>
  <c r="IR7" i="42"/>
  <c r="IS7" i="42" s="1"/>
  <c r="IR6" i="42"/>
  <c r="IS6" i="42" s="1"/>
  <c r="IR5" i="42"/>
  <c r="IS5" i="42" s="1"/>
  <c r="IR4" i="42"/>
  <c r="IS4" i="42" s="1"/>
  <c r="IM82" i="45"/>
  <c r="IN82" i="45" s="1"/>
  <c r="IN81" i="45"/>
  <c r="IM81" i="45"/>
  <c r="IM80" i="45"/>
  <c r="IN80" i="45" s="1"/>
  <c r="IN79" i="45"/>
  <c r="IM79" i="45"/>
  <c r="IN78" i="45"/>
  <c r="IM78" i="45"/>
  <c r="IN77" i="45"/>
  <c r="IM77" i="45"/>
  <c r="IN76" i="45"/>
  <c r="IM76" i="45"/>
  <c r="IN75" i="45"/>
  <c r="IM75" i="45"/>
  <c r="IM74" i="45"/>
  <c r="IN74" i="45" s="1"/>
  <c r="IM73" i="45"/>
  <c r="IN73" i="45" s="1"/>
  <c r="IM71" i="45"/>
  <c r="IN71" i="45" s="1"/>
  <c r="IM70" i="45"/>
  <c r="IN70" i="45" s="1"/>
  <c r="IM69" i="45"/>
  <c r="IN69" i="45" s="1"/>
  <c r="IN68" i="45"/>
  <c r="IM68" i="45"/>
  <c r="IN67" i="45"/>
  <c r="IM67" i="45"/>
  <c r="IN66" i="45"/>
  <c r="IM66" i="45"/>
  <c r="IM65" i="45"/>
  <c r="IN65" i="45" s="1"/>
  <c r="IM64" i="45"/>
  <c r="IN64" i="45" s="1"/>
  <c r="IN63" i="45"/>
  <c r="IM63" i="45"/>
  <c r="IM62" i="45"/>
  <c r="IN62" i="45" s="1"/>
  <c r="IM61" i="45"/>
  <c r="IN61" i="45" s="1"/>
  <c r="IM60" i="45"/>
  <c r="IN60" i="45" s="1"/>
  <c r="IM59" i="45"/>
  <c r="IN59" i="45" s="1"/>
  <c r="IM58" i="45"/>
  <c r="IN58" i="45" s="1"/>
  <c r="IN57" i="45"/>
  <c r="IM57" i="45"/>
  <c r="IM56" i="45"/>
  <c r="IN56" i="45" s="1"/>
  <c r="IM55" i="45"/>
  <c r="IN55" i="45" s="1"/>
  <c r="IN54" i="45"/>
  <c r="IM54" i="45"/>
  <c r="IM53" i="45"/>
  <c r="IN53" i="45" s="1"/>
  <c r="IN52" i="45"/>
  <c r="IM52" i="45"/>
  <c r="IN51" i="45"/>
  <c r="IM51" i="45"/>
  <c r="IN50" i="45"/>
  <c r="IM50" i="45"/>
  <c r="IM49" i="45"/>
  <c r="IN49" i="45" s="1"/>
  <c r="IM48" i="45"/>
  <c r="IN48" i="45" s="1"/>
  <c r="IM47" i="45"/>
  <c r="IN47" i="45" s="1"/>
  <c r="IN46" i="45"/>
  <c r="IM46" i="45"/>
  <c r="IM45" i="45"/>
  <c r="IN45" i="45" s="1"/>
  <c r="IN44" i="45"/>
  <c r="IM44" i="45"/>
  <c r="IM43" i="45"/>
  <c r="IN43" i="45" s="1"/>
  <c r="IM42" i="45"/>
  <c r="IN42" i="45" s="1"/>
  <c r="IM41" i="45"/>
  <c r="IN41" i="45" s="1"/>
  <c r="IM40" i="45"/>
  <c r="IN40" i="45" s="1"/>
  <c r="IM39" i="45"/>
  <c r="IN39" i="45" s="1"/>
  <c r="IN38" i="45"/>
  <c r="IM38" i="45"/>
  <c r="IN37" i="45"/>
  <c r="IM37" i="45"/>
  <c r="IN36" i="45"/>
  <c r="IM36" i="45"/>
  <c r="IN35" i="45"/>
  <c r="IM35" i="45"/>
  <c r="IN34" i="45"/>
  <c r="IM34" i="45"/>
  <c r="IM33" i="45"/>
  <c r="IN33" i="45" s="1"/>
  <c r="IN32" i="45"/>
  <c r="IM32" i="45"/>
  <c r="IM31" i="45"/>
  <c r="IN31" i="45" s="1"/>
  <c r="IM30" i="45"/>
  <c r="IN30" i="45" s="1"/>
  <c r="IN29" i="45"/>
  <c r="IM29" i="45"/>
  <c r="IM28" i="45"/>
  <c r="IN28" i="45" s="1"/>
  <c r="IM27" i="45"/>
  <c r="IN27" i="45" s="1"/>
  <c r="IN26" i="45"/>
  <c r="IM26" i="45"/>
  <c r="IN25" i="45"/>
  <c r="IM25" i="45"/>
  <c r="IN24" i="45"/>
  <c r="IM24" i="45"/>
  <c r="IM23" i="45"/>
  <c r="IN23" i="45" s="1"/>
  <c r="IM22" i="45"/>
  <c r="IN22" i="45" s="1"/>
  <c r="IN21" i="45"/>
  <c r="IM21" i="45"/>
  <c r="IM20" i="45"/>
  <c r="IN20" i="45" s="1"/>
  <c r="IM19" i="45"/>
  <c r="IN19" i="45" s="1"/>
  <c r="IM18" i="45"/>
  <c r="IN18" i="45" s="1"/>
  <c r="IM17" i="45"/>
  <c r="IN17" i="45" s="1"/>
  <c r="IM16" i="45"/>
  <c r="IN16" i="45" s="1"/>
  <c r="IM15" i="45"/>
  <c r="IN15" i="45" s="1"/>
  <c r="IM14" i="45"/>
  <c r="IN14" i="45" s="1"/>
  <c r="IM13" i="45"/>
  <c r="IN13" i="45" s="1"/>
  <c r="IM12" i="45"/>
  <c r="IN12" i="45" s="1"/>
  <c r="IN11" i="45"/>
  <c r="IM11" i="45"/>
  <c r="IM10" i="45"/>
  <c r="IN10" i="45" s="1"/>
  <c r="IN9" i="45"/>
  <c r="IM9" i="45"/>
  <c r="IM8" i="45"/>
  <c r="IN8" i="45" s="1"/>
  <c r="IM7" i="45"/>
  <c r="IN7" i="45" s="1"/>
  <c r="IM6" i="45"/>
  <c r="IN6" i="45" s="1"/>
  <c r="IM5" i="45"/>
  <c r="IN5" i="45" s="1"/>
  <c r="IM4" i="45"/>
  <c r="IN4" i="45" s="1"/>
  <c r="IN33" i="41"/>
  <c r="IM33" i="41"/>
  <c r="IN32" i="41"/>
  <c r="IM32" i="41"/>
  <c r="IM31" i="41"/>
  <c r="IN31" i="41" s="1"/>
  <c r="IM30" i="41"/>
  <c r="IN30" i="41" s="1"/>
  <c r="IM29" i="41"/>
  <c r="IN29" i="41" s="1"/>
  <c r="IM28" i="41"/>
  <c r="IN28" i="41" s="1"/>
  <c r="IM27" i="41"/>
  <c r="IN27" i="41" s="1"/>
  <c r="IN26" i="41"/>
  <c r="IM26" i="41"/>
  <c r="IN25" i="41"/>
  <c r="IM25" i="41"/>
  <c r="IN24" i="41"/>
  <c r="IM24" i="41"/>
  <c r="IN23" i="41"/>
  <c r="IM23" i="41"/>
  <c r="IM22" i="41"/>
  <c r="IN22" i="41" s="1"/>
  <c r="IM21" i="41"/>
  <c r="IN21" i="41" s="1"/>
  <c r="IM20" i="41"/>
  <c r="IN20" i="41" s="1"/>
  <c r="IN19" i="41"/>
  <c r="IM19" i="41"/>
  <c r="IM18" i="41"/>
  <c r="IN18" i="41" s="1"/>
  <c r="IM17" i="41"/>
  <c r="IN17" i="41" s="1"/>
  <c r="IM16" i="41"/>
  <c r="IN16" i="41" s="1"/>
  <c r="IM15" i="41"/>
  <c r="IN15" i="41" s="1"/>
  <c r="IM14" i="41"/>
  <c r="IN14" i="41" s="1"/>
  <c r="IM13" i="41"/>
  <c r="IN13" i="41" s="1"/>
  <c r="IM12" i="41"/>
  <c r="IN12" i="41" s="1"/>
  <c r="IM11" i="41"/>
  <c r="IN11" i="41" s="1"/>
  <c r="IM10" i="41"/>
  <c r="IN10" i="41" s="1"/>
  <c r="IN9" i="41"/>
  <c r="IM9" i="41"/>
  <c r="IM8" i="41"/>
  <c r="IN8" i="41" s="1"/>
  <c r="IM7" i="41"/>
  <c r="IN7" i="41" s="1"/>
  <c r="IM6" i="41"/>
  <c r="IN6" i="41" s="1"/>
  <c r="IM5" i="41"/>
  <c r="IN5" i="41" s="1"/>
  <c r="IM4" i="41"/>
  <c r="IN4" i="41" s="1"/>
  <c r="IM86" i="46"/>
  <c r="IN86" i="46" s="1"/>
  <c r="IM85" i="46"/>
  <c r="IN85" i="46" s="1"/>
  <c r="IM84" i="46"/>
  <c r="IN84" i="46" s="1"/>
  <c r="IM83" i="46"/>
  <c r="IN83" i="46" s="1"/>
  <c r="IM82" i="46"/>
  <c r="IN82" i="46" s="1"/>
  <c r="IN81" i="46"/>
  <c r="IM81" i="46"/>
  <c r="IM80" i="46"/>
  <c r="IN80" i="46" s="1"/>
  <c r="IN79" i="46"/>
  <c r="IM79" i="46"/>
  <c r="IM78" i="46"/>
  <c r="IN78" i="46" s="1"/>
  <c r="IM77" i="46"/>
  <c r="IN77" i="46" s="1"/>
  <c r="IN76" i="46"/>
  <c r="IM76" i="46"/>
  <c r="IN75" i="46"/>
  <c r="IM75" i="46"/>
  <c r="IM74" i="46"/>
  <c r="IN74" i="46" s="1"/>
  <c r="IM73" i="46"/>
  <c r="IN73" i="46" s="1"/>
  <c r="IM71" i="46"/>
  <c r="IN71" i="46" s="1"/>
  <c r="IM70" i="46"/>
  <c r="IN70" i="46" s="1"/>
  <c r="IM69" i="46"/>
  <c r="IN69" i="46" s="1"/>
  <c r="IM68" i="46"/>
  <c r="IN68" i="46" s="1"/>
  <c r="IM67" i="46"/>
  <c r="IN67" i="46" s="1"/>
  <c r="IM66" i="46"/>
  <c r="IN66" i="46" s="1"/>
  <c r="IM65" i="46"/>
  <c r="IN65" i="46" s="1"/>
  <c r="IM64" i="46"/>
  <c r="IN64" i="46" s="1"/>
  <c r="IN63" i="46"/>
  <c r="IM63" i="46"/>
  <c r="IM62" i="46"/>
  <c r="IN62" i="46" s="1"/>
  <c r="IM61" i="46"/>
  <c r="IN61" i="46" s="1"/>
  <c r="IM60" i="46"/>
  <c r="IN60" i="46" s="1"/>
  <c r="IM59" i="46"/>
  <c r="IN59" i="46" s="1"/>
  <c r="IM58" i="46"/>
  <c r="IN58" i="46" s="1"/>
  <c r="IN57" i="46"/>
  <c r="IM57" i="46"/>
  <c r="IM56" i="46"/>
  <c r="IN56" i="46" s="1"/>
  <c r="IM55" i="46"/>
  <c r="IN55" i="46" s="1"/>
  <c r="IN54" i="46"/>
  <c r="IM54" i="46"/>
  <c r="IM53" i="46"/>
  <c r="IN53" i="46" s="1"/>
  <c r="IN52" i="46"/>
  <c r="IM52" i="46"/>
  <c r="IN51" i="46"/>
  <c r="IM51" i="46"/>
  <c r="IN50" i="46"/>
  <c r="IM50" i="46"/>
  <c r="IM49" i="46"/>
  <c r="IN49" i="46" s="1"/>
  <c r="IM48" i="46"/>
  <c r="IN48" i="46" s="1"/>
  <c r="IM47" i="46"/>
  <c r="IN47" i="46" s="1"/>
  <c r="IN46" i="46"/>
  <c r="IM46" i="46"/>
  <c r="IM45" i="46"/>
  <c r="IN45" i="46" s="1"/>
  <c r="IM44" i="46"/>
  <c r="IN44" i="46" s="1"/>
  <c r="IM43" i="46"/>
  <c r="IN43" i="46" s="1"/>
  <c r="IM42" i="46"/>
  <c r="IN42" i="46" s="1"/>
  <c r="IM41" i="46"/>
  <c r="IN41" i="46" s="1"/>
  <c r="IM40" i="46"/>
  <c r="IN40" i="46" s="1"/>
  <c r="IM39" i="46"/>
  <c r="IN39" i="46" s="1"/>
  <c r="IN38" i="46"/>
  <c r="IM38" i="46"/>
  <c r="IN37" i="46"/>
  <c r="IM37" i="46"/>
  <c r="IN36" i="46"/>
  <c r="IM36" i="46"/>
  <c r="IN35" i="46"/>
  <c r="IM35" i="46"/>
  <c r="IN34" i="46"/>
  <c r="IM34" i="46"/>
  <c r="IM33" i="46"/>
  <c r="IN33" i="46" s="1"/>
  <c r="IN32" i="46"/>
  <c r="IM32" i="46"/>
  <c r="IM31" i="46"/>
  <c r="IN31" i="46" s="1"/>
  <c r="IM30" i="46"/>
  <c r="IN30" i="46" s="1"/>
  <c r="IM29" i="46"/>
  <c r="IN29" i="46" s="1"/>
  <c r="IM28" i="46"/>
  <c r="IN28" i="46" s="1"/>
  <c r="IM27" i="46"/>
  <c r="IN27" i="46" s="1"/>
  <c r="IN26" i="46"/>
  <c r="IM26" i="46"/>
  <c r="IN25" i="46"/>
  <c r="IM25" i="46"/>
  <c r="IN24" i="46"/>
  <c r="IM24" i="46"/>
  <c r="IM23" i="46"/>
  <c r="IN23" i="46" s="1"/>
  <c r="IM22" i="46"/>
  <c r="IN22" i="46" s="1"/>
  <c r="IM21" i="46"/>
  <c r="IN21" i="46" s="1"/>
  <c r="IM20" i="46"/>
  <c r="IN20" i="46" s="1"/>
  <c r="IM19" i="46"/>
  <c r="IN19" i="46" s="1"/>
  <c r="IM18" i="46"/>
  <c r="IN18" i="46" s="1"/>
  <c r="IM17" i="46"/>
  <c r="IN17" i="46" s="1"/>
  <c r="IM16" i="46"/>
  <c r="IN16" i="46" s="1"/>
  <c r="IM15" i="46"/>
  <c r="IN15" i="46" s="1"/>
  <c r="IM14" i="46"/>
  <c r="IN14" i="46" s="1"/>
  <c r="IM13" i="46"/>
  <c r="IN13" i="46" s="1"/>
  <c r="IM12" i="46"/>
  <c r="IN12" i="46" s="1"/>
  <c r="IM11" i="46"/>
  <c r="IN11" i="46" s="1"/>
  <c r="IM10" i="46"/>
  <c r="IN10" i="46" s="1"/>
  <c r="IN9" i="46"/>
  <c r="IM9" i="46"/>
  <c r="IM8" i="46"/>
  <c r="IN8" i="46" s="1"/>
  <c r="IM7" i="46"/>
  <c r="IN7" i="46" s="1"/>
  <c r="IM6" i="46"/>
  <c r="IN6" i="46" s="1"/>
  <c r="IM5" i="46"/>
  <c r="IN5" i="46" s="1"/>
  <c r="IM4" i="46"/>
  <c r="IN4" i="46" s="1"/>
  <c r="GE70" i="51"/>
  <c r="GE69" i="51"/>
  <c r="GE68" i="51"/>
  <c r="GE67" i="51"/>
  <c r="GE66" i="51"/>
  <c r="GE65" i="51"/>
  <c r="GE64" i="51"/>
  <c r="GE63" i="51"/>
  <c r="GE62" i="51"/>
  <c r="GE61" i="51"/>
  <c r="GE60" i="51"/>
  <c r="GE59" i="51"/>
  <c r="GE58" i="51"/>
  <c r="GE56" i="51"/>
  <c r="GE55" i="51"/>
  <c r="GE54" i="51"/>
  <c r="GE53" i="51"/>
  <c r="GE52" i="51"/>
  <c r="GE51" i="51"/>
  <c r="GE50" i="51"/>
  <c r="GE49" i="51"/>
  <c r="GE48" i="51"/>
  <c r="GE47" i="51"/>
  <c r="GE46" i="51"/>
  <c r="GE45" i="51"/>
  <c r="GE44" i="51"/>
  <c r="GE43" i="51"/>
  <c r="GE42" i="51"/>
  <c r="GE41" i="51"/>
  <c r="GE40" i="51"/>
  <c r="GE39" i="51"/>
  <c r="GE38" i="51"/>
  <c r="GE37" i="51"/>
  <c r="GE36" i="51"/>
  <c r="GE35" i="51"/>
  <c r="GE34" i="51"/>
  <c r="GE33" i="51"/>
  <c r="GE32" i="51"/>
  <c r="GE31" i="51"/>
  <c r="GE30" i="51"/>
  <c r="GE29" i="51"/>
  <c r="GE28" i="51"/>
  <c r="GE26" i="51"/>
  <c r="GE25" i="51"/>
  <c r="GE24" i="51"/>
  <c r="GE23" i="51"/>
  <c r="GE22" i="51"/>
  <c r="GE21" i="51"/>
  <c r="GE20" i="51"/>
  <c r="GE19" i="51"/>
  <c r="GE18" i="51"/>
  <c r="GE17" i="51"/>
  <c r="GE16" i="51"/>
  <c r="GE15" i="51"/>
  <c r="GE14" i="51"/>
  <c r="GE13" i="51"/>
  <c r="GE12" i="51"/>
  <c r="GE11" i="51"/>
  <c r="GE10" i="51"/>
  <c r="GE9" i="51"/>
  <c r="GE8" i="51"/>
  <c r="GE7" i="51"/>
  <c r="GE6" i="51"/>
  <c r="GE5" i="51"/>
  <c r="GE4" i="51"/>
  <c r="IP71" i="1"/>
  <c r="IQ71" i="1" s="1"/>
  <c r="IQ70" i="1"/>
  <c r="IP70" i="1"/>
  <c r="IP69" i="1"/>
  <c r="IQ69" i="1" s="1"/>
  <c r="IQ68" i="1"/>
  <c r="IP68" i="1"/>
  <c r="IQ67" i="1"/>
  <c r="IP67" i="1"/>
  <c r="IQ66" i="1"/>
  <c r="IP66" i="1"/>
  <c r="IQ65" i="1"/>
  <c r="IP65" i="1"/>
  <c r="IP64" i="1"/>
  <c r="IQ64" i="1" s="1"/>
  <c r="IP63" i="1"/>
  <c r="IQ63" i="1" s="1"/>
  <c r="IP61" i="1"/>
  <c r="IQ61" i="1" s="1"/>
  <c r="IP60" i="1"/>
  <c r="IQ60" i="1" s="1"/>
  <c r="IP59" i="1"/>
  <c r="IQ59" i="1" s="1"/>
  <c r="IQ58" i="1"/>
  <c r="IP58" i="1"/>
  <c r="IP57" i="1"/>
  <c r="IQ57" i="1" s="1"/>
  <c r="IP56" i="1"/>
  <c r="IQ56" i="1" s="1"/>
  <c r="IP55" i="1"/>
  <c r="IQ55" i="1" s="1"/>
  <c r="IQ54" i="1"/>
  <c r="IP54" i="1"/>
  <c r="IP53" i="1"/>
  <c r="IQ53" i="1" s="1"/>
  <c r="IP52" i="1"/>
  <c r="IQ52" i="1" s="1"/>
  <c r="IP51" i="1"/>
  <c r="IQ51" i="1" s="1"/>
  <c r="IP50" i="1"/>
  <c r="IQ50" i="1" s="1"/>
  <c r="IP49" i="1"/>
  <c r="IQ49" i="1" s="1"/>
  <c r="IQ48" i="1"/>
  <c r="IP48" i="1"/>
  <c r="IP47" i="1"/>
  <c r="IQ47" i="1" s="1"/>
  <c r="IP46" i="1"/>
  <c r="IQ46" i="1" s="1"/>
  <c r="IP45" i="1"/>
  <c r="IQ45" i="1" s="1"/>
  <c r="IP44" i="1"/>
  <c r="IQ44" i="1" s="1"/>
  <c r="IQ43" i="1"/>
  <c r="IP43" i="1"/>
  <c r="IP42" i="1"/>
  <c r="IQ42" i="1" s="1"/>
  <c r="IQ41" i="1"/>
  <c r="IP41" i="1"/>
  <c r="IP40" i="1"/>
  <c r="IQ40" i="1" s="1"/>
  <c r="IP39" i="1"/>
  <c r="IQ39" i="1" s="1"/>
  <c r="IP38" i="1"/>
  <c r="IQ38" i="1" s="1"/>
  <c r="IQ37" i="1"/>
  <c r="IP37" i="1"/>
  <c r="IP36" i="1"/>
  <c r="IQ36" i="1" s="1"/>
  <c r="IP35" i="1"/>
  <c r="IQ35" i="1" s="1"/>
  <c r="IP34" i="1"/>
  <c r="IQ34" i="1" s="1"/>
  <c r="IP33" i="1"/>
  <c r="IQ33" i="1" s="1"/>
  <c r="IP32" i="1"/>
  <c r="IQ32" i="1" s="1"/>
  <c r="IP31" i="1"/>
  <c r="IQ31" i="1" s="1"/>
  <c r="IP30" i="1"/>
  <c r="IQ30" i="1" s="1"/>
  <c r="IP29" i="1"/>
  <c r="IQ29" i="1" s="1"/>
  <c r="IP28" i="1"/>
  <c r="IQ28" i="1" s="1"/>
  <c r="IP27" i="1"/>
  <c r="IQ27" i="1" s="1"/>
  <c r="IQ26" i="1"/>
  <c r="IP26" i="1"/>
  <c r="IP25" i="1"/>
  <c r="IQ25" i="1" s="1"/>
  <c r="IP24" i="1"/>
  <c r="IQ24" i="1" s="1"/>
  <c r="IP23" i="1"/>
  <c r="IQ23" i="1" s="1"/>
  <c r="IP22" i="1"/>
  <c r="IQ22" i="1" s="1"/>
  <c r="IQ21" i="1"/>
  <c r="IP21" i="1"/>
  <c r="IP20" i="1"/>
  <c r="IQ20" i="1" s="1"/>
  <c r="IP19" i="1"/>
  <c r="IQ19" i="1" s="1"/>
  <c r="IP18" i="1"/>
  <c r="IQ18" i="1" s="1"/>
  <c r="IP17" i="1"/>
  <c r="IQ17" i="1" s="1"/>
  <c r="IP16" i="1"/>
  <c r="IQ16" i="1" s="1"/>
  <c r="IP15" i="1"/>
  <c r="IQ15" i="1" s="1"/>
  <c r="IP14" i="1"/>
  <c r="IQ14" i="1" s="1"/>
  <c r="IP13" i="1"/>
  <c r="IQ13" i="1" s="1"/>
  <c r="IP12" i="1"/>
  <c r="IQ12" i="1" s="1"/>
  <c r="IQ11" i="1"/>
  <c r="IP11" i="1"/>
  <c r="IP10" i="1"/>
  <c r="IQ10" i="1" s="1"/>
  <c r="IQ9" i="1"/>
  <c r="IP9" i="1"/>
  <c r="IP8" i="1"/>
  <c r="IQ8" i="1" s="1"/>
  <c r="IP7" i="1"/>
  <c r="IQ7" i="1" s="1"/>
  <c r="IP6" i="1"/>
  <c r="IQ6" i="1" s="1"/>
  <c r="IP5" i="1"/>
  <c r="IQ5" i="1" s="1"/>
  <c r="IP4" i="1"/>
  <c r="IQ4" i="1" s="1"/>
  <c r="IT71" i="22"/>
  <c r="IU71" i="22" s="1"/>
  <c r="IT70" i="22"/>
  <c r="IU70" i="22" s="1"/>
  <c r="IT69" i="22"/>
  <c r="IU69" i="22" s="1"/>
  <c r="IT68" i="22"/>
  <c r="IU68" i="22" s="1"/>
  <c r="IT67" i="22"/>
  <c r="IU67" i="22" s="1"/>
  <c r="IT65" i="22"/>
  <c r="IT64" i="22"/>
  <c r="IU64" i="22" s="1"/>
  <c r="IT63" i="22"/>
  <c r="IU63" i="22" s="1"/>
  <c r="IT62" i="22"/>
  <c r="IU62" i="22" s="1"/>
  <c r="IT61" i="22"/>
  <c r="IU61" i="22" s="1"/>
  <c r="IT60" i="22"/>
  <c r="IU60" i="22" s="1"/>
  <c r="IT59" i="22"/>
  <c r="IU59" i="22" s="1"/>
  <c r="IT57" i="22"/>
  <c r="IU57" i="22" s="1"/>
  <c r="IT56" i="22"/>
  <c r="IU56" i="22" s="1"/>
  <c r="IT55" i="22"/>
  <c r="IU55" i="22" s="1"/>
  <c r="IT54" i="22"/>
  <c r="IT53" i="22"/>
  <c r="IU53" i="22" s="1"/>
  <c r="IT52" i="22"/>
  <c r="IU52" i="22" s="1"/>
  <c r="IT51" i="22"/>
  <c r="IU51" i="22" s="1"/>
  <c r="IT50" i="22"/>
  <c r="IU50" i="22" s="1"/>
  <c r="IT49" i="22"/>
  <c r="IU49" i="22" s="1"/>
  <c r="IT48" i="22"/>
  <c r="IT47" i="22"/>
  <c r="IU47" i="22" s="1"/>
  <c r="IT46" i="22"/>
  <c r="IU46" i="22" s="1"/>
  <c r="IT45" i="22"/>
  <c r="IU45" i="22" s="1"/>
  <c r="IT44" i="22"/>
  <c r="IU44" i="22" s="1"/>
  <c r="IT43" i="22"/>
  <c r="IU43" i="22" s="1"/>
  <c r="IT42" i="22"/>
  <c r="IT41" i="22"/>
  <c r="IU41" i="22" s="1"/>
  <c r="IT40" i="22"/>
  <c r="IU40" i="22" s="1"/>
  <c r="IT39" i="22"/>
  <c r="IU39" i="22" s="1"/>
  <c r="IT38" i="22"/>
  <c r="IT37" i="22"/>
  <c r="IU37" i="22" s="1"/>
  <c r="IT36" i="22"/>
  <c r="IU36" i="22" s="1"/>
  <c r="IT35" i="22"/>
  <c r="IU35" i="22" s="1"/>
  <c r="IT34" i="22"/>
  <c r="IU34" i="22" s="1"/>
  <c r="IT33" i="22"/>
  <c r="IU33" i="22" s="1"/>
  <c r="IT32" i="22"/>
  <c r="IU32" i="22" s="1"/>
  <c r="IT31" i="22"/>
  <c r="IU31" i="22" s="1"/>
  <c r="IT30" i="22"/>
  <c r="IU30" i="22" s="1"/>
  <c r="IT29" i="22"/>
  <c r="IU29" i="22" s="1"/>
  <c r="IT28" i="22"/>
  <c r="IU28" i="22" s="1"/>
  <c r="IT25" i="22"/>
  <c r="IU25" i="22" s="1"/>
  <c r="IT24" i="22"/>
  <c r="IU24" i="22" s="1"/>
  <c r="IT23" i="22"/>
  <c r="IU23" i="22" s="1"/>
  <c r="IT22" i="22"/>
  <c r="IU22" i="22" s="1"/>
  <c r="IT21" i="22"/>
  <c r="IU21" i="22" s="1"/>
  <c r="IT20" i="22"/>
  <c r="IU20" i="22" s="1"/>
  <c r="IT19" i="22"/>
  <c r="IU19" i="22" s="1"/>
  <c r="IT18" i="22"/>
  <c r="IU18" i="22" s="1"/>
  <c r="IT17" i="22"/>
  <c r="IU17" i="22" s="1"/>
  <c r="IT16" i="22"/>
  <c r="IU16" i="22" s="1"/>
  <c r="IT15" i="22"/>
  <c r="IU15" i="22" s="1"/>
  <c r="IT14" i="22"/>
  <c r="IU14" i="22" s="1"/>
  <c r="IT13" i="22"/>
  <c r="IU13" i="22" s="1"/>
  <c r="IT12" i="22"/>
  <c r="IU12" i="22" s="1"/>
  <c r="IT11" i="22"/>
  <c r="IU11" i="22" s="1"/>
  <c r="IT10" i="22"/>
  <c r="IU10" i="22" s="1"/>
  <c r="IT9" i="22"/>
  <c r="IU9" i="22" s="1"/>
  <c r="IT8" i="22"/>
  <c r="IU8" i="22" s="1"/>
  <c r="IT7" i="22"/>
  <c r="IU7" i="22" s="1"/>
  <c r="IT6" i="22"/>
  <c r="IU6" i="22" s="1"/>
  <c r="IT5" i="22"/>
  <c r="IU5" i="22" s="1"/>
  <c r="IT4" i="22"/>
  <c r="IU4" i="22" s="1"/>
  <c r="IT71" i="47"/>
  <c r="IU71" i="47" s="1"/>
  <c r="IT70" i="47"/>
  <c r="IU70" i="47" s="1"/>
  <c r="IT69" i="47"/>
  <c r="IU69" i="47" s="1"/>
  <c r="IT68" i="47"/>
  <c r="IU68" i="47" s="1"/>
  <c r="IT67" i="47"/>
  <c r="IU67" i="47" s="1"/>
  <c r="IT65" i="47"/>
  <c r="IT64" i="47"/>
  <c r="IU64" i="47" s="1"/>
  <c r="IT63" i="47"/>
  <c r="IU63" i="47" s="1"/>
  <c r="IT62" i="47"/>
  <c r="IU62" i="47" s="1"/>
  <c r="IT61" i="47"/>
  <c r="IU61" i="47" s="1"/>
  <c r="IT60" i="47"/>
  <c r="IU60" i="47" s="1"/>
  <c r="IT59" i="47"/>
  <c r="IU59" i="47" s="1"/>
  <c r="IT57" i="47"/>
  <c r="IU57" i="47" s="1"/>
  <c r="IT56" i="47"/>
  <c r="IU56" i="47" s="1"/>
  <c r="IT55" i="47"/>
  <c r="IU55" i="47" s="1"/>
  <c r="IT54" i="47"/>
  <c r="IT53" i="47"/>
  <c r="IU53" i="47" s="1"/>
  <c r="IT52" i="47"/>
  <c r="IU52" i="47" s="1"/>
  <c r="IT51" i="47"/>
  <c r="IU51" i="47" s="1"/>
  <c r="IT50" i="47"/>
  <c r="IU50" i="47" s="1"/>
  <c r="IT49" i="47"/>
  <c r="IU49" i="47" s="1"/>
  <c r="IT48" i="47"/>
  <c r="IT47" i="47"/>
  <c r="IU47" i="47" s="1"/>
  <c r="IT46" i="47"/>
  <c r="IU46" i="47" s="1"/>
  <c r="IT45" i="47"/>
  <c r="IU45" i="47" s="1"/>
  <c r="IT44" i="47"/>
  <c r="IU44" i="47" s="1"/>
  <c r="IT43" i="47"/>
  <c r="IU43" i="47" s="1"/>
  <c r="IT42" i="47"/>
  <c r="IT41" i="47"/>
  <c r="IU41" i="47" s="1"/>
  <c r="IT40" i="47"/>
  <c r="IU40" i="47" s="1"/>
  <c r="IT39" i="47"/>
  <c r="IU39" i="47" s="1"/>
  <c r="IT38" i="47"/>
  <c r="IT37" i="47"/>
  <c r="IU37" i="47" s="1"/>
  <c r="IT36" i="47"/>
  <c r="IU36" i="47" s="1"/>
  <c r="IT35" i="47"/>
  <c r="IU35" i="47" s="1"/>
  <c r="IT34" i="47"/>
  <c r="IU34" i="47" s="1"/>
  <c r="IT33" i="47"/>
  <c r="IU33" i="47" s="1"/>
  <c r="IT32" i="47"/>
  <c r="IU32" i="47" s="1"/>
  <c r="IT31" i="47"/>
  <c r="IU31" i="47" s="1"/>
  <c r="IT30" i="47"/>
  <c r="IU30" i="47" s="1"/>
  <c r="IT29" i="47"/>
  <c r="IU29" i="47" s="1"/>
  <c r="IT28" i="47"/>
  <c r="IU28" i="47" s="1"/>
  <c r="IT25" i="47"/>
  <c r="IU25" i="47" s="1"/>
  <c r="IT24" i="47"/>
  <c r="IU24" i="47" s="1"/>
  <c r="IT23" i="47"/>
  <c r="IU23" i="47" s="1"/>
  <c r="IT22" i="47"/>
  <c r="IU22" i="47" s="1"/>
  <c r="IT21" i="47"/>
  <c r="IU21" i="47" s="1"/>
  <c r="IT20" i="47"/>
  <c r="IU20" i="47" s="1"/>
  <c r="IT19" i="47"/>
  <c r="IU19" i="47" s="1"/>
  <c r="IT18" i="47"/>
  <c r="IU18" i="47" s="1"/>
  <c r="IT17" i="47"/>
  <c r="IU17" i="47" s="1"/>
  <c r="IT16" i="47"/>
  <c r="IU16" i="47" s="1"/>
  <c r="IT15" i="47"/>
  <c r="IU15" i="47" s="1"/>
  <c r="IT14" i="47"/>
  <c r="IU14" i="47" s="1"/>
  <c r="IT13" i="47"/>
  <c r="IU13" i="47" s="1"/>
  <c r="IT12" i="47"/>
  <c r="IU12" i="47" s="1"/>
  <c r="IT11" i="47"/>
  <c r="IU11" i="47" s="1"/>
  <c r="IT10" i="47"/>
  <c r="IU10" i="47" s="1"/>
  <c r="IT9" i="47"/>
  <c r="IU9" i="47" s="1"/>
  <c r="IT8" i="47"/>
  <c r="IU8" i="47" s="1"/>
  <c r="IT7" i="47"/>
  <c r="IU7" i="47" s="1"/>
  <c r="IT6" i="47"/>
  <c r="IU6" i="47" s="1"/>
  <c r="IT5" i="47"/>
  <c r="IU5" i="47" s="1"/>
  <c r="IT4" i="47"/>
  <c r="IU4" i="47" s="1"/>
  <c r="HP20" i="14" l="1"/>
  <c r="HQ20" i="14" s="1"/>
  <c r="HP19" i="14"/>
  <c r="HQ19" i="14" s="1"/>
  <c r="HP18" i="14"/>
  <c r="HQ18" i="14" s="1"/>
  <c r="HP17" i="14"/>
  <c r="HQ17" i="14" s="1"/>
  <c r="HP16" i="14"/>
  <c r="HQ16" i="14" s="1"/>
  <c r="HP15" i="14"/>
  <c r="HQ15" i="14" s="1"/>
  <c r="HP14" i="14"/>
  <c r="HQ14" i="14" s="1"/>
  <c r="HP13" i="14"/>
  <c r="HQ13" i="14" s="1"/>
  <c r="HP12" i="14"/>
  <c r="HQ12" i="14" s="1"/>
  <c r="HP11" i="14"/>
  <c r="HQ11" i="14" s="1"/>
  <c r="HP10" i="14"/>
  <c r="HQ10" i="14" s="1"/>
  <c r="HP9" i="14"/>
  <c r="HQ9" i="14" s="1"/>
  <c r="HP8" i="14"/>
  <c r="HQ8" i="14" s="1"/>
  <c r="HP7" i="14"/>
  <c r="HQ7" i="14" s="1"/>
  <c r="HP6" i="14"/>
  <c r="HQ6" i="14" s="1"/>
  <c r="HP5" i="14"/>
  <c r="HQ5" i="14" s="1"/>
  <c r="HP4" i="14"/>
  <c r="HQ4" i="14" s="1"/>
  <c r="IO66" i="43"/>
  <c r="IP66" i="43" s="1"/>
  <c r="IO65" i="43"/>
  <c r="IP65" i="43" s="1"/>
  <c r="IO64" i="43"/>
  <c r="IP64" i="43" s="1"/>
  <c r="IO60" i="43"/>
  <c r="IP60" i="43" s="1"/>
  <c r="IO59" i="43"/>
  <c r="IP59" i="43" s="1"/>
  <c r="IO57" i="43"/>
  <c r="IP57" i="43" s="1"/>
  <c r="IO56" i="43"/>
  <c r="IP56" i="43" s="1"/>
  <c r="IO55" i="43"/>
  <c r="IP55" i="43" s="1"/>
  <c r="IP54" i="43"/>
  <c r="IO54" i="43"/>
  <c r="IO53" i="43"/>
  <c r="IP53" i="43" s="1"/>
  <c r="IO52" i="43"/>
  <c r="IP52" i="43" s="1"/>
  <c r="IP51" i="43"/>
  <c r="IO51" i="43"/>
  <c r="IO50" i="43"/>
  <c r="IP50" i="43" s="1"/>
  <c r="IO49" i="43"/>
  <c r="IP49" i="43" s="1"/>
  <c r="IO48" i="43"/>
  <c r="IP48" i="43" s="1"/>
  <c r="IO47" i="43"/>
  <c r="IP47" i="43" s="1"/>
  <c r="IO46" i="43"/>
  <c r="IP46" i="43" s="1"/>
  <c r="IP45" i="43"/>
  <c r="IO45" i="43"/>
  <c r="IO44" i="43"/>
  <c r="IP44" i="43" s="1"/>
  <c r="IO43" i="43"/>
  <c r="IP43" i="43" s="1"/>
  <c r="IO42" i="43"/>
  <c r="IP42" i="43" s="1"/>
  <c r="IP41" i="43"/>
  <c r="IO41" i="43"/>
  <c r="IP40" i="43"/>
  <c r="IO40" i="43"/>
  <c r="IO39" i="43"/>
  <c r="IP39" i="43" s="1"/>
  <c r="IO38" i="43"/>
  <c r="IP38" i="43" s="1"/>
  <c r="IO37" i="43"/>
  <c r="IP37" i="43" s="1"/>
  <c r="IP36" i="43"/>
  <c r="IO36" i="43"/>
  <c r="IO35" i="43"/>
  <c r="IP35" i="43" s="1"/>
  <c r="IO34" i="43"/>
  <c r="IP34" i="43" s="1"/>
  <c r="IO33" i="43"/>
  <c r="IP33" i="43" s="1"/>
  <c r="IO32" i="43"/>
  <c r="IP32" i="43" s="1"/>
  <c r="IO31" i="43"/>
  <c r="IP31" i="43" s="1"/>
  <c r="IO30" i="43"/>
  <c r="IP30" i="43" s="1"/>
  <c r="IO29" i="43"/>
  <c r="IP29" i="43" s="1"/>
  <c r="IO28" i="43"/>
  <c r="IP28" i="43" s="1"/>
  <c r="IO27" i="43"/>
  <c r="IP27" i="43" s="1"/>
  <c r="IP26" i="43"/>
  <c r="IO26" i="43"/>
  <c r="IO25" i="43"/>
  <c r="IP25" i="43" s="1"/>
  <c r="IO24" i="43"/>
  <c r="IP24" i="43" s="1"/>
  <c r="IO23" i="43"/>
  <c r="IP23" i="43" s="1"/>
  <c r="IO22" i="43"/>
  <c r="IP22" i="43" s="1"/>
  <c r="IP21" i="43"/>
  <c r="IO21" i="43"/>
  <c r="IO20" i="43"/>
  <c r="IP20" i="43" s="1"/>
  <c r="IP19" i="43"/>
  <c r="IO19" i="43"/>
  <c r="IO18" i="43"/>
  <c r="IP18" i="43" s="1"/>
  <c r="IO17" i="43"/>
  <c r="IP17" i="43" s="1"/>
  <c r="IO16" i="43"/>
  <c r="IP16" i="43" s="1"/>
  <c r="IO15" i="43"/>
  <c r="IP15" i="43" s="1"/>
  <c r="IO14" i="43"/>
  <c r="IP14" i="43" s="1"/>
  <c r="IO13" i="43"/>
  <c r="IP13" i="43" s="1"/>
  <c r="IO12" i="43"/>
  <c r="IP12" i="43" s="1"/>
  <c r="IP11" i="43"/>
  <c r="IO11" i="43"/>
  <c r="IO10" i="43"/>
  <c r="IP10" i="43" s="1"/>
  <c r="IP9" i="43"/>
  <c r="IO9" i="43"/>
  <c r="IO8" i="43"/>
  <c r="IP8" i="43" s="1"/>
  <c r="IO7" i="43"/>
  <c r="IP7" i="43" s="1"/>
  <c r="IO6" i="43"/>
  <c r="IP6" i="43" s="1"/>
  <c r="IO5" i="43"/>
  <c r="IP5" i="43" s="1"/>
  <c r="IO4" i="43"/>
  <c r="IP4" i="43" s="1"/>
  <c r="IO25" i="42"/>
  <c r="IP25" i="42" s="1"/>
  <c r="IO24" i="42"/>
  <c r="IP24" i="42" s="1"/>
  <c r="IP23" i="42"/>
  <c r="IO23" i="42"/>
  <c r="IO22" i="42"/>
  <c r="IP22" i="42" s="1"/>
  <c r="IO21" i="42"/>
  <c r="IP21" i="42" s="1"/>
  <c r="IO20" i="42"/>
  <c r="IP20" i="42" s="1"/>
  <c r="IO19" i="42"/>
  <c r="IP19" i="42" s="1"/>
  <c r="IO18" i="42"/>
  <c r="IP18" i="42" s="1"/>
  <c r="IO17" i="42"/>
  <c r="IP17" i="42" s="1"/>
  <c r="IO16" i="42"/>
  <c r="IP16" i="42" s="1"/>
  <c r="IO15" i="42"/>
  <c r="IP15" i="42" s="1"/>
  <c r="IO14" i="42"/>
  <c r="IP14" i="42" s="1"/>
  <c r="IO13" i="42"/>
  <c r="IP13" i="42" s="1"/>
  <c r="IO12" i="42"/>
  <c r="IP12" i="42" s="1"/>
  <c r="IO11" i="42"/>
  <c r="IP11" i="42" s="1"/>
  <c r="IO10" i="42"/>
  <c r="IP10" i="42" s="1"/>
  <c r="IO9" i="42"/>
  <c r="IP9" i="42" s="1"/>
  <c r="IO8" i="42"/>
  <c r="IP8" i="42" s="1"/>
  <c r="IO7" i="42"/>
  <c r="IP7" i="42" s="1"/>
  <c r="IO6" i="42"/>
  <c r="IP6" i="42" s="1"/>
  <c r="IO5" i="42"/>
  <c r="IP5" i="42" s="1"/>
  <c r="IO4" i="42"/>
  <c r="IP4" i="42" s="1"/>
  <c r="IJ82" i="45"/>
  <c r="IK82" i="45" s="1"/>
  <c r="IJ81" i="45"/>
  <c r="IK81" i="45" s="1"/>
  <c r="IJ80" i="45"/>
  <c r="IK80" i="45" s="1"/>
  <c r="IK79" i="45"/>
  <c r="IJ79" i="45"/>
  <c r="IK78" i="45"/>
  <c r="IJ78" i="45"/>
  <c r="IK77" i="45"/>
  <c r="IJ77" i="45"/>
  <c r="IK76" i="45"/>
  <c r="IJ76" i="45"/>
  <c r="IK75" i="45"/>
  <c r="IJ75" i="45"/>
  <c r="IJ74" i="45"/>
  <c r="IK74" i="45" s="1"/>
  <c r="IJ73" i="45"/>
  <c r="IK73" i="45" s="1"/>
  <c r="IJ71" i="45"/>
  <c r="IK71" i="45" s="1"/>
  <c r="IJ70" i="45"/>
  <c r="IK70" i="45" s="1"/>
  <c r="IJ69" i="45"/>
  <c r="IK69" i="45" s="1"/>
  <c r="IK68" i="45"/>
  <c r="IJ68" i="45"/>
  <c r="IK67" i="45"/>
  <c r="IJ67" i="45"/>
  <c r="IK66" i="45"/>
  <c r="IJ66" i="45"/>
  <c r="IJ65" i="45"/>
  <c r="IK65" i="45" s="1"/>
  <c r="IJ64" i="45"/>
  <c r="IK64" i="45" s="1"/>
  <c r="IK63" i="45"/>
  <c r="IJ63" i="45"/>
  <c r="IJ62" i="45"/>
  <c r="IK62" i="45" s="1"/>
  <c r="IJ61" i="45"/>
  <c r="IK61" i="45" s="1"/>
  <c r="IJ60" i="45"/>
  <c r="IK60" i="45" s="1"/>
  <c r="IJ59" i="45"/>
  <c r="IK59" i="45" s="1"/>
  <c r="IJ58" i="45"/>
  <c r="IK58" i="45" s="1"/>
  <c r="IK57" i="45"/>
  <c r="IJ57" i="45"/>
  <c r="IJ56" i="45"/>
  <c r="IK56" i="45" s="1"/>
  <c r="IJ55" i="45"/>
  <c r="IK55" i="45" s="1"/>
  <c r="IK54" i="45"/>
  <c r="IJ54" i="45"/>
  <c r="IJ53" i="45"/>
  <c r="IK53" i="45" s="1"/>
  <c r="IK52" i="45"/>
  <c r="IJ52" i="45"/>
  <c r="IK51" i="45"/>
  <c r="IJ51" i="45"/>
  <c r="IK50" i="45"/>
  <c r="IJ50" i="45"/>
  <c r="IJ49" i="45"/>
  <c r="IK49" i="45" s="1"/>
  <c r="IJ48" i="45"/>
  <c r="IK48" i="45" s="1"/>
  <c r="IJ47" i="45"/>
  <c r="IK47" i="45" s="1"/>
  <c r="IK46" i="45"/>
  <c r="IJ46" i="45"/>
  <c r="IJ45" i="45"/>
  <c r="IK45" i="45" s="1"/>
  <c r="IK44" i="45"/>
  <c r="IJ44" i="45"/>
  <c r="IJ43" i="45"/>
  <c r="IK43" i="45" s="1"/>
  <c r="IJ42" i="45"/>
  <c r="IK42" i="45" s="1"/>
  <c r="IJ41" i="45"/>
  <c r="IK41" i="45" s="1"/>
  <c r="IJ40" i="45"/>
  <c r="IK40" i="45" s="1"/>
  <c r="IJ39" i="45"/>
  <c r="IK39" i="45" s="1"/>
  <c r="IK38" i="45"/>
  <c r="IJ38" i="45"/>
  <c r="IK37" i="45"/>
  <c r="IJ37" i="45"/>
  <c r="IK36" i="45"/>
  <c r="IJ36" i="45"/>
  <c r="IK35" i="45"/>
  <c r="IJ35" i="45"/>
  <c r="IK34" i="45"/>
  <c r="IJ34" i="45"/>
  <c r="IJ33" i="45"/>
  <c r="IK33" i="45" s="1"/>
  <c r="IK32" i="45"/>
  <c r="IJ32" i="45"/>
  <c r="IJ31" i="45"/>
  <c r="IK31" i="45" s="1"/>
  <c r="IJ30" i="45"/>
  <c r="IK30" i="45" s="1"/>
  <c r="IK29" i="45"/>
  <c r="IJ29" i="45"/>
  <c r="IJ28" i="45"/>
  <c r="IK28" i="45" s="1"/>
  <c r="IJ27" i="45"/>
  <c r="IK27" i="45" s="1"/>
  <c r="IK26" i="45"/>
  <c r="IJ26" i="45"/>
  <c r="IK25" i="45"/>
  <c r="IJ25" i="45"/>
  <c r="IK24" i="45"/>
  <c r="IJ24" i="45"/>
  <c r="IJ23" i="45"/>
  <c r="IK23" i="45" s="1"/>
  <c r="IJ22" i="45"/>
  <c r="IK22" i="45" s="1"/>
  <c r="IK21" i="45"/>
  <c r="IJ21" i="45"/>
  <c r="IJ20" i="45"/>
  <c r="IK20" i="45" s="1"/>
  <c r="IK19" i="45"/>
  <c r="IJ19" i="45"/>
  <c r="IJ18" i="45"/>
  <c r="IK18" i="45" s="1"/>
  <c r="IJ17" i="45"/>
  <c r="IK17" i="45" s="1"/>
  <c r="IJ16" i="45"/>
  <c r="IK16" i="45" s="1"/>
  <c r="IJ15" i="45"/>
  <c r="IK15" i="45" s="1"/>
  <c r="IJ14" i="45"/>
  <c r="IK14" i="45" s="1"/>
  <c r="IJ13" i="45"/>
  <c r="IK13" i="45" s="1"/>
  <c r="IJ12" i="45"/>
  <c r="IK12" i="45" s="1"/>
  <c r="IK11" i="45"/>
  <c r="IJ11" i="45"/>
  <c r="IJ10" i="45"/>
  <c r="IK10" i="45" s="1"/>
  <c r="IK9" i="45"/>
  <c r="IJ9" i="45"/>
  <c r="IJ8" i="45"/>
  <c r="IK8" i="45" s="1"/>
  <c r="IJ7" i="45"/>
  <c r="IK7" i="45" s="1"/>
  <c r="IJ6" i="45"/>
  <c r="IK6" i="45" s="1"/>
  <c r="IJ5" i="45"/>
  <c r="IK5" i="45" s="1"/>
  <c r="IJ4" i="45"/>
  <c r="IK4" i="45" s="1"/>
  <c r="IK33" i="41"/>
  <c r="IJ33" i="41"/>
  <c r="IK32" i="41"/>
  <c r="IJ32" i="41"/>
  <c r="IJ31" i="41"/>
  <c r="IK31" i="41" s="1"/>
  <c r="IJ30" i="41"/>
  <c r="IK30" i="41" s="1"/>
  <c r="IK29" i="41"/>
  <c r="IJ29" i="41"/>
  <c r="IJ28" i="41"/>
  <c r="IK28" i="41" s="1"/>
  <c r="IJ27" i="41"/>
  <c r="IK27" i="41" s="1"/>
  <c r="IK26" i="41"/>
  <c r="IJ26" i="41"/>
  <c r="IK25" i="41"/>
  <c r="IJ25" i="41"/>
  <c r="IK24" i="41"/>
  <c r="IJ24" i="41"/>
  <c r="IK23" i="41"/>
  <c r="IJ23" i="41"/>
  <c r="IJ22" i="41"/>
  <c r="IK22" i="41" s="1"/>
  <c r="IJ21" i="41"/>
  <c r="IK21" i="41" s="1"/>
  <c r="IJ20" i="41"/>
  <c r="IK20" i="41" s="1"/>
  <c r="IK19" i="41"/>
  <c r="IJ19" i="41"/>
  <c r="IJ18" i="41"/>
  <c r="IK18" i="41" s="1"/>
  <c r="IJ17" i="41"/>
  <c r="IK17" i="41" s="1"/>
  <c r="IJ16" i="41"/>
  <c r="IK16" i="41" s="1"/>
  <c r="IJ15" i="41"/>
  <c r="IK15" i="41" s="1"/>
  <c r="IJ14" i="41"/>
  <c r="IK14" i="41" s="1"/>
  <c r="IJ13" i="41"/>
  <c r="IK13" i="41" s="1"/>
  <c r="IJ12" i="41"/>
  <c r="IK12" i="41" s="1"/>
  <c r="IJ11" i="41"/>
  <c r="IK11" i="41" s="1"/>
  <c r="IJ10" i="41"/>
  <c r="IK10" i="41" s="1"/>
  <c r="IK9" i="41"/>
  <c r="IJ9" i="41"/>
  <c r="IJ8" i="41"/>
  <c r="IK8" i="41" s="1"/>
  <c r="IJ7" i="41"/>
  <c r="IK7" i="41" s="1"/>
  <c r="IJ6" i="41"/>
  <c r="IK6" i="41" s="1"/>
  <c r="IJ5" i="41"/>
  <c r="IK5" i="41" s="1"/>
  <c r="IJ4" i="41"/>
  <c r="IK4" i="41" s="1"/>
  <c r="IJ86" i="46"/>
  <c r="IK86" i="46" s="1"/>
  <c r="IJ85" i="46"/>
  <c r="IK85" i="46" s="1"/>
  <c r="IK84" i="46"/>
  <c r="IJ84" i="46"/>
  <c r="IJ83" i="46"/>
  <c r="IK83" i="46" s="1"/>
  <c r="IJ82" i="46"/>
  <c r="IK82" i="46" s="1"/>
  <c r="IJ81" i="46"/>
  <c r="IK81" i="46" s="1"/>
  <c r="IJ80" i="46"/>
  <c r="IK80" i="46" s="1"/>
  <c r="IK79" i="46"/>
  <c r="IJ79" i="46"/>
  <c r="IJ78" i="46"/>
  <c r="IK78" i="46" s="1"/>
  <c r="IJ77" i="46"/>
  <c r="IK77" i="46" s="1"/>
  <c r="IK76" i="46"/>
  <c r="IJ76" i="46"/>
  <c r="IK75" i="46"/>
  <c r="IJ75" i="46"/>
  <c r="IJ74" i="46"/>
  <c r="IK74" i="46" s="1"/>
  <c r="IJ73" i="46"/>
  <c r="IK73" i="46" s="1"/>
  <c r="IJ71" i="46"/>
  <c r="IK71" i="46" s="1"/>
  <c r="IJ70" i="46"/>
  <c r="IK70" i="46" s="1"/>
  <c r="IJ69" i="46"/>
  <c r="IK69" i="46" s="1"/>
  <c r="IJ68" i="46"/>
  <c r="IK68" i="46" s="1"/>
  <c r="IJ67" i="46"/>
  <c r="IK67" i="46" s="1"/>
  <c r="IJ66" i="46"/>
  <c r="IK66" i="46" s="1"/>
  <c r="IJ65" i="46"/>
  <c r="IK65" i="46" s="1"/>
  <c r="IJ64" i="46"/>
  <c r="IK64" i="46" s="1"/>
  <c r="IK63" i="46"/>
  <c r="IJ63" i="46"/>
  <c r="IJ62" i="46"/>
  <c r="IK62" i="46" s="1"/>
  <c r="IJ61" i="46"/>
  <c r="IK61" i="46" s="1"/>
  <c r="IJ60" i="46"/>
  <c r="IK60" i="46" s="1"/>
  <c r="IJ59" i="46"/>
  <c r="IK59" i="46" s="1"/>
  <c r="IJ58" i="46"/>
  <c r="IK58" i="46" s="1"/>
  <c r="IK57" i="46"/>
  <c r="IJ57" i="46"/>
  <c r="IJ56" i="46"/>
  <c r="IK56" i="46" s="1"/>
  <c r="IJ55" i="46"/>
  <c r="IK55" i="46" s="1"/>
  <c r="IK54" i="46"/>
  <c r="IJ54" i="46"/>
  <c r="IJ53" i="46"/>
  <c r="IK53" i="46" s="1"/>
  <c r="IK52" i="46"/>
  <c r="IJ52" i="46"/>
  <c r="IK51" i="46"/>
  <c r="IJ51" i="46"/>
  <c r="IK50" i="46"/>
  <c r="IJ50" i="46"/>
  <c r="IJ49" i="46"/>
  <c r="IK49" i="46" s="1"/>
  <c r="IJ48" i="46"/>
  <c r="IK48" i="46" s="1"/>
  <c r="IJ47" i="46"/>
  <c r="IK47" i="46" s="1"/>
  <c r="IK46" i="46"/>
  <c r="IJ46" i="46"/>
  <c r="IJ45" i="46"/>
  <c r="IK45" i="46" s="1"/>
  <c r="IJ44" i="46"/>
  <c r="IK44" i="46" s="1"/>
  <c r="IJ43" i="46"/>
  <c r="IK43" i="46" s="1"/>
  <c r="IJ42" i="46"/>
  <c r="IK42" i="46" s="1"/>
  <c r="IJ41" i="46"/>
  <c r="IK41" i="46" s="1"/>
  <c r="IJ40" i="46"/>
  <c r="IK40" i="46" s="1"/>
  <c r="IJ39" i="46"/>
  <c r="IK39" i="46" s="1"/>
  <c r="IK38" i="46"/>
  <c r="IJ38" i="46"/>
  <c r="IK37" i="46"/>
  <c r="IJ37" i="46"/>
  <c r="IK36" i="46"/>
  <c r="IJ36" i="46"/>
  <c r="IK35" i="46"/>
  <c r="IJ35" i="46"/>
  <c r="IK34" i="46"/>
  <c r="IJ34" i="46"/>
  <c r="IJ33" i="46"/>
  <c r="IK33" i="46" s="1"/>
  <c r="IK32" i="46"/>
  <c r="IJ32" i="46"/>
  <c r="IJ31" i="46"/>
  <c r="IK31" i="46" s="1"/>
  <c r="IJ30" i="46"/>
  <c r="IK30" i="46" s="1"/>
  <c r="IK29" i="46"/>
  <c r="IJ29" i="46"/>
  <c r="IJ28" i="46"/>
  <c r="IK28" i="46" s="1"/>
  <c r="IJ27" i="46"/>
  <c r="IK27" i="46" s="1"/>
  <c r="IK26" i="46"/>
  <c r="IJ26" i="46"/>
  <c r="IK25" i="46"/>
  <c r="IJ25" i="46"/>
  <c r="IK24" i="46"/>
  <c r="IJ24" i="46"/>
  <c r="IJ23" i="46"/>
  <c r="IK23" i="46" s="1"/>
  <c r="IJ22" i="46"/>
  <c r="IK22" i="46" s="1"/>
  <c r="IJ21" i="46"/>
  <c r="IK21" i="46" s="1"/>
  <c r="IJ20" i="46"/>
  <c r="IK20" i="46" s="1"/>
  <c r="IK19" i="46"/>
  <c r="IJ19" i="46"/>
  <c r="IJ18" i="46"/>
  <c r="IK18" i="46" s="1"/>
  <c r="IJ17" i="46"/>
  <c r="IK17" i="46" s="1"/>
  <c r="IJ16" i="46"/>
  <c r="IK16" i="46" s="1"/>
  <c r="IJ15" i="46"/>
  <c r="IK15" i="46" s="1"/>
  <c r="IJ14" i="46"/>
  <c r="IK14" i="46" s="1"/>
  <c r="IJ13" i="46"/>
  <c r="IK13" i="46" s="1"/>
  <c r="IJ12" i="46"/>
  <c r="IK12" i="46" s="1"/>
  <c r="IJ11" i="46"/>
  <c r="IK11" i="46" s="1"/>
  <c r="IJ10" i="46"/>
  <c r="IK10" i="46" s="1"/>
  <c r="IK9" i="46"/>
  <c r="IJ9" i="46"/>
  <c r="IJ8" i="46"/>
  <c r="IK8" i="46" s="1"/>
  <c r="IJ7" i="46"/>
  <c r="IK7" i="46" s="1"/>
  <c r="IJ6" i="46"/>
  <c r="IK6" i="46" s="1"/>
  <c r="IJ5" i="46"/>
  <c r="IK5" i="46" s="1"/>
  <c r="IJ4" i="46"/>
  <c r="IK4" i="46" s="1"/>
  <c r="GC70" i="51"/>
  <c r="GC69" i="51"/>
  <c r="GC68" i="51"/>
  <c r="GC67" i="51"/>
  <c r="GC66" i="51"/>
  <c r="GC65" i="51"/>
  <c r="GC64" i="51"/>
  <c r="GC63" i="51"/>
  <c r="GC62" i="51"/>
  <c r="GC61" i="51"/>
  <c r="GC60" i="51"/>
  <c r="GC59" i="51"/>
  <c r="GC58" i="51"/>
  <c r="GC56" i="51"/>
  <c r="GC55" i="51"/>
  <c r="GC54" i="51"/>
  <c r="GC53" i="51"/>
  <c r="GC52" i="51"/>
  <c r="GC51" i="51"/>
  <c r="GC50" i="51"/>
  <c r="GC49" i="51"/>
  <c r="GC48" i="51"/>
  <c r="GC47" i="51"/>
  <c r="GC46" i="51"/>
  <c r="GC45" i="51"/>
  <c r="GC44" i="51"/>
  <c r="GC43" i="51"/>
  <c r="GC42" i="51"/>
  <c r="GC41" i="51"/>
  <c r="GC40" i="51"/>
  <c r="GC39" i="51"/>
  <c r="GC38" i="51"/>
  <c r="GC37" i="51"/>
  <c r="GC36" i="51"/>
  <c r="GC35" i="51"/>
  <c r="GC34" i="51"/>
  <c r="GC33" i="51"/>
  <c r="GC32" i="51"/>
  <c r="GC31" i="51"/>
  <c r="GC30" i="51"/>
  <c r="GC29" i="51"/>
  <c r="GC28" i="51"/>
  <c r="GC26" i="51"/>
  <c r="GC25" i="51"/>
  <c r="GC24" i="51"/>
  <c r="GC23" i="51"/>
  <c r="GC22" i="51"/>
  <c r="GC21" i="51"/>
  <c r="GC20" i="51"/>
  <c r="GC19" i="51"/>
  <c r="GC18" i="51"/>
  <c r="GC17" i="51"/>
  <c r="GC16" i="51"/>
  <c r="GC15" i="51"/>
  <c r="GC14" i="51"/>
  <c r="GC13" i="51"/>
  <c r="GC12" i="51"/>
  <c r="GC11" i="51"/>
  <c r="GC10" i="51"/>
  <c r="GC9" i="51"/>
  <c r="GC8" i="51"/>
  <c r="GC7" i="51"/>
  <c r="GC6" i="51"/>
  <c r="GC5" i="51"/>
  <c r="GC4" i="51"/>
  <c r="IM71" i="1" l="1"/>
  <c r="IN71" i="1" s="1"/>
  <c r="IM70" i="1"/>
  <c r="IN70" i="1" s="1"/>
  <c r="IM69" i="1"/>
  <c r="IN69" i="1" s="1"/>
  <c r="IN68" i="1"/>
  <c r="IM68" i="1"/>
  <c r="IN67" i="1"/>
  <c r="IM67" i="1"/>
  <c r="IN66" i="1"/>
  <c r="IM66" i="1"/>
  <c r="IN65" i="1"/>
  <c r="IM65" i="1"/>
  <c r="IM64" i="1"/>
  <c r="IN64" i="1" s="1"/>
  <c r="IM63" i="1"/>
  <c r="IN63" i="1" s="1"/>
  <c r="IM61" i="1"/>
  <c r="IN61" i="1" s="1"/>
  <c r="IM60" i="1"/>
  <c r="IN60" i="1" s="1"/>
  <c r="IM59" i="1"/>
  <c r="IN59" i="1" s="1"/>
  <c r="IN58" i="1"/>
  <c r="IM58" i="1"/>
  <c r="IM57" i="1"/>
  <c r="IN57" i="1" s="1"/>
  <c r="IM56" i="1"/>
  <c r="IN56" i="1" s="1"/>
  <c r="IM55" i="1"/>
  <c r="IN55" i="1" s="1"/>
  <c r="IN54" i="1"/>
  <c r="IM54" i="1"/>
  <c r="IM53" i="1"/>
  <c r="IN53" i="1" s="1"/>
  <c r="IM52" i="1"/>
  <c r="IN52" i="1" s="1"/>
  <c r="IM51" i="1"/>
  <c r="IN51" i="1" s="1"/>
  <c r="IM50" i="1"/>
  <c r="IN50" i="1" s="1"/>
  <c r="IM49" i="1"/>
  <c r="IN49" i="1" s="1"/>
  <c r="IN48" i="1"/>
  <c r="IM48" i="1"/>
  <c r="IM47" i="1"/>
  <c r="IN47" i="1" s="1"/>
  <c r="IM46" i="1"/>
  <c r="IN46" i="1" s="1"/>
  <c r="IM45" i="1"/>
  <c r="IN45" i="1" s="1"/>
  <c r="IM44" i="1"/>
  <c r="IN44" i="1" s="1"/>
  <c r="IN43" i="1"/>
  <c r="IM43" i="1"/>
  <c r="IM42" i="1"/>
  <c r="IN42" i="1" s="1"/>
  <c r="IN41" i="1"/>
  <c r="IM41" i="1"/>
  <c r="IM40" i="1"/>
  <c r="IN40" i="1" s="1"/>
  <c r="IM39" i="1"/>
  <c r="IN39" i="1" s="1"/>
  <c r="IM38" i="1"/>
  <c r="IN38" i="1" s="1"/>
  <c r="IN37" i="1"/>
  <c r="IM37" i="1"/>
  <c r="IM36" i="1"/>
  <c r="IN36" i="1" s="1"/>
  <c r="IM35" i="1"/>
  <c r="IN35" i="1" s="1"/>
  <c r="IM34" i="1"/>
  <c r="IN34" i="1" s="1"/>
  <c r="IM33" i="1"/>
  <c r="IN33" i="1" s="1"/>
  <c r="IM32" i="1"/>
  <c r="IN32" i="1" s="1"/>
  <c r="IM31" i="1"/>
  <c r="IN31" i="1" s="1"/>
  <c r="IM30" i="1"/>
  <c r="IN30" i="1" s="1"/>
  <c r="IM29" i="1"/>
  <c r="IN29" i="1" s="1"/>
  <c r="IM28" i="1"/>
  <c r="IN28" i="1" s="1"/>
  <c r="IM27" i="1"/>
  <c r="IN27" i="1" s="1"/>
  <c r="IN26" i="1"/>
  <c r="IM26" i="1"/>
  <c r="IM25" i="1"/>
  <c r="IN25" i="1" s="1"/>
  <c r="IM24" i="1"/>
  <c r="IN24" i="1" s="1"/>
  <c r="IM23" i="1"/>
  <c r="IN23" i="1" s="1"/>
  <c r="IM22" i="1"/>
  <c r="IN22" i="1" s="1"/>
  <c r="IN21" i="1"/>
  <c r="IM21" i="1"/>
  <c r="IM20" i="1"/>
  <c r="IN20" i="1" s="1"/>
  <c r="IN19" i="1"/>
  <c r="IM19" i="1"/>
  <c r="IM18" i="1"/>
  <c r="IN18" i="1" s="1"/>
  <c r="IM17" i="1"/>
  <c r="IN17" i="1" s="1"/>
  <c r="IM16" i="1"/>
  <c r="IN16" i="1" s="1"/>
  <c r="IM15" i="1"/>
  <c r="IN15" i="1" s="1"/>
  <c r="IM14" i="1"/>
  <c r="IN14" i="1" s="1"/>
  <c r="IM13" i="1"/>
  <c r="IN13" i="1" s="1"/>
  <c r="IM12" i="1"/>
  <c r="IN12" i="1" s="1"/>
  <c r="IN11" i="1"/>
  <c r="IM11" i="1"/>
  <c r="IM10" i="1"/>
  <c r="IN10" i="1" s="1"/>
  <c r="IN9" i="1"/>
  <c r="IM9" i="1"/>
  <c r="IM8" i="1"/>
  <c r="IN8" i="1" s="1"/>
  <c r="IM7" i="1"/>
  <c r="IN7" i="1" s="1"/>
  <c r="IM6" i="1"/>
  <c r="IN6" i="1" s="1"/>
  <c r="IM5" i="1"/>
  <c r="IN5" i="1" s="1"/>
  <c r="IM4" i="1"/>
  <c r="IN4" i="1" s="1"/>
  <c r="IQ71" i="22"/>
  <c r="IR71" i="22" s="1"/>
  <c r="IQ70" i="22"/>
  <c r="IR70" i="22" s="1"/>
  <c r="IQ69" i="22"/>
  <c r="IR69" i="22" s="1"/>
  <c r="IQ68" i="22"/>
  <c r="IQ67" i="22"/>
  <c r="IR67" i="22" s="1"/>
  <c r="IQ65" i="22"/>
  <c r="IR65" i="22" s="1"/>
  <c r="IQ64" i="22"/>
  <c r="IR64" i="22" s="1"/>
  <c r="IQ63" i="22"/>
  <c r="IR63" i="22" s="1"/>
  <c r="IQ62" i="22"/>
  <c r="IR62" i="22" s="1"/>
  <c r="IQ61" i="22"/>
  <c r="IR61" i="22" s="1"/>
  <c r="IQ60" i="22"/>
  <c r="IR60" i="22" s="1"/>
  <c r="IQ59" i="22"/>
  <c r="IR59" i="22" s="1"/>
  <c r="IQ57" i="22"/>
  <c r="IR57" i="22" s="1"/>
  <c r="IQ56" i="22"/>
  <c r="IR56" i="22" s="1"/>
  <c r="IQ55" i="22"/>
  <c r="IR55" i="22" s="1"/>
  <c r="IQ54" i="22"/>
  <c r="IQ53" i="22"/>
  <c r="IR53" i="22" s="1"/>
  <c r="IQ52" i="22"/>
  <c r="IR52" i="22" s="1"/>
  <c r="IQ51" i="22"/>
  <c r="IR51" i="22" s="1"/>
  <c r="IQ50" i="22"/>
  <c r="IR50" i="22" s="1"/>
  <c r="IQ49" i="22"/>
  <c r="IR49" i="22" s="1"/>
  <c r="IQ48" i="22"/>
  <c r="IQ47" i="22"/>
  <c r="IR47" i="22" s="1"/>
  <c r="IQ46" i="22"/>
  <c r="IR46" i="22" s="1"/>
  <c r="IQ45" i="22"/>
  <c r="IR45" i="22" s="1"/>
  <c r="IQ44" i="22"/>
  <c r="IR44" i="22" s="1"/>
  <c r="IQ43" i="22"/>
  <c r="IR43" i="22" s="1"/>
  <c r="IQ42" i="22"/>
  <c r="IQ41" i="22"/>
  <c r="IR41" i="22" s="1"/>
  <c r="IQ40" i="22"/>
  <c r="IR40" i="22" s="1"/>
  <c r="IQ39" i="22"/>
  <c r="IR39" i="22" s="1"/>
  <c r="IQ38" i="22"/>
  <c r="IQ37" i="22"/>
  <c r="IR37" i="22" s="1"/>
  <c r="IQ36" i="22"/>
  <c r="IR36" i="22" s="1"/>
  <c r="IQ35" i="22"/>
  <c r="IR35" i="22" s="1"/>
  <c r="IQ34" i="22"/>
  <c r="IR34" i="22" s="1"/>
  <c r="IQ33" i="22"/>
  <c r="IR33" i="22" s="1"/>
  <c r="IQ32" i="22"/>
  <c r="IR32" i="22" s="1"/>
  <c r="IQ31" i="22"/>
  <c r="IR31" i="22" s="1"/>
  <c r="IQ30" i="22"/>
  <c r="IR30" i="22" s="1"/>
  <c r="IQ29" i="22"/>
  <c r="IR29" i="22" s="1"/>
  <c r="IQ28" i="22"/>
  <c r="IR28" i="22" s="1"/>
  <c r="IQ25" i="22"/>
  <c r="IR25" i="22" s="1"/>
  <c r="IQ24" i="22"/>
  <c r="IR24" i="22" s="1"/>
  <c r="IQ23" i="22"/>
  <c r="IQ22" i="22"/>
  <c r="IR22" i="22" s="1"/>
  <c r="IQ21" i="22"/>
  <c r="IR21" i="22" s="1"/>
  <c r="IQ20" i="22"/>
  <c r="IR20" i="22" s="1"/>
  <c r="IQ19" i="22"/>
  <c r="IR19" i="22" s="1"/>
  <c r="IQ18" i="22"/>
  <c r="IR18" i="22" s="1"/>
  <c r="IQ17" i="22"/>
  <c r="IR17" i="22" s="1"/>
  <c r="IQ16" i="22"/>
  <c r="IR16" i="22" s="1"/>
  <c r="IQ15" i="22"/>
  <c r="IR15" i="22" s="1"/>
  <c r="IQ14" i="22"/>
  <c r="IR14" i="22" s="1"/>
  <c r="IQ13" i="22"/>
  <c r="IR13" i="22" s="1"/>
  <c r="IQ12" i="22"/>
  <c r="IR12" i="22" s="1"/>
  <c r="IQ11" i="22"/>
  <c r="IR11" i="22" s="1"/>
  <c r="IQ10" i="22"/>
  <c r="IR10" i="22" s="1"/>
  <c r="IQ9" i="22"/>
  <c r="IR9" i="22" s="1"/>
  <c r="IQ8" i="22"/>
  <c r="IR8" i="22" s="1"/>
  <c r="IQ7" i="22"/>
  <c r="IR7" i="22" s="1"/>
  <c r="IQ6" i="22"/>
  <c r="IR6" i="22" s="1"/>
  <c r="IQ5" i="22"/>
  <c r="IR5" i="22" s="1"/>
  <c r="IQ4" i="22"/>
  <c r="IR4" i="22" s="1"/>
  <c r="IQ71" i="47"/>
  <c r="IR71" i="47" s="1"/>
  <c r="IQ70" i="47"/>
  <c r="IR70" i="47" s="1"/>
  <c r="IQ69" i="47"/>
  <c r="IR69" i="47" s="1"/>
  <c r="IQ68" i="47"/>
  <c r="IQ67" i="47"/>
  <c r="IR67" i="47" s="1"/>
  <c r="IQ65" i="47"/>
  <c r="IR65" i="47" s="1"/>
  <c r="IQ64" i="47"/>
  <c r="IR64" i="47" s="1"/>
  <c r="IQ63" i="47"/>
  <c r="IR63" i="47" s="1"/>
  <c r="IQ62" i="47"/>
  <c r="IR62" i="47" s="1"/>
  <c r="IQ61" i="47"/>
  <c r="IR61" i="47" s="1"/>
  <c r="IQ60" i="47"/>
  <c r="IR60" i="47" s="1"/>
  <c r="IQ59" i="47"/>
  <c r="IR59" i="47" s="1"/>
  <c r="IQ57" i="47"/>
  <c r="IR57" i="47" s="1"/>
  <c r="IQ56" i="47"/>
  <c r="IR56" i="47" s="1"/>
  <c r="IQ55" i="47"/>
  <c r="IR55" i="47" s="1"/>
  <c r="IQ54" i="47"/>
  <c r="IQ53" i="47"/>
  <c r="IR53" i="47" s="1"/>
  <c r="IQ52" i="47"/>
  <c r="IR52" i="47" s="1"/>
  <c r="IQ51" i="47"/>
  <c r="IR51" i="47" s="1"/>
  <c r="IQ50" i="47"/>
  <c r="IR50" i="47" s="1"/>
  <c r="IQ49" i="47"/>
  <c r="IR49" i="47" s="1"/>
  <c r="IQ48" i="47"/>
  <c r="IQ47" i="47"/>
  <c r="IR47" i="47" s="1"/>
  <c r="IQ46" i="47"/>
  <c r="IR46" i="47" s="1"/>
  <c r="IQ45" i="47"/>
  <c r="IR45" i="47" s="1"/>
  <c r="IQ44" i="47"/>
  <c r="IR44" i="47" s="1"/>
  <c r="IQ43" i="47"/>
  <c r="IR43" i="47" s="1"/>
  <c r="IQ42" i="47"/>
  <c r="IQ41" i="47"/>
  <c r="IR41" i="47" s="1"/>
  <c r="IQ40" i="47"/>
  <c r="IR40" i="47" s="1"/>
  <c r="IQ39" i="47"/>
  <c r="IR39" i="47" s="1"/>
  <c r="IQ38" i="47"/>
  <c r="IQ37" i="47"/>
  <c r="IR37" i="47" s="1"/>
  <c r="IQ36" i="47"/>
  <c r="IR36" i="47" s="1"/>
  <c r="IQ35" i="47"/>
  <c r="IR35" i="47" s="1"/>
  <c r="IQ34" i="47"/>
  <c r="IR34" i="47" s="1"/>
  <c r="IQ33" i="47"/>
  <c r="IR33" i="47" s="1"/>
  <c r="IQ32" i="47"/>
  <c r="IR32" i="47" s="1"/>
  <c r="IQ31" i="47"/>
  <c r="IR31" i="47" s="1"/>
  <c r="IQ30" i="47"/>
  <c r="IR30" i="47" s="1"/>
  <c r="IQ29" i="47"/>
  <c r="IR29" i="47" s="1"/>
  <c r="IQ28" i="47"/>
  <c r="IR28" i="47" s="1"/>
  <c r="IQ25" i="47"/>
  <c r="IR25" i="47" s="1"/>
  <c r="IQ24" i="47"/>
  <c r="IR24" i="47" s="1"/>
  <c r="IQ23" i="47"/>
  <c r="IQ22" i="47"/>
  <c r="IR22" i="47" s="1"/>
  <c r="IQ21" i="47"/>
  <c r="IR21" i="47" s="1"/>
  <c r="IQ20" i="47"/>
  <c r="IR20" i="47" s="1"/>
  <c r="IQ19" i="47"/>
  <c r="IR19" i="47" s="1"/>
  <c r="IQ18" i="47"/>
  <c r="IR18" i="47" s="1"/>
  <c r="IQ17" i="47"/>
  <c r="IR17" i="47" s="1"/>
  <c r="IQ16" i="47"/>
  <c r="IR16" i="47" s="1"/>
  <c r="IQ15" i="47"/>
  <c r="IR15" i="47" s="1"/>
  <c r="IQ14" i="47"/>
  <c r="IR14" i="47" s="1"/>
  <c r="IQ13" i="47"/>
  <c r="IR13" i="47" s="1"/>
  <c r="IQ12" i="47"/>
  <c r="IR12" i="47" s="1"/>
  <c r="IQ11" i="47"/>
  <c r="IR11" i="47" s="1"/>
  <c r="IQ10" i="47"/>
  <c r="IR10" i="47" s="1"/>
  <c r="IQ9" i="47"/>
  <c r="IR9" i="47" s="1"/>
  <c r="IQ8" i="47"/>
  <c r="IR8" i="47" s="1"/>
  <c r="IQ7" i="47"/>
  <c r="IR7" i="47" s="1"/>
  <c r="IQ6" i="47"/>
  <c r="IR6" i="47" s="1"/>
  <c r="IQ5" i="47"/>
  <c r="IR5" i="47" s="1"/>
  <c r="IQ4" i="47"/>
  <c r="IR4" i="47" s="1"/>
  <c r="HM20" i="14" l="1"/>
  <c r="HN20" i="14" s="1"/>
  <c r="HM19" i="14"/>
  <c r="HN19" i="14" s="1"/>
  <c r="HM18" i="14"/>
  <c r="HN18" i="14" s="1"/>
  <c r="HM17" i="14"/>
  <c r="HN17" i="14" s="1"/>
  <c r="HM16" i="14"/>
  <c r="HN16" i="14" s="1"/>
  <c r="HM15" i="14"/>
  <c r="HN15" i="14" s="1"/>
  <c r="HM14" i="14"/>
  <c r="HN14" i="14" s="1"/>
  <c r="HM13" i="14"/>
  <c r="HN13" i="14" s="1"/>
  <c r="HM12" i="14"/>
  <c r="HN12" i="14" s="1"/>
  <c r="HM11" i="14"/>
  <c r="HN11" i="14" s="1"/>
  <c r="HM10" i="14"/>
  <c r="HN10" i="14" s="1"/>
  <c r="HM9" i="14"/>
  <c r="HN9" i="14" s="1"/>
  <c r="HM8" i="14"/>
  <c r="HN8" i="14" s="1"/>
  <c r="HM7" i="14"/>
  <c r="HN7" i="14" s="1"/>
  <c r="HM6" i="14"/>
  <c r="HN6" i="14" s="1"/>
  <c r="HM5" i="14"/>
  <c r="HN5" i="14" s="1"/>
  <c r="HM4" i="14"/>
  <c r="HN4" i="14" s="1"/>
  <c r="HJ20" i="14"/>
  <c r="HK20" i="14" s="1"/>
  <c r="HJ19" i="14"/>
  <c r="HK19" i="14" s="1"/>
  <c r="HJ18" i="14"/>
  <c r="HK18" i="14" s="1"/>
  <c r="HJ17" i="14"/>
  <c r="HK17" i="14" s="1"/>
  <c r="HJ16" i="14"/>
  <c r="HK16" i="14" s="1"/>
  <c r="HJ15" i="14"/>
  <c r="HK15" i="14" s="1"/>
  <c r="HJ14" i="14"/>
  <c r="HK14" i="14" s="1"/>
  <c r="HJ13" i="14"/>
  <c r="HK13" i="14" s="1"/>
  <c r="HJ12" i="14"/>
  <c r="HK12" i="14" s="1"/>
  <c r="HJ11" i="14"/>
  <c r="HK11" i="14" s="1"/>
  <c r="HJ10" i="14"/>
  <c r="HK10" i="14" s="1"/>
  <c r="HJ9" i="14"/>
  <c r="HK9" i="14" s="1"/>
  <c r="HJ8" i="14"/>
  <c r="HK8" i="14" s="1"/>
  <c r="HJ7" i="14"/>
  <c r="HK7" i="14" s="1"/>
  <c r="HJ6" i="14"/>
  <c r="HK6" i="14" s="1"/>
  <c r="HJ5" i="14"/>
  <c r="HK5" i="14" s="1"/>
  <c r="HJ4" i="14"/>
  <c r="HK4" i="14" s="1"/>
  <c r="HG20" i="14"/>
  <c r="HH20" i="14" s="1"/>
  <c r="HG19" i="14"/>
  <c r="HH19" i="14" s="1"/>
  <c r="HG18" i="14"/>
  <c r="HH18" i="14" s="1"/>
  <c r="HG17" i="14"/>
  <c r="HH17" i="14" s="1"/>
  <c r="HG16" i="14"/>
  <c r="HH16" i="14" s="1"/>
  <c r="HG15" i="14"/>
  <c r="HH15" i="14" s="1"/>
  <c r="HG14" i="14"/>
  <c r="HH14" i="14" s="1"/>
  <c r="HG13" i="14"/>
  <c r="HH13" i="14" s="1"/>
  <c r="HG12" i="14"/>
  <c r="HH12" i="14" s="1"/>
  <c r="HG11" i="14"/>
  <c r="HH11" i="14" s="1"/>
  <c r="HG10" i="14"/>
  <c r="HH10" i="14" s="1"/>
  <c r="HG9" i="14"/>
  <c r="HH9" i="14" s="1"/>
  <c r="HG8" i="14"/>
  <c r="HH8" i="14" s="1"/>
  <c r="HG7" i="14"/>
  <c r="HH7" i="14" s="1"/>
  <c r="HG6" i="14"/>
  <c r="HH6" i="14" s="1"/>
  <c r="HG5" i="14"/>
  <c r="HH5" i="14" s="1"/>
  <c r="HG4" i="14"/>
  <c r="HH4" i="14" s="1"/>
  <c r="IL65" i="43"/>
  <c r="IM65" i="43" s="1"/>
  <c r="IL66" i="43"/>
  <c r="IM66" i="43" s="1"/>
  <c r="IL64" i="43"/>
  <c r="IM64" i="43" s="1"/>
  <c r="IL60" i="43"/>
  <c r="IM60" i="43" s="1"/>
  <c r="IL59" i="43"/>
  <c r="IM59" i="43" s="1"/>
  <c r="IL57" i="43"/>
  <c r="IM57" i="43" s="1"/>
  <c r="IL56" i="43"/>
  <c r="IM56" i="43" s="1"/>
  <c r="IL55" i="43"/>
  <c r="IM55" i="43" s="1"/>
  <c r="IL54" i="43"/>
  <c r="IM54" i="43" s="1"/>
  <c r="IL53" i="43"/>
  <c r="IM53" i="43" s="1"/>
  <c r="IL52" i="43"/>
  <c r="IM52" i="43" s="1"/>
  <c r="IL51" i="43"/>
  <c r="IM51" i="43" s="1"/>
  <c r="IL50" i="43"/>
  <c r="IM50" i="43" s="1"/>
  <c r="IL49" i="43"/>
  <c r="IM49" i="43" s="1"/>
  <c r="IL48" i="43"/>
  <c r="IM48" i="43" s="1"/>
  <c r="IL47" i="43"/>
  <c r="IM47" i="43" s="1"/>
  <c r="IL46" i="43"/>
  <c r="IM46" i="43" s="1"/>
  <c r="IL45" i="43"/>
  <c r="IM45" i="43" s="1"/>
  <c r="IL44" i="43"/>
  <c r="IM44" i="43" s="1"/>
  <c r="IL43" i="43"/>
  <c r="IM43" i="43" s="1"/>
  <c r="IL42" i="43"/>
  <c r="IM42" i="43" s="1"/>
  <c r="IM41" i="43"/>
  <c r="IL41" i="43"/>
  <c r="IL40" i="43"/>
  <c r="IM40" i="43" s="1"/>
  <c r="IL39" i="43"/>
  <c r="IM39" i="43" s="1"/>
  <c r="IL38" i="43"/>
  <c r="IM38" i="43" s="1"/>
  <c r="IL37" i="43"/>
  <c r="IM37" i="43" s="1"/>
  <c r="IM36" i="43"/>
  <c r="IL36" i="43"/>
  <c r="IL35" i="43"/>
  <c r="IM35" i="43" s="1"/>
  <c r="IL34" i="43"/>
  <c r="IM34" i="43" s="1"/>
  <c r="IL33" i="43"/>
  <c r="IM33" i="43" s="1"/>
  <c r="IL32" i="43"/>
  <c r="IM32" i="43" s="1"/>
  <c r="IL31" i="43"/>
  <c r="IM31" i="43" s="1"/>
  <c r="IL30" i="43"/>
  <c r="IM30" i="43" s="1"/>
  <c r="IL29" i="43"/>
  <c r="IM29" i="43" s="1"/>
  <c r="IL28" i="43"/>
  <c r="IM28" i="43" s="1"/>
  <c r="IL27" i="43"/>
  <c r="IM27" i="43" s="1"/>
  <c r="IL26" i="43"/>
  <c r="IM26" i="43" s="1"/>
  <c r="IL25" i="43"/>
  <c r="IM25" i="43" s="1"/>
  <c r="IL24" i="43"/>
  <c r="IM24" i="43" s="1"/>
  <c r="IL23" i="43"/>
  <c r="IM23" i="43" s="1"/>
  <c r="IL22" i="43"/>
  <c r="IM22" i="43" s="1"/>
  <c r="IL21" i="43"/>
  <c r="IM21" i="43" s="1"/>
  <c r="IL20" i="43"/>
  <c r="IM20" i="43" s="1"/>
  <c r="IL19" i="43"/>
  <c r="IM19" i="43" s="1"/>
  <c r="IL18" i="43"/>
  <c r="IM18" i="43" s="1"/>
  <c r="IL17" i="43"/>
  <c r="IM17" i="43" s="1"/>
  <c r="IL16" i="43"/>
  <c r="IM16" i="43" s="1"/>
  <c r="IL15" i="43"/>
  <c r="IM15" i="43" s="1"/>
  <c r="IL14" i="43"/>
  <c r="IM14" i="43" s="1"/>
  <c r="IL13" i="43"/>
  <c r="IM13" i="43" s="1"/>
  <c r="IL12" i="43"/>
  <c r="IM12" i="43" s="1"/>
  <c r="IL11" i="43"/>
  <c r="IM11" i="43" s="1"/>
  <c r="IL10" i="43"/>
  <c r="IM10" i="43" s="1"/>
  <c r="IL9" i="43"/>
  <c r="IM9" i="43" s="1"/>
  <c r="IL8" i="43"/>
  <c r="IM8" i="43" s="1"/>
  <c r="IL7" i="43"/>
  <c r="IM7" i="43" s="1"/>
  <c r="IL6" i="43"/>
  <c r="IM6" i="43" s="1"/>
  <c r="IL5" i="43"/>
  <c r="IM5" i="43" s="1"/>
  <c r="IL4" i="43"/>
  <c r="IM4" i="43" s="1"/>
  <c r="II66" i="43"/>
  <c r="IJ66" i="43" s="1"/>
  <c r="II65" i="43"/>
  <c r="IJ65" i="43" s="1"/>
  <c r="II64" i="43"/>
  <c r="IJ64" i="43" s="1"/>
  <c r="II60" i="43"/>
  <c r="IJ60" i="43" s="1"/>
  <c r="II59" i="43"/>
  <c r="IJ59" i="43" s="1"/>
  <c r="II57" i="43"/>
  <c r="IJ57" i="43" s="1"/>
  <c r="II56" i="43"/>
  <c r="IJ56" i="43" s="1"/>
  <c r="II55" i="43"/>
  <c r="IJ55" i="43" s="1"/>
  <c r="II54" i="43"/>
  <c r="IJ54" i="43" s="1"/>
  <c r="II53" i="43"/>
  <c r="IJ53" i="43" s="1"/>
  <c r="II52" i="43"/>
  <c r="IJ52" i="43" s="1"/>
  <c r="II51" i="43"/>
  <c r="IJ51" i="43" s="1"/>
  <c r="II50" i="43"/>
  <c r="IJ50" i="43" s="1"/>
  <c r="II49" i="43"/>
  <c r="IJ49" i="43" s="1"/>
  <c r="II48" i="43"/>
  <c r="IJ48" i="43" s="1"/>
  <c r="II47" i="43"/>
  <c r="IJ47" i="43" s="1"/>
  <c r="II46" i="43"/>
  <c r="IJ46" i="43" s="1"/>
  <c r="II45" i="43"/>
  <c r="IJ45" i="43" s="1"/>
  <c r="II44" i="43"/>
  <c r="IJ44" i="43" s="1"/>
  <c r="II43" i="43"/>
  <c r="IJ43" i="43" s="1"/>
  <c r="II42" i="43"/>
  <c r="IJ42" i="43" s="1"/>
  <c r="IJ41" i="43"/>
  <c r="II41" i="43"/>
  <c r="II40" i="43"/>
  <c r="IJ40" i="43" s="1"/>
  <c r="II39" i="43"/>
  <c r="IJ39" i="43" s="1"/>
  <c r="II38" i="43"/>
  <c r="IJ38" i="43" s="1"/>
  <c r="II37" i="43"/>
  <c r="IJ37" i="43" s="1"/>
  <c r="IJ36" i="43"/>
  <c r="II36" i="43"/>
  <c r="II35" i="43"/>
  <c r="IJ35" i="43" s="1"/>
  <c r="II34" i="43"/>
  <c r="IJ34" i="43" s="1"/>
  <c r="II33" i="43"/>
  <c r="IJ33" i="43" s="1"/>
  <c r="II32" i="43"/>
  <c r="IJ32" i="43" s="1"/>
  <c r="II31" i="43"/>
  <c r="IJ31" i="43" s="1"/>
  <c r="II30" i="43"/>
  <c r="IJ30" i="43" s="1"/>
  <c r="II29" i="43"/>
  <c r="IJ29" i="43" s="1"/>
  <c r="II28" i="43"/>
  <c r="IJ28" i="43" s="1"/>
  <c r="II27" i="43"/>
  <c r="IJ27" i="43" s="1"/>
  <c r="II26" i="43"/>
  <c r="IJ26" i="43" s="1"/>
  <c r="II25" i="43"/>
  <c r="IJ25" i="43" s="1"/>
  <c r="II24" i="43"/>
  <c r="IJ24" i="43" s="1"/>
  <c r="II23" i="43"/>
  <c r="IJ23" i="43" s="1"/>
  <c r="II22" i="43"/>
  <c r="IJ22" i="43" s="1"/>
  <c r="II21" i="43"/>
  <c r="IJ21" i="43" s="1"/>
  <c r="II20" i="43"/>
  <c r="IJ20" i="43" s="1"/>
  <c r="II19" i="43"/>
  <c r="IJ19" i="43" s="1"/>
  <c r="II18" i="43"/>
  <c r="IJ18" i="43" s="1"/>
  <c r="II17" i="43"/>
  <c r="IJ17" i="43" s="1"/>
  <c r="II16" i="43"/>
  <c r="IJ16" i="43" s="1"/>
  <c r="II15" i="43"/>
  <c r="IJ15" i="43" s="1"/>
  <c r="II14" i="43"/>
  <c r="IJ14" i="43" s="1"/>
  <c r="II13" i="43"/>
  <c r="IJ13" i="43" s="1"/>
  <c r="II12" i="43"/>
  <c r="IJ12" i="43" s="1"/>
  <c r="II11" i="43"/>
  <c r="IJ11" i="43" s="1"/>
  <c r="II10" i="43"/>
  <c r="IJ10" i="43" s="1"/>
  <c r="IJ9" i="43"/>
  <c r="II9" i="43"/>
  <c r="II8" i="43"/>
  <c r="IJ8" i="43" s="1"/>
  <c r="II7" i="43"/>
  <c r="IJ7" i="43" s="1"/>
  <c r="II6" i="43"/>
  <c r="IJ6" i="43" s="1"/>
  <c r="II5" i="43"/>
  <c r="IJ5" i="43" s="1"/>
  <c r="II4" i="43"/>
  <c r="IJ4" i="43" s="1"/>
  <c r="IF66" i="43"/>
  <c r="IG66" i="43" s="1"/>
  <c r="IF65" i="43"/>
  <c r="IG65" i="43" s="1"/>
  <c r="IF64" i="43"/>
  <c r="IG64" i="43" s="1"/>
  <c r="IF60" i="43"/>
  <c r="IG60" i="43" s="1"/>
  <c r="IF59" i="43"/>
  <c r="IG59" i="43" s="1"/>
  <c r="IF57" i="43"/>
  <c r="IG57" i="43" s="1"/>
  <c r="IF56" i="43"/>
  <c r="IG56" i="43" s="1"/>
  <c r="IF55" i="43"/>
  <c r="IG55" i="43" s="1"/>
  <c r="IG54" i="43"/>
  <c r="IF54" i="43"/>
  <c r="IF53" i="43"/>
  <c r="IG53" i="43" s="1"/>
  <c r="IF52" i="43"/>
  <c r="IG52" i="43" s="1"/>
  <c r="IG51" i="43"/>
  <c r="IF51" i="43"/>
  <c r="IF50" i="43"/>
  <c r="IG50" i="43" s="1"/>
  <c r="IF49" i="43"/>
  <c r="IG49" i="43" s="1"/>
  <c r="IF48" i="43"/>
  <c r="IG48" i="43" s="1"/>
  <c r="IF47" i="43"/>
  <c r="IG47" i="43" s="1"/>
  <c r="IF46" i="43"/>
  <c r="IG46" i="43" s="1"/>
  <c r="IF45" i="43"/>
  <c r="IG45" i="43" s="1"/>
  <c r="IF44" i="43"/>
  <c r="IG44" i="43" s="1"/>
  <c r="IF43" i="43"/>
  <c r="IG43" i="43" s="1"/>
  <c r="IF42" i="43"/>
  <c r="IG42" i="43" s="1"/>
  <c r="IG41" i="43"/>
  <c r="IF41" i="43"/>
  <c r="IG40" i="43"/>
  <c r="IF40" i="43"/>
  <c r="IF39" i="43"/>
  <c r="IG39" i="43" s="1"/>
  <c r="IF38" i="43"/>
  <c r="IG38" i="43" s="1"/>
  <c r="IF37" i="43"/>
  <c r="IG37" i="43" s="1"/>
  <c r="IG36" i="43"/>
  <c r="IF36" i="43"/>
  <c r="IG35" i="43"/>
  <c r="IF35" i="43"/>
  <c r="IF34" i="43"/>
  <c r="IG34" i="43" s="1"/>
  <c r="IF33" i="43"/>
  <c r="IG33" i="43" s="1"/>
  <c r="IF32" i="43"/>
  <c r="IG32" i="43" s="1"/>
  <c r="IF31" i="43"/>
  <c r="IG31" i="43" s="1"/>
  <c r="IF30" i="43"/>
  <c r="IG30" i="43" s="1"/>
  <c r="IF29" i="43"/>
  <c r="IG29" i="43" s="1"/>
  <c r="IF28" i="43"/>
  <c r="IG28" i="43" s="1"/>
  <c r="IF27" i="43"/>
  <c r="IG27" i="43" s="1"/>
  <c r="IF26" i="43"/>
  <c r="IG26" i="43" s="1"/>
  <c r="IF25" i="43"/>
  <c r="IG25" i="43" s="1"/>
  <c r="IF24" i="43"/>
  <c r="IG24" i="43" s="1"/>
  <c r="IF23" i="43"/>
  <c r="IG23" i="43" s="1"/>
  <c r="IF22" i="43"/>
  <c r="IG22" i="43" s="1"/>
  <c r="IF21" i="43"/>
  <c r="IG21" i="43" s="1"/>
  <c r="IF20" i="43"/>
  <c r="IG20" i="43" s="1"/>
  <c r="IF19" i="43"/>
  <c r="IG19" i="43" s="1"/>
  <c r="IF18" i="43"/>
  <c r="IG18" i="43" s="1"/>
  <c r="IF17" i="43"/>
  <c r="IG17" i="43" s="1"/>
  <c r="IF16" i="43"/>
  <c r="IG16" i="43" s="1"/>
  <c r="IF15" i="43"/>
  <c r="IG15" i="43" s="1"/>
  <c r="IF14" i="43"/>
  <c r="IG14" i="43" s="1"/>
  <c r="IF13" i="43"/>
  <c r="IG13" i="43" s="1"/>
  <c r="IF12" i="43"/>
  <c r="IG12" i="43" s="1"/>
  <c r="IG11" i="43"/>
  <c r="IF11" i="43"/>
  <c r="IF10" i="43"/>
  <c r="IG10" i="43" s="1"/>
  <c r="IG9" i="43"/>
  <c r="IF9" i="43"/>
  <c r="IF8" i="43"/>
  <c r="IG8" i="43" s="1"/>
  <c r="IF7" i="43"/>
  <c r="IG7" i="43" s="1"/>
  <c r="IF6" i="43"/>
  <c r="IG6" i="43" s="1"/>
  <c r="IF5" i="43"/>
  <c r="IG5" i="43" s="1"/>
  <c r="IF4" i="43"/>
  <c r="IG4" i="43" s="1"/>
  <c r="IL28" i="42"/>
  <c r="IM28" i="42" s="1"/>
  <c r="IL29" i="42"/>
  <c r="IM29" i="42" s="1"/>
  <c r="IL30" i="42"/>
  <c r="IM30" i="42" s="1"/>
  <c r="IL31" i="42"/>
  <c r="IM31" i="42" s="1"/>
  <c r="IL32" i="42"/>
  <c r="IM32" i="42" s="1"/>
  <c r="IL33" i="42"/>
  <c r="IM33" i="42" s="1"/>
  <c r="IL34" i="42"/>
  <c r="IM34" i="42" s="1"/>
  <c r="IL35" i="42"/>
  <c r="IM35" i="42" s="1"/>
  <c r="IL36" i="42"/>
  <c r="IM36" i="42" s="1"/>
  <c r="IL37" i="42"/>
  <c r="IM37" i="42" s="1"/>
  <c r="IL38" i="42"/>
  <c r="IM38" i="42" s="1"/>
  <c r="IL40" i="42"/>
  <c r="IM40" i="42" s="1"/>
  <c r="IL41" i="42"/>
  <c r="IM41" i="42" s="1"/>
  <c r="IL42" i="42"/>
  <c r="IM42" i="42" s="1"/>
  <c r="IL43" i="42"/>
  <c r="IM43" i="42" s="1"/>
  <c r="IL44" i="42"/>
  <c r="IM44" i="42" s="1"/>
  <c r="IL45" i="42"/>
  <c r="IM45" i="42" s="1"/>
  <c r="IL46" i="42"/>
  <c r="IM46" i="42" s="1"/>
  <c r="IL47" i="42"/>
  <c r="IM47" i="42" s="1"/>
  <c r="IL48" i="42"/>
  <c r="IM48" i="42" s="1"/>
  <c r="IL49" i="42"/>
  <c r="IM49" i="42" s="1"/>
  <c r="IL50" i="42"/>
  <c r="IM50" i="42" s="1"/>
  <c r="IL51" i="42"/>
  <c r="IM51" i="42" s="1"/>
  <c r="IL52" i="42"/>
  <c r="IM52" i="42" s="1"/>
  <c r="IL53" i="42"/>
  <c r="IM53" i="42" s="1"/>
  <c r="IL54" i="42"/>
  <c r="IM54" i="42" s="1"/>
  <c r="IL55" i="42"/>
  <c r="IM55" i="42" s="1"/>
  <c r="IL57" i="42"/>
  <c r="IM57" i="42" s="1"/>
  <c r="IL59" i="42"/>
  <c r="IM59" i="42" s="1"/>
  <c r="IL60" i="42"/>
  <c r="IM60" i="42" s="1"/>
  <c r="IL61" i="42"/>
  <c r="IM61" i="42" s="1"/>
  <c r="IL62" i="42"/>
  <c r="IM62" i="42" s="1"/>
  <c r="IL64" i="42"/>
  <c r="IM64" i="42" s="1"/>
  <c r="IL65" i="42"/>
  <c r="IM65" i="42" s="1"/>
  <c r="IL66" i="42"/>
  <c r="IM66" i="42" s="1"/>
  <c r="IL67" i="42"/>
  <c r="IM67" i="42" s="1"/>
  <c r="II28" i="42"/>
  <c r="IJ28" i="42" s="1"/>
  <c r="II29" i="42"/>
  <c r="IJ29" i="42" s="1"/>
  <c r="II30" i="42"/>
  <c r="IJ30" i="42" s="1"/>
  <c r="II31" i="42"/>
  <c r="IJ31" i="42" s="1"/>
  <c r="II32" i="42"/>
  <c r="IJ32" i="42" s="1"/>
  <c r="II33" i="42"/>
  <c r="IJ33" i="42" s="1"/>
  <c r="II34" i="42"/>
  <c r="IJ34" i="42" s="1"/>
  <c r="II35" i="42"/>
  <c r="IJ35" i="42" s="1"/>
  <c r="II36" i="42"/>
  <c r="IJ36" i="42" s="1"/>
  <c r="II37" i="42"/>
  <c r="IJ37" i="42" s="1"/>
  <c r="II38" i="42"/>
  <c r="IJ38" i="42" s="1"/>
  <c r="II40" i="42"/>
  <c r="IJ40" i="42" s="1"/>
  <c r="II41" i="42"/>
  <c r="IJ41" i="42" s="1"/>
  <c r="II42" i="42"/>
  <c r="IJ42" i="42" s="1"/>
  <c r="II43" i="42"/>
  <c r="IJ43" i="42" s="1"/>
  <c r="II44" i="42"/>
  <c r="IJ44" i="42" s="1"/>
  <c r="II45" i="42"/>
  <c r="IJ45" i="42" s="1"/>
  <c r="II46" i="42"/>
  <c r="IJ46" i="42" s="1"/>
  <c r="II47" i="42"/>
  <c r="IJ47" i="42" s="1"/>
  <c r="II48" i="42"/>
  <c r="IJ48" i="42" s="1"/>
  <c r="II49" i="42"/>
  <c r="IJ49" i="42" s="1"/>
  <c r="II50" i="42"/>
  <c r="IJ50" i="42" s="1"/>
  <c r="II51" i="42"/>
  <c r="IJ51" i="42" s="1"/>
  <c r="II52" i="42"/>
  <c r="IJ52" i="42" s="1"/>
  <c r="II53" i="42"/>
  <c r="IJ53" i="42" s="1"/>
  <c r="II54" i="42"/>
  <c r="IJ54" i="42" s="1"/>
  <c r="II55" i="42"/>
  <c r="IJ55" i="42" s="1"/>
  <c r="II57" i="42"/>
  <c r="IJ57" i="42" s="1"/>
  <c r="II59" i="42"/>
  <c r="IJ59" i="42" s="1"/>
  <c r="II60" i="42"/>
  <c r="IJ60" i="42" s="1"/>
  <c r="II61" i="42"/>
  <c r="IJ61" i="42" s="1"/>
  <c r="II62" i="42"/>
  <c r="IJ62" i="42" s="1"/>
  <c r="II64" i="42"/>
  <c r="IJ64" i="42" s="1"/>
  <c r="II65" i="42"/>
  <c r="IJ65" i="42" s="1"/>
  <c r="II66" i="42"/>
  <c r="IJ66" i="42" s="1"/>
  <c r="II67" i="42"/>
  <c r="IJ67" i="42" s="1"/>
  <c r="IF28" i="42"/>
  <c r="IG28" i="42" s="1"/>
  <c r="IF29" i="42"/>
  <c r="IG29" i="42" s="1"/>
  <c r="IF30" i="42"/>
  <c r="IG30" i="42" s="1"/>
  <c r="IF31" i="42"/>
  <c r="IG31" i="42" s="1"/>
  <c r="IF32" i="42"/>
  <c r="IG32" i="42" s="1"/>
  <c r="IF33" i="42"/>
  <c r="IG33" i="42"/>
  <c r="IF34" i="42"/>
  <c r="IG34" i="42" s="1"/>
  <c r="IF35" i="42"/>
  <c r="IG35" i="42" s="1"/>
  <c r="IF36" i="42"/>
  <c r="IG36" i="42" s="1"/>
  <c r="IF37" i="42"/>
  <c r="IG37" i="42"/>
  <c r="IF38" i="42"/>
  <c r="IG38" i="42" s="1"/>
  <c r="IF40" i="42"/>
  <c r="IG40" i="42" s="1"/>
  <c r="IF41" i="42"/>
  <c r="IG41" i="42" s="1"/>
  <c r="IF42" i="42"/>
  <c r="IG42" i="42" s="1"/>
  <c r="IF43" i="42"/>
  <c r="IG43" i="42" s="1"/>
  <c r="IF44" i="42"/>
  <c r="IG44" i="42" s="1"/>
  <c r="IF45" i="42"/>
  <c r="IG45" i="42" s="1"/>
  <c r="IF46" i="42"/>
  <c r="IG46" i="42" s="1"/>
  <c r="IF47" i="42"/>
  <c r="IG47" i="42"/>
  <c r="IF48" i="42"/>
  <c r="IG48" i="42" s="1"/>
  <c r="IF49" i="42"/>
  <c r="IG49" i="42" s="1"/>
  <c r="IF50" i="42"/>
  <c r="IG50" i="42" s="1"/>
  <c r="IF51" i="42"/>
  <c r="IG51" i="42" s="1"/>
  <c r="IF52" i="42"/>
  <c r="IG52" i="42" s="1"/>
  <c r="IF53" i="42"/>
  <c r="IG53" i="42" s="1"/>
  <c r="IF54" i="42"/>
  <c r="IG54" i="42" s="1"/>
  <c r="IF55" i="42"/>
  <c r="IG55" i="42" s="1"/>
  <c r="IF57" i="42"/>
  <c r="IG57" i="42" s="1"/>
  <c r="IF59" i="42"/>
  <c r="IG59" i="42" s="1"/>
  <c r="IF60" i="42"/>
  <c r="IG60" i="42" s="1"/>
  <c r="IF61" i="42"/>
  <c r="IG61" i="42" s="1"/>
  <c r="IF62" i="42"/>
  <c r="IG62" i="42" s="1"/>
  <c r="IF64" i="42"/>
  <c r="IG64" i="42" s="1"/>
  <c r="IF65" i="42"/>
  <c r="IG65" i="42" s="1"/>
  <c r="IF66" i="42"/>
  <c r="IG66" i="42" s="1"/>
  <c r="IF67" i="42"/>
  <c r="IG67" i="42" s="1"/>
  <c r="IL25" i="42"/>
  <c r="IM25" i="42" s="1"/>
  <c r="IL24" i="42"/>
  <c r="IM24" i="42" s="1"/>
  <c r="IL23" i="42"/>
  <c r="IM23" i="42" s="1"/>
  <c r="IL22" i="42"/>
  <c r="IM22" i="42" s="1"/>
  <c r="IL21" i="42"/>
  <c r="IM21" i="42" s="1"/>
  <c r="IL20" i="42"/>
  <c r="IM20" i="42" s="1"/>
  <c r="IL19" i="42"/>
  <c r="IM19" i="42" s="1"/>
  <c r="IL18" i="42"/>
  <c r="IM18" i="42" s="1"/>
  <c r="IL17" i="42"/>
  <c r="IM17" i="42" s="1"/>
  <c r="IL16" i="42"/>
  <c r="IM16" i="42" s="1"/>
  <c r="IL15" i="42"/>
  <c r="IM15" i="42" s="1"/>
  <c r="IL14" i="42"/>
  <c r="IM14" i="42" s="1"/>
  <c r="IL13" i="42"/>
  <c r="IM13" i="42" s="1"/>
  <c r="IL12" i="42"/>
  <c r="IM12" i="42" s="1"/>
  <c r="IL11" i="42"/>
  <c r="IM11" i="42" s="1"/>
  <c r="IL10" i="42"/>
  <c r="IM10" i="42" s="1"/>
  <c r="IL9" i="42"/>
  <c r="IM9" i="42" s="1"/>
  <c r="IL8" i="42"/>
  <c r="IM8" i="42" s="1"/>
  <c r="IL7" i="42"/>
  <c r="IM7" i="42" s="1"/>
  <c r="IL6" i="42"/>
  <c r="IM6" i="42" s="1"/>
  <c r="IL5" i="42"/>
  <c r="IM5" i="42" s="1"/>
  <c r="IL4" i="42"/>
  <c r="IM4" i="42" s="1"/>
  <c r="II25" i="42"/>
  <c r="IJ25" i="42" s="1"/>
  <c r="II24" i="42"/>
  <c r="IJ24" i="42" s="1"/>
  <c r="II23" i="42"/>
  <c r="IJ23" i="42" s="1"/>
  <c r="II22" i="42"/>
  <c r="IJ22" i="42" s="1"/>
  <c r="II21" i="42"/>
  <c r="IJ21" i="42" s="1"/>
  <c r="II20" i="42"/>
  <c r="IJ20" i="42" s="1"/>
  <c r="II19" i="42"/>
  <c r="IJ19" i="42" s="1"/>
  <c r="II18" i="42"/>
  <c r="IJ18" i="42" s="1"/>
  <c r="II17" i="42"/>
  <c r="IJ17" i="42" s="1"/>
  <c r="II16" i="42"/>
  <c r="IJ16" i="42" s="1"/>
  <c r="II15" i="42"/>
  <c r="IJ15" i="42" s="1"/>
  <c r="II14" i="42"/>
  <c r="IJ14" i="42" s="1"/>
  <c r="II13" i="42"/>
  <c r="IJ13" i="42" s="1"/>
  <c r="II12" i="42"/>
  <c r="IJ12" i="42" s="1"/>
  <c r="II11" i="42"/>
  <c r="IJ11" i="42" s="1"/>
  <c r="II10" i="42"/>
  <c r="IJ10" i="42" s="1"/>
  <c r="II9" i="42"/>
  <c r="IJ9" i="42" s="1"/>
  <c r="II8" i="42"/>
  <c r="IJ8" i="42" s="1"/>
  <c r="II7" i="42"/>
  <c r="IJ7" i="42" s="1"/>
  <c r="II6" i="42"/>
  <c r="IJ6" i="42" s="1"/>
  <c r="II5" i="42"/>
  <c r="IJ5" i="42" s="1"/>
  <c r="II4" i="42"/>
  <c r="IJ4" i="42" s="1"/>
  <c r="IF25" i="42"/>
  <c r="IG25" i="42" s="1"/>
  <c r="IF24" i="42"/>
  <c r="IG24" i="42" s="1"/>
  <c r="IF23" i="42"/>
  <c r="IG23" i="42" s="1"/>
  <c r="IF22" i="42"/>
  <c r="IG22" i="42" s="1"/>
  <c r="IF21" i="42"/>
  <c r="IG21" i="42" s="1"/>
  <c r="IF20" i="42"/>
  <c r="IG20" i="42" s="1"/>
  <c r="IF19" i="42"/>
  <c r="IG19" i="42" s="1"/>
  <c r="IF18" i="42"/>
  <c r="IG18" i="42" s="1"/>
  <c r="IF17" i="42"/>
  <c r="IG17" i="42" s="1"/>
  <c r="IF16" i="42"/>
  <c r="IG16" i="42" s="1"/>
  <c r="IF15" i="42"/>
  <c r="IG15" i="42" s="1"/>
  <c r="IF14" i="42"/>
  <c r="IG14" i="42" s="1"/>
  <c r="IF13" i="42"/>
  <c r="IG13" i="42" s="1"/>
  <c r="IF12" i="42"/>
  <c r="IG12" i="42" s="1"/>
  <c r="IF11" i="42"/>
  <c r="IG11" i="42" s="1"/>
  <c r="IF10" i="42"/>
  <c r="IG10" i="42" s="1"/>
  <c r="IF9" i="42"/>
  <c r="IG9" i="42" s="1"/>
  <c r="IF8" i="42"/>
  <c r="IG8" i="42" s="1"/>
  <c r="IF7" i="42"/>
  <c r="IG7" i="42" s="1"/>
  <c r="IF6" i="42"/>
  <c r="IG6" i="42" s="1"/>
  <c r="IF5" i="42"/>
  <c r="IG5" i="42" s="1"/>
  <c r="IF4" i="42"/>
  <c r="IG4" i="42" s="1"/>
  <c r="IG82" i="45"/>
  <c r="IH82" i="45" s="1"/>
  <c r="IG81" i="45"/>
  <c r="IH81" i="45" s="1"/>
  <c r="IG80" i="45"/>
  <c r="IH80" i="45" s="1"/>
  <c r="IH79" i="45"/>
  <c r="IG79" i="45"/>
  <c r="IH78" i="45"/>
  <c r="IG78" i="45"/>
  <c r="IH77" i="45"/>
  <c r="IG77" i="45"/>
  <c r="IH76" i="45"/>
  <c r="IG76" i="45"/>
  <c r="IH75" i="45"/>
  <c r="IG75" i="45"/>
  <c r="IG74" i="45"/>
  <c r="IH74" i="45" s="1"/>
  <c r="IG73" i="45"/>
  <c r="IH73" i="45" s="1"/>
  <c r="IG71" i="45"/>
  <c r="IH71" i="45" s="1"/>
  <c r="IG70" i="45"/>
  <c r="IH70" i="45" s="1"/>
  <c r="IG69" i="45"/>
  <c r="IH69" i="45" s="1"/>
  <c r="IH68" i="45"/>
  <c r="IG68" i="45"/>
  <c r="IG67" i="45"/>
  <c r="IH67" i="45" s="1"/>
  <c r="IH66" i="45"/>
  <c r="IG66" i="45"/>
  <c r="IG65" i="45"/>
  <c r="IH65" i="45" s="1"/>
  <c r="IG64" i="45"/>
  <c r="IH64" i="45" s="1"/>
  <c r="IG63" i="45"/>
  <c r="IH63" i="45" s="1"/>
  <c r="IG62" i="45"/>
  <c r="IH62" i="45" s="1"/>
  <c r="IG61" i="45"/>
  <c r="IH61" i="45" s="1"/>
  <c r="IG60" i="45"/>
  <c r="IH60" i="45" s="1"/>
  <c r="IG59" i="45"/>
  <c r="IH59" i="45" s="1"/>
  <c r="IG58" i="45"/>
  <c r="IH58" i="45" s="1"/>
  <c r="IG57" i="45"/>
  <c r="IH57" i="45" s="1"/>
  <c r="IG56" i="45"/>
  <c r="IH56" i="45" s="1"/>
  <c r="IG55" i="45"/>
  <c r="IH55" i="45" s="1"/>
  <c r="IH54" i="45"/>
  <c r="IG54" i="45"/>
  <c r="IG53" i="45"/>
  <c r="IH53" i="45" s="1"/>
  <c r="IH52" i="45"/>
  <c r="IG52" i="45"/>
  <c r="IH51" i="45"/>
  <c r="IG51" i="45"/>
  <c r="IG50" i="45"/>
  <c r="IH50" i="45" s="1"/>
  <c r="IG49" i="45"/>
  <c r="IH49" i="45" s="1"/>
  <c r="IG48" i="45"/>
  <c r="IH48" i="45" s="1"/>
  <c r="IG47" i="45"/>
  <c r="IH47" i="45" s="1"/>
  <c r="IG46" i="45"/>
  <c r="IH46" i="45" s="1"/>
  <c r="IG45" i="45"/>
  <c r="IH45" i="45" s="1"/>
  <c r="IH44" i="45"/>
  <c r="IG44" i="45"/>
  <c r="IG43" i="45"/>
  <c r="IH43" i="45" s="1"/>
  <c r="IG42" i="45"/>
  <c r="IH42" i="45" s="1"/>
  <c r="IG41" i="45"/>
  <c r="IH41" i="45" s="1"/>
  <c r="IG40" i="45"/>
  <c r="IH40" i="45" s="1"/>
  <c r="IG39" i="45"/>
  <c r="IH39" i="45" s="1"/>
  <c r="IH38" i="45"/>
  <c r="IG38" i="45"/>
  <c r="IH37" i="45"/>
  <c r="IG37" i="45"/>
  <c r="IH36" i="45"/>
  <c r="IG36" i="45"/>
  <c r="IH35" i="45"/>
  <c r="IG35" i="45"/>
  <c r="IH34" i="45"/>
  <c r="IG34" i="45"/>
  <c r="IG33" i="45"/>
  <c r="IH33" i="45" s="1"/>
  <c r="IH32" i="45"/>
  <c r="IG32" i="45"/>
  <c r="IG31" i="45"/>
  <c r="IH31" i="45" s="1"/>
  <c r="IG30" i="45"/>
  <c r="IH30" i="45" s="1"/>
  <c r="IG29" i="45"/>
  <c r="IH29" i="45" s="1"/>
  <c r="IG28" i="45"/>
  <c r="IH28" i="45" s="1"/>
  <c r="IG27" i="45"/>
  <c r="IH27" i="45" s="1"/>
  <c r="IH26" i="45"/>
  <c r="IG26" i="45"/>
  <c r="IH25" i="45"/>
  <c r="IG25" i="45"/>
  <c r="IH24" i="45"/>
  <c r="IG24" i="45"/>
  <c r="IG23" i="45"/>
  <c r="IH23" i="45" s="1"/>
  <c r="IG22" i="45"/>
  <c r="IH22" i="45" s="1"/>
  <c r="IG21" i="45"/>
  <c r="IH21" i="45" s="1"/>
  <c r="IG20" i="45"/>
  <c r="IH20" i="45" s="1"/>
  <c r="IG19" i="45"/>
  <c r="IH19" i="45" s="1"/>
  <c r="IG18" i="45"/>
  <c r="IH18" i="45" s="1"/>
  <c r="IG17" i="45"/>
  <c r="IH17" i="45" s="1"/>
  <c r="IG16" i="45"/>
  <c r="IH16" i="45" s="1"/>
  <c r="IG15" i="45"/>
  <c r="IH15" i="45" s="1"/>
  <c r="IG14" i="45"/>
  <c r="IH14" i="45" s="1"/>
  <c r="IG13" i="45"/>
  <c r="IH13" i="45" s="1"/>
  <c r="IG12" i="45"/>
  <c r="IH12" i="45" s="1"/>
  <c r="IG11" i="45"/>
  <c r="IH11" i="45" s="1"/>
  <c r="IG10" i="45"/>
  <c r="IH10" i="45" s="1"/>
  <c r="IG9" i="45"/>
  <c r="IH9" i="45" s="1"/>
  <c r="IG8" i="45"/>
  <c r="IH8" i="45" s="1"/>
  <c r="IG7" i="45"/>
  <c r="IH7" i="45" s="1"/>
  <c r="IG6" i="45"/>
  <c r="IH6" i="45" s="1"/>
  <c r="IG5" i="45"/>
  <c r="IH5" i="45" s="1"/>
  <c r="IG4" i="45"/>
  <c r="IH4" i="45" s="1"/>
  <c r="ID82" i="45"/>
  <c r="IE82" i="45" s="1"/>
  <c r="ID81" i="45"/>
  <c r="IE81" i="45" s="1"/>
  <c r="ID80" i="45"/>
  <c r="IE80" i="45" s="1"/>
  <c r="IE79" i="45"/>
  <c r="ID79" i="45"/>
  <c r="IE78" i="45"/>
  <c r="ID78" i="45"/>
  <c r="IE77" i="45"/>
  <c r="ID77" i="45"/>
  <c r="IE76" i="45"/>
  <c r="ID76" i="45"/>
  <c r="IE75" i="45"/>
  <c r="ID75" i="45"/>
  <c r="ID74" i="45"/>
  <c r="IE74" i="45" s="1"/>
  <c r="ID73" i="45"/>
  <c r="IE73" i="45" s="1"/>
  <c r="ID71" i="45"/>
  <c r="IE71" i="45" s="1"/>
  <c r="ID70" i="45"/>
  <c r="IE70" i="45" s="1"/>
  <c r="ID69" i="45"/>
  <c r="IE69" i="45" s="1"/>
  <c r="IE68" i="45"/>
  <c r="ID68" i="45"/>
  <c r="ID67" i="45"/>
  <c r="IE67" i="45" s="1"/>
  <c r="IE66" i="45"/>
  <c r="ID66" i="45"/>
  <c r="ID65" i="45"/>
  <c r="IE65" i="45" s="1"/>
  <c r="ID64" i="45"/>
  <c r="IE64" i="45" s="1"/>
  <c r="ID63" i="45"/>
  <c r="IE63" i="45" s="1"/>
  <c r="ID62" i="45"/>
  <c r="IE62" i="45" s="1"/>
  <c r="ID61" i="45"/>
  <c r="IE61" i="45" s="1"/>
  <c r="ID60" i="45"/>
  <c r="IE60" i="45" s="1"/>
  <c r="ID59" i="45"/>
  <c r="IE59" i="45" s="1"/>
  <c r="ID58" i="45"/>
  <c r="IE58" i="45" s="1"/>
  <c r="ID57" i="45"/>
  <c r="IE57" i="45" s="1"/>
  <c r="ID56" i="45"/>
  <c r="IE56" i="45" s="1"/>
  <c r="ID55" i="45"/>
  <c r="IE55" i="45" s="1"/>
  <c r="IE54" i="45"/>
  <c r="ID54" i="45"/>
  <c r="ID53" i="45"/>
  <c r="IE53" i="45" s="1"/>
  <c r="IE52" i="45"/>
  <c r="ID52" i="45"/>
  <c r="IE51" i="45"/>
  <c r="ID51" i="45"/>
  <c r="ID50" i="45"/>
  <c r="IE50" i="45" s="1"/>
  <c r="ID49" i="45"/>
  <c r="IE49" i="45" s="1"/>
  <c r="ID48" i="45"/>
  <c r="IE48" i="45" s="1"/>
  <c r="ID47" i="45"/>
  <c r="IE47" i="45" s="1"/>
  <c r="IE46" i="45"/>
  <c r="ID46" i="45"/>
  <c r="ID45" i="45"/>
  <c r="IE45" i="45" s="1"/>
  <c r="IE44" i="45"/>
  <c r="ID44" i="45"/>
  <c r="ID43" i="45"/>
  <c r="IE43" i="45" s="1"/>
  <c r="ID42" i="45"/>
  <c r="IE42" i="45" s="1"/>
  <c r="ID41" i="45"/>
  <c r="IE41" i="45" s="1"/>
  <c r="ID40" i="45"/>
  <c r="IE40" i="45" s="1"/>
  <c r="ID39" i="45"/>
  <c r="IE39" i="45" s="1"/>
  <c r="IE38" i="45"/>
  <c r="ID38" i="45"/>
  <c r="IE37" i="45"/>
  <c r="ID37" i="45"/>
  <c r="IE36" i="45"/>
  <c r="ID36" i="45"/>
  <c r="IE35" i="45"/>
  <c r="ID35" i="45"/>
  <c r="IE34" i="45"/>
  <c r="ID34" i="45"/>
  <c r="ID33" i="45"/>
  <c r="IE33" i="45" s="1"/>
  <c r="IE32" i="45"/>
  <c r="ID32" i="45"/>
  <c r="ID31" i="45"/>
  <c r="IE31" i="45" s="1"/>
  <c r="ID30" i="45"/>
  <c r="IE30" i="45" s="1"/>
  <c r="ID29" i="45"/>
  <c r="IE29" i="45" s="1"/>
  <c r="ID28" i="45"/>
  <c r="IE28" i="45" s="1"/>
  <c r="ID27" i="45"/>
  <c r="IE27" i="45" s="1"/>
  <c r="IE26" i="45"/>
  <c r="ID26" i="45"/>
  <c r="IE25" i="45"/>
  <c r="ID25" i="45"/>
  <c r="IE24" i="45"/>
  <c r="ID24" i="45"/>
  <c r="ID23" i="45"/>
  <c r="IE23" i="45" s="1"/>
  <c r="ID22" i="45"/>
  <c r="IE22" i="45" s="1"/>
  <c r="ID21" i="45"/>
  <c r="IE21" i="45" s="1"/>
  <c r="ID20" i="45"/>
  <c r="IE20" i="45" s="1"/>
  <c r="ID19" i="45"/>
  <c r="IE19" i="45" s="1"/>
  <c r="ID18" i="45"/>
  <c r="IE18" i="45" s="1"/>
  <c r="ID17" i="45"/>
  <c r="IE17" i="45" s="1"/>
  <c r="ID16" i="45"/>
  <c r="IE16" i="45" s="1"/>
  <c r="ID15" i="45"/>
  <c r="IE15" i="45" s="1"/>
  <c r="ID14" i="45"/>
  <c r="IE14" i="45" s="1"/>
  <c r="ID13" i="45"/>
  <c r="IE13" i="45" s="1"/>
  <c r="ID12" i="45"/>
  <c r="IE12" i="45" s="1"/>
  <c r="ID11" i="45"/>
  <c r="IE11" i="45" s="1"/>
  <c r="ID10" i="45"/>
  <c r="IE10" i="45" s="1"/>
  <c r="IE9" i="45"/>
  <c r="ID9" i="45"/>
  <c r="ID8" i="45"/>
  <c r="IE8" i="45" s="1"/>
  <c r="ID7" i="45"/>
  <c r="IE7" i="45" s="1"/>
  <c r="ID6" i="45"/>
  <c r="IE6" i="45" s="1"/>
  <c r="ID5" i="45"/>
  <c r="IE5" i="45" s="1"/>
  <c r="ID4" i="45"/>
  <c r="IE4" i="45" s="1"/>
  <c r="IA82" i="45"/>
  <c r="IB82" i="45" s="1"/>
  <c r="IA81" i="45"/>
  <c r="IB81" i="45" s="1"/>
  <c r="IA80" i="45"/>
  <c r="IB80" i="45" s="1"/>
  <c r="IB79" i="45"/>
  <c r="IA79" i="45"/>
  <c r="IB78" i="45"/>
  <c r="IA78" i="45"/>
  <c r="IB77" i="45"/>
  <c r="IA77" i="45"/>
  <c r="IB76" i="45"/>
  <c r="IA76" i="45"/>
  <c r="IB75" i="45"/>
  <c r="IA75" i="45"/>
  <c r="IA74" i="45"/>
  <c r="IB74" i="45" s="1"/>
  <c r="IA73" i="45"/>
  <c r="IB73" i="45" s="1"/>
  <c r="IA71" i="45"/>
  <c r="IB71" i="45" s="1"/>
  <c r="IA70" i="45"/>
  <c r="IB70" i="45" s="1"/>
  <c r="IA69" i="45"/>
  <c r="IB69" i="45" s="1"/>
  <c r="IB68" i="45"/>
  <c r="IA68" i="45"/>
  <c r="IB67" i="45"/>
  <c r="IA67" i="45"/>
  <c r="IB66" i="45"/>
  <c r="IA66" i="45"/>
  <c r="IA65" i="45"/>
  <c r="IB65" i="45" s="1"/>
  <c r="IA64" i="45"/>
  <c r="IB64" i="45" s="1"/>
  <c r="IB63" i="45"/>
  <c r="IA63" i="45"/>
  <c r="IA62" i="45"/>
  <c r="IB62" i="45" s="1"/>
  <c r="IA61" i="45"/>
  <c r="IB61" i="45" s="1"/>
  <c r="IA60" i="45"/>
  <c r="IB60" i="45" s="1"/>
  <c r="IA59" i="45"/>
  <c r="IB59" i="45" s="1"/>
  <c r="IA58" i="45"/>
  <c r="IB58" i="45" s="1"/>
  <c r="IA57" i="45"/>
  <c r="IB57" i="45" s="1"/>
  <c r="IA56" i="45"/>
  <c r="IB56" i="45" s="1"/>
  <c r="IA55" i="45"/>
  <c r="IB55" i="45" s="1"/>
  <c r="IB54" i="45"/>
  <c r="IA54" i="45"/>
  <c r="IA53" i="45"/>
  <c r="IB53" i="45" s="1"/>
  <c r="IB52" i="45"/>
  <c r="IA52" i="45"/>
  <c r="IB51" i="45"/>
  <c r="IA51" i="45"/>
  <c r="IB50" i="45"/>
  <c r="IA50" i="45"/>
  <c r="IA49" i="45"/>
  <c r="IB49" i="45" s="1"/>
  <c r="IA48" i="45"/>
  <c r="IB48" i="45" s="1"/>
  <c r="IA47" i="45"/>
  <c r="IB47" i="45" s="1"/>
  <c r="IB46" i="45"/>
  <c r="IA46" i="45"/>
  <c r="IB45" i="45"/>
  <c r="IA45" i="45"/>
  <c r="IB44" i="45"/>
  <c r="IA44" i="45"/>
  <c r="IA43" i="45"/>
  <c r="IB43" i="45" s="1"/>
  <c r="IA42" i="45"/>
  <c r="IB42" i="45" s="1"/>
  <c r="IA41" i="45"/>
  <c r="IB41" i="45" s="1"/>
  <c r="IA40" i="45"/>
  <c r="IB40" i="45" s="1"/>
  <c r="IA39" i="45"/>
  <c r="IB39" i="45" s="1"/>
  <c r="IB38" i="45"/>
  <c r="IA38" i="45"/>
  <c r="IB37" i="45"/>
  <c r="IA37" i="45"/>
  <c r="IB36" i="45"/>
  <c r="IA36" i="45"/>
  <c r="IB35" i="45"/>
  <c r="IA35" i="45"/>
  <c r="IB34" i="45"/>
  <c r="IA34" i="45"/>
  <c r="IA33" i="45"/>
  <c r="IB33" i="45" s="1"/>
  <c r="IB32" i="45"/>
  <c r="IA32" i="45"/>
  <c r="IA31" i="45"/>
  <c r="IB31" i="45" s="1"/>
  <c r="IA30" i="45"/>
  <c r="IB30" i="45" s="1"/>
  <c r="IA29" i="45"/>
  <c r="IB29" i="45" s="1"/>
  <c r="IA28" i="45"/>
  <c r="IB28" i="45" s="1"/>
  <c r="IA27" i="45"/>
  <c r="IB27" i="45" s="1"/>
  <c r="IB26" i="45"/>
  <c r="IA26" i="45"/>
  <c r="IB25" i="45"/>
  <c r="IA25" i="45"/>
  <c r="IB24" i="45"/>
  <c r="IA24" i="45"/>
  <c r="IA23" i="45"/>
  <c r="IB23" i="45" s="1"/>
  <c r="IA22" i="45"/>
  <c r="IB22" i="45" s="1"/>
  <c r="IA21" i="45"/>
  <c r="IB21" i="45" s="1"/>
  <c r="IA20" i="45"/>
  <c r="IB20" i="45" s="1"/>
  <c r="IA19" i="45"/>
  <c r="IB19" i="45" s="1"/>
  <c r="IA18" i="45"/>
  <c r="IB18" i="45" s="1"/>
  <c r="IA17" i="45"/>
  <c r="IB17" i="45" s="1"/>
  <c r="IA16" i="45"/>
  <c r="IB16" i="45" s="1"/>
  <c r="IA15" i="45"/>
  <c r="IB15" i="45" s="1"/>
  <c r="IA14" i="45"/>
  <c r="IB14" i="45" s="1"/>
  <c r="IA13" i="45"/>
  <c r="IB13" i="45" s="1"/>
  <c r="IA12" i="45"/>
  <c r="IB12" i="45" s="1"/>
  <c r="IB11" i="45"/>
  <c r="IA11" i="45"/>
  <c r="IA10" i="45"/>
  <c r="IB10" i="45" s="1"/>
  <c r="IB9" i="45"/>
  <c r="IA9" i="45"/>
  <c r="IA8" i="45"/>
  <c r="IB8" i="45" s="1"/>
  <c r="IA7" i="45"/>
  <c r="IB7" i="45" s="1"/>
  <c r="IA6" i="45"/>
  <c r="IB6" i="45" s="1"/>
  <c r="IA5" i="45"/>
  <c r="IB5" i="45" s="1"/>
  <c r="IA4" i="45"/>
  <c r="IB4" i="45" s="1"/>
  <c r="IG76" i="41"/>
  <c r="IH76" i="41" s="1"/>
  <c r="IG34" i="41"/>
  <c r="IH34" i="41" s="1"/>
  <c r="IG35" i="41"/>
  <c r="IH35" i="41" s="1"/>
  <c r="IG36" i="41"/>
  <c r="IH36" i="41" s="1"/>
  <c r="IG37" i="41"/>
  <c r="IH37" i="41" s="1"/>
  <c r="IG38" i="41"/>
  <c r="IH38" i="41" s="1"/>
  <c r="IG39" i="41"/>
  <c r="IH39" i="41" s="1"/>
  <c r="IG40" i="41"/>
  <c r="IH40" i="41"/>
  <c r="IG41" i="41"/>
  <c r="IH41" i="41"/>
  <c r="IG42" i="41"/>
  <c r="IH42" i="41" s="1"/>
  <c r="IG43" i="41"/>
  <c r="IH43" i="41" s="1"/>
  <c r="IG44" i="41"/>
  <c r="IH44" i="41" s="1"/>
  <c r="IG45" i="41"/>
  <c r="IH45" i="41" s="1"/>
  <c r="IG46" i="41"/>
  <c r="IH46" i="41"/>
  <c r="IG47" i="41"/>
  <c r="IH47" i="41"/>
  <c r="IG48" i="41"/>
  <c r="IH48" i="41" s="1"/>
  <c r="IG49" i="41"/>
  <c r="IH49" i="41" s="1"/>
  <c r="IG50" i="41"/>
  <c r="IH50" i="41" s="1"/>
  <c r="IG51" i="41"/>
  <c r="IH51" i="41" s="1"/>
  <c r="IG52" i="41"/>
  <c r="IH52" i="41" s="1"/>
  <c r="IG53" i="41"/>
  <c r="IH53" i="41" s="1"/>
  <c r="IG54" i="41"/>
  <c r="IH54" i="41" s="1"/>
  <c r="IG55" i="41"/>
  <c r="IH55" i="41" s="1"/>
  <c r="IG56" i="41"/>
  <c r="IH56" i="41" s="1"/>
  <c r="IG57" i="41"/>
  <c r="IH57" i="41" s="1"/>
  <c r="IG58" i="41"/>
  <c r="IH58" i="41" s="1"/>
  <c r="IG59" i="41"/>
  <c r="IH59" i="41" s="1"/>
  <c r="IG60" i="41"/>
  <c r="IH60" i="41" s="1"/>
  <c r="IG61" i="41"/>
  <c r="IH61" i="41" s="1"/>
  <c r="IG62" i="41"/>
  <c r="IH62" i="41" s="1"/>
  <c r="IG63" i="41"/>
  <c r="IH63" i="41" s="1"/>
  <c r="IG64" i="41"/>
  <c r="IH64" i="41" s="1"/>
  <c r="IG65" i="41"/>
  <c r="IH65" i="41" s="1"/>
  <c r="IG66" i="41"/>
  <c r="IH66" i="41" s="1"/>
  <c r="IG68" i="41"/>
  <c r="IH68" i="41" s="1"/>
  <c r="IG69" i="41"/>
  <c r="IH69" i="41"/>
  <c r="IG70" i="41"/>
  <c r="IH70" i="41"/>
  <c r="IG71" i="41"/>
  <c r="IH71" i="41"/>
  <c r="IG72" i="41"/>
  <c r="IH72" i="41" s="1"/>
  <c r="IG73" i="41"/>
  <c r="IH73" i="41" s="1"/>
  <c r="IG74" i="41"/>
  <c r="IH74" i="41"/>
  <c r="IG75" i="41"/>
  <c r="IH75" i="41" s="1"/>
  <c r="IG77" i="41"/>
  <c r="IH77" i="41"/>
  <c r="IG78" i="41"/>
  <c r="IH78" i="41" s="1"/>
  <c r="IG79" i="41"/>
  <c r="IH79" i="41" s="1"/>
  <c r="IG80" i="41"/>
  <c r="IH80" i="41" s="1"/>
  <c r="IG81" i="41"/>
  <c r="IH81" i="41" s="1"/>
  <c r="ID34" i="41"/>
  <c r="IE34" i="41" s="1"/>
  <c r="ID35" i="41"/>
  <c r="IE35" i="41" s="1"/>
  <c r="ID36" i="41"/>
  <c r="IE36" i="41" s="1"/>
  <c r="ID37" i="41"/>
  <c r="IE37" i="41" s="1"/>
  <c r="ID38" i="41"/>
  <c r="IE38" i="41" s="1"/>
  <c r="ID39" i="41"/>
  <c r="IE39" i="41" s="1"/>
  <c r="ID40" i="41"/>
  <c r="IE40" i="41"/>
  <c r="ID41" i="41"/>
  <c r="IE41" i="41"/>
  <c r="ID42" i="41"/>
  <c r="IE42" i="41" s="1"/>
  <c r="ID43" i="41"/>
  <c r="IE43" i="41" s="1"/>
  <c r="ID44" i="41"/>
  <c r="IE44" i="41" s="1"/>
  <c r="ID45" i="41"/>
  <c r="IE45" i="41" s="1"/>
  <c r="ID46" i="41"/>
  <c r="IE46" i="41"/>
  <c r="ID47" i="41"/>
  <c r="IE47" i="41"/>
  <c r="ID48" i="41"/>
  <c r="IE48" i="41" s="1"/>
  <c r="ID49" i="41"/>
  <c r="IE49" i="41" s="1"/>
  <c r="ID50" i="41"/>
  <c r="IE50" i="41" s="1"/>
  <c r="ID51" i="41"/>
  <c r="IE51" i="41" s="1"/>
  <c r="ID52" i="41"/>
  <c r="IE52" i="41" s="1"/>
  <c r="ID53" i="41"/>
  <c r="IE53" i="41" s="1"/>
  <c r="ID54" i="41"/>
  <c r="IE54" i="41" s="1"/>
  <c r="ID55" i="41"/>
  <c r="IE55" i="41" s="1"/>
  <c r="ID56" i="41"/>
  <c r="IE56" i="41" s="1"/>
  <c r="ID57" i="41"/>
  <c r="IE57" i="41" s="1"/>
  <c r="ID58" i="41"/>
  <c r="IE58" i="41" s="1"/>
  <c r="ID59" i="41"/>
  <c r="IE59" i="41" s="1"/>
  <c r="ID60" i="41"/>
  <c r="IE60" i="41" s="1"/>
  <c r="ID61" i="41"/>
  <c r="IE61" i="41" s="1"/>
  <c r="ID62" i="41"/>
  <c r="IE62" i="41" s="1"/>
  <c r="ID63" i="41"/>
  <c r="IE63" i="41" s="1"/>
  <c r="ID64" i="41"/>
  <c r="IE64" i="41" s="1"/>
  <c r="ID65" i="41"/>
  <c r="IE65" i="41" s="1"/>
  <c r="ID66" i="41"/>
  <c r="IE66" i="41" s="1"/>
  <c r="ID68" i="41"/>
  <c r="IE68" i="41" s="1"/>
  <c r="ID69" i="41"/>
  <c r="IE69" i="41"/>
  <c r="ID70" i="41"/>
  <c r="IE70" i="41"/>
  <c r="ID71" i="41"/>
  <c r="IE71" i="41"/>
  <c r="ID72" i="41"/>
  <c r="IE72" i="41" s="1"/>
  <c r="ID73" i="41"/>
  <c r="IE73" i="41" s="1"/>
  <c r="ID74" i="41"/>
  <c r="IE74" i="41"/>
  <c r="ID75" i="41"/>
  <c r="IE75" i="41" s="1"/>
  <c r="ID76" i="41"/>
  <c r="IE76" i="41" s="1"/>
  <c r="ID77" i="41"/>
  <c r="IE77" i="41"/>
  <c r="ID78" i="41"/>
  <c r="IE78" i="41" s="1"/>
  <c r="ID79" i="41"/>
  <c r="IE79" i="41" s="1"/>
  <c r="ID80" i="41"/>
  <c r="IE80" i="41" s="1"/>
  <c r="ID81" i="41"/>
  <c r="IE81" i="41" s="1"/>
  <c r="IA34" i="41"/>
  <c r="IB34" i="41" s="1"/>
  <c r="IA35" i="41"/>
  <c r="IB35" i="41" s="1"/>
  <c r="IA36" i="41"/>
  <c r="IB36" i="41" s="1"/>
  <c r="IA37" i="41"/>
  <c r="IB37" i="41" s="1"/>
  <c r="IA38" i="41"/>
  <c r="IB38" i="41" s="1"/>
  <c r="IA39" i="41"/>
  <c r="IB39" i="41"/>
  <c r="IA40" i="41"/>
  <c r="IB40" i="41"/>
  <c r="IA41" i="41"/>
  <c r="IB41" i="41"/>
  <c r="IA42" i="41"/>
  <c r="IB42" i="41" s="1"/>
  <c r="IA43" i="41"/>
  <c r="IB43" i="41" s="1"/>
  <c r="IA44" i="41"/>
  <c r="IB44" i="41" s="1"/>
  <c r="IA45" i="41"/>
  <c r="IB45" i="41"/>
  <c r="IA46" i="41"/>
  <c r="IB46" i="41"/>
  <c r="IA47" i="41"/>
  <c r="IB47" i="41"/>
  <c r="IA48" i="41"/>
  <c r="IB48" i="41" s="1"/>
  <c r="IA49" i="41"/>
  <c r="IB49" i="41" s="1"/>
  <c r="IA50" i="41"/>
  <c r="IB50" i="41" s="1"/>
  <c r="IA51" i="41"/>
  <c r="IB51" i="41" s="1"/>
  <c r="IA52" i="41"/>
  <c r="IB52" i="41" s="1"/>
  <c r="IA53" i="41"/>
  <c r="IB53" i="41" s="1"/>
  <c r="IA54" i="41"/>
  <c r="IB54" i="41" s="1"/>
  <c r="IA55" i="41"/>
  <c r="IB55" i="41" s="1"/>
  <c r="IA56" i="41"/>
  <c r="IB56" i="41" s="1"/>
  <c r="IA57" i="41"/>
  <c r="IB57" i="41" s="1"/>
  <c r="IA58" i="41"/>
  <c r="IB58" i="41"/>
  <c r="IA59" i="41"/>
  <c r="IB59" i="41" s="1"/>
  <c r="IA60" i="41"/>
  <c r="IB60" i="41" s="1"/>
  <c r="IA61" i="41"/>
  <c r="IB61" i="41" s="1"/>
  <c r="IA62" i="41"/>
  <c r="IB62" i="41" s="1"/>
  <c r="IA63" i="41"/>
  <c r="IB63" i="41" s="1"/>
  <c r="IA64" i="41"/>
  <c r="IB64" i="41" s="1"/>
  <c r="IA65" i="41"/>
  <c r="IB65" i="41" s="1"/>
  <c r="IA66" i="41"/>
  <c r="IB66" i="41" s="1"/>
  <c r="IA68" i="41"/>
  <c r="IB68" i="41" s="1"/>
  <c r="IA69" i="41"/>
  <c r="IB69" i="41"/>
  <c r="IA70" i="41"/>
  <c r="IB70" i="41"/>
  <c r="IA71" i="41"/>
  <c r="IB71" i="41"/>
  <c r="IA72" i="41"/>
  <c r="IB72" i="41" s="1"/>
  <c r="IA73" i="41"/>
  <c r="IB73" i="41" s="1"/>
  <c r="IA74" i="41"/>
  <c r="IB74" i="41"/>
  <c r="IA75" i="41"/>
  <c r="IB75" i="41" s="1"/>
  <c r="IA76" i="41"/>
  <c r="IB76" i="41" s="1"/>
  <c r="IA77" i="41"/>
  <c r="IB77" i="41"/>
  <c r="IA78" i="41"/>
  <c r="IB78" i="41" s="1"/>
  <c r="IA79" i="41"/>
  <c r="IB79" i="41" s="1"/>
  <c r="IA80" i="41"/>
  <c r="IB80" i="41" s="1"/>
  <c r="IA81" i="41"/>
  <c r="IB81" i="41" s="1"/>
  <c r="IH33" i="41"/>
  <c r="IG33" i="41"/>
  <c r="IH32" i="41"/>
  <c r="IG32" i="41"/>
  <c r="IG31" i="41"/>
  <c r="IH31" i="41" s="1"/>
  <c r="IG30" i="41"/>
  <c r="IH30" i="41" s="1"/>
  <c r="IG29" i="41"/>
  <c r="IH29" i="41" s="1"/>
  <c r="IG28" i="41"/>
  <c r="IH28" i="41" s="1"/>
  <c r="IG27" i="41"/>
  <c r="IH27" i="41" s="1"/>
  <c r="IH26" i="41"/>
  <c r="IG26" i="41"/>
  <c r="IH25" i="41"/>
  <c r="IG25" i="41"/>
  <c r="IH24" i="41"/>
  <c r="IG24" i="41"/>
  <c r="IH23" i="41"/>
  <c r="IG23" i="41"/>
  <c r="IG22" i="41"/>
  <c r="IH22" i="41" s="1"/>
  <c r="IG21" i="41"/>
  <c r="IH21" i="41" s="1"/>
  <c r="IG20" i="41"/>
  <c r="IH20" i="41" s="1"/>
  <c r="IH19" i="41"/>
  <c r="IG19" i="41"/>
  <c r="IG18" i="41"/>
  <c r="IH18" i="41" s="1"/>
  <c r="IG17" i="41"/>
  <c r="IH17" i="41" s="1"/>
  <c r="IG16" i="41"/>
  <c r="IH16" i="41" s="1"/>
  <c r="IG15" i="41"/>
  <c r="IH15" i="41" s="1"/>
  <c r="IG14" i="41"/>
  <c r="IH14" i="41" s="1"/>
  <c r="IG13" i="41"/>
  <c r="IH13" i="41" s="1"/>
  <c r="IG12" i="41"/>
  <c r="IH12" i="41" s="1"/>
  <c r="IG11" i="41"/>
  <c r="IH11" i="41" s="1"/>
  <c r="IG10" i="41"/>
  <c r="IH10" i="41" s="1"/>
  <c r="IH9" i="41"/>
  <c r="IG9" i="41"/>
  <c r="IG8" i="41"/>
  <c r="IH8" i="41" s="1"/>
  <c r="IG7" i="41"/>
  <c r="IH7" i="41" s="1"/>
  <c r="IG6" i="41"/>
  <c r="IH6" i="41" s="1"/>
  <c r="IG5" i="41"/>
  <c r="IH5" i="41" s="1"/>
  <c r="IG4" i="41"/>
  <c r="IH4" i="41" s="1"/>
  <c r="IE33" i="41"/>
  <c r="ID33" i="41"/>
  <c r="IE32" i="41"/>
  <c r="ID32" i="41"/>
  <c r="ID31" i="41"/>
  <c r="IE31" i="41" s="1"/>
  <c r="ID30" i="41"/>
  <c r="IE30" i="41" s="1"/>
  <c r="ID29" i="41"/>
  <c r="IE29" i="41" s="1"/>
  <c r="ID28" i="41"/>
  <c r="IE28" i="41" s="1"/>
  <c r="ID27" i="41"/>
  <c r="IE27" i="41" s="1"/>
  <c r="IE26" i="41"/>
  <c r="ID26" i="41"/>
  <c r="IE25" i="41"/>
  <c r="ID25" i="41"/>
  <c r="IE24" i="41"/>
  <c r="ID24" i="41"/>
  <c r="IE23" i="41"/>
  <c r="ID23" i="41"/>
  <c r="ID22" i="41"/>
  <c r="IE22" i="41" s="1"/>
  <c r="ID21" i="41"/>
  <c r="IE21" i="41" s="1"/>
  <c r="ID20" i="41"/>
  <c r="IE20" i="41" s="1"/>
  <c r="IE19" i="41"/>
  <c r="ID19" i="41"/>
  <c r="ID18" i="41"/>
  <c r="IE18" i="41" s="1"/>
  <c r="ID17" i="41"/>
  <c r="IE17" i="41" s="1"/>
  <c r="ID16" i="41"/>
  <c r="IE16" i="41" s="1"/>
  <c r="ID15" i="41"/>
  <c r="IE15" i="41" s="1"/>
  <c r="ID14" i="41"/>
  <c r="IE14" i="41" s="1"/>
  <c r="ID13" i="41"/>
  <c r="IE13" i="41" s="1"/>
  <c r="ID12" i="41"/>
  <c r="IE12" i="41" s="1"/>
  <c r="ID11" i="41"/>
  <c r="IE11" i="41" s="1"/>
  <c r="ID10" i="41"/>
  <c r="IE10" i="41" s="1"/>
  <c r="IE9" i="41"/>
  <c r="ID9" i="41"/>
  <c r="ID8" i="41"/>
  <c r="IE8" i="41" s="1"/>
  <c r="ID7" i="41"/>
  <c r="IE7" i="41" s="1"/>
  <c r="ID6" i="41"/>
  <c r="IE6" i="41" s="1"/>
  <c r="ID5" i="41"/>
  <c r="IE5" i="41" s="1"/>
  <c r="ID4" i="41"/>
  <c r="IE4" i="41" s="1"/>
  <c r="IB33" i="41"/>
  <c r="IA33" i="41"/>
  <c r="IB32" i="41"/>
  <c r="IA32" i="41"/>
  <c r="IA31" i="41"/>
  <c r="IB31" i="41" s="1"/>
  <c r="IA30" i="41"/>
  <c r="IB30" i="41" s="1"/>
  <c r="IA29" i="41"/>
  <c r="IB29" i="41" s="1"/>
  <c r="IA28" i="41"/>
  <c r="IB28" i="41" s="1"/>
  <c r="IA27" i="41"/>
  <c r="IB27" i="41" s="1"/>
  <c r="IB26" i="41"/>
  <c r="IA26" i="41"/>
  <c r="IB25" i="41"/>
  <c r="IA25" i="41"/>
  <c r="IB24" i="41"/>
  <c r="IA24" i="41"/>
  <c r="IB23" i="41"/>
  <c r="IA23" i="41"/>
  <c r="IA22" i="41"/>
  <c r="IB22" i="41" s="1"/>
  <c r="IA21" i="41"/>
  <c r="IB21" i="41" s="1"/>
  <c r="IA20" i="41"/>
  <c r="IB20" i="41" s="1"/>
  <c r="IB19" i="41"/>
  <c r="IA19" i="41"/>
  <c r="IA18" i="41"/>
  <c r="IB18" i="41" s="1"/>
  <c r="IA17" i="41"/>
  <c r="IB17" i="41" s="1"/>
  <c r="IA16" i="41"/>
  <c r="IB16" i="41" s="1"/>
  <c r="IA15" i="41"/>
  <c r="IB15" i="41" s="1"/>
  <c r="IA14" i="41"/>
  <c r="IB14" i="41" s="1"/>
  <c r="IA13" i="41"/>
  <c r="IB13" i="41" s="1"/>
  <c r="IA12" i="41"/>
  <c r="IB12" i="41" s="1"/>
  <c r="IA11" i="41"/>
  <c r="IB11" i="41" s="1"/>
  <c r="IA10" i="41"/>
  <c r="IB10" i="41" s="1"/>
  <c r="IB9" i="41"/>
  <c r="IA9" i="41"/>
  <c r="IA8" i="41"/>
  <c r="IB8" i="41" s="1"/>
  <c r="IA7" i="41"/>
  <c r="IB7" i="41" s="1"/>
  <c r="IA6" i="41"/>
  <c r="IB6" i="41" s="1"/>
  <c r="IA5" i="41"/>
  <c r="IB5" i="41" s="1"/>
  <c r="IA4" i="41"/>
  <c r="IB4" i="41" s="1"/>
  <c r="HX34" i="41"/>
  <c r="HY34" i="41" s="1"/>
  <c r="HX35" i="41"/>
  <c r="HY35" i="41" s="1"/>
  <c r="HX36" i="41"/>
  <c r="HY36" i="41" s="1"/>
  <c r="HX37" i="41"/>
  <c r="HY37" i="41" s="1"/>
  <c r="HX38" i="41"/>
  <c r="HY38" i="41" s="1"/>
  <c r="HX39" i="41"/>
  <c r="HY39" i="41" s="1"/>
  <c r="HX40" i="41"/>
  <c r="HY40" i="41"/>
  <c r="HX41" i="41"/>
  <c r="HY41" i="41"/>
  <c r="HX42" i="41"/>
  <c r="HY42" i="41" s="1"/>
  <c r="HX43" i="41"/>
  <c r="HY43" i="41" s="1"/>
  <c r="HX44" i="41"/>
  <c r="HY44" i="41" s="1"/>
  <c r="HX45" i="41"/>
  <c r="HY45" i="41"/>
  <c r="HX46" i="41"/>
  <c r="HY46" i="41"/>
  <c r="HX47" i="41"/>
  <c r="HY47" i="41"/>
  <c r="HX48" i="41"/>
  <c r="HY48" i="41" s="1"/>
  <c r="HX49" i="41"/>
  <c r="HY49" i="41" s="1"/>
  <c r="HX50" i="41"/>
  <c r="HY50" i="41" s="1"/>
  <c r="HX51" i="41"/>
  <c r="HY51" i="41" s="1"/>
  <c r="HX52" i="41"/>
  <c r="HY52" i="41" s="1"/>
  <c r="HX53" i="41"/>
  <c r="HY53" i="41" s="1"/>
  <c r="HX54" i="41"/>
  <c r="HY54" i="41" s="1"/>
  <c r="HX55" i="41"/>
  <c r="HY55" i="41" s="1"/>
  <c r="HX56" i="41"/>
  <c r="HY56" i="41" s="1"/>
  <c r="HX57" i="41"/>
  <c r="HY57" i="41" s="1"/>
  <c r="HX58" i="41"/>
  <c r="HY58" i="41" s="1"/>
  <c r="HX59" i="41"/>
  <c r="HY59" i="41" s="1"/>
  <c r="HX60" i="41"/>
  <c r="HY60" i="41" s="1"/>
  <c r="HX61" i="41"/>
  <c r="HY61" i="41" s="1"/>
  <c r="HX62" i="41"/>
  <c r="HY62" i="41" s="1"/>
  <c r="HX63" i="41"/>
  <c r="HY63" i="41" s="1"/>
  <c r="HX64" i="41"/>
  <c r="HY64" i="41" s="1"/>
  <c r="HX65" i="41"/>
  <c r="HY65" i="41" s="1"/>
  <c r="HX66" i="41"/>
  <c r="HY66" i="41" s="1"/>
  <c r="HX68" i="41"/>
  <c r="HY68" i="41" s="1"/>
  <c r="HX69" i="41"/>
  <c r="HY69" i="41"/>
  <c r="HX70" i="41"/>
  <c r="HY70" i="41"/>
  <c r="HX71" i="41"/>
  <c r="HY71" i="41"/>
  <c r="HX72" i="41"/>
  <c r="HY72" i="41" s="1"/>
  <c r="HX73" i="41"/>
  <c r="HY73" i="41" s="1"/>
  <c r="HX74" i="41"/>
  <c r="HY74" i="41"/>
  <c r="HX75" i="41"/>
  <c r="HY75" i="41" s="1"/>
  <c r="HX76" i="41"/>
  <c r="HY76" i="41" s="1"/>
  <c r="HX77" i="41"/>
  <c r="HY77" i="41"/>
  <c r="HX78" i="41"/>
  <c r="HY78" i="41" s="1"/>
  <c r="HX79" i="41"/>
  <c r="HY79" i="41" s="1"/>
  <c r="HX80" i="41"/>
  <c r="HY80" i="41" s="1"/>
  <c r="HX81" i="41"/>
  <c r="HY81" i="41" s="1"/>
  <c r="IG86" i="46" l="1"/>
  <c r="IH86" i="46" s="1"/>
  <c r="IG85" i="46"/>
  <c r="IH85" i="46" s="1"/>
  <c r="IG84" i="46"/>
  <c r="IH84" i="46" s="1"/>
  <c r="IG83" i="46"/>
  <c r="IH83" i="46" s="1"/>
  <c r="IG82" i="46"/>
  <c r="IH82" i="46" s="1"/>
  <c r="IG81" i="46"/>
  <c r="IH81" i="46" s="1"/>
  <c r="IG80" i="46"/>
  <c r="IH80" i="46" s="1"/>
  <c r="IH79" i="46"/>
  <c r="IG79" i="46"/>
  <c r="IG78" i="46"/>
  <c r="IH78" i="46" s="1"/>
  <c r="IG77" i="46"/>
  <c r="IH77" i="46" s="1"/>
  <c r="IH76" i="46"/>
  <c r="IG76" i="46"/>
  <c r="IH75" i="46"/>
  <c r="IG75" i="46"/>
  <c r="IG74" i="46"/>
  <c r="IH74" i="46" s="1"/>
  <c r="IG73" i="46"/>
  <c r="IH73" i="46" s="1"/>
  <c r="IG71" i="46"/>
  <c r="IH71" i="46" s="1"/>
  <c r="IG70" i="46"/>
  <c r="IH70" i="46" s="1"/>
  <c r="IG69" i="46"/>
  <c r="IH69" i="46" s="1"/>
  <c r="IG68" i="46"/>
  <c r="IH68" i="46" s="1"/>
  <c r="IG67" i="46"/>
  <c r="IH67" i="46" s="1"/>
  <c r="IG66" i="46"/>
  <c r="IH66" i="46" s="1"/>
  <c r="IG65" i="46"/>
  <c r="IH65" i="46" s="1"/>
  <c r="IG64" i="46"/>
  <c r="IH64" i="46" s="1"/>
  <c r="IG63" i="46"/>
  <c r="IH63" i="46" s="1"/>
  <c r="IG62" i="46"/>
  <c r="IH62" i="46" s="1"/>
  <c r="IG61" i="46"/>
  <c r="IH61" i="46" s="1"/>
  <c r="IG60" i="46"/>
  <c r="IH60" i="46" s="1"/>
  <c r="IG59" i="46"/>
  <c r="IH59" i="46" s="1"/>
  <c r="IG58" i="46"/>
  <c r="IH58" i="46" s="1"/>
  <c r="IG57" i="46"/>
  <c r="IH57" i="46" s="1"/>
  <c r="IG56" i="46"/>
  <c r="IH56" i="46" s="1"/>
  <c r="IG55" i="46"/>
  <c r="IH55" i="46" s="1"/>
  <c r="IH54" i="46"/>
  <c r="IG54" i="46"/>
  <c r="IG53" i="46"/>
  <c r="IH53" i="46" s="1"/>
  <c r="IH52" i="46"/>
  <c r="IG52" i="46"/>
  <c r="IH51" i="46"/>
  <c r="IG51" i="46"/>
  <c r="IG50" i="46"/>
  <c r="IH50" i="46" s="1"/>
  <c r="IG49" i="46"/>
  <c r="IH49" i="46" s="1"/>
  <c r="IG48" i="46"/>
  <c r="IH48" i="46" s="1"/>
  <c r="IG47" i="46"/>
  <c r="IH47" i="46" s="1"/>
  <c r="IH46" i="46"/>
  <c r="IG46" i="46"/>
  <c r="IG45" i="46"/>
  <c r="IH45" i="46" s="1"/>
  <c r="IG44" i="46"/>
  <c r="IH44" i="46" s="1"/>
  <c r="IG43" i="46"/>
  <c r="IH43" i="46" s="1"/>
  <c r="IG42" i="46"/>
  <c r="IH42" i="46" s="1"/>
  <c r="IG41" i="46"/>
  <c r="IH41" i="46" s="1"/>
  <c r="IG40" i="46"/>
  <c r="IH40" i="46" s="1"/>
  <c r="IG39" i="46"/>
  <c r="IH39" i="46" s="1"/>
  <c r="IH38" i="46"/>
  <c r="IG38" i="46"/>
  <c r="IH37" i="46"/>
  <c r="IG37" i="46"/>
  <c r="IH36" i="46"/>
  <c r="IG36" i="46"/>
  <c r="IH35" i="46"/>
  <c r="IG35" i="46"/>
  <c r="IH34" i="46"/>
  <c r="IG34" i="46"/>
  <c r="IG33" i="46"/>
  <c r="IH33" i="46" s="1"/>
  <c r="IH32" i="46"/>
  <c r="IG32" i="46"/>
  <c r="IG31" i="46"/>
  <c r="IH31" i="46" s="1"/>
  <c r="IG30" i="46"/>
  <c r="IH30" i="46" s="1"/>
  <c r="IG29" i="46"/>
  <c r="IH29" i="46" s="1"/>
  <c r="IG28" i="46"/>
  <c r="IH28" i="46" s="1"/>
  <c r="IG27" i="46"/>
  <c r="IH27" i="46" s="1"/>
  <c r="IH26" i="46"/>
  <c r="IG26" i="46"/>
  <c r="IH25" i="46"/>
  <c r="IG25" i="46"/>
  <c r="IH24" i="46"/>
  <c r="IG24" i="46"/>
  <c r="IG23" i="46"/>
  <c r="IH23" i="46" s="1"/>
  <c r="IG22" i="46"/>
  <c r="IH22" i="46" s="1"/>
  <c r="IG21" i="46"/>
  <c r="IH21" i="46" s="1"/>
  <c r="IG20" i="46"/>
  <c r="IH20" i="46" s="1"/>
  <c r="IG19" i="46"/>
  <c r="IH19" i="46" s="1"/>
  <c r="IG18" i="46"/>
  <c r="IH18" i="46" s="1"/>
  <c r="IG17" i="46"/>
  <c r="IH17" i="46" s="1"/>
  <c r="IG16" i="46"/>
  <c r="IH16" i="46" s="1"/>
  <c r="IG15" i="46"/>
  <c r="IH15" i="46" s="1"/>
  <c r="IG14" i="46"/>
  <c r="IH14" i="46" s="1"/>
  <c r="IG13" i="46"/>
  <c r="IH13" i="46" s="1"/>
  <c r="IG12" i="46"/>
  <c r="IH12" i="46" s="1"/>
  <c r="IG11" i="46"/>
  <c r="IH11" i="46" s="1"/>
  <c r="IG10" i="46"/>
  <c r="IH10" i="46" s="1"/>
  <c r="IG9" i="46"/>
  <c r="IH9" i="46" s="1"/>
  <c r="IG8" i="46"/>
  <c r="IH8" i="46" s="1"/>
  <c r="IG7" i="46"/>
  <c r="IH7" i="46" s="1"/>
  <c r="IG6" i="46"/>
  <c r="IH6" i="46" s="1"/>
  <c r="IG5" i="46"/>
  <c r="IH5" i="46" s="1"/>
  <c r="IG4" i="46"/>
  <c r="IH4" i="46" s="1"/>
  <c r="ID86" i="46"/>
  <c r="IE86" i="46" s="1"/>
  <c r="ID85" i="46"/>
  <c r="IE85" i="46" s="1"/>
  <c r="ID84" i="46"/>
  <c r="IE84" i="46" s="1"/>
  <c r="ID83" i="46"/>
  <c r="IE83" i="46" s="1"/>
  <c r="ID82" i="46"/>
  <c r="IE82" i="46" s="1"/>
  <c r="ID81" i="46"/>
  <c r="IE81" i="46" s="1"/>
  <c r="ID80" i="46"/>
  <c r="IE80" i="46" s="1"/>
  <c r="IE79" i="46"/>
  <c r="ID79" i="46"/>
  <c r="ID78" i="46"/>
  <c r="IE78" i="46" s="1"/>
  <c r="ID77" i="46"/>
  <c r="IE77" i="46" s="1"/>
  <c r="IE76" i="46"/>
  <c r="ID76" i="46"/>
  <c r="IE75" i="46"/>
  <c r="ID75" i="46"/>
  <c r="ID74" i="46"/>
  <c r="IE74" i="46" s="1"/>
  <c r="ID73" i="46"/>
  <c r="IE73" i="46" s="1"/>
  <c r="ID71" i="46"/>
  <c r="IE71" i="46" s="1"/>
  <c r="ID70" i="46"/>
  <c r="IE70" i="46" s="1"/>
  <c r="ID69" i="46"/>
  <c r="IE69" i="46" s="1"/>
  <c r="ID68" i="46"/>
  <c r="IE68" i="46" s="1"/>
  <c r="IE67" i="46"/>
  <c r="ID67" i="46"/>
  <c r="ID66" i="46"/>
  <c r="IE66" i="46" s="1"/>
  <c r="ID65" i="46"/>
  <c r="IE65" i="46" s="1"/>
  <c r="ID64" i="46"/>
  <c r="IE64" i="46" s="1"/>
  <c r="ID63" i="46"/>
  <c r="IE63" i="46" s="1"/>
  <c r="ID62" i="46"/>
  <c r="IE62" i="46" s="1"/>
  <c r="ID61" i="46"/>
  <c r="IE61" i="46" s="1"/>
  <c r="ID60" i="46"/>
  <c r="IE60" i="46" s="1"/>
  <c r="ID59" i="46"/>
  <c r="IE59" i="46" s="1"/>
  <c r="ID58" i="46"/>
  <c r="IE58" i="46" s="1"/>
  <c r="ID57" i="46"/>
  <c r="IE57" i="46" s="1"/>
  <c r="ID56" i="46"/>
  <c r="IE56" i="46" s="1"/>
  <c r="ID55" i="46"/>
  <c r="IE55" i="46" s="1"/>
  <c r="IE54" i="46"/>
  <c r="ID54" i="46"/>
  <c r="ID53" i="46"/>
  <c r="IE53" i="46" s="1"/>
  <c r="IE52" i="46"/>
  <c r="ID52" i="46"/>
  <c r="IE51" i="46"/>
  <c r="ID51" i="46"/>
  <c r="ID50" i="46"/>
  <c r="IE50" i="46" s="1"/>
  <c r="ID49" i="46"/>
  <c r="IE49" i="46" s="1"/>
  <c r="ID48" i="46"/>
  <c r="IE48" i="46" s="1"/>
  <c r="ID47" i="46"/>
  <c r="IE47" i="46" s="1"/>
  <c r="IE46" i="46"/>
  <c r="ID46" i="46"/>
  <c r="ID45" i="46"/>
  <c r="IE45" i="46" s="1"/>
  <c r="ID44" i="46"/>
  <c r="IE44" i="46" s="1"/>
  <c r="ID43" i="46"/>
  <c r="IE43" i="46" s="1"/>
  <c r="ID42" i="46"/>
  <c r="IE42" i="46" s="1"/>
  <c r="ID41" i="46"/>
  <c r="IE41" i="46" s="1"/>
  <c r="ID40" i="46"/>
  <c r="IE40" i="46" s="1"/>
  <c r="ID39" i="46"/>
  <c r="IE39" i="46" s="1"/>
  <c r="IE38" i="46"/>
  <c r="ID38" i="46"/>
  <c r="IE37" i="46"/>
  <c r="ID37" i="46"/>
  <c r="IE36" i="46"/>
  <c r="ID36" i="46"/>
  <c r="IE35" i="46"/>
  <c r="ID35" i="46"/>
  <c r="IE34" i="46"/>
  <c r="ID34" i="46"/>
  <c r="ID33" i="46"/>
  <c r="IE33" i="46" s="1"/>
  <c r="IE32" i="46"/>
  <c r="ID32" i="46"/>
  <c r="ID31" i="46"/>
  <c r="IE31" i="46" s="1"/>
  <c r="ID30" i="46"/>
  <c r="IE30" i="46" s="1"/>
  <c r="ID29" i="46"/>
  <c r="IE29" i="46" s="1"/>
  <c r="ID28" i="46"/>
  <c r="IE28" i="46" s="1"/>
  <c r="ID27" i="46"/>
  <c r="IE27" i="46" s="1"/>
  <c r="IE26" i="46"/>
  <c r="ID26" i="46"/>
  <c r="IE25" i="46"/>
  <c r="ID25" i="46"/>
  <c r="IE24" i="46"/>
  <c r="ID24" i="46"/>
  <c r="ID23" i="46"/>
  <c r="IE23" i="46" s="1"/>
  <c r="ID22" i="46"/>
  <c r="IE22" i="46" s="1"/>
  <c r="ID21" i="46"/>
  <c r="IE21" i="46" s="1"/>
  <c r="ID20" i="46"/>
  <c r="IE20" i="46" s="1"/>
  <c r="ID19" i="46"/>
  <c r="IE19" i="46" s="1"/>
  <c r="ID18" i="46"/>
  <c r="IE18" i="46" s="1"/>
  <c r="ID17" i="46"/>
  <c r="IE17" i="46" s="1"/>
  <c r="ID16" i="46"/>
  <c r="IE16" i="46" s="1"/>
  <c r="ID15" i="46"/>
  <c r="IE15" i="46" s="1"/>
  <c r="ID14" i="46"/>
  <c r="IE14" i="46" s="1"/>
  <c r="ID13" i="46"/>
  <c r="IE13" i="46" s="1"/>
  <c r="ID12" i="46"/>
  <c r="IE12" i="46" s="1"/>
  <c r="ID11" i="46"/>
  <c r="IE11" i="46" s="1"/>
  <c r="ID10" i="46"/>
  <c r="IE10" i="46" s="1"/>
  <c r="IE9" i="46"/>
  <c r="ID9" i="46"/>
  <c r="ID8" i="46"/>
  <c r="IE8" i="46" s="1"/>
  <c r="ID7" i="46"/>
  <c r="IE7" i="46" s="1"/>
  <c r="ID6" i="46"/>
  <c r="IE6" i="46" s="1"/>
  <c r="ID5" i="46"/>
  <c r="IE5" i="46" s="1"/>
  <c r="ID4" i="46"/>
  <c r="IE4" i="46" s="1"/>
  <c r="IA86" i="46"/>
  <c r="IB86" i="46" s="1"/>
  <c r="IA85" i="46"/>
  <c r="IB85" i="46" s="1"/>
  <c r="IA84" i="46"/>
  <c r="IB84" i="46" s="1"/>
  <c r="IA83" i="46"/>
  <c r="IB83" i="46" s="1"/>
  <c r="IA82" i="46"/>
  <c r="IB82" i="46" s="1"/>
  <c r="IA81" i="46"/>
  <c r="IB81" i="46" s="1"/>
  <c r="IA80" i="46"/>
  <c r="IB80" i="46" s="1"/>
  <c r="IB79" i="46"/>
  <c r="IA79" i="46"/>
  <c r="IA78" i="46"/>
  <c r="IB78" i="46" s="1"/>
  <c r="IA77" i="46"/>
  <c r="IB77" i="46" s="1"/>
  <c r="IB76" i="46"/>
  <c r="IA76" i="46"/>
  <c r="IB75" i="46"/>
  <c r="IA75" i="46"/>
  <c r="IA74" i="46"/>
  <c r="IB74" i="46" s="1"/>
  <c r="IA73" i="46"/>
  <c r="IB73" i="46" s="1"/>
  <c r="IA71" i="46"/>
  <c r="IB71" i="46" s="1"/>
  <c r="IA70" i="46"/>
  <c r="IB70" i="46" s="1"/>
  <c r="IA69" i="46"/>
  <c r="IB69" i="46" s="1"/>
  <c r="IA68" i="46"/>
  <c r="IB68" i="46" s="1"/>
  <c r="IA67" i="46"/>
  <c r="IB67" i="46" s="1"/>
  <c r="IA66" i="46"/>
  <c r="IB66" i="46" s="1"/>
  <c r="IA65" i="46"/>
  <c r="IB65" i="46" s="1"/>
  <c r="IA64" i="46"/>
  <c r="IB64" i="46" s="1"/>
  <c r="IB63" i="46"/>
  <c r="IA63" i="46"/>
  <c r="IA62" i="46"/>
  <c r="IB62" i="46" s="1"/>
  <c r="IA61" i="46"/>
  <c r="IB61" i="46" s="1"/>
  <c r="IA60" i="46"/>
  <c r="IB60" i="46" s="1"/>
  <c r="IA59" i="46"/>
  <c r="IB59" i="46" s="1"/>
  <c r="IA58" i="46"/>
  <c r="IB58" i="46" s="1"/>
  <c r="IA57" i="46"/>
  <c r="IB57" i="46" s="1"/>
  <c r="IA56" i="46"/>
  <c r="IB56" i="46" s="1"/>
  <c r="IA55" i="46"/>
  <c r="IB55" i="46" s="1"/>
  <c r="IB54" i="46"/>
  <c r="IA54" i="46"/>
  <c r="IA53" i="46"/>
  <c r="IB53" i="46" s="1"/>
  <c r="IB52" i="46"/>
  <c r="IA52" i="46"/>
  <c r="IB51" i="46"/>
  <c r="IA51" i="46"/>
  <c r="IB50" i="46"/>
  <c r="IA50" i="46"/>
  <c r="IA49" i="46"/>
  <c r="IB49" i="46" s="1"/>
  <c r="IA48" i="46"/>
  <c r="IB48" i="46" s="1"/>
  <c r="IA47" i="46"/>
  <c r="IB47" i="46" s="1"/>
  <c r="IB46" i="46"/>
  <c r="IA46" i="46"/>
  <c r="IB45" i="46"/>
  <c r="IA45" i="46"/>
  <c r="IB44" i="46"/>
  <c r="IA44" i="46"/>
  <c r="IA43" i="46"/>
  <c r="IB43" i="46" s="1"/>
  <c r="IA42" i="46"/>
  <c r="IB42" i="46" s="1"/>
  <c r="IA41" i="46"/>
  <c r="IB41" i="46" s="1"/>
  <c r="IA40" i="46"/>
  <c r="IB40" i="46" s="1"/>
  <c r="IA39" i="46"/>
  <c r="IB39" i="46" s="1"/>
  <c r="IB38" i="46"/>
  <c r="IA38" i="46"/>
  <c r="IB37" i="46"/>
  <c r="IA37" i="46"/>
  <c r="IB36" i="46"/>
  <c r="IA36" i="46"/>
  <c r="IB35" i="46"/>
  <c r="IA35" i="46"/>
  <c r="IB34" i="46"/>
  <c r="IA34" i="46"/>
  <c r="IA33" i="46"/>
  <c r="IB33" i="46" s="1"/>
  <c r="IB32" i="46"/>
  <c r="IA32" i="46"/>
  <c r="IA31" i="46"/>
  <c r="IB31" i="46" s="1"/>
  <c r="IA30" i="46"/>
  <c r="IB30" i="46" s="1"/>
  <c r="IA29" i="46"/>
  <c r="IB29" i="46" s="1"/>
  <c r="IA28" i="46"/>
  <c r="IB28" i="46" s="1"/>
  <c r="IA27" i="46"/>
  <c r="IB27" i="46" s="1"/>
  <c r="IB26" i="46"/>
  <c r="IA26" i="46"/>
  <c r="IB25" i="46"/>
  <c r="IA25" i="46"/>
  <c r="IB24" i="46"/>
  <c r="IA24" i="46"/>
  <c r="IA23" i="46"/>
  <c r="IB23" i="46" s="1"/>
  <c r="IA22" i="46"/>
  <c r="IB22" i="46" s="1"/>
  <c r="IA21" i="46"/>
  <c r="IB21" i="46" s="1"/>
  <c r="IA20" i="46"/>
  <c r="IB20" i="46" s="1"/>
  <c r="IA19" i="46"/>
  <c r="IB19" i="46" s="1"/>
  <c r="IA18" i="46"/>
  <c r="IB18" i="46" s="1"/>
  <c r="IA17" i="46"/>
  <c r="IB17" i="46" s="1"/>
  <c r="IA16" i="46"/>
  <c r="IB16" i="46" s="1"/>
  <c r="IA15" i="46"/>
  <c r="IB15" i="46" s="1"/>
  <c r="IA14" i="46"/>
  <c r="IB14" i="46" s="1"/>
  <c r="IA13" i="46"/>
  <c r="IB13" i="46" s="1"/>
  <c r="IA12" i="46"/>
  <c r="IB12" i="46" s="1"/>
  <c r="IA11" i="46"/>
  <c r="IB11" i="46" s="1"/>
  <c r="IA10" i="46"/>
  <c r="IB10" i="46" s="1"/>
  <c r="IB9" i="46"/>
  <c r="IA9" i="46"/>
  <c r="IA8" i="46"/>
  <c r="IB8" i="46" s="1"/>
  <c r="IA7" i="46"/>
  <c r="IB7" i="46" s="1"/>
  <c r="IA6" i="46"/>
  <c r="IB6" i="46" s="1"/>
  <c r="IA5" i="46"/>
  <c r="IB5" i="46" s="1"/>
  <c r="IA4" i="46"/>
  <c r="IB4" i="46" s="1"/>
  <c r="GA70" i="51" l="1"/>
  <c r="GA69" i="51"/>
  <c r="GA68" i="51"/>
  <c r="GA67" i="51"/>
  <c r="GA66" i="51"/>
  <c r="GA65" i="51"/>
  <c r="GA64" i="51"/>
  <c r="GA63" i="51"/>
  <c r="GA62" i="51"/>
  <c r="GA61" i="51"/>
  <c r="GA60" i="51"/>
  <c r="GA59" i="51"/>
  <c r="GA58" i="51"/>
  <c r="GA56" i="51"/>
  <c r="GA55" i="51"/>
  <c r="GA54" i="51"/>
  <c r="GA53" i="51"/>
  <c r="GA52" i="51"/>
  <c r="GA51" i="51"/>
  <c r="GA50" i="51"/>
  <c r="GA49" i="51"/>
  <c r="GA48" i="51"/>
  <c r="GA47" i="51"/>
  <c r="GA46" i="51"/>
  <c r="GA45" i="51"/>
  <c r="GA44" i="51"/>
  <c r="GA43" i="51"/>
  <c r="GA42" i="51"/>
  <c r="GA41" i="51"/>
  <c r="GA40" i="51"/>
  <c r="GA39" i="51"/>
  <c r="GA38" i="51"/>
  <c r="GA37" i="51"/>
  <c r="GA36" i="51"/>
  <c r="GA35" i="51"/>
  <c r="GA34" i="51"/>
  <c r="GA33" i="51"/>
  <c r="GA32" i="51"/>
  <c r="GA31" i="51"/>
  <c r="GA30" i="51"/>
  <c r="GA29" i="51"/>
  <c r="GA28" i="51"/>
  <c r="GA26" i="51"/>
  <c r="GA25" i="51"/>
  <c r="GA24" i="51"/>
  <c r="GA23" i="51"/>
  <c r="GA22" i="51"/>
  <c r="GA21" i="51"/>
  <c r="GA20" i="51"/>
  <c r="GA19" i="51"/>
  <c r="GA18" i="51"/>
  <c r="GA17" i="51"/>
  <c r="GA16" i="51"/>
  <c r="GA15" i="51"/>
  <c r="GA14" i="51"/>
  <c r="GA13" i="51"/>
  <c r="GA12" i="51"/>
  <c r="GA11" i="51"/>
  <c r="GA10" i="51"/>
  <c r="GA9" i="51"/>
  <c r="GA8" i="51"/>
  <c r="GA7" i="51"/>
  <c r="GA6" i="51"/>
  <c r="GA5" i="51"/>
  <c r="GA4" i="51"/>
  <c r="FY70" i="51"/>
  <c r="FY69" i="51"/>
  <c r="FY68" i="51"/>
  <c r="FY67" i="51"/>
  <c r="FY66" i="51"/>
  <c r="FY65" i="51"/>
  <c r="FY64" i="51"/>
  <c r="FY63" i="51"/>
  <c r="FY62" i="51"/>
  <c r="FY61" i="51"/>
  <c r="FY60" i="51"/>
  <c r="FY59" i="51"/>
  <c r="FY58" i="51"/>
  <c r="FY56" i="51"/>
  <c r="FY55" i="51"/>
  <c r="FY54" i="51"/>
  <c r="FY53" i="51"/>
  <c r="FY52" i="51"/>
  <c r="FY51" i="51"/>
  <c r="FY50" i="51"/>
  <c r="FY49" i="51"/>
  <c r="FY48" i="51"/>
  <c r="FY47" i="51"/>
  <c r="FY46" i="51"/>
  <c r="FY45" i="51"/>
  <c r="FY44" i="51"/>
  <c r="FY43" i="51"/>
  <c r="FY42" i="51"/>
  <c r="FY41" i="51"/>
  <c r="FY40" i="51"/>
  <c r="FY39" i="51"/>
  <c r="FY38" i="51"/>
  <c r="FY37" i="51"/>
  <c r="FY36" i="51"/>
  <c r="FY35" i="51"/>
  <c r="FY34" i="51"/>
  <c r="FY33" i="51"/>
  <c r="FY32" i="51"/>
  <c r="FY31" i="51"/>
  <c r="FY30" i="51"/>
  <c r="FY29" i="51"/>
  <c r="FY28" i="51"/>
  <c r="FY26" i="51"/>
  <c r="FY25" i="51"/>
  <c r="FY24" i="51"/>
  <c r="FY23" i="51"/>
  <c r="FY22" i="51"/>
  <c r="FY21" i="51"/>
  <c r="FY20" i="51"/>
  <c r="FY19" i="51"/>
  <c r="FY18" i="51"/>
  <c r="FY17" i="51"/>
  <c r="FY16" i="51"/>
  <c r="FY15" i="51"/>
  <c r="FY14" i="51"/>
  <c r="FY13" i="51"/>
  <c r="FY12" i="51"/>
  <c r="FY11" i="51"/>
  <c r="FY10" i="51"/>
  <c r="FY9" i="51"/>
  <c r="FY8" i="51"/>
  <c r="FY7" i="51"/>
  <c r="FY6" i="51"/>
  <c r="FY5" i="51"/>
  <c r="FY4" i="51"/>
  <c r="FW70" i="51"/>
  <c r="FW69" i="51"/>
  <c r="FW68" i="51"/>
  <c r="FW67" i="51"/>
  <c r="FW66" i="51"/>
  <c r="FW65" i="51"/>
  <c r="FW64" i="51"/>
  <c r="FW63" i="51"/>
  <c r="FW62" i="51"/>
  <c r="FW61" i="51"/>
  <c r="FW60" i="51"/>
  <c r="FW59" i="51"/>
  <c r="FW58" i="51"/>
  <c r="FW56" i="51"/>
  <c r="FW55" i="51"/>
  <c r="FW54" i="51"/>
  <c r="FW53" i="51"/>
  <c r="FW52" i="51"/>
  <c r="FW51" i="51"/>
  <c r="FW50" i="51"/>
  <c r="FW49" i="51"/>
  <c r="FW48" i="51"/>
  <c r="FW47" i="51"/>
  <c r="FW46" i="51"/>
  <c r="FW45" i="51"/>
  <c r="FW44" i="51"/>
  <c r="FW43" i="51"/>
  <c r="FW42" i="51"/>
  <c r="FW41" i="51"/>
  <c r="FW40" i="51"/>
  <c r="FW39" i="51"/>
  <c r="FW38" i="51"/>
  <c r="FW37" i="51"/>
  <c r="FW36" i="51"/>
  <c r="FW35" i="51"/>
  <c r="FW34" i="51"/>
  <c r="FW33" i="51"/>
  <c r="FW32" i="51"/>
  <c r="FW31" i="51"/>
  <c r="FW30" i="51"/>
  <c r="FW29" i="51"/>
  <c r="FW28" i="51"/>
  <c r="FW26" i="51"/>
  <c r="FW25" i="51"/>
  <c r="FW24" i="51"/>
  <c r="FW23" i="51"/>
  <c r="FW22" i="51"/>
  <c r="FW21" i="51"/>
  <c r="FW20" i="51"/>
  <c r="FW19" i="51"/>
  <c r="FW18" i="51"/>
  <c r="FW17" i="51"/>
  <c r="FW16" i="51"/>
  <c r="FW15" i="51"/>
  <c r="FW14" i="51"/>
  <c r="FW13" i="51"/>
  <c r="FW12" i="51"/>
  <c r="FW11" i="51"/>
  <c r="FW10" i="51"/>
  <c r="FW9" i="51"/>
  <c r="FW8" i="51"/>
  <c r="FW7" i="51"/>
  <c r="FW6" i="51"/>
  <c r="FW5" i="51"/>
  <c r="FW4" i="51"/>
  <c r="IJ71" i="1" l="1"/>
  <c r="IK71" i="1" s="1"/>
  <c r="IJ70" i="1"/>
  <c r="IK70" i="1" s="1"/>
  <c r="IJ69" i="1"/>
  <c r="IK69" i="1" s="1"/>
  <c r="IJ68" i="1"/>
  <c r="IK68" i="1" s="1"/>
  <c r="IJ67" i="1"/>
  <c r="IK67" i="1" s="1"/>
  <c r="IK66" i="1"/>
  <c r="IJ66" i="1"/>
  <c r="IK65" i="1"/>
  <c r="IJ65" i="1"/>
  <c r="IJ64" i="1"/>
  <c r="IK64" i="1" s="1"/>
  <c r="IJ63" i="1"/>
  <c r="IK63" i="1" s="1"/>
  <c r="IJ61" i="1"/>
  <c r="IK61" i="1" s="1"/>
  <c r="IJ60" i="1"/>
  <c r="IK60" i="1" s="1"/>
  <c r="IJ59" i="1"/>
  <c r="IK59" i="1" s="1"/>
  <c r="IJ58" i="1"/>
  <c r="IK58" i="1" s="1"/>
  <c r="IJ57" i="1"/>
  <c r="IK57" i="1" s="1"/>
  <c r="IJ56" i="1"/>
  <c r="IK56" i="1" s="1"/>
  <c r="IJ55" i="1"/>
  <c r="IK55" i="1" s="1"/>
  <c r="IJ54" i="1"/>
  <c r="IK54" i="1" s="1"/>
  <c r="IJ53" i="1"/>
  <c r="IK53" i="1" s="1"/>
  <c r="IJ52" i="1"/>
  <c r="IK52" i="1" s="1"/>
  <c r="IJ51" i="1"/>
  <c r="IK51" i="1" s="1"/>
  <c r="IJ50" i="1"/>
  <c r="IK50" i="1" s="1"/>
  <c r="IJ49" i="1"/>
  <c r="IK49" i="1" s="1"/>
  <c r="IJ48" i="1"/>
  <c r="IK48" i="1" s="1"/>
  <c r="IJ47" i="1"/>
  <c r="IK47" i="1" s="1"/>
  <c r="IJ46" i="1"/>
  <c r="IK46" i="1" s="1"/>
  <c r="IJ45" i="1"/>
  <c r="IK45" i="1" s="1"/>
  <c r="IJ44" i="1"/>
  <c r="IK44" i="1" s="1"/>
  <c r="IJ43" i="1"/>
  <c r="IK43" i="1" s="1"/>
  <c r="IJ42" i="1"/>
  <c r="IK42" i="1" s="1"/>
  <c r="IJ41" i="1"/>
  <c r="IK41" i="1" s="1"/>
  <c r="IJ40" i="1"/>
  <c r="IK40" i="1" s="1"/>
  <c r="IJ39" i="1"/>
  <c r="IK39" i="1" s="1"/>
  <c r="IJ38" i="1"/>
  <c r="IK38" i="1" s="1"/>
  <c r="IK37" i="1"/>
  <c r="IJ37" i="1"/>
  <c r="IJ36" i="1"/>
  <c r="IK36" i="1" s="1"/>
  <c r="IJ35" i="1"/>
  <c r="IK35" i="1" s="1"/>
  <c r="IJ34" i="1"/>
  <c r="IK34" i="1" s="1"/>
  <c r="IJ33" i="1"/>
  <c r="IK33" i="1" s="1"/>
  <c r="IJ32" i="1"/>
  <c r="IK32" i="1" s="1"/>
  <c r="IJ31" i="1"/>
  <c r="IK31" i="1" s="1"/>
  <c r="IJ30" i="1"/>
  <c r="IK30" i="1" s="1"/>
  <c r="IJ29" i="1"/>
  <c r="IK29" i="1" s="1"/>
  <c r="IJ28" i="1"/>
  <c r="IK28" i="1" s="1"/>
  <c r="IJ27" i="1"/>
  <c r="IK27" i="1" s="1"/>
  <c r="IJ26" i="1"/>
  <c r="IK26" i="1" s="1"/>
  <c r="IJ25" i="1"/>
  <c r="IK25" i="1" s="1"/>
  <c r="IJ24" i="1"/>
  <c r="IK24" i="1" s="1"/>
  <c r="IJ23" i="1"/>
  <c r="IK23" i="1" s="1"/>
  <c r="IJ22" i="1"/>
  <c r="IK22" i="1" s="1"/>
  <c r="IJ21" i="1"/>
  <c r="IK21" i="1" s="1"/>
  <c r="IJ20" i="1"/>
  <c r="IK20" i="1" s="1"/>
  <c r="IJ19" i="1"/>
  <c r="IK19" i="1" s="1"/>
  <c r="IJ18" i="1"/>
  <c r="IK18" i="1" s="1"/>
  <c r="IJ17" i="1"/>
  <c r="IK17" i="1" s="1"/>
  <c r="IJ16" i="1"/>
  <c r="IK16" i="1" s="1"/>
  <c r="IJ15" i="1"/>
  <c r="IK15" i="1" s="1"/>
  <c r="IJ14" i="1"/>
  <c r="IK14" i="1" s="1"/>
  <c r="IJ13" i="1"/>
  <c r="IK13" i="1" s="1"/>
  <c r="IJ12" i="1"/>
  <c r="IK12" i="1" s="1"/>
  <c r="IJ11" i="1"/>
  <c r="IK11" i="1" s="1"/>
  <c r="IJ10" i="1"/>
  <c r="IK10" i="1" s="1"/>
  <c r="IJ9" i="1"/>
  <c r="IK9" i="1" s="1"/>
  <c r="IJ8" i="1"/>
  <c r="IK8" i="1" s="1"/>
  <c r="IJ7" i="1"/>
  <c r="IK7" i="1" s="1"/>
  <c r="IJ6" i="1"/>
  <c r="IK6" i="1" s="1"/>
  <c r="IJ5" i="1"/>
  <c r="IK5" i="1" s="1"/>
  <c r="IJ4" i="1"/>
  <c r="IK4" i="1" s="1"/>
  <c r="IG71" i="1"/>
  <c r="IH71" i="1" s="1"/>
  <c r="IG70" i="1"/>
  <c r="IH70" i="1" s="1"/>
  <c r="IG69" i="1"/>
  <c r="IH69" i="1" s="1"/>
  <c r="IG68" i="1"/>
  <c r="IH68" i="1" s="1"/>
  <c r="IG67" i="1"/>
  <c r="IH67" i="1" s="1"/>
  <c r="IH66" i="1"/>
  <c r="IG66" i="1"/>
  <c r="IH65" i="1"/>
  <c r="IG65" i="1"/>
  <c r="IG64" i="1"/>
  <c r="IH64" i="1" s="1"/>
  <c r="IG63" i="1"/>
  <c r="IH63" i="1" s="1"/>
  <c r="IG61" i="1"/>
  <c r="IH61" i="1" s="1"/>
  <c r="IG60" i="1"/>
  <c r="IH60" i="1" s="1"/>
  <c r="IG59" i="1"/>
  <c r="IH59" i="1" s="1"/>
  <c r="IG58" i="1"/>
  <c r="IH58" i="1" s="1"/>
  <c r="IG57" i="1"/>
  <c r="IH57" i="1" s="1"/>
  <c r="IG56" i="1"/>
  <c r="IH56" i="1" s="1"/>
  <c r="IG55" i="1"/>
  <c r="IH55" i="1" s="1"/>
  <c r="IG54" i="1"/>
  <c r="IH54" i="1" s="1"/>
  <c r="IG53" i="1"/>
  <c r="IH53" i="1" s="1"/>
  <c r="IG52" i="1"/>
  <c r="IH52" i="1" s="1"/>
  <c r="IG51" i="1"/>
  <c r="IH51" i="1" s="1"/>
  <c r="IG50" i="1"/>
  <c r="IH50" i="1" s="1"/>
  <c r="IG49" i="1"/>
  <c r="IH49" i="1" s="1"/>
  <c r="IG48" i="1"/>
  <c r="IH48" i="1" s="1"/>
  <c r="IG47" i="1"/>
  <c r="IH47" i="1" s="1"/>
  <c r="IG46" i="1"/>
  <c r="IH46" i="1" s="1"/>
  <c r="IG45" i="1"/>
  <c r="IH45" i="1" s="1"/>
  <c r="IG44" i="1"/>
  <c r="IH44" i="1" s="1"/>
  <c r="IG43" i="1"/>
  <c r="IH43" i="1" s="1"/>
  <c r="IG42" i="1"/>
  <c r="IH42" i="1" s="1"/>
  <c r="IG41" i="1"/>
  <c r="IH41" i="1" s="1"/>
  <c r="IG40" i="1"/>
  <c r="IH40" i="1" s="1"/>
  <c r="IG39" i="1"/>
  <c r="IH39" i="1" s="1"/>
  <c r="IG38" i="1"/>
  <c r="IH38" i="1" s="1"/>
  <c r="IH37" i="1"/>
  <c r="IG37" i="1"/>
  <c r="IG36" i="1"/>
  <c r="IH36" i="1" s="1"/>
  <c r="IG35" i="1"/>
  <c r="IH35" i="1" s="1"/>
  <c r="IG34" i="1"/>
  <c r="IH34" i="1" s="1"/>
  <c r="IG33" i="1"/>
  <c r="IH33" i="1" s="1"/>
  <c r="IG32" i="1"/>
  <c r="IH32" i="1" s="1"/>
  <c r="IG31" i="1"/>
  <c r="IH31" i="1" s="1"/>
  <c r="IG30" i="1"/>
  <c r="IH30" i="1" s="1"/>
  <c r="IG29" i="1"/>
  <c r="IH29" i="1" s="1"/>
  <c r="IG28" i="1"/>
  <c r="IH28" i="1" s="1"/>
  <c r="IG27" i="1"/>
  <c r="IH27" i="1" s="1"/>
  <c r="IG26" i="1"/>
  <c r="IH26" i="1" s="1"/>
  <c r="IG25" i="1"/>
  <c r="IH25" i="1" s="1"/>
  <c r="IG24" i="1"/>
  <c r="IH24" i="1" s="1"/>
  <c r="IG23" i="1"/>
  <c r="IH23" i="1" s="1"/>
  <c r="IG22" i="1"/>
  <c r="IH22" i="1" s="1"/>
  <c r="IG21" i="1"/>
  <c r="IH21" i="1" s="1"/>
  <c r="IG20" i="1"/>
  <c r="IH20" i="1" s="1"/>
  <c r="IG19" i="1"/>
  <c r="IH19" i="1" s="1"/>
  <c r="IG18" i="1"/>
  <c r="IH18" i="1" s="1"/>
  <c r="IG17" i="1"/>
  <c r="IH17" i="1" s="1"/>
  <c r="IG16" i="1"/>
  <c r="IH16" i="1" s="1"/>
  <c r="IG15" i="1"/>
  <c r="IH15" i="1" s="1"/>
  <c r="IG14" i="1"/>
  <c r="IH14" i="1" s="1"/>
  <c r="IG13" i="1"/>
  <c r="IH13" i="1" s="1"/>
  <c r="IG12" i="1"/>
  <c r="IH12" i="1" s="1"/>
  <c r="IG11" i="1"/>
  <c r="IH11" i="1" s="1"/>
  <c r="IG10" i="1"/>
  <c r="IH10" i="1" s="1"/>
  <c r="IH9" i="1"/>
  <c r="IG9" i="1"/>
  <c r="IG8" i="1"/>
  <c r="IH8" i="1" s="1"/>
  <c r="IG7" i="1"/>
  <c r="IH7" i="1" s="1"/>
  <c r="IG6" i="1"/>
  <c r="IH6" i="1" s="1"/>
  <c r="IG5" i="1"/>
  <c r="IH5" i="1" s="1"/>
  <c r="IG4" i="1"/>
  <c r="IH4" i="1" s="1"/>
  <c r="ID71" i="1"/>
  <c r="IE71" i="1" s="1"/>
  <c r="ID70" i="1"/>
  <c r="IE70" i="1" s="1"/>
  <c r="ID69" i="1"/>
  <c r="IE69" i="1" s="1"/>
  <c r="IE68" i="1"/>
  <c r="ID68" i="1"/>
  <c r="IE67" i="1"/>
  <c r="ID67" i="1"/>
  <c r="IE66" i="1"/>
  <c r="ID66" i="1"/>
  <c r="IE65" i="1"/>
  <c r="ID65" i="1"/>
  <c r="ID64" i="1"/>
  <c r="IE64" i="1" s="1"/>
  <c r="ID63" i="1"/>
  <c r="IE63" i="1" s="1"/>
  <c r="ID61" i="1"/>
  <c r="IE61" i="1" s="1"/>
  <c r="ID60" i="1"/>
  <c r="IE60" i="1" s="1"/>
  <c r="ID59" i="1"/>
  <c r="IE59" i="1" s="1"/>
  <c r="IE58" i="1"/>
  <c r="ID58" i="1"/>
  <c r="ID57" i="1"/>
  <c r="IE57" i="1" s="1"/>
  <c r="ID56" i="1"/>
  <c r="IE56" i="1" s="1"/>
  <c r="ID55" i="1"/>
  <c r="IE55" i="1" s="1"/>
  <c r="IE54" i="1"/>
  <c r="ID54" i="1"/>
  <c r="ID53" i="1"/>
  <c r="IE53" i="1" s="1"/>
  <c r="ID52" i="1"/>
  <c r="IE52" i="1" s="1"/>
  <c r="ID51" i="1"/>
  <c r="IE51" i="1" s="1"/>
  <c r="ID50" i="1"/>
  <c r="IE50" i="1" s="1"/>
  <c r="ID49" i="1"/>
  <c r="IE49" i="1" s="1"/>
  <c r="ID48" i="1"/>
  <c r="IE48" i="1" s="1"/>
  <c r="ID47" i="1"/>
  <c r="IE47" i="1" s="1"/>
  <c r="ID46" i="1"/>
  <c r="IE46" i="1" s="1"/>
  <c r="ID45" i="1"/>
  <c r="IE45" i="1" s="1"/>
  <c r="ID44" i="1"/>
  <c r="IE44" i="1" s="1"/>
  <c r="ID43" i="1"/>
  <c r="IE43" i="1" s="1"/>
  <c r="ID42" i="1"/>
  <c r="IE42" i="1" s="1"/>
  <c r="IE41" i="1"/>
  <c r="ID41" i="1"/>
  <c r="ID40" i="1"/>
  <c r="IE40" i="1" s="1"/>
  <c r="ID39" i="1"/>
  <c r="IE39" i="1" s="1"/>
  <c r="ID38" i="1"/>
  <c r="IE38" i="1" s="1"/>
  <c r="IE37" i="1"/>
  <c r="ID37" i="1"/>
  <c r="ID36" i="1"/>
  <c r="IE36" i="1" s="1"/>
  <c r="ID35" i="1"/>
  <c r="IE35" i="1" s="1"/>
  <c r="ID34" i="1"/>
  <c r="IE34" i="1" s="1"/>
  <c r="ID33" i="1"/>
  <c r="IE33" i="1" s="1"/>
  <c r="ID32" i="1"/>
  <c r="IE32" i="1" s="1"/>
  <c r="ID31" i="1"/>
  <c r="IE31" i="1" s="1"/>
  <c r="ID30" i="1"/>
  <c r="IE30" i="1" s="1"/>
  <c r="ID29" i="1"/>
  <c r="IE29" i="1" s="1"/>
  <c r="ID28" i="1"/>
  <c r="IE28" i="1" s="1"/>
  <c r="ID27" i="1"/>
  <c r="IE27" i="1" s="1"/>
  <c r="ID26" i="1"/>
  <c r="IE26" i="1" s="1"/>
  <c r="ID25" i="1"/>
  <c r="IE25" i="1" s="1"/>
  <c r="ID24" i="1"/>
  <c r="IE24" i="1" s="1"/>
  <c r="ID23" i="1"/>
  <c r="IE23" i="1" s="1"/>
  <c r="ID22" i="1"/>
  <c r="IE22" i="1" s="1"/>
  <c r="ID21" i="1"/>
  <c r="IE21" i="1" s="1"/>
  <c r="ID20" i="1"/>
  <c r="IE20" i="1" s="1"/>
  <c r="ID19" i="1"/>
  <c r="IE19" i="1" s="1"/>
  <c r="ID18" i="1"/>
  <c r="IE18" i="1" s="1"/>
  <c r="ID17" i="1"/>
  <c r="IE17" i="1" s="1"/>
  <c r="ID16" i="1"/>
  <c r="IE16" i="1" s="1"/>
  <c r="ID15" i="1"/>
  <c r="IE15" i="1" s="1"/>
  <c r="ID14" i="1"/>
  <c r="IE14" i="1" s="1"/>
  <c r="ID13" i="1"/>
  <c r="IE13" i="1" s="1"/>
  <c r="ID12" i="1"/>
  <c r="IE12" i="1" s="1"/>
  <c r="IE11" i="1"/>
  <c r="ID11" i="1"/>
  <c r="ID10" i="1"/>
  <c r="IE10" i="1" s="1"/>
  <c r="IE9" i="1"/>
  <c r="ID9" i="1"/>
  <c r="ID8" i="1"/>
  <c r="IE8" i="1" s="1"/>
  <c r="ID7" i="1"/>
  <c r="IE7" i="1" s="1"/>
  <c r="ID6" i="1"/>
  <c r="IE6" i="1" s="1"/>
  <c r="ID5" i="1"/>
  <c r="IE5" i="1" s="1"/>
  <c r="ID4" i="1"/>
  <c r="IE4" i="1" s="1"/>
  <c r="IN71" i="22"/>
  <c r="IO71" i="22" s="1"/>
  <c r="IN70" i="22"/>
  <c r="IO70" i="22" s="1"/>
  <c r="IN69" i="22"/>
  <c r="IO69" i="22" s="1"/>
  <c r="IN68" i="22"/>
  <c r="IO68" i="22" s="1"/>
  <c r="IN67" i="22"/>
  <c r="IO67" i="22" s="1"/>
  <c r="IN65" i="22"/>
  <c r="IO65" i="22" s="1"/>
  <c r="IN64" i="22"/>
  <c r="IO64" i="22" s="1"/>
  <c r="IN63" i="22"/>
  <c r="IO63" i="22" s="1"/>
  <c r="IN62" i="22"/>
  <c r="IO62" i="22" s="1"/>
  <c r="IN61" i="22"/>
  <c r="IO61" i="22" s="1"/>
  <c r="IN60" i="22"/>
  <c r="IO60" i="22" s="1"/>
  <c r="IN59" i="22"/>
  <c r="IO59" i="22" s="1"/>
  <c r="IN57" i="22"/>
  <c r="IO57" i="22" s="1"/>
  <c r="IN56" i="22"/>
  <c r="IO56" i="22" s="1"/>
  <c r="IN55" i="22"/>
  <c r="IO55" i="22" s="1"/>
  <c r="IO54" i="22"/>
  <c r="IN54" i="22"/>
  <c r="IN53" i="22"/>
  <c r="IO53" i="22" s="1"/>
  <c r="IN52" i="22"/>
  <c r="IO52" i="22" s="1"/>
  <c r="IN51" i="22"/>
  <c r="IO51" i="22" s="1"/>
  <c r="IN50" i="22"/>
  <c r="IO50" i="22" s="1"/>
  <c r="IN49" i="22"/>
  <c r="IO49" i="22" s="1"/>
  <c r="IN48" i="22"/>
  <c r="IO48" i="22" s="1"/>
  <c r="IN47" i="22"/>
  <c r="IO47" i="22" s="1"/>
  <c r="IN46" i="22"/>
  <c r="IO46" i="22" s="1"/>
  <c r="IN45" i="22"/>
  <c r="IO45" i="22" s="1"/>
  <c r="IN44" i="22"/>
  <c r="IO44" i="22" s="1"/>
  <c r="IN43" i="22"/>
  <c r="IO43" i="22" s="1"/>
  <c r="IN42" i="22"/>
  <c r="IO42" i="22" s="1"/>
  <c r="IN41" i="22"/>
  <c r="IO41" i="22" s="1"/>
  <c r="IN40" i="22"/>
  <c r="IO40" i="22" s="1"/>
  <c r="IN39" i="22"/>
  <c r="IO39" i="22" s="1"/>
  <c r="IN38" i="22"/>
  <c r="IO38" i="22" s="1"/>
  <c r="IN37" i="22"/>
  <c r="IO37" i="22" s="1"/>
  <c r="IN36" i="22"/>
  <c r="IO36" i="22" s="1"/>
  <c r="IN35" i="22"/>
  <c r="IO35" i="22" s="1"/>
  <c r="IN34" i="22"/>
  <c r="IO34" i="22" s="1"/>
  <c r="IN33" i="22"/>
  <c r="IO33" i="22" s="1"/>
  <c r="IN32" i="22"/>
  <c r="IO32" i="22" s="1"/>
  <c r="IN31" i="22"/>
  <c r="IO31" i="22" s="1"/>
  <c r="IN30" i="22"/>
  <c r="IO30" i="22" s="1"/>
  <c r="IN29" i="22"/>
  <c r="IO29" i="22" s="1"/>
  <c r="IN28" i="22"/>
  <c r="IO28" i="22" s="1"/>
  <c r="IN25" i="22"/>
  <c r="IO25" i="22" s="1"/>
  <c r="IN24" i="22"/>
  <c r="IO24" i="22" s="1"/>
  <c r="IN23" i="22"/>
  <c r="IO23" i="22" s="1"/>
  <c r="IN22" i="22"/>
  <c r="IO22" i="22" s="1"/>
  <c r="IN21" i="22"/>
  <c r="IO21" i="22" s="1"/>
  <c r="IN20" i="22"/>
  <c r="IO20" i="22" s="1"/>
  <c r="IN19" i="22"/>
  <c r="IO19" i="22" s="1"/>
  <c r="IN18" i="22"/>
  <c r="IO18" i="22" s="1"/>
  <c r="IN17" i="22"/>
  <c r="IO17" i="22" s="1"/>
  <c r="IN16" i="22"/>
  <c r="IO16" i="22" s="1"/>
  <c r="IN15" i="22"/>
  <c r="IO15" i="22" s="1"/>
  <c r="IN14" i="22"/>
  <c r="IO14" i="22" s="1"/>
  <c r="IN13" i="22"/>
  <c r="IO13" i="22" s="1"/>
  <c r="IN12" i="22"/>
  <c r="IO12" i="22" s="1"/>
  <c r="IN11" i="22"/>
  <c r="IO11" i="22" s="1"/>
  <c r="IN10" i="22"/>
  <c r="IO10" i="22" s="1"/>
  <c r="IN9" i="22"/>
  <c r="IO9" i="22" s="1"/>
  <c r="IN8" i="22"/>
  <c r="IO8" i="22" s="1"/>
  <c r="IN7" i="22"/>
  <c r="IO7" i="22" s="1"/>
  <c r="IN6" i="22"/>
  <c r="IO6" i="22" s="1"/>
  <c r="IN5" i="22"/>
  <c r="IO5" i="22" s="1"/>
  <c r="IN4" i="22"/>
  <c r="IO4" i="22" s="1"/>
  <c r="IK71" i="22"/>
  <c r="IL71" i="22" s="1"/>
  <c r="IK70" i="22"/>
  <c r="IL70" i="22" s="1"/>
  <c r="IK69" i="22"/>
  <c r="IL69" i="22" s="1"/>
  <c r="IK68" i="22"/>
  <c r="IL68" i="22" s="1"/>
  <c r="IK67" i="22"/>
  <c r="IL67" i="22" s="1"/>
  <c r="IK65" i="22"/>
  <c r="IL65" i="22" s="1"/>
  <c r="IK64" i="22"/>
  <c r="IL64" i="22" s="1"/>
  <c r="IK63" i="22"/>
  <c r="IL63" i="22" s="1"/>
  <c r="IK62" i="22"/>
  <c r="IL62" i="22" s="1"/>
  <c r="IK61" i="22"/>
  <c r="IL61" i="22" s="1"/>
  <c r="IK60" i="22"/>
  <c r="IL60" i="22" s="1"/>
  <c r="IK59" i="22"/>
  <c r="IL59" i="22" s="1"/>
  <c r="IK57" i="22"/>
  <c r="IL57" i="22" s="1"/>
  <c r="IK56" i="22"/>
  <c r="IL56" i="22" s="1"/>
  <c r="IK55" i="22"/>
  <c r="IL55" i="22" s="1"/>
  <c r="IL54" i="22"/>
  <c r="IK54" i="22"/>
  <c r="IK53" i="22"/>
  <c r="IL53" i="22" s="1"/>
  <c r="IK52" i="22"/>
  <c r="IL52" i="22" s="1"/>
  <c r="IK51" i="22"/>
  <c r="IL51" i="22" s="1"/>
  <c r="IK50" i="22"/>
  <c r="IL50" i="22" s="1"/>
  <c r="IK49" i="22"/>
  <c r="IL49" i="22" s="1"/>
  <c r="IK48" i="22"/>
  <c r="IL48" i="22" s="1"/>
  <c r="IK47" i="22"/>
  <c r="IL47" i="22" s="1"/>
  <c r="IK46" i="22"/>
  <c r="IL46" i="22" s="1"/>
  <c r="IK45" i="22"/>
  <c r="IL45" i="22" s="1"/>
  <c r="IK44" i="22"/>
  <c r="IL44" i="22" s="1"/>
  <c r="IK43" i="22"/>
  <c r="IL43" i="22" s="1"/>
  <c r="IK42" i="22"/>
  <c r="IL42" i="22" s="1"/>
  <c r="IK41" i="22"/>
  <c r="IL41" i="22" s="1"/>
  <c r="IK40" i="22"/>
  <c r="IL40" i="22" s="1"/>
  <c r="IK39" i="22"/>
  <c r="IL39" i="22" s="1"/>
  <c r="IK38" i="22"/>
  <c r="IL38" i="22" s="1"/>
  <c r="IK37" i="22"/>
  <c r="IL37" i="22" s="1"/>
  <c r="IK36" i="22"/>
  <c r="IL36" i="22" s="1"/>
  <c r="IK35" i="22"/>
  <c r="IL35" i="22" s="1"/>
  <c r="IK34" i="22"/>
  <c r="IL34" i="22" s="1"/>
  <c r="IK33" i="22"/>
  <c r="IL33" i="22" s="1"/>
  <c r="IK32" i="22"/>
  <c r="IL32" i="22" s="1"/>
  <c r="IK31" i="22"/>
  <c r="IL31" i="22" s="1"/>
  <c r="IK30" i="22"/>
  <c r="IL30" i="22" s="1"/>
  <c r="IK29" i="22"/>
  <c r="IL29" i="22" s="1"/>
  <c r="IK28" i="22"/>
  <c r="IL28" i="22" s="1"/>
  <c r="IK25" i="22"/>
  <c r="IL25" i="22" s="1"/>
  <c r="IK24" i="22"/>
  <c r="IL24" i="22" s="1"/>
  <c r="IK23" i="22"/>
  <c r="IL23" i="22" s="1"/>
  <c r="IK22" i="22"/>
  <c r="IL22" i="22" s="1"/>
  <c r="IK21" i="22"/>
  <c r="IL21" i="22" s="1"/>
  <c r="IK20" i="22"/>
  <c r="IL20" i="22" s="1"/>
  <c r="IK19" i="22"/>
  <c r="IL19" i="22" s="1"/>
  <c r="IK18" i="22"/>
  <c r="IL18" i="22" s="1"/>
  <c r="IK17" i="22"/>
  <c r="IL17" i="22" s="1"/>
  <c r="IK16" i="22"/>
  <c r="IL16" i="22" s="1"/>
  <c r="IK15" i="22"/>
  <c r="IL15" i="22" s="1"/>
  <c r="IK14" i="22"/>
  <c r="IL14" i="22" s="1"/>
  <c r="IK13" i="22"/>
  <c r="IL13" i="22" s="1"/>
  <c r="IK12" i="22"/>
  <c r="IL12" i="22" s="1"/>
  <c r="IK11" i="22"/>
  <c r="IL11" i="22" s="1"/>
  <c r="IK10" i="22"/>
  <c r="IL10" i="22" s="1"/>
  <c r="IK9" i="22"/>
  <c r="IL9" i="22" s="1"/>
  <c r="IK8" i="22"/>
  <c r="IL8" i="22" s="1"/>
  <c r="IK7" i="22"/>
  <c r="IL7" i="22" s="1"/>
  <c r="IK6" i="22"/>
  <c r="IL6" i="22" s="1"/>
  <c r="IK5" i="22"/>
  <c r="IL5" i="22" s="1"/>
  <c r="IK4" i="22"/>
  <c r="IL4" i="22" s="1"/>
  <c r="IH71" i="22"/>
  <c r="II71" i="22" s="1"/>
  <c r="IH70" i="22"/>
  <c r="II70" i="22" s="1"/>
  <c r="IH69" i="22"/>
  <c r="II69" i="22" s="1"/>
  <c r="IH68" i="22"/>
  <c r="II68" i="22" s="1"/>
  <c r="IH67" i="22"/>
  <c r="II67" i="22" s="1"/>
  <c r="IH65" i="22"/>
  <c r="II65" i="22" s="1"/>
  <c r="IH64" i="22"/>
  <c r="II64" i="22" s="1"/>
  <c r="IH63" i="22"/>
  <c r="II63" i="22" s="1"/>
  <c r="IH62" i="22"/>
  <c r="II62" i="22" s="1"/>
  <c r="IH61" i="22"/>
  <c r="II61" i="22" s="1"/>
  <c r="IH60" i="22"/>
  <c r="II60" i="22" s="1"/>
  <c r="IH59" i="22"/>
  <c r="II59" i="22" s="1"/>
  <c r="IH57" i="22"/>
  <c r="II57" i="22" s="1"/>
  <c r="IH56" i="22"/>
  <c r="II56" i="22" s="1"/>
  <c r="IH55" i="22"/>
  <c r="II55" i="22" s="1"/>
  <c r="II54" i="22"/>
  <c r="IH54" i="22"/>
  <c r="IH53" i="22"/>
  <c r="II53" i="22" s="1"/>
  <c r="IH52" i="22"/>
  <c r="II52" i="22" s="1"/>
  <c r="IH51" i="22"/>
  <c r="II51" i="22" s="1"/>
  <c r="IH50" i="22"/>
  <c r="II50" i="22" s="1"/>
  <c r="IH49" i="22"/>
  <c r="II49" i="22" s="1"/>
  <c r="II48" i="22"/>
  <c r="IH48" i="22"/>
  <c r="IH47" i="22"/>
  <c r="II47" i="22" s="1"/>
  <c r="IH46" i="22"/>
  <c r="II46" i="22" s="1"/>
  <c r="IH45" i="22"/>
  <c r="II45" i="22" s="1"/>
  <c r="IH44" i="22"/>
  <c r="II44" i="22" s="1"/>
  <c r="IH43" i="22"/>
  <c r="II43" i="22" s="1"/>
  <c r="IH42" i="22"/>
  <c r="II42" i="22" s="1"/>
  <c r="IH41" i="22"/>
  <c r="II41" i="22" s="1"/>
  <c r="IH40" i="22"/>
  <c r="II40" i="22" s="1"/>
  <c r="IH39" i="22"/>
  <c r="II39" i="22" s="1"/>
  <c r="II38" i="22"/>
  <c r="IH38" i="22"/>
  <c r="IH37" i="22"/>
  <c r="II37" i="22" s="1"/>
  <c r="IH36" i="22"/>
  <c r="II36" i="22" s="1"/>
  <c r="IH35" i="22"/>
  <c r="II35" i="22" s="1"/>
  <c r="IH34" i="22"/>
  <c r="II34" i="22" s="1"/>
  <c r="II33" i="22"/>
  <c r="IH33" i="22"/>
  <c r="IH32" i="22"/>
  <c r="II32" i="22" s="1"/>
  <c r="IH31" i="22"/>
  <c r="II31" i="22" s="1"/>
  <c r="IH30" i="22"/>
  <c r="II30" i="22" s="1"/>
  <c r="IH29" i="22"/>
  <c r="II29" i="22" s="1"/>
  <c r="IH28" i="22"/>
  <c r="II28" i="22" s="1"/>
  <c r="IH25" i="22"/>
  <c r="II25" i="22" s="1"/>
  <c r="IH24" i="22"/>
  <c r="II24" i="22" s="1"/>
  <c r="IH23" i="22"/>
  <c r="II23" i="22" s="1"/>
  <c r="IH22" i="22"/>
  <c r="II22" i="22" s="1"/>
  <c r="IH21" i="22"/>
  <c r="II21" i="22" s="1"/>
  <c r="IH20" i="22"/>
  <c r="II20" i="22" s="1"/>
  <c r="IH19" i="22"/>
  <c r="II19" i="22" s="1"/>
  <c r="IH18" i="22"/>
  <c r="II18" i="22" s="1"/>
  <c r="IH17" i="22"/>
  <c r="II17" i="22" s="1"/>
  <c r="IH16" i="22"/>
  <c r="II16" i="22" s="1"/>
  <c r="IH15" i="22"/>
  <c r="II15" i="22" s="1"/>
  <c r="IH14" i="22"/>
  <c r="II14" i="22" s="1"/>
  <c r="IH13" i="22"/>
  <c r="II13" i="22" s="1"/>
  <c r="IH12" i="22"/>
  <c r="II12" i="22" s="1"/>
  <c r="IH11" i="22"/>
  <c r="II11" i="22" s="1"/>
  <c r="IH10" i="22"/>
  <c r="II10" i="22" s="1"/>
  <c r="IH9" i="22"/>
  <c r="II9" i="22" s="1"/>
  <c r="IH8" i="22"/>
  <c r="II8" i="22" s="1"/>
  <c r="IH7" i="22"/>
  <c r="II7" i="22" s="1"/>
  <c r="IH6" i="22"/>
  <c r="II6" i="22" s="1"/>
  <c r="IH5" i="22"/>
  <c r="II5" i="22" s="1"/>
  <c r="IH4" i="22"/>
  <c r="II4" i="22" s="1"/>
  <c r="IN71" i="47"/>
  <c r="IO71" i="47" s="1"/>
  <c r="IN70" i="47"/>
  <c r="IO70" i="47" s="1"/>
  <c r="IN69" i="47"/>
  <c r="IO69" i="47" s="1"/>
  <c r="IN68" i="47"/>
  <c r="IO68" i="47" s="1"/>
  <c r="IN67" i="47"/>
  <c r="IO67" i="47" s="1"/>
  <c r="IN65" i="47"/>
  <c r="IO65" i="47" s="1"/>
  <c r="IN64" i="47"/>
  <c r="IO64" i="47" s="1"/>
  <c r="IN63" i="47"/>
  <c r="IO63" i="47" s="1"/>
  <c r="IN62" i="47"/>
  <c r="IO62" i="47" s="1"/>
  <c r="IN61" i="47"/>
  <c r="IO61" i="47" s="1"/>
  <c r="IN60" i="47"/>
  <c r="IO60" i="47" s="1"/>
  <c r="IN59" i="47"/>
  <c r="IO59" i="47" s="1"/>
  <c r="IN57" i="47"/>
  <c r="IO57" i="47" s="1"/>
  <c r="IN56" i="47"/>
  <c r="IO56" i="47" s="1"/>
  <c r="IN55" i="47"/>
  <c r="IO55" i="47" s="1"/>
  <c r="IO54" i="47"/>
  <c r="IN54" i="47"/>
  <c r="IN53" i="47"/>
  <c r="IO53" i="47" s="1"/>
  <c r="IN52" i="47"/>
  <c r="IO52" i="47" s="1"/>
  <c r="IN51" i="47"/>
  <c r="IO51" i="47" s="1"/>
  <c r="IN50" i="47"/>
  <c r="IO50" i="47" s="1"/>
  <c r="IN49" i="47"/>
  <c r="IO49" i="47" s="1"/>
  <c r="IN48" i="47"/>
  <c r="IO48" i="47" s="1"/>
  <c r="IN47" i="47"/>
  <c r="IO47" i="47" s="1"/>
  <c r="IN46" i="47"/>
  <c r="IO46" i="47" s="1"/>
  <c r="IN45" i="47"/>
  <c r="IO45" i="47" s="1"/>
  <c r="IN44" i="47"/>
  <c r="IO44" i="47" s="1"/>
  <c r="IN43" i="47"/>
  <c r="IO43" i="47" s="1"/>
  <c r="IN42" i="47"/>
  <c r="IO42" i="47" s="1"/>
  <c r="IN41" i="47"/>
  <c r="IO41" i="47" s="1"/>
  <c r="IN40" i="47"/>
  <c r="IO40" i="47" s="1"/>
  <c r="IN39" i="47"/>
  <c r="IO39" i="47" s="1"/>
  <c r="IN38" i="47"/>
  <c r="IO38" i="47" s="1"/>
  <c r="IN37" i="47"/>
  <c r="IO37" i="47" s="1"/>
  <c r="IN36" i="47"/>
  <c r="IO36" i="47" s="1"/>
  <c r="IN35" i="47"/>
  <c r="IO35" i="47" s="1"/>
  <c r="IN34" i="47"/>
  <c r="IO34" i="47" s="1"/>
  <c r="IN33" i="47"/>
  <c r="IO33" i="47" s="1"/>
  <c r="IN32" i="47"/>
  <c r="IO32" i="47" s="1"/>
  <c r="IN31" i="47"/>
  <c r="IO31" i="47" s="1"/>
  <c r="IN30" i="47"/>
  <c r="IO30" i="47" s="1"/>
  <c r="IN29" i="47"/>
  <c r="IO29" i="47" s="1"/>
  <c r="IN28" i="47"/>
  <c r="IO28" i="47" s="1"/>
  <c r="IN25" i="47"/>
  <c r="IO25" i="47" s="1"/>
  <c r="IN24" i="47"/>
  <c r="IO24" i="47" s="1"/>
  <c r="IN23" i="47"/>
  <c r="IO23" i="47" s="1"/>
  <c r="IN22" i="47"/>
  <c r="IO22" i="47" s="1"/>
  <c r="IN21" i="47"/>
  <c r="IO21" i="47" s="1"/>
  <c r="IN20" i="47"/>
  <c r="IO20" i="47" s="1"/>
  <c r="IN19" i="47"/>
  <c r="IO19" i="47" s="1"/>
  <c r="IN18" i="47"/>
  <c r="IO18" i="47" s="1"/>
  <c r="IN17" i="47"/>
  <c r="IO17" i="47" s="1"/>
  <c r="IN16" i="47"/>
  <c r="IO16" i="47" s="1"/>
  <c r="IN15" i="47"/>
  <c r="IO15" i="47" s="1"/>
  <c r="IN14" i="47"/>
  <c r="IO14" i="47" s="1"/>
  <c r="IN13" i="47"/>
  <c r="IO13" i="47" s="1"/>
  <c r="IN12" i="47"/>
  <c r="IO12" i="47" s="1"/>
  <c r="IN11" i="47"/>
  <c r="IO11" i="47" s="1"/>
  <c r="IN10" i="47"/>
  <c r="IO10" i="47" s="1"/>
  <c r="IN9" i="47"/>
  <c r="IO9" i="47" s="1"/>
  <c r="IN8" i="47"/>
  <c r="IO8" i="47" s="1"/>
  <c r="IN7" i="47"/>
  <c r="IO7" i="47" s="1"/>
  <c r="IN6" i="47"/>
  <c r="IO6" i="47" s="1"/>
  <c r="IN5" i="47"/>
  <c r="IO5" i="47" s="1"/>
  <c r="IN4" i="47"/>
  <c r="IO4" i="47" s="1"/>
  <c r="IK71" i="47"/>
  <c r="IL71" i="47" s="1"/>
  <c r="IK70" i="47"/>
  <c r="IL70" i="47" s="1"/>
  <c r="IK69" i="47"/>
  <c r="IL69" i="47" s="1"/>
  <c r="IK68" i="47"/>
  <c r="IL68" i="47" s="1"/>
  <c r="IK67" i="47"/>
  <c r="IL67" i="47" s="1"/>
  <c r="IK65" i="47"/>
  <c r="IL65" i="47" s="1"/>
  <c r="IK64" i="47"/>
  <c r="IL64" i="47" s="1"/>
  <c r="IK63" i="47"/>
  <c r="IL63" i="47" s="1"/>
  <c r="IK62" i="47"/>
  <c r="IL62" i="47" s="1"/>
  <c r="IK61" i="47"/>
  <c r="IL61" i="47" s="1"/>
  <c r="IK60" i="47"/>
  <c r="IL60" i="47" s="1"/>
  <c r="IK59" i="47"/>
  <c r="IL59" i="47" s="1"/>
  <c r="IK57" i="47"/>
  <c r="IL57" i="47" s="1"/>
  <c r="IK56" i="47"/>
  <c r="IL56" i="47" s="1"/>
  <c r="IK55" i="47"/>
  <c r="IL55" i="47" s="1"/>
  <c r="IL54" i="47"/>
  <c r="IK54" i="47"/>
  <c r="IK53" i="47"/>
  <c r="IL53" i="47" s="1"/>
  <c r="IK52" i="47"/>
  <c r="IL52" i="47" s="1"/>
  <c r="IK51" i="47"/>
  <c r="IL51" i="47" s="1"/>
  <c r="IK50" i="47"/>
  <c r="IL50" i="47" s="1"/>
  <c r="IK49" i="47"/>
  <c r="IL49" i="47" s="1"/>
  <c r="IK48" i="47"/>
  <c r="IL48" i="47" s="1"/>
  <c r="IK47" i="47"/>
  <c r="IL47" i="47" s="1"/>
  <c r="IK46" i="47"/>
  <c r="IL46" i="47" s="1"/>
  <c r="IK45" i="47"/>
  <c r="IL45" i="47" s="1"/>
  <c r="IK44" i="47"/>
  <c r="IL44" i="47" s="1"/>
  <c r="IK43" i="47"/>
  <c r="IL43" i="47" s="1"/>
  <c r="IK42" i="47"/>
  <c r="IL42" i="47" s="1"/>
  <c r="IK41" i="47"/>
  <c r="IL41" i="47" s="1"/>
  <c r="IK40" i="47"/>
  <c r="IL40" i="47" s="1"/>
  <c r="IK39" i="47"/>
  <c r="IL39" i="47" s="1"/>
  <c r="IK38" i="47"/>
  <c r="IL38" i="47" s="1"/>
  <c r="IK37" i="47"/>
  <c r="IL37" i="47" s="1"/>
  <c r="IK36" i="47"/>
  <c r="IL36" i="47" s="1"/>
  <c r="IK35" i="47"/>
  <c r="IL35" i="47" s="1"/>
  <c r="IK34" i="47"/>
  <c r="IL34" i="47" s="1"/>
  <c r="IK33" i="47"/>
  <c r="IL33" i="47" s="1"/>
  <c r="IK32" i="47"/>
  <c r="IL32" i="47" s="1"/>
  <c r="IK31" i="47"/>
  <c r="IL31" i="47" s="1"/>
  <c r="IK30" i="47"/>
  <c r="IL30" i="47" s="1"/>
  <c r="IK29" i="47"/>
  <c r="IL29" i="47" s="1"/>
  <c r="IK28" i="47"/>
  <c r="IL28" i="47" s="1"/>
  <c r="IK25" i="47"/>
  <c r="IL25" i="47" s="1"/>
  <c r="IK24" i="47"/>
  <c r="IL24" i="47" s="1"/>
  <c r="IK23" i="47"/>
  <c r="IL23" i="47" s="1"/>
  <c r="IK22" i="47"/>
  <c r="IL22" i="47" s="1"/>
  <c r="IK21" i="47"/>
  <c r="IL21" i="47" s="1"/>
  <c r="IK20" i="47"/>
  <c r="IL20" i="47" s="1"/>
  <c r="IK19" i="47"/>
  <c r="IL19" i="47" s="1"/>
  <c r="IK18" i="47"/>
  <c r="IL18" i="47" s="1"/>
  <c r="IK17" i="47"/>
  <c r="IL17" i="47" s="1"/>
  <c r="IK16" i="47"/>
  <c r="IL16" i="47" s="1"/>
  <c r="IK15" i="47"/>
  <c r="IL15" i="47" s="1"/>
  <c r="IK14" i="47"/>
  <c r="IL14" i="47" s="1"/>
  <c r="IK13" i="47"/>
  <c r="IL13" i="47" s="1"/>
  <c r="IK12" i="47"/>
  <c r="IL12" i="47" s="1"/>
  <c r="IK11" i="47"/>
  <c r="IL11" i="47" s="1"/>
  <c r="IK10" i="47"/>
  <c r="IL10" i="47" s="1"/>
  <c r="IK9" i="47"/>
  <c r="IL9" i="47" s="1"/>
  <c r="IK8" i="47"/>
  <c r="IL8" i="47" s="1"/>
  <c r="IK7" i="47"/>
  <c r="IL7" i="47" s="1"/>
  <c r="IK6" i="47"/>
  <c r="IL6" i="47" s="1"/>
  <c r="IK5" i="47"/>
  <c r="IL5" i="47" s="1"/>
  <c r="IK4" i="47"/>
  <c r="IL4" i="47" s="1"/>
  <c r="IH71" i="47"/>
  <c r="II71" i="47" s="1"/>
  <c r="IH70" i="47"/>
  <c r="II70" i="47" s="1"/>
  <c r="IH69" i="47"/>
  <c r="II69" i="47" s="1"/>
  <c r="IH68" i="47"/>
  <c r="II68" i="47" s="1"/>
  <c r="IH67" i="47"/>
  <c r="II67" i="47" s="1"/>
  <c r="IH65" i="47"/>
  <c r="II65" i="47" s="1"/>
  <c r="IH64" i="47"/>
  <c r="II64" i="47" s="1"/>
  <c r="IH63" i="47"/>
  <c r="II63" i="47" s="1"/>
  <c r="IH62" i="47"/>
  <c r="II62" i="47" s="1"/>
  <c r="IH61" i="47"/>
  <c r="II61" i="47" s="1"/>
  <c r="IH60" i="47"/>
  <c r="II60" i="47" s="1"/>
  <c r="IH59" i="47"/>
  <c r="II59" i="47" s="1"/>
  <c r="IH57" i="47"/>
  <c r="II57" i="47" s="1"/>
  <c r="IH56" i="47"/>
  <c r="II56" i="47" s="1"/>
  <c r="IH55" i="47"/>
  <c r="II55" i="47" s="1"/>
  <c r="II54" i="47"/>
  <c r="IH54" i="47"/>
  <c r="IH53" i="47"/>
  <c r="II53" i="47" s="1"/>
  <c r="IH52" i="47"/>
  <c r="II52" i="47" s="1"/>
  <c r="IH51" i="47"/>
  <c r="II51" i="47" s="1"/>
  <c r="IH50" i="47"/>
  <c r="II50" i="47" s="1"/>
  <c r="IH49" i="47"/>
  <c r="II49" i="47" s="1"/>
  <c r="II48" i="47"/>
  <c r="IH48" i="47"/>
  <c r="IH47" i="47"/>
  <c r="II47" i="47" s="1"/>
  <c r="IH46" i="47"/>
  <c r="II46" i="47" s="1"/>
  <c r="IH45" i="47"/>
  <c r="II45" i="47" s="1"/>
  <c r="IH44" i="47"/>
  <c r="II44" i="47" s="1"/>
  <c r="IH43" i="47"/>
  <c r="II43" i="47" s="1"/>
  <c r="IH42" i="47"/>
  <c r="II42" i="47" s="1"/>
  <c r="IH41" i="47"/>
  <c r="II41" i="47" s="1"/>
  <c r="IH40" i="47"/>
  <c r="II40" i="47" s="1"/>
  <c r="IH39" i="47"/>
  <c r="II39" i="47" s="1"/>
  <c r="II38" i="47"/>
  <c r="IH38" i="47"/>
  <c r="IH37" i="47"/>
  <c r="II37" i="47" s="1"/>
  <c r="IH36" i="47"/>
  <c r="II36" i="47" s="1"/>
  <c r="IH35" i="47"/>
  <c r="II35" i="47" s="1"/>
  <c r="IH34" i="47"/>
  <c r="II34" i="47" s="1"/>
  <c r="II33" i="47"/>
  <c r="IH33" i="47"/>
  <c r="IH32" i="47"/>
  <c r="II32" i="47" s="1"/>
  <c r="IH31" i="47"/>
  <c r="II31" i="47" s="1"/>
  <c r="IH30" i="47"/>
  <c r="II30" i="47" s="1"/>
  <c r="IH29" i="47"/>
  <c r="II29" i="47" s="1"/>
  <c r="IH28" i="47"/>
  <c r="II28" i="47" s="1"/>
  <c r="IH25" i="47"/>
  <c r="II25" i="47" s="1"/>
  <c r="IH24" i="47"/>
  <c r="II24" i="47" s="1"/>
  <c r="IH23" i="47"/>
  <c r="II23" i="47" s="1"/>
  <c r="IH22" i="47"/>
  <c r="II22" i="47" s="1"/>
  <c r="IH21" i="47"/>
  <c r="II21" i="47" s="1"/>
  <c r="IH20" i="47"/>
  <c r="II20" i="47" s="1"/>
  <c r="IH19" i="47"/>
  <c r="II19" i="47" s="1"/>
  <c r="IH18" i="47"/>
  <c r="II18" i="47" s="1"/>
  <c r="IH17" i="47"/>
  <c r="II17" i="47" s="1"/>
  <c r="IH16" i="47"/>
  <c r="II16" i="47" s="1"/>
  <c r="IH15" i="47"/>
  <c r="II15" i="47" s="1"/>
  <c r="IH14" i="47"/>
  <c r="II14" i="47" s="1"/>
  <c r="IH13" i="47"/>
  <c r="II13" i="47" s="1"/>
  <c r="IH12" i="47"/>
  <c r="II12" i="47" s="1"/>
  <c r="IH11" i="47"/>
  <c r="II11" i="47" s="1"/>
  <c r="IH10" i="47"/>
  <c r="II10" i="47" s="1"/>
  <c r="IH9" i="47"/>
  <c r="II9" i="47" s="1"/>
  <c r="IH8" i="47"/>
  <c r="II8" i="47" s="1"/>
  <c r="IH7" i="47"/>
  <c r="II7" i="47" s="1"/>
  <c r="IH6" i="47"/>
  <c r="II6" i="47" s="1"/>
  <c r="IH5" i="47"/>
  <c r="II5" i="47" s="1"/>
  <c r="IH4" i="47"/>
  <c r="II4" i="47" s="1"/>
  <c r="HQ4" i="42" l="1"/>
  <c r="HR4" i="42" s="1"/>
  <c r="HT4" i="42"/>
  <c r="HU4" i="42" s="1"/>
  <c r="HW4" i="42"/>
  <c r="HX4" i="42" s="1"/>
  <c r="HZ4" i="42"/>
  <c r="IA4" i="42" s="1"/>
  <c r="IC4" i="42"/>
  <c r="ID4" i="42" s="1"/>
  <c r="HQ5" i="42"/>
  <c r="HR5" i="42" s="1"/>
  <c r="HT5" i="42"/>
  <c r="HU5" i="42" s="1"/>
  <c r="HW5" i="42"/>
  <c r="HX5" i="42" s="1"/>
  <c r="HZ5" i="42"/>
  <c r="IA5" i="42" s="1"/>
  <c r="IC5" i="42"/>
  <c r="ID5" i="42" s="1"/>
  <c r="HQ6" i="42"/>
  <c r="HR6" i="42" s="1"/>
  <c r="HT6" i="42"/>
  <c r="HU6" i="42" s="1"/>
  <c r="HW6" i="42"/>
  <c r="HX6" i="42" s="1"/>
  <c r="HZ6" i="42"/>
  <c r="IA6" i="42" s="1"/>
  <c r="IC6" i="42"/>
  <c r="ID6" i="42" s="1"/>
  <c r="HQ7" i="42"/>
  <c r="HR7" i="42" s="1"/>
  <c r="HT7" i="42"/>
  <c r="HU7" i="42" s="1"/>
  <c r="HW7" i="42"/>
  <c r="HX7" i="42" s="1"/>
  <c r="HZ7" i="42"/>
  <c r="IA7" i="42" s="1"/>
  <c r="IC7" i="42"/>
  <c r="ID7" i="42" s="1"/>
  <c r="HQ8" i="42"/>
  <c r="HR8" i="42" s="1"/>
  <c r="HT8" i="42"/>
  <c r="HU8" i="42" s="1"/>
  <c r="HW8" i="42"/>
  <c r="HX8" i="42" s="1"/>
  <c r="HZ8" i="42"/>
  <c r="IA8" i="42" s="1"/>
  <c r="IC8" i="42"/>
  <c r="ID8" i="42" s="1"/>
  <c r="HQ9" i="42"/>
  <c r="HR9" i="42" s="1"/>
  <c r="HT9" i="42"/>
  <c r="HU9" i="42" s="1"/>
  <c r="HW9" i="42"/>
  <c r="HX9" i="42" s="1"/>
  <c r="HZ9" i="42"/>
  <c r="IA9" i="42" s="1"/>
  <c r="IC9" i="42"/>
  <c r="ID9" i="42" s="1"/>
  <c r="HQ10" i="42"/>
  <c r="HR10" i="42" s="1"/>
  <c r="HT10" i="42"/>
  <c r="HU10" i="42" s="1"/>
  <c r="HW10" i="42"/>
  <c r="HX10" i="42" s="1"/>
  <c r="HZ10" i="42"/>
  <c r="IA10" i="42" s="1"/>
  <c r="IC10" i="42"/>
  <c r="ID10" i="42" s="1"/>
  <c r="HQ11" i="42"/>
  <c r="HR11" i="42" s="1"/>
  <c r="HT11" i="42"/>
  <c r="HU11" i="42" s="1"/>
  <c r="HW11" i="42"/>
  <c r="HX11" i="42" s="1"/>
  <c r="HZ11" i="42"/>
  <c r="IA11" i="42" s="1"/>
  <c r="IC11" i="42"/>
  <c r="ID11" i="42" s="1"/>
  <c r="HQ12" i="42"/>
  <c r="HR12" i="42"/>
  <c r="HT12" i="42"/>
  <c r="HU12" i="42"/>
  <c r="HW12" i="42"/>
  <c r="HX12" i="42"/>
  <c r="HZ12" i="42"/>
  <c r="IA12" i="42" s="1"/>
  <c r="IC12" i="42"/>
  <c r="ID12" i="42" s="1"/>
  <c r="HQ13" i="42"/>
  <c r="HR13" i="42" s="1"/>
  <c r="HT13" i="42"/>
  <c r="HU13" i="42" s="1"/>
  <c r="HW13" i="42"/>
  <c r="HX13" i="42" s="1"/>
  <c r="HZ13" i="42"/>
  <c r="IA13" i="42" s="1"/>
  <c r="IC13" i="42"/>
  <c r="ID13" i="42" s="1"/>
  <c r="HQ14" i="42"/>
  <c r="HR14" i="42" s="1"/>
  <c r="HT14" i="42"/>
  <c r="HU14" i="42" s="1"/>
  <c r="HW14" i="42"/>
  <c r="HX14" i="42" s="1"/>
  <c r="HZ14" i="42"/>
  <c r="IA14" i="42" s="1"/>
  <c r="IC14" i="42"/>
  <c r="ID14" i="42" s="1"/>
  <c r="HQ15" i="42"/>
  <c r="HR15" i="42" s="1"/>
  <c r="HT15" i="42"/>
  <c r="HU15" i="42" s="1"/>
  <c r="HW15" i="42"/>
  <c r="HX15" i="42" s="1"/>
  <c r="HZ15" i="42"/>
  <c r="IA15" i="42" s="1"/>
  <c r="IC15" i="42"/>
  <c r="ID15" i="42" s="1"/>
  <c r="HQ16" i="42"/>
  <c r="HR16" i="42" s="1"/>
  <c r="HT16" i="42"/>
  <c r="HU16" i="42" s="1"/>
  <c r="HW16" i="42"/>
  <c r="HX16" i="42" s="1"/>
  <c r="HZ16" i="42"/>
  <c r="IA16" i="42" s="1"/>
  <c r="IC16" i="42"/>
  <c r="ID16" i="42" s="1"/>
  <c r="HQ17" i="42"/>
  <c r="HR17" i="42" s="1"/>
  <c r="HT17" i="42"/>
  <c r="HU17" i="42" s="1"/>
  <c r="HW17" i="42"/>
  <c r="HX17" i="42" s="1"/>
  <c r="HZ17" i="42"/>
  <c r="IA17" i="42" s="1"/>
  <c r="IC17" i="42"/>
  <c r="ID17" i="42" s="1"/>
  <c r="HQ18" i="42"/>
  <c r="HR18" i="42" s="1"/>
  <c r="HT18" i="42"/>
  <c r="HU18" i="42" s="1"/>
  <c r="HW18" i="42"/>
  <c r="HX18" i="42" s="1"/>
  <c r="HZ18" i="42"/>
  <c r="IA18" i="42" s="1"/>
  <c r="IC18" i="42"/>
  <c r="ID18" i="42" s="1"/>
  <c r="HQ19" i="42"/>
  <c r="HR19" i="42" s="1"/>
  <c r="HT19" i="42"/>
  <c r="HU19" i="42" s="1"/>
  <c r="HW19" i="42"/>
  <c r="HX19" i="42" s="1"/>
  <c r="HZ19" i="42"/>
  <c r="IA19" i="42" s="1"/>
  <c r="IC19" i="42"/>
  <c r="ID19" i="42" s="1"/>
  <c r="HQ20" i="42"/>
  <c r="HR20" i="42" s="1"/>
  <c r="HT20" i="42"/>
  <c r="HU20" i="42" s="1"/>
  <c r="HW20" i="42"/>
  <c r="HX20" i="42" s="1"/>
  <c r="HZ20" i="42"/>
  <c r="IA20" i="42" s="1"/>
  <c r="IC20" i="42"/>
  <c r="ID20" i="42" s="1"/>
  <c r="HQ21" i="42"/>
  <c r="HR21" i="42" s="1"/>
  <c r="HT21" i="42"/>
  <c r="HU21" i="42" s="1"/>
  <c r="HW21" i="42"/>
  <c r="HX21" i="42" s="1"/>
  <c r="HZ21" i="42"/>
  <c r="IA21" i="42" s="1"/>
  <c r="IC21" i="42"/>
  <c r="ID21" i="42" s="1"/>
  <c r="HQ22" i="42"/>
  <c r="HR22" i="42" s="1"/>
  <c r="HT22" i="42"/>
  <c r="HU22" i="42" s="1"/>
  <c r="HW22" i="42"/>
  <c r="HX22" i="42" s="1"/>
  <c r="HZ22" i="42"/>
  <c r="IA22" i="42" s="1"/>
  <c r="IC22" i="42"/>
  <c r="ID22" i="42" s="1"/>
  <c r="HQ23" i="42"/>
  <c r="HR23" i="42" s="1"/>
  <c r="HT23" i="42"/>
  <c r="HU23" i="42" s="1"/>
  <c r="HW23" i="42"/>
  <c r="HX23" i="42" s="1"/>
  <c r="HZ23" i="42"/>
  <c r="IA23" i="42" s="1"/>
  <c r="IC23" i="42"/>
  <c r="ID23" i="42" s="1"/>
  <c r="HQ24" i="42"/>
  <c r="HR24" i="42" s="1"/>
  <c r="HT24" i="42"/>
  <c r="HU24" i="42" s="1"/>
  <c r="HW24" i="42"/>
  <c r="HX24" i="42" s="1"/>
  <c r="HZ24" i="42"/>
  <c r="IA24" i="42" s="1"/>
  <c r="IC24" i="42"/>
  <c r="ID24" i="42" s="1"/>
  <c r="HQ25" i="42"/>
  <c r="HR25" i="42" s="1"/>
  <c r="HT25" i="42"/>
  <c r="HU25" i="42" s="1"/>
  <c r="HW25" i="42"/>
  <c r="HX25" i="42" s="1"/>
  <c r="HZ25" i="42"/>
  <c r="IA25" i="42" s="1"/>
  <c r="IC25" i="42"/>
  <c r="ID25" i="42" s="1"/>
  <c r="HQ28" i="42"/>
  <c r="HR28" i="42" s="1"/>
  <c r="HT28" i="42"/>
  <c r="HU28" i="42" s="1"/>
  <c r="HW28" i="42"/>
  <c r="HX28" i="42" s="1"/>
  <c r="HZ28" i="42"/>
  <c r="IA28" i="42" s="1"/>
  <c r="IC28" i="42"/>
  <c r="ID28" i="42" s="1"/>
  <c r="HQ29" i="42"/>
  <c r="HR29" i="42" s="1"/>
  <c r="HT29" i="42"/>
  <c r="HU29" i="42" s="1"/>
  <c r="HW29" i="42"/>
  <c r="HX29" i="42" s="1"/>
  <c r="HZ29" i="42"/>
  <c r="IA29" i="42" s="1"/>
  <c r="IC29" i="42"/>
  <c r="ID29" i="42" s="1"/>
  <c r="HQ30" i="42"/>
  <c r="HR30" i="42" s="1"/>
  <c r="HT30" i="42"/>
  <c r="HU30" i="42" s="1"/>
  <c r="HW30" i="42"/>
  <c r="HX30" i="42" s="1"/>
  <c r="HZ30" i="42"/>
  <c r="IA30" i="42" s="1"/>
  <c r="IC30" i="42"/>
  <c r="ID30" i="42" s="1"/>
  <c r="HQ31" i="42"/>
  <c r="HR31" i="42" s="1"/>
  <c r="HT31" i="42"/>
  <c r="HU31" i="42" s="1"/>
  <c r="HW31" i="42"/>
  <c r="HX31" i="42" s="1"/>
  <c r="HZ31" i="42"/>
  <c r="IA31" i="42" s="1"/>
  <c r="IC31" i="42"/>
  <c r="ID31" i="42" s="1"/>
  <c r="HQ32" i="42"/>
  <c r="HR32" i="42" s="1"/>
  <c r="HT32" i="42"/>
  <c r="HU32" i="42" s="1"/>
  <c r="HW32" i="42"/>
  <c r="HX32" i="42" s="1"/>
  <c r="HZ32" i="42"/>
  <c r="IA32" i="42" s="1"/>
  <c r="IC32" i="42"/>
  <c r="ID32" i="42" s="1"/>
  <c r="HQ33" i="42"/>
  <c r="HR33" i="42" s="1"/>
  <c r="HT33" i="42"/>
  <c r="HU33" i="42" s="1"/>
  <c r="HW33" i="42"/>
  <c r="HX33" i="42" s="1"/>
  <c r="HZ33" i="42"/>
  <c r="IA33" i="42" s="1"/>
  <c r="IC33" i="42"/>
  <c r="ID33" i="42" s="1"/>
  <c r="HQ34" i="42"/>
  <c r="HR34" i="42" s="1"/>
  <c r="HT34" i="42"/>
  <c r="HU34" i="42" s="1"/>
  <c r="HW34" i="42"/>
  <c r="HX34" i="42" s="1"/>
  <c r="HZ34" i="42"/>
  <c r="IA34" i="42" s="1"/>
  <c r="IC34" i="42"/>
  <c r="ID34" i="42" s="1"/>
  <c r="HQ35" i="42"/>
  <c r="HR35" i="42" s="1"/>
  <c r="HT35" i="42"/>
  <c r="HU35" i="42" s="1"/>
  <c r="HW35" i="42"/>
  <c r="HX35" i="42" s="1"/>
  <c r="HZ35" i="42"/>
  <c r="IA35" i="42" s="1"/>
  <c r="IC35" i="42"/>
  <c r="ID35" i="42" s="1"/>
  <c r="HQ36" i="42"/>
  <c r="HR36" i="42" s="1"/>
  <c r="HT36" i="42"/>
  <c r="HU36" i="42" s="1"/>
  <c r="HW36" i="42"/>
  <c r="HX36" i="42" s="1"/>
  <c r="HZ36" i="42"/>
  <c r="IA36" i="42" s="1"/>
  <c r="IC36" i="42"/>
  <c r="ID36" i="42" s="1"/>
  <c r="HQ37" i="42"/>
  <c r="HR37" i="42" s="1"/>
  <c r="HT37" i="42"/>
  <c r="HU37" i="42" s="1"/>
  <c r="HW37" i="42"/>
  <c r="HX37" i="42" s="1"/>
  <c r="HZ37" i="42"/>
  <c r="IA37" i="42" s="1"/>
  <c r="IC37" i="42"/>
  <c r="ID37" i="42"/>
  <c r="HQ38" i="42"/>
  <c r="HR38" i="42" s="1"/>
  <c r="HT38" i="42"/>
  <c r="HU38" i="42" s="1"/>
  <c r="HW38" i="42"/>
  <c r="HX38" i="42" s="1"/>
  <c r="HZ38" i="42"/>
  <c r="IA38" i="42" s="1"/>
  <c r="IC38" i="42"/>
  <c r="ID38" i="42" s="1"/>
  <c r="HQ40" i="42"/>
  <c r="HR40" i="42" s="1"/>
  <c r="HT40" i="42"/>
  <c r="HU40" i="42" s="1"/>
  <c r="HW40" i="42"/>
  <c r="HX40" i="42" s="1"/>
  <c r="HZ40" i="42"/>
  <c r="IA40" i="42" s="1"/>
  <c r="IC40" i="42"/>
  <c r="ID40" i="42" s="1"/>
  <c r="HQ41" i="42"/>
  <c r="HR41" i="42" s="1"/>
  <c r="HT41" i="42"/>
  <c r="HU41" i="42" s="1"/>
  <c r="HW41" i="42"/>
  <c r="HX41" i="42" s="1"/>
  <c r="HZ41" i="42"/>
  <c r="IA41" i="42" s="1"/>
  <c r="IC41" i="42"/>
  <c r="ID41" i="42" s="1"/>
  <c r="HQ42" i="42"/>
  <c r="HR42" i="42" s="1"/>
  <c r="HT42" i="42"/>
  <c r="HU42" i="42" s="1"/>
  <c r="HW42" i="42"/>
  <c r="HX42" i="42" s="1"/>
  <c r="HZ42" i="42"/>
  <c r="IA42" i="42" s="1"/>
  <c r="IC42" i="42"/>
  <c r="ID42" i="42" s="1"/>
  <c r="HQ43" i="42"/>
  <c r="HR43" i="42" s="1"/>
  <c r="HT43" i="42"/>
  <c r="HU43" i="42" s="1"/>
  <c r="HW43" i="42"/>
  <c r="HX43" i="42" s="1"/>
  <c r="HZ43" i="42"/>
  <c r="IA43" i="42" s="1"/>
  <c r="IC43" i="42"/>
  <c r="ID43" i="42" s="1"/>
  <c r="HQ44" i="42"/>
  <c r="HR44" i="42" s="1"/>
  <c r="HT44" i="42"/>
  <c r="HU44" i="42" s="1"/>
  <c r="HW44" i="42"/>
  <c r="HX44" i="42" s="1"/>
  <c r="HZ44" i="42"/>
  <c r="IA44" i="42" s="1"/>
  <c r="IC44" i="42"/>
  <c r="ID44" i="42" s="1"/>
  <c r="HQ45" i="42"/>
  <c r="HR45" i="42" s="1"/>
  <c r="HT45" i="42"/>
  <c r="HU45" i="42" s="1"/>
  <c r="HW45" i="42"/>
  <c r="HX45" i="42" s="1"/>
  <c r="HZ45" i="42"/>
  <c r="IA45" i="42" s="1"/>
  <c r="IC45" i="42"/>
  <c r="ID45" i="42" s="1"/>
  <c r="HQ46" i="42"/>
  <c r="HR46" i="42" s="1"/>
  <c r="HT46" i="42"/>
  <c r="HU46" i="42" s="1"/>
  <c r="HW46" i="42"/>
  <c r="HX46" i="42" s="1"/>
  <c r="HZ46" i="42"/>
  <c r="IA46" i="42" s="1"/>
  <c r="IC46" i="42"/>
  <c r="ID46" i="42" s="1"/>
  <c r="HQ47" i="42"/>
  <c r="HR47" i="42" s="1"/>
  <c r="HT47" i="42"/>
  <c r="HU47" i="42" s="1"/>
  <c r="HW47" i="42"/>
  <c r="HX47" i="42" s="1"/>
  <c r="HZ47" i="42"/>
  <c r="IA47" i="42" s="1"/>
  <c r="IC47" i="42"/>
  <c r="ID47" i="42" s="1"/>
  <c r="HQ48" i="42"/>
  <c r="HR48" i="42" s="1"/>
  <c r="HT48" i="42"/>
  <c r="HU48" i="42" s="1"/>
  <c r="HW48" i="42"/>
  <c r="HX48" i="42" s="1"/>
  <c r="HZ48" i="42"/>
  <c r="IA48" i="42" s="1"/>
  <c r="IC48" i="42"/>
  <c r="ID48" i="42" s="1"/>
  <c r="HQ49" i="42"/>
  <c r="HR49" i="42" s="1"/>
  <c r="HT49" i="42"/>
  <c r="HU49" i="42" s="1"/>
  <c r="HW49" i="42"/>
  <c r="HX49" i="42" s="1"/>
  <c r="HZ49" i="42"/>
  <c r="IA49" i="42" s="1"/>
  <c r="IC49" i="42"/>
  <c r="ID49" i="42" s="1"/>
  <c r="HQ50" i="42"/>
  <c r="HR50" i="42" s="1"/>
  <c r="HT50" i="42"/>
  <c r="HU50" i="42" s="1"/>
  <c r="HW50" i="42"/>
  <c r="HX50" i="42" s="1"/>
  <c r="HZ50" i="42"/>
  <c r="IA50" i="42" s="1"/>
  <c r="IC50" i="42"/>
  <c r="ID50" i="42" s="1"/>
  <c r="HQ51" i="42"/>
  <c r="HR51" i="42" s="1"/>
  <c r="HT51" i="42"/>
  <c r="HU51" i="42" s="1"/>
  <c r="HW51" i="42"/>
  <c r="HX51" i="42" s="1"/>
  <c r="HZ51" i="42"/>
  <c r="IA51" i="42" s="1"/>
  <c r="IC51" i="42"/>
  <c r="ID51" i="42" s="1"/>
  <c r="HQ52" i="42"/>
  <c r="HR52" i="42" s="1"/>
  <c r="HT52" i="42"/>
  <c r="HU52" i="42" s="1"/>
  <c r="HW52" i="42"/>
  <c r="HX52" i="42" s="1"/>
  <c r="HZ52" i="42"/>
  <c r="IA52" i="42" s="1"/>
  <c r="IC52" i="42"/>
  <c r="ID52" i="42" s="1"/>
  <c r="HQ53" i="42"/>
  <c r="HR53" i="42" s="1"/>
  <c r="HT53" i="42"/>
  <c r="HU53" i="42" s="1"/>
  <c r="HW53" i="42"/>
  <c r="HX53" i="42" s="1"/>
  <c r="HZ53" i="42"/>
  <c r="IA53" i="42" s="1"/>
  <c r="IC53" i="42"/>
  <c r="ID53" i="42" s="1"/>
  <c r="HQ54" i="42"/>
  <c r="HR54" i="42" s="1"/>
  <c r="HT54" i="42"/>
  <c r="HU54" i="42" s="1"/>
  <c r="HW54" i="42"/>
  <c r="HX54" i="42" s="1"/>
  <c r="HZ54" i="42"/>
  <c r="IA54" i="42" s="1"/>
  <c r="IC54" i="42"/>
  <c r="ID54" i="42" s="1"/>
  <c r="HQ55" i="42"/>
  <c r="HR55" i="42" s="1"/>
  <c r="HT55" i="42"/>
  <c r="HU55" i="42" s="1"/>
  <c r="HW55" i="42"/>
  <c r="HX55" i="42" s="1"/>
  <c r="HZ55" i="42"/>
  <c r="IA55" i="42" s="1"/>
  <c r="IC55" i="42"/>
  <c r="ID55" i="42" s="1"/>
  <c r="HQ57" i="42"/>
  <c r="HR57" i="42" s="1"/>
  <c r="HT57" i="42"/>
  <c r="HU57" i="42" s="1"/>
  <c r="HW57" i="42"/>
  <c r="HX57" i="42" s="1"/>
  <c r="HZ57" i="42"/>
  <c r="IA57" i="42" s="1"/>
  <c r="IC57" i="42"/>
  <c r="ID57" i="42" s="1"/>
  <c r="HQ59" i="42"/>
  <c r="HR59" i="42" s="1"/>
  <c r="HT59" i="42"/>
  <c r="HU59" i="42" s="1"/>
  <c r="HW59" i="42"/>
  <c r="HX59" i="42" s="1"/>
  <c r="HZ59" i="42"/>
  <c r="IA59" i="42" s="1"/>
  <c r="IC59" i="42"/>
  <c r="ID59" i="42" s="1"/>
  <c r="HQ60" i="42"/>
  <c r="HR60" i="42" s="1"/>
  <c r="HT60" i="42"/>
  <c r="HU60" i="42" s="1"/>
  <c r="HW60" i="42"/>
  <c r="HX60" i="42" s="1"/>
  <c r="HZ60" i="42"/>
  <c r="IA60" i="42" s="1"/>
  <c r="IC60" i="42"/>
  <c r="ID60" i="42" s="1"/>
  <c r="HQ61" i="42"/>
  <c r="HR61" i="42" s="1"/>
  <c r="HT61" i="42"/>
  <c r="HU61" i="42" s="1"/>
  <c r="HW61" i="42"/>
  <c r="HX61" i="42" s="1"/>
  <c r="HZ61" i="42"/>
  <c r="IA61" i="42" s="1"/>
  <c r="IC61" i="42"/>
  <c r="ID61" i="42" s="1"/>
  <c r="HQ62" i="42"/>
  <c r="HR62" i="42" s="1"/>
  <c r="HT62" i="42"/>
  <c r="HU62" i="42" s="1"/>
  <c r="HW62" i="42"/>
  <c r="HX62" i="42" s="1"/>
  <c r="HZ62" i="42"/>
  <c r="IA62" i="42" s="1"/>
  <c r="IC62" i="42"/>
  <c r="ID62" i="42" s="1"/>
  <c r="HQ64" i="42"/>
  <c r="HR64" i="42" s="1"/>
  <c r="HT64" i="42"/>
  <c r="HU64" i="42" s="1"/>
  <c r="HW64" i="42"/>
  <c r="HX64" i="42" s="1"/>
  <c r="HZ64" i="42"/>
  <c r="IA64" i="42" s="1"/>
  <c r="IC64" i="42"/>
  <c r="ID64" i="42" s="1"/>
  <c r="HQ65" i="42"/>
  <c r="HR65" i="42" s="1"/>
  <c r="HT65" i="42"/>
  <c r="HU65" i="42" s="1"/>
  <c r="HW65" i="42"/>
  <c r="HX65" i="42" s="1"/>
  <c r="HZ65" i="42"/>
  <c r="IA65" i="42" s="1"/>
  <c r="IC65" i="42"/>
  <c r="ID65" i="42" s="1"/>
  <c r="HQ66" i="42"/>
  <c r="HR66" i="42" s="1"/>
  <c r="HT66" i="42"/>
  <c r="HU66" i="42" s="1"/>
  <c r="HW66" i="42"/>
  <c r="HX66" i="42" s="1"/>
  <c r="HZ66" i="42"/>
  <c r="IA66" i="42" s="1"/>
  <c r="IC66" i="42"/>
  <c r="ID66" i="42" s="1"/>
  <c r="HQ67" i="42"/>
  <c r="HR67" i="42" s="1"/>
  <c r="HT67" i="42"/>
  <c r="HU67" i="42" s="1"/>
  <c r="HW67" i="42"/>
  <c r="HX67" i="42" s="1"/>
  <c r="HZ67" i="42"/>
  <c r="IA67" i="42" s="1"/>
  <c r="IC67" i="42"/>
  <c r="ID67" i="42" s="1"/>
  <c r="HD20" i="14" l="1"/>
  <c r="HE20" i="14" s="1"/>
  <c r="HD19" i="14"/>
  <c r="HE19" i="14" s="1"/>
  <c r="HD18" i="14"/>
  <c r="HE18" i="14" s="1"/>
  <c r="HD17" i="14"/>
  <c r="HE17" i="14" s="1"/>
  <c r="HD16" i="14"/>
  <c r="HE16" i="14" s="1"/>
  <c r="HD15" i="14"/>
  <c r="HE15" i="14" s="1"/>
  <c r="HD14" i="14"/>
  <c r="HE14" i="14" s="1"/>
  <c r="HD13" i="14"/>
  <c r="HE13" i="14" s="1"/>
  <c r="HD12" i="14"/>
  <c r="HE12" i="14" s="1"/>
  <c r="HD11" i="14"/>
  <c r="HE11" i="14" s="1"/>
  <c r="HD10" i="14"/>
  <c r="HE10" i="14" s="1"/>
  <c r="HD9" i="14"/>
  <c r="HE9" i="14" s="1"/>
  <c r="HD8" i="14"/>
  <c r="HE8" i="14" s="1"/>
  <c r="HD7" i="14"/>
  <c r="HE7" i="14" s="1"/>
  <c r="HD6" i="14"/>
  <c r="HE6" i="14" s="1"/>
  <c r="HD5" i="14"/>
  <c r="HE5" i="14" s="1"/>
  <c r="HD4" i="14"/>
  <c r="HE4" i="14" s="1"/>
  <c r="IC66" i="43"/>
  <c r="ID66" i="43" s="1"/>
  <c r="IC65" i="43"/>
  <c r="ID65" i="43" s="1"/>
  <c r="IC64" i="43"/>
  <c r="ID64" i="43" s="1"/>
  <c r="IC60" i="43"/>
  <c r="ID60" i="43" s="1"/>
  <c r="IC59" i="43"/>
  <c r="ID59" i="43" s="1"/>
  <c r="IC57" i="43"/>
  <c r="ID57" i="43" s="1"/>
  <c r="IC56" i="43"/>
  <c r="ID56" i="43" s="1"/>
  <c r="IC55" i="43"/>
  <c r="ID55" i="43" s="1"/>
  <c r="IC54" i="43"/>
  <c r="ID54" i="43" s="1"/>
  <c r="IC53" i="43"/>
  <c r="ID53" i="43" s="1"/>
  <c r="IC52" i="43"/>
  <c r="ID52" i="43" s="1"/>
  <c r="IC51" i="43"/>
  <c r="ID51" i="43" s="1"/>
  <c r="IC50" i="43"/>
  <c r="ID50" i="43" s="1"/>
  <c r="IC49" i="43"/>
  <c r="ID49" i="43" s="1"/>
  <c r="IC48" i="43"/>
  <c r="ID48" i="43" s="1"/>
  <c r="IC47" i="43"/>
  <c r="ID47" i="43" s="1"/>
  <c r="IC46" i="43"/>
  <c r="ID46" i="43" s="1"/>
  <c r="IC45" i="43"/>
  <c r="ID45" i="43" s="1"/>
  <c r="IC44" i="43"/>
  <c r="ID44" i="43" s="1"/>
  <c r="IC43" i="43"/>
  <c r="ID43" i="43" s="1"/>
  <c r="IC42" i="43"/>
  <c r="ID42" i="43" s="1"/>
  <c r="ID41" i="43"/>
  <c r="IC41" i="43"/>
  <c r="ID40" i="43"/>
  <c r="IC40" i="43"/>
  <c r="IC39" i="43"/>
  <c r="ID39" i="43" s="1"/>
  <c r="IC38" i="43"/>
  <c r="ID38" i="43" s="1"/>
  <c r="IC37" i="43"/>
  <c r="ID37" i="43" s="1"/>
  <c r="ID36" i="43"/>
  <c r="IC36" i="43"/>
  <c r="IC35" i="43"/>
  <c r="ID35" i="43" s="1"/>
  <c r="IC34" i="43"/>
  <c r="ID34" i="43" s="1"/>
  <c r="IC33" i="43"/>
  <c r="ID33" i="43" s="1"/>
  <c r="IC32" i="43"/>
  <c r="ID32" i="43" s="1"/>
  <c r="IC31" i="43"/>
  <c r="ID31" i="43" s="1"/>
  <c r="IC30" i="43"/>
  <c r="ID30" i="43" s="1"/>
  <c r="IC29" i="43"/>
  <c r="ID29" i="43" s="1"/>
  <c r="IC28" i="43"/>
  <c r="ID28" i="43" s="1"/>
  <c r="IC27" i="43"/>
  <c r="ID27" i="43" s="1"/>
  <c r="IC26" i="43"/>
  <c r="ID26" i="43" s="1"/>
  <c r="IC25" i="43"/>
  <c r="ID25" i="43" s="1"/>
  <c r="IC24" i="43"/>
  <c r="ID24" i="43" s="1"/>
  <c r="IC23" i="43"/>
  <c r="ID23" i="43" s="1"/>
  <c r="IC22" i="43"/>
  <c r="ID22" i="43" s="1"/>
  <c r="IC21" i="43"/>
  <c r="ID21" i="43" s="1"/>
  <c r="IC20" i="43"/>
  <c r="ID20" i="43" s="1"/>
  <c r="IC19" i="43"/>
  <c r="ID19" i="43" s="1"/>
  <c r="IC18" i="43"/>
  <c r="ID18" i="43" s="1"/>
  <c r="IC17" i="43"/>
  <c r="ID17" i="43" s="1"/>
  <c r="IC16" i="43"/>
  <c r="ID16" i="43" s="1"/>
  <c r="IC15" i="43"/>
  <c r="ID15" i="43" s="1"/>
  <c r="IC14" i="43"/>
  <c r="ID14" i="43" s="1"/>
  <c r="IC13" i="43"/>
  <c r="ID13" i="43" s="1"/>
  <c r="IC12" i="43"/>
  <c r="ID12" i="43" s="1"/>
  <c r="IC11" i="43"/>
  <c r="ID11" i="43" s="1"/>
  <c r="IC10" i="43"/>
  <c r="ID10" i="43" s="1"/>
  <c r="ID9" i="43"/>
  <c r="IC9" i="43"/>
  <c r="IC8" i="43"/>
  <c r="ID8" i="43" s="1"/>
  <c r="IC7" i="43"/>
  <c r="ID7" i="43" s="1"/>
  <c r="IC6" i="43"/>
  <c r="ID6" i="43" s="1"/>
  <c r="IC5" i="43"/>
  <c r="ID5" i="43" s="1"/>
  <c r="IC4" i="43"/>
  <c r="ID4" i="43" s="1"/>
  <c r="HX82" i="45" l="1"/>
  <c r="HY82" i="45" s="1"/>
  <c r="HX81" i="45"/>
  <c r="HY81" i="45" s="1"/>
  <c r="HX80" i="45"/>
  <c r="HY80" i="45" s="1"/>
  <c r="HY79" i="45"/>
  <c r="HX79" i="45"/>
  <c r="HY78" i="45"/>
  <c r="HX78" i="45"/>
  <c r="HY77" i="45"/>
  <c r="HX77" i="45"/>
  <c r="HY76" i="45"/>
  <c r="HX76" i="45"/>
  <c r="HY75" i="45"/>
  <c r="HX75" i="45"/>
  <c r="HX74" i="45"/>
  <c r="HY74" i="45" s="1"/>
  <c r="HX73" i="45"/>
  <c r="HY73" i="45" s="1"/>
  <c r="HX71" i="45"/>
  <c r="HY71" i="45" s="1"/>
  <c r="HX70" i="45"/>
  <c r="HY70" i="45" s="1"/>
  <c r="HX69" i="45"/>
  <c r="HY69" i="45" s="1"/>
  <c r="HY68" i="45"/>
  <c r="HX68" i="45"/>
  <c r="HX67" i="45"/>
  <c r="HY67" i="45" s="1"/>
  <c r="HY66" i="45"/>
  <c r="HX66" i="45"/>
  <c r="HX65" i="45"/>
  <c r="HY65" i="45" s="1"/>
  <c r="HX64" i="45"/>
  <c r="HY64" i="45" s="1"/>
  <c r="HX63" i="45"/>
  <c r="HY63" i="45" s="1"/>
  <c r="HX62" i="45"/>
  <c r="HY62" i="45" s="1"/>
  <c r="HX61" i="45"/>
  <c r="HY61" i="45" s="1"/>
  <c r="HX60" i="45"/>
  <c r="HY60" i="45" s="1"/>
  <c r="HX59" i="45"/>
  <c r="HY59" i="45" s="1"/>
  <c r="HX58" i="45"/>
  <c r="HY58" i="45" s="1"/>
  <c r="HX57" i="45"/>
  <c r="HY57" i="45" s="1"/>
  <c r="HX56" i="45"/>
  <c r="HY56" i="45" s="1"/>
  <c r="HX55" i="45"/>
  <c r="HY55" i="45" s="1"/>
  <c r="HY54" i="45"/>
  <c r="HX54" i="45"/>
  <c r="HX53" i="45"/>
  <c r="HY53" i="45" s="1"/>
  <c r="HY52" i="45"/>
  <c r="HX52" i="45"/>
  <c r="HY51" i="45"/>
  <c r="HX51" i="45"/>
  <c r="HY50" i="45"/>
  <c r="HX50" i="45"/>
  <c r="HX49" i="45"/>
  <c r="HY49" i="45" s="1"/>
  <c r="HX48" i="45"/>
  <c r="HY48" i="45" s="1"/>
  <c r="HX47" i="45"/>
  <c r="HY47" i="45" s="1"/>
  <c r="HY46" i="45"/>
  <c r="HX46" i="45"/>
  <c r="HX45" i="45"/>
  <c r="HY45" i="45" s="1"/>
  <c r="HY44" i="45"/>
  <c r="HX44" i="45"/>
  <c r="HX43" i="45"/>
  <c r="HY43" i="45" s="1"/>
  <c r="HX42" i="45"/>
  <c r="HY42" i="45" s="1"/>
  <c r="HX41" i="45"/>
  <c r="HY41" i="45" s="1"/>
  <c r="HX40" i="45"/>
  <c r="HY40" i="45" s="1"/>
  <c r="HX39" i="45"/>
  <c r="HY39" i="45" s="1"/>
  <c r="HY38" i="45"/>
  <c r="HX38" i="45"/>
  <c r="HY37" i="45"/>
  <c r="HX37" i="45"/>
  <c r="HY36" i="45"/>
  <c r="HX36" i="45"/>
  <c r="HY35" i="45"/>
  <c r="HX35" i="45"/>
  <c r="HY34" i="45"/>
  <c r="HX34" i="45"/>
  <c r="HX33" i="45"/>
  <c r="HY33" i="45" s="1"/>
  <c r="HY32" i="45"/>
  <c r="HX32" i="45"/>
  <c r="HX31" i="45"/>
  <c r="HY31" i="45" s="1"/>
  <c r="HX30" i="45"/>
  <c r="HY30" i="45" s="1"/>
  <c r="HX29" i="45"/>
  <c r="HY29" i="45" s="1"/>
  <c r="HX28" i="45"/>
  <c r="HY28" i="45" s="1"/>
  <c r="HX27" i="45"/>
  <c r="HY27" i="45" s="1"/>
  <c r="HY26" i="45"/>
  <c r="HX26" i="45"/>
  <c r="HY25" i="45"/>
  <c r="HX25" i="45"/>
  <c r="HY24" i="45"/>
  <c r="HX24" i="45"/>
  <c r="HX23" i="45"/>
  <c r="HY23" i="45" s="1"/>
  <c r="HX22" i="45"/>
  <c r="HY22" i="45" s="1"/>
  <c r="HX21" i="45"/>
  <c r="HY21" i="45" s="1"/>
  <c r="HX20" i="45"/>
  <c r="HY20" i="45" s="1"/>
  <c r="HX19" i="45"/>
  <c r="HY19" i="45" s="1"/>
  <c r="HX18" i="45"/>
  <c r="HY18" i="45" s="1"/>
  <c r="HX17" i="45"/>
  <c r="HY17" i="45" s="1"/>
  <c r="HX16" i="45"/>
  <c r="HY16" i="45" s="1"/>
  <c r="HX15" i="45"/>
  <c r="HY15" i="45" s="1"/>
  <c r="HX14" i="45"/>
  <c r="HY14" i="45" s="1"/>
  <c r="HX13" i="45"/>
  <c r="HY13" i="45" s="1"/>
  <c r="HX12" i="45"/>
  <c r="HY12" i="45" s="1"/>
  <c r="HX11" i="45"/>
  <c r="HY11" i="45" s="1"/>
  <c r="HX10" i="45"/>
  <c r="HY10" i="45" s="1"/>
  <c r="HY9" i="45"/>
  <c r="HX9" i="45"/>
  <c r="HX8" i="45"/>
  <c r="HY8" i="45" s="1"/>
  <c r="HX7" i="45"/>
  <c r="HY7" i="45" s="1"/>
  <c r="HX6" i="45"/>
  <c r="HY6" i="45" s="1"/>
  <c r="HX5" i="45"/>
  <c r="HY5" i="45" s="1"/>
  <c r="HX4" i="45"/>
  <c r="HY4" i="45" s="1"/>
  <c r="HY33" i="41"/>
  <c r="HX33" i="41"/>
  <c r="HY32" i="41"/>
  <c r="HX32" i="41"/>
  <c r="HX31" i="41"/>
  <c r="HY31" i="41" s="1"/>
  <c r="HX30" i="41"/>
  <c r="HY30" i="41" s="1"/>
  <c r="HX29" i="41"/>
  <c r="HY29" i="41" s="1"/>
  <c r="HX28" i="41"/>
  <c r="HY28" i="41" s="1"/>
  <c r="HX27" i="41"/>
  <c r="HY27" i="41" s="1"/>
  <c r="HY26" i="41"/>
  <c r="HX26" i="41"/>
  <c r="HY25" i="41"/>
  <c r="HX25" i="41"/>
  <c r="HY24" i="41"/>
  <c r="HX24" i="41"/>
  <c r="HY23" i="41"/>
  <c r="HX23" i="41"/>
  <c r="HX22" i="41"/>
  <c r="HY22" i="41" s="1"/>
  <c r="HX21" i="41"/>
  <c r="HY21" i="41" s="1"/>
  <c r="HX20" i="41"/>
  <c r="HY20" i="41" s="1"/>
  <c r="HY19" i="41"/>
  <c r="HX19" i="41"/>
  <c r="HX18" i="41"/>
  <c r="HY18" i="41" s="1"/>
  <c r="HX17" i="41"/>
  <c r="HY17" i="41" s="1"/>
  <c r="HX16" i="41"/>
  <c r="HY16" i="41" s="1"/>
  <c r="HX15" i="41"/>
  <c r="HY15" i="41" s="1"/>
  <c r="HX14" i="41"/>
  <c r="HY14" i="41" s="1"/>
  <c r="HX13" i="41"/>
  <c r="HY13" i="41" s="1"/>
  <c r="HX12" i="41"/>
  <c r="HY12" i="41" s="1"/>
  <c r="HX11" i="41"/>
  <c r="HY11" i="41" s="1"/>
  <c r="HX10" i="41"/>
  <c r="HY10" i="41" s="1"/>
  <c r="HY9" i="41"/>
  <c r="HX9" i="41"/>
  <c r="HX8" i="41"/>
  <c r="HY8" i="41" s="1"/>
  <c r="HX7" i="41"/>
  <c r="HY7" i="41" s="1"/>
  <c r="HX6" i="41"/>
  <c r="HY6" i="41" s="1"/>
  <c r="HX5" i="41"/>
  <c r="HY5" i="41" s="1"/>
  <c r="HX4" i="41"/>
  <c r="HY4" i="41" s="1"/>
  <c r="HX86" i="46"/>
  <c r="HY86" i="46" s="1"/>
  <c r="HX85" i="46"/>
  <c r="HY85" i="46" s="1"/>
  <c r="HX84" i="46"/>
  <c r="HY84" i="46" s="1"/>
  <c r="HX83" i="46"/>
  <c r="HY83" i="46" s="1"/>
  <c r="HX82" i="46"/>
  <c r="HY82" i="46" s="1"/>
  <c r="HX81" i="46"/>
  <c r="HY81" i="46" s="1"/>
  <c r="HX80" i="46"/>
  <c r="HY80" i="46" s="1"/>
  <c r="HY79" i="46"/>
  <c r="HX79" i="46"/>
  <c r="HX78" i="46"/>
  <c r="HY78" i="46" s="1"/>
  <c r="HX77" i="46"/>
  <c r="HY77" i="46" s="1"/>
  <c r="HY76" i="46"/>
  <c r="HX76" i="46"/>
  <c r="HY75" i="46"/>
  <c r="HX75" i="46"/>
  <c r="HX74" i="46"/>
  <c r="HY74" i="46" s="1"/>
  <c r="HX73" i="46"/>
  <c r="HY73" i="46" s="1"/>
  <c r="HX71" i="46"/>
  <c r="HY71" i="46" s="1"/>
  <c r="HX70" i="46"/>
  <c r="HY70" i="46" s="1"/>
  <c r="HX69" i="46"/>
  <c r="HY69" i="46" s="1"/>
  <c r="HX68" i="46"/>
  <c r="HY68" i="46" s="1"/>
  <c r="HX67" i="46"/>
  <c r="HY67" i="46" s="1"/>
  <c r="HX66" i="46"/>
  <c r="HY66" i="46" s="1"/>
  <c r="HX65" i="46"/>
  <c r="HY65" i="46" s="1"/>
  <c r="HX64" i="46"/>
  <c r="HY64" i="46" s="1"/>
  <c r="HX63" i="46"/>
  <c r="HY63" i="46" s="1"/>
  <c r="HX62" i="46"/>
  <c r="HY62" i="46" s="1"/>
  <c r="HX61" i="46"/>
  <c r="HY61" i="46" s="1"/>
  <c r="HX60" i="46"/>
  <c r="HY60" i="46" s="1"/>
  <c r="HX59" i="46"/>
  <c r="HY59" i="46" s="1"/>
  <c r="HX58" i="46"/>
  <c r="HY58" i="46" s="1"/>
  <c r="HX57" i="46"/>
  <c r="HY57" i="46" s="1"/>
  <c r="HX56" i="46"/>
  <c r="HY56" i="46" s="1"/>
  <c r="HX55" i="46"/>
  <c r="HY55" i="46" s="1"/>
  <c r="HY54" i="46"/>
  <c r="HX54" i="46"/>
  <c r="HX53" i="46"/>
  <c r="HY53" i="46" s="1"/>
  <c r="HY52" i="46"/>
  <c r="HX52" i="46"/>
  <c r="HY51" i="46"/>
  <c r="HX51" i="46"/>
  <c r="HY50" i="46"/>
  <c r="HX50" i="46"/>
  <c r="HX49" i="46"/>
  <c r="HY49" i="46" s="1"/>
  <c r="HX48" i="46"/>
  <c r="HY48" i="46" s="1"/>
  <c r="HX47" i="46"/>
  <c r="HY47" i="46" s="1"/>
  <c r="HY46" i="46"/>
  <c r="HX46" i="46"/>
  <c r="HX45" i="46"/>
  <c r="HY45" i="46" s="1"/>
  <c r="HX44" i="46"/>
  <c r="HY44" i="46" s="1"/>
  <c r="HX43" i="46"/>
  <c r="HY43" i="46" s="1"/>
  <c r="HX42" i="46"/>
  <c r="HY42" i="46" s="1"/>
  <c r="HX41" i="46"/>
  <c r="HY41" i="46" s="1"/>
  <c r="HX40" i="46"/>
  <c r="HY40" i="46" s="1"/>
  <c r="HX39" i="46"/>
  <c r="HY39" i="46" s="1"/>
  <c r="HY38" i="46"/>
  <c r="HX38" i="46"/>
  <c r="HY37" i="46"/>
  <c r="HX37" i="46"/>
  <c r="HY36" i="46"/>
  <c r="HX36" i="46"/>
  <c r="HY35" i="46"/>
  <c r="HX35" i="46"/>
  <c r="HY34" i="46"/>
  <c r="HX34" i="46"/>
  <c r="HX33" i="46"/>
  <c r="HY33" i="46" s="1"/>
  <c r="HY32" i="46"/>
  <c r="HX32" i="46"/>
  <c r="HX31" i="46"/>
  <c r="HY31" i="46" s="1"/>
  <c r="HX30" i="46"/>
  <c r="HY30" i="46" s="1"/>
  <c r="HX29" i="46"/>
  <c r="HY29" i="46" s="1"/>
  <c r="HX28" i="46"/>
  <c r="HY28" i="46" s="1"/>
  <c r="HX27" i="46"/>
  <c r="HY27" i="46" s="1"/>
  <c r="HY26" i="46"/>
  <c r="HX26" i="46"/>
  <c r="HY25" i="46"/>
  <c r="HX25" i="46"/>
  <c r="HY24" i="46"/>
  <c r="HX24" i="46"/>
  <c r="HX23" i="46"/>
  <c r="HY23" i="46" s="1"/>
  <c r="HX22" i="46"/>
  <c r="HY22" i="46" s="1"/>
  <c r="HX21" i="46"/>
  <c r="HY21" i="46" s="1"/>
  <c r="HX20" i="46"/>
  <c r="HY20" i="46" s="1"/>
  <c r="HX19" i="46"/>
  <c r="HY19" i="46" s="1"/>
  <c r="HX18" i="46"/>
  <c r="HY18" i="46" s="1"/>
  <c r="HX17" i="46"/>
  <c r="HY17" i="46" s="1"/>
  <c r="HX16" i="46"/>
  <c r="HY16" i="46" s="1"/>
  <c r="HX15" i="46"/>
  <c r="HY15" i="46" s="1"/>
  <c r="HX14" i="46"/>
  <c r="HY14" i="46" s="1"/>
  <c r="HX13" i="46"/>
  <c r="HY13" i="46" s="1"/>
  <c r="HX12" i="46"/>
  <c r="HY12" i="46" s="1"/>
  <c r="HX11" i="46"/>
  <c r="HY11" i="46" s="1"/>
  <c r="HX10" i="46"/>
  <c r="HY10" i="46" s="1"/>
  <c r="HY9" i="46"/>
  <c r="HX9" i="46"/>
  <c r="HX8" i="46"/>
  <c r="HY8" i="46" s="1"/>
  <c r="HX7" i="46"/>
  <c r="HY7" i="46" s="1"/>
  <c r="HX6" i="46"/>
  <c r="HY6" i="46" s="1"/>
  <c r="HX5" i="46"/>
  <c r="HY5" i="46" s="1"/>
  <c r="HX4" i="46"/>
  <c r="HY4" i="46" s="1"/>
  <c r="FU70" i="51"/>
  <c r="FU69" i="51"/>
  <c r="FU68" i="51"/>
  <c r="FU67" i="51"/>
  <c r="FU66" i="51"/>
  <c r="FU65" i="51"/>
  <c r="FU64" i="51"/>
  <c r="FU63" i="51"/>
  <c r="FU62" i="51"/>
  <c r="FU61" i="51"/>
  <c r="FU60" i="51"/>
  <c r="FU59" i="51"/>
  <c r="FU58" i="51"/>
  <c r="FU56" i="51"/>
  <c r="FU55" i="51"/>
  <c r="FU54" i="51"/>
  <c r="FU53" i="51"/>
  <c r="FU52" i="51"/>
  <c r="FU51" i="51"/>
  <c r="FU50" i="51"/>
  <c r="FU49" i="51"/>
  <c r="FU48" i="51"/>
  <c r="FU47" i="51"/>
  <c r="FU46" i="51"/>
  <c r="FU45" i="51"/>
  <c r="FU44" i="51"/>
  <c r="FU43" i="51"/>
  <c r="FU42" i="51"/>
  <c r="FU41" i="51"/>
  <c r="FU40" i="51"/>
  <c r="FU39" i="51"/>
  <c r="FU38" i="51"/>
  <c r="FU37" i="51"/>
  <c r="FU36" i="51"/>
  <c r="FU35" i="51"/>
  <c r="FU34" i="51"/>
  <c r="FU33" i="51"/>
  <c r="FU32" i="51"/>
  <c r="FU31" i="51"/>
  <c r="FU30" i="51"/>
  <c r="FU29" i="51"/>
  <c r="FU28" i="51"/>
  <c r="FU26" i="51"/>
  <c r="FU25" i="51"/>
  <c r="FU24" i="51"/>
  <c r="FU23" i="51"/>
  <c r="FU22" i="51"/>
  <c r="FU21" i="51"/>
  <c r="FU20" i="51"/>
  <c r="FU19" i="51"/>
  <c r="FU18" i="51"/>
  <c r="FU17" i="51"/>
  <c r="FU16" i="51"/>
  <c r="FU15" i="51"/>
  <c r="FU14" i="51"/>
  <c r="FU13" i="51"/>
  <c r="FU12" i="51"/>
  <c r="FU11" i="51"/>
  <c r="FU10" i="51"/>
  <c r="FU9" i="51"/>
  <c r="FU8" i="51"/>
  <c r="FU7" i="51"/>
  <c r="FU6" i="51"/>
  <c r="FU5" i="51"/>
  <c r="FU4" i="51"/>
  <c r="IA71" i="1"/>
  <c r="IB71" i="1" s="1"/>
  <c r="IA70" i="1"/>
  <c r="IB70" i="1" s="1"/>
  <c r="IA69" i="1"/>
  <c r="IB69" i="1" s="1"/>
  <c r="IA68" i="1"/>
  <c r="IB68" i="1" s="1"/>
  <c r="IA67" i="1"/>
  <c r="IB67" i="1" s="1"/>
  <c r="IB66" i="1"/>
  <c r="IA66" i="1"/>
  <c r="IB65" i="1"/>
  <c r="IA65" i="1"/>
  <c r="IA64" i="1"/>
  <c r="IB64" i="1" s="1"/>
  <c r="IA63" i="1"/>
  <c r="IB63" i="1" s="1"/>
  <c r="IA61" i="1"/>
  <c r="IB61" i="1" s="1"/>
  <c r="IA60" i="1"/>
  <c r="IB60" i="1" s="1"/>
  <c r="IA59" i="1"/>
  <c r="IB59" i="1" s="1"/>
  <c r="IA58" i="1"/>
  <c r="IB58" i="1" s="1"/>
  <c r="IA57" i="1"/>
  <c r="IB57" i="1" s="1"/>
  <c r="IA56" i="1"/>
  <c r="IB56" i="1" s="1"/>
  <c r="IA55" i="1"/>
  <c r="IB55" i="1" s="1"/>
  <c r="IA54" i="1"/>
  <c r="IB54" i="1" s="1"/>
  <c r="IA53" i="1"/>
  <c r="IB53" i="1" s="1"/>
  <c r="IA52" i="1"/>
  <c r="IB52" i="1" s="1"/>
  <c r="IA51" i="1"/>
  <c r="IB51" i="1" s="1"/>
  <c r="IA50" i="1"/>
  <c r="IB50" i="1" s="1"/>
  <c r="IA49" i="1"/>
  <c r="IB49" i="1" s="1"/>
  <c r="IA48" i="1"/>
  <c r="IB48" i="1" s="1"/>
  <c r="IA47" i="1"/>
  <c r="IB47" i="1" s="1"/>
  <c r="IA46" i="1"/>
  <c r="IB46" i="1" s="1"/>
  <c r="IA45" i="1"/>
  <c r="IB45" i="1" s="1"/>
  <c r="IA44" i="1"/>
  <c r="IB44" i="1" s="1"/>
  <c r="IA43" i="1"/>
  <c r="IB43" i="1" s="1"/>
  <c r="IA42" i="1"/>
  <c r="IB42" i="1" s="1"/>
  <c r="IB41" i="1"/>
  <c r="IA41" i="1"/>
  <c r="IA40" i="1"/>
  <c r="IB40" i="1" s="1"/>
  <c r="IA39" i="1"/>
  <c r="IB39" i="1" s="1"/>
  <c r="IA38" i="1"/>
  <c r="IB38" i="1" s="1"/>
  <c r="IB37" i="1"/>
  <c r="IA37" i="1"/>
  <c r="IA36" i="1"/>
  <c r="IB36" i="1" s="1"/>
  <c r="IA35" i="1"/>
  <c r="IB35" i="1" s="1"/>
  <c r="IA34" i="1"/>
  <c r="IB34" i="1" s="1"/>
  <c r="IA33" i="1"/>
  <c r="IB33" i="1" s="1"/>
  <c r="IA32" i="1"/>
  <c r="IB32" i="1" s="1"/>
  <c r="IA31" i="1"/>
  <c r="IB31" i="1" s="1"/>
  <c r="IA30" i="1"/>
  <c r="IB30" i="1" s="1"/>
  <c r="IA29" i="1"/>
  <c r="IB29" i="1" s="1"/>
  <c r="IA28" i="1"/>
  <c r="IB28" i="1" s="1"/>
  <c r="IA27" i="1"/>
  <c r="IB27" i="1" s="1"/>
  <c r="IA26" i="1"/>
  <c r="IB26" i="1" s="1"/>
  <c r="IA25" i="1"/>
  <c r="IB25" i="1" s="1"/>
  <c r="IA24" i="1"/>
  <c r="IB24" i="1" s="1"/>
  <c r="IA23" i="1"/>
  <c r="IB23" i="1" s="1"/>
  <c r="IA22" i="1"/>
  <c r="IB22" i="1" s="1"/>
  <c r="IA21" i="1"/>
  <c r="IB21" i="1" s="1"/>
  <c r="IA20" i="1"/>
  <c r="IB20" i="1" s="1"/>
  <c r="IA19" i="1"/>
  <c r="IB19" i="1" s="1"/>
  <c r="IA18" i="1"/>
  <c r="IB18" i="1" s="1"/>
  <c r="IA17" i="1"/>
  <c r="IB17" i="1" s="1"/>
  <c r="IA16" i="1"/>
  <c r="IB16" i="1" s="1"/>
  <c r="IA15" i="1"/>
  <c r="IB15" i="1" s="1"/>
  <c r="IA14" i="1"/>
  <c r="IB14" i="1" s="1"/>
  <c r="IA13" i="1"/>
  <c r="IB13" i="1" s="1"/>
  <c r="IA12" i="1"/>
  <c r="IB12" i="1" s="1"/>
  <c r="IA11" i="1"/>
  <c r="IB11" i="1" s="1"/>
  <c r="IA10" i="1"/>
  <c r="IB10" i="1" s="1"/>
  <c r="IB9" i="1"/>
  <c r="IA9" i="1"/>
  <c r="IA8" i="1"/>
  <c r="IB8" i="1" s="1"/>
  <c r="IA7" i="1"/>
  <c r="IB7" i="1" s="1"/>
  <c r="IA6" i="1"/>
  <c r="IB6" i="1" s="1"/>
  <c r="IA5" i="1"/>
  <c r="IB5" i="1" s="1"/>
  <c r="IA4" i="1"/>
  <c r="IB4" i="1" s="1"/>
  <c r="IE71" i="22"/>
  <c r="IF71" i="22" s="1"/>
  <c r="IE70" i="22"/>
  <c r="IF70" i="22" s="1"/>
  <c r="IE69" i="22"/>
  <c r="IF69" i="22" s="1"/>
  <c r="IE68" i="22"/>
  <c r="IF68" i="22" s="1"/>
  <c r="IE67" i="22"/>
  <c r="IF67" i="22" s="1"/>
  <c r="IE65" i="22"/>
  <c r="IF65" i="22" s="1"/>
  <c r="IE64" i="22"/>
  <c r="IF64" i="22" s="1"/>
  <c r="IE63" i="22"/>
  <c r="IF63" i="22" s="1"/>
  <c r="IE62" i="22"/>
  <c r="IF62" i="22" s="1"/>
  <c r="IE61" i="22"/>
  <c r="IF61" i="22" s="1"/>
  <c r="IE60" i="22"/>
  <c r="IF60" i="22" s="1"/>
  <c r="IE59" i="22"/>
  <c r="IF59" i="22" s="1"/>
  <c r="IE57" i="22"/>
  <c r="IF57" i="22" s="1"/>
  <c r="IE56" i="22"/>
  <c r="IF56" i="22" s="1"/>
  <c r="IE55" i="22"/>
  <c r="IF55" i="22" s="1"/>
  <c r="IF54" i="22"/>
  <c r="IE54" i="22"/>
  <c r="IE53" i="22"/>
  <c r="IF53" i="22" s="1"/>
  <c r="IE52" i="22"/>
  <c r="IF52" i="22" s="1"/>
  <c r="IE51" i="22"/>
  <c r="IF51" i="22" s="1"/>
  <c r="IE50" i="22"/>
  <c r="IF50" i="22" s="1"/>
  <c r="IE49" i="22"/>
  <c r="IF49" i="22" s="1"/>
  <c r="IE48" i="22"/>
  <c r="IF48" i="22" s="1"/>
  <c r="IE47" i="22"/>
  <c r="IF47" i="22" s="1"/>
  <c r="IE46" i="22"/>
  <c r="IF46" i="22" s="1"/>
  <c r="IE45" i="22"/>
  <c r="IF45" i="22" s="1"/>
  <c r="IE44" i="22"/>
  <c r="IF44" i="22" s="1"/>
  <c r="IE43" i="22"/>
  <c r="IF43" i="22" s="1"/>
  <c r="IE42" i="22"/>
  <c r="IF42" i="22" s="1"/>
  <c r="IE41" i="22"/>
  <c r="IF41" i="22" s="1"/>
  <c r="IE40" i="22"/>
  <c r="IF40" i="22" s="1"/>
  <c r="IE39" i="22"/>
  <c r="IF39" i="22" s="1"/>
  <c r="IF38" i="22"/>
  <c r="IE38" i="22"/>
  <c r="IE37" i="22"/>
  <c r="IF37" i="22" s="1"/>
  <c r="IE36" i="22"/>
  <c r="IF36" i="22" s="1"/>
  <c r="IE35" i="22"/>
  <c r="IF35" i="22" s="1"/>
  <c r="IE34" i="22"/>
  <c r="IF34" i="22" s="1"/>
  <c r="IE33" i="22"/>
  <c r="IF33" i="22" s="1"/>
  <c r="IE32" i="22"/>
  <c r="IF32" i="22" s="1"/>
  <c r="IE31" i="22"/>
  <c r="IF31" i="22" s="1"/>
  <c r="IE30" i="22"/>
  <c r="IF30" i="22" s="1"/>
  <c r="IE29" i="22"/>
  <c r="IF29" i="22" s="1"/>
  <c r="IE28" i="22"/>
  <c r="IF28" i="22" s="1"/>
  <c r="IE25" i="22"/>
  <c r="IF25" i="22" s="1"/>
  <c r="IE24" i="22"/>
  <c r="IF24" i="22" s="1"/>
  <c r="IE23" i="22"/>
  <c r="IF23" i="22" s="1"/>
  <c r="IE22" i="22"/>
  <c r="IF22" i="22" s="1"/>
  <c r="IE21" i="22"/>
  <c r="IF21" i="22" s="1"/>
  <c r="IE20" i="22"/>
  <c r="IF20" i="22" s="1"/>
  <c r="IE19" i="22"/>
  <c r="IF19" i="22" s="1"/>
  <c r="IE18" i="22"/>
  <c r="IF18" i="22" s="1"/>
  <c r="IE17" i="22"/>
  <c r="IF17" i="22" s="1"/>
  <c r="IE16" i="22"/>
  <c r="IF16" i="22" s="1"/>
  <c r="IE15" i="22"/>
  <c r="IF15" i="22" s="1"/>
  <c r="IE14" i="22"/>
  <c r="IF14" i="22" s="1"/>
  <c r="IE13" i="22"/>
  <c r="IF13" i="22" s="1"/>
  <c r="IE12" i="22"/>
  <c r="IF12" i="22" s="1"/>
  <c r="IE11" i="22"/>
  <c r="IF11" i="22" s="1"/>
  <c r="IE10" i="22"/>
  <c r="IF10" i="22" s="1"/>
  <c r="IE9" i="22"/>
  <c r="IF9" i="22" s="1"/>
  <c r="IE8" i="22"/>
  <c r="IF8" i="22" s="1"/>
  <c r="IE7" i="22"/>
  <c r="IF7" i="22" s="1"/>
  <c r="IE6" i="22"/>
  <c r="IF6" i="22" s="1"/>
  <c r="IE5" i="22"/>
  <c r="IF5" i="22" s="1"/>
  <c r="IE4" i="22"/>
  <c r="IF4" i="22" s="1"/>
  <c r="IE71" i="47"/>
  <c r="IF71" i="47" s="1"/>
  <c r="IE70" i="47"/>
  <c r="IF70" i="47" s="1"/>
  <c r="IE69" i="47"/>
  <c r="IF69" i="47" s="1"/>
  <c r="IE68" i="47"/>
  <c r="IF68" i="47" s="1"/>
  <c r="IE67" i="47"/>
  <c r="IF67" i="47" s="1"/>
  <c r="IE65" i="47"/>
  <c r="IF65" i="47" s="1"/>
  <c r="IE64" i="47"/>
  <c r="IF64" i="47" s="1"/>
  <c r="IE63" i="47"/>
  <c r="IF63" i="47" s="1"/>
  <c r="IE62" i="47"/>
  <c r="IF62" i="47" s="1"/>
  <c r="IE61" i="47"/>
  <c r="IF61" i="47" s="1"/>
  <c r="IE60" i="47"/>
  <c r="IF60" i="47" s="1"/>
  <c r="IE59" i="47"/>
  <c r="IF59" i="47" s="1"/>
  <c r="IE57" i="47"/>
  <c r="IF57" i="47" s="1"/>
  <c r="IE56" i="47"/>
  <c r="IF56" i="47" s="1"/>
  <c r="IE55" i="47"/>
  <c r="IF55" i="47" s="1"/>
  <c r="IF54" i="47"/>
  <c r="IE54" i="47"/>
  <c r="IE53" i="47"/>
  <c r="IF53" i="47" s="1"/>
  <c r="IE52" i="47"/>
  <c r="IF52" i="47" s="1"/>
  <c r="IE51" i="47"/>
  <c r="IF51" i="47" s="1"/>
  <c r="IE50" i="47"/>
  <c r="IF50" i="47" s="1"/>
  <c r="IE49" i="47"/>
  <c r="IF49" i="47" s="1"/>
  <c r="IE48" i="47"/>
  <c r="IF48" i="47" s="1"/>
  <c r="IE47" i="47"/>
  <c r="IF47" i="47" s="1"/>
  <c r="IE46" i="47"/>
  <c r="IF46" i="47" s="1"/>
  <c r="IE45" i="47"/>
  <c r="IF45" i="47" s="1"/>
  <c r="IE44" i="47"/>
  <c r="IF44" i="47" s="1"/>
  <c r="IE43" i="47"/>
  <c r="IF43" i="47" s="1"/>
  <c r="IE42" i="47"/>
  <c r="IF42" i="47" s="1"/>
  <c r="IE41" i="47"/>
  <c r="IF41" i="47" s="1"/>
  <c r="IE40" i="47"/>
  <c r="IF40" i="47" s="1"/>
  <c r="IE39" i="47"/>
  <c r="IF39" i="47" s="1"/>
  <c r="IF38" i="47"/>
  <c r="IE38" i="47"/>
  <c r="IE37" i="47"/>
  <c r="IF37" i="47" s="1"/>
  <c r="IE36" i="47"/>
  <c r="IF36" i="47" s="1"/>
  <c r="IE35" i="47"/>
  <c r="IF35" i="47" s="1"/>
  <c r="IE34" i="47"/>
  <c r="IF34" i="47" s="1"/>
  <c r="IE33" i="47"/>
  <c r="IF33" i="47" s="1"/>
  <c r="IE32" i="47"/>
  <c r="IF32" i="47" s="1"/>
  <c r="IE31" i="47"/>
  <c r="IF31" i="47" s="1"/>
  <c r="IE30" i="47"/>
  <c r="IF30" i="47" s="1"/>
  <c r="IE29" i="47"/>
  <c r="IF29" i="47" s="1"/>
  <c r="IE28" i="47"/>
  <c r="IF28" i="47" s="1"/>
  <c r="IE25" i="47"/>
  <c r="IF25" i="47" s="1"/>
  <c r="IE24" i="47"/>
  <c r="IF24" i="47" s="1"/>
  <c r="IE23" i="47"/>
  <c r="IF23" i="47" s="1"/>
  <c r="IE22" i="47"/>
  <c r="IF22" i="47" s="1"/>
  <c r="IE21" i="47"/>
  <c r="IF21" i="47" s="1"/>
  <c r="IE20" i="47"/>
  <c r="IF20" i="47" s="1"/>
  <c r="IE19" i="47"/>
  <c r="IF19" i="47" s="1"/>
  <c r="IE18" i="47"/>
  <c r="IF18" i="47" s="1"/>
  <c r="IE17" i="47"/>
  <c r="IF17" i="47" s="1"/>
  <c r="IE16" i="47"/>
  <c r="IF16" i="47" s="1"/>
  <c r="IE15" i="47"/>
  <c r="IF15" i="47" s="1"/>
  <c r="IE14" i="47"/>
  <c r="IF14" i="47" s="1"/>
  <c r="IE13" i="47"/>
  <c r="IF13" i="47" s="1"/>
  <c r="IE12" i="47"/>
  <c r="IF12" i="47" s="1"/>
  <c r="IE11" i="47"/>
  <c r="IF11" i="47" s="1"/>
  <c r="IE10" i="47"/>
  <c r="IF10" i="47" s="1"/>
  <c r="IE9" i="47"/>
  <c r="IF9" i="47" s="1"/>
  <c r="IE8" i="47"/>
  <c r="IF8" i="47" s="1"/>
  <c r="IE7" i="47"/>
  <c r="IF7" i="47" s="1"/>
  <c r="IE6" i="47"/>
  <c r="IF6" i="47" s="1"/>
  <c r="IE5" i="47"/>
  <c r="IF5" i="47" s="1"/>
  <c r="IE4" i="47"/>
  <c r="IF4" i="47" s="1"/>
  <c r="HU81" i="41" l="1"/>
  <c r="HV81" i="41" s="1"/>
  <c r="HU80" i="41"/>
  <c r="HV80" i="41" s="1"/>
  <c r="HU79" i="41"/>
  <c r="HV79" i="41" s="1"/>
  <c r="HU78" i="41"/>
  <c r="HV78" i="41" s="1"/>
  <c r="HV77" i="41"/>
  <c r="HU77" i="41"/>
  <c r="HU76" i="41"/>
  <c r="HV76" i="41" s="1"/>
  <c r="HU75" i="41"/>
  <c r="HV75" i="41" s="1"/>
  <c r="HV74" i="41"/>
  <c r="HU74" i="41"/>
  <c r="HU73" i="41"/>
  <c r="HV73" i="41" s="1"/>
  <c r="HU72" i="41"/>
  <c r="HV72" i="41" s="1"/>
  <c r="HV71" i="41"/>
  <c r="HU71" i="41"/>
  <c r="HV70" i="41"/>
  <c r="HU70" i="41"/>
  <c r="HV69" i="41"/>
  <c r="HU69" i="41"/>
  <c r="HU68" i="41"/>
  <c r="HV68" i="41" s="1"/>
  <c r="HU66" i="41"/>
  <c r="HV66" i="41" s="1"/>
  <c r="HU65" i="41"/>
  <c r="HV65" i="41" s="1"/>
  <c r="HU64" i="41"/>
  <c r="HV64" i="41" s="1"/>
  <c r="HU63" i="41"/>
  <c r="HV63" i="41" s="1"/>
  <c r="HU62" i="41"/>
  <c r="HV62" i="41" s="1"/>
  <c r="HU61" i="41"/>
  <c r="HV61" i="41" s="1"/>
  <c r="HU60" i="41"/>
  <c r="HV60" i="41" s="1"/>
  <c r="HU59" i="41"/>
  <c r="HV59" i="41" s="1"/>
  <c r="HU58" i="41"/>
  <c r="HV58" i="41" s="1"/>
  <c r="HU57" i="41"/>
  <c r="HV57" i="41" s="1"/>
  <c r="HU56" i="41"/>
  <c r="HV56" i="41" s="1"/>
  <c r="HU55" i="41"/>
  <c r="HV55" i="41" s="1"/>
  <c r="HU54" i="41"/>
  <c r="HV54" i="41" s="1"/>
  <c r="HU53" i="41"/>
  <c r="HV53" i="41" s="1"/>
  <c r="HU52" i="41"/>
  <c r="HV52" i="41" s="1"/>
  <c r="HU51" i="41"/>
  <c r="HV51" i="41" s="1"/>
  <c r="HU50" i="41"/>
  <c r="HV50" i="41" s="1"/>
  <c r="HU49" i="41"/>
  <c r="HV49" i="41" s="1"/>
  <c r="HU48" i="41"/>
  <c r="HV48" i="41" s="1"/>
  <c r="HV47" i="41"/>
  <c r="HU47" i="41"/>
  <c r="HV46" i="41"/>
  <c r="HU46" i="41"/>
  <c r="HU45" i="41"/>
  <c r="HV45" i="41" s="1"/>
  <c r="HU44" i="41"/>
  <c r="HV44" i="41" s="1"/>
  <c r="HU43" i="41"/>
  <c r="HV43" i="41" s="1"/>
  <c r="HU42" i="41"/>
  <c r="HV42" i="41" s="1"/>
  <c r="HV41" i="41"/>
  <c r="HU41" i="41"/>
  <c r="HV40" i="41"/>
  <c r="HU40" i="41"/>
  <c r="HU39" i="41"/>
  <c r="HV39" i="41" s="1"/>
  <c r="HU38" i="41"/>
  <c r="HV38" i="41" s="1"/>
  <c r="HU37" i="41"/>
  <c r="HV37" i="41" s="1"/>
  <c r="HU36" i="41"/>
  <c r="HV36" i="41" s="1"/>
  <c r="HU35" i="41"/>
  <c r="HV35" i="41" s="1"/>
  <c r="HU34" i="41"/>
  <c r="HV34" i="41" s="1"/>
  <c r="HV33" i="41"/>
  <c r="HU33" i="41"/>
  <c r="HV32" i="41"/>
  <c r="HU32" i="41"/>
  <c r="HU31" i="41"/>
  <c r="HV31" i="41" s="1"/>
  <c r="HU30" i="41"/>
  <c r="HV30" i="41" s="1"/>
  <c r="HU29" i="41"/>
  <c r="HV29" i="41" s="1"/>
  <c r="HU28" i="41"/>
  <c r="HV28" i="41" s="1"/>
  <c r="HU27" i="41"/>
  <c r="HV27" i="41" s="1"/>
  <c r="HV26" i="41"/>
  <c r="HU26" i="41"/>
  <c r="HV25" i="41"/>
  <c r="HU25" i="41"/>
  <c r="HV24" i="41"/>
  <c r="HU24" i="41"/>
  <c r="HV23" i="41"/>
  <c r="HU23" i="41"/>
  <c r="HU22" i="41"/>
  <c r="HV22" i="41" s="1"/>
  <c r="HU21" i="41"/>
  <c r="HV21" i="41" s="1"/>
  <c r="HU20" i="41"/>
  <c r="HV20" i="41" s="1"/>
  <c r="HV19" i="41"/>
  <c r="HU19" i="41"/>
  <c r="HU18" i="41"/>
  <c r="HV18" i="41" s="1"/>
  <c r="HU17" i="41"/>
  <c r="HV17" i="41" s="1"/>
  <c r="HU16" i="41"/>
  <c r="HV16" i="41" s="1"/>
  <c r="HU15" i="41"/>
  <c r="HV15" i="41" s="1"/>
  <c r="HU14" i="41"/>
  <c r="HV14" i="41" s="1"/>
  <c r="HU13" i="41"/>
  <c r="HV13" i="41" s="1"/>
  <c r="HU12" i="41"/>
  <c r="HV12" i="41" s="1"/>
  <c r="HU11" i="41"/>
  <c r="HV11" i="41" s="1"/>
  <c r="HU10" i="41"/>
  <c r="HV10" i="41" s="1"/>
  <c r="HV9" i="41"/>
  <c r="HU9" i="41"/>
  <c r="HU8" i="41"/>
  <c r="HV8" i="41" s="1"/>
  <c r="HU7" i="41"/>
  <c r="HV7" i="41" s="1"/>
  <c r="HU6" i="41"/>
  <c r="HV6" i="41" s="1"/>
  <c r="HU5" i="41"/>
  <c r="HV5" i="41" s="1"/>
  <c r="HU4" i="41"/>
  <c r="HV4" i="41" s="1"/>
  <c r="HR81" i="41"/>
  <c r="HS81" i="41" s="1"/>
  <c r="HR80" i="41"/>
  <c r="HS80" i="41" s="1"/>
  <c r="HR79" i="41"/>
  <c r="HS79" i="41" s="1"/>
  <c r="HR78" i="41"/>
  <c r="HS78" i="41" s="1"/>
  <c r="HS77" i="41"/>
  <c r="HR77" i="41"/>
  <c r="HR76" i="41"/>
  <c r="HS76" i="41" s="1"/>
  <c r="HR75" i="41"/>
  <c r="HS75" i="41" s="1"/>
  <c r="HS74" i="41"/>
  <c r="HR74" i="41"/>
  <c r="HR73" i="41"/>
  <c r="HS73" i="41" s="1"/>
  <c r="HR72" i="41"/>
  <c r="HS72" i="41" s="1"/>
  <c r="HS71" i="41"/>
  <c r="HR71" i="41"/>
  <c r="HS70" i="41"/>
  <c r="HR70" i="41"/>
  <c r="HS69" i="41"/>
  <c r="HR69" i="41"/>
  <c r="HR68" i="41"/>
  <c r="HS68" i="41" s="1"/>
  <c r="HR66" i="41"/>
  <c r="HS66" i="41" s="1"/>
  <c r="HR65" i="41"/>
  <c r="HS65" i="41" s="1"/>
  <c r="HR64" i="41"/>
  <c r="HS64" i="41" s="1"/>
  <c r="HR63" i="41"/>
  <c r="HS63" i="41" s="1"/>
  <c r="HR62" i="41"/>
  <c r="HS62" i="41" s="1"/>
  <c r="HR61" i="41"/>
  <c r="HS61" i="41" s="1"/>
  <c r="HR60" i="41"/>
  <c r="HS60" i="41" s="1"/>
  <c r="HR59" i="41"/>
  <c r="HS59" i="41" s="1"/>
  <c r="HR58" i="41"/>
  <c r="HS58" i="41" s="1"/>
  <c r="HR57" i="41"/>
  <c r="HS57" i="41" s="1"/>
  <c r="HR56" i="41"/>
  <c r="HS56" i="41" s="1"/>
  <c r="HR55" i="41"/>
  <c r="HS55" i="41" s="1"/>
  <c r="HR54" i="41"/>
  <c r="HS54" i="41" s="1"/>
  <c r="HR53" i="41"/>
  <c r="HS53" i="41" s="1"/>
  <c r="HR52" i="41"/>
  <c r="HS52" i="41" s="1"/>
  <c r="HR51" i="41"/>
  <c r="HS51" i="41" s="1"/>
  <c r="HR50" i="41"/>
  <c r="HS50" i="41" s="1"/>
  <c r="HR49" i="41"/>
  <c r="HS49" i="41" s="1"/>
  <c r="HR48" i="41"/>
  <c r="HS48" i="41" s="1"/>
  <c r="HS47" i="41"/>
  <c r="HR47" i="41"/>
  <c r="HS46" i="41"/>
  <c r="HR46" i="41"/>
  <c r="HR45" i="41"/>
  <c r="HS45" i="41" s="1"/>
  <c r="HR44" i="41"/>
  <c r="HS44" i="41" s="1"/>
  <c r="HR43" i="41"/>
  <c r="HS43" i="41" s="1"/>
  <c r="HR42" i="41"/>
  <c r="HS42" i="41" s="1"/>
  <c r="HS41" i="41"/>
  <c r="HR41" i="41"/>
  <c r="HS40" i="41"/>
  <c r="HR40" i="41"/>
  <c r="HR39" i="41"/>
  <c r="HS39" i="41" s="1"/>
  <c r="HR38" i="41"/>
  <c r="HS38" i="41" s="1"/>
  <c r="HR37" i="41"/>
  <c r="HS37" i="41" s="1"/>
  <c r="HR36" i="41"/>
  <c r="HS36" i="41" s="1"/>
  <c r="HR35" i="41"/>
  <c r="HS35" i="41" s="1"/>
  <c r="HR34" i="41"/>
  <c r="HS34" i="41" s="1"/>
  <c r="HS33" i="41"/>
  <c r="HR33" i="41"/>
  <c r="HS32" i="41"/>
  <c r="HR32" i="41"/>
  <c r="HR31" i="41"/>
  <c r="HS31" i="41" s="1"/>
  <c r="HR30" i="41"/>
  <c r="HS30" i="41" s="1"/>
  <c r="HR29" i="41"/>
  <c r="HS29" i="41" s="1"/>
  <c r="HR28" i="41"/>
  <c r="HS28" i="41" s="1"/>
  <c r="HR27" i="41"/>
  <c r="HS27" i="41" s="1"/>
  <c r="HS26" i="41"/>
  <c r="HR26" i="41"/>
  <c r="HS25" i="41"/>
  <c r="HR25" i="41"/>
  <c r="HS24" i="41"/>
  <c r="HR24" i="41"/>
  <c r="HS23" i="41"/>
  <c r="HR23" i="41"/>
  <c r="HR22" i="41"/>
  <c r="HS22" i="41" s="1"/>
  <c r="HR21" i="41"/>
  <c r="HS21" i="41" s="1"/>
  <c r="HR20" i="41"/>
  <c r="HS20" i="41" s="1"/>
  <c r="HS19" i="41"/>
  <c r="HR19" i="41"/>
  <c r="HR18" i="41"/>
  <c r="HS18" i="41" s="1"/>
  <c r="HR17" i="41"/>
  <c r="HS17" i="41" s="1"/>
  <c r="HR16" i="41"/>
  <c r="HS16" i="41" s="1"/>
  <c r="HR15" i="41"/>
  <c r="HS15" i="41" s="1"/>
  <c r="HR14" i="41"/>
  <c r="HS14" i="41" s="1"/>
  <c r="HS13" i="41"/>
  <c r="HR13" i="41"/>
  <c r="HR12" i="41"/>
  <c r="HS12" i="41" s="1"/>
  <c r="HR11" i="41"/>
  <c r="HS11" i="41" s="1"/>
  <c r="HR10" i="41"/>
  <c r="HS10" i="41" s="1"/>
  <c r="HS9" i="41"/>
  <c r="HR9" i="41"/>
  <c r="HR8" i="41"/>
  <c r="HS8" i="41" s="1"/>
  <c r="HR7" i="41"/>
  <c r="HS7" i="41" s="1"/>
  <c r="HR6" i="41"/>
  <c r="HS6" i="41" s="1"/>
  <c r="HR5" i="41"/>
  <c r="HS5" i="41" s="1"/>
  <c r="HR4" i="41"/>
  <c r="HS4" i="41" s="1"/>
  <c r="HO81" i="41"/>
  <c r="HP81" i="41" s="1"/>
  <c r="HO80" i="41"/>
  <c r="HP80" i="41" s="1"/>
  <c r="HO79" i="41"/>
  <c r="HP79" i="41" s="1"/>
  <c r="HO78" i="41"/>
  <c r="HP78" i="41" s="1"/>
  <c r="HP77" i="41"/>
  <c r="HO77" i="41"/>
  <c r="HO76" i="41"/>
  <c r="HP76" i="41" s="1"/>
  <c r="HO75" i="41"/>
  <c r="HP75" i="41" s="1"/>
  <c r="HP74" i="41"/>
  <c r="HO74" i="41"/>
  <c r="HO73" i="41"/>
  <c r="HP73" i="41" s="1"/>
  <c r="HO72" i="41"/>
  <c r="HP72" i="41" s="1"/>
  <c r="HP71" i="41"/>
  <c r="HO71" i="41"/>
  <c r="HP70" i="41"/>
  <c r="HO70" i="41"/>
  <c r="HP69" i="41"/>
  <c r="HO69" i="41"/>
  <c r="HO68" i="41"/>
  <c r="HP68" i="41" s="1"/>
  <c r="HO66" i="41"/>
  <c r="HP66" i="41" s="1"/>
  <c r="HO65" i="41"/>
  <c r="HP65" i="41" s="1"/>
  <c r="HO64" i="41"/>
  <c r="HP64" i="41" s="1"/>
  <c r="HO63" i="41"/>
  <c r="HP63" i="41" s="1"/>
  <c r="HO62" i="41"/>
  <c r="HP62" i="41" s="1"/>
  <c r="HO61" i="41"/>
  <c r="HP61" i="41" s="1"/>
  <c r="HO60" i="41"/>
  <c r="HP60" i="41" s="1"/>
  <c r="HO59" i="41"/>
  <c r="HP59" i="41" s="1"/>
  <c r="HO58" i="41"/>
  <c r="HP58" i="41" s="1"/>
  <c r="HO57" i="41"/>
  <c r="HP57" i="41" s="1"/>
  <c r="HO56" i="41"/>
  <c r="HP56" i="41" s="1"/>
  <c r="HO55" i="41"/>
  <c r="HP55" i="41" s="1"/>
  <c r="HO54" i="41"/>
  <c r="HP54" i="41" s="1"/>
  <c r="HO53" i="41"/>
  <c r="HP53" i="41" s="1"/>
  <c r="HO52" i="41"/>
  <c r="HP52" i="41" s="1"/>
  <c r="HO51" i="41"/>
  <c r="HP51" i="41" s="1"/>
  <c r="HO50" i="41"/>
  <c r="HP50" i="41" s="1"/>
  <c r="HO49" i="41"/>
  <c r="HP49" i="41" s="1"/>
  <c r="HO48" i="41"/>
  <c r="HP48" i="41" s="1"/>
  <c r="HP47" i="41"/>
  <c r="HO47" i="41"/>
  <c r="HP46" i="41"/>
  <c r="HO46" i="41"/>
  <c r="HO45" i="41"/>
  <c r="HP45" i="41" s="1"/>
  <c r="HO44" i="41"/>
  <c r="HP44" i="41" s="1"/>
  <c r="HO43" i="41"/>
  <c r="HP43" i="41" s="1"/>
  <c r="HO42" i="41"/>
  <c r="HP42" i="41" s="1"/>
  <c r="HP41" i="41"/>
  <c r="HO41" i="41"/>
  <c r="HP40" i="41"/>
  <c r="HO40" i="41"/>
  <c r="HO39" i="41"/>
  <c r="HP39" i="41" s="1"/>
  <c r="HO38" i="41"/>
  <c r="HP38" i="41" s="1"/>
  <c r="HO37" i="41"/>
  <c r="HP37" i="41" s="1"/>
  <c r="HO36" i="41"/>
  <c r="HP36" i="41" s="1"/>
  <c r="HO35" i="41"/>
  <c r="HP35" i="41" s="1"/>
  <c r="HO34" i="41"/>
  <c r="HP34" i="41" s="1"/>
  <c r="HP33" i="41"/>
  <c r="HO33" i="41"/>
  <c r="HO32" i="41"/>
  <c r="HP32" i="41" s="1"/>
  <c r="HO31" i="41"/>
  <c r="HP31" i="41" s="1"/>
  <c r="HO30" i="41"/>
  <c r="HP30" i="41" s="1"/>
  <c r="HO29" i="41"/>
  <c r="HP29" i="41" s="1"/>
  <c r="HO28" i="41"/>
  <c r="HP28" i="41" s="1"/>
  <c r="HO27" i="41"/>
  <c r="HP27" i="41" s="1"/>
  <c r="HP26" i="41"/>
  <c r="HO26" i="41"/>
  <c r="HP25" i="41"/>
  <c r="HO25" i="41"/>
  <c r="HP24" i="41"/>
  <c r="HO24" i="41"/>
  <c r="HP23" i="41"/>
  <c r="HO23" i="41"/>
  <c r="HO22" i="41"/>
  <c r="HP22" i="41" s="1"/>
  <c r="HO21" i="41"/>
  <c r="HP21" i="41" s="1"/>
  <c r="HO20" i="41"/>
  <c r="HP20" i="41" s="1"/>
  <c r="HP19" i="41"/>
  <c r="HO19" i="41"/>
  <c r="HO18" i="41"/>
  <c r="HP18" i="41" s="1"/>
  <c r="HO17" i="41"/>
  <c r="HP17" i="41" s="1"/>
  <c r="HO16" i="41"/>
  <c r="HP16" i="41" s="1"/>
  <c r="HO15" i="41"/>
  <c r="HP15" i="41" s="1"/>
  <c r="HO14" i="41"/>
  <c r="HP14" i="41" s="1"/>
  <c r="HP13" i="41"/>
  <c r="HO13" i="41"/>
  <c r="HO12" i="41"/>
  <c r="HP12" i="41" s="1"/>
  <c r="HO11" i="41"/>
  <c r="HP11" i="41" s="1"/>
  <c r="HO10" i="41"/>
  <c r="HP10" i="41" s="1"/>
  <c r="HP9" i="41"/>
  <c r="HO9" i="41"/>
  <c r="HO8" i="41"/>
  <c r="HP8" i="41" s="1"/>
  <c r="HO7" i="41"/>
  <c r="HP7" i="41" s="1"/>
  <c r="HO6" i="41"/>
  <c r="HP6" i="41" s="1"/>
  <c r="HO5" i="41"/>
  <c r="HP5" i="41" s="1"/>
  <c r="HO4" i="41"/>
  <c r="HP4" i="41" s="1"/>
  <c r="HL81" i="41"/>
  <c r="HM81" i="41" s="1"/>
  <c r="HL80" i="41"/>
  <c r="HM80" i="41" s="1"/>
  <c r="HL79" i="41"/>
  <c r="HM79" i="41" s="1"/>
  <c r="HL78" i="41"/>
  <c r="HM78" i="41" s="1"/>
  <c r="HM77" i="41"/>
  <c r="HL77" i="41"/>
  <c r="HL76" i="41"/>
  <c r="HM76" i="41" s="1"/>
  <c r="HL75" i="41"/>
  <c r="HM75" i="41" s="1"/>
  <c r="HM74" i="41"/>
  <c r="HL74" i="41"/>
  <c r="HL73" i="41"/>
  <c r="HM73" i="41" s="1"/>
  <c r="HL72" i="41"/>
  <c r="HM72" i="41" s="1"/>
  <c r="HM71" i="41"/>
  <c r="HL71" i="41"/>
  <c r="HM70" i="41"/>
  <c r="HL70" i="41"/>
  <c r="HM69" i="41"/>
  <c r="HL69" i="41"/>
  <c r="HL68" i="41"/>
  <c r="HM68" i="41" s="1"/>
  <c r="HL66" i="41"/>
  <c r="HM66" i="41" s="1"/>
  <c r="HL65" i="41"/>
  <c r="HM65" i="41" s="1"/>
  <c r="HL64" i="41"/>
  <c r="HM64" i="41" s="1"/>
  <c r="HL63" i="41"/>
  <c r="HM63" i="41" s="1"/>
  <c r="HL62" i="41"/>
  <c r="HM62" i="41" s="1"/>
  <c r="HL61" i="41"/>
  <c r="HM61" i="41" s="1"/>
  <c r="HL60" i="41"/>
  <c r="HM60" i="41" s="1"/>
  <c r="HL59" i="41"/>
  <c r="HM59" i="41" s="1"/>
  <c r="HL58" i="41"/>
  <c r="HM58" i="41" s="1"/>
  <c r="HL57" i="41"/>
  <c r="HM57" i="41" s="1"/>
  <c r="HL56" i="41"/>
  <c r="HM56" i="41" s="1"/>
  <c r="HL55" i="41"/>
  <c r="HM55" i="41" s="1"/>
  <c r="HL54" i="41"/>
  <c r="HM54" i="41" s="1"/>
  <c r="HL53" i="41"/>
  <c r="HM53" i="41" s="1"/>
  <c r="HL52" i="41"/>
  <c r="HM52" i="41" s="1"/>
  <c r="HL51" i="41"/>
  <c r="HM51" i="41" s="1"/>
  <c r="HL50" i="41"/>
  <c r="HM50" i="41" s="1"/>
  <c r="HL49" i="41"/>
  <c r="HM49" i="41" s="1"/>
  <c r="HL48" i="41"/>
  <c r="HM48" i="41" s="1"/>
  <c r="HM47" i="41"/>
  <c r="HL47" i="41"/>
  <c r="HM46" i="41"/>
  <c r="HL46" i="41"/>
  <c r="HL45" i="41"/>
  <c r="HM45" i="41" s="1"/>
  <c r="HL44" i="41"/>
  <c r="HM44" i="41" s="1"/>
  <c r="HL43" i="41"/>
  <c r="HM43" i="41" s="1"/>
  <c r="HL42" i="41"/>
  <c r="HM42" i="41" s="1"/>
  <c r="HM41" i="41"/>
  <c r="HL41" i="41"/>
  <c r="HM40" i="41"/>
  <c r="HL40" i="41"/>
  <c r="HL39" i="41"/>
  <c r="HM39" i="41" s="1"/>
  <c r="HL38" i="41"/>
  <c r="HM38" i="41" s="1"/>
  <c r="HL37" i="41"/>
  <c r="HM37" i="41" s="1"/>
  <c r="HL36" i="41"/>
  <c r="HM36" i="41" s="1"/>
  <c r="HL35" i="41"/>
  <c r="HM35" i="41" s="1"/>
  <c r="HL34" i="41"/>
  <c r="HM34" i="41" s="1"/>
  <c r="HM33" i="41"/>
  <c r="HL33" i="41"/>
  <c r="HM32" i="41"/>
  <c r="HL32" i="41"/>
  <c r="HL31" i="41"/>
  <c r="HM31" i="41" s="1"/>
  <c r="HL30" i="41"/>
  <c r="HM30" i="41" s="1"/>
  <c r="HL29" i="41"/>
  <c r="HM29" i="41" s="1"/>
  <c r="HL28" i="41"/>
  <c r="HM28" i="41" s="1"/>
  <c r="HL27" i="41"/>
  <c r="HM27" i="41" s="1"/>
  <c r="HM26" i="41"/>
  <c r="HL26" i="41"/>
  <c r="HM25" i="41"/>
  <c r="HL25" i="41"/>
  <c r="HM24" i="41"/>
  <c r="HL24" i="41"/>
  <c r="HM23" i="41"/>
  <c r="HL23" i="41"/>
  <c r="HL22" i="41"/>
  <c r="HM22" i="41" s="1"/>
  <c r="HL21" i="41"/>
  <c r="HM21" i="41" s="1"/>
  <c r="HL20" i="41"/>
  <c r="HM20" i="41" s="1"/>
  <c r="HM19" i="41"/>
  <c r="HL19" i="41"/>
  <c r="HL18" i="41"/>
  <c r="HM18" i="41" s="1"/>
  <c r="HL17" i="41"/>
  <c r="HM17" i="41" s="1"/>
  <c r="HL16" i="41"/>
  <c r="HM16" i="41" s="1"/>
  <c r="HL15" i="41"/>
  <c r="HM15" i="41" s="1"/>
  <c r="HL14" i="41"/>
  <c r="HM14" i="41" s="1"/>
  <c r="HM13" i="41"/>
  <c r="HL13" i="41"/>
  <c r="HL12" i="41"/>
  <c r="HM12" i="41" s="1"/>
  <c r="HL11" i="41"/>
  <c r="HM11" i="41" s="1"/>
  <c r="HL10" i="41"/>
  <c r="HM10" i="41" s="1"/>
  <c r="HM9" i="41"/>
  <c r="HL9" i="41"/>
  <c r="HL8" i="41"/>
  <c r="HM8" i="41" s="1"/>
  <c r="HL7" i="41"/>
  <c r="HM7" i="41" s="1"/>
  <c r="HL6" i="41"/>
  <c r="HM6" i="41" s="1"/>
  <c r="HL5" i="41"/>
  <c r="HM5" i="41" s="1"/>
  <c r="HL4" i="41"/>
  <c r="HM4" i="41" s="1"/>
  <c r="HI81" i="41"/>
  <c r="HJ81" i="41" s="1"/>
  <c r="HI80" i="41"/>
  <c r="HJ80" i="41" s="1"/>
  <c r="HI79" i="41"/>
  <c r="HJ79" i="41" s="1"/>
  <c r="HI78" i="41"/>
  <c r="HJ78" i="41" s="1"/>
  <c r="HJ77" i="41"/>
  <c r="HI77" i="41"/>
  <c r="HI76" i="41"/>
  <c r="HJ76" i="41" s="1"/>
  <c r="HI75" i="41"/>
  <c r="HJ75" i="41" s="1"/>
  <c r="HJ74" i="41"/>
  <c r="HI74" i="41"/>
  <c r="HI73" i="41"/>
  <c r="HJ73" i="41" s="1"/>
  <c r="HJ72" i="41"/>
  <c r="HI72" i="41"/>
  <c r="HJ71" i="41"/>
  <c r="HI71" i="41"/>
  <c r="HJ70" i="41"/>
  <c r="HI70" i="41"/>
  <c r="HJ69" i="41"/>
  <c r="HI69" i="41"/>
  <c r="HI68" i="41"/>
  <c r="HJ68" i="41" s="1"/>
  <c r="HI66" i="41"/>
  <c r="HJ66" i="41" s="1"/>
  <c r="HI65" i="41"/>
  <c r="HJ65" i="41" s="1"/>
  <c r="HI64" i="41"/>
  <c r="HJ64" i="41" s="1"/>
  <c r="HI63" i="41"/>
  <c r="HJ63" i="41" s="1"/>
  <c r="HI62" i="41"/>
  <c r="HJ62" i="41" s="1"/>
  <c r="HI61" i="41"/>
  <c r="HJ61" i="41" s="1"/>
  <c r="HI60" i="41"/>
  <c r="HJ60" i="41" s="1"/>
  <c r="HI59" i="41"/>
  <c r="HJ59" i="41" s="1"/>
  <c r="HI58" i="41"/>
  <c r="HJ58" i="41" s="1"/>
  <c r="HI57" i="41"/>
  <c r="HJ57" i="41" s="1"/>
  <c r="HI56" i="41"/>
  <c r="HJ56" i="41" s="1"/>
  <c r="HI55" i="41"/>
  <c r="HJ55" i="41" s="1"/>
  <c r="HI54" i="41"/>
  <c r="HJ54" i="41" s="1"/>
  <c r="HI53" i="41"/>
  <c r="HJ53" i="41" s="1"/>
  <c r="HI52" i="41"/>
  <c r="HJ52" i="41" s="1"/>
  <c r="HI51" i="41"/>
  <c r="HJ51" i="41" s="1"/>
  <c r="HI50" i="41"/>
  <c r="HJ50" i="41" s="1"/>
  <c r="HI49" i="41"/>
  <c r="HJ49" i="41" s="1"/>
  <c r="HI48" i="41"/>
  <c r="HJ48" i="41" s="1"/>
  <c r="HJ47" i="41"/>
  <c r="HI47" i="41"/>
  <c r="HJ46" i="41"/>
  <c r="HI46" i="41"/>
  <c r="HI45" i="41"/>
  <c r="HJ45" i="41" s="1"/>
  <c r="HI44" i="41"/>
  <c r="HJ44" i="41" s="1"/>
  <c r="HI43" i="41"/>
  <c r="HJ43" i="41" s="1"/>
  <c r="HI42" i="41"/>
  <c r="HJ42" i="41" s="1"/>
  <c r="HJ41" i="41"/>
  <c r="HI41" i="41"/>
  <c r="HJ40" i="41"/>
  <c r="HI40" i="41"/>
  <c r="HI39" i="41"/>
  <c r="HJ39" i="41" s="1"/>
  <c r="HI38" i="41"/>
  <c r="HJ38" i="41" s="1"/>
  <c r="HI37" i="41"/>
  <c r="HJ37" i="41" s="1"/>
  <c r="HI36" i="41"/>
  <c r="HJ36" i="41" s="1"/>
  <c r="HI35" i="41"/>
  <c r="HJ35" i="41" s="1"/>
  <c r="HI34" i="41"/>
  <c r="HJ34" i="41" s="1"/>
  <c r="HJ33" i="41"/>
  <c r="HI33" i="41"/>
  <c r="HJ32" i="41"/>
  <c r="HI32" i="41"/>
  <c r="HI31" i="41"/>
  <c r="HJ31" i="41" s="1"/>
  <c r="HI30" i="41"/>
  <c r="HJ30" i="41" s="1"/>
  <c r="HI29" i="41"/>
  <c r="HJ29" i="41" s="1"/>
  <c r="HI28" i="41"/>
  <c r="HJ28" i="41" s="1"/>
  <c r="HI27" i="41"/>
  <c r="HJ27" i="41" s="1"/>
  <c r="HJ26" i="41"/>
  <c r="HI26" i="41"/>
  <c r="HJ25" i="41"/>
  <c r="HI25" i="41"/>
  <c r="HJ24" i="41"/>
  <c r="HI24" i="41"/>
  <c r="HJ23" i="41"/>
  <c r="HI23" i="41"/>
  <c r="HI22" i="41"/>
  <c r="HJ22" i="41" s="1"/>
  <c r="HI21" i="41"/>
  <c r="HJ21" i="41" s="1"/>
  <c r="HI20" i="41"/>
  <c r="HJ20" i="41" s="1"/>
  <c r="HJ19" i="41"/>
  <c r="HI19" i="41"/>
  <c r="HI18" i="41"/>
  <c r="HJ18" i="41" s="1"/>
  <c r="HI17" i="41"/>
  <c r="HJ17" i="41" s="1"/>
  <c r="HI16" i="41"/>
  <c r="HJ16" i="41" s="1"/>
  <c r="HI15" i="41"/>
  <c r="HJ15" i="41" s="1"/>
  <c r="HI14" i="41"/>
  <c r="HJ14" i="41" s="1"/>
  <c r="HJ13" i="41"/>
  <c r="HI13" i="41"/>
  <c r="HI12" i="41"/>
  <c r="HJ12" i="41" s="1"/>
  <c r="HI11" i="41"/>
  <c r="HJ11" i="41" s="1"/>
  <c r="HI10" i="41"/>
  <c r="HJ10" i="41" s="1"/>
  <c r="HJ9" i="41"/>
  <c r="HI9" i="41"/>
  <c r="HI8" i="41"/>
  <c r="HJ8" i="41" s="1"/>
  <c r="HI7" i="41"/>
  <c r="HJ7" i="41" s="1"/>
  <c r="HI6" i="41"/>
  <c r="HJ6" i="41" s="1"/>
  <c r="HI5" i="41"/>
  <c r="HJ5" i="41" s="1"/>
  <c r="HI4" i="41"/>
  <c r="HJ4" i="41" s="1"/>
  <c r="HA20" i="14"/>
  <c r="HB20" i="14" s="1"/>
  <c r="HA19" i="14"/>
  <c r="HB19" i="14" s="1"/>
  <c r="HA18" i="14"/>
  <c r="HB18" i="14" s="1"/>
  <c r="HA17" i="14"/>
  <c r="HB17" i="14" s="1"/>
  <c r="HA16" i="14"/>
  <c r="HB16" i="14" s="1"/>
  <c r="HA15" i="14"/>
  <c r="HB15" i="14" s="1"/>
  <c r="HA14" i="14"/>
  <c r="HB14" i="14" s="1"/>
  <c r="HA13" i="14"/>
  <c r="HB13" i="14" s="1"/>
  <c r="HA12" i="14"/>
  <c r="HB12" i="14" s="1"/>
  <c r="HA11" i="14"/>
  <c r="HB11" i="14" s="1"/>
  <c r="HA10" i="14"/>
  <c r="HB10" i="14" s="1"/>
  <c r="HA9" i="14"/>
  <c r="HB9" i="14" s="1"/>
  <c r="HA8" i="14"/>
  <c r="HB8" i="14" s="1"/>
  <c r="HA7" i="14"/>
  <c r="HB7" i="14" s="1"/>
  <c r="HA6" i="14"/>
  <c r="HB6" i="14" s="1"/>
  <c r="HA5" i="14"/>
  <c r="HB5" i="14" s="1"/>
  <c r="HA4" i="14"/>
  <c r="HB4" i="14" s="1"/>
  <c r="FS70" i="51"/>
  <c r="FS69" i="51"/>
  <c r="FS68" i="51"/>
  <c r="FS67" i="51"/>
  <c r="FS66" i="51"/>
  <c r="FS65" i="51"/>
  <c r="FS64" i="51"/>
  <c r="FS63" i="51"/>
  <c r="FS62" i="51"/>
  <c r="FS61" i="51"/>
  <c r="FS60" i="51"/>
  <c r="FS59" i="51"/>
  <c r="FS58" i="51"/>
  <c r="FS56" i="51"/>
  <c r="FS55" i="51"/>
  <c r="FS54" i="51"/>
  <c r="FS53" i="51"/>
  <c r="FS52" i="51"/>
  <c r="FS51" i="51"/>
  <c r="FS50" i="51"/>
  <c r="FS49" i="51"/>
  <c r="FS48" i="51"/>
  <c r="FS47" i="51"/>
  <c r="FS46" i="51"/>
  <c r="FS45" i="51"/>
  <c r="FS44" i="51"/>
  <c r="FS43" i="51"/>
  <c r="FS42" i="51"/>
  <c r="FS41" i="51"/>
  <c r="FS40" i="51"/>
  <c r="FS39" i="51"/>
  <c r="FS38" i="51"/>
  <c r="FS37" i="51"/>
  <c r="FS36" i="51"/>
  <c r="FS35" i="51"/>
  <c r="FS34" i="51"/>
  <c r="FS33" i="51"/>
  <c r="FS32" i="51"/>
  <c r="FS31" i="51"/>
  <c r="FS30" i="51"/>
  <c r="FS29" i="51"/>
  <c r="FS28" i="51"/>
  <c r="FS26" i="51"/>
  <c r="FS25" i="51"/>
  <c r="FS24" i="51"/>
  <c r="FS23" i="51"/>
  <c r="FS22" i="51"/>
  <c r="FS21" i="51"/>
  <c r="FS20" i="51"/>
  <c r="FS19" i="51"/>
  <c r="FS18" i="51"/>
  <c r="FS17" i="51"/>
  <c r="FS16" i="51"/>
  <c r="FS15" i="51"/>
  <c r="FS14" i="51"/>
  <c r="FS13" i="51"/>
  <c r="FS12" i="51"/>
  <c r="FS11" i="51"/>
  <c r="FS10" i="51"/>
  <c r="FS9" i="51"/>
  <c r="FS8" i="51"/>
  <c r="FS7" i="51"/>
  <c r="FS6" i="51"/>
  <c r="FS5" i="51"/>
  <c r="FS4" i="51"/>
  <c r="HZ66" i="43"/>
  <c r="IA66" i="43" s="1"/>
  <c r="HZ65" i="43"/>
  <c r="IA65" i="43" s="1"/>
  <c r="HZ64" i="43"/>
  <c r="IA64" i="43" s="1"/>
  <c r="HZ60" i="43"/>
  <c r="IA60" i="43" s="1"/>
  <c r="HZ59" i="43"/>
  <c r="IA59" i="43" s="1"/>
  <c r="HZ57" i="43"/>
  <c r="IA57" i="43" s="1"/>
  <c r="HZ56" i="43"/>
  <c r="IA56" i="43" s="1"/>
  <c r="HZ55" i="43"/>
  <c r="IA55" i="43" s="1"/>
  <c r="HZ54" i="43"/>
  <c r="IA54" i="43" s="1"/>
  <c r="HZ53" i="43"/>
  <c r="IA53" i="43" s="1"/>
  <c r="HZ52" i="43"/>
  <c r="IA52" i="43" s="1"/>
  <c r="HZ51" i="43"/>
  <c r="IA51" i="43" s="1"/>
  <c r="HZ50" i="43"/>
  <c r="IA50" i="43" s="1"/>
  <c r="HZ49" i="43"/>
  <c r="IA49" i="43" s="1"/>
  <c r="HZ48" i="43"/>
  <c r="IA48" i="43" s="1"/>
  <c r="HZ47" i="43"/>
  <c r="IA47" i="43" s="1"/>
  <c r="HZ46" i="43"/>
  <c r="IA46" i="43" s="1"/>
  <c r="HZ45" i="43"/>
  <c r="IA45" i="43" s="1"/>
  <c r="HZ44" i="43"/>
  <c r="IA44" i="43" s="1"/>
  <c r="HZ43" i="43"/>
  <c r="IA43" i="43" s="1"/>
  <c r="HZ42" i="43"/>
  <c r="IA42" i="43" s="1"/>
  <c r="IA41" i="43"/>
  <c r="HZ41" i="43"/>
  <c r="HZ40" i="43"/>
  <c r="IA40" i="43" s="1"/>
  <c r="HZ39" i="43"/>
  <c r="IA39" i="43" s="1"/>
  <c r="HZ38" i="43"/>
  <c r="IA38" i="43" s="1"/>
  <c r="HZ37" i="43"/>
  <c r="IA37" i="43" s="1"/>
  <c r="IA36" i="43"/>
  <c r="HZ36" i="43"/>
  <c r="HZ35" i="43"/>
  <c r="IA35" i="43" s="1"/>
  <c r="HZ34" i="43"/>
  <c r="IA34" i="43" s="1"/>
  <c r="HZ33" i="43"/>
  <c r="IA33" i="43" s="1"/>
  <c r="HZ32" i="43"/>
  <c r="IA32" i="43" s="1"/>
  <c r="HZ31" i="43"/>
  <c r="IA31" i="43" s="1"/>
  <c r="HZ30" i="43"/>
  <c r="IA30" i="43" s="1"/>
  <c r="HZ29" i="43"/>
  <c r="IA29" i="43" s="1"/>
  <c r="HZ28" i="43"/>
  <c r="IA28" i="43" s="1"/>
  <c r="HZ27" i="43"/>
  <c r="IA27" i="43" s="1"/>
  <c r="HZ26" i="43"/>
  <c r="IA26" i="43" s="1"/>
  <c r="HZ25" i="43"/>
  <c r="IA25" i="43" s="1"/>
  <c r="HZ24" i="43"/>
  <c r="IA24" i="43" s="1"/>
  <c r="HZ23" i="43"/>
  <c r="IA23" i="43" s="1"/>
  <c r="HZ22" i="43"/>
  <c r="IA22" i="43" s="1"/>
  <c r="HZ21" i="43"/>
  <c r="IA21" i="43" s="1"/>
  <c r="HZ20" i="43"/>
  <c r="IA20" i="43" s="1"/>
  <c r="HZ19" i="43"/>
  <c r="IA19" i="43" s="1"/>
  <c r="HZ18" i="43"/>
  <c r="IA18" i="43" s="1"/>
  <c r="HZ17" i="43"/>
  <c r="IA17" i="43" s="1"/>
  <c r="HZ16" i="43"/>
  <c r="IA16" i="43" s="1"/>
  <c r="HZ15" i="43"/>
  <c r="IA15" i="43" s="1"/>
  <c r="HZ14" i="43"/>
  <c r="IA14" i="43" s="1"/>
  <c r="HZ13" i="43"/>
  <c r="IA13" i="43" s="1"/>
  <c r="HZ12" i="43"/>
  <c r="IA12" i="43" s="1"/>
  <c r="HZ11" i="43"/>
  <c r="IA11" i="43" s="1"/>
  <c r="HZ10" i="43"/>
  <c r="IA10" i="43" s="1"/>
  <c r="IA9" i="43"/>
  <c r="HZ9" i="43"/>
  <c r="HZ8" i="43"/>
  <c r="IA8" i="43" s="1"/>
  <c r="HZ7" i="43"/>
  <c r="IA7" i="43" s="1"/>
  <c r="HZ6" i="43"/>
  <c r="IA6" i="43" s="1"/>
  <c r="HZ5" i="43"/>
  <c r="IA5" i="43" s="1"/>
  <c r="HZ4" i="43"/>
  <c r="IA4" i="43" s="1"/>
  <c r="HU82" i="45"/>
  <c r="HV82" i="45" s="1"/>
  <c r="HU81" i="45"/>
  <c r="HV81" i="45" s="1"/>
  <c r="HU80" i="45"/>
  <c r="HV80" i="45" s="1"/>
  <c r="HV79" i="45"/>
  <c r="HU79" i="45"/>
  <c r="HV78" i="45"/>
  <c r="HU78" i="45"/>
  <c r="HV77" i="45"/>
  <c r="HU77" i="45"/>
  <c r="HV76" i="45"/>
  <c r="HU76" i="45"/>
  <c r="HV75" i="45"/>
  <c r="HU75" i="45"/>
  <c r="HU74" i="45"/>
  <c r="HV74" i="45" s="1"/>
  <c r="HU73" i="45"/>
  <c r="HV73" i="45" s="1"/>
  <c r="HU71" i="45"/>
  <c r="HV71" i="45" s="1"/>
  <c r="HU70" i="45"/>
  <c r="HV70" i="45" s="1"/>
  <c r="HU69" i="45"/>
  <c r="HV69" i="45" s="1"/>
  <c r="HV68" i="45"/>
  <c r="HU68" i="45"/>
  <c r="HU67" i="45"/>
  <c r="HV67" i="45" s="1"/>
  <c r="HV66" i="45"/>
  <c r="HU66" i="45"/>
  <c r="HU65" i="45"/>
  <c r="HV65" i="45" s="1"/>
  <c r="HU64" i="45"/>
  <c r="HV64" i="45" s="1"/>
  <c r="HU63" i="45"/>
  <c r="HV63" i="45" s="1"/>
  <c r="HU62" i="45"/>
  <c r="HV62" i="45" s="1"/>
  <c r="HU61" i="45"/>
  <c r="HV61" i="45" s="1"/>
  <c r="HU60" i="45"/>
  <c r="HV60" i="45" s="1"/>
  <c r="HU59" i="45"/>
  <c r="HV59" i="45" s="1"/>
  <c r="HU58" i="45"/>
  <c r="HV58" i="45" s="1"/>
  <c r="HU57" i="45"/>
  <c r="HV57" i="45" s="1"/>
  <c r="HU56" i="45"/>
  <c r="HV56" i="45" s="1"/>
  <c r="HU55" i="45"/>
  <c r="HV55" i="45" s="1"/>
  <c r="HV54" i="45"/>
  <c r="HU54" i="45"/>
  <c r="HU53" i="45"/>
  <c r="HV53" i="45" s="1"/>
  <c r="HV52" i="45"/>
  <c r="HU52" i="45"/>
  <c r="HV51" i="45"/>
  <c r="HU51" i="45"/>
  <c r="HU50" i="45"/>
  <c r="HV50" i="45" s="1"/>
  <c r="HU49" i="45"/>
  <c r="HV49" i="45" s="1"/>
  <c r="HU48" i="45"/>
  <c r="HV48" i="45" s="1"/>
  <c r="HU47" i="45"/>
  <c r="HV47" i="45" s="1"/>
  <c r="HV46" i="45"/>
  <c r="HU46" i="45"/>
  <c r="HU45" i="45"/>
  <c r="HV45" i="45" s="1"/>
  <c r="HV44" i="45"/>
  <c r="HU44" i="45"/>
  <c r="HU43" i="45"/>
  <c r="HV43" i="45" s="1"/>
  <c r="HU42" i="45"/>
  <c r="HV42" i="45" s="1"/>
  <c r="HU41" i="45"/>
  <c r="HV41" i="45" s="1"/>
  <c r="HU40" i="45"/>
  <c r="HV40" i="45" s="1"/>
  <c r="HU39" i="45"/>
  <c r="HV39" i="45" s="1"/>
  <c r="HV38" i="45"/>
  <c r="HU38" i="45"/>
  <c r="HV37" i="45"/>
  <c r="HU37" i="45"/>
  <c r="HV36" i="45"/>
  <c r="HU36" i="45"/>
  <c r="HV35" i="45"/>
  <c r="HU35" i="45"/>
  <c r="HV34" i="45"/>
  <c r="HU34" i="45"/>
  <c r="HU33" i="45"/>
  <c r="HV33" i="45" s="1"/>
  <c r="HV32" i="45"/>
  <c r="HU32" i="45"/>
  <c r="HU31" i="45"/>
  <c r="HV31" i="45" s="1"/>
  <c r="HU30" i="45"/>
  <c r="HV30" i="45" s="1"/>
  <c r="HU29" i="45"/>
  <c r="HV29" i="45" s="1"/>
  <c r="HU28" i="45"/>
  <c r="HV28" i="45" s="1"/>
  <c r="HU27" i="45"/>
  <c r="HV27" i="45" s="1"/>
  <c r="HV26" i="45"/>
  <c r="HU26" i="45"/>
  <c r="HV25" i="45"/>
  <c r="HU25" i="45"/>
  <c r="HV24" i="45"/>
  <c r="HU24" i="45"/>
  <c r="HU23" i="45"/>
  <c r="HV23" i="45" s="1"/>
  <c r="HU22" i="45"/>
  <c r="HV22" i="45" s="1"/>
  <c r="HU21" i="45"/>
  <c r="HV21" i="45" s="1"/>
  <c r="HU20" i="45"/>
  <c r="HV20" i="45" s="1"/>
  <c r="HU19" i="45"/>
  <c r="HV19" i="45" s="1"/>
  <c r="HU18" i="45"/>
  <c r="HV18" i="45" s="1"/>
  <c r="HU17" i="45"/>
  <c r="HV17" i="45" s="1"/>
  <c r="HU16" i="45"/>
  <c r="HV16" i="45" s="1"/>
  <c r="HU15" i="45"/>
  <c r="HV15" i="45" s="1"/>
  <c r="HU14" i="45"/>
  <c r="HV14" i="45" s="1"/>
  <c r="HU13" i="45"/>
  <c r="HV13" i="45" s="1"/>
  <c r="HU12" i="45"/>
  <c r="HV12" i="45" s="1"/>
  <c r="HU11" i="45"/>
  <c r="HV11" i="45" s="1"/>
  <c r="HU10" i="45"/>
  <c r="HV10" i="45" s="1"/>
  <c r="HV9" i="45"/>
  <c r="HU9" i="45"/>
  <c r="HU8" i="45"/>
  <c r="HV8" i="45" s="1"/>
  <c r="HU7" i="45"/>
  <c r="HV7" i="45" s="1"/>
  <c r="HU6" i="45"/>
  <c r="HV6" i="45" s="1"/>
  <c r="HU5" i="45"/>
  <c r="HV5" i="45" s="1"/>
  <c r="HU4" i="45"/>
  <c r="HV4" i="45" s="1"/>
  <c r="HU86" i="46"/>
  <c r="HV86" i="46" s="1"/>
  <c r="HU85" i="46"/>
  <c r="HV85" i="46" s="1"/>
  <c r="HU84" i="46"/>
  <c r="HV84" i="46" s="1"/>
  <c r="HU83" i="46"/>
  <c r="HV83" i="46" s="1"/>
  <c r="HU82" i="46"/>
  <c r="HV82" i="46" s="1"/>
  <c r="HU81" i="46"/>
  <c r="HV81" i="46" s="1"/>
  <c r="HU80" i="46"/>
  <c r="HV80" i="46" s="1"/>
  <c r="HV79" i="46"/>
  <c r="HU79" i="46"/>
  <c r="HU78" i="46"/>
  <c r="HV78" i="46" s="1"/>
  <c r="HU77" i="46"/>
  <c r="HV77" i="46" s="1"/>
  <c r="HV76" i="46"/>
  <c r="HU76" i="46"/>
  <c r="HV75" i="46"/>
  <c r="HU75" i="46"/>
  <c r="HU74" i="46"/>
  <c r="HV74" i="46" s="1"/>
  <c r="HU73" i="46"/>
  <c r="HV73" i="46" s="1"/>
  <c r="HU71" i="46"/>
  <c r="HV71" i="46" s="1"/>
  <c r="HU70" i="46"/>
  <c r="HV70" i="46" s="1"/>
  <c r="HU69" i="46"/>
  <c r="HV69" i="46" s="1"/>
  <c r="HU68" i="46"/>
  <c r="HV68" i="46" s="1"/>
  <c r="HU67" i="46"/>
  <c r="HV67" i="46" s="1"/>
  <c r="HU66" i="46"/>
  <c r="HV66" i="46" s="1"/>
  <c r="HU65" i="46"/>
  <c r="HV65" i="46" s="1"/>
  <c r="HU64" i="46"/>
  <c r="HV64" i="46" s="1"/>
  <c r="HU63" i="46"/>
  <c r="HV63" i="46" s="1"/>
  <c r="HU62" i="46"/>
  <c r="HV62" i="46" s="1"/>
  <c r="HU61" i="46"/>
  <c r="HV61" i="46" s="1"/>
  <c r="HU60" i="46"/>
  <c r="HV60" i="46" s="1"/>
  <c r="HU59" i="46"/>
  <c r="HV59" i="46" s="1"/>
  <c r="HU58" i="46"/>
  <c r="HV58" i="46" s="1"/>
  <c r="HU57" i="46"/>
  <c r="HV57" i="46" s="1"/>
  <c r="HU56" i="46"/>
  <c r="HV56" i="46" s="1"/>
  <c r="HU55" i="46"/>
  <c r="HV55" i="46" s="1"/>
  <c r="HV54" i="46"/>
  <c r="HU54" i="46"/>
  <c r="HU53" i="46"/>
  <c r="HV53" i="46" s="1"/>
  <c r="HV52" i="46"/>
  <c r="HU52" i="46"/>
  <c r="HV51" i="46"/>
  <c r="HU51" i="46"/>
  <c r="HU50" i="46"/>
  <c r="HV50" i="46" s="1"/>
  <c r="HU49" i="46"/>
  <c r="HV49" i="46" s="1"/>
  <c r="HU48" i="46"/>
  <c r="HV48" i="46" s="1"/>
  <c r="HU47" i="46"/>
  <c r="HV47" i="46" s="1"/>
  <c r="HV46" i="46"/>
  <c r="HU46" i="46"/>
  <c r="HU45" i="46"/>
  <c r="HV45" i="46" s="1"/>
  <c r="HU44" i="46"/>
  <c r="HV44" i="46" s="1"/>
  <c r="HU43" i="46"/>
  <c r="HV43" i="46" s="1"/>
  <c r="HU42" i="46"/>
  <c r="HV42" i="46" s="1"/>
  <c r="HU41" i="46"/>
  <c r="HV41" i="46" s="1"/>
  <c r="HU40" i="46"/>
  <c r="HV40" i="46" s="1"/>
  <c r="HU39" i="46"/>
  <c r="HV39" i="46" s="1"/>
  <c r="HV38" i="46"/>
  <c r="HU38" i="46"/>
  <c r="HV37" i="46"/>
  <c r="HU37" i="46"/>
  <c r="HV36" i="46"/>
  <c r="HU36" i="46"/>
  <c r="HV35" i="46"/>
  <c r="HU35" i="46"/>
  <c r="HV34" i="46"/>
  <c r="HU34" i="46"/>
  <c r="HU33" i="46"/>
  <c r="HV33" i="46" s="1"/>
  <c r="HV32" i="46"/>
  <c r="HU32" i="46"/>
  <c r="HU31" i="46"/>
  <c r="HV31" i="46" s="1"/>
  <c r="HU30" i="46"/>
  <c r="HV30" i="46" s="1"/>
  <c r="HU29" i="46"/>
  <c r="HV29" i="46" s="1"/>
  <c r="HU28" i="46"/>
  <c r="HV28" i="46" s="1"/>
  <c r="HU27" i="46"/>
  <c r="HV27" i="46" s="1"/>
  <c r="HV26" i="46"/>
  <c r="HU26" i="46"/>
  <c r="HV25" i="46"/>
  <c r="HU25" i="46"/>
  <c r="HV24" i="46"/>
  <c r="HU24" i="46"/>
  <c r="HU23" i="46"/>
  <c r="HV23" i="46" s="1"/>
  <c r="HU22" i="46"/>
  <c r="HV22" i="46" s="1"/>
  <c r="HU21" i="46"/>
  <c r="HV21" i="46" s="1"/>
  <c r="HU20" i="46"/>
  <c r="HV20" i="46" s="1"/>
  <c r="HU19" i="46"/>
  <c r="HV19" i="46" s="1"/>
  <c r="HU18" i="46"/>
  <c r="HV18" i="46" s="1"/>
  <c r="HU17" i="46"/>
  <c r="HV17" i="46" s="1"/>
  <c r="HU16" i="46"/>
  <c r="HV16" i="46" s="1"/>
  <c r="HU15" i="46"/>
  <c r="HV15" i="46" s="1"/>
  <c r="HU14" i="46"/>
  <c r="HV14" i="46" s="1"/>
  <c r="HU13" i="46"/>
  <c r="HV13" i="46" s="1"/>
  <c r="HU12" i="46"/>
  <c r="HV12" i="46" s="1"/>
  <c r="HU11" i="46"/>
  <c r="HV11" i="46" s="1"/>
  <c r="HU10" i="46"/>
  <c r="HV10" i="46" s="1"/>
  <c r="HV9" i="46"/>
  <c r="HU9" i="46"/>
  <c r="HU8" i="46"/>
  <c r="HV8" i="46" s="1"/>
  <c r="HU7" i="46"/>
  <c r="HV7" i="46" s="1"/>
  <c r="HU6" i="46"/>
  <c r="HV6" i="46" s="1"/>
  <c r="HU5" i="46"/>
  <c r="HV5" i="46" s="1"/>
  <c r="HU4" i="46"/>
  <c r="HV4" i="46" s="1"/>
  <c r="HX71" i="1"/>
  <c r="HY71" i="1" s="1"/>
  <c r="HX70" i="1"/>
  <c r="HY70" i="1" s="1"/>
  <c r="HX69" i="1"/>
  <c r="HY69" i="1" s="1"/>
  <c r="HX68" i="1"/>
  <c r="HY68" i="1" s="1"/>
  <c r="HX67" i="1"/>
  <c r="HY67" i="1" s="1"/>
  <c r="HY66" i="1"/>
  <c r="HX66" i="1"/>
  <c r="HY65" i="1"/>
  <c r="HX65" i="1"/>
  <c r="HX64" i="1"/>
  <c r="HY64" i="1" s="1"/>
  <c r="HX63" i="1"/>
  <c r="HY63" i="1" s="1"/>
  <c r="HX61" i="1"/>
  <c r="HY61" i="1" s="1"/>
  <c r="HX60" i="1"/>
  <c r="HY60" i="1" s="1"/>
  <c r="HX59" i="1"/>
  <c r="HY59" i="1" s="1"/>
  <c r="HX58" i="1"/>
  <c r="HY58" i="1" s="1"/>
  <c r="HX57" i="1"/>
  <c r="HY57" i="1" s="1"/>
  <c r="HX56" i="1"/>
  <c r="HY56" i="1" s="1"/>
  <c r="HX55" i="1"/>
  <c r="HY55" i="1" s="1"/>
  <c r="HX54" i="1"/>
  <c r="HY54" i="1" s="1"/>
  <c r="HX53" i="1"/>
  <c r="HY53" i="1" s="1"/>
  <c r="HX52" i="1"/>
  <c r="HY52" i="1" s="1"/>
  <c r="HX51" i="1"/>
  <c r="HY51" i="1" s="1"/>
  <c r="HX50" i="1"/>
  <c r="HY50" i="1" s="1"/>
  <c r="HX49" i="1"/>
  <c r="HY49" i="1" s="1"/>
  <c r="HX48" i="1"/>
  <c r="HY48" i="1" s="1"/>
  <c r="HX47" i="1"/>
  <c r="HY47" i="1" s="1"/>
  <c r="HX46" i="1"/>
  <c r="HY46" i="1" s="1"/>
  <c r="HX45" i="1"/>
  <c r="HY45" i="1" s="1"/>
  <c r="HX44" i="1"/>
  <c r="HY44" i="1" s="1"/>
  <c r="HX43" i="1"/>
  <c r="HY43" i="1" s="1"/>
  <c r="HX42" i="1"/>
  <c r="HY42" i="1" s="1"/>
  <c r="HX41" i="1"/>
  <c r="HY41" i="1" s="1"/>
  <c r="HX40" i="1"/>
  <c r="HY40" i="1" s="1"/>
  <c r="HX39" i="1"/>
  <c r="HY39" i="1" s="1"/>
  <c r="HX38" i="1"/>
  <c r="HY38" i="1" s="1"/>
  <c r="HY37" i="1"/>
  <c r="HX37" i="1"/>
  <c r="HX36" i="1"/>
  <c r="HY36" i="1" s="1"/>
  <c r="HX35" i="1"/>
  <c r="HY35" i="1" s="1"/>
  <c r="HX34" i="1"/>
  <c r="HY34" i="1" s="1"/>
  <c r="HX33" i="1"/>
  <c r="HY33" i="1" s="1"/>
  <c r="HX32" i="1"/>
  <c r="HY32" i="1" s="1"/>
  <c r="HX31" i="1"/>
  <c r="HY31" i="1" s="1"/>
  <c r="HX30" i="1"/>
  <c r="HY30" i="1" s="1"/>
  <c r="HX29" i="1"/>
  <c r="HY29" i="1" s="1"/>
  <c r="HX28" i="1"/>
  <c r="HY28" i="1" s="1"/>
  <c r="HX27" i="1"/>
  <c r="HY27" i="1" s="1"/>
  <c r="HX26" i="1"/>
  <c r="HY26" i="1" s="1"/>
  <c r="HX25" i="1"/>
  <c r="HY25" i="1" s="1"/>
  <c r="HX24" i="1"/>
  <c r="HY24" i="1" s="1"/>
  <c r="HX23" i="1"/>
  <c r="HY23" i="1" s="1"/>
  <c r="HX22" i="1"/>
  <c r="HY22" i="1" s="1"/>
  <c r="HX21" i="1"/>
  <c r="HY21" i="1" s="1"/>
  <c r="HX20" i="1"/>
  <c r="HY20" i="1" s="1"/>
  <c r="HX19" i="1"/>
  <c r="HY19" i="1" s="1"/>
  <c r="HX18" i="1"/>
  <c r="HY18" i="1" s="1"/>
  <c r="HX17" i="1"/>
  <c r="HY17" i="1" s="1"/>
  <c r="HX16" i="1"/>
  <c r="HY16" i="1" s="1"/>
  <c r="HX15" i="1"/>
  <c r="HY15" i="1" s="1"/>
  <c r="HX14" i="1"/>
  <c r="HY14" i="1" s="1"/>
  <c r="HX13" i="1"/>
  <c r="HY13" i="1" s="1"/>
  <c r="HX12" i="1"/>
  <c r="HY12" i="1" s="1"/>
  <c r="HX11" i="1"/>
  <c r="HY11" i="1" s="1"/>
  <c r="HX10" i="1"/>
  <c r="HY10" i="1" s="1"/>
  <c r="HY9" i="1"/>
  <c r="HX9" i="1"/>
  <c r="HX8" i="1"/>
  <c r="HY8" i="1" s="1"/>
  <c r="HX7" i="1"/>
  <c r="HY7" i="1" s="1"/>
  <c r="HX6" i="1"/>
  <c r="HY6" i="1" s="1"/>
  <c r="HX5" i="1"/>
  <c r="HY5" i="1" s="1"/>
  <c r="HX4" i="1"/>
  <c r="HY4" i="1" s="1"/>
  <c r="IC71" i="22"/>
  <c r="IB71" i="22"/>
  <c r="IB70" i="22"/>
  <c r="IC70" i="22" s="1"/>
  <c r="IB69" i="22"/>
  <c r="IC69" i="22" s="1"/>
  <c r="IB68" i="22"/>
  <c r="IC68" i="22" s="1"/>
  <c r="IB67" i="22"/>
  <c r="IC67" i="22" s="1"/>
  <c r="IB65" i="22"/>
  <c r="IC65" i="22" s="1"/>
  <c r="IC64" i="22"/>
  <c r="IB64" i="22"/>
  <c r="IB63" i="22"/>
  <c r="IC63" i="22" s="1"/>
  <c r="IB62" i="22"/>
  <c r="IC62" i="22" s="1"/>
  <c r="IB61" i="22"/>
  <c r="IC61" i="22" s="1"/>
  <c r="IB60" i="22"/>
  <c r="IC60" i="22" s="1"/>
  <c r="IB59" i="22"/>
  <c r="IC59" i="22" s="1"/>
  <c r="IB57" i="22"/>
  <c r="IC57" i="22" s="1"/>
  <c r="IB56" i="22"/>
  <c r="IC56" i="22" s="1"/>
  <c r="IB55" i="22"/>
  <c r="IC55" i="22" s="1"/>
  <c r="IC54" i="22"/>
  <c r="IB54" i="22"/>
  <c r="IB53" i="22"/>
  <c r="IC53" i="22" s="1"/>
  <c r="IB52" i="22"/>
  <c r="IC52" i="22" s="1"/>
  <c r="IB51" i="22"/>
  <c r="IC51" i="22" s="1"/>
  <c r="IB50" i="22"/>
  <c r="IC50" i="22" s="1"/>
  <c r="IB49" i="22"/>
  <c r="IC49" i="22" s="1"/>
  <c r="IB48" i="22"/>
  <c r="IC48" i="22" s="1"/>
  <c r="IB47" i="22"/>
  <c r="IC47" i="22" s="1"/>
  <c r="IB46" i="22"/>
  <c r="IC46" i="22" s="1"/>
  <c r="IB45" i="22"/>
  <c r="IC45" i="22" s="1"/>
  <c r="IB44" i="22"/>
  <c r="IC44" i="22" s="1"/>
  <c r="IB43" i="22"/>
  <c r="IC43" i="22" s="1"/>
  <c r="IB42" i="22"/>
  <c r="IC42" i="22" s="1"/>
  <c r="IB41" i="22"/>
  <c r="IC41" i="22" s="1"/>
  <c r="IB40" i="22"/>
  <c r="IC40" i="22" s="1"/>
  <c r="IB39" i="22"/>
  <c r="IC39" i="22" s="1"/>
  <c r="IB38" i="22"/>
  <c r="IC38" i="22" s="1"/>
  <c r="IB37" i="22"/>
  <c r="IC37" i="22" s="1"/>
  <c r="IB36" i="22"/>
  <c r="IC36" i="22" s="1"/>
  <c r="IC35" i="22"/>
  <c r="IB35" i="22"/>
  <c r="IB34" i="22"/>
  <c r="IC34" i="22" s="1"/>
  <c r="IB33" i="22"/>
  <c r="IC33" i="22" s="1"/>
  <c r="IB32" i="22"/>
  <c r="IC32" i="22" s="1"/>
  <c r="IB31" i="22"/>
  <c r="IC31" i="22" s="1"/>
  <c r="IB30" i="22"/>
  <c r="IC30" i="22" s="1"/>
  <c r="IB29" i="22"/>
  <c r="IC29" i="22" s="1"/>
  <c r="IB28" i="22"/>
  <c r="IC28" i="22" s="1"/>
  <c r="IB25" i="22"/>
  <c r="IC25" i="22" s="1"/>
  <c r="IB24" i="22"/>
  <c r="IC24" i="22" s="1"/>
  <c r="IB23" i="22"/>
  <c r="IC23" i="22" s="1"/>
  <c r="IB22" i="22"/>
  <c r="IC22" i="22" s="1"/>
  <c r="IB21" i="22"/>
  <c r="IC21" i="22" s="1"/>
  <c r="IB20" i="22"/>
  <c r="IC20" i="22" s="1"/>
  <c r="IB19" i="22"/>
  <c r="IC19" i="22" s="1"/>
  <c r="IB18" i="22"/>
  <c r="IC18" i="22" s="1"/>
  <c r="IB17" i="22"/>
  <c r="IC17" i="22" s="1"/>
  <c r="IB16" i="22"/>
  <c r="IC16" i="22" s="1"/>
  <c r="IB15" i="22"/>
  <c r="IC15" i="22" s="1"/>
  <c r="IB14" i="22"/>
  <c r="IC14" i="22" s="1"/>
  <c r="IB13" i="22"/>
  <c r="IC13" i="22" s="1"/>
  <c r="IB12" i="22"/>
  <c r="IC12" i="22" s="1"/>
  <c r="IB11" i="22"/>
  <c r="IC11" i="22" s="1"/>
  <c r="IB10" i="22"/>
  <c r="IC10" i="22" s="1"/>
  <c r="IB9" i="22"/>
  <c r="IC9" i="22" s="1"/>
  <c r="IB8" i="22"/>
  <c r="IC8" i="22" s="1"/>
  <c r="IB7" i="22"/>
  <c r="IC7" i="22" s="1"/>
  <c r="IB6" i="22"/>
  <c r="IC6" i="22" s="1"/>
  <c r="IB5" i="22"/>
  <c r="IC5" i="22" s="1"/>
  <c r="IB4" i="22"/>
  <c r="IC4" i="22" s="1"/>
  <c r="IB71" i="47"/>
  <c r="IC71" i="47" s="1"/>
  <c r="IB70" i="47"/>
  <c r="IC70" i="47" s="1"/>
  <c r="IB69" i="47"/>
  <c r="IC69" i="47" s="1"/>
  <c r="IB68" i="47"/>
  <c r="IC68" i="47" s="1"/>
  <c r="IB67" i="47"/>
  <c r="IC67" i="47" s="1"/>
  <c r="IB65" i="47"/>
  <c r="IC65" i="47" s="1"/>
  <c r="IB64" i="47"/>
  <c r="IC64" i="47" s="1"/>
  <c r="IB63" i="47"/>
  <c r="IC63" i="47" s="1"/>
  <c r="IB62" i="47"/>
  <c r="IC62" i="47" s="1"/>
  <c r="IB61" i="47"/>
  <c r="IC61" i="47" s="1"/>
  <c r="IB60" i="47"/>
  <c r="IC60" i="47" s="1"/>
  <c r="IB59" i="47"/>
  <c r="IC59" i="47" s="1"/>
  <c r="IB57" i="47"/>
  <c r="IC57" i="47" s="1"/>
  <c r="IB56" i="47"/>
  <c r="IC56" i="47" s="1"/>
  <c r="IB55" i="47"/>
  <c r="IC55" i="47" s="1"/>
  <c r="IC54" i="47"/>
  <c r="IB54" i="47"/>
  <c r="IB53" i="47"/>
  <c r="IC53" i="47" s="1"/>
  <c r="IB52" i="47"/>
  <c r="IC52" i="47" s="1"/>
  <c r="IB51" i="47"/>
  <c r="IC51" i="47" s="1"/>
  <c r="IB50" i="47"/>
  <c r="IC50" i="47" s="1"/>
  <c r="IB49" i="47"/>
  <c r="IC49" i="47" s="1"/>
  <c r="IB48" i="47"/>
  <c r="IC48" i="47" s="1"/>
  <c r="IB47" i="47"/>
  <c r="IC47" i="47" s="1"/>
  <c r="IB46" i="47"/>
  <c r="IC46" i="47" s="1"/>
  <c r="IB45" i="47"/>
  <c r="IC45" i="47" s="1"/>
  <c r="IB44" i="47"/>
  <c r="IC44" i="47" s="1"/>
  <c r="IB43" i="47"/>
  <c r="IC43" i="47" s="1"/>
  <c r="IB42" i="47"/>
  <c r="IC42" i="47" s="1"/>
  <c r="IB41" i="47"/>
  <c r="IC41" i="47" s="1"/>
  <c r="IB40" i="47"/>
  <c r="IC40" i="47" s="1"/>
  <c r="IB39" i="47"/>
  <c r="IC39" i="47" s="1"/>
  <c r="IB38" i="47"/>
  <c r="IC38" i="47" s="1"/>
  <c r="IB37" i="47"/>
  <c r="IC37" i="47" s="1"/>
  <c r="IB36" i="47"/>
  <c r="IC36" i="47" s="1"/>
  <c r="IB35" i="47"/>
  <c r="IC35" i="47" s="1"/>
  <c r="IB34" i="47"/>
  <c r="IC34" i="47" s="1"/>
  <c r="IB33" i="47"/>
  <c r="IC33" i="47" s="1"/>
  <c r="IB32" i="47"/>
  <c r="IC32" i="47" s="1"/>
  <c r="IB31" i="47"/>
  <c r="IC31" i="47" s="1"/>
  <c r="IB30" i="47"/>
  <c r="IC30" i="47" s="1"/>
  <c r="IB29" i="47"/>
  <c r="IC29" i="47" s="1"/>
  <c r="IB28" i="47"/>
  <c r="IC28" i="47" s="1"/>
  <c r="IB25" i="47"/>
  <c r="IC25" i="47" s="1"/>
  <c r="IB24" i="47"/>
  <c r="IC24" i="47" s="1"/>
  <c r="IB23" i="47"/>
  <c r="IC23" i="47" s="1"/>
  <c r="IB22" i="47"/>
  <c r="IC22" i="47" s="1"/>
  <c r="IB21" i="47"/>
  <c r="IC21" i="47" s="1"/>
  <c r="IB20" i="47"/>
  <c r="IC20" i="47" s="1"/>
  <c r="IB19" i="47"/>
  <c r="IC19" i="47" s="1"/>
  <c r="IB18" i="47"/>
  <c r="IC18" i="47" s="1"/>
  <c r="IB17" i="47"/>
  <c r="IC17" i="47" s="1"/>
  <c r="IB16" i="47"/>
  <c r="IC16" i="47" s="1"/>
  <c r="IB15" i="47"/>
  <c r="IC15" i="47" s="1"/>
  <c r="IB14" i="47"/>
  <c r="IC14" i="47" s="1"/>
  <c r="IB13" i="47"/>
  <c r="IC13" i="47" s="1"/>
  <c r="IB12" i="47"/>
  <c r="IC12" i="47" s="1"/>
  <c r="IB11" i="47"/>
  <c r="IC11" i="47" s="1"/>
  <c r="IB10" i="47"/>
  <c r="IC10" i="47" s="1"/>
  <c r="IB9" i="47"/>
  <c r="IC9" i="47" s="1"/>
  <c r="IB8" i="47"/>
  <c r="IC8" i="47" s="1"/>
  <c r="IB7" i="47"/>
  <c r="IC7" i="47" s="1"/>
  <c r="IB6" i="47"/>
  <c r="IC6" i="47" s="1"/>
  <c r="IB5" i="47"/>
  <c r="IC5" i="47" s="1"/>
  <c r="IB4" i="47"/>
  <c r="IC4" i="47" s="1"/>
  <c r="HW4" i="43"/>
  <c r="HX4" i="43" s="1"/>
  <c r="GU20" i="14"/>
  <c r="GV20" i="14" s="1"/>
  <c r="GU19" i="14"/>
  <c r="GV19" i="14" s="1"/>
  <c r="GU18" i="14"/>
  <c r="GV18" i="14" s="1"/>
  <c r="GU17" i="14"/>
  <c r="GV17" i="14" s="1"/>
  <c r="GU16" i="14"/>
  <c r="GV16" i="14" s="1"/>
  <c r="GU15" i="14"/>
  <c r="GV15" i="14" s="1"/>
  <c r="GU14" i="14"/>
  <c r="GV14" i="14" s="1"/>
  <c r="GU13" i="14"/>
  <c r="GV13" i="14" s="1"/>
  <c r="GU12" i="14"/>
  <c r="GV12" i="14" s="1"/>
  <c r="GU11" i="14"/>
  <c r="GV11" i="14" s="1"/>
  <c r="GU10" i="14"/>
  <c r="GV10" i="14" s="1"/>
  <c r="GU9" i="14"/>
  <c r="GV9" i="14" s="1"/>
  <c r="GU8" i="14"/>
  <c r="GV8" i="14" s="1"/>
  <c r="GU6" i="14"/>
  <c r="GV6" i="14" s="1"/>
  <c r="GU5" i="14"/>
  <c r="GV5" i="14" s="1"/>
  <c r="GU4" i="14"/>
  <c r="GV4" i="14" s="1"/>
  <c r="GR20" i="14"/>
  <c r="GS20" i="14" s="1"/>
  <c r="GR19" i="14"/>
  <c r="GS19" i="14" s="1"/>
  <c r="GR18" i="14"/>
  <c r="GS18" i="14" s="1"/>
  <c r="GR16" i="14"/>
  <c r="GS16" i="14" s="1"/>
  <c r="GR15" i="14"/>
  <c r="GS15" i="14" s="1"/>
  <c r="GR13" i="14"/>
  <c r="GS13" i="14" s="1"/>
  <c r="GR11" i="14"/>
  <c r="GS11" i="14" s="1"/>
  <c r="GR9" i="14"/>
  <c r="GS9" i="14" s="1"/>
  <c r="GR8" i="14"/>
  <c r="GS8" i="14" s="1"/>
  <c r="GR5" i="14"/>
  <c r="GS5" i="14" s="1"/>
  <c r="GQ17" i="14"/>
  <c r="GR17" i="14" s="1"/>
  <c r="GS17" i="14" s="1"/>
  <c r="GQ14" i="14"/>
  <c r="GR14" i="14" s="1"/>
  <c r="GS14" i="14" s="1"/>
  <c r="GQ12" i="14"/>
  <c r="GQ10" i="14"/>
  <c r="GR10" i="14" s="1"/>
  <c r="GS10" i="14" s="1"/>
  <c r="GQ7" i="14"/>
  <c r="GR7" i="14" s="1"/>
  <c r="GS7" i="14" s="1"/>
  <c r="GX11" i="14"/>
  <c r="GY11" i="14" s="1"/>
  <c r="GX15" i="14"/>
  <c r="GY15" i="14" s="1"/>
  <c r="GX19" i="14"/>
  <c r="GY19" i="14" s="1"/>
  <c r="GX4" i="14"/>
  <c r="GY4" i="14" s="1"/>
  <c r="GX8" i="14"/>
  <c r="GY8" i="14" s="1"/>
  <c r="GX12" i="14"/>
  <c r="GY12" i="14" s="1"/>
  <c r="GX16" i="14"/>
  <c r="GY16" i="14" s="1"/>
  <c r="GX20" i="14"/>
  <c r="GY20" i="14" s="1"/>
  <c r="GX5" i="14"/>
  <c r="GY5" i="14" s="1"/>
  <c r="GX9" i="14"/>
  <c r="GY9" i="14" s="1"/>
  <c r="GX13" i="14"/>
  <c r="GY13" i="14" s="1"/>
  <c r="GX17" i="14"/>
  <c r="GY17" i="14" s="1"/>
  <c r="GX6" i="14"/>
  <c r="GY6" i="14" s="1"/>
  <c r="GX10" i="14"/>
  <c r="GY10" i="14" s="1"/>
  <c r="GX14" i="14"/>
  <c r="GY14" i="14" s="1"/>
  <c r="GX18" i="14"/>
  <c r="GY18" i="14" s="1"/>
  <c r="HW66" i="43"/>
  <c r="HX66" i="43" s="1"/>
  <c r="HW65" i="43"/>
  <c r="HX65" i="43" s="1"/>
  <c r="HW64" i="43"/>
  <c r="HX64" i="43" s="1"/>
  <c r="HW60" i="43"/>
  <c r="HX60" i="43" s="1"/>
  <c r="HW59" i="43"/>
  <c r="HX59" i="43" s="1"/>
  <c r="HW57" i="43"/>
  <c r="HX57" i="43" s="1"/>
  <c r="HW56" i="43"/>
  <c r="HX56" i="43" s="1"/>
  <c r="HW55" i="43"/>
  <c r="HX55" i="43" s="1"/>
  <c r="HW54" i="43"/>
  <c r="HX54" i="43" s="1"/>
  <c r="HW53" i="43"/>
  <c r="HX53" i="43" s="1"/>
  <c r="HW52" i="43"/>
  <c r="HX52" i="43" s="1"/>
  <c r="HW51" i="43"/>
  <c r="HX51" i="43" s="1"/>
  <c r="HW50" i="43"/>
  <c r="HX50" i="43" s="1"/>
  <c r="HW49" i="43"/>
  <c r="HX49" i="43" s="1"/>
  <c r="HW48" i="43"/>
  <c r="HX48" i="43" s="1"/>
  <c r="HW47" i="43"/>
  <c r="HX47" i="43" s="1"/>
  <c r="HW46" i="43"/>
  <c r="HX46" i="43" s="1"/>
  <c r="HW45" i="43"/>
  <c r="HX45" i="43" s="1"/>
  <c r="HW44" i="43"/>
  <c r="HX44" i="43" s="1"/>
  <c r="HW43" i="43"/>
  <c r="HX43" i="43" s="1"/>
  <c r="HW42" i="43"/>
  <c r="HX42" i="43" s="1"/>
  <c r="HX41" i="43"/>
  <c r="HW41" i="43"/>
  <c r="HW40" i="43"/>
  <c r="HX40" i="43" s="1"/>
  <c r="HW39" i="43"/>
  <c r="HX39" i="43" s="1"/>
  <c r="HW38" i="43"/>
  <c r="HX38" i="43" s="1"/>
  <c r="HW37" i="43"/>
  <c r="HX37" i="43" s="1"/>
  <c r="HX36" i="43"/>
  <c r="HW36" i="43"/>
  <c r="HW35" i="43"/>
  <c r="HX35" i="43" s="1"/>
  <c r="HW34" i="43"/>
  <c r="HX34" i="43" s="1"/>
  <c r="HW33" i="43"/>
  <c r="HX33" i="43" s="1"/>
  <c r="HW32" i="43"/>
  <c r="HX32" i="43" s="1"/>
  <c r="HW31" i="43"/>
  <c r="HX31" i="43" s="1"/>
  <c r="HW30" i="43"/>
  <c r="HX30" i="43" s="1"/>
  <c r="HW29" i="43"/>
  <c r="HX29" i="43" s="1"/>
  <c r="HW28" i="43"/>
  <c r="HX28" i="43" s="1"/>
  <c r="HW27" i="43"/>
  <c r="HX27" i="43" s="1"/>
  <c r="HW26" i="43"/>
  <c r="HX26" i="43" s="1"/>
  <c r="HW25" i="43"/>
  <c r="HX25" i="43" s="1"/>
  <c r="HW24" i="43"/>
  <c r="HX24" i="43" s="1"/>
  <c r="HW23" i="43"/>
  <c r="HX23" i="43" s="1"/>
  <c r="HW22" i="43"/>
  <c r="HX22" i="43" s="1"/>
  <c r="HW21" i="43"/>
  <c r="HX21" i="43" s="1"/>
  <c r="HW20" i="43"/>
  <c r="HX20" i="43" s="1"/>
  <c r="HW19" i="43"/>
  <c r="HX19" i="43" s="1"/>
  <c r="HW18" i="43"/>
  <c r="HX18" i="43" s="1"/>
  <c r="HW17" i="43"/>
  <c r="HX17" i="43" s="1"/>
  <c r="HW16" i="43"/>
  <c r="HX16" i="43" s="1"/>
  <c r="HW15" i="43"/>
  <c r="HX15" i="43" s="1"/>
  <c r="HW14" i="43"/>
  <c r="HX14" i="43" s="1"/>
  <c r="HX13" i="43"/>
  <c r="HW13" i="43"/>
  <c r="HW12" i="43"/>
  <c r="HX12" i="43" s="1"/>
  <c r="HW11" i="43"/>
  <c r="HX11" i="43" s="1"/>
  <c r="HW10" i="43"/>
  <c r="HX10" i="43" s="1"/>
  <c r="HW9" i="43"/>
  <c r="HX9" i="43" s="1"/>
  <c r="HW8" i="43"/>
  <c r="HX8" i="43" s="1"/>
  <c r="HW7" i="43"/>
  <c r="HX7" i="43" s="1"/>
  <c r="HW6" i="43"/>
  <c r="HX6" i="43" s="1"/>
  <c r="HW5" i="43"/>
  <c r="HX5" i="43" s="1"/>
  <c r="HT66" i="43"/>
  <c r="HU66" i="43" s="1"/>
  <c r="HT65" i="43"/>
  <c r="HU65" i="43" s="1"/>
  <c r="HT64" i="43"/>
  <c r="HU64" i="43" s="1"/>
  <c r="HT60" i="43"/>
  <c r="HU60" i="43" s="1"/>
  <c r="HT59" i="43"/>
  <c r="HU59" i="43" s="1"/>
  <c r="HT57" i="43"/>
  <c r="HU57" i="43" s="1"/>
  <c r="HT56" i="43"/>
  <c r="HU56" i="43" s="1"/>
  <c r="HT55" i="43"/>
  <c r="HU55" i="43" s="1"/>
  <c r="HT54" i="43"/>
  <c r="HU54" i="43" s="1"/>
  <c r="HT53" i="43"/>
  <c r="HU53" i="43" s="1"/>
  <c r="HT52" i="43"/>
  <c r="HU52" i="43" s="1"/>
  <c r="HT51" i="43"/>
  <c r="HU51" i="43" s="1"/>
  <c r="HT50" i="43"/>
  <c r="HU50" i="43" s="1"/>
  <c r="HT49" i="43"/>
  <c r="HU49" i="43" s="1"/>
  <c r="HT48" i="43"/>
  <c r="HU48" i="43" s="1"/>
  <c r="HT47" i="43"/>
  <c r="HU47" i="43" s="1"/>
  <c r="HT46" i="43"/>
  <c r="HU46" i="43" s="1"/>
  <c r="HT45" i="43"/>
  <c r="HU45" i="43" s="1"/>
  <c r="HT44" i="43"/>
  <c r="HU44" i="43" s="1"/>
  <c r="HT43" i="43"/>
  <c r="HU43" i="43" s="1"/>
  <c r="HT42" i="43"/>
  <c r="HU42" i="43" s="1"/>
  <c r="HU41" i="43"/>
  <c r="HT41" i="43"/>
  <c r="HT40" i="43"/>
  <c r="HU40" i="43" s="1"/>
  <c r="HT39" i="43"/>
  <c r="HU39" i="43" s="1"/>
  <c r="HT38" i="43"/>
  <c r="HU38" i="43" s="1"/>
  <c r="HT37" i="43"/>
  <c r="HU37" i="43" s="1"/>
  <c r="HU36" i="43"/>
  <c r="HT36" i="43"/>
  <c r="HT35" i="43"/>
  <c r="HU35" i="43" s="1"/>
  <c r="HT34" i="43"/>
  <c r="HU34" i="43" s="1"/>
  <c r="HT33" i="43"/>
  <c r="HU33" i="43" s="1"/>
  <c r="HT32" i="43"/>
  <c r="HU32" i="43" s="1"/>
  <c r="HT31" i="43"/>
  <c r="HU31" i="43" s="1"/>
  <c r="HT30" i="43"/>
  <c r="HU30" i="43" s="1"/>
  <c r="HT29" i="43"/>
  <c r="HU29" i="43" s="1"/>
  <c r="HT28" i="43"/>
  <c r="HU28" i="43" s="1"/>
  <c r="HT27" i="43"/>
  <c r="HU27" i="43" s="1"/>
  <c r="HT26" i="43"/>
  <c r="HU26" i="43" s="1"/>
  <c r="HT25" i="43"/>
  <c r="HU25" i="43" s="1"/>
  <c r="HT24" i="43"/>
  <c r="HU24" i="43" s="1"/>
  <c r="HT23" i="43"/>
  <c r="HU23" i="43" s="1"/>
  <c r="HT22" i="43"/>
  <c r="HU22" i="43" s="1"/>
  <c r="HT21" i="43"/>
  <c r="HU21" i="43" s="1"/>
  <c r="HT20" i="43"/>
  <c r="HU20" i="43" s="1"/>
  <c r="HT19" i="43"/>
  <c r="HU19" i="43" s="1"/>
  <c r="HT18" i="43"/>
  <c r="HU18" i="43" s="1"/>
  <c r="HT17" i="43"/>
  <c r="HU17" i="43" s="1"/>
  <c r="HT16" i="43"/>
  <c r="HU16" i="43" s="1"/>
  <c r="HT15" i="43"/>
  <c r="HU15" i="43" s="1"/>
  <c r="HT14" i="43"/>
  <c r="HU14" i="43" s="1"/>
  <c r="HU13" i="43"/>
  <c r="HT13" i="43"/>
  <c r="HT12" i="43"/>
  <c r="HU12" i="43" s="1"/>
  <c r="HT11" i="43"/>
  <c r="HU11" i="43" s="1"/>
  <c r="HT10" i="43"/>
  <c r="HU10" i="43" s="1"/>
  <c r="HU9" i="43"/>
  <c r="HT9" i="43"/>
  <c r="HT8" i="43"/>
  <c r="HU8" i="43" s="1"/>
  <c r="HT7" i="43"/>
  <c r="HU7" i="43" s="1"/>
  <c r="HT6" i="43"/>
  <c r="HU6" i="43" s="1"/>
  <c r="HT5" i="43"/>
  <c r="HU5" i="43" s="1"/>
  <c r="HT4" i="43"/>
  <c r="HU4" i="43" s="1"/>
  <c r="HR82" i="45"/>
  <c r="HS82" i="45" s="1"/>
  <c r="HR81" i="45"/>
  <c r="HS81" i="45" s="1"/>
  <c r="HR80" i="45"/>
  <c r="HS80" i="45" s="1"/>
  <c r="HS79" i="45"/>
  <c r="HR79" i="45"/>
  <c r="HS78" i="45"/>
  <c r="HR78" i="45"/>
  <c r="HS77" i="45"/>
  <c r="HR77" i="45"/>
  <c r="HS76" i="45"/>
  <c r="HR76" i="45"/>
  <c r="HS75" i="45"/>
  <c r="HR75" i="45"/>
  <c r="HR74" i="45"/>
  <c r="HS74" i="45" s="1"/>
  <c r="HR73" i="45"/>
  <c r="HS73" i="45" s="1"/>
  <c r="HR71" i="45"/>
  <c r="HS71" i="45" s="1"/>
  <c r="HR70" i="45"/>
  <c r="HS70" i="45" s="1"/>
  <c r="HR69" i="45"/>
  <c r="HS69" i="45" s="1"/>
  <c r="HS68" i="45"/>
  <c r="HR68" i="45"/>
  <c r="HR67" i="45"/>
  <c r="HS67" i="45" s="1"/>
  <c r="HS66" i="45"/>
  <c r="HR66" i="45"/>
  <c r="HR65" i="45"/>
  <c r="HS65" i="45" s="1"/>
  <c r="HR64" i="45"/>
  <c r="HS64" i="45" s="1"/>
  <c r="HR63" i="45"/>
  <c r="HS63" i="45" s="1"/>
  <c r="HR62" i="45"/>
  <c r="HS62" i="45" s="1"/>
  <c r="HR61" i="45"/>
  <c r="HS61" i="45" s="1"/>
  <c r="HR60" i="45"/>
  <c r="HS60" i="45" s="1"/>
  <c r="HR59" i="45"/>
  <c r="HS59" i="45" s="1"/>
  <c r="HR58" i="45"/>
  <c r="HS58" i="45" s="1"/>
  <c r="HR57" i="45"/>
  <c r="HS57" i="45" s="1"/>
  <c r="HR56" i="45"/>
  <c r="HS56" i="45" s="1"/>
  <c r="HR55" i="45"/>
  <c r="HS55" i="45" s="1"/>
  <c r="HS54" i="45"/>
  <c r="HR54" i="45"/>
  <c r="HR53" i="45"/>
  <c r="HS53" i="45" s="1"/>
  <c r="HS52" i="45"/>
  <c r="HR52" i="45"/>
  <c r="HS51" i="45"/>
  <c r="HR51" i="45"/>
  <c r="HR50" i="45"/>
  <c r="HS50" i="45" s="1"/>
  <c r="HR49" i="45"/>
  <c r="HS49" i="45" s="1"/>
  <c r="HR48" i="45"/>
  <c r="HS48" i="45" s="1"/>
  <c r="HR47" i="45"/>
  <c r="HS47" i="45" s="1"/>
  <c r="HR46" i="45"/>
  <c r="HS46" i="45" s="1"/>
  <c r="HR45" i="45"/>
  <c r="HS45" i="45" s="1"/>
  <c r="HS44" i="45"/>
  <c r="HR44" i="45"/>
  <c r="HR43" i="45"/>
  <c r="HS43" i="45" s="1"/>
  <c r="HR42" i="45"/>
  <c r="HS42" i="45" s="1"/>
  <c r="HR41" i="45"/>
  <c r="HS41" i="45" s="1"/>
  <c r="HR40" i="45"/>
  <c r="HS40" i="45" s="1"/>
  <c r="HR39" i="45"/>
  <c r="HS39" i="45" s="1"/>
  <c r="HS38" i="45"/>
  <c r="HR38" i="45"/>
  <c r="HS37" i="45"/>
  <c r="HR37" i="45"/>
  <c r="HS36" i="45"/>
  <c r="HR36" i="45"/>
  <c r="HS35" i="45"/>
  <c r="HR35" i="45"/>
  <c r="HS34" i="45"/>
  <c r="HR34" i="45"/>
  <c r="HR33" i="45"/>
  <c r="HS33" i="45" s="1"/>
  <c r="HS32" i="45"/>
  <c r="HR32" i="45"/>
  <c r="HR31" i="45"/>
  <c r="HS31" i="45" s="1"/>
  <c r="HR30" i="45"/>
  <c r="HS30" i="45" s="1"/>
  <c r="HR29" i="45"/>
  <c r="HS29" i="45" s="1"/>
  <c r="HR28" i="45"/>
  <c r="HS28" i="45" s="1"/>
  <c r="HR27" i="45"/>
  <c r="HS27" i="45" s="1"/>
  <c r="HS26" i="45"/>
  <c r="HR26" i="45"/>
  <c r="HS25" i="45"/>
  <c r="HR25" i="45"/>
  <c r="HS24" i="45"/>
  <c r="HR24" i="45"/>
  <c r="HR23" i="45"/>
  <c r="HS23" i="45" s="1"/>
  <c r="HR22" i="45"/>
  <c r="HS22" i="45" s="1"/>
  <c r="HR21" i="45"/>
  <c r="HS21" i="45" s="1"/>
  <c r="HR20" i="45"/>
  <c r="HS20" i="45" s="1"/>
  <c r="HR19" i="45"/>
  <c r="HS19" i="45" s="1"/>
  <c r="HR18" i="45"/>
  <c r="HS18" i="45" s="1"/>
  <c r="HR17" i="45"/>
  <c r="HS17" i="45" s="1"/>
  <c r="HR16" i="45"/>
  <c r="HS16" i="45" s="1"/>
  <c r="HR15" i="45"/>
  <c r="HS15" i="45" s="1"/>
  <c r="HR14" i="45"/>
  <c r="HS14" i="45" s="1"/>
  <c r="HS13" i="45"/>
  <c r="HR13" i="45"/>
  <c r="HR12" i="45"/>
  <c r="HS12" i="45" s="1"/>
  <c r="HR11" i="45"/>
  <c r="HS11" i="45" s="1"/>
  <c r="HR10" i="45"/>
  <c r="HS10" i="45" s="1"/>
  <c r="HR9" i="45"/>
  <c r="HS9" i="45" s="1"/>
  <c r="HR8" i="45"/>
  <c r="HS8" i="45" s="1"/>
  <c r="HR7" i="45"/>
  <c r="HS7" i="45" s="1"/>
  <c r="HR6" i="45"/>
  <c r="HS6" i="45" s="1"/>
  <c r="HR5" i="45"/>
  <c r="HS5" i="45" s="1"/>
  <c r="HR4" i="45"/>
  <c r="HS4" i="45" s="1"/>
  <c r="HO82" i="45"/>
  <c r="HP82" i="45" s="1"/>
  <c r="HO81" i="45"/>
  <c r="HP81" i="45" s="1"/>
  <c r="HO80" i="45"/>
  <c r="HP80" i="45" s="1"/>
  <c r="HP79" i="45"/>
  <c r="HO79" i="45"/>
  <c r="HP78" i="45"/>
  <c r="HO78" i="45"/>
  <c r="HP77" i="45"/>
  <c r="HO77" i="45"/>
  <c r="HP76" i="45"/>
  <c r="HO76" i="45"/>
  <c r="HP75" i="45"/>
  <c r="HO75" i="45"/>
  <c r="HO74" i="45"/>
  <c r="HP74" i="45" s="1"/>
  <c r="HO73" i="45"/>
  <c r="HP73" i="45" s="1"/>
  <c r="HO71" i="45"/>
  <c r="HP71" i="45" s="1"/>
  <c r="HO70" i="45"/>
  <c r="HP70" i="45" s="1"/>
  <c r="HO69" i="45"/>
  <c r="HP69" i="45" s="1"/>
  <c r="HP68" i="45"/>
  <c r="HO68" i="45"/>
  <c r="HO67" i="45"/>
  <c r="HP67" i="45" s="1"/>
  <c r="HO66" i="45"/>
  <c r="HP66" i="45" s="1"/>
  <c r="HO65" i="45"/>
  <c r="HP65" i="45" s="1"/>
  <c r="HO64" i="45"/>
  <c r="HP64" i="45" s="1"/>
  <c r="HO63" i="45"/>
  <c r="HP63" i="45" s="1"/>
  <c r="HO62" i="45"/>
  <c r="HP62" i="45" s="1"/>
  <c r="HO61" i="45"/>
  <c r="HP61" i="45" s="1"/>
  <c r="HO60" i="45"/>
  <c r="HP60" i="45" s="1"/>
  <c r="HO59" i="45"/>
  <c r="HP59" i="45" s="1"/>
  <c r="HO58" i="45"/>
  <c r="HP58" i="45" s="1"/>
  <c r="HO57" i="45"/>
  <c r="HP57" i="45" s="1"/>
  <c r="HO56" i="45"/>
  <c r="HP56" i="45" s="1"/>
  <c r="HO55" i="45"/>
  <c r="HP55" i="45" s="1"/>
  <c r="HP54" i="45"/>
  <c r="HO54" i="45"/>
  <c r="HO53" i="45"/>
  <c r="HP53" i="45" s="1"/>
  <c r="HP52" i="45"/>
  <c r="HO52" i="45"/>
  <c r="HP51" i="45"/>
  <c r="HO51" i="45"/>
  <c r="HO50" i="45"/>
  <c r="HP50" i="45" s="1"/>
  <c r="HO49" i="45"/>
  <c r="HP49" i="45" s="1"/>
  <c r="HO48" i="45"/>
  <c r="HP48" i="45" s="1"/>
  <c r="HO47" i="45"/>
  <c r="HP47" i="45" s="1"/>
  <c r="HO46" i="45"/>
  <c r="HP46" i="45" s="1"/>
  <c r="HO45" i="45"/>
  <c r="HP45" i="45" s="1"/>
  <c r="HP44" i="45"/>
  <c r="HO44" i="45"/>
  <c r="HO43" i="45"/>
  <c r="HP43" i="45" s="1"/>
  <c r="HO42" i="45"/>
  <c r="HP42" i="45" s="1"/>
  <c r="HO41" i="45"/>
  <c r="HP41" i="45" s="1"/>
  <c r="HO40" i="45"/>
  <c r="HP40" i="45" s="1"/>
  <c r="HO39" i="45"/>
  <c r="HP39" i="45" s="1"/>
  <c r="HP38" i="45"/>
  <c r="HO38" i="45"/>
  <c r="HP37" i="45"/>
  <c r="HO37" i="45"/>
  <c r="HP36" i="45"/>
  <c r="HO36" i="45"/>
  <c r="HP35" i="45"/>
  <c r="HO35" i="45"/>
  <c r="HP34" i="45"/>
  <c r="HO34" i="45"/>
  <c r="HO33" i="45"/>
  <c r="HP33" i="45" s="1"/>
  <c r="HP32" i="45"/>
  <c r="HO32" i="45"/>
  <c r="HO31" i="45"/>
  <c r="HP31" i="45" s="1"/>
  <c r="HO30" i="45"/>
  <c r="HP30" i="45" s="1"/>
  <c r="HO29" i="45"/>
  <c r="HP29" i="45" s="1"/>
  <c r="HO28" i="45"/>
  <c r="HP28" i="45" s="1"/>
  <c r="HO27" i="45"/>
  <c r="HP27" i="45" s="1"/>
  <c r="HP26" i="45"/>
  <c r="HO26" i="45"/>
  <c r="HP25" i="45"/>
  <c r="HO25" i="45"/>
  <c r="HP24" i="45"/>
  <c r="HO24" i="45"/>
  <c r="HO23" i="45"/>
  <c r="HP23" i="45" s="1"/>
  <c r="HO22" i="45"/>
  <c r="HP22" i="45" s="1"/>
  <c r="HO21" i="45"/>
  <c r="HP21" i="45" s="1"/>
  <c r="HO20" i="45"/>
  <c r="HP20" i="45" s="1"/>
  <c r="HO19" i="45"/>
  <c r="HP19" i="45" s="1"/>
  <c r="HO18" i="45"/>
  <c r="HP18" i="45" s="1"/>
  <c r="HO17" i="45"/>
  <c r="HP17" i="45" s="1"/>
  <c r="HO16" i="45"/>
  <c r="HP16" i="45" s="1"/>
  <c r="HO15" i="45"/>
  <c r="HP15" i="45" s="1"/>
  <c r="HO14" i="45"/>
  <c r="HP14" i="45" s="1"/>
  <c r="HP13" i="45"/>
  <c r="HO13" i="45"/>
  <c r="HO12" i="45"/>
  <c r="HP12" i="45" s="1"/>
  <c r="HO11" i="45"/>
  <c r="HP11" i="45" s="1"/>
  <c r="HO10" i="45"/>
  <c r="HP10" i="45" s="1"/>
  <c r="HP9" i="45"/>
  <c r="HO9" i="45"/>
  <c r="HO8" i="45"/>
  <c r="HP8" i="45" s="1"/>
  <c r="HO7" i="45"/>
  <c r="HP7" i="45" s="1"/>
  <c r="HO6" i="45"/>
  <c r="HP6" i="45" s="1"/>
  <c r="HO5" i="45"/>
  <c r="HP5" i="45" s="1"/>
  <c r="HO4" i="45"/>
  <c r="HP4" i="45" s="1"/>
  <c r="HR86" i="46"/>
  <c r="HS86" i="46" s="1"/>
  <c r="HR85" i="46"/>
  <c r="HS85" i="46" s="1"/>
  <c r="HR84" i="46"/>
  <c r="HS84" i="46" s="1"/>
  <c r="HR83" i="46"/>
  <c r="HS83" i="46" s="1"/>
  <c r="HR82" i="46"/>
  <c r="HS82" i="46" s="1"/>
  <c r="HR81" i="46"/>
  <c r="HS81" i="46" s="1"/>
  <c r="HR80" i="46"/>
  <c r="HS80" i="46" s="1"/>
  <c r="HS79" i="46"/>
  <c r="HR79" i="46"/>
  <c r="HR78" i="46"/>
  <c r="HS78" i="46" s="1"/>
  <c r="HR77" i="46"/>
  <c r="HS77" i="46" s="1"/>
  <c r="HS76" i="46"/>
  <c r="HR76" i="46"/>
  <c r="HS75" i="46"/>
  <c r="HR75" i="46"/>
  <c r="HR74" i="46"/>
  <c r="HS74" i="46" s="1"/>
  <c r="HR73" i="46"/>
  <c r="HS73" i="46" s="1"/>
  <c r="HR71" i="46"/>
  <c r="HS71" i="46" s="1"/>
  <c r="HR70" i="46"/>
  <c r="HS70" i="46" s="1"/>
  <c r="HR69" i="46"/>
  <c r="HS69" i="46" s="1"/>
  <c r="HR68" i="46"/>
  <c r="HS68" i="46" s="1"/>
  <c r="HR67" i="46"/>
  <c r="HS67" i="46" s="1"/>
  <c r="HR66" i="46"/>
  <c r="HS66" i="46" s="1"/>
  <c r="HR65" i="46"/>
  <c r="HS65" i="46" s="1"/>
  <c r="HR64" i="46"/>
  <c r="HS64" i="46" s="1"/>
  <c r="HR63" i="46"/>
  <c r="HS63" i="46" s="1"/>
  <c r="HR62" i="46"/>
  <c r="HS62" i="46" s="1"/>
  <c r="HR61" i="46"/>
  <c r="HS61" i="46" s="1"/>
  <c r="HR60" i="46"/>
  <c r="HS60" i="46" s="1"/>
  <c r="HR59" i="46"/>
  <c r="HS59" i="46" s="1"/>
  <c r="HR58" i="46"/>
  <c r="HS58" i="46" s="1"/>
  <c r="HR57" i="46"/>
  <c r="HS57" i="46" s="1"/>
  <c r="HR56" i="46"/>
  <c r="HS56" i="46" s="1"/>
  <c r="HR55" i="46"/>
  <c r="HS55" i="46" s="1"/>
  <c r="HS54" i="46"/>
  <c r="HR54" i="46"/>
  <c r="HR53" i="46"/>
  <c r="HS53" i="46" s="1"/>
  <c r="HS52" i="46"/>
  <c r="HR52" i="46"/>
  <c r="HS51" i="46"/>
  <c r="HR51" i="46"/>
  <c r="HR50" i="46"/>
  <c r="HS50" i="46" s="1"/>
  <c r="HR49" i="46"/>
  <c r="HS49" i="46" s="1"/>
  <c r="HR48" i="46"/>
  <c r="HS48" i="46" s="1"/>
  <c r="HR47" i="46"/>
  <c r="HS47" i="46" s="1"/>
  <c r="HS46" i="46"/>
  <c r="HR46" i="46"/>
  <c r="HR45" i="46"/>
  <c r="HS45" i="46" s="1"/>
  <c r="HR44" i="46"/>
  <c r="HS44" i="46" s="1"/>
  <c r="HR43" i="46"/>
  <c r="HS43" i="46" s="1"/>
  <c r="HR42" i="46"/>
  <c r="HS42" i="46" s="1"/>
  <c r="HR41" i="46"/>
  <c r="HS41" i="46" s="1"/>
  <c r="HR40" i="46"/>
  <c r="HS40" i="46" s="1"/>
  <c r="HR39" i="46"/>
  <c r="HS39" i="46" s="1"/>
  <c r="HS38" i="46"/>
  <c r="HR38" i="46"/>
  <c r="HS37" i="46"/>
  <c r="HR37" i="46"/>
  <c r="HS36" i="46"/>
  <c r="HR36" i="46"/>
  <c r="HS35" i="46"/>
  <c r="HR35" i="46"/>
  <c r="HS34" i="46"/>
  <c r="HR34" i="46"/>
  <c r="HR33" i="46"/>
  <c r="HS33" i="46" s="1"/>
  <c r="HR32" i="46"/>
  <c r="HS32" i="46" s="1"/>
  <c r="HR31" i="46"/>
  <c r="HS31" i="46" s="1"/>
  <c r="HR30" i="46"/>
  <c r="HS30" i="46" s="1"/>
  <c r="HR29" i="46"/>
  <c r="HS29" i="46" s="1"/>
  <c r="HR28" i="46"/>
  <c r="HS28" i="46" s="1"/>
  <c r="HR27" i="46"/>
  <c r="HS27" i="46" s="1"/>
  <c r="HS26" i="46"/>
  <c r="HR26" i="46"/>
  <c r="HS25" i="46"/>
  <c r="HR25" i="46"/>
  <c r="HS24" i="46"/>
  <c r="HR24" i="46"/>
  <c r="HR23" i="46"/>
  <c r="HS23" i="46" s="1"/>
  <c r="HR22" i="46"/>
  <c r="HS22" i="46" s="1"/>
  <c r="HR21" i="46"/>
  <c r="HS21" i="46" s="1"/>
  <c r="HR20" i="46"/>
  <c r="HS20" i="46" s="1"/>
  <c r="HR19" i="46"/>
  <c r="HS19" i="46" s="1"/>
  <c r="HR18" i="46"/>
  <c r="HS18" i="46" s="1"/>
  <c r="HR17" i="46"/>
  <c r="HS17" i="46" s="1"/>
  <c r="HR16" i="46"/>
  <c r="HS16" i="46" s="1"/>
  <c r="HR15" i="46"/>
  <c r="HS15" i="46" s="1"/>
  <c r="HR14" i="46"/>
  <c r="HS14" i="46" s="1"/>
  <c r="HS13" i="46"/>
  <c r="HR13" i="46"/>
  <c r="HR12" i="46"/>
  <c r="HS12" i="46" s="1"/>
  <c r="HR11" i="46"/>
  <c r="HS11" i="46" s="1"/>
  <c r="HR10" i="46"/>
  <c r="HS10" i="46" s="1"/>
  <c r="HR9" i="46"/>
  <c r="HS9" i="46" s="1"/>
  <c r="HR8" i="46"/>
  <c r="HS8" i="46" s="1"/>
  <c r="HR7" i="46"/>
  <c r="HS7" i="46" s="1"/>
  <c r="HR6" i="46"/>
  <c r="HS6" i="46" s="1"/>
  <c r="HR5" i="46"/>
  <c r="HS5" i="46" s="1"/>
  <c r="HR4" i="46"/>
  <c r="HS4" i="46" s="1"/>
  <c r="HO86" i="46"/>
  <c r="HP86" i="46" s="1"/>
  <c r="HO85" i="46"/>
  <c r="HP85" i="46" s="1"/>
  <c r="HO84" i="46"/>
  <c r="HP84" i="46" s="1"/>
  <c r="HO83" i="46"/>
  <c r="HP83" i="46" s="1"/>
  <c r="HO82" i="46"/>
  <c r="HP82" i="46" s="1"/>
  <c r="HO81" i="46"/>
  <c r="HP81" i="46" s="1"/>
  <c r="HO80" i="46"/>
  <c r="HP80" i="46" s="1"/>
  <c r="HP79" i="46"/>
  <c r="HO79" i="46"/>
  <c r="HO78" i="46"/>
  <c r="HP78" i="46" s="1"/>
  <c r="HO77" i="46"/>
  <c r="HP77" i="46" s="1"/>
  <c r="HP76" i="46"/>
  <c r="HO76" i="46"/>
  <c r="HP75" i="46"/>
  <c r="HO75" i="46"/>
  <c r="HO74" i="46"/>
  <c r="HP74" i="46" s="1"/>
  <c r="HO73" i="46"/>
  <c r="HP73" i="46" s="1"/>
  <c r="HO71" i="46"/>
  <c r="HP71" i="46" s="1"/>
  <c r="HO70" i="46"/>
  <c r="HP70" i="46" s="1"/>
  <c r="HO69" i="46"/>
  <c r="HP69" i="46" s="1"/>
  <c r="HO68" i="46"/>
  <c r="HP68" i="46" s="1"/>
  <c r="HO67" i="46"/>
  <c r="HP67" i="46" s="1"/>
  <c r="HO66" i="46"/>
  <c r="HP66" i="46" s="1"/>
  <c r="HO65" i="46"/>
  <c r="HP65" i="46" s="1"/>
  <c r="HO64" i="46"/>
  <c r="HP64" i="46" s="1"/>
  <c r="HO63" i="46"/>
  <c r="HP63" i="46" s="1"/>
  <c r="HO62" i="46"/>
  <c r="HP62" i="46" s="1"/>
  <c r="HO61" i="46"/>
  <c r="HP61" i="46" s="1"/>
  <c r="HO60" i="46"/>
  <c r="HP60" i="46" s="1"/>
  <c r="HO59" i="46"/>
  <c r="HP59" i="46" s="1"/>
  <c r="HO58" i="46"/>
  <c r="HP58" i="46" s="1"/>
  <c r="HO57" i="46"/>
  <c r="HP57" i="46" s="1"/>
  <c r="HO56" i="46"/>
  <c r="HP56" i="46" s="1"/>
  <c r="HO55" i="46"/>
  <c r="HP55" i="46" s="1"/>
  <c r="HP54" i="46"/>
  <c r="HO54" i="46"/>
  <c r="HO53" i="46"/>
  <c r="HP53" i="46" s="1"/>
  <c r="HP52" i="46"/>
  <c r="HO52" i="46"/>
  <c r="HP51" i="46"/>
  <c r="HO51" i="46"/>
  <c r="HO50" i="46"/>
  <c r="HP50" i="46" s="1"/>
  <c r="HO49" i="46"/>
  <c r="HP49" i="46" s="1"/>
  <c r="HO48" i="46"/>
  <c r="HP48" i="46" s="1"/>
  <c r="HO47" i="46"/>
  <c r="HP47" i="46" s="1"/>
  <c r="HP46" i="46"/>
  <c r="HO46" i="46"/>
  <c r="HO45" i="46"/>
  <c r="HP45" i="46" s="1"/>
  <c r="HO44" i="46"/>
  <c r="HP44" i="46" s="1"/>
  <c r="HO43" i="46"/>
  <c r="HP43" i="46" s="1"/>
  <c r="HO42" i="46"/>
  <c r="HP42" i="46" s="1"/>
  <c r="HO41" i="46"/>
  <c r="HP41" i="46" s="1"/>
  <c r="HO40" i="46"/>
  <c r="HP40" i="46" s="1"/>
  <c r="HO39" i="46"/>
  <c r="HP39" i="46" s="1"/>
  <c r="HP38" i="46"/>
  <c r="HO38" i="46"/>
  <c r="HP37" i="46"/>
  <c r="HO37" i="46"/>
  <c r="HP36" i="46"/>
  <c r="HO36" i="46"/>
  <c r="HP35" i="46"/>
  <c r="HO35" i="46"/>
  <c r="HP34" i="46"/>
  <c r="HO34" i="46"/>
  <c r="HO33" i="46"/>
  <c r="HP33" i="46" s="1"/>
  <c r="HO32" i="46"/>
  <c r="HP32" i="46" s="1"/>
  <c r="HO31" i="46"/>
  <c r="HP31" i="46" s="1"/>
  <c r="HO30" i="46"/>
  <c r="HP30" i="46" s="1"/>
  <c r="HO29" i="46"/>
  <c r="HP29" i="46" s="1"/>
  <c r="HO28" i="46"/>
  <c r="HP28" i="46" s="1"/>
  <c r="HO27" i="46"/>
  <c r="HP27" i="46" s="1"/>
  <c r="HP26" i="46"/>
  <c r="HO26" i="46"/>
  <c r="HP25" i="46"/>
  <c r="HO25" i="46"/>
  <c r="HP24" i="46"/>
  <c r="HO24" i="46"/>
  <c r="HO23" i="46"/>
  <c r="HP23" i="46" s="1"/>
  <c r="HO22" i="46"/>
  <c r="HP22" i="46" s="1"/>
  <c r="HO21" i="46"/>
  <c r="HP21" i="46" s="1"/>
  <c r="HO20" i="46"/>
  <c r="HP20" i="46" s="1"/>
  <c r="HO19" i="46"/>
  <c r="HP19" i="46" s="1"/>
  <c r="HO18" i="46"/>
  <c r="HP18" i="46" s="1"/>
  <c r="HO17" i="46"/>
  <c r="HP17" i="46" s="1"/>
  <c r="HO16" i="46"/>
  <c r="HP16" i="46" s="1"/>
  <c r="HO15" i="46"/>
  <c r="HP15" i="46" s="1"/>
  <c r="HO14" i="46"/>
  <c r="HP14" i="46" s="1"/>
  <c r="HP13" i="46"/>
  <c r="HO13" i="46"/>
  <c r="HO12" i="46"/>
  <c r="HP12" i="46" s="1"/>
  <c r="HO11" i="46"/>
  <c r="HP11" i="46" s="1"/>
  <c r="HO10" i="46"/>
  <c r="HP10" i="46" s="1"/>
  <c r="HP9" i="46"/>
  <c r="HO9" i="46"/>
  <c r="HO8" i="46"/>
  <c r="HP8" i="46" s="1"/>
  <c r="HO7" i="46"/>
  <c r="HP7" i="46" s="1"/>
  <c r="HO6" i="46"/>
  <c r="HP6" i="46" s="1"/>
  <c r="HO5" i="46"/>
  <c r="HP5" i="46" s="1"/>
  <c r="HO4" i="46"/>
  <c r="HP4" i="46" s="1"/>
  <c r="FQ70" i="51"/>
  <c r="FQ69" i="51"/>
  <c r="FQ68" i="51"/>
  <c r="FQ67" i="51"/>
  <c r="FQ66" i="51"/>
  <c r="FQ65" i="51"/>
  <c r="FQ64" i="51"/>
  <c r="FQ63" i="51"/>
  <c r="FQ62" i="51"/>
  <c r="FQ61" i="51"/>
  <c r="FQ60" i="51"/>
  <c r="FQ59" i="51"/>
  <c r="FQ58" i="51"/>
  <c r="FQ56" i="51"/>
  <c r="FQ55" i="51"/>
  <c r="FQ54" i="51"/>
  <c r="FQ53" i="51"/>
  <c r="FQ52" i="51"/>
  <c r="FQ51" i="51"/>
  <c r="FQ50" i="51"/>
  <c r="FQ49" i="51"/>
  <c r="FQ48" i="51"/>
  <c r="FQ47" i="51"/>
  <c r="FQ46" i="51"/>
  <c r="FQ45" i="51"/>
  <c r="FQ44" i="51"/>
  <c r="FQ43" i="51"/>
  <c r="FQ42" i="51"/>
  <c r="FQ41" i="51"/>
  <c r="FQ40" i="51"/>
  <c r="FQ39" i="51"/>
  <c r="FQ38" i="51"/>
  <c r="FQ37" i="51"/>
  <c r="FQ36" i="51"/>
  <c r="FQ35" i="51"/>
  <c r="FQ34" i="51"/>
  <c r="FQ33" i="51"/>
  <c r="FQ32" i="51"/>
  <c r="FQ31" i="51"/>
  <c r="FQ30" i="51"/>
  <c r="FQ29" i="51"/>
  <c r="FQ28" i="51"/>
  <c r="FQ26" i="51"/>
  <c r="FQ25" i="51"/>
  <c r="FQ24" i="51"/>
  <c r="FQ23" i="51"/>
  <c r="FQ22" i="51"/>
  <c r="FQ21" i="51"/>
  <c r="FQ20" i="51"/>
  <c r="FQ19" i="51"/>
  <c r="FQ18" i="51"/>
  <c r="FQ17" i="51"/>
  <c r="FQ16" i="51"/>
  <c r="FQ15" i="51"/>
  <c r="FQ14" i="51"/>
  <c r="FQ13" i="51"/>
  <c r="FQ12" i="51"/>
  <c r="FQ11" i="51"/>
  <c r="FQ10" i="51"/>
  <c r="FQ9" i="51"/>
  <c r="FQ8" i="51"/>
  <c r="FQ7" i="51"/>
  <c r="FQ6" i="51"/>
  <c r="FQ5" i="51"/>
  <c r="FQ4" i="51"/>
  <c r="FO70" i="51"/>
  <c r="FO69" i="51"/>
  <c r="FO68" i="51"/>
  <c r="FO67" i="51"/>
  <c r="FO66" i="51"/>
  <c r="FO65" i="51"/>
  <c r="FO64" i="51"/>
  <c r="FO63" i="51"/>
  <c r="FO62" i="51"/>
  <c r="FO61" i="51"/>
  <c r="FO60" i="51"/>
  <c r="FO59" i="51"/>
  <c r="FO58" i="51"/>
  <c r="FO56" i="51"/>
  <c r="FO55" i="51"/>
  <c r="FO54" i="51"/>
  <c r="FO53" i="51"/>
  <c r="FO52" i="51"/>
  <c r="FO51" i="51"/>
  <c r="FO50" i="51"/>
  <c r="FO49" i="51"/>
  <c r="FO48" i="51"/>
  <c r="FO47" i="51"/>
  <c r="FO46" i="51"/>
  <c r="FO45" i="51"/>
  <c r="FO44" i="51"/>
  <c r="FO43" i="51"/>
  <c r="FO42" i="51"/>
  <c r="FO41" i="51"/>
  <c r="FO40" i="51"/>
  <c r="FO39" i="51"/>
  <c r="FO38" i="51"/>
  <c r="FO37" i="51"/>
  <c r="FO36" i="51"/>
  <c r="FO35" i="51"/>
  <c r="FO34" i="51"/>
  <c r="FO33" i="51"/>
  <c r="FO32" i="51"/>
  <c r="FO31" i="51"/>
  <c r="FO30" i="51"/>
  <c r="FO29" i="51"/>
  <c r="FO28" i="51"/>
  <c r="FO26" i="51"/>
  <c r="FO25" i="51"/>
  <c r="FO24" i="51"/>
  <c r="FO23" i="51"/>
  <c r="FO22" i="51"/>
  <c r="FO21" i="51"/>
  <c r="FO20" i="51"/>
  <c r="FO19" i="51"/>
  <c r="FO18" i="51"/>
  <c r="FO17" i="51"/>
  <c r="FO16" i="51"/>
  <c r="FO15" i="51"/>
  <c r="FO14" i="51"/>
  <c r="FO13" i="51"/>
  <c r="FO12" i="51"/>
  <c r="FO11" i="51"/>
  <c r="FO10" i="51"/>
  <c r="FO9" i="51"/>
  <c r="FO8" i="51"/>
  <c r="FO7" i="51"/>
  <c r="FO6" i="51"/>
  <c r="FO5" i="51"/>
  <c r="FO4" i="51"/>
  <c r="HU71" i="1"/>
  <c r="HV71" i="1" s="1"/>
  <c r="HU70" i="1"/>
  <c r="HV70" i="1" s="1"/>
  <c r="HU69" i="1"/>
  <c r="HV69" i="1" s="1"/>
  <c r="HU68" i="1"/>
  <c r="HV68" i="1" s="1"/>
  <c r="HU67" i="1"/>
  <c r="HV67" i="1" s="1"/>
  <c r="HV66" i="1"/>
  <c r="HU66" i="1"/>
  <c r="HV65" i="1"/>
  <c r="HU65" i="1"/>
  <c r="HU64" i="1"/>
  <c r="HV64" i="1" s="1"/>
  <c r="HU63" i="1"/>
  <c r="HV63" i="1" s="1"/>
  <c r="HU61" i="1"/>
  <c r="HV61" i="1" s="1"/>
  <c r="HU60" i="1"/>
  <c r="HV60" i="1" s="1"/>
  <c r="HU59" i="1"/>
  <c r="HV59" i="1" s="1"/>
  <c r="HU58" i="1"/>
  <c r="HV58" i="1" s="1"/>
  <c r="HU57" i="1"/>
  <c r="HV57" i="1" s="1"/>
  <c r="HU56" i="1"/>
  <c r="HV56" i="1" s="1"/>
  <c r="HV55" i="1"/>
  <c r="HU55" i="1"/>
  <c r="HU54" i="1"/>
  <c r="HV54" i="1" s="1"/>
  <c r="HU53" i="1"/>
  <c r="HV53" i="1" s="1"/>
  <c r="HU52" i="1"/>
  <c r="HV52" i="1" s="1"/>
  <c r="HU51" i="1"/>
  <c r="HV51" i="1" s="1"/>
  <c r="HU50" i="1"/>
  <c r="HV50" i="1" s="1"/>
  <c r="HU49" i="1"/>
  <c r="HV49" i="1" s="1"/>
  <c r="HU48" i="1"/>
  <c r="HV48" i="1" s="1"/>
  <c r="HU47" i="1"/>
  <c r="HV47" i="1" s="1"/>
  <c r="HU46" i="1"/>
  <c r="HV46" i="1" s="1"/>
  <c r="HU45" i="1"/>
  <c r="HV45" i="1" s="1"/>
  <c r="HU44" i="1"/>
  <c r="HV44" i="1" s="1"/>
  <c r="HU43" i="1"/>
  <c r="HV43" i="1" s="1"/>
  <c r="HU42" i="1"/>
  <c r="HV42" i="1" s="1"/>
  <c r="HU41" i="1"/>
  <c r="HV41" i="1" s="1"/>
  <c r="HU40" i="1"/>
  <c r="HV40" i="1" s="1"/>
  <c r="HU39" i="1"/>
  <c r="HV39" i="1" s="1"/>
  <c r="HU38" i="1"/>
  <c r="HV38" i="1" s="1"/>
  <c r="HV37" i="1"/>
  <c r="HU37" i="1"/>
  <c r="HU36" i="1"/>
  <c r="HV36" i="1" s="1"/>
  <c r="HU35" i="1"/>
  <c r="HV35" i="1" s="1"/>
  <c r="HU34" i="1"/>
  <c r="HV34" i="1" s="1"/>
  <c r="HU33" i="1"/>
  <c r="HV33" i="1" s="1"/>
  <c r="HU32" i="1"/>
  <c r="HV32" i="1" s="1"/>
  <c r="HU31" i="1"/>
  <c r="HV31" i="1" s="1"/>
  <c r="HU30" i="1"/>
  <c r="HV30" i="1" s="1"/>
  <c r="HU29" i="1"/>
  <c r="HV29" i="1" s="1"/>
  <c r="HU28" i="1"/>
  <c r="HV28" i="1" s="1"/>
  <c r="HU27" i="1"/>
  <c r="HV27" i="1" s="1"/>
  <c r="HU26" i="1"/>
  <c r="HV26" i="1" s="1"/>
  <c r="HU25" i="1"/>
  <c r="HV25" i="1" s="1"/>
  <c r="HU24" i="1"/>
  <c r="HV24" i="1" s="1"/>
  <c r="HU23" i="1"/>
  <c r="HV23" i="1" s="1"/>
  <c r="HU22" i="1"/>
  <c r="HV22" i="1" s="1"/>
  <c r="HU21" i="1"/>
  <c r="HV21" i="1" s="1"/>
  <c r="HU20" i="1"/>
  <c r="HV20" i="1" s="1"/>
  <c r="HU19" i="1"/>
  <c r="HV19" i="1" s="1"/>
  <c r="HU18" i="1"/>
  <c r="HV18" i="1" s="1"/>
  <c r="HU17" i="1"/>
  <c r="HV17" i="1" s="1"/>
  <c r="HU16" i="1"/>
  <c r="HV16" i="1" s="1"/>
  <c r="HU15" i="1"/>
  <c r="HV15" i="1" s="1"/>
  <c r="HU14" i="1"/>
  <c r="HV14" i="1" s="1"/>
  <c r="HU13" i="1"/>
  <c r="HV13" i="1" s="1"/>
  <c r="HU12" i="1"/>
  <c r="HV12" i="1" s="1"/>
  <c r="HU11" i="1"/>
  <c r="HV11" i="1" s="1"/>
  <c r="HU10" i="1"/>
  <c r="HV10" i="1" s="1"/>
  <c r="HU9" i="1"/>
  <c r="HV9" i="1" s="1"/>
  <c r="HU8" i="1"/>
  <c r="HV8" i="1" s="1"/>
  <c r="HU7" i="1"/>
  <c r="HV7" i="1" s="1"/>
  <c r="HU6" i="1"/>
  <c r="HV6" i="1" s="1"/>
  <c r="HU5" i="1"/>
  <c r="HV5" i="1" s="1"/>
  <c r="HU4" i="1"/>
  <c r="HV4" i="1" s="1"/>
  <c r="HR71" i="1"/>
  <c r="HS71" i="1" s="1"/>
  <c r="HR70" i="1"/>
  <c r="HS70" i="1" s="1"/>
  <c r="HR69" i="1"/>
  <c r="HS69" i="1" s="1"/>
  <c r="HR68" i="1"/>
  <c r="HS68" i="1" s="1"/>
  <c r="HR67" i="1"/>
  <c r="HS67" i="1" s="1"/>
  <c r="HS66" i="1"/>
  <c r="HR66" i="1"/>
  <c r="HS65" i="1"/>
  <c r="HR65" i="1"/>
  <c r="HR64" i="1"/>
  <c r="HS64" i="1" s="1"/>
  <c r="HR63" i="1"/>
  <c r="HS63" i="1" s="1"/>
  <c r="HR61" i="1"/>
  <c r="HS61" i="1" s="1"/>
  <c r="HR60" i="1"/>
  <c r="HS60" i="1" s="1"/>
  <c r="HR59" i="1"/>
  <c r="HS59" i="1" s="1"/>
  <c r="HR58" i="1"/>
  <c r="HS58" i="1" s="1"/>
  <c r="HR57" i="1"/>
  <c r="HS57" i="1" s="1"/>
  <c r="HR56" i="1"/>
  <c r="HS56" i="1" s="1"/>
  <c r="HS55" i="1"/>
  <c r="HR55" i="1"/>
  <c r="HR54" i="1"/>
  <c r="HS54" i="1" s="1"/>
  <c r="HR53" i="1"/>
  <c r="HS53" i="1" s="1"/>
  <c r="HR52" i="1"/>
  <c r="HS52" i="1" s="1"/>
  <c r="HR51" i="1"/>
  <c r="HS51" i="1" s="1"/>
  <c r="HR50" i="1"/>
  <c r="HS50" i="1" s="1"/>
  <c r="HR49" i="1"/>
  <c r="HS49" i="1" s="1"/>
  <c r="HR48" i="1"/>
  <c r="HS48" i="1" s="1"/>
  <c r="HR47" i="1"/>
  <c r="HS47" i="1" s="1"/>
  <c r="HR46" i="1"/>
  <c r="HS46" i="1" s="1"/>
  <c r="HR45" i="1"/>
  <c r="HS45" i="1" s="1"/>
  <c r="HR44" i="1"/>
  <c r="HS44" i="1" s="1"/>
  <c r="HR43" i="1"/>
  <c r="HS43" i="1" s="1"/>
  <c r="HS42" i="1"/>
  <c r="HR42" i="1"/>
  <c r="HR41" i="1"/>
  <c r="HS41" i="1" s="1"/>
  <c r="HR40" i="1"/>
  <c r="HS40" i="1" s="1"/>
  <c r="HR39" i="1"/>
  <c r="HS39" i="1" s="1"/>
  <c r="HR38" i="1"/>
  <c r="HS38" i="1" s="1"/>
  <c r="HS37" i="1"/>
  <c r="HR37" i="1"/>
  <c r="HR36" i="1"/>
  <c r="HS36" i="1" s="1"/>
  <c r="HR35" i="1"/>
  <c r="HS35" i="1" s="1"/>
  <c r="HR34" i="1"/>
  <c r="HS34" i="1" s="1"/>
  <c r="HR33" i="1"/>
  <c r="HS33" i="1" s="1"/>
  <c r="HR32" i="1"/>
  <c r="HS32" i="1" s="1"/>
  <c r="HR31" i="1"/>
  <c r="HS31" i="1" s="1"/>
  <c r="HR30" i="1"/>
  <c r="HS30" i="1" s="1"/>
  <c r="HR29" i="1"/>
  <c r="HS29" i="1" s="1"/>
  <c r="HR28" i="1"/>
  <c r="HS28" i="1" s="1"/>
  <c r="HR27" i="1"/>
  <c r="HS27" i="1" s="1"/>
  <c r="HR26" i="1"/>
  <c r="HS26" i="1" s="1"/>
  <c r="HR25" i="1"/>
  <c r="HS25" i="1" s="1"/>
  <c r="HR24" i="1"/>
  <c r="HS24" i="1" s="1"/>
  <c r="HR23" i="1"/>
  <c r="HS23" i="1" s="1"/>
  <c r="HR22" i="1"/>
  <c r="HS22" i="1" s="1"/>
  <c r="HR21" i="1"/>
  <c r="HS21" i="1" s="1"/>
  <c r="HR20" i="1"/>
  <c r="HS20" i="1" s="1"/>
  <c r="HR19" i="1"/>
  <c r="HS19" i="1" s="1"/>
  <c r="HR18" i="1"/>
  <c r="HS18" i="1" s="1"/>
  <c r="HR17" i="1"/>
  <c r="HS17" i="1" s="1"/>
  <c r="HR16" i="1"/>
  <c r="HS16" i="1" s="1"/>
  <c r="HR15" i="1"/>
  <c r="HS15" i="1" s="1"/>
  <c r="HR14" i="1"/>
  <c r="HS14" i="1" s="1"/>
  <c r="HR13" i="1"/>
  <c r="HS13" i="1" s="1"/>
  <c r="HR12" i="1"/>
  <c r="HS12" i="1" s="1"/>
  <c r="HR11" i="1"/>
  <c r="HS11" i="1" s="1"/>
  <c r="HR10" i="1"/>
  <c r="HS10" i="1" s="1"/>
  <c r="HS9" i="1"/>
  <c r="HR9" i="1"/>
  <c r="HR8" i="1"/>
  <c r="HS8" i="1" s="1"/>
  <c r="HR7" i="1"/>
  <c r="HS7" i="1" s="1"/>
  <c r="HR6" i="1"/>
  <c r="HS6" i="1" s="1"/>
  <c r="HR5" i="1"/>
  <c r="HS5" i="1" s="1"/>
  <c r="HR4" i="1"/>
  <c r="HS4" i="1" s="1"/>
  <c r="HZ71" i="22"/>
  <c r="HY71" i="22"/>
  <c r="HY70" i="22"/>
  <c r="HZ70" i="22" s="1"/>
  <c r="HY69" i="22"/>
  <c r="HZ69" i="22" s="1"/>
  <c r="HY68" i="22"/>
  <c r="HZ68" i="22" s="1"/>
  <c r="HY67" i="22"/>
  <c r="HZ67" i="22" s="1"/>
  <c r="HY65" i="22"/>
  <c r="HZ65" i="22" s="1"/>
  <c r="HZ64" i="22"/>
  <c r="HY64" i="22"/>
  <c r="HY63" i="22"/>
  <c r="HZ63" i="22" s="1"/>
  <c r="HY62" i="22"/>
  <c r="HZ62" i="22" s="1"/>
  <c r="HY61" i="22"/>
  <c r="HZ61" i="22" s="1"/>
  <c r="HY60" i="22"/>
  <c r="HZ60" i="22" s="1"/>
  <c r="HY59" i="22"/>
  <c r="HZ59" i="22" s="1"/>
  <c r="HY57" i="22"/>
  <c r="HZ57" i="22" s="1"/>
  <c r="HY56" i="22"/>
  <c r="HZ56" i="22" s="1"/>
  <c r="HY55" i="22"/>
  <c r="HZ55" i="22" s="1"/>
  <c r="HZ54" i="22"/>
  <c r="HY54" i="22"/>
  <c r="HY53" i="22"/>
  <c r="HZ53" i="22" s="1"/>
  <c r="HY52" i="22"/>
  <c r="HZ52" i="22" s="1"/>
  <c r="HY51" i="22"/>
  <c r="HZ51" i="22" s="1"/>
  <c r="HY50" i="22"/>
  <c r="HZ50" i="22" s="1"/>
  <c r="HY49" i="22"/>
  <c r="HZ49" i="22" s="1"/>
  <c r="HY48" i="22"/>
  <c r="HZ48" i="22" s="1"/>
  <c r="HY47" i="22"/>
  <c r="HZ47" i="22" s="1"/>
  <c r="HY46" i="22"/>
  <c r="HZ46" i="22" s="1"/>
  <c r="HY45" i="22"/>
  <c r="HZ45" i="22" s="1"/>
  <c r="HY44" i="22"/>
  <c r="HZ44" i="22" s="1"/>
  <c r="HY43" i="22"/>
  <c r="HZ43" i="22" s="1"/>
  <c r="HY42" i="22"/>
  <c r="HZ42" i="22" s="1"/>
  <c r="HY41" i="22"/>
  <c r="HZ41" i="22" s="1"/>
  <c r="HY40" i="22"/>
  <c r="HZ40" i="22" s="1"/>
  <c r="HY39" i="22"/>
  <c r="HZ39" i="22" s="1"/>
  <c r="HY38" i="22"/>
  <c r="HZ38" i="22" s="1"/>
  <c r="HY37" i="22"/>
  <c r="HZ37" i="22" s="1"/>
  <c r="HY36" i="22"/>
  <c r="HZ36" i="22" s="1"/>
  <c r="HZ35" i="22"/>
  <c r="HY35" i="22"/>
  <c r="HY34" i="22"/>
  <c r="HZ34" i="22" s="1"/>
  <c r="HY33" i="22"/>
  <c r="HZ33" i="22" s="1"/>
  <c r="HY32" i="22"/>
  <c r="HZ32" i="22" s="1"/>
  <c r="HY31" i="22"/>
  <c r="HZ31" i="22" s="1"/>
  <c r="HY30" i="22"/>
  <c r="HZ30" i="22" s="1"/>
  <c r="HY29" i="22"/>
  <c r="HZ29" i="22" s="1"/>
  <c r="HY28" i="22"/>
  <c r="HZ28" i="22" s="1"/>
  <c r="HY25" i="22"/>
  <c r="HZ25" i="22" s="1"/>
  <c r="HY24" i="22"/>
  <c r="HZ24" i="22" s="1"/>
  <c r="HY23" i="22"/>
  <c r="HZ23" i="22" s="1"/>
  <c r="HY22" i="22"/>
  <c r="HZ22" i="22" s="1"/>
  <c r="HY21" i="22"/>
  <c r="HZ21" i="22" s="1"/>
  <c r="HY20" i="22"/>
  <c r="HZ20" i="22" s="1"/>
  <c r="HY19" i="22"/>
  <c r="HZ19" i="22" s="1"/>
  <c r="HY18" i="22"/>
  <c r="HZ18" i="22" s="1"/>
  <c r="HY17" i="22"/>
  <c r="HZ17" i="22" s="1"/>
  <c r="HY16" i="22"/>
  <c r="HZ16" i="22" s="1"/>
  <c r="HY15" i="22"/>
  <c r="HZ15" i="22" s="1"/>
  <c r="HY14" i="22"/>
  <c r="HZ14" i="22" s="1"/>
  <c r="HY13" i="22"/>
  <c r="HZ13" i="22" s="1"/>
  <c r="HY12" i="22"/>
  <c r="HZ12" i="22" s="1"/>
  <c r="HY11" i="22"/>
  <c r="HZ11" i="22" s="1"/>
  <c r="HY10" i="22"/>
  <c r="HZ10" i="22" s="1"/>
  <c r="HY9" i="22"/>
  <c r="HZ9" i="22" s="1"/>
  <c r="HY8" i="22"/>
  <c r="HZ8" i="22" s="1"/>
  <c r="HY7" i="22"/>
  <c r="HZ7" i="22" s="1"/>
  <c r="HY6" i="22"/>
  <c r="HZ6" i="22" s="1"/>
  <c r="HY5" i="22"/>
  <c r="HZ5" i="22" s="1"/>
  <c r="HY4" i="22"/>
  <c r="HZ4" i="22" s="1"/>
  <c r="HV4" i="22"/>
  <c r="HW4" i="22" s="1"/>
  <c r="HW71" i="22"/>
  <c r="HV71" i="22"/>
  <c r="HV70" i="22"/>
  <c r="HW70" i="22" s="1"/>
  <c r="HV69" i="22"/>
  <c r="HW69" i="22" s="1"/>
  <c r="HV68" i="22"/>
  <c r="HW68" i="22" s="1"/>
  <c r="HV67" i="22"/>
  <c r="HW67" i="22" s="1"/>
  <c r="HV65" i="22"/>
  <c r="HW65" i="22" s="1"/>
  <c r="HW64" i="22"/>
  <c r="HV64" i="22"/>
  <c r="HV63" i="22"/>
  <c r="HW63" i="22" s="1"/>
  <c r="HV62" i="22"/>
  <c r="HW62" i="22" s="1"/>
  <c r="HV61" i="22"/>
  <c r="HW61" i="22" s="1"/>
  <c r="HV60" i="22"/>
  <c r="HW60" i="22" s="1"/>
  <c r="HV59" i="22"/>
  <c r="HW59" i="22" s="1"/>
  <c r="HV57" i="22"/>
  <c r="HW57" i="22" s="1"/>
  <c r="HV56" i="22"/>
  <c r="HW56" i="22" s="1"/>
  <c r="HV55" i="22"/>
  <c r="HW55" i="22" s="1"/>
  <c r="HW54" i="22"/>
  <c r="HV54" i="22"/>
  <c r="HV53" i="22"/>
  <c r="HW53" i="22" s="1"/>
  <c r="HV52" i="22"/>
  <c r="HW52" i="22" s="1"/>
  <c r="HV51" i="22"/>
  <c r="HW51" i="22" s="1"/>
  <c r="HV50" i="22"/>
  <c r="HW50" i="22" s="1"/>
  <c r="HV49" i="22"/>
  <c r="HW49" i="22" s="1"/>
  <c r="HV48" i="22"/>
  <c r="HW48" i="22" s="1"/>
  <c r="HV47" i="22"/>
  <c r="HW47" i="22" s="1"/>
  <c r="HV46" i="22"/>
  <c r="HW46" i="22" s="1"/>
  <c r="HV45" i="22"/>
  <c r="HW45" i="22" s="1"/>
  <c r="HV44" i="22"/>
  <c r="HW44" i="22" s="1"/>
  <c r="HV43" i="22"/>
  <c r="HW43" i="22" s="1"/>
  <c r="HV42" i="22"/>
  <c r="HW42" i="22" s="1"/>
  <c r="HV41" i="22"/>
  <c r="HW41" i="22" s="1"/>
  <c r="HV40" i="22"/>
  <c r="HW40" i="22" s="1"/>
  <c r="HV39" i="22"/>
  <c r="HW39" i="22" s="1"/>
  <c r="HV38" i="22"/>
  <c r="HW38" i="22" s="1"/>
  <c r="HV37" i="22"/>
  <c r="HW37" i="22" s="1"/>
  <c r="HV36" i="22"/>
  <c r="HW36" i="22" s="1"/>
  <c r="HW35" i="22"/>
  <c r="HV35" i="22"/>
  <c r="HV34" i="22"/>
  <c r="HW34" i="22" s="1"/>
  <c r="HV33" i="22"/>
  <c r="HW33" i="22" s="1"/>
  <c r="HV32" i="22"/>
  <c r="HW32" i="22" s="1"/>
  <c r="HV31" i="22"/>
  <c r="HW31" i="22" s="1"/>
  <c r="HV30" i="22"/>
  <c r="HW30" i="22" s="1"/>
  <c r="HV29" i="22"/>
  <c r="HW29" i="22" s="1"/>
  <c r="HV28" i="22"/>
  <c r="HW28" i="22" s="1"/>
  <c r="HV25" i="22"/>
  <c r="HW25" i="22" s="1"/>
  <c r="HV24" i="22"/>
  <c r="HW24" i="22" s="1"/>
  <c r="HV23" i="22"/>
  <c r="HW23" i="22" s="1"/>
  <c r="HV22" i="22"/>
  <c r="HW22" i="22" s="1"/>
  <c r="HV21" i="22"/>
  <c r="HW21" i="22" s="1"/>
  <c r="HV20" i="22"/>
  <c r="HW20" i="22" s="1"/>
  <c r="HV19" i="22"/>
  <c r="HW19" i="22" s="1"/>
  <c r="HV18" i="22"/>
  <c r="HW18" i="22" s="1"/>
  <c r="HV17" i="22"/>
  <c r="HW17" i="22" s="1"/>
  <c r="HV16" i="22"/>
  <c r="HW16" i="22" s="1"/>
  <c r="HV15" i="22"/>
  <c r="HW15" i="22" s="1"/>
  <c r="HV14" i="22"/>
  <c r="HW14" i="22" s="1"/>
  <c r="HV13" i="22"/>
  <c r="HW13" i="22" s="1"/>
  <c r="HV12" i="22"/>
  <c r="HW12" i="22" s="1"/>
  <c r="HV11" i="22"/>
  <c r="HW11" i="22" s="1"/>
  <c r="HV10" i="22"/>
  <c r="HW10" i="22" s="1"/>
  <c r="HV9" i="22"/>
  <c r="HW9" i="22" s="1"/>
  <c r="HV8" i="22"/>
  <c r="HW8" i="22" s="1"/>
  <c r="HV7" i="22"/>
  <c r="HW7" i="22" s="1"/>
  <c r="HV6" i="22"/>
  <c r="HW6" i="22" s="1"/>
  <c r="HV5" i="22"/>
  <c r="HW5" i="22" s="1"/>
  <c r="HZ71" i="47"/>
  <c r="HY71" i="47"/>
  <c r="HY70" i="47"/>
  <c r="HZ70" i="47" s="1"/>
  <c r="HY69" i="47"/>
  <c r="HZ69" i="47" s="1"/>
  <c r="HY68" i="47"/>
  <c r="HZ68" i="47" s="1"/>
  <c r="HY67" i="47"/>
  <c r="HZ67" i="47" s="1"/>
  <c r="HY65" i="47"/>
  <c r="HZ65" i="47" s="1"/>
  <c r="HZ64" i="47"/>
  <c r="HY64" i="47"/>
  <c r="HY63" i="47"/>
  <c r="HZ63" i="47" s="1"/>
  <c r="HY62" i="47"/>
  <c r="HZ62" i="47" s="1"/>
  <c r="HY61" i="47"/>
  <c r="HZ61" i="47" s="1"/>
  <c r="HY60" i="47"/>
  <c r="HZ60" i="47" s="1"/>
  <c r="HY59" i="47"/>
  <c r="HZ59" i="47" s="1"/>
  <c r="HY57" i="47"/>
  <c r="HZ57" i="47" s="1"/>
  <c r="HY56" i="47"/>
  <c r="HZ56" i="47" s="1"/>
  <c r="HY55" i="47"/>
  <c r="HZ55" i="47" s="1"/>
  <c r="HZ54" i="47"/>
  <c r="HY54" i="47"/>
  <c r="HY53" i="47"/>
  <c r="HZ53" i="47" s="1"/>
  <c r="HY52" i="47"/>
  <c r="HZ52" i="47" s="1"/>
  <c r="HY51" i="47"/>
  <c r="HZ51" i="47" s="1"/>
  <c r="HY50" i="47"/>
  <c r="HZ50" i="47" s="1"/>
  <c r="HY49" i="47"/>
  <c r="HZ49" i="47" s="1"/>
  <c r="HY48" i="47"/>
  <c r="HZ48" i="47" s="1"/>
  <c r="HY47" i="47"/>
  <c r="HZ47" i="47" s="1"/>
  <c r="HY46" i="47"/>
  <c r="HZ46" i="47" s="1"/>
  <c r="HY45" i="47"/>
  <c r="HZ45" i="47" s="1"/>
  <c r="HY44" i="47"/>
  <c r="HZ44" i="47" s="1"/>
  <c r="HY43" i="47"/>
  <c r="HZ43" i="47" s="1"/>
  <c r="HY42" i="47"/>
  <c r="HZ42" i="47" s="1"/>
  <c r="HY41" i="47"/>
  <c r="HZ41" i="47" s="1"/>
  <c r="HY40" i="47"/>
  <c r="HZ40" i="47" s="1"/>
  <c r="HY39" i="47"/>
  <c r="HZ39" i="47" s="1"/>
  <c r="HY38" i="47"/>
  <c r="HZ38" i="47" s="1"/>
  <c r="HY37" i="47"/>
  <c r="HZ37" i="47" s="1"/>
  <c r="HY36" i="47"/>
  <c r="HZ36" i="47" s="1"/>
  <c r="HZ35" i="47"/>
  <c r="HY35" i="47"/>
  <c r="HY34" i="47"/>
  <c r="HZ34" i="47" s="1"/>
  <c r="HY33" i="47"/>
  <c r="HZ33" i="47" s="1"/>
  <c r="HY32" i="47"/>
  <c r="HZ32" i="47" s="1"/>
  <c r="HY31" i="47"/>
  <c r="HZ31" i="47" s="1"/>
  <c r="HY30" i="47"/>
  <c r="HZ30" i="47" s="1"/>
  <c r="HY29" i="47"/>
  <c r="HZ29" i="47" s="1"/>
  <c r="HY28" i="47"/>
  <c r="HZ28" i="47" s="1"/>
  <c r="HY25" i="47"/>
  <c r="HZ25" i="47" s="1"/>
  <c r="HY24" i="47"/>
  <c r="HZ24" i="47" s="1"/>
  <c r="HY23" i="47"/>
  <c r="HZ23" i="47" s="1"/>
  <c r="HY22" i="47"/>
  <c r="HZ22" i="47" s="1"/>
  <c r="HY21" i="47"/>
  <c r="HZ21" i="47" s="1"/>
  <c r="HY20" i="47"/>
  <c r="HZ20" i="47" s="1"/>
  <c r="HY19" i="47"/>
  <c r="HZ19" i="47" s="1"/>
  <c r="HY18" i="47"/>
  <c r="HZ18" i="47" s="1"/>
  <c r="HY17" i="47"/>
  <c r="HZ17" i="47" s="1"/>
  <c r="HY16" i="47"/>
  <c r="HZ16" i="47" s="1"/>
  <c r="HY15" i="47"/>
  <c r="HZ15" i="47" s="1"/>
  <c r="HY14" i="47"/>
  <c r="HZ14" i="47" s="1"/>
  <c r="HY13" i="47"/>
  <c r="HZ13" i="47" s="1"/>
  <c r="HY12" i="47"/>
  <c r="HZ12" i="47" s="1"/>
  <c r="HY11" i="47"/>
  <c r="HZ11" i="47" s="1"/>
  <c r="HY10" i="47"/>
  <c r="HZ10" i="47" s="1"/>
  <c r="HY9" i="47"/>
  <c r="HZ9" i="47" s="1"/>
  <c r="HY8" i="47"/>
  <c r="HZ8" i="47" s="1"/>
  <c r="HY7" i="47"/>
  <c r="HZ7" i="47" s="1"/>
  <c r="HY6" i="47"/>
  <c r="HZ6" i="47" s="1"/>
  <c r="HY5" i="47"/>
  <c r="HZ5" i="47" s="1"/>
  <c r="HY4" i="47"/>
  <c r="HZ4" i="47" s="1"/>
  <c r="HW71" i="47"/>
  <c r="HV71" i="47"/>
  <c r="HV70" i="47"/>
  <c r="HW70" i="47" s="1"/>
  <c r="HV69" i="47"/>
  <c r="HW69" i="47" s="1"/>
  <c r="HV68" i="47"/>
  <c r="HW68" i="47" s="1"/>
  <c r="HV67" i="47"/>
  <c r="HW67" i="47" s="1"/>
  <c r="HV65" i="47"/>
  <c r="HW65" i="47" s="1"/>
  <c r="HW64" i="47"/>
  <c r="HV64" i="47"/>
  <c r="HV63" i="47"/>
  <c r="HW63" i="47" s="1"/>
  <c r="HV62" i="47"/>
  <c r="HW62" i="47" s="1"/>
  <c r="HV61" i="47"/>
  <c r="HW61" i="47" s="1"/>
  <c r="HV60" i="47"/>
  <c r="HW60" i="47" s="1"/>
  <c r="HV59" i="47"/>
  <c r="HW59" i="47" s="1"/>
  <c r="HV57" i="47"/>
  <c r="HW57" i="47" s="1"/>
  <c r="HV56" i="47"/>
  <c r="HW56" i="47" s="1"/>
  <c r="HV55" i="47"/>
  <c r="HW55" i="47" s="1"/>
  <c r="HW54" i="47"/>
  <c r="HV54" i="47"/>
  <c r="HV53" i="47"/>
  <c r="HW53" i="47" s="1"/>
  <c r="HV52" i="47"/>
  <c r="HW52" i="47" s="1"/>
  <c r="HV51" i="47"/>
  <c r="HW51" i="47" s="1"/>
  <c r="HV50" i="47"/>
  <c r="HW50" i="47" s="1"/>
  <c r="HV49" i="47"/>
  <c r="HW49" i="47" s="1"/>
  <c r="HV48" i="47"/>
  <c r="HW48" i="47" s="1"/>
  <c r="HV47" i="47"/>
  <c r="HW47" i="47" s="1"/>
  <c r="HV46" i="47"/>
  <c r="HW46" i="47" s="1"/>
  <c r="HV45" i="47"/>
  <c r="HW45" i="47" s="1"/>
  <c r="HV44" i="47"/>
  <c r="HW44" i="47" s="1"/>
  <c r="HV43" i="47"/>
  <c r="HW43" i="47" s="1"/>
  <c r="HV42" i="47"/>
  <c r="HW42" i="47" s="1"/>
  <c r="HV41" i="47"/>
  <c r="HW41" i="47" s="1"/>
  <c r="HV40" i="47"/>
  <c r="HW40" i="47" s="1"/>
  <c r="HV39" i="47"/>
  <c r="HW39" i="47" s="1"/>
  <c r="HV38" i="47"/>
  <c r="HW38" i="47" s="1"/>
  <c r="HV37" i="47"/>
  <c r="HW37" i="47" s="1"/>
  <c r="HV36" i="47"/>
  <c r="HW36" i="47" s="1"/>
  <c r="HW35" i="47"/>
  <c r="HV35" i="47"/>
  <c r="HV34" i="47"/>
  <c r="HW34" i="47" s="1"/>
  <c r="HV33" i="47"/>
  <c r="HW33" i="47" s="1"/>
  <c r="HV32" i="47"/>
  <c r="HW32" i="47" s="1"/>
  <c r="HV31" i="47"/>
  <c r="HW31" i="47" s="1"/>
  <c r="HV30" i="47"/>
  <c r="HW30" i="47" s="1"/>
  <c r="HV29" i="47"/>
  <c r="HW29" i="47" s="1"/>
  <c r="HV28" i="47"/>
  <c r="HW28" i="47" s="1"/>
  <c r="HV25" i="47"/>
  <c r="HW25" i="47" s="1"/>
  <c r="HV24" i="47"/>
  <c r="HW24" i="47" s="1"/>
  <c r="HV23" i="47"/>
  <c r="HW23" i="47" s="1"/>
  <c r="HV22" i="47"/>
  <c r="HW22" i="47" s="1"/>
  <c r="HV21" i="47"/>
  <c r="HW21" i="47" s="1"/>
  <c r="HV20" i="47"/>
  <c r="HW20" i="47" s="1"/>
  <c r="HV19" i="47"/>
  <c r="HW19" i="47" s="1"/>
  <c r="HV18" i="47"/>
  <c r="HW18" i="47" s="1"/>
  <c r="HV17" i="47"/>
  <c r="HW17" i="47" s="1"/>
  <c r="HV16" i="47"/>
  <c r="HW16" i="47" s="1"/>
  <c r="HV15" i="47"/>
  <c r="HW15" i="47" s="1"/>
  <c r="HV14" i="47"/>
  <c r="HW14" i="47" s="1"/>
  <c r="HV13" i="47"/>
  <c r="HW13" i="47" s="1"/>
  <c r="HV12" i="47"/>
  <c r="HW12" i="47" s="1"/>
  <c r="HV11" i="47"/>
  <c r="HW11" i="47" s="1"/>
  <c r="HV10" i="47"/>
  <c r="HW10" i="47" s="1"/>
  <c r="HV9" i="47"/>
  <c r="HW9" i="47" s="1"/>
  <c r="HV8" i="47"/>
  <c r="HW8" i="47" s="1"/>
  <c r="HV7" i="47"/>
  <c r="HW7" i="47" s="1"/>
  <c r="HV6" i="47"/>
  <c r="HW6" i="47" s="1"/>
  <c r="HV5" i="47"/>
  <c r="HW5" i="47" s="1"/>
  <c r="HV4" i="47"/>
  <c r="HW4" i="47" s="1"/>
  <c r="HS54" i="47"/>
  <c r="HT54" i="47"/>
  <c r="HS54" i="22"/>
  <c r="HT54" i="22"/>
  <c r="FM53" i="51"/>
  <c r="FK53" i="51"/>
  <c r="HP54" i="22"/>
  <c r="HQ54" i="22"/>
  <c r="HP54" i="47"/>
  <c r="HQ54" i="47"/>
  <c r="GO20" i="14"/>
  <c r="GP20" i="14" s="1"/>
  <c r="GO19" i="14"/>
  <c r="GP19" i="14" s="1"/>
  <c r="GO18" i="14"/>
  <c r="GP18" i="14" s="1"/>
  <c r="GO17" i="14"/>
  <c r="GP17" i="14" s="1"/>
  <c r="GO16" i="14"/>
  <c r="GP16" i="14" s="1"/>
  <c r="GO15" i="14"/>
  <c r="GP15" i="14" s="1"/>
  <c r="GO14" i="14"/>
  <c r="GP14" i="14" s="1"/>
  <c r="GO13" i="14"/>
  <c r="GP13" i="14" s="1"/>
  <c r="GO12" i="14"/>
  <c r="GP12" i="14" s="1"/>
  <c r="GO11" i="14"/>
  <c r="GP11" i="14" s="1"/>
  <c r="GO10" i="14"/>
  <c r="GP10" i="14" s="1"/>
  <c r="GO9" i="14"/>
  <c r="GP9" i="14" s="1"/>
  <c r="GO8" i="14"/>
  <c r="GP8" i="14" s="1"/>
  <c r="GO7" i="14"/>
  <c r="GP7" i="14" s="1"/>
  <c r="GO6" i="14"/>
  <c r="GP6" i="14" s="1"/>
  <c r="GO5" i="14"/>
  <c r="GP5" i="14" s="1"/>
  <c r="GO4" i="14"/>
  <c r="GP4" i="14" s="1"/>
  <c r="HQ66" i="43"/>
  <c r="HR66" i="43" s="1"/>
  <c r="HQ65" i="43"/>
  <c r="HR65" i="43" s="1"/>
  <c r="HQ64" i="43"/>
  <c r="HR64" i="43" s="1"/>
  <c r="HQ60" i="43"/>
  <c r="HR60" i="43" s="1"/>
  <c r="HQ59" i="43"/>
  <c r="HR59" i="43" s="1"/>
  <c r="HQ57" i="43"/>
  <c r="HR57" i="43" s="1"/>
  <c r="HQ56" i="43"/>
  <c r="HR56" i="43" s="1"/>
  <c r="HQ55" i="43"/>
  <c r="HR55" i="43" s="1"/>
  <c r="HQ54" i="43"/>
  <c r="HR54" i="43" s="1"/>
  <c r="HQ53" i="43"/>
  <c r="HR53" i="43" s="1"/>
  <c r="HQ52" i="43"/>
  <c r="HR52" i="43" s="1"/>
  <c r="HQ51" i="43"/>
  <c r="HR51" i="43" s="1"/>
  <c r="HQ50" i="43"/>
  <c r="HR50" i="43" s="1"/>
  <c r="HQ49" i="43"/>
  <c r="HR49" i="43" s="1"/>
  <c r="HQ48" i="43"/>
  <c r="HR48" i="43" s="1"/>
  <c r="HQ47" i="43"/>
  <c r="HR47" i="43" s="1"/>
  <c r="HQ46" i="43"/>
  <c r="HR46" i="43" s="1"/>
  <c r="HQ45" i="43"/>
  <c r="HR45" i="43" s="1"/>
  <c r="HQ44" i="43"/>
  <c r="HR44" i="43" s="1"/>
  <c r="HQ43" i="43"/>
  <c r="HR43" i="43" s="1"/>
  <c r="HQ42" i="43"/>
  <c r="HR42" i="43" s="1"/>
  <c r="HR41" i="43"/>
  <c r="HQ41" i="43"/>
  <c r="HQ40" i="43"/>
  <c r="HR40" i="43" s="1"/>
  <c r="HQ39" i="43"/>
  <c r="HR39" i="43" s="1"/>
  <c r="HQ38" i="43"/>
  <c r="HR38" i="43" s="1"/>
  <c r="HQ37" i="43"/>
  <c r="HR37" i="43" s="1"/>
  <c r="HR36" i="43"/>
  <c r="HQ36" i="43"/>
  <c r="HQ35" i="43"/>
  <c r="HR35" i="43" s="1"/>
  <c r="HQ34" i="43"/>
  <c r="HR34" i="43" s="1"/>
  <c r="HQ33" i="43"/>
  <c r="HR33" i="43" s="1"/>
  <c r="HQ32" i="43"/>
  <c r="HR32" i="43" s="1"/>
  <c r="HQ31" i="43"/>
  <c r="HR31" i="43" s="1"/>
  <c r="HQ30" i="43"/>
  <c r="HR30" i="43" s="1"/>
  <c r="HQ29" i="43"/>
  <c r="HR29" i="43" s="1"/>
  <c r="HQ28" i="43"/>
  <c r="HR28" i="43" s="1"/>
  <c r="HQ27" i="43"/>
  <c r="HR27" i="43" s="1"/>
  <c r="HQ26" i="43"/>
  <c r="HR26" i="43" s="1"/>
  <c r="HQ25" i="43"/>
  <c r="HR25" i="43" s="1"/>
  <c r="HQ24" i="43"/>
  <c r="HR24" i="43" s="1"/>
  <c r="HQ23" i="43"/>
  <c r="HR23" i="43" s="1"/>
  <c r="HQ22" i="43"/>
  <c r="HR22" i="43" s="1"/>
  <c r="HQ21" i="43"/>
  <c r="HR21" i="43" s="1"/>
  <c r="HQ20" i="43"/>
  <c r="HR20" i="43" s="1"/>
  <c r="HQ19" i="43"/>
  <c r="HR19" i="43" s="1"/>
  <c r="HQ18" i="43"/>
  <c r="HR18" i="43" s="1"/>
  <c r="HQ17" i="43"/>
  <c r="HR17" i="43" s="1"/>
  <c r="HQ16" i="43"/>
  <c r="HR16" i="43" s="1"/>
  <c r="HQ15" i="43"/>
  <c r="HR15" i="43" s="1"/>
  <c r="HQ14" i="43"/>
  <c r="HR14" i="43" s="1"/>
  <c r="HR13" i="43"/>
  <c r="HQ13" i="43"/>
  <c r="HQ12" i="43"/>
  <c r="HR12" i="43" s="1"/>
  <c r="HQ11" i="43"/>
  <c r="HR11" i="43" s="1"/>
  <c r="HQ10" i="43"/>
  <c r="HR10" i="43" s="1"/>
  <c r="HR9" i="43"/>
  <c r="HQ9" i="43"/>
  <c r="HQ8" i="43"/>
  <c r="HR8" i="43" s="1"/>
  <c r="HQ7" i="43"/>
  <c r="HR7" i="43" s="1"/>
  <c r="HQ6" i="43"/>
  <c r="HR6" i="43" s="1"/>
  <c r="HQ5" i="43"/>
  <c r="HR5" i="43" s="1"/>
  <c r="HQ4" i="43"/>
  <c r="HR4" i="43" s="1"/>
  <c r="HL82" i="45"/>
  <c r="HM82" i="45" s="1"/>
  <c r="HL81" i="45"/>
  <c r="HM81" i="45" s="1"/>
  <c r="HL80" i="45"/>
  <c r="HM80" i="45" s="1"/>
  <c r="HM79" i="45"/>
  <c r="HL79" i="45"/>
  <c r="HM78" i="45"/>
  <c r="HL78" i="45"/>
  <c r="HM77" i="45"/>
  <c r="HL77" i="45"/>
  <c r="HM76" i="45"/>
  <c r="HL76" i="45"/>
  <c r="HM75" i="45"/>
  <c r="HL75" i="45"/>
  <c r="HL74" i="45"/>
  <c r="HM74" i="45" s="1"/>
  <c r="HL73" i="45"/>
  <c r="HM73" i="45" s="1"/>
  <c r="HL71" i="45"/>
  <c r="HM71" i="45" s="1"/>
  <c r="HL70" i="45"/>
  <c r="HM70" i="45" s="1"/>
  <c r="HL69" i="45"/>
  <c r="HM69" i="45" s="1"/>
  <c r="HM68" i="45"/>
  <c r="HL68" i="45"/>
  <c r="HL67" i="45"/>
  <c r="HM67" i="45" s="1"/>
  <c r="HM66" i="45"/>
  <c r="HL66" i="45"/>
  <c r="HL65" i="45"/>
  <c r="HM65" i="45" s="1"/>
  <c r="HL64" i="45"/>
  <c r="HM64" i="45" s="1"/>
  <c r="HL63" i="45"/>
  <c r="HM63" i="45" s="1"/>
  <c r="HL62" i="45"/>
  <c r="HM62" i="45" s="1"/>
  <c r="HL61" i="45"/>
  <c r="HM61" i="45" s="1"/>
  <c r="HL60" i="45"/>
  <c r="HM60" i="45" s="1"/>
  <c r="HL59" i="45"/>
  <c r="HM59" i="45" s="1"/>
  <c r="HL58" i="45"/>
  <c r="HM58" i="45" s="1"/>
  <c r="HL57" i="45"/>
  <c r="HM57" i="45" s="1"/>
  <c r="HL56" i="45"/>
  <c r="HM56" i="45" s="1"/>
  <c r="HL55" i="45"/>
  <c r="HM55" i="45" s="1"/>
  <c r="HM54" i="45"/>
  <c r="HL54" i="45"/>
  <c r="HL53" i="45"/>
  <c r="HM53" i="45" s="1"/>
  <c r="HM52" i="45"/>
  <c r="HL52" i="45"/>
  <c r="HM51" i="45"/>
  <c r="HL51" i="45"/>
  <c r="HL50" i="45"/>
  <c r="HM50" i="45" s="1"/>
  <c r="HL49" i="45"/>
  <c r="HM49" i="45" s="1"/>
  <c r="HL48" i="45"/>
  <c r="HM48" i="45" s="1"/>
  <c r="HL47" i="45"/>
  <c r="HM47" i="45" s="1"/>
  <c r="HM46" i="45"/>
  <c r="HL46" i="45"/>
  <c r="HL45" i="45"/>
  <c r="HM45" i="45" s="1"/>
  <c r="HM44" i="45"/>
  <c r="HL44" i="45"/>
  <c r="HL43" i="45"/>
  <c r="HM43" i="45" s="1"/>
  <c r="HL42" i="45"/>
  <c r="HM42" i="45" s="1"/>
  <c r="HL41" i="45"/>
  <c r="HM41" i="45" s="1"/>
  <c r="HL40" i="45"/>
  <c r="HM40" i="45" s="1"/>
  <c r="HL39" i="45"/>
  <c r="HM39" i="45" s="1"/>
  <c r="HM38" i="45"/>
  <c r="HL38" i="45"/>
  <c r="HM37" i="45"/>
  <c r="HL37" i="45"/>
  <c r="HM36" i="45"/>
  <c r="HL36" i="45"/>
  <c r="HM35" i="45"/>
  <c r="HL35" i="45"/>
  <c r="HM34" i="45"/>
  <c r="HL34" i="45"/>
  <c r="HL33" i="45"/>
  <c r="HM33" i="45" s="1"/>
  <c r="HM32" i="45"/>
  <c r="HL32" i="45"/>
  <c r="HL31" i="45"/>
  <c r="HM31" i="45" s="1"/>
  <c r="HL30" i="45"/>
  <c r="HM30" i="45" s="1"/>
  <c r="HL29" i="45"/>
  <c r="HM29" i="45" s="1"/>
  <c r="HL28" i="45"/>
  <c r="HM28" i="45" s="1"/>
  <c r="HL27" i="45"/>
  <c r="HM27" i="45" s="1"/>
  <c r="HM26" i="45"/>
  <c r="HL26" i="45"/>
  <c r="HM25" i="45"/>
  <c r="HL25" i="45"/>
  <c r="HM24" i="45"/>
  <c r="HL24" i="45"/>
  <c r="HL23" i="45"/>
  <c r="HM23" i="45" s="1"/>
  <c r="HL22" i="45"/>
  <c r="HM22" i="45" s="1"/>
  <c r="HL21" i="45"/>
  <c r="HM21" i="45" s="1"/>
  <c r="HL20" i="45"/>
  <c r="HM20" i="45" s="1"/>
  <c r="HL19" i="45"/>
  <c r="HM19" i="45" s="1"/>
  <c r="HL18" i="45"/>
  <c r="HM18" i="45" s="1"/>
  <c r="HL17" i="45"/>
  <c r="HM17" i="45" s="1"/>
  <c r="HL16" i="45"/>
  <c r="HM16" i="45" s="1"/>
  <c r="HL15" i="45"/>
  <c r="HM15" i="45" s="1"/>
  <c r="HL14" i="45"/>
  <c r="HM14" i="45" s="1"/>
  <c r="HM13" i="45"/>
  <c r="HL13" i="45"/>
  <c r="HL12" i="45"/>
  <c r="HM12" i="45" s="1"/>
  <c r="HL11" i="45"/>
  <c r="HM11" i="45" s="1"/>
  <c r="HL10" i="45"/>
  <c r="HM10" i="45" s="1"/>
  <c r="HL9" i="45"/>
  <c r="HM9" i="45" s="1"/>
  <c r="HL8" i="45"/>
  <c r="HM8" i="45" s="1"/>
  <c r="HL7" i="45"/>
  <c r="HM7" i="45" s="1"/>
  <c r="HL6" i="45"/>
  <c r="HM6" i="45" s="1"/>
  <c r="HL5" i="45"/>
  <c r="HM5" i="45" s="1"/>
  <c r="HL4" i="45"/>
  <c r="HM4" i="45" s="1"/>
  <c r="HL86" i="46"/>
  <c r="HM86" i="46" s="1"/>
  <c r="HL85" i="46"/>
  <c r="HM85" i="46" s="1"/>
  <c r="HL84" i="46"/>
  <c r="HM84" i="46" s="1"/>
  <c r="HL83" i="46"/>
  <c r="HM83" i="46" s="1"/>
  <c r="HL82" i="46"/>
  <c r="HM82" i="46" s="1"/>
  <c r="HL81" i="46"/>
  <c r="HM81" i="46" s="1"/>
  <c r="HL80" i="46"/>
  <c r="HM80" i="46" s="1"/>
  <c r="HM79" i="46"/>
  <c r="HL79" i="46"/>
  <c r="HL78" i="46"/>
  <c r="HM78" i="46" s="1"/>
  <c r="HL77" i="46"/>
  <c r="HM77" i="46" s="1"/>
  <c r="HM76" i="46"/>
  <c r="HL76" i="46"/>
  <c r="HM75" i="46"/>
  <c r="HL75" i="46"/>
  <c r="HL74" i="46"/>
  <c r="HM74" i="46" s="1"/>
  <c r="HL73" i="46"/>
  <c r="HM73" i="46" s="1"/>
  <c r="HL71" i="46"/>
  <c r="HM71" i="46" s="1"/>
  <c r="HL70" i="46"/>
  <c r="HM70" i="46" s="1"/>
  <c r="HL69" i="46"/>
  <c r="HM69" i="46" s="1"/>
  <c r="HL68" i="46"/>
  <c r="HM68" i="46" s="1"/>
  <c r="HL67" i="46"/>
  <c r="HM67" i="46" s="1"/>
  <c r="HL66" i="46"/>
  <c r="HM66" i="46" s="1"/>
  <c r="HL65" i="46"/>
  <c r="HM65" i="46" s="1"/>
  <c r="HL64" i="46"/>
  <c r="HM64" i="46" s="1"/>
  <c r="HL63" i="46"/>
  <c r="HM63" i="46" s="1"/>
  <c r="HL62" i="46"/>
  <c r="HM62" i="46" s="1"/>
  <c r="HL61" i="46"/>
  <c r="HM61" i="46" s="1"/>
  <c r="HL60" i="46"/>
  <c r="HM60" i="46" s="1"/>
  <c r="HL59" i="46"/>
  <c r="HM59" i="46" s="1"/>
  <c r="HL58" i="46"/>
  <c r="HM58" i="46" s="1"/>
  <c r="HL57" i="46"/>
  <c r="HM57" i="46" s="1"/>
  <c r="HL56" i="46"/>
  <c r="HM56" i="46" s="1"/>
  <c r="HL55" i="46"/>
  <c r="HM55" i="46" s="1"/>
  <c r="HM54" i="46"/>
  <c r="HL54" i="46"/>
  <c r="HL53" i="46"/>
  <c r="HM53" i="46" s="1"/>
  <c r="HM52" i="46"/>
  <c r="HL52" i="46"/>
  <c r="HM51" i="46"/>
  <c r="HL51" i="46"/>
  <c r="HL50" i="46"/>
  <c r="HM50" i="46" s="1"/>
  <c r="HL49" i="46"/>
  <c r="HM49" i="46" s="1"/>
  <c r="HL48" i="46"/>
  <c r="HM48" i="46" s="1"/>
  <c r="HL47" i="46"/>
  <c r="HM47" i="46" s="1"/>
  <c r="HM46" i="46"/>
  <c r="HL46" i="46"/>
  <c r="HL45" i="46"/>
  <c r="HM45" i="46" s="1"/>
  <c r="HL44" i="46"/>
  <c r="HM44" i="46" s="1"/>
  <c r="HL43" i="46"/>
  <c r="HM43" i="46" s="1"/>
  <c r="HL42" i="46"/>
  <c r="HM42" i="46" s="1"/>
  <c r="HL41" i="46"/>
  <c r="HM41" i="46" s="1"/>
  <c r="HL40" i="46"/>
  <c r="HM40" i="46" s="1"/>
  <c r="HL39" i="46"/>
  <c r="HM39" i="46" s="1"/>
  <c r="HM38" i="46"/>
  <c r="HL38" i="46"/>
  <c r="HM37" i="46"/>
  <c r="HL37" i="46"/>
  <c r="HM36" i="46"/>
  <c r="HL36" i="46"/>
  <c r="HM35" i="46"/>
  <c r="HL35" i="46"/>
  <c r="HM34" i="46"/>
  <c r="HL34" i="46"/>
  <c r="HL33" i="46"/>
  <c r="HM33" i="46" s="1"/>
  <c r="HM32" i="46"/>
  <c r="HL32" i="46"/>
  <c r="HL31" i="46"/>
  <c r="HM31" i="46" s="1"/>
  <c r="HL30" i="46"/>
  <c r="HM30" i="46" s="1"/>
  <c r="HL29" i="46"/>
  <c r="HM29" i="46" s="1"/>
  <c r="HL28" i="46"/>
  <c r="HM28" i="46" s="1"/>
  <c r="HL27" i="46"/>
  <c r="HM27" i="46" s="1"/>
  <c r="HM26" i="46"/>
  <c r="HL26" i="46"/>
  <c r="HM25" i="46"/>
  <c r="HL25" i="46"/>
  <c r="HM24" i="46"/>
  <c r="HL24" i="46"/>
  <c r="HL23" i="46"/>
  <c r="HM23" i="46" s="1"/>
  <c r="HL22" i="46"/>
  <c r="HM22" i="46" s="1"/>
  <c r="HL21" i="46"/>
  <c r="HM21" i="46" s="1"/>
  <c r="HL20" i="46"/>
  <c r="HM20" i="46" s="1"/>
  <c r="HL19" i="46"/>
  <c r="HM19" i="46" s="1"/>
  <c r="HL18" i="46"/>
  <c r="HM18" i="46" s="1"/>
  <c r="HL17" i="46"/>
  <c r="HM17" i="46" s="1"/>
  <c r="HL16" i="46"/>
  <c r="HM16" i="46" s="1"/>
  <c r="HL15" i="46"/>
  <c r="HM15" i="46" s="1"/>
  <c r="HL14" i="46"/>
  <c r="HM14" i="46" s="1"/>
  <c r="HM13" i="46"/>
  <c r="HL13" i="46"/>
  <c r="HL12" i="46"/>
  <c r="HM12" i="46" s="1"/>
  <c r="HL11" i="46"/>
  <c r="HM11" i="46" s="1"/>
  <c r="HL10" i="46"/>
  <c r="HM10" i="46" s="1"/>
  <c r="HL9" i="46"/>
  <c r="HM9" i="46" s="1"/>
  <c r="HL8" i="46"/>
  <c r="HM8" i="46" s="1"/>
  <c r="HL7" i="46"/>
  <c r="HM7" i="46" s="1"/>
  <c r="HL6" i="46"/>
  <c r="HM6" i="46" s="1"/>
  <c r="HL5" i="46"/>
  <c r="HM5" i="46" s="1"/>
  <c r="HL4" i="46"/>
  <c r="HM4" i="46" s="1"/>
  <c r="FM70" i="51"/>
  <c r="FM69" i="51"/>
  <c r="FM68" i="51"/>
  <c r="FM67" i="51"/>
  <c r="FM66" i="51"/>
  <c r="FM65" i="51"/>
  <c r="FM64" i="51"/>
  <c r="FM63" i="51"/>
  <c r="FM62" i="51"/>
  <c r="FM61" i="51"/>
  <c r="FM60" i="51"/>
  <c r="FM59" i="51"/>
  <c r="FM58" i="51"/>
  <c r="FM56" i="51"/>
  <c r="FM55" i="51"/>
  <c r="FM54" i="51"/>
  <c r="FM52" i="51"/>
  <c r="FM51" i="51"/>
  <c r="FM50" i="51"/>
  <c r="FM49" i="51"/>
  <c r="FM48" i="51"/>
  <c r="FM47" i="51"/>
  <c r="FM46" i="51"/>
  <c r="FM45" i="51"/>
  <c r="FM44" i="51"/>
  <c r="FM43" i="51"/>
  <c r="FM42" i="51"/>
  <c r="FM41" i="51"/>
  <c r="FM40" i="51"/>
  <c r="FM39" i="51"/>
  <c r="FM38" i="51"/>
  <c r="FM37" i="51"/>
  <c r="FM36" i="51"/>
  <c r="FM35" i="51"/>
  <c r="FM34" i="51"/>
  <c r="FM33" i="51"/>
  <c r="FM32" i="51"/>
  <c r="FM31" i="51"/>
  <c r="FM30" i="51"/>
  <c r="FM29" i="51"/>
  <c r="FM28" i="51"/>
  <c r="FM26" i="51"/>
  <c r="FM25" i="51"/>
  <c r="FM24" i="51"/>
  <c r="FM23" i="51"/>
  <c r="FM22" i="51"/>
  <c r="FM21" i="51"/>
  <c r="FM20" i="51"/>
  <c r="FM19" i="51"/>
  <c r="FM18" i="51"/>
  <c r="FM17" i="51"/>
  <c r="FM16" i="51"/>
  <c r="FM15" i="51"/>
  <c r="FM14" i="51"/>
  <c r="FM13" i="51"/>
  <c r="FM12" i="51"/>
  <c r="FM11" i="51"/>
  <c r="FM10" i="51"/>
  <c r="FM9" i="51"/>
  <c r="FM8" i="51"/>
  <c r="FM7" i="51"/>
  <c r="FM6" i="51"/>
  <c r="FM5" i="51"/>
  <c r="FM4" i="51"/>
  <c r="HO71" i="1"/>
  <c r="HP71" i="1" s="1"/>
  <c r="HO70" i="1"/>
  <c r="HP70" i="1" s="1"/>
  <c r="HO69" i="1"/>
  <c r="HP69" i="1" s="1"/>
  <c r="HO68" i="1"/>
  <c r="HP68" i="1" s="1"/>
  <c r="HO67" i="1"/>
  <c r="HP67" i="1" s="1"/>
  <c r="HP66" i="1"/>
  <c r="HO66" i="1"/>
  <c r="HP65" i="1"/>
  <c r="HO65" i="1"/>
  <c r="HO64" i="1"/>
  <c r="HP64" i="1" s="1"/>
  <c r="HO63" i="1"/>
  <c r="HP63" i="1" s="1"/>
  <c r="HO61" i="1"/>
  <c r="HP61" i="1" s="1"/>
  <c r="HO60" i="1"/>
  <c r="HP60" i="1" s="1"/>
  <c r="HO59" i="1"/>
  <c r="HP59" i="1" s="1"/>
  <c r="HO58" i="1"/>
  <c r="HP58" i="1" s="1"/>
  <c r="HO57" i="1"/>
  <c r="HP57" i="1" s="1"/>
  <c r="HO56" i="1"/>
  <c r="HP56" i="1" s="1"/>
  <c r="HP55" i="1"/>
  <c r="HO55" i="1"/>
  <c r="HO54" i="1"/>
  <c r="HP54" i="1" s="1"/>
  <c r="HO53" i="1"/>
  <c r="HP53" i="1" s="1"/>
  <c r="HO52" i="1"/>
  <c r="HP52" i="1" s="1"/>
  <c r="HO51" i="1"/>
  <c r="HP51" i="1" s="1"/>
  <c r="HO50" i="1"/>
  <c r="HP50" i="1" s="1"/>
  <c r="HO49" i="1"/>
  <c r="HP49" i="1" s="1"/>
  <c r="HO48" i="1"/>
  <c r="HP48" i="1" s="1"/>
  <c r="HO47" i="1"/>
  <c r="HP47" i="1" s="1"/>
  <c r="HO46" i="1"/>
  <c r="HP46" i="1" s="1"/>
  <c r="HO45" i="1"/>
  <c r="HP45" i="1" s="1"/>
  <c r="HO44" i="1"/>
  <c r="HP44" i="1" s="1"/>
  <c r="HO43" i="1"/>
  <c r="HP43" i="1" s="1"/>
  <c r="HO42" i="1"/>
  <c r="HP42" i="1" s="1"/>
  <c r="HO41" i="1"/>
  <c r="HP41" i="1" s="1"/>
  <c r="HO40" i="1"/>
  <c r="HP40" i="1" s="1"/>
  <c r="HO39" i="1"/>
  <c r="HP39" i="1" s="1"/>
  <c r="HO38" i="1"/>
  <c r="HP38" i="1" s="1"/>
  <c r="HP37" i="1"/>
  <c r="HO37" i="1"/>
  <c r="HO36" i="1"/>
  <c r="HP36" i="1" s="1"/>
  <c r="HO35" i="1"/>
  <c r="HP35" i="1" s="1"/>
  <c r="HO34" i="1"/>
  <c r="HP34" i="1" s="1"/>
  <c r="HO33" i="1"/>
  <c r="HP33" i="1" s="1"/>
  <c r="HO32" i="1"/>
  <c r="HP32" i="1" s="1"/>
  <c r="HO31" i="1"/>
  <c r="HP31" i="1" s="1"/>
  <c r="HO30" i="1"/>
  <c r="HP30" i="1" s="1"/>
  <c r="HO29" i="1"/>
  <c r="HP29" i="1" s="1"/>
  <c r="HO28" i="1"/>
  <c r="HP28" i="1" s="1"/>
  <c r="HO27" i="1"/>
  <c r="HP27" i="1" s="1"/>
  <c r="HO26" i="1"/>
  <c r="HP26" i="1" s="1"/>
  <c r="HO25" i="1"/>
  <c r="HP25" i="1" s="1"/>
  <c r="HO24" i="1"/>
  <c r="HP24" i="1" s="1"/>
  <c r="HO23" i="1"/>
  <c r="HP23" i="1" s="1"/>
  <c r="HO22" i="1"/>
  <c r="HP22" i="1" s="1"/>
  <c r="HO21" i="1"/>
  <c r="HP21" i="1" s="1"/>
  <c r="HO20" i="1"/>
  <c r="HP20" i="1" s="1"/>
  <c r="HO19" i="1"/>
  <c r="HP19" i="1" s="1"/>
  <c r="HO18" i="1"/>
  <c r="HP18" i="1" s="1"/>
  <c r="HO17" i="1"/>
  <c r="HP17" i="1" s="1"/>
  <c r="HO16" i="1"/>
  <c r="HP16" i="1" s="1"/>
  <c r="HO15" i="1"/>
  <c r="HP15" i="1" s="1"/>
  <c r="HO14" i="1"/>
  <c r="HP14" i="1" s="1"/>
  <c r="HP13" i="1"/>
  <c r="HO13" i="1"/>
  <c r="HO12" i="1"/>
  <c r="HP12" i="1" s="1"/>
  <c r="HO11" i="1"/>
  <c r="HP11" i="1" s="1"/>
  <c r="HO10" i="1"/>
  <c r="HP10" i="1" s="1"/>
  <c r="HO9" i="1"/>
  <c r="HP9" i="1" s="1"/>
  <c r="HO8" i="1"/>
  <c r="HP8" i="1" s="1"/>
  <c r="HO7" i="1"/>
  <c r="HP7" i="1" s="1"/>
  <c r="HO6" i="1"/>
  <c r="HP6" i="1" s="1"/>
  <c r="HO5" i="1"/>
  <c r="HP5" i="1" s="1"/>
  <c r="HO4" i="1"/>
  <c r="HP4" i="1" s="1"/>
  <c r="HT71" i="22"/>
  <c r="HS71" i="22"/>
  <c r="HS70" i="22"/>
  <c r="HT70" i="22" s="1"/>
  <c r="HS69" i="22"/>
  <c r="HT69" i="22" s="1"/>
  <c r="HS68" i="22"/>
  <c r="HT68" i="22" s="1"/>
  <c r="HS67" i="22"/>
  <c r="HT67" i="22" s="1"/>
  <c r="HS65" i="22"/>
  <c r="HT65" i="22" s="1"/>
  <c r="HT64" i="22"/>
  <c r="HS64" i="22"/>
  <c r="HS63" i="22"/>
  <c r="HT63" i="22" s="1"/>
  <c r="HS62" i="22"/>
  <c r="HT62" i="22" s="1"/>
  <c r="HS61" i="22"/>
  <c r="HT61" i="22" s="1"/>
  <c r="HS60" i="22"/>
  <c r="HT60" i="22" s="1"/>
  <c r="HS59" i="22"/>
  <c r="HT59" i="22" s="1"/>
  <c r="HS57" i="22"/>
  <c r="HT57" i="22" s="1"/>
  <c r="HS56" i="22"/>
  <c r="HT56" i="22" s="1"/>
  <c r="HS55" i="22"/>
  <c r="HT55" i="22" s="1"/>
  <c r="HS53" i="22"/>
  <c r="HT53" i="22" s="1"/>
  <c r="HS52" i="22"/>
  <c r="HT52" i="22" s="1"/>
  <c r="HS51" i="22"/>
  <c r="HT51" i="22" s="1"/>
  <c r="HS50" i="22"/>
  <c r="HT50" i="22" s="1"/>
  <c r="HS49" i="22"/>
  <c r="HT49" i="22" s="1"/>
  <c r="HS48" i="22"/>
  <c r="HT48" i="22" s="1"/>
  <c r="HS47" i="22"/>
  <c r="HT47" i="22" s="1"/>
  <c r="HS46" i="22"/>
  <c r="HT46" i="22" s="1"/>
  <c r="HS45" i="22"/>
  <c r="HT45" i="22" s="1"/>
  <c r="HS44" i="22"/>
  <c r="HT44" i="22" s="1"/>
  <c r="HS43" i="22"/>
  <c r="HT43" i="22" s="1"/>
  <c r="HS42" i="22"/>
  <c r="HT42" i="22" s="1"/>
  <c r="HS41" i="22"/>
  <c r="HT41" i="22" s="1"/>
  <c r="HS40" i="22"/>
  <c r="HT40" i="22" s="1"/>
  <c r="HS39" i="22"/>
  <c r="HT39" i="22" s="1"/>
  <c r="HS38" i="22"/>
  <c r="HT38" i="22" s="1"/>
  <c r="HS37" i="22"/>
  <c r="HT37" i="22" s="1"/>
  <c r="HS36" i="22"/>
  <c r="HT36" i="22" s="1"/>
  <c r="HT35" i="22"/>
  <c r="HS35" i="22"/>
  <c r="HS34" i="22"/>
  <c r="HT34" i="22" s="1"/>
  <c r="HS33" i="22"/>
  <c r="HT33" i="22" s="1"/>
  <c r="HS32" i="22"/>
  <c r="HT32" i="22" s="1"/>
  <c r="HS31" i="22"/>
  <c r="HT31" i="22" s="1"/>
  <c r="HS30" i="22"/>
  <c r="HT30" i="22" s="1"/>
  <c r="HS29" i="22"/>
  <c r="HT29" i="22" s="1"/>
  <c r="HS28" i="22"/>
  <c r="HT28" i="22" s="1"/>
  <c r="HS25" i="22"/>
  <c r="HT25" i="22" s="1"/>
  <c r="HS24" i="22"/>
  <c r="HT24" i="22" s="1"/>
  <c r="HS23" i="22"/>
  <c r="HT23" i="22" s="1"/>
  <c r="HS22" i="22"/>
  <c r="HT22" i="22" s="1"/>
  <c r="HS21" i="22"/>
  <c r="HT21" i="22" s="1"/>
  <c r="HS20" i="22"/>
  <c r="HT20" i="22" s="1"/>
  <c r="HS19" i="22"/>
  <c r="HT19" i="22" s="1"/>
  <c r="HS18" i="22"/>
  <c r="HT18" i="22" s="1"/>
  <c r="HS17" i="22"/>
  <c r="HT17" i="22" s="1"/>
  <c r="HS16" i="22"/>
  <c r="HT16" i="22" s="1"/>
  <c r="HS15" i="22"/>
  <c r="HT15" i="22" s="1"/>
  <c r="HS14" i="22"/>
  <c r="HT14" i="22" s="1"/>
  <c r="HS13" i="22"/>
  <c r="HT13" i="22" s="1"/>
  <c r="HT12" i="22"/>
  <c r="HS12" i="22"/>
  <c r="HS11" i="22"/>
  <c r="HT11" i="22" s="1"/>
  <c r="HS10" i="22"/>
  <c r="HT10" i="22" s="1"/>
  <c r="HS9" i="22"/>
  <c r="HT9" i="22" s="1"/>
  <c r="HS8" i="22"/>
  <c r="HT8" i="22" s="1"/>
  <c r="HS7" i="22"/>
  <c r="HT7" i="22" s="1"/>
  <c r="HS6" i="22"/>
  <c r="HT6" i="22" s="1"/>
  <c r="HS5" i="22"/>
  <c r="HT5" i="22" s="1"/>
  <c r="HS4" i="22"/>
  <c r="HT4" i="22" s="1"/>
  <c r="HT71" i="47"/>
  <c r="HS71" i="47"/>
  <c r="HS70" i="47"/>
  <c r="HT70" i="47" s="1"/>
  <c r="HS69" i="47"/>
  <c r="HT69" i="47" s="1"/>
  <c r="HS68" i="47"/>
  <c r="HT68" i="47" s="1"/>
  <c r="HS67" i="47"/>
  <c r="HT67" i="47" s="1"/>
  <c r="HS65" i="47"/>
  <c r="HT65" i="47" s="1"/>
  <c r="HT64" i="47"/>
  <c r="HS64" i="47"/>
  <c r="HS63" i="47"/>
  <c r="HT63" i="47" s="1"/>
  <c r="HS62" i="47"/>
  <c r="HT62" i="47" s="1"/>
  <c r="HS61" i="47"/>
  <c r="HT61" i="47" s="1"/>
  <c r="HS60" i="47"/>
  <c r="HT60" i="47" s="1"/>
  <c r="HS59" i="47"/>
  <c r="HT59" i="47" s="1"/>
  <c r="HS57" i="47"/>
  <c r="HT57" i="47" s="1"/>
  <c r="HS56" i="47"/>
  <c r="HT56" i="47" s="1"/>
  <c r="HS55" i="47"/>
  <c r="HT55" i="47" s="1"/>
  <c r="HS53" i="47"/>
  <c r="HT53" i="47" s="1"/>
  <c r="HS52" i="47"/>
  <c r="HT52" i="47" s="1"/>
  <c r="HS51" i="47"/>
  <c r="HT51" i="47" s="1"/>
  <c r="HS50" i="47"/>
  <c r="HT50" i="47" s="1"/>
  <c r="HS49" i="47"/>
  <c r="HT49" i="47" s="1"/>
  <c r="HS48" i="47"/>
  <c r="HT48" i="47" s="1"/>
  <c r="HS47" i="47"/>
  <c r="HT47" i="47" s="1"/>
  <c r="HS46" i="47"/>
  <c r="HT46" i="47" s="1"/>
  <c r="HS45" i="47"/>
  <c r="HT45" i="47" s="1"/>
  <c r="HS44" i="47"/>
  <c r="HT44" i="47" s="1"/>
  <c r="HS43" i="47"/>
  <c r="HT43" i="47" s="1"/>
  <c r="HS42" i="47"/>
  <c r="HT42" i="47" s="1"/>
  <c r="HS41" i="47"/>
  <c r="HT41" i="47" s="1"/>
  <c r="HS40" i="47"/>
  <c r="HT40" i="47" s="1"/>
  <c r="HS39" i="47"/>
  <c r="HT39" i="47" s="1"/>
  <c r="HS38" i="47"/>
  <c r="HT38" i="47" s="1"/>
  <c r="HS37" i="47"/>
  <c r="HT37" i="47" s="1"/>
  <c r="HS36" i="47"/>
  <c r="HT36" i="47" s="1"/>
  <c r="HT35" i="47"/>
  <c r="HS35" i="47"/>
  <c r="HS34" i="47"/>
  <c r="HT34" i="47" s="1"/>
  <c r="HS33" i="47"/>
  <c r="HT33" i="47" s="1"/>
  <c r="HS32" i="47"/>
  <c r="HT32" i="47" s="1"/>
  <c r="HS31" i="47"/>
  <c r="HT31" i="47" s="1"/>
  <c r="HS30" i="47"/>
  <c r="HT30" i="47" s="1"/>
  <c r="HS29" i="47"/>
  <c r="HT29" i="47" s="1"/>
  <c r="HS28" i="47"/>
  <c r="HT28" i="47" s="1"/>
  <c r="HS25" i="47"/>
  <c r="HT25" i="47" s="1"/>
  <c r="HS24" i="47"/>
  <c r="HT24" i="47" s="1"/>
  <c r="HS23" i="47"/>
  <c r="HT23" i="47" s="1"/>
  <c r="HS22" i="47"/>
  <c r="HT22" i="47" s="1"/>
  <c r="HS21" i="47"/>
  <c r="HT21" i="47" s="1"/>
  <c r="HS20" i="47"/>
  <c r="HT20" i="47" s="1"/>
  <c r="HS19" i="47"/>
  <c r="HT19" i="47" s="1"/>
  <c r="HS18" i="47"/>
  <c r="HT18" i="47" s="1"/>
  <c r="HS17" i="47"/>
  <c r="HT17" i="47" s="1"/>
  <c r="HS16" i="47"/>
  <c r="HT16" i="47" s="1"/>
  <c r="HS15" i="47"/>
  <c r="HT15" i="47" s="1"/>
  <c r="HS14" i="47"/>
  <c r="HT14" i="47" s="1"/>
  <c r="HS13" i="47"/>
  <c r="HT13" i="47" s="1"/>
  <c r="HT12" i="47"/>
  <c r="HS12" i="47"/>
  <c r="HS11" i="47"/>
  <c r="HT11" i="47" s="1"/>
  <c r="HS10" i="47"/>
  <c r="HT10" i="47" s="1"/>
  <c r="HS9" i="47"/>
  <c r="HT9" i="47" s="1"/>
  <c r="HS8" i="47"/>
  <c r="HT8" i="47" s="1"/>
  <c r="HS7" i="47"/>
  <c r="HT7" i="47" s="1"/>
  <c r="HS6" i="47"/>
  <c r="HT6" i="47" s="1"/>
  <c r="HS5" i="47"/>
  <c r="HT5" i="47" s="1"/>
  <c r="HS4" i="47"/>
  <c r="HT4" i="47" s="1"/>
  <c r="HI5" i="1"/>
  <c r="HJ5" i="1" s="1"/>
  <c r="EE12" i="51"/>
  <c r="EC12" i="51"/>
  <c r="FP13" i="1"/>
  <c r="FQ13" i="1"/>
  <c r="FM13" i="1"/>
  <c r="FN13" i="1"/>
  <c r="FT12" i="22"/>
  <c r="FU12" i="22"/>
  <c r="FQ12" i="22"/>
  <c r="FR12" i="22"/>
  <c r="FT12" i="47"/>
  <c r="FU12" i="47"/>
  <c r="FQ12" i="47"/>
  <c r="FR12" i="47"/>
  <c r="HN66" i="43"/>
  <c r="HO66" i="43" s="1"/>
  <c r="HN65" i="43"/>
  <c r="HO65" i="43" s="1"/>
  <c r="HN64" i="43"/>
  <c r="HO64" i="43" s="1"/>
  <c r="HN60" i="43"/>
  <c r="HO60" i="43" s="1"/>
  <c r="HN59" i="43"/>
  <c r="HO59" i="43" s="1"/>
  <c r="HN57" i="43"/>
  <c r="HO57" i="43" s="1"/>
  <c r="HN56" i="43"/>
  <c r="HO56" i="43" s="1"/>
  <c r="HN55" i="43"/>
  <c r="HO55" i="43" s="1"/>
  <c r="HN54" i="43"/>
  <c r="HO54" i="43" s="1"/>
  <c r="HN53" i="43"/>
  <c r="HO53" i="43" s="1"/>
  <c r="HN52" i="43"/>
  <c r="HO52" i="43" s="1"/>
  <c r="HN51" i="43"/>
  <c r="HO51" i="43" s="1"/>
  <c r="HN50" i="43"/>
  <c r="HO50" i="43" s="1"/>
  <c r="HN49" i="43"/>
  <c r="HO49" i="43" s="1"/>
  <c r="HN48" i="43"/>
  <c r="HO48" i="43" s="1"/>
  <c r="HN47" i="43"/>
  <c r="HO47" i="43" s="1"/>
  <c r="HN46" i="43"/>
  <c r="HO46" i="43" s="1"/>
  <c r="HN45" i="43"/>
  <c r="HO45" i="43" s="1"/>
  <c r="HN44" i="43"/>
  <c r="HO44" i="43" s="1"/>
  <c r="HN43" i="43"/>
  <c r="HO43" i="43" s="1"/>
  <c r="HN42" i="43"/>
  <c r="HO42" i="43" s="1"/>
  <c r="HO41" i="43"/>
  <c r="HN41" i="43"/>
  <c r="HN40" i="43"/>
  <c r="HO40" i="43" s="1"/>
  <c r="HN39" i="43"/>
  <c r="HO39" i="43" s="1"/>
  <c r="HN38" i="43"/>
  <c r="HO38" i="43" s="1"/>
  <c r="HN37" i="43"/>
  <c r="HO37" i="43" s="1"/>
  <c r="HO36" i="43"/>
  <c r="HN36" i="43"/>
  <c r="HN35" i="43"/>
  <c r="HO35" i="43" s="1"/>
  <c r="HN34" i="43"/>
  <c r="HO34" i="43" s="1"/>
  <c r="HN33" i="43"/>
  <c r="HO33" i="43" s="1"/>
  <c r="HN32" i="43"/>
  <c r="HO32" i="43" s="1"/>
  <c r="HN31" i="43"/>
  <c r="HO31" i="43" s="1"/>
  <c r="HN30" i="43"/>
  <c r="HO30" i="43" s="1"/>
  <c r="HN29" i="43"/>
  <c r="HO29" i="43" s="1"/>
  <c r="HN28" i="43"/>
  <c r="HO28" i="43" s="1"/>
  <c r="HN27" i="43"/>
  <c r="HO27" i="43" s="1"/>
  <c r="HN26" i="43"/>
  <c r="HO26" i="43" s="1"/>
  <c r="HN25" i="43"/>
  <c r="HO25" i="43" s="1"/>
  <c r="HN24" i="43"/>
  <c r="HO24" i="43" s="1"/>
  <c r="HN23" i="43"/>
  <c r="HO23" i="43" s="1"/>
  <c r="HN22" i="43"/>
  <c r="HO22" i="43" s="1"/>
  <c r="HN21" i="43"/>
  <c r="HO21" i="43" s="1"/>
  <c r="HN20" i="43"/>
  <c r="HO20" i="43" s="1"/>
  <c r="HN19" i="43"/>
  <c r="HO19" i="43" s="1"/>
  <c r="HN18" i="43"/>
  <c r="HO18" i="43" s="1"/>
  <c r="HN17" i="43"/>
  <c r="HO17" i="43" s="1"/>
  <c r="HN16" i="43"/>
  <c r="HO16" i="43" s="1"/>
  <c r="HN15" i="43"/>
  <c r="HO15" i="43" s="1"/>
  <c r="HN14" i="43"/>
  <c r="HO14" i="43" s="1"/>
  <c r="HO13" i="43"/>
  <c r="HN13" i="43"/>
  <c r="HN12" i="43"/>
  <c r="HO12" i="43" s="1"/>
  <c r="HN11" i="43"/>
  <c r="HO11" i="43" s="1"/>
  <c r="HN10" i="43"/>
  <c r="HO10" i="43" s="1"/>
  <c r="HN9" i="43"/>
  <c r="HO9" i="43" s="1"/>
  <c r="HN8" i="43"/>
  <c r="HO8" i="43" s="1"/>
  <c r="HN7" i="43"/>
  <c r="HO7" i="43" s="1"/>
  <c r="HN6" i="43"/>
  <c r="HO6" i="43" s="1"/>
  <c r="HN5" i="43"/>
  <c r="HO5" i="43" s="1"/>
  <c r="HN4" i="43"/>
  <c r="HO4" i="43" s="1"/>
  <c r="HN67" i="42"/>
  <c r="HO67" i="42" s="1"/>
  <c r="HN66" i="42"/>
  <c r="HO66" i="42" s="1"/>
  <c r="HN65" i="42"/>
  <c r="HO65" i="42" s="1"/>
  <c r="HN64" i="42"/>
  <c r="HO64" i="42" s="1"/>
  <c r="HN62" i="42"/>
  <c r="HO62" i="42" s="1"/>
  <c r="HN61" i="42"/>
  <c r="HO61" i="42" s="1"/>
  <c r="HN60" i="42"/>
  <c r="HO60" i="42" s="1"/>
  <c r="HO59" i="42"/>
  <c r="HN59" i="42"/>
  <c r="HN57" i="42"/>
  <c r="HO57" i="42" s="1"/>
  <c r="HN55" i="42"/>
  <c r="HO55" i="42" s="1"/>
  <c r="HN54" i="42"/>
  <c r="HO54" i="42" s="1"/>
  <c r="HN53" i="42"/>
  <c r="HO53" i="42" s="1"/>
  <c r="HN52" i="42"/>
  <c r="HO52" i="42" s="1"/>
  <c r="HN51" i="42"/>
  <c r="HO51" i="42" s="1"/>
  <c r="HN50" i="42"/>
  <c r="HO50" i="42" s="1"/>
  <c r="HN49" i="42"/>
  <c r="HO49" i="42" s="1"/>
  <c r="HN48" i="42"/>
  <c r="HO48" i="42" s="1"/>
  <c r="HN47" i="42"/>
  <c r="HO47" i="42" s="1"/>
  <c r="HN46" i="42"/>
  <c r="HO46" i="42" s="1"/>
  <c r="HN45" i="42"/>
  <c r="HO45" i="42" s="1"/>
  <c r="HN44" i="42"/>
  <c r="HO44" i="42" s="1"/>
  <c r="HN43" i="42"/>
  <c r="HO43" i="42" s="1"/>
  <c r="HN42" i="42"/>
  <c r="HO42" i="42" s="1"/>
  <c r="HN41" i="42"/>
  <c r="HO41" i="42" s="1"/>
  <c r="HN40" i="42"/>
  <c r="HO40" i="42" s="1"/>
  <c r="HN38" i="42"/>
  <c r="HO38" i="42" s="1"/>
  <c r="HN37" i="42"/>
  <c r="HO37" i="42" s="1"/>
  <c r="HN36" i="42"/>
  <c r="HO36" i="42" s="1"/>
  <c r="HN35" i="42"/>
  <c r="HO35" i="42" s="1"/>
  <c r="HN34" i="42"/>
  <c r="HO34" i="42" s="1"/>
  <c r="HN33" i="42"/>
  <c r="HO33" i="42" s="1"/>
  <c r="HN32" i="42"/>
  <c r="HO32" i="42" s="1"/>
  <c r="HN31" i="42"/>
  <c r="HO31" i="42" s="1"/>
  <c r="HN30" i="42"/>
  <c r="HO30" i="42" s="1"/>
  <c r="HN29" i="42"/>
  <c r="HO29" i="42" s="1"/>
  <c r="HN28" i="42"/>
  <c r="HO28" i="42" s="1"/>
  <c r="HN25" i="42"/>
  <c r="HO25" i="42" s="1"/>
  <c r="HN24" i="42"/>
  <c r="HO24" i="42" s="1"/>
  <c r="HN23" i="42"/>
  <c r="HO23" i="42" s="1"/>
  <c r="HN22" i="42"/>
  <c r="HO22" i="42" s="1"/>
  <c r="HN21" i="42"/>
  <c r="HO21" i="42" s="1"/>
  <c r="HN20" i="42"/>
  <c r="HO20" i="42" s="1"/>
  <c r="HN19" i="42"/>
  <c r="HO19" i="42" s="1"/>
  <c r="HN18" i="42"/>
  <c r="HO18" i="42" s="1"/>
  <c r="HN17" i="42"/>
  <c r="HO17" i="42" s="1"/>
  <c r="HN16" i="42"/>
  <c r="HO16" i="42" s="1"/>
  <c r="HN15" i="42"/>
  <c r="HO15" i="42" s="1"/>
  <c r="HN14" i="42"/>
  <c r="HO14" i="42" s="1"/>
  <c r="HN13" i="42"/>
  <c r="HO13" i="42" s="1"/>
  <c r="HO12" i="42"/>
  <c r="HN12" i="42"/>
  <c r="HN11" i="42"/>
  <c r="HO11" i="42" s="1"/>
  <c r="HN10" i="42"/>
  <c r="HO10" i="42" s="1"/>
  <c r="HN9" i="42"/>
  <c r="HO9" i="42" s="1"/>
  <c r="HN8" i="42"/>
  <c r="HO8" i="42" s="1"/>
  <c r="HN7" i="42"/>
  <c r="HO7" i="42" s="1"/>
  <c r="HN6" i="42"/>
  <c r="HO6" i="42" s="1"/>
  <c r="HN5" i="42"/>
  <c r="HO5" i="42" s="1"/>
  <c r="HN4" i="42"/>
  <c r="HO4" i="42" s="1"/>
  <c r="HI82" i="45"/>
  <c r="HJ82" i="45" s="1"/>
  <c r="HI81" i="45"/>
  <c r="HJ81" i="45" s="1"/>
  <c r="HI80" i="45"/>
  <c r="HJ80" i="45" s="1"/>
  <c r="HJ79" i="45"/>
  <c r="HI79" i="45"/>
  <c r="HJ78" i="45"/>
  <c r="HI78" i="45"/>
  <c r="HJ77" i="45"/>
  <c r="HI77" i="45"/>
  <c r="HJ76" i="45"/>
  <c r="HI76" i="45"/>
  <c r="HJ75" i="45"/>
  <c r="HI75" i="45"/>
  <c r="HI74" i="45"/>
  <c r="HJ74" i="45" s="1"/>
  <c r="HI73" i="45"/>
  <c r="HJ73" i="45" s="1"/>
  <c r="HI71" i="45"/>
  <c r="HJ71" i="45" s="1"/>
  <c r="HI70" i="45"/>
  <c r="HJ70" i="45" s="1"/>
  <c r="HI69" i="45"/>
  <c r="HJ69" i="45" s="1"/>
  <c r="HJ68" i="45"/>
  <c r="HI68" i="45"/>
  <c r="HI67" i="45"/>
  <c r="HJ67" i="45" s="1"/>
  <c r="HJ66" i="45"/>
  <c r="HI66" i="45"/>
  <c r="HI65" i="45"/>
  <c r="HJ65" i="45" s="1"/>
  <c r="HI64" i="45"/>
  <c r="HJ64" i="45" s="1"/>
  <c r="HI63" i="45"/>
  <c r="HJ63" i="45" s="1"/>
  <c r="HI62" i="45"/>
  <c r="HJ62" i="45" s="1"/>
  <c r="HI61" i="45"/>
  <c r="HJ61" i="45" s="1"/>
  <c r="HI60" i="45"/>
  <c r="HJ60" i="45" s="1"/>
  <c r="HI59" i="45"/>
  <c r="HJ59" i="45" s="1"/>
  <c r="HI58" i="45"/>
  <c r="HJ58" i="45" s="1"/>
  <c r="HI57" i="45"/>
  <c r="HJ57" i="45" s="1"/>
  <c r="HI56" i="45"/>
  <c r="HJ56" i="45" s="1"/>
  <c r="HI55" i="45"/>
  <c r="HJ55" i="45" s="1"/>
  <c r="HJ54" i="45"/>
  <c r="HI54" i="45"/>
  <c r="HI53" i="45"/>
  <c r="HJ53" i="45" s="1"/>
  <c r="HJ52" i="45"/>
  <c r="HI52" i="45"/>
  <c r="HJ51" i="45"/>
  <c r="HI51" i="45"/>
  <c r="HI50" i="45"/>
  <c r="HJ50" i="45" s="1"/>
  <c r="HI49" i="45"/>
  <c r="HJ49" i="45" s="1"/>
  <c r="HI48" i="45"/>
  <c r="HJ48" i="45" s="1"/>
  <c r="HI47" i="45"/>
  <c r="HJ47" i="45" s="1"/>
  <c r="HJ46" i="45"/>
  <c r="HI46" i="45"/>
  <c r="HI45" i="45"/>
  <c r="HJ45" i="45" s="1"/>
  <c r="HJ44" i="45"/>
  <c r="HI44" i="45"/>
  <c r="HI43" i="45"/>
  <c r="HJ43" i="45" s="1"/>
  <c r="HI42" i="45"/>
  <c r="HJ42" i="45" s="1"/>
  <c r="HI41" i="45"/>
  <c r="HJ41" i="45" s="1"/>
  <c r="HI40" i="45"/>
  <c r="HJ40" i="45" s="1"/>
  <c r="HI39" i="45"/>
  <c r="HJ39" i="45" s="1"/>
  <c r="HJ38" i="45"/>
  <c r="HI38" i="45"/>
  <c r="HJ37" i="45"/>
  <c r="HI37" i="45"/>
  <c r="HJ36" i="45"/>
  <c r="HI36" i="45"/>
  <c r="HJ35" i="45"/>
  <c r="HI35" i="45"/>
  <c r="HJ34" i="45"/>
  <c r="HI34" i="45"/>
  <c r="HI33" i="45"/>
  <c r="HJ33" i="45" s="1"/>
  <c r="HJ32" i="45"/>
  <c r="HI32" i="45"/>
  <c r="HI31" i="45"/>
  <c r="HJ31" i="45" s="1"/>
  <c r="HI30" i="45"/>
  <c r="HJ30" i="45" s="1"/>
  <c r="HI29" i="45"/>
  <c r="HJ29" i="45" s="1"/>
  <c r="HI28" i="45"/>
  <c r="HJ28" i="45" s="1"/>
  <c r="HI27" i="45"/>
  <c r="HJ27" i="45" s="1"/>
  <c r="HJ26" i="45"/>
  <c r="HI26" i="45"/>
  <c r="HJ25" i="45"/>
  <c r="HI25" i="45"/>
  <c r="HJ24" i="45"/>
  <c r="HI24" i="45"/>
  <c r="HI23" i="45"/>
  <c r="HJ23" i="45" s="1"/>
  <c r="HI22" i="45"/>
  <c r="HJ22" i="45" s="1"/>
  <c r="HI21" i="45"/>
  <c r="HJ21" i="45" s="1"/>
  <c r="HI20" i="45"/>
  <c r="HJ20" i="45" s="1"/>
  <c r="HI19" i="45"/>
  <c r="HJ19" i="45" s="1"/>
  <c r="HI18" i="45"/>
  <c r="HJ18" i="45" s="1"/>
  <c r="HI17" i="45"/>
  <c r="HJ17" i="45" s="1"/>
  <c r="HI16" i="45"/>
  <c r="HJ16" i="45" s="1"/>
  <c r="HI15" i="45"/>
  <c r="HJ15" i="45" s="1"/>
  <c r="HI14" i="45"/>
  <c r="HJ14" i="45" s="1"/>
  <c r="HJ13" i="45"/>
  <c r="HI13" i="45"/>
  <c r="HI12" i="45"/>
  <c r="HJ12" i="45" s="1"/>
  <c r="HI11" i="45"/>
  <c r="HJ11" i="45" s="1"/>
  <c r="HI10" i="45"/>
  <c r="HJ10" i="45" s="1"/>
  <c r="HI9" i="45"/>
  <c r="HJ9" i="45" s="1"/>
  <c r="HI8" i="45"/>
  <c r="HJ8" i="45" s="1"/>
  <c r="HI7" i="45"/>
  <c r="HJ7" i="45" s="1"/>
  <c r="HI6" i="45"/>
  <c r="HJ6" i="45" s="1"/>
  <c r="HI5" i="45"/>
  <c r="HJ5" i="45" s="1"/>
  <c r="HI4" i="45"/>
  <c r="HJ4" i="45" s="1"/>
  <c r="HI86" i="46"/>
  <c r="HJ86" i="46" s="1"/>
  <c r="HI85" i="46"/>
  <c r="HJ85" i="46" s="1"/>
  <c r="HI84" i="46"/>
  <c r="HJ84" i="46" s="1"/>
  <c r="HI83" i="46"/>
  <c r="HJ83" i="46" s="1"/>
  <c r="HI82" i="46"/>
  <c r="HJ82" i="46" s="1"/>
  <c r="HI81" i="46"/>
  <c r="HJ81" i="46" s="1"/>
  <c r="HI80" i="46"/>
  <c r="HJ80" i="46" s="1"/>
  <c r="HJ79" i="46"/>
  <c r="HI79" i="46"/>
  <c r="HI78" i="46"/>
  <c r="HJ78" i="46" s="1"/>
  <c r="HJ77" i="46"/>
  <c r="HI77" i="46"/>
  <c r="HJ76" i="46"/>
  <c r="HI76" i="46"/>
  <c r="HJ75" i="46"/>
  <c r="HI75" i="46"/>
  <c r="HI74" i="46"/>
  <c r="HJ74" i="46" s="1"/>
  <c r="HI73" i="46"/>
  <c r="HJ73" i="46" s="1"/>
  <c r="HI71" i="46"/>
  <c r="HJ71" i="46" s="1"/>
  <c r="HI70" i="46"/>
  <c r="HJ70" i="46" s="1"/>
  <c r="HI69" i="46"/>
  <c r="HJ69" i="46" s="1"/>
  <c r="HI68" i="46"/>
  <c r="HJ68" i="46" s="1"/>
  <c r="HI67" i="46"/>
  <c r="HJ67" i="46" s="1"/>
  <c r="HI66" i="46"/>
  <c r="HJ66" i="46" s="1"/>
  <c r="HI65" i="46"/>
  <c r="HJ65" i="46" s="1"/>
  <c r="HI64" i="46"/>
  <c r="HJ64" i="46" s="1"/>
  <c r="HI63" i="46"/>
  <c r="HJ63" i="46" s="1"/>
  <c r="HI62" i="46"/>
  <c r="HJ62" i="46" s="1"/>
  <c r="HI61" i="46"/>
  <c r="HJ61" i="46" s="1"/>
  <c r="HI60" i="46"/>
  <c r="HJ60" i="46" s="1"/>
  <c r="HI59" i="46"/>
  <c r="HJ59" i="46" s="1"/>
  <c r="HI58" i="46"/>
  <c r="HJ58" i="46" s="1"/>
  <c r="HI57" i="46"/>
  <c r="HJ57" i="46" s="1"/>
  <c r="HI56" i="46"/>
  <c r="HJ56" i="46" s="1"/>
  <c r="HI55" i="46"/>
  <c r="HJ55" i="46" s="1"/>
  <c r="HJ54" i="46"/>
  <c r="HI54" i="46"/>
  <c r="HI53" i="46"/>
  <c r="HJ53" i="46" s="1"/>
  <c r="HJ52" i="46"/>
  <c r="HI52" i="46"/>
  <c r="HJ51" i="46"/>
  <c r="HI51" i="46"/>
  <c r="HI50" i="46"/>
  <c r="HJ50" i="46" s="1"/>
  <c r="HI49" i="46"/>
  <c r="HJ49" i="46" s="1"/>
  <c r="HI48" i="46"/>
  <c r="HJ48" i="46" s="1"/>
  <c r="HI47" i="46"/>
  <c r="HJ47" i="46" s="1"/>
  <c r="HJ46" i="46"/>
  <c r="HI46" i="46"/>
  <c r="HI45" i="46"/>
  <c r="HJ45" i="46" s="1"/>
  <c r="HI44" i="46"/>
  <c r="HJ44" i="46" s="1"/>
  <c r="HI43" i="46"/>
  <c r="HJ43" i="46" s="1"/>
  <c r="HI42" i="46"/>
  <c r="HJ42" i="46" s="1"/>
  <c r="HI41" i="46"/>
  <c r="HJ41" i="46" s="1"/>
  <c r="HI40" i="46"/>
  <c r="HJ40" i="46" s="1"/>
  <c r="HI39" i="46"/>
  <c r="HJ39" i="46" s="1"/>
  <c r="HJ38" i="46"/>
  <c r="HI38" i="46"/>
  <c r="HJ37" i="46"/>
  <c r="HI37" i="46"/>
  <c r="HJ36" i="46"/>
  <c r="HI36" i="46"/>
  <c r="HJ35" i="46"/>
  <c r="HI35" i="46"/>
  <c r="HJ34" i="46"/>
  <c r="HI34" i="46"/>
  <c r="HI33" i="46"/>
  <c r="HJ33" i="46" s="1"/>
  <c r="HJ32" i="46"/>
  <c r="HI32" i="46"/>
  <c r="HI31" i="46"/>
  <c r="HJ31" i="46" s="1"/>
  <c r="HI30" i="46"/>
  <c r="HJ30" i="46" s="1"/>
  <c r="HI29" i="46"/>
  <c r="HJ29" i="46" s="1"/>
  <c r="HI28" i="46"/>
  <c r="HJ28" i="46" s="1"/>
  <c r="HI27" i="46"/>
  <c r="HJ27" i="46" s="1"/>
  <c r="HJ26" i="46"/>
  <c r="HI26" i="46"/>
  <c r="HJ25" i="46"/>
  <c r="HI25" i="46"/>
  <c r="HJ24" i="46"/>
  <c r="HI24" i="46"/>
  <c r="HI23" i="46"/>
  <c r="HJ23" i="46" s="1"/>
  <c r="HI22" i="46"/>
  <c r="HJ22" i="46" s="1"/>
  <c r="HI21" i="46"/>
  <c r="HJ21" i="46" s="1"/>
  <c r="HI20" i="46"/>
  <c r="HJ20" i="46" s="1"/>
  <c r="HI19" i="46"/>
  <c r="HJ19" i="46" s="1"/>
  <c r="HI18" i="46"/>
  <c r="HJ18" i="46" s="1"/>
  <c r="HI17" i="46"/>
  <c r="HJ17" i="46" s="1"/>
  <c r="HI16" i="46"/>
  <c r="HJ16" i="46" s="1"/>
  <c r="HI15" i="46"/>
  <c r="HJ15" i="46" s="1"/>
  <c r="HI14" i="46"/>
  <c r="HJ14" i="46" s="1"/>
  <c r="HJ13" i="46"/>
  <c r="HI13" i="46"/>
  <c r="HI12" i="46"/>
  <c r="HJ12" i="46" s="1"/>
  <c r="HI11" i="46"/>
  <c r="HJ11" i="46" s="1"/>
  <c r="HI10" i="46"/>
  <c r="HJ10" i="46" s="1"/>
  <c r="HI9" i="46"/>
  <c r="HJ9" i="46" s="1"/>
  <c r="HI8" i="46"/>
  <c r="HJ8" i="46" s="1"/>
  <c r="HI7" i="46"/>
  <c r="HJ7" i="46" s="1"/>
  <c r="HI6" i="46"/>
  <c r="HJ6" i="46" s="1"/>
  <c r="HI5" i="46"/>
  <c r="HJ5" i="46" s="1"/>
  <c r="HI4" i="46"/>
  <c r="HJ4" i="46" s="1"/>
  <c r="DM69" i="37"/>
  <c r="DM57" i="37"/>
  <c r="DM56" i="37" s="1"/>
  <c r="DM48" i="37"/>
  <c r="DM47" i="37" s="1"/>
  <c r="DM42" i="37"/>
  <c r="DM41" i="37"/>
  <c r="DM37" i="37"/>
  <c r="DM30" i="37"/>
  <c r="DM22" i="37"/>
  <c r="DM13" i="37"/>
  <c r="DM9" i="37"/>
  <c r="DM6" i="37"/>
  <c r="FK70" i="51"/>
  <c r="FK69" i="51"/>
  <c r="FK68" i="51"/>
  <c r="FK67" i="51"/>
  <c r="FK66" i="51"/>
  <c r="FK65" i="51"/>
  <c r="FK64" i="51"/>
  <c r="FK63" i="51"/>
  <c r="FK62" i="51"/>
  <c r="FK61" i="51"/>
  <c r="FK60" i="51"/>
  <c r="FK59" i="51"/>
  <c r="FK58" i="51"/>
  <c r="FK56" i="51"/>
  <c r="FK55" i="51"/>
  <c r="FK54" i="51"/>
  <c r="FK52" i="51"/>
  <c r="FK51" i="51"/>
  <c r="FK50" i="51"/>
  <c r="FK49" i="51"/>
  <c r="FK48" i="51"/>
  <c r="FK47" i="51"/>
  <c r="FK46" i="51"/>
  <c r="FK45" i="51"/>
  <c r="FK44" i="51"/>
  <c r="FK43" i="51"/>
  <c r="FK42" i="51"/>
  <c r="FK41" i="51"/>
  <c r="FK40" i="51"/>
  <c r="FK39" i="51"/>
  <c r="FK38" i="51"/>
  <c r="FK37" i="51"/>
  <c r="FK36" i="51"/>
  <c r="FK35" i="51"/>
  <c r="FK34" i="51"/>
  <c r="FK33" i="51"/>
  <c r="FK32" i="51"/>
  <c r="FK31" i="51"/>
  <c r="FK30" i="51"/>
  <c r="FK29" i="51"/>
  <c r="FK28" i="51"/>
  <c r="FK26" i="51"/>
  <c r="FK25" i="51"/>
  <c r="FK24" i="51"/>
  <c r="FK23" i="51"/>
  <c r="FK22" i="51"/>
  <c r="FK21" i="51"/>
  <c r="FK20" i="51"/>
  <c r="FK19" i="51"/>
  <c r="FK18" i="51"/>
  <c r="FK17" i="51"/>
  <c r="FK16" i="51"/>
  <c r="FK15" i="51"/>
  <c r="FK14" i="51"/>
  <c r="FK13" i="51"/>
  <c r="FK12" i="51"/>
  <c r="FK11" i="51"/>
  <c r="FK10" i="51"/>
  <c r="FK9" i="51"/>
  <c r="FK8" i="51"/>
  <c r="FK7" i="51"/>
  <c r="FK6" i="51"/>
  <c r="FK5" i="51"/>
  <c r="FK4" i="51"/>
  <c r="FI70" i="51"/>
  <c r="FI69" i="51"/>
  <c r="FI68" i="51"/>
  <c r="FI67" i="51"/>
  <c r="FI66" i="51"/>
  <c r="FI65" i="51"/>
  <c r="FI64" i="51"/>
  <c r="FI63" i="51"/>
  <c r="FI62" i="51"/>
  <c r="FI61" i="51"/>
  <c r="FI60" i="51"/>
  <c r="FI59" i="51"/>
  <c r="FI58" i="51"/>
  <c r="FI56" i="51"/>
  <c r="FI55" i="51"/>
  <c r="FI54" i="51"/>
  <c r="FI52" i="51"/>
  <c r="FI51" i="51"/>
  <c r="FI50" i="51"/>
  <c r="FI49" i="51"/>
  <c r="FI48" i="51"/>
  <c r="FI47" i="51"/>
  <c r="FI46" i="51"/>
  <c r="FI45" i="51"/>
  <c r="FI44" i="51"/>
  <c r="FI43" i="51"/>
  <c r="FI42" i="51"/>
  <c r="FI41" i="51"/>
  <c r="FI40" i="51"/>
  <c r="FI39" i="51"/>
  <c r="FI38" i="51"/>
  <c r="FI37" i="51"/>
  <c r="FI36" i="51"/>
  <c r="FI35" i="51"/>
  <c r="FI34" i="51"/>
  <c r="FI33" i="51"/>
  <c r="FI32" i="51"/>
  <c r="FI31" i="51"/>
  <c r="FI30" i="51"/>
  <c r="FI29" i="51"/>
  <c r="FI28" i="51"/>
  <c r="FI26" i="51"/>
  <c r="FI25" i="51"/>
  <c r="FI24" i="51"/>
  <c r="FI23" i="51"/>
  <c r="FI22" i="51"/>
  <c r="FI21" i="51"/>
  <c r="FI20" i="51"/>
  <c r="FI19" i="51"/>
  <c r="FI18" i="51"/>
  <c r="FI17" i="51"/>
  <c r="FI16" i="51"/>
  <c r="FI15" i="51"/>
  <c r="FI14" i="51"/>
  <c r="FI13" i="51"/>
  <c r="FI12" i="51"/>
  <c r="FI11" i="51"/>
  <c r="FI10" i="51"/>
  <c r="FI9" i="51"/>
  <c r="FI8" i="51"/>
  <c r="FI7" i="51"/>
  <c r="FI6" i="51"/>
  <c r="FI5" i="51"/>
  <c r="FI4" i="51"/>
  <c r="HL71" i="1"/>
  <c r="HM71" i="1" s="1"/>
  <c r="HL70" i="1"/>
  <c r="HM70" i="1" s="1"/>
  <c r="HL69" i="1"/>
  <c r="HM69" i="1" s="1"/>
  <c r="HL68" i="1"/>
  <c r="HM68" i="1" s="1"/>
  <c r="HL67" i="1"/>
  <c r="HM67" i="1" s="1"/>
  <c r="HM66" i="1"/>
  <c r="HL66" i="1"/>
  <c r="HM65" i="1"/>
  <c r="HL65" i="1"/>
  <c r="HL64" i="1"/>
  <c r="HM64" i="1" s="1"/>
  <c r="HL63" i="1"/>
  <c r="HM63" i="1" s="1"/>
  <c r="HL61" i="1"/>
  <c r="HM61" i="1" s="1"/>
  <c r="HL60" i="1"/>
  <c r="HM60" i="1" s="1"/>
  <c r="HL59" i="1"/>
  <c r="HM59" i="1" s="1"/>
  <c r="HL58" i="1"/>
  <c r="HM58" i="1" s="1"/>
  <c r="HL57" i="1"/>
  <c r="HM57" i="1" s="1"/>
  <c r="HL56" i="1"/>
  <c r="HM56" i="1" s="1"/>
  <c r="HM55" i="1"/>
  <c r="HL55" i="1"/>
  <c r="HL54" i="1"/>
  <c r="HM54" i="1" s="1"/>
  <c r="HL53" i="1"/>
  <c r="HM53" i="1" s="1"/>
  <c r="HL52" i="1"/>
  <c r="HM52" i="1" s="1"/>
  <c r="HL51" i="1"/>
  <c r="HM51" i="1" s="1"/>
  <c r="HL50" i="1"/>
  <c r="HM50" i="1" s="1"/>
  <c r="HL49" i="1"/>
  <c r="HM49" i="1" s="1"/>
  <c r="HL48" i="1"/>
  <c r="HM48" i="1" s="1"/>
  <c r="HL47" i="1"/>
  <c r="HM47" i="1" s="1"/>
  <c r="HL46" i="1"/>
  <c r="HM46" i="1" s="1"/>
  <c r="HL45" i="1"/>
  <c r="HM45" i="1" s="1"/>
  <c r="HL44" i="1"/>
  <c r="HM44" i="1" s="1"/>
  <c r="HL43" i="1"/>
  <c r="HM43" i="1" s="1"/>
  <c r="HM42" i="1"/>
  <c r="HL42" i="1"/>
  <c r="HL41" i="1"/>
  <c r="HM41" i="1" s="1"/>
  <c r="HL40" i="1"/>
  <c r="HM40" i="1" s="1"/>
  <c r="HL39" i="1"/>
  <c r="HM39" i="1" s="1"/>
  <c r="HL38" i="1"/>
  <c r="HM38" i="1" s="1"/>
  <c r="HM37" i="1"/>
  <c r="HL37" i="1"/>
  <c r="HL36" i="1"/>
  <c r="HM36" i="1" s="1"/>
  <c r="HL35" i="1"/>
  <c r="HM35" i="1" s="1"/>
  <c r="HL34" i="1"/>
  <c r="HM34" i="1" s="1"/>
  <c r="HL33" i="1"/>
  <c r="HM33" i="1" s="1"/>
  <c r="HL32" i="1"/>
  <c r="HM32" i="1" s="1"/>
  <c r="HL31" i="1"/>
  <c r="HM31" i="1" s="1"/>
  <c r="HL30" i="1"/>
  <c r="HM30" i="1" s="1"/>
  <c r="HL29" i="1"/>
  <c r="HM29" i="1" s="1"/>
  <c r="HL28" i="1"/>
  <c r="HM28" i="1" s="1"/>
  <c r="HL27" i="1"/>
  <c r="HM27" i="1" s="1"/>
  <c r="HL26" i="1"/>
  <c r="HM26" i="1" s="1"/>
  <c r="HL25" i="1"/>
  <c r="HM25" i="1" s="1"/>
  <c r="HL24" i="1"/>
  <c r="HM24" i="1" s="1"/>
  <c r="HL23" i="1"/>
  <c r="HM23" i="1" s="1"/>
  <c r="HL22" i="1"/>
  <c r="HM22" i="1" s="1"/>
  <c r="HL21" i="1"/>
  <c r="HM21" i="1" s="1"/>
  <c r="HL20" i="1"/>
  <c r="HM20" i="1" s="1"/>
  <c r="HL19" i="1"/>
  <c r="HM19" i="1" s="1"/>
  <c r="HL18" i="1"/>
  <c r="HM18" i="1" s="1"/>
  <c r="HL17" i="1"/>
  <c r="HM17" i="1" s="1"/>
  <c r="HL16" i="1"/>
  <c r="HM16" i="1" s="1"/>
  <c r="HL15" i="1"/>
  <c r="HM15" i="1" s="1"/>
  <c r="HL14" i="1"/>
  <c r="HM14" i="1" s="1"/>
  <c r="HM13" i="1"/>
  <c r="HL13" i="1"/>
  <c r="HL12" i="1"/>
  <c r="HM12" i="1" s="1"/>
  <c r="HL11" i="1"/>
  <c r="HM11" i="1" s="1"/>
  <c r="HL10" i="1"/>
  <c r="HM10" i="1" s="1"/>
  <c r="HL9" i="1"/>
  <c r="HM9" i="1" s="1"/>
  <c r="HL8" i="1"/>
  <c r="HM8" i="1" s="1"/>
  <c r="HL7" i="1"/>
  <c r="HM7" i="1" s="1"/>
  <c r="HL6" i="1"/>
  <c r="HM6" i="1" s="1"/>
  <c r="HL5" i="1"/>
  <c r="HM5" i="1" s="1"/>
  <c r="HL4" i="1"/>
  <c r="HM4" i="1" s="1"/>
  <c r="HQ71" i="22"/>
  <c r="HP71" i="22"/>
  <c r="HP70" i="22"/>
  <c r="HQ70" i="22" s="1"/>
  <c r="HP69" i="22"/>
  <c r="HQ69" i="22" s="1"/>
  <c r="HP68" i="22"/>
  <c r="HQ68" i="22" s="1"/>
  <c r="HP67" i="22"/>
  <c r="HQ67" i="22" s="1"/>
  <c r="HP65" i="22"/>
  <c r="HQ65" i="22" s="1"/>
  <c r="HQ64" i="22"/>
  <c r="HP64" i="22"/>
  <c r="HP63" i="22"/>
  <c r="HQ63" i="22" s="1"/>
  <c r="HP62" i="22"/>
  <c r="HQ62" i="22" s="1"/>
  <c r="HQ61" i="22"/>
  <c r="HP61" i="22"/>
  <c r="HP60" i="22"/>
  <c r="HQ60" i="22" s="1"/>
  <c r="HP59" i="22"/>
  <c r="HQ59" i="22" s="1"/>
  <c r="HP57" i="22"/>
  <c r="HQ57" i="22" s="1"/>
  <c r="HP56" i="22"/>
  <c r="HQ56" i="22" s="1"/>
  <c r="HP55" i="22"/>
  <c r="HQ55" i="22" s="1"/>
  <c r="HP53" i="22"/>
  <c r="HQ53" i="22" s="1"/>
  <c r="HP52" i="22"/>
  <c r="HQ52" i="22" s="1"/>
  <c r="HP51" i="22"/>
  <c r="HQ51" i="22" s="1"/>
  <c r="HP50" i="22"/>
  <c r="HQ50" i="22" s="1"/>
  <c r="HP49" i="22"/>
  <c r="HQ49" i="22" s="1"/>
  <c r="HP48" i="22"/>
  <c r="HQ48" i="22" s="1"/>
  <c r="HP47" i="22"/>
  <c r="HQ47" i="22" s="1"/>
  <c r="HP46" i="22"/>
  <c r="HQ46" i="22" s="1"/>
  <c r="HP45" i="22"/>
  <c r="HQ45" i="22" s="1"/>
  <c r="HP44" i="22"/>
  <c r="HQ44" i="22" s="1"/>
  <c r="HP43" i="22"/>
  <c r="HQ43" i="22" s="1"/>
  <c r="HP42" i="22"/>
  <c r="HQ42" i="22" s="1"/>
  <c r="HP41" i="22"/>
  <c r="HQ41" i="22" s="1"/>
  <c r="HP40" i="22"/>
  <c r="HQ40" i="22" s="1"/>
  <c r="HP39" i="22"/>
  <c r="HQ39" i="22" s="1"/>
  <c r="HP38" i="22"/>
  <c r="HQ38" i="22" s="1"/>
  <c r="HP37" i="22"/>
  <c r="HQ37" i="22" s="1"/>
  <c r="HP36" i="22"/>
  <c r="HQ36" i="22" s="1"/>
  <c r="HQ35" i="22"/>
  <c r="HP35" i="22"/>
  <c r="HP34" i="22"/>
  <c r="HQ34" i="22" s="1"/>
  <c r="HP33" i="22"/>
  <c r="HQ33" i="22" s="1"/>
  <c r="HP32" i="22"/>
  <c r="HQ32" i="22" s="1"/>
  <c r="HP31" i="22"/>
  <c r="HQ31" i="22" s="1"/>
  <c r="HP30" i="22"/>
  <c r="HQ30" i="22" s="1"/>
  <c r="HP29" i="22"/>
  <c r="HQ29" i="22" s="1"/>
  <c r="HP28" i="22"/>
  <c r="HQ28" i="22" s="1"/>
  <c r="HP25" i="22"/>
  <c r="HQ25" i="22" s="1"/>
  <c r="HP24" i="22"/>
  <c r="HQ24" i="22" s="1"/>
  <c r="HP23" i="22"/>
  <c r="HQ23" i="22" s="1"/>
  <c r="HP22" i="22"/>
  <c r="HQ22" i="22" s="1"/>
  <c r="HP21" i="22"/>
  <c r="HQ21" i="22" s="1"/>
  <c r="HP20" i="22"/>
  <c r="HQ20" i="22" s="1"/>
  <c r="HP19" i="22"/>
  <c r="HQ19" i="22" s="1"/>
  <c r="HP18" i="22"/>
  <c r="HQ18" i="22" s="1"/>
  <c r="HP17" i="22"/>
  <c r="HQ17" i="22" s="1"/>
  <c r="HP16" i="22"/>
  <c r="HQ16" i="22" s="1"/>
  <c r="HP15" i="22"/>
  <c r="HQ15" i="22" s="1"/>
  <c r="HP14" i="22"/>
  <c r="HQ14" i="22" s="1"/>
  <c r="HP13" i="22"/>
  <c r="HQ13" i="22" s="1"/>
  <c r="HQ12" i="22"/>
  <c r="HP12" i="22"/>
  <c r="HP11" i="22"/>
  <c r="HQ11" i="22" s="1"/>
  <c r="HP10" i="22"/>
  <c r="HQ10" i="22" s="1"/>
  <c r="HP9" i="22"/>
  <c r="HQ9" i="22" s="1"/>
  <c r="HP8" i="22"/>
  <c r="HQ8" i="22" s="1"/>
  <c r="HP7" i="22"/>
  <c r="HQ7" i="22" s="1"/>
  <c r="HP6" i="22"/>
  <c r="HQ6" i="22" s="1"/>
  <c r="HP5" i="22"/>
  <c r="HQ5" i="22" s="1"/>
  <c r="HP4" i="22"/>
  <c r="HQ4" i="22" s="1"/>
  <c r="HQ71" i="47"/>
  <c r="HP71" i="47"/>
  <c r="HP70" i="47"/>
  <c r="HQ70" i="47" s="1"/>
  <c r="HP69" i="47"/>
  <c r="HQ69" i="47" s="1"/>
  <c r="HP68" i="47"/>
  <c r="HQ68" i="47" s="1"/>
  <c r="HP67" i="47"/>
  <c r="HQ67" i="47" s="1"/>
  <c r="HP65" i="47"/>
  <c r="HQ65" i="47" s="1"/>
  <c r="HQ64" i="47"/>
  <c r="HP64" i="47"/>
  <c r="HP63" i="47"/>
  <c r="HQ63" i="47" s="1"/>
  <c r="HP62" i="47"/>
  <c r="HQ62" i="47" s="1"/>
  <c r="HQ61" i="47"/>
  <c r="HP61" i="47"/>
  <c r="HP60" i="47"/>
  <c r="HQ60" i="47" s="1"/>
  <c r="HP59" i="47"/>
  <c r="HQ59" i="47" s="1"/>
  <c r="HP57" i="47"/>
  <c r="HQ57" i="47" s="1"/>
  <c r="HP56" i="47"/>
  <c r="HQ56" i="47" s="1"/>
  <c r="HP55" i="47"/>
  <c r="HQ55" i="47" s="1"/>
  <c r="HP53" i="47"/>
  <c r="HQ53" i="47" s="1"/>
  <c r="HP52" i="47"/>
  <c r="HQ52" i="47" s="1"/>
  <c r="HP51" i="47"/>
  <c r="HQ51" i="47" s="1"/>
  <c r="HP50" i="47"/>
  <c r="HQ50" i="47" s="1"/>
  <c r="HP49" i="47"/>
  <c r="HQ49" i="47" s="1"/>
  <c r="HP48" i="47"/>
  <c r="HQ48" i="47" s="1"/>
  <c r="HP47" i="47"/>
  <c r="HQ47" i="47" s="1"/>
  <c r="HP46" i="47"/>
  <c r="HQ46" i="47" s="1"/>
  <c r="HP45" i="47"/>
  <c r="HQ45" i="47" s="1"/>
  <c r="HP44" i="47"/>
  <c r="HQ44" i="47" s="1"/>
  <c r="HP43" i="47"/>
  <c r="HQ43" i="47" s="1"/>
  <c r="HP42" i="47"/>
  <c r="HQ42" i="47" s="1"/>
  <c r="HP41" i="47"/>
  <c r="HQ41" i="47" s="1"/>
  <c r="HP40" i="47"/>
  <c r="HQ40" i="47" s="1"/>
  <c r="HP39" i="47"/>
  <c r="HQ39" i="47" s="1"/>
  <c r="HP38" i="47"/>
  <c r="HQ38" i="47" s="1"/>
  <c r="HP37" i="47"/>
  <c r="HQ37" i="47" s="1"/>
  <c r="HP36" i="47"/>
  <c r="HQ36" i="47" s="1"/>
  <c r="HQ35" i="47"/>
  <c r="HP35" i="47"/>
  <c r="HP34" i="47"/>
  <c r="HQ34" i="47" s="1"/>
  <c r="HP33" i="47"/>
  <c r="HQ33" i="47" s="1"/>
  <c r="HP32" i="47"/>
  <c r="HQ32" i="47" s="1"/>
  <c r="HP31" i="47"/>
  <c r="HQ31" i="47" s="1"/>
  <c r="HP30" i="47"/>
  <c r="HQ30" i="47" s="1"/>
  <c r="HP29" i="47"/>
  <c r="HQ29" i="47" s="1"/>
  <c r="HP28" i="47"/>
  <c r="HQ28" i="47" s="1"/>
  <c r="HP25" i="47"/>
  <c r="HQ25" i="47" s="1"/>
  <c r="HP24" i="47"/>
  <c r="HQ24" i="47" s="1"/>
  <c r="HP23" i="47"/>
  <c r="HQ23" i="47" s="1"/>
  <c r="HP22" i="47"/>
  <c r="HQ22" i="47" s="1"/>
  <c r="HP21" i="47"/>
  <c r="HQ21" i="47" s="1"/>
  <c r="HP20" i="47"/>
  <c r="HQ20" i="47" s="1"/>
  <c r="HP19" i="47"/>
  <c r="HQ19" i="47" s="1"/>
  <c r="HP18" i="47"/>
  <c r="HQ18" i="47" s="1"/>
  <c r="HP17" i="47"/>
  <c r="HQ17" i="47" s="1"/>
  <c r="HP16" i="47"/>
  <c r="HQ16" i="47" s="1"/>
  <c r="HP15" i="47"/>
  <c r="HQ15" i="47" s="1"/>
  <c r="HP14" i="47"/>
  <c r="HQ14" i="47" s="1"/>
  <c r="HP13" i="47"/>
  <c r="HQ13" i="47" s="1"/>
  <c r="HQ12" i="47"/>
  <c r="HP12" i="47"/>
  <c r="HP11" i="47"/>
  <c r="HQ11" i="47" s="1"/>
  <c r="HP10" i="47"/>
  <c r="HQ10" i="47" s="1"/>
  <c r="HP9" i="47"/>
  <c r="HQ9" i="47" s="1"/>
  <c r="HP8" i="47"/>
  <c r="HQ8" i="47" s="1"/>
  <c r="HP7" i="47"/>
  <c r="HQ7" i="47" s="1"/>
  <c r="HP6" i="47"/>
  <c r="HQ6" i="47" s="1"/>
  <c r="HP5" i="47"/>
  <c r="HQ5" i="47" s="1"/>
  <c r="HP4" i="47"/>
  <c r="HQ4" i="47" s="1"/>
  <c r="HF33" i="41"/>
  <c r="HG33" i="41"/>
  <c r="HF34" i="41"/>
  <c r="HG34" i="41" s="1"/>
  <c r="HF35" i="41"/>
  <c r="HG35" i="41" s="1"/>
  <c r="HF36" i="41"/>
  <c r="HG36" i="41" s="1"/>
  <c r="HF37" i="41"/>
  <c r="HG37" i="41" s="1"/>
  <c r="HF38" i="41"/>
  <c r="HG38" i="41" s="1"/>
  <c r="HF39" i="41"/>
  <c r="HG39" i="41" s="1"/>
  <c r="HF40" i="41"/>
  <c r="HG40" i="41"/>
  <c r="HF41" i="41"/>
  <c r="HG41" i="41"/>
  <c r="HF42" i="41"/>
  <c r="HG42" i="41" s="1"/>
  <c r="HF43" i="41"/>
  <c r="HG43" i="41" s="1"/>
  <c r="HF44" i="41"/>
  <c r="HG44" i="41" s="1"/>
  <c r="HF45" i="41"/>
  <c r="HG45" i="41" s="1"/>
  <c r="HF46" i="41"/>
  <c r="HG46" i="41"/>
  <c r="HF47" i="41"/>
  <c r="HG47" i="41"/>
  <c r="HF48" i="41"/>
  <c r="HG48" i="41" s="1"/>
  <c r="HF49" i="41"/>
  <c r="HG49" i="41" s="1"/>
  <c r="HF50" i="41"/>
  <c r="HG50" i="41" s="1"/>
  <c r="HF51" i="41"/>
  <c r="HG51" i="41" s="1"/>
  <c r="HF52" i="41"/>
  <c r="HG52" i="41" s="1"/>
  <c r="HF53" i="41"/>
  <c r="HG53" i="41" s="1"/>
  <c r="HF54" i="41"/>
  <c r="HG54" i="41" s="1"/>
  <c r="HF55" i="41"/>
  <c r="HG55" i="41" s="1"/>
  <c r="HF56" i="41"/>
  <c r="HG56" i="41" s="1"/>
  <c r="HF57" i="41"/>
  <c r="HG57" i="41" s="1"/>
  <c r="HF58" i="41"/>
  <c r="HG58" i="41" s="1"/>
  <c r="HF59" i="41"/>
  <c r="HG59" i="41" s="1"/>
  <c r="HF60" i="41"/>
  <c r="HG60" i="41" s="1"/>
  <c r="HF61" i="41"/>
  <c r="HG61" i="41" s="1"/>
  <c r="HF62" i="41"/>
  <c r="HG62" i="41" s="1"/>
  <c r="HF63" i="41"/>
  <c r="HG63" i="41" s="1"/>
  <c r="HF64" i="41"/>
  <c r="HG64" i="41" s="1"/>
  <c r="HF65" i="41"/>
  <c r="HG65" i="41" s="1"/>
  <c r="HF66" i="41"/>
  <c r="HG66" i="41" s="1"/>
  <c r="HF68" i="41"/>
  <c r="HG68" i="41" s="1"/>
  <c r="HF69" i="41"/>
  <c r="HG69" i="41"/>
  <c r="HF70" i="41"/>
  <c r="HG70" i="41"/>
  <c r="HF71" i="41"/>
  <c r="HG71" i="41"/>
  <c r="HF72" i="41"/>
  <c r="HG72" i="41" s="1"/>
  <c r="HF73" i="41"/>
  <c r="HG73" i="41" s="1"/>
  <c r="HF74" i="41"/>
  <c r="HG74" i="41"/>
  <c r="HF75" i="41"/>
  <c r="HG75" i="41" s="1"/>
  <c r="HF76" i="41"/>
  <c r="HG76" i="41" s="1"/>
  <c r="HF77" i="41"/>
  <c r="HG77" i="41"/>
  <c r="HF78" i="41"/>
  <c r="HG78" i="41" s="1"/>
  <c r="HF79" i="41"/>
  <c r="HG79" i="41" s="1"/>
  <c r="HF80" i="41"/>
  <c r="HG80" i="41" s="1"/>
  <c r="HF81" i="41"/>
  <c r="HG81" i="41" s="1"/>
  <c r="HK28" i="42"/>
  <c r="HL28" i="42" s="1"/>
  <c r="HK29" i="42"/>
  <c r="HL29" i="42" s="1"/>
  <c r="HK30" i="42"/>
  <c r="HL30" i="42" s="1"/>
  <c r="HK31" i="42"/>
  <c r="HL31" i="42" s="1"/>
  <c r="HK32" i="42"/>
  <c r="HL32" i="42" s="1"/>
  <c r="HK33" i="42"/>
  <c r="HL33" i="42" s="1"/>
  <c r="HK34" i="42"/>
  <c r="HL34" i="42" s="1"/>
  <c r="HK35" i="42"/>
  <c r="HL35" i="42" s="1"/>
  <c r="HK36" i="42"/>
  <c r="HL36" i="42" s="1"/>
  <c r="HK37" i="42"/>
  <c r="HL37" i="42" s="1"/>
  <c r="HK38" i="42"/>
  <c r="HL38" i="42" s="1"/>
  <c r="HK40" i="42"/>
  <c r="HL40" i="42" s="1"/>
  <c r="HK41" i="42"/>
  <c r="HL41" i="42" s="1"/>
  <c r="HK42" i="42"/>
  <c r="HL42" i="42" s="1"/>
  <c r="HK43" i="42"/>
  <c r="HL43" i="42" s="1"/>
  <c r="HK44" i="42"/>
  <c r="HL44" i="42" s="1"/>
  <c r="HK45" i="42"/>
  <c r="HL45" i="42" s="1"/>
  <c r="HK46" i="42"/>
  <c r="HL46" i="42" s="1"/>
  <c r="HK47" i="42"/>
  <c r="HL47" i="42" s="1"/>
  <c r="HK48" i="42"/>
  <c r="HL48" i="42" s="1"/>
  <c r="HK49" i="42"/>
  <c r="HL49" i="42" s="1"/>
  <c r="HK50" i="42"/>
  <c r="HL50" i="42" s="1"/>
  <c r="HK51" i="42"/>
  <c r="HL51" i="42" s="1"/>
  <c r="HK52" i="42"/>
  <c r="HL52" i="42" s="1"/>
  <c r="HK53" i="42"/>
  <c r="HL53" i="42" s="1"/>
  <c r="HK54" i="42"/>
  <c r="HL54" i="42" s="1"/>
  <c r="HK55" i="42"/>
  <c r="HL55" i="42" s="1"/>
  <c r="HK57" i="42"/>
  <c r="HL57" i="42" s="1"/>
  <c r="HK59" i="42"/>
  <c r="HL59" i="42" s="1"/>
  <c r="HK60" i="42"/>
  <c r="HL60" i="42" s="1"/>
  <c r="HK61" i="42"/>
  <c r="HL61" i="42" s="1"/>
  <c r="HK62" i="42"/>
  <c r="HL62" i="42" s="1"/>
  <c r="HK64" i="42"/>
  <c r="HL64" i="42" s="1"/>
  <c r="HK65" i="42"/>
  <c r="HL65" i="42" s="1"/>
  <c r="HK66" i="42"/>
  <c r="HL66" i="42" s="1"/>
  <c r="HK67" i="42"/>
  <c r="HL67" i="42" s="1"/>
  <c r="HH28" i="42"/>
  <c r="HI28" i="42" s="1"/>
  <c r="HH29" i="42"/>
  <c r="HI29" i="42" s="1"/>
  <c r="HH30" i="42"/>
  <c r="HI30" i="42" s="1"/>
  <c r="HH31" i="42"/>
  <c r="HI31" i="42" s="1"/>
  <c r="HH32" i="42"/>
  <c r="HI32" i="42" s="1"/>
  <c r="HH33" i="42"/>
  <c r="HI33" i="42" s="1"/>
  <c r="HH34" i="42"/>
  <c r="HI34" i="42" s="1"/>
  <c r="HH35" i="42"/>
  <c r="HI35" i="42" s="1"/>
  <c r="HH36" i="42"/>
  <c r="HI36" i="42" s="1"/>
  <c r="HH37" i="42"/>
  <c r="HI37" i="42" s="1"/>
  <c r="HH38" i="42"/>
  <c r="HI38" i="42" s="1"/>
  <c r="HH40" i="42"/>
  <c r="HI40" i="42" s="1"/>
  <c r="HH41" i="42"/>
  <c r="HI41" i="42" s="1"/>
  <c r="HH42" i="42"/>
  <c r="HI42" i="42" s="1"/>
  <c r="HH43" i="42"/>
  <c r="HI43" i="42" s="1"/>
  <c r="HH44" i="42"/>
  <c r="HI44" i="42" s="1"/>
  <c r="HH45" i="42"/>
  <c r="HI45" i="42" s="1"/>
  <c r="HH46" i="42"/>
  <c r="HI46" i="42" s="1"/>
  <c r="HH47" i="42"/>
  <c r="HI47" i="42" s="1"/>
  <c r="HH48" i="42"/>
  <c r="HI48" i="42" s="1"/>
  <c r="HH49" i="42"/>
  <c r="HI49" i="42" s="1"/>
  <c r="HH50" i="42"/>
  <c r="HI50" i="42" s="1"/>
  <c r="HH51" i="42"/>
  <c r="HI51" i="42" s="1"/>
  <c r="HH52" i="42"/>
  <c r="HI52" i="42" s="1"/>
  <c r="HH53" i="42"/>
  <c r="HI53" i="42" s="1"/>
  <c r="HH54" i="42"/>
  <c r="HI54" i="42" s="1"/>
  <c r="HH55" i="42"/>
  <c r="HI55" i="42" s="1"/>
  <c r="HH57" i="42"/>
  <c r="HI57" i="42" s="1"/>
  <c r="HH59" i="42"/>
  <c r="HI59" i="42" s="1"/>
  <c r="HH60" i="42"/>
  <c r="HI60" i="42" s="1"/>
  <c r="HH61" i="42"/>
  <c r="HI61" i="42" s="1"/>
  <c r="HH62" i="42"/>
  <c r="HI62" i="42" s="1"/>
  <c r="HH64" i="42"/>
  <c r="HI64" i="42" s="1"/>
  <c r="HH65" i="42"/>
  <c r="HI65" i="42" s="1"/>
  <c r="HH66" i="42"/>
  <c r="HI66" i="42" s="1"/>
  <c r="HH67" i="42"/>
  <c r="HI67" i="42" s="1"/>
  <c r="CH4" i="47"/>
  <c r="CI4" i="47" s="1"/>
  <c r="CK4" i="47"/>
  <c r="CL4" i="47" s="1"/>
  <c r="CN4" i="47"/>
  <c r="CO4" i="47" s="1"/>
  <c r="CQ4" i="47"/>
  <c r="CR4" i="47" s="1"/>
  <c r="CT4" i="47"/>
  <c r="CU4" i="47" s="1"/>
  <c r="CW4" i="47"/>
  <c r="CX4" i="47" s="1"/>
  <c r="CZ4" i="47"/>
  <c r="DA4" i="47" s="1"/>
  <c r="DC4" i="47"/>
  <c r="DD4" i="47" s="1"/>
  <c r="DF4" i="47"/>
  <c r="DG4" i="47" s="1"/>
  <c r="DI4" i="47"/>
  <c r="DJ4" i="47" s="1"/>
  <c r="DL4" i="47"/>
  <c r="DM4" i="47" s="1"/>
  <c r="DO4" i="47"/>
  <c r="DP4" i="47" s="1"/>
  <c r="DR4" i="47"/>
  <c r="DS4" i="47" s="1"/>
  <c r="DU4" i="47"/>
  <c r="DV4" i="47" s="1"/>
  <c r="DX4" i="47"/>
  <c r="DY4" i="47" s="1"/>
  <c r="EA4" i="47"/>
  <c r="EB4" i="47" s="1"/>
  <c r="ED4" i="47"/>
  <c r="EE4" i="47" s="1"/>
  <c r="EG4" i="47"/>
  <c r="EH4" i="47" s="1"/>
  <c r="EJ4" i="47"/>
  <c r="EK4" i="47" s="1"/>
  <c r="EM4" i="47"/>
  <c r="EN4" i="47" s="1"/>
  <c r="EP4" i="47"/>
  <c r="EQ4" i="47" s="1"/>
  <c r="ES4" i="47"/>
  <c r="ET4" i="47" s="1"/>
  <c r="EV4" i="47"/>
  <c r="EW4" i="47" s="1"/>
  <c r="EY4" i="47"/>
  <c r="EZ4" i="47" s="1"/>
  <c r="FB4" i="47"/>
  <c r="FC4" i="47" s="1"/>
  <c r="FE4" i="47"/>
  <c r="FF4" i="47" s="1"/>
  <c r="FH4" i="47"/>
  <c r="FI4" i="47" s="1"/>
  <c r="FK4" i="47"/>
  <c r="FL4" i="47" s="1"/>
  <c r="FN4" i="47"/>
  <c r="FO4" i="47" s="1"/>
  <c r="FQ4" i="47"/>
  <c r="FR4" i="47" s="1"/>
  <c r="FT4" i="47"/>
  <c r="FU4" i="47" s="1"/>
  <c r="FW4" i="47"/>
  <c r="FX4" i="47" s="1"/>
  <c r="FZ4" i="47"/>
  <c r="GA4" i="47" s="1"/>
  <c r="GC4" i="47"/>
  <c r="GD4" i="47" s="1"/>
  <c r="GF4" i="47"/>
  <c r="GG4" i="47" s="1"/>
  <c r="GI4" i="47"/>
  <c r="GJ4" i="47" s="1"/>
  <c r="GL4" i="47"/>
  <c r="GM4" i="47" s="1"/>
  <c r="GO4" i="47"/>
  <c r="GP4" i="47" s="1"/>
  <c r="GR4" i="47"/>
  <c r="GS4" i="47" s="1"/>
  <c r="GU4" i="47"/>
  <c r="GV4" i="47" s="1"/>
  <c r="GX4" i="47"/>
  <c r="GY4" i="47" s="1"/>
  <c r="HA4" i="47"/>
  <c r="HB4" i="47" s="1"/>
  <c r="HD4" i="47"/>
  <c r="HE4" i="47" s="1"/>
  <c r="HG4" i="47"/>
  <c r="HH4" i="47" s="1"/>
  <c r="CH5" i="47"/>
  <c r="CI5" i="47" s="1"/>
  <c r="CK5" i="47"/>
  <c r="CL5" i="47" s="1"/>
  <c r="CN5" i="47"/>
  <c r="CO5" i="47" s="1"/>
  <c r="CQ5" i="47"/>
  <c r="CR5" i="47" s="1"/>
  <c r="CT5" i="47"/>
  <c r="CU5" i="47" s="1"/>
  <c r="CW5" i="47"/>
  <c r="CX5" i="47" s="1"/>
  <c r="CZ5" i="47"/>
  <c r="DA5" i="47" s="1"/>
  <c r="DC5" i="47"/>
  <c r="DD5" i="47" s="1"/>
  <c r="DF5" i="47"/>
  <c r="DG5" i="47" s="1"/>
  <c r="DI5" i="47"/>
  <c r="DJ5" i="47" s="1"/>
  <c r="DL5" i="47"/>
  <c r="DM5" i="47" s="1"/>
  <c r="DO5" i="47"/>
  <c r="DP5" i="47" s="1"/>
  <c r="DR5" i="47"/>
  <c r="DS5" i="47" s="1"/>
  <c r="DU5" i="47"/>
  <c r="DV5" i="47" s="1"/>
  <c r="DX5" i="47"/>
  <c r="DY5" i="47" s="1"/>
  <c r="EA5" i="47"/>
  <c r="EB5" i="47" s="1"/>
  <c r="ED5" i="47"/>
  <c r="EE5" i="47" s="1"/>
  <c r="EG5" i="47"/>
  <c r="EH5" i="47" s="1"/>
  <c r="EJ5" i="47"/>
  <c r="EK5" i="47" s="1"/>
  <c r="EM5" i="47"/>
  <c r="EN5" i="47" s="1"/>
  <c r="EP5" i="47"/>
  <c r="EQ5" i="47" s="1"/>
  <c r="ES5" i="47"/>
  <c r="ET5" i="47" s="1"/>
  <c r="EV5" i="47"/>
  <c r="EW5" i="47" s="1"/>
  <c r="EY5" i="47"/>
  <c r="EZ5" i="47" s="1"/>
  <c r="FB5" i="47"/>
  <c r="FC5" i="47" s="1"/>
  <c r="FE5" i="47"/>
  <c r="FF5" i="47" s="1"/>
  <c r="FH5" i="47"/>
  <c r="FI5" i="47" s="1"/>
  <c r="FK5" i="47"/>
  <c r="FL5" i="47" s="1"/>
  <c r="FN5" i="47"/>
  <c r="FO5" i="47" s="1"/>
  <c r="FQ5" i="47"/>
  <c r="FR5" i="47" s="1"/>
  <c r="FT5" i="47"/>
  <c r="FU5" i="47" s="1"/>
  <c r="FW5" i="47"/>
  <c r="FX5" i="47" s="1"/>
  <c r="FZ5" i="47"/>
  <c r="GA5" i="47" s="1"/>
  <c r="GC5" i="47"/>
  <c r="GD5" i="47" s="1"/>
  <c r="GF5" i="47"/>
  <c r="GG5" i="47" s="1"/>
  <c r="GI5" i="47"/>
  <c r="GJ5" i="47" s="1"/>
  <c r="GL5" i="47"/>
  <c r="GM5" i="47" s="1"/>
  <c r="GO5" i="47"/>
  <c r="GP5" i="47" s="1"/>
  <c r="GR5" i="47"/>
  <c r="GS5" i="47" s="1"/>
  <c r="GU5" i="47"/>
  <c r="GV5" i="47" s="1"/>
  <c r="GX5" i="47"/>
  <c r="GY5" i="47" s="1"/>
  <c r="HA5" i="47"/>
  <c r="HB5" i="47" s="1"/>
  <c r="HD5" i="47"/>
  <c r="HE5" i="47" s="1"/>
  <c r="HG5" i="47"/>
  <c r="HH5" i="47" s="1"/>
  <c r="CH6" i="47"/>
  <c r="CI6" i="47" s="1"/>
  <c r="CK6" i="47"/>
  <c r="CL6" i="47" s="1"/>
  <c r="CN6" i="47"/>
  <c r="CO6" i="47" s="1"/>
  <c r="CQ6" i="47"/>
  <c r="CR6" i="47" s="1"/>
  <c r="CT6" i="47"/>
  <c r="CU6" i="47" s="1"/>
  <c r="CW6" i="47"/>
  <c r="CX6" i="47" s="1"/>
  <c r="CZ6" i="47"/>
  <c r="DA6" i="47" s="1"/>
  <c r="DC6" i="47"/>
  <c r="DD6" i="47" s="1"/>
  <c r="DF6" i="47"/>
  <c r="DG6" i="47" s="1"/>
  <c r="DI6" i="47"/>
  <c r="DJ6" i="47" s="1"/>
  <c r="DL6" i="47"/>
  <c r="DM6" i="47" s="1"/>
  <c r="DO6" i="47"/>
  <c r="DP6" i="47" s="1"/>
  <c r="DR6" i="47"/>
  <c r="DS6" i="47" s="1"/>
  <c r="DU6" i="47"/>
  <c r="DV6" i="47" s="1"/>
  <c r="DX6" i="47"/>
  <c r="DY6" i="47" s="1"/>
  <c r="EA6" i="47"/>
  <c r="EB6" i="47" s="1"/>
  <c r="ED6" i="47"/>
  <c r="EE6" i="47" s="1"/>
  <c r="EG6" i="47"/>
  <c r="EH6" i="47" s="1"/>
  <c r="EJ6" i="47"/>
  <c r="EK6" i="47" s="1"/>
  <c r="EM6" i="47"/>
  <c r="EN6" i="47" s="1"/>
  <c r="EP6" i="47"/>
  <c r="EQ6" i="47" s="1"/>
  <c r="ES6" i="47"/>
  <c r="ET6" i="47" s="1"/>
  <c r="EV6" i="47"/>
  <c r="EW6" i="47" s="1"/>
  <c r="EY6" i="47"/>
  <c r="EZ6" i="47" s="1"/>
  <c r="FB6" i="47"/>
  <c r="FC6" i="47" s="1"/>
  <c r="FE6" i="47"/>
  <c r="FF6" i="47" s="1"/>
  <c r="FH6" i="47"/>
  <c r="FI6" i="47" s="1"/>
  <c r="FK6" i="47"/>
  <c r="FL6" i="47" s="1"/>
  <c r="FN6" i="47"/>
  <c r="FO6" i="47" s="1"/>
  <c r="FQ6" i="47"/>
  <c r="FR6" i="47" s="1"/>
  <c r="FT6" i="47"/>
  <c r="FU6" i="47" s="1"/>
  <c r="FW6" i="47"/>
  <c r="FX6" i="47" s="1"/>
  <c r="FZ6" i="47"/>
  <c r="GA6" i="47" s="1"/>
  <c r="GC6" i="47"/>
  <c r="GD6" i="47" s="1"/>
  <c r="GF6" i="47"/>
  <c r="GG6" i="47" s="1"/>
  <c r="GI6" i="47"/>
  <c r="GJ6" i="47" s="1"/>
  <c r="GL6" i="47"/>
  <c r="GM6" i="47" s="1"/>
  <c r="GO6" i="47"/>
  <c r="GP6" i="47" s="1"/>
  <c r="GR6" i="47"/>
  <c r="GS6" i="47" s="1"/>
  <c r="GU6" i="47"/>
  <c r="GV6" i="47" s="1"/>
  <c r="GX6" i="47"/>
  <c r="GY6" i="47" s="1"/>
  <c r="HA6" i="47"/>
  <c r="HB6" i="47" s="1"/>
  <c r="HD6" i="47"/>
  <c r="HE6" i="47" s="1"/>
  <c r="HG6" i="47"/>
  <c r="HH6" i="47" s="1"/>
  <c r="CH7" i="47"/>
  <c r="CI7" i="47" s="1"/>
  <c r="CK7" i="47"/>
  <c r="CL7" i="47" s="1"/>
  <c r="CN7" i="47"/>
  <c r="CO7" i="47" s="1"/>
  <c r="CQ7" i="47"/>
  <c r="CR7" i="47" s="1"/>
  <c r="CT7" i="47"/>
  <c r="CU7" i="47" s="1"/>
  <c r="CW7" i="47"/>
  <c r="CX7" i="47" s="1"/>
  <c r="CZ7" i="47"/>
  <c r="DA7" i="47" s="1"/>
  <c r="DC7" i="47"/>
  <c r="DD7" i="47" s="1"/>
  <c r="DF7" i="47"/>
  <c r="DG7" i="47" s="1"/>
  <c r="DI7" i="47"/>
  <c r="DJ7" i="47" s="1"/>
  <c r="DL7" i="47"/>
  <c r="DM7" i="47" s="1"/>
  <c r="DO7" i="47"/>
  <c r="DP7" i="47" s="1"/>
  <c r="DR7" i="47"/>
  <c r="DS7" i="47" s="1"/>
  <c r="DU7" i="47"/>
  <c r="DV7" i="47" s="1"/>
  <c r="DX7" i="47"/>
  <c r="DY7" i="47" s="1"/>
  <c r="EA7" i="47"/>
  <c r="EB7" i="47" s="1"/>
  <c r="ED7" i="47"/>
  <c r="EE7" i="47" s="1"/>
  <c r="EG7" i="47"/>
  <c r="EH7" i="47" s="1"/>
  <c r="EJ7" i="47"/>
  <c r="EK7" i="47" s="1"/>
  <c r="EM7" i="47"/>
  <c r="EN7" i="47" s="1"/>
  <c r="EP7" i="47"/>
  <c r="EQ7" i="47" s="1"/>
  <c r="ES7" i="47"/>
  <c r="ET7" i="47" s="1"/>
  <c r="EV7" i="47"/>
  <c r="EW7" i="47" s="1"/>
  <c r="EY7" i="47"/>
  <c r="EZ7" i="47" s="1"/>
  <c r="FB7" i="47"/>
  <c r="FC7" i="47" s="1"/>
  <c r="FE7" i="47"/>
  <c r="FF7" i="47" s="1"/>
  <c r="FH7" i="47"/>
  <c r="FI7" i="47" s="1"/>
  <c r="FK7" i="47"/>
  <c r="FL7" i="47" s="1"/>
  <c r="FN7" i="47"/>
  <c r="FO7" i="47" s="1"/>
  <c r="FQ7" i="47"/>
  <c r="FR7" i="47" s="1"/>
  <c r="FT7" i="47"/>
  <c r="FU7" i="47" s="1"/>
  <c r="FW7" i="47"/>
  <c r="FX7" i="47" s="1"/>
  <c r="FZ7" i="47"/>
  <c r="GA7" i="47" s="1"/>
  <c r="GC7" i="47"/>
  <c r="GD7" i="47" s="1"/>
  <c r="GF7" i="47"/>
  <c r="GG7" i="47" s="1"/>
  <c r="GI7" i="47"/>
  <c r="GJ7" i="47" s="1"/>
  <c r="GL7" i="47"/>
  <c r="GM7" i="47" s="1"/>
  <c r="GO7" i="47"/>
  <c r="GP7" i="47" s="1"/>
  <c r="GR7" i="47"/>
  <c r="GS7" i="47" s="1"/>
  <c r="GU7" i="47"/>
  <c r="GV7" i="47" s="1"/>
  <c r="GX7" i="47"/>
  <c r="GY7" i="47" s="1"/>
  <c r="HA7" i="47"/>
  <c r="HB7" i="47" s="1"/>
  <c r="HD7" i="47"/>
  <c r="HE7" i="47" s="1"/>
  <c r="HG7" i="47"/>
  <c r="HH7" i="47" s="1"/>
  <c r="CH8" i="47"/>
  <c r="CI8" i="47" s="1"/>
  <c r="CK8" i="47"/>
  <c r="CL8" i="47" s="1"/>
  <c r="CN8" i="47"/>
  <c r="CO8" i="47" s="1"/>
  <c r="CQ8" i="47"/>
  <c r="CR8" i="47" s="1"/>
  <c r="CT8" i="47"/>
  <c r="CU8" i="47" s="1"/>
  <c r="CW8" i="47"/>
  <c r="CX8" i="47" s="1"/>
  <c r="CZ8" i="47"/>
  <c r="DA8" i="47" s="1"/>
  <c r="DC8" i="47"/>
  <c r="DD8" i="47" s="1"/>
  <c r="DF8" i="47"/>
  <c r="DG8" i="47" s="1"/>
  <c r="DI8" i="47"/>
  <c r="DJ8" i="47" s="1"/>
  <c r="DL8" i="47"/>
  <c r="DM8" i="47" s="1"/>
  <c r="DO8" i="47"/>
  <c r="DP8" i="47" s="1"/>
  <c r="DR8" i="47"/>
  <c r="DS8" i="47" s="1"/>
  <c r="DU8" i="47"/>
  <c r="DV8" i="47" s="1"/>
  <c r="DX8" i="47"/>
  <c r="DY8" i="47" s="1"/>
  <c r="EA8" i="47"/>
  <c r="EB8" i="47" s="1"/>
  <c r="ED8" i="47"/>
  <c r="EE8" i="47" s="1"/>
  <c r="EG8" i="47"/>
  <c r="EH8" i="47" s="1"/>
  <c r="EJ8" i="47"/>
  <c r="EK8" i="47" s="1"/>
  <c r="EM8" i="47"/>
  <c r="EN8" i="47" s="1"/>
  <c r="EP8" i="47"/>
  <c r="EQ8" i="47" s="1"/>
  <c r="ES8" i="47"/>
  <c r="ET8" i="47" s="1"/>
  <c r="EV8" i="47"/>
  <c r="EW8" i="47" s="1"/>
  <c r="EY8" i="47"/>
  <c r="EZ8" i="47" s="1"/>
  <c r="FB8" i="47"/>
  <c r="FC8" i="47" s="1"/>
  <c r="FE8" i="47"/>
  <c r="FF8" i="47" s="1"/>
  <c r="FH8" i="47"/>
  <c r="FI8" i="47" s="1"/>
  <c r="FK8" i="47"/>
  <c r="FL8" i="47" s="1"/>
  <c r="FN8" i="47"/>
  <c r="FO8" i="47" s="1"/>
  <c r="FQ8" i="47"/>
  <c r="FR8" i="47" s="1"/>
  <c r="FT8" i="47"/>
  <c r="FU8" i="47" s="1"/>
  <c r="FW8" i="47"/>
  <c r="FX8" i="47" s="1"/>
  <c r="FZ8" i="47"/>
  <c r="GA8" i="47" s="1"/>
  <c r="GC8" i="47"/>
  <c r="GD8" i="47" s="1"/>
  <c r="GF8" i="47"/>
  <c r="GG8" i="47" s="1"/>
  <c r="GI8" i="47"/>
  <c r="GJ8" i="47" s="1"/>
  <c r="GL8" i="47"/>
  <c r="GM8" i="47" s="1"/>
  <c r="GO8" i="47"/>
  <c r="GP8" i="47" s="1"/>
  <c r="GR8" i="47"/>
  <c r="GS8" i="47" s="1"/>
  <c r="GU8" i="47"/>
  <c r="GV8" i="47" s="1"/>
  <c r="GX8" i="47"/>
  <c r="GY8" i="47" s="1"/>
  <c r="HA8" i="47"/>
  <c r="HB8" i="47" s="1"/>
  <c r="HD8" i="47"/>
  <c r="HE8" i="47" s="1"/>
  <c r="HG8" i="47"/>
  <c r="HH8" i="47" s="1"/>
  <c r="CH9" i="47"/>
  <c r="CI9" i="47" s="1"/>
  <c r="CK9" i="47"/>
  <c r="CL9" i="47" s="1"/>
  <c r="CN9" i="47"/>
  <c r="CO9" i="47" s="1"/>
  <c r="CQ9" i="47"/>
  <c r="CR9" i="47" s="1"/>
  <c r="CT9" i="47"/>
  <c r="CU9" i="47" s="1"/>
  <c r="CW9" i="47"/>
  <c r="CX9" i="47" s="1"/>
  <c r="CZ9" i="47"/>
  <c r="DA9" i="47" s="1"/>
  <c r="DC9" i="47"/>
  <c r="DD9" i="47" s="1"/>
  <c r="DF9" i="47"/>
  <c r="DG9" i="47" s="1"/>
  <c r="DI9" i="47"/>
  <c r="DJ9" i="47" s="1"/>
  <c r="DL9" i="47"/>
  <c r="DM9" i="47" s="1"/>
  <c r="DO9" i="47"/>
  <c r="DP9" i="47" s="1"/>
  <c r="DR9" i="47"/>
  <c r="DS9" i="47" s="1"/>
  <c r="DU9" i="47"/>
  <c r="DV9" i="47" s="1"/>
  <c r="DX9" i="47"/>
  <c r="DY9" i="47" s="1"/>
  <c r="EA9" i="47"/>
  <c r="EB9" i="47" s="1"/>
  <c r="ED9" i="47"/>
  <c r="EE9" i="47" s="1"/>
  <c r="EG9" i="47"/>
  <c r="EH9" i="47" s="1"/>
  <c r="EJ9" i="47"/>
  <c r="EK9" i="47" s="1"/>
  <c r="EM9" i="47"/>
  <c r="EN9" i="47" s="1"/>
  <c r="EP9" i="47"/>
  <c r="EQ9" i="47" s="1"/>
  <c r="ES9" i="47"/>
  <c r="ET9" i="47" s="1"/>
  <c r="EV9" i="47"/>
  <c r="EW9" i="47" s="1"/>
  <c r="EY9" i="47"/>
  <c r="EZ9" i="47" s="1"/>
  <c r="FB9" i="47"/>
  <c r="FC9" i="47" s="1"/>
  <c r="FE9" i="47"/>
  <c r="FF9" i="47" s="1"/>
  <c r="FH9" i="47"/>
  <c r="FI9" i="47" s="1"/>
  <c r="FK9" i="47"/>
  <c r="FL9" i="47" s="1"/>
  <c r="FN9" i="47"/>
  <c r="FO9" i="47" s="1"/>
  <c r="FQ9" i="47"/>
  <c r="FR9" i="47" s="1"/>
  <c r="FT9" i="47"/>
  <c r="FU9" i="47" s="1"/>
  <c r="FW9" i="47"/>
  <c r="FX9" i="47" s="1"/>
  <c r="FZ9" i="47"/>
  <c r="GA9" i="47" s="1"/>
  <c r="GC9" i="47"/>
  <c r="GD9" i="47" s="1"/>
  <c r="GF9" i="47"/>
  <c r="GG9" i="47" s="1"/>
  <c r="GI9" i="47"/>
  <c r="GJ9" i="47" s="1"/>
  <c r="GL9" i="47"/>
  <c r="GM9" i="47" s="1"/>
  <c r="GO9" i="47"/>
  <c r="GP9" i="47" s="1"/>
  <c r="GR9" i="47"/>
  <c r="GS9" i="47" s="1"/>
  <c r="GU9" i="47"/>
  <c r="GV9" i="47" s="1"/>
  <c r="GX9" i="47"/>
  <c r="GY9" i="47" s="1"/>
  <c r="HA9" i="47"/>
  <c r="HB9" i="47" s="1"/>
  <c r="HD9" i="47"/>
  <c r="HE9" i="47" s="1"/>
  <c r="HG9" i="47"/>
  <c r="HH9" i="47" s="1"/>
  <c r="CH10" i="47"/>
  <c r="CI10" i="47" s="1"/>
  <c r="CK10" i="47"/>
  <c r="CL10" i="47" s="1"/>
  <c r="CN10" i="47"/>
  <c r="CO10" i="47" s="1"/>
  <c r="CQ10" i="47"/>
  <c r="CR10" i="47" s="1"/>
  <c r="CT10" i="47"/>
  <c r="CU10" i="47" s="1"/>
  <c r="CW10" i="47"/>
  <c r="CX10" i="47" s="1"/>
  <c r="CZ10" i="47"/>
  <c r="DA10" i="47" s="1"/>
  <c r="DC10" i="47"/>
  <c r="DD10" i="47" s="1"/>
  <c r="DF10" i="47"/>
  <c r="DG10" i="47" s="1"/>
  <c r="DI10" i="47"/>
  <c r="DJ10" i="47" s="1"/>
  <c r="DL10" i="47"/>
  <c r="DM10" i="47" s="1"/>
  <c r="DO10" i="47"/>
  <c r="DP10" i="47" s="1"/>
  <c r="DR10" i="47"/>
  <c r="DS10" i="47" s="1"/>
  <c r="DU10" i="47"/>
  <c r="DV10" i="47" s="1"/>
  <c r="DX10" i="47"/>
  <c r="DY10" i="47" s="1"/>
  <c r="EA10" i="47"/>
  <c r="EB10" i="47" s="1"/>
  <c r="ED10" i="47"/>
  <c r="EE10" i="47" s="1"/>
  <c r="EG10" i="47"/>
  <c r="EH10" i="47" s="1"/>
  <c r="EJ10" i="47"/>
  <c r="EK10" i="47" s="1"/>
  <c r="EM10" i="47"/>
  <c r="EN10" i="47" s="1"/>
  <c r="EP10" i="47"/>
  <c r="EQ10" i="47" s="1"/>
  <c r="ES10" i="47"/>
  <c r="ET10" i="47" s="1"/>
  <c r="EV10" i="47"/>
  <c r="EW10" i="47" s="1"/>
  <c r="EY10" i="47"/>
  <c r="EZ10" i="47" s="1"/>
  <c r="FB10" i="47"/>
  <c r="FC10" i="47" s="1"/>
  <c r="FE10" i="47"/>
  <c r="FF10" i="47" s="1"/>
  <c r="FH10" i="47"/>
  <c r="FI10" i="47" s="1"/>
  <c r="FK10" i="47"/>
  <c r="FL10" i="47" s="1"/>
  <c r="FN10" i="47"/>
  <c r="FO10" i="47" s="1"/>
  <c r="FQ10" i="47"/>
  <c r="FR10" i="47" s="1"/>
  <c r="FT10" i="47"/>
  <c r="FU10" i="47" s="1"/>
  <c r="FW10" i="47"/>
  <c r="FX10" i="47" s="1"/>
  <c r="FZ10" i="47"/>
  <c r="GA10" i="47" s="1"/>
  <c r="GC10" i="47"/>
  <c r="GD10" i="47" s="1"/>
  <c r="GF10" i="47"/>
  <c r="GG10" i="47" s="1"/>
  <c r="GI10" i="47"/>
  <c r="GJ10" i="47" s="1"/>
  <c r="GL10" i="47"/>
  <c r="GM10" i="47" s="1"/>
  <c r="GO10" i="47"/>
  <c r="GP10" i="47" s="1"/>
  <c r="GR10" i="47"/>
  <c r="GS10" i="47" s="1"/>
  <c r="GU10" i="47"/>
  <c r="GV10" i="47" s="1"/>
  <c r="GX10" i="47"/>
  <c r="GY10" i="47" s="1"/>
  <c r="HA10" i="47"/>
  <c r="HB10" i="47" s="1"/>
  <c r="HD10" i="47"/>
  <c r="HE10" i="47" s="1"/>
  <c r="HG10" i="47"/>
  <c r="HH10" i="47" s="1"/>
  <c r="CH11" i="47"/>
  <c r="CI11" i="47" s="1"/>
  <c r="CK11" i="47"/>
  <c r="CL11" i="47" s="1"/>
  <c r="CN11" i="47"/>
  <c r="CO11" i="47" s="1"/>
  <c r="CQ11" i="47"/>
  <c r="CR11" i="47" s="1"/>
  <c r="CT11" i="47"/>
  <c r="CU11" i="47" s="1"/>
  <c r="CW11" i="47"/>
  <c r="CX11" i="47" s="1"/>
  <c r="CZ11" i="47"/>
  <c r="DA11" i="47" s="1"/>
  <c r="DC11" i="47"/>
  <c r="DD11" i="47" s="1"/>
  <c r="DF11" i="47"/>
  <c r="DG11" i="47" s="1"/>
  <c r="DI11" i="47"/>
  <c r="DJ11" i="47" s="1"/>
  <c r="DL11" i="47"/>
  <c r="DM11" i="47" s="1"/>
  <c r="DO11" i="47"/>
  <c r="DP11" i="47" s="1"/>
  <c r="DR11" i="47"/>
  <c r="DS11" i="47" s="1"/>
  <c r="DU11" i="47"/>
  <c r="DV11" i="47" s="1"/>
  <c r="DX11" i="47"/>
  <c r="DY11" i="47" s="1"/>
  <c r="EA11" i="47"/>
  <c r="EB11" i="47" s="1"/>
  <c r="ED11" i="47"/>
  <c r="EE11" i="47" s="1"/>
  <c r="EG11" i="47"/>
  <c r="EH11" i="47" s="1"/>
  <c r="EJ11" i="47"/>
  <c r="EK11" i="47" s="1"/>
  <c r="EM11" i="47"/>
  <c r="EN11" i="47" s="1"/>
  <c r="EP11" i="47"/>
  <c r="EQ11" i="47" s="1"/>
  <c r="ES11" i="47"/>
  <c r="ET11" i="47" s="1"/>
  <c r="EV11" i="47"/>
  <c r="EW11" i="47" s="1"/>
  <c r="EY11" i="47"/>
  <c r="EZ11" i="47" s="1"/>
  <c r="FB11" i="47"/>
  <c r="FC11" i="47" s="1"/>
  <c r="FE11" i="47"/>
  <c r="FF11" i="47" s="1"/>
  <c r="FH11" i="47"/>
  <c r="FI11" i="47" s="1"/>
  <c r="FK11" i="47"/>
  <c r="FL11" i="47" s="1"/>
  <c r="FN11" i="47"/>
  <c r="FO11" i="47" s="1"/>
  <c r="FQ11" i="47"/>
  <c r="FR11" i="47" s="1"/>
  <c r="FT11" i="47"/>
  <c r="FU11" i="47" s="1"/>
  <c r="FW11" i="47"/>
  <c r="FX11" i="47" s="1"/>
  <c r="FZ11" i="47"/>
  <c r="GA11" i="47" s="1"/>
  <c r="GC11" i="47"/>
  <c r="GD11" i="47" s="1"/>
  <c r="GF11" i="47"/>
  <c r="GG11" i="47" s="1"/>
  <c r="GI11" i="47"/>
  <c r="GJ11" i="47" s="1"/>
  <c r="GL11" i="47"/>
  <c r="GM11" i="47" s="1"/>
  <c r="GO11" i="47"/>
  <c r="GP11" i="47" s="1"/>
  <c r="GR11" i="47"/>
  <c r="GS11" i="47" s="1"/>
  <c r="GU11" i="47"/>
  <c r="GV11" i="47" s="1"/>
  <c r="GX11" i="47"/>
  <c r="GY11" i="47" s="1"/>
  <c r="HA11" i="47"/>
  <c r="HB11" i="47" s="1"/>
  <c r="HD11" i="47"/>
  <c r="HE11" i="47" s="1"/>
  <c r="HG11" i="47"/>
  <c r="HH11" i="47" s="1"/>
  <c r="FW12" i="47"/>
  <c r="FX12" i="47"/>
  <c r="FZ12" i="47"/>
  <c r="GA12" i="47"/>
  <c r="GC12" i="47"/>
  <c r="GD12" i="47"/>
  <c r="GF12" i="47"/>
  <c r="GG12" i="47"/>
  <c r="GI12" i="47"/>
  <c r="GJ12" i="47"/>
  <c r="GL12" i="47"/>
  <c r="GM12" i="47"/>
  <c r="GO12" i="47"/>
  <c r="GP12" i="47"/>
  <c r="GR12" i="47"/>
  <c r="GS12" i="47"/>
  <c r="GU12" i="47"/>
  <c r="GV12" i="47"/>
  <c r="GX12" i="47"/>
  <c r="GY12" i="47"/>
  <c r="HA12" i="47"/>
  <c r="HB12" i="47"/>
  <c r="HD12" i="47"/>
  <c r="HE12" i="47"/>
  <c r="HG12" i="47"/>
  <c r="HH12" i="47"/>
  <c r="CH13" i="47"/>
  <c r="CI13" i="47" s="1"/>
  <c r="CK13" i="47"/>
  <c r="CL13" i="47" s="1"/>
  <c r="CN13" i="47"/>
  <c r="CO13" i="47" s="1"/>
  <c r="CQ13" i="47"/>
  <c r="CR13" i="47" s="1"/>
  <c r="CT13" i="47"/>
  <c r="CU13" i="47" s="1"/>
  <c r="CW13" i="47"/>
  <c r="CX13" i="47" s="1"/>
  <c r="CZ13" i="47"/>
  <c r="DA13" i="47" s="1"/>
  <c r="DC13" i="47"/>
  <c r="DD13" i="47" s="1"/>
  <c r="DF13" i="47"/>
  <c r="DG13" i="47" s="1"/>
  <c r="DI13" i="47"/>
  <c r="DJ13" i="47" s="1"/>
  <c r="DL13" i="47"/>
  <c r="DM13" i="47" s="1"/>
  <c r="DO13" i="47"/>
  <c r="DP13" i="47" s="1"/>
  <c r="DR13" i="47"/>
  <c r="DS13" i="47" s="1"/>
  <c r="DU13" i="47"/>
  <c r="DV13" i="47" s="1"/>
  <c r="DX13" i="47"/>
  <c r="DY13" i="47" s="1"/>
  <c r="EA13" i="47"/>
  <c r="EB13" i="47" s="1"/>
  <c r="ED13" i="47"/>
  <c r="EE13" i="47" s="1"/>
  <c r="EG13" i="47"/>
  <c r="EH13" i="47" s="1"/>
  <c r="EJ13" i="47"/>
  <c r="EK13" i="47" s="1"/>
  <c r="EM13" i="47"/>
  <c r="EN13" i="47" s="1"/>
  <c r="EP13" i="47"/>
  <c r="EQ13" i="47" s="1"/>
  <c r="ES13" i="47"/>
  <c r="ET13" i="47" s="1"/>
  <c r="EV13" i="47"/>
  <c r="EW13" i="47" s="1"/>
  <c r="EY13" i="47"/>
  <c r="EZ13" i="47" s="1"/>
  <c r="FB13" i="47"/>
  <c r="FC13" i="47" s="1"/>
  <c r="FE13" i="47"/>
  <c r="FF13" i="47" s="1"/>
  <c r="FH13" i="47"/>
  <c r="FI13" i="47" s="1"/>
  <c r="FK13" i="47"/>
  <c r="FL13" i="47" s="1"/>
  <c r="FN13" i="47"/>
  <c r="FO13" i="47" s="1"/>
  <c r="FQ13" i="47"/>
  <c r="FR13" i="47" s="1"/>
  <c r="FT13" i="47"/>
  <c r="FU13" i="47" s="1"/>
  <c r="FW13" i="47"/>
  <c r="FX13" i="47" s="1"/>
  <c r="FZ13" i="47"/>
  <c r="GA13" i="47" s="1"/>
  <c r="GC13" i="47"/>
  <c r="GD13" i="47" s="1"/>
  <c r="GF13" i="47"/>
  <c r="GG13" i="47" s="1"/>
  <c r="GI13" i="47"/>
  <c r="GJ13" i="47" s="1"/>
  <c r="GL13" i="47"/>
  <c r="GM13" i="47" s="1"/>
  <c r="GO13" i="47"/>
  <c r="GP13" i="47" s="1"/>
  <c r="GR13" i="47"/>
  <c r="GS13" i="47" s="1"/>
  <c r="GU13" i="47"/>
  <c r="GV13" i="47" s="1"/>
  <c r="GX13" i="47"/>
  <c r="GY13" i="47" s="1"/>
  <c r="HA13" i="47"/>
  <c r="HB13" i="47" s="1"/>
  <c r="HD13" i="47"/>
  <c r="HE13" i="47" s="1"/>
  <c r="HG13" i="47"/>
  <c r="HH13" i="47" s="1"/>
  <c r="CH14" i="47"/>
  <c r="CI14" i="47" s="1"/>
  <c r="CK14" i="47"/>
  <c r="CL14" i="47" s="1"/>
  <c r="CN14" i="47"/>
  <c r="CO14" i="47" s="1"/>
  <c r="CQ14" i="47"/>
  <c r="CR14" i="47" s="1"/>
  <c r="CT14" i="47"/>
  <c r="CU14" i="47" s="1"/>
  <c r="CW14" i="47"/>
  <c r="CX14" i="47" s="1"/>
  <c r="CZ14" i="47"/>
  <c r="DA14" i="47" s="1"/>
  <c r="DC14" i="47"/>
  <c r="DD14" i="47" s="1"/>
  <c r="DF14" i="47"/>
  <c r="DG14" i="47" s="1"/>
  <c r="DI14" i="47"/>
  <c r="DJ14" i="47" s="1"/>
  <c r="DL14" i="47"/>
  <c r="DM14" i="47" s="1"/>
  <c r="DO14" i="47"/>
  <c r="DP14" i="47" s="1"/>
  <c r="DR14" i="47"/>
  <c r="DS14" i="47" s="1"/>
  <c r="DU14" i="47"/>
  <c r="DV14" i="47" s="1"/>
  <c r="DX14" i="47"/>
  <c r="DY14" i="47" s="1"/>
  <c r="EA14" i="47"/>
  <c r="EB14" i="47" s="1"/>
  <c r="ED14" i="47"/>
  <c r="EE14" i="47" s="1"/>
  <c r="EG14" i="47"/>
  <c r="EH14" i="47" s="1"/>
  <c r="EJ14" i="47"/>
  <c r="EK14" i="47" s="1"/>
  <c r="EM14" i="47"/>
  <c r="EN14" i="47" s="1"/>
  <c r="EP14" i="47"/>
  <c r="EQ14" i="47" s="1"/>
  <c r="ES14" i="47"/>
  <c r="ET14" i="47" s="1"/>
  <c r="EV14" i="47"/>
  <c r="EW14" i="47" s="1"/>
  <c r="EY14" i="47"/>
  <c r="EZ14" i="47" s="1"/>
  <c r="FB14" i="47"/>
  <c r="FC14" i="47" s="1"/>
  <c r="FE14" i="47"/>
  <c r="FF14" i="47" s="1"/>
  <c r="FH14" i="47"/>
  <c r="FI14" i="47" s="1"/>
  <c r="FK14" i="47"/>
  <c r="FL14" i="47" s="1"/>
  <c r="FN14" i="47"/>
  <c r="FO14" i="47" s="1"/>
  <c r="FQ14" i="47"/>
  <c r="FR14" i="47" s="1"/>
  <c r="FT14" i="47"/>
  <c r="FU14" i="47" s="1"/>
  <c r="FW14" i="47"/>
  <c r="FX14" i="47" s="1"/>
  <c r="FZ14" i="47"/>
  <c r="GA14" i="47" s="1"/>
  <c r="GC14" i="47"/>
  <c r="GD14" i="47" s="1"/>
  <c r="GF14" i="47"/>
  <c r="GG14" i="47" s="1"/>
  <c r="GI14" i="47"/>
  <c r="GJ14" i="47" s="1"/>
  <c r="GL14" i="47"/>
  <c r="GM14" i="47" s="1"/>
  <c r="GO14" i="47"/>
  <c r="GP14" i="47" s="1"/>
  <c r="GR14" i="47"/>
  <c r="GS14" i="47" s="1"/>
  <c r="GU14" i="47"/>
  <c r="GV14" i="47" s="1"/>
  <c r="GX14" i="47"/>
  <c r="GY14" i="47" s="1"/>
  <c r="HA14" i="47"/>
  <c r="HB14" i="47" s="1"/>
  <c r="HD14" i="47"/>
  <c r="HE14" i="47" s="1"/>
  <c r="HG14" i="47"/>
  <c r="HH14" i="47" s="1"/>
  <c r="CH15" i="47"/>
  <c r="CI15" i="47" s="1"/>
  <c r="CK15" i="47"/>
  <c r="CL15" i="47" s="1"/>
  <c r="CN15" i="47"/>
  <c r="CO15" i="47" s="1"/>
  <c r="CQ15" i="47"/>
  <c r="CR15" i="47" s="1"/>
  <c r="CT15" i="47"/>
  <c r="CU15" i="47" s="1"/>
  <c r="CW15" i="47"/>
  <c r="CX15" i="47" s="1"/>
  <c r="CZ15" i="47"/>
  <c r="DA15" i="47" s="1"/>
  <c r="DC15" i="47"/>
  <c r="DD15" i="47" s="1"/>
  <c r="DF15" i="47"/>
  <c r="DG15" i="47" s="1"/>
  <c r="DI15" i="47"/>
  <c r="DJ15" i="47" s="1"/>
  <c r="DL15" i="47"/>
  <c r="DM15" i="47" s="1"/>
  <c r="DO15" i="47"/>
  <c r="DP15" i="47" s="1"/>
  <c r="DR15" i="47"/>
  <c r="DS15" i="47" s="1"/>
  <c r="DU15" i="47"/>
  <c r="DV15" i="47" s="1"/>
  <c r="DX15" i="47"/>
  <c r="DY15" i="47" s="1"/>
  <c r="EA15" i="47"/>
  <c r="EB15" i="47" s="1"/>
  <c r="ED15" i="47"/>
  <c r="EE15" i="47" s="1"/>
  <c r="EG15" i="47"/>
  <c r="EH15" i="47" s="1"/>
  <c r="EJ15" i="47"/>
  <c r="EK15" i="47" s="1"/>
  <c r="EM15" i="47"/>
  <c r="EN15" i="47" s="1"/>
  <c r="EP15" i="47"/>
  <c r="EQ15" i="47" s="1"/>
  <c r="ES15" i="47"/>
  <c r="ET15" i="47" s="1"/>
  <c r="EV15" i="47"/>
  <c r="EW15" i="47" s="1"/>
  <c r="EY15" i="47"/>
  <c r="EZ15" i="47" s="1"/>
  <c r="FB15" i="47"/>
  <c r="FC15" i="47" s="1"/>
  <c r="FE15" i="47"/>
  <c r="FF15" i="47" s="1"/>
  <c r="FH15" i="47"/>
  <c r="FI15" i="47" s="1"/>
  <c r="FK15" i="47"/>
  <c r="FL15" i="47" s="1"/>
  <c r="FN15" i="47"/>
  <c r="FO15" i="47" s="1"/>
  <c r="FQ15" i="47"/>
  <c r="FR15" i="47" s="1"/>
  <c r="FT15" i="47"/>
  <c r="FU15" i="47" s="1"/>
  <c r="FW15" i="47"/>
  <c r="FX15" i="47" s="1"/>
  <c r="FZ15" i="47"/>
  <c r="GA15" i="47" s="1"/>
  <c r="GC15" i="47"/>
  <c r="GD15" i="47" s="1"/>
  <c r="GF15" i="47"/>
  <c r="GG15" i="47" s="1"/>
  <c r="GI15" i="47"/>
  <c r="GJ15" i="47" s="1"/>
  <c r="GL15" i="47"/>
  <c r="GM15" i="47" s="1"/>
  <c r="GO15" i="47"/>
  <c r="GP15" i="47" s="1"/>
  <c r="GR15" i="47"/>
  <c r="GS15" i="47" s="1"/>
  <c r="GU15" i="47"/>
  <c r="GV15" i="47" s="1"/>
  <c r="GX15" i="47"/>
  <c r="GY15" i="47" s="1"/>
  <c r="HA15" i="47"/>
  <c r="HB15" i="47" s="1"/>
  <c r="HD15" i="47"/>
  <c r="HE15" i="47" s="1"/>
  <c r="HG15" i="47"/>
  <c r="HH15" i="47" s="1"/>
  <c r="CH16" i="47"/>
  <c r="CI16" i="47" s="1"/>
  <c r="CK16" i="47"/>
  <c r="CL16" i="47" s="1"/>
  <c r="CN16" i="47"/>
  <c r="CO16" i="47" s="1"/>
  <c r="CQ16" i="47"/>
  <c r="CR16" i="47" s="1"/>
  <c r="CT16" i="47"/>
  <c r="CU16" i="47" s="1"/>
  <c r="CW16" i="47"/>
  <c r="CX16" i="47" s="1"/>
  <c r="CZ16" i="47"/>
  <c r="DA16" i="47" s="1"/>
  <c r="DC16" i="47"/>
  <c r="DD16" i="47" s="1"/>
  <c r="DF16" i="47"/>
  <c r="DG16" i="47" s="1"/>
  <c r="DI16" i="47"/>
  <c r="DJ16" i="47" s="1"/>
  <c r="DL16" i="47"/>
  <c r="DM16" i="47" s="1"/>
  <c r="DO16" i="47"/>
  <c r="DP16" i="47" s="1"/>
  <c r="DR16" i="47"/>
  <c r="DS16" i="47" s="1"/>
  <c r="DU16" i="47"/>
  <c r="DV16" i="47" s="1"/>
  <c r="DX16" i="47"/>
  <c r="DY16" i="47" s="1"/>
  <c r="EA16" i="47"/>
  <c r="EB16" i="47" s="1"/>
  <c r="ED16" i="47"/>
  <c r="EE16" i="47" s="1"/>
  <c r="EG16" i="47"/>
  <c r="EH16" i="47" s="1"/>
  <c r="EJ16" i="47"/>
  <c r="EK16" i="47" s="1"/>
  <c r="EM16" i="47"/>
  <c r="EN16" i="47" s="1"/>
  <c r="EP16" i="47"/>
  <c r="EQ16" i="47" s="1"/>
  <c r="ES16" i="47"/>
  <c r="ET16" i="47" s="1"/>
  <c r="EV16" i="47"/>
  <c r="EW16" i="47" s="1"/>
  <c r="EY16" i="47"/>
  <c r="EZ16" i="47" s="1"/>
  <c r="FB16" i="47"/>
  <c r="FC16" i="47" s="1"/>
  <c r="FE16" i="47"/>
  <c r="FF16" i="47" s="1"/>
  <c r="FH16" i="47"/>
  <c r="FI16" i="47" s="1"/>
  <c r="FK16" i="47"/>
  <c r="FL16" i="47" s="1"/>
  <c r="FN16" i="47"/>
  <c r="FO16" i="47" s="1"/>
  <c r="FQ16" i="47"/>
  <c r="FR16" i="47" s="1"/>
  <c r="FT16" i="47"/>
  <c r="FU16" i="47" s="1"/>
  <c r="FW16" i="47"/>
  <c r="FX16" i="47" s="1"/>
  <c r="FZ16" i="47"/>
  <c r="GA16" i="47" s="1"/>
  <c r="GC16" i="47"/>
  <c r="GD16" i="47" s="1"/>
  <c r="GF16" i="47"/>
  <c r="GG16" i="47" s="1"/>
  <c r="GI16" i="47"/>
  <c r="GJ16" i="47" s="1"/>
  <c r="GL16" i="47"/>
  <c r="GM16" i="47" s="1"/>
  <c r="GO16" i="47"/>
  <c r="GP16" i="47" s="1"/>
  <c r="GR16" i="47"/>
  <c r="GS16" i="47" s="1"/>
  <c r="GU16" i="47"/>
  <c r="GV16" i="47" s="1"/>
  <c r="GX16" i="47"/>
  <c r="GY16" i="47" s="1"/>
  <c r="HA16" i="47"/>
  <c r="HB16" i="47" s="1"/>
  <c r="HD16" i="47"/>
  <c r="HE16" i="47" s="1"/>
  <c r="HG16" i="47"/>
  <c r="HH16" i="47" s="1"/>
  <c r="CH17" i="47"/>
  <c r="CI17" i="47" s="1"/>
  <c r="CK17" i="47"/>
  <c r="CL17" i="47" s="1"/>
  <c r="CN17" i="47"/>
  <c r="CO17" i="47" s="1"/>
  <c r="CQ17" i="47"/>
  <c r="CR17" i="47" s="1"/>
  <c r="CT17" i="47"/>
  <c r="CU17" i="47" s="1"/>
  <c r="CW17" i="47"/>
  <c r="CX17" i="47" s="1"/>
  <c r="CZ17" i="47"/>
  <c r="DA17" i="47" s="1"/>
  <c r="DC17" i="47"/>
  <c r="DD17" i="47" s="1"/>
  <c r="DF17" i="47"/>
  <c r="DG17" i="47" s="1"/>
  <c r="DI17" i="47"/>
  <c r="DJ17" i="47" s="1"/>
  <c r="DL17" i="47"/>
  <c r="DM17" i="47" s="1"/>
  <c r="DO17" i="47"/>
  <c r="DP17" i="47" s="1"/>
  <c r="DR17" i="47"/>
  <c r="DS17" i="47" s="1"/>
  <c r="DU17" i="47"/>
  <c r="DV17" i="47" s="1"/>
  <c r="DX17" i="47"/>
  <c r="DY17" i="47" s="1"/>
  <c r="EA17" i="47"/>
  <c r="EB17" i="47" s="1"/>
  <c r="ED17" i="47"/>
  <c r="EE17" i="47" s="1"/>
  <c r="EG17" i="47"/>
  <c r="EH17" i="47" s="1"/>
  <c r="EJ17" i="47"/>
  <c r="EK17" i="47" s="1"/>
  <c r="EM17" i="47"/>
  <c r="EN17" i="47" s="1"/>
  <c r="EP17" i="47"/>
  <c r="EQ17" i="47" s="1"/>
  <c r="ES17" i="47"/>
  <c r="ET17" i="47" s="1"/>
  <c r="EV17" i="47"/>
  <c r="EW17" i="47" s="1"/>
  <c r="EY17" i="47"/>
  <c r="EZ17" i="47" s="1"/>
  <c r="FB17" i="47"/>
  <c r="FC17" i="47" s="1"/>
  <c r="FE17" i="47"/>
  <c r="FF17" i="47" s="1"/>
  <c r="FH17" i="47"/>
  <c r="FI17" i="47" s="1"/>
  <c r="FK17" i="47"/>
  <c r="FL17" i="47" s="1"/>
  <c r="FN17" i="47"/>
  <c r="FO17" i="47" s="1"/>
  <c r="FQ17" i="47"/>
  <c r="FR17" i="47" s="1"/>
  <c r="FT17" i="47"/>
  <c r="FU17" i="47" s="1"/>
  <c r="FW17" i="47"/>
  <c r="FX17" i="47" s="1"/>
  <c r="FZ17" i="47"/>
  <c r="GA17" i="47" s="1"/>
  <c r="GC17" i="47"/>
  <c r="GD17" i="47" s="1"/>
  <c r="GF17" i="47"/>
  <c r="GG17" i="47" s="1"/>
  <c r="GI17" i="47"/>
  <c r="GJ17" i="47" s="1"/>
  <c r="GL17" i="47"/>
  <c r="GM17" i="47" s="1"/>
  <c r="GO17" i="47"/>
  <c r="GP17" i="47" s="1"/>
  <c r="GR17" i="47"/>
  <c r="GS17" i="47" s="1"/>
  <c r="GU17" i="47"/>
  <c r="GV17" i="47" s="1"/>
  <c r="GX17" i="47"/>
  <c r="GY17" i="47" s="1"/>
  <c r="HA17" i="47"/>
  <c r="HB17" i="47" s="1"/>
  <c r="HD17" i="47"/>
  <c r="HE17" i="47" s="1"/>
  <c r="HG17" i="47"/>
  <c r="HH17" i="47" s="1"/>
  <c r="CH18" i="47"/>
  <c r="CI18" i="47" s="1"/>
  <c r="CK18" i="47"/>
  <c r="CL18" i="47" s="1"/>
  <c r="CN18" i="47"/>
  <c r="CO18" i="47" s="1"/>
  <c r="CQ18" i="47"/>
  <c r="CR18" i="47" s="1"/>
  <c r="CT18" i="47"/>
  <c r="CU18" i="47" s="1"/>
  <c r="CW18" i="47"/>
  <c r="CX18" i="47" s="1"/>
  <c r="CZ18" i="47"/>
  <c r="DA18" i="47" s="1"/>
  <c r="DC18" i="47"/>
  <c r="DD18" i="47" s="1"/>
  <c r="DF18" i="47"/>
  <c r="DG18" i="47" s="1"/>
  <c r="DI18" i="47"/>
  <c r="DJ18" i="47" s="1"/>
  <c r="DL18" i="47"/>
  <c r="DM18" i="47" s="1"/>
  <c r="DO18" i="47"/>
  <c r="DP18" i="47" s="1"/>
  <c r="DR18" i="47"/>
  <c r="DS18" i="47" s="1"/>
  <c r="DU18" i="47"/>
  <c r="DV18" i="47" s="1"/>
  <c r="DX18" i="47"/>
  <c r="DY18" i="47" s="1"/>
  <c r="EA18" i="47"/>
  <c r="EB18" i="47" s="1"/>
  <c r="ED18" i="47"/>
  <c r="EE18" i="47" s="1"/>
  <c r="EG18" i="47"/>
  <c r="EH18" i="47" s="1"/>
  <c r="EJ18" i="47"/>
  <c r="EK18" i="47" s="1"/>
  <c r="EM18" i="47"/>
  <c r="EN18" i="47" s="1"/>
  <c r="EP18" i="47"/>
  <c r="EQ18" i="47" s="1"/>
  <c r="ES18" i="47"/>
  <c r="ET18" i="47" s="1"/>
  <c r="EV18" i="47"/>
  <c r="EW18" i="47" s="1"/>
  <c r="EY18" i="47"/>
  <c r="EZ18" i="47" s="1"/>
  <c r="FB18" i="47"/>
  <c r="FC18" i="47" s="1"/>
  <c r="FE18" i="47"/>
  <c r="FF18" i="47" s="1"/>
  <c r="FH18" i="47"/>
  <c r="FI18" i="47" s="1"/>
  <c r="FK18" i="47"/>
  <c r="FL18" i="47" s="1"/>
  <c r="FN18" i="47"/>
  <c r="FO18" i="47" s="1"/>
  <c r="FQ18" i="47"/>
  <c r="FR18" i="47" s="1"/>
  <c r="FT18" i="47"/>
  <c r="FU18" i="47" s="1"/>
  <c r="FW18" i="47"/>
  <c r="FX18" i="47" s="1"/>
  <c r="FZ18" i="47"/>
  <c r="GA18" i="47" s="1"/>
  <c r="GC18" i="47"/>
  <c r="GD18" i="47" s="1"/>
  <c r="GF18" i="47"/>
  <c r="GG18" i="47" s="1"/>
  <c r="GI18" i="47"/>
  <c r="GJ18" i="47" s="1"/>
  <c r="GL18" i="47"/>
  <c r="GM18" i="47" s="1"/>
  <c r="GO18" i="47"/>
  <c r="GP18" i="47" s="1"/>
  <c r="GR18" i="47"/>
  <c r="GS18" i="47" s="1"/>
  <c r="GU18" i="47"/>
  <c r="GV18" i="47" s="1"/>
  <c r="GX18" i="47"/>
  <c r="GY18" i="47" s="1"/>
  <c r="HA18" i="47"/>
  <c r="HB18" i="47" s="1"/>
  <c r="HD18" i="47"/>
  <c r="HE18" i="47" s="1"/>
  <c r="HG18" i="47"/>
  <c r="HH18" i="47" s="1"/>
  <c r="CH19" i="47"/>
  <c r="CI19" i="47" s="1"/>
  <c r="CK19" i="47"/>
  <c r="CL19" i="47" s="1"/>
  <c r="CN19" i="47"/>
  <c r="CO19" i="47" s="1"/>
  <c r="CQ19" i="47"/>
  <c r="CR19" i="47" s="1"/>
  <c r="CT19" i="47"/>
  <c r="CU19" i="47" s="1"/>
  <c r="CW19" i="47"/>
  <c r="CX19" i="47" s="1"/>
  <c r="CZ19" i="47"/>
  <c r="DA19" i="47" s="1"/>
  <c r="DC19" i="47"/>
  <c r="DD19" i="47" s="1"/>
  <c r="DF19" i="47"/>
  <c r="DG19" i="47" s="1"/>
  <c r="DI19" i="47"/>
  <c r="DJ19" i="47" s="1"/>
  <c r="DL19" i="47"/>
  <c r="DM19" i="47" s="1"/>
  <c r="DO19" i="47"/>
  <c r="DP19" i="47" s="1"/>
  <c r="DR19" i="47"/>
  <c r="DS19" i="47" s="1"/>
  <c r="DU19" i="47"/>
  <c r="DV19" i="47" s="1"/>
  <c r="DX19" i="47"/>
  <c r="DY19" i="47" s="1"/>
  <c r="EA19" i="47"/>
  <c r="EB19" i="47" s="1"/>
  <c r="ED19" i="47"/>
  <c r="EE19" i="47" s="1"/>
  <c r="EG19" i="47"/>
  <c r="EH19" i="47" s="1"/>
  <c r="EJ19" i="47"/>
  <c r="EK19" i="47" s="1"/>
  <c r="EM19" i="47"/>
  <c r="EN19" i="47" s="1"/>
  <c r="EP19" i="47"/>
  <c r="EQ19" i="47" s="1"/>
  <c r="ES19" i="47"/>
  <c r="ET19" i="47" s="1"/>
  <c r="EV19" i="47"/>
  <c r="EW19" i="47" s="1"/>
  <c r="EY19" i="47"/>
  <c r="EZ19" i="47" s="1"/>
  <c r="FB19" i="47"/>
  <c r="FC19" i="47" s="1"/>
  <c r="FE19" i="47"/>
  <c r="FF19" i="47" s="1"/>
  <c r="FH19" i="47"/>
  <c r="FI19" i="47" s="1"/>
  <c r="FK19" i="47"/>
  <c r="FL19" i="47" s="1"/>
  <c r="FN19" i="47"/>
  <c r="FO19" i="47" s="1"/>
  <c r="FQ19" i="47"/>
  <c r="FR19" i="47" s="1"/>
  <c r="FT19" i="47"/>
  <c r="FU19" i="47" s="1"/>
  <c r="FW19" i="47"/>
  <c r="FX19" i="47" s="1"/>
  <c r="FZ19" i="47"/>
  <c r="GA19" i="47" s="1"/>
  <c r="GC19" i="47"/>
  <c r="GD19" i="47" s="1"/>
  <c r="GF19" i="47"/>
  <c r="GG19" i="47" s="1"/>
  <c r="GI19" i="47"/>
  <c r="GJ19" i="47" s="1"/>
  <c r="GL19" i="47"/>
  <c r="GM19" i="47" s="1"/>
  <c r="GO19" i="47"/>
  <c r="GP19" i="47" s="1"/>
  <c r="GR19" i="47"/>
  <c r="GS19" i="47" s="1"/>
  <c r="GU19" i="47"/>
  <c r="GV19" i="47" s="1"/>
  <c r="GX19" i="47"/>
  <c r="GY19" i="47" s="1"/>
  <c r="HA19" i="47"/>
  <c r="HB19" i="47" s="1"/>
  <c r="HD19" i="47"/>
  <c r="HE19" i="47" s="1"/>
  <c r="HG19" i="47"/>
  <c r="HH19" i="47" s="1"/>
  <c r="CH20" i="47"/>
  <c r="CI20" i="47" s="1"/>
  <c r="CK20" i="47"/>
  <c r="CL20" i="47" s="1"/>
  <c r="CN20" i="47"/>
  <c r="CO20" i="47" s="1"/>
  <c r="CQ20" i="47"/>
  <c r="CR20" i="47" s="1"/>
  <c r="CT20" i="47"/>
  <c r="CU20" i="47" s="1"/>
  <c r="CW20" i="47"/>
  <c r="CX20" i="47" s="1"/>
  <c r="CZ20" i="47"/>
  <c r="DA20" i="47" s="1"/>
  <c r="DC20" i="47"/>
  <c r="DD20" i="47" s="1"/>
  <c r="DF20" i="47"/>
  <c r="DG20" i="47" s="1"/>
  <c r="DI20" i="47"/>
  <c r="DJ20" i="47" s="1"/>
  <c r="DL20" i="47"/>
  <c r="DM20" i="47" s="1"/>
  <c r="DO20" i="47"/>
  <c r="DP20" i="47" s="1"/>
  <c r="DR20" i="47"/>
  <c r="DS20" i="47" s="1"/>
  <c r="DU20" i="47"/>
  <c r="DV20" i="47" s="1"/>
  <c r="DX20" i="47"/>
  <c r="DY20" i="47" s="1"/>
  <c r="EA20" i="47"/>
  <c r="EB20" i="47" s="1"/>
  <c r="ED20" i="47"/>
  <c r="EE20" i="47" s="1"/>
  <c r="EG20" i="47"/>
  <c r="EH20" i="47" s="1"/>
  <c r="EJ20" i="47"/>
  <c r="EK20" i="47" s="1"/>
  <c r="EM20" i="47"/>
  <c r="EN20" i="47" s="1"/>
  <c r="EP20" i="47"/>
  <c r="EQ20" i="47" s="1"/>
  <c r="ES20" i="47"/>
  <c r="ET20" i="47" s="1"/>
  <c r="EV20" i="47"/>
  <c r="EW20" i="47" s="1"/>
  <c r="EY20" i="47"/>
  <c r="EZ20" i="47" s="1"/>
  <c r="FB20" i="47"/>
  <c r="FC20" i="47" s="1"/>
  <c r="FE20" i="47"/>
  <c r="FF20" i="47" s="1"/>
  <c r="FH20" i="47"/>
  <c r="FI20" i="47" s="1"/>
  <c r="FK20" i="47"/>
  <c r="FL20" i="47" s="1"/>
  <c r="FN20" i="47"/>
  <c r="FO20" i="47" s="1"/>
  <c r="FQ20" i="47"/>
  <c r="FR20" i="47" s="1"/>
  <c r="FT20" i="47"/>
  <c r="FU20" i="47" s="1"/>
  <c r="FW20" i="47"/>
  <c r="FX20" i="47" s="1"/>
  <c r="FZ20" i="47"/>
  <c r="GA20" i="47" s="1"/>
  <c r="GC20" i="47"/>
  <c r="GD20" i="47" s="1"/>
  <c r="GF20" i="47"/>
  <c r="GG20" i="47" s="1"/>
  <c r="GI20" i="47"/>
  <c r="GJ20" i="47" s="1"/>
  <c r="GL20" i="47"/>
  <c r="GM20" i="47" s="1"/>
  <c r="GO20" i="47"/>
  <c r="GP20" i="47" s="1"/>
  <c r="GR20" i="47"/>
  <c r="GS20" i="47" s="1"/>
  <c r="GU20" i="47"/>
  <c r="GV20" i="47" s="1"/>
  <c r="GX20" i="47"/>
  <c r="GY20" i="47" s="1"/>
  <c r="HA20" i="47"/>
  <c r="HB20" i="47" s="1"/>
  <c r="HD20" i="47"/>
  <c r="HE20" i="47" s="1"/>
  <c r="HG20" i="47"/>
  <c r="HH20" i="47" s="1"/>
  <c r="CH21" i="47"/>
  <c r="CI21" i="47" s="1"/>
  <c r="CK21" i="47"/>
  <c r="CL21" i="47" s="1"/>
  <c r="CN21" i="47"/>
  <c r="CO21" i="47" s="1"/>
  <c r="CQ21" i="47"/>
  <c r="CR21" i="47" s="1"/>
  <c r="CT21" i="47"/>
  <c r="CU21" i="47" s="1"/>
  <c r="CW21" i="47"/>
  <c r="CX21" i="47" s="1"/>
  <c r="CZ21" i="47"/>
  <c r="DA21" i="47" s="1"/>
  <c r="DC21" i="47"/>
  <c r="DD21" i="47" s="1"/>
  <c r="DF21" i="47"/>
  <c r="DG21" i="47" s="1"/>
  <c r="DI21" i="47"/>
  <c r="DJ21" i="47" s="1"/>
  <c r="DL21" i="47"/>
  <c r="DM21" i="47" s="1"/>
  <c r="DO21" i="47"/>
  <c r="DP21" i="47" s="1"/>
  <c r="DR21" i="47"/>
  <c r="DS21" i="47" s="1"/>
  <c r="DU21" i="47"/>
  <c r="DV21" i="47" s="1"/>
  <c r="DX21" i="47"/>
  <c r="DY21" i="47" s="1"/>
  <c r="EA21" i="47"/>
  <c r="EB21" i="47" s="1"/>
  <c r="ED21" i="47"/>
  <c r="EE21" i="47" s="1"/>
  <c r="EG21" i="47"/>
  <c r="EH21" i="47" s="1"/>
  <c r="EJ21" i="47"/>
  <c r="EK21" i="47" s="1"/>
  <c r="EM21" i="47"/>
  <c r="EN21" i="47" s="1"/>
  <c r="EP21" i="47"/>
  <c r="EQ21" i="47" s="1"/>
  <c r="ES21" i="47"/>
  <c r="ET21" i="47" s="1"/>
  <c r="EV21" i="47"/>
  <c r="EW21" i="47" s="1"/>
  <c r="EY21" i="47"/>
  <c r="EZ21" i="47" s="1"/>
  <c r="FB21" i="47"/>
  <c r="FC21" i="47" s="1"/>
  <c r="FE21" i="47"/>
  <c r="FF21" i="47" s="1"/>
  <c r="FH21" i="47"/>
  <c r="FI21" i="47" s="1"/>
  <c r="FK21" i="47"/>
  <c r="FL21" i="47" s="1"/>
  <c r="FN21" i="47"/>
  <c r="FO21" i="47" s="1"/>
  <c r="FQ21" i="47"/>
  <c r="FR21" i="47" s="1"/>
  <c r="FT21" i="47"/>
  <c r="FU21" i="47" s="1"/>
  <c r="FW21" i="47"/>
  <c r="FX21" i="47" s="1"/>
  <c r="FZ21" i="47"/>
  <c r="GA21" i="47" s="1"/>
  <c r="GC21" i="47"/>
  <c r="GD21" i="47" s="1"/>
  <c r="GF21" i="47"/>
  <c r="GG21" i="47" s="1"/>
  <c r="GI21" i="47"/>
  <c r="GJ21" i="47" s="1"/>
  <c r="GL21" i="47"/>
  <c r="GM21" i="47" s="1"/>
  <c r="GO21" i="47"/>
  <c r="GP21" i="47" s="1"/>
  <c r="GR21" i="47"/>
  <c r="GS21" i="47" s="1"/>
  <c r="GU21" i="47"/>
  <c r="GV21" i="47" s="1"/>
  <c r="GX21" i="47"/>
  <c r="GY21" i="47" s="1"/>
  <c r="HA21" i="47"/>
  <c r="HB21" i="47" s="1"/>
  <c r="HD21" i="47"/>
  <c r="HE21" i="47" s="1"/>
  <c r="HG21" i="47"/>
  <c r="HH21" i="47" s="1"/>
  <c r="CH22" i="47"/>
  <c r="CI22" i="47" s="1"/>
  <c r="CK22" i="47"/>
  <c r="CL22" i="47" s="1"/>
  <c r="CN22" i="47"/>
  <c r="CO22" i="47" s="1"/>
  <c r="CQ22" i="47"/>
  <c r="CR22" i="47" s="1"/>
  <c r="CT22" i="47"/>
  <c r="CU22" i="47" s="1"/>
  <c r="CW22" i="47"/>
  <c r="CX22" i="47" s="1"/>
  <c r="CZ22" i="47"/>
  <c r="DA22" i="47" s="1"/>
  <c r="DC22" i="47"/>
  <c r="DD22" i="47" s="1"/>
  <c r="DF22" i="47"/>
  <c r="DG22" i="47" s="1"/>
  <c r="DI22" i="47"/>
  <c r="DJ22" i="47" s="1"/>
  <c r="DL22" i="47"/>
  <c r="DM22" i="47" s="1"/>
  <c r="DO22" i="47"/>
  <c r="DP22" i="47" s="1"/>
  <c r="DR22" i="47"/>
  <c r="DS22" i="47" s="1"/>
  <c r="DU22" i="47"/>
  <c r="DV22" i="47" s="1"/>
  <c r="DX22" i="47"/>
  <c r="DY22" i="47" s="1"/>
  <c r="EA22" i="47"/>
  <c r="EB22" i="47" s="1"/>
  <c r="ED22" i="47"/>
  <c r="EE22" i="47" s="1"/>
  <c r="EG22" i="47"/>
  <c r="EH22" i="47" s="1"/>
  <c r="EJ22" i="47"/>
  <c r="EK22" i="47" s="1"/>
  <c r="EM22" i="47"/>
  <c r="EN22" i="47" s="1"/>
  <c r="EP22" i="47"/>
  <c r="EQ22" i="47" s="1"/>
  <c r="ES22" i="47"/>
  <c r="ET22" i="47" s="1"/>
  <c r="EV22" i="47"/>
  <c r="EW22" i="47" s="1"/>
  <c r="EY22" i="47"/>
  <c r="EZ22" i="47" s="1"/>
  <c r="FB22" i="47"/>
  <c r="FC22" i="47" s="1"/>
  <c r="FE22" i="47"/>
  <c r="FF22" i="47" s="1"/>
  <c r="FH22" i="47"/>
  <c r="FI22" i="47" s="1"/>
  <c r="FK22" i="47"/>
  <c r="FL22" i="47" s="1"/>
  <c r="FN22" i="47"/>
  <c r="FO22" i="47" s="1"/>
  <c r="FQ22" i="47"/>
  <c r="FR22" i="47" s="1"/>
  <c r="FT22" i="47"/>
  <c r="FU22" i="47" s="1"/>
  <c r="FW22" i="47"/>
  <c r="FX22" i="47" s="1"/>
  <c r="FZ22" i="47"/>
  <c r="GA22" i="47" s="1"/>
  <c r="GC22" i="47"/>
  <c r="GD22" i="47" s="1"/>
  <c r="GF22" i="47"/>
  <c r="GG22" i="47" s="1"/>
  <c r="GI22" i="47"/>
  <c r="GJ22" i="47" s="1"/>
  <c r="GL22" i="47"/>
  <c r="GM22" i="47" s="1"/>
  <c r="GO22" i="47"/>
  <c r="GP22" i="47" s="1"/>
  <c r="GR22" i="47"/>
  <c r="GS22" i="47" s="1"/>
  <c r="GU22" i="47"/>
  <c r="GV22" i="47" s="1"/>
  <c r="GX22" i="47"/>
  <c r="GY22" i="47" s="1"/>
  <c r="HA22" i="47"/>
  <c r="HB22" i="47" s="1"/>
  <c r="HD22" i="47"/>
  <c r="HE22" i="47" s="1"/>
  <c r="HG22" i="47"/>
  <c r="HH22" i="47" s="1"/>
  <c r="CH23" i="47"/>
  <c r="CI23" i="47" s="1"/>
  <c r="CK23" i="47"/>
  <c r="CL23" i="47" s="1"/>
  <c r="CN23" i="47"/>
  <c r="CO23" i="47" s="1"/>
  <c r="CQ23" i="47"/>
  <c r="CR23" i="47" s="1"/>
  <c r="CT23" i="47"/>
  <c r="CU23" i="47" s="1"/>
  <c r="CW23" i="47"/>
  <c r="CX23" i="47" s="1"/>
  <c r="CZ23" i="47"/>
  <c r="DA23" i="47" s="1"/>
  <c r="DC23" i="47"/>
  <c r="DD23" i="47" s="1"/>
  <c r="DF23" i="47"/>
  <c r="DG23" i="47" s="1"/>
  <c r="DI23" i="47"/>
  <c r="DJ23" i="47" s="1"/>
  <c r="DL23" i="47"/>
  <c r="DM23" i="47" s="1"/>
  <c r="DO23" i="47"/>
  <c r="DP23" i="47" s="1"/>
  <c r="DR23" i="47"/>
  <c r="DS23" i="47" s="1"/>
  <c r="DU23" i="47"/>
  <c r="DV23" i="47" s="1"/>
  <c r="DX23" i="47"/>
  <c r="DY23" i="47" s="1"/>
  <c r="EA23" i="47"/>
  <c r="EB23" i="47" s="1"/>
  <c r="ED23" i="47"/>
  <c r="EE23" i="47" s="1"/>
  <c r="EG23" i="47"/>
  <c r="EH23" i="47" s="1"/>
  <c r="EJ23" i="47"/>
  <c r="EK23" i="47" s="1"/>
  <c r="EM23" i="47"/>
  <c r="EN23" i="47" s="1"/>
  <c r="EP23" i="47"/>
  <c r="EQ23" i="47" s="1"/>
  <c r="ES23" i="47"/>
  <c r="ET23" i="47" s="1"/>
  <c r="EV23" i="47"/>
  <c r="EW23" i="47" s="1"/>
  <c r="EY23" i="47"/>
  <c r="EZ23" i="47" s="1"/>
  <c r="FB23" i="47"/>
  <c r="FC23" i="47" s="1"/>
  <c r="FE23" i="47"/>
  <c r="FF23" i="47" s="1"/>
  <c r="FH23" i="47"/>
  <c r="FI23" i="47" s="1"/>
  <c r="FK23" i="47"/>
  <c r="FL23" i="47" s="1"/>
  <c r="FN23" i="47"/>
  <c r="FO23" i="47" s="1"/>
  <c r="FQ23" i="47"/>
  <c r="FR23" i="47" s="1"/>
  <c r="FT23" i="47"/>
  <c r="FU23" i="47" s="1"/>
  <c r="FW23" i="47"/>
  <c r="FX23" i="47" s="1"/>
  <c r="FZ23" i="47"/>
  <c r="GA23" i="47" s="1"/>
  <c r="GC23" i="47"/>
  <c r="GD23" i="47" s="1"/>
  <c r="GF23" i="47"/>
  <c r="GG23" i="47" s="1"/>
  <c r="GI23" i="47"/>
  <c r="GJ23" i="47" s="1"/>
  <c r="GL23" i="47"/>
  <c r="GM23" i="47" s="1"/>
  <c r="GO23" i="47"/>
  <c r="GP23" i="47" s="1"/>
  <c r="GR23" i="47"/>
  <c r="GS23" i="47" s="1"/>
  <c r="GU23" i="47"/>
  <c r="GV23" i="47" s="1"/>
  <c r="GX23" i="47"/>
  <c r="GY23" i="47" s="1"/>
  <c r="HA23" i="47"/>
  <c r="HB23" i="47" s="1"/>
  <c r="HD23" i="47"/>
  <c r="HE23" i="47" s="1"/>
  <c r="HG23" i="47"/>
  <c r="HH23" i="47" s="1"/>
  <c r="CH24" i="47"/>
  <c r="CI24" i="47" s="1"/>
  <c r="CK24" i="47"/>
  <c r="CL24" i="47" s="1"/>
  <c r="CN24" i="47"/>
  <c r="CO24" i="47" s="1"/>
  <c r="CQ24" i="47"/>
  <c r="CR24" i="47" s="1"/>
  <c r="CT24" i="47"/>
  <c r="CU24" i="47" s="1"/>
  <c r="CW24" i="47"/>
  <c r="CX24" i="47" s="1"/>
  <c r="CZ24" i="47"/>
  <c r="DA24" i="47" s="1"/>
  <c r="DC24" i="47"/>
  <c r="DD24" i="47" s="1"/>
  <c r="DF24" i="47"/>
  <c r="DG24" i="47" s="1"/>
  <c r="DI24" i="47"/>
  <c r="DJ24" i="47" s="1"/>
  <c r="DL24" i="47"/>
  <c r="DM24" i="47" s="1"/>
  <c r="DO24" i="47"/>
  <c r="DP24" i="47" s="1"/>
  <c r="DR24" i="47"/>
  <c r="DS24" i="47" s="1"/>
  <c r="DU24" i="47"/>
  <c r="DV24" i="47" s="1"/>
  <c r="DX24" i="47"/>
  <c r="DY24" i="47" s="1"/>
  <c r="EA24" i="47"/>
  <c r="EB24" i="47" s="1"/>
  <c r="ED24" i="47"/>
  <c r="EE24" i="47" s="1"/>
  <c r="EG24" i="47"/>
  <c r="EH24" i="47" s="1"/>
  <c r="EJ24" i="47"/>
  <c r="EK24" i="47" s="1"/>
  <c r="EM24" i="47"/>
  <c r="EN24" i="47" s="1"/>
  <c r="EP24" i="47"/>
  <c r="EQ24" i="47" s="1"/>
  <c r="ES24" i="47"/>
  <c r="ET24" i="47" s="1"/>
  <c r="EV24" i="47"/>
  <c r="EW24" i="47" s="1"/>
  <c r="EY24" i="47"/>
  <c r="EZ24" i="47" s="1"/>
  <c r="FB24" i="47"/>
  <c r="FC24" i="47" s="1"/>
  <c r="FE24" i="47"/>
  <c r="FF24" i="47" s="1"/>
  <c r="FH24" i="47"/>
  <c r="FI24" i="47" s="1"/>
  <c r="FK24" i="47"/>
  <c r="FL24" i="47" s="1"/>
  <c r="FN24" i="47"/>
  <c r="FO24" i="47" s="1"/>
  <c r="FQ24" i="47"/>
  <c r="FR24" i="47" s="1"/>
  <c r="FT24" i="47"/>
  <c r="FU24" i="47" s="1"/>
  <c r="FW24" i="47"/>
  <c r="FX24" i="47" s="1"/>
  <c r="FZ24" i="47"/>
  <c r="GA24" i="47" s="1"/>
  <c r="GC24" i="47"/>
  <c r="GD24" i="47" s="1"/>
  <c r="GF24" i="47"/>
  <c r="GG24" i="47" s="1"/>
  <c r="GI24" i="47"/>
  <c r="GJ24" i="47" s="1"/>
  <c r="GL24" i="47"/>
  <c r="GM24" i="47" s="1"/>
  <c r="GO24" i="47"/>
  <c r="GP24" i="47" s="1"/>
  <c r="GR24" i="47"/>
  <c r="GS24" i="47" s="1"/>
  <c r="GU24" i="47"/>
  <c r="GV24" i="47" s="1"/>
  <c r="GX24" i="47"/>
  <c r="GY24" i="47" s="1"/>
  <c r="HA24" i="47"/>
  <c r="HB24" i="47" s="1"/>
  <c r="HD24" i="47"/>
  <c r="HE24" i="47" s="1"/>
  <c r="HG24" i="47"/>
  <c r="HH24" i="47" s="1"/>
  <c r="CH25" i="47"/>
  <c r="CI25" i="47" s="1"/>
  <c r="CK25" i="47"/>
  <c r="CL25" i="47" s="1"/>
  <c r="CN25" i="47"/>
  <c r="CO25" i="47" s="1"/>
  <c r="CQ25" i="47"/>
  <c r="CR25" i="47" s="1"/>
  <c r="CT25" i="47"/>
  <c r="CU25" i="47" s="1"/>
  <c r="CW25" i="47"/>
  <c r="CX25" i="47" s="1"/>
  <c r="CZ25" i="47"/>
  <c r="DA25" i="47" s="1"/>
  <c r="DC25" i="47"/>
  <c r="DD25" i="47" s="1"/>
  <c r="DF25" i="47"/>
  <c r="DG25" i="47" s="1"/>
  <c r="DI25" i="47"/>
  <c r="DJ25" i="47" s="1"/>
  <c r="DL25" i="47"/>
  <c r="DM25" i="47" s="1"/>
  <c r="DO25" i="47"/>
  <c r="DP25" i="47" s="1"/>
  <c r="DR25" i="47"/>
  <c r="DS25" i="47" s="1"/>
  <c r="DU25" i="47"/>
  <c r="DV25" i="47" s="1"/>
  <c r="DX25" i="47"/>
  <c r="DY25" i="47" s="1"/>
  <c r="EA25" i="47"/>
  <c r="EB25" i="47" s="1"/>
  <c r="ED25" i="47"/>
  <c r="EE25" i="47" s="1"/>
  <c r="EG25" i="47"/>
  <c r="EH25" i="47" s="1"/>
  <c r="EJ25" i="47"/>
  <c r="EK25" i="47" s="1"/>
  <c r="EM25" i="47"/>
  <c r="EN25" i="47" s="1"/>
  <c r="EP25" i="47"/>
  <c r="EQ25" i="47" s="1"/>
  <c r="ES25" i="47"/>
  <c r="ET25" i="47" s="1"/>
  <c r="EV25" i="47"/>
  <c r="EW25" i="47" s="1"/>
  <c r="EY25" i="47"/>
  <c r="EZ25" i="47" s="1"/>
  <c r="FB25" i="47"/>
  <c r="FC25" i="47" s="1"/>
  <c r="FE25" i="47"/>
  <c r="FF25" i="47" s="1"/>
  <c r="FH25" i="47"/>
  <c r="FI25" i="47" s="1"/>
  <c r="FK25" i="47"/>
  <c r="FL25" i="47" s="1"/>
  <c r="FN25" i="47"/>
  <c r="FO25" i="47" s="1"/>
  <c r="FQ25" i="47"/>
  <c r="FR25" i="47" s="1"/>
  <c r="FT25" i="47"/>
  <c r="FU25" i="47" s="1"/>
  <c r="FW25" i="47"/>
  <c r="FX25" i="47" s="1"/>
  <c r="FZ25" i="47"/>
  <c r="GA25" i="47" s="1"/>
  <c r="GC25" i="47"/>
  <c r="GD25" i="47" s="1"/>
  <c r="GF25" i="47"/>
  <c r="GG25" i="47" s="1"/>
  <c r="GI25" i="47"/>
  <c r="GJ25" i="47" s="1"/>
  <c r="GL25" i="47"/>
  <c r="GM25" i="47" s="1"/>
  <c r="GO25" i="47"/>
  <c r="GP25" i="47" s="1"/>
  <c r="GR25" i="47"/>
  <c r="GS25" i="47" s="1"/>
  <c r="GU25" i="47"/>
  <c r="GV25" i="47" s="1"/>
  <c r="GX25" i="47"/>
  <c r="GY25" i="47" s="1"/>
  <c r="HA25" i="47"/>
  <c r="HB25" i="47" s="1"/>
  <c r="HD25" i="47"/>
  <c r="HE25" i="47" s="1"/>
  <c r="HG25" i="47"/>
  <c r="HH25" i="47" s="1"/>
  <c r="CH26" i="47"/>
  <c r="CI26" i="47" s="1"/>
  <c r="CK26" i="47"/>
  <c r="CL26" i="47" s="1"/>
  <c r="CN26" i="47"/>
  <c r="CO26" i="47" s="1"/>
  <c r="CQ26" i="47"/>
  <c r="CR26" i="47" s="1"/>
  <c r="CT26" i="47"/>
  <c r="CU26" i="47"/>
  <c r="CW26" i="47"/>
  <c r="CX26" i="47" s="1"/>
  <c r="CZ26" i="47"/>
  <c r="DA26" i="47" s="1"/>
  <c r="DC26" i="47"/>
  <c r="DD26" i="47" s="1"/>
  <c r="DF26" i="47"/>
  <c r="DG26" i="47" s="1"/>
  <c r="DI26" i="47"/>
  <c r="DJ26" i="47" s="1"/>
  <c r="DL26" i="47"/>
  <c r="DM26" i="47" s="1"/>
  <c r="DO26" i="47"/>
  <c r="DP26" i="47" s="1"/>
  <c r="DR26" i="47"/>
  <c r="DS26" i="47" s="1"/>
  <c r="DU26" i="47"/>
  <c r="DV26" i="47" s="1"/>
  <c r="DX26" i="47"/>
  <c r="DY26" i="47" s="1"/>
  <c r="EA26" i="47"/>
  <c r="EB26" i="47" s="1"/>
  <c r="ED26" i="47"/>
  <c r="EE26" i="47" s="1"/>
  <c r="EG26" i="47"/>
  <c r="EH26" i="47" s="1"/>
  <c r="EJ26" i="47"/>
  <c r="EK26" i="47" s="1"/>
  <c r="EM26" i="47"/>
  <c r="EN26" i="47"/>
  <c r="EP26" i="47"/>
  <c r="EQ26" i="47" s="1"/>
  <c r="ES26" i="47"/>
  <c r="ET26" i="47" s="1"/>
  <c r="EV26" i="47"/>
  <c r="EW26" i="47" s="1"/>
  <c r="EY26" i="47"/>
  <c r="EZ26" i="47" s="1"/>
  <c r="FB26" i="47"/>
  <c r="FC26" i="47" s="1"/>
  <c r="FE26" i="47"/>
  <c r="FF26" i="47" s="1"/>
  <c r="FH26" i="47"/>
  <c r="FI26" i="47" s="1"/>
  <c r="CH27" i="47"/>
  <c r="CI27" i="47"/>
  <c r="CK27" i="47"/>
  <c r="CL27" i="47"/>
  <c r="CN27" i="47"/>
  <c r="CO27" i="47"/>
  <c r="CQ27" i="47"/>
  <c r="CR27" i="47"/>
  <c r="CT27" i="47"/>
  <c r="CU27" i="47"/>
  <c r="CW27" i="47"/>
  <c r="CX27" i="47"/>
  <c r="CZ27" i="47"/>
  <c r="DA27" i="47"/>
  <c r="CH28" i="47"/>
  <c r="CI28" i="47" s="1"/>
  <c r="CK28" i="47"/>
  <c r="CL28" i="47" s="1"/>
  <c r="CN28" i="47"/>
  <c r="CO28" i="47" s="1"/>
  <c r="CQ28" i="47"/>
  <c r="CR28" i="47" s="1"/>
  <c r="CT28" i="47"/>
  <c r="CU28" i="47" s="1"/>
  <c r="CW28" i="47"/>
  <c r="CX28" i="47" s="1"/>
  <c r="CZ28" i="47"/>
  <c r="DA28" i="47" s="1"/>
  <c r="DC28" i="47"/>
  <c r="DD28" i="47" s="1"/>
  <c r="DF28" i="47"/>
  <c r="DG28" i="47" s="1"/>
  <c r="DI28" i="47"/>
  <c r="DJ28" i="47" s="1"/>
  <c r="DL28" i="47"/>
  <c r="DM28" i="47" s="1"/>
  <c r="DO28" i="47"/>
  <c r="DP28" i="47" s="1"/>
  <c r="DR28" i="47"/>
  <c r="DS28" i="47" s="1"/>
  <c r="DU28" i="47"/>
  <c r="DV28" i="47" s="1"/>
  <c r="DX28" i="47"/>
  <c r="DY28" i="47" s="1"/>
  <c r="EA28" i="47"/>
  <c r="EB28" i="47" s="1"/>
  <c r="ED28" i="47"/>
  <c r="EE28" i="47" s="1"/>
  <c r="EG28" i="47"/>
  <c r="EH28" i="47" s="1"/>
  <c r="EJ28" i="47"/>
  <c r="EK28" i="47" s="1"/>
  <c r="EM28" i="47"/>
  <c r="EN28" i="47" s="1"/>
  <c r="EP28" i="47"/>
  <c r="EQ28" i="47" s="1"/>
  <c r="ES28" i="47"/>
  <c r="ET28" i="47" s="1"/>
  <c r="EV28" i="47"/>
  <c r="EW28" i="47" s="1"/>
  <c r="EY28" i="47"/>
  <c r="EZ28" i="47" s="1"/>
  <c r="FB28" i="47"/>
  <c r="FC28" i="47" s="1"/>
  <c r="FE28" i="47"/>
  <c r="FF28" i="47" s="1"/>
  <c r="FH28" i="47"/>
  <c r="FI28" i="47" s="1"/>
  <c r="FK28" i="47"/>
  <c r="FL28" i="47" s="1"/>
  <c r="FN28" i="47"/>
  <c r="FO28" i="47" s="1"/>
  <c r="FQ28" i="47"/>
  <c r="FR28" i="47" s="1"/>
  <c r="FT28" i="47"/>
  <c r="FU28" i="47" s="1"/>
  <c r="FW28" i="47"/>
  <c r="FX28" i="47" s="1"/>
  <c r="FZ28" i="47"/>
  <c r="GA28" i="47" s="1"/>
  <c r="GC28" i="47"/>
  <c r="GD28" i="47" s="1"/>
  <c r="GF28" i="47"/>
  <c r="GG28" i="47" s="1"/>
  <c r="GI28" i="47"/>
  <c r="GJ28" i="47" s="1"/>
  <c r="GL28" i="47"/>
  <c r="GM28" i="47" s="1"/>
  <c r="GO28" i="47"/>
  <c r="GP28" i="47" s="1"/>
  <c r="GR28" i="47"/>
  <c r="GS28" i="47" s="1"/>
  <c r="GU28" i="47"/>
  <c r="GV28" i="47" s="1"/>
  <c r="GX28" i="47"/>
  <c r="GY28" i="47" s="1"/>
  <c r="HA28" i="47"/>
  <c r="HB28" i="47" s="1"/>
  <c r="HD28" i="47"/>
  <c r="HE28" i="47" s="1"/>
  <c r="HG28" i="47"/>
  <c r="HH28" i="47" s="1"/>
  <c r="CH29" i="47"/>
  <c r="CI29" i="47" s="1"/>
  <c r="CK29" i="47"/>
  <c r="CL29" i="47" s="1"/>
  <c r="CN29" i="47"/>
  <c r="CO29" i="47" s="1"/>
  <c r="CQ29" i="47"/>
  <c r="CR29" i="47" s="1"/>
  <c r="CT29" i="47"/>
  <c r="CU29" i="47" s="1"/>
  <c r="CW29" i="47"/>
  <c r="CX29" i="47" s="1"/>
  <c r="CZ29" i="47"/>
  <c r="DA29" i="47" s="1"/>
  <c r="DC29" i="47"/>
  <c r="DD29" i="47" s="1"/>
  <c r="DF29" i="47"/>
  <c r="DG29" i="47" s="1"/>
  <c r="DI29" i="47"/>
  <c r="DJ29" i="47" s="1"/>
  <c r="DL29" i="47"/>
  <c r="DM29" i="47" s="1"/>
  <c r="DO29" i="47"/>
  <c r="DP29" i="47" s="1"/>
  <c r="DR29" i="47"/>
  <c r="DS29" i="47" s="1"/>
  <c r="DU29" i="47"/>
  <c r="DV29" i="47" s="1"/>
  <c r="DX29" i="47"/>
  <c r="DY29" i="47" s="1"/>
  <c r="EA29" i="47"/>
  <c r="EB29" i="47" s="1"/>
  <c r="ED29" i="47"/>
  <c r="EE29" i="47" s="1"/>
  <c r="EG29" i="47"/>
  <c r="EH29" i="47" s="1"/>
  <c r="EJ29" i="47"/>
  <c r="EK29" i="47" s="1"/>
  <c r="EM29" i="47"/>
  <c r="EN29" i="47" s="1"/>
  <c r="EP29" i="47"/>
  <c r="EQ29" i="47" s="1"/>
  <c r="ES29" i="47"/>
  <c r="ET29" i="47" s="1"/>
  <c r="EV29" i="47"/>
  <c r="EW29" i="47" s="1"/>
  <c r="EY29" i="47"/>
  <c r="EZ29" i="47" s="1"/>
  <c r="FB29" i="47"/>
  <c r="FC29" i="47" s="1"/>
  <c r="FE29" i="47"/>
  <c r="FF29" i="47" s="1"/>
  <c r="FH29" i="47"/>
  <c r="FI29" i="47" s="1"/>
  <c r="FK29" i="47"/>
  <c r="FL29" i="47" s="1"/>
  <c r="FN29" i="47"/>
  <c r="FO29" i="47" s="1"/>
  <c r="FQ29" i="47"/>
  <c r="FR29" i="47" s="1"/>
  <c r="FT29" i="47"/>
  <c r="FU29" i="47" s="1"/>
  <c r="FW29" i="47"/>
  <c r="FX29" i="47" s="1"/>
  <c r="FZ29" i="47"/>
  <c r="GA29" i="47" s="1"/>
  <c r="GC29" i="47"/>
  <c r="GD29" i="47" s="1"/>
  <c r="GF29" i="47"/>
  <c r="GG29" i="47" s="1"/>
  <c r="GI29" i="47"/>
  <c r="GJ29" i="47" s="1"/>
  <c r="GL29" i="47"/>
  <c r="GM29" i="47" s="1"/>
  <c r="GO29" i="47"/>
  <c r="GP29" i="47" s="1"/>
  <c r="GR29" i="47"/>
  <c r="GS29" i="47" s="1"/>
  <c r="GU29" i="47"/>
  <c r="GV29" i="47" s="1"/>
  <c r="GX29" i="47"/>
  <c r="GY29" i="47" s="1"/>
  <c r="HA29" i="47"/>
  <c r="HB29" i="47" s="1"/>
  <c r="HD29" i="47"/>
  <c r="HE29" i="47" s="1"/>
  <c r="HG29" i="47"/>
  <c r="HH29" i="47" s="1"/>
  <c r="CH30" i="47"/>
  <c r="CI30" i="47" s="1"/>
  <c r="CK30" i="47"/>
  <c r="CL30" i="47" s="1"/>
  <c r="CN30" i="47"/>
  <c r="CO30" i="47" s="1"/>
  <c r="CQ30" i="47"/>
  <c r="CR30" i="47" s="1"/>
  <c r="CT30" i="47"/>
  <c r="CU30" i="47" s="1"/>
  <c r="CW30" i="47"/>
  <c r="CX30" i="47" s="1"/>
  <c r="CZ30" i="47"/>
  <c r="DA30" i="47" s="1"/>
  <c r="DC30" i="47"/>
  <c r="DD30" i="47" s="1"/>
  <c r="DF30" i="47"/>
  <c r="DG30" i="47" s="1"/>
  <c r="DI30" i="47"/>
  <c r="DJ30" i="47" s="1"/>
  <c r="DL30" i="47"/>
  <c r="DM30" i="47" s="1"/>
  <c r="DO30" i="47"/>
  <c r="DP30" i="47" s="1"/>
  <c r="DR30" i="47"/>
  <c r="DS30" i="47" s="1"/>
  <c r="DU30" i="47"/>
  <c r="DV30" i="47" s="1"/>
  <c r="DX30" i="47"/>
  <c r="DY30" i="47" s="1"/>
  <c r="EA30" i="47"/>
  <c r="EB30" i="47" s="1"/>
  <c r="ED30" i="47"/>
  <c r="EE30" i="47" s="1"/>
  <c r="EG30" i="47"/>
  <c r="EH30" i="47" s="1"/>
  <c r="EJ30" i="47"/>
  <c r="EK30" i="47" s="1"/>
  <c r="EM30" i="47"/>
  <c r="EN30" i="47" s="1"/>
  <c r="EP30" i="47"/>
  <c r="EQ30" i="47" s="1"/>
  <c r="ES30" i="47"/>
  <c r="ET30" i="47" s="1"/>
  <c r="EV30" i="47"/>
  <c r="EW30" i="47" s="1"/>
  <c r="EY30" i="47"/>
  <c r="EZ30" i="47" s="1"/>
  <c r="FB30" i="47"/>
  <c r="FC30" i="47" s="1"/>
  <c r="FE30" i="47"/>
  <c r="FF30" i="47" s="1"/>
  <c r="FH30" i="47"/>
  <c r="FI30" i="47" s="1"/>
  <c r="FK30" i="47"/>
  <c r="FL30" i="47" s="1"/>
  <c r="FN30" i="47"/>
  <c r="FO30" i="47" s="1"/>
  <c r="FQ30" i="47"/>
  <c r="FR30" i="47" s="1"/>
  <c r="FT30" i="47"/>
  <c r="FU30" i="47" s="1"/>
  <c r="FW30" i="47"/>
  <c r="FX30" i="47" s="1"/>
  <c r="FZ30" i="47"/>
  <c r="GA30" i="47" s="1"/>
  <c r="GC30" i="47"/>
  <c r="GD30" i="47" s="1"/>
  <c r="GF30" i="47"/>
  <c r="GG30" i="47" s="1"/>
  <c r="GI30" i="47"/>
  <c r="GJ30" i="47" s="1"/>
  <c r="GL30" i="47"/>
  <c r="GM30" i="47" s="1"/>
  <c r="GO30" i="47"/>
  <c r="GP30" i="47" s="1"/>
  <c r="GR30" i="47"/>
  <c r="GS30" i="47" s="1"/>
  <c r="GU30" i="47"/>
  <c r="GV30" i="47" s="1"/>
  <c r="GX30" i="47"/>
  <c r="GY30" i="47" s="1"/>
  <c r="HA30" i="47"/>
  <c r="HB30" i="47" s="1"/>
  <c r="HD30" i="47"/>
  <c r="HE30" i="47" s="1"/>
  <c r="HG30" i="47"/>
  <c r="HH30" i="47" s="1"/>
  <c r="CH31" i="47"/>
  <c r="CI31" i="47" s="1"/>
  <c r="CK31" i="47"/>
  <c r="CL31" i="47" s="1"/>
  <c r="CN31" i="47"/>
  <c r="CO31" i="47" s="1"/>
  <c r="CQ31" i="47"/>
  <c r="CR31" i="47" s="1"/>
  <c r="CT31" i="47"/>
  <c r="CU31" i="47" s="1"/>
  <c r="CW31" i="47"/>
  <c r="CX31" i="47" s="1"/>
  <c r="CZ31" i="47"/>
  <c r="DA31" i="47" s="1"/>
  <c r="DC31" i="47"/>
  <c r="DD31" i="47" s="1"/>
  <c r="DF31" i="47"/>
  <c r="DG31" i="47" s="1"/>
  <c r="DI31" i="47"/>
  <c r="DJ31" i="47" s="1"/>
  <c r="DL31" i="47"/>
  <c r="DM31" i="47" s="1"/>
  <c r="DO31" i="47"/>
  <c r="DP31" i="47" s="1"/>
  <c r="DR31" i="47"/>
  <c r="DS31" i="47" s="1"/>
  <c r="DU31" i="47"/>
  <c r="DV31" i="47" s="1"/>
  <c r="DX31" i="47"/>
  <c r="DY31" i="47" s="1"/>
  <c r="EA31" i="47"/>
  <c r="EB31" i="47" s="1"/>
  <c r="ED31" i="47"/>
  <c r="EE31" i="47" s="1"/>
  <c r="EG31" i="47"/>
  <c r="EH31" i="47" s="1"/>
  <c r="EJ31" i="47"/>
  <c r="EK31" i="47" s="1"/>
  <c r="EM31" i="47"/>
  <c r="EN31" i="47" s="1"/>
  <c r="EP31" i="47"/>
  <c r="EQ31" i="47" s="1"/>
  <c r="ES31" i="47"/>
  <c r="ET31" i="47" s="1"/>
  <c r="EV31" i="47"/>
  <c r="EW31" i="47" s="1"/>
  <c r="EY31" i="47"/>
  <c r="EZ31" i="47" s="1"/>
  <c r="FB31" i="47"/>
  <c r="FC31" i="47" s="1"/>
  <c r="FE31" i="47"/>
  <c r="FF31" i="47" s="1"/>
  <c r="FH31" i="47"/>
  <c r="FI31" i="47" s="1"/>
  <c r="FK31" i="47"/>
  <c r="FL31" i="47" s="1"/>
  <c r="FN31" i="47"/>
  <c r="FO31" i="47" s="1"/>
  <c r="FQ31" i="47"/>
  <c r="FR31" i="47" s="1"/>
  <c r="FT31" i="47"/>
  <c r="FU31" i="47" s="1"/>
  <c r="FW31" i="47"/>
  <c r="FX31" i="47" s="1"/>
  <c r="FZ31" i="47"/>
  <c r="GA31" i="47" s="1"/>
  <c r="GC31" i="47"/>
  <c r="GD31" i="47" s="1"/>
  <c r="GF31" i="47"/>
  <c r="GG31" i="47" s="1"/>
  <c r="GI31" i="47"/>
  <c r="GJ31" i="47" s="1"/>
  <c r="GL31" i="47"/>
  <c r="GM31" i="47" s="1"/>
  <c r="GO31" i="47"/>
  <c r="GP31" i="47" s="1"/>
  <c r="GR31" i="47"/>
  <c r="GS31" i="47" s="1"/>
  <c r="GU31" i="47"/>
  <c r="GV31" i="47" s="1"/>
  <c r="GX31" i="47"/>
  <c r="GY31" i="47" s="1"/>
  <c r="HA31" i="47"/>
  <c r="HB31" i="47" s="1"/>
  <c r="HD31" i="47"/>
  <c r="HE31" i="47" s="1"/>
  <c r="HG31" i="47"/>
  <c r="HH31" i="47" s="1"/>
  <c r="CH32" i="47"/>
  <c r="CI32" i="47" s="1"/>
  <c r="CK32" i="47"/>
  <c r="CL32" i="47" s="1"/>
  <c r="CN32" i="47"/>
  <c r="CO32" i="47" s="1"/>
  <c r="CQ32" i="47"/>
  <c r="CR32" i="47" s="1"/>
  <c r="CT32" i="47"/>
  <c r="CU32" i="47" s="1"/>
  <c r="CW32" i="47"/>
  <c r="CX32" i="47" s="1"/>
  <c r="CZ32" i="47"/>
  <c r="DA32" i="47" s="1"/>
  <c r="DC32" i="47"/>
  <c r="DD32" i="47" s="1"/>
  <c r="DF32" i="47"/>
  <c r="DG32" i="47" s="1"/>
  <c r="DI32" i="47"/>
  <c r="DJ32" i="47" s="1"/>
  <c r="DL32" i="47"/>
  <c r="DM32" i="47" s="1"/>
  <c r="DO32" i="47"/>
  <c r="DP32" i="47" s="1"/>
  <c r="DR32" i="47"/>
  <c r="DS32" i="47" s="1"/>
  <c r="DU32" i="47"/>
  <c r="DV32" i="47" s="1"/>
  <c r="DX32" i="47"/>
  <c r="DY32" i="47" s="1"/>
  <c r="EA32" i="47"/>
  <c r="EB32" i="47" s="1"/>
  <c r="ED32" i="47"/>
  <c r="EE32" i="47" s="1"/>
  <c r="EG32" i="47"/>
  <c r="EH32" i="47" s="1"/>
  <c r="EJ32" i="47"/>
  <c r="EK32" i="47" s="1"/>
  <c r="EM32" i="47"/>
  <c r="EN32" i="47" s="1"/>
  <c r="EP32" i="47"/>
  <c r="EQ32" i="47" s="1"/>
  <c r="ES32" i="47"/>
  <c r="ET32" i="47" s="1"/>
  <c r="EV32" i="47"/>
  <c r="EW32" i="47" s="1"/>
  <c r="EY32" i="47"/>
  <c r="EZ32" i="47" s="1"/>
  <c r="FB32" i="47"/>
  <c r="FC32" i="47" s="1"/>
  <c r="FE32" i="47"/>
  <c r="FF32" i="47" s="1"/>
  <c r="FH32" i="47"/>
  <c r="FI32" i="47" s="1"/>
  <c r="FK32" i="47"/>
  <c r="FL32" i="47" s="1"/>
  <c r="FN32" i="47"/>
  <c r="FO32" i="47" s="1"/>
  <c r="FQ32" i="47"/>
  <c r="FR32" i="47" s="1"/>
  <c r="FT32" i="47"/>
  <c r="FU32" i="47" s="1"/>
  <c r="FW32" i="47"/>
  <c r="FX32" i="47" s="1"/>
  <c r="FZ32" i="47"/>
  <c r="GA32" i="47" s="1"/>
  <c r="GC32" i="47"/>
  <c r="GD32" i="47" s="1"/>
  <c r="GF32" i="47"/>
  <c r="GG32" i="47" s="1"/>
  <c r="GI32" i="47"/>
  <c r="GJ32" i="47" s="1"/>
  <c r="GL32" i="47"/>
  <c r="GM32" i="47" s="1"/>
  <c r="GO32" i="47"/>
  <c r="GP32" i="47" s="1"/>
  <c r="GR32" i="47"/>
  <c r="GS32" i="47" s="1"/>
  <c r="GU32" i="47"/>
  <c r="GV32" i="47" s="1"/>
  <c r="GX32" i="47"/>
  <c r="GY32" i="47" s="1"/>
  <c r="HA32" i="47"/>
  <c r="HB32" i="47" s="1"/>
  <c r="HD32" i="47"/>
  <c r="HE32" i="47" s="1"/>
  <c r="HG32" i="47"/>
  <c r="HH32" i="47" s="1"/>
  <c r="CH33" i="47"/>
  <c r="CI33" i="47" s="1"/>
  <c r="CK33" i="47"/>
  <c r="CL33" i="47" s="1"/>
  <c r="CN33" i="47"/>
  <c r="CO33" i="47" s="1"/>
  <c r="CQ33" i="47"/>
  <c r="CR33" i="47" s="1"/>
  <c r="CT33" i="47"/>
  <c r="CU33" i="47" s="1"/>
  <c r="CW33" i="47"/>
  <c r="CX33" i="47"/>
  <c r="CZ33" i="47"/>
  <c r="DA33" i="47" s="1"/>
  <c r="DC33" i="47"/>
  <c r="DD33" i="47" s="1"/>
  <c r="DF33" i="47"/>
  <c r="DG33" i="47" s="1"/>
  <c r="DI33" i="47"/>
  <c r="DJ33" i="47" s="1"/>
  <c r="DL33" i="47"/>
  <c r="DM33" i="47"/>
  <c r="DO33" i="47"/>
  <c r="DP33" i="47" s="1"/>
  <c r="DR33" i="47"/>
  <c r="DS33" i="47" s="1"/>
  <c r="DU33" i="47"/>
  <c r="DV33" i="47" s="1"/>
  <c r="DX33" i="47"/>
  <c r="DY33" i="47" s="1"/>
  <c r="EA33" i="47"/>
  <c r="EB33" i="47" s="1"/>
  <c r="ED33" i="47"/>
  <c r="EE33" i="47" s="1"/>
  <c r="EG33" i="47"/>
  <c r="EH33" i="47"/>
  <c r="EJ33" i="47"/>
  <c r="EK33" i="47" s="1"/>
  <c r="EM33" i="47"/>
  <c r="EN33" i="47" s="1"/>
  <c r="EP33" i="47"/>
  <c r="EQ33" i="47" s="1"/>
  <c r="ES33" i="47"/>
  <c r="ET33" i="47" s="1"/>
  <c r="EV33" i="47"/>
  <c r="EW33" i="47" s="1"/>
  <c r="EY33" i="47"/>
  <c r="EZ33" i="47" s="1"/>
  <c r="FB33" i="47"/>
  <c r="FC33" i="47" s="1"/>
  <c r="FE33" i="47"/>
  <c r="FF33" i="47" s="1"/>
  <c r="FH33" i="47"/>
  <c r="FI33" i="47" s="1"/>
  <c r="FK33" i="47"/>
  <c r="FL33" i="47" s="1"/>
  <c r="FN33" i="47"/>
  <c r="FO33" i="47"/>
  <c r="FQ33" i="47"/>
  <c r="FR33" i="47"/>
  <c r="FT33" i="47"/>
  <c r="FU33" i="47" s="1"/>
  <c r="FW33" i="47"/>
  <c r="FX33" i="47"/>
  <c r="FZ33" i="47"/>
  <c r="GA33" i="47"/>
  <c r="GC33" i="47"/>
  <c r="GD33" i="47" s="1"/>
  <c r="GF33" i="47"/>
  <c r="GG33" i="47" s="1"/>
  <c r="GI33" i="47"/>
  <c r="GJ33" i="47" s="1"/>
  <c r="GL33" i="47"/>
  <c r="GM33" i="47"/>
  <c r="GO33" i="47"/>
  <c r="GP33" i="47" s="1"/>
  <c r="GR33" i="47"/>
  <c r="GS33" i="47" s="1"/>
  <c r="GU33" i="47"/>
  <c r="GV33" i="47" s="1"/>
  <c r="GX33" i="47"/>
  <c r="GY33" i="47" s="1"/>
  <c r="HA33" i="47"/>
  <c r="HB33" i="47" s="1"/>
  <c r="HD33" i="47"/>
  <c r="HE33" i="47" s="1"/>
  <c r="HG33" i="47"/>
  <c r="HH33" i="47" s="1"/>
  <c r="CH34" i="47"/>
  <c r="CI34" i="47" s="1"/>
  <c r="CK34" i="47"/>
  <c r="CL34" i="47" s="1"/>
  <c r="CN34" i="47"/>
  <c r="CO34" i="47" s="1"/>
  <c r="CQ34" i="47"/>
  <c r="CR34" i="47" s="1"/>
  <c r="CT34" i="47"/>
  <c r="CU34" i="47" s="1"/>
  <c r="CW34" i="47"/>
  <c r="CX34" i="47" s="1"/>
  <c r="CZ34" i="47"/>
  <c r="DA34" i="47" s="1"/>
  <c r="DC34" i="47"/>
  <c r="DD34" i="47" s="1"/>
  <c r="DF34" i="47"/>
  <c r="DG34" i="47" s="1"/>
  <c r="DI34" i="47"/>
  <c r="DJ34" i="47" s="1"/>
  <c r="DL34" i="47"/>
  <c r="DM34" i="47" s="1"/>
  <c r="DO34" i="47"/>
  <c r="DP34" i="47" s="1"/>
  <c r="DR34" i="47"/>
  <c r="DS34" i="47" s="1"/>
  <c r="DU34" i="47"/>
  <c r="DV34" i="47" s="1"/>
  <c r="DX34" i="47"/>
  <c r="DY34" i="47" s="1"/>
  <c r="EA34" i="47"/>
  <c r="EB34" i="47" s="1"/>
  <c r="ED34" i="47"/>
  <c r="EE34" i="47" s="1"/>
  <c r="EG34" i="47"/>
  <c r="EH34" i="47" s="1"/>
  <c r="EJ34" i="47"/>
  <c r="EK34" i="47" s="1"/>
  <c r="EM34" i="47"/>
  <c r="EN34" i="47" s="1"/>
  <c r="EP34" i="47"/>
  <c r="EQ34" i="47" s="1"/>
  <c r="ES34" i="47"/>
  <c r="ET34" i="47" s="1"/>
  <c r="EV34" i="47"/>
  <c r="EW34" i="47" s="1"/>
  <c r="EY34" i="47"/>
  <c r="EZ34" i="47" s="1"/>
  <c r="FB34" i="47"/>
  <c r="FC34" i="47" s="1"/>
  <c r="FE34" i="47"/>
  <c r="FF34" i="47" s="1"/>
  <c r="FH34" i="47"/>
  <c r="FI34" i="47" s="1"/>
  <c r="FK34" i="47"/>
  <c r="FL34" i="47" s="1"/>
  <c r="FN34" i="47"/>
  <c r="FO34" i="47" s="1"/>
  <c r="FQ34" i="47"/>
  <c r="FR34" i="47" s="1"/>
  <c r="FT34" i="47"/>
  <c r="FU34" i="47" s="1"/>
  <c r="FW34" i="47"/>
  <c r="FX34" i="47" s="1"/>
  <c r="FZ34" i="47"/>
  <c r="GA34" i="47" s="1"/>
  <c r="GC34" i="47"/>
  <c r="GD34" i="47" s="1"/>
  <c r="GF34" i="47"/>
  <c r="GG34" i="47" s="1"/>
  <c r="GI34" i="47"/>
  <c r="GJ34" i="47" s="1"/>
  <c r="GL34" i="47"/>
  <c r="GM34" i="47" s="1"/>
  <c r="GO34" i="47"/>
  <c r="GP34" i="47" s="1"/>
  <c r="GR34" i="47"/>
  <c r="GS34" i="47" s="1"/>
  <c r="GU34" i="47"/>
  <c r="GV34" i="47" s="1"/>
  <c r="GX34" i="47"/>
  <c r="GY34" i="47" s="1"/>
  <c r="HA34" i="47"/>
  <c r="HB34" i="47" s="1"/>
  <c r="HD34" i="47"/>
  <c r="HE34" i="47" s="1"/>
  <c r="HG34" i="47"/>
  <c r="HH34" i="47" s="1"/>
  <c r="FW35" i="47"/>
  <c r="FX35" i="47"/>
  <c r="FZ35" i="47"/>
  <c r="GA35" i="47"/>
  <c r="GC35" i="47"/>
  <c r="GD35" i="47"/>
  <c r="GF35" i="47"/>
  <c r="GG35" i="47"/>
  <c r="GI35" i="47"/>
  <c r="GJ35" i="47"/>
  <c r="GL35" i="47"/>
  <c r="GM35" i="47"/>
  <c r="GO35" i="47"/>
  <c r="GP35" i="47"/>
  <c r="GR35" i="47"/>
  <c r="GS35" i="47"/>
  <c r="GU35" i="47"/>
  <c r="GV35" i="47"/>
  <c r="GX35" i="47"/>
  <c r="GY35" i="47"/>
  <c r="HA35" i="47"/>
  <c r="HB35" i="47"/>
  <c r="HD35" i="47"/>
  <c r="HE35" i="47"/>
  <c r="HG35" i="47"/>
  <c r="HH35" i="47"/>
  <c r="CH36" i="47"/>
  <c r="CI36" i="47" s="1"/>
  <c r="CK36" i="47"/>
  <c r="CL36" i="47" s="1"/>
  <c r="CN36" i="47"/>
  <c r="CO36" i="47" s="1"/>
  <c r="CQ36" i="47"/>
  <c r="CR36" i="47" s="1"/>
  <c r="CT36" i="47"/>
  <c r="CU36" i="47" s="1"/>
  <c r="CW36" i="47"/>
  <c r="CX36" i="47" s="1"/>
  <c r="CZ36" i="47"/>
  <c r="DA36" i="47" s="1"/>
  <c r="DC36" i="47"/>
  <c r="DD36" i="47" s="1"/>
  <c r="DF36" i="47"/>
  <c r="DG36" i="47" s="1"/>
  <c r="DI36" i="47"/>
  <c r="DJ36" i="47" s="1"/>
  <c r="DL36" i="47"/>
  <c r="DM36" i="47" s="1"/>
  <c r="DO36" i="47"/>
  <c r="DP36" i="47" s="1"/>
  <c r="DR36" i="47"/>
  <c r="DS36" i="47" s="1"/>
  <c r="DU36" i="47"/>
  <c r="DV36" i="47" s="1"/>
  <c r="DX36" i="47"/>
  <c r="DY36" i="47" s="1"/>
  <c r="EA36" i="47"/>
  <c r="EB36" i="47" s="1"/>
  <c r="ED36" i="47"/>
  <c r="EE36" i="47" s="1"/>
  <c r="EG36" i="47"/>
  <c r="EH36" i="47"/>
  <c r="EJ36" i="47"/>
  <c r="EK36" i="47" s="1"/>
  <c r="EM36" i="47"/>
  <c r="EN36" i="47" s="1"/>
  <c r="EP36" i="47"/>
  <c r="EQ36" i="47" s="1"/>
  <c r="ES36" i="47"/>
  <c r="ET36" i="47" s="1"/>
  <c r="EV36" i="47"/>
  <c r="EW36" i="47" s="1"/>
  <c r="EY36" i="47"/>
  <c r="EZ36" i="47" s="1"/>
  <c r="FB36" i="47"/>
  <c r="FC36" i="47" s="1"/>
  <c r="FE36" i="47"/>
  <c r="FF36" i="47" s="1"/>
  <c r="FH36" i="47"/>
  <c r="FI36" i="47" s="1"/>
  <c r="FK36" i="47"/>
  <c r="FL36" i="47" s="1"/>
  <c r="FN36" i="47"/>
  <c r="FO36" i="47" s="1"/>
  <c r="FQ36" i="47"/>
  <c r="FR36" i="47" s="1"/>
  <c r="FT36" i="47"/>
  <c r="FU36" i="47" s="1"/>
  <c r="FW36" i="47"/>
  <c r="FX36" i="47" s="1"/>
  <c r="FZ36" i="47"/>
  <c r="GA36" i="47" s="1"/>
  <c r="GC36" i="47"/>
  <c r="GD36" i="47" s="1"/>
  <c r="GF36" i="47"/>
  <c r="GG36" i="47" s="1"/>
  <c r="GI36" i="47"/>
  <c r="GJ36" i="47" s="1"/>
  <c r="GL36" i="47"/>
  <c r="GM36" i="47" s="1"/>
  <c r="GO36" i="47"/>
  <c r="GP36" i="47" s="1"/>
  <c r="GR36" i="47"/>
  <c r="GS36" i="47" s="1"/>
  <c r="GU36" i="47"/>
  <c r="GV36" i="47" s="1"/>
  <c r="GX36" i="47"/>
  <c r="GY36" i="47" s="1"/>
  <c r="HA36" i="47"/>
  <c r="HB36" i="47" s="1"/>
  <c r="HD36" i="47"/>
  <c r="HE36" i="47" s="1"/>
  <c r="HG36" i="47"/>
  <c r="HH36" i="47" s="1"/>
  <c r="CH37" i="47"/>
  <c r="CI37" i="47" s="1"/>
  <c r="CK37" i="47"/>
  <c r="CL37" i="47" s="1"/>
  <c r="CN37" i="47"/>
  <c r="CO37" i="47" s="1"/>
  <c r="CQ37" i="47"/>
  <c r="CR37" i="47" s="1"/>
  <c r="CT37" i="47"/>
  <c r="CU37" i="47" s="1"/>
  <c r="CW37" i="47"/>
  <c r="CX37" i="47" s="1"/>
  <c r="CZ37" i="47"/>
  <c r="DA37" i="47" s="1"/>
  <c r="DC37" i="47"/>
  <c r="DD37" i="47" s="1"/>
  <c r="DF37" i="47"/>
  <c r="DG37" i="47" s="1"/>
  <c r="DI37" i="47"/>
  <c r="DJ37" i="47" s="1"/>
  <c r="DL37" i="47"/>
  <c r="DM37" i="47" s="1"/>
  <c r="DO37" i="47"/>
  <c r="DP37" i="47" s="1"/>
  <c r="DR37" i="47"/>
  <c r="DS37" i="47" s="1"/>
  <c r="DU37" i="47"/>
  <c r="DV37" i="47" s="1"/>
  <c r="DX37" i="47"/>
  <c r="DY37" i="47" s="1"/>
  <c r="EA37" i="47"/>
  <c r="EB37" i="47" s="1"/>
  <c r="ED37" i="47"/>
  <c r="EE37" i="47" s="1"/>
  <c r="EG37" i="47"/>
  <c r="EH37" i="47"/>
  <c r="EJ37" i="47"/>
  <c r="EK37" i="47"/>
  <c r="EM37" i="47"/>
  <c r="EN37" i="47" s="1"/>
  <c r="EP37" i="47"/>
  <c r="EQ37" i="47" s="1"/>
  <c r="ES37" i="47"/>
  <c r="ET37" i="47" s="1"/>
  <c r="EV37" i="47"/>
  <c r="EW37" i="47" s="1"/>
  <c r="EY37" i="47"/>
  <c r="EZ37" i="47" s="1"/>
  <c r="FB37" i="47"/>
  <c r="FC37" i="47" s="1"/>
  <c r="FE37" i="47"/>
  <c r="FF37" i="47" s="1"/>
  <c r="FH37" i="47"/>
  <c r="FI37" i="47" s="1"/>
  <c r="FK37" i="47"/>
  <c r="FL37" i="47" s="1"/>
  <c r="FN37" i="47"/>
  <c r="FO37" i="47" s="1"/>
  <c r="FQ37" i="47"/>
  <c r="FR37" i="47" s="1"/>
  <c r="FT37" i="47"/>
  <c r="FU37" i="47" s="1"/>
  <c r="FW37" i="47"/>
  <c r="FX37" i="47" s="1"/>
  <c r="FZ37" i="47"/>
  <c r="GA37" i="47" s="1"/>
  <c r="GC37" i="47"/>
  <c r="GD37" i="47" s="1"/>
  <c r="GF37" i="47"/>
  <c r="GG37" i="47" s="1"/>
  <c r="GI37" i="47"/>
  <c r="GJ37" i="47" s="1"/>
  <c r="GL37" i="47"/>
  <c r="GM37" i="47" s="1"/>
  <c r="GO37" i="47"/>
  <c r="GP37" i="47" s="1"/>
  <c r="GR37" i="47"/>
  <c r="GS37" i="47" s="1"/>
  <c r="GU37" i="47"/>
  <c r="GV37" i="47" s="1"/>
  <c r="GX37" i="47"/>
  <c r="GY37" i="47" s="1"/>
  <c r="HA37" i="47"/>
  <c r="HB37" i="47" s="1"/>
  <c r="HD37" i="47"/>
  <c r="HE37" i="47" s="1"/>
  <c r="HG37" i="47"/>
  <c r="HH37" i="47" s="1"/>
  <c r="CH38" i="47"/>
  <c r="CI38" i="47"/>
  <c r="CK38" i="47"/>
  <c r="CL38" i="47"/>
  <c r="CN38" i="47"/>
  <c r="CO38" i="47" s="1"/>
  <c r="CQ38" i="47"/>
  <c r="CR38" i="47" s="1"/>
  <c r="CT38" i="47"/>
  <c r="CU38" i="47" s="1"/>
  <c r="CW38" i="47"/>
  <c r="CX38" i="47" s="1"/>
  <c r="CZ38" i="47"/>
  <c r="DA38" i="47" s="1"/>
  <c r="DC38" i="47"/>
  <c r="DD38" i="47" s="1"/>
  <c r="DF38" i="47"/>
  <c r="DG38" i="47" s="1"/>
  <c r="DI38" i="47"/>
  <c r="DJ38" i="47" s="1"/>
  <c r="DL38" i="47"/>
  <c r="DM38" i="47" s="1"/>
  <c r="DO38" i="47"/>
  <c r="DP38" i="47" s="1"/>
  <c r="DR38" i="47"/>
  <c r="DS38" i="47" s="1"/>
  <c r="DU38" i="47"/>
  <c r="DV38" i="47"/>
  <c r="DX38" i="47"/>
  <c r="DY38" i="47"/>
  <c r="EA38" i="47"/>
  <c r="EB38" i="47" s="1"/>
  <c r="ED38" i="47"/>
  <c r="EE38" i="47" s="1"/>
  <c r="EG38" i="47"/>
  <c r="EH38" i="47"/>
  <c r="EJ38" i="47"/>
  <c r="EK38" i="47"/>
  <c r="EM38" i="47"/>
  <c r="EN38" i="47"/>
  <c r="EP38" i="47"/>
  <c r="EQ38" i="47"/>
  <c r="ES38" i="47"/>
  <c r="ET38" i="47" s="1"/>
  <c r="EV38" i="47"/>
  <c r="EW38" i="47" s="1"/>
  <c r="EY38" i="47"/>
  <c r="EZ38" i="47" s="1"/>
  <c r="FB38" i="47"/>
  <c r="FC38" i="47" s="1"/>
  <c r="FE38" i="47"/>
  <c r="FF38" i="47" s="1"/>
  <c r="FH38" i="47"/>
  <c r="FI38" i="47" s="1"/>
  <c r="FK38" i="47"/>
  <c r="FL38" i="47" s="1"/>
  <c r="FN38" i="47"/>
  <c r="FO38" i="47" s="1"/>
  <c r="FQ38" i="47"/>
  <c r="FR38" i="47" s="1"/>
  <c r="FT38" i="47"/>
  <c r="FU38" i="47" s="1"/>
  <c r="FW38" i="47"/>
  <c r="FX38" i="47" s="1"/>
  <c r="FZ38" i="47"/>
  <c r="GA38" i="47"/>
  <c r="GC38" i="47"/>
  <c r="GD38" i="47"/>
  <c r="GF38" i="47"/>
  <c r="GG38" i="47" s="1"/>
  <c r="GI38" i="47"/>
  <c r="GJ38" i="47" s="1"/>
  <c r="GL38" i="47"/>
  <c r="GM38" i="47"/>
  <c r="GO38" i="47"/>
  <c r="GP38" i="47"/>
  <c r="GR38" i="47"/>
  <c r="GS38" i="47"/>
  <c r="GU38" i="47"/>
  <c r="GV38" i="47"/>
  <c r="GX38" i="47"/>
  <c r="GY38" i="47" s="1"/>
  <c r="HA38" i="47"/>
  <c r="HB38" i="47"/>
  <c r="HD38" i="47"/>
  <c r="HE38" i="47" s="1"/>
  <c r="HG38" i="47"/>
  <c r="HH38" i="47" s="1"/>
  <c r="CH39" i="47"/>
  <c r="CI39" i="47" s="1"/>
  <c r="CK39" i="47"/>
  <c r="CL39" i="47" s="1"/>
  <c r="CN39" i="47"/>
  <c r="CO39" i="47" s="1"/>
  <c r="CQ39" i="47"/>
  <c r="CR39" i="47" s="1"/>
  <c r="CT39" i="47"/>
  <c r="CU39" i="47" s="1"/>
  <c r="CW39" i="47"/>
  <c r="CX39" i="47" s="1"/>
  <c r="CZ39" i="47"/>
  <c r="DA39" i="47" s="1"/>
  <c r="DC39" i="47"/>
  <c r="DD39" i="47" s="1"/>
  <c r="DF39" i="47"/>
  <c r="DG39" i="47" s="1"/>
  <c r="DI39" i="47"/>
  <c r="DJ39" i="47" s="1"/>
  <c r="DL39" i="47"/>
  <c r="DM39" i="47" s="1"/>
  <c r="DO39" i="47"/>
  <c r="DP39" i="47" s="1"/>
  <c r="DR39" i="47"/>
  <c r="DS39" i="47" s="1"/>
  <c r="DU39" i="47"/>
  <c r="DV39" i="47" s="1"/>
  <c r="DX39" i="47"/>
  <c r="DY39" i="47" s="1"/>
  <c r="EA39" i="47"/>
  <c r="EB39" i="47" s="1"/>
  <c r="ED39" i="47"/>
  <c r="EE39" i="47" s="1"/>
  <c r="EG39" i="47"/>
  <c r="EH39" i="47"/>
  <c r="EJ39" i="47"/>
  <c r="EK39" i="47" s="1"/>
  <c r="EM39" i="47"/>
  <c r="EN39" i="47" s="1"/>
  <c r="EP39" i="47"/>
  <c r="EQ39" i="47" s="1"/>
  <c r="ES39" i="47"/>
  <c r="ET39" i="47" s="1"/>
  <c r="EV39" i="47"/>
  <c r="EW39" i="47" s="1"/>
  <c r="EY39" i="47"/>
  <c r="EZ39" i="47" s="1"/>
  <c r="FB39" i="47"/>
  <c r="FC39" i="47" s="1"/>
  <c r="FE39" i="47"/>
  <c r="FF39" i="47" s="1"/>
  <c r="FH39" i="47"/>
  <c r="FI39" i="47" s="1"/>
  <c r="FK39" i="47"/>
  <c r="FL39" i="47" s="1"/>
  <c r="FN39" i="47"/>
  <c r="FO39" i="47" s="1"/>
  <c r="FQ39" i="47"/>
  <c r="FR39" i="47" s="1"/>
  <c r="FT39" i="47"/>
  <c r="FU39" i="47" s="1"/>
  <c r="FW39" i="47"/>
  <c r="FX39" i="47" s="1"/>
  <c r="FZ39" i="47"/>
  <c r="GA39" i="47" s="1"/>
  <c r="GC39" i="47"/>
  <c r="GD39" i="47" s="1"/>
  <c r="GF39" i="47"/>
  <c r="GG39" i="47" s="1"/>
  <c r="GI39" i="47"/>
  <c r="GJ39" i="47" s="1"/>
  <c r="GL39" i="47"/>
  <c r="GM39" i="47" s="1"/>
  <c r="GO39" i="47"/>
  <c r="GP39" i="47" s="1"/>
  <c r="GR39" i="47"/>
  <c r="GS39" i="47" s="1"/>
  <c r="GU39" i="47"/>
  <c r="GV39" i="47" s="1"/>
  <c r="GX39" i="47"/>
  <c r="GY39" i="47" s="1"/>
  <c r="HA39" i="47"/>
  <c r="HB39" i="47" s="1"/>
  <c r="HD39" i="47"/>
  <c r="HE39" i="47" s="1"/>
  <c r="HG39" i="47"/>
  <c r="HH39" i="47" s="1"/>
  <c r="CH40" i="47"/>
  <c r="CI40" i="47" s="1"/>
  <c r="CK40" i="47"/>
  <c r="CL40" i="47" s="1"/>
  <c r="CN40" i="47"/>
  <c r="CO40" i="47" s="1"/>
  <c r="CQ40" i="47"/>
  <c r="CR40" i="47" s="1"/>
  <c r="CT40" i="47"/>
  <c r="CU40" i="47" s="1"/>
  <c r="CW40" i="47"/>
  <c r="CX40" i="47" s="1"/>
  <c r="CZ40" i="47"/>
  <c r="DA40" i="47" s="1"/>
  <c r="DC40" i="47"/>
  <c r="DD40" i="47" s="1"/>
  <c r="DF40" i="47"/>
  <c r="DG40" i="47" s="1"/>
  <c r="DI40" i="47"/>
  <c r="DJ40" i="47" s="1"/>
  <c r="DL40" i="47"/>
  <c r="DM40" i="47" s="1"/>
  <c r="DO40" i="47"/>
  <c r="DP40" i="47" s="1"/>
  <c r="DR40" i="47"/>
  <c r="DS40" i="47" s="1"/>
  <c r="DU40" i="47"/>
  <c r="DV40" i="47" s="1"/>
  <c r="DX40" i="47"/>
  <c r="DY40" i="47" s="1"/>
  <c r="EA40" i="47"/>
  <c r="EB40" i="47" s="1"/>
  <c r="ED40" i="47"/>
  <c r="EE40" i="47" s="1"/>
  <c r="EG40" i="47"/>
  <c r="EH40" i="47" s="1"/>
  <c r="EJ40" i="47"/>
  <c r="EK40" i="47" s="1"/>
  <c r="EM40" i="47"/>
  <c r="EN40" i="47" s="1"/>
  <c r="EP40" i="47"/>
  <c r="EQ40" i="47" s="1"/>
  <c r="ES40" i="47"/>
  <c r="ET40" i="47" s="1"/>
  <c r="EV40" i="47"/>
  <c r="EW40" i="47" s="1"/>
  <c r="EY40" i="47"/>
  <c r="EZ40" i="47" s="1"/>
  <c r="FB40" i="47"/>
  <c r="FC40" i="47" s="1"/>
  <c r="FE40" i="47"/>
  <c r="FF40" i="47" s="1"/>
  <c r="FH40" i="47"/>
  <c r="FI40" i="47" s="1"/>
  <c r="FK40" i="47"/>
  <c r="FL40" i="47" s="1"/>
  <c r="FN40" i="47"/>
  <c r="FO40" i="47" s="1"/>
  <c r="FQ40" i="47"/>
  <c r="FR40" i="47" s="1"/>
  <c r="FT40" i="47"/>
  <c r="FU40" i="47" s="1"/>
  <c r="FW40" i="47"/>
  <c r="FX40" i="47" s="1"/>
  <c r="FZ40" i="47"/>
  <c r="GA40" i="47" s="1"/>
  <c r="GC40" i="47"/>
  <c r="GD40" i="47" s="1"/>
  <c r="GF40" i="47"/>
  <c r="GG40" i="47" s="1"/>
  <c r="GI40" i="47"/>
  <c r="GJ40" i="47" s="1"/>
  <c r="GL40" i="47"/>
  <c r="GM40" i="47" s="1"/>
  <c r="GO40" i="47"/>
  <c r="GP40" i="47" s="1"/>
  <c r="GR40" i="47"/>
  <c r="GS40" i="47" s="1"/>
  <c r="GU40" i="47"/>
  <c r="GV40" i="47" s="1"/>
  <c r="GX40" i="47"/>
  <c r="GY40" i="47" s="1"/>
  <c r="HA40" i="47"/>
  <c r="HB40" i="47" s="1"/>
  <c r="HD40" i="47"/>
  <c r="HE40" i="47" s="1"/>
  <c r="HG40" i="47"/>
  <c r="HH40" i="47" s="1"/>
  <c r="CH41" i="47"/>
  <c r="CI41" i="47" s="1"/>
  <c r="CK41" i="47"/>
  <c r="CL41" i="47" s="1"/>
  <c r="CN41" i="47"/>
  <c r="CO41" i="47" s="1"/>
  <c r="CQ41" i="47"/>
  <c r="CR41" i="47" s="1"/>
  <c r="CT41" i="47"/>
  <c r="CU41" i="47" s="1"/>
  <c r="CW41" i="47"/>
  <c r="CX41" i="47" s="1"/>
  <c r="CZ41" i="47"/>
  <c r="DA41" i="47" s="1"/>
  <c r="DC41" i="47"/>
  <c r="DD41" i="47" s="1"/>
  <c r="DF41" i="47"/>
  <c r="DG41" i="47" s="1"/>
  <c r="DI41" i="47"/>
  <c r="DJ41" i="47" s="1"/>
  <c r="DL41" i="47"/>
  <c r="DM41" i="47" s="1"/>
  <c r="DO41" i="47"/>
  <c r="DP41" i="47" s="1"/>
  <c r="DR41" i="47"/>
  <c r="DS41" i="47" s="1"/>
  <c r="DU41" i="47"/>
  <c r="DV41" i="47" s="1"/>
  <c r="DX41" i="47"/>
  <c r="DY41" i="47" s="1"/>
  <c r="EA41" i="47"/>
  <c r="EB41" i="47" s="1"/>
  <c r="ED41" i="47"/>
  <c r="EE41" i="47" s="1"/>
  <c r="EG41" i="47"/>
  <c r="EH41" i="47" s="1"/>
  <c r="EJ41" i="47"/>
  <c r="EK41" i="47" s="1"/>
  <c r="EM41" i="47"/>
  <c r="EN41" i="47" s="1"/>
  <c r="EP41" i="47"/>
  <c r="EQ41" i="47" s="1"/>
  <c r="ES41" i="47"/>
  <c r="ET41" i="47" s="1"/>
  <c r="EV41" i="47"/>
  <c r="EW41" i="47" s="1"/>
  <c r="EY41" i="47"/>
  <c r="EZ41" i="47" s="1"/>
  <c r="FB41" i="47"/>
  <c r="FC41" i="47" s="1"/>
  <c r="FE41" i="47"/>
  <c r="FF41" i="47" s="1"/>
  <c r="FH41" i="47"/>
  <c r="FI41" i="47" s="1"/>
  <c r="FK41" i="47"/>
  <c r="FL41" i="47" s="1"/>
  <c r="FN41" i="47"/>
  <c r="FO41" i="47" s="1"/>
  <c r="FQ41" i="47"/>
  <c r="FR41" i="47" s="1"/>
  <c r="FT41" i="47"/>
  <c r="FU41" i="47" s="1"/>
  <c r="FW41" i="47"/>
  <c r="FX41" i="47" s="1"/>
  <c r="FZ41" i="47"/>
  <c r="GA41" i="47" s="1"/>
  <c r="GC41" i="47"/>
  <c r="GD41" i="47" s="1"/>
  <c r="GF41" i="47"/>
  <c r="GG41" i="47" s="1"/>
  <c r="GI41" i="47"/>
  <c r="GJ41" i="47" s="1"/>
  <c r="GL41" i="47"/>
  <c r="GM41" i="47" s="1"/>
  <c r="GO41" i="47"/>
  <c r="GP41" i="47" s="1"/>
  <c r="GR41" i="47"/>
  <c r="GS41" i="47" s="1"/>
  <c r="GU41" i="47"/>
  <c r="GV41" i="47" s="1"/>
  <c r="GX41" i="47"/>
  <c r="GY41" i="47" s="1"/>
  <c r="HA41" i="47"/>
  <c r="HB41" i="47" s="1"/>
  <c r="HD41" i="47"/>
  <c r="HE41" i="47" s="1"/>
  <c r="HG41" i="47"/>
  <c r="HH41" i="47" s="1"/>
  <c r="CH42" i="47"/>
  <c r="CI42" i="47" s="1"/>
  <c r="CK42" i="47"/>
  <c r="CL42" i="47" s="1"/>
  <c r="CN42" i="47"/>
  <c r="CO42" i="47" s="1"/>
  <c r="CQ42" i="47"/>
  <c r="CR42" i="47" s="1"/>
  <c r="CT42" i="47"/>
  <c r="CU42" i="47" s="1"/>
  <c r="CW42" i="47"/>
  <c r="CX42" i="47" s="1"/>
  <c r="CZ42" i="47"/>
  <c r="DA42" i="47" s="1"/>
  <c r="DC42" i="47"/>
  <c r="DD42" i="47" s="1"/>
  <c r="DF42" i="47"/>
  <c r="DG42" i="47" s="1"/>
  <c r="DI42" i="47"/>
  <c r="DJ42" i="47" s="1"/>
  <c r="DL42" i="47"/>
  <c r="DM42" i="47" s="1"/>
  <c r="DO42" i="47"/>
  <c r="DP42" i="47" s="1"/>
  <c r="DR42" i="47"/>
  <c r="DS42" i="47" s="1"/>
  <c r="DU42" i="47"/>
  <c r="DV42" i="47" s="1"/>
  <c r="DX42" i="47"/>
  <c r="DY42" i="47" s="1"/>
  <c r="EA42" i="47"/>
  <c r="EB42" i="47" s="1"/>
  <c r="ED42" i="47"/>
  <c r="EE42" i="47" s="1"/>
  <c r="EG42" i="47"/>
  <c r="EH42" i="47"/>
  <c r="EJ42" i="47"/>
  <c r="EK42" i="47"/>
  <c r="EM42" i="47"/>
  <c r="EN42" i="47"/>
  <c r="EP42" i="47"/>
  <c r="EQ42" i="47"/>
  <c r="ES42" i="47"/>
  <c r="ET42" i="47" s="1"/>
  <c r="EV42" i="47"/>
  <c r="EW42" i="47" s="1"/>
  <c r="EY42" i="47"/>
  <c r="EZ42" i="47" s="1"/>
  <c r="FB42" i="47"/>
  <c r="FC42" i="47" s="1"/>
  <c r="FE42" i="47"/>
  <c r="FF42" i="47" s="1"/>
  <c r="FH42" i="47"/>
  <c r="FI42" i="47" s="1"/>
  <c r="FK42" i="47"/>
  <c r="FL42" i="47" s="1"/>
  <c r="FN42" i="47"/>
  <c r="FO42" i="47" s="1"/>
  <c r="FQ42" i="47"/>
  <c r="FR42" i="47" s="1"/>
  <c r="FT42" i="47"/>
  <c r="FU42" i="47" s="1"/>
  <c r="FW42" i="47"/>
  <c r="FX42" i="47" s="1"/>
  <c r="FZ42" i="47"/>
  <c r="GA42" i="47" s="1"/>
  <c r="GC42" i="47"/>
  <c r="GD42" i="47" s="1"/>
  <c r="GF42" i="47"/>
  <c r="GG42" i="47" s="1"/>
  <c r="GI42" i="47"/>
  <c r="GJ42" i="47" s="1"/>
  <c r="GL42" i="47"/>
  <c r="GM42" i="47"/>
  <c r="GO42" i="47"/>
  <c r="GP42" i="47"/>
  <c r="GR42" i="47"/>
  <c r="GS42" i="47"/>
  <c r="GU42" i="47"/>
  <c r="GV42" i="47"/>
  <c r="GX42" i="47"/>
  <c r="GY42" i="47" s="1"/>
  <c r="HA42" i="47"/>
  <c r="HB42" i="47" s="1"/>
  <c r="HD42" i="47"/>
  <c r="HE42" i="47" s="1"/>
  <c r="HG42" i="47"/>
  <c r="HH42" i="47" s="1"/>
  <c r="CH43" i="47"/>
  <c r="CI43" i="47" s="1"/>
  <c r="CK43" i="47"/>
  <c r="CL43" i="47" s="1"/>
  <c r="CN43" i="47"/>
  <c r="CO43" i="47" s="1"/>
  <c r="CQ43" i="47"/>
  <c r="CR43" i="47" s="1"/>
  <c r="CT43" i="47"/>
  <c r="CU43" i="47" s="1"/>
  <c r="CW43" i="47"/>
  <c r="CX43" i="47" s="1"/>
  <c r="CZ43" i="47"/>
  <c r="DA43" i="47" s="1"/>
  <c r="DC43" i="47"/>
  <c r="DD43" i="47" s="1"/>
  <c r="DF43" i="47"/>
  <c r="DG43" i="47" s="1"/>
  <c r="DI43" i="47"/>
  <c r="DJ43" i="47" s="1"/>
  <c r="DL43" i="47"/>
  <c r="DM43" i="47" s="1"/>
  <c r="DO43" i="47"/>
  <c r="DP43" i="47" s="1"/>
  <c r="DR43" i="47"/>
  <c r="DS43" i="47" s="1"/>
  <c r="DU43" i="47"/>
  <c r="DV43" i="47" s="1"/>
  <c r="DX43" i="47"/>
  <c r="DY43" i="47" s="1"/>
  <c r="EA43" i="47"/>
  <c r="EB43" i="47" s="1"/>
  <c r="ED43" i="47"/>
  <c r="EE43" i="47" s="1"/>
  <c r="EG43" i="47"/>
  <c r="EH43" i="47" s="1"/>
  <c r="EJ43" i="47"/>
  <c r="EK43" i="47" s="1"/>
  <c r="EM43" i="47"/>
  <c r="EN43" i="47" s="1"/>
  <c r="EP43" i="47"/>
  <c r="EQ43" i="47" s="1"/>
  <c r="ES43" i="47"/>
  <c r="ET43" i="47" s="1"/>
  <c r="EV43" i="47"/>
  <c r="EW43" i="47" s="1"/>
  <c r="EY43" i="47"/>
  <c r="EZ43" i="47" s="1"/>
  <c r="FB43" i="47"/>
  <c r="FC43" i="47" s="1"/>
  <c r="FE43" i="47"/>
  <c r="FF43" i="47" s="1"/>
  <c r="FH43" i="47"/>
  <c r="FI43" i="47" s="1"/>
  <c r="FK43" i="47"/>
  <c r="FL43" i="47" s="1"/>
  <c r="FN43" i="47"/>
  <c r="FO43" i="47" s="1"/>
  <c r="FQ43" i="47"/>
  <c r="FR43" i="47" s="1"/>
  <c r="FT43" i="47"/>
  <c r="FU43" i="47" s="1"/>
  <c r="FW43" i="47"/>
  <c r="FX43" i="47" s="1"/>
  <c r="FZ43" i="47"/>
  <c r="GA43" i="47" s="1"/>
  <c r="GC43" i="47"/>
  <c r="GD43" i="47" s="1"/>
  <c r="GF43" i="47"/>
  <c r="GG43" i="47" s="1"/>
  <c r="GI43" i="47"/>
  <c r="GJ43" i="47" s="1"/>
  <c r="GL43" i="47"/>
  <c r="GM43" i="47" s="1"/>
  <c r="GO43" i="47"/>
  <c r="GP43" i="47" s="1"/>
  <c r="GR43" i="47"/>
  <c r="GS43" i="47" s="1"/>
  <c r="GU43" i="47"/>
  <c r="GV43" i="47" s="1"/>
  <c r="GX43" i="47"/>
  <c r="GY43" i="47" s="1"/>
  <c r="HA43" i="47"/>
  <c r="HB43" i="47" s="1"/>
  <c r="HD43" i="47"/>
  <c r="HE43" i="47" s="1"/>
  <c r="HG43" i="47"/>
  <c r="HH43" i="47" s="1"/>
  <c r="CH44" i="47"/>
  <c r="CI44" i="47" s="1"/>
  <c r="CK44" i="47"/>
  <c r="CL44" i="47" s="1"/>
  <c r="CN44" i="47"/>
  <c r="CO44" i="47" s="1"/>
  <c r="CQ44" i="47"/>
  <c r="CR44" i="47" s="1"/>
  <c r="CT44" i="47"/>
  <c r="CU44" i="47" s="1"/>
  <c r="CW44" i="47"/>
  <c r="CX44" i="47" s="1"/>
  <c r="CZ44" i="47"/>
  <c r="DA44" i="47" s="1"/>
  <c r="DC44" i="47"/>
  <c r="DD44" i="47" s="1"/>
  <c r="DF44" i="47"/>
  <c r="DG44" i="47" s="1"/>
  <c r="DI44" i="47"/>
  <c r="DJ44" i="47" s="1"/>
  <c r="DL44" i="47"/>
  <c r="DM44" i="47" s="1"/>
  <c r="DO44" i="47"/>
  <c r="DP44" i="47" s="1"/>
  <c r="DR44" i="47"/>
  <c r="DS44" i="47" s="1"/>
  <c r="DU44" i="47"/>
  <c r="DV44" i="47" s="1"/>
  <c r="DX44" i="47"/>
  <c r="DY44" i="47" s="1"/>
  <c r="EA44" i="47"/>
  <c r="EB44" i="47" s="1"/>
  <c r="ED44" i="47"/>
  <c r="EE44" i="47" s="1"/>
  <c r="EG44" i="47"/>
  <c r="EH44" i="47" s="1"/>
  <c r="EJ44" i="47"/>
  <c r="EK44" i="47" s="1"/>
  <c r="EM44" i="47"/>
  <c r="EN44" i="47" s="1"/>
  <c r="EP44" i="47"/>
  <c r="EQ44" i="47" s="1"/>
  <c r="ES44" i="47"/>
  <c r="ET44" i="47" s="1"/>
  <c r="EV44" i="47"/>
  <c r="EW44" i="47" s="1"/>
  <c r="EY44" i="47"/>
  <c r="EZ44" i="47" s="1"/>
  <c r="FB44" i="47"/>
  <c r="FC44" i="47" s="1"/>
  <c r="FE44" i="47"/>
  <c r="FF44" i="47" s="1"/>
  <c r="FH44" i="47"/>
  <c r="FI44" i="47" s="1"/>
  <c r="FK44" i="47"/>
  <c r="FL44" i="47" s="1"/>
  <c r="FN44" i="47"/>
  <c r="FO44" i="47" s="1"/>
  <c r="FQ44" i="47"/>
  <c r="FR44" i="47" s="1"/>
  <c r="FT44" i="47"/>
  <c r="FU44" i="47" s="1"/>
  <c r="FW44" i="47"/>
  <c r="FX44" i="47" s="1"/>
  <c r="FZ44" i="47"/>
  <c r="GA44" i="47" s="1"/>
  <c r="GC44" i="47"/>
  <c r="GD44" i="47" s="1"/>
  <c r="GF44" i="47"/>
  <c r="GG44" i="47" s="1"/>
  <c r="GI44" i="47"/>
  <c r="GJ44" i="47" s="1"/>
  <c r="GL44" i="47"/>
  <c r="GM44" i="47" s="1"/>
  <c r="GO44" i="47"/>
  <c r="GP44" i="47" s="1"/>
  <c r="GR44" i="47"/>
  <c r="GS44" i="47" s="1"/>
  <c r="GU44" i="47"/>
  <c r="GV44" i="47" s="1"/>
  <c r="GX44" i="47"/>
  <c r="GY44" i="47" s="1"/>
  <c r="HA44" i="47"/>
  <c r="HB44" i="47" s="1"/>
  <c r="HD44" i="47"/>
  <c r="HE44" i="47" s="1"/>
  <c r="HG44" i="47"/>
  <c r="HH44" i="47" s="1"/>
  <c r="CH45" i="47"/>
  <c r="CI45" i="47" s="1"/>
  <c r="CK45" i="47"/>
  <c r="CL45" i="47" s="1"/>
  <c r="CN45" i="47"/>
  <c r="CO45" i="47" s="1"/>
  <c r="CQ45" i="47"/>
  <c r="CR45" i="47" s="1"/>
  <c r="CT45" i="47"/>
  <c r="CU45" i="47" s="1"/>
  <c r="CW45" i="47"/>
  <c r="CX45" i="47" s="1"/>
  <c r="CZ45" i="47"/>
  <c r="DA45" i="47" s="1"/>
  <c r="DC45" i="47"/>
  <c r="DD45" i="47" s="1"/>
  <c r="DF45" i="47"/>
  <c r="DG45" i="47" s="1"/>
  <c r="DI45" i="47"/>
  <c r="DJ45" i="47" s="1"/>
  <c r="DL45" i="47"/>
  <c r="DM45" i="47" s="1"/>
  <c r="DO45" i="47"/>
  <c r="DP45" i="47" s="1"/>
  <c r="DR45" i="47"/>
  <c r="DS45" i="47" s="1"/>
  <c r="DU45" i="47"/>
  <c r="DV45" i="47" s="1"/>
  <c r="DX45" i="47"/>
  <c r="DY45" i="47" s="1"/>
  <c r="EA45" i="47"/>
  <c r="EB45" i="47" s="1"/>
  <c r="ED45" i="47"/>
  <c r="EE45" i="47" s="1"/>
  <c r="EG45" i="47"/>
  <c r="EH45" i="47" s="1"/>
  <c r="EJ45" i="47"/>
  <c r="EK45" i="47" s="1"/>
  <c r="EM45" i="47"/>
  <c r="EN45" i="47" s="1"/>
  <c r="EP45" i="47"/>
  <c r="EQ45" i="47" s="1"/>
  <c r="ES45" i="47"/>
  <c r="ET45" i="47" s="1"/>
  <c r="EV45" i="47"/>
  <c r="EW45" i="47" s="1"/>
  <c r="EY45" i="47"/>
  <c r="EZ45" i="47" s="1"/>
  <c r="FB45" i="47"/>
  <c r="FC45" i="47" s="1"/>
  <c r="FE45" i="47"/>
  <c r="FF45" i="47" s="1"/>
  <c r="FH45" i="47"/>
  <c r="FI45" i="47" s="1"/>
  <c r="FK45" i="47"/>
  <c r="FL45" i="47" s="1"/>
  <c r="FN45" i="47"/>
  <c r="FO45" i="47" s="1"/>
  <c r="FQ45" i="47"/>
  <c r="FR45" i="47" s="1"/>
  <c r="FT45" i="47"/>
  <c r="FU45" i="47" s="1"/>
  <c r="FW45" i="47"/>
  <c r="FX45" i="47" s="1"/>
  <c r="FZ45" i="47"/>
  <c r="GA45" i="47" s="1"/>
  <c r="GC45" i="47"/>
  <c r="GD45" i="47" s="1"/>
  <c r="GF45" i="47"/>
  <c r="GG45" i="47" s="1"/>
  <c r="GI45" i="47"/>
  <c r="GJ45" i="47" s="1"/>
  <c r="GL45" i="47"/>
  <c r="GM45" i="47" s="1"/>
  <c r="GO45" i="47"/>
  <c r="GP45" i="47" s="1"/>
  <c r="GR45" i="47"/>
  <c r="GS45" i="47" s="1"/>
  <c r="GU45" i="47"/>
  <c r="GV45" i="47" s="1"/>
  <c r="GX45" i="47"/>
  <c r="GY45" i="47" s="1"/>
  <c r="HA45" i="47"/>
  <c r="HB45" i="47" s="1"/>
  <c r="HD45" i="47"/>
  <c r="HE45" i="47" s="1"/>
  <c r="HG45" i="47"/>
  <c r="HH45" i="47" s="1"/>
  <c r="CH46" i="47"/>
  <c r="CI46" i="47" s="1"/>
  <c r="CK46" i="47"/>
  <c r="CL46" i="47" s="1"/>
  <c r="CN46" i="47"/>
  <c r="CO46" i="47" s="1"/>
  <c r="CQ46" i="47"/>
  <c r="CR46" i="47" s="1"/>
  <c r="CT46" i="47"/>
  <c r="CU46" i="47" s="1"/>
  <c r="CW46" i="47"/>
  <c r="CX46" i="47" s="1"/>
  <c r="CZ46" i="47"/>
  <c r="DA46" i="47" s="1"/>
  <c r="DC46" i="47"/>
  <c r="DD46" i="47" s="1"/>
  <c r="DF46" i="47"/>
  <c r="DG46" i="47" s="1"/>
  <c r="DI46" i="47"/>
  <c r="DJ46" i="47" s="1"/>
  <c r="DL46" i="47"/>
  <c r="DM46" i="47" s="1"/>
  <c r="DO46" i="47"/>
  <c r="DP46" i="47" s="1"/>
  <c r="DR46" i="47"/>
  <c r="DS46" i="47" s="1"/>
  <c r="DU46" i="47"/>
  <c r="DV46" i="47" s="1"/>
  <c r="DX46" i="47"/>
  <c r="DY46" i="47" s="1"/>
  <c r="EA46" i="47"/>
  <c r="EB46" i="47" s="1"/>
  <c r="ED46" i="47"/>
  <c r="EE46" i="47" s="1"/>
  <c r="EG46" i="47"/>
  <c r="EH46" i="47" s="1"/>
  <c r="EJ46" i="47"/>
  <c r="EK46" i="47" s="1"/>
  <c r="EM46" i="47"/>
  <c r="EN46" i="47" s="1"/>
  <c r="EP46" i="47"/>
  <c r="EQ46" i="47" s="1"/>
  <c r="ES46" i="47"/>
  <c r="ET46" i="47" s="1"/>
  <c r="EV46" i="47"/>
  <c r="EW46" i="47" s="1"/>
  <c r="EY46" i="47"/>
  <c r="EZ46" i="47" s="1"/>
  <c r="FB46" i="47"/>
  <c r="FC46" i="47" s="1"/>
  <c r="FE46" i="47"/>
  <c r="FF46" i="47" s="1"/>
  <c r="FH46" i="47"/>
  <c r="FI46" i="47" s="1"/>
  <c r="FK46" i="47"/>
  <c r="FL46" i="47" s="1"/>
  <c r="FN46" i="47"/>
  <c r="FO46" i="47" s="1"/>
  <c r="FQ46" i="47"/>
  <c r="FR46" i="47" s="1"/>
  <c r="FT46" i="47"/>
  <c r="FU46" i="47" s="1"/>
  <c r="FW46" i="47"/>
  <c r="FX46" i="47" s="1"/>
  <c r="FZ46" i="47"/>
  <c r="GA46" i="47" s="1"/>
  <c r="GC46" i="47"/>
  <c r="GD46" i="47" s="1"/>
  <c r="GF46" i="47"/>
  <c r="GG46" i="47" s="1"/>
  <c r="GI46" i="47"/>
  <c r="GJ46" i="47" s="1"/>
  <c r="GL46" i="47"/>
  <c r="GM46" i="47" s="1"/>
  <c r="GO46" i="47"/>
  <c r="GP46" i="47" s="1"/>
  <c r="GR46" i="47"/>
  <c r="GS46" i="47" s="1"/>
  <c r="GU46" i="47"/>
  <c r="GV46" i="47" s="1"/>
  <c r="GX46" i="47"/>
  <c r="GY46" i="47" s="1"/>
  <c r="HA46" i="47"/>
  <c r="HB46" i="47" s="1"/>
  <c r="HD46" i="47"/>
  <c r="HE46" i="47" s="1"/>
  <c r="HG46" i="47"/>
  <c r="HH46" i="47" s="1"/>
  <c r="CH47" i="47"/>
  <c r="CI47" i="47" s="1"/>
  <c r="CK47" i="47"/>
  <c r="CL47" i="47" s="1"/>
  <c r="CN47" i="47"/>
  <c r="CO47" i="47" s="1"/>
  <c r="CQ47" i="47"/>
  <c r="CR47" i="47" s="1"/>
  <c r="CT47" i="47"/>
  <c r="CU47" i="47" s="1"/>
  <c r="CW47" i="47"/>
  <c r="CX47" i="47" s="1"/>
  <c r="CZ47" i="47"/>
  <c r="DA47" i="47" s="1"/>
  <c r="DC47" i="47"/>
  <c r="DD47" i="47" s="1"/>
  <c r="DF47" i="47"/>
  <c r="DG47" i="47" s="1"/>
  <c r="DI47" i="47"/>
  <c r="DJ47" i="47" s="1"/>
  <c r="DL47" i="47"/>
  <c r="DM47" i="47" s="1"/>
  <c r="DO47" i="47"/>
  <c r="DP47" i="47" s="1"/>
  <c r="DR47" i="47"/>
  <c r="DS47" i="47" s="1"/>
  <c r="DU47" i="47"/>
  <c r="DV47" i="47" s="1"/>
  <c r="DX47" i="47"/>
  <c r="DY47" i="47" s="1"/>
  <c r="EA47" i="47"/>
  <c r="EB47" i="47" s="1"/>
  <c r="ED47" i="47"/>
  <c r="EE47" i="47" s="1"/>
  <c r="EG47" i="47"/>
  <c r="EH47" i="47" s="1"/>
  <c r="EJ47" i="47"/>
  <c r="EK47" i="47" s="1"/>
  <c r="EM47" i="47"/>
  <c r="EN47" i="47" s="1"/>
  <c r="EP47" i="47"/>
  <c r="EQ47" i="47" s="1"/>
  <c r="ES47" i="47"/>
  <c r="ET47" i="47" s="1"/>
  <c r="EV47" i="47"/>
  <c r="EW47" i="47" s="1"/>
  <c r="EY47" i="47"/>
  <c r="EZ47" i="47" s="1"/>
  <c r="FB47" i="47"/>
  <c r="FC47" i="47" s="1"/>
  <c r="FE47" i="47"/>
  <c r="FF47" i="47" s="1"/>
  <c r="FH47" i="47"/>
  <c r="FI47" i="47" s="1"/>
  <c r="FK47" i="47"/>
  <c r="FL47" i="47" s="1"/>
  <c r="FN47" i="47"/>
  <c r="FO47" i="47" s="1"/>
  <c r="FQ47" i="47"/>
  <c r="FR47" i="47" s="1"/>
  <c r="FT47" i="47"/>
  <c r="FU47" i="47" s="1"/>
  <c r="FW47" i="47"/>
  <c r="FX47" i="47" s="1"/>
  <c r="FZ47" i="47"/>
  <c r="GA47" i="47" s="1"/>
  <c r="GC47" i="47"/>
  <c r="GD47" i="47" s="1"/>
  <c r="GF47" i="47"/>
  <c r="GG47" i="47" s="1"/>
  <c r="GI47" i="47"/>
  <c r="GJ47" i="47" s="1"/>
  <c r="GL47" i="47"/>
  <c r="GM47" i="47" s="1"/>
  <c r="GO47" i="47"/>
  <c r="GP47" i="47" s="1"/>
  <c r="GR47" i="47"/>
  <c r="GS47" i="47" s="1"/>
  <c r="GU47" i="47"/>
  <c r="GV47" i="47" s="1"/>
  <c r="GX47" i="47"/>
  <c r="GY47" i="47" s="1"/>
  <c r="HA47" i="47"/>
  <c r="HB47" i="47" s="1"/>
  <c r="HD47" i="47"/>
  <c r="HE47" i="47" s="1"/>
  <c r="HG47" i="47"/>
  <c r="HH47" i="47" s="1"/>
  <c r="CH48" i="47"/>
  <c r="CI48" i="47" s="1"/>
  <c r="CK48" i="47"/>
  <c r="CL48" i="47" s="1"/>
  <c r="CN48" i="47"/>
  <c r="CO48" i="47" s="1"/>
  <c r="CQ48" i="47"/>
  <c r="CR48" i="47" s="1"/>
  <c r="CT48" i="47"/>
  <c r="CU48" i="47" s="1"/>
  <c r="CW48" i="47"/>
  <c r="CX48" i="47" s="1"/>
  <c r="CZ48" i="47"/>
  <c r="DA48" i="47" s="1"/>
  <c r="DC48" i="47"/>
  <c r="DD48" i="47" s="1"/>
  <c r="DF48" i="47"/>
  <c r="DG48" i="47" s="1"/>
  <c r="DI48" i="47"/>
  <c r="DJ48" i="47" s="1"/>
  <c r="DL48" i="47"/>
  <c r="DM48" i="47" s="1"/>
  <c r="DO48" i="47"/>
  <c r="DP48" i="47" s="1"/>
  <c r="DR48" i="47"/>
  <c r="DS48" i="47" s="1"/>
  <c r="DU48" i="47"/>
  <c r="DV48" i="47" s="1"/>
  <c r="DX48" i="47"/>
  <c r="DY48" i="47" s="1"/>
  <c r="EA48" i="47"/>
  <c r="EB48" i="47" s="1"/>
  <c r="ED48" i="47"/>
  <c r="EE48" i="47" s="1"/>
  <c r="EG48" i="47"/>
  <c r="EH48" i="47"/>
  <c r="EJ48" i="47"/>
  <c r="EK48" i="47"/>
  <c r="EM48" i="47"/>
  <c r="EN48" i="47"/>
  <c r="EP48" i="47"/>
  <c r="EQ48" i="47"/>
  <c r="ES48" i="47"/>
  <c r="ET48" i="47" s="1"/>
  <c r="EV48" i="47"/>
  <c r="EW48" i="47" s="1"/>
  <c r="EY48" i="47"/>
  <c r="EZ48" i="47" s="1"/>
  <c r="FB48" i="47"/>
  <c r="FC48" i="47" s="1"/>
  <c r="FE48" i="47"/>
  <c r="FF48" i="47" s="1"/>
  <c r="FH48" i="47"/>
  <c r="FI48" i="47" s="1"/>
  <c r="FK48" i="47"/>
  <c r="FL48" i="47" s="1"/>
  <c r="FN48" i="47"/>
  <c r="FO48" i="47" s="1"/>
  <c r="FQ48" i="47"/>
  <c r="FR48" i="47" s="1"/>
  <c r="FT48" i="47"/>
  <c r="FU48" i="47" s="1"/>
  <c r="FW48" i="47"/>
  <c r="FX48" i="47" s="1"/>
  <c r="FZ48" i="47"/>
  <c r="GA48" i="47" s="1"/>
  <c r="GC48" i="47"/>
  <c r="GD48" i="47"/>
  <c r="GF48" i="47"/>
  <c r="GG48" i="47" s="1"/>
  <c r="GI48" i="47"/>
  <c r="GJ48" i="47" s="1"/>
  <c r="GL48" i="47"/>
  <c r="GM48" i="47"/>
  <c r="GO48" i="47"/>
  <c r="GP48" i="47"/>
  <c r="GR48" i="47"/>
  <c r="GS48" i="47"/>
  <c r="GU48" i="47"/>
  <c r="GV48" i="47"/>
  <c r="GX48" i="47"/>
  <c r="GY48" i="47" s="1"/>
  <c r="HA48" i="47"/>
  <c r="HB48" i="47" s="1"/>
  <c r="HD48" i="47"/>
  <c r="HE48" i="47" s="1"/>
  <c r="HG48" i="47"/>
  <c r="HH48" i="47" s="1"/>
  <c r="CH49" i="47"/>
  <c r="CI49" i="47" s="1"/>
  <c r="CK49" i="47"/>
  <c r="CL49" i="47" s="1"/>
  <c r="CN49" i="47"/>
  <c r="CO49" i="47" s="1"/>
  <c r="CQ49" i="47"/>
  <c r="CR49" i="47" s="1"/>
  <c r="CT49" i="47"/>
  <c r="CU49" i="47" s="1"/>
  <c r="CW49" i="47"/>
  <c r="CX49" i="47" s="1"/>
  <c r="CZ49" i="47"/>
  <c r="DA49" i="47" s="1"/>
  <c r="DC49" i="47"/>
  <c r="DD49" i="47" s="1"/>
  <c r="DF49" i="47"/>
  <c r="DG49" i="47" s="1"/>
  <c r="DI49" i="47"/>
  <c r="DJ49" i="47" s="1"/>
  <c r="DL49" i="47"/>
  <c r="DM49" i="47" s="1"/>
  <c r="DO49" i="47"/>
  <c r="DP49" i="47" s="1"/>
  <c r="DR49" i="47"/>
  <c r="DS49" i="47" s="1"/>
  <c r="DU49" i="47"/>
  <c r="DV49" i="47" s="1"/>
  <c r="DX49" i="47"/>
  <c r="DY49" i="47" s="1"/>
  <c r="EA49" i="47"/>
  <c r="EB49" i="47" s="1"/>
  <c r="ED49" i="47"/>
  <c r="EE49" i="47" s="1"/>
  <c r="EG49" i="47"/>
  <c r="EH49" i="47" s="1"/>
  <c r="EJ49" i="47"/>
  <c r="EK49" i="47" s="1"/>
  <c r="EM49" i="47"/>
  <c r="EN49" i="47" s="1"/>
  <c r="EP49" i="47"/>
  <c r="EQ49" i="47" s="1"/>
  <c r="ES49" i="47"/>
  <c r="ET49" i="47" s="1"/>
  <c r="EV49" i="47"/>
  <c r="EW49" i="47" s="1"/>
  <c r="EY49" i="47"/>
  <c r="EZ49" i="47" s="1"/>
  <c r="FB49" i="47"/>
  <c r="FC49" i="47" s="1"/>
  <c r="FE49" i="47"/>
  <c r="FF49" i="47" s="1"/>
  <c r="FH49" i="47"/>
  <c r="FI49" i="47" s="1"/>
  <c r="FK49" i="47"/>
  <c r="FL49" i="47" s="1"/>
  <c r="FN49" i="47"/>
  <c r="FO49" i="47" s="1"/>
  <c r="FQ49" i="47"/>
  <c r="FR49" i="47" s="1"/>
  <c r="FT49" i="47"/>
  <c r="FU49" i="47" s="1"/>
  <c r="FW49" i="47"/>
  <c r="FX49" i="47" s="1"/>
  <c r="FZ49" i="47"/>
  <c r="GA49" i="47" s="1"/>
  <c r="GC49" i="47"/>
  <c r="GD49" i="47" s="1"/>
  <c r="GF49" i="47"/>
  <c r="GG49" i="47" s="1"/>
  <c r="GI49" i="47"/>
  <c r="GJ49" i="47" s="1"/>
  <c r="GL49" i="47"/>
  <c r="GM49" i="47" s="1"/>
  <c r="GO49" i="47"/>
  <c r="GP49" i="47" s="1"/>
  <c r="GR49" i="47"/>
  <c r="GS49" i="47" s="1"/>
  <c r="GU49" i="47"/>
  <c r="GV49" i="47" s="1"/>
  <c r="GX49" i="47"/>
  <c r="GY49" i="47" s="1"/>
  <c r="HA49" i="47"/>
  <c r="HB49" i="47" s="1"/>
  <c r="HD49" i="47"/>
  <c r="HE49" i="47" s="1"/>
  <c r="HG49" i="47"/>
  <c r="HH49" i="47" s="1"/>
  <c r="CH50" i="47"/>
  <c r="CI50" i="47" s="1"/>
  <c r="CK50" i="47"/>
  <c r="CL50" i="47" s="1"/>
  <c r="CN50" i="47"/>
  <c r="CO50" i="47" s="1"/>
  <c r="CQ50" i="47"/>
  <c r="CR50" i="47" s="1"/>
  <c r="CT50" i="47"/>
  <c r="CU50" i="47" s="1"/>
  <c r="CW50" i="47"/>
  <c r="CX50" i="47" s="1"/>
  <c r="CZ50" i="47"/>
  <c r="DA50" i="47" s="1"/>
  <c r="DC50" i="47"/>
  <c r="DD50" i="47" s="1"/>
  <c r="DF50" i="47"/>
  <c r="DG50" i="47" s="1"/>
  <c r="DI50" i="47"/>
  <c r="DJ50" i="47" s="1"/>
  <c r="DL50" i="47"/>
  <c r="DM50" i="47" s="1"/>
  <c r="DO50" i="47"/>
  <c r="DP50" i="47" s="1"/>
  <c r="DR50" i="47"/>
  <c r="DS50" i="47" s="1"/>
  <c r="DU50" i="47"/>
  <c r="DV50" i="47" s="1"/>
  <c r="DX50" i="47"/>
  <c r="DY50" i="47" s="1"/>
  <c r="EA50" i="47"/>
  <c r="EB50" i="47" s="1"/>
  <c r="ED50" i="47"/>
  <c r="EE50" i="47" s="1"/>
  <c r="EG50" i="47"/>
  <c r="EH50" i="47" s="1"/>
  <c r="EJ50" i="47"/>
  <c r="EK50" i="47" s="1"/>
  <c r="EM50" i="47"/>
  <c r="EN50" i="47" s="1"/>
  <c r="EP50" i="47"/>
  <c r="EQ50" i="47" s="1"/>
  <c r="ES50" i="47"/>
  <c r="ET50" i="47" s="1"/>
  <c r="EV50" i="47"/>
  <c r="EW50" i="47" s="1"/>
  <c r="EY50" i="47"/>
  <c r="EZ50" i="47" s="1"/>
  <c r="FB50" i="47"/>
  <c r="FC50" i="47" s="1"/>
  <c r="FE50" i="47"/>
  <c r="FF50" i="47" s="1"/>
  <c r="FH50" i="47"/>
  <c r="FI50" i="47" s="1"/>
  <c r="FK50" i="47"/>
  <c r="FL50" i="47" s="1"/>
  <c r="FN50" i="47"/>
  <c r="FO50" i="47" s="1"/>
  <c r="FQ50" i="47"/>
  <c r="FR50" i="47" s="1"/>
  <c r="FT50" i="47"/>
  <c r="FU50" i="47" s="1"/>
  <c r="FW50" i="47"/>
  <c r="FX50" i="47" s="1"/>
  <c r="FZ50" i="47"/>
  <c r="GA50" i="47" s="1"/>
  <c r="GC50" i="47"/>
  <c r="GD50" i="47" s="1"/>
  <c r="GF50" i="47"/>
  <c r="GG50" i="47" s="1"/>
  <c r="GI50" i="47"/>
  <c r="GJ50" i="47" s="1"/>
  <c r="GL50" i="47"/>
  <c r="GM50" i="47" s="1"/>
  <c r="GO50" i="47"/>
  <c r="GP50" i="47" s="1"/>
  <c r="GR50" i="47"/>
  <c r="GS50" i="47" s="1"/>
  <c r="GU50" i="47"/>
  <c r="GV50" i="47" s="1"/>
  <c r="GX50" i="47"/>
  <c r="GY50" i="47" s="1"/>
  <c r="HA50" i="47"/>
  <c r="HB50" i="47" s="1"/>
  <c r="HD50" i="47"/>
  <c r="HE50" i="47" s="1"/>
  <c r="HG50" i="47"/>
  <c r="HH50" i="47" s="1"/>
  <c r="CH51" i="47"/>
  <c r="CI51" i="47" s="1"/>
  <c r="CK51" i="47"/>
  <c r="CL51" i="47" s="1"/>
  <c r="CN51" i="47"/>
  <c r="CO51" i="47" s="1"/>
  <c r="CQ51" i="47"/>
  <c r="CR51" i="47" s="1"/>
  <c r="CT51" i="47"/>
  <c r="CU51" i="47" s="1"/>
  <c r="CW51" i="47"/>
  <c r="CX51" i="47" s="1"/>
  <c r="CZ51" i="47"/>
  <c r="DA51" i="47" s="1"/>
  <c r="DC51" i="47"/>
  <c r="DD51" i="47" s="1"/>
  <c r="DF51" i="47"/>
  <c r="DG51" i="47" s="1"/>
  <c r="DI51" i="47"/>
  <c r="DJ51" i="47" s="1"/>
  <c r="DL51" i="47"/>
  <c r="DM51" i="47" s="1"/>
  <c r="DO51" i="47"/>
  <c r="DP51" i="47" s="1"/>
  <c r="DR51" i="47"/>
  <c r="DS51" i="47" s="1"/>
  <c r="DU51" i="47"/>
  <c r="DV51" i="47" s="1"/>
  <c r="DX51" i="47"/>
  <c r="DY51" i="47" s="1"/>
  <c r="EA51" i="47"/>
  <c r="EB51" i="47" s="1"/>
  <c r="ED51" i="47"/>
  <c r="EE51" i="47" s="1"/>
  <c r="EG51" i="47"/>
  <c r="EH51" i="47" s="1"/>
  <c r="EJ51" i="47"/>
  <c r="EK51" i="47" s="1"/>
  <c r="EM51" i="47"/>
  <c r="EN51" i="47" s="1"/>
  <c r="EP51" i="47"/>
  <c r="EQ51" i="47" s="1"/>
  <c r="ES51" i="47"/>
  <c r="ET51" i="47" s="1"/>
  <c r="EV51" i="47"/>
  <c r="EW51" i="47" s="1"/>
  <c r="EY51" i="47"/>
  <c r="EZ51" i="47" s="1"/>
  <c r="FB51" i="47"/>
  <c r="FC51" i="47" s="1"/>
  <c r="FE51" i="47"/>
  <c r="FF51" i="47" s="1"/>
  <c r="FH51" i="47"/>
  <c r="FI51" i="47" s="1"/>
  <c r="FK51" i="47"/>
  <c r="FL51" i="47" s="1"/>
  <c r="FN51" i="47"/>
  <c r="FO51" i="47" s="1"/>
  <c r="FQ51" i="47"/>
  <c r="FR51" i="47" s="1"/>
  <c r="FT51" i="47"/>
  <c r="FU51" i="47" s="1"/>
  <c r="FW51" i="47"/>
  <c r="FX51" i="47" s="1"/>
  <c r="FZ51" i="47"/>
  <c r="GA51" i="47" s="1"/>
  <c r="GC51" i="47"/>
  <c r="GD51" i="47" s="1"/>
  <c r="GF51" i="47"/>
  <c r="GG51" i="47" s="1"/>
  <c r="GI51" i="47"/>
  <c r="GJ51" i="47" s="1"/>
  <c r="GL51" i="47"/>
  <c r="GM51" i="47" s="1"/>
  <c r="GO51" i="47"/>
  <c r="GP51" i="47" s="1"/>
  <c r="GR51" i="47"/>
  <c r="GS51" i="47" s="1"/>
  <c r="GU51" i="47"/>
  <c r="GV51" i="47" s="1"/>
  <c r="GX51" i="47"/>
  <c r="GY51" i="47" s="1"/>
  <c r="HA51" i="47"/>
  <c r="HB51" i="47" s="1"/>
  <c r="HD51" i="47"/>
  <c r="HE51" i="47" s="1"/>
  <c r="HG51" i="47"/>
  <c r="HH51" i="47" s="1"/>
  <c r="CH52" i="47"/>
  <c r="CI52" i="47" s="1"/>
  <c r="CK52" i="47"/>
  <c r="CL52" i="47" s="1"/>
  <c r="CN52" i="47"/>
  <c r="CO52" i="47" s="1"/>
  <c r="CQ52" i="47"/>
  <c r="CR52" i="47" s="1"/>
  <c r="CT52" i="47"/>
  <c r="CU52" i="47" s="1"/>
  <c r="CW52" i="47"/>
  <c r="CX52" i="47" s="1"/>
  <c r="CZ52" i="47"/>
  <c r="DA52" i="47" s="1"/>
  <c r="DC52" i="47"/>
  <c r="DD52" i="47" s="1"/>
  <c r="DF52" i="47"/>
  <c r="DG52" i="47" s="1"/>
  <c r="DI52" i="47"/>
  <c r="DJ52" i="47" s="1"/>
  <c r="DL52" i="47"/>
  <c r="DM52" i="47" s="1"/>
  <c r="DO52" i="47"/>
  <c r="DP52" i="47" s="1"/>
  <c r="DR52" i="47"/>
  <c r="DS52" i="47" s="1"/>
  <c r="DU52" i="47"/>
  <c r="DV52" i="47" s="1"/>
  <c r="DX52" i="47"/>
  <c r="DY52" i="47" s="1"/>
  <c r="EA52" i="47"/>
  <c r="EB52" i="47" s="1"/>
  <c r="ED52" i="47"/>
  <c r="EE52" i="47" s="1"/>
  <c r="EG52" i="47"/>
  <c r="EH52" i="47" s="1"/>
  <c r="EJ52" i="47"/>
  <c r="EK52" i="47" s="1"/>
  <c r="EM52" i="47"/>
  <c r="EN52" i="47" s="1"/>
  <c r="EP52" i="47"/>
  <c r="EQ52" i="47"/>
  <c r="ES52" i="47"/>
  <c r="ET52" i="47" s="1"/>
  <c r="EV52" i="47"/>
  <c r="EW52" i="47" s="1"/>
  <c r="EY52" i="47"/>
  <c r="EZ52" i="47" s="1"/>
  <c r="FB52" i="47"/>
  <c r="FC52" i="47" s="1"/>
  <c r="FE52" i="47"/>
  <c r="FF52" i="47"/>
  <c r="FH52" i="47"/>
  <c r="FI52" i="47" s="1"/>
  <c r="FK52" i="47"/>
  <c r="FL52" i="47" s="1"/>
  <c r="FN52" i="47"/>
  <c r="FO52" i="47" s="1"/>
  <c r="FQ52" i="47"/>
  <c r="FR52" i="47" s="1"/>
  <c r="FT52" i="47"/>
  <c r="FU52" i="47" s="1"/>
  <c r="FW52" i="47"/>
  <c r="FX52" i="47" s="1"/>
  <c r="FZ52" i="47"/>
  <c r="GA52" i="47" s="1"/>
  <c r="GC52" i="47"/>
  <c r="GD52" i="47" s="1"/>
  <c r="GF52" i="47"/>
  <c r="GG52" i="47" s="1"/>
  <c r="GI52" i="47"/>
  <c r="GJ52" i="47" s="1"/>
  <c r="GL52" i="47"/>
  <c r="GM52" i="47" s="1"/>
  <c r="GO52" i="47"/>
  <c r="GP52" i="47" s="1"/>
  <c r="GR52" i="47"/>
  <c r="GS52" i="47" s="1"/>
  <c r="GU52" i="47"/>
  <c r="GV52" i="47" s="1"/>
  <c r="GX52" i="47"/>
  <c r="GY52" i="47" s="1"/>
  <c r="HA52" i="47"/>
  <c r="HB52" i="47" s="1"/>
  <c r="HD52" i="47"/>
  <c r="HE52" i="47" s="1"/>
  <c r="HG52" i="47"/>
  <c r="HH52" i="47" s="1"/>
  <c r="CH53" i="47"/>
  <c r="CI53" i="47" s="1"/>
  <c r="CK53" i="47"/>
  <c r="CL53" i="47" s="1"/>
  <c r="CN53" i="47"/>
  <c r="CO53" i="47" s="1"/>
  <c r="CQ53" i="47"/>
  <c r="CR53" i="47" s="1"/>
  <c r="CT53" i="47"/>
  <c r="CU53" i="47" s="1"/>
  <c r="CW53" i="47"/>
  <c r="CX53" i="47" s="1"/>
  <c r="CZ53" i="47"/>
  <c r="DA53" i="47" s="1"/>
  <c r="DC53" i="47"/>
  <c r="DD53" i="47" s="1"/>
  <c r="DF53" i="47"/>
  <c r="DG53" i="47" s="1"/>
  <c r="DI53" i="47"/>
  <c r="DJ53" i="47" s="1"/>
  <c r="DL53" i="47"/>
  <c r="DM53" i="47" s="1"/>
  <c r="DO53" i="47"/>
  <c r="DP53" i="47" s="1"/>
  <c r="DR53" i="47"/>
  <c r="DS53" i="47" s="1"/>
  <c r="DU53" i="47"/>
  <c r="DV53" i="47" s="1"/>
  <c r="DX53" i="47"/>
  <c r="DY53" i="47" s="1"/>
  <c r="EA53" i="47"/>
  <c r="EB53" i="47" s="1"/>
  <c r="ED53" i="47"/>
  <c r="EE53" i="47" s="1"/>
  <c r="EG53" i="47"/>
  <c r="EH53" i="47" s="1"/>
  <c r="EJ53" i="47"/>
  <c r="EK53" i="47" s="1"/>
  <c r="EM53" i="47"/>
  <c r="EN53" i="47" s="1"/>
  <c r="EP53" i="47"/>
  <c r="EQ53" i="47" s="1"/>
  <c r="ES53" i="47"/>
  <c r="ET53" i="47" s="1"/>
  <c r="EV53" i="47"/>
  <c r="EW53" i="47" s="1"/>
  <c r="EY53" i="47"/>
  <c r="EZ53" i="47" s="1"/>
  <c r="FB53" i="47"/>
  <c r="FC53" i="47" s="1"/>
  <c r="FE53" i="47"/>
  <c r="FF53" i="47" s="1"/>
  <c r="FH53" i="47"/>
  <c r="FI53" i="47" s="1"/>
  <c r="FK53" i="47"/>
  <c r="FL53" i="47" s="1"/>
  <c r="FN53" i="47"/>
  <c r="FO53" i="47" s="1"/>
  <c r="FQ53" i="47"/>
  <c r="FR53" i="47" s="1"/>
  <c r="FT53" i="47"/>
  <c r="FU53" i="47" s="1"/>
  <c r="FW53" i="47"/>
  <c r="FX53" i="47" s="1"/>
  <c r="FZ53" i="47"/>
  <c r="GA53" i="47" s="1"/>
  <c r="GC53" i="47"/>
  <c r="GD53" i="47" s="1"/>
  <c r="GF53" i="47"/>
  <c r="GG53" i="47" s="1"/>
  <c r="GI53" i="47"/>
  <c r="GJ53" i="47" s="1"/>
  <c r="GL53" i="47"/>
  <c r="GM53" i="47" s="1"/>
  <c r="GO53" i="47"/>
  <c r="GP53" i="47" s="1"/>
  <c r="GR53" i="47"/>
  <c r="GS53" i="47" s="1"/>
  <c r="GU53" i="47"/>
  <c r="GV53" i="47" s="1"/>
  <c r="GX53" i="47"/>
  <c r="GY53" i="47" s="1"/>
  <c r="HA53" i="47"/>
  <c r="HB53" i="47" s="1"/>
  <c r="HD53" i="47"/>
  <c r="HE53" i="47" s="1"/>
  <c r="HG53" i="47"/>
  <c r="HH53" i="47" s="1"/>
  <c r="CH55" i="47"/>
  <c r="CI55" i="47" s="1"/>
  <c r="CK55" i="47"/>
  <c r="CL55" i="47" s="1"/>
  <c r="CN55" i="47"/>
  <c r="CO55" i="47" s="1"/>
  <c r="CQ55" i="47"/>
  <c r="CR55" i="47" s="1"/>
  <c r="CT55" i="47"/>
  <c r="CU55" i="47" s="1"/>
  <c r="CW55" i="47"/>
  <c r="CX55" i="47" s="1"/>
  <c r="CZ55" i="47"/>
  <c r="DA55" i="47" s="1"/>
  <c r="DC55" i="47"/>
  <c r="DD55" i="47" s="1"/>
  <c r="DF55" i="47"/>
  <c r="DG55" i="47" s="1"/>
  <c r="DI55" i="47"/>
  <c r="DJ55" i="47" s="1"/>
  <c r="DL55" i="47"/>
  <c r="DM55" i="47" s="1"/>
  <c r="DO55" i="47"/>
  <c r="DP55" i="47" s="1"/>
  <c r="DR55" i="47"/>
  <c r="DS55" i="47" s="1"/>
  <c r="DU55" i="47"/>
  <c r="DV55" i="47" s="1"/>
  <c r="DX55" i="47"/>
  <c r="DY55" i="47" s="1"/>
  <c r="EA55" i="47"/>
  <c r="EB55" i="47" s="1"/>
  <c r="ED55" i="47"/>
  <c r="EE55" i="47" s="1"/>
  <c r="EG55" i="47"/>
  <c r="EH55" i="47" s="1"/>
  <c r="EJ55" i="47"/>
  <c r="EK55" i="47" s="1"/>
  <c r="EM55" i="47"/>
  <c r="EN55" i="47" s="1"/>
  <c r="EP55" i="47"/>
  <c r="EQ55" i="47" s="1"/>
  <c r="ES55" i="47"/>
  <c r="ET55" i="47" s="1"/>
  <c r="EV55" i="47"/>
  <c r="EW55" i="47" s="1"/>
  <c r="EY55" i="47"/>
  <c r="EZ55" i="47" s="1"/>
  <c r="FB55" i="47"/>
  <c r="FC55" i="47" s="1"/>
  <c r="FE55" i="47"/>
  <c r="FF55" i="47" s="1"/>
  <c r="FH55" i="47"/>
  <c r="FI55" i="47" s="1"/>
  <c r="FK55" i="47"/>
  <c r="FL55" i="47" s="1"/>
  <c r="FN55" i="47"/>
  <c r="FO55" i="47" s="1"/>
  <c r="FQ55" i="47"/>
  <c r="FR55" i="47" s="1"/>
  <c r="FT55" i="47"/>
  <c r="FU55" i="47" s="1"/>
  <c r="FW55" i="47"/>
  <c r="FX55" i="47" s="1"/>
  <c r="FZ55" i="47"/>
  <c r="GA55" i="47" s="1"/>
  <c r="GC55" i="47"/>
  <c r="GD55" i="47" s="1"/>
  <c r="GF55" i="47"/>
  <c r="GG55" i="47" s="1"/>
  <c r="GI55" i="47"/>
  <c r="GJ55" i="47" s="1"/>
  <c r="GL55" i="47"/>
  <c r="GM55" i="47" s="1"/>
  <c r="GO55" i="47"/>
  <c r="GP55" i="47" s="1"/>
  <c r="GR55" i="47"/>
  <c r="GS55" i="47" s="1"/>
  <c r="GU55" i="47"/>
  <c r="GV55" i="47" s="1"/>
  <c r="GX55" i="47"/>
  <c r="GY55" i="47" s="1"/>
  <c r="HA55" i="47"/>
  <c r="HB55" i="47" s="1"/>
  <c r="HD55" i="47"/>
  <c r="HE55" i="47" s="1"/>
  <c r="HG55" i="47"/>
  <c r="HH55" i="47" s="1"/>
  <c r="CH56" i="47"/>
  <c r="CI56" i="47" s="1"/>
  <c r="CK56" i="47"/>
  <c r="CL56" i="47" s="1"/>
  <c r="CN56" i="47"/>
  <c r="CO56" i="47" s="1"/>
  <c r="CQ56" i="47"/>
  <c r="CR56" i="47" s="1"/>
  <c r="CT56" i="47"/>
  <c r="CU56" i="47" s="1"/>
  <c r="CW56" i="47"/>
  <c r="CX56" i="47" s="1"/>
  <c r="CZ56" i="47"/>
  <c r="DA56" i="47" s="1"/>
  <c r="DC56" i="47"/>
  <c r="DD56" i="47" s="1"/>
  <c r="DF56" i="47"/>
  <c r="DG56" i="47" s="1"/>
  <c r="DI56" i="47"/>
  <c r="DJ56" i="47" s="1"/>
  <c r="DL56" i="47"/>
  <c r="DM56" i="47" s="1"/>
  <c r="DO56" i="47"/>
  <c r="DP56" i="47" s="1"/>
  <c r="DR56" i="47"/>
  <c r="DS56" i="47" s="1"/>
  <c r="DU56" i="47"/>
  <c r="DV56" i="47" s="1"/>
  <c r="DX56" i="47"/>
  <c r="DY56" i="47" s="1"/>
  <c r="EA56" i="47"/>
  <c r="EB56" i="47" s="1"/>
  <c r="ED56" i="47"/>
  <c r="EE56" i="47" s="1"/>
  <c r="EG56" i="47"/>
  <c r="EH56" i="47" s="1"/>
  <c r="EJ56" i="47"/>
  <c r="EK56" i="47" s="1"/>
  <c r="EM56" i="47"/>
  <c r="EN56" i="47" s="1"/>
  <c r="EP56" i="47"/>
  <c r="EQ56" i="47" s="1"/>
  <c r="ES56" i="47"/>
  <c r="ET56" i="47" s="1"/>
  <c r="EV56" i="47"/>
  <c r="EW56" i="47" s="1"/>
  <c r="EY56" i="47"/>
  <c r="EZ56" i="47" s="1"/>
  <c r="FB56" i="47"/>
  <c r="FC56" i="47" s="1"/>
  <c r="FE56" i="47"/>
  <c r="FF56" i="47" s="1"/>
  <c r="FH56" i="47"/>
  <c r="FI56" i="47" s="1"/>
  <c r="FK56" i="47"/>
  <c r="FL56" i="47" s="1"/>
  <c r="FN56" i="47"/>
  <c r="FO56" i="47" s="1"/>
  <c r="FQ56" i="47"/>
  <c r="FR56" i="47" s="1"/>
  <c r="FT56" i="47"/>
  <c r="FU56" i="47" s="1"/>
  <c r="FW56" i="47"/>
  <c r="FX56" i="47" s="1"/>
  <c r="FZ56" i="47"/>
  <c r="GA56" i="47" s="1"/>
  <c r="GC56" i="47"/>
  <c r="GD56" i="47" s="1"/>
  <c r="GF56" i="47"/>
  <c r="GG56" i="47" s="1"/>
  <c r="GI56" i="47"/>
  <c r="GJ56" i="47" s="1"/>
  <c r="GL56" i="47"/>
  <c r="GM56" i="47" s="1"/>
  <c r="GO56" i="47"/>
  <c r="GP56" i="47" s="1"/>
  <c r="GR56" i="47"/>
  <c r="GS56" i="47" s="1"/>
  <c r="GU56" i="47"/>
  <c r="GV56" i="47" s="1"/>
  <c r="GX56" i="47"/>
  <c r="GY56" i="47" s="1"/>
  <c r="HA56" i="47"/>
  <c r="HB56" i="47" s="1"/>
  <c r="HD56" i="47"/>
  <c r="HE56" i="47" s="1"/>
  <c r="HG56" i="47"/>
  <c r="HH56" i="47" s="1"/>
  <c r="CH57" i="47"/>
  <c r="CI57" i="47" s="1"/>
  <c r="CK57" i="47"/>
  <c r="CL57" i="47" s="1"/>
  <c r="CN57" i="47"/>
  <c r="CO57" i="47" s="1"/>
  <c r="CQ57" i="47"/>
  <c r="CR57" i="47" s="1"/>
  <c r="CT57" i="47"/>
  <c r="CU57" i="47" s="1"/>
  <c r="CW57" i="47"/>
  <c r="CX57" i="47" s="1"/>
  <c r="CZ57" i="47"/>
  <c r="DA57" i="47" s="1"/>
  <c r="DC57" i="47"/>
  <c r="DD57" i="47" s="1"/>
  <c r="DF57" i="47"/>
  <c r="DG57" i="47" s="1"/>
  <c r="DI57" i="47"/>
  <c r="DJ57" i="47" s="1"/>
  <c r="DL57" i="47"/>
  <c r="DM57" i="47" s="1"/>
  <c r="DO57" i="47"/>
  <c r="DP57" i="47" s="1"/>
  <c r="DR57" i="47"/>
  <c r="DS57" i="47" s="1"/>
  <c r="DU57" i="47"/>
  <c r="DV57" i="47" s="1"/>
  <c r="DX57" i="47"/>
  <c r="DY57" i="47" s="1"/>
  <c r="EA57" i="47"/>
  <c r="EB57" i="47" s="1"/>
  <c r="ED57" i="47"/>
  <c r="EE57" i="47" s="1"/>
  <c r="EG57" i="47"/>
  <c r="EH57" i="47" s="1"/>
  <c r="EJ57" i="47"/>
  <c r="EK57" i="47" s="1"/>
  <c r="EM57" i="47"/>
  <c r="EN57" i="47" s="1"/>
  <c r="EP57" i="47"/>
  <c r="EQ57" i="47" s="1"/>
  <c r="ES57" i="47"/>
  <c r="ET57" i="47" s="1"/>
  <c r="EV57" i="47"/>
  <c r="EW57" i="47" s="1"/>
  <c r="EY57" i="47"/>
  <c r="EZ57" i="47" s="1"/>
  <c r="FB57" i="47"/>
  <c r="FC57" i="47" s="1"/>
  <c r="FE57" i="47"/>
  <c r="FF57" i="47" s="1"/>
  <c r="FH57" i="47"/>
  <c r="FI57" i="47" s="1"/>
  <c r="FK57" i="47"/>
  <c r="FL57" i="47" s="1"/>
  <c r="FN57" i="47"/>
  <c r="FO57" i="47" s="1"/>
  <c r="FQ57" i="47"/>
  <c r="FR57" i="47" s="1"/>
  <c r="FT57" i="47"/>
  <c r="FU57" i="47" s="1"/>
  <c r="FW57" i="47"/>
  <c r="FX57" i="47" s="1"/>
  <c r="FZ57" i="47"/>
  <c r="GA57" i="47" s="1"/>
  <c r="GC57" i="47"/>
  <c r="GD57" i="47" s="1"/>
  <c r="GF57" i="47"/>
  <c r="GG57" i="47" s="1"/>
  <c r="GI57" i="47"/>
  <c r="GJ57" i="47" s="1"/>
  <c r="GL57" i="47"/>
  <c r="GM57" i="47" s="1"/>
  <c r="GO57" i="47"/>
  <c r="GP57" i="47" s="1"/>
  <c r="GR57" i="47"/>
  <c r="GS57" i="47" s="1"/>
  <c r="GU57" i="47"/>
  <c r="GV57" i="47" s="1"/>
  <c r="GX57" i="47"/>
  <c r="GY57" i="47" s="1"/>
  <c r="HA57" i="47"/>
  <c r="HB57" i="47" s="1"/>
  <c r="HD57" i="47"/>
  <c r="HE57" i="47" s="1"/>
  <c r="HG57" i="47"/>
  <c r="HH57" i="47" s="1"/>
  <c r="CH59" i="47"/>
  <c r="CI59" i="47" s="1"/>
  <c r="CK59" i="47"/>
  <c r="CL59" i="47" s="1"/>
  <c r="CN59" i="47"/>
  <c r="CO59" i="47" s="1"/>
  <c r="CQ59" i="47"/>
  <c r="CR59" i="47" s="1"/>
  <c r="CT59" i="47"/>
  <c r="CU59" i="47" s="1"/>
  <c r="CW59" i="47"/>
  <c r="CX59" i="47" s="1"/>
  <c r="CZ59" i="47"/>
  <c r="DA59" i="47" s="1"/>
  <c r="DC59" i="47"/>
  <c r="DD59" i="47" s="1"/>
  <c r="DF59" i="47"/>
  <c r="DG59" i="47" s="1"/>
  <c r="DI59" i="47"/>
  <c r="DJ59" i="47" s="1"/>
  <c r="DL59" i="47"/>
  <c r="DM59" i="47" s="1"/>
  <c r="DO59" i="47"/>
  <c r="DP59" i="47" s="1"/>
  <c r="DR59" i="47"/>
  <c r="DS59" i="47" s="1"/>
  <c r="DU59" i="47"/>
  <c r="DV59" i="47" s="1"/>
  <c r="DX59" i="47"/>
  <c r="DY59" i="47" s="1"/>
  <c r="EA59" i="47"/>
  <c r="EB59" i="47" s="1"/>
  <c r="ED59" i="47"/>
  <c r="EE59" i="47" s="1"/>
  <c r="EG59" i="47"/>
  <c r="EH59" i="47" s="1"/>
  <c r="EJ59" i="47"/>
  <c r="EK59" i="47" s="1"/>
  <c r="EM59" i="47"/>
  <c r="EN59" i="47" s="1"/>
  <c r="EP59" i="47"/>
  <c r="EQ59" i="47" s="1"/>
  <c r="ES59" i="47"/>
  <c r="ET59" i="47" s="1"/>
  <c r="EV59" i="47"/>
  <c r="EW59" i="47" s="1"/>
  <c r="EY59" i="47"/>
  <c r="EZ59" i="47" s="1"/>
  <c r="FB59" i="47"/>
  <c r="FC59" i="47" s="1"/>
  <c r="FE59" i="47"/>
  <c r="FF59" i="47" s="1"/>
  <c r="FH59" i="47"/>
  <c r="FI59" i="47" s="1"/>
  <c r="FK59" i="47"/>
  <c r="FL59" i="47" s="1"/>
  <c r="FN59" i="47"/>
  <c r="FO59" i="47" s="1"/>
  <c r="FQ59" i="47"/>
  <c r="FR59" i="47" s="1"/>
  <c r="FT59" i="47"/>
  <c r="FU59" i="47" s="1"/>
  <c r="FW59" i="47"/>
  <c r="FX59" i="47" s="1"/>
  <c r="FZ59" i="47"/>
  <c r="GA59" i="47" s="1"/>
  <c r="GC59" i="47"/>
  <c r="GD59" i="47" s="1"/>
  <c r="GF59" i="47"/>
  <c r="GG59" i="47" s="1"/>
  <c r="GI59" i="47"/>
  <c r="GJ59" i="47" s="1"/>
  <c r="GL59" i="47"/>
  <c r="GM59" i="47" s="1"/>
  <c r="GO59" i="47"/>
  <c r="GP59" i="47" s="1"/>
  <c r="GR59" i="47"/>
  <c r="GS59" i="47" s="1"/>
  <c r="GU59" i="47"/>
  <c r="GV59" i="47" s="1"/>
  <c r="GX59" i="47"/>
  <c r="GY59" i="47" s="1"/>
  <c r="HA59" i="47"/>
  <c r="HB59" i="47" s="1"/>
  <c r="HD59" i="47"/>
  <c r="HE59" i="47" s="1"/>
  <c r="HG59" i="47"/>
  <c r="HH59" i="47" s="1"/>
  <c r="CH60" i="47"/>
  <c r="CI60" i="47" s="1"/>
  <c r="CK60" i="47"/>
  <c r="CL60" i="47" s="1"/>
  <c r="CN60" i="47"/>
  <c r="CO60" i="47" s="1"/>
  <c r="CQ60" i="47"/>
  <c r="CR60" i="47" s="1"/>
  <c r="CT60" i="47"/>
  <c r="CU60" i="47" s="1"/>
  <c r="CW60" i="47"/>
  <c r="CX60" i="47" s="1"/>
  <c r="CZ60" i="47"/>
  <c r="DA60" i="47" s="1"/>
  <c r="DC60" i="47"/>
  <c r="DD60" i="47" s="1"/>
  <c r="DF60" i="47"/>
  <c r="DG60" i="47" s="1"/>
  <c r="DI60" i="47"/>
  <c r="DJ60" i="47" s="1"/>
  <c r="DL60" i="47"/>
  <c r="DM60" i="47" s="1"/>
  <c r="DO60" i="47"/>
  <c r="DP60" i="47" s="1"/>
  <c r="DR60" i="47"/>
  <c r="DS60" i="47" s="1"/>
  <c r="DU60" i="47"/>
  <c r="DV60" i="47" s="1"/>
  <c r="DX60" i="47"/>
  <c r="DY60" i="47" s="1"/>
  <c r="EA60" i="47"/>
  <c r="EB60" i="47" s="1"/>
  <c r="ED60" i="47"/>
  <c r="EE60" i="47" s="1"/>
  <c r="EG60" i="47"/>
  <c r="EH60" i="47" s="1"/>
  <c r="EJ60" i="47"/>
  <c r="EK60" i="47" s="1"/>
  <c r="EM60" i="47"/>
  <c r="EN60" i="47" s="1"/>
  <c r="EP60" i="47"/>
  <c r="EQ60" i="47" s="1"/>
  <c r="ES60" i="47"/>
  <c r="ET60" i="47" s="1"/>
  <c r="EV60" i="47"/>
  <c r="EW60" i="47" s="1"/>
  <c r="EY60" i="47"/>
  <c r="EZ60" i="47" s="1"/>
  <c r="FB60" i="47"/>
  <c r="FC60" i="47" s="1"/>
  <c r="FE60" i="47"/>
  <c r="FF60" i="47" s="1"/>
  <c r="FH60" i="47"/>
  <c r="FI60" i="47" s="1"/>
  <c r="FK60" i="47"/>
  <c r="FL60" i="47" s="1"/>
  <c r="FN60" i="47"/>
  <c r="FO60" i="47" s="1"/>
  <c r="FQ60" i="47"/>
  <c r="FR60" i="47" s="1"/>
  <c r="FT60" i="47"/>
  <c r="FU60" i="47" s="1"/>
  <c r="FW60" i="47"/>
  <c r="FX60" i="47" s="1"/>
  <c r="FZ60" i="47"/>
  <c r="GA60" i="47" s="1"/>
  <c r="GC60" i="47"/>
  <c r="GD60" i="47" s="1"/>
  <c r="GF60" i="47"/>
  <c r="GG60" i="47" s="1"/>
  <c r="GI60" i="47"/>
  <c r="GJ60" i="47" s="1"/>
  <c r="GL60" i="47"/>
  <c r="GM60" i="47" s="1"/>
  <c r="GO60" i="47"/>
  <c r="GP60" i="47" s="1"/>
  <c r="GR60" i="47"/>
  <c r="GS60" i="47" s="1"/>
  <c r="GU60" i="47"/>
  <c r="GV60" i="47" s="1"/>
  <c r="GX60" i="47"/>
  <c r="GY60" i="47" s="1"/>
  <c r="HA60" i="47"/>
  <c r="HB60" i="47" s="1"/>
  <c r="HD60" i="47"/>
  <c r="HE60" i="47" s="1"/>
  <c r="HG60" i="47"/>
  <c r="HH60" i="47" s="1"/>
  <c r="CH61" i="47"/>
  <c r="CI61" i="47" s="1"/>
  <c r="CK61" i="47"/>
  <c r="CL61" i="47" s="1"/>
  <c r="CN61" i="47"/>
  <c r="CO61" i="47" s="1"/>
  <c r="CQ61" i="47"/>
  <c r="CR61" i="47" s="1"/>
  <c r="CT61" i="47"/>
  <c r="CU61" i="47" s="1"/>
  <c r="CW61" i="47"/>
  <c r="CX61" i="47" s="1"/>
  <c r="CZ61" i="47"/>
  <c r="DA61" i="47" s="1"/>
  <c r="DC61" i="47"/>
  <c r="DD61" i="47" s="1"/>
  <c r="DF61" i="47"/>
  <c r="DG61" i="47" s="1"/>
  <c r="DI61" i="47"/>
  <c r="DJ61" i="47" s="1"/>
  <c r="DL61" i="47"/>
  <c r="DM61" i="47" s="1"/>
  <c r="DO61" i="47"/>
  <c r="DP61" i="47" s="1"/>
  <c r="DR61" i="47"/>
  <c r="DS61" i="47" s="1"/>
  <c r="DU61" i="47"/>
  <c r="DV61" i="47" s="1"/>
  <c r="DX61" i="47"/>
  <c r="DY61" i="47" s="1"/>
  <c r="EA61" i="47"/>
  <c r="EB61" i="47" s="1"/>
  <c r="ED61" i="47"/>
  <c r="EE61" i="47" s="1"/>
  <c r="EG61" i="47"/>
  <c r="EH61" i="47" s="1"/>
  <c r="EJ61" i="47"/>
  <c r="EK61" i="47" s="1"/>
  <c r="EM61" i="47"/>
  <c r="EN61" i="47" s="1"/>
  <c r="EP61" i="47"/>
  <c r="EQ61" i="47" s="1"/>
  <c r="ES61" i="47"/>
  <c r="ET61" i="47" s="1"/>
  <c r="EV61" i="47"/>
  <c r="EW61" i="47" s="1"/>
  <c r="EY61" i="47"/>
  <c r="EZ61" i="47" s="1"/>
  <c r="FB61" i="47"/>
  <c r="FC61" i="47" s="1"/>
  <c r="FE61" i="47"/>
  <c r="FF61" i="47" s="1"/>
  <c r="FH61" i="47"/>
  <c r="FI61" i="47" s="1"/>
  <c r="FK61" i="47"/>
  <c r="FL61" i="47" s="1"/>
  <c r="FN61" i="47"/>
  <c r="FO61" i="47" s="1"/>
  <c r="FQ61" i="47"/>
  <c r="FR61" i="47" s="1"/>
  <c r="FT61" i="47"/>
  <c r="FU61" i="47" s="1"/>
  <c r="FW61" i="47"/>
  <c r="FX61" i="47" s="1"/>
  <c r="FZ61" i="47"/>
  <c r="GA61" i="47" s="1"/>
  <c r="GC61" i="47"/>
  <c r="GD61" i="47" s="1"/>
  <c r="GF61" i="47"/>
  <c r="GG61" i="47" s="1"/>
  <c r="GI61" i="47"/>
  <c r="GJ61" i="47" s="1"/>
  <c r="GL61" i="47"/>
  <c r="GM61" i="47" s="1"/>
  <c r="GO61" i="47"/>
  <c r="GP61" i="47" s="1"/>
  <c r="GR61" i="47"/>
  <c r="GS61" i="47" s="1"/>
  <c r="GU61" i="47"/>
  <c r="GV61" i="47" s="1"/>
  <c r="GX61" i="47"/>
  <c r="GY61" i="47" s="1"/>
  <c r="HA61" i="47"/>
  <c r="HB61" i="47" s="1"/>
  <c r="HD61" i="47"/>
  <c r="HE61" i="47" s="1"/>
  <c r="HG61" i="47"/>
  <c r="HH61" i="47" s="1"/>
  <c r="CH62" i="47"/>
  <c r="CI62" i="47" s="1"/>
  <c r="CK62" i="47"/>
  <c r="CL62" i="47" s="1"/>
  <c r="CN62" i="47"/>
  <c r="CO62" i="47" s="1"/>
  <c r="CQ62" i="47"/>
  <c r="CR62" i="47" s="1"/>
  <c r="CT62" i="47"/>
  <c r="CU62" i="47" s="1"/>
  <c r="CW62" i="47"/>
  <c r="CX62" i="47" s="1"/>
  <c r="CZ62" i="47"/>
  <c r="DA62" i="47" s="1"/>
  <c r="DC62" i="47"/>
  <c r="DD62" i="47" s="1"/>
  <c r="DF62" i="47"/>
  <c r="DG62" i="47" s="1"/>
  <c r="DI62" i="47"/>
  <c r="DJ62" i="47" s="1"/>
  <c r="DL62" i="47"/>
  <c r="DM62" i="47" s="1"/>
  <c r="DO62" i="47"/>
  <c r="DP62" i="47" s="1"/>
  <c r="DR62" i="47"/>
  <c r="DS62" i="47" s="1"/>
  <c r="DU62" i="47"/>
  <c r="DV62" i="47" s="1"/>
  <c r="DX62" i="47"/>
  <c r="DY62" i="47" s="1"/>
  <c r="EA62" i="47"/>
  <c r="EB62" i="47" s="1"/>
  <c r="ED62" i="47"/>
  <c r="EE62" i="47" s="1"/>
  <c r="EG62" i="47"/>
  <c r="EH62" i="47" s="1"/>
  <c r="EJ62" i="47"/>
  <c r="EK62" i="47" s="1"/>
  <c r="EM62" i="47"/>
  <c r="EN62" i="47" s="1"/>
  <c r="EP62" i="47"/>
  <c r="EQ62" i="47" s="1"/>
  <c r="ES62" i="47"/>
  <c r="ET62" i="47" s="1"/>
  <c r="EV62" i="47"/>
  <c r="EW62" i="47" s="1"/>
  <c r="EY62" i="47"/>
  <c r="EZ62" i="47" s="1"/>
  <c r="FB62" i="47"/>
  <c r="FC62" i="47" s="1"/>
  <c r="FE62" i="47"/>
  <c r="FF62" i="47" s="1"/>
  <c r="FH62" i="47"/>
  <c r="FI62" i="47" s="1"/>
  <c r="FK62" i="47"/>
  <c r="FL62" i="47" s="1"/>
  <c r="FN62" i="47"/>
  <c r="FO62" i="47" s="1"/>
  <c r="FQ62" i="47"/>
  <c r="FR62" i="47" s="1"/>
  <c r="FT62" i="47"/>
  <c r="FU62" i="47" s="1"/>
  <c r="FW62" i="47"/>
  <c r="FX62" i="47" s="1"/>
  <c r="FZ62" i="47"/>
  <c r="GA62" i="47" s="1"/>
  <c r="GC62" i="47"/>
  <c r="GD62" i="47" s="1"/>
  <c r="GF62" i="47"/>
  <c r="GG62" i="47" s="1"/>
  <c r="GI62" i="47"/>
  <c r="GJ62" i="47" s="1"/>
  <c r="GL62" i="47"/>
  <c r="GM62" i="47" s="1"/>
  <c r="GO62" i="47"/>
  <c r="GP62" i="47" s="1"/>
  <c r="GR62" i="47"/>
  <c r="GS62" i="47" s="1"/>
  <c r="GU62" i="47"/>
  <c r="GV62" i="47" s="1"/>
  <c r="GX62" i="47"/>
  <c r="GY62" i="47" s="1"/>
  <c r="HA62" i="47"/>
  <c r="HB62" i="47" s="1"/>
  <c r="HD62" i="47"/>
  <c r="HE62" i="47" s="1"/>
  <c r="HG62" i="47"/>
  <c r="HH62" i="47" s="1"/>
  <c r="CH63" i="47"/>
  <c r="CI63" i="47" s="1"/>
  <c r="CK63" i="47"/>
  <c r="CL63" i="47" s="1"/>
  <c r="CN63" i="47"/>
  <c r="CO63" i="47" s="1"/>
  <c r="CQ63" i="47"/>
  <c r="CR63" i="47" s="1"/>
  <c r="CT63" i="47"/>
  <c r="CU63" i="47" s="1"/>
  <c r="CW63" i="47"/>
  <c r="CX63" i="47" s="1"/>
  <c r="CZ63" i="47"/>
  <c r="DA63" i="47" s="1"/>
  <c r="DC63" i="47"/>
  <c r="DD63" i="47" s="1"/>
  <c r="DF63" i="47"/>
  <c r="DG63" i="47" s="1"/>
  <c r="DI63" i="47"/>
  <c r="DJ63" i="47" s="1"/>
  <c r="DL63" i="47"/>
  <c r="DM63" i="47" s="1"/>
  <c r="DO63" i="47"/>
  <c r="DP63" i="47" s="1"/>
  <c r="DR63" i="47"/>
  <c r="DS63" i="47" s="1"/>
  <c r="DU63" i="47"/>
  <c r="DV63" i="47" s="1"/>
  <c r="DX63" i="47"/>
  <c r="DY63" i="47" s="1"/>
  <c r="EA63" i="47"/>
  <c r="EB63" i="47" s="1"/>
  <c r="ED63" i="47"/>
  <c r="EE63" i="47" s="1"/>
  <c r="EG63" i="47"/>
  <c r="EH63" i="47" s="1"/>
  <c r="EJ63" i="47"/>
  <c r="EK63" i="47" s="1"/>
  <c r="EM63" i="47"/>
  <c r="EN63" i="47" s="1"/>
  <c r="EP63" i="47"/>
  <c r="EQ63" i="47" s="1"/>
  <c r="ES63" i="47"/>
  <c r="ET63" i="47" s="1"/>
  <c r="EV63" i="47"/>
  <c r="EW63" i="47" s="1"/>
  <c r="EY63" i="47"/>
  <c r="EZ63" i="47" s="1"/>
  <c r="FB63" i="47"/>
  <c r="FC63" i="47" s="1"/>
  <c r="FE63" i="47"/>
  <c r="FF63" i="47" s="1"/>
  <c r="FH63" i="47"/>
  <c r="FI63" i="47" s="1"/>
  <c r="FK63" i="47"/>
  <c r="FL63" i="47" s="1"/>
  <c r="FN63" i="47"/>
  <c r="FO63" i="47" s="1"/>
  <c r="FQ63" i="47"/>
  <c r="FR63" i="47" s="1"/>
  <c r="FT63" i="47"/>
  <c r="FU63" i="47" s="1"/>
  <c r="FW63" i="47"/>
  <c r="FX63" i="47" s="1"/>
  <c r="FZ63" i="47"/>
  <c r="GA63" i="47" s="1"/>
  <c r="GC63" i="47"/>
  <c r="GD63" i="47" s="1"/>
  <c r="GF63" i="47"/>
  <c r="GG63" i="47" s="1"/>
  <c r="GI63" i="47"/>
  <c r="GJ63" i="47" s="1"/>
  <c r="GL63" i="47"/>
  <c r="GM63" i="47" s="1"/>
  <c r="GO63" i="47"/>
  <c r="GP63" i="47" s="1"/>
  <c r="GR63" i="47"/>
  <c r="GS63" i="47" s="1"/>
  <c r="GU63" i="47"/>
  <c r="GV63" i="47" s="1"/>
  <c r="GX63" i="47"/>
  <c r="GY63" i="47" s="1"/>
  <c r="HA63" i="47"/>
  <c r="HB63" i="47" s="1"/>
  <c r="HD63" i="47"/>
  <c r="HE63" i="47" s="1"/>
  <c r="HG63" i="47"/>
  <c r="HH63" i="47" s="1"/>
  <c r="FW64" i="47"/>
  <c r="FX64" i="47"/>
  <c r="FZ64" i="47"/>
  <c r="GA64" i="47"/>
  <c r="GC64" i="47"/>
  <c r="GD64" i="47"/>
  <c r="GF64" i="47"/>
  <c r="GG64" i="47"/>
  <c r="GI64" i="47"/>
  <c r="GJ64" i="47"/>
  <c r="GL64" i="47"/>
  <c r="GM64" i="47"/>
  <c r="GO64" i="47"/>
  <c r="GP64" i="47"/>
  <c r="GR64" i="47"/>
  <c r="GS64" i="47"/>
  <c r="GU64" i="47"/>
  <c r="GV64" i="47"/>
  <c r="GX64" i="47"/>
  <c r="GY64" i="47"/>
  <c r="HA64" i="47"/>
  <c r="HB64" i="47"/>
  <c r="HD64" i="47"/>
  <c r="HE64" i="47"/>
  <c r="HG64" i="47"/>
  <c r="HH64" i="47"/>
  <c r="CH65" i="47"/>
  <c r="CI65" i="47"/>
  <c r="CK65" i="47"/>
  <c r="CL65" i="47"/>
  <c r="CN65" i="47"/>
  <c r="CO65" i="47" s="1"/>
  <c r="CQ65" i="47"/>
  <c r="CR65" i="47" s="1"/>
  <c r="CT65" i="47"/>
  <c r="CU65" i="47" s="1"/>
  <c r="CW65" i="47"/>
  <c r="CX65" i="47" s="1"/>
  <c r="CZ65" i="47"/>
  <c r="DA65" i="47" s="1"/>
  <c r="DC65" i="47"/>
  <c r="DD65" i="47" s="1"/>
  <c r="DF65" i="47"/>
  <c r="DG65" i="47" s="1"/>
  <c r="DI65" i="47"/>
  <c r="DJ65" i="47" s="1"/>
  <c r="DL65" i="47"/>
  <c r="DM65" i="47" s="1"/>
  <c r="DO65" i="47"/>
  <c r="DP65" i="47" s="1"/>
  <c r="DR65" i="47"/>
  <c r="DS65" i="47" s="1"/>
  <c r="DU65" i="47"/>
  <c r="DV65" i="47"/>
  <c r="DX65" i="47"/>
  <c r="DY65" i="47"/>
  <c r="EA65" i="47"/>
  <c r="EB65" i="47" s="1"/>
  <c r="ED65" i="47"/>
  <c r="EE65" i="47" s="1"/>
  <c r="EG65" i="47"/>
  <c r="EH65" i="47"/>
  <c r="EJ65" i="47"/>
  <c r="EK65" i="47"/>
  <c r="EM65" i="47"/>
  <c r="EN65" i="47"/>
  <c r="EP65" i="47"/>
  <c r="EQ65" i="47"/>
  <c r="ES65" i="47"/>
  <c r="ET65" i="47" s="1"/>
  <c r="EV65" i="47"/>
  <c r="EW65" i="47" s="1"/>
  <c r="EY65" i="47"/>
  <c r="EZ65" i="47" s="1"/>
  <c r="FB65" i="47"/>
  <c r="FC65" i="47" s="1"/>
  <c r="FE65" i="47"/>
  <c r="FF65" i="47" s="1"/>
  <c r="FH65" i="47"/>
  <c r="FI65" i="47" s="1"/>
  <c r="FK65" i="47"/>
  <c r="FL65" i="47" s="1"/>
  <c r="FN65" i="47"/>
  <c r="FO65" i="47" s="1"/>
  <c r="FQ65" i="47"/>
  <c r="FR65" i="47" s="1"/>
  <c r="FT65" i="47"/>
  <c r="FU65" i="47" s="1"/>
  <c r="FW65" i="47"/>
  <c r="FX65" i="47" s="1"/>
  <c r="FZ65" i="47"/>
  <c r="GA65" i="47"/>
  <c r="GC65" i="47"/>
  <c r="GD65" i="47"/>
  <c r="GF65" i="47"/>
  <c r="GG65" i="47" s="1"/>
  <c r="GI65" i="47"/>
  <c r="GJ65" i="47" s="1"/>
  <c r="GL65" i="47"/>
  <c r="GM65" i="47"/>
  <c r="GO65" i="47"/>
  <c r="GP65" i="47"/>
  <c r="GR65" i="47"/>
  <c r="GS65" i="47" s="1"/>
  <c r="GU65" i="47"/>
  <c r="GV65" i="47" s="1"/>
  <c r="GX65" i="47"/>
  <c r="GY65" i="47" s="1"/>
  <c r="HA65" i="47"/>
  <c r="HB65" i="47" s="1"/>
  <c r="HD65" i="47"/>
  <c r="HE65" i="47" s="1"/>
  <c r="HG65" i="47"/>
  <c r="HH65" i="47" s="1"/>
  <c r="CH67" i="47"/>
  <c r="CI67" i="47" s="1"/>
  <c r="CK67" i="47"/>
  <c r="CL67" i="47" s="1"/>
  <c r="CN67" i="47"/>
  <c r="CO67" i="47" s="1"/>
  <c r="CQ67" i="47"/>
  <c r="CR67" i="47" s="1"/>
  <c r="CT67" i="47"/>
  <c r="CU67" i="47" s="1"/>
  <c r="CW67" i="47"/>
  <c r="CX67" i="47" s="1"/>
  <c r="CZ67" i="47"/>
  <c r="DA67" i="47" s="1"/>
  <c r="DC67" i="47"/>
  <c r="DD67" i="47" s="1"/>
  <c r="DF67" i="47"/>
  <c r="DG67" i="47" s="1"/>
  <c r="DI67" i="47"/>
  <c r="DJ67" i="47" s="1"/>
  <c r="DL67" i="47"/>
  <c r="DM67" i="47" s="1"/>
  <c r="DO67" i="47"/>
  <c r="DP67" i="47" s="1"/>
  <c r="DR67" i="47"/>
  <c r="DS67" i="47" s="1"/>
  <c r="DU67" i="47"/>
  <c r="DV67" i="47" s="1"/>
  <c r="DX67" i="47"/>
  <c r="DY67" i="47" s="1"/>
  <c r="EA67" i="47"/>
  <c r="EB67" i="47" s="1"/>
  <c r="ED67" i="47"/>
  <c r="EE67" i="47" s="1"/>
  <c r="EG67" i="47"/>
  <c r="EH67" i="47" s="1"/>
  <c r="EJ67" i="47"/>
  <c r="EK67" i="47" s="1"/>
  <c r="EM67" i="47"/>
  <c r="EN67" i="47" s="1"/>
  <c r="EP67" i="47"/>
  <c r="EQ67" i="47" s="1"/>
  <c r="ES67" i="47"/>
  <c r="ET67" i="47" s="1"/>
  <c r="EV67" i="47"/>
  <c r="EW67" i="47" s="1"/>
  <c r="EY67" i="47"/>
  <c r="EZ67" i="47" s="1"/>
  <c r="FB67" i="47"/>
  <c r="FC67" i="47" s="1"/>
  <c r="FE67" i="47"/>
  <c r="FF67" i="47" s="1"/>
  <c r="FH67" i="47"/>
  <c r="FI67" i="47" s="1"/>
  <c r="FK67" i="47"/>
  <c r="FL67" i="47" s="1"/>
  <c r="FN67" i="47"/>
  <c r="FO67" i="47" s="1"/>
  <c r="FQ67" i="47"/>
  <c r="FR67" i="47" s="1"/>
  <c r="FT67" i="47"/>
  <c r="FU67" i="47" s="1"/>
  <c r="FW67" i="47"/>
  <c r="FX67" i="47" s="1"/>
  <c r="FZ67" i="47"/>
  <c r="GA67" i="47" s="1"/>
  <c r="GC67" i="47"/>
  <c r="GD67" i="47" s="1"/>
  <c r="GF67" i="47"/>
  <c r="GG67" i="47" s="1"/>
  <c r="GI67" i="47"/>
  <c r="GJ67" i="47" s="1"/>
  <c r="GL67" i="47"/>
  <c r="GM67" i="47" s="1"/>
  <c r="GO67" i="47"/>
  <c r="GP67" i="47" s="1"/>
  <c r="GR67" i="47"/>
  <c r="GS67" i="47" s="1"/>
  <c r="GU67" i="47"/>
  <c r="GV67" i="47" s="1"/>
  <c r="GX67" i="47"/>
  <c r="GY67" i="47" s="1"/>
  <c r="HA67" i="47"/>
  <c r="HB67" i="47" s="1"/>
  <c r="HD67" i="47"/>
  <c r="HE67" i="47" s="1"/>
  <c r="HG67" i="47"/>
  <c r="HH67" i="47" s="1"/>
  <c r="CH68" i="47"/>
  <c r="CI68" i="47" s="1"/>
  <c r="CK68" i="47"/>
  <c r="CL68" i="47" s="1"/>
  <c r="CN68" i="47"/>
  <c r="CO68" i="47" s="1"/>
  <c r="CQ68" i="47"/>
  <c r="CR68" i="47" s="1"/>
  <c r="CT68" i="47"/>
  <c r="CU68" i="47" s="1"/>
  <c r="CW68" i="47"/>
  <c r="CX68" i="47" s="1"/>
  <c r="CZ68" i="47"/>
  <c r="DA68" i="47" s="1"/>
  <c r="DC68" i="47"/>
  <c r="DD68" i="47" s="1"/>
  <c r="DF68" i="47"/>
  <c r="DG68" i="47" s="1"/>
  <c r="DI68" i="47"/>
  <c r="DJ68" i="47" s="1"/>
  <c r="DL68" i="47"/>
  <c r="DM68" i="47" s="1"/>
  <c r="DO68" i="47"/>
  <c r="DP68" i="47" s="1"/>
  <c r="DR68" i="47"/>
  <c r="DS68" i="47" s="1"/>
  <c r="DU68" i="47"/>
  <c r="DV68" i="47" s="1"/>
  <c r="DX68" i="47"/>
  <c r="DY68" i="47" s="1"/>
  <c r="EA68" i="47"/>
  <c r="EB68" i="47" s="1"/>
  <c r="ED68" i="47"/>
  <c r="EE68" i="47" s="1"/>
  <c r="EG68" i="47"/>
  <c r="EH68" i="47" s="1"/>
  <c r="EJ68" i="47"/>
  <c r="EK68" i="47" s="1"/>
  <c r="EM68" i="47"/>
  <c r="EN68" i="47" s="1"/>
  <c r="EP68" i="47"/>
  <c r="EQ68" i="47" s="1"/>
  <c r="ES68" i="47"/>
  <c r="ET68" i="47" s="1"/>
  <c r="EV68" i="47"/>
  <c r="EW68" i="47" s="1"/>
  <c r="EY68" i="47"/>
  <c r="EZ68" i="47" s="1"/>
  <c r="FB68" i="47"/>
  <c r="FC68" i="47" s="1"/>
  <c r="FE68" i="47"/>
  <c r="FF68" i="47" s="1"/>
  <c r="FH68" i="47"/>
  <c r="FI68" i="47" s="1"/>
  <c r="FK68" i="47"/>
  <c r="FL68" i="47" s="1"/>
  <c r="FN68" i="47"/>
  <c r="FO68" i="47" s="1"/>
  <c r="FQ68" i="47"/>
  <c r="FR68" i="47" s="1"/>
  <c r="FT68" i="47"/>
  <c r="FU68" i="47" s="1"/>
  <c r="FW68" i="47"/>
  <c r="FX68" i="47" s="1"/>
  <c r="FZ68" i="47"/>
  <c r="GA68" i="47" s="1"/>
  <c r="GC68" i="47"/>
  <c r="GD68" i="47" s="1"/>
  <c r="GF68" i="47"/>
  <c r="GG68" i="47" s="1"/>
  <c r="GI68" i="47"/>
  <c r="GJ68" i="47" s="1"/>
  <c r="GL68" i="47"/>
  <c r="GM68" i="47" s="1"/>
  <c r="GO68" i="47"/>
  <c r="GP68" i="47" s="1"/>
  <c r="GR68" i="47"/>
  <c r="GS68" i="47" s="1"/>
  <c r="GU68" i="47"/>
  <c r="GV68" i="47" s="1"/>
  <c r="GX68" i="47"/>
  <c r="GY68" i="47" s="1"/>
  <c r="HA68" i="47"/>
  <c r="HB68" i="47" s="1"/>
  <c r="HD68" i="47"/>
  <c r="HE68" i="47" s="1"/>
  <c r="HG68" i="47"/>
  <c r="HH68" i="47" s="1"/>
  <c r="CH69" i="47"/>
  <c r="CI69" i="47" s="1"/>
  <c r="CK69" i="47"/>
  <c r="CL69" i="47" s="1"/>
  <c r="CN69" i="47"/>
  <c r="CO69" i="47" s="1"/>
  <c r="CQ69" i="47"/>
  <c r="CR69" i="47" s="1"/>
  <c r="CT69" i="47"/>
  <c r="CU69" i="47" s="1"/>
  <c r="CW69" i="47"/>
  <c r="CX69" i="47" s="1"/>
  <c r="CZ69" i="47"/>
  <c r="DA69" i="47" s="1"/>
  <c r="DC69" i="47"/>
  <c r="DD69" i="47" s="1"/>
  <c r="DF69" i="47"/>
  <c r="DG69" i="47" s="1"/>
  <c r="DI69" i="47"/>
  <c r="DJ69" i="47" s="1"/>
  <c r="DL69" i="47"/>
  <c r="DM69" i="47" s="1"/>
  <c r="DO69" i="47"/>
  <c r="DP69" i="47" s="1"/>
  <c r="DR69" i="47"/>
  <c r="DS69" i="47" s="1"/>
  <c r="DU69" i="47"/>
  <c r="DV69" i="47" s="1"/>
  <c r="DX69" i="47"/>
  <c r="DY69" i="47" s="1"/>
  <c r="EA69" i="47"/>
  <c r="EB69" i="47" s="1"/>
  <c r="ED69" i="47"/>
  <c r="EE69" i="47" s="1"/>
  <c r="EG69" i="47"/>
  <c r="EH69" i="47" s="1"/>
  <c r="EJ69" i="47"/>
  <c r="EK69" i="47" s="1"/>
  <c r="EM69" i="47"/>
  <c r="EN69" i="47" s="1"/>
  <c r="EP69" i="47"/>
  <c r="EQ69" i="47" s="1"/>
  <c r="ES69" i="47"/>
  <c r="ET69" i="47" s="1"/>
  <c r="EV69" i="47"/>
  <c r="EW69" i="47" s="1"/>
  <c r="EY69" i="47"/>
  <c r="EZ69" i="47" s="1"/>
  <c r="FB69" i="47"/>
  <c r="FC69" i="47" s="1"/>
  <c r="FE69" i="47"/>
  <c r="FF69" i="47" s="1"/>
  <c r="FH69" i="47"/>
  <c r="FI69" i="47" s="1"/>
  <c r="FK69" i="47"/>
  <c r="FL69" i="47" s="1"/>
  <c r="FN69" i="47"/>
  <c r="FO69" i="47" s="1"/>
  <c r="FQ69" i="47"/>
  <c r="FR69" i="47" s="1"/>
  <c r="FT69" i="47"/>
  <c r="FU69" i="47" s="1"/>
  <c r="FW69" i="47"/>
  <c r="FX69" i="47" s="1"/>
  <c r="FZ69" i="47"/>
  <c r="GA69" i="47" s="1"/>
  <c r="GC69" i="47"/>
  <c r="GD69" i="47" s="1"/>
  <c r="GF69" i="47"/>
  <c r="GG69" i="47" s="1"/>
  <c r="GI69" i="47"/>
  <c r="GJ69" i="47" s="1"/>
  <c r="GL69" i="47"/>
  <c r="GM69" i="47" s="1"/>
  <c r="GO69" i="47"/>
  <c r="GP69" i="47" s="1"/>
  <c r="GR69" i="47"/>
  <c r="GS69" i="47" s="1"/>
  <c r="GU69" i="47"/>
  <c r="GV69" i="47" s="1"/>
  <c r="GX69" i="47"/>
  <c r="GY69" i="47" s="1"/>
  <c r="HA69" i="47"/>
  <c r="HB69" i="47" s="1"/>
  <c r="HD69" i="47"/>
  <c r="HE69" i="47" s="1"/>
  <c r="HG69" i="47"/>
  <c r="HH69" i="47" s="1"/>
  <c r="CH70" i="47"/>
  <c r="CI70" i="47" s="1"/>
  <c r="CK70" i="47"/>
  <c r="CL70" i="47" s="1"/>
  <c r="CN70" i="47"/>
  <c r="CO70" i="47" s="1"/>
  <c r="CQ70" i="47"/>
  <c r="CR70" i="47" s="1"/>
  <c r="CT70" i="47"/>
  <c r="CU70" i="47" s="1"/>
  <c r="CW70" i="47"/>
  <c r="CX70" i="47" s="1"/>
  <c r="CZ70" i="47"/>
  <c r="DA70" i="47" s="1"/>
  <c r="DC70" i="47"/>
  <c r="DD70" i="47" s="1"/>
  <c r="DF70" i="47"/>
  <c r="DG70" i="47" s="1"/>
  <c r="DI70" i="47"/>
  <c r="DJ70" i="47" s="1"/>
  <c r="DL70" i="47"/>
  <c r="DM70" i="47" s="1"/>
  <c r="DO70" i="47"/>
  <c r="DP70" i="47" s="1"/>
  <c r="DR70" i="47"/>
  <c r="DS70" i="47" s="1"/>
  <c r="DU70" i="47"/>
  <c r="DV70" i="47" s="1"/>
  <c r="DX70" i="47"/>
  <c r="DY70" i="47" s="1"/>
  <c r="EA70" i="47"/>
  <c r="EB70" i="47" s="1"/>
  <c r="ED70" i="47"/>
  <c r="EE70" i="47" s="1"/>
  <c r="EG70" i="47"/>
  <c r="EH70" i="47" s="1"/>
  <c r="EJ70" i="47"/>
  <c r="EK70" i="47" s="1"/>
  <c r="EM70" i="47"/>
  <c r="EN70" i="47" s="1"/>
  <c r="EP70" i="47"/>
  <c r="EQ70" i="47" s="1"/>
  <c r="ES70" i="47"/>
  <c r="ET70" i="47" s="1"/>
  <c r="EV70" i="47"/>
  <c r="EW70" i="47" s="1"/>
  <c r="EY70" i="47"/>
  <c r="EZ70" i="47" s="1"/>
  <c r="FB70" i="47"/>
  <c r="FC70" i="47" s="1"/>
  <c r="FE70" i="47"/>
  <c r="FF70" i="47" s="1"/>
  <c r="FH70" i="47"/>
  <c r="FI70" i="47" s="1"/>
  <c r="FK70" i="47"/>
  <c r="FL70" i="47" s="1"/>
  <c r="FN70" i="47"/>
  <c r="FO70" i="47" s="1"/>
  <c r="FQ70" i="47"/>
  <c r="FR70" i="47" s="1"/>
  <c r="FT70" i="47"/>
  <c r="FU70" i="47" s="1"/>
  <c r="FW70" i="47"/>
  <c r="FX70" i="47" s="1"/>
  <c r="FZ70" i="47"/>
  <c r="GA70" i="47" s="1"/>
  <c r="GC70" i="47"/>
  <c r="GD70" i="47" s="1"/>
  <c r="GF70" i="47"/>
  <c r="GG70" i="47" s="1"/>
  <c r="GI70" i="47"/>
  <c r="GJ70" i="47" s="1"/>
  <c r="GL70" i="47"/>
  <c r="GM70" i="47" s="1"/>
  <c r="GO70" i="47"/>
  <c r="GP70" i="47" s="1"/>
  <c r="GR70" i="47"/>
  <c r="GS70" i="47" s="1"/>
  <c r="GU70" i="47"/>
  <c r="GV70" i="47" s="1"/>
  <c r="GX70" i="47"/>
  <c r="GY70" i="47" s="1"/>
  <c r="HA70" i="47"/>
  <c r="HB70" i="47" s="1"/>
  <c r="HD70" i="47"/>
  <c r="HE70" i="47" s="1"/>
  <c r="HG70" i="47"/>
  <c r="HH70" i="47" s="1"/>
  <c r="FW71" i="47"/>
  <c r="FX71" i="47"/>
  <c r="FZ71" i="47"/>
  <c r="GA71" i="47"/>
  <c r="GC71" i="47"/>
  <c r="GD71" i="47"/>
  <c r="GF71" i="47"/>
  <c r="GG71" i="47"/>
  <c r="GI71" i="47"/>
  <c r="GJ71" i="47"/>
  <c r="GL71" i="47"/>
  <c r="GM71" i="47"/>
  <c r="GO71" i="47"/>
  <c r="GP71" i="47"/>
  <c r="GR71" i="47"/>
  <c r="GS71" i="47"/>
  <c r="GU71" i="47"/>
  <c r="GV71" i="47"/>
  <c r="GX71" i="47"/>
  <c r="GY71" i="47"/>
  <c r="HA71" i="47"/>
  <c r="HB71" i="47"/>
  <c r="HD71" i="47"/>
  <c r="HE71" i="47"/>
  <c r="HG71" i="47"/>
  <c r="HH71" i="47"/>
  <c r="GL20" i="14"/>
  <c r="GM20" i="14" s="1"/>
  <c r="GL19" i="14"/>
  <c r="GM19" i="14" s="1"/>
  <c r="GL18" i="14"/>
  <c r="GM18" i="14" s="1"/>
  <c r="GL17" i="14"/>
  <c r="GM17" i="14" s="1"/>
  <c r="GL16" i="14"/>
  <c r="GM16" i="14" s="1"/>
  <c r="GL15" i="14"/>
  <c r="GM15" i="14" s="1"/>
  <c r="GL14" i="14"/>
  <c r="GM14" i="14" s="1"/>
  <c r="GL13" i="14"/>
  <c r="GM13" i="14" s="1"/>
  <c r="GL12" i="14"/>
  <c r="GM12" i="14" s="1"/>
  <c r="GL11" i="14"/>
  <c r="GM11" i="14" s="1"/>
  <c r="GL10" i="14"/>
  <c r="GM10" i="14" s="1"/>
  <c r="GL9" i="14"/>
  <c r="GM9" i="14" s="1"/>
  <c r="GL8" i="14"/>
  <c r="GM8" i="14" s="1"/>
  <c r="GL7" i="14"/>
  <c r="GM7" i="14" s="1"/>
  <c r="GL6" i="14"/>
  <c r="GM6" i="14" s="1"/>
  <c r="GL5" i="14"/>
  <c r="GM5" i="14" s="1"/>
  <c r="GL4" i="14"/>
  <c r="GM4" i="14" s="1"/>
  <c r="GI20" i="14"/>
  <c r="GJ20" i="14" s="1"/>
  <c r="GI19" i="14"/>
  <c r="GJ19" i="14" s="1"/>
  <c r="GI18" i="14"/>
  <c r="GJ18" i="14" s="1"/>
  <c r="GI17" i="14"/>
  <c r="GJ17" i="14" s="1"/>
  <c r="GI16" i="14"/>
  <c r="GJ16" i="14" s="1"/>
  <c r="GI15" i="14"/>
  <c r="GJ15" i="14" s="1"/>
  <c r="GI14" i="14"/>
  <c r="GJ14" i="14" s="1"/>
  <c r="GI13" i="14"/>
  <c r="GJ13" i="14" s="1"/>
  <c r="GI12" i="14"/>
  <c r="GJ12" i="14" s="1"/>
  <c r="GI11" i="14"/>
  <c r="GJ11" i="14" s="1"/>
  <c r="GI10" i="14"/>
  <c r="GJ10" i="14" s="1"/>
  <c r="GI9" i="14"/>
  <c r="GJ9" i="14" s="1"/>
  <c r="GI8" i="14"/>
  <c r="GJ8" i="14" s="1"/>
  <c r="GI7" i="14"/>
  <c r="GJ7" i="14" s="1"/>
  <c r="GI6" i="14"/>
  <c r="GJ6" i="14" s="1"/>
  <c r="GI5" i="14"/>
  <c r="GJ5" i="14" s="1"/>
  <c r="GI4" i="14"/>
  <c r="GJ4" i="14" s="1"/>
  <c r="GF20" i="14"/>
  <c r="GG20" i="14" s="1"/>
  <c r="GF19" i="14"/>
  <c r="GG19" i="14" s="1"/>
  <c r="GF18" i="14"/>
  <c r="GG18" i="14" s="1"/>
  <c r="GF17" i="14"/>
  <c r="GG17" i="14" s="1"/>
  <c r="GF16" i="14"/>
  <c r="GG16" i="14" s="1"/>
  <c r="GF15" i="14"/>
  <c r="GG15" i="14" s="1"/>
  <c r="GF14" i="14"/>
  <c r="GG14" i="14" s="1"/>
  <c r="GF13" i="14"/>
  <c r="GG13" i="14" s="1"/>
  <c r="GF12" i="14"/>
  <c r="GG12" i="14" s="1"/>
  <c r="GF11" i="14"/>
  <c r="GG11" i="14" s="1"/>
  <c r="GF10" i="14"/>
  <c r="GG10" i="14" s="1"/>
  <c r="GF9" i="14"/>
  <c r="GG9" i="14" s="1"/>
  <c r="GF8" i="14"/>
  <c r="GG8" i="14" s="1"/>
  <c r="GF7" i="14"/>
  <c r="GG7" i="14" s="1"/>
  <c r="GF6" i="14"/>
  <c r="GG6" i="14" s="1"/>
  <c r="GF5" i="14"/>
  <c r="GG5" i="14" s="1"/>
  <c r="GF4" i="14"/>
  <c r="GG4" i="14" s="1"/>
  <c r="HK66" i="43"/>
  <c r="HL66" i="43" s="1"/>
  <c r="HK65" i="43"/>
  <c r="HL65" i="43" s="1"/>
  <c r="HK64" i="43"/>
  <c r="HL64" i="43" s="1"/>
  <c r="HK60" i="43"/>
  <c r="HL60" i="43" s="1"/>
  <c r="HK59" i="43"/>
  <c r="HL59" i="43" s="1"/>
  <c r="HK57" i="43"/>
  <c r="HL57" i="43" s="1"/>
  <c r="HK56" i="43"/>
  <c r="HL56" i="43" s="1"/>
  <c r="HK55" i="43"/>
  <c r="HL55" i="43" s="1"/>
  <c r="HK54" i="43"/>
  <c r="HL54" i="43" s="1"/>
  <c r="HK53" i="43"/>
  <c r="HL53" i="43" s="1"/>
  <c r="HK52" i="43"/>
  <c r="HL52" i="43" s="1"/>
  <c r="HK51" i="43"/>
  <c r="HL51" i="43" s="1"/>
  <c r="HK50" i="43"/>
  <c r="HL50" i="43" s="1"/>
  <c r="HK49" i="43"/>
  <c r="HL49" i="43" s="1"/>
  <c r="HK48" i="43"/>
  <c r="HL48" i="43" s="1"/>
  <c r="HK47" i="43"/>
  <c r="HL47" i="43" s="1"/>
  <c r="HK46" i="43"/>
  <c r="HL46" i="43" s="1"/>
  <c r="HK45" i="43"/>
  <c r="HL45" i="43" s="1"/>
  <c r="HK44" i="43"/>
  <c r="HL44" i="43" s="1"/>
  <c r="HK43" i="43"/>
  <c r="HL43" i="43" s="1"/>
  <c r="HK42" i="43"/>
  <c r="HL42" i="43" s="1"/>
  <c r="HK40" i="43"/>
  <c r="HL40" i="43" s="1"/>
  <c r="HK39" i="43"/>
  <c r="HL39" i="43" s="1"/>
  <c r="HK38" i="43"/>
  <c r="HL38" i="43" s="1"/>
  <c r="HK37" i="43"/>
  <c r="HL37" i="43" s="1"/>
  <c r="HK35" i="43"/>
  <c r="HL35" i="43" s="1"/>
  <c r="HK34" i="43"/>
  <c r="HL34" i="43" s="1"/>
  <c r="HK33" i="43"/>
  <c r="HL33" i="43" s="1"/>
  <c r="HK32" i="43"/>
  <c r="HL32" i="43" s="1"/>
  <c r="HK31" i="43"/>
  <c r="HL31" i="43" s="1"/>
  <c r="HK30" i="43"/>
  <c r="HL30" i="43" s="1"/>
  <c r="HK29" i="43"/>
  <c r="HL29" i="43" s="1"/>
  <c r="HK28" i="43"/>
  <c r="HL28" i="43" s="1"/>
  <c r="HK27" i="43"/>
  <c r="HL27" i="43" s="1"/>
  <c r="HK26" i="43"/>
  <c r="HL26" i="43" s="1"/>
  <c r="HK25" i="43"/>
  <c r="HL25" i="43" s="1"/>
  <c r="HK24" i="43"/>
  <c r="HL24" i="43" s="1"/>
  <c r="HK23" i="43"/>
  <c r="HL23" i="43" s="1"/>
  <c r="HK22" i="43"/>
  <c r="HL22" i="43" s="1"/>
  <c r="HK21" i="43"/>
  <c r="HL21" i="43" s="1"/>
  <c r="HK20" i="43"/>
  <c r="HL20" i="43" s="1"/>
  <c r="HK19" i="43"/>
  <c r="HL19" i="43" s="1"/>
  <c r="HK18" i="43"/>
  <c r="HL18" i="43" s="1"/>
  <c r="HK17" i="43"/>
  <c r="HL17" i="43" s="1"/>
  <c r="HK16" i="43"/>
  <c r="HL16" i="43" s="1"/>
  <c r="HK15" i="43"/>
  <c r="HL15" i="43" s="1"/>
  <c r="HK14" i="43"/>
  <c r="HL14" i="43" s="1"/>
  <c r="HL13" i="43"/>
  <c r="HK13" i="43"/>
  <c r="HK12" i="43"/>
  <c r="HL12" i="43" s="1"/>
  <c r="HK11" i="43"/>
  <c r="HL11" i="43" s="1"/>
  <c r="HK10" i="43"/>
  <c r="HL10" i="43" s="1"/>
  <c r="HK9" i="43"/>
  <c r="HL9" i="43" s="1"/>
  <c r="HK8" i="43"/>
  <c r="HL8" i="43" s="1"/>
  <c r="HK7" i="43"/>
  <c r="HL7" i="43" s="1"/>
  <c r="HK6" i="43"/>
  <c r="HL6" i="43" s="1"/>
  <c r="HK5" i="43"/>
  <c r="HL5" i="43" s="1"/>
  <c r="HK4" i="43"/>
  <c r="HL4" i="43" s="1"/>
  <c r="HH66" i="43"/>
  <c r="HI66" i="43" s="1"/>
  <c r="HH65" i="43"/>
  <c r="HI65" i="43" s="1"/>
  <c r="HH64" i="43"/>
  <c r="HI64" i="43" s="1"/>
  <c r="HH60" i="43"/>
  <c r="HI60" i="43" s="1"/>
  <c r="HH59" i="43"/>
  <c r="HI59" i="43" s="1"/>
  <c r="HH57" i="43"/>
  <c r="HI57" i="43" s="1"/>
  <c r="HH56" i="43"/>
  <c r="HI56" i="43" s="1"/>
  <c r="HH55" i="43"/>
  <c r="HI55" i="43" s="1"/>
  <c r="HH54" i="43"/>
  <c r="HI54" i="43" s="1"/>
  <c r="HH53" i="43"/>
  <c r="HI53" i="43" s="1"/>
  <c r="HH52" i="43"/>
  <c r="HI52" i="43" s="1"/>
  <c r="HH51" i="43"/>
  <c r="HI51" i="43" s="1"/>
  <c r="HH50" i="43"/>
  <c r="HI50" i="43" s="1"/>
  <c r="HH49" i="43"/>
  <c r="HI49" i="43" s="1"/>
  <c r="HH48" i="43"/>
  <c r="HI48" i="43" s="1"/>
  <c r="HH47" i="43"/>
  <c r="HI47" i="43" s="1"/>
  <c r="HH46" i="43"/>
  <c r="HI46" i="43" s="1"/>
  <c r="HH45" i="43"/>
  <c r="HI45" i="43" s="1"/>
  <c r="HH44" i="43"/>
  <c r="HI44" i="43" s="1"/>
  <c r="HH43" i="43"/>
  <c r="HI43" i="43" s="1"/>
  <c r="HH42" i="43"/>
  <c r="HI42" i="43" s="1"/>
  <c r="HH40" i="43"/>
  <c r="HI40" i="43" s="1"/>
  <c r="HH39" i="43"/>
  <c r="HI39" i="43" s="1"/>
  <c r="HH38" i="43"/>
  <c r="HI38" i="43" s="1"/>
  <c r="HH37" i="43"/>
  <c r="HI37" i="43" s="1"/>
  <c r="HH35" i="43"/>
  <c r="HI35" i="43" s="1"/>
  <c r="HH34" i="43"/>
  <c r="HI34" i="43" s="1"/>
  <c r="HH33" i="43"/>
  <c r="HI33" i="43" s="1"/>
  <c r="HH32" i="43"/>
  <c r="HI32" i="43" s="1"/>
  <c r="HH31" i="43"/>
  <c r="HI31" i="43" s="1"/>
  <c r="HH30" i="43"/>
  <c r="HI30" i="43" s="1"/>
  <c r="HH29" i="43"/>
  <c r="HI29" i="43" s="1"/>
  <c r="HH28" i="43"/>
  <c r="HI28" i="43" s="1"/>
  <c r="HH27" i="43"/>
  <c r="HI27" i="43" s="1"/>
  <c r="HH26" i="43"/>
  <c r="HI26" i="43" s="1"/>
  <c r="HH25" i="43"/>
  <c r="HI25" i="43" s="1"/>
  <c r="HH24" i="43"/>
  <c r="HI24" i="43" s="1"/>
  <c r="HH23" i="43"/>
  <c r="HI23" i="43" s="1"/>
  <c r="HH22" i="43"/>
  <c r="HI22" i="43" s="1"/>
  <c r="HH21" i="43"/>
  <c r="HI21" i="43" s="1"/>
  <c r="HH20" i="43"/>
  <c r="HI20" i="43" s="1"/>
  <c r="HH19" i="43"/>
  <c r="HI19" i="43" s="1"/>
  <c r="HH18" i="43"/>
  <c r="HI18" i="43" s="1"/>
  <c r="HH17" i="43"/>
  <c r="HI17" i="43" s="1"/>
  <c r="HH16" i="43"/>
  <c r="HI16" i="43" s="1"/>
  <c r="HH15" i="43"/>
  <c r="HI15" i="43" s="1"/>
  <c r="HH14" i="43"/>
  <c r="HI14" i="43" s="1"/>
  <c r="HI13" i="43"/>
  <c r="HH13" i="43"/>
  <c r="HH12" i="43"/>
  <c r="HI12" i="43" s="1"/>
  <c r="HH11" i="43"/>
  <c r="HI11" i="43" s="1"/>
  <c r="HH10" i="43"/>
  <c r="HI10" i="43" s="1"/>
  <c r="HH9" i="43"/>
  <c r="HI9" i="43" s="1"/>
  <c r="HH8" i="43"/>
  <c r="HI8" i="43" s="1"/>
  <c r="HH7" i="43"/>
  <c r="HI7" i="43" s="1"/>
  <c r="HH6" i="43"/>
  <c r="HI6" i="43" s="1"/>
  <c r="HH5" i="43"/>
  <c r="HI5" i="43" s="1"/>
  <c r="HH4" i="43"/>
  <c r="HI4" i="43" s="1"/>
  <c r="HE66" i="43"/>
  <c r="HF66" i="43" s="1"/>
  <c r="HE65" i="43"/>
  <c r="HF65" i="43" s="1"/>
  <c r="HE64" i="43"/>
  <c r="HF64" i="43" s="1"/>
  <c r="HE60" i="43"/>
  <c r="HF60" i="43" s="1"/>
  <c r="HE59" i="43"/>
  <c r="HF59" i="43" s="1"/>
  <c r="HE57" i="43"/>
  <c r="HF57" i="43" s="1"/>
  <c r="HE56" i="43"/>
  <c r="HF56" i="43" s="1"/>
  <c r="HE55" i="43"/>
  <c r="HF55" i="43" s="1"/>
  <c r="HE54" i="43"/>
  <c r="HF54" i="43" s="1"/>
  <c r="HE53" i="43"/>
  <c r="HF53" i="43" s="1"/>
  <c r="HE52" i="43"/>
  <c r="HF52" i="43" s="1"/>
  <c r="HE51" i="43"/>
  <c r="HF51" i="43" s="1"/>
  <c r="HE50" i="43"/>
  <c r="HF50" i="43" s="1"/>
  <c r="HE49" i="43"/>
  <c r="HF49" i="43" s="1"/>
  <c r="HE48" i="43"/>
  <c r="HF48" i="43" s="1"/>
  <c r="HE47" i="43"/>
  <c r="HF47" i="43" s="1"/>
  <c r="HE46" i="43"/>
  <c r="HF46" i="43" s="1"/>
  <c r="HE45" i="43"/>
  <c r="HF45" i="43" s="1"/>
  <c r="HE44" i="43"/>
  <c r="HF44" i="43" s="1"/>
  <c r="HE43" i="43"/>
  <c r="HF43" i="43" s="1"/>
  <c r="HE42" i="43"/>
  <c r="HF42" i="43" s="1"/>
  <c r="HE40" i="43"/>
  <c r="HF40" i="43" s="1"/>
  <c r="HE39" i="43"/>
  <c r="HF39" i="43" s="1"/>
  <c r="HE38" i="43"/>
  <c r="HF38" i="43" s="1"/>
  <c r="HE37" i="43"/>
  <c r="HF37" i="43" s="1"/>
  <c r="HE35" i="43"/>
  <c r="HF35" i="43" s="1"/>
  <c r="HE34" i="43"/>
  <c r="HF34" i="43" s="1"/>
  <c r="HE33" i="43"/>
  <c r="HF33" i="43" s="1"/>
  <c r="HE32" i="43"/>
  <c r="HF32" i="43" s="1"/>
  <c r="HE31" i="43"/>
  <c r="HF31" i="43" s="1"/>
  <c r="HE30" i="43"/>
  <c r="HF30" i="43" s="1"/>
  <c r="HE29" i="43"/>
  <c r="HF29" i="43" s="1"/>
  <c r="HE28" i="43"/>
  <c r="HF28" i="43" s="1"/>
  <c r="HE27" i="43"/>
  <c r="HF27" i="43" s="1"/>
  <c r="HE26" i="43"/>
  <c r="HF26" i="43" s="1"/>
  <c r="HE25" i="43"/>
  <c r="HF25" i="43" s="1"/>
  <c r="HE24" i="43"/>
  <c r="HF24" i="43" s="1"/>
  <c r="HE23" i="43"/>
  <c r="HF23" i="43" s="1"/>
  <c r="HE22" i="43"/>
  <c r="HF22" i="43" s="1"/>
  <c r="HE21" i="43"/>
  <c r="HF21" i="43" s="1"/>
  <c r="HE20" i="43"/>
  <c r="HF20" i="43" s="1"/>
  <c r="HE19" i="43"/>
  <c r="HF19" i="43" s="1"/>
  <c r="HE18" i="43"/>
  <c r="HF18" i="43" s="1"/>
  <c r="HE17" i="43"/>
  <c r="HF17" i="43" s="1"/>
  <c r="HE16" i="43"/>
  <c r="HF16" i="43" s="1"/>
  <c r="HE15" i="43"/>
  <c r="HF15" i="43" s="1"/>
  <c r="HE14" i="43"/>
  <c r="HF14" i="43" s="1"/>
  <c r="HF13" i="43"/>
  <c r="HE13" i="43"/>
  <c r="HE12" i="43"/>
  <c r="HF12" i="43" s="1"/>
  <c r="HE11" i="43"/>
  <c r="HF11" i="43" s="1"/>
  <c r="HE10" i="43"/>
  <c r="HF10" i="43" s="1"/>
  <c r="HE9" i="43"/>
  <c r="HF9" i="43" s="1"/>
  <c r="HE8" i="43"/>
  <c r="HF8" i="43" s="1"/>
  <c r="HE7" i="43"/>
  <c r="HF7" i="43" s="1"/>
  <c r="HE6" i="43"/>
  <c r="HF6" i="43" s="1"/>
  <c r="HE5" i="43"/>
  <c r="HF5" i="43" s="1"/>
  <c r="HE4" i="43"/>
  <c r="HF4" i="43" s="1"/>
  <c r="HE28" i="42"/>
  <c r="HF28" i="42" s="1"/>
  <c r="HE29" i="42"/>
  <c r="HF29" i="42" s="1"/>
  <c r="HE30" i="42"/>
  <c r="HF30" i="42" s="1"/>
  <c r="HE31" i="42"/>
  <c r="HF31" i="42" s="1"/>
  <c r="HE32" i="42"/>
  <c r="HF32" i="42" s="1"/>
  <c r="HE33" i="42"/>
  <c r="HF33" i="42" s="1"/>
  <c r="HE34" i="42"/>
  <c r="HF34" i="42" s="1"/>
  <c r="HE35" i="42"/>
  <c r="HF35" i="42" s="1"/>
  <c r="HE36" i="42"/>
  <c r="HF36" i="42" s="1"/>
  <c r="HE37" i="42"/>
  <c r="HF37" i="42" s="1"/>
  <c r="HE38" i="42"/>
  <c r="HF38" i="42" s="1"/>
  <c r="HE40" i="42"/>
  <c r="HF40" i="42" s="1"/>
  <c r="HE41" i="42"/>
  <c r="HF41" i="42" s="1"/>
  <c r="HE42" i="42"/>
  <c r="HF42" i="42" s="1"/>
  <c r="HE43" i="42"/>
  <c r="HF43" i="42" s="1"/>
  <c r="HE44" i="42"/>
  <c r="HF44" i="42" s="1"/>
  <c r="HE45" i="42"/>
  <c r="HF45" i="42" s="1"/>
  <c r="HE46" i="42"/>
  <c r="HF46" i="42" s="1"/>
  <c r="HE47" i="42"/>
  <c r="HF47" i="42" s="1"/>
  <c r="HE48" i="42"/>
  <c r="HF48" i="42" s="1"/>
  <c r="HE49" i="42"/>
  <c r="HF49" i="42" s="1"/>
  <c r="HE50" i="42"/>
  <c r="HF50" i="42" s="1"/>
  <c r="HE51" i="42"/>
  <c r="HF51" i="42" s="1"/>
  <c r="HE52" i="42"/>
  <c r="HF52" i="42" s="1"/>
  <c r="HE53" i="42"/>
  <c r="HF53" i="42" s="1"/>
  <c r="HE54" i="42"/>
  <c r="HF54" i="42" s="1"/>
  <c r="HE55" i="42"/>
  <c r="HF55" i="42" s="1"/>
  <c r="HE57" i="42"/>
  <c r="HF57" i="42" s="1"/>
  <c r="HE59" i="42"/>
  <c r="HF59" i="42" s="1"/>
  <c r="HE60" i="42"/>
  <c r="HF60" i="42" s="1"/>
  <c r="HE61" i="42"/>
  <c r="HF61" i="42" s="1"/>
  <c r="HE62" i="42"/>
  <c r="HF62" i="42" s="1"/>
  <c r="HE64" i="42"/>
  <c r="HF64" i="42" s="1"/>
  <c r="HE65" i="42"/>
  <c r="HF65" i="42" s="1"/>
  <c r="HE66" i="42"/>
  <c r="HF66" i="42" s="1"/>
  <c r="HE67" i="42"/>
  <c r="HF67" i="42" s="1"/>
  <c r="HK25" i="42"/>
  <c r="HL25" i="42" s="1"/>
  <c r="HK24" i="42"/>
  <c r="HL24" i="42" s="1"/>
  <c r="HK23" i="42"/>
  <c r="HL23" i="42" s="1"/>
  <c r="HK22" i="42"/>
  <c r="HL22" i="42" s="1"/>
  <c r="HK21" i="42"/>
  <c r="HL21" i="42" s="1"/>
  <c r="HK20" i="42"/>
  <c r="HL20" i="42" s="1"/>
  <c r="HK19" i="42"/>
  <c r="HL19" i="42" s="1"/>
  <c r="HK18" i="42"/>
  <c r="HL18" i="42" s="1"/>
  <c r="HK17" i="42"/>
  <c r="HL17" i="42" s="1"/>
  <c r="HK16" i="42"/>
  <c r="HL16" i="42" s="1"/>
  <c r="HK15" i="42"/>
  <c r="HL15" i="42" s="1"/>
  <c r="HK14" i="42"/>
  <c r="HL14" i="42" s="1"/>
  <c r="HK13" i="42"/>
  <c r="HL13" i="42" s="1"/>
  <c r="HL12" i="42"/>
  <c r="HK12" i="42"/>
  <c r="HK11" i="42"/>
  <c r="HL11" i="42" s="1"/>
  <c r="HK10" i="42"/>
  <c r="HL10" i="42" s="1"/>
  <c r="HK9" i="42"/>
  <c r="HL9" i="42" s="1"/>
  <c r="HK8" i="42"/>
  <c r="HL8" i="42" s="1"/>
  <c r="HK7" i="42"/>
  <c r="HL7" i="42" s="1"/>
  <c r="HK6" i="42"/>
  <c r="HL6" i="42" s="1"/>
  <c r="HK5" i="42"/>
  <c r="HL5" i="42" s="1"/>
  <c r="HK4" i="42"/>
  <c r="HL4" i="42" s="1"/>
  <c r="HH25" i="42"/>
  <c r="HI25" i="42" s="1"/>
  <c r="HH24" i="42"/>
  <c r="HI24" i="42" s="1"/>
  <c r="HH23" i="42"/>
  <c r="HI23" i="42" s="1"/>
  <c r="HH22" i="42"/>
  <c r="HI22" i="42" s="1"/>
  <c r="HH21" i="42"/>
  <c r="HI21" i="42" s="1"/>
  <c r="HH20" i="42"/>
  <c r="HI20" i="42" s="1"/>
  <c r="HH19" i="42"/>
  <c r="HI19" i="42" s="1"/>
  <c r="HH18" i="42"/>
  <c r="HI18" i="42" s="1"/>
  <c r="HH17" i="42"/>
  <c r="HI17" i="42" s="1"/>
  <c r="HH16" i="42"/>
  <c r="HI16" i="42" s="1"/>
  <c r="HH15" i="42"/>
  <c r="HI15" i="42" s="1"/>
  <c r="HH14" i="42"/>
  <c r="HI14" i="42" s="1"/>
  <c r="HH13" i="42"/>
  <c r="HI13" i="42" s="1"/>
  <c r="HI12" i="42"/>
  <c r="HH12" i="42"/>
  <c r="HH11" i="42"/>
  <c r="HI11" i="42" s="1"/>
  <c r="HH10" i="42"/>
  <c r="HI10" i="42" s="1"/>
  <c r="HH9" i="42"/>
  <c r="HI9" i="42" s="1"/>
  <c r="HH8" i="42"/>
  <c r="HI8" i="42" s="1"/>
  <c r="HH7" i="42"/>
  <c r="HI7" i="42" s="1"/>
  <c r="HH6" i="42"/>
  <c r="HI6" i="42" s="1"/>
  <c r="HH5" i="42"/>
  <c r="HI5" i="42" s="1"/>
  <c r="HH4" i="42"/>
  <c r="HI4" i="42" s="1"/>
  <c r="HE25" i="42"/>
  <c r="HF25" i="42" s="1"/>
  <c r="HE24" i="42"/>
  <c r="HF24" i="42" s="1"/>
  <c r="HE23" i="42"/>
  <c r="HF23" i="42" s="1"/>
  <c r="HE22" i="42"/>
  <c r="HF22" i="42" s="1"/>
  <c r="HE21" i="42"/>
  <c r="HF21" i="42" s="1"/>
  <c r="HE20" i="42"/>
  <c r="HF20" i="42" s="1"/>
  <c r="HE19" i="42"/>
  <c r="HF19" i="42" s="1"/>
  <c r="HE18" i="42"/>
  <c r="HF18" i="42" s="1"/>
  <c r="HE17" i="42"/>
  <c r="HF17" i="42" s="1"/>
  <c r="HE16" i="42"/>
  <c r="HF16" i="42" s="1"/>
  <c r="HE15" i="42"/>
  <c r="HF15" i="42" s="1"/>
  <c r="HE14" i="42"/>
  <c r="HF14" i="42" s="1"/>
  <c r="HE13" i="42"/>
  <c r="HF13" i="42" s="1"/>
  <c r="HF12" i="42"/>
  <c r="HE12" i="42"/>
  <c r="HE11" i="42"/>
  <c r="HF11" i="42" s="1"/>
  <c r="HE10" i="42"/>
  <c r="HF10" i="42" s="1"/>
  <c r="HE9" i="42"/>
  <c r="HF9" i="42" s="1"/>
  <c r="HE8" i="42"/>
  <c r="HF8" i="42" s="1"/>
  <c r="HE7" i="42"/>
  <c r="HF7" i="42" s="1"/>
  <c r="HE6" i="42"/>
  <c r="HF6" i="42" s="1"/>
  <c r="HE5" i="42"/>
  <c r="HF5" i="42" s="1"/>
  <c r="HE4" i="42"/>
  <c r="HF4" i="42" s="1"/>
  <c r="HF82" i="45"/>
  <c r="HG82" i="45" s="1"/>
  <c r="HF81" i="45"/>
  <c r="HG81" i="45" s="1"/>
  <c r="HF80" i="45"/>
  <c r="HG80" i="45" s="1"/>
  <c r="HG79" i="45"/>
  <c r="HF79" i="45"/>
  <c r="HG78" i="45"/>
  <c r="HF78" i="45"/>
  <c r="HG77" i="45"/>
  <c r="HF77" i="45"/>
  <c r="HG76" i="45"/>
  <c r="HF76" i="45"/>
  <c r="HG75" i="45"/>
  <c r="HF75" i="45"/>
  <c r="HF74" i="45"/>
  <c r="HG74" i="45" s="1"/>
  <c r="HF73" i="45"/>
  <c r="HG73" i="45" s="1"/>
  <c r="HF71" i="45"/>
  <c r="HG71" i="45" s="1"/>
  <c r="HF70" i="45"/>
  <c r="HG70" i="45" s="1"/>
  <c r="HF69" i="45"/>
  <c r="HG69" i="45" s="1"/>
  <c r="HG68" i="45"/>
  <c r="HF68" i="45"/>
  <c r="HF67" i="45"/>
  <c r="HG67" i="45" s="1"/>
  <c r="HF66" i="45"/>
  <c r="HG66" i="45" s="1"/>
  <c r="HF65" i="45"/>
  <c r="HG65" i="45" s="1"/>
  <c r="HF64" i="45"/>
  <c r="HG64" i="45" s="1"/>
  <c r="HF63" i="45"/>
  <c r="HG63" i="45" s="1"/>
  <c r="HF62" i="45"/>
  <c r="HG62" i="45" s="1"/>
  <c r="HF61" i="45"/>
  <c r="HG61" i="45" s="1"/>
  <c r="HF60" i="45"/>
  <c r="HG60" i="45" s="1"/>
  <c r="HF59" i="45"/>
  <c r="HG59" i="45" s="1"/>
  <c r="HF58" i="45"/>
  <c r="HG58" i="45" s="1"/>
  <c r="HF57" i="45"/>
  <c r="HG57" i="45" s="1"/>
  <c r="HF56" i="45"/>
  <c r="HG56" i="45" s="1"/>
  <c r="HF55" i="45"/>
  <c r="HG55" i="45" s="1"/>
  <c r="HG54" i="45"/>
  <c r="HF54" i="45"/>
  <c r="HF53" i="45"/>
  <c r="HG53" i="45" s="1"/>
  <c r="HG52" i="45"/>
  <c r="HF52" i="45"/>
  <c r="HG51" i="45"/>
  <c r="HF51" i="45"/>
  <c r="HF50" i="45"/>
  <c r="HG50" i="45" s="1"/>
  <c r="HF49" i="45"/>
  <c r="HG49" i="45" s="1"/>
  <c r="HF48" i="45"/>
  <c r="HG48" i="45" s="1"/>
  <c r="HF47" i="45"/>
  <c r="HG47" i="45" s="1"/>
  <c r="HG46" i="45"/>
  <c r="HF46" i="45"/>
  <c r="HF45" i="45"/>
  <c r="HG45" i="45" s="1"/>
  <c r="HG44" i="45"/>
  <c r="HF44" i="45"/>
  <c r="HF43" i="45"/>
  <c r="HG43" i="45" s="1"/>
  <c r="HF42" i="45"/>
  <c r="HG42" i="45" s="1"/>
  <c r="HF41" i="45"/>
  <c r="HG41" i="45" s="1"/>
  <c r="HF40" i="45"/>
  <c r="HG40" i="45" s="1"/>
  <c r="HF39" i="45"/>
  <c r="HG39" i="45" s="1"/>
  <c r="HG38" i="45"/>
  <c r="HF38" i="45"/>
  <c r="HG37" i="45"/>
  <c r="HF37" i="45"/>
  <c r="HG36" i="45"/>
  <c r="HF36" i="45"/>
  <c r="HG35" i="45"/>
  <c r="HF35" i="45"/>
  <c r="HG34" i="45"/>
  <c r="HF34" i="45"/>
  <c r="HF33" i="45"/>
  <c r="HG33" i="45" s="1"/>
  <c r="HG32" i="45"/>
  <c r="HF32" i="45"/>
  <c r="HF31" i="45"/>
  <c r="HG31" i="45" s="1"/>
  <c r="HF30" i="45"/>
  <c r="HG30" i="45" s="1"/>
  <c r="HF29" i="45"/>
  <c r="HG29" i="45" s="1"/>
  <c r="HF28" i="45"/>
  <c r="HG28" i="45" s="1"/>
  <c r="HF27" i="45"/>
  <c r="HG27" i="45" s="1"/>
  <c r="HG26" i="45"/>
  <c r="HF26" i="45"/>
  <c r="HG25" i="45"/>
  <c r="HF25" i="45"/>
  <c r="HG24" i="45"/>
  <c r="HF24" i="45"/>
  <c r="HF23" i="45"/>
  <c r="HG23" i="45" s="1"/>
  <c r="HF22" i="45"/>
  <c r="HG22" i="45" s="1"/>
  <c r="HF21" i="45"/>
  <c r="HG21" i="45" s="1"/>
  <c r="HF20" i="45"/>
  <c r="HG20" i="45" s="1"/>
  <c r="HF19" i="45"/>
  <c r="HG19" i="45" s="1"/>
  <c r="HF18" i="45"/>
  <c r="HG18" i="45" s="1"/>
  <c r="HF17" i="45"/>
  <c r="HG17" i="45" s="1"/>
  <c r="HF16" i="45"/>
  <c r="HG16" i="45" s="1"/>
  <c r="HF15" i="45"/>
  <c r="HG15" i="45" s="1"/>
  <c r="HF14" i="45"/>
  <c r="HG14" i="45" s="1"/>
  <c r="HG13" i="45"/>
  <c r="HF13" i="45"/>
  <c r="HF12" i="45"/>
  <c r="HG12" i="45" s="1"/>
  <c r="HF11" i="45"/>
  <c r="HG11" i="45" s="1"/>
  <c r="HF10" i="45"/>
  <c r="HG10" i="45" s="1"/>
  <c r="HF9" i="45"/>
  <c r="HG9" i="45" s="1"/>
  <c r="HF8" i="45"/>
  <c r="HG8" i="45" s="1"/>
  <c r="HF7" i="45"/>
  <c r="HG7" i="45" s="1"/>
  <c r="HF6" i="45"/>
  <c r="HG6" i="45" s="1"/>
  <c r="HF5" i="45"/>
  <c r="HG5" i="45" s="1"/>
  <c r="HF4" i="45"/>
  <c r="HG4" i="45" s="1"/>
  <c r="HC82" i="45"/>
  <c r="HD82" i="45" s="1"/>
  <c r="HC81" i="45"/>
  <c r="HD81" i="45" s="1"/>
  <c r="HC80" i="45"/>
  <c r="HD80" i="45" s="1"/>
  <c r="HD79" i="45"/>
  <c r="HC79" i="45"/>
  <c r="HD78" i="45"/>
  <c r="HC78" i="45"/>
  <c r="HD77" i="45"/>
  <c r="HC77" i="45"/>
  <c r="HD76" i="45"/>
  <c r="HC76" i="45"/>
  <c r="HD75" i="45"/>
  <c r="HC75" i="45"/>
  <c r="HC74" i="45"/>
  <c r="HD74" i="45" s="1"/>
  <c r="HC73" i="45"/>
  <c r="HD73" i="45" s="1"/>
  <c r="HC71" i="45"/>
  <c r="HD71" i="45" s="1"/>
  <c r="HC70" i="45"/>
  <c r="HD70" i="45" s="1"/>
  <c r="HC69" i="45"/>
  <c r="HD69" i="45" s="1"/>
  <c r="HD68" i="45"/>
  <c r="HC68" i="45"/>
  <c r="HC67" i="45"/>
  <c r="HD67" i="45" s="1"/>
  <c r="HC66" i="45"/>
  <c r="HD66" i="45" s="1"/>
  <c r="HC65" i="45"/>
  <c r="HD65" i="45" s="1"/>
  <c r="HC64" i="45"/>
  <c r="HD64" i="45" s="1"/>
  <c r="HC63" i="45"/>
  <c r="HD63" i="45" s="1"/>
  <c r="HC62" i="45"/>
  <c r="HD62" i="45" s="1"/>
  <c r="HC61" i="45"/>
  <c r="HD61" i="45" s="1"/>
  <c r="HC60" i="45"/>
  <c r="HD60" i="45" s="1"/>
  <c r="HC59" i="45"/>
  <c r="HD59" i="45" s="1"/>
  <c r="HC58" i="45"/>
  <c r="HD58" i="45" s="1"/>
  <c r="HC57" i="45"/>
  <c r="HD57" i="45" s="1"/>
  <c r="HC56" i="45"/>
  <c r="HD56" i="45" s="1"/>
  <c r="HC55" i="45"/>
  <c r="HD55" i="45" s="1"/>
  <c r="HD54" i="45"/>
  <c r="HC54" i="45"/>
  <c r="HC53" i="45"/>
  <c r="HD53" i="45" s="1"/>
  <c r="HD52" i="45"/>
  <c r="HC52" i="45"/>
  <c r="HD51" i="45"/>
  <c r="HC51" i="45"/>
  <c r="HC50" i="45"/>
  <c r="HD50" i="45" s="1"/>
  <c r="HC49" i="45"/>
  <c r="HD49" i="45" s="1"/>
  <c r="HC48" i="45"/>
  <c r="HD48" i="45" s="1"/>
  <c r="HC47" i="45"/>
  <c r="HD47" i="45" s="1"/>
  <c r="HD46" i="45"/>
  <c r="HC46" i="45"/>
  <c r="HC45" i="45"/>
  <c r="HD45" i="45" s="1"/>
  <c r="HD44" i="45"/>
  <c r="HC44" i="45"/>
  <c r="HC43" i="45"/>
  <c r="HD43" i="45" s="1"/>
  <c r="HC42" i="45"/>
  <c r="HD42" i="45" s="1"/>
  <c r="HC41" i="45"/>
  <c r="HD41" i="45" s="1"/>
  <c r="HC40" i="45"/>
  <c r="HD40" i="45" s="1"/>
  <c r="HC39" i="45"/>
  <c r="HD39" i="45" s="1"/>
  <c r="HD38" i="45"/>
  <c r="HC38" i="45"/>
  <c r="HD37" i="45"/>
  <c r="HC37" i="45"/>
  <c r="HD36" i="45"/>
  <c r="HC36" i="45"/>
  <c r="HD35" i="45"/>
  <c r="HC35" i="45"/>
  <c r="HD34" i="45"/>
  <c r="HC34" i="45"/>
  <c r="HC33" i="45"/>
  <c r="HD33" i="45" s="1"/>
  <c r="HD32" i="45"/>
  <c r="HC32" i="45"/>
  <c r="HC31" i="45"/>
  <c r="HD31" i="45" s="1"/>
  <c r="HC30" i="45"/>
  <c r="HD30" i="45" s="1"/>
  <c r="HC29" i="45"/>
  <c r="HD29" i="45" s="1"/>
  <c r="HC28" i="45"/>
  <c r="HD28" i="45" s="1"/>
  <c r="HC27" i="45"/>
  <c r="HD27" i="45" s="1"/>
  <c r="HD26" i="45"/>
  <c r="HC26" i="45"/>
  <c r="HD25" i="45"/>
  <c r="HC25" i="45"/>
  <c r="HD24" i="45"/>
  <c r="HC24" i="45"/>
  <c r="HC23" i="45"/>
  <c r="HD23" i="45" s="1"/>
  <c r="HC22" i="45"/>
  <c r="HD22" i="45" s="1"/>
  <c r="HC21" i="45"/>
  <c r="HD21" i="45" s="1"/>
  <c r="HC20" i="45"/>
  <c r="HD20" i="45" s="1"/>
  <c r="HC19" i="45"/>
  <c r="HD19" i="45" s="1"/>
  <c r="HC18" i="45"/>
  <c r="HD18" i="45" s="1"/>
  <c r="HC17" i="45"/>
  <c r="HD17" i="45" s="1"/>
  <c r="HC16" i="45"/>
  <c r="HD16" i="45" s="1"/>
  <c r="HC15" i="45"/>
  <c r="HD15" i="45" s="1"/>
  <c r="HC14" i="45"/>
  <c r="HD14" i="45" s="1"/>
  <c r="HD13" i="45"/>
  <c r="HC13" i="45"/>
  <c r="HC12" i="45"/>
  <c r="HD12" i="45" s="1"/>
  <c r="HC11" i="45"/>
  <c r="HD11" i="45" s="1"/>
  <c r="HC10" i="45"/>
  <c r="HD10" i="45" s="1"/>
  <c r="HC9" i="45"/>
  <c r="HD9" i="45" s="1"/>
  <c r="HC8" i="45"/>
  <c r="HD8" i="45" s="1"/>
  <c r="HC7" i="45"/>
  <c r="HD7" i="45" s="1"/>
  <c r="HC6" i="45"/>
  <c r="HD6" i="45" s="1"/>
  <c r="HC5" i="45"/>
  <c r="HD5" i="45" s="1"/>
  <c r="HC4" i="45"/>
  <c r="HD4" i="45" s="1"/>
  <c r="GZ82" i="45"/>
  <c r="HA82" i="45" s="1"/>
  <c r="HA81" i="45"/>
  <c r="GZ81" i="45"/>
  <c r="GZ80" i="45"/>
  <c r="HA80" i="45" s="1"/>
  <c r="HA79" i="45"/>
  <c r="GZ79" i="45"/>
  <c r="HA78" i="45"/>
  <c r="GZ78" i="45"/>
  <c r="HA77" i="45"/>
  <c r="GZ77" i="45"/>
  <c r="HA76" i="45"/>
  <c r="GZ76" i="45"/>
  <c r="HA75" i="45"/>
  <c r="GZ75" i="45"/>
  <c r="GZ74" i="45"/>
  <c r="HA74" i="45" s="1"/>
  <c r="GZ73" i="45"/>
  <c r="HA73" i="45" s="1"/>
  <c r="GZ71" i="45"/>
  <c r="HA71" i="45" s="1"/>
  <c r="GZ70" i="45"/>
  <c r="HA70" i="45" s="1"/>
  <c r="GZ69" i="45"/>
  <c r="HA69" i="45" s="1"/>
  <c r="HA68" i="45"/>
  <c r="GZ68" i="45"/>
  <c r="GZ67" i="45"/>
  <c r="HA67" i="45" s="1"/>
  <c r="HA66" i="45"/>
  <c r="GZ66" i="45"/>
  <c r="GZ65" i="45"/>
  <c r="HA65" i="45" s="1"/>
  <c r="GZ64" i="45"/>
  <c r="HA64" i="45" s="1"/>
  <c r="GZ63" i="45"/>
  <c r="HA63" i="45" s="1"/>
  <c r="GZ62" i="45"/>
  <c r="HA62" i="45" s="1"/>
  <c r="GZ61" i="45"/>
  <c r="HA61" i="45" s="1"/>
  <c r="GZ60" i="45"/>
  <c r="HA60" i="45" s="1"/>
  <c r="GZ59" i="45"/>
  <c r="HA59" i="45" s="1"/>
  <c r="GZ58" i="45"/>
  <c r="HA58" i="45" s="1"/>
  <c r="GZ57" i="45"/>
  <c r="HA57" i="45" s="1"/>
  <c r="GZ56" i="45"/>
  <c r="HA56" i="45" s="1"/>
  <c r="GZ55" i="45"/>
  <c r="HA55" i="45" s="1"/>
  <c r="HA54" i="45"/>
  <c r="GZ54" i="45"/>
  <c r="GZ53" i="45"/>
  <c r="HA53" i="45" s="1"/>
  <c r="HA52" i="45"/>
  <c r="GZ52" i="45"/>
  <c r="HA51" i="45"/>
  <c r="GZ51" i="45"/>
  <c r="GZ50" i="45"/>
  <c r="HA50" i="45" s="1"/>
  <c r="GZ49" i="45"/>
  <c r="HA49" i="45" s="1"/>
  <c r="GZ48" i="45"/>
  <c r="HA48" i="45" s="1"/>
  <c r="GZ47" i="45"/>
  <c r="HA47" i="45" s="1"/>
  <c r="HA46" i="45"/>
  <c r="GZ46" i="45"/>
  <c r="GZ45" i="45"/>
  <c r="HA45" i="45" s="1"/>
  <c r="HA44" i="45"/>
  <c r="GZ44" i="45"/>
  <c r="GZ43" i="45"/>
  <c r="HA43" i="45" s="1"/>
  <c r="GZ42" i="45"/>
  <c r="HA42" i="45" s="1"/>
  <c r="GZ41" i="45"/>
  <c r="HA41" i="45" s="1"/>
  <c r="GZ40" i="45"/>
  <c r="HA40" i="45" s="1"/>
  <c r="GZ39" i="45"/>
  <c r="HA39" i="45" s="1"/>
  <c r="HA38" i="45"/>
  <c r="GZ38" i="45"/>
  <c r="HA37" i="45"/>
  <c r="GZ37" i="45"/>
  <c r="HA36" i="45"/>
  <c r="GZ36" i="45"/>
  <c r="HA35" i="45"/>
  <c r="GZ35" i="45"/>
  <c r="HA34" i="45"/>
  <c r="GZ34" i="45"/>
  <c r="GZ33" i="45"/>
  <c r="HA33" i="45" s="1"/>
  <c r="HA32" i="45"/>
  <c r="GZ32" i="45"/>
  <c r="GZ31" i="45"/>
  <c r="HA31" i="45" s="1"/>
  <c r="GZ30" i="45"/>
  <c r="HA30" i="45" s="1"/>
  <c r="GZ29" i="45"/>
  <c r="HA29" i="45" s="1"/>
  <c r="GZ28" i="45"/>
  <c r="HA28" i="45" s="1"/>
  <c r="GZ27" i="45"/>
  <c r="HA27" i="45" s="1"/>
  <c r="HA26" i="45"/>
  <c r="GZ26" i="45"/>
  <c r="HA25" i="45"/>
  <c r="GZ25" i="45"/>
  <c r="HA24" i="45"/>
  <c r="GZ24" i="45"/>
  <c r="GZ23" i="45"/>
  <c r="HA23" i="45" s="1"/>
  <c r="GZ22" i="45"/>
  <c r="HA22" i="45" s="1"/>
  <c r="GZ21" i="45"/>
  <c r="HA21" i="45" s="1"/>
  <c r="GZ20" i="45"/>
  <c r="HA20" i="45" s="1"/>
  <c r="GZ19" i="45"/>
  <c r="HA19" i="45" s="1"/>
  <c r="GZ18" i="45"/>
  <c r="HA18" i="45" s="1"/>
  <c r="GZ17" i="45"/>
  <c r="HA17" i="45" s="1"/>
  <c r="GZ16" i="45"/>
  <c r="HA16" i="45" s="1"/>
  <c r="GZ15" i="45"/>
  <c r="HA15" i="45" s="1"/>
  <c r="GZ14" i="45"/>
  <c r="HA14" i="45" s="1"/>
  <c r="HA13" i="45"/>
  <c r="GZ13" i="45"/>
  <c r="GZ12" i="45"/>
  <c r="HA12" i="45" s="1"/>
  <c r="GZ11" i="45"/>
  <c r="HA11" i="45" s="1"/>
  <c r="GZ10" i="45"/>
  <c r="HA10" i="45" s="1"/>
  <c r="GZ9" i="45"/>
  <c r="HA9" i="45" s="1"/>
  <c r="GZ8" i="45"/>
  <c r="HA8" i="45" s="1"/>
  <c r="GZ7" i="45"/>
  <c r="HA7" i="45" s="1"/>
  <c r="GZ6" i="45"/>
  <c r="HA6" i="45" s="1"/>
  <c r="GZ5" i="45"/>
  <c r="HA5" i="45" s="1"/>
  <c r="GZ4" i="45"/>
  <c r="HA4" i="45" s="1"/>
  <c r="HC33" i="41"/>
  <c r="HD33" i="41"/>
  <c r="HC34" i="41"/>
  <c r="HD34" i="41" s="1"/>
  <c r="HC35" i="41"/>
  <c r="HD35" i="41" s="1"/>
  <c r="HC36" i="41"/>
  <c r="HD36" i="41" s="1"/>
  <c r="HC37" i="41"/>
  <c r="HD37" i="41" s="1"/>
  <c r="HC38" i="41"/>
  <c r="HD38" i="41" s="1"/>
  <c r="HC39" i="41"/>
  <c r="HD39" i="41" s="1"/>
  <c r="HC40" i="41"/>
  <c r="HD40" i="41"/>
  <c r="HC41" i="41"/>
  <c r="HD41" i="41"/>
  <c r="HC42" i="41"/>
  <c r="HD42" i="41" s="1"/>
  <c r="HC43" i="41"/>
  <c r="HD43" i="41" s="1"/>
  <c r="HC44" i="41"/>
  <c r="HD44" i="41" s="1"/>
  <c r="HC45" i="41"/>
  <c r="HD45" i="41" s="1"/>
  <c r="HC46" i="41"/>
  <c r="HD46" i="41"/>
  <c r="HC47" i="41"/>
  <c r="HD47" i="41"/>
  <c r="HC48" i="41"/>
  <c r="HD48" i="41" s="1"/>
  <c r="HC49" i="41"/>
  <c r="HD49" i="41" s="1"/>
  <c r="HC50" i="41"/>
  <c r="HD50" i="41" s="1"/>
  <c r="HC51" i="41"/>
  <c r="HD51" i="41" s="1"/>
  <c r="HC52" i="41"/>
  <c r="HD52" i="41" s="1"/>
  <c r="HC53" i="41"/>
  <c r="HD53" i="41" s="1"/>
  <c r="HC54" i="41"/>
  <c r="HD54" i="41" s="1"/>
  <c r="HC55" i="41"/>
  <c r="HD55" i="41" s="1"/>
  <c r="HC56" i="41"/>
  <c r="HD56" i="41" s="1"/>
  <c r="HC57" i="41"/>
  <c r="HD57" i="41" s="1"/>
  <c r="HC58" i="41"/>
  <c r="HD58" i="41" s="1"/>
  <c r="HC59" i="41"/>
  <c r="HD59" i="41" s="1"/>
  <c r="HC60" i="41"/>
  <c r="HD60" i="41" s="1"/>
  <c r="HC61" i="41"/>
  <c r="HD61" i="41" s="1"/>
  <c r="HC62" i="41"/>
  <c r="HD62" i="41" s="1"/>
  <c r="HC63" i="41"/>
  <c r="HD63" i="41" s="1"/>
  <c r="HC64" i="41"/>
  <c r="HD64" i="41" s="1"/>
  <c r="HC65" i="41"/>
  <c r="HD65" i="41" s="1"/>
  <c r="HC66" i="41"/>
  <c r="HD66" i="41" s="1"/>
  <c r="HC68" i="41"/>
  <c r="HD68" i="41" s="1"/>
  <c r="HC69" i="41"/>
  <c r="HD69" i="41"/>
  <c r="HC70" i="41"/>
  <c r="HD70" i="41"/>
  <c r="HC71" i="41"/>
  <c r="HD71" i="41"/>
  <c r="HC72" i="41"/>
  <c r="HD72" i="41" s="1"/>
  <c r="HC73" i="41"/>
  <c r="HD73" i="41" s="1"/>
  <c r="HC74" i="41"/>
  <c r="HD74" i="41"/>
  <c r="HC75" i="41"/>
  <c r="HD75" i="41" s="1"/>
  <c r="HC76" i="41"/>
  <c r="HD76" i="41" s="1"/>
  <c r="HC77" i="41"/>
  <c r="HD77" i="41"/>
  <c r="HC78" i="41"/>
  <c r="HD78" i="41" s="1"/>
  <c r="HC79" i="41"/>
  <c r="HD79" i="41" s="1"/>
  <c r="HC80" i="41"/>
  <c r="HD80" i="41" s="1"/>
  <c r="HC81" i="41"/>
  <c r="HD81" i="41" s="1"/>
  <c r="GZ32" i="41"/>
  <c r="HA32" i="41"/>
  <c r="GZ33" i="41"/>
  <c r="HA33" i="41"/>
  <c r="GZ34" i="41"/>
  <c r="HA34" i="41" s="1"/>
  <c r="GZ35" i="41"/>
  <c r="HA35" i="41" s="1"/>
  <c r="GZ36" i="41"/>
  <c r="HA36" i="41" s="1"/>
  <c r="GZ37" i="41"/>
  <c r="HA37" i="41" s="1"/>
  <c r="GZ38" i="41"/>
  <c r="HA38" i="41" s="1"/>
  <c r="GZ39" i="41"/>
  <c r="HA39" i="41" s="1"/>
  <c r="GZ40" i="41"/>
  <c r="HA40" i="41"/>
  <c r="GZ41" i="41"/>
  <c r="HA41" i="41"/>
  <c r="GZ42" i="41"/>
  <c r="HA42" i="41" s="1"/>
  <c r="GZ43" i="41"/>
  <c r="HA43" i="41" s="1"/>
  <c r="GZ44" i="41"/>
  <c r="HA44" i="41" s="1"/>
  <c r="GZ45" i="41"/>
  <c r="HA45" i="41" s="1"/>
  <c r="GZ46" i="41"/>
  <c r="HA46" i="41"/>
  <c r="GZ47" i="41"/>
  <c r="HA47" i="41"/>
  <c r="GZ48" i="41"/>
  <c r="HA48" i="41" s="1"/>
  <c r="GZ49" i="41"/>
  <c r="HA49" i="41" s="1"/>
  <c r="GZ50" i="41"/>
  <c r="HA50" i="41" s="1"/>
  <c r="GZ51" i="41"/>
  <c r="HA51" i="41" s="1"/>
  <c r="GZ52" i="41"/>
  <c r="HA52" i="41" s="1"/>
  <c r="GZ53" i="41"/>
  <c r="HA53" i="41" s="1"/>
  <c r="GZ54" i="41"/>
  <c r="HA54" i="41" s="1"/>
  <c r="GZ55" i="41"/>
  <c r="HA55" i="41" s="1"/>
  <c r="GZ56" i="41"/>
  <c r="HA56" i="41" s="1"/>
  <c r="GZ57" i="41"/>
  <c r="HA57" i="41" s="1"/>
  <c r="GZ58" i="41"/>
  <c r="HA58" i="41" s="1"/>
  <c r="GZ59" i="41"/>
  <c r="HA59" i="41" s="1"/>
  <c r="GZ60" i="41"/>
  <c r="HA60" i="41" s="1"/>
  <c r="GZ61" i="41"/>
  <c r="HA61" i="41" s="1"/>
  <c r="GZ62" i="41"/>
  <c r="HA62" i="41" s="1"/>
  <c r="GZ63" i="41"/>
  <c r="HA63" i="41" s="1"/>
  <c r="GZ64" i="41"/>
  <c r="HA64" i="41" s="1"/>
  <c r="GZ65" i="41"/>
  <c r="HA65" i="41" s="1"/>
  <c r="GZ66" i="41"/>
  <c r="HA66" i="41" s="1"/>
  <c r="GZ68" i="41"/>
  <c r="HA68" i="41" s="1"/>
  <c r="GZ69" i="41"/>
  <c r="HA69" i="41"/>
  <c r="GZ70" i="41"/>
  <c r="HA70" i="41"/>
  <c r="GZ71" i="41"/>
  <c r="HA71" i="41"/>
  <c r="GZ72" i="41"/>
  <c r="HA72" i="41" s="1"/>
  <c r="GZ73" i="41"/>
  <c r="HA73" i="41" s="1"/>
  <c r="GZ74" i="41"/>
  <c r="HA74" i="41"/>
  <c r="GZ75" i="41"/>
  <c r="HA75" i="41" s="1"/>
  <c r="GZ76" i="41"/>
  <c r="HA76" i="41" s="1"/>
  <c r="GZ77" i="41"/>
  <c r="HA77" i="41"/>
  <c r="GZ78" i="41"/>
  <c r="HA78" i="41" s="1"/>
  <c r="GZ79" i="41"/>
  <c r="HA79" i="41" s="1"/>
  <c r="GZ80" i="41"/>
  <c r="HA80" i="41" s="1"/>
  <c r="GZ81" i="41"/>
  <c r="HA81" i="41" s="1"/>
  <c r="HF32" i="41"/>
  <c r="HG32" i="41" s="1"/>
  <c r="HF31" i="41"/>
  <c r="HG31" i="41" s="1"/>
  <c r="HF30" i="41"/>
  <c r="HG30" i="41" s="1"/>
  <c r="HF29" i="41"/>
  <c r="HG29" i="41" s="1"/>
  <c r="HF28" i="41"/>
  <c r="HG28" i="41" s="1"/>
  <c r="HF27" i="41"/>
  <c r="HG27" i="41" s="1"/>
  <c r="HG26" i="41"/>
  <c r="HF26" i="41"/>
  <c r="HG25" i="41"/>
  <c r="HF25" i="41"/>
  <c r="HG24" i="41"/>
  <c r="HF24" i="41"/>
  <c r="HG23" i="41"/>
  <c r="HF23" i="41"/>
  <c r="HF22" i="41"/>
  <c r="HG22" i="41" s="1"/>
  <c r="HF21" i="41"/>
  <c r="HG21" i="41" s="1"/>
  <c r="HF20" i="41"/>
  <c r="HG20" i="41" s="1"/>
  <c r="HG19" i="41"/>
  <c r="HF19" i="41"/>
  <c r="HF18" i="41"/>
  <c r="HG18" i="41" s="1"/>
  <c r="HF17" i="41"/>
  <c r="HG17" i="41" s="1"/>
  <c r="HF16" i="41"/>
  <c r="HG16" i="41" s="1"/>
  <c r="HF15" i="41"/>
  <c r="HG15" i="41" s="1"/>
  <c r="HF14" i="41"/>
  <c r="HG14" i="41" s="1"/>
  <c r="HG13" i="41"/>
  <c r="HF13" i="41"/>
  <c r="HF12" i="41"/>
  <c r="HG12" i="41" s="1"/>
  <c r="HF11" i="41"/>
  <c r="HG11" i="41" s="1"/>
  <c r="HF10" i="41"/>
  <c r="HG10" i="41" s="1"/>
  <c r="HG9" i="41"/>
  <c r="HF9" i="41"/>
  <c r="HF8" i="41"/>
  <c r="HG8" i="41" s="1"/>
  <c r="HF7" i="41"/>
  <c r="HG7" i="41" s="1"/>
  <c r="HF6" i="41"/>
  <c r="HG6" i="41" s="1"/>
  <c r="HF5" i="41"/>
  <c r="HG5" i="41" s="1"/>
  <c r="HF4" i="41"/>
  <c r="HG4" i="41" s="1"/>
  <c r="HC32" i="41"/>
  <c r="HD32" i="41" s="1"/>
  <c r="HC31" i="41"/>
  <c r="HD31" i="41" s="1"/>
  <c r="HC30" i="41"/>
  <c r="HD30" i="41" s="1"/>
  <c r="HC29" i="41"/>
  <c r="HD29" i="41" s="1"/>
  <c r="HC28" i="41"/>
  <c r="HD28" i="41" s="1"/>
  <c r="HC27" i="41"/>
  <c r="HD27" i="41" s="1"/>
  <c r="HD26" i="41"/>
  <c r="HC26" i="41"/>
  <c r="HD25" i="41"/>
  <c r="HC25" i="41"/>
  <c r="HD24" i="41"/>
  <c r="HC24" i="41"/>
  <c r="HD23" i="41"/>
  <c r="HC23" i="41"/>
  <c r="HC22" i="41"/>
  <c r="HD22" i="41" s="1"/>
  <c r="HC21" i="41"/>
  <c r="HD21" i="41" s="1"/>
  <c r="HC20" i="41"/>
  <c r="HD20" i="41" s="1"/>
  <c r="HD19" i="41"/>
  <c r="HC19" i="41"/>
  <c r="HC18" i="41"/>
  <c r="HD18" i="41" s="1"/>
  <c r="HC17" i="41"/>
  <c r="HD17" i="41" s="1"/>
  <c r="HC16" i="41"/>
  <c r="HD16" i="41" s="1"/>
  <c r="HC15" i="41"/>
  <c r="HD15" i="41" s="1"/>
  <c r="HC14" i="41"/>
  <c r="HD14" i="41" s="1"/>
  <c r="HD13" i="41"/>
  <c r="HC13" i="41"/>
  <c r="HC12" i="41"/>
  <c r="HD12" i="41" s="1"/>
  <c r="HC11" i="41"/>
  <c r="HD11" i="41" s="1"/>
  <c r="HC10" i="41"/>
  <c r="HD10" i="41" s="1"/>
  <c r="HD9" i="41"/>
  <c r="HC9" i="41"/>
  <c r="HC8" i="41"/>
  <c r="HD8" i="41" s="1"/>
  <c r="HC7" i="41"/>
  <c r="HD7" i="41" s="1"/>
  <c r="HC6" i="41"/>
  <c r="HD6" i="41" s="1"/>
  <c r="HC5" i="41"/>
  <c r="HD5" i="41" s="1"/>
  <c r="HC4" i="41"/>
  <c r="HD4" i="41" s="1"/>
  <c r="GZ31" i="41"/>
  <c r="HA31" i="41" s="1"/>
  <c r="GZ30" i="41"/>
  <c r="HA30" i="41" s="1"/>
  <c r="GZ29" i="41"/>
  <c r="HA29" i="41" s="1"/>
  <c r="GZ28" i="41"/>
  <c r="HA28" i="41" s="1"/>
  <c r="GZ27" i="41"/>
  <c r="HA27" i="41" s="1"/>
  <c r="HA26" i="41"/>
  <c r="GZ26" i="41"/>
  <c r="HA25" i="41"/>
  <c r="GZ25" i="41"/>
  <c r="HA24" i="41"/>
  <c r="GZ24" i="41"/>
  <c r="HA23" i="41"/>
  <c r="GZ23" i="41"/>
  <c r="GZ22" i="41"/>
  <c r="HA22" i="41" s="1"/>
  <c r="GZ21" i="41"/>
  <c r="HA21" i="41" s="1"/>
  <c r="GZ20" i="41"/>
  <c r="HA20" i="41" s="1"/>
  <c r="HA19" i="41"/>
  <c r="GZ19" i="41"/>
  <c r="GZ18" i="41"/>
  <c r="HA18" i="41" s="1"/>
  <c r="GZ17" i="41"/>
  <c r="HA17" i="41" s="1"/>
  <c r="GZ16" i="41"/>
  <c r="HA16" i="41" s="1"/>
  <c r="GZ15" i="41"/>
  <c r="HA15" i="41" s="1"/>
  <c r="GZ14" i="41"/>
  <c r="HA14" i="41" s="1"/>
  <c r="HA13" i="41"/>
  <c r="GZ13" i="41"/>
  <c r="GZ12" i="41"/>
  <c r="HA12" i="41" s="1"/>
  <c r="GZ11" i="41"/>
  <c r="HA11" i="41" s="1"/>
  <c r="GZ10" i="41"/>
  <c r="HA10" i="41" s="1"/>
  <c r="HA9" i="41"/>
  <c r="GZ9" i="41"/>
  <c r="GZ8" i="41"/>
  <c r="HA8" i="41" s="1"/>
  <c r="GZ7" i="41"/>
  <c r="HA7" i="41" s="1"/>
  <c r="GZ6" i="41"/>
  <c r="HA6" i="41" s="1"/>
  <c r="GZ5" i="41"/>
  <c r="HA5" i="41" s="1"/>
  <c r="GZ4" i="41"/>
  <c r="HA4" i="41" s="1"/>
  <c r="HF86" i="46"/>
  <c r="HG86" i="46" s="1"/>
  <c r="HF85" i="46"/>
  <c r="HG85" i="46" s="1"/>
  <c r="HF84" i="46"/>
  <c r="HG84" i="46" s="1"/>
  <c r="HF83" i="46"/>
  <c r="HG83" i="46" s="1"/>
  <c r="HF82" i="46"/>
  <c r="HG82" i="46" s="1"/>
  <c r="HF81" i="46"/>
  <c r="HG81" i="46" s="1"/>
  <c r="HF80" i="46"/>
  <c r="HG80" i="46" s="1"/>
  <c r="HG79" i="46"/>
  <c r="HF79" i="46"/>
  <c r="HF78" i="46"/>
  <c r="HG78" i="46" s="1"/>
  <c r="HF77" i="46"/>
  <c r="HG77" i="46" s="1"/>
  <c r="HG76" i="46"/>
  <c r="HF76" i="46"/>
  <c r="HG75" i="46"/>
  <c r="HF75" i="46"/>
  <c r="HF74" i="46"/>
  <c r="HG74" i="46" s="1"/>
  <c r="HF73" i="46"/>
  <c r="HG73" i="46" s="1"/>
  <c r="HF71" i="46"/>
  <c r="HG71" i="46" s="1"/>
  <c r="HF70" i="46"/>
  <c r="HG70" i="46" s="1"/>
  <c r="HF69" i="46"/>
  <c r="HG69" i="46" s="1"/>
  <c r="HF68" i="46"/>
  <c r="HG68" i="46" s="1"/>
  <c r="HF67" i="46"/>
  <c r="HG67" i="46" s="1"/>
  <c r="HF66" i="46"/>
  <c r="HG66" i="46" s="1"/>
  <c r="HF65" i="46"/>
  <c r="HG65" i="46" s="1"/>
  <c r="HF64" i="46"/>
  <c r="HG64" i="46" s="1"/>
  <c r="HF63" i="46"/>
  <c r="HG63" i="46" s="1"/>
  <c r="HF62" i="46"/>
  <c r="HG62" i="46" s="1"/>
  <c r="HF61" i="46"/>
  <c r="HG61" i="46" s="1"/>
  <c r="HF60" i="46"/>
  <c r="HG60" i="46" s="1"/>
  <c r="HF59" i="46"/>
  <c r="HG59" i="46" s="1"/>
  <c r="HF58" i="46"/>
  <c r="HG58" i="46" s="1"/>
  <c r="HF57" i="46"/>
  <c r="HG57" i="46" s="1"/>
  <c r="HF56" i="46"/>
  <c r="HG56" i="46" s="1"/>
  <c r="HF55" i="46"/>
  <c r="HG55" i="46" s="1"/>
  <c r="HG54" i="46"/>
  <c r="HF54" i="46"/>
  <c r="HF53" i="46"/>
  <c r="HG53" i="46" s="1"/>
  <c r="HG52" i="46"/>
  <c r="HF52" i="46"/>
  <c r="HG51" i="46"/>
  <c r="HF51" i="46"/>
  <c r="HF50" i="46"/>
  <c r="HG50" i="46" s="1"/>
  <c r="HF49" i="46"/>
  <c r="HG49" i="46" s="1"/>
  <c r="HF48" i="46"/>
  <c r="HG48" i="46" s="1"/>
  <c r="HF47" i="46"/>
  <c r="HG47" i="46" s="1"/>
  <c r="HG46" i="46"/>
  <c r="HF46" i="46"/>
  <c r="HF45" i="46"/>
  <c r="HG45" i="46" s="1"/>
  <c r="HF44" i="46"/>
  <c r="HG44" i="46" s="1"/>
  <c r="HF43" i="46"/>
  <c r="HG43" i="46" s="1"/>
  <c r="HF42" i="46"/>
  <c r="HG42" i="46" s="1"/>
  <c r="HF41" i="46"/>
  <c r="HG41" i="46" s="1"/>
  <c r="HF40" i="46"/>
  <c r="HG40" i="46" s="1"/>
  <c r="HF39" i="46"/>
  <c r="HG39" i="46" s="1"/>
  <c r="HG38" i="46"/>
  <c r="HF38" i="46"/>
  <c r="HG37" i="46"/>
  <c r="HF37" i="46"/>
  <c r="HG36" i="46"/>
  <c r="HF36" i="46"/>
  <c r="HG35" i="46"/>
  <c r="HF35" i="46"/>
  <c r="HG34" i="46"/>
  <c r="HF34" i="46"/>
  <c r="HF33" i="46"/>
  <c r="HG33" i="46" s="1"/>
  <c r="HF32" i="46"/>
  <c r="HG32" i="46" s="1"/>
  <c r="HF31" i="46"/>
  <c r="HG31" i="46" s="1"/>
  <c r="HF30" i="46"/>
  <c r="HG30" i="46" s="1"/>
  <c r="HF29" i="46"/>
  <c r="HG29" i="46" s="1"/>
  <c r="HF28" i="46"/>
  <c r="HG28" i="46" s="1"/>
  <c r="HF27" i="46"/>
  <c r="HG27" i="46" s="1"/>
  <c r="HG26" i="46"/>
  <c r="HF26" i="46"/>
  <c r="HG25" i="46"/>
  <c r="HF25" i="46"/>
  <c r="HG24" i="46"/>
  <c r="HF24" i="46"/>
  <c r="HF23" i="46"/>
  <c r="HG23" i="46" s="1"/>
  <c r="HF22" i="46"/>
  <c r="HG22" i="46" s="1"/>
  <c r="HF21" i="46"/>
  <c r="HG21" i="46" s="1"/>
  <c r="HF20" i="46"/>
  <c r="HG20" i="46" s="1"/>
  <c r="HF19" i="46"/>
  <c r="HG19" i="46" s="1"/>
  <c r="HF18" i="46"/>
  <c r="HG18" i="46" s="1"/>
  <c r="HF17" i="46"/>
  <c r="HG17" i="46" s="1"/>
  <c r="HF16" i="46"/>
  <c r="HG16" i="46" s="1"/>
  <c r="HF15" i="46"/>
  <c r="HG15" i="46" s="1"/>
  <c r="HF14" i="46"/>
  <c r="HG14" i="46" s="1"/>
  <c r="HG13" i="46"/>
  <c r="HF13" i="46"/>
  <c r="HF12" i="46"/>
  <c r="HG12" i="46" s="1"/>
  <c r="HF11" i="46"/>
  <c r="HG11" i="46" s="1"/>
  <c r="HF10" i="46"/>
  <c r="HG10" i="46" s="1"/>
  <c r="HF9" i="46"/>
  <c r="HG9" i="46" s="1"/>
  <c r="HF8" i="46"/>
  <c r="HG8" i="46" s="1"/>
  <c r="HF7" i="46"/>
  <c r="HG7" i="46" s="1"/>
  <c r="HF6" i="46"/>
  <c r="HG6" i="46" s="1"/>
  <c r="HF5" i="46"/>
  <c r="HG5" i="46" s="1"/>
  <c r="HF4" i="46"/>
  <c r="HG4" i="46" s="1"/>
  <c r="HC86" i="46"/>
  <c r="HD86" i="46" s="1"/>
  <c r="HC85" i="46"/>
  <c r="HD85" i="46" s="1"/>
  <c r="HC84" i="46"/>
  <c r="HD84" i="46" s="1"/>
  <c r="HC83" i="46"/>
  <c r="HD83" i="46" s="1"/>
  <c r="HC82" i="46"/>
  <c r="HD82" i="46" s="1"/>
  <c r="HC81" i="46"/>
  <c r="HD81" i="46" s="1"/>
  <c r="HC80" i="46"/>
  <c r="HD80" i="46" s="1"/>
  <c r="HD79" i="46"/>
  <c r="HC79" i="46"/>
  <c r="HC78" i="46"/>
  <c r="HD78" i="46" s="1"/>
  <c r="HC77" i="46"/>
  <c r="HD77" i="46" s="1"/>
  <c r="HD76" i="46"/>
  <c r="HC76" i="46"/>
  <c r="HD75" i="46"/>
  <c r="HC75" i="46"/>
  <c r="HC74" i="46"/>
  <c r="HD74" i="46" s="1"/>
  <c r="HC73" i="46"/>
  <c r="HD73" i="46" s="1"/>
  <c r="HC71" i="46"/>
  <c r="HD71" i="46" s="1"/>
  <c r="HC70" i="46"/>
  <c r="HD70" i="46" s="1"/>
  <c r="HC69" i="46"/>
  <c r="HD69" i="46" s="1"/>
  <c r="HC68" i="46"/>
  <c r="HD68" i="46" s="1"/>
  <c r="HD67" i="46"/>
  <c r="HC67" i="46"/>
  <c r="HC66" i="46"/>
  <c r="HD66" i="46" s="1"/>
  <c r="HC65" i="46"/>
  <c r="HD65" i="46" s="1"/>
  <c r="HC64" i="46"/>
  <c r="HD64" i="46" s="1"/>
  <c r="HC63" i="46"/>
  <c r="HD63" i="46" s="1"/>
  <c r="HC62" i="46"/>
  <c r="HD62" i="46" s="1"/>
  <c r="HC61" i="46"/>
  <c r="HD61" i="46" s="1"/>
  <c r="HC60" i="46"/>
  <c r="HD60" i="46" s="1"/>
  <c r="HC59" i="46"/>
  <c r="HD59" i="46" s="1"/>
  <c r="HC58" i="46"/>
  <c r="HD58" i="46" s="1"/>
  <c r="HC57" i="46"/>
  <c r="HD57" i="46" s="1"/>
  <c r="HC56" i="46"/>
  <c r="HD56" i="46" s="1"/>
  <c r="HC55" i="46"/>
  <c r="HD55" i="46" s="1"/>
  <c r="HD54" i="46"/>
  <c r="HC54" i="46"/>
  <c r="HC53" i="46"/>
  <c r="HD53" i="46" s="1"/>
  <c r="HD52" i="46"/>
  <c r="HC52" i="46"/>
  <c r="HD51" i="46"/>
  <c r="HC51" i="46"/>
  <c r="HC50" i="46"/>
  <c r="HD50" i="46" s="1"/>
  <c r="HC49" i="46"/>
  <c r="HD49" i="46" s="1"/>
  <c r="HC48" i="46"/>
  <c r="HD48" i="46" s="1"/>
  <c r="HC47" i="46"/>
  <c r="HD47" i="46" s="1"/>
  <c r="HD46" i="46"/>
  <c r="HC46" i="46"/>
  <c r="HC45" i="46"/>
  <c r="HD45" i="46" s="1"/>
  <c r="HC44" i="46"/>
  <c r="HD44" i="46" s="1"/>
  <c r="HC43" i="46"/>
  <c r="HD43" i="46" s="1"/>
  <c r="HC42" i="46"/>
  <c r="HD42" i="46" s="1"/>
  <c r="HC41" i="46"/>
  <c r="HD41" i="46" s="1"/>
  <c r="HC40" i="46"/>
  <c r="HD40" i="46" s="1"/>
  <c r="HC39" i="46"/>
  <c r="HD39" i="46" s="1"/>
  <c r="HD38" i="46"/>
  <c r="HC38" i="46"/>
  <c r="HD37" i="46"/>
  <c r="HC37" i="46"/>
  <c r="HD36" i="46"/>
  <c r="HC36" i="46"/>
  <c r="HD35" i="46"/>
  <c r="HC35" i="46"/>
  <c r="HD34" i="46"/>
  <c r="HC34" i="46"/>
  <c r="HC33" i="46"/>
  <c r="HD33" i="46" s="1"/>
  <c r="HC32" i="46"/>
  <c r="HD32" i="46" s="1"/>
  <c r="HC31" i="46"/>
  <c r="HD31" i="46" s="1"/>
  <c r="HC30" i="46"/>
  <c r="HD30" i="46" s="1"/>
  <c r="HC29" i="46"/>
  <c r="HD29" i="46" s="1"/>
  <c r="HC28" i="46"/>
  <c r="HD28" i="46" s="1"/>
  <c r="HC27" i="46"/>
  <c r="HD27" i="46" s="1"/>
  <c r="HD26" i="46"/>
  <c r="HC26" i="46"/>
  <c r="HD25" i="46"/>
  <c r="HC25" i="46"/>
  <c r="HD24" i="46"/>
  <c r="HC24" i="46"/>
  <c r="HC23" i="46"/>
  <c r="HD23" i="46" s="1"/>
  <c r="HC22" i="46"/>
  <c r="HD22" i="46" s="1"/>
  <c r="HC21" i="46"/>
  <c r="HD21" i="46" s="1"/>
  <c r="HC20" i="46"/>
  <c r="HD20" i="46" s="1"/>
  <c r="HC19" i="46"/>
  <c r="HD19" i="46" s="1"/>
  <c r="HC18" i="46"/>
  <c r="HD18" i="46" s="1"/>
  <c r="HC17" i="46"/>
  <c r="HD17" i="46" s="1"/>
  <c r="HC16" i="46"/>
  <c r="HD16" i="46" s="1"/>
  <c r="HC15" i="46"/>
  <c r="HD15" i="46" s="1"/>
  <c r="HC14" i="46"/>
  <c r="HD14" i="46" s="1"/>
  <c r="HD13" i="46"/>
  <c r="HC13" i="46"/>
  <c r="HC12" i="46"/>
  <c r="HD12" i="46" s="1"/>
  <c r="HC11" i="46"/>
  <c r="HD11" i="46" s="1"/>
  <c r="HC10" i="46"/>
  <c r="HD10" i="46" s="1"/>
  <c r="HC9" i="46"/>
  <c r="HD9" i="46" s="1"/>
  <c r="HC8" i="46"/>
  <c r="HD8" i="46" s="1"/>
  <c r="HC7" i="46"/>
  <c r="HD7" i="46" s="1"/>
  <c r="HC6" i="46"/>
  <c r="HD6" i="46" s="1"/>
  <c r="HC5" i="46"/>
  <c r="HD5" i="46" s="1"/>
  <c r="HC4" i="46"/>
  <c r="HD4" i="46" s="1"/>
  <c r="GZ86" i="46"/>
  <c r="HA86" i="46" s="1"/>
  <c r="GZ85" i="46"/>
  <c r="HA85" i="46" s="1"/>
  <c r="GZ84" i="46"/>
  <c r="HA84" i="46" s="1"/>
  <c r="GZ83" i="46"/>
  <c r="HA83" i="46" s="1"/>
  <c r="GZ82" i="46"/>
  <c r="HA82" i="46" s="1"/>
  <c r="GZ81" i="46"/>
  <c r="HA81" i="46" s="1"/>
  <c r="GZ80" i="46"/>
  <c r="HA80" i="46" s="1"/>
  <c r="HA79" i="46"/>
  <c r="GZ79" i="46"/>
  <c r="GZ78" i="46"/>
  <c r="HA78" i="46" s="1"/>
  <c r="GZ77" i="46"/>
  <c r="HA77" i="46" s="1"/>
  <c r="HA76" i="46"/>
  <c r="GZ76" i="46"/>
  <c r="HA75" i="46"/>
  <c r="GZ75" i="46"/>
  <c r="GZ74" i="46"/>
  <c r="HA74" i="46" s="1"/>
  <c r="GZ73" i="46"/>
  <c r="HA73" i="46" s="1"/>
  <c r="GZ71" i="46"/>
  <c r="HA71" i="46" s="1"/>
  <c r="GZ70" i="46"/>
  <c r="HA70" i="46" s="1"/>
  <c r="GZ69" i="46"/>
  <c r="HA69" i="46" s="1"/>
  <c r="GZ68" i="46"/>
  <c r="HA68" i="46" s="1"/>
  <c r="GZ67" i="46"/>
  <c r="HA67" i="46" s="1"/>
  <c r="GZ66" i="46"/>
  <c r="HA66" i="46" s="1"/>
  <c r="GZ65" i="46"/>
  <c r="HA65" i="46" s="1"/>
  <c r="GZ64" i="46"/>
  <c r="HA64" i="46" s="1"/>
  <c r="GZ63" i="46"/>
  <c r="HA63" i="46" s="1"/>
  <c r="GZ62" i="46"/>
  <c r="HA62" i="46" s="1"/>
  <c r="GZ61" i="46"/>
  <c r="HA61" i="46" s="1"/>
  <c r="GZ60" i="46"/>
  <c r="HA60" i="46" s="1"/>
  <c r="GZ59" i="46"/>
  <c r="HA59" i="46" s="1"/>
  <c r="GZ58" i="46"/>
  <c r="HA58" i="46" s="1"/>
  <c r="GZ57" i="46"/>
  <c r="HA57" i="46" s="1"/>
  <c r="GZ56" i="46"/>
  <c r="HA56" i="46" s="1"/>
  <c r="GZ55" i="46"/>
  <c r="HA55" i="46" s="1"/>
  <c r="HA54" i="46"/>
  <c r="GZ54" i="46"/>
  <c r="GZ53" i="46"/>
  <c r="HA53" i="46" s="1"/>
  <c r="HA52" i="46"/>
  <c r="GZ52" i="46"/>
  <c r="HA51" i="46"/>
  <c r="GZ51" i="46"/>
  <c r="GZ50" i="46"/>
  <c r="HA50" i="46" s="1"/>
  <c r="GZ49" i="46"/>
  <c r="HA49" i="46" s="1"/>
  <c r="GZ48" i="46"/>
  <c r="HA48" i="46" s="1"/>
  <c r="GZ47" i="46"/>
  <c r="HA47" i="46" s="1"/>
  <c r="HA46" i="46"/>
  <c r="GZ46" i="46"/>
  <c r="GZ45" i="46"/>
  <c r="HA45" i="46" s="1"/>
  <c r="GZ44" i="46"/>
  <c r="HA44" i="46" s="1"/>
  <c r="GZ43" i="46"/>
  <c r="HA43" i="46" s="1"/>
  <c r="GZ42" i="46"/>
  <c r="HA42" i="46" s="1"/>
  <c r="GZ41" i="46"/>
  <c r="HA41" i="46" s="1"/>
  <c r="GZ40" i="46"/>
  <c r="HA40" i="46" s="1"/>
  <c r="GZ39" i="46"/>
  <c r="HA39" i="46" s="1"/>
  <c r="HA38" i="46"/>
  <c r="GZ38" i="46"/>
  <c r="HA37" i="46"/>
  <c r="GZ37" i="46"/>
  <c r="HA36" i="46"/>
  <c r="GZ36" i="46"/>
  <c r="HA35" i="46"/>
  <c r="GZ35" i="46"/>
  <c r="HA34" i="46"/>
  <c r="GZ34" i="46"/>
  <c r="GZ33" i="46"/>
  <c r="HA33" i="46" s="1"/>
  <c r="HA32" i="46"/>
  <c r="GZ32" i="46"/>
  <c r="GZ31" i="46"/>
  <c r="HA31" i="46" s="1"/>
  <c r="GZ30" i="46"/>
  <c r="HA30" i="46" s="1"/>
  <c r="GZ29" i="46"/>
  <c r="HA29" i="46" s="1"/>
  <c r="GZ28" i="46"/>
  <c r="HA28" i="46" s="1"/>
  <c r="GZ27" i="46"/>
  <c r="HA27" i="46" s="1"/>
  <c r="HA26" i="46"/>
  <c r="GZ26" i="46"/>
  <c r="HA25" i="46"/>
  <c r="GZ25" i="46"/>
  <c r="HA24" i="46"/>
  <c r="GZ24" i="46"/>
  <c r="GZ23" i="46"/>
  <c r="HA23" i="46" s="1"/>
  <c r="GZ22" i="46"/>
  <c r="HA22" i="46" s="1"/>
  <c r="GZ21" i="46"/>
  <c r="HA21" i="46" s="1"/>
  <c r="GZ20" i="46"/>
  <c r="HA20" i="46" s="1"/>
  <c r="GZ19" i="46"/>
  <c r="HA19" i="46" s="1"/>
  <c r="GZ18" i="46"/>
  <c r="HA18" i="46" s="1"/>
  <c r="GZ17" i="46"/>
  <c r="HA17" i="46" s="1"/>
  <c r="GZ16" i="46"/>
  <c r="HA16" i="46" s="1"/>
  <c r="GZ15" i="46"/>
  <c r="HA15" i="46" s="1"/>
  <c r="GZ14" i="46"/>
  <c r="HA14" i="46" s="1"/>
  <c r="HA13" i="46"/>
  <c r="GZ13" i="46"/>
  <c r="GZ12" i="46"/>
  <c r="HA12" i="46" s="1"/>
  <c r="GZ11" i="46"/>
  <c r="HA11" i="46" s="1"/>
  <c r="GZ10" i="46"/>
  <c r="HA10" i="46" s="1"/>
  <c r="GZ9" i="46"/>
  <c r="HA9" i="46" s="1"/>
  <c r="GZ8" i="46"/>
  <c r="HA8" i="46" s="1"/>
  <c r="GZ7" i="46"/>
  <c r="HA7" i="46" s="1"/>
  <c r="GZ6" i="46"/>
  <c r="HA6" i="46" s="1"/>
  <c r="GZ5" i="46"/>
  <c r="HA5" i="46" s="1"/>
  <c r="GZ4" i="46"/>
  <c r="HA4" i="46" s="1"/>
  <c r="FG67" i="51"/>
  <c r="FG63" i="51"/>
  <c r="FG59" i="51"/>
  <c r="FG54" i="51"/>
  <c r="FG49" i="51"/>
  <c r="FG45" i="51"/>
  <c r="FG41" i="51"/>
  <c r="FG37" i="51"/>
  <c r="FG33" i="51"/>
  <c r="FG29" i="51"/>
  <c r="FG25" i="51"/>
  <c r="FG24" i="51"/>
  <c r="FG21" i="51"/>
  <c r="FG20" i="51"/>
  <c r="FG17" i="51"/>
  <c r="FG16" i="51"/>
  <c r="FG13" i="51"/>
  <c r="FG12" i="51"/>
  <c r="FG9" i="51"/>
  <c r="FG8" i="51"/>
  <c r="FG5" i="51"/>
  <c r="FG4" i="51"/>
  <c r="FG70" i="51"/>
  <c r="FG69" i="51"/>
  <c r="FG68" i="51"/>
  <c r="FG66" i="51"/>
  <c r="FG65" i="51"/>
  <c r="FG64" i="51"/>
  <c r="FG62" i="51"/>
  <c r="FG61" i="51"/>
  <c r="FG60" i="51"/>
  <c r="FG58" i="51"/>
  <c r="FG56" i="51"/>
  <c r="FG55" i="51"/>
  <c r="FG52" i="51"/>
  <c r="FG51" i="51"/>
  <c r="FG50" i="51"/>
  <c r="FG48" i="51"/>
  <c r="FG47" i="51"/>
  <c r="FG46" i="51"/>
  <c r="FG44" i="51"/>
  <c r="FG43" i="51"/>
  <c r="FG42" i="51"/>
  <c r="FG40" i="51"/>
  <c r="FG39" i="51"/>
  <c r="FG38" i="51"/>
  <c r="FG36" i="51"/>
  <c r="FG35" i="51"/>
  <c r="FG34" i="51"/>
  <c r="FG32" i="51"/>
  <c r="FG31" i="51"/>
  <c r="FG30" i="51"/>
  <c r="FG28" i="51"/>
  <c r="FG26" i="51"/>
  <c r="FG23" i="51"/>
  <c r="FG22" i="51"/>
  <c r="FG19" i="51"/>
  <c r="FG18" i="51"/>
  <c r="FG15" i="51"/>
  <c r="FG14" i="51"/>
  <c r="FG11" i="51"/>
  <c r="FG10" i="51"/>
  <c r="FG7" i="51"/>
  <c r="FG6" i="51"/>
  <c r="FE70" i="51"/>
  <c r="FE69" i="51"/>
  <c r="FE68" i="51"/>
  <c r="FE67" i="51"/>
  <c r="FE66" i="51"/>
  <c r="FE65" i="51"/>
  <c r="FE64" i="51"/>
  <c r="FE63" i="51"/>
  <c r="FE62" i="51"/>
  <c r="FE61" i="51"/>
  <c r="FE60" i="51"/>
  <c r="FE59" i="51"/>
  <c r="FE58" i="51"/>
  <c r="FE56" i="51"/>
  <c r="FE55" i="51"/>
  <c r="FE54" i="51"/>
  <c r="FE52" i="51"/>
  <c r="FE51" i="51"/>
  <c r="FE50" i="51"/>
  <c r="FE49" i="51"/>
  <c r="FE48" i="51"/>
  <c r="FE47" i="51"/>
  <c r="FE46" i="51"/>
  <c r="FE45" i="51"/>
  <c r="FE44" i="51"/>
  <c r="FE43" i="51"/>
  <c r="FE42" i="51"/>
  <c r="FE41" i="51"/>
  <c r="FE40" i="51"/>
  <c r="FE39" i="51"/>
  <c r="FE38" i="51"/>
  <c r="FE37" i="51"/>
  <c r="FE36" i="51"/>
  <c r="FE35" i="51"/>
  <c r="FE34" i="51"/>
  <c r="FE33" i="51"/>
  <c r="FE32" i="51"/>
  <c r="FE31" i="51"/>
  <c r="FE30" i="51"/>
  <c r="FE29" i="51"/>
  <c r="FE28" i="51"/>
  <c r="FE26" i="51"/>
  <c r="FE25" i="51"/>
  <c r="FE24" i="51"/>
  <c r="FE23" i="51"/>
  <c r="FE22" i="51"/>
  <c r="FE21" i="51"/>
  <c r="FE20" i="51"/>
  <c r="FE19" i="51"/>
  <c r="FE18" i="51"/>
  <c r="FE17" i="51"/>
  <c r="FE16" i="51"/>
  <c r="FE15" i="51"/>
  <c r="FE14" i="51"/>
  <c r="FE13" i="51"/>
  <c r="FE12" i="51"/>
  <c r="FE11" i="51"/>
  <c r="FE10" i="51"/>
  <c r="FE9" i="51"/>
  <c r="FE8" i="51"/>
  <c r="FE7" i="51"/>
  <c r="FE6" i="51"/>
  <c r="FE5" i="51"/>
  <c r="FE4" i="51"/>
  <c r="HI71" i="1"/>
  <c r="HJ71" i="1" s="1"/>
  <c r="HI70" i="1"/>
  <c r="HJ70" i="1" s="1"/>
  <c r="HI69" i="1"/>
  <c r="HJ69" i="1" s="1"/>
  <c r="HI68" i="1"/>
  <c r="HJ68" i="1" s="1"/>
  <c r="HI67" i="1"/>
  <c r="HJ67" i="1" s="1"/>
  <c r="HJ66" i="1"/>
  <c r="HI66" i="1"/>
  <c r="HJ65" i="1"/>
  <c r="HI65" i="1"/>
  <c r="HI64" i="1"/>
  <c r="HJ64" i="1" s="1"/>
  <c r="HI63" i="1"/>
  <c r="HJ63" i="1" s="1"/>
  <c r="HI61" i="1"/>
  <c r="HJ61" i="1" s="1"/>
  <c r="HI60" i="1"/>
  <c r="HJ60" i="1" s="1"/>
  <c r="HI59" i="1"/>
  <c r="HJ59" i="1" s="1"/>
  <c r="HI58" i="1"/>
  <c r="HJ58" i="1" s="1"/>
  <c r="HI57" i="1"/>
  <c r="HJ57" i="1" s="1"/>
  <c r="HI56" i="1"/>
  <c r="HJ56" i="1" s="1"/>
  <c r="HI55" i="1"/>
  <c r="HJ55" i="1" s="1"/>
  <c r="HI54" i="1"/>
  <c r="HJ54" i="1" s="1"/>
  <c r="HI53" i="1"/>
  <c r="HJ53" i="1" s="1"/>
  <c r="HI52" i="1"/>
  <c r="HJ52" i="1" s="1"/>
  <c r="HI51" i="1"/>
  <c r="HJ51" i="1" s="1"/>
  <c r="HI50" i="1"/>
  <c r="HJ50" i="1" s="1"/>
  <c r="HI49" i="1"/>
  <c r="HJ49" i="1" s="1"/>
  <c r="HI48" i="1"/>
  <c r="HJ48" i="1" s="1"/>
  <c r="HI47" i="1"/>
  <c r="HJ47" i="1" s="1"/>
  <c r="HI46" i="1"/>
  <c r="HJ46" i="1" s="1"/>
  <c r="HI45" i="1"/>
  <c r="HJ45" i="1" s="1"/>
  <c r="HI44" i="1"/>
  <c r="HJ44" i="1" s="1"/>
  <c r="HI43" i="1"/>
  <c r="HJ43" i="1" s="1"/>
  <c r="HI42" i="1"/>
  <c r="HJ42" i="1" s="1"/>
  <c r="HI41" i="1"/>
  <c r="HJ41" i="1" s="1"/>
  <c r="HI40" i="1"/>
  <c r="HJ40" i="1" s="1"/>
  <c r="HI39" i="1"/>
  <c r="HJ39" i="1" s="1"/>
  <c r="HI38" i="1"/>
  <c r="HJ38" i="1" s="1"/>
  <c r="HJ37" i="1"/>
  <c r="HI37" i="1"/>
  <c r="HI36" i="1"/>
  <c r="HJ36" i="1" s="1"/>
  <c r="HI35" i="1"/>
  <c r="HJ35" i="1" s="1"/>
  <c r="HI34" i="1"/>
  <c r="HJ34" i="1" s="1"/>
  <c r="HI33" i="1"/>
  <c r="HJ33" i="1" s="1"/>
  <c r="HI32" i="1"/>
  <c r="HJ32" i="1" s="1"/>
  <c r="HI31" i="1"/>
  <c r="HJ31" i="1" s="1"/>
  <c r="HI30" i="1"/>
  <c r="HJ30" i="1" s="1"/>
  <c r="HI29" i="1"/>
  <c r="HJ29" i="1" s="1"/>
  <c r="HI28" i="1"/>
  <c r="HJ28" i="1" s="1"/>
  <c r="HI27" i="1"/>
  <c r="HJ27" i="1" s="1"/>
  <c r="HI26" i="1"/>
  <c r="HJ26" i="1" s="1"/>
  <c r="HI25" i="1"/>
  <c r="HJ25" i="1" s="1"/>
  <c r="HI24" i="1"/>
  <c r="HJ24" i="1" s="1"/>
  <c r="HI23" i="1"/>
  <c r="HJ23" i="1" s="1"/>
  <c r="HI22" i="1"/>
  <c r="HJ22" i="1" s="1"/>
  <c r="HI21" i="1"/>
  <c r="HJ21" i="1" s="1"/>
  <c r="HI20" i="1"/>
  <c r="HJ20" i="1" s="1"/>
  <c r="HI19" i="1"/>
  <c r="HJ19" i="1" s="1"/>
  <c r="HI18" i="1"/>
  <c r="HJ18" i="1" s="1"/>
  <c r="HI17" i="1"/>
  <c r="HJ17" i="1" s="1"/>
  <c r="HI16" i="1"/>
  <c r="HJ16" i="1" s="1"/>
  <c r="HI15" i="1"/>
  <c r="HJ15" i="1" s="1"/>
  <c r="HI14" i="1"/>
  <c r="HJ14" i="1" s="1"/>
  <c r="HJ13" i="1"/>
  <c r="HI13" i="1"/>
  <c r="HI12" i="1"/>
  <c r="HJ12" i="1" s="1"/>
  <c r="HI11" i="1"/>
  <c r="HJ11" i="1" s="1"/>
  <c r="HI10" i="1"/>
  <c r="HJ10" i="1" s="1"/>
  <c r="HI9" i="1"/>
  <c r="HJ9" i="1" s="1"/>
  <c r="HI8" i="1"/>
  <c r="HJ8" i="1" s="1"/>
  <c r="HI7" i="1"/>
  <c r="HJ7" i="1" s="1"/>
  <c r="HI6" i="1"/>
  <c r="HJ6" i="1" s="1"/>
  <c r="HI4" i="1"/>
  <c r="HJ4" i="1" s="1"/>
  <c r="HF71" i="1"/>
  <c r="HG71" i="1" s="1"/>
  <c r="HF70" i="1"/>
  <c r="HG70" i="1" s="1"/>
  <c r="HF69" i="1"/>
  <c r="HG69" i="1" s="1"/>
  <c r="HF68" i="1"/>
  <c r="HG68" i="1" s="1"/>
  <c r="HF67" i="1"/>
  <c r="HG67" i="1" s="1"/>
  <c r="HG66" i="1"/>
  <c r="HF66" i="1"/>
  <c r="HG65" i="1"/>
  <c r="HF65" i="1"/>
  <c r="HF64" i="1"/>
  <c r="HG64" i="1" s="1"/>
  <c r="HF63" i="1"/>
  <c r="HG63" i="1" s="1"/>
  <c r="HF61" i="1"/>
  <c r="HG61" i="1" s="1"/>
  <c r="HF60" i="1"/>
  <c r="HG60" i="1" s="1"/>
  <c r="HF59" i="1"/>
  <c r="HG59" i="1" s="1"/>
  <c r="HF58" i="1"/>
  <c r="HG58" i="1" s="1"/>
  <c r="HF57" i="1"/>
  <c r="HG57" i="1" s="1"/>
  <c r="HF56" i="1"/>
  <c r="HG56" i="1" s="1"/>
  <c r="HF55" i="1"/>
  <c r="HG55" i="1" s="1"/>
  <c r="HF54" i="1"/>
  <c r="HG54" i="1" s="1"/>
  <c r="HF53" i="1"/>
  <c r="HG53" i="1" s="1"/>
  <c r="HF52" i="1"/>
  <c r="HG52" i="1" s="1"/>
  <c r="HF51" i="1"/>
  <c r="HG51" i="1" s="1"/>
  <c r="HF50" i="1"/>
  <c r="HG50" i="1" s="1"/>
  <c r="HF49" i="1"/>
  <c r="HG49" i="1" s="1"/>
  <c r="HF48" i="1"/>
  <c r="HG48" i="1" s="1"/>
  <c r="HF47" i="1"/>
  <c r="HG47" i="1" s="1"/>
  <c r="HF46" i="1"/>
  <c r="HG46" i="1" s="1"/>
  <c r="HF45" i="1"/>
  <c r="HG45" i="1" s="1"/>
  <c r="HF44" i="1"/>
  <c r="HG44" i="1" s="1"/>
  <c r="HF43" i="1"/>
  <c r="HG43" i="1" s="1"/>
  <c r="HF42" i="1"/>
  <c r="HG42" i="1" s="1"/>
  <c r="HF41" i="1"/>
  <c r="HG41" i="1" s="1"/>
  <c r="HF40" i="1"/>
  <c r="HG40" i="1" s="1"/>
  <c r="HF39" i="1"/>
  <c r="HG39" i="1" s="1"/>
  <c r="HF38" i="1"/>
  <c r="HG38" i="1" s="1"/>
  <c r="HG37" i="1"/>
  <c r="HF37" i="1"/>
  <c r="HF36" i="1"/>
  <c r="HG36" i="1" s="1"/>
  <c r="HF35" i="1"/>
  <c r="HG35" i="1" s="1"/>
  <c r="HF34" i="1"/>
  <c r="HG34" i="1" s="1"/>
  <c r="HF33" i="1"/>
  <c r="HG33" i="1" s="1"/>
  <c r="HF32" i="1"/>
  <c r="HG32" i="1" s="1"/>
  <c r="HF31" i="1"/>
  <c r="HG31" i="1" s="1"/>
  <c r="HF30" i="1"/>
  <c r="HG30" i="1" s="1"/>
  <c r="HF29" i="1"/>
  <c r="HG29" i="1" s="1"/>
  <c r="HF28" i="1"/>
  <c r="HG28" i="1" s="1"/>
  <c r="HF27" i="1"/>
  <c r="HG27" i="1" s="1"/>
  <c r="HF26" i="1"/>
  <c r="HG26" i="1" s="1"/>
  <c r="HF25" i="1"/>
  <c r="HG25" i="1" s="1"/>
  <c r="HF24" i="1"/>
  <c r="HG24" i="1" s="1"/>
  <c r="HF23" i="1"/>
  <c r="HG23" i="1" s="1"/>
  <c r="HF22" i="1"/>
  <c r="HG22" i="1" s="1"/>
  <c r="HF21" i="1"/>
  <c r="HG21" i="1" s="1"/>
  <c r="HF20" i="1"/>
  <c r="HG20" i="1" s="1"/>
  <c r="HF19" i="1"/>
  <c r="HG19" i="1" s="1"/>
  <c r="HF18" i="1"/>
  <c r="HG18" i="1" s="1"/>
  <c r="HF17" i="1"/>
  <c r="HG17" i="1" s="1"/>
  <c r="HF16" i="1"/>
  <c r="HG16" i="1" s="1"/>
  <c r="HF15" i="1"/>
  <c r="HG15" i="1" s="1"/>
  <c r="HF14" i="1"/>
  <c r="HG14" i="1" s="1"/>
  <c r="HG13" i="1"/>
  <c r="HF13" i="1"/>
  <c r="HF12" i="1"/>
  <c r="HG12" i="1" s="1"/>
  <c r="HF11" i="1"/>
  <c r="HG11" i="1" s="1"/>
  <c r="HF10" i="1"/>
  <c r="HG10" i="1" s="1"/>
  <c r="HF9" i="1"/>
  <c r="HG9" i="1" s="1"/>
  <c r="HF8" i="1"/>
  <c r="HG8" i="1" s="1"/>
  <c r="HF7" i="1"/>
  <c r="HG7" i="1" s="1"/>
  <c r="HF6" i="1"/>
  <c r="HG6" i="1" s="1"/>
  <c r="HF5" i="1"/>
  <c r="HG5" i="1" s="1"/>
  <c r="HF4" i="1"/>
  <c r="HG4" i="1" s="1"/>
  <c r="HC71" i="1"/>
  <c r="HD71" i="1" s="1"/>
  <c r="HC70" i="1"/>
  <c r="HD70" i="1" s="1"/>
  <c r="HC69" i="1"/>
  <c r="HD69" i="1" s="1"/>
  <c r="HC68" i="1"/>
  <c r="HD68" i="1" s="1"/>
  <c r="HC67" i="1"/>
  <c r="HD67" i="1" s="1"/>
  <c r="HD66" i="1"/>
  <c r="HC66" i="1"/>
  <c r="HD65" i="1"/>
  <c r="HC65" i="1"/>
  <c r="HC64" i="1"/>
  <c r="HD64" i="1" s="1"/>
  <c r="HC63" i="1"/>
  <c r="HD63" i="1" s="1"/>
  <c r="HC61" i="1"/>
  <c r="HD61" i="1" s="1"/>
  <c r="HC60" i="1"/>
  <c r="HD60" i="1" s="1"/>
  <c r="HC59" i="1"/>
  <c r="HD59" i="1" s="1"/>
  <c r="HC58" i="1"/>
  <c r="HD58" i="1" s="1"/>
  <c r="HC57" i="1"/>
  <c r="HD57" i="1" s="1"/>
  <c r="HC56" i="1"/>
  <c r="HD56" i="1" s="1"/>
  <c r="HD55" i="1"/>
  <c r="HC55" i="1"/>
  <c r="HC54" i="1"/>
  <c r="HD54" i="1" s="1"/>
  <c r="HC53" i="1"/>
  <c r="HD53" i="1" s="1"/>
  <c r="HC52" i="1"/>
  <c r="HD52" i="1" s="1"/>
  <c r="HC51" i="1"/>
  <c r="HD51" i="1" s="1"/>
  <c r="HC50" i="1"/>
  <c r="HD50" i="1" s="1"/>
  <c r="HC49" i="1"/>
  <c r="HD49" i="1" s="1"/>
  <c r="HC48" i="1"/>
  <c r="HD48" i="1" s="1"/>
  <c r="HC47" i="1"/>
  <c r="HD47" i="1" s="1"/>
  <c r="HC46" i="1"/>
  <c r="HD46" i="1" s="1"/>
  <c r="HC45" i="1"/>
  <c r="HD45" i="1" s="1"/>
  <c r="HC44" i="1"/>
  <c r="HD44" i="1" s="1"/>
  <c r="HC43" i="1"/>
  <c r="HD43" i="1" s="1"/>
  <c r="HD42" i="1"/>
  <c r="HC42" i="1"/>
  <c r="HC41" i="1"/>
  <c r="HD41" i="1" s="1"/>
  <c r="HC40" i="1"/>
  <c r="HD40" i="1" s="1"/>
  <c r="HC39" i="1"/>
  <c r="HD39" i="1" s="1"/>
  <c r="HC38" i="1"/>
  <c r="HD38" i="1" s="1"/>
  <c r="HD37" i="1"/>
  <c r="HC37" i="1"/>
  <c r="HC36" i="1"/>
  <c r="HD36" i="1" s="1"/>
  <c r="HC35" i="1"/>
  <c r="HD35" i="1" s="1"/>
  <c r="HC34" i="1"/>
  <c r="HD34" i="1" s="1"/>
  <c r="HC33" i="1"/>
  <c r="HD33" i="1" s="1"/>
  <c r="HC32" i="1"/>
  <c r="HD32" i="1" s="1"/>
  <c r="HC31" i="1"/>
  <c r="HD31" i="1" s="1"/>
  <c r="HC30" i="1"/>
  <c r="HD30" i="1" s="1"/>
  <c r="HC29" i="1"/>
  <c r="HD29" i="1" s="1"/>
  <c r="HC28" i="1"/>
  <c r="HD28" i="1" s="1"/>
  <c r="HC27" i="1"/>
  <c r="HD27" i="1" s="1"/>
  <c r="HC26" i="1"/>
  <c r="HD26" i="1" s="1"/>
  <c r="HC25" i="1"/>
  <c r="HD25" i="1" s="1"/>
  <c r="HC24" i="1"/>
  <c r="HD24" i="1" s="1"/>
  <c r="HC23" i="1"/>
  <c r="HD23" i="1" s="1"/>
  <c r="HC22" i="1"/>
  <c r="HD22" i="1" s="1"/>
  <c r="HC21" i="1"/>
  <c r="HD21" i="1" s="1"/>
  <c r="HC20" i="1"/>
  <c r="HD20" i="1" s="1"/>
  <c r="HC19" i="1"/>
  <c r="HD19" i="1" s="1"/>
  <c r="HC18" i="1"/>
  <c r="HD18" i="1" s="1"/>
  <c r="HC17" i="1"/>
  <c r="HD17" i="1" s="1"/>
  <c r="HC16" i="1"/>
  <c r="HD16" i="1" s="1"/>
  <c r="HC15" i="1"/>
  <c r="HD15" i="1" s="1"/>
  <c r="HC14" i="1"/>
  <c r="HD14" i="1" s="1"/>
  <c r="HD13" i="1"/>
  <c r="HC13" i="1"/>
  <c r="HC12" i="1"/>
  <c r="HD12" i="1" s="1"/>
  <c r="HC11" i="1"/>
  <c r="HD11" i="1" s="1"/>
  <c r="HC10" i="1"/>
  <c r="HD10" i="1" s="1"/>
  <c r="HC9" i="1"/>
  <c r="HD9" i="1" s="1"/>
  <c r="HC8" i="1"/>
  <c r="HD8" i="1" s="1"/>
  <c r="HC7" i="1"/>
  <c r="HD7" i="1" s="1"/>
  <c r="HC6" i="1"/>
  <c r="HD6" i="1" s="1"/>
  <c r="HC5" i="1"/>
  <c r="HD5" i="1" s="1"/>
  <c r="HC4" i="1"/>
  <c r="HD4" i="1" s="1"/>
  <c r="HN71" i="22"/>
  <c r="HM71" i="22"/>
  <c r="HM70" i="22"/>
  <c r="HN70" i="22" s="1"/>
  <c r="HM69" i="22"/>
  <c r="HN69" i="22" s="1"/>
  <c r="HM68" i="22"/>
  <c r="HN68" i="22" s="1"/>
  <c r="HM67" i="22"/>
  <c r="HN67" i="22" s="1"/>
  <c r="HM65" i="22"/>
  <c r="HN65" i="22" s="1"/>
  <c r="HN64" i="22"/>
  <c r="HM64" i="22"/>
  <c r="HM63" i="22"/>
  <c r="HN63" i="22" s="1"/>
  <c r="HM62" i="22"/>
  <c r="HN62" i="22" s="1"/>
  <c r="HM61" i="22"/>
  <c r="HN61" i="22" s="1"/>
  <c r="HM60" i="22"/>
  <c r="HN60" i="22" s="1"/>
  <c r="HM59" i="22"/>
  <c r="HN59" i="22" s="1"/>
  <c r="HM57" i="22"/>
  <c r="HN57" i="22" s="1"/>
  <c r="HM56" i="22"/>
  <c r="HN56" i="22" s="1"/>
  <c r="HM55" i="22"/>
  <c r="HN55" i="22" s="1"/>
  <c r="HM53" i="22"/>
  <c r="HN53" i="22" s="1"/>
  <c r="HM52" i="22"/>
  <c r="HN52" i="22" s="1"/>
  <c r="HM51" i="22"/>
  <c r="HN51" i="22" s="1"/>
  <c r="HM50" i="22"/>
  <c r="HN50" i="22" s="1"/>
  <c r="HM49" i="22"/>
  <c r="HN49" i="22" s="1"/>
  <c r="HM48" i="22"/>
  <c r="HN48" i="22" s="1"/>
  <c r="HM47" i="22"/>
  <c r="HN47" i="22" s="1"/>
  <c r="HM46" i="22"/>
  <c r="HN46" i="22" s="1"/>
  <c r="HM45" i="22"/>
  <c r="HN45" i="22" s="1"/>
  <c r="HM44" i="22"/>
  <c r="HN44" i="22" s="1"/>
  <c r="HM43" i="22"/>
  <c r="HN43" i="22" s="1"/>
  <c r="HM42" i="22"/>
  <c r="HN42" i="22" s="1"/>
  <c r="HM41" i="22"/>
  <c r="HN41" i="22" s="1"/>
  <c r="HM40" i="22"/>
  <c r="HN40" i="22" s="1"/>
  <c r="HM39" i="22"/>
  <c r="HN39" i="22" s="1"/>
  <c r="HM38" i="22"/>
  <c r="HN38" i="22" s="1"/>
  <c r="HM37" i="22"/>
  <c r="HN37" i="22" s="1"/>
  <c r="HM36" i="22"/>
  <c r="HN36" i="22" s="1"/>
  <c r="HN35" i="22"/>
  <c r="HM35" i="22"/>
  <c r="HM34" i="22"/>
  <c r="HN34" i="22" s="1"/>
  <c r="HM33" i="22"/>
  <c r="HN33" i="22" s="1"/>
  <c r="HM32" i="22"/>
  <c r="HN32" i="22" s="1"/>
  <c r="HM31" i="22"/>
  <c r="HN31" i="22" s="1"/>
  <c r="HM30" i="22"/>
  <c r="HN30" i="22" s="1"/>
  <c r="HM29" i="22"/>
  <c r="HN29" i="22" s="1"/>
  <c r="HM28" i="22"/>
  <c r="HN28" i="22" s="1"/>
  <c r="HM25" i="22"/>
  <c r="HN25" i="22" s="1"/>
  <c r="HM24" i="22"/>
  <c r="HN24" i="22" s="1"/>
  <c r="HM23" i="22"/>
  <c r="HN23" i="22" s="1"/>
  <c r="HM22" i="22"/>
  <c r="HN22" i="22" s="1"/>
  <c r="HM21" i="22"/>
  <c r="HN21" i="22" s="1"/>
  <c r="HM20" i="22"/>
  <c r="HN20" i="22" s="1"/>
  <c r="HM19" i="22"/>
  <c r="HN19" i="22" s="1"/>
  <c r="HM18" i="22"/>
  <c r="HN18" i="22" s="1"/>
  <c r="HM17" i="22"/>
  <c r="HN17" i="22" s="1"/>
  <c r="HM16" i="22"/>
  <c r="HN16" i="22" s="1"/>
  <c r="HM15" i="22"/>
  <c r="HN15" i="22" s="1"/>
  <c r="HM14" i="22"/>
  <c r="HN14" i="22" s="1"/>
  <c r="HM13" i="22"/>
  <c r="HN13" i="22" s="1"/>
  <c r="HN12" i="22"/>
  <c r="HM12" i="22"/>
  <c r="HM11" i="22"/>
  <c r="HN11" i="22" s="1"/>
  <c r="HM10" i="22"/>
  <c r="HN10" i="22" s="1"/>
  <c r="HM9" i="22"/>
  <c r="HN9" i="22" s="1"/>
  <c r="HM8" i="22"/>
  <c r="HN8" i="22" s="1"/>
  <c r="HM7" i="22"/>
  <c r="HN7" i="22" s="1"/>
  <c r="HM6" i="22"/>
  <c r="HN6" i="22" s="1"/>
  <c r="HM5" i="22"/>
  <c r="HN5" i="22" s="1"/>
  <c r="HM4" i="22"/>
  <c r="HN4" i="22" s="1"/>
  <c r="HK71" i="22"/>
  <c r="HJ71" i="22"/>
  <c r="HJ70" i="22"/>
  <c r="HK70" i="22" s="1"/>
  <c r="HJ69" i="22"/>
  <c r="HK69" i="22" s="1"/>
  <c r="HJ68" i="22"/>
  <c r="HK68" i="22" s="1"/>
  <c r="HJ67" i="22"/>
  <c r="HK67" i="22" s="1"/>
  <c r="HJ65" i="22"/>
  <c r="HK65" i="22" s="1"/>
  <c r="HK64" i="22"/>
  <c r="HJ64" i="22"/>
  <c r="HJ63" i="22"/>
  <c r="HK63" i="22" s="1"/>
  <c r="HJ62" i="22"/>
  <c r="HK62" i="22" s="1"/>
  <c r="HJ61" i="22"/>
  <c r="HK61" i="22" s="1"/>
  <c r="HJ60" i="22"/>
  <c r="HK60" i="22" s="1"/>
  <c r="HJ59" i="22"/>
  <c r="HK59" i="22" s="1"/>
  <c r="HJ57" i="22"/>
  <c r="HK57" i="22" s="1"/>
  <c r="HJ56" i="22"/>
  <c r="HK56" i="22" s="1"/>
  <c r="HJ55" i="22"/>
  <c r="HK55" i="22" s="1"/>
  <c r="HJ53" i="22"/>
  <c r="HK53" i="22" s="1"/>
  <c r="HJ52" i="22"/>
  <c r="HK52" i="22" s="1"/>
  <c r="HJ51" i="22"/>
  <c r="HK51" i="22" s="1"/>
  <c r="HJ50" i="22"/>
  <c r="HK50" i="22" s="1"/>
  <c r="HJ49" i="22"/>
  <c r="HK49" i="22" s="1"/>
  <c r="HJ48" i="22"/>
  <c r="HK48" i="22" s="1"/>
  <c r="HJ47" i="22"/>
  <c r="HK47" i="22" s="1"/>
  <c r="HJ46" i="22"/>
  <c r="HK46" i="22" s="1"/>
  <c r="HJ45" i="22"/>
  <c r="HK45" i="22" s="1"/>
  <c r="HJ44" i="22"/>
  <c r="HK44" i="22" s="1"/>
  <c r="HJ43" i="22"/>
  <c r="HK43" i="22" s="1"/>
  <c r="HJ42" i="22"/>
  <c r="HK42" i="22" s="1"/>
  <c r="HJ41" i="22"/>
  <c r="HK41" i="22" s="1"/>
  <c r="HJ40" i="22"/>
  <c r="HK40" i="22" s="1"/>
  <c r="HJ39" i="22"/>
  <c r="HK39" i="22" s="1"/>
  <c r="HJ38" i="22"/>
  <c r="HK38" i="22" s="1"/>
  <c r="HJ37" i="22"/>
  <c r="HK37" i="22" s="1"/>
  <c r="HJ36" i="22"/>
  <c r="HK36" i="22" s="1"/>
  <c r="HK35" i="22"/>
  <c r="HJ35" i="22"/>
  <c r="HJ34" i="22"/>
  <c r="HK34" i="22" s="1"/>
  <c r="HJ33" i="22"/>
  <c r="HK33" i="22" s="1"/>
  <c r="HJ32" i="22"/>
  <c r="HK32" i="22" s="1"/>
  <c r="HJ31" i="22"/>
  <c r="HK31" i="22" s="1"/>
  <c r="HJ30" i="22"/>
  <c r="HK30" i="22" s="1"/>
  <c r="HJ29" i="22"/>
  <c r="HK29" i="22" s="1"/>
  <c r="HJ28" i="22"/>
  <c r="HK28" i="22" s="1"/>
  <c r="HJ25" i="22"/>
  <c r="HK25" i="22" s="1"/>
  <c r="HJ24" i="22"/>
  <c r="HK24" i="22" s="1"/>
  <c r="HJ23" i="22"/>
  <c r="HK23" i="22" s="1"/>
  <c r="HJ22" i="22"/>
  <c r="HK22" i="22" s="1"/>
  <c r="HJ21" i="22"/>
  <c r="HK21" i="22" s="1"/>
  <c r="HJ20" i="22"/>
  <c r="HK20" i="22" s="1"/>
  <c r="HJ19" i="22"/>
  <c r="HK19" i="22" s="1"/>
  <c r="HJ18" i="22"/>
  <c r="HK18" i="22" s="1"/>
  <c r="HJ17" i="22"/>
  <c r="HK17" i="22" s="1"/>
  <c r="HJ16" i="22"/>
  <c r="HK16" i="22" s="1"/>
  <c r="HJ15" i="22"/>
  <c r="HK15" i="22" s="1"/>
  <c r="HJ14" i="22"/>
  <c r="HK14" i="22" s="1"/>
  <c r="HJ13" i="22"/>
  <c r="HK13" i="22" s="1"/>
  <c r="HK12" i="22"/>
  <c r="HJ12" i="22"/>
  <c r="HJ11" i="22"/>
  <c r="HK11" i="22" s="1"/>
  <c r="HJ10" i="22"/>
  <c r="HK10" i="22" s="1"/>
  <c r="HJ9" i="22"/>
  <c r="HK9" i="22" s="1"/>
  <c r="HJ8" i="22"/>
  <c r="HK8" i="22" s="1"/>
  <c r="HJ7" i="22"/>
  <c r="HK7" i="22" s="1"/>
  <c r="HJ6" i="22"/>
  <c r="HK6" i="22" s="1"/>
  <c r="HJ5" i="22"/>
  <c r="HK5" i="22" s="1"/>
  <c r="HJ4" i="22"/>
  <c r="HK4" i="22" s="1"/>
  <c r="HH71" i="22"/>
  <c r="HG71" i="22"/>
  <c r="HG70" i="22"/>
  <c r="HH70" i="22" s="1"/>
  <c r="HG69" i="22"/>
  <c r="HH69" i="22" s="1"/>
  <c r="HG68" i="22"/>
  <c r="HH68" i="22" s="1"/>
  <c r="HG67" i="22"/>
  <c r="HH67" i="22" s="1"/>
  <c r="HG65" i="22"/>
  <c r="HH65" i="22" s="1"/>
  <c r="HH64" i="22"/>
  <c r="HG64" i="22"/>
  <c r="HG63" i="22"/>
  <c r="HH63" i="22" s="1"/>
  <c r="HG62" i="22"/>
  <c r="HH62" i="22" s="1"/>
  <c r="HG61" i="22"/>
  <c r="HH61" i="22" s="1"/>
  <c r="HG60" i="22"/>
  <c r="HH60" i="22" s="1"/>
  <c r="HG59" i="22"/>
  <c r="HH59" i="22" s="1"/>
  <c r="HG57" i="22"/>
  <c r="HH57" i="22" s="1"/>
  <c r="HG56" i="22"/>
  <c r="HH56" i="22" s="1"/>
  <c r="HG55" i="22"/>
  <c r="HH55" i="22" s="1"/>
  <c r="HG53" i="22"/>
  <c r="HH53" i="22" s="1"/>
  <c r="HG52" i="22"/>
  <c r="HH52" i="22" s="1"/>
  <c r="HG51" i="22"/>
  <c r="HH51" i="22" s="1"/>
  <c r="HG50" i="22"/>
  <c r="HH50" i="22" s="1"/>
  <c r="HG49" i="22"/>
  <c r="HH49" i="22" s="1"/>
  <c r="HG48" i="22"/>
  <c r="HH48" i="22" s="1"/>
  <c r="HG47" i="22"/>
  <c r="HH47" i="22" s="1"/>
  <c r="HG46" i="22"/>
  <c r="HH46" i="22" s="1"/>
  <c r="HG45" i="22"/>
  <c r="HH45" i="22" s="1"/>
  <c r="HG44" i="22"/>
  <c r="HH44" i="22" s="1"/>
  <c r="HG43" i="22"/>
  <c r="HH43" i="22" s="1"/>
  <c r="HG42" i="22"/>
  <c r="HH42" i="22" s="1"/>
  <c r="HG41" i="22"/>
  <c r="HH41" i="22" s="1"/>
  <c r="HG40" i="22"/>
  <c r="HH40" i="22" s="1"/>
  <c r="HG39" i="22"/>
  <c r="HH39" i="22" s="1"/>
  <c r="HG38" i="22"/>
  <c r="HH38" i="22" s="1"/>
  <c r="HG37" i="22"/>
  <c r="HH37" i="22" s="1"/>
  <c r="HG36" i="22"/>
  <c r="HH36" i="22" s="1"/>
  <c r="HH35" i="22"/>
  <c r="HG35" i="22"/>
  <c r="HG34" i="22"/>
  <c r="HH34" i="22" s="1"/>
  <c r="HG33" i="22"/>
  <c r="HH33" i="22" s="1"/>
  <c r="HG32" i="22"/>
  <c r="HH32" i="22" s="1"/>
  <c r="HG31" i="22"/>
  <c r="HH31" i="22" s="1"/>
  <c r="HG30" i="22"/>
  <c r="HH30" i="22" s="1"/>
  <c r="HG29" i="22"/>
  <c r="HH29" i="22" s="1"/>
  <c r="HG28" i="22"/>
  <c r="HH28" i="22" s="1"/>
  <c r="HG25" i="22"/>
  <c r="HH25" i="22" s="1"/>
  <c r="HG24" i="22"/>
  <c r="HH24" i="22" s="1"/>
  <c r="HG23" i="22"/>
  <c r="HH23" i="22" s="1"/>
  <c r="HG22" i="22"/>
  <c r="HH22" i="22" s="1"/>
  <c r="HG21" i="22"/>
  <c r="HH21" i="22" s="1"/>
  <c r="HG20" i="22"/>
  <c r="HH20" i="22" s="1"/>
  <c r="HG19" i="22"/>
  <c r="HH19" i="22" s="1"/>
  <c r="HG18" i="22"/>
  <c r="HH18" i="22" s="1"/>
  <c r="HG17" i="22"/>
  <c r="HH17" i="22" s="1"/>
  <c r="HG16" i="22"/>
  <c r="HH16" i="22" s="1"/>
  <c r="HG15" i="22"/>
  <c r="HH15" i="22" s="1"/>
  <c r="HG14" i="22"/>
  <c r="HH14" i="22" s="1"/>
  <c r="HG13" i="22"/>
  <c r="HH13" i="22" s="1"/>
  <c r="HH12" i="22"/>
  <c r="HG12" i="22"/>
  <c r="HG11" i="22"/>
  <c r="HH11" i="22" s="1"/>
  <c r="HG10" i="22"/>
  <c r="HH10" i="22" s="1"/>
  <c r="HG9" i="22"/>
  <c r="HH9" i="22" s="1"/>
  <c r="HG8" i="22"/>
  <c r="HH8" i="22" s="1"/>
  <c r="HG7" i="22"/>
  <c r="HH7" i="22" s="1"/>
  <c r="HG6" i="22"/>
  <c r="HH6" i="22" s="1"/>
  <c r="HG5" i="22"/>
  <c r="HH5" i="22" s="1"/>
  <c r="HG4" i="22"/>
  <c r="HH4" i="22" s="1"/>
  <c r="HN71" i="47"/>
  <c r="HM71" i="47"/>
  <c r="HM70" i="47"/>
  <c r="HN70" i="47" s="1"/>
  <c r="HM69" i="47"/>
  <c r="HN69" i="47" s="1"/>
  <c r="HM68" i="47"/>
  <c r="HN68" i="47" s="1"/>
  <c r="HM67" i="47"/>
  <c r="HN67" i="47" s="1"/>
  <c r="HM65" i="47"/>
  <c r="HN65" i="47" s="1"/>
  <c r="HN64" i="47"/>
  <c r="HM64" i="47"/>
  <c r="HM63" i="47"/>
  <c r="HN63" i="47" s="1"/>
  <c r="HM62" i="47"/>
  <c r="HN62" i="47" s="1"/>
  <c r="HM61" i="47"/>
  <c r="HN61" i="47" s="1"/>
  <c r="HM60" i="47"/>
  <c r="HN60" i="47" s="1"/>
  <c r="HM59" i="47"/>
  <c r="HN59" i="47" s="1"/>
  <c r="HM57" i="47"/>
  <c r="HN57" i="47" s="1"/>
  <c r="HM56" i="47"/>
  <c r="HN56" i="47" s="1"/>
  <c r="HM55" i="47"/>
  <c r="HN55" i="47" s="1"/>
  <c r="HM53" i="47"/>
  <c r="HN53" i="47" s="1"/>
  <c r="HM52" i="47"/>
  <c r="HN52" i="47" s="1"/>
  <c r="HM51" i="47"/>
  <c r="HN51" i="47" s="1"/>
  <c r="HM50" i="47"/>
  <c r="HN50" i="47" s="1"/>
  <c r="HM49" i="47"/>
  <c r="HN49" i="47" s="1"/>
  <c r="HM48" i="47"/>
  <c r="HN48" i="47" s="1"/>
  <c r="HM47" i="47"/>
  <c r="HN47" i="47" s="1"/>
  <c r="HM46" i="47"/>
  <c r="HN46" i="47" s="1"/>
  <c r="HM45" i="47"/>
  <c r="HN45" i="47" s="1"/>
  <c r="HM44" i="47"/>
  <c r="HN44" i="47" s="1"/>
  <c r="HM43" i="47"/>
  <c r="HN43" i="47" s="1"/>
  <c r="HM42" i="47"/>
  <c r="HN42" i="47" s="1"/>
  <c r="HM41" i="47"/>
  <c r="HN41" i="47" s="1"/>
  <c r="HM40" i="47"/>
  <c r="HN40" i="47" s="1"/>
  <c r="HM39" i="47"/>
  <c r="HN39" i="47" s="1"/>
  <c r="HM38" i="47"/>
  <c r="HN38" i="47" s="1"/>
  <c r="HM37" i="47"/>
  <c r="HN37" i="47" s="1"/>
  <c r="HM36" i="47"/>
  <c r="HN36" i="47" s="1"/>
  <c r="HN35" i="47"/>
  <c r="HM35" i="47"/>
  <c r="HM34" i="47"/>
  <c r="HN34" i="47" s="1"/>
  <c r="HM33" i="47"/>
  <c r="HN33" i="47" s="1"/>
  <c r="HM32" i="47"/>
  <c r="HN32" i="47" s="1"/>
  <c r="HM31" i="47"/>
  <c r="HN31" i="47" s="1"/>
  <c r="HM30" i="47"/>
  <c r="HN30" i="47" s="1"/>
  <c r="HM29" i="47"/>
  <c r="HN29" i="47" s="1"/>
  <c r="HM28" i="47"/>
  <c r="HN28" i="47" s="1"/>
  <c r="HM25" i="47"/>
  <c r="HN25" i="47" s="1"/>
  <c r="HM24" i="47"/>
  <c r="HN24" i="47" s="1"/>
  <c r="HM23" i="47"/>
  <c r="HN23" i="47" s="1"/>
  <c r="HM22" i="47"/>
  <c r="HN22" i="47" s="1"/>
  <c r="HM21" i="47"/>
  <c r="HN21" i="47" s="1"/>
  <c r="HM20" i="47"/>
  <c r="HN20" i="47" s="1"/>
  <c r="HM19" i="47"/>
  <c r="HN19" i="47" s="1"/>
  <c r="HM18" i="47"/>
  <c r="HN18" i="47" s="1"/>
  <c r="HM17" i="47"/>
  <c r="HN17" i="47" s="1"/>
  <c r="HM16" i="47"/>
  <c r="HN16" i="47" s="1"/>
  <c r="HM15" i="47"/>
  <c r="HN15" i="47" s="1"/>
  <c r="HM14" i="47"/>
  <c r="HN14" i="47" s="1"/>
  <c r="HM13" i="47"/>
  <c r="HN13" i="47" s="1"/>
  <c r="HN12" i="47"/>
  <c r="HM12" i="47"/>
  <c r="HM11" i="47"/>
  <c r="HN11" i="47" s="1"/>
  <c r="HM10" i="47"/>
  <c r="HN10" i="47" s="1"/>
  <c r="HM9" i="47"/>
  <c r="HN9" i="47" s="1"/>
  <c r="HM8" i="47"/>
  <c r="HN8" i="47" s="1"/>
  <c r="HM7" i="47"/>
  <c r="HN7" i="47" s="1"/>
  <c r="HM6" i="47"/>
  <c r="HN6" i="47" s="1"/>
  <c r="HM5" i="47"/>
  <c r="HN5" i="47" s="1"/>
  <c r="HM4" i="47"/>
  <c r="HN4" i="47" s="1"/>
  <c r="HK71" i="47"/>
  <c r="HJ71" i="47"/>
  <c r="HJ70" i="47"/>
  <c r="HK70" i="47" s="1"/>
  <c r="HJ69" i="47"/>
  <c r="HK69" i="47" s="1"/>
  <c r="HJ68" i="47"/>
  <c r="HK68" i="47" s="1"/>
  <c r="HJ67" i="47"/>
  <c r="HK67" i="47" s="1"/>
  <c r="HJ65" i="47"/>
  <c r="HK65" i="47" s="1"/>
  <c r="HK64" i="47"/>
  <c r="HJ64" i="47"/>
  <c r="HJ63" i="47"/>
  <c r="HK63" i="47" s="1"/>
  <c r="HJ62" i="47"/>
  <c r="HK62" i="47" s="1"/>
  <c r="HJ61" i="47"/>
  <c r="HK61" i="47" s="1"/>
  <c r="HJ60" i="47"/>
  <c r="HK60" i="47" s="1"/>
  <c r="HJ59" i="47"/>
  <c r="HK59" i="47" s="1"/>
  <c r="HJ57" i="47"/>
  <c r="HK57" i="47" s="1"/>
  <c r="HJ56" i="47"/>
  <c r="HK56" i="47" s="1"/>
  <c r="HJ55" i="47"/>
  <c r="HK55" i="47" s="1"/>
  <c r="HJ53" i="47"/>
  <c r="HK53" i="47" s="1"/>
  <c r="HJ52" i="47"/>
  <c r="HK52" i="47" s="1"/>
  <c r="HJ51" i="47"/>
  <c r="HK51" i="47" s="1"/>
  <c r="HJ50" i="47"/>
  <c r="HK50" i="47" s="1"/>
  <c r="HJ49" i="47"/>
  <c r="HK49" i="47" s="1"/>
  <c r="HJ48" i="47"/>
  <c r="HK48" i="47" s="1"/>
  <c r="HJ47" i="47"/>
  <c r="HK47" i="47" s="1"/>
  <c r="HJ46" i="47"/>
  <c r="HK46" i="47" s="1"/>
  <c r="HJ45" i="47"/>
  <c r="HK45" i="47" s="1"/>
  <c r="HJ44" i="47"/>
  <c r="HK44" i="47" s="1"/>
  <c r="HJ43" i="47"/>
  <c r="HK43" i="47" s="1"/>
  <c r="HJ42" i="47"/>
  <c r="HK42" i="47" s="1"/>
  <c r="HJ41" i="47"/>
  <c r="HK41" i="47" s="1"/>
  <c r="HJ40" i="47"/>
  <c r="HK40" i="47" s="1"/>
  <c r="HJ39" i="47"/>
  <c r="HK39" i="47" s="1"/>
  <c r="HJ38" i="47"/>
  <c r="HK38" i="47" s="1"/>
  <c r="HJ37" i="47"/>
  <c r="HK37" i="47" s="1"/>
  <c r="HJ36" i="47"/>
  <c r="HK36" i="47" s="1"/>
  <c r="HK35" i="47"/>
  <c r="HJ35" i="47"/>
  <c r="HJ34" i="47"/>
  <c r="HK34" i="47" s="1"/>
  <c r="HJ33" i="47"/>
  <c r="HK33" i="47" s="1"/>
  <c r="HJ32" i="47"/>
  <c r="HK32" i="47" s="1"/>
  <c r="HJ31" i="47"/>
  <c r="HK31" i="47" s="1"/>
  <c r="HJ30" i="47"/>
  <c r="HK30" i="47" s="1"/>
  <c r="HJ29" i="47"/>
  <c r="HK29" i="47" s="1"/>
  <c r="HJ28" i="47"/>
  <c r="HK28" i="47" s="1"/>
  <c r="HJ25" i="47"/>
  <c r="HK25" i="47" s="1"/>
  <c r="HJ24" i="47"/>
  <c r="HK24" i="47" s="1"/>
  <c r="HJ23" i="47"/>
  <c r="HK23" i="47" s="1"/>
  <c r="HJ22" i="47"/>
  <c r="HK22" i="47" s="1"/>
  <c r="HJ21" i="47"/>
  <c r="HK21" i="47" s="1"/>
  <c r="HJ20" i="47"/>
  <c r="HK20" i="47" s="1"/>
  <c r="HJ19" i="47"/>
  <c r="HK19" i="47" s="1"/>
  <c r="HJ18" i="47"/>
  <c r="HK18" i="47" s="1"/>
  <c r="HJ17" i="47"/>
  <c r="HK17" i="47" s="1"/>
  <c r="HJ16" i="47"/>
  <c r="HK16" i="47" s="1"/>
  <c r="HJ15" i="47"/>
  <c r="HK15" i="47" s="1"/>
  <c r="HJ14" i="47"/>
  <c r="HK14" i="47" s="1"/>
  <c r="HJ13" i="47"/>
  <c r="HK13" i="47" s="1"/>
  <c r="HK12" i="47"/>
  <c r="HJ12" i="47"/>
  <c r="HJ11" i="47"/>
  <c r="HK11" i="47" s="1"/>
  <c r="HJ10" i="47"/>
  <c r="HK10" i="47" s="1"/>
  <c r="HJ9" i="47"/>
  <c r="HK9" i="47" s="1"/>
  <c r="HJ8" i="47"/>
  <c r="HK8" i="47" s="1"/>
  <c r="HJ7" i="47"/>
  <c r="HK7" i="47" s="1"/>
  <c r="HJ6" i="47"/>
  <c r="HK6" i="47" s="1"/>
  <c r="HJ5" i="47"/>
  <c r="HK5" i="47" s="1"/>
  <c r="HJ4" i="47"/>
  <c r="HK4" i="47" s="1"/>
  <c r="GC20" i="14"/>
  <c r="GD20" i="14" s="1"/>
  <c r="GC19" i="14"/>
  <c r="GD19" i="14" s="1"/>
  <c r="GC18" i="14"/>
  <c r="GD18" i="14" s="1"/>
  <c r="GC17" i="14"/>
  <c r="GD17" i="14" s="1"/>
  <c r="GC16" i="14"/>
  <c r="GD16" i="14" s="1"/>
  <c r="GC15" i="14"/>
  <c r="GD15" i="14" s="1"/>
  <c r="GC14" i="14"/>
  <c r="GD14" i="14" s="1"/>
  <c r="GC13" i="14"/>
  <c r="GD13" i="14" s="1"/>
  <c r="GC12" i="14"/>
  <c r="GD12" i="14" s="1"/>
  <c r="GC11" i="14"/>
  <c r="GD11" i="14" s="1"/>
  <c r="GC10" i="14"/>
  <c r="GD10" i="14" s="1"/>
  <c r="GC9" i="14"/>
  <c r="GD9" i="14" s="1"/>
  <c r="GC8" i="14"/>
  <c r="GD8" i="14" s="1"/>
  <c r="GC7" i="14"/>
  <c r="GD7" i="14" s="1"/>
  <c r="GC6" i="14"/>
  <c r="GD6" i="14" s="1"/>
  <c r="GC5" i="14"/>
  <c r="GD5" i="14" s="1"/>
  <c r="GC4" i="14"/>
  <c r="GD4" i="14" s="1"/>
  <c r="HB66" i="43"/>
  <c r="HC66" i="43" s="1"/>
  <c r="HB65" i="43"/>
  <c r="HC65" i="43" s="1"/>
  <c r="HB64" i="43"/>
  <c r="HC64" i="43" s="1"/>
  <c r="HB60" i="43"/>
  <c r="HC60" i="43" s="1"/>
  <c r="HB59" i="43"/>
  <c r="HC59" i="43" s="1"/>
  <c r="HB57" i="43"/>
  <c r="HC57" i="43" s="1"/>
  <c r="HB56" i="43"/>
  <c r="HC56" i="43" s="1"/>
  <c r="HB55" i="43"/>
  <c r="HC55" i="43" s="1"/>
  <c r="HB54" i="43"/>
  <c r="HC54" i="43" s="1"/>
  <c r="HB53" i="43"/>
  <c r="HC53" i="43" s="1"/>
  <c r="HB52" i="43"/>
  <c r="HC52" i="43" s="1"/>
  <c r="HB51" i="43"/>
  <c r="HC51" i="43" s="1"/>
  <c r="HB50" i="43"/>
  <c r="HC50" i="43" s="1"/>
  <c r="HB49" i="43"/>
  <c r="HC49" i="43" s="1"/>
  <c r="HB48" i="43"/>
  <c r="HC48" i="43" s="1"/>
  <c r="HB47" i="43"/>
  <c r="HC47" i="43" s="1"/>
  <c r="HC46" i="43"/>
  <c r="HB46" i="43"/>
  <c r="HB45" i="43"/>
  <c r="HC45" i="43" s="1"/>
  <c r="HB44" i="43"/>
  <c r="HC44" i="43" s="1"/>
  <c r="HB43" i="43"/>
  <c r="HC43" i="43" s="1"/>
  <c r="HB42" i="43"/>
  <c r="HC42" i="43" s="1"/>
  <c r="HB40" i="43"/>
  <c r="HC40" i="43" s="1"/>
  <c r="HB39" i="43"/>
  <c r="HC39" i="43" s="1"/>
  <c r="HB38" i="43"/>
  <c r="HC38" i="43" s="1"/>
  <c r="HB37" i="43"/>
  <c r="HC37" i="43" s="1"/>
  <c r="HB35" i="43"/>
  <c r="HC35" i="43" s="1"/>
  <c r="HB34" i="43"/>
  <c r="HC34" i="43" s="1"/>
  <c r="HB33" i="43"/>
  <c r="HC33" i="43" s="1"/>
  <c r="HB32" i="43"/>
  <c r="HC32" i="43" s="1"/>
  <c r="HB31" i="43"/>
  <c r="HC31" i="43" s="1"/>
  <c r="HB30" i="43"/>
  <c r="HC30" i="43" s="1"/>
  <c r="HB29" i="43"/>
  <c r="HC29" i="43" s="1"/>
  <c r="HB28" i="43"/>
  <c r="HC28" i="43" s="1"/>
  <c r="HB27" i="43"/>
  <c r="HC27" i="43" s="1"/>
  <c r="HB26" i="43"/>
  <c r="HC26" i="43" s="1"/>
  <c r="HB25" i="43"/>
  <c r="HC25" i="43" s="1"/>
  <c r="HB24" i="43"/>
  <c r="HC24" i="43" s="1"/>
  <c r="HB23" i="43"/>
  <c r="HC23" i="43" s="1"/>
  <c r="HB22" i="43"/>
  <c r="HC22" i="43" s="1"/>
  <c r="HB21" i="43"/>
  <c r="HC21" i="43" s="1"/>
  <c r="HB20" i="43"/>
  <c r="HC20" i="43" s="1"/>
  <c r="HB19" i="43"/>
  <c r="HC19" i="43" s="1"/>
  <c r="HB18" i="43"/>
  <c r="HC18" i="43" s="1"/>
  <c r="HB17" i="43"/>
  <c r="HC17" i="43" s="1"/>
  <c r="HB16" i="43"/>
  <c r="HC16" i="43" s="1"/>
  <c r="HB15" i="43"/>
  <c r="HC15" i="43" s="1"/>
  <c r="HB14" i="43"/>
  <c r="HC14" i="43" s="1"/>
  <c r="HC13" i="43"/>
  <c r="HB13" i="43"/>
  <c r="HB12" i="43"/>
  <c r="HC12" i="43" s="1"/>
  <c r="HB11" i="43"/>
  <c r="HC11" i="43" s="1"/>
  <c r="HB10" i="43"/>
  <c r="HC10" i="43" s="1"/>
  <c r="HC9" i="43"/>
  <c r="HB9" i="43"/>
  <c r="HB8" i="43"/>
  <c r="HC8" i="43" s="1"/>
  <c r="HB7" i="43"/>
  <c r="HC7" i="43" s="1"/>
  <c r="HB6" i="43"/>
  <c r="HC6" i="43" s="1"/>
  <c r="HB5" i="43"/>
  <c r="HC5" i="43" s="1"/>
  <c r="HB4" i="43"/>
  <c r="HC4" i="43" s="1"/>
  <c r="HB67" i="42"/>
  <c r="HC67" i="42" s="1"/>
  <c r="HB66" i="42"/>
  <c r="HC66" i="42" s="1"/>
  <c r="HB65" i="42"/>
  <c r="HC65" i="42" s="1"/>
  <c r="HB64" i="42"/>
  <c r="HC64" i="42" s="1"/>
  <c r="HB62" i="42"/>
  <c r="HC62" i="42" s="1"/>
  <c r="HB61" i="42"/>
  <c r="HC61" i="42" s="1"/>
  <c r="HB60" i="42"/>
  <c r="HC60" i="42" s="1"/>
  <c r="HB59" i="42"/>
  <c r="HC59" i="42" s="1"/>
  <c r="HB57" i="42"/>
  <c r="HC57" i="42" s="1"/>
  <c r="HB55" i="42"/>
  <c r="HC55" i="42" s="1"/>
  <c r="HB54" i="42"/>
  <c r="HC54" i="42" s="1"/>
  <c r="HB53" i="42"/>
  <c r="HC53" i="42" s="1"/>
  <c r="HB52" i="42"/>
  <c r="HC52" i="42" s="1"/>
  <c r="HB51" i="42"/>
  <c r="HC51" i="42" s="1"/>
  <c r="HB50" i="42"/>
  <c r="HC50" i="42" s="1"/>
  <c r="HB49" i="42"/>
  <c r="HC49" i="42" s="1"/>
  <c r="HB48" i="42"/>
  <c r="HC48" i="42" s="1"/>
  <c r="HB47" i="42"/>
  <c r="HC47" i="42" s="1"/>
  <c r="HB46" i="42"/>
  <c r="HC46" i="42" s="1"/>
  <c r="HB45" i="42"/>
  <c r="HC45" i="42" s="1"/>
  <c r="HB44" i="42"/>
  <c r="HC44" i="42" s="1"/>
  <c r="HB43" i="42"/>
  <c r="HC43" i="42" s="1"/>
  <c r="HC42" i="42"/>
  <c r="HB42" i="42"/>
  <c r="HB41" i="42"/>
  <c r="HC41" i="42" s="1"/>
  <c r="HB40" i="42"/>
  <c r="HC40" i="42" s="1"/>
  <c r="HB38" i="42"/>
  <c r="HC38" i="42" s="1"/>
  <c r="HB37" i="42"/>
  <c r="HC37" i="42" s="1"/>
  <c r="HB36" i="42"/>
  <c r="HC36" i="42" s="1"/>
  <c r="HB35" i="42"/>
  <c r="HC35" i="42" s="1"/>
  <c r="HB34" i="42"/>
  <c r="HC34" i="42" s="1"/>
  <c r="HB33" i="42"/>
  <c r="HC33" i="42" s="1"/>
  <c r="HB32" i="42"/>
  <c r="HC32" i="42" s="1"/>
  <c r="HB31" i="42"/>
  <c r="HC31" i="42" s="1"/>
  <c r="HB30" i="42"/>
  <c r="HC30" i="42" s="1"/>
  <c r="HB29" i="42"/>
  <c r="HC29" i="42" s="1"/>
  <c r="HB28" i="42"/>
  <c r="HC28" i="42" s="1"/>
  <c r="HB25" i="42"/>
  <c r="HC25" i="42" s="1"/>
  <c r="HB24" i="42"/>
  <c r="HC24" i="42" s="1"/>
  <c r="HB23" i="42"/>
  <c r="HC23" i="42" s="1"/>
  <c r="HB22" i="42"/>
  <c r="HC22" i="42" s="1"/>
  <c r="HB21" i="42"/>
  <c r="HC21" i="42" s="1"/>
  <c r="HB20" i="42"/>
  <c r="HC20" i="42" s="1"/>
  <c r="HB19" i="42"/>
  <c r="HC19" i="42" s="1"/>
  <c r="HB18" i="42"/>
  <c r="HC18" i="42" s="1"/>
  <c r="HB17" i="42"/>
  <c r="HC17" i="42" s="1"/>
  <c r="HB16" i="42"/>
  <c r="HC16" i="42" s="1"/>
  <c r="HB15" i="42"/>
  <c r="HC15" i="42" s="1"/>
  <c r="HB14" i="42"/>
  <c r="HC14" i="42" s="1"/>
  <c r="HB13" i="42"/>
  <c r="HC13" i="42" s="1"/>
  <c r="HC12" i="42"/>
  <c r="HB12" i="42"/>
  <c r="HB11" i="42"/>
  <c r="HC11" i="42" s="1"/>
  <c r="HB10" i="42"/>
  <c r="HC10" i="42" s="1"/>
  <c r="HB9" i="42"/>
  <c r="HC9" i="42" s="1"/>
  <c r="HB8" i="42"/>
  <c r="HC8" i="42" s="1"/>
  <c r="HB7" i="42"/>
  <c r="HC7" i="42" s="1"/>
  <c r="HB6" i="42"/>
  <c r="HC6" i="42" s="1"/>
  <c r="HB5" i="42"/>
  <c r="HC5" i="42" s="1"/>
  <c r="HB4" i="42"/>
  <c r="HC4" i="42" s="1"/>
  <c r="GW82" i="45"/>
  <c r="GX82" i="45" s="1"/>
  <c r="GW81" i="45"/>
  <c r="GX81" i="45" s="1"/>
  <c r="GW80" i="45"/>
  <c r="GX80" i="45" s="1"/>
  <c r="GX79" i="45"/>
  <c r="GW79" i="45"/>
  <c r="GX78" i="45"/>
  <c r="GW78" i="45"/>
  <c r="GX77" i="45"/>
  <c r="GW77" i="45"/>
  <c r="GX76" i="45"/>
  <c r="GW76" i="45"/>
  <c r="GX75" i="45"/>
  <c r="GW75" i="45"/>
  <c r="GW74" i="45"/>
  <c r="GX74" i="45" s="1"/>
  <c r="GW73" i="45"/>
  <c r="GX73" i="45" s="1"/>
  <c r="GW71" i="45"/>
  <c r="GX71" i="45" s="1"/>
  <c r="GW70" i="45"/>
  <c r="GX70" i="45" s="1"/>
  <c r="GW69" i="45"/>
  <c r="GX69" i="45" s="1"/>
  <c r="GX68" i="45"/>
  <c r="GW68" i="45"/>
  <c r="GW67" i="45"/>
  <c r="GX67" i="45" s="1"/>
  <c r="GX66" i="45"/>
  <c r="GW66" i="45"/>
  <c r="GW65" i="45"/>
  <c r="GX65" i="45" s="1"/>
  <c r="GW64" i="45"/>
  <c r="GX64" i="45" s="1"/>
  <c r="GW63" i="45"/>
  <c r="GX63" i="45" s="1"/>
  <c r="GW62" i="45"/>
  <c r="GX62" i="45" s="1"/>
  <c r="GW61" i="45"/>
  <c r="GX61" i="45" s="1"/>
  <c r="GW60" i="45"/>
  <c r="GX60" i="45" s="1"/>
  <c r="GW59" i="45"/>
  <c r="GX59" i="45" s="1"/>
  <c r="GX58" i="45"/>
  <c r="GW58" i="45"/>
  <c r="GW57" i="45"/>
  <c r="GX57" i="45" s="1"/>
  <c r="GW56" i="45"/>
  <c r="GX56" i="45" s="1"/>
  <c r="GW55" i="45"/>
  <c r="GX55" i="45" s="1"/>
  <c r="GX54" i="45"/>
  <c r="GW54" i="45"/>
  <c r="GW53" i="45"/>
  <c r="GX53" i="45" s="1"/>
  <c r="GX52" i="45"/>
  <c r="GW52" i="45"/>
  <c r="GX51" i="45"/>
  <c r="GW51" i="45"/>
  <c r="GW50" i="45"/>
  <c r="GX50" i="45" s="1"/>
  <c r="GW49" i="45"/>
  <c r="GX49" i="45" s="1"/>
  <c r="GW48" i="45"/>
  <c r="GX48" i="45" s="1"/>
  <c r="GW47" i="45"/>
  <c r="GX47" i="45" s="1"/>
  <c r="GX46" i="45"/>
  <c r="GW46" i="45"/>
  <c r="GW45" i="45"/>
  <c r="GX45" i="45" s="1"/>
  <c r="GX44" i="45"/>
  <c r="GW44" i="45"/>
  <c r="GW43" i="45"/>
  <c r="GX43" i="45" s="1"/>
  <c r="GW42" i="45"/>
  <c r="GX42" i="45" s="1"/>
  <c r="GW41" i="45"/>
  <c r="GX41" i="45" s="1"/>
  <c r="GW40" i="45"/>
  <c r="GX40" i="45" s="1"/>
  <c r="GW39" i="45"/>
  <c r="GX39" i="45" s="1"/>
  <c r="GX38" i="45"/>
  <c r="GW38" i="45"/>
  <c r="GX37" i="45"/>
  <c r="GW37" i="45"/>
  <c r="GX36" i="45"/>
  <c r="GW36" i="45"/>
  <c r="GX35" i="45"/>
  <c r="GW35" i="45"/>
  <c r="GX34" i="45"/>
  <c r="GW34" i="45"/>
  <c r="GW33" i="45"/>
  <c r="GX33" i="45" s="1"/>
  <c r="GX32" i="45"/>
  <c r="GW32" i="45"/>
  <c r="GW31" i="45"/>
  <c r="GX31" i="45" s="1"/>
  <c r="GW30" i="45"/>
  <c r="GX30" i="45" s="1"/>
  <c r="GW29" i="45"/>
  <c r="GX29" i="45" s="1"/>
  <c r="GW28" i="45"/>
  <c r="GX28" i="45" s="1"/>
  <c r="GW27" i="45"/>
  <c r="GX27" i="45" s="1"/>
  <c r="GX26" i="45"/>
  <c r="GW26" i="45"/>
  <c r="GX25" i="45"/>
  <c r="GW25" i="45"/>
  <c r="GX24" i="45"/>
  <c r="GW24" i="45"/>
  <c r="GW23" i="45"/>
  <c r="GX23" i="45" s="1"/>
  <c r="GW22" i="45"/>
  <c r="GX22" i="45" s="1"/>
  <c r="GW21" i="45"/>
  <c r="GX21" i="45" s="1"/>
  <c r="GW20" i="45"/>
  <c r="GX20" i="45" s="1"/>
  <c r="GW19" i="45"/>
  <c r="GX19" i="45" s="1"/>
  <c r="GW18" i="45"/>
  <c r="GX18" i="45" s="1"/>
  <c r="GW17" i="45"/>
  <c r="GX17" i="45" s="1"/>
  <c r="GW16" i="45"/>
  <c r="GX16" i="45" s="1"/>
  <c r="GW15" i="45"/>
  <c r="GX15" i="45" s="1"/>
  <c r="GW14" i="45"/>
  <c r="GX14" i="45" s="1"/>
  <c r="GX13" i="45"/>
  <c r="GW13" i="45"/>
  <c r="GW12" i="45"/>
  <c r="GX12" i="45" s="1"/>
  <c r="GW11" i="45"/>
  <c r="GX11" i="45" s="1"/>
  <c r="GW10" i="45"/>
  <c r="GX10" i="45" s="1"/>
  <c r="GX9" i="45"/>
  <c r="GW9" i="45"/>
  <c r="GW8" i="45"/>
  <c r="GX8" i="45" s="1"/>
  <c r="GW7" i="45"/>
  <c r="GX7" i="45" s="1"/>
  <c r="GW6" i="45"/>
  <c r="GX6" i="45" s="1"/>
  <c r="GW5" i="45"/>
  <c r="GX5" i="45" s="1"/>
  <c r="GW4" i="45"/>
  <c r="GX4" i="45" s="1"/>
  <c r="GW81" i="41"/>
  <c r="GX81" i="41" s="1"/>
  <c r="GW80" i="41"/>
  <c r="GX80" i="41" s="1"/>
  <c r="GW79" i="41"/>
  <c r="GX79" i="41" s="1"/>
  <c r="GW78" i="41"/>
  <c r="GX78" i="41" s="1"/>
  <c r="GX77" i="41"/>
  <c r="GW77" i="41"/>
  <c r="GX76" i="41"/>
  <c r="GW76" i="41"/>
  <c r="GW75" i="41"/>
  <c r="GX75" i="41" s="1"/>
  <c r="GX74" i="41"/>
  <c r="GW74" i="41"/>
  <c r="GW73" i="41"/>
  <c r="GX73" i="41" s="1"/>
  <c r="GW72" i="41"/>
  <c r="GX72" i="41" s="1"/>
  <c r="GX71" i="41"/>
  <c r="GW71" i="41"/>
  <c r="GX70" i="41"/>
  <c r="GW70" i="41"/>
  <c r="GX69" i="41"/>
  <c r="GW69" i="41"/>
  <c r="GW68" i="41"/>
  <c r="GX68" i="41" s="1"/>
  <c r="GW66" i="41"/>
  <c r="GX66" i="41" s="1"/>
  <c r="GW65" i="41"/>
  <c r="GX65" i="41" s="1"/>
  <c r="GW64" i="41"/>
  <c r="GX64" i="41" s="1"/>
  <c r="GW63" i="41"/>
  <c r="GX63" i="41" s="1"/>
  <c r="GW62" i="41"/>
  <c r="GX62" i="41" s="1"/>
  <c r="GW61" i="41"/>
  <c r="GX61" i="41" s="1"/>
  <c r="GW60" i="41"/>
  <c r="GX60" i="41" s="1"/>
  <c r="GW59" i="41"/>
  <c r="GX59" i="41" s="1"/>
  <c r="GW58" i="41"/>
  <c r="GX58" i="41" s="1"/>
  <c r="GW57" i="41"/>
  <c r="GX57" i="41" s="1"/>
  <c r="GW56" i="41"/>
  <c r="GX56" i="41" s="1"/>
  <c r="GW55" i="41"/>
  <c r="GX55" i="41" s="1"/>
  <c r="GW54" i="41"/>
  <c r="GX54" i="41" s="1"/>
  <c r="GX53" i="41"/>
  <c r="GW53" i="41"/>
  <c r="GW52" i="41"/>
  <c r="GX52" i="41" s="1"/>
  <c r="GW51" i="41"/>
  <c r="GX51" i="41" s="1"/>
  <c r="GW50" i="41"/>
  <c r="GX50" i="41" s="1"/>
  <c r="GW49" i="41"/>
  <c r="GX49" i="41" s="1"/>
  <c r="GW48" i="41"/>
  <c r="GX48" i="41" s="1"/>
  <c r="GX47" i="41"/>
  <c r="GW47" i="41"/>
  <c r="GX46" i="41"/>
  <c r="GW46" i="41"/>
  <c r="GW45" i="41"/>
  <c r="GX45" i="41" s="1"/>
  <c r="GW44" i="41"/>
  <c r="GX44" i="41" s="1"/>
  <c r="GW43" i="41"/>
  <c r="GX43" i="41" s="1"/>
  <c r="GW42" i="41"/>
  <c r="GX42" i="41" s="1"/>
  <c r="GX41" i="41"/>
  <c r="GW41" i="41"/>
  <c r="GX40" i="41"/>
  <c r="GW40" i="41"/>
  <c r="GW39" i="41"/>
  <c r="GX39" i="41" s="1"/>
  <c r="GW38" i="41"/>
  <c r="GX38" i="41" s="1"/>
  <c r="GW37" i="41"/>
  <c r="GX37" i="41" s="1"/>
  <c r="GW36" i="41"/>
  <c r="GX36" i="41" s="1"/>
  <c r="GW35" i="41"/>
  <c r="GX35" i="41" s="1"/>
  <c r="GW34" i="41"/>
  <c r="GX34" i="41" s="1"/>
  <c r="GX33" i="41"/>
  <c r="GW33" i="41"/>
  <c r="GW32" i="41"/>
  <c r="GX32" i="41" s="1"/>
  <c r="GW31" i="41"/>
  <c r="GX31" i="41" s="1"/>
  <c r="GW30" i="41"/>
  <c r="GX30" i="41" s="1"/>
  <c r="GW29" i="41"/>
  <c r="GX29" i="41" s="1"/>
  <c r="GW28" i="41"/>
  <c r="GX28" i="41" s="1"/>
  <c r="GW27" i="41"/>
  <c r="GX27" i="41" s="1"/>
  <c r="GX26" i="41"/>
  <c r="GW26" i="41"/>
  <c r="GX25" i="41"/>
  <c r="GW25" i="41"/>
  <c r="GX24" i="41"/>
  <c r="GW24" i="41"/>
  <c r="GX23" i="41"/>
  <c r="GW23" i="41"/>
  <c r="GW22" i="41"/>
  <c r="GX22" i="41" s="1"/>
  <c r="GW21" i="41"/>
  <c r="GX21" i="41" s="1"/>
  <c r="GW20" i="41"/>
  <c r="GX20" i="41" s="1"/>
  <c r="GX19" i="41"/>
  <c r="GW19" i="41"/>
  <c r="GW18" i="41"/>
  <c r="GX18" i="41" s="1"/>
  <c r="GW17" i="41"/>
  <c r="GX17" i="41" s="1"/>
  <c r="GW16" i="41"/>
  <c r="GX16" i="41" s="1"/>
  <c r="GW15" i="41"/>
  <c r="GX15" i="41" s="1"/>
  <c r="GW14" i="41"/>
  <c r="GX14" i="41" s="1"/>
  <c r="GX13" i="41"/>
  <c r="GW13" i="41"/>
  <c r="GW12" i="41"/>
  <c r="GX12" i="41" s="1"/>
  <c r="GW11" i="41"/>
  <c r="GX11" i="41" s="1"/>
  <c r="GW10" i="41"/>
  <c r="GX10" i="41" s="1"/>
  <c r="GX9" i="41"/>
  <c r="GW9" i="41"/>
  <c r="GW8" i="41"/>
  <c r="GX8" i="41" s="1"/>
  <c r="GW7" i="41"/>
  <c r="GX7" i="41" s="1"/>
  <c r="GW6" i="41"/>
  <c r="GX6" i="41" s="1"/>
  <c r="GW5" i="41"/>
  <c r="GX5" i="41" s="1"/>
  <c r="GW4" i="41"/>
  <c r="GX4" i="41" s="1"/>
  <c r="GW86" i="46"/>
  <c r="GX86" i="46" s="1"/>
  <c r="GW85" i="46"/>
  <c r="GX85" i="46" s="1"/>
  <c r="GW84" i="46"/>
  <c r="GX84" i="46" s="1"/>
  <c r="GW83" i="46"/>
  <c r="GX83" i="46" s="1"/>
  <c r="GW82" i="46"/>
  <c r="GX82" i="46" s="1"/>
  <c r="GW81" i="46"/>
  <c r="GX81" i="46" s="1"/>
  <c r="GW80" i="46"/>
  <c r="GX80" i="46" s="1"/>
  <c r="GX79" i="46"/>
  <c r="GW79" i="46"/>
  <c r="GW78" i="46"/>
  <c r="GX78" i="46" s="1"/>
  <c r="GW77" i="46"/>
  <c r="GX77" i="46" s="1"/>
  <c r="GX76" i="46"/>
  <c r="GW76" i="46"/>
  <c r="GX75" i="46"/>
  <c r="GW75" i="46"/>
  <c r="GW74" i="46"/>
  <c r="GX74" i="46" s="1"/>
  <c r="GW73" i="46"/>
  <c r="GX73" i="46" s="1"/>
  <c r="GW71" i="46"/>
  <c r="GX71" i="46" s="1"/>
  <c r="GW70" i="46"/>
  <c r="GX70" i="46" s="1"/>
  <c r="GW69" i="46"/>
  <c r="GX69" i="46" s="1"/>
  <c r="GW68" i="46"/>
  <c r="GX68" i="46" s="1"/>
  <c r="GW67" i="46"/>
  <c r="GX67" i="46" s="1"/>
  <c r="GW66" i="46"/>
  <c r="GX66" i="46" s="1"/>
  <c r="GW65" i="46"/>
  <c r="GX65" i="46" s="1"/>
  <c r="GW64" i="46"/>
  <c r="GX64" i="46" s="1"/>
  <c r="GW63" i="46"/>
  <c r="GX63" i="46" s="1"/>
  <c r="GW62" i="46"/>
  <c r="GX62" i="46" s="1"/>
  <c r="GW61" i="46"/>
  <c r="GX61" i="46" s="1"/>
  <c r="GW60" i="46"/>
  <c r="GX60" i="46" s="1"/>
  <c r="GW59" i="46"/>
  <c r="GX59" i="46" s="1"/>
  <c r="GX58" i="46"/>
  <c r="GW58" i="46"/>
  <c r="GW57" i="46"/>
  <c r="GX57" i="46" s="1"/>
  <c r="GW56" i="46"/>
  <c r="GX56" i="46" s="1"/>
  <c r="GW55" i="46"/>
  <c r="GX55" i="46" s="1"/>
  <c r="GX54" i="46"/>
  <c r="GW54" i="46"/>
  <c r="GW53" i="46"/>
  <c r="GX53" i="46" s="1"/>
  <c r="GX52" i="46"/>
  <c r="GW52" i="46"/>
  <c r="GX51" i="46"/>
  <c r="GW51" i="46"/>
  <c r="GW50" i="46"/>
  <c r="GX50" i="46" s="1"/>
  <c r="GW49" i="46"/>
  <c r="GX49" i="46" s="1"/>
  <c r="GW48" i="46"/>
  <c r="GX48" i="46" s="1"/>
  <c r="GW47" i="46"/>
  <c r="GX47" i="46" s="1"/>
  <c r="GX46" i="46"/>
  <c r="GW46" i="46"/>
  <c r="GW45" i="46"/>
  <c r="GX45" i="46" s="1"/>
  <c r="GW44" i="46"/>
  <c r="GX44" i="46" s="1"/>
  <c r="GW43" i="46"/>
  <c r="GX43" i="46" s="1"/>
  <c r="GW42" i="46"/>
  <c r="GX42" i="46" s="1"/>
  <c r="GW41" i="46"/>
  <c r="GX41" i="46" s="1"/>
  <c r="GW40" i="46"/>
  <c r="GX40" i="46" s="1"/>
  <c r="GW39" i="46"/>
  <c r="GX39" i="46" s="1"/>
  <c r="GX38" i="46"/>
  <c r="GW38" i="46"/>
  <c r="GX37" i="46"/>
  <c r="GW37" i="46"/>
  <c r="GX36" i="46"/>
  <c r="GW36" i="46"/>
  <c r="GX35" i="46"/>
  <c r="GW35" i="46"/>
  <c r="GX34" i="46"/>
  <c r="GW34" i="46"/>
  <c r="GW33" i="46"/>
  <c r="GX33" i="46" s="1"/>
  <c r="GW32" i="46"/>
  <c r="GX32" i="46" s="1"/>
  <c r="GW31" i="46"/>
  <c r="GX31" i="46" s="1"/>
  <c r="GW30" i="46"/>
  <c r="GX30" i="46" s="1"/>
  <c r="GW29" i="46"/>
  <c r="GX29" i="46" s="1"/>
  <c r="GW28" i="46"/>
  <c r="GX28" i="46" s="1"/>
  <c r="GW27" i="46"/>
  <c r="GX27" i="46" s="1"/>
  <c r="GX26" i="46"/>
  <c r="GW26" i="46"/>
  <c r="GX25" i="46"/>
  <c r="GW25" i="46"/>
  <c r="GX24" i="46"/>
  <c r="GW24" i="46"/>
  <c r="GW23" i="46"/>
  <c r="GX23" i="46" s="1"/>
  <c r="GW22" i="46"/>
  <c r="GX22" i="46" s="1"/>
  <c r="GW21" i="46"/>
  <c r="GX21" i="46" s="1"/>
  <c r="GW20" i="46"/>
  <c r="GX20" i="46" s="1"/>
  <c r="GW19" i="46"/>
  <c r="GX19" i="46" s="1"/>
  <c r="GW18" i="46"/>
  <c r="GX18" i="46" s="1"/>
  <c r="GW17" i="46"/>
  <c r="GX17" i="46" s="1"/>
  <c r="GW16" i="46"/>
  <c r="GX16" i="46" s="1"/>
  <c r="GW15" i="46"/>
  <c r="GX15" i="46" s="1"/>
  <c r="GW14" i="46"/>
  <c r="GX14" i="46" s="1"/>
  <c r="GX13" i="46"/>
  <c r="GW13" i="46"/>
  <c r="GW12" i="46"/>
  <c r="GX12" i="46" s="1"/>
  <c r="GW11" i="46"/>
  <c r="GX11" i="46" s="1"/>
  <c r="GW10" i="46"/>
  <c r="GX10" i="46" s="1"/>
  <c r="GX9" i="46"/>
  <c r="GW9" i="46"/>
  <c r="GW8" i="46"/>
  <c r="GX8" i="46" s="1"/>
  <c r="GW7" i="46"/>
  <c r="GX7" i="46" s="1"/>
  <c r="GW6" i="46"/>
  <c r="GX6" i="46" s="1"/>
  <c r="GW5" i="46"/>
  <c r="GX5" i="46" s="1"/>
  <c r="GW4" i="46"/>
  <c r="GX4" i="46" s="1"/>
  <c r="FC70" i="51"/>
  <c r="FC69" i="51"/>
  <c r="FC68" i="51"/>
  <c r="FC67" i="51"/>
  <c r="FC66" i="51"/>
  <c r="FC65" i="51"/>
  <c r="FC64" i="51"/>
  <c r="FC63" i="51"/>
  <c r="FC62" i="51"/>
  <c r="FC61" i="51"/>
  <c r="FC60" i="51"/>
  <c r="FC59" i="51"/>
  <c r="FC58" i="51"/>
  <c r="FC56" i="51"/>
  <c r="FC55" i="51"/>
  <c r="FC54" i="51"/>
  <c r="FC52" i="51"/>
  <c r="FC51" i="51"/>
  <c r="FC50" i="51"/>
  <c r="FC49" i="51"/>
  <c r="FC48" i="51"/>
  <c r="FC47" i="51"/>
  <c r="FC46" i="51"/>
  <c r="FC45" i="51"/>
  <c r="FC44" i="51"/>
  <c r="FC43" i="51"/>
  <c r="FC42" i="51"/>
  <c r="FC41" i="51"/>
  <c r="FC40" i="51"/>
  <c r="FC39" i="51"/>
  <c r="FC38" i="51"/>
  <c r="FC37" i="51"/>
  <c r="FC36" i="51"/>
  <c r="FC35" i="51"/>
  <c r="FC34" i="51"/>
  <c r="FC33" i="51"/>
  <c r="FC32" i="51"/>
  <c r="FC31" i="51"/>
  <c r="FC30" i="51"/>
  <c r="FC29" i="51"/>
  <c r="FC28" i="51"/>
  <c r="FC26" i="51"/>
  <c r="FC25" i="51"/>
  <c r="FC24" i="51"/>
  <c r="FC23" i="51"/>
  <c r="FC22" i="51"/>
  <c r="FC21" i="51"/>
  <c r="FC20" i="51"/>
  <c r="FC19" i="51"/>
  <c r="FC18" i="51"/>
  <c r="FC17" i="51"/>
  <c r="FC16" i="51"/>
  <c r="FC15" i="51"/>
  <c r="FC14" i="51"/>
  <c r="FC13" i="51"/>
  <c r="FC12" i="51"/>
  <c r="FC11" i="51"/>
  <c r="FC10" i="51"/>
  <c r="FC9" i="51"/>
  <c r="FC8" i="51"/>
  <c r="FC7" i="51"/>
  <c r="FC6" i="51"/>
  <c r="FC5" i="51"/>
  <c r="FC4" i="51"/>
  <c r="GZ71" i="1"/>
  <c r="HA71" i="1" s="1"/>
  <c r="GZ70" i="1"/>
  <c r="HA70" i="1" s="1"/>
  <c r="GZ69" i="1"/>
  <c r="HA69" i="1" s="1"/>
  <c r="GZ68" i="1"/>
  <c r="HA68" i="1" s="1"/>
  <c r="GZ67" i="1"/>
  <c r="HA67" i="1" s="1"/>
  <c r="HA66" i="1"/>
  <c r="GZ66" i="1"/>
  <c r="HA65" i="1"/>
  <c r="GZ65" i="1"/>
  <c r="GZ64" i="1"/>
  <c r="HA64" i="1" s="1"/>
  <c r="GZ63" i="1"/>
  <c r="HA63" i="1" s="1"/>
  <c r="GZ61" i="1"/>
  <c r="HA61" i="1" s="1"/>
  <c r="GZ60" i="1"/>
  <c r="HA60" i="1" s="1"/>
  <c r="GZ59" i="1"/>
  <c r="HA59" i="1" s="1"/>
  <c r="GZ58" i="1"/>
  <c r="HA58" i="1" s="1"/>
  <c r="GZ57" i="1"/>
  <c r="HA57" i="1" s="1"/>
  <c r="GZ56" i="1"/>
  <c r="HA56" i="1" s="1"/>
  <c r="HA55" i="1"/>
  <c r="GZ55" i="1"/>
  <c r="GZ54" i="1"/>
  <c r="HA54" i="1" s="1"/>
  <c r="GZ53" i="1"/>
  <c r="HA53" i="1" s="1"/>
  <c r="GZ52" i="1"/>
  <c r="HA52" i="1" s="1"/>
  <c r="GZ51" i="1"/>
  <c r="HA51" i="1" s="1"/>
  <c r="GZ50" i="1"/>
  <c r="HA50" i="1" s="1"/>
  <c r="GZ49" i="1"/>
  <c r="HA49" i="1" s="1"/>
  <c r="GZ48" i="1"/>
  <c r="HA48" i="1" s="1"/>
  <c r="GZ47" i="1"/>
  <c r="HA47" i="1" s="1"/>
  <c r="GZ46" i="1"/>
  <c r="HA46" i="1" s="1"/>
  <c r="GZ45" i="1"/>
  <c r="HA45" i="1" s="1"/>
  <c r="GZ44" i="1"/>
  <c r="HA44" i="1" s="1"/>
  <c r="GZ43" i="1"/>
  <c r="HA43" i="1" s="1"/>
  <c r="GZ42" i="1"/>
  <c r="HA42" i="1" s="1"/>
  <c r="GZ41" i="1"/>
  <c r="HA41" i="1" s="1"/>
  <c r="GZ40" i="1"/>
  <c r="HA40" i="1" s="1"/>
  <c r="GZ39" i="1"/>
  <c r="HA39" i="1" s="1"/>
  <c r="GZ38" i="1"/>
  <c r="HA38" i="1" s="1"/>
  <c r="HA37" i="1"/>
  <c r="GZ37" i="1"/>
  <c r="GZ36" i="1"/>
  <c r="HA36" i="1" s="1"/>
  <c r="GZ35" i="1"/>
  <c r="HA35" i="1" s="1"/>
  <c r="GZ34" i="1"/>
  <c r="HA34" i="1" s="1"/>
  <c r="GZ33" i="1"/>
  <c r="HA33" i="1" s="1"/>
  <c r="GZ32" i="1"/>
  <c r="HA32" i="1" s="1"/>
  <c r="GZ31" i="1"/>
  <c r="HA31" i="1" s="1"/>
  <c r="GZ30" i="1"/>
  <c r="HA30" i="1" s="1"/>
  <c r="GZ29" i="1"/>
  <c r="HA29" i="1" s="1"/>
  <c r="GZ28" i="1"/>
  <c r="HA28" i="1" s="1"/>
  <c r="GZ27" i="1"/>
  <c r="HA27" i="1" s="1"/>
  <c r="GZ26" i="1"/>
  <c r="HA26" i="1" s="1"/>
  <c r="GZ25" i="1"/>
  <c r="HA25" i="1" s="1"/>
  <c r="GZ24" i="1"/>
  <c r="HA24" i="1" s="1"/>
  <c r="GZ23" i="1"/>
  <c r="HA23" i="1" s="1"/>
  <c r="GZ22" i="1"/>
  <c r="HA22" i="1" s="1"/>
  <c r="GZ21" i="1"/>
  <c r="HA21" i="1" s="1"/>
  <c r="GZ20" i="1"/>
  <c r="HA20" i="1" s="1"/>
  <c r="GZ19" i="1"/>
  <c r="HA19" i="1" s="1"/>
  <c r="GZ18" i="1"/>
  <c r="HA18" i="1" s="1"/>
  <c r="GZ17" i="1"/>
  <c r="HA17" i="1" s="1"/>
  <c r="GZ16" i="1"/>
  <c r="HA16" i="1" s="1"/>
  <c r="GZ15" i="1"/>
  <c r="HA15" i="1" s="1"/>
  <c r="GZ14" i="1"/>
  <c r="HA14" i="1" s="1"/>
  <c r="HA13" i="1"/>
  <c r="GZ13" i="1"/>
  <c r="GZ12" i="1"/>
  <c r="HA12" i="1" s="1"/>
  <c r="GZ11" i="1"/>
  <c r="HA11" i="1" s="1"/>
  <c r="GZ10" i="1"/>
  <c r="HA10" i="1" s="1"/>
  <c r="HA9" i="1"/>
  <c r="GZ9" i="1"/>
  <c r="GZ8" i="1"/>
  <c r="HA8" i="1" s="1"/>
  <c r="GZ7" i="1"/>
  <c r="HA7" i="1" s="1"/>
  <c r="GZ6" i="1"/>
  <c r="HA6" i="1" s="1"/>
  <c r="GZ5" i="1"/>
  <c r="HA5" i="1" s="1"/>
  <c r="GZ4" i="1"/>
  <c r="HA4" i="1" s="1"/>
  <c r="HE71" i="22"/>
  <c r="HD71" i="22"/>
  <c r="HD70" i="22"/>
  <c r="HE70" i="22" s="1"/>
  <c r="HD69" i="22"/>
  <c r="HE69" i="22" s="1"/>
  <c r="HD68" i="22"/>
  <c r="HE68" i="22" s="1"/>
  <c r="HD67" i="22"/>
  <c r="HE67" i="22" s="1"/>
  <c r="HE65" i="22"/>
  <c r="HD65" i="22"/>
  <c r="HE64" i="22"/>
  <c r="HD64" i="22"/>
  <c r="HD63" i="22"/>
  <c r="HE63" i="22" s="1"/>
  <c r="HD62" i="22"/>
  <c r="HE62" i="22" s="1"/>
  <c r="HD61" i="22"/>
  <c r="HE61" i="22" s="1"/>
  <c r="HD60" i="22"/>
  <c r="HE60" i="22" s="1"/>
  <c r="HD59" i="22"/>
  <c r="HE59" i="22" s="1"/>
  <c r="HD57" i="22"/>
  <c r="HE57" i="22" s="1"/>
  <c r="HD56" i="22"/>
  <c r="HE56" i="22" s="1"/>
  <c r="HD55" i="22"/>
  <c r="HE55" i="22" s="1"/>
  <c r="HD53" i="22"/>
  <c r="HE53" i="22" s="1"/>
  <c r="HD52" i="22"/>
  <c r="HE52" i="22" s="1"/>
  <c r="HD51" i="22"/>
  <c r="HE51" i="22" s="1"/>
  <c r="HD50" i="22"/>
  <c r="HE50" i="22" s="1"/>
  <c r="HD49" i="22"/>
  <c r="HE49" i="22" s="1"/>
  <c r="HD48" i="22"/>
  <c r="HE48" i="22" s="1"/>
  <c r="HD47" i="22"/>
  <c r="HE47" i="22" s="1"/>
  <c r="HD46" i="22"/>
  <c r="HE46" i="22" s="1"/>
  <c r="HD45" i="22"/>
  <c r="HE45" i="22" s="1"/>
  <c r="HD44" i="22"/>
  <c r="HE44" i="22" s="1"/>
  <c r="HD43" i="22"/>
  <c r="HE43" i="22" s="1"/>
  <c r="HD42" i="22"/>
  <c r="HE42" i="22" s="1"/>
  <c r="HD41" i="22"/>
  <c r="HE41" i="22" s="1"/>
  <c r="HD40" i="22"/>
  <c r="HE40" i="22" s="1"/>
  <c r="HD39" i="22"/>
  <c r="HE39" i="22" s="1"/>
  <c r="HD38" i="22"/>
  <c r="HE38" i="22" s="1"/>
  <c r="HD37" i="22"/>
  <c r="HE37" i="22" s="1"/>
  <c r="HD36" i="22"/>
  <c r="HE36" i="22" s="1"/>
  <c r="HE35" i="22"/>
  <c r="HD35" i="22"/>
  <c r="HD34" i="22"/>
  <c r="HE34" i="22" s="1"/>
  <c r="HD33" i="22"/>
  <c r="HE33" i="22" s="1"/>
  <c r="HD32" i="22"/>
  <c r="HE32" i="22" s="1"/>
  <c r="HD31" i="22"/>
  <c r="HE31" i="22" s="1"/>
  <c r="HD30" i="22"/>
  <c r="HE30" i="22" s="1"/>
  <c r="HD29" i="22"/>
  <c r="HE29" i="22" s="1"/>
  <c r="HD28" i="22"/>
  <c r="HE28" i="22" s="1"/>
  <c r="HD25" i="22"/>
  <c r="HE25" i="22" s="1"/>
  <c r="HD24" i="22"/>
  <c r="HE24" i="22" s="1"/>
  <c r="HD23" i="22"/>
  <c r="HE23" i="22" s="1"/>
  <c r="HD22" i="22"/>
  <c r="HE22" i="22" s="1"/>
  <c r="HD21" i="22"/>
  <c r="HE21" i="22" s="1"/>
  <c r="HD20" i="22"/>
  <c r="HE20" i="22" s="1"/>
  <c r="HD19" i="22"/>
  <c r="HE19" i="22" s="1"/>
  <c r="HD18" i="22"/>
  <c r="HE18" i="22" s="1"/>
  <c r="HD17" i="22"/>
  <c r="HE17" i="22" s="1"/>
  <c r="HD16" i="22"/>
  <c r="HE16" i="22" s="1"/>
  <c r="HD15" i="22"/>
  <c r="HE15" i="22" s="1"/>
  <c r="HD14" i="22"/>
  <c r="HE14" i="22" s="1"/>
  <c r="HD13" i="22"/>
  <c r="HE13" i="22" s="1"/>
  <c r="HE12" i="22"/>
  <c r="HD12" i="22"/>
  <c r="HD11" i="22"/>
  <c r="HE11" i="22" s="1"/>
  <c r="HD10" i="22"/>
  <c r="HE10" i="22" s="1"/>
  <c r="HD9" i="22"/>
  <c r="HE9" i="22" s="1"/>
  <c r="HD8" i="22"/>
  <c r="HE8" i="22" s="1"/>
  <c r="HD7" i="22"/>
  <c r="HE7" i="22" s="1"/>
  <c r="HD6" i="22"/>
  <c r="HE6" i="22" s="1"/>
  <c r="HD5" i="22"/>
  <c r="HE5" i="22" s="1"/>
  <c r="HD4" i="22"/>
  <c r="HE4" i="22" s="1"/>
  <c r="FZ13" i="14"/>
  <c r="GA13" i="14" s="1"/>
  <c r="FZ20" i="14"/>
  <c r="GA20" i="14" s="1"/>
  <c r="FZ19" i="14"/>
  <c r="GA19" i="14" s="1"/>
  <c r="FZ18" i="14"/>
  <c r="GA18" i="14" s="1"/>
  <c r="FZ17" i="14"/>
  <c r="GA17" i="14" s="1"/>
  <c r="FZ16" i="14"/>
  <c r="GA16" i="14" s="1"/>
  <c r="FZ15" i="14"/>
  <c r="GA15" i="14" s="1"/>
  <c r="FZ14" i="14"/>
  <c r="GA14" i="14" s="1"/>
  <c r="FZ12" i="14"/>
  <c r="GA12" i="14" s="1"/>
  <c r="FZ11" i="14"/>
  <c r="GA11" i="14" s="1"/>
  <c r="FZ10" i="14"/>
  <c r="GA10" i="14" s="1"/>
  <c r="FZ9" i="14"/>
  <c r="GA9" i="14" s="1"/>
  <c r="FZ8" i="14"/>
  <c r="GA8" i="14" s="1"/>
  <c r="FZ7" i="14"/>
  <c r="GA7" i="14" s="1"/>
  <c r="FZ6" i="14"/>
  <c r="GA6" i="14" s="1"/>
  <c r="FZ5" i="14"/>
  <c r="GA5" i="14" s="1"/>
  <c r="FZ4" i="14"/>
  <c r="GA4" i="14" s="1"/>
  <c r="GY5" i="43"/>
  <c r="GZ5" i="43" s="1"/>
  <c r="GY66" i="43"/>
  <c r="GZ66" i="43" s="1"/>
  <c r="GY65" i="43"/>
  <c r="GZ65" i="43" s="1"/>
  <c r="GY64" i="43"/>
  <c r="GZ64" i="43" s="1"/>
  <c r="GY60" i="43"/>
  <c r="GZ60" i="43" s="1"/>
  <c r="GY59" i="43"/>
  <c r="GZ59" i="43" s="1"/>
  <c r="GY57" i="43"/>
  <c r="GZ57" i="43" s="1"/>
  <c r="GY56" i="43"/>
  <c r="GZ56" i="43" s="1"/>
  <c r="GY55" i="43"/>
  <c r="GZ55" i="43" s="1"/>
  <c r="GY54" i="43"/>
  <c r="GZ54" i="43" s="1"/>
  <c r="GY53" i="43"/>
  <c r="GZ53" i="43" s="1"/>
  <c r="GY52" i="43"/>
  <c r="GZ52" i="43" s="1"/>
  <c r="GY51" i="43"/>
  <c r="GZ51" i="43" s="1"/>
  <c r="GY50" i="43"/>
  <c r="GZ50" i="43" s="1"/>
  <c r="GY49" i="43"/>
  <c r="GZ49" i="43" s="1"/>
  <c r="GY48" i="43"/>
  <c r="GZ48" i="43" s="1"/>
  <c r="GY47" i="43"/>
  <c r="GZ47" i="43" s="1"/>
  <c r="GY46" i="43"/>
  <c r="GZ46" i="43" s="1"/>
  <c r="GY45" i="43"/>
  <c r="GZ45" i="43" s="1"/>
  <c r="GY44" i="43"/>
  <c r="GZ44" i="43" s="1"/>
  <c r="GY43" i="43"/>
  <c r="GZ43" i="43" s="1"/>
  <c r="GY42" i="43"/>
  <c r="GZ42" i="43" s="1"/>
  <c r="GZ40" i="43"/>
  <c r="GY40" i="43"/>
  <c r="GY39" i="43"/>
  <c r="GZ39" i="43" s="1"/>
  <c r="GY38" i="43"/>
  <c r="GZ38" i="43" s="1"/>
  <c r="GY37" i="43"/>
  <c r="GZ37" i="43" s="1"/>
  <c r="GY35" i="43"/>
  <c r="GZ35" i="43" s="1"/>
  <c r="GY34" i="43"/>
  <c r="GZ34" i="43" s="1"/>
  <c r="GY33" i="43"/>
  <c r="GZ33" i="43" s="1"/>
  <c r="GY32" i="43"/>
  <c r="GZ32" i="43" s="1"/>
  <c r="GY31" i="43"/>
  <c r="GZ31" i="43" s="1"/>
  <c r="GY30" i="43"/>
  <c r="GZ30" i="43" s="1"/>
  <c r="GY29" i="43"/>
  <c r="GZ29" i="43" s="1"/>
  <c r="GY28" i="43"/>
  <c r="GZ28" i="43" s="1"/>
  <c r="GY27" i="43"/>
  <c r="GZ27" i="43" s="1"/>
  <c r="GY26" i="43"/>
  <c r="GZ26" i="43" s="1"/>
  <c r="GY25" i="43"/>
  <c r="GZ25" i="43" s="1"/>
  <c r="GY24" i="43"/>
  <c r="GZ24" i="43" s="1"/>
  <c r="GY23" i="43"/>
  <c r="GZ23" i="43" s="1"/>
  <c r="GY22" i="43"/>
  <c r="GZ22" i="43" s="1"/>
  <c r="GY21" i="43"/>
  <c r="GZ21" i="43" s="1"/>
  <c r="GY20" i="43"/>
  <c r="GZ20" i="43" s="1"/>
  <c r="GY19" i="43"/>
  <c r="GZ19" i="43" s="1"/>
  <c r="GY18" i="43"/>
  <c r="GZ18" i="43" s="1"/>
  <c r="GY17" i="43"/>
  <c r="GZ17" i="43" s="1"/>
  <c r="GY16" i="43"/>
  <c r="GZ16" i="43" s="1"/>
  <c r="GY15" i="43"/>
  <c r="GZ15" i="43" s="1"/>
  <c r="GY14" i="43"/>
  <c r="GZ14" i="43" s="1"/>
  <c r="GZ13" i="43"/>
  <c r="GY13" i="43"/>
  <c r="GY12" i="43"/>
  <c r="GZ12" i="43" s="1"/>
  <c r="GY11" i="43"/>
  <c r="GZ11" i="43" s="1"/>
  <c r="GY10" i="43"/>
  <c r="GZ10" i="43" s="1"/>
  <c r="GZ9" i="43"/>
  <c r="GY9" i="43"/>
  <c r="GY8" i="43"/>
  <c r="GZ8" i="43" s="1"/>
  <c r="GY7" i="43"/>
  <c r="GZ7" i="43" s="1"/>
  <c r="GY6" i="43"/>
  <c r="GZ6" i="43" s="1"/>
  <c r="GY4" i="43"/>
  <c r="GZ4" i="43" s="1"/>
  <c r="GY66" i="42"/>
  <c r="GZ66" i="42" s="1"/>
  <c r="GY67" i="42"/>
  <c r="GZ67" i="42" s="1"/>
  <c r="GY65" i="42"/>
  <c r="GZ65" i="42" s="1"/>
  <c r="GY64" i="42"/>
  <c r="GZ64" i="42" s="1"/>
  <c r="GY62" i="42"/>
  <c r="GZ62" i="42" s="1"/>
  <c r="GY61" i="42"/>
  <c r="GZ61" i="42" s="1"/>
  <c r="GY60" i="42"/>
  <c r="GZ60" i="42" s="1"/>
  <c r="GY59" i="42"/>
  <c r="GZ59" i="42" s="1"/>
  <c r="GY57" i="42"/>
  <c r="GZ57" i="42" s="1"/>
  <c r="GY55" i="42"/>
  <c r="GZ55" i="42" s="1"/>
  <c r="GY54" i="42"/>
  <c r="GZ54" i="42" s="1"/>
  <c r="GY53" i="42"/>
  <c r="GZ53" i="42" s="1"/>
  <c r="GY52" i="42"/>
  <c r="GZ52" i="42" s="1"/>
  <c r="GY51" i="42"/>
  <c r="GZ51" i="42" s="1"/>
  <c r="GY50" i="42"/>
  <c r="GZ50" i="42" s="1"/>
  <c r="GY49" i="42"/>
  <c r="GZ49" i="42" s="1"/>
  <c r="GY48" i="42"/>
  <c r="GZ48" i="42" s="1"/>
  <c r="GY47" i="42"/>
  <c r="GZ47" i="42" s="1"/>
  <c r="GY46" i="42"/>
  <c r="GZ46" i="42" s="1"/>
  <c r="GY45" i="42"/>
  <c r="GZ45" i="42" s="1"/>
  <c r="GY44" i="42"/>
  <c r="GZ44" i="42" s="1"/>
  <c r="GY43" i="42"/>
  <c r="GZ43" i="42" s="1"/>
  <c r="GY42" i="42"/>
  <c r="GZ42" i="42" s="1"/>
  <c r="GY41" i="42"/>
  <c r="GZ41" i="42" s="1"/>
  <c r="GY40" i="42"/>
  <c r="GZ40" i="42" s="1"/>
  <c r="GY38" i="42"/>
  <c r="GZ38" i="42" s="1"/>
  <c r="GZ37" i="42"/>
  <c r="GY37" i="42"/>
  <c r="GY36" i="42"/>
  <c r="GZ36" i="42" s="1"/>
  <c r="GY35" i="42"/>
  <c r="GZ35" i="42" s="1"/>
  <c r="GY34" i="42"/>
  <c r="GZ34" i="42" s="1"/>
  <c r="GY33" i="42"/>
  <c r="GZ33" i="42" s="1"/>
  <c r="GY32" i="42"/>
  <c r="GZ32" i="42" s="1"/>
  <c r="GY31" i="42"/>
  <c r="GZ31" i="42" s="1"/>
  <c r="GY30" i="42"/>
  <c r="GZ30" i="42" s="1"/>
  <c r="GY29" i="42"/>
  <c r="GZ29" i="42" s="1"/>
  <c r="GY28" i="42"/>
  <c r="GZ28" i="42" s="1"/>
  <c r="GY25" i="42"/>
  <c r="GZ25" i="42" s="1"/>
  <c r="GY24" i="42"/>
  <c r="GZ24" i="42" s="1"/>
  <c r="GY23" i="42"/>
  <c r="GZ23" i="42" s="1"/>
  <c r="GY22" i="42"/>
  <c r="GZ22" i="42" s="1"/>
  <c r="GY21" i="42"/>
  <c r="GZ21" i="42" s="1"/>
  <c r="GY20" i="42"/>
  <c r="GZ20" i="42" s="1"/>
  <c r="GY19" i="42"/>
  <c r="GZ19" i="42" s="1"/>
  <c r="GY18" i="42"/>
  <c r="GZ18" i="42" s="1"/>
  <c r="GY17" i="42"/>
  <c r="GZ17" i="42" s="1"/>
  <c r="GY16" i="42"/>
  <c r="GZ16" i="42" s="1"/>
  <c r="GY15" i="42"/>
  <c r="GZ15" i="42" s="1"/>
  <c r="GY14" i="42"/>
  <c r="GZ14" i="42" s="1"/>
  <c r="GY13" i="42"/>
  <c r="GZ13" i="42" s="1"/>
  <c r="GZ12" i="42"/>
  <c r="GY12" i="42"/>
  <c r="GY11" i="42"/>
  <c r="GZ11" i="42" s="1"/>
  <c r="GY10" i="42"/>
  <c r="GZ10" i="42" s="1"/>
  <c r="GY9" i="42"/>
  <c r="GZ9" i="42" s="1"/>
  <c r="GY8" i="42"/>
  <c r="GZ8" i="42" s="1"/>
  <c r="GY7" i="42"/>
  <c r="GZ7" i="42" s="1"/>
  <c r="GY6" i="42"/>
  <c r="GZ6" i="42" s="1"/>
  <c r="GY5" i="42"/>
  <c r="GZ5" i="42" s="1"/>
  <c r="GY4" i="42"/>
  <c r="GZ4" i="42" s="1"/>
  <c r="GT4" i="45"/>
  <c r="GU4" i="45" s="1"/>
  <c r="GT82" i="45"/>
  <c r="GU82" i="45" s="1"/>
  <c r="GT81" i="45"/>
  <c r="GU81" i="45" s="1"/>
  <c r="GT80" i="45"/>
  <c r="GU80" i="45" s="1"/>
  <c r="GU79" i="45"/>
  <c r="GT79" i="45"/>
  <c r="GU78" i="45"/>
  <c r="GT78" i="45"/>
  <c r="GU77" i="45"/>
  <c r="GT77" i="45"/>
  <c r="GU76" i="45"/>
  <c r="GT76" i="45"/>
  <c r="GU75" i="45"/>
  <c r="GT75" i="45"/>
  <c r="GT74" i="45"/>
  <c r="GU74" i="45" s="1"/>
  <c r="GT73" i="45"/>
  <c r="GU73" i="45" s="1"/>
  <c r="GT71" i="45"/>
  <c r="GU71" i="45" s="1"/>
  <c r="GT70" i="45"/>
  <c r="GU70" i="45" s="1"/>
  <c r="GT69" i="45"/>
  <c r="GU69" i="45" s="1"/>
  <c r="GU68" i="45"/>
  <c r="GT68" i="45"/>
  <c r="GT67" i="45"/>
  <c r="GU67" i="45" s="1"/>
  <c r="GU66" i="45"/>
  <c r="GT66" i="45"/>
  <c r="GT65" i="45"/>
  <c r="GU65" i="45" s="1"/>
  <c r="GT64" i="45"/>
  <c r="GU64" i="45" s="1"/>
  <c r="GT63" i="45"/>
  <c r="GU63" i="45" s="1"/>
  <c r="GT62" i="45"/>
  <c r="GU62" i="45" s="1"/>
  <c r="GT61" i="45"/>
  <c r="GU61" i="45" s="1"/>
  <c r="GT60" i="45"/>
  <c r="GU60" i="45" s="1"/>
  <c r="GT59" i="45"/>
  <c r="GU59" i="45" s="1"/>
  <c r="GT58" i="45"/>
  <c r="GU58" i="45" s="1"/>
  <c r="GT57" i="45"/>
  <c r="GU57" i="45" s="1"/>
  <c r="GT56" i="45"/>
  <c r="GU56" i="45" s="1"/>
  <c r="GT55" i="45"/>
  <c r="GU55" i="45" s="1"/>
  <c r="GU54" i="45"/>
  <c r="GT54" i="45"/>
  <c r="GT53" i="45"/>
  <c r="GU53" i="45" s="1"/>
  <c r="GU52" i="45"/>
  <c r="GT52" i="45"/>
  <c r="GU51" i="45"/>
  <c r="GT51" i="45"/>
  <c r="GU50" i="45"/>
  <c r="GT50" i="45"/>
  <c r="GT49" i="45"/>
  <c r="GU49" i="45" s="1"/>
  <c r="GT48" i="45"/>
  <c r="GU48" i="45" s="1"/>
  <c r="GT47" i="45"/>
  <c r="GU47" i="45" s="1"/>
  <c r="GU46" i="45"/>
  <c r="GT46" i="45"/>
  <c r="GT45" i="45"/>
  <c r="GU45" i="45" s="1"/>
  <c r="GU44" i="45"/>
  <c r="GT44" i="45"/>
  <c r="GT43" i="45"/>
  <c r="GU43" i="45" s="1"/>
  <c r="GT42" i="45"/>
  <c r="GU42" i="45" s="1"/>
  <c r="GT41" i="45"/>
  <c r="GU41" i="45" s="1"/>
  <c r="GT40" i="45"/>
  <c r="GU40" i="45" s="1"/>
  <c r="GT39" i="45"/>
  <c r="GU39" i="45" s="1"/>
  <c r="GU38" i="45"/>
  <c r="GT38" i="45"/>
  <c r="GU37" i="45"/>
  <c r="GT37" i="45"/>
  <c r="GU36" i="45"/>
  <c r="GT36" i="45"/>
  <c r="GU35" i="45"/>
  <c r="GT35" i="45"/>
  <c r="GU34" i="45"/>
  <c r="GT34" i="45"/>
  <c r="GT33" i="45"/>
  <c r="GU33" i="45" s="1"/>
  <c r="GU32" i="45"/>
  <c r="GT32" i="45"/>
  <c r="GT31" i="45"/>
  <c r="GU31" i="45" s="1"/>
  <c r="GT30" i="45"/>
  <c r="GU30" i="45" s="1"/>
  <c r="GT29" i="45"/>
  <c r="GU29" i="45" s="1"/>
  <c r="GT28" i="45"/>
  <c r="GU28" i="45" s="1"/>
  <c r="GT27" i="45"/>
  <c r="GU27" i="45" s="1"/>
  <c r="GU26" i="45"/>
  <c r="GT26" i="45"/>
  <c r="GU25" i="45"/>
  <c r="GT25" i="45"/>
  <c r="GU24" i="45"/>
  <c r="GT24" i="45"/>
  <c r="GT23" i="45"/>
  <c r="GU23" i="45" s="1"/>
  <c r="GT22" i="45"/>
  <c r="GU22" i="45" s="1"/>
  <c r="GT21" i="45"/>
  <c r="GU21" i="45" s="1"/>
  <c r="GT20" i="45"/>
  <c r="GU20" i="45" s="1"/>
  <c r="GT19" i="45"/>
  <c r="GU19" i="45" s="1"/>
  <c r="GT18" i="45"/>
  <c r="GU18" i="45" s="1"/>
  <c r="GT17" i="45"/>
  <c r="GU17" i="45" s="1"/>
  <c r="GT16" i="45"/>
  <c r="GU16" i="45" s="1"/>
  <c r="GT15" i="45"/>
  <c r="GU15" i="45" s="1"/>
  <c r="GT14" i="45"/>
  <c r="GU14" i="45" s="1"/>
  <c r="GU13" i="45"/>
  <c r="GT13" i="45"/>
  <c r="GT12" i="45"/>
  <c r="GU12" i="45" s="1"/>
  <c r="GT11" i="45"/>
  <c r="GU11" i="45" s="1"/>
  <c r="GT10" i="45"/>
  <c r="GU10" i="45" s="1"/>
  <c r="GU9" i="45"/>
  <c r="GT9" i="45"/>
  <c r="GT8" i="45"/>
  <c r="GU8" i="45" s="1"/>
  <c r="GT7" i="45"/>
  <c r="GU7" i="45" s="1"/>
  <c r="GT6" i="45"/>
  <c r="GU6" i="45" s="1"/>
  <c r="GT5" i="45"/>
  <c r="GU5" i="45" s="1"/>
  <c r="GT81" i="41"/>
  <c r="GU81" i="41" s="1"/>
  <c r="GT80" i="41"/>
  <c r="GU80" i="41" s="1"/>
  <c r="GT79" i="41"/>
  <c r="GU79" i="41" s="1"/>
  <c r="GT78" i="41"/>
  <c r="GU78" i="41" s="1"/>
  <c r="GU77" i="41"/>
  <c r="GT77" i="41"/>
  <c r="GT76" i="41"/>
  <c r="GU76" i="41" s="1"/>
  <c r="GT75" i="41"/>
  <c r="GU75" i="41" s="1"/>
  <c r="GU74" i="41"/>
  <c r="GT74" i="41"/>
  <c r="GT73" i="41"/>
  <c r="GU73" i="41" s="1"/>
  <c r="GT72" i="41"/>
  <c r="GU72" i="41" s="1"/>
  <c r="GU71" i="41"/>
  <c r="GT71" i="41"/>
  <c r="GU70" i="41"/>
  <c r="GT70" i="41"/>
  <c r="GU69" i="41"/>
  <c r="GT69" i="41"/>
  <c r="GT68" i="41"/>
  <c r="GU68" i="41" s="1"/>
  <c r="GT66" i="41"/>
  <c r="GU66" i="41" s="1"/>
  <c r="GT65" i="41"/>
  <c r="GU65" i="41" s="1"/>
  <c r="GT64" i="41"/>
  <c r="GU64" i="41" s="1"/>
  <c r="GT63" i="41"/>
  <c r="GU63" i="41" s="1"/>
  <c r="GT62" i="41"/>
  <c r="GU62" i="41" s="1"/>
  <c r="GT61" i="41"/>
  <c r="GU61" i="41" s="1"/>
  <c r="GT60" i="41"/>
  <c r="GU60" i="41" s="1"/>
  <c r="GT59" i="41"/>
  <c r="GU59" i="41" s="1"/>
  <c r="GT58" i="41"/>
  <c r="GU58" i="41" s="1"/>
  <c r="GT57" i="41"/>
  <c r="GU57" i="41" s="1"/>
  <c r="GT56" i="41"/>
  <c r="GU56" i="41" s="1"/>
  <c r="GT55" i="41"/>
  <c r="GU55" i="41" s="1"/>
  <c r="GT54" i="41"/>
  <c r="GU54" i="41" s="1"/>
  <c r="GT53" i="41"/>
  <c r="GU53" i="41" s="1"/>
  <c r="GT52" i="41"/>
  <c r="GU52" i="41" s="1"/>
  <c r="GT51" i="41"/>
  <c r="GU51" i="41" s="1"/>
  <c r="GT50" i="41"/>
  <c r="GU50" i="41" s="1"/>
  <c r="GT49" i="41"/>
  <c r="GU49" i="41" s="1"/>
  <c r="GT48" i="41"/>
  <c r="GU48" i="41" s="1"/>
  <c r="GU47" i="41"/>
  <c r="GT47" i="41"/>
  <c r="GU46" i="41"/>
  <c r="GT46" i="41"/>
  <c r="GU45" i="41"/>
  <c r="GT45" i="41"/>
  <c r="GT44" i="41"/>
  <c r="GU44" i="41" s="1"/>
  <c r="GT43" i="41"/>
  <c r="GU43" i="41" s="1"/>
  <c r="GT42" i="41"/>
  <c r="GU42" i="41" s="1"/>
  <c r="GU41" i="41"/>
  <c r="GT41" i="41"/>
  <c r="GU40" i="41"/>
  <c r="GT40" i="41"/>
  <c r="GT39" i="41"/>
  <c r="GU39" i="41" s="1"/>
  <c r="GT38" i="41"/>
  <c r="GU38" i="41" s="1"/>
  <c r="GT37" i="41"/>
  <c r="GU37" i="41" s="1"/>
  <c r="GT36" i="41"/>
  <c r="GU36" i="41" s="1"/>
  <c r="GT35" i="41"/>
  <c r="GU35" i="41" s="1"/>
  <c r="GT34" i="41"/>
  <c r="GU34" i="41" s="1"/>
  <c r="GU33" i="41"/>
  <c r="GT33" i="41"/>
  <c r="GT32" i="41"/>
  <c r="GU32" i="41" s="1"/>
  <c r="GT31" i="41"/>
  <c r="GU31" i="41" s="1"/>
  <c r="GT30" i="41"/>
  <c r="GU30" i="41" s="1"/>
  <c r="GT29" i="41"/>
  <c r="GU29" i="41" s="1"/>
  <c r="GT28" i="41"/>
  <c r="GU28" i="41" s="1"/>
  <c r="GT27" i="41"/>
  <c r="GU27" i="41" s="1"/>
  <c r="GU26" i="41"/>
  <c r="GT26" i="41"/>
  <c r="GU25" i="41"/>
  <c r="GT25" i="41"/>
  <c r="GU24" i="41"/>
  <c r="GT24" i="41"/>
  <c r="GU23" i="41"/>
  <c r="GT23" i="41"/>
  <c r="GT22" i="41"/>
  <c r="GU22" i="41" s="1"/>
  <c r="GT21" i="41"/>
  <c r="GU21" i="41" s="1"/>
  <c r="GT20" i="41"/>
  <c r="GU20" i="41" s="1"/>
  <c r="GU19" i="41"/>
  <c r="GT19" i="41"/>
  <c r="GT18" i="41"/>
  <c r="GU18" i="41" s="1"/>
  <c r="GT17" i="41"/>
  <c r="GU17" i="41" s="1"/>
  <c r="GT16" i="41"/>
  <c r="GU16" i="41" s="1"/>
  <c r="GT15" i="41"/>
  <c r="GU15" i="41" s="1"/>
  <c r="GT14" i="41"/>
  <c r="GU14" i="41" s="1"/>
  <c r="GU13" i="41"/>
  <c r="GT13" i="41"/>
  <c r="GT12" i="41"/>
  <c r="GU12" i="41" s="1"/>
  <c r="GT11" i="41"/>
  <c r="GU11" i="41" s="1"/>
  <c r="GT10" i="41"/>
  <c r="GU10" i="41" s="1"/>
  <c r="GU9" i="41"/>
  <c r="GT9" i="41"/>
  <c r="GT8" i="41"/>
  <c r="GU8" i="41" s="1"/>
  <c r="GT7" i="41"/>
  <c r="GU7" i="41" s="1"/>
  <c r="GT6" i="41"/>
  <c r="GU6" i="41" s="1"/>
  <c r="GT5" i="41"/>
  <c r="GU5" i="41" s="1"/>
  <c r="GT4" i="41"/>
  <c r="GU4" i="41" s="1"/>
  <c r="GT86" i="46"/>
  <c r="GU86" i="46" s="1"/>
  <c r="GT85" i="46"/>
  <c r="GU85" i="46" s="1"/>
  <c r="GT84" i="46"/>
  <c r="GU84" i="46" s="1"/>
  <c r="GT83" i="46"/>
  <c r="GU83" i="46" s="1"/>
  <c r="GT82" i="46"/>
  <c r="GU82" i="46" s="1"/>
  <c r="GT81" i="46"/>
  <c r="GU81" i="46" s="1"/>
  <c r="GT80" i="46"/>
  <c r="GU80" i="46" s="1"/>
  <c r="GU79" i="46"/>
  <c r="GT79" i="46"/>
  <c r="GT78" i="46"/>
  <c r="GU78" i="46" s="1"/>
  <c r="GT77" i="46"/>
  <c r="GU77" i="46" s="1"/>
  <c r="GU76" i="46"/>
  <c r="GT76" i="46"/>
  <c r="GU75" i="46"/>
  <c r="GT75" i="46"/>
  <c r="GT74" i="46"/>
  <c r="GU74" i="46" s="1"/>
  <c r="GT73" i="46"/>
  <c r="GU73" i="46" s="1"/>
  <c r="GT71" i="46"/>
  <c r="GU71" i="46" s="1"/>
  <c r="GT70" i="46"/>
  <c r="GU70" i="46" s="1"/>
  <c r="GT69" i="46"/>
  <c r="GU69" i="46" s="1"/>
  <c r="GT68" i="46"/>
  <c r="GU68" i="46" s="1"/>
  <c r="GT67" i="46"/>
  <c r="GU67" i="46" s="1"/>
  <c r="GT66" i="46"/>
  <c r="GU66" i="46" s="1"/>
  <c r="GT65" i="46"/>
  <c r="GU65" i="46" s="1"/>
  <c r="GT64" i="46"/>
  <c r="GU64" i="46" s="1"/>
  <c r="GT63" i="46"/>
  <c r="GU63" i="46" s="1"/>
  <c r="GT62" i="46"/>
  <c r="GU62" i="46" s="1"/>
  <c r="GT61" i="46"/>
  <c r="GU61" i="46" s="1"/>
  <c r="GT60" i="46"/>
  <c r="GU60" i="46" s="1"/>
  <c r="GT59" i="46"/>
  <c r="GU59" i="46" s="1"/>
  <c r="GT58" i="46"/>
  <c r="GU58" i="46" s="1"/>
  <c r="GT57" i="46"/>
  <c r="GU57" i="46" s="1"/>
  <c r="GT56" i="46"/>
  <c r="GU56" i="46" s="1"/>
  <c r="GT55" i="46"/>
  <c r="GU55" i="46" s="1"/>
  <c r="GU54" i="46"/>
  <c r="GT54" i="46"/>
  <c r="GT53" i="46"/>
  <c r="GU53" i="46" s="1"/>
  <c r="GU52" i="46"/>
  <c r="GT52" i="46"/>
  <c r="GU51" i="46"/>
  <c r="GT51" i="46"/>
  <c r="GU50" i="46"/>
  <c r="GT50" i="46"/>
  <c r="GT49" i="46"/>
  <c r="GU49" i="46" s="1"/>
  <c r="GT48" i="46"/>
  <c r="GU48" i="46" s="1"/>
  <c r="GT47" i="46"/>
  <c r="GU47" i="46" s="1"/>
  <c r="GU46" i="46"/>
  <c r="GT46" i="46"/>
  <c r="GT45" i="46"/>
  <c r="GU45" i="46" s="1"/>
  <c r="GT44" i="46"/>
  <c r="GU44" i="46" s="1"/>
  <c r="GT43" i="46"/>
  <c r="GU43" i="46" s="1"/>
  <c r="GT42" i="46"/>
  <c r="GU42" i="46" s="1"/>
  <c r="GT41" i="46"/>
  <c r="GU41" i="46" s="1"/>
  <c r="GT40" i="46"/>
  <c r="GU40" i="46" s="1"/>
  <c r="GT39" i="46"/>
  <c r="GU39" i="46" s="1"/>
  <c r="GU38" i="46"/>
  <c r="GT38" i="46"/>
  <c r="GU37" i="46"/>
  <c r="GT37" i="46"/>
  <c r="GU36" i="46"/>
  <c r="GT36" i="46"/>
  <c r="GU35" i="46"/>
  <c r="GT35" i="46"/>
  <c r="GU34" i="46"/>
  <c r="GT34" i="46"/>
  <c r="GT33" i="46"/>
  <c r="GU33" i="46" s="1"/>
  <c r="GT32" i="46"/>
  <c r="GU32" i="46" s="1"/>
  <c r="GT31" i="46"/>
  <c r="GU31" i="46" s="1"/>
  <c r="GT30" i="46"/>
  <c r="GU30" i="46" s="1"/>
  <c r="GT29" i="46"/>
  <c r="GU29" i="46" s="1"/>
  <c r="GT28" i="46"/>
  <c r="GU28" i="46" s="1"/>
  <c r="GT27" i="46"/>
  <c r="GU27" i="46" s="1"/>
  <c r="GU26" i="46"/>
  <c r="GT26" i="46"/>
  <c r="GU25" i="46"/>
  <c r="GT25" i="46"/>
  <c r="GU24" i="46"/>
  <c r="GT24" i="46"/>
  <c r="GT23" i="46"/>
  <c r="GU23" i="46" s="1"/>
  <c r="GT22" i="46"/>
  <c r="GU22" i="46" s="1"/>
  <c r="GT21" i="46"/>
  <c r="GU21" i="46" s="1"/>
  <c r="GT20" i="46"/>
  <c r="GU20" i="46" s="1"/>
  <c r="GT19" i="46"/>
  <c r="GU19" i="46" s="1"/>
  <c r="GT18" i="46"/>
  <c r="GU18" i="46" s="1"/>
  <c r="GT17" i="46"/>
  <c r="GU17" i="46" s="1"/>
  <c r="GT16" i="46"/>
  <c r="GU16" i="46" s="1"/>
  <c r="GT15" i="46"/>
  <c r="GU15" i="46" s="1"/>
  <c r="GT14" i="46"/>
  <c r="GU14" i="46" s="1"/>
  <c r="GU13" i="46"/>
  <c r="GT13" i="46"/>
  <c r="GT12" i="46"/>
  <c r="GU12" i="46" s="1"/>
  <c r="GT11" i="46"/>
  <c r="GU11" i="46" s="1"/>
  <c r="GT10" i="46"/>
  <c r="GU10" i="46" s="1"/>
  <c r="GU9" i="46"/>
  <c r="GT9" i="46"/>
  <c r="GT8" i="46"/>
  <c r="GU8" i="46" s="1"/>
  <c r="GT7" i="46"/>
  <c r="GU7" i="46" s="1"/>
  <c r="GT6" i="46"/>
  <c r="GU6" i="46" s="1"/>
  <c r="GT5" i="46"/>
  <c r="GU5" i="46" s="1"/>
  <c r="GT4" i="46"/>
  <c r="GU4" i="46" s="1"/>
  <c r="FA70" i="51"/>
  <c r="FA69" i="51"/>
  <c r="FA68" i="51"/>
  <c r="FA67" i="51"/>
  <c r="FA66" i="51"/>
  <c r="FA65" i="51"/>
  <c r="FA64" i="51"/>
  <c r="FA63" i="51"/>
  <c r="FA62" i="51"/>
  <c r="FA61" i="51"/>
  <c r="FA60" i="51"/>
  <c r="FA59" i="51"/>
  <c r="FA58" i="51"/>
  <c r="FA56" i="51"/>
  <c r="FA55" i="51"/>
  <c r="FA54" i="51"/>
  <c r="FA52" i="51"/>
  <c r="FA51" i="51"/>
  <c r="FA50" i="51"/>
  <c r="FA49" i="51"/>
  <c r="FA48" i="51"/>
  <c r="FA47" i="51"/>
  <c r="FA46" i="51"/>
  <c r="FA45" i="51"/>
  <c r="FA44" i="51"/>
  <c r="FA43" i="51"/>
  <c r="FA42" i="51"/>
  <c r="FA41" i="51"/>
  <c r="FA40" i="51"/>
  <c r="FA39" i="51"/>
  <c r="FA38" i="51"/>
  <c r="FA37" i="51"/>
  <c r="FA36" i="51"/>
  <c r="FA35" i="51"/>
  <c r="FA34" i="51"/>
  <c r="FA33" i="51"/>
  <c r="FA32" i="51"/>
  <c r="FA31" i="51"/>
  <c r="FA30" i="51"/>
  <c r="FA29" i="51"/>
  <c r="FA28" i="51"/>
  <c r="FA26" i="51"/>
  <c r="FA25" i="51"/>
  <c r="FA24" i="51"/>
  <c r="FA23" i="51"/>
  <c r="FA22" i="51"/>
  <c r="FA21" i="51"/>
  <c r="FA20" i="51"/>
  <c r="FA19" i="51"/>
  <c r="FA18" i="51"/>
  <c r="FA17" i="51"/>
  <c r="FA16" i="51"/>
  <c r="FA15" i="51"/>
  <c r="FA14" i="51"/>
  <c r="FA13" i="51"/>
  <c r="FA12" i="51"/>
  <c r="FA11" i="51"/>
  <c r="FA10" i="51"/>
  <c r="FA9" i="51"/>
  <c r="FA8" i="51"/>
  <c r="FA7" i="51"/>
  <c r="FA6" i="51"/>
  <c r="FA5" i="51"/>
  <c r="FA4" i="51"/>
  <c r="GW5" i="1"/>
  <c r="GW71" i="1"/>
  <c r="GX71" i="1" s="1"/>
  <c r="GW70" i="1"/>
  <c r="GX70" i="1" s="1"/>
  <c r="GW69" i="1"/>
  <c r="GX69" i="1" s="1"/>
  <c r="GW68" i="1"/>
  <c r="GX68" i="1" s="1"/>
  <c r="GW67" i="1"/>
  <c r="GX67" i="1" s="1"/>
  <c r="GX66" i="1"/>
  <c r="GW66" i="1"/>
  <c r="GX65" i="1"/>
  <c r="GW65" i="1"/>
  <c r="GW64" i="1"/>
  <c r="GX64" i="1" s="1"/>
  <c r="GW63" i="1"/>
  <c r="GX63" i="1" s="1"/>
  <c r="GW61" i="1"/>
  <c r="GX61" i="1" s="1"/>
  <c r="GW60" i="1"/>
  <c r="GX60" i="1" s="1"/>
  <c r="GW59" i="1"/>
  <c r="GX59" i="1" s="1"/>
  <c r="GW58" i="1"/>
  <c r="GX58" i="1" s="1"/>
  <c r="GW57" i="1"/>
  <c r="GX57" i="1" s="1"/>
  <c r="GW56" i="1"/>
  <c r="GX56" i="1" s="1"/>
  <c r="GW55" i="1"/>
  <c r="GX55" i="1" s="1"/>
  <c r="GW54" i="1"/>
  <c r="GX54" i="1" s="1"/>
  <c r="GW53" i="1"/>
  <c r="GX53" i="1" s="1"/>
  <c r="GW52" i="1"/>
  <c r="GX52" i="1" s="1"/>
  <c r="GW51" i="1"/>
  <c r="GX51" i="1" s="1"/>
  <c r="GW50" i="1"/>
  <c r="GX50" i="1" s="1"/>
  <c r="GW49" i="1"/>
  <c r="GX49" i="1" s="1"/>
  <c r="GW48" i="1"/>
  <c r="GX48" i="1" s="1"/>
  <c r="GW47" i="1"/>
  <c r="GX47" i="1" s="1"/>
  <c r="GW46" i="1"/>
  <c r="GX46" i="1" s="1"/>
  <c r="GW45" i="1"/>
  <c r="GX45" i="1" s="1"/>
  <c r="GW44" i="1"/>
  <c r="GX44" i="1" s="1"/>
  <c r="GW43" i="1"/>
  <c r="GX43" i="1" s="1"/>
  <c r="GW42" i="1"/>
  <c r="GX42" i="1" s="1"/>
  <c r="GX41" i="1"/>
  <c r="GW41" i="1"/>
  <c r="GW40" i="1"/>
  <c r="GX40" i="1" s="1"/>
  <c r="GW39" i="1"/>
  <c r="GX39" i="1" s="1"/>
  <c r="GW38" i="1"/>
  <c r="GX38" i="1" s="1"/>
  <c r="GX37" i="1"/>
  <c r="GW37" i="1"/>
  <c r="GW36" i="1"/>
  <c r="GX36" i="1" s="1"/>
  <c r="GW35" i="1"/>
  <c r="GX35" i="1" s="1"/>
  <c r="GW34" i="1"/>
  <c r="GX34" i="1" s="1"/>
  <c r="GW33" i="1"/>
  <c r="GX33" i="1" s="1"/>
  <c r="GW32" i="1"/>
  <c r="GX32" i="1" s="1"/>
  <c r="GW31" i="1"/>
  <c r="GX31" i="1" s="1"/>
  <c r="GW30" i="1"/>
  <c r="GX30" i="1" s="1"/>
  <c r="GW29" i="1"/>
  <c r="GX29" i="1" s="1"/>
  <c r="GW28" i="1"/>
  <c r="GX28" i="1" s="1"/>
  <c r="GW27" i="1"/>
  <c r="GX27" i="1" s="1"/>
  <c r="GW26" i="1"/>
  <c r="GX26" i="1" s="1"/>
  <c r="GW25" i="1"/>
  <c r="GX25" i="1" s="1"/>
  <c r="GW24" i="1"/>
  <c r="GX24" i="1" s="1"/>
  <c r="GW23" i="1"/>
  <c r="GX23" i="1" s="1"/>
  <c r="GW22" i="1"/>
  <c r="GX22" i="1" s="1"/>
  <c r="GW21" i="1"/>
  <c r="GX21" i="1" s="1"/>
  <c r="GW20" i="1"/>
  <c r="GX20" i="1" s="1"/>
  <c r="GW19" i="1"/>
  <c r="GX19" i="1" s="1"/>
  <c r="GW18" i="1"/>
  <c r="GX18" i="1" s="1"/>
  <c r="GW17" i="1"/>
  <c r="GX17" i="1" s="1"/>
  <c r="GW16" i="1"/>
  <c r="GX16" i="1" s="1"/>
  <c r="GW15" i="1"/>
  <c r="GX15" i="1" s="1"/>
  <c r="GW14" i="1"/>
  <c r="GX14" i="1" s="1"/>
  <c r="GX13" i="1"/>
  <c r="GW13" i="1"/>
  <c r="GW12" i="1"/>
  <c r="GX12" i="1" s="1"/>
  <c r="GW11" i="1"/>
  <c r="GX11" i="1" s="1"/>
  <c r="GW10" i="1"/>
  <c r="GX10" i="1" s="1"/>
  <c r="GX9" i="1"/>
  <c r="GW9" i="1"/>
  <c r="GW8" i="1"/>
  <c r="GX8" i="1" s="1"/>
  <c r="GW7" i="1"/>
  <c r="GX7" i="1" s="1"/>
  <c r="GW6" i="1"/>
  <c r="GX6" i="1" s="1"/>
  <c r="GX5" i="1"/>
  <c r="GW4" i="1"/>
  <c r="GX4" i="1" s="1"/>
  <c r="HB71" i="22"/>
  <c r="HA71" i="22"/>
  <c r="HA70" i="22"/>
  <c r="HB70" i="22" s="1"/>
  <c r="HA69" i="22"/>
  <c r="HB69" i="22" s="1"/>
  <c r="HA68" i="22"/>
  <c r="HB68" i="22" s="1"/>
  <c r="HA67" i="22"/>
  <c r="HB67" i="22" s="1"/>
  <c r="HA65" i="22"/>
  <c r="HB65" i="22" s="1"/>
  <c r="HB64" i="22"/>
  <c r="HA64" i="22"/>
  <c r="HA63" i="22"/>
  <c r="HB63" i="22" s="1"/>
  <c r="HA62" i="22"/>
  <c r="HB62" i="22" s="1"/>
  <c r="HA61" i="22"/>
  <c r="HB61" i="22" s="1"/>
  <c r="HA60" i="22"/>
  <c r="HB60" i="22" s="1"/>
  <c r="HA59" i="22"/>
  <c r="HB59" i="22" s="1"/>
  <c r="HA57" i="22"/>
  <c r="HB57" i="22" s="1"/>
  <c r="HA56" i="22"/>
  <c r="HB56" i="22" s="1"/>
  <c r="HA55" i="22"/>
  <c r="HB55" i="22" s="1"/>
  <c r="HA53" i="22"/>
  <c r="HB53" i="22" s="1"/>
  <c r="HA52" i="22"/>
  <c r="HB52" i="22" s="1"/>
  <c r="HA51" i="22"/>
  <c r="HB51" i="22" s="1"/>
  <c r="HA50" i="22"/>
  <c r="HB50" i="22" s="1"/>
  <c r="HA49" i="22"/>
  <c r="HB49" i="22" s="1"/>
  <c r="HA48" i="22"/>
  <c r="HB48" i="22" s="1"/>
  <c r="HA47" i="22"/>
  <c r="HB47" i="22" s="1"/>
  <c r="HA46" i="22"/>
  <c r="HB46" i="22" s="1"/>
  <c r="HA45" i="22"/>
  <c r="HB45" i="22" s="1"/>
  <c r="HA44" i="22"/>
  <c r="HB44" i="22" s="1"/>
  <c r="HA43" i="22"/>
  <c r="HB43" i="22" s="1"/>
  <c r="HA42" i="22"/>
  <c r="HB42" i="22" s="1"/>
  <c r="HA41" i="22"/>
  <c r="HB41" i="22" s="1"/>
  <c r="HA40" i="22"/>
  <c r="HB40" i="22" s="1"/>
  <c r="HA39" i="22"/>
  <c r="HB39" i="22" s="1"/>
  <c r="HB38" i="22"/>
  <c r="HA38" i="22"/>
  <c r="HA37" i="22"/>
  <c r="HB37" i="22" s="1"/>
  <c r="HA36" i="22"/>
  <c r="HB36" i="22" s="1"/>
  <c r="HB35" i="22"/>
  <c r="HA35" i="22"/>
  <c r="HA34" i="22"/>
  <c r="HB34" i="22" s="1"/>
  <c r="HA33" i="22"/>
  <c r="HB33" i="22" s="1"/>
  <c r="HA32" i="22"/>
  <c r="HB32" i="22" s="1"/>
  <c r="HA31" i="22"/>
  <c r="HB31" i="22" s="1"/>
  <c r="HA30" i="22"/>
  <c r="HB30" i="22" s="1"/>
  <c r="HA29" i="22"/>
  <c r="HB29" i="22" s="1"/>
  <c r="HA28" i="22"/>
  <c r="HB28" i="22" s="1"/>
  <c r="HA25" i="22"/>
  <c r="HB25" i="22" s="1"/>
  <c r="HA24" i="22"/>
  <c r="HB24" i="22" s="1"/>
  <c r="HA23" i="22"/>
  <c r="HB23" i="22" s="1"/>
  <c r="HA22" i="22"/>
  <c r="HB22" i="22" s="1"/>
  <c r="HA21" i="22"/>
  <c r="HB21" i="22" s="1"/>
  <c r="HA20" i="22"/>
  <c r="HB20" i="22" s="1"/>
  <c r="HA19" i="22"/>
  <c r="HB19" i="22" s="1"/>
  <c r="HA18" i="22"/>
  <c r="HB18" i="22" s="1"/>
  <c r="HA17" i="22"/>
  <c r="HB17" i="22" s="1"/>
  <c r="HA16" i="22"/>
  <c r="HB16" i="22" s="1"/>
  <c r="HA15" i="22"/>
  <c r="HB15" i="22" s="1"/>
  <c r="HA14" i="22"/>
  <c r="HB14" i="22" s="1"/>
  <c r="HA13" i="22"/>
  <c r="HB13" i="22" s="1"/>
  <c r="HB12" i="22"/>
  <c r="HA12" i="22"/>
  <c r="HA11" i="22"/>
  <c r="HB11" i="22" s="1"/>
  <c r="HA10" i="22"/>
  <c r="HB10" i="22" s="1"/>
  <c r="HA9" i="22"/>
  <c r="HB9" i="22" s="1"/>
  <c r="HA8" i="22"/>
  <c r="HB8" i="22" s="1"/>
  <c r="HA7" i="22"/>
  <c r="HB7" i="22" s="1"/>
  <c r="HA6" i="22"/>
  <c r="HB6" i="22" s="1"/>
  <c r="HA5" i="22"/>
  <c r="HB5" i="22" s="1"/>
  <c r="HA4" i="22"/>
  <c r="HB4" i="22" s="1"/>
  <c r="GV67" i="42"/>
  <c r="GW67" i="42" s="1"/>
  <c r="GV66" i="42"/>
  <c r="GW66" i="42" s="1"/>
  <c r="GV65" i="42"/>
  <c r="GW65" i="42" s="1"/>
  <c r="GV64" i="42"/>
  <c r="GW64" i="42" s="1"/>
  <c r="GV62" i="42"/>
  <c r="GW62" i="42" s="1"/>
  <c r="GV61" i="42"/>
  <c r="GW61" i="42" s="1"/>
  <c r="GV60" i="42"/>
  <c r="GW60" i="42" s="1"/>
  <c r="GV59" i="42"/>
  <c r="GW59" i="42" s="1"/>
  <c r="GV57" i="42"/>
  <c r="GW57" i="42" s="1"/>
  <c r="GV55" i="42"/>
  <c r="GW55" i="42" s="1"/>
  <c r="GV54" i="42"/>
  <c r="GW54" i="42" s="1"/>
  <c r="GV53" i="42"/>
  <c r="GW53" i="42" s="1"/>
  <c r="GV52" i="42"/>
  <c r="GW52" i="42" s="1"/>
  <c r="GV51" i="42"/>
  <c r="GW51" i="42" s="1"/>
  <c r="GV50" i="42"/>
  <c r="GW50" i="42" s="1"/>
  <c r="GV49" i="42"/>
  <c r="GW49" i="42" s="1"/>
  <c r="GV48" i="42"/>
  <c r="GW48" i="42" s="1"/>
  <c r="GW47" i="42"/>
  <c r="GV47" i="42"/>
  <c r="GV46" i="42"/>
  <c r="GW46" i="42" s="1"/>
  <c r="GV45" i="42"/>
  <c r="GW45" i="42" s="1"/>
  <c r="GV44" i="42"/>
  <c r="GW44" i="42" s="1"/>
  <c r="GV43" i="42"/>
  <c r="GW43" i="42" s="1"/>
  <c r="GV42" i="42"/>
  <c r="GW42" i="42" s="1"/>
  <c r="GV41" i="42"/>
  <c r="GW41" i="42" s="1"/>
  <c r="GV40" i="42"/>
  <c r="GW40" i="42" s="1"/>
  <c r="GV38" i="42"/>
  <c r="GW38" i="42" s="1"/>
  <c r="GV37" i="42"/>
  <c r="GW37" i="42" s="1"/>
  <c r="GV36" i="42"/>
  <c r="GW36" i="42" s="1"/>
  <c r="GV35" i="42"/>
  <c r="GW35" i="42" s="1"/>
  <c r="GV34" i="42"/>
  <c r="GW34" i="42" s="1"/>
  <c r="GV33" i="42"/>
  <c r="GW33" i="42" s="1"/>
  <c r="GV32" i="42"/>
  <c r="GW32" i="42" s="1"/>
  <c r="GV31" i="42"/>
  <c r="GW31" i="42" s="1"/>
  <c r="GV30" i="42"/>
  <c r="GW30" i="42" s="1"/>
  <c r="GV29" i="42"/>
  <c r="GW29" i="42" s="1"/>
  <c r="GV28" i="42"/>
  <c r="GW28" i="42" s="1"/>
  <c r="GV25" i="42"/>
  <c r="GW25" i="42" s="1"/>
  <c r="GV24" i="42"/>
  <c r="GW24" i="42" s="1"/>
  <c r="GV23" i="42"/>
  <c r="GW23" i="42" s="1"/>
  <c r="GV22" i="42"/>
  <c r="GW22" i="42" s="1"/>
  <c r="GV21" i="42"/>
  <c r="GW21" i="42" s="1"/>
  <c r="GV20" i="42"/>
  <c r="GW20" i="42" s="1"/>
  <c r="GV19" i="42"/>
  <c r="GW19" i="42" s="1"/>
  <c r="GV18" i="42"/>
  <c r="GW18" i="42" s="1"/>
  <c r="GV17" i="42"/>
  <c r="GW17" i="42" s="1"/>
  <c r="GV16" i="42"/>
  <c r="GW16" i="42" s="1"/>
  <c r="GV15" i="42"/>
  <c r="GW15" i="42" s="1"/>
  <c r="GV14" i="42"/>
  <c r="GW14" i="42" s="1"/>
  <c r="GV13" i="42"/>
  <c r="GW13" i="42" s="1"/>
  <c r="GW12" i="42"/>
  <c r="GV12" i="42"/>
  <c r="GV11" i="42"/>
  <c r="GW11" i="42" s="1"/>
  <c r="GV10" i="42"/>
  <c r="GW10" i="42" s="1"/>
  <c r="GV9" i="42"/>
  <c r="GW9" i="42" s="1"/>
  <c r="GV8" i="42"/>
  <c r="GW8" i="42" s="1"/>
  <c r="GV7" i="42"/>
  <c r="GW7" i="42" s="1"/>
  <c r="GV6" i="42"/>
  <c r="GW6" i="42" s="1"/>
  <c r="GV5" i="42"/>
  <c r="GW5" i="42" s="1"/>
  <c r="GV4" i="42"/>
  <c r="GW4" i="42" s="1"/>
  <c r="GS67" i="42"/>
  <c r="GT67" i="42" s="1"/>
  <c r="GS66" i="42"/>
  <c r="GT66" i="42" s="1"/>
  <c r="GS65" i="42"/>
  <c r="GT65" i="42" s="1"/>
  <c r="GS64" i="42"/>
  <c r="GT64" i="42" s="1"/>
  <c r="GT62" i="42"/>
  <c r="GS62" i="42"/>
  <c r="GS61" i="42"/>
  <c r="GT61" i="42" s="1"/>
  <c r="GS60" i="42"/>
  <c r="GT60" i="42" s="1"/>
  <c r="GS59" i="42"/>
  <c r="GT59" i="42" s="1"/>
  <c r="GS57" i="42"/>
  <c r="GT57" i="42" s="1"/>
  <c r="GS55" i="42"/>
  <c r="GT55" i="42" s="1"/>
  <c r="GS54" i="42"/>
  <c r="GT54" i="42" s="1"/>
  <c r="GS53" i="42"/>
  <c r="GT53" i="42" s="1"/>
  <c r="GS52" i="42"/>
  <c r="GT52" i="42" s="1"/>
  <c r="GS51" i="42"/>
  <c r="GT51" i="42" s="1"/>
  <c r="GS50" i="42"/>
  <c r="GT50" i="42" s="1"/>
  <c r="GS49" i="42"/>
  <c r="GT49" i="42" s="1"/>
  <c r="GS48" i="42"/>
  <c r="GT48" i="42" s="1"/>
  <c r="GT47" i="42"/>
  <c r="GS47" i="42"/>
  <c r="GS46" i="42"/>
  <c r="GT46" i="42" s="1"/>
  <c r="GS45" i="42"/>
  <c r="GT45" i="42" s="1"/>
  <c r="GS44" i="42"/>
  <c r="GT44" i="42" s="1"/>
  <c r="GS43" i="42"/>
  <c r="GT43" i="42" s="1"/>
  <c r="GS42" i="42"/>
  <c r="GT42" i="42" s="1"/>
  <c r="GT41" i="42"/>
  <c r="GS41" i="42"/>
  <c r="GS40" i="42"/>
  <c r="GT40" i="42" s="1"/>
  <c r="GS38" i="42"/>
  <c r="GT38" i="42" s="1"/>
  <c r="GT37" i="42"/>
  <c r="GS37" i="42"/>
  <c r="GS36" i="42"/>
  <c r="GT36" i="42" s="1"/>
  <c r="GS35" i="42"/>
  <c r="GT35" i="42" s="1"/>
  <c r="GS34" i="42"/>
  <c r="GT34" i="42" s="1"/>
  <c r="GS33" i="42"/>
  <c r="GT33" i="42" s="1"/>
  <c r="GS32" i="42"/>
  <c r="GT32" i="42" s="1"/>
  <c r="GS31" i="42"/>
  <c r="GT31" i="42" s="1"/>
  <c r="GS30" i="42"/>
  <c r="GT30" i="42" s="1"/>
  <c r="GS29" i="42"/>
  <c r="GT29" i="42" s="1"/>
  <c r="GS28" i="42"/>
  <c r="GT28" i="42" s="1"/>
  <c r="GS25" i="42"/>
  <c r="GT25" i="42" s="1"/>
  <c r="GS24" i="42"/>
  <c r="GT24" i="42" s="1"/>
  <c r="GS23" i="42"/>
  <c r="GT23" i="42" s="1"/>
  <c r="GS22" i="42"/>
  <c r="GT22" i="42" s="1"/>
  <c r="GS21" i="42"/>
  <c r="GT21" i="42" s="1"/>
  <c r="GS20" i="42"/>
  <c r="GT20" i="42" s="1"/>
  <c r="GS19" i="42"/>
  <c r="GT19" i="42" s="1"/>
  <c r="GS18" i="42"/>
  <c r="GT18" i="42" s="1"/>
  <c r="GS17" i="42"/>
  <c r="GT17" i="42" s="1"/>
  <c r="GS16" i="42"/>
  <c r="GT16" i="42" s="1"/>
  <c r="GS15" i="42"/>
  <c r="GT15" i="42" s="1"/>
  <c r="GS14" i="42"/>
  <c r="GT14" i="42" s="1"/>
  <c r="GS13" i="42"/>
  <c r="GT13" i="42" s="1"/>
  <c r="GT12" i="42"/>
  <c r="GS12" i="42"/>
  <c r="GS11" i="42"/>
  <c r="GT11" i="42" s="1"/>
  <c r="GS10" i="42"/>
  <c r="GT10" i="42" s="1"/>
  <c r="GS9" i="42"/>
  <c r="GT9" i="42" s="1"/>
  <c r="GS8" i="42"/>
  <c r="GT8" i="42" s="1"/>
  <c r="GS7" i="42"/>
  <c r="GT7" i="42" s="1"/>
  <c r="GS6" i="42"/>
  <c r="GT6" i="42" s="1"/>
  <c r="GS5" i="42"/>
  <c r="GT5" i="42" s="1"/>
  <c r="GS4" i="42"/>
  <c r="GT4" i="42" s="1"/>
  <c r="GP67" i="42"/>
  <c r="GQ67" i="42" s="1"/>
  <c r="GP66" i="42"/>
  <c r="GQ66" i="42" s="1"/>
  <c r="GP65" i="42"/>
  <c r="GQ65" i="42" s="1"/>
  <c r="GP64" i="42"/>
  <c r="GQ64" i="42" s="1"/>
  <c r="GQ62" i="42"/>
  <c r="GP62" i="42"/>
  <c r="GP61" i="42"/>
  <c r="GQ61" i="42" s="1"/>
  <c r="GP60" i="42"/>
  <c r="GQ60" i="42" s="1"/>
  <c r="GP59" i="42"/>
  <c r="GQ59" i="42" s="1"/>
  <c r="GP57" i="42"/>
  <c r="GQ57" i="42" s="1"/>
  <c r="GP55" i="42"/>
  <c r="GQ55" i="42" s="1"/>
  <c r="GP54" i="42"/>
  <c r="GQ54" i="42" s="1"/>
  <c r="GP53" i="42"/>
  <c r="GQ53" i="42" s="1"/>
  <c r="GP52" i="42"/>
  <c r="GQ52" i="42" s="1"/>
  <c r="GP51" i="42"/>
  <c r="GQ51" i="42" s="1"/>
  <c r="GP50" i="42"/>
  <c r="GQ50" i="42" s="1"/>
  <c r="GP49" i="42"/>
  <c r="GQ49" i="42" s="1"/>
  <c r="GP48" i="42"/>
  <c r="GQ48" i="42" s="1"/>
  <c r="GQ47" i="42"/>
  <c r="GP47" i="42"/>
  <c r="GP46" i="42"/>
  <c r="GQ46" i="42" s="1"/>
  <c r="GP45" i="42"/>
  <c r="GQ45" i="42" s="1"/>
  <c r="GP44" i="42"/>
  <c r="GQ44" i="42" s="1"/>
  <c r="GP43" i="42"/>
  <c r="GQ43" i="42" s="1"/>
  <c r="GP42" i="42"/>
  <c r="GQ42" i="42" s="1"/>
  <c r="GQ41" i="42"/>
  <c r="GP41" i="42"/>
  <c r="GP40" i="42"/>
  <c r="GQ40" i="42" s="1"/>
  <c r="GP38" i="42"/>
  <c r="GQ38" i="42" s="1"/>
  <c r="GQ37" i="42"/>
  <c r="GP37" i="42"/>
  <c r="GP36" i="42"/>
  <c r="GQ36" i="42" s="1"/>
  <c r="GP35" i="42"/>
  <c r="GQ35" i="42" s="1"/>
  <c r="GP34" i="42"/>
  <c r="GQ34" i="42" s="1"/>
  <c r="GP33" i="42"/>
  <c r="GQ33" i="42" s="1"/>
  <c r="GP32" i="42"/>
  <c r="GQ32" i="42" s="1"/>
  <c r="GP31" i="42"/>
  <c r="GQ31" i="42" s="1"/>
  <c r="GP30" i="42"/>
  <c r="GQ30" i="42" s="1"/>
  <c r="GP29" i="42"/>
  <c r="GQ29" i="42" s="1"/>
  <c r="GP28" i="42"/>
  <c r="GQ28" i="42" s="1"/>
  <c r="GP25" i="42"/>
  <c r="GQ25" i="42" s="1"/>
  <c r="GP24" i="42"/>
  <c r="GQ24" i="42" s="1"/>
  <c r="GP23" i="42"/>
  <c r="GQ23" i="42" s="1"/>
  <c r="GP22" i="42"/>
  <c r="GQ22" i="42" s="1"/>
  <c r="GP21" i="42"/>
  <c r="GQ21" i="42" s="1"/>
  <c r="GP20" i="42"/>
  <c r="GQ20" i="42" s="1"/>
  <c r="GP19" i="42"/>
  <c r="GQ19" i="42" s="1"/>
  <c r="GP18" i="42"/>
  <c r="GQ18" i="42" s="1"/>
  <c r="GP17" i="42"/>
  <c r="GQ17" i="42" s="1"/>
  <c r="GP16" i="42"/>
  <c r="GQ16" i="42" s="1"/>
  <c r="GP15" i="42"/>
  <c r="GQ15" i="42" s="1"/>
  <c r="GP14" i="42"/>
  <c r="GQ14" i="42" s="1"/>
  <c r="GP13" i="42"/>
  <c r="GQ13" i="42" s="1"/>
  <c r="GQ12" i="42"/>
  <c r="GP12" i="42"/>
  <c r="GP11" i="42"/>
  <c r="GQ11" i="42" s="1"/>
  <c r="GP10" i="42"/>
  <c r="GQ10" i="42" s="1"/>
  <c r="GP9" i="42"/>
  <c r="GQ9" i="42" s="1"/>
  <c r="GP8" i="42"/>
  <c r="GQ8" i="42" s="1"/>
  <c r="GP7" i="42"/>
  <c r="GQ7" i="42" s="1"/>
  <c r="GP6" i="42"/>
  <c r="GQ6" i="42" s="1"/>
  <c r="GP5" i="42"/>
  <c r="GQ5" i="42" s="1"/>
  <c r="GP4" i="42"/>
  <c r="GQ4" i="42" s="1"/>
  <c r="FW20" i="14"/>
  <c r="FX20" i="14" s="1"/>
  <c r="FW19" i="14"/>
  <c r="FX19" i="14" s="1"/>
  <c r="FW18" i="14"/>
  <c r="FX18" i="14" s="1"/>
  <c r="FW17" i="14"/>
  <c r="FX17" i="14" s="1"/>
  <c r="FW16" i="14"/>
  <c r="FX16" i="14" s="1"/>
  <c r="FW15" i="14"/>
  <c r="FX15" i="14" s="1"/>
  <c r="FW14" i="14"/>
  <c r="FX14" i="14" s="1"/>
  <c r="FW13" i="14"/>
  <c r="FX13" i="14" s="1"/>
  <c r="FW12" i="14"/>
  <c r="FX12" i="14" s="1"/>
  <c r="FW11" i="14"/>
  <c r="FX11" i="14" s="1"/>
  <c r="FW10" i="14"/>
  <c r="FX10" i="14" s="1"/>
  <c r="FW9" i="14"/>
  <c r="FX9" i="14" s="1"/>
  <c r="FW8" i="14"/>
  <c r="FX8" i="14" s="1"/>
  <c r="FW7" i="14"/>
  <c r="FX7" i="14" s="1"/>
  <c r="FW6" i="14"/>
  <c r="FX6" i="14" s="1"/>
  <c r="FW5" i="14"/>
  <c r="FX5" i="14" s="1"/>
  <c r="FW4" i="14"/>
  <c r="FX4" i="14" s="1"/>
  <c r="FT20" i="14"/>
  <c r="FU20" i="14" s="1"/>
  <c r="FT19" i="14"/>
  <c r="FU19" i="14" s="1"/>
  <c r="FT18" i="14"/>
  <c r="FU18" i="14" s="1"/>
  <c r="FT17" i="14"/>
  <c r="FU17" i="14" s="1"/>
  <c r="FT16" i="14"/>
  <c r="FU16" i="14" s="1"/>
  <c r="FT15" i="14"/>
  <c r="FU15" i="14" s="1"/>
  <c r="FT14" i="14"/>
  <c r="FU14" i="14" s="1"/>
  <c r="FT13" i="14"/>
  <c r="FU13" i="14" s="1"/>
  <c r="FT12" i="14"/>
  <c r="FU12" i="14" s="1"/>
  <c r="FT11" i="14"/>
  <c r="FU11" i="14" s="1"/>
  <c r="FT10" i="14"/>
  <c r="FU10" i="14" s="1"/>
  <c r="FT9" i="14"/>
  <c r="FU9" i="14" s="1"/>
  <c r="FT8" i="14"/>
  <c r="FU8" i="14" s="1"/>
  <c r="FT7" i="14"/>
  <c r="FU7" i="14" s="1"/>
  <c r="FT6" i="14"/>
  <c r="FU6" i="14" s="1"/>
  <c r="FT5" i="14"/>
  <c r="FU5" i="14" s="1"/>
  <c r="FT4" i="14"/>
  <c r="FU4" i="14" s="1"/>
  <c r="FQ20" i="14"/>
  <c r="FR20" i="14" s="1"/>
  <c r="FQ19" i="14"/>
  <c r="FR19" i="14" s="1"/>
  <c r="FQ18" i="14"/>
  <c r="FR18" i="14" s="1"/>
  <c r="FQ17" i="14"/>
  <c r="FR17" i="14" s="1"/>
  <c r="FQ16" i="14"/>
  <c r="FR16" i="14" s="1"/>
  <c r="FQ15" i="14"/>
  <c r="FR15" i="14" s="1"/>
  <c r="FQ14" i="14"/>
  <c r="FR14" i="14" s="1"/>
  <c r="FQ13" i="14"/>
  <c r="FR13" i="14" s="1"/>
  <c r="FQ12" i="14"/>
  <c r="FR12" i="14" s="1"/>
  <c r="FQ11" i="14"/>
  <c r="FR11" i="14" s="1"/>
  <c r="FQ10" i="14"/>
  <c r="FR10" i="14" s="1"/>
  <c r="FQ9" i="14"/>
  <c r="FR9" i="14" s="1"/>
  <c r="FQ8" i="14"/>
  <c r="FR8" i="14" s="1"/>
  <c r="FQ7" i="14"/>
  <c r="FR7" i="14" s="1"/>
  <c r="FQ6" i="14"/>
  <c r="FR6" i="14" s="1"/>
  <c r="FQ5" i="14"/>
  <c r="FR5" i="14" s="1"/>
  <c r="FQ4" i="14"/>
  <c r="FR4" i="14" s="1"/>
  <c r="GV66" i="43"/>
  <c r="GW66" i="43" s="1"/>
  <c r="GV65" i="43"/>
  <c r="GW65" i="43" s="1"/>
  <c r="GV64" i="43"/>
  <c r="GW64" i="43" s="1"/>
  <c r="GV60" i="43"/>
  <c r="GW60" i="43" s="1"/>
  <c r="GV59" i="43"/>
  <c r="GW59" i="43" s="1"/>
  <c r="GV57" i="43"/>
  <c r="GW57" i="43" s="1"/>
  <c r="GV56" i="43"/>
  <c r="GW56" i="43" s="1"/>
  <c r="GV55" i="43"/>
  <c r="GW55" i="43" s="1"/>
  <c r="GV54" i="43"/>
  <c r="GW54" i="43" s="1"/>
  <c r="GV53" i="43"/>
  <c r="GW53" i="43" s="1"/>
  <c r="GV52" i="43"/>
  <c r="GW52" i="43" s="1"/>
  <c r="GV51" i="43"/>
  <c r="GW51" i="43" s="1"/>
  <c r="GV50" i="43"/>
  <c r="GW50" i="43" s="1"/>
  <c r="GV49" i="43"/>
  <c r="GW49" i="43" s="1"/>
  <c r="GV48" i="43"/>
  <c r="GW48" i="43" s="1"/>
  <c r="GV47" i="43"/>
  <c r="GW47" i="43" s="1"/>
  <c r="GV46" i="43"/>
  <c r="GW46" i="43" s="1"/>
  <c r="GV45" i="43"/>
  <c r="GW45" i="43" s="1"/>
  <c r="GV44" i="43"/>
  <c r="GW44" i="43" s="1"/>
  <c r="GV43" i="43"/>
  <c r="GW43" i="43" s="1"/>
  <c r="GV42" i="43"/>
  <c r="GW42" i="43" s="1"/>
  <c r="GV40" i="43"/>
  <c r="GW40" i="43" s="1"/>
  <c r="GV39" i="43"/>
  <c r="GW39" i="43" s="1"/>
  <c r="GV38" i="43"/>
  <c r="GW38" i="43" s="1"/>
  <c r="GV37" i="43"/>
  <c r="GW37" i="43" s="1"/>
  <c r="GV35" i="43"/>
  <c r="GW35" i="43" s="1"/>
  <c r="GV34" i="43"/>
  <c r="GW34" i="43" s="1"/>
  <c r="GV33" i="43"/>
  <c r="GW33" i="43" s="1"/>
  <c r="GV32" i="43"/>
  <c r="GW32" i="43" s="1"/>
  <c r="GV31" i="43"/>
  <c r="GW31" i="43" s="1"/>
  <c r="GV30" i="43"/>
  <c r="GW30" i="43" s="1"/>
  <c r="GV29" i="43"/>
  <c r="GW29" i="43" s="1"/>
  <c r="GV28" i="43"/>
  <c r="GW28" i="43" s="1"/>
  <c r="GV27" i="43"/>
  <c r="GW27" i="43" s="1"/>
  <c r="GV26" i="43"/>
  <c r="GW26" i="43" s="1"/>
  <c r="GV25" i="43"/>
  <c r="GW25" i="43" s="1"/>
  <c r="GV24" i="43"/>
  <c r="GW24" i="43" s="1"/>
  <c r="GV23" i="43"/>
  <c r="GW23" i="43" s="1"/>
  <c r="GV22" i="43"/>
  <c r="GW22" i="43" s="1"/>
  <c r="GV21" i="43"/>
  <c r="GW21" i="43" s="1"/>
  <c r="GV20" i="43"/>
  <c r="GW20" i="43" s="1"/>
  <c r="GV19" i="43"/>
  <c r="GW19" i="43" s="1"/>
  <c r="GV18" i="43"/>
  <c r="GW18" i="43" s="1"/>
  <c r="GV17" i="43"/>
  <c r="GW17" i="43" s="1"/>
  <c r="GV16" i="43"/>
  <c r="GW16" i="43" s="1"/>
  <c r="GV15" i="43"/>
  <c r="GW15" i="43" s="1"/>
  <c r="GV14" i="43"/>
  <c r="GW14" i="43" s="1"/>
  <c r="GW13" i="43"/>
  <c r="GV13" i="43"/>
  <c r="GV12" i="43"/>
  <c r="GW12" i="43" s="1"/>
  <c r="GV11" i="43"/>
  <c r="GW11" i="43" s="1"/>
  <c r="GV10" i="43"/>
  <c r="GW10" i="43" s="1"/>
  <c r="GV9" i="43"/>
  <c r="GW9" i="43" s="1"/>
  <c r="GV8" i="43"/>
  <c r="GW8" i="43" s="1"/>
  <c r="GV7" i="43"/>
  <c r="GW7" i="43" s="1"/>
  <c r="GV6" i="43"/>
  <c r="GW6" i="43" s="1"/>
  <c r="GV5" i="43"/>
  <c r="GW5" i="43" s="1"/>
  <c r="GV4" i="43"/>
  <c r="GW4" i="43" s="1"/>
  <c r="GS66" i="43"/>
  <c r="GT66" i="43" s="1"/>
  <c r="GS65" i="43"/>
  <c r="GT65" i="43" s="1"/>
  <c r="GS64" i="43"/>
  <c r="GT64" i="43" s="1"/>
  <c r="GS60" i="43"/>
  <c r="GT60" i="43" s="1"/>
  <c r="GS59" i="43"/>
  <c r="GT59" i="43" s="1"/>
  <c r="GS57" i="43"/>
  <c r="GT57" i="43" s="1"/>
  <c r="GS56" i="43"/>
  <c r="GT56" i="43" s="1"/>
  <c r="GS55" i="43"/>
  <c r="GT55" i="43" s="1"/>
  <c r="GT54" i="43"/>
  <c r="GS54" i="43"/>
  <c r="GS53" i="43"/>
  <c r="GT53" i="43" s="1"/>
  <c r="GS52" i="43"/>
  <c r="GT52" i="43" s="1"/>
  <c r="GT51" i="43"/>
  <c r="GS51" i="43"/>
  <c r="GS50" i="43"/>
  <c r="GT50" i="43" s="1"/>
  <c r="GS49" i="43"/>
  <c r="GT49" i="43" s="1"/>
  <c r="GS48" i="43"/>
  <c r="GT48" i="43" s="1"/>
  <c r="GS47" i="43"/>
  <c r="GT47" i="43" s="1"/>
  <c r="GS46" i="43"/>
  <c r="GT46" i="43" s="1"/>
  <c r="GT45" i="43"/>
  <c r="GS45" i="43"/>
  <c r="GS44" i="43"/>
  <c r="GT44" i="43" s="1"/>
  <c r="GS43" i="43"/>
  <c r="GT43" i="43" s="1"/>
  <c r="GS42" i="43"/>
  <c r="GT42" i="43" s="1"/>
  <c r="GT40" i="43"/>
  <c r="GS40" i="43"/>
  <c r="GS39" i="43"/>
  <c r="GT39" i="43" s="1"/>
  <c r="GS38" i="43"/>
  <c r="GT38" i="43" s="1"/>
  <c r="GS37" i="43"/>
  <c r="GT37" i="43" s="1"/>
  <c r="GS35" i="43"/>
  <c r="GT35" i="43" s="1"/>
  <c r="GS34" i="43"/>
  <c r="GT34" i="43" s="1"/>
  <c r="GS33" i="43"/>
  <c r="GT33" i="43" s="1"/>
  <c r="GS32" i="43"/>
  <c r="GT32" i="43" s="1"/>
  <c r="GS31" i="43"/>
  <c r="GT31" i="43" s="1"/>
  <c r="GS30" i="43"/>
  <c r="GT30" i="43" s="1"/>
  <c r="GS29" i="43"/>
  <c r="GT29" i="43" s="1"/>
  <c r="GS28" i="43"/>
  <c r="GT28" i="43" s="1"/>
  <c r="GS27" i="43"/>
  <c r="GT27" i="43" s="1"/>
  <c r="GS26" i="43"/>
  <c r="GT26" i="43" s="1"/>
  <c r="GS25" i="43"/>
  <c r="GT25" i="43" s="1"/>
  <c r="GS24" i="43"/>
  <c r="GT24" i="43" s="1"/>
  <c r="GS23" i="43"/>
  <c r="GT23" i="43" s="1"/>
  <c r="GS22" i="43"/>
  <c r="GT22" i="43" s="1"/>
  <c r="GS21" i="43"/>
  <c r="GT21" i="43" s="1"/>
  <c r="GS20" i="43"/>
  <c r="GT20" i="43" s="1"/>
  <c r="GS19" i="43"/>
  <c r="GT19" i="43" s="1"/>
  <c r="GS18" i="43"/>
  <c r="GT18" i="43" s="1"/>
  <c r="GS17" i="43"/>
  <c r="GT17" i="43" s="1"/>
  <c r="GS16" i="43"/>
  <c r="GT16" i="43" s="1"/>
  <c r="GS15" i="43"/>
  <c r="GT15" i="43" s="1"/>
  <c r="GS14" i="43"/>
  <c r="GT14" i="43" s="1"/>
  <c r="GT13" i="43"/>
  <c r="GS13" i="43"/>
  <c r="GS12" i="43"/>
  <c r="GT12" i="43" s="1"/>
  <c r="GT11" i="43"/>
  <c r="GS11" i="43"/>
  <c r="GS10" i="43"/>
  <c r="GT10" i="43" s="1"/>
  <c r="GT9" i="43"/>
  <c r="GS9" i="43"/>
  <c r="GS8" i="43"/>
  <c r="GT8" i="43" s="1"/>
  <c r="GS7" i="43"/>
  <c r="GT7" i="43" s="1"/>
  <c r="GS6" i="43"/>
  <c r="GT6" i="43" s="1"/>
  <c r="GS5" i="43"/>
  <c r="GT5" i="43" s="1"/>
  <c r="GS4" i="43"/>
  <c r="GT4" i="43" s="1"/>
  <c r="GP66" i="43"/>
  <c r="GQ66" i="43" s="1"/>
  <c r="GP65" i="43"/>
  <c r="GQ65" i="43" s="1"/>
  <c r="GP64" i="43"/>
  <c r="GQ64" i="43" s="1"/>
  <c r="GP60" i="43"/>
  <c r="GQ60" i="43" s="1"/>
  <c r="GP59" i="43"/>
  <c r="GQ59" i="43" s="1"/>
  <c r="GP57" i="43"/>
  <c r="GQ57" i="43" s="1"/>
  <c r="GP56" i="43"/>
  <c r="GQ56" i="43" s="1"/>
  <c r="GP55" i="43"/>
  <c r="GQ55" i="43" s="1"/>
  <c r="GQ54" i="43"/>
  <c r="GP54" i="43"/>
  <c r="GP53" i="43"/>
  <c r="GQ53" i="43" s="1"/>
  <c r="GP52" i="43"/>
  <c r="GQ52" i="43" s="1"/>
  <c r="GQ51" i="43"/>
  <c r="GP51" i="43"/>
  <c r="GP50" i="43"/>
  <c r="GQ50" i="43" s="1"/>
  <c r="GP49" i="43"/>
  <c r="GQ49" i="43" s="1"/>
  <c r="GP48" i="43"/>
  <c r="GQ48" i="43" s="1"/>
  <c r="GP47" i="43"/>
  <c r="GQ47" i="43" s="1"/>
  <c r="GP46" i="43"/>
  <c r="GQ46" i="43" s="1"/>
  <c r="GQ45" i="43"/>
  <c r="GP45" i="43"/>
  <c r="GP44" i="43"/>
  <c r="GQ44" i="43" s="1"/>
  <c r="GP43" i="43"/>
  <c r="GQ43" i="43" s="1"/>
  <c r="GP42" i="43"/>
  <c r="GQ42" i="43" s="1"/>
  <c r="GQ40" i="43"/>
  <c r="GP40" i="43"/>
  <c r="GP39" i="43"/>
  <c r="GQ39" i="43" s="1"/>
  <c r="GP38" i="43"/>
  <c r="GQ38" i="43" s="1"/>
  <c r="GP37" i="43"/>
  <c r="GQ37" i="43" s="1"/>
  <c r="GP35" i="43"/>
  <c r="GQ35" i="43" s="1"/>
  <c r="GP34" i="43"/>
  <c r="GQ34" i="43" s="1"/>
  <c r="GP33" i="43"/>
  <c r="GQ33" i="43" s="1"/>
  <c r="GP32" i="43"/>
  <c r="GQ32" i="43" s="1"/>
  <c r="GP31" i="43"/>
  <c r="GQ31" i="43" s="1"/>
  <c r="GP30" i="43"/>
  <c r="GQ30" i="43" s="1"/>
  <c r="GP29" i="43"/>
  <c r="GQ29" i="43" s="1"/>
  <c r="GP28" i="43"/>
  <c r="GQ28" i="43" s="1"/>
  <c r="GP27" i="43"/>
  <c r="GQ27" i="43" s="1"/>
  <c r="GP26" i="43"/>
  <c r="GQ26" i="43" s="1"/>
  <c r="GP25" i="43"/>
  <c r="GQ25" i="43" s="1"/>
  <c r="GP24" i="43"/>
  <c r="GQ24" i="43" s="1"/>
  <c r="GP23" i="43"/>
  <c r="GQ23" i="43" s="1"/>
  <c r="GP22" i="43"/>
  <c r="GQ22" i="43" s="1"/>
  <c r="GP21" i="43"/>
  <c r="GQ21" i="43" s="1"/>
  <c r="GP20" i="43"/>
  <c r="GQ20" i="43" s="1"/>
  <c r="GP19" i="43"/>
  <c r="GQ19" i="43" s="1"/>
  <c r="GP18" i="43"/>
  <c r="GQ18" i="43" s="1"/>
  <c r="GP17" i="43"/>
  <c r="GQ17" i="43" s="1"/>
  <c r="GP16" i="43"/>
  <c r="GQ16" i="43" s="1"/>
  <c r="GP15" i="43"/>
  <c r="GQ15" i="43" s="1"/>
  <c r="GP14" i="43"/>
  <c r="GQ14" i="43" s="1"/>
  <c r="GQ13" i="43"/>
  <c r="GP13" i="43"/>
  <c r="GP12" i="43"/>
  <c r="GQ12" i="43" s="1"/>
  <c r="GQ11" i="43"/>
  <c r="GP11" i="43"/>
  <c r="GP10" i="43"/>
  <c r="GQ10" i="43" s="1"/>
  <c r="GQ9" i="43"/>
  <c r="GP9" i="43"/>
  <c r="GP8" i="43"/>
  <c r="GQ8" i="43" s="1"/>
  <c r="GP7" i="43"/>
  <c r="GQ7" i="43" s="1"/>
  <c r="GP6" i="43"/>
  <c r="GQ6" i="43" s="1"/>
  <c r="GP5" i="43"/>
  <c r="GQ5" i="43" s="1"/>
  <c r="GP4" i="43"/>
  <c r="GQ4" i="43" s="1"/>
  <c r="GQ82" i="45"/>
  <c r="GR82" i="45" s="1"/>
  <c r="GQ81" i="45"/>
  <c r="GR81" i="45" s="1"/>
  <c r="GQ80" i="45"/>
  <c r="GR80" i="45" s="1"/>
  <c r="GR79" i="45"/>
  <c r="GQ79" i="45"/>
  <c r="GR78" i="45"/>
  <c r="GQ78" i="45"/>
  <c r="GR77" i="45"/>
  <c r="GQ77" i="45"/>
  <c r="GR76" i="45"/>
  <c r="GQ76" i="45"/>
  <c r="GR75" i="45"/>
  <c r="GQ75" i="45"/>
  <c r="GQ74" i="45"/>
  <c r="GR74" i="45" s="1"/>
  <c r="GQ73" i="45"/>
  <c r="GR73" i="45" s="1"/>
  <c r="GQ71" i="45"/>
  <c r="GR71" i="45" s="1"/>
  <c r="GQ70" i="45"/>
  <c r="GR70" i="45" s="1"/>
  <c r="GQ69" i="45"/>
  <c r="GR69" i="45" s="1"/>
  <c r="GR68" i="45"/>
  <c r="GQ68" i="45"/>
  <c r="GQ67" i="45"/>
  <c r="GR67" i="45" s="1"/>
  <c r="GR66" i="45"/>
  <c r="GQ66" i="45"/>
  <c r="GQ65" i="45"/>
  <c r="GR65" i="45" s="1"/>
  <c r="GQ64" i="45"/>
  <c r="GR64" i="45" s="1"/>
  <c r="GQ63" i="45"/>
  <c r="GR63" i="45" s="1"/>
  <c r="GQ62" i="45"/>
  <c r="GR62" i="45" s="1"/>
  <c r="GQ61" i="45"/>
  <c r="GR61" i="45" s="1"/>
  <c r="GQ60" i="45"/>
  <c r="GR60" i="45" s="1"/>
  <c r="GQ59" i="45"/>
  <c r="GR59" i="45" s="1"/>
  <c r="GQ58" i="45"/>
  <c r="GR58" i="45" s="1"/>
  <c r="GQ57" i="45"/>
  <c r="GR57" i="45" s="1"/>
  <c r="GQ56" i="45"/>
  <c r="GR56" i="45" s="1"/>
  <c r="GQ55" i="45"/>
  <c r="GR55" i="45" s="1"/>
  <c r="GR54" i="45"/>
  <c r="GQ54" i="45"/>
  <c r="GQ53" i="45"/>
  <c r="GR53" i="45" s="1"/>
  <c r="GR52" i="45"/>
  <c r="GQ52" i="45"/>
  <c r="GR51" i="45"/>
  <c r="GQ51" i="45"/>
  <c r="GQ50" i="45"/>
  <c r="GR50" i="45" s="1"/>
  <c r="GQ49" i="45"/>
  <c r="GR49" i="45" s="1"/>
  <c r="GQ48" i="45"/>
  <c r="GR48" i="45" s="1"/>
  <c r="GQ47" i="45"/>
  <c r="GR47" i="45" s="1"/>
  <c r="GR46" i="45"/>
  <c r="GQ46" i="45"/>
  <c r="GQ45" i="45"/>
  <c r="GR45" i="45" s="1"/>
  <c r="GR44" i="45"/>
  <c r="GQ44" i="45"/>
  <c r="GQ43" i="45"/>
  <c r="GR43" i="45" s="1"/>
  <c r="GQ42" i="45"/>
  <c r="GR42" i="45" s="1"/>
  <c r="GQ41" i="45"/>
  <c r="GR41" i="45" s="1"/>
  <c r="GQ40" i="45"/>
  <c r="GR40" i="45" s="1"/>
  <c r="GQ39" i="45"/>
  <c r="GR39" i="45" s="1"/>
  <c r="GR38" i="45"/>
  <c r="GQ38" i="45"/>
  <c r="GR37" i="45"/>
  <c r="GQ37" i="45"/>
  <c r="GR36" i="45"/>
  <c r="GQ36" i="45"/>
  <c r="GR35" i="45"/>
  <c r="GQ35" i="45"/>
  <c r="GR34" i="45"/>
  <c r="GQ34" i="45"/>
  <c r="GQ33" i="45"/>
  <c r="GR33" i="45" s="1"/>
  <c r="GR32" i="45"/>
  <c r="GQ32" i="45"/>
  <c r="GQ31" i="45"/>
  <c r="GR31" i="45" s="1"/>
  <c r="GQ30" i="45"/>
  <c r="GR30" i="45" s="1"/>
  <c r="GQ29" i="45"/>
  <c r="GR29" i="45" s="1"/>
  <c r="GQ28" i="45"/>
  <c r="GR28" i="45" s="1"/>
  <c r="GQ27" i="45"/>
  <c r="GR27" i="45" s="1"/>
  <c r="GR26" i="45"/>
  <c r="GQ26" i="45"/>
  <c r="GR25" i="45"/>
  <c r="GQ25" i="45"/>
  <c r="GR24" i="45"/>
  <c r="GQ24" i="45"/>
  <c r="GQ23" i="45"/>
  <c r="GR23" i="45" s="1"/>
  <c r="GQ22" i="45"/>
  <c r="GR22" i="45" s="1"/>
  <c r="GQ21" i="45"/>
  <c r="GR21" i="45" s="1"/>
  <c r="GQ20" i="45"/>
  <c r="GR20" i="45" s="1"/>
  <c r="GQ19" i="45"/>
  <c r="GR19" i="45" s="1"/>
  <c r="GQ18" i="45"/>
  <c r="GR18" i="45" s="1"/>
  <c r="GQ17" i="45"/>
  <c r="GR17" i="45" s="1"/>
  <c r="GQ16" i="45"/>
  <c r="GR16" i="45" s="1"/>
  <c r="GQ15" i="45"/>
  <c r="GR15" i="45" s="1"/>
  <c r="GQ14" i="45"/>
  <c r="GR14" i="45" s="1"/>
  <c r="GR13" i="45"/>
  <c r="GQ13" i="45"/>
  <c r="GQ12" i="45"/>
  <c r="GR12" i="45" s="1"/>
  <c r="GQ11" i="45"/>
  <c r="GR11" i="45" s="1"/>
  <c r="GQ10" i="45"/>
  <c r="GR10" i="45" s="1"/>
  <c r="GQ9" i="45"/>
  <c r="GR9" i="45" s="1"/>
  <c r="GQ8" i="45"/>
  <c r="GR8" i="45" s="1"/>
  <c r="GQ7" i="45"/>
  <c r="GR7" i="45" s="1"/>
  <c r="GQ6" i="45"/>
  <c r="GR6" i="45" s="1"/>
  <c r="GQ5" i="45"/>
  <c r="GR5" i="45" s="1"/>
  <c r="GQ4" i="45"/>
  <c r="GR4" i="45" s="1"/>
  <c r="GN82" i="45"/>
  <c r="GO82" i="45" s="1"/>
  <c r="GN81" i="45"/>
  <c r="GO81" i="45" s="1"/>
  <c r="GN80" i="45"/>
  <c r="GO80" i="45" s="1"/>
  <c r="GO79" i="45"/>
  <c r="GN79" i="45"/>
  <c r="GO78" i="45"/>
  <c r="GN78" i="45"/>
  <c r="GO77" i="45"/>
  <c r="GN77" i="45"/>
  <c r="GO76" i="45"/>
  <c r="GN76" i="45"/>
  <c r="GO75" i="45"/>
  <c r="GN75" i="45"/>
  <c r="GN74" i="45"/>
  <c r="GO74" i="45" s="1"/>
  <c r="GN73" i="45"/>
  <c r="GO73" i="45" s="1"/>
  <c r="GN71" i="45"/>
  <c r="GO71" i="45" s="1"/>
  <c r="GN70" i="45"/>
  <c r="GO70" i="45" s="1"/>
  <c r="GN69" i="45"/>
  <c r="GO69" i="45" s="1"/>
  <c r="GO68" i="45"/>
  <c r="GN68" i="45"/>
  <c r="GO67" i="45"/>
  <c r="GN67" i="45"/>
  <c r="GO66" i="45"/>
  <c r="GN66" i="45"/>
  <c r="GN65" i="45"/>
  <c r="GO65" i="45" s="1"/>
  <c r="GN64" i="45"/>
  <c r="GO64" i="45" s="1"/>
  <c r="GO63" i="45"/>
  <c r="GN63" i="45"/>
  <c r="GN62" i="45"/>
  <c r="GO62" i="45" s="1"/>
  <c r="GN61" i="45"/>
  <c r="GO61" i="45" s="1"/>
  <c r="GN60" i="45"/>
  <c r="GO60" i="45" s="1"/>
  <c r="GN59" i="45"/>
  <c r="GO59" i="45" s="1"/>
  <c r="GN58" i="45"/>
  <c r="GO58" i="45" s="1"/>
  <c r="GO57" i="45"/>
  <c r="GN57" i="45"/>
  <c r="GN56" i="45"/>
  <c r="GO56" i="45" s="1"/>
  <c r="GN55" i="45"/>
  <c r="GO55" i="45" s="1"/>
  <c r="GO54" i="45"/>
  <c r="GN54" i="45"/>
  <c r="GN53" i="45"/>
  <c r="GO53" i="45" s="1"/>
  <c r="GO52" i="45"/>
  <c r="GN52" i="45"/>
  <c r="GO51" i="45"/>
  <c r="GN51" i="45"/>
  <c r="GO50" i="45"/>
  <c r="GN50" i="45"/>
  <c r="GN49" i="45"/>
  <c r="GO49" i="45" s="1"/>
  <c r="GN48" i="45"/>
  <c r="GO48" i="45" s="1"/>
  <c r="GN47" i="45"/>
  <c r="GO47" i="45" s="1"/>
  <c r="GO46" i="45"/>
  <c r="GN46" i="45"/>
  <c r="GN45" i="45"/>
  <c r="GO45" i="45" s="1"/>
  <c r="GO44" i="45"/>
  <c r="GN44" i="45"/>
  <c r="GN43" i="45"/>
  <c r="GO43" i="45" s="1"/>
  <c r="GN42" i="45"/>
  <c r="GO42" i="45" s="1"/>
  <c r="GN41" i="45"/>
  <c r="GO41" i="45" s="1"/>
  <c r="GN40" i="45"/>
  <c r="GO40" i="45" s="1"/>
  <c r="GN39" i="45"/>
  <c r="GO39" i="45" s="1"/>
  <c r="GO38" i="45"/>
  <c r="GN38" i="45"/>
  <c r="GO37" i="45"/>
  <c r="GN37" i="45"/>
  <c r="GO36" i="45"/>
  <c r="GN36" i="45"/>
  <c r="GO35" i="45"/>
  <c r="GN35" i="45"/>
  <c r="GO34" i="45"/>
  <c r="GN34" i="45"/>
  <c r="GN33" i="45"/>
  <c r="GO33" i="45" s="1"/>
  <c r="GO32" i="45"/>
  <c r="GN32" i="45"/>
  <c r="GN31" i="45"/>
  <c r="GO31" i="45" s="1"/>
  <c r="GN30" i="45"/>
  <c r="GO30" i="45" s="1"/>
  <c r="GN29" i="45"/>
  <c r="GO29" i="45" s="1"/>
  <c r="GN28" i="45"/>
  <c r="GO28" i="45" s="1"/>
  <c r="GN27" i="45"/>
  <c r="GO27" i="45" s="1"/>
  <c r="GO26" i="45"/>
  <c r="GN26" i="45"/>
  <c r="GO25" i="45"/>
  <c r="GN25" i="45"/>
  <c r="GO24" i="45"/>
  <c r="GN24" i="45"/>
  <c r="GN23" i="45"/>
  <c r="GO23" i="45" s="1"/>
  <c r="GN22" i="45"/>
  <c r="GO22" i="45" s="1"/>
  <c r="GN21" i="45"/>
  <c r="GO21" i="45" s="1"/>
  <c r="GN20" i="45"/>
  <c r="GO20" i="45" s="1"/>
  <c r="GN19" i="45"/>
  <c r="GO19" i="45" s="1"/>
  <c r="GN18" i="45"/>
  <c r="GO18" i="45" s="1"/>
  <c r="GN17" i="45"/>
  <c r="GO17" i="45" s="1"/>
  <c r="GN16" i="45"/>
  <c r="GO16" i="45" s="1"/>
  <c r="GN15" i="45"/>
  <c r="GO15" i="45" s="1"/>
  <c r="GN14" i="45"/>
  <c r="GO14" i="45" s="1"/>
  <c r="GO13" i="45"/>
  <c r="GN13" i="45"/>
  <c r="GN12" i="45"/>
  <c r="GO12" i="45" s="1"/>
  <c r="GN11" i="45"/>
  <c r="GO11" i="45" s="1"/>
  <c r="GN10" i="45"/>
  <c r="GO10" i="45" s="1"/>
  <c r="GO9" i="45"/>
  <c r="GN9" i="45"/>
  <c r="GN8" i="45"/>
  <c r="GO8" i="45" s="1"/>
  <c r="GN7" i="45"/>
  <c r="GO7" i="45" s="1"/>
  <c r="GN6" i="45"/>
  <c r="GO6" i="45" s="1"/>
  <c r="GN5" i="45"/>
  <c r="GO5" i="45" s="1"/>
  <c r="GN4" i="45"/>
  <c r="GO4" i="45" s="1"/>
  <c r="GK82" i="45"/>
  <c r="GL82" i="45" s="1"/>
  <c r="GK81" i="45"/>
  <c r="GL81" i="45" s="1"/>
  <c r="GK80" i="45"/>
  <c r="GL80" i="45" s="1"/>
  <c r="GL79" i="45"/>
  <c r="GK79" i="45"/>
  <c r="GL78" i="45"/>
  <c r="GK78" i="45"/>
  <c r="GL77" i="45"/>
  <c r="GK77" i="45"/>
  <c r="GL76" i="45"/>
  <c r="GK76" i="45"/>
  <c r="GL75" i="45"/>
  <c r="GK75" i="45"/>
  <c r="GK74" i="45"/>
  <c r="GL74" i="45" s="1"/>
  <c r="GK73" i="45"/>
  <c r="GL73" i="45" s="1"/>
  <c r="GK71" i="45"/>
  <c r="GL71" i="45" s="1"/>
  <c r="GK70" i="45"/>
  <c r="GL70" i="45" s="1"/>
  <c r="GK69" i="45"/>
  <c r="GL69" i="45" s="1"/>
  <c r="GL68" i="45"/>
  <c r="GK68" i="45"/>
  <c r="GL67" i="45"/>
  <c r="GK67" i="45"/>
  <c r="GL66" i="45"/>
  <c r="GK66" i="45"/>
  <c r="GK65" i="45"/>
  <c r="GL65" i="45" s="1"/>
  <c r="GK64" i="45"/>
  <c r="GL64" i="45" s="1"/>
  <c r="GL63" i="45"/>
  <c r="GK63" i="45"/>
  <c r="GK62" i="45"/>
  <c r="GL62" i="45" s="1"/>
  <c r="GK61" i="45"/>
  <c r="GL61" i="45" s="1"/>
  <c r="GK60" i="45"/>
  <c r="GL60" i="45" s="1"/>
  <c r="GK59" i="45"/>
  <c r="GL59" i="45" s="1"/>
  <c r="GK58" i="45"/>
  <c r="GL58" i="45" s="1"/>
  <c r="GL57" i="45"/>
  <c r="GK57" i="45"/>
  <c r="GK56" i="45"/>
  <c r="GL56" i="45" s="1"/>
  <c r="GK55" i="45"/>
  <c r="GL55" i="45" s="1"/>
  <c r="GL54" i="45"/>
  <c r="GK54" i="45"/>
  <c r="GK53" i="45"/>
  <c r="GL53" i="45" s="1"/>
  <c r="GL52" i="45"/>
  <c r="GK52" i="45"/>
  <c r="GL51" i="45"/>
  <c r="GK51" i="45"/>
  <c r="GL50" i="45"/>
  <c r="GK50" i="45"/>
  <c r="GK49" i="45"/>
  <c r="GL49" i="45" s="1"/>
  <c r="GK48" i="45"/>
  <c r="GL48" i="45" s="1"/>
  <c r="GK47" i="45"/>
  <c r="GL47" i="45" s="1"/>
  <c r="GL46" i="45"/>
  <c r="GK46" i="45"/>
  <c r="GK45" i="45"/>
  <c r="GL45" i="45" s="1"/>
  <c r="GL44" i="45"/>
  <c r="GK44" i="45"/>
  <c r="GK43" i="45"/>
  <c r="GL43" i="45" s="1"/>
  <c r="GK42" i="45"/>
  <c r="GL42" i="45" s="1"/>
  <c r="GK41" i="45"/>
  <c r="GL41" i="45" s="1"/>
  <c r="GK40" i="45"/>
  <c r="GL40" i="45" s="1"/>
  <c r="GK39" i="45"/>
  <c r="GL39" i="45" s="1"/>
  <c r="GL38" i="45"/>
  <c r="GK38" i="45"/>
  <c r="GL37" i="45"/>
  <c r="GK37" i="45"/>
  <c r="GL36" i="45"/>
  <c r="GK36" i="45"/>
  <c r="GL35" i="45"/>
  <c r="GK35" i="45"/>
  <c r="GL34" i="45"/>
  <c r="GK34" i="45"/>
  <c r="GK33" i="45"/>
  <c r="GL33" i="45" s="1"/>
  <c r="GL32" i="45"/>
  <c r="GK32" i="45"/>
  <c r="GK31" i="45"/>
  <c r="GL31" i="45" s="1"/>
  <c r="GK30" i="45"/>
  <c r="GL30" i="45" s="1"/>
  <c r="GK29" i="45"/>
  <c r="GL29" i="45" s="1"/>
  <c r="GK28" i="45"/>
  <c r="GL28" i="45" s="1"/>
  <c r="GK27" i="45"/>
  <c r="GL27" i="45" s="1"/>
  <c r="GL26" i="45"/>
  <c r="GK26" i="45"/>
  <c r="GL25" i="45"/>
  <c r="GK25" i="45"/>
  <c r="GL24" i="45"/>
  <c r="GK24" i="45"/>
  <c r="GK23" i="45"/>
  <c r="GL23" i="45" s="1"/>
  <c r="GK22" i="45"/>
  <c r="GL22" i="45" s="1"/>
  <c r="GK21" i="45"/>
  <c r="GL21" i="45" s="1"/>
  <c r="GK20" i="45"/>
  <c r="GL20" i="45" s="1"/>
  <c r="GK19" i="45"/>
  <c r="GL19" i="45" s="1"/>
  <c r="GK18" i="45"/>
  <c r="GL18" i="45" s="1"/>
  <c r="GK17" i="45"/>
  <c r="GL17" i="45" s="1"/>
  <c r="GK16" i="45"/>
  <c r="GL16" i="45" s="1"/>
  <c r="GK15" i="45"/>
  <c r="GL15" i="45" s="1"/>
  <c r="GK14" i="45"/>
  <c r="GL14" i="45" s="1"/>
  <c r="GL13" i="45"/>
  <c r="GK13" i="45"/>
  <c r="GK12" i="45"/>
  <c r="GL12" i="45" s="1"/>
  <c r="GK11" i="45"/>
  <c r="GL11" i="45" s="1"/>
  <c r="GK10" i="45"/>
  <c r="GL10" i="45" s="1"/>
  <c r="GL9" i="45"/>
  <c r="GK9" i="45"/>
  <c r="GK8" i="45"/>
  <c r="GL8" i="45" s="1"/>
  <c r="GK7" i="45"/>
  <c r="GL7" i="45" s="1"/>
  <c r="GK6" i="45"/>
  <c r="GL6" i="45" s="1"/>
  <c r="GK5" i="45"/>
  <c r="GL5" i="45" s="1"/>
  <c r="GK4" i="45"/>
  <c r="GL4" i="45" s="1"/>
  <c r="GQ81" i="41"/>
  <c r="GR81" i="41" s="1"/>
  <c r="GQ80" i="41"/>
  <c r="GR80" i="41" s="1"/>
  <c r="GQ79" i="41"/>
  <c r="GR79" i="41" s="1"/>
  <c r="GQ78" i="41"/>
  <c r="GR78" i="41" s="1"/>
  <c r="GR77" i="41"/>
  <c r="GQ77" i="41"/>
  <c r="GQ76" i="41"/>
  <c r="GR76" i="41" s="1"/>
  <c r="GQ75" i="41"/>
  <c r="GR75" i="41" s="1"/>
  <c r="GR74" i="41"/>
  <c r="GQ74" i="41"/>
  <c r="GQ73" i="41"/>
  <c r="GR73" i="41" s="1"/>
  <c r="GQ72" i="41"/>
  <c r="GR72" i="41" s="1"/>
  <c r="GR71" i="41"/>
  <c r="GQ71" i="41"/>
  <c r="GR70" i="41"/>
  <c r="GQ70" i="41"/>
  <c r="GR69" i="41"/>
  <c r="GQ69" i="41"/>
  <c r="GQ68" i="41"/>
  <c r="GR68" i="41" s="1"/>
  <c r="GQ66" i="41"/>
  <c r="GR66" i="41" s="1"/>
  <c r="GQ65" i="41"/>
  <c r="GR65" i="41" s="1"/>
  <c r="GQ64" i="41"/>
  <c r="GR64" i="41" s="1"/>
  <c r="GQ63" i="41"/>
  <c r="GR63" i="41" s="1"/>
  <c r="GQ62" i="41"/>
  <c r="GR62" i="41" s="1"/>
  <c r="GQ61" i="41"/>
  <c r="GR61" i="41" s="1"/>
  <c r="GQ60" i="41"/>
  <c r="GR60" i="41" s="1"/>
  <c r="GQ59" i="41"/>
  <c r="GR59" i="41" s="1"/>
  <c r="GQ58" i="41"/>
  <c r="GR58" i="41" s="1"/>
  <c r="GQ57" i="41"/>
  <c r="GR57" i="41" s="1"/>
  <c r="GQ56" i="41"/>
  <c r="GR56" i="41" s="1"/>
  <c r="GQ55" i="41"/>
  <c r="GR55" i="41" s="1"/>
  <c r="GQ54" i="41"/>
  <c r="GR54" i="41" s="1"/>
  <c r="GQ53" i="41"/>
  <c r="GR53" i="41" s="1"/>
  <c r="GQ52" i="41"/>
  <c r="GR52" i="41" s="1"/>
  <c r="GQ51" i="41"/>
  <c r="GR51" i="41" s="1"/>
  <c r="GQ50" i="41"/>
  <c r="GR50" i="41" s="1"/>
  <c r="GQ49" i="41"/>
  <c r="GR49" i="41" s="1"/>
  <c r="GQ48" i="41"/>
  <c r="GR48" i="41" s="1"/>
  <c r="GR47" i="41"/>
  <c r="GQ47" i="41"/>
  <c r="GR46" i="41"/>
  <c r="GQ46" i="41"/>
  <c r="GQ45" i="41"/>
  <c r="GR45" i="41" s="1"/>
  <c r="GQ44" i="41"/>
  <c r="GR44" i="41" s="1"/>
  <c r="GQ43" i="41"/>
  <c r="GR43" i="41" s="1"/>
  <c r="GQ42" i="41"/>
  <c r="GR42" i="41" s="1"/>
  <c r="GR41" i="41"/>
  <c r="GQ41" i="41"/>
  <c r="GR40" i="41"/>
  <c r="GQ40" i="41"/>
  <c r="GQ39" i="41"/>
  <c r="GR39" i="41" s="1"/>
  <c r="GQ38" i="41"/>
  <c r="GR38" i="41" s="1"/>
  <c r="GQ37" i="41"/>
  <c r="GR37" i="41" s="1"/>
  <c r="GQ36" i="41"/>
  <c r="GR36" i="41" s="1"/>
  <c r="GQ35" i="41"/>
  <c r="GR35" i="41" s="1"/>
  <c r="GQ34" i="41"/>
  <c r="GR34" i="41" s="1"/>
  <c r="GR33" i="41"/>
  <c r="GQ33" i="41"/>
  <c r="GQ32" i="41"/>
  <c r="GR32" i="41" s="1"/>
  <c r="GQ31" i="41"/>
  <c r="GR31" i="41" s="1"/>
  <c r="GQ30" i="41"/>
  <c r="GR30" i="41" s="1"/>
  <c r="GQ29" i="41"/>
  <c r="GR29" i="41" s="1"/>
  <c r="GQ28" i="41"/>
  <c r="GR28" i="41" s="1"/>
  <c r="GQ27" i="41"/>
  <c r="GR27" i="41" s="1"/>
  <c r="GR26" i="41"/>
  <c r="GQ26" i="41"/>
  <c r="GR25" i="41"/>
  <c r="GQ25" i="41"/>
  <c r="GR24" i="41"/>
  <c r="GQ24" i="41"/>
  <c r="GR23" i="41"/>
  <c r="GQ23" i="41"/>
  <c r="GQ22" i="41"/>
  <c r="GR22" i="41" s="1"/>
  <c r="GQ21" i="41"/>
  <c r="GR21" i="41" s="1"/>
  <c r="GQ20" i="41"/>
  <c r="GR20" i="41" s="1"/>
  <c r="GR19" i="41"/>
  <c r="GQ19" i="41"/>
  <c r="GQ18" i="41"/>
  <c r="GR18" i="41" s="1"/>
  <c r="GQ17" i="41"/>
  <c r="GR17" i="41" s="1"/>
  <c r="GQ16" i="41"/>
  <c r="GR16" i="41" s="1"/>
  <c r="GQ15" i="41"/>
  <c r="GR15" i="41" s="1"/>
  <c r="GQ14" i="41"/>
  <c r="GR14" i="41" s="1"/>
  <c r="GR13" i="41"/>
  <c r="GQ13" i="41"/>
  <c r="GQ12" i="41"/>
  <c r="GR12" i="41" s="1"/>
  <c r="GQ11" i="41"/>
  <c r="GR11" i="41" s="1"/>
  <c r="GQ10" i="41"/>
  <c r="GR10" i="41" s="1"/>
  <c r="GR9" i="41"/>
  <c r="GQ9" i="41"/>
  <c r="GQ8" i="41"/>
  <c r="GR8" i="41" s="1"/>
  <c r="GQ7" i="41"/>
  <c r="GR7" i="41" s="1"/>
  <c r="GQ6" i="41"/>
  <c r="GR6" i="41" s="1"/>
  <c r="GQ5" i="41"/>
  <c r="GR5" i="41" s="1"/>
  <c r="GQ4" i="41"/>
  <c r="GR4" i="41" s="1"/>
  <c r="GN81" i="41"/>
  <c r="GO81" i="41" s="1"/>
  <c r="GN80" i="41"/>
  <c r="GO80" i="41" s="1"/>
  <c r="GN79" i="41"/>
  <c r="GO79" i="41" s="1"/>
  <c r="GN78" i="41"/>
  <c r="GO78" i="41" s="1"/>
  <c r="GO77" i="41"/>
  <c r="GN77" i="41"/>
  <c r="GO76" i="41"/>
  <c r="GN76" i="41"/>
  <c r="GN75" i="41"/>
  <c r="GO75" i="41" s="1"/>
  <c r="GO74" i="41"/>
  <c r="GN74" i="41"/>
  <c r="GN73" i="41"/>
  <c r="GO73" i="41" s="1"/>
  <c r="GN72" i="41"/>
  <c r="GO72" i="41" s="1"/>
  <c r="GO71" i="41"/>
  <c r="GN71" i="41"/>
  <c r="GO70" i="41"/>
  <c r="GN70" i="41"/>
  <c r="GO69" i="41"/>
  <c r="GN69" i="41"/>
  <c r="GN68" i="41"/>
  <c r="GO68" i="41" s="1"/>
  <c r="GN66" i="41"/>
  <c r="GO66" i="41" s="1"/>
  <c r="GN65" i="41"/>
  <c r="GO65" i="41" s="1"/>
  <c r="GN64" i="41"/>
  <c r="GO64" i="41" s="1"/>
  <c r="GN63" i="41"/>
  <c r="GO63" i="41" s="1"/>
  <c r="GN62" i="41"/>
  <c r="GO62" i="41" s="1"/>
  <c r="GN61" i="41"/>
  <c r="GO61" i="41" s="1"/>
  <c r="GN60" i="41"/>
  <c r="GO60" i="41" s="1"/>
  <c r="GN59" i="41"/>
  <c r="GO59" i="41" s="1"/>
  <c r="GO58" i="41"/>
  <c r="GN58" i="41"/>
  <c r="GN57" i="41"/>
  <c r="GO57" i="41" s="1"/>
  <c r="GN56" i="41"/>
  <c r="GO56" i="41" s="1"/>
  <c r="GN55" i="41"/>
  <c r="GO55" i="41" s="1"/>
  <c r="GN54" i="41"/>
  <c r="GO54" i="41" s="1"/>
  <c r="GN53" i="41"/>
  <c r="GO53" i="41" s="1"/>
  <c r="GO52" i="41"/>
  <c r="GN52" i="41"/>
  <c r="GN51" i="41"/>
  <c r="GO51" i="41" s="1"/>
  <c r="GN50" i="41"/>
  <c r="GO50" i="41" s="1"/>
  <c r="GN49" i="41"/>
  <c r="GO49" i="41" s="1"/>
  <c r="GN48" i="41"/>
  <c r="GO48" i="41" s="1"/>
  <c r="GO47" i="41"/>
  <c r="GN47" i="41"/>
  <c r="GO46" i="41"/>
  <c r="GN46" i="41"/>
  <c r="GO45" i="41"/>
  <c r="GN45" i="41"/>
  <c r="GN44" i="41"/>
  <c r="GO44" i="41" s="1"/>
  <c r="GN43" i="41"/>
  <c r="GO43" i="41" s="1"/>
  <c r="GN42" i="41"/>
  <c r="GO42" i="41" s="1"/>
  <c r="GO41" i="41"/>
  <c r="GN41" i="41"/>
  <c r="GO40" i="41"/>
  <c r="GN40" i="41"/>
  <c r="GN39" i="41"/>
  <c r="GO39" i="41" s="1"/>
  <c r="GN38" i="41"/>
  <c r="GO38" i="41" s="1"/>
  <c r="GN37" i="41"/>
  <c r="GO37" i="41" s="1"/>
  <c r="GN36" i="41"/>
  <c r="GO36" i="41" s="1"/>
  <c r="GN35" i="41"/>
  <c r="GO35" i="41" s="1"/>
  <c r="GN34" i="41"/>
  <c r="GO34" i="41" s="1"/>
  <c r="GO33" i="41"/>
  <c r="GN33" i="41"/>
  <c r="GN32" i="41"/>
  <c r="GO32" i="41" s="1"/>
  <c r="GN31" i="41"/>
  <c r="GO31" i="41" s="1"/>
  <c r="GN30" i="41"/>
  <c r="GO30" i="41" s="1"/>
  <c r="GN29" i="41"/>
  <c r="GO29" i="41" s="1"/>
  <c r="GN28" i="41"/>
  <c r="GO28" i="41" s="1"/>
  <c r="GN27" i="41"/>
  <c r="GO27" i="41" s="1"/>
  <c r="GO26" i="41"/>
  <c r="GN26" i="41"/>
  <c r="GO25" i="41"/>
  <c r="GN25" i="41"/>
  <c r="GO24" i="41"/>
  <c r="GN24" i="41"/>
  <c r="GO23" i="41"/>
  <c r="GN23" i="41"/>
  <c r="GN22" i="41"/>
  <c r="GO22" i="41" s="1"/>
  <c r="GN21" i="41"/>
  <c r="GO21" i="41" s="1"/>
  <c r="GN20" i="41"/>
  <c r="GO20" i="41" s="1"/>
  <c r="GO19" i="41"/>
  <c r="GN19" i="41"/>
  <c r="GN18" i="41"/>
  <c r="GO18" i="41" s="1"/>
  <c r="GN17" i="41"/>
  <c r="GO17" i="41" s="1"/>
  <c r="GN16" i="41"/>
  <c r="GO16" i="41" s="1"/>
  <c r="GN15" i="41"/>
  <c r="GO15" i="41" s="1"/>
  <c r="GN14" i="41"/>
  <c r="GO14" i="41" s="1"/>
  <c r="GO13" i="41"/>
  <c r="GN13" i="41"/>
  <c r="GN12" i="41"/>
  <c r="GO12" i="41" s="1"/>
  <c r="GN11" i="41"/>
  <c r="GO11" i="41" s="1"/>
  <c r="GN10" i="41"/>
  <c r="GO10" i="41" s="1"/>
  <c r="GO9" i="41"/>
  <c r="GN9" i="41"/>
  <c r="GN8" i="41"/>
  <c r="GO8" i="41" s="1"/>
  <c r="GN7" i="41"/>
  <c r="GO7" i="41" s="1"/>
  <c r="GN6" i="41"/>
  <c r="GO6" i="41" s="1"/>
  <c r="GN5" i="41"/>
  <c r="GO5" i="41" s="1"/>
  <c r="GN4" i="41"/>
  <c r="GO4" i="41" s="1"/>
  <c r="GK81" i="41"/>
  <c r="GL81" i="41" s="1"/>
  <c r="GK80" i="41"/>
  <c r="GL80" i="41" s="1"/>
  <c r="GK79" i="41"/>
  <c r="GL79" i="41" s="1"/>
  <c r="GK78" i="41"/>
  <c r="GL78" i="41" s="1"/>
  <c r="GL77" i="41"/>
  <c r="GK77" i="41"/>
  <c r="GL76" i="41"/>
  <c r="GK76" i="41"/>
  <c r="GK75" i="41"/>
  <c r="GL75" i="41" s="1"/>
  <c r="GL74" i="41"/>
  <c r="GK74" i="41"/>
  <c r="GK73" i="41"/>
  <c r="GL73" i="41" s="1"/>
  <c r="GK72" i="41"/>
  <c r="GL72" i="41" s="1"/>
  <c r="GL71" i="41"/>
  <c r="GK71" i="41"/>
  <c r="GL70" i="41"/>
  <c r="GK70" i="41"/>
  <c r="GL69" i="41"/>
  <c r="GK69" i="41"/>
  <c r="GK68" i="41"/>
  <c r="GL68" i="41" s="1"/>
  <c r="GK66" i="41"/>
  <c r="GL66" i="41" s="1"/>
  <c r="GK65" i="41"/>
  <c r="GL65" i="41" s="1"/>
  <c r="GK64" i="41"/>
  <c r="GL64" i="41" s="1"/>
  <c r="GK63" i="41"/>
  <c r="GL63" i="41" s="1"/>
  <c r="GK62" i="41"/>
  <c r="GL62" i="41" s="1"/>
  <c r="GK61" i="41"/>
  <c r="GL61" i="41" s="1"/>
  <c r="GK60" i="41"/>
  <c r="GL60" i="41" s="1"/>
  <c r="GK59" i="41"/>
  <c r="GL59" i="41" s="1"/>
  <c r="GL58" i="41"/>
  <c r="GK58" i="41"/>
  <c r="GK57" i="41"/>
  <c r="GL57" i="41" s="1"/>
  <c r="GK56" i="41"/>
  <c r="GL56" i="41" s="1"/>
  <c r="GK55" i="41"/>
  <c r="GL55" i="41" s="1"/>
  <c r="GK54" i="41"/>
  <c r="GL54" i="41" s="1"/>
  <c r="GK53" i="41"/>
  <c r="GL53" i="41" s="1"/>
  <c r="GL52" i="41"/>
  <c r="GK52" i="41"/>
  <c r="GK51" i="41"/>
  <c r="GL51" i="41" s="1"/>
  <c r="GK50" i="41"/>
  <c r="GL50" i="41" s="1"/>
  <c r="GK49" i="41"/>
  <c r="GL49" i="41" s="1"/>
  <c r="GK48" i="41"/>
  <c r="GL48" i="41" s="1"/>
  <c r="GL47" i="41"/>
  <c r="GK47" i="41"/>
  <c r="GL46" i="41"/>
  <c r="GK46" i="41"/>
  <c r="GL45" i="41"/>
  <c r="GK45" i="41"/>
  <c r="GK44" i="41"/>
  <c r="GL44" i="41" s="1"/>
  <c r="GK43" i="41"/>
  <c r="GL43" i="41" s="1"/>
  <c r="GK42" i="41"/>
  <c r="GL42" i="41" s="1"/>
  <c r="GL41" i="41"/>
  <c r="GK41" i="41"/>
  <c r="GL40" i="41"/>
  <c r="GK40" i="41"/>
  <c r="GK39" i="41"/>
  <c r="GL39" i="41" s="1"/>
  <c r="GK38" i="41"/>
  <c r="GL38" i="41" s="1"/>
  <c r="GK37" i="41"/>
  <c r="GL37" i="41" s="1"/>
  <c r="GK36" i="41"/>
  <c r="GL36" i="41" s="1"/>
  <c r="GK35" i="41"/>
  <c r="GL35" i="41" s="1"/>
  <c r="GK34" i="41"/>
  <c r="GL34" i="41" s="1"/>
  <c r="GL33" i="41"/>
  <c r="GK33" i="41"/>
  <c r="GL32" i="41"/>
  <c r="GK32" i="41"/>
  <c r="GK31" i="41"/>
  <c r="GL31" i="41" s="1"/>
  <c r="GK30" i="41"/>
  <c r="GL30" i="41" s="1"/>
  <c r="GK29" i="41"/>
  <c r="GL29" i="41" s="1"/>
  <c r="GK28" i="41"/>
  <c r="GL28" i="41" s="1"/>
  <c r="GK27" i="41"/>
  <c r="GL27" i="41" s="1"/>
  <c r="GL26" i="41"/>
  <c r="GK26" i="41"/>
  <c r="GL25" i="41"/>
  <c r="GK25" i="41"/>
  <c r="GL24" i="41"/>
  <c r="GK24" i="41"/>
  <c r="GL23" i="41"/>
  <c r="GK23" i="41"/>
  <c r="GK22" i="41"/>
  <c r="GL22" i="41" s="1"/>
  <c r="GK21" i="41"/>
  <c r="GL21" i="41" s="1"/>
  <c r="GK20" i="41"/>
  <c r="GL20" i="41" s="1"/>
  <c r="GL19" i="41"/>
  <c r="GK19" i="41"/>
  <c r="GK18" i="41"/>
  <c r="GL18" i="41" s="1"/>
  <c r="GK17" i="41"/>
  <c r="GL17" i="41" s="1"/>
  <c r="GK16" i="41"/>
  <c r="GL16" i="41" s="1"/>
  <c r="GK15" i="41"/>
  <c r="GL15" i="41" s="1"/>
  <c r="GK14" i="41"/>
  <c r="GL14" i="41" s="1"/>
  <c r="GL13" i="41"/>
  <c r="GK13" i="41"/>
  <c r="GK12" i="41"/>
  <c r="GL12" i="41" s="1"/>
  <c r="GK11" i="41"/>
  <c r="GL11" i="41" s="1"/>
  <c r="GK10" i="41"/>
  <c r="GL10" i="41" s="1"/>
  <c r="GL9" i="41"/>
  <c r="GK9" i="41"/>
  <c r="GK8" i="41"/>
  <c r="GL8" i="41" s="1"/>
  <c r="GK7" i="41"/>
  <c r="GL7" i="41" s="1"/>
  <c r="GK6" i="41"/>
  <c r="GL6" i="41" s="1"/>
  <c r="GK5" i="41"/>
  <c r="GL5" i="41" s="1"/>
  <c r="GK4" i="41"/>
  <c r="GL4" i="41" s="1"/>
  <c r="GQ86" i="46"/>
  <c r="GR86" i="46" s="1"/>
  <c r="GQ85" i="46"/>
  <c r="GR85" i="46" s="1"/>
  <c r="GQ84" i="46"/>
  <c r="GR84" i="46" s="1"/>
  <c r="GQ83" i="46"/>
  <c r="GR83" i="46" s="1"/>
  <c r="GQ82" i="46"/>
  <c r="GR82" i="46" s="1"/>
  <c r="GQ81" i="46"/>
  <c r="GR81" i="46" s="1"/>
  <c r="GQ80" i="46"/>
  <c r="GR80" i="46" s="1"/>
  <c r="GR79" i="46"/>
  <c r="GQ79" i="46"/>
  <c r="GQ78" i="46"/>
  <c r="GR78" i="46" s="1"/>
  <c r="GQ77" i="46"/>
  <c r="GR77" i="46" s="1"/>
  <c r="GR76" i="46"/>
  <c r="GQ76" i="46"/>
  <c r="GR75" i="46"/>
  <c r="GQ75" i="46"/>
  <c r="GQ74" i="46"/>
  <c r="GR74" i="46" s="1"/>
  <c r="GQ73" i="46"/>
  <c r="GR73" i="46" s="1"/>
  <c r="GQ71" i="46"/>
  <c r="GR71" i="46" s="1"/>
  <c r="GQ70" i="46"/>
  <c r="GR70" i="46" s="1"/>
  <c r="GQ69" i="46"/>
  <c r="GR69" i="46" s="1"/>
  <c r="GQ68" i="46"/>
  <c r="GR68" i="46" s="1"/>
  <c r="GQ67" i="46"/>
  <c r="GR67" i="46" s="1"/>
  <c r="GQ66" i="46"/>
  <c r="GR66" i="46" s="1"/>
  <c r="GQ65" i="46"/>
  <c r="GR65" i="46" s="1"/>
  <c r="GQ64" i="46"/>
  <c r="GR64" i="46" s="1"/>
  <c r="GQ63" i="46"/>
  <c r="GR63" i="46" s="1"/>
  <c r="GQ62" i="46"/>
  <c r="GR62" i="46" s="1"/>
  <c r="GQ61" i="46"/>
  <c r="GR61" i="46" s="1"/>
  <c r="GQ60" i="46"/>
  <c r="GR60" i="46" s="1"/>
  <c r="GQ59" i="46"/>
  <c r="GR59" i="46" s="1"/>
  <c r="GQ58" i="46"/>
  <c r="GR58" i="46" s="1"/>
  <c r="GQ57" i="46"/>
  <c r="GR57" i="46" s="1"/>
  <c r="GQ56" i="46"/>
  <c r="GR56" i="46" s="1"/>
  <c r="GQ55" i="46"/>
  <c r="GR55" i="46" s="1"/>
  <c r="GR54" i="46"/>
  <c r="GQ54" i="46"/>
  <c r="GQ53" i="46"/>
  <c r="GR53" i="46" s="1"/>
  <c r="GR52" i="46"/>
  <c r="GQ52" i="46"/>
  <c r="GR51" i="46"/>
  <c r="GQ51" i="46"/>
  <c r="GQ50" i="46"/>
  <c r="GR50" i="46" s="1"/>
  <c r="GQ49" i="46"/>
  <c r="GR49" i="46" s="1"/>
  <c r="GQ48" i="46"/>
  <c r="GR48" i="46" s="1"/>
  <c r="GQ47" i="46"/>
  <c r="GR47" i="46" s="1"/>
  <c r="GR46" i="46"/>
  <c r="GQ46" i="46"/>
  <c r="GQ45" i="46"/>
  <c r="GR45" i="46" s="1"/>
  <c r="GQ44" i="46"/>
  <c r="GR44" i="46" s="1"/>
  <c r="GQ43" i="46"/>
  <c r="GR43" i="46" s="1"/>
  <c r="GQ42" i="46"/>
  <c r="GR42" i="46" s="1"/>
  <c r="GQ41" i="46"/>
  <c r="GR41" i="46" s="1"/>
  <c r="GQ40" i="46"/>
  <c r="GR40" i="46" s="1"/>
  <c r="GQ39" i="46"/>
  <c r="GR39" i="46" s="1"/>
  <c r="GR38" i="46"/>
  <c r="GQ38" i="46"/>
  <c r="GR37" i="46"/>
  <c r="GQ37" i="46"/>
  <c r="GR36" i="46"/>
  <c r="GQ36" i="46"/>
  <c r="GR35" i="46"/>
  <c r="GQ35" i="46"/>
  <c r="GR34" i="46"/>
  <c r="GQ34" i="46"/>
  <c r="GQ33" i="46"/>
  <c r="GR33" i="46" s="1"/>
  <c r="GQ32" i="46"/>
  <c r="GR32" i="46" s="1"/>
  <c r="GQ31" i="46"/>
  <c r="GR31" i="46" s="1"/>
  <c r="GQ30" i="46"/>
  <c r="GR30" i="46" s="1"/>
  <c r="GQ29" i="46"/>
  <c r="GR29" i="46" s="1"/>
  <c r="GQ28" i="46"/>
  <c r="GR28" i="46" s="1"/>
  <c r="GQ27" i="46"/>
  <c r="GR27" i="46" s="1"/>
  <c r="GR26" i="46"/>
  <c r="GQ26" i="46"/>
  <c r="GR25" i="46"/>
  <c r="GQ25" i="46"/>
  <c r="GR24" i="46"/>
  <c r="GQ24" i="46"/>
  <c r="GQ23" i="46"/>
  <c r="GR23" i="46" s="1"/>
  <c r="GQ22" i="46"/>
  <c r="GR22" i="46" s="1"/>
  <c r="GQ21" i="46"/>
  <c r="GR21" i="46" s="1"/>
  <c r="GQ20" i="46"/>
  <c r="GR20" i="46" s="1"/>
  <c r="GQ19" i="46"/>
  <c r="GR19" i="46" s="1"/>
  <c r="GQ18" i="46"/>
  <c r="GR18" i="46" s="1"/>
  <c r="GQ17" i="46"/>
  <c r="GR17" i="46" s="1"/>
  <c r="GQ16" i="46"/>
  <c r="GR16" i="46" s="1"/>
  <c r="GQ15" i="46"/>
  <c r="GR15" i="46" s="1"/>
  <c r="GQ14" i="46"/>
  <c r="GR14" i="46" s="1"/>
  <c r="GR13" i="46"/>
  <c r="GQ13" i="46"/>
  <c r="GQ12" i="46"/>
  <c r="GR12" i="46" s="1"/>
  <c r="GQ11" i="46"/>
  <c r="GR11" i="46" s="1"/>
  <c r="GQ10" i="46"/>
  <c r="GR10" i="46" s="1"/>
  <c r="GQ9" i="46"/>
  <c r="GR9" i="46" s="1"/>
  <c r="GQ8" i="46"/>
  <c r="GR8" i="46" s="1"/>
  <c r="GQ7" i="46"/>
  <c r="GR7" i="46" s="1"/>
  <c r="GQ6" i="46"/>
  <c r="GR6" i="46" s="1"/>
  <c r="GQ5" i="46"/>
  <c r="GR5" i="46" s="1"/>
  <c r="GQ4" i="46"/>
  <c r="GR4" i="46" s="1"/>
  <c r="GN86" i="46"/>
  <c r="GO86" i="46" s="1"/>
  <c r="GN85" i="46"/>
  <c r="GO85" i="46" s="1"/>
  <c r="GN84" i="46"/>
  <c r="GO84" i="46" s="1"/>
  <c r="GN83" i="46"/>
  <c r="GO83" i="46" s="1"/>
  <c r="GN82" i="46"/>
  <c r="GO82" i="46" s="1"/>
  <c r="GN81" i="46"/>
  <c r="GO81" i="46" s="1"/>
  <c r="GN80" i="46"/>
  <c r="GO80" i="46" s="1"/>
  <c r="GO79" i="46"/>
  <c r="GN79" i="46"/>
  <c r="GN78" i="46"/>
  <c r="GO78" i="46" s="1"/>
  <c r="GN77" i="46"/>
  <c r="GO77" i="46" s="1"/>
  <c r="GO76" i="46"/>
  <c r="GN76" i="46"/>
  <c r="GO75" i="46"/>
  <c r="GN75" i="46"/>
  <c r="GN74" i="46"/>
  <c r="GO74" i="46" s="1"/>
  <c r="GN73" i="46"/>
  <c r="GO73" i="46" s="1"/>
  <c r="GN71" i="46"/>
  <c r="GO71" i="46" s="1"/>
  <c r="GN70" i="46"/>
  <c r="GO70" i="46" s="1"/>
  <c r="GN69" i="46"/>
  <c r="GO69" i="46" s="1"/>
  <c r="GN68" i="46"/>
  <c r="GO68" i="46" s="1"/>
  <c r="GN67" i="46"/>
  <c r="GO67" i="46" s="1"/>
  <c r="GN66" i="46"/>
  <c r="GO66" i="46" s="1"/>
  <c r="GN65" i="46"/>
  <c r="GO65" i="46" s="1"/>
  <c r="GN64" i="46"/>
  <c r="GO64" i="46" s="1"/>
  <c r="GO63" i="46"/>
  <c r="GN63" i="46"/>
  <c r="GN62" i="46"/>
  <c r="GO62" i="46" s="1"/>
  <c r="GN61" i="46"/>
  <c r="GO61" i="46" s="1"/>
  <c r="GN60" i="46"/>
  <c r="GO60" i="46" s="1"/>
  <c r="GN59" i="46"/>
  <c r="GO59" i="46" s="1"/>
  <c r="GN58" i="46"/>
  <c r="GO58" i="46" s="1"/>
  <c r="GO57" i="46"/>
  <c r="GN57" i="46"/>
  <c r="GN56" i="46"/>
  <c r="GO56" i="46" s="1"/>
  <c r="GN55" i="46"/>
  <c r="GO55" i="46" s="1"/>
  <c r="GO54" i="46"/>
  <c r="GN54" i="46"/>
  <c r="GN53" i="46"/>
  <c r="GO53" i="46" s="1"/>
  <c r="GO52" i="46"/>
  <c r="GN52" i="46"/>
  <c r="GO51" i="46"/>
  <c r="GN51" i="46"/>
  <c r="GO50" i="46"/>
  <c r="GN50" i="46"/>
  <c r="GN49" i="46"/>
  <c r="GO49" i="46" s="1"/>
  <c r="GN48" i="46"/>
  <c r="GO48" i="46" s="1"/>
  <c r="GN47" i="46"/>
  <c r="GO47" i="46" s="1"/>
  <c r="GO46" i="46"/>
  <c r="GN46" i="46"/>
  <c r="GN45" i="46"/>
  <c r="GO45" i="46" s="1"/>
  <c r="GN44" i="46"/>
  <c r="GO44" i="46" s="1"/>
  <c r="GN43" i="46"/>
  <c r="GO43" i="46" s="1"/>
  <c r="GN42" i="46"/>
  <c r="GO42" i="46" s="1"/>
  <c r="GN41" i="46"/>
  <c r="GO41" i="46" s="1"/>
  <c r="GN40" i="46"/>
  <c r="GO40" i="46" s="1"/>
  <c r="GN39" i="46"/>
  <c r="GO39" i="46" s="1"/>
  <c r="GO38" i="46"/>
  <c r="GN38" i="46"/>
  <c r="GO37" i="46"/>
  <c r="GN37" i="46"/>
  <c r="GO36" i="46"/>
  <c r="GN36" i="46"/>
  <c r="GO35" i="46"/>
  <c r="GN35" i="46"/>
  <c r="GO34" i="46"/>
  <c r="GN34" i="46"/>
  <c r="GN33" i="46"/>
  <c r="GO33" i="46" s="1"/>
  <c r="GN32" i="46"/>
  <c r="GO32" i="46" s="1"/>
  <c r="GN31" i="46"/>
  <c r="GO31" i="46" s="1"/>
  <c r="GN30" i="46"/>
  <c r="GO30" i="46" s="1"/>
  <c r="GN29" i="46"/>
  <c r="GO29" i="46" s="1"/>
  <c r="GN28" i="46"/>
  <c r="GO28" i="46" s="1"/>
  <c r="GN27" i="46"/>
  <c r="GO27" i="46" s="1"/>
  <c r="GO26" i="46"/>
  <c r="GN26" i="46"/>
  <c r="GO25" i="46"/>
  <c r="GN25" i="46"/>
  <c r="GO24" i="46"/>
  <c r="GN24" i="46"/>
  <c r="GN23" i="46"/>
  <c r="GO23" i="46" s="1"/>
  <c r="GN22" i="46"/>
  <c r="GO22" i="46" s="1"/>
  <c r="GN21" i="46"/>
  <c r="GO21" i="46" s="1"/>
  <c r="GN20" i="46"/>
  <c r="GO20" i="46" s="1"/>
  <c r="GN19" i="46"/>
  <c r="GO19" i="46" s="1"/>
  <c r="GN18" i="46"/>
  <c r="GO18" i="46" s="1"/>
  <c r="GN17" i="46"/>
  <c r="GO17" i="46" s="1"/>
  <c r="GN16" i="46"/>
  <c r="GO16" i="46" s="1"/>
  <c r="GN15" i="46"/>
  <c r="GO15" i="46" s="1"/>
  <c r="GN14" i="46"/>
  <c r="GO14" i="46" s="1"/>
  <c r="GO13" i="46"/>
  <c r="GN13" i="46"/>
  <c r="GN12" i="46"/>
  <c r="GO12" i="46" s="1"/>
  <c r="GN11" i="46"/>
  <c r="GO11" i="46" s="1"/>
  <c r="GN10" i="46"/>
  <c r="GO10" i="46" s="1"/>
  <c r="GO9" i="46"/>
  <c r="GN9" i="46"/>
  <c r="GN8" i="46"/>
  <c r="GO8" i="46" s="1"/>
  <c r="GN7" i="46"/>
  <c r="GO7" i="46" s="1"/>
  <c r="GN6" i="46"/>
  <c r="GO6" i="46" s="1"/>
  <c r="GN5" i="46"/>
  <c r="GO5" i="46" s="1"/>
  <c r="GN4" i="46"/>
  <c r="GO4" i="46" s="1"/>
  <c r="GK86" i="46"/>
  <c r="GL86" i="46" s="1"/>
  <c r="GK85" i="46"/>
  <c r="GL85" i="46" s="1"/>
  <c r="GK84" i="46"/>
  <c r="GL84" i="46" s="1"/>
  <c r="GK83" i="46"/>
  <c r="GL83" i="46" s="1"/>
  <c r="GK82" i="46"/>
  <c r="GL82" i="46" s="1"/>
  <c r="GK81" i="46"/>
  <c r="GL81" i="46" s="1"/>
  <c r="GK80" i="46"/>
  <c r="GL80" i="46" s="1"/>
  <c r="GL79" i="46"/>
  <c r="GK79" i="46"/>
  <c r="GK78" i="46"/>
  <c r="GL78" i="46" s="1"/>
  <c r="GK77" i="46"/>
  <c r="GL77" i="46" s="1"/>
  <c r="GL76" i="46"/>
  <c r="GK76" i="46"/>
  <c r="GL75" i="46"/>
  <c r="GK75" i="46"/>
  <c r="GK74" i="46"/>
  <c r="GL74" i="46" s="1"/>
  <c r="GK73" i="46"/>
  <c r="GL73" i="46" s="1"/>
  <c r="GK71" i="46"/>
  <c r="GL71" i="46" s="1"/>
  <c r="GK70" i="46"/>
  <c r="GL70" i="46" s="1"/>
  <c r="GK69" i="46"/>
  <c r="GL69" i="46" s="1"/>
  <c r="GK68" i="46"/>
  <c r="GL68" i="46" s="1"/>
  <c r="GK67" i="46"/>
  <c r="GL67" i="46" s="1"/>
  <c r="GK66" i="46"/>
  <c r="GL66" i="46" s="1"/>
  <c r="GK65" i="46"/>
  <c r="GL65" i="46" s="1"/>
  <c r="GK64" i="46"/>
  <c r="GL64" i="46" s="1"/>
  <c r="GL63" i="46"/>
  <c r="GK63" i="46"/>
  <c r="GK62" i="46"/>
  <c r="GL62" i="46" s="1"/>
  <c r="GK61" i="46"/>
  <c r="GL61" i="46" s="1"/>
  <c r="GK60" i="46"/>
  <c r="GL60" i="46" s="1"/>
  <c r="GK59" i="46"/>
  <c r="GL59" i="46" s="1"/>
  <c r="GK58" i="46"/>
  <c r="GL58" i="46" s="1"/>
  <c r="GL57" i="46"/>
  <c r="GK57" i="46"/>
  <c r="GK56" i="46"/>
  <c r="GL56" i="46" s="1"/>
  <c r="GK55" i="46"/>
  <c r="GL55" i="46" s="1"/>
  <c r="GL54" i="46"/>
  <c r="GK54" i="46"/>
  <c r="GK53" i="46"/>
  <c r="GL53" i="46" s="1"/>
  <c r="GL52" i="46"/>
  <c r="GK52" i="46"/>
  <c r="GL51" i="46"/>
  <c r="GK51" i="46"/>
  <c r="GL50" i="46"/>
  <c r="GK50" i="46"/>
  <c r="GK49" i="46"/>
  <c r="GL49" i="46" s="1"/>
  <c r="GK48" i="46"/>
  <c r="GL48" i="46" s="1"/>
  <c r="GK47" i="46"/>
  <c r="GL47" i="46" s="1"/>
  <c r="GL46" i="46"/>
  <c r="GK46" i="46"/>
  <c r="GK45" i="46"/>
  <c r="GL45" i="46" s="1"/>
  <c r="GK44" i="46"/>
  <c r="GL44" i="46" s="1"/>
  <c r="GK43" i="46"/>
  <c r="GL43" i="46" s="1"/>
  <c r="GK42" i="46"/>
  <c r="GL42" i="46" s="1"/>
  <c r="GK41" i="46"/>
  <c r="GL41" i="46" s="1"/>
  <c r="GK40" i="46"/>
  <c r="GL40" i="46" s="1"/>
  <c r="GK39" i="46"/>
  <c r="GL39" i="46" s="1"/>
  <c r="GL38" i="46"/>
  <c r="GK38" i="46"/>
  <c r="GL37" i="46"/>
  <c r="GK37" i="46"/>
  <c r="GL36" i="46"/>
  <c r="GK36" i="46"/>
  <c r="GL35" i="46"/>
  <c r="GK35" i="46"/>
  <c r="GL34" i="46"/>
  <c r="GK34" i="46"/>
  <c r="GK33" i="46"/>
  <c r="GL33" i="46" s="1"/>
  <c r="GL32" i="46"/>
  <c r="GK32" i="46"/>
  <c r="GK31" i="46"/>
  <c r="GL31" i="46" s="1"/>
  <c r="GK30" i="46"/>
  <c r="GL30" i="46" s="1"/>
  <c r="GK29" i="46"/>
  <c r="GL29" i="46" s="1"/>
  <c r="GK28" i="46"/>
  <c r="GL28" i="46" s="1"/>
  <c r="GK27" i="46"/>
  <c r="GL27" i="46" s="1"/>
  <c r="GL26" i="46"/>
  <c r="GK26" i="46"/>
  <c r="GL25" i="46"/>
  <c r="GK25" i="46"/>
  <c r="GL24" i="46"/>
  <c r="GK24" i="46"/>
  <c r="GK23" i="46"/>
  <c r="GL23" i="46" s="1"/>
  <c r="GK22" i="46"/>
  <c r="GL22" i="46" s="1"/>
  <c r="GK21" i="46"/>
  <c r="GL21" i="46" s="1"/>
  <c r="GK20" i="46"/>
  <c r="GL20" i="46" s="1"/>
  <c r="GK19" i="46"/>
  <c r="GL19" i="46" s="1"/>
  <c r="GK18" i="46"/>
  <c r="GL18" i="46" s="1"/>
  <c r="GK17" i="46"/>
  <c r="GL17" i="46" s="1"/>
  <c r="GK16" i="46"/>
  <c r="GL16" i="46" s="1"/>
  <c r="GK15" i="46"/>
  <c r="GL15" i="46" s="1"/>
  <c r="GK14" i="46"/>
  <c r="GL14" i="46" s="1"/>
  <c r="GL13" i="46"/>
  <c r="GK13" i="46"/>
  <c r="GK12" i="46"/>
  <c r="GL12" i="46" s="1"/>
  <c r="GK11" i="46"/>
  <c r="GL11" i="46" s="1"/>
  <c r="GK10" i="46"/>
  <c r="GL10" i="46" s="1"/>
  <c r="GL9" i="46"/>
  <c r="GK9" i="46"/>
  <c r="GK8" i="46"/>
  <c r="GL8" i="46" s="1"/>
  <c r="GK7" i="46"/>
  <c r="GL7" i="46" s="1"/>
  <c r="GK6" i="46"/>
  <c r="GL6" i="46" s="1"/>
  <c r="GK5" i="46"/>
  <c r="GL5" i="46" s="1"/>
  <c r="GK4" i="46"/>
  <c r="GL4" i="46" s="1"/>
  <c r="EY70" i="51"/>
  <c r="EY69" i="51"/>
  <c r="EY68" i="51"/>
  <c r="EY67" i="51"/>
  <c r="EY66" i="51"/>
  <c r="EY65" i="51"/>
  <c r="EY64" i="51"/>
  <c r="EY63" i="51"/>
  <c r="EY62" i="51"/>
  <c r="EY61" i="51"/>
  <c r="EY60" i="51"/>
  <c r="EY59" i="51"/>
  <c r="EY58" i="51"/>
  <c r="EY56" i="51"/>
  <c r="EY55" i="51"/>
  <c r="EY54" i="51"/>
  <c r="EY52" i="51"/>
  <c r="EY51" i="51"/>
  <c r="EY50" i="51"/>
  <c r="EY49" i="51"/>
  <c r="EY48" i="51"/>
  <c r="EY47" i="51"/>
  <c r="EY46" i="51"/>
  <c r="EY45" i="51"/>
  <c r="EY44" i="51"/>
  <c r="EY43" i="51"/>
  <c r="EY42" i="51"/>
  <c r="EY41" i="51"/>
  <c r="EY40" i="51"/>
  <c r="EY39" i="51"/>
  <c r="EY38" i="51"/>
  <c r="EY37" i="51"/>
  <c r="EY36" i="51"/>
  <c r="EY35" i="51"/>
  <c r="EY34" i="51"/>
  <c r="EY33" i="51"/>
  <c r="EY32" i="51"/>
  <c r="EY31" i="51"/>
  <c r="EY30" i="51"/>
  <c r="EY29" i="51"/>
  <c r="EY28" i="51"/>
  <c r="EY26" i="51"/>
  <c r="EY25" i="51"/>
  <c r="EY24" i="51"/>
  <c r="EY23" i="51"/>
  <c r="EY22" i="51"/>
  <c r="EY21" i="51"/>
  <c r="EY20" i="51"/>
  <c r="EY19" i="51"/>
  <c r="EY18" i="51"/>
  <c r="EY17" i="51"/>
  <c r="EY16" i="51"/>
  <c r="EY15" i="51"/>
  <c r="EY14" i="51"/>
  <c r="EY13" i="51"/>
  <c r="EY12" i="51"/>
  <c r="EY11" i="51"/>
  <c r="EY10" i="51"/>
  <c r="EY9" i="51"/>
  <c r="EY8" i="51"/>
  <c r="EY7" i="51"/>
  <c r="EY6" i="51"/>
  <c r="EY5" i="51"/>
  <c r="EY4" i="51"/>
  <c r="EW70" i="51"/>
  <c r="EW69" i="51"/>
  <c r="EW68" i="51"/>
  <c r="EW67" i="51"/>
  <c r="EW66" i="51"/>
  <c r="EW65" i="51"/>
  <c r="EW64" i="51"/>
  <c r="EW63" i="51"/>
  <c r="EW62" i="51"/>
  <c r="EW61" i="51"/>
  <c r="EW60" i="51"/>
  <c r="EW59" i="51"/>
  <c r="EW58" i="51"/>
  <c r="EW56" i="51"/>
  <c r="EW55" i="51"/>
  <c r="EW54" i="51"/>
  <c r="EW52" i="51"/>
  <c r="EW51" i="51"/>
  <c r="EW50" i="51"/>
  <c r="EW49" i="51"/>
  <c r="EW48" i="51"/>
  <c r="EW47" i="51"/>
  <c r="EW46" i="51"/>
  <c r="EW45" i="51"/>
  <c r="EW44" i="51"/>
  <c r="EW43" i="51"/>
  <c r="EW42" i="51"/>
  <c r="EW41" i="51"/>
  <c r="EW40" i="51"/>
  <c r="EW39" i="51"/>
  <c r="EW38" i="51"/>
  <c r="EW37" i="51"/>
  <c r="EW36" i="51"/>
  <c r="EW35" i="51"/>
  <c r="EW34" i="51"/>
  <c r="EW33" i="51"/>
  <c r="EW32" i="51"/>
  <c r="EW31" i="51"/>
  <c r="EW30" i="51"/>
  <c r="EW29" i="51"/>
  <c r="EW28" i="51"/>
  <c r="EW26" i="51"/>
  <c r="EW25" i="51"/>
  <c r="EW24" i="51"/>
  <c r="EW23" i="51"/>
  <c r="EW22" i="51"/>
  <c r="EW21" i="51"/>
  <c r="EW20" i="51"/>
  <c r="EW19" i="51"/>
  <c r="EW18" i="51"/>
  <c r="EW17" i="51"/>
  <c r="EW16" i="51"/>
  <c r="EW15" i="51"/>
  <c r="EW14" i="51"/>
  <c r="EW13" i="51"/>
  <c r="EW12" i="51"/>
  <c r="EW11" i="51"/>
  <c r="EW10" i="51"/>
  <c r="EW9" i="51"/>
  <c r="EW8" i="51"/>
  <c r="EW7" i="51"/>
  <c r="EW6" i="51"/>
  <c r="EW5" i="51"/>
  <c r="EW4" i="51"/>
  <c r="EU70" i="51"/>
  <c r="EU69" i="51"/>
  <c r="EU68" i="51"/>
  <c r="EU67" i="51"/>
  <c r="EU66" i="51"/>
  <c r="EU65" i="51"/>
  <c r="EU64" i="51"/>
  <c r="EU63" i="51"/>
  <c r="EU62" i="51"/>
  <c r="EU61" i="51"/>
  <c r="EU60" i="51"/>
  <c r="EU59" i="51"/>
  <c r="EU58" i="51"/>
  <c r="EU56" i="51"/>
  <c r="EU55" i="51"/>
  <c r="EU54" i="51"/>
  <c r="EU52" i="51"/>
  <c r="EU51" i="51"/>
  <c r="EU50" i="51"/>
  <c r="EU49" i="51"/>
  <c r="EU48" i="51"/>
  <c r="EU47" i="51"/>
  <c r="EU46" i="51"/>
  <c r="EU45" i="51"/>
  <c r="EU44" i="51"/>
  <c r="EU43" i="51"/>
  <c r="EU42" i="51"/>
  <c r="EU41" i="51"/>
  <c r="EU40" i="51"/>
  <c r="EU39" i="51"/>
  <c r="EU38" i="51"/>
  <c r="EU37" i="51"/>
  <c r="EU36" i="51"/>
  <c r="EU35" i="51"/>
  <c r="EU34" i="51"/>
  <c r="EU33" i="51"/>
  <c r="EU32" i="51"/>
  <c r="EU31" i="51"/>
  <c r="EU30" i="51"/>
  <c r="EU29" i="51"/>
  <c r="EU28" i="51"/>
  <c r="EU26" i="51"/>
  <c r="EU25" i="51"/>
  <c r="EU24" i="51"/>
  <c r="EU23" i="51"/>
  <c r="EU22" i="51"/>
  <c r="EU21" i="51"/>
  <c r="EU20" i="51"/>
  <c r="EU19" i="51"/>
  <c r="EU18" i="51"/>
  <c r="EU17" i="51"/>
  <c r="EU16" i="51"/>
  <c r="EU15" i="51"/>
  <c r="EU14" i="51"/>
  <c r="EU13" i="51"/>
  <c r="EU12" i="51"/>
  <c r="EU11" i="51"/>
  <c r="EU10" i="51"/>
  <c r="EU9" i="51"/>
  <c r="EU8" i="51"/>
  <c r="EU7" i="51"/>
  <c r="EU6" i="51"/>
  <c r="EU5" i="51"/>
  <c r="EU4" i="51"/>
  <c r="GT71" i="1"/>
  <c r="GU71" i="1" s="1"/>
  <c r="GT70" i="1"/>
  <c r="GU70" i="1" s="1"/>
  <c r="GT69" i="1"/>
  <c r="GU69" i="1" s="1"/>
  <c r="GT68" i="1"/>
  <c r="GU68" i="1" s="1"/>
  <c r="GT67" i="1"/>
  <c r="GU67" i="1" s="1"/>
  <c r="GU66" i="1"/>
  <c r="GT66" i="1"/>
  <c r="GU65" i="1"/>
  <c r="GT65" i="1"/>
  <c r="GT64" i="1"/>
  <c r="GU64" i="1" s="1"/>
  <c r="GT63" i="1"/>
  <c r="GU63" i="1" s="1"/>
  <c r="GT61" i="1"/>
  <c r="GU61" i="1" s="1"/>
  <c r="GT60" i="1"/>
  <c r="GU60" i="1" s="1"/>
  <c r="GT59" i="1"/>
  <c r="GU59" i="1" s="1"/>
  <c r="GT58" i="1"/>
  <c r="GU58" i="1" s="1"/>
  <c r="GT57" i="1"/>
  <c r="GU57" i="1" s="1"/>
  <c r="GT56" i="1"/>
  <c r="GU56" i="1" s="1"/>
  <c r="GT55" i="1"/>
  <c r="GU55" i="1" s="1"/>
  <c r="GT54" i="1"/>
  <c r="GU54" i="1" s="1"/>
  <c r="GT53" i="1"/>
  <c r="GU53" i="1" s="1"/>
  <c r="GT52" i="1"/>
  <c r="GU52" i="1" s="1"/>
  <c r="GT51" i="1"/>
  <c r="GU51" i="1" s="1"/>
  <c r="GT50" i="1"/>
  <c r="GU50" i="1" s="1"/>
  <c r="GT49" i="1"/>
  <c r="GU49" i="1" s="1"/>
  <c r="GT48" i="1"/>
  <c r="GU48" i="1" s="1"/>
  <c r="GT47" i="1"/>
  <c r="GU47" i="1" s="1"/>
  <c r="GT46" i="1"/>
  <c r="GU46" i="1" s="1"/>
  <c r="GT45" i="1"/>
  <c r="GU45" i="1" s="1"/>
  <c r="GT44" i="1"/>
  <c r="GU44" i="1" s="1"/>
  <c r="GT43" i="1"/>
  <c r="GU43" i="1" s="1"/>
  <c r="GT42" i="1"/>
  <c r="GU42" i="1" s="1"/>
  <c r="GT41" i="1"/>
  <c r="GU41" i="1" s="1"/>
  <c r="GT40" i="1"/>
  <c r="GU40" i="1" s="1"/>
  <c r="GT39" i="1"/>
  <c r="GU39" i="1" s="1"/>
  <c r="GT38" i="1"/>
  <c r="GU38" i="1" s="1"/>
  <c r="GU37" i="1"/>
  <c r="GT37" i="1"/>
  <c r="GT36" i="1"/>
  <c r="GU36" i="1" s="1"/>
  <c r="GT35" i="1"/>
  <c r="GU35" i="1" s="1"/>
  <c r="GT34" i="1"/>
  <c r="GU34" i="1" s="1"/>
  <c r="GT33" i="1"/>
  <c r="GU33" i="1" s="1"/>
  <c r="GT32" i="1"/>
  <c r="GU32" i="1" s="1"/>
  <c r="GT31" i="1"/>
  <c r="GU31" i="1" s="1"/>
  <c r="GT30" i="1"/>
  <c r="GU30" i="1" s="1"/>
  <c r="GT29" i="1"/>
  <c r="GU29" i="1" s="1"/>
  <c r="GT28" i="1"/>
  <c r="GU28" i="1" s="1"/>
  <c r="GT27" i="1"/>
  <c r="GU27" i="1" s="1"/>
  <c r="GT26" i="1"/>
  <c r="GU26" i="1" s="1"/>
  <c r="GT25" i="1"/>
  <c r="GU25" i="1" s="1"/>
  <c r="GT24" i="1"/>
  <c r="GU24" i="1" s="1"/>
  <c r="GT23" i="1"/>
  <c r="GU23" i="1" s="1"/>
  <c r="GT22" i="1"/>
  <c r="GU22" i="1" s="1"/>
  <c r="GT21" i="1"/>
  <c r="GU21" i="1" s="1"/>
  <c r="GT20" i="1"/>
  <c r="GU20" i="1" s="1"/>
  <c r="GT19" i="1"/>
  <c r="GU19" i="1" s="1"/>
  <c r="GT18" i="1"/>
  <c r="GU18" i="1" s="1"/>
  <c r="GT17" i="1"/>
  <c r="GU17" i="1" s="1"/>
  <c r="GT16" i="1"/>
  <c r="GU16" i="1" s="1"/>
  <c r="GT15" i="1"/>
  <c r="GU15" i="1" s="1"/>
  <c r="GT14" i="1"/>
  <c r="GU14" i="1" s="1"/>
  <c r="GU13" i="1"/>
  <c r="GT13" i="1"/>
  <c r="GT12" i="1"/>
  <c r="GU12" i="1" s="1"/>
  <c r="GT11" i="1"/>
  <c r="GU11" i="1" s="1"/>
  <c r="GT10" i="1"/>
  <c r="GU10" i="1" s="1"/>
  <c r="GT9" i="1"/>
  <c r="GU9" i="1" s="1"/>
  <c r="GT8" i="1"/>
  <c r="GU8" i="1" s="1"/>
  <c r="GT7" i="1"/>
  <c r="GU7" i="1" s="1"/>
  <c r="GT6" i="1"/>
  <c r="GU6" i="1" s="1"/>
  <c r="GT5" i="1"/>
  <c r="GU5" i="1" s="1"/>
  <c r="GT4" i="1"/>
  <c r="GU4" i="1" s="1"/>
  <c r="GQ71" i="1"/>
  <c r="GR71" i="1" s="1"/>
  <c r="GQ70" i="1"/>
  <c r="GR70" i="1" s="1"/>
  <c r="GQ69" i="1"/>
  <c r="GR69" i="1" s="1"/>
  <c r="GQ68" i="1"/>
  <c r="GR68" i="1" s="1"/>
  <c r="GQ67" i="1"/>
  <c r="GR67" i="1" s="1"/>
  <c r="GR66" i="1"/>
  <c r="GQ66" i="1"/>
  <c r="GR65" i="1"/>
  <c r="GQ65" i="1"/>
  <c r="GQ64" i="1"/>
  <c r="GR64" i="1" s="1"/>
  <c r="GQ63" i="1"/>
  <c r="GR63" i="1" s="1"/>
  <c r="GQ61" i="1"/>
  <c r="GR61" i="1" s="1"/>
  <c r="GQ60" i="1"/>
  <c r="GR60" i="1" s="1"/>
  <c r="GQ59" i="1"/>
  <c r="GR59" i="1" s="1"/>
  <c r="GR58" i="1"/>
  <c r="GQ58" i="1"/>
  <c r="GQ57" i="1"/>
  <c r="GR57" i="1" s="1"/>
  <c r="GQ56" i="1"/>
  <c r="GR56" i="1" s="1"/>
  <c r="GQ55" i="1"/>
  <c r="GR55" i="1" s="1"/>
  <c r="GR54" i="1"/>
  <c r="GQ54" i="1"/>
  <c r="GQ53" i="1"/>
  <c r="GR53" i="1" s="1"/>
  <c r="GQ52" i="1"/>
  <c r="GR52" i="1" s="1"/>
  <c r="GQ51" i="1"/>
  <c r="GR51" i="1" s="1"/>
  <c r="GQ50" i="1"/>
  <c r="GR50" i="1" s="1"/>
  <c r="GQ49" i="1"/>
  <c r="GR49" i="1" s="1"/>
  <c r="GR48" i="1"/>
  <c r="GQ48" i="1"/>
  <c r="GQ47" i="1"/>
  <c r="GR47" i="1" s="1"/>
  <c r="GQ46" i="1"/>
  <c r="GR46" i="1" s="1"/>
  <c r="GQ45" i="1"/>
  <c r="GR45" i="1" s="1"/>
  <c r="GQ44" i="1"/>
  <c r="GR44" i="1" s="1"/>
  <c r="GQ43" i="1"/>
  <c r="GR43" i="1" s="1"/>
  <c r="GQ42" i="1"/>
  <c r="GR42" i="1" s="1"/>
  <c r="GR41" i="1"/>
  <c r="GQ41" i="1"/>
  <c r="GQ40" i="1"/>
  <c r="GR40" i="1" s="1"/>
  <c r="GQ39" i="1"/>
  <c r="GR39" i="1" s="1"/>
  <c r="GQ38" i="1"/>
  <c r="GR38" i="1" s="1"/>
  <c r="GR37" i="1"/>
  <c r="GQ37" i="1"/>
  <c r="GQ36" i="1"/>
  <c r="GR36" i="1" s="1"/>
  <c r="GQ35" i="1"/>
  <c r="GR35" i="1" s="1"/>
  <c r="GQ34" i="1"/>
  <c r="GR34" i="1" s="1"/>
  <c r="GQ33" i="1"/>
  <c r="GR33" i="1" s="1"/>
  <c r="GQ32" i="1"/>
  <c r="GR32" i="1" s="1"/>
  <c r="GQ31" i="1"/>
  <c r="GR31" i="1" s="1"/>
  <c r="GQ30" i="1"/>
  <c r="GR30" i="1" s="1"/>
  <c r="GQ29" i="1"/>
  <c r="GR29" i="1" s="1"/>
  <c r="GQ28" i="1"/>
  <c r="GR28" i="1" s="1"/>
  <c r="GQ27" i="1"/>
  <c r="GR27" i="1" s="1"/>
  <c r="GQ26" i="1"/>
  <c r="GR26" i="1" s="1"/>
  <c r="GQ25" i="1"/>
  <c r="GR25" i="1" s="1"/>
  <c r="GQ24" i="1"/>
  <c r="GR24" i="1" s="1"/>
  <c r="GQ23" i="1"/>
  <c r="GR23" i="1" s="1"/>
  <c r="GQ22" i="1"/>
  <c r="GR22" i="1" s="1"/>
  <c r="GQ21" i="1"/>
  <c r="GR21" i="1" s="1"/>
  <c r="GQ20" i="1"/>
  <c r="GR20" i="1" s="1"/>
  <c r="GQ19" i="1"/>
  <c r="GR19" i="1" s="1"/>
  <c r="GQ18" i="1"/>
  <c r="GR18" i="1" s="1"/>
  <c r="GQ17" i="1"/>
  <c r="GR17" i="1" s="1"/>
  <c r="GQ16" i="1"/>
  <c r="GR16" i="1" s="1"/>
  <c r="GQ15" i="1"/>
  <c r="GR15" i="1" s="1"/>
  <c r="GQ14" i="1"/>
  <c r="GR14" i="1" s="1"/>
  <c r="GR13" i="1"/>
  <c r="GQ13" i="1"/>
  <c r="GQ12" i="1"/>
  <c r="GR12" i="1" s="1"/>
  <c r="GQ11" i="1"/>
  <c r="GR11" i="1" s="1"/>
  <c r="GQ10" i="1"/>
  <c r="GR10" i="1" s="1"/>
  <c r="GR9" i="1"/>
  <c r="GQ9" i="1"/>
  <c r="GQ8" i="1"/>
  <c r="GR8" i="1" s="1"/>
  <c r="GQ7" i="1"/>
  <c r="GR7" i="1" s="1"/>
  <c r="GQ6" i="1"/>
  <c r="GR6" i="1" s="1"/>
  <c r="GQ5" i="1"/>
  <c r="GR5" i="1" s="1"/>
  <c r="GQ4" i="1"/>
  <c r="GR4" i="1" s="1"/>
  <c r="GN71" i="1"/>
  <c r="GO71" i="1" s="1"/>
  <c r="GN70" i="1"/>
  <c r="GO70" i="1" s="1"/>
  <c r="GN69" i="1"/>
  <c r="GO69" i="1" s="1"/>
  <c r="GN68" i="1"/>
  <c r="GO68" i="1" s="1"/>
  <c r="GN67" i="1"/>
  <c r="GO67" i="1" s="1"/>
  <c r="GO66" i="1"/>
  <c r="GN66" i="1"/>
  <c r="GO65" i="1"/>
  <c r="GN65" i="1"/>
  <c r="GN64" i="1"/>
  <c r="GO64" i="1" s="1"/>
  <c r="GN63" i="1"/>
  <c r="GO63" i="1" s="1"/>
  <c r="GN61" i="1"/>
  <c r="GO61" i="1" s="1"/>
  <c r="GN60" i="1"/>
  <c r="GO60" i="1" s="1"/>
  <c r="GN59" i="1"/>
  <c r="GO59" i="1" s="1"/>
  <c r="GO58" i="1"/>
  <c r="GN58" i="1"/>
  <c r="GN57" i="1"/>
  <c r="GO57" i="1" s="1"/>
  <c r="GN56" i="1"/>
  <c r="GO56" i="1" s="1"/>
  <c r="GN55" i="1"/>
  <c r="GO55" i="1" s="1"/>
  <c r="GO54" i="1"/>
  <c r="GN54" i="1"/>
  <c r="GN53" i="1"/>
  <c r="GO53" i="1" s="1"/>
  <c r="GN52" i="1"/>
  <c r="GO52" i="1" s="1"/>
  <c r="GN51" i="1"/>
  <c r="GO51" i="1" s="1"/>
  <c r="GN50" i="1"/>
  <c r="GO50" i="1" s="1"/>
  <c r="GN49" i="1"/>
  <c r="GO49" i="1" s="1"/>
  <c r="GO48" i="1"/>
  <c r="GN48" i="1"/>
  <c r="GN47" i="1"/>
  <c r="GO47" i="1" s="1"/>
  <c r="GN46" i="1"/>
  <c r="GO46" i="1" s="1"/>
  <c r="GN45" i="1"/>
  <c r="GO45" i="1" s="1"/>
  <c r="GN44" i="1"/>
  <c r="GO44" i="1" s="1"/>
  <c r="GN43" i="1"/>
  <c r="GO43" i="1" s="1"/>
  <c r="GN42" i="1"/>
  <c r="GO42" i="1" s="1"/>
  <c r="GO41" i="1"/>
  <c r="GN41" i="1"/>
  <c r="GN40" i="1"/>
  <c r="GO40" i="1" s="1"/>
  <c r="GN39" i="1"/>
  <c r="GO39" i="1" s="1"/>
  <c r="GN38" i="1"/>
  <c r="GO38" i="1" s="1"/>
  <c r="GO37" i="1"/>
  <c r="GN37" i="1"/>
  <c r="GN36" i="1"/>
  <c r="GO36" i="1" s="1"/>
  <c r="GN35" i="1"/>
  <c r="GO35" i="1" s="1"/>
  <c r="GN34" i="1"/>
  <c r="GO34" i="1" s="1"/>
  <c r="GN33" i="1"/>
  <c r="GO33" i="1" s="1"/>
  <c r="GN32" i="1"/>
  <c r="GO32" i="1" s="1"/>
  <c r="GN31" i="1"/>
  <c r="GO31" i="1" s="1"/>
  <c r="GN30" i="1"/>
  <c r="GO30" i="1" s="1"/>
  <c r="GN29" i="1"/>
  <c r="GO29" i="1" s="1"/>
  <c r="GN28" i="1"/>
  <c r="GO28" i="1" s="1"/>
  <c r="GN27" i="1"/>
  <c r="GO27" i="1" s="1"/>
  <c r="GN26" i="1"/>
  <c r="GO26" i="1" s="1"/>
  <c r="GN25" i="1"/>
  <c r="GO25" i="1" s="1"/>
  <c r="GN24" i="1"/>
  <c r="GO24" i="1" s="1"/>
  <c r="GN23" i="1"/>
  <c r="GO23" i="1" s="1"/>
  <c r="GN22" i="1"/>
  <c r="GO22" i="1" s="1"/>
  <c r="GN21" i="1"/>
  <c r="GO21" i="1" s="1"/>
  <c r="GN20" i="1"/>
  <c r="GO20" i="1" s="1"/>
  <c r="GN19" i="1"/>
  <c r="GO19" i="1" s="1"/>
  <c r="GN18" i="1"/>
  <c r="GO18" i="1" s="1"/>
  <c r="GN17" i="1"/>
  <c r="GO17" i="1" s="1"/>
  <c r="GN16" i="1"/>
  <c r="GO16" i="1" s="1"/>
  <c r="GN15" i="1"/>
  <c r="GO15" i="1" s="1"/>
  <c r="GN14" i="1"/>
  <c r="GO14" i="1" s="1"/>
  <c r="GO13" i="1"/>
  <c r="GN13" i="1"/>
  <c r="GN12" i="1"/>
  <c r="GO12" i="1" s="1"/>
  <c r="GN11" i="1"/>
  <c r="GO11" i="1" s="1"/>
  <c r="GN10" i="1"/>
  <c r="GO10" i="1" s="1"/>
  <c r="GO9" i="1"/>
  <c r="GN9" i="1"/>
  <c r="GN8" i="1"/>
  <c r="GO8" i="1" s="1"/>
  <c r="GN7" i="1"/>
  <c r="GO7" i="1" s="1"/>
  <c r="GN6" i="1"/>
  <c r="GO6" i="1" s="1"/>
  <c r="GN5" i="1"/>
  <c r="GO5" i="1" s="1"/>
  <c r="GN4" i="1"/>
  <c r="GO4" i="1" s="1"/>
  <c r="GY71" i="22"/>
  <c r="GX71" i="22"/>
  <c r="GX70" i="22"/>
  <c r="GY70" i="22" s="1"/>
  <c r="GX69" i="22"/>
  <c r="GY69" i="22" s="1"/>
  <c r="GX68" i="22"/>
  <c r="GY68" i="22" s="1"/>
  <c r="GX67" i="22"/>
  <c r="GY67" i="22" s="1"/>
  <c r="GX65" i="22"/>
  <c r="GY65" i="22" s="1"/>
  <c r="GY64" i="22"/>
  <c r="GX64" i="22"/>
  <c r="GX63" i="22"/>
  <c r="GY63" i="22" s="1"/>
  <c r="GX62" i="22"/>
  <c r="GY62" i="22" s="1"/>
  <c r="GX61" i="22"/>
  <c r="GY61" i="22" s="1"/>
  <c r="GX60" i="22"/>
  <c r="GY60" i="22" s="1"/>
  <c r="GX59" i="22"/>
  <c r="GY59" i="22" s="1"/>
  <c r="GX57" i="22"/>
  <c r="GY57" i="22" s="1"/>
  <c r="GX56" i="22"/>
  <c r="GY56" i="22" s="1"/>
  <c r="GX55" i="22"/>
  <c r="GY55" i="22" s="1"/>
  <c r="GX53" i="22"/>
  <c r="GY53" i="22" s="1"/>
  <c r="GX52" i="22"/>
  <c r="GY52" i="22" s="1"/>
  <c r="GX51" i="22"/>
  <c r="GY51" i="22" s="1"/>
  <c r="GX50" i="22"/>
  <c r="GY50" i="22" s="1"/>
  <c r="GX49" i="22"/>
  <c r="GY49" i="22" s="1"/>
  <c r="GX48" i="22"/>
  <c r="GY48" i="22" s="1"/>
  <c r="GX47" i="22"/>
  <c r="GY47" i="22" s="1"/>
  <c r="GX46" i="22"/>
  <c r="GY46" i="22" s="1"/>
  <c r="GX45" i="22"/>
  <c r="GY45" i="22" s="1"/>
  <c r="GX44" i="22"/>
  <c r="GY44" i="22" s="1"/>
  <c r="GX43" i="22"/>
  <c r="GY43" i="22" s="1"/>
  <c r="GX42" i="22"/>
  <c r="GY42" i="22" s="1"/>
  <c r="GX41" i="22"/>
  <c r="GY41" i="22" s="1"/>
  <c r="GX40" i="22"/>
  <c r="GY40" i="22" s="1"/>
  <c r="GX39" i="22"/>
  <c r="GY39" i="22" s="1"/>
  <c r="GX38" i="22"/>
  <c r="GY38" i="22" s="1"/>
  <c r="GX37" i="22"/>
  <c r="GY37" i="22" s="1"/>
  <c r="GX36" i="22"/>
  <c r="GY36" i="22" s="1"/>
  <c r="GY35" i="22"/>
  <c r="GX35" i="22"/>
  <c r="GX34" i="22"/>
  <c r="GY34" i="22" s="1"/>
  <c r="GX33" i="22"/>
  <c r="GY33" i="22" s="1"/>
  <c r="GX32" i="22"/>
  <c r="GY32" i="22" s="1"/>
  <c r="GX31" i="22"/>
  <c r="GY31" i="22" s="1"/>
  <c r="GX30" i="22"/>
  <c r="GY30" i="22" s="1"/>
  <c r="GX29" i="22"/>
  <c r="GY29" i="22" s="1"/>
  <c r="GX28" i="22"/>
  <c r="GY28" i="22" s="1"/>
  <c r="GX25" i="22"/>
  <c r="GY25" i="22" s="1"/>
  <c r="GX24" i="22"/>
  <c r="GY24" i="22" s="1"/>
  <c r="GX23" i="22"/>
  <c r="GY23" i="22" s="1"/>
  <c r="GX22" i="22"/>
  <c r="GY22" i="22" s="1"/>
  <c r="GX21" i="22"/>
  <c r="GY21" i="22" s="1"/>
  <c r="GX20" i="22"/>
  <c r="GY20" i="22" s="1"/>
  <c r="GX19" i="22"/>
  <c r="GY19" i="22" s="1"/>
  <c r="GX18" i="22"/>
  <c r="GY18" i="22" s="1"/>
  <c r="GX17" i="22"/>
  <c r="GY17" i="22" s="1"/>
  <c r="GX16" i="22"/>
  <c r="GY16" i="22" s="1"/>
  <c r="GX15" i="22"/>
  <c r="GY15" i="22" s="1"/>
  <c r="GX14" i="22"/>
  <c r="GY14" i="22" s="1"/>
  <c r="GX13" i="22"/>
  <c r="GY13" i="22" s="1"/>
  <c r="GY12" i="22"/>
  <c r="GX12" i="22"/>
  <c r="GX11" i="22"/>
  <c r="GY11" i="22" s="1"/>
  <c r="GX10" i="22"/>
  <c r="GY10" i="22" s="1"/>
  <c r="GX9" i="22"/>
  <c r="GY9" i="22" s="1"/>
  <c r="GX8" i="22"/>
  <c r="GY8" i="22" s="1"/>
  <c r="GX7" i="22"/>
  <c r="GY7" i="22" s="1"/>
  <c r="GX6" i="22"/>
  <c r="GY6" i="22" s="1"/>
  <c r="GX5" i="22"/>
  <c r="GY5" i="22" s="1"/>
  <c r="GX4" i="22"/>
  <c r="GY4" i="22" s="1"/>
  <c r="GV71" i="22"/>
  <c r="GU71" i="22"/>
  <c r="GU70" i="22"/>
  <c r="GV70" i="22" s="1"/>
  <c r="GU69" i="22"/>
  <c r="GV69" i="22" s="1"/>
  <c r="GU68" i="22"/>
  <c r="GV68" i="22" s="1"/>
  <c r="GU67" i="22"/>
  <c r="GV67" i="22" s="1"/>
  <c r="GV65" i="22"/>
  <c r="GU65" i="22"/>
  <c r="GV64" i="22"/>
  <c r="GU64" i="22"/>
  <c r="GU63" i="22"/>
  <c r="GV63" i="22" s="1"/>
  <c r="GU62" i="22"/>
  <c r="GV62" i="22" s="1"/>
  <c r="GU61" i="22"/>
  <c r="GV61" i="22" s="1"/>
  <c r="GU60" i="22"/>
  <c r="GV60" i="22" s="1"/>
  <c r="GU59" i="22"/>
  <c r="GV59" i="22" s="1"/>
  <c r="GU57" i="22"/>
  <c r="GV57" i="22" s="1"/>
  <c r="GU56" i="22"/>
  <c r="GV56" i="22" s="1"/>
  <c r="GU55" i="22"/>
  <c r="GV55" i="22" s="1"/>
  <c r="GU53" i="22"/>
  <c r="GV53" i="22" s="1"/>
  <c r="GU52" i="22"/>
  <c r="GV52" i="22" s="1"/>
  <c r="GU51" i="22"/>
  <c r="GV51" i="22" s="1"/>
  <c r="GU50" i="22"/>
  <c r="GV50" i="22" s="1"/>
  <c r="GU49" i="22"/>
  <c r="GV49" i="22" s="1"/>
  <c r="GV48" i="22"/>
  <c r="GU48" i="22"/>
  <c r="GU47" i="22"/>
  <c r="GV47" i="22" s="1"/>
  <c r="GU46" i="22"/>
  <c r="GV46" i="22" s="1"/>
  <c r="GU45" i="22"/>
  <c r="GV45" i="22" s="1"/>
  <c r="GU44" i="22"/>
  <c r="GV44" i="22" s="1"/>
  <c r="GU43" i="22"/>
  <c r="GV43" i="22" s="1"/>
  <c r="GV42" i="22"/>
  <c r="GU42" i="22"/>
  <c r="GU41" i="22"/>
  <c r="GV41" i="22" s="1"/>
  <c r="GU40" i="22"/>
  <c r="GV40" i="22" s="1"/>
  <c r="GU39" i="22"/>
  <c r="GV39" i="22" s="1"/>
  <c r="GV38" i="22"/>
  <c r="GU38" i="22"/>
  <c r="GU37" i="22"/>
  <c r="GV37" i="22" s="1"/>
  <c r="GU36" i="22"/>
  <c r="GV36" i="22" s="1"/>
  <c r="GV35" i="22"/>
  <c r="GU35" i="22"/>
  <c r="GU34" i="22"/>
  <c r="GV34" i="22" s="1"/>
  <c r="GU33" i="22"/>
  <c r="GV33" i="22" s="1"/>
  <c r="GU32" i="22"/>
  <c r="GV32" i="22" s="1"/>
  <c r="GU31" i="22"/>
  <c r="GV31" i="22" s="1"/>
  <c r="GU30" i="22"/>
  <c r="GV30" i="22" s="1"/>
  <c r="GU29" i="22"/>
  <c r="GV29" i="22" s="1"/>
  <c r="GU28" i="22"/>
  <c r="GV28" i="22" s="1"/>
  <c r="GU25" i="22"/>
  <c r="GV25" i="22" s="1"/>
  <c r="GU24" i="22"/>
  <c r="GV24" i="22" s="1"/>
  <c r="GU23" i="22"/>
  <c r="GV23" i="22" s="1"/>
  <c r="GU22" i="22"/>
  <c r="GV22" i="22" s="1"/>
  <c r="GU21" i="22"/>
  <c r="GV21" i="22" s="1"/>
  <c r="GU20" i="22"/>
  <c r="GV20" i="22" s="1"/>
  <c r="GU19" i="22"/>
  <c r="GV19" i="22" s="1"/>
  <c r="GU18" i="22"/>
  <c r="GV18" i="22" s="1"/>
  <c r="GU17" i="22"/>
  <c r="GV17" i="22" s="1"/>
  <c r="GU16" i="22"/>
  <c r="GV16" i="22" s="1"/>
  <c r="GU15" i="22"/>
  <c r="GV15" i="22" s="1"/>
  <c r="GU14" i="22"/>
  <c r="GV14" i="22" s="1"/>
  <c r="GU13" i="22"/>
  <c r="GV13" i="22" s="1"/>
  <c r="GV12" i="22"/>
  <c r="GU12" i="22"/>
  <c r="GU11" i="22"/>
  <c r="GV11" i="22" s="1"/>
  <c r="GU10" i="22"/>
  <c r="GV10" i="22" s="1"/>
  <c r="GU9" i="22"/>
  <c r="GV9" i="22" s="1"/>
  <c r="GU8" i="22"/>
  <c r="GV8" i="22" s="1"/>
  <c r="GU7" i="22"/>
  <c r="GV7" i="22" s="1"/>
  <c r="GU6" i="22"/>
  <c r="GV6" i="22" s="1"/>
  <c r="GU5" i="22"/>
  <c r="GV5" i="22" s="1"/>
  <c r="GU4" i="22"/>
  <c r="GV4" i="22" s="1"/>
  <c r="GS71" i="22"/>
  <c r="GR71" i="22"/>
  <c r="GR70" i="22"/>
  <c r="GS70" i="22" s="1"/>
  <c r="GR69" i="22"/>
  <c r="GS69" i="22" s="1"/>
  <c r="GR68" i="22"/>
  <c r="GS68" i="22" s="1"/>
  <c r="GR67" i="22"/>
  <c r="GS67" i="22" s="1"/>
  <c r="GS65" i="22"/>
  <c r="GR65" i="22"/>
  <c r="GS64" i="22"/>
  <c r="GR64" i="22"/>
  <c r="GR63" i="22"/>
  <c r="GS63" i="22" s="1"/>
  <c r="GR62" i="22"/>
  <c r="GS62" i="22" s="1"/>
  <c r="GR61" i="22"/>
  <c r="GS61" i="22" s="1"/>
  <c r="GR60" i="22"/>
  <c r="GS60" i="22" s="1"/>
  <c r="GR59" i="22"/>
  <c r="GS59" i="22" s="1"/>
  <c r="GR57" i="22"/>
  <c r="GS57" i="22" s="1"/>
  <c r="GR56" i="22"/>
  <c r="GS56" i="22" s="1"/>
  <c r="GR55" i="22"/>
  <c r="GS55" i="22" s="1"/>
  <c r="GR53" i="22"/>
  <c r="GS53" i="22" s="1"/>
  <c r="GR52" i="22"/>
  <c r="GS52" i="22" s="1"/>
  <c r="GR51" i="22"/>
  <c r="GS51" i="22" s="1"/>
  <c r="GR50" i="22"/>
  <c r="GS50" i="22" s="1"/>
  <c r="GR49" i="22"/>
  <c r="GS49" i="22" s="1"/>
  <c r="GS48" i="22"/>
  <c r="GR48" i="22"/>
  <c r="GR47" i="22"/>
  <c r="GS47" i="22" s="1"/>
  <c r="GR46" i="22"/>
  <c r="GS46" i="22" s="1"/>
  <c r="GR45" i="22"/>
  <c r="GS45" i="22" s="1"/>
  <c r="GR44" i="22"/>
  <c r="GS44" i="22" s="1"/>
  <c r="GR43" i="22"/>
  <c r="GS43" i="22" s="1"/>
  <c r="GS42" i="22"/>
  <c r="GR42" i="22"/>
  <c r="GR41" i="22"/>
  <c r="GS41" i="22" s="1"/>
  <c r="GR40" i="22"/>
  <c r="GS40" i="22" s="1"/>
  <c r="GR39" i="22"/>
  <c r="GS39" i="22" s="1"/>
  <c r="GS38" i="22"/>
  <c r="GR38" i="22"/>
  <c r="GR37" i="22"/>
  <c r="GS37" i="22" s="1"/>
  <c r="GR36" i="22"/>
  <c r="GS36" i="22" s="1"/>
  <c r="GS35" i="22"/>
  <c r="GR35" i="22"/>
  <c r="GR34" i="22"/>
  <c r="GS34" i="22" s="1"/>
  <c r="GR33" i="22"/>
  <c r="GS33" i="22" s="1"/>
  <c r="GR32" i="22"/>
  <c r="GS32" i="22" s="1"/>
  <c r="GR31" i="22"/>
  <c r="GS31" i="22" s="1"/>
  <c r="GR30" i="22"/>
  <c r="GS30" i="22" s="1"/>
  <c r="GR29" i="22"/>
  <c r="GS29" i="22" s="1"/>
  <c r="GR28" i="22"/>
  <c r="GS28" i="22" s="1"/>
  <c r="GR25" i="22"/>
  <c r="GS25" i="22" s="1"/>
  <c r="GR24" i="22"/>
  <c r="GS24" i="22" s="1"/>
  <c r="GR23" i="22"/>
  <c r="GS23" i="22" s="1"/>
  <c r="GR22" i="22"/>
  <c r="GS22" i="22" s="1"/>
  <c r="GR21" i="22"/>
  <c r="GS21" i="22" s="1"/>
  <c r="GR20" i="22"/>
  <c r="GS20" i="22" s="1"/>
  <c r="GR19" i="22"/>
  <c r="GS19" i="22" s="1"/>
  <c r="GR18" i="22"/>
  <c r="GS18" i="22" s="1"/>
  <c r="GR17" i="22"/>
  <c r="GS17" i="22" s="1"/>
  <c r="GR16" i="22"/>
  <c r="GS16" i="22" s="1"/>
  <c r="GR15" i="22"/>
  <c r="GS15" i="22" s="1"/>
  <c r="GR14" i="22"/>
  <c r="GS14" i="22" s="1"/>
  <c r="GR13" i="22"/>
  <c r="GS13" i="22" s="1"/>
  <c r="GS12" i="22"/>
  <c r="GR12" i="22"/>
  <c r="GR11" i="22"/>
  <c r="GS11" i="22" s="1"/>
  <c r="GR10" i="22"/>
  <c r="GS10" i="22" s="1"/>
  <c r="GR9" i="22"/>
  <c r="GS9" i="22" s="1"/>
  <c r="GR8" i="22"/>
  <c r="GS8" i="22" s="1"/>
  <c r="GR7" i="22"/>
  <c r="GS7" i="22" s="1"/>
  <c r="GR6" i="22"/>
  <c r="GS6" i="22" s="1"/>
  <c r="GR5" i="22"/>
  <c r="GS5" i="22" s="1"/>
  <c r="GR4" i="22"/>
  <c r="GS4" i="22" s="1"/>
  <c r="FN20" i="14"/>
  <c r="FO20" i="14" s="1"/>
  <c r="FN19" i="14"/>
  <c r="FO19" i="14" s="1"/>
  <c r="FN18" i="14"/>
  <c r="FO18" i="14" s="1"/>
  <c r="FN17" i="14"/>
  <c r="FO17" i="14" s="1"/>
  <c r="FN16" i="14"/>
  <c r="FO16" i="14" s="1"/>
  <c r="FN15" i="14"/>
  <c r="FO15" i="14" s="1"/>
  <c r="FN14" i="14"/>
  <c r="FO14" i="14" s="1"/>
  <c r="FN13" i="14"/>
  <c r="FO13" i="14" s="1"/>
  <c r="FN12" i="14"/>
  <c r="FO12" i="14" s="1"/>
  <c r="FN11" i="14"/>
  <c r="FO11" i="14" s="1"/>
  <c r="FN10" i="14"/>
  <c r="FO10" i="14" s="1"/>
  <c r="FN9" i="14"/>
  <c r="FO9" i="14" s="1"/>
  <c r="FN8" i="14"/>
  <c r="FO8" i="14" s="1"/>
  <c r="FN7" i="14"/>
  <c r="FO7" i="14" s="1"/>
  <c r="FN6" i="14"/>
  <c r="FO6" i="14" s="1"/>
  <c r="FN5" i="14"/>
  <c r="FO5" i="14" s="1"/>
  <c r="FN4" i="14"/>
  <c r="FO4" i="14" s="1"/>
  <c r="GM66" i="43"/>
  <c r="GN66" i="43" s="1"/>
  <c r="GN65" i="43"/>
  <c r="GM65" i="43"/>
  <c r="GN64" i="43"/>
  <c r="GM64" i="43"/>
  <c r="GM60" i="43"/>
  <c r="GN60" i="43" s="1"/>
  <c r="GM59" i="43"/>
  <c r="GN59" i="43" s="1"/>
  <c r="GM57" i="43"/>
  <c r="GN57" i="43" s="1"/>
  <c r="GM56" i="43"/>
  <c r="GN56" i="43" s="1"/>
  <c r="GM55" i="43"/>
  <c r="GN55" i="43" s="1"/>
  <c r="GN54" i="43"/>
  <c r="GM54" i="43"/>
  <c r="GM53" i="43"/>
  <c r="GN53" i="43" s="1"/>
  <c r="GM52" i="43"/>
  <c r="GN52" i="43" s="1"/>
  <c r="GN51" i="43"/>
  <c r="GM51" i="43"/>
  <c r="GM50" i="43"/>
  <c r="GN50" i="43" s="1"/>
  <c r="GM49" i="43"/>
  <c r="GN49" i="43" s="1"/>
  <c r="GM48" i="43"/>
  <c r="GN48" i="43" s="1"/>
  <c r="GM47" i="43"/>
  <c r="GN47" i="43" s="1"/>
  <c r="GM46" i="43"/>
  <c r="GN46" i="43" s="1"/>
  <c r="GN45" i="43"/>
  <c r="GM45" i="43"/>
  <c r="GM44" i="43"/>
  <c r="GN44" i="43" s="1"/>
  <c r="GM43" i="43"/>
  <c r="GN43" i="43" s="1"/>
  <c r="GM42" i="43"/>
  <c r="GN42" i="43" s="1"/>
  <c r="GN40" i="43"/>
  <c r="GM40" i="43"/>
  <c r="GM39" i="43"/>
  <c r="GN39" i="43" s="1"/>
  <c r="GM38" i="43"/>
  <c r="GN38" i="43" s="1"/>
  <c r="GM37" i="43"/>
  <c r="GN37" i="43" s="1"/>
  <c r="GM35" i="43"/>
  <c r="GN35" i="43" s="1"/>
  <c r="GM34" i="43"/>
  <c r="GN34" i="43" s="1"/>
  <c r="GM33" i="43"/>
  <c r="GN33" i="43" s="1"/>
  <c r="GM32" i="43"/>
  <c r="GN32" i="43" s="1"/>
  <c r="GM31" i="43"/>
  <c r="GN31" i="43" s="1"/>
  <c r="GM30" i="43"/>
  <c r="GN30" i="43" s="1"/>
  <c r="GM29" i="43"/>
  <c r="GN29" i="43" s="1"/>
  <c r="GM28" i="43"/>
  <c r="GN28" i="43" s="1"/>
  <c r="GM27" i="43"/>
  <c r="GN27" i="43" s="1"/>
  <c r="GN26" i="43"/>
  <c r="GM26" i="43"/>
  <c r="GM25" i="43"/>
  <c r="GN25" i="43" s="1"/>
  <c r="GM24" i="43"/>
  <c r="GN24" i="43" s="1"/>
  <c r="GM23" i="43"/>
  <c r="GN23" i="43" s="1"/>
  <c r="GM22" i="43"/>
  <c r="GN22" i="43" s="1"/>
  <c r="GN21" i="43"/>
  <c r="GM21" i="43"/>
  <c r="GM20" i="43"/>
  <c r="GN20" i="43" s="1"/>
  <c r="GM19" i="43"/>
  <c r="GN19" i="43" s="1"/>
  <c r="GM18" i="43"/>
  <c r="GN18" i="43" s="1"/>
  <c r="GM17" i="43"/>
  <c r="GN17" i="43" s="1"/>
  <c r="GM16" i="43"/>
  <c r="GN16" i="43" s="1"/>
  <c r="GM15" i="43"/>
  <c r="GN15" i="43" s="1"/>
  <c r="GM14" i="43"/>
  <c r="GN14" i="43" s="1"/>
  <c r="GN13" i="43"/>
  <c r="GM13" i="43"/>
  <c r="GM12" i="43"/>
  <c r="GN12" i="43" s="1"/>
  <c r="GN11" i="43"/>
  <c r="GM11" i="43"/>
  <c r="GM10" i="43"/>
  <c r="GN10" i="43" s="1"/>
  <c r="GN9" i="43"/>
  <c r="GM9" i="43"/>
  <c r="GM8" i="43"/>
  <c r="GN8" i="43" s="1"/>
  <c r="GM7" i="43"/>
  <c r="GN7" i="43" s="1"/>
  <c r="GM6" i="43"/>
  <c r="GN6" i="43" s="1"/>
  <c r="GM5" i="43"/>
  <c r="GN5" i="43" s="1"/>
  <c r="GM4" i="43"/>
  <c r="GN4" i="43" s="1"/>
  <c r="GM67" i="42"/>
  <c r="GN67" i="42" s="1"/>
  <c r="GM66" i="42"/>
  <c r="GN66" i="42" s="1"/>
  <c r="GM65" i="42"/>
  <c r="GN65" i="42" s="1"/>
  <c r="GM64" i="42"/>
  <c r="GN64" i="42" s="1"/>
  <c r="GN62" i="42"/>
  <c r="GM62" i="42"/>
  <c r="GM61" i="42"/>
  <c r="GN61" i="42" s="1"/>
  <c r="GM60" i="42"/>
  <c r="GN60" i="42" s="1"/>
  <c r="GM59" i="42"/>
  <c r="GN59" i="42" s="1"/>
  <c r="GM57" i="42"/>
  <c r="GN57" i="42" s="1"/>
  <c r="GM55" i="42"/>
  <c r="GN55" i="42" s="1"/>
  <c r="GM54" i="42"/>
  <c r="GN54" i="42" s="1"/>
  <c r="GM53" i="42"/>
  <c r="GN53" i="42" s="1"/>
  <c r="GM52" i="42"/>
  <c r="GN52" i="42" s="1"/>
  <c r="GM51" i="42"/>
  <c r="GN51" i="42" s="1"/>
  <c r="GM50" i="42"/>
  <c r="GN50" i="42" s="1"/>
  <c r="GM49" i="42"/>
  <c r="GN49" i="42" s="1"/>
  <c r="GM48" i="42"/>
  <c r="GN48" i="42" s="1"/>
  <c r="GN47" i="42"/>
  <c r="GM47" i="42"/>
  <c r="GM46" i="42"/>
  <c r="GN46" i="42" s="1"/>
  <c r="GM45" i="42"/>
  <c r="GN45" i="42" s="1"/>
  <c r="GM44" i="42"/>
  <c r="GN44" i="42" s="1"/>
  <c r="GM43" i="42"/>
  <c r="GN43" i="42" s="1"/>
  <c r="GM42" i="42"/>
  <c r="GN42" i="42" s="1"/>
  <c r="GN41" i="42"/>
  <c r="GM41" i="42"/>
  <c r="GM40" i="42"/>
  <c r="GN40" i="42" s="1"/>
  <c r="GM38" i="42"/>
  <c r="GN38" i="42" s="1"/>
  <c r="GN37" i="42"/>
  <c r="GM37" i="42"/>
  <c r="GM36" i="42"/>
  <c r="GN36" i="42" s="1"/>
  <c r="GM35" i="42"/>
  <c r="GN35" i="42" s="1"/>
  <c r="GM34" i="42"/>
  <c r="GN34" i="42" s="1"/>
  <c r="GM33" i="42"/>
  <c r="GN33" i="42" s="1"/>
  <c r="GM32" i="42"/>
  <c r="GN32" i="42" s="1"/>
  <c r="GM31" i="42"/>
  <c r="GN31" i="42" s="1"/>
  <c r="GM30" i="42"/>
  <c r="GN30" i="42" s="1"/>
  <c r="GM29" i="42"/>
  <c r="GN29" i="42" s="1"/>
  <c r="GM28" i="42"/>
  <c r="GN28" i="42" s="1"/>
  <c r="GM25" i="42"/>
  <c r="GN25" i="42" s="1"/>
  <c r="GM24" i="42"/>
  <c r="GN24" i="42" s="1"/>
  <c r="GM23" i="42"/>
  <c r="GN23" i="42" s="1"/>
  <c r="GM22" i="42"/>
  <c r="GN22" i="42" s="1"/>
  <c r="GM21" i="42"/>
  <c r="GN21" i="42" s="1"/>
  <c r="GM20" i="42"/>
  <c r="GN20" i="42" s="1"/>
  <c r="GM19" i="42"/>
  <c r="GN19" i="42" s="1"/>
  <c r="GM18" i="42"/>
  <c r="GN18" i="42" s="1"/>
  <c r="GM17" i="42"/>
  <c r="GN17" i="42" s="1"/>
  <c r="GM16" i="42"/>
  <c r="GN16" i="42" s="1"/>
  <c r="GM15" i="42"/>
  <c r="GN15" i="42" s="1"/>
  <c r="GM14" i="42"/>
  <c r="GN14" i="42" s="1"/>
  <c r="GM13" i="42"/>
  <c r="GN13" i="42" s="1"/>
  <c r="GN12" i="42"/>
  <c r="GM12" i="42"/>
  <c r="GM11" i="42"/>
  <c r="GN11" i="42" s="1"/>
  <c r="GM10" i="42"/>
  <c r="GN10" i="42" s="1"/>
  <c r="GM9" i="42"/>
  <c r="GN9" i="42" s="1"/>
  <c r="GM8" i="42"/>
  <c r="GN8" i="42" s="1"/>
  <c r="GM7" i="42"/>
  <c r="GN7" i="42" s="1"/>
  <c r="GM6" i="42"/>
  <c r="GN6" i="42" s="1"/>
  <c r="GM5" i="42"/>
  <c r="GN5" i="42" s="1"/>
  <c r="GM4" i="42"/>
  <c r="GN4" i="42" s="1"/>
  <c r="GH82" i="45"/>
  <c r="GI82" i="45" s="1"/>
  <c r="GI81" i="45"/>
  <c r="GH81" i="45"/>
  <c r="GI80" i="45"/>
  <c r="GH80" i="45"/>
  <c r="GI79" i="45"/>
  <c r="GH79" i="45"/>
  <c r="GI78" i="45"/>
  <c r="GH78" i="45"/>
  <c r="GI77" i="45"/>
  <c r="GH77" i="45"/>
  <c r="GI76" i="45"/>
  <c r="GH76" i="45"/>
  <c r="GI75" i="45"/>
  <c r="GH75" i="45"/>
  <c r="GH74" i="45"/>
  <c r="GI74" i="45" s="1"/>
  <c r="GH73" i="45"/>
  <c r="GI73" i="45" s="1"/>
  <c r="GH71" i="45"/>
  <c r="GI71" i="45" s="1"/>
  <c r="GH70" i="45"/>
  <c r="GI70" i="45" s="1"/>
  <c r="GH69" i="45"/>
  <c r="GI69" i="45" s="1"/>
  <c r="GI68" i="45"/>
  <c r="GH68" i="45"/>
  <c r="GI67" i="45"/>
  <c r="GH67" i="45"/>
  <c r="GI66" i="45"/>
  <c r="GH66" i="45"/>
  <c r="GH65" i="45"/>
  <c r="GI65" i="45" s="1"/>
  <c r="GH64" i="45"/>
  <c r="GI64" i="45" s="1"/>
  <c r="GI63" i="45"/>
  <c r="GH63" i="45"/>
  <c r="GH62" i="45"/>
  <c r="GI62" i="45" s="1"/>
  <c r="GH61" i="45"/>
  <c r="GI61" i="45" s="1"/>
  <c r="GH60" i="45"/>
  <c r="GI60" i="45" s="1"/>
  <c r="GH59" i="45"/>
  <c r="GI59" i="45" s="1"/>
  <c r="GH58" i="45"/>
  <c r="GI58" i="45" s="1"/>
  <c r="GI57" i="45"/>
  <c r="GH57" i="45"/>
  <c r="GH56" i="45"/>
  <c r="GI56" i="45" s="1"/>
  <c r="GH55" i="45"/>
  <c r="GI55" i="45" s="1"/>
  <c r="GI54" i="45"/>
  <c r="GH54" i="45"/>
  <c r="GH53" i="45"/>
  <c r="GI53" i="45" s="1"/>
  <c r="GI52" i="45"/>
  <c r="GH52" i="45"/>
  <c r="GI51" i="45"/>
  <c r="GH51" i="45"/>
  <c r="GI50" i="45"/>
  <c r="GH50" i="45"/>
  <c r="GH49" i="45"/>
  <c r="GI49" i="45" s="1"/>
  <c r="GH48" i="45"/>
  <c r="GI48" i="45" s="1"/>
  <c r="GH47" i="45"/>
  <c r="GI47" i="45" s="1"/>
  <c r="GI46" i="45"/>
  <c r="GH46" i="45"/>
  <c r="GH45" i="45"/>
  <c r="GI45" i="45" s="1"/>
  <c r="GI44" i="45"/>
  <c r="GH44" i="45"/>
  <c r="GH43" i="45"/>
  <c r="GI43" i="45" s="1"/>
  <c r="GH42" i="45"/>
  <c r="GI42" i="45" s="1"/>
  <c r="GH41" i="45"/>
  <c r="GI41" i="45" s="1"/>
  <c r="GH40" i="45"/>
  <c r="GI40" i="45" s="1"/>
  <c r="GH39" i="45"/>
  <c r="GI39" i="45" s="1"/>
  <c r="GI38" i="45"/>
  <c r="GH38" i="45"/>
  <c r="GI37" i="45"/>
  <c r="GH37" i="45"/>
  <c r="GI36" i="45"/>
  <c r="GH36" i="45"/>
  <c r="GI35" i="45"/>
  <c r="GH35" i="45"/>
  <c r="GI34" i="45"/>
  <c r="GH34" i="45"/>
  <c r="GH33" i="45"/>
  <c r="GI33" i="45" s="1"/>
  <c r="GI32" i="45"/>
  <c r="GH32" i="45"/>
  <c r="GH31" i="45"/>
  <c r="GI31" i="45" s="1"/>
  <c r="GH30" i="45"/>
  <c r="GI30" i="45" s="1"/>
  <c r="GI29" i="45"/>
  <c r="GH29" i="45"/>
  <c r="GH28" i="45"/>
  <c r="GI28" i="45" s="1"/>
  <c r="GH27" i="45"/>
  <c r="GI27" i="45" s="1"/>
  <c r="GI26" i="45"/>
  <c r="GH26" i="45"/>
  <c r="GI25" i="45"/>
  <c r="GH25" i="45"/>
  <c r="GI24" i="45"/>
  <c r="GH24" i="45"/>
  <c r="GH23" i="45"/>
  <c r="GI23" i="45" s="1"/>
  <c r="GH22" i="45"/>
  <c r="GI22" i="45" s="1"/>
  <c r="GI21" i="45"/>
  <c r="GH21" i="45"/>
  <c r="GH20" i="45"/>
  <c r="GI20" i="45" s="1"/>
  <c r="GH19" i="45"/>
  <c r="GI19" i="45" s="1"/>
  <c r="GH18" i="45"/>
  <c r="GI18" i="45" s="1"/>
  <c r="GH17" i="45"/>
  <c r="GI17" i="45" s="1"/>
  <c r="GH16" i="45"/>
  <c r="GI16" i="45" s="1"/>
  <c r="GH15" i="45"/>
  <c r="GI15" i="45" s="1"/>
  <c r="GH14" i="45"/>
  <c r="GI14" i="45" s="1"/>
  <c r="GI13" i="45"/>
  <c r="GH13" i="45"/>
  <c r="GH12" i="45"/>
  <c r="GI12" i="45" s="1"/>
  <c r="GI11" i="45"/>
  <c r="GH11" i="45"/>
  <c r="GH10" i="45"/>
  <c r="GI10" i="45" s="1"/>
  <c r="GI9" i="45"/>
  <c r="GH9" i="45"/>
  <c r="GH8" i="45"/>
  <c r="GI8" i="45" s="1"/>
  <c r="GH7" i="45"/>
  <c r="GI7" i="45" s="1"/>
  <c r="GH6" i="45"/>
  <c r="GI6" i="45" s="1"/>
  <c r="GH5" i="45"/>
  <c r="GI5" i="45" s="1"/>
  <c r="GH4" i="45"/>
  <c r="GI4" i="45" s="1"/>
  <c r="GH81" i="41"/>
  <c r="GI81" i="41" s="1"/>
  <c r="GH80" i="41"/>
  <c r="GI80" i="41" s="1"/>
  <c r="GH79" i="41"/>
  <c r="GI79" i="41" s="1"/>
  <c r="GH78" i="41"/>
  <c r="GI78" i="41" s="1"/>
  <c r="GI77" i="41"/>
  <c r="GH77" i="41"/>
  <c r="GI76" i="41"/>
  <c r="GH76" i="41"/>
  <c r="GH75" i="41"/>
  <c r="GI75" i="41" s="1"/>
  <c r="GI74" i="41"/>
  <c r="GH74" i="41"/>
  <c r="GH73" i="41"/>
  <c r="GI73" i="41" s="1"/>
  <c r="GH72" i="41"/>
  <c r="GI72" i="41" s="1"/>
  <c r="GI71" i="41"/>
  <c r="GH71" i="41"/>
  <c r="GI70" i="41"/>
  <c r="GH70" i="41"/>
  <c r="GI69" i="41"/>
  <c r="GH69" i="41"/>
  <c r="GH68" i="41"/>
  <c r="GI68" i="41" s="1"/>
  <c r="GH66" i="41"/>
  <c r="GI66" i="41" s="1"/>
  <c r="GH65" i="41"/>
  <c r="GI65" i="41" s="1"/>
  <c r="GH64" i="41"/>
  <c r="GI64" i="41" s="1"/>
  <c r="GH63" i="41"/>
  <c r="GI63" i="41" s="1"/>
  <c r="GH62" i="41"/>
  <c r="GI62" i="41" s="1"/>
  <c r="GH61" i="41"/>
  <c r="GI61" i="41" s="1"/>
  <c r="GH60" i="41"/>
  <c r="GI60" i="41" s="1"/>
  <c r="GH59" i="41"/>
  <c r="GI59" i="41" s="1"/>
  <c r="GI58" i="41"/>
  <c r="GH58" i="41"/>
  <c r="GH57" i="41"/>
  <c r="GI57" i="41" s="1"/>
  <c r="GH56" i="41"/>
  <c r="GI56" i="41" s="1"/>
  <c r="GH55" i="41"/>
  <c r="GI55" i="41" s="1"/>
  <c r="GH54" i="41"/>
  <c r="GI54" i="41" s="1"/>
  <c r="GH53" i="41"/>
  <c r="GI53" i="41" s="1"/>
  <c r="GI52" i="41"/>
  <c r="GH52" i="41"/>
  <c r="GH51" i="41"/>
  <c r="GI51" i="41" s="1"/>
  <c r="GH50" i="41"/>
  <c r="GI50" i="41" s="1"/>
  <c r="GI49" i="41"/>
  <c r="GH49" i="41"/>
  <c r="GH48" i="41"/>
  <c r="GI48" i="41" s="1"/>
  <c r="GI47" i="41"/>
  <c r="GH47" i="41"/>
  <c r="GI46" i="41"/>
  <c r="GH46" i="41"/>
  <c r="GI45" i="41"/>
  <c r="GH45" i="41"/>
  <c r="GH44" i="41"/>
  <c r="GI44" i="41" s="1"/>
  <c r="GH43" i="41"/>
  <c r="GI43" i="41" s="1"/>
  <c r="GH42" i="41"/>
  <c r="GI42" i="41" s="1"/>
  <c r="GI41" i="41"/>
  <c r="GH41" i="41"/>
  <c r="GI40" i="41"/>
  <c r="GH40" i="41"/>
  <c r="GH39" i="41"/>
  <c r="GI39" i="41" s="1"/>
  <c r="GH38" i="41"/>
  <c r="GI38" i="41" s="1"/>
  <c r="GH37" i="41"/>
  <c r="GI37" i="41" s="1"/>
  <c r="GH36" i="41"/>
  <c r="GI36" i="41" s="1"/>
  <c r="GH35" i="41"/>
  <c r="GI35" i="41" s="1"/>
  <c r="GH34" i="41"/>
  <c r="GI34" i="41" s="1"/>
  <c r="GI33" i="41"/>
  <c r="GH33" i="41"/>
  <c r="GH32" i="41"/>
  <c r="GI32" i="41" s="1"/>
  <c r="GH31" i="41"/>
  <c r="GI31" i="41" s="1"/>
  <c r="GH30" i="41"/>
  <c r="GI30" i="41" s="1"/>
  <c r="GH29" i="41"/>
  <c r="GI29" i="41" s="1"/>
  <c r="GH28" i="41"/>
  <c r="GI28" i="41" s="1"/>
  <c r="GH27" i="41"/>
  <c r="GI27" i="41" s="1"/>
  <c r="GI26" i="41"/>
  <c r="GH26" i="41"/>
  <c r="GI25" i="41"/>
  <c r="GH25" i="41"/>
  <c r="GI24" i="41"/>
  <c r="GH24" i="41"/>
  <c r="GI23" i="41"/>
  <c r="GH23" i="41"/>
  <c r="GH22" i="41"/>
  <c r="GI22" i="41" s="1"/>
  <c r="GH21" i="41"/>
  <c r="GI21" i="41" s="1"/>
  <c r="GH20" i="41"/>
  <c r="GI20" i="41" s="1"/>
  <c r="GI19" i="41"/>
  <c r="GH19" i="41"/>
  <c r="GH18" i="41"/>
  <c r="GI18" i="41" s="1"/>
  <c r="GH17" i="41"/>
  <c r="GI17" i="41" s="1"/>
  <c r="GH16" i="41"/>
  <c r="GI16" i="41" s="1"/>
  <c r="GH15" i="41"/>
  <c r="GI15" i="41" s="1"/>
  <c r="GH14" i="41"/>
  <c r="GI14" i="41" s="1"/>
  <c r="GI13" i="41"/>
  <c r="GH13" i="41"/>
  <c r="GH12" i="41"/>
  <c r="GI12" i="41" s="1"/>
  <c r="GH11" i="41"/>
  <c r="GI11" i="41" s="1"/>
  <c r="GH10" i="41"/>
  <c r="GI10" i="41" s="1"/>
  <c r="GI9" i="41"/>
  <c r="GH9" i="41"/>
  <c r="GH8" i="41"/>
  <c r="GI8" i="41" s="1"/>
  <c r="GH7" i="41"/>
  <c r="GI7" i="41" s="1"/>
  <c r="GH6" i="41"/>
  <c r="GI6" i="41" s="1"/>
  <c r="GH5" i="41"/>
  <c r="GI5" i="41" s="1"/>
  <c r="GH4" i="41"/>
  <c r="GI4" i="41" s="1"/>
  <c r="GH86" i="46"/>
  <c r="GI86" i="46" s="1"/>
  <c r="GH85" i="46"/>
  <c r="GI85" i="46" s="1"/>
  <c r="GH84" i="46"/>
  <c r="GI84" i="46" s="1"/>
  <c r="GH83" i="46"/>
  <c r="GI83" i="46" s="1"/>
  <c r="GH82" i="46"/>
  <c r="GI82" i="46" s="1"/>
  <c r="GI81" i="46"/>
  <c r="GH81" i="46"/>
  <c r="GH80" i="46"/>
  <c r="GI80" i="46" s="1"/>
  <c r="GI79" i="46"/>
  <c r="GH79" i="46"/>
  <c r="GH78" i="46"/>
  <c r="GI78" i="46" s="1"/>
  <c r="GH77" i="46"/>
  <c r="GI77" i="46" s="1"/>
  <c r="GI76" i="46"/>
  <c r="GH76" i="46"/>
  <c r="GI75" i="46"/>
  <c r="GH75" i="46"/>
  <c r="GH74" i="46"/>
  <c r="GI74" i="46" s="1"/>
  <c r="GH73" i="46"/>
  <c r="GI73" i="46" s="1"/>
  <c r="GH71" i="46"/>
  <c r="GI71" i="46" s="1"/>
  <c r="GH70" i="46"/>
  <c r="GI70" i="46" s="1"/>
  <c r="GH69" i="46"/>
  <c r="GI69" i="46" s="1"/>
  <c r="GH68" i="46"/>
  <c r="GI68" i="46" s="1"/>
  <c r="GH67" i="46"/>
  <c r="GI67" i="46" s="1"/>
  <c r="GH66" i="46"/>
  <c r="GI66" i="46" s="1"/>
  <c r="GH65" i="46"/>
  <c r="GI65" i="46" s="1"/>
  <c r="GH64" i="46"/>
  <c r="GI64" i="46" s="1"/>
  <c r="GI63" i="46"/>
  <c r="GH63" i="46"/>
  <c r="GH62" i="46"/>
  <c r="GI62" i="46" s="1"/>
  <c r="GH61" i="46"/>
  <c r="GI61" i="46" s="1"/>
  <c r="GH60" i="46"/>
  <c r="GI60" i="46" s="1"/>
  <c r="GH59" i="46"/>
  <c r="GI59" i="46" s="1"/>
  <c r="GH58" i="46"/>
  <c r="GI58" i="46" s="1"/>
  <c r="GI57" i="46"/>
  <c r="GH57" i="46"/>
  <c r="GH56" i="46"/>
  <c r="GI56" i="46" s="1"/>
  <c r="GH55" i="46"/>
  <c r="GI55" i="46" s="1"/>
  <c r="GI54" i="46"/>
  <c r="GH54" i="46"/>
  <c r="GH53" i="46"/>
  <c r="GI53" i="46" s="1"/>
  <c r="GI52" i="46"/>
  <c r="GH52" i="46"/>
  <c r="GI51" i="46"/>
  <c r="GH51" i="46"/>
  <c r="GI50" i="46"/>
  <c r="GH50" i="46"/>
  <c r="GH49" i="46"/>
  <c r="GI49" i="46" s="1"/>
  <c r="GH48" i="46"/>
  <c r="GI48" i="46" s="1"/>
  <c r="GH47" i="46"/>
  <c r="GI47" i="46" s="1"/>
  <c r="GI46" i="46"/>
  <c r="GH46" i="46"/>
  <c r="GH45" i="46"/>
  <c r="GI45" i="46" s="1"/>
  <c r="GH44" i="46"/>
  <c r="GI44" i="46" s="1"/>
  <c r="GH43" i="46"/>
  <c r="GI43" i="46" s="1"/>
  <c r="GH42" i="46"/>
  <c r="GI42" i="46" s="1"/>
  <c r="GH41" i="46"/>
  <c r="GI41" i="46" s="1"/>
  <c r="GH40" i="46"/>
  <c r="GI40" i="46" s="1"/>
  <c r="GH39" i="46"/>
  <c r="GI39" i="46" s="1"/>
  <c r="GI38" i="46"/>
  <c r="GH38" i="46"/>
  <c r="GI37" i="46"/>
  <c r="GH37" i="46"/>
  <c r="GI36" i="46"/>
  <c r="GH36" i="46"/>
  <c r="GI35" i="46"/>
  <c r="GH35" i="46"/>
  <c r="GI34" i="46"/>
  <c r="GH34" i="46"/>
  <c r="GH33" i="46"/>
  <c r="GI33" i="46" s="1"/>
  <c r="GH32" i="46"/>
  <c r="GI32" i="46" s="1"/>
  <c r="GH31" i="46"/>
  <c r="GI31" i="46" s="1"/>
  <c r="GH30" i="46"/>
  <c r="GI30" i="46" s="1"/>
  <c r="GH29" i="46"/>
  <c r="GI29" i="46" s="1"/>
  <c r="GH28" i="46"/>
  <c r="GI28" i="46" s="1"/>
  <c r="GH27" i="46"/>
  <c r="GI27" i="46" s="1"/>
  <c r="GI26" i="46"/>
  <c r="GH26" i="46"/>
  <c r="GI25" i="46"/>
  <c r="GH25" i="46"/>
  <c r="GI24" i="46"/>
  <c r="GH24" i="46"/>
  <c r="GH23" i="46"/>
  <c r="GI23" i="46" s="1"/>
  <c r="GH22" i="46"/>
  <c r="GI22" i="46" s="1"/>
  <c r="GH21" i="46"/>
  <c r="GI21" i="46" s="1"/>
  <c r="GH20" i="46"/>
  <c r="GI20" i="46" s="1"/>
  <c r="GH19" i="46"/>
  <c r="GI19" i="46" s="1"/>
  <c r="GH18" i="46"/>
  <c r="GI18" i="46" s="1"/>
  <c r="GH17" i="46"/>
  <c r="GI17" i="46" s="1"/>
  <c r="GH16" i="46"/>
  <c r="GI16" i="46" s="1"/>
  <c r="GH15" i="46"/>
  <c r="GI15" i="46" s="1"/>
  <c r="GH14" i="46"/>
  <c r="GI14" i="46" s="1"/>
  <c r="GI13" i="46"/>
  <c r="GH13" i="46"/>
  <c r="GH12" i="46"/>
  <c r="GI12" i="46" s="1"/>
  <c r="GH11" i="46"/>
  <c r="GI11" i="46" s="1"/>
  <c r="GH10" i="46"/>
  <c r="GI10" i="46" s="1"/>
  <c r="GI9" i="46"/>
  <c r="GH9" i="46"/>
  <c r="GH8" i="46"/>
  <c r="GI8" i="46" s="1"/>
  <c r="GH7" i="46"/>
  <c r="GI7" i="46" s="1"/>
  <c r="GH6" i="46"/>
  <c r="GI6" i="46" s="1"/>
  <c r="GH5" i="46"/>
  <c r="GI5" i="46" s="1"/>
  <c r="GH4" i="46"/>
  <c r="GI4" i="46" s="1"/>
  <c r="ES5" i="51"/>
  <c r="ES6" i="51"/>
  <c r="ES7" i="51"/>
  <c r="ES8" i="51"/>
  <c r="ES9" i="51"/>
  <c r="ES10" i="51"/>
  <c r="ES11" i="51"/>
  <c r="ES12" i="51"/>
  <c r="ES13" i="51"/>
  <c r="ES14" i="51"/>
  <c r="ES15" i="51"/>
  <c r="ES16" i="51"/>
  <c r="ES17" i="51"/>
  <c r="ES18" i="51"/>
  <c r="ES19" i="51"/>
  <c r="ES20" i="51"/>
  <c r="ES21" i="51"/>
  <c r="ES22" i="51"/>
  <c r="ES23" i="51"/>
  <c r="ES24" i="51"/>
  <c r="ES25" i="51"/>
  <c r="ES26" i="51"/>
  <c r="ES28" i="51"/>
  <c r="ES29" i="51"/>
  <c r="ES30" i="51"/>
  <c r="ES31" i="51"/>
  <c r="ES32" i="51"/>
  <c r="ES33" i="51"/>
  <c r="ES34" i="51"/>
  <c r="ES35" i="51"/>
  <c r="ES36" i="51"/>
  <c r="ES37" i="51"/>
  <c r="ES38" i="51"/>
  <c r="ES39" i="51"/>
  <c r="ES40" i="51"/>
  <c r="ES41" i="51"/>
  <c r="ES42" i="51"/>
  <c r="ES43" i="51"/>
  <c r="ES44" i="51"/>
  <c r="ES45" i="51"/>
  <c r="ES46" i="51"/>
  <c r="ES47" i="51"/>
  <c r="ES48" i="51"/>
  <c r="ES49" i="51"/>
  <c r="ES50" i="51"/>
  <c r="ES51" i="51"/>
  <c r="ES52" i="51"/>
  <c r="ES54" i="51"/>
  <c r="ES55" i="51"/>
  <c r="ES56" i="51"/>
  <c r="ES58" i="51"/>
  <c r="ES59" i="51"/>
  <c r="ES60" i="51"/>
  <c r="ES61" i="51"/>
  <c r="ES62" i="51"/>
  <c r="ES63" i="51"/>
  <c r="ES64" i="51"/>
  <c r="ES65" i="51"/>
  <c r="ES66" i="51"/>
  <c r="ES67" i="51"/>
  <c r="ES68" i="51"/>
  <c r="ES69" i="51"/>
  <c r="ES70" i="51"/>
  <c r="ES4" i="51"/>
  <c r="GK4" i="1"/>
  <c r="GL4" i="1" s="1"/>
  <c r="GK71" i="1"/>
  <c r="GL71" i="1" s="1"/>
  <c r="GL70" i="1"/>
  <c r="GK70" i="1"/>
  <c r="GK69" i="1"/>
  <c r="GL69" i="1" s="1"/>
  <c r="GL68" i="1"/>
  <c r="GK68" i="1"/>
  <c r="GL67" i="1"/>
  <c r="GK67" i="1"/>
  <c r="GL66" i="1"/>
  <c r="GK66" i="1"/>
  <c r="GL65" i="1"/>
  <c r="GK65" i="1"/>
  <c r="GK64" i="1"/>
  <c r="GL64" i="1" s="1"/>
  <c r="GK63" i="1"/>
  <c r="GL63" i="1" s="1"/>
  <c r="GK61" i="1"/>
  <c r="GL61" i="1" s="1"/>
  <c r="GK60" i="1"/>
  <c r="GL60" i="1" s="1"/>
  <c r="GK59" i="1"/>
  <c r="GL59" i="1" s="1"/>
  <c r="GL58" i="1"/>
  <c r="GK58" i="1"/>
  <c r="GK57" i="1"/>
  <c r="GL57" i="1" s="1"/>
  <c r="GK56" i="1"/>
  <c r="GL56" i="1" s="1"/>
  <c r="GK55" i="1"/>
  <c r="GL55" i="1" s="1"/>
  <c r="GL54" i="1"/>
  <c r="GK54" i="1"/>
  <c r="GK53" i="1"/>
  <c r="GL53" i="1" s="1"/>
  <c r="GK52" i="1"/>
  <c r="GL52" i="1" s="1"/>
  <c r="GK51" i="1"/>
  <c r="GL51" i="1" s="1"/>
  <c r="GK50" i="1"/>
  <c r="GL50" i="1" s="1"/>
  <c r="GK49" i="1"/>
  <c r="GL49" i="1" s="1"/>
  <c r="GL48" i="1"/>
  <c r="GK48" i="1"/>
  <c r="GK47" i="1"/>
  <c r="GL47" i="1" s="1"/>
  <c r="GK46" i="1"/>
  <c r="GL46" i="1" s="1"/>
  <c r="GK45" i="1"/>
  <c r="GL45" i="1" s="1"/>
  <c r="GK44" i="1"/>
  <c r="GL44" i="1" s="1"/>
  <c r="GL43" i="1"/>
  <c r="GK43" i="1"/>
  <c r="GK42" i="1"/>
  <c r="GL42" i="1" s="1"/>
  <c r="GL41" i="1"/>
  <c r="GK41" i="1"/>
  <c r="GK40" i="1"/>
  <c r="GL40" i="1" s="1"/>
  <c r="GK39" i="1"/>
  <c r="GL39" i="1" s="1"/>
  <c r="GK38" i="1"/>
  <c r="GL38" i="1" s="1"/>
  <c r="GL37" i="1"/>
  <c r="GK37" i="1"/>
  <c r="GK36" i="1"/>
  <c r="GL36" i="1" s="1"/>
  <c r="GK35" i="1"/>
  <c r="GL35" i="1" s="1"/>
  <c r="GK34" i="1"/>
  <c r="GL34" i="1" s="1"/>
  <c r="GK33" i="1"/>
  <c r="GL33" i="1" s="1"/>
  <c r="GK32" i="1"/>
  <c r="GL32" i="1" s="1"/>
  <c r="GK31" i="1"/>
  <c r="GL31" i="1" s="1"/>
  <c r="GK30" i="1"/>
  <c r="GL30" i="1" s="1"/>
  <c r="GK29" i="1"/>
  <c r="GL29" i="1" s="1"/>
  <c r="GK28" i="1"/>
  <c r="GL28" i="1" s="1"/>
  <c r="GK27" i="1"/>
  <c r="GL27" i="1" s="1"/>
  <c r="GL26" i="1"/>
  <c r="GK26" i="1"/>
  <c r="GK25" i="1"/>
  <c r="GL25" i="1" s="1"/>
  <c r="GK24" i="1"/>
  <c r="GL24" i="1" s="1"/>
  <c r="GK23" i="1"/>
  <c r="GL23" i="1" s="1"/>
  <c r="GK22" i="1"/>
  <c r="GL22" i="1" s="1"/>
  <c r="GL21" i="1"/>
  <c r="GK21" i="1"/>
  <c r="GK20" i="1"/>
  <c r="GL20" i="1" s="1"/>
  <c r="GK19" i="1"/>
  <c r="GL19" i="1" s="1"/>
  <c r="GK18" i="1"/>
  <c r="GL18" i="1" s="1"/>
  <c r="GK17" i="1"/>
  <c r="GL17" i="1" s="1"/>
  <c r="GK16" i="1"/>
  <c r="GL16" i="1" s="1"/>
  <c r="GK15" i="1"/>
  <c r="GL15" i="1" s="1"/>
  <c r="GK14" i="1"/>
  <c r="GL14" i="1" s="1"/>
  <c r="GL13" i="1"/>
  <c r="GK13" i="1"/>
  <c r="GK12" i="1"/>
  <c r="GL12" i="1" s="1"/>
  <c r="GL11" i="1"/>
  <c r="GK11" i="1"/>
  <c r="GK10" i="1"/>
  <c r="GL10" i="1" s="1"/>
  <c r="GL9" i="1"/>
  <c r="GK9" i="1"/>
  <c r="GK8" i="1"/>
  <c r="GL8" i="1" s="1"/>
  <c r="GK7" i="1"/>
  <c r="GL7" i="1" s="1"/>
  <c r="GK6" i="1"/>
  <c r="GL6" i="1" s="1"/>
  <c r="GK5" i="1"/>
  <c r="GL5" i="1" s="1"/>
  <c r="GP71" i="22"/>
  <c r="GO71" i="22"/>
  <c r="GO70" i="22"/>
  <c r="GP70" i="22" s="1"/>
  <c r="GO69" i="22"/>
  <c r="GP69" i="22" s="1"/>
  <c r="GO68" i="22"/>
  <c r="GP68" i="22" s="1"/>
  <c r="GO67" i="22"/>
  <c r="GP67" i="22" s="1"/>
  <c r="GP65" i="22"/>
  <c r="GO65" i="22"/>
  <c r="GP64" i="22"/>
  <c r="GO64" i="22"/>
  <c r="GO63" i="22"/>
  <c r="GP63" i="22" s="1"/>
  <c r="GO62" i="22"/>
  <c r="GP62" i="22" s="1"/>
  <c r="GO61" i="22"/>
  <c r="GP61" i="22" s="1"/>
  <c r="GO60" i="22"/>
  <c r="GP60" i="22" s="1"/>
  <c r="GO59" i="22"/>
  <c r="GP59" i="22" s="1"/>
  <c r="GO57" i="22"/>
  <c r="GP57" i="22" s="1"/>
  <c r="GO56" i="22"/>
  <c r="GP56" i="22" s="1"/>
  <c r="GO55" i="22"/>
  <c r="GP55" i="22" s="1"/>
  <c r="GO53" i="22"/>
  <c r="GP53" i="22" s="1"/>
  <c r="GO52" i="22"/>
  <c r="GP52" i="22" s="1"/>
  <c r="GO51" i="22"/>
  <c r="GP51" i="22" s="1"/>
  <c r="GO50" i="22"/>
  <c r="GP50" i="22" s="1"/>
  <c r="GO49" i="22"/>
  <c r="GP49" i="22" s="1"/>
  <c r="GP48" i="22"/>
  <c r="GO48" i="22"/>
  <c r="GO47" i="22"/>
  <c r="GP47" i="22" s="1"/>
  <c r="GO46" i="22"/>
  <c r="GP46" i="22" s="1"/>
  <c r="GO45" i="22"/>
  <c r="GP45" i="22" s="1"/>
  <c r="GO44" i="22"/>
  <c r="GP44" i="22" s="1"/>
  <c r="GO43" i="22"/>
  <c r="GP43" i="22" s="1"/>
  <c r="GP42" i="22"/>
  <c r="GO42" i="22"/>
  <c r="GO41" i="22"/>
  <c r="GP41" i="22" s="1"/>
  <c r="GO40" i="22"/>
  <c r="GP40" i="22" s="1"/>
  <c r="GO39" i="22"/>
  <c r="GP39" i="22" s="1"/>
  <c r="GP38" i="22"/>
  <c r="GO38" i="22"/>
  <c r="GO37" i="22"/>
  <c r="GP37" i="22" s="1"/>
  <c r="GO36" i="22"/>
  <c r="GP36" i="22" s="1"/>
  <c r="GP35" i="22"/>
  <c r="GO35" i="22"/>
  <c r="GO34" i="22"/>
  <c r="GP34" i="22" s="1"/>
  <c r="GO33" i="22"/>
  <c r="GP33" i="22" s="1"/>
  <c r="GO32" i="22"/>
  <c r="GP32" i="22" s="1"/>
  <c r="GO31" i="22"/>
  <c r="GP31" i="22" s="1"/>
  <c r="GO30" i="22"/>
  <c r="GP30" i="22" s="1"/>
  <c r="GO29" i="22"/>
  <c r="GP29" i="22" s="1"/>
  <c r="GO28" i="22"/>
  <c r="GP28" i="22" s="1"/>
  <c r="GO25" i="22"/>
  <c r="GP25" i="22" s="1"/>
  <c r="GO24" i="22"/>
  <c r="GP24" i="22" s="1"/>
  <c r="GO23" i="22"/>
  <c r="GP23" i="22" s="1"/>
  <c r="GO22" i="22"/>
  <c r="GP22" i="22" s="1"/>
  <c r="GO21" i="22"/>
  <c r="GP21" i="22" s="1"/>
  <c r="GO20" i="22"/>
  <c r="GP20" i="22" s="1"/>
  <c r="GO19" i="22"/>
  <c r="GP19" i="22" s="1"/>
  <c r="GO18" i="22"/>
  <c r="GP18" i="22" s="1"/>
  <c r="GO17" i="22"/>
  <c r="GP17" i="22" s="1"/>
  <c r="GO16" i="22"/>
  <c r="GP16" i="22" s="1"/>
  <c r="GO15" i="22"/>
  <c r="GP15" i="22" s="1"/>
  <c r="GO14" i="22"/>
  <c r="GP14" i="22" s="1"/>
  <c r="GO13" i="22"/>
  <c r="GP13" i="22" s="1"/>
  <c r="GP12" i="22"/>
  <c r="GO12" i="22"/>
  <c r="GO11" i="22"/>
  <c r="GP11" i="22" s="1"/>
  <c r="GO10" i="22"/>
  <c r="GP10" i="22" s="1"/>
  <c r="GO9" i="22"/>
  <c r="GP9" i="22" s="1"/>
  <c r="GO8" i="22"/>
  <c r="GP8" i="22" s="1"/>
  <c r="GO7" i="22"/>
  <c r="GP7" i="22" s="1"/>
  <c r="GO6" i="22"/>
  <c r="GP6" i="22" s="1"/>
  <c r="GO5" i="22"/>
  <c r="GP5" i="22" s="1"/>
  <c r="GO4" i="22"/>
  <c r="GP4" i="22" s="1"/>
  <c r="FK20" i="14"/>
  <c r="FL20" i="14" s="1"/>
  <c r="FK19" i="14"/>
  <c r="FL19" i="14" s="1"/>
  <c r="FK18" i="14"/>
  <c r="FL18" i="14" s="1"/>
  <c r="FK17" i="14"/>
  <c r="FL17" i="14" s="1"/>
  <c r="FK16" i="14"/>
  <c r="FL16" i="14" s="1"/>
  <c r="FK15" i="14"/>
  <c r="FL15" i="14" s="1"/>
  <c r="FK14" i="14"/>
  <c r="FL14" i="14" s="1"/>
  <c r="FK13" i="14"/>
  <c r="FL13" i="14" s="1"/>
  <c r="FK12" i="14"/>
  <c r="FL12" i="14" s="1"/>
  <c r="FK11" i="14"/>
  <c r="FL11" i="14" s="1"/>
  <c r="FK10" i="14"/>
  <c r="FL10" i="14" s="1"/>
  <c r="FK9" i="14"/>
  <c r="FL9" i="14" s="1"/>
  <c r="FK8" i="14"/>
  <c r="FL8" i="14" s="1"/>
  <c r="FK7" i="14"/>
  <c r="FL7" i="14" s="1"/>
  <c r="FK6" i="14"/>
  <c r="FL6" i="14" s="1"/>
  <c r="FK5" i="14"/>
  <c r="FL5" i="14" s="1"/>
  <c r="FK4" i="14"/>
  <c r="FL4" i="14" s="1"/>
  <c r="GJ26" i="43"/>
  <c r="GK26" i="43"/>
  <c r="GJ66" i="43"/>
  <c r="GK66" i="43" s="1"/>
  <c r="GK65" i="43"/>
  <c r="GJ65" i="43"/>
  <c r="GK64" i="43"/>
  <c r="GJ64" i="43"/>
  <c r="GJ60" i="43"/>
  <c r="GK60" i="43" s="1"/>
  <c r="GJ59" i="43"/>
  <c r="GK59" i="43" s="1"/>
  <c r="GJ57" i="43"/>
  <c r="GK57" i="43" s="1"/>
  <c r="GJ56" i="43"/>
  <c r="GK56" i="43" s="1"/>
  <c r="GJ55" i="43"/>
  <c r="GK55" i="43" s="1"/>
  <c r="GK54" i="43"/>
  <c r="GJ54" i="43"/>
  <c r="GJ53" i="43"/>
  <c r="GK53" i="43" s="1"/>
  <c r="GJ52" i="43"/>
  <c r="GK52" i="43" s="1"/>
  <c r="GK51" i="43"/>
  <c r="GJ51" i="43"/>
  <c r="GJ50" i="43"/>
  <c r="GK50" i="43" s="1"/>
  <c r="GJ49" i="43"/>
  <c r="GK49" i="43" s="1"/>
  <c r="GJ48" i="43"/>
  <c r="GK48" i="43" s="1"/>
  <c r="GJ47" i="43"/>
  <c r="GK47" i="43" s="1"/>
  <c r="GJ46" i="43"/>
  <c r="GK46" i="43" s="1"/>
  <c r="GK45" i="43"/>
  <c r="GJ45" i="43"/>
  <c r="GJ44" i="43"/>
  <c r="GK44" i="43" s="1"/>
  <c r="GJ43" i="43"/>
  <c r="GK43" i="43" s="1"/>
  <c r="GJ42" i="43"/>
  <c r="GK42" i="43" s="1"/>
  <c r="GK40" i="43"/>
  <c r="GJ40" i="43"/>
  <c r="GJ39" i="43"/>
  <c r="GK39" i="43" s="1"/>
  <c r="GJ38" i="43"/>
  <c r="GK38" i="43" s="1"/>
  <c r="GJ37" i="43"/>
  <c r="GK37" i="43" s="1"/>
  <c r="GJ35" i="43"/>
  <c r="GK35" i="43" s="1"/>
  <c r="GJ34" i="43"/>
  <c r="GK34" i="43" s="1"/>
  <c r="GJ33" i="43"/>
  <c r="GK33" i="43" s="1"/>
  <c r="GJ32" i="43"/>
  <c r="GK32" i="43" s="1"/>
  <c r="GJ31" i="43"/>
  <c r="GK31" i="43" s="1"/>
  <c r="GJ30" i="43"/>
  <c r="GK30" i="43" s="1"/>
  <c r="GJ29" i="43"/>
  <c r="GK29" i="43" s="1"/>
  <c r="GJ28" i="43"/>
  <c r="GK28" i="43" s="1"/>
  <c r="GJ27" i="43"/>
  <c r="GK27" i="43" s="1"/>
  <c r="GJ25" i="43"/>
  <c r="GK25" i="43" s="1"/>
  <c r="GJ24" i="43"/>
  <c r="GK24" i="43" s="1"/>
  <c r="GJ23" i="43"/>
  <c r="GK23" i="43" s="1"/>
  <c r="GJ22" i="43"/>
  <c r="GK22" i="43" s="1"/>
  <c r="GK21" i="43"/>
  <c r="GJ21" i="43"/>
  <c r="GJ20" i="43"/>
  <c r="GK20" i="43" s="1"/>
  <c r="GK19" i="43"/>
  <c r="GJ19" i="43"/>
  <c r="GJ18" i="43"/>
  <c r="GK18" i="43" s="1"/>
  <c r="GJ17" i="43"/>
  <c r="GK17" i="43" s="1"/>
  <c r="GJ16" i="43"/>
  <c r="GK16" i="43" s="1"/>
  <c r="GJ15" i="43"/>
  <c r="GK15" i="43" s="1"/>
  <c r="GJ14" i="43"/>
  <c r="GK14" i="43" s="1"/>
  <c r="GK13" i="43"/>
  <c r="GJ13" i="43"/>
  <c r="GJ12" i="43"/>
  <c r="GK12" i="43" s="1"/>
  <c r="GK11" i="43"/>
  <c r="GJ11" i="43"/>
  <c r="GJ10" i="43"/>
  <c r="GK10" i="43" s="1"/>
  <c r="GK9" i="43"/>
  <c r="GJ9" i="43"/>
  <c r="GJ8" i="43"/>
  <c r="GK8" i="43" s="1"/>
  <c r="GJ7" i="43"/>
  <c r="GK7" i="43" s="1"/>
  <c r="GJ6" i="43"/>
  <c r="GK6" i="43" s="1"/>
  <c r="GJ5" i="43"/>
  <c r="GK5" i="43" s="1"/>
  <c r="GJ4" i="43"/>
  <c r="GK4" i="43" s="1"/>
  <c r="GJ67" i="42"/>
  <c r="GK67" i="42" s="1"/>
  <c r="GJ66" i="42"/>
  <c r="GK66" i="42" s="1"/>
  <c r="GJ65" i="42"/>
  <c r="GK65" i="42" s="1"/>
  <c r="GJ64" i="42"/>
  <c r="GK64" i="42" s="1"/>
  <c r="GK62" i="42"/>
  <c r="GJ62" i="42"/>
  <c r="GJ61" i="42"/>
  <c r="GK61" i="42" s="1"/>
  <c r="GJ60" i="42"/>
  <c r="GK60" i="42" s="1"/>
  <c r="GJ59" i="42"/>
  <c r="GK59" i="42" s="1"/>
  <c r="GJ57" i="42"/>
  <c r="GK57" i="42" s="1"/>
  <c r="GJ55" i="42"/>
  <c r="GK55" i="42" s="1"/>
  <c r="GJ54" i="42"/>
  <c r="GK54" i="42" s="1"/>
  <c r="GJ53" i="42"/>
  <c r="GK53" i="42" s="1"/>
  <c r="GJ52" i="42"/>
  <c r="GK52" i="42" s="1"/>
  <c r="GJ51" i="42"/>
  <c r="GK51" i="42" s="1"/>
  <c r="GJ50" i="42"/>
  <c r="GK50" i="42" s="1"/>
  <c r="GJ49" i="42"/>
  <c r="GK49" i="42" s="1"/>
  <c r="GJ48" i="42"/>
  <c r="GK48" i="42" s="1"/>
  <c r="GK47" i="42"/>
  <c r="GJ47" i="42"/>
  <c r="GJ46" i="42"/>
  <c r="GK46" i="42" s="1"/>
  <c r="GJ45" i="42"/>
  <c r="GK45" i="42" s="1"/>
  <c r="GJ44" i="42"/>
  <c r="GK44" i="42" s="1"/>
  <c r="GJ43" i="42"/>
  <c r="GK43" i="42" s="1"/>
  <c r="GJ42" i="42"/>
  <c r="GK42" i="42" s="1"/>
  <c r="GK41" i="42"/>
  <c r="GJ41" i="42"/>
  <c r="GJ40" i="42"/>
  <c r="GK40" i="42" s="1"/>
  <c r="GJ38" i="42"/>
  <c r="GK38" i="42" s="1"/>
  <c r="GK37" i="42"/>
  <c r="GJ37" i="42"/>
  <c r="GJ36" i="42"/>
  <c r="GK36" i="42" s="1"/>
  <c r="GJ35" i="42"/>
  <c r="GK35" i="42" s="1"/>
  <c r="GJ34" i="42"/>
  <c r="GK34" i="42" s="1"/>
  <c r="GK33" i="42"/>
  <c r="GJ33" i="42"/>
  <c r="GJ32" i="42"/>
  <c r="GK32" i="42" s="1"/>
  <c r="GJ31" i="42"/>
  <c r="GK31" i="42" s="1"/>
  <c r="GJ30" i="42"/>
  <c r="GK30" i="42" s="1"/>
  <c r="GJ29" i="42"/>
  <c r="GK29" i="42" s="1"/>
  <c r="GJ28" i="42"/>
  <c r="GK28" i="42" s="1"/>
  <c r="GJ25" i="42"/>
  <c r="GK25" i="42" s="1"/>
  <c r="GJ24" i="42"/>
  <c r="GK24" i="42" s="1"/>
  <c r="GJ23" i="42"/>
  <c r="GK23" i="42" s="1"/>
  <c r="GJ22" i="42"/>
  <c r="GK22" i="42" s="1"/>
  <c r="GJ21" i="42"/>
  <c r="GK21" i="42" s="1"/>
  <c r="GJ20" i="42"/>
  <c r="GK20" i="42" s="1"/>
  <c r="GJ19" i="42"/>
  <c r="GK19" i="42" s="1"/>
  <c r="GJ18" i="42"/>
  <c r="GK18" i="42" s="1"/>
  <c r="GJ17" i="42"/>
  <c r="GK17" i="42" s="1"/>
  <c r="GJ16" i="42"/>
  <c r="GK16" i="42" s="1"/>
  <c r="GJ15" i="42"/>
  <c r="GK15" i="42" s="1"/>
  <c r="GJ14" i="42"/>
  <c r="GK14" i="42" s="1"/>
  <c r="GJ13" i="42"/>
  <c r="GK13" i="42" s="1"/>
  <c r="GK12" i="42"/>
  <c r="GJ12" i="42"/>
  <c r="GJ11" i="42"/>
  <c r="GK11" i="42" s="1"/>
  <c r="GJ10" i="42"/>
  <c r="GK10" i="42" s="1"/>
  <c r="GJ9" i="42"/>
  <c r="GK9" i="42" s="1"/>
  <c r="GJ8" i="42"/>
  <c r="GK8" i="42" s="1"/>
  <c r="GJ7" i="42"/>
  <c r="GK7" i="42" s="1"/>
  <c r="GJ6" i="42"/>
  <c r="GK6" i="42" s="1"/>
  <c r="GJ5" i="42"/>
  <c r="GK5" i="42" s="1"/>
  <c r="GJ4" i="42"/>
  <c r="GK4" i="42" s="1"/>
  <c r="GE82" i="45"/>
  <c r="GF82" i="45" s="1"/>
  <c r="GF81" i="45"/>
  <c r="GE81" i="45"/>
  <c r="GF80" i="45"/>
  <c r="GE80" i="45"/>
  <c r="GF79" i="45"/>
  <c r="GE79" i="45"/>
  <c r="GF78" i="45"/>
  <c r="GE78" i="45"/>
  <c r="GF77" i="45"/>
  <c r="GE77" i="45"/>
  <c r="GF76" i="45"/>
  <c r="GE76" i="45"/>
  <c r="GF75" i="45"/>
  <c r="GE75" i="45"/>
  <c r="GE74" i="45"/>
  <c r="GF74" i="45" s="1"/>
  <c r="GE73" i="45"/>
  <c r="GF73" i="45" s="1"/>
  <c r="GE71" i="45"/>
  <c r="GF71" i="45" s="1"/>
  <c r="GE70" i="45"/>
  <c r="GF70" i="45" s="1"/>
  <c r="GE69" i="45"/>
  <c r="GF69" i="45" s="1"/>
  <c r="GF68" i="45"/>
  <c r="GE68" i="45"/>
  <c r="GF67" i="45"/>
  <c r="GE67" i="45"/>
  <c r="GF66" i="45"/>
  <c r="GE66" i="45"/>
  <c r="GE65" i="45"/>
  <c r="GF65" i="45" s="1"/>
  <c r="GE64" i="45"/>
  <c r="GF64" i="45" s="1"/>
  <c r="GF63" i="45"/>
  <c r="GE63" i="45"/>
  <c r="GE62" i="45"/>
  <c r="GF62" i="45" s="1"/>
  <c r="GE61" i="45"/>
  <c r="GF61" i="45" s="1"/>
  <c r="GE60" i="45"/>
  <c r="GF60" i="45" s="1"/>
  <c r="GE59" i="45"/>
  <c r="GF59" i="45" s="1"/>
  <c r="GE58" i="45"/>
  <c r="GF58" i="45" s="1"/>
  <c r="GF57" i="45"/>
  <c r="GE57" i="45"/>
  <c r="GE56" i="45"/>
  <c r="GF56" i="45" s="1"/>
  <c r="GE55" i="45"/>
  <c r="GF55" i="45" s="1"/>
  <c r="GF54" i="45"/>
  <c r="GE54" i="45"/>
  <c r="GE53" i="45"/>
  <c r="GF53" i="45" s="1"/>
  <c r="GF52" i="45"/>
  <c r="GE52" i="45"/>
  <c r="GF51" i="45"/>
  <c r="GE51" i="45"/>
  <c r="GF50" i="45"/>
  <c r="GE50" i="45"/>
  <c r="GE49" i="45"/>
  <c r="GF49" i="45" s="1"/>
  <c r="GE48" i="45"/>
  <c r="GF48" i="45" s="1"/>
  <c r="GE47" i="45"/>
  <c r="GF47" i="45" s="1"/>
  <c r="GF46" i="45"/>
  <c r="GE46" i="45"/>
  <c r="GE45" i="45"/>
  <c r="GF45" i="45" s="1"/>
  <c r="GF44" i="45"/>
  <c r="GE44" i="45"/>
  <c r="GE43" i="45"/>
  <c r="GF43" i="45" s="1"/>
  <c r="GE42" i="45"/>
  <c r="GF42" i="45" s="1"/>
  <c r="GE41" i="45"/>
  <c r="GF41" i="45" s="1"/>
  <c r="GE40" i="45"/>
  <c r="GF40" i="45" s="1"/>
  <c r="GE39" i="45"/>
  <c r="GF39" i="45" s="1"/>
  <c r="GF38" i="45"/>
  <c r="GE38" i="45"/>
  <c r="GF37" i="45"/>
  <c r="GE37" i="45"/>
  <c r="GF36" i="45"/>
  <c r="GE36" i="45"/>
  <c r="GF35" i="45"/>
  <c r="GE35" i="45"/>
  <c r="GF34" i="45"/>
  <c r="GE34" i="45"/>
  <c r="GE33" i="45"/>
  <c r="GF33" i="45" s="1"/>
  <c r="GF32" i="45"/>
  <c r="GE32" i="45"/>
  <c r="GE31" i="45"/>
  <c r="GF31" i="45" s="1"/>
  <c r="GE30" i="45"/>
  <c r="GF30" i="45" s="1"/>
  <c r="GF29" i="45"/>
  <c r="GE29" i="45"/>
  <c r="GE28" i="45"/>
  <c r="GF28" i="45" s="1"/>
  <c r="GE27" i="45"/>
  <c r="GF27" i="45" s="1"/>
  <c r="GF26" i="45"/>
  <c r="GE26" i="45"/>
  <c r="GF25" i="45"/>
  <c r="GE25" i="45"/>
  <c r="GF24" i="45"/>
  <c r="GE24" i="45"/>
  <c r="GE23" i="45"/>
  <c r="GF23" i="45" s="1"/>
  <c r="GE22" i="45"/>
  <c r="GF22" i="45" s="1"/>
  <c r="GF21" i="45"/>
  <c r="GE21" i="45"/>
  <c r="GE20" i="45"/>
  <c r="GF20" i="45" s="1"/>
  <c r="GE19" i="45"/>
  <c r="GF19" i="45" s="1"/>
  <c r="GE18" i="45"/>
  <c r="GF18" i="45" s="1"/>
  <c r="GE17" i="45"/>
  <c r="GF17" i="45" s="1"/>
  <c r="GE16" i="45"/>
  <c r="GF16" i="45" s="1"/>
  <c r="GE15" i="45"/>
  <c r="GF15" i="45" s="1"/>
  <c r="GE14" i="45"/>
  <c r="GF14" i="45" s="1"/>
  <c r="GF13" i="45"/>
  <c r="GE13" i="45"/>
  <c r="GE12" i="45"/>
  <c r="GF12" i="45" s="1"/>
  <c r="GF11" i="45"/>
  <c r="GE11" i="45"/>
  <c r="GE10" i="45"/>
  <c r="GF10" i="45" s="1"/>
  <c r="GF9" i="45"/>
  <c r="GE9" i="45"/>
  <c r="GE8" i="45"/>
  <c r="GF8" i="45" s="1"/>
  <c r="GE7" i="45"/>
  <c r="GF7" i="45" s="1"/>
  <c r="GE6" i="45"/>
  <c r="GF6" i="45" s="1"/>
  <c r="GE5" i="45"/>
  <c r="GF5" i="45" s="1"/>
  <c r="GE4" i="45"/>
  <c r="GF4" i="45" s="1"/>
  <c r="GE81" i="41"/>
  <c r="GF81" i="41" s="1"/>
  <c r="GE80" i="41"/>
  <c r="GF80" i="41" s="1"/>
  <c r="GE79" i="41"/>
  <c r="GF79" i="41" s="1"/>
  <c r="GE78" i="41"/>
  <c r="GF78" i="41" s="1"/>
  <c r="GF77" i="41"/>
  <c r="GE77" i="41"/>
  <c r="GF76" i="41"/>
  <c r="GE76" i="41"/>
  <c r="GE75" i="41"/>
  <c r="GF75" i="41" s="1"/>
  <c r="GF74" i="41"/>
  <c r="GE74" i="41"/>
  <c r="GE73" i="41"/>
  <c r="GF73" i="41" s="1"/>
  <c r="GE72" i="41"/>
  <c r="GF72" i="41" s="1"/>
  <c r="GF71" i="41"/>
  <c r="GE71" i="41"/>
  <c r="GF70" i="41"/>
  <c r="GE70" i="41"/>
  <c r="GF69" i="41"/>
  <c r="GE69" i="41"/>
  <c r="GE68" i="41"/>
  <c r="GF68" i="41" s="1"/>
  <c r="GE66" i="41"/>
  <c r="GF66" i="41" s="1"/>
  <c r="GE65" i="41"/>
  <c r="GF65" i="41" s="1"/>
  <c r="GE64" i="41"/>
  <c r="GF64" i="41" s="1"/>
  <c r="GE63" i="41"/>
  <c r="GF63" i="41" s="1"/>
  <c r="GE62" i="41"/>
  <c r="GF62" i="41" s="1"/>
  <c r="GE61" i="41"/>
  <c r="GF61" i="41" s="1"/>
  <c r="GE60" i="41"/>
  <c r="GF60" i="41" s="1"/>
  <c r="GE59" i="41"/>
  <c r="GF59" i="41" s="1"/>
  <c r="GF58" i="41"/>
  <c r="GE58" i="41"/>
  <c r="GE57" i="41"/>
  <c r="GF57" i="41" s="1"/>
  <c r="GE56" i="41"/>
  <c r="GF56" i="41" s="1"/>
  <c r="GE55" i="41"/>
  <c r="GF55" i="41" s="1"/>
  <c r="GE54" i="41"/>
  <c r="GF54" i="41" s="1"/>
  <c r="GE53" i="41"/>
  <c r="GF53" i="41" s="1"/>
  <c r="GF52" i="41"/>
  <c r="GE52" i="41"/>
  <c r="GE51" i="41"/>
  <c r="GF51" i="41" s="1"/>
  <c r="GE50" i="41"/>
  <c r="GF50" i="41" s="1"/>
  <c r="GF49" i="41"/>
  <c r="GE49" i="41"/>
  <c r="GE48" i="41"/>
  <c r="GF48" i="41" s="1"/>
  <c r="GF47" i="41"/>
  <c r="GE47" i="41"/>
  <c r="GF46" i="41"/>
  <c r="GE46" i="41"/>
  <c r="GF45" i="41"/>
  <c r="GE45" i="41"/>
  <c r="GE44" i="41"/>
  <c r="GF44" i="41" s="1"/>
  <c r="GE43" i="41"/>
  <c r="GF43" i="41" s="1"/>
  <c r="GE42" i="41"/>
  <c r="GF42" i="41" s="1"/>
  <c r="GF41" i="41"/>
  <c r="GE41" i="41"/>
  <c r="GF40" i="41"/>
  <c r="GE40" i="41"/>
  <c r="GF39" i="41"/>
  <c r="GE39" i="41"/>
  <c r="GE38" i="41"/>
  <c r="GF38" i="41" s="1"/>
  <c r="GE37" i="41"/>
  <c r="GF37" i="41" s="1"/>
  <c r="GE36" i="41"/>
  <c r="GF36" i="41" s="1"/>
  <c r="GE35" i="41"/>
  <c r="GF35" i="41" s="1"/>
  <c r="GE34" i="41"/>
  <c r="GF34" i="41" s="1"/>
  <c r="GF33" i="41"/>
  <c r="GE33" i="41"/>
  <c r="GE32" i="41"/>
  <c r="GF32" i="41" s="1"/>
  <c r="GE31" i="41"/>
  <c r="GF31" i="41" s="1"/>
  <c r="GE30" i="41"/>
  <c r="GF30" i="41" s="1"/>
  <c r="GE29" i="41"/>
  <c r="GF29" i="41" s="1"/>
  <c r="GE28" i="41"/>
  <c r="GF28" i="41" s="1"/>
  <c r="GE27" i="41"/>
  <c r="GF27" i="41" s="1"/>
  <c r="GF26" i="41"/>
  <c r="GE26" i="41"/>
  <c r="GF25" i="41"/>
  <c r="GE25" i="41"/>
  <c r="GF24" i="41"/>
  <c r="GE24" i="41"/>
  <c r="GF23" i="41"/>
  <c r="GE23" i="41"/>
  <c r="GE22" i="41"/>
  <c r="GF22" i="41" s="1"/>
  <c r="GE21" i="41"/>
  <c r="GF21" i="41" s="1"/>
  <c r="GE20" i="41"/>
  <c r="GF20" i="41" s="1"/>
  <c r="GF19" i="41"/>
  <c r="GE19" i="41"/>
  <c r="GE18" i="41"/>
  <c r="GF18" i="41" s="1"/>
  <c r="GE17" i="41"/>
  <c r="GF17" i="41" s="1"/>
  <c r="GE16" i="41"/>
  <c r="GF16" i="41" s="1"/>
  <c r="GE15" i="41"/>
  <c r="GF15" i="41" s="1"/>
  <c r="GE14" i="41"/>
  <c r="GF14" i="41" s="1"/>
  <c r="GF13" i="41"/>
  <c r="GE13" i="41"/>
  <c r="GE12" i="41"/>
  <c r="GF12" i="41" s="1"/>
  <c r="GE11" i="41"/>
  <c r="GF11" i="41" s="1"/>
  <c r="GE10" i="41"/>
  <c r="GF10" i="41" s="1"/>
  <c r="GF9" i="41"/>
  <c r="GE9" i="41"/>
  <c r="GE8" i="41"/>
  <c r="GF8" i="41" s="1"/>
  <c r="GE7" i="41"/>
  <c r="GF7" i="41" s="1"/>
  <c r="GE6" i="41"/>
  <c r="GF6" i="41" s="1"/>
  <c r="GE5" i="41"/>
  <c r="GF5" i="41" s="1"/>
  <c r="GE4" i="41"/>
  <c r="GF4" i="41" s="1"/>
  <c r="GL35" i="22"/>
  <c r="GM35" i="22"/>
  <c r="GE86" i="46"/>
  <c r="GF86" i="46" s="1"/>
  <c r="GE85" i="46"/>
  <c r="GF85" i="46" s="1"/>
  <c r="GE84" i="46"/>
  <c r="GF84" i="46" s="1"/>
  <c r="GE83" i="46"/>
  <c r="GF83" i="46" s="1"/>
  <c r="GE82" i="46"/>
  <c r="GF82" i="46" s="1"/>
  <c r="GF81" i="46"/>
  <c r="GE81" i="46"/>
  <c r="GE80" i="46"/>
  <c r="GF80" i="46" s="1"/>
  <c r="GF79" i="46"/>
  <c r="GE79" i="46"/>
  <c r="GE78" i="46"/>
  <c r="GF78" i="46" s="1"/>
  <c r="GE77" i="46"/>
  <c r="GF77" i="46" s="1"/>
  <c r="GF76" i="46"/>
  <c r="GE76" i="46"/>
  <c r="GF75" i="46"/>
  <c r="GE75" i="46"/>
  <c r="GE74" i="46"/>
  <c r="GF74" i="46" s="1"/>
  <c r="GE73" i="46"/>
  <c r="GF73" i="46" s="1"/>
  <c r="GE71" i="46"/>
  <c r="GF71" i="46" s="1"/>
  <c r="GE70" i="46"/>
  <c r="GF70" i="46" s="1"/>
  <c r="GE69" i="46"/>
  <c r="GF69" i="46" s="1"/>
  <c r="GE68" i="46"/>
  <c r="GF68" i="46" s="1"/>
  <c r="GE67" i="46"/>
  <c r="GF67" i="46" s="1"/>
  <c r="GE66" i="46"/>
  <c r="GF66" i="46" s="1"/>
  <c r="GE65" i="46"/>
  <c r="GF65" i="46" s="1"/>
  <c r="GE64" i="46"/>
  <c r="GF64" i="46" s="1"/>
  <c r="GF63" i="46"/>
  <c r="GE63" i="46"/>
  <c r="GE62" i="46"/>
  <c r="GF62" i="46" s="1"/>
  <c r="GE61" i="46"/>
  <c r="GF61" i="46" s="1"/>
  <c r="GE60" i="46"/>
  <c r="GF60" i="46" s="1"/>
  <c r="GE59" i="46"/>
  <c r="GF59" i="46" s="1"/>
  <c r="GE58" i="46"/>
  <c r="GF58" i="46" s="1"/>
  <c r="GF57" i="46"/>
  <c r="GE57" i="46"/>
  <c r="GE56" i="46"/>
  <c r="GF56" i="46" s="1"/>
  <c r="GE55" i="46"/>
  <c r="GF55" i="46" s="1"/>
  <c r="GF54" i="46"/>
  <c r="GE54" i="46"/>
  <c r="GE53" i="46"/>
  <c r="GF53" i="46" s="1"/>
  <c r="GF52" i="46"/>
  <c r="GE52" i="46"/>
  <c r="GF51" i="46"/>
  <c r="GE51" i="46"/>
  <c r="GF50" i="46"/>
  <c r="GE50" i="46"/>
  <c r="GE49" i="46"/>
  <c r="GF49" i="46" s="1"/>
  <c r="GE48" i="46"/>
  <c r="GF48" i="46" s="1"/>
  <c r="GE47" i="46"/>
  <c r="GF47" i="46" s="1"/>
  <c r="GF46" i="46"/>
  <c r="GE46" i="46"/>
  <c r="GE45" i="46"/>
  <c r="GF45" i="46" s="1"/>
  <c r="GF44" i="46"/>
  <c r="GE44" i="46"/>
  <c r="GE43" i="46"/>
  <c r="GF43" i="46" s="1"/>
  <c r="GE42" i="46"/>
  <c r="GF42" i="46" s="1"/>
  <c r="GE41" i="46"/>
  <c r="GF41" i="46" s="1"/>
  <c r="GE40" i="46"/>
  <c r="GF40" i="46" s="1"/>
  <c r="GE39" i="46"/>
  <c r="GF39" i="46" s="1"/>
  <c r="GF38" i="46"/>
  <c r="GE38" i="46"/>
  <c r="GF37" i="46"/>
  <c r="GE37" i="46"/>
  <c r="GF36" i="46"/>
  <c r="GE36" i="46"/>
  <c r="GF35" i="46"/>
  <c r="GE35" i="46"/>
  <c r="GF34" i="46"/>
  <c r="GE34" i="46"/>
  <c r="GE33" i="46"/>
  <c r="GF33" i="46" s="1"/>
  <c r="GE32" i="46"/>
  <c r="GF32" i="46" s="1"/>
  <c r="GE31" i="46"/>
  <c r="GF31" i="46" s="1"/>
  <c r="GE30" i="46"/>
  <c r="GF30" i="46" s="1"/>
  <c r="GE29" i="46"/>
  <c r="GF29" i="46" s="1"/>
  <c r="GE28" i="46"/>
  <c r="GF28" i="46" s="1"/>
  <c r="GE27" i="46"/>
  <c r="GF27" i="46" s="1"/>
  <c r="GF26" i="46"/>
  <c r="GE26" i="46"/>
  <c r="GF25" i="46"/>
  <c r="GE25" i="46"/>
  <c r="GF24" i="46"/>
  <c r="GE24" i="46"/>
  <c r="GE23" i="46"/>
  <c r="GF23" i="46" s="1"/>
  <c r="GE22" i="46"/>
  <c r="GF22" i="46" s="1"/>
  <c r="GE21" i="46"/>
  <c r="GF21" i="46" s="1"/>
  <c r="GE20" i="46"/>
  <c r="GF20" i="46" s="1"/>
  <c r="GE19" i="46"/>
  <c r="GF19" i="46" s="1"/>
  <c r="GE18" i="46"/>
  <c r="GF18" i="46" s="1"/>
  <c r="GE17" i="46"/>
  <c r="GF17" i="46" s="1"/>
  <c r="GE16" i="46"/>
  <c r="GF16" i="46" s="1"/>
  <c r="GE15" i="46"/>
  <c r="GF15" i="46" s="1"/>
  <c r="GE14" i="46"/>
  <c r="GF14" i="46" s="1"/>
  <c r="GF13" i="46"/>
  <c r="GE13" i="46"/>
  <c r="GE12" i="46"/>
  <c r="GF12" i="46" s="1"/>
  <c r="GE11" i="46"/>
  <c r="GF11" i="46" s="1"/>
  <c r="GE10" i="46"/>
  <c r="GF10" i="46" s="1"/>
  <c r="GF9" i="46"/>
  <c r="GE9" i="46"/>
  <c r="GE8" i="46"/>
  <c r="GF8" i="46" s="1"/>
  <c r="GE7" i="46"/>
  <c r="GF7" i="46" s="1"/>
  <c r="GE6" i="46"/>
  <c r="GF6" i="46" s="1"/>
  <c r="GE5" i="46"/>
  <c r="GF5" i="46" s="1"/>
  <c r="GE4" i="46"/>
  <c r="GF4" i="46" s="1"/>
  <c r="EQ70" i="51"/>
  <c r="EQ69" i="51"/>
  <c r="EQ68" i="51"/>
  <c r="EQ67" i="51"/>
  <c r="EQ66" i="51"/>
  <c r="EQ65" i="51"/>
  <c r="EQ64" i="51"/>
  <c r="EQ63" i="51"/>
  <c r="EQ62" i="51"/>
  <c r="EQ61" i="51"/>
  <c r="EQ60" i="51"/>
  <c r="EQ59" i="51"/>
  <c r="EQ58" i="51"/>
  <c r="EQ56" i="51"/>
  <c r="EQ55" i="51"/>
  <c r="EQ54" i="51"/>
  <c r="EQ52" i="51"/>
  <c r="EQ51" i="51"/>
  <c r="EQ50" i="51"/>
  <c r="EQ49" i="51"/>
  <c r="EQ48" i="51"/>
  <c r="EQ47" i="51"/>
  <c r="EQ46" i="51"/>
  <c r="EQ45" i="51"/>
  <c r="EQ44" i="51"/>
  <c r="EQ43" i="51"/>
  <c r="EQ42" i="51"/>
  <c r="EQ41" i="51"/>
  <c r="EQ40" i="51"/>
  <c r="EQ39" i="51"/>
  <c r="EQ38" i="51"/>
  <c r="EQ37" i="51"/>
  <c r="EQ36" i="51"/>
  <c r="EQ35" i="51"/>
  <c r="EQ34" i="51"/>
  <c r="EQ33" i="51"/>
  <c r="EQ32" i="51"/>
  <c r="EQ31" i="51"/>
  <c r="EQ30" i="51"/>
  <c r="EQ29" i="51"/>
  <c r="EQ28" i="51"/>
  <c r="EQ26" i="51"/>
  <c r="EQ25" i="51"/>
  <c r="EQ24" i="51"/>
  <c r="EQ23" i="51"/>
  <c r="EQ22" i="51"/>
  <c r="EQ21" i="51"/>
  <c r="EQ20" i="51"/>
  <c r="EQ19" i="51"/>
  <c r="EQ18" i="51"/>
  <c r="EQ17" i="51"/>
  <c r="EQ16" i="51"/>
  <c r="EQ15" i="51"/>
  <c r="EQ14" i="51"/>
  <c r="EQ13" i="51"/>
  <c r="EQ12" i="51"/>
  <c r="EQ11" i="51"/>
  <c r="EQ10" i="51"/>
  <c r="EQ9" i="51"/>
  <c r="EQ8" i="51"/>
  <c r="EQ7" i="51"/>
  <c r="EQ6" i="51"/>
  <c r="EQ5" i="51"/>
  <c r="EQ4" i="51"/>
  <c r="GH71" i="1"/>
  <c r="GI71" i="1" s="1"/>
  <c r="GI70" i="1"/>
  <c r="GH70" i="1"/>
  <c r="GH69" i="1"/>
  <c r="GI69" i="1" s="1"/>
  <c r="GI68" i="1"/>
  <c r="GH68" i="1"/>
  <c r="GI67" i="1"/>
  <c r="GH67" i="1"/>
  <c r="GI66" i="1"/>
  <c r="GH66" i="1"/>
  <c r="GI65" i="1"/>
  <c r="GH65" i="1"/>
  <c r="GH64" i="1"/>
  <c r="GI64" i="1" s="1"/>
  <c r="GH63" i="1"/>
  <c r="GI63" i="1" s="1"/>
  <c r="GH61" i="1"/>
  <c r="GI61" i="1" s="1"/>
  <c r="GH60" i="1"/>
  <c r="GI60" i="1" s="1"/>
  <c r="GH59" i="1"/>
  <c r="GI59" i="1" s="1"/>
  <c r="GI58" i="1"/>
  <c r="GH58" i="1"/>
  <c r="GH57" i="1"/>
  <c r="GI57" i="1" s="1"/>
  <c r="GH56" i="1"/>
  <c r="GI56" i="1" s="1"/>
  <c r="GH55" i="1"/>
  <c r="GI55" i="1" s="1"/>
  <c r="GI54" i="1"/>
  <c r="GH54" i="1"/>
  <c r="GH53" i="1"/>
  <c r="GI53" i="1" s="1"/>
  <c r="GH52" i="1"/>
  <c r="GI52" i="1" s="1"/>
  <c r="GH51" i="1"/>
  <c r="GI51" i="1" s="1"/>
  <c r="GH50" i="1"/>
  <c r="GI50" i="1" s="1"/>
  <c r="GH49" i="1"/>
  <c r="GI49" i="1" s="1"/>
  <c r="GI48" i="1"/>
  <c r="GH48" i="1"/>
  <c r="GH47" i="1"/>
  <c r="GI47" i="1" s="1"/>
  <c r="GH46" i="1"/>
  <c r="GI46" i="1" s="1"/>
  <c r="GH45" i="1"/>
  <c r="GI45" i="1" s="1"/>
  <c r="GH44" i="1"/>
  <c r="GI44" i="1" s="1"/>
  <c r="GI43" i="1"/>
  <c r="GH43" i="1"/>
  <c r="GH42" i="1"/>
  <c r="GI42" i="1" s="1"/>
  <c r="GI41" i="1"/>
  <c r="GH41" i="1"/>
  <c r="GH40" i="1"/>
  <c r="GI40" i="1" s="1"/>
  <c r="GH39" i="1"/>
  <c r="GI39" i="1" s="1"/>
  <c r="GH38" i="1"/>
  <c r="GI38" i="1" s="1"/>
  <c r="GI37" i="1"/>
  <c r="GH37" i="1"/>
  <c r="GH36" i="1"/>
  <c r="GI36" i="1" s="1"/>
  <c r="GH35" i="1"/>
  <c r="GI35" i="1" s="1"/>
  <c r="GH34" i="1"/>
  <c r="GI34" i="1" s="1"/>
  <c r="GH33" i="1"/>
  <c r="GI33" i="1" s="1"/>
  <c r="GH32" i="1"/>
  <c r="GI32" i="1" s="1"/>
  <c r="GH31" i="1"/>
  <c r="GI31" i="1" s="1"/>
  <c r="GH30" i="1"/>
  <c r="GI30" i="1" s="1"/>
  <c r="GH29" i="1"/>
  <c r="GI29" i="1" s="1"/>
  <c r="GH28" i="1"/>
  <c r="GI28" i="1" s="1"/>
  <c r="GH27" i="1"/>
  <c r="GI27" i="1" s="1"/>
  <c r="GI26" i="1"/>
  <c r="GH26" i="1"/>
  <c r="GH25" i="1"/>
  <c r="GI25" i="1" s="1"/>
  <c r="GH24" i="1"/>
  <c r="GI24" i="1" s="1"/>
  <c r="GH23" i="1"/>
  <c r="GI23" i="1" s="1"/>
  <c r="GH22" i="1"/>
  <c r="GI22" i="1" s="1"/>
  <c r="GI21" i="1"/>
  <c r="GH21" i="1"/>
  <c r="GH20" i="1"/>
  <c r="GI20" i="1" s="1"/>
  <c r="GH19" i="1"/>
  <c r="GI19" i="1" s="1"/>
  <c r="GH18" i="1"/>
  <c r="GI18" i="1" s="1"/>
  <c r="GH17" i="1"/>
  <c r="GI17" i="1" s="1"/>
  <c r="GH16" i="1"/>
  <c r="GI16" i="1" s="1"/>
  <c r="GH15" i="1"/>
  <c r="GI15" i="1" s="1"/>
  <c r="GH14" i="1"/>
  <c r="GI14" i="1" s="1"/>
  <c r="GI13" i="1"/>
  <c r="GH13" i="1"/>
  <c r="GH12" i="1"/>
  <c r="GI12" i="1" s="1"/>
  <c r="GI11" i="1"/>
  <c r="GH11" i="1"/>
  <c r="GH10" i="1"/>
  <c r="GI10" i="1" s="1"/>
  <c r="GI9" i="1"/>
  <c r="GH9" i="1"/>
  <c r="GH8" i="1"/>
  <c r="GI8" i="1" s="1"/>
  <c r="GH7" i="1"/>
  <c r="GI7" i="1" s="1"/>
  <c r="GH6" i="1"/>
  <c r="GI6" i="1" s="1"/>
  <c r="GH5" i="1"/>
  <c r="GI5" i="1" s="1"/>
  <c r="GH4" i="1"/>
  <c r="GI4" i="1" s="1"/>
  <c r="GM71" i="22"/>
  <c r="GL71" i="22"/>
  <c r="GL70" i="22"/>
  <c r="GM70" i="22" s="1"/>
  <c r="GL69" i="22"/>
  <c r="GM69" i="22" s="1"/>
  <c r="GL68" i="22"/>
  <c r="GM68" i="22" s="1"/>
  <c r="GL67" i="22"/>
  <c r="GM67" i="22" s="1"/>
  <c r="GM65" i="22"/>
  <c r="GL65" i="22"/>
  <c r="GM64" i="22"/>
  <c r="GL64" i="22"/>
  <c r="GL63" i="22"/>
  <c r="GM63" i="22" s="1"/>
  <c r="GL62" i="22"/>
  <c r="GM62" i="22" s="1"/>
  <c r="GL61" i="22"/>
  <c r="GM61" i="22" s="1"/>
  <c r="GL60" i="22"/>
  <c r="GM60" i="22" s="1"/>
  <c r="GL59" i="22"/>
  <c r="GM59" i="22" s="1"/>
  <c r="GL57" i="22"/>
  <c r="GM57" i="22" s="1"/>
  <c r="GL56" i="22"/>
  <c r="GM56" i="22" s="1"/>
  <c r="GL55" i="22"/>
  <c r="GM55" i="22" s="1"/>
  <c r="GL53" i="22"/>
  <c r="GM53" i="22" s="1"/>
  <c r="GL52" i="22"/>
  <c r="GM52" i="22" s="1"/>
  <c r="GL51" i="22"/>
  <c r="GM51" i="22" s="1"/>
  <c r="GL50" i="22"/>
  <c r="GM50" i="22" s="1"/>
  <c r="GL49" i="22"/>
  <c r="GM49" i="22" s="1"/>
  <c r="GM48" i="22"/>
  <c r="GL48" i="22"/>
  <c r="GL47" i="22"/>
  <c r="GM47" i="22" s="1"/>
  <c r="GL46" i="22"/>
  <c r="GM46" i="22" s="1"/>
  <c r="GL45" i="22"/>
  <c r="GM45" i="22" s="1"/>
  <c r="GL44" i="22"/>
  <c r="GM44" i="22" s="1"/>
  <c r="GL43" i="22"/>
  <c r="GM43" i="22" s="1"/>
  <c r="GM42" i="22"/>
  <c r="GL42" i="22"/>
  <c r="GL41" i="22"/>
  <c r="GM41" i="22" s="1"/>
  <c r="GL40" i="22"/>
  <c r="GM40" i="22" s="1"/>
  <c r="GL39" i="22"/>
  <c r="GM39" i="22" s="1"/>
  <c r="GM38" i="22"/>
  <c r="GL38" i="22"/>
  <c r="GL37" i="22"/>
  <c r="GM37" i="22" s="1"/>
  <c r="GL36" i="22"/>
  <c r="GM36" i="22" s="1"/>
  <c r="GL34" i="22"/>
  <c r="GM34" i="22" s="1"/>
  <c r="GM33" i="22"/>
  <c r="GL33" i="22"/>
  <c r="GL32" i="22"/>
  <c r="GM32" i="22" s="1"/>
  <c r="GL31" i="22"/>
  <c r="GM31" i="22" s="1"/>
  <c r="GL30" i="22"/>
  <c r="GM30" i="22" s="1"/>
  <c r="GL29" i="22"/>
  <c r="GM29" i="22" s="1"/>
  <c r="GL28" i="22"/>
  <c r="GM28" i="22" s="1"/>
  <c r="GL25" i="22"/>
  <c r="GM25" i="22" s="1"/>
  <c r="GL24" i="22"/>
  <c r="GM24" i="22" s="1"/>
  <c r="GL23" i="22"/>
  <c r="GM23" i="22" s="1"/>
  <c r="GL22" i="22"/>
  <c r="GM22" i="22" s="1"/>
  <c r="GL21" i="22"/>
  <c r="GM21" i="22" s="1"/>
  <c r="GL20" i="22"/>
  <c r="GM20" i="22" s="1"/>
  <c r="GL19" i="22"/>
  <c r="GM19" i="22" s="1"/>
  <c r="GL18" i="22"/>
  <c r="GM18" i="22" s="1"/>
  <c r="GL17" i="22"/>
  <c r="GM17" i="22" s="1"/>
  <c r="GL16" i="22"/>
  <c r="GM16" i="22" s="1"/>
  <c r="GL15" i="22"/>
  <c r="GM15" i="22" s="1"/>
  <c r="GL14" i="22"/>
  <c r="GM14" i="22" s="1"/>
  <c r="GL13" i="22"/>
  <c r="GM13" i="22" s="1"/>
  <c r="GM12" i="22"/>
  <c r="GL12" i="22"/>
  <c r="GL11" i="22"/>
  <c r="GM11" i="22" s="1"/>
  <c r="GL10" i="22"/>
  <c r="GM10" i="22" s="1"/>
  <c r="GL9" i="22"/>
  <c r="GM9" i="22" s="1"/>
  <c r="GL8" i="22"/>
  <c r="GM8" i="22" s="1"/>
  <c r="GL7" i="22"/>
  <c r="GM7" i="22" s="1"/>
  <c r="GL6" i="22"/>
  <c r="GM6" i="22" s="1"/>
  <c r="GL5" i="22"/>
  <c r="GM5" i="22" s="1"/>
  <c r="GL4" i="22"/>
  <c r="GM4" i="22" s="1"/>
  <c r="FH20" i="14"/>
  <c r="FI20" i="14" s="1"/>
  <c r="FH19" i="14"/>
  <c r="FI19" i="14" s="1"/>
  <c r="FH18" i="14"/>
  <c r="FI18" i="14" s="1"/>
  <c r="FH17" i="14"/>
  <c r="FI17" i="14" s="1"/>
  <c r="FH16" i="14"/>
  <c r="FI16" i="14" s="1"/>
  <c r="FH15" i="14"/>
  <c r="FI15" i="14" s="1"/>
  <c r="FH14" i="14"/>
  <c r="FI14" i="14" s="1"/>
  <c r="FH13" i="14"/>
  <c r="FI13" i="14" s="1"/>
  <c r="FH12" i="14"/>
  <c r="FI12" i="14" s="1"/>
  <c r="FH11" i="14"/>
  <c r="FI11" i="14" s="1"/>
  <c r="FH10" i="14"/>
  <c r="FI10" i="14" s="1"/>
  <c r="FH9" i="14"/>
  <c r="FI9" i="14" s="1"/>
  <c r="FH8" i="14"/>
  <c r="FI8" i="14" s="1"/>
  <c r="FH7" i="14"/>
  <c r="FI7" i="14" s="1"/>
  <c r="FH6" i="14"/>
  <c r="FI6" i="14" s="1"/>
  <c r="FH5" i="14"/>
  <c r="FI5" i="14" s="1"/>
  <c r="FH4" i="14"/>
  <c r="FI4" i="14" s="1"/>
  <c r="FE20" i="14"/>
  <c r="FF20" i="14" s="1"/>
  <c r="FE19" i="14"/>
  <c r="FF19" i="14" s="1"/>
  <c r="FE18" i="14"/>
  <c r="FF18" i="14" s="1"/>
  <c r="FE17" i="14"/>
  <c r="FF17" i="14" s="1"/>
  <c r="FE16" i="14"/>
  <c r="FF16" i="14" s="1"/>
  <c r="FE15" i="14"/>
  <c r="FF15" i="14" s="1"/>
  <c r="FE14" i="14"/>
  <c r="FF14" i="14" s="1"/>
  <c r="FE13" i="14"/>
  <c r="FF13" i="14" s="1"/>
  <c r="FE12" i="14"/>
  <c r="FF12" i="14" s="1"/>
  <c r="FE11" i="14"/>
  <c r="FF11" i="14" s="1"/>
  <c r="FE10" i="14"/>
  <c r="FF10" i="14" s="1"/>
  <c r="FE9" i="14"/>
  <c r="FF9" i="14" s="1"/>
  <c r="FE8" i="14"/>
  <c r="FF8" i="14" s="1"/>
  <c r="FE7" i="14"/>
  <c r="FF7" i="14" s="1"/>
  <c r="FE6" i="14"/>
  <c r="FF6" i="14" s="1"/>
  <c r="FE5" i="14"/>
  <c r="FF5" i="14" s="1"/>
  <c r="FE4" i="14"/>
  <c r="FF4" i="14" s="1"/>
  <c r="GG66" i="43"/>
  <c r="GH66" i="43" s="1"/>
  <c r="GG65" i="43"/>
  <c r="GH65" i="43" s="1"/>
  <c r="GG64" i="43"/>
  <c r="GH64" i="43" s="1"/>
  <c r="GG60" i="43"/>
  <c r="GH60" i="43" s="1"/>
  <c r="GG59" i="43"/>
  <c r="GH59" i="43" s="1"/>
  <c r="GG57" i="43"/>
  <c r="GH57" i="43" s="1"/>
  <c r="GG56" i="43"/>
  <c r="GH56" i="43" s="1"/>
  <c r="GG55" i="43"/>
  <c r="GH55" i="43" s="1"/>
  <c r="GG54" i="43"/>
  <c r="GH54" i="43" s="1"/>
  <c r="GG53" i="43"/>
  <c r="GH53" i="43" s="1"/>
  <c r="GG52" i="43"/>
  <c r="GH52" i="43" s="1"/>
  <c r="GG51" i="43"/>
  <c r="GH51" i="43" s="1"/>
  <c r="GG50" i="43"/>
  <c r="GH50" i="43" s="1"/>
  <c r="GG49" i="43"/>
  <c r="GH49" i="43" s="1"/>
  <c r="GG48" i="43"/>
  <c r="GH48" i="43" s="1"/>
  <c r="GG47" i="43"/>
  <c r="GH47" i="43" s="1"/>
  <c r="GG46" i="43"/>
  <c r="GH46" i="43" s="1"/>
  <c r="GG45" i="43"/>
  <c r="GH45" i="43" s="1"/>
  <c r="GG44" i="43"/>
  <c r="GH44" i="43" s="1"/>
  <c r="GG43" i="43"/>
  <c r="GH43" i="43" s="1"/>
  <c r="GG42" i="43"/>
  <c r="GH42" i="43" s="1"/>
  <c r="GG40" i="43"/>
  <c r="GH40" i="43" s="1"/>
  <c r="GG39" i="43"/>
  <c r="GH39" i="43" s="1"/>
  <c r="GG38" i="43"/>
  <c r="GH38" i="43" s="1"/>
  <c r="GG37" i="43"/>
  <c r="GH37" i="43" s="1"/>
  <c r="GG35" i="43"/>
  <c r="GH35" i="43" s="1"/>
  <c r="GG34" i="43"/>
  <c r="GH34" i="43" s="1"/>
  <c r="GG33" i="43"/>
  <c r="GH33" i="43" s="1"/>
  <c r="GG32" i="43"/>
  <c r="GH32" i="43" s="1"/>
  <c r="GG31" i="43"/>
  <c r="GH31" i="43" s="1"/>
  <c r="GG30" i="43"/>
  <c r="GH30" i="43" s="1"/>
  <c r="GG29" i="43"/>
  <c r="GH29" i="43" s="1"/>
  <c r="GG28" i="43"/>
  <c r="GH28" i="43" s="1"/>
  <c r="GG27" i="43"/>
  <c r="GH27" i="43" s="1"/>
  <c r="GG26" i="43"/>
  <c r="GH26" i="43" s="1"/>
  <c r="GG25" i="43"/>
  <c r="GH25" i="43" s="1"/>
  <c r="GG24" i="43"/>
  <c r="GH24" i="43" s="1"/>
  <c r="GG23" i="43"/>
  <c r="GH23" i="43" s="1"/>
  <c r="GG22" i="43"/>
  <c r="GH22" i="43" s="1"/>
  <c r="GG21" i="43"/>
  <c r="GH21" i="43" s="1"/>
  <c r="GG20" i="43"/>
  <c r="GH20" i="43" s="1"/>
  <c r="GG19" i="43"/>
  <c r="GH19" i="43" s="1"/>
  <c r="GG18" i="43"/>
  <c r="GH18" i="43" s="1"/>
  <c r="GG17" i="43"/>
  <c r="GH17" i="43" s="1"/>
  <c r="GG16" i="43"/>
  <c r="GH16" i="43" s="1"/>
  <c r="GG15" i="43"/>
  <c r="GH15" i="43" s="1"/>
  <c r="GG14" i="43"/>
  <c r="GH14" i="43" s="1"/>
  <c r="GH13" i="43"/>
  <c r="GG13" i="43"/>
  <c r="GG12" i="43"/>
  <c r="GH12" i="43" s="1"/>
  <c r="GG11" i="43"/>
  <c r="GH11" i="43" s="1"/>
  <c r="GG10" i="43"/>
  <c r="GH10" i="43" s="1"/>
  <c r="GG9" i="43"/>
  <c r="GH9" i="43" s="1"/>
  <c r="GG8" i="43"/>
  <c r="GH8" i="43" s="1"/>
  <c r="GG7" i="43"/>
  <c r="GH7" i="43" s="1"/>
  <c r="GG6" i="43"/>
  <c r="GH6" i="43" s="1"/>
  <c r="GG5" i="43"/>
  <c r="GH5" i="43" s="1"/>
  <c r="GG4" i="43"/>
  <c r="GH4" i="43" s="1"/>
  <c r="GD66" i="43"/>
  <c r="GE66" i="43" s="1"/>
  <c r="GD65" i="43"/>
  <c r="GE65" i="43" s="1"/>
  <c r="GD64" i="43"/>
  <c r="GE64" i="43" s="1"/>
  <c r="GD60" i="43"/>
  <c r="GE60" i="43" s="1"/>
  <c r="GD59" i="43"/>
  <c r="GE59" i="43" s="1"/>
  <c r="GD57" i="43"/>
  <c r="GE57" i="43" s="1"/>
  <c r="GD56" i="43"/>
  <c r="GE56" i="43" s="1"/>
  <c r="GD55" i="43"/>
  <c r="GE55" i="43" s="1"/>
  <c r="GD54" i="43"/>
  <c r="GE54" i="43" s="1"/>
  <c r="GD53" i="43"/>
  <c r="GE53" i="43" s="1"/>
  <c r="GD52" i="43"/>
  <c r="GE52" i="43" s="1"/>
  <c r="GD51" i="43"/>
  <c r="GE51" i="43" s="1"/>
  <c r="GD50" i="43"/>
  <c r="GE50" i="43" s="1"/>
  <c r="GD49" i="43"/>
  <c r="GE49" i="43" s="1"/>
  <c r="GD48" i="43"/>
  <c r="GE48" i="43" s="1"/>
  <c r="GD47" i="43"/>
  <c r="GE47" i="43" s="1"/>
  <c r="GD46" i="43"/>
  <c r="GE46" i="43" s="1"/>
  <c r="GD45" i="43"/>
  <c r="GE45" i="43" s="1"/>
  <c r="GD44" i="43"/>
  <c r="GE44" i="43" s="1"/>
  <c r="GD43" i="43"/>
  <c r="GE43" i="43" s="1"/>
  <c r="GD42" i="43"/>
  <c r="GE42" i="43" s="1"/>
  <c r="GD40" i="43"/>
  <c r="GE40" i="43" s="1"/>
  <c r="GD39" i="43"/>
  <c r="GE39" i="43" s="1"/>
  <c r="GD38" i="43"/>
  <c r="GE38" i="43" s="1"/>
  <c r="GD37" i="43"/>
  <c r="GE37" i="43" s="1"/>
  <c r="GD35" i="43"/>
  <c r="GE35" i="43" s="1"/>
  <c r="GD34" i="43"/>
  <c r="GE34" i="43" s="1"/>
  <c r="GD33" i="43"/>
  <c r="GE33" i="43" s="1"/>
  <c r="GD32" i="43"/>
  <c r="GE32" i="43" s="1"/>
  <c r="GD31" i="43"/>
  <c r="GE31" i="43" s="1"/>
  <c r="GD30" i="43"/>
  <c r="GE30" i="43" s="1"/>
  <c r="GD29" i="43"/>
  <c r="GE29" i="43" s="1"/>
  <c r="GD28" i="43"/>
  <c r="GE28" i="43" s="1"/>
  <c r="GD27" i="43"/>
  <c r="GE27" i="43" s="1"/>
  <c r="GD26" i="43"/>
  <c r="GE26" i="43" s="1"/>
  <c r="GD25" i="43"/>
  <c r="GE25" i="43" s="1"/>
  <c r="GD24" i="43"/>
  <c r="GE24" i="43" s="1"/>
  <c r="GD23" i="43"/>
  <c r="GE23" i="43" s="1"/>
  <c r="GD22" i="43"/>
  <c r="GE22" i="43" s="1"/>
  <c r="GD21" i="43"/>
  <c r="GE21" i="43" s="1"/>
  <c r="GD20" i="43"/>
  <c r="GE20" i="43" s="1"/>
  <c r="GD19" i="43"/>
  <c r="GE19" i="43" s="1"/>
  <c r="GD18" i="43"/>
  <c r="GE18" i="43" s="1"/>
  <c r="GD17" i="43"/>
  <c r="GE17" i="43" s="1"/>
  <c r="GD16" i="43"/>
  <c r="GE16" i="43" s="1"/>
  <c r="GD15" i="43"/>
  <c r="GE15" i="43" s="1"/>
  <c r="GD14" i="43"/>
  <c r="GE14" i="43" s="1"/>
  <c r="GE13" i="43"/>
  <c r="GD13" i="43"/>
  <c r="GD12" i="43"/>
  <c r="GE12" i="43" s="1"/>
  <c r="GD11" i="43"/>
  <c r="GE11" i="43" s="1"/>
  <c r="GD10" i="43"/>
  <c r="GE10" i="43" s="1"/>
  <c r="GE9" i="43"/>
  <c r="GD9" i="43"/>
  <c r="GD8" i="43"/>
  <c r="GE8" i="43" s="1"/>
  <c r="GD7" i="43"/>
  <c r="GE7" i="43" s="1"/>
  <c r="GD6" i="43"/>
  <c r="GE6" i="43" s="1"/>
  <c r="GD5" i="43"/>
  <c r="GE5" i="43" s="1"/>
  <c r="GD4" i="43"/>
  <c r="GE4" i="43" s="1"/>
  <c r="GG67" i="42"/>
  <c r="GH67" i="42" s="1"/>
  <c r="GG66" i="42"/>
  <c r="GH66" i="42" s="1"/>
  <c r="GG65" i="42"/>
  <c r="GH65" i="42" s="1"/>
  <c r="GG64" i="42"/>
  <c r="GH64" i="42" s="1"/>
  <c r="GG62" i="42"/>
  <c r="GH62" i="42" s="1"/>
  <c r="GG61" i="42"/>
  <c r="GH61" i="42" s="1"/>
  <c r="GG60" i="42"/>
  <c r="GH60" i="42" s="1"/>
  <c r="GG59" i="42"/>
  <c r="GH59" i="42" s="1"/>
  <c r="GG57" i="42"/>
  <c r="GH57" i="42" s="1"/>
  <c r="GG55" i="42"/>
  <c r="GH55" i="42" s="1"/>
  <c r="GG54" i="42"/>
  <c r="GH54" i="42" s="1"/>
  <c r="GG53" i="42"/>
  <c r="GH53" i="42" s="1"/>
  <c r="GG52" i="42"/>
  <c r="GH52" i="42" s="1"/>
  <c r="GG51" i="42"/>
  <c r="GH51" i="42" s="1"/>
  <c r="GG50" i="42"/>
  <c r="GH50" i="42" s="1"/>
  <c r="GG49" i="42"/>
  <c r="GH49" i="42" s="1"/>
  <c r="GG48" i="42"/>
  <c r="GH48" i="42" s="1"/>
  <c r="GG47" i="42"/>
  <c r="GH47" i="42" s="1"/>
  <c r="GG46" i="42"/>
  <c r="GH46" i="42" s="1"/>
  <c r="GG45" i="42"/>
  <c r="GH45" i="42" s="1"/>
  <c r="GG44" i="42"/>
  <c r="GH44" i="42" s="1"/>
  <c r="GG43" i="42"/>
  <c r="GH43" i="42" s="1"/>
  <c r="GG42" i="42"/>
  <c r="GH42" i="42" s="1"/>
  <c r="GG41" i="42"/>
  <c r="GH41" i="42" s="1"/>
  <c r="GG40" i="42"/>
  <c r="GH40" i="42" s="1"/>
  <c r="GG38" i="42"/>
  <c r="GH38" i="42" s="1"/>
  <c r="GG37" i="42"/>
  <c r="GH37" i="42" s="1"/>
  <c r="GG36" i="42"/>
  <c r="GH36" i="42" s="1"/>
  <c r="GG35" i="42"/>
  <c r="GH35" i="42" s="1"/>
  <c r="GG34" i="42"/>
  <c r="GH34" i="42" s="1"/>
  <c r="GG33" i="42"/>
  <c r="GH33" i="42" s="1"/>
  <c r="GG32" i="42"/>
  <c r="GH32" i="42" s="1"/>
  <c r="GG31" i="42"/>
  <c r="GH31" i="42" s="1"/>
  <c r="GG30" i="42"/>
  <c r="GH30" i="42" s="1"/>
  <c r="GG29" i="42"/>
  <c r="GH29" i="42" s="1"/>
  <c r="GG28" i="42"/>
  <c r="GH28" i="42" s="1"/>
  <c r="GG25" i="42"/>
  <c r="GH25" i="42" s="1"/>
  <c r="GG24" i="42"/>
  <c r="GH24" i="42" s="1"/>
  <c r="GG23" i="42"/>
  <c r="GH23" i="42" s="1"/>
  <c r="GG22" i="42"/>
  <c r="GH22" i="42" s="1"/>
  <c r="GG21" i="42"/>
  <c r="GH21" i="42" s="1"/>
  <c r="GG20" i="42"/>
  <c r="GH20" i="42" s="1"/>
  <c r="GG19" i="42"/>
  <c r="GH19" i="42" s="1"/>
  <c r="GG18" i="42"/>
  <c r="GH18" i="42" s="1"/>
  <c r="GG17" i="42"/>
  <c r="GH17" i="42" s="1"/>
  <c r="GG16" i="42"/>
  <c r="GH16" i="42" s="1"/>
  <c r="GG15" i="42"/>
  <c r="GH15" i="42" s="1"/>
  <c r="GG14" i="42"/>
  <c r="GH14" i="42" s="1"/>
  <c r="GG13" i="42"/>
  <c r="GH13" i="42" s="1"/>
  <c r="GH12" i="42"/>
  <c r="GG12" i="42"/>
  <c r="GG11" i="42"/>
  <c r="GH11" i="42" s="1"/>
  <c r="GG10" i="42"/>
  <c r="GH10" i="42" s="1"/>
  <c r="GG9" i="42"/>
  <c r="GH9" i="42" s="1"/>
  <c r="GG8" i="42"/>
  <c r="GH8" i="42" s="1"/>
  <c r="GG7" i="42"/>
  <c r="GH7" i="42" s="1"/>
  <c r="GG6" i="42"/>
  <c r="GH6" i="42" s="1"/>
  <c r="GG5" i="42"/>
  <c r="GH5" i="42" s="1"/>
  <c r="GG4" i="42"/>
  <c r="GH4" i="42" s="1"/>
  <c r="GD67" i="42"/>
  <c r="GE67" i="42" s="1"/>
  <c r="GD66" i="42"/>
  <c r="GE66" i="42" s="1"/>
  <c r="GD65" i="42"/>
  <c r="GE65" i="42" s="1"/>
  <c r="GD64" i="42"/>
  <c r="GE64" i="42" s="1"/>
  <c r="GD62" i="42"/>
  <c r="GE62" i="42" s="1"/>
  <c r="GD61" i="42"/>
  <c r="GE61" i="42" s="1"/>
  <c r="GD60" i="42"/>
  <c r="GE60" i="42" s="1"/>
  <c r="GD59" i="42"/>
  <c r="GE59" i="42" s="1"/>
  <c r="GD57" i="42"/>
  <c r="GE57" i="42" s="1"/>
  <c r="GD55" i="42"/>
  <c r="GE55" i="42" s="1"/>
  <c r="GD54" i="42"/>
  <c r="GE54" i="42" s="1"/>
  <c r="GD53" i="42"/>
  <c r="GE53" i="42" s="1"/>
  <c r="GD52" i="42"/>
  <c r="GE52" i="42" s="1"/>
  <c r="GD51" i="42"/>
  <c r="GE51" i="42" s="1"/>
  <c r="GD50" i="42"/>
  <c r="GE50" i="42" s="1"/>
  <c r="GD49" i="42"/>
  <c r="GE49" i="42" s="1"/>
  <c r="GD48" i="42"/>
  <c r="GE48" i="42" s="1"/>
  <c r="GD47" i="42"/>
  <c r="GE47" i="42" s="1"/>
  <c r="GD46" i="42"/>
  <c r="GE46" i="42" s="1"/>
  <c r="GD45" i="42"/>
  <c r="GE45" i="42" s="1"/>
  <c r="GD44" i="42"/>
  <c r="GE44" i="42" s="1"/>
  <c r="GD43" i="42"/>
  <c r="GE43" i="42" s="1"/>
  <c r="GD42" i="42"/>
  <c r="GE42" i="42" s="1"/>
  <c r="GD41" i="42"/>
  <c r="GE41" i="42" s="1"/>
  <c r="GD40" i="42"/>
  <c r="GE40" i="42" s="1"/>
  <c r="GD38" i="42"/>
  <c r="GE38" i="42" s="1"/>
  <c r="GD37" i="42"/>
  <c r="GE37" i="42" s="1"/>
  <c r="GD36" i="42"/>
  <c r="GE36" i="42" s="1"/>
  <c r="GD35" i="42"/>
  <c r="GE35" i="42" s="1"/>
  <c r="GD34" i="42"/>
  <c r="GE34" i="42" s="1"/>
  <c r="GD33" i="42"/>
  <c r="GE33" i="42" s="1"/>
  <c r="GD32" i="42"/>
  <c r="GE32" i="42" s="1"/>
  <c r="GD31" i="42"/>
  <c r="GE31" i="42" s="1"/>
  <c r="GD30" i="42"/>
  <c r="GE30" i="42" s="1"/>
  <c r="GD29" i="42"/>
  <c r="GE29" i="42" s="1"/>
  <c r="GD28" i="42"/>
  <c r="GE28" i="42" s="1"/>
  <c r="GD25" i="42"/>
  <c r="GE25" i="42" s="1"/>
  <c r="GD24" i="42"/>
  <c r="GE24" i="42" s="1"/>
  <c r="GD23" i="42"/>
  <c r="GE23" i="42" s="1"/>
  <c r="GD22" i="42"/>
  <c r="GE22" i="42" s="1"/>
  <c r="GD21" i="42"/>
  <c r="GE21" i="42" s="1"/>
  <c r="GD20" i="42"/>
  <c r="GE20" i="42" s="1"/>
  <c r="GD19" i="42"/>
  <c r="GE19" i="42" s="1"/>
  <c r="GD18" i="42"/>
  <c r="GE18" i="42" s="1"/>
  <c r="GD17" i="42"/>
  <c r="GE17" i="42" s="1"/>
  <c r="GD16" i="42"/>
  <c r="GE16" i="42" s="1"/>
  <c r="GD15" i="42"/>
  <c r="GE15" i="42" s="1"/>
  <c r="GD14" i="42"/>
  <c r="GE14" i="42" s="1"/>
  <c r="GD13" i="42"/>
  <c r="GE13" i="42" s="1"/>
  <c r="GE12" i="42"/>
  <c r="GD12" i="42"/>
  <c r="GD11" i="42"/>
  <c r="GE11" i="42" s="1"/>
  <c r="GD10" i="42"/>
  <c r="GE10" i="42" s="1"/>
  <c r="GD9" i="42"/>
  <c r="GE9" i="42" s="1"/>
  <c r="GD8" i="42"/>
  <c r="GE8" i="42" s="1"/>
  <c r="GD7" i="42"/>
  <c r="GE7" i="42" s="1"/>
  <c r="GD6" i="42"/>
  <c r="GE6" i="42" s="1"/>
  <c r="GD5" i="42"/>
  <c r="GE5" i="42" s="1"/>
  <c r="GD4" i="42"/>
  <c r="GE4" i="42" s="1"/>
  <c r="GB82" i="45"/>
  <c r="GC82" i="45" s="1"/>
  <c r="GB81" i="45"/>
  <c r="GC81" i="45" s="1"/>
  <c r="GB80" i="45"/>
  <c r="GC80" i="45" s="1"/>
  <c r="GC79" i="45"/>
  <c r="GB79" i="45"/>
  <c r="GC78" i="45"/>
  <c r="GB78" i="45"/>
  <c r="GC77" i="45"/>
  <c r="GB77" i="45"/>
  <c r="GC76" i="45"/>
  <c r="GB76" i="45"/>
  <c r="GC75" i="45"/>
  <c r="GB75" i="45"/>
  <c r="GB74" i="45"/>
  <c r="GC74" i="45" s="1"/>
  <c r="GB73" i="45"/>
  <c r="GC73" i="45" s="1"/>
  <c r="GB71" i="45"/>
  <c r="GC71" i="45" s="1"/>
  <c r="GB70" i="45"/>
  <c r="GC70" i="45" s="1"/>
  <c r="GB69" i="45"/>
  <c r="GC69" i="45" s="1"/>
  <c r="GC68" i="45"/>
  <c r="GB68" i="45"/>
  <c r="GB67" i="45"/>
  <c r="GC67" i="45" s="1"/>
  <c r="GC66" i="45"/>
  <c r="GB66" i="45"/>
  <c r="GB65" i="45"/>
  <c r="GC65" i="45" s="1"/>
  <c r="GB64" i="45"/>
  <c r="GC64" i="45" s="1"/>
  <c r="GB63" i="45"/>
  <c r="GC63" i="45" s="1"/>
  <c r="GB62" i="45"/>
  <c r="GC62" i="45" s="1"/>
  <c r="GB61" i="45"/>
  <c r="GC61" i="45" s="1"/>
  <c r="GB60" i="45"/>
  <c r="GC60" i="45" s="1"/>
  <c r="GB59" i="45"/>
  <c r="GC59" i="45" s="1"/>
  <c r="GB58" i="45"/>
  <c r="GC58" i="45" s="1"/>
  <c r="GB57" i="45"/>
  <c r="GC57" i="45" s="1"/>
  <c r="GB56" i="45"/>
  <c r="GC56" i="45" s="1"/>
  <c r="GB55" i="45"/>
  <c r="GC55" i="45" s="1"/>
  <c r="GC54" i="45"/>
  <c r="GB54" i="45"/>
  <c r="GB53" i="45"/>
  <c r="GC53" i="45" s="1"/>
  <c r="GC52" i="45"/>
  <c r="GB52" i="45"/>
  <c r="GC51" i="45"/>
  <c r="GB51" i="45"/>
  <c r="GB50" i="45"/>
  <c r="GC50" i="45" s="1"/>
  <c r="GB49" i="45"/>
  <c r="GC49" i="45" s="1"/>
  <c r="GB48" i="45"/>
  <c r="GC48" i="45" s="1"/>
  <c r="GB47" i="45"/>
  <c r="GC47" i="45" s="1"/>
  <c r="GC46" i="45"/>
  <c r="GB46" i="45"/>
  <c r="GB45" i="45"/>
  <c r="GC45" i="45" s="1"/>
  <c r="GC44" i="45"/>
  <c r="GB44" i="45"/>
  <c r="GB43" i="45"/>
  <c r="GC43" i="45" s="1"/>
  <c r="GB42" i="45"/>
  <c r="GC42" i="45" s="1"/>
  <c r="GB41" i="45"/>
  <c r="GC41" i="45" s="1"/>
  <c r="GB40" i="45"/>
  <c r="GC40" i="45" s="1"/>
  <c r="GB39" i="45"/>
  <c r="GC39" i="45" s="1"/>
  <c r="GC38" i="45"/>
  <c r="GB38" i="45"/>
  <c r="GC37" i="45"/>
  <c r="GB37" i="45"/>
  <c r="GC36" i="45"/>
  <c r="GB36" i="45"/>
  <c r="GC35" i="45"/>
  <c r="GB35" i="45"/>
  <c r="GC34" i="45"/>
  <c r="GB34" i="45"/>
  <c r="GB33" i="45"/>
  <c r="GC33" i="45" s="1"/>
  <c r="GC32" i="45"/>
  <c r="GB32" i="45"/>
  <c r="GB31" i="45"/>
  <c r="GC31" i="45" s="1"/>
  <c r="GB30" i="45"/>
  <c r="GC30" i="45" s="1"/>
  <c r="GB29" i="45"/>
  <c r="GC29" i="45" s="1"/>
  <c r="GB28" i="45"/>
  <c r="GC28" i="45" s="1"/>
  <c r="GB27" i="45"/>
  <c r="GC27" i="45" s="1"/>
  <c r="GC26" i="45"/>
  <c r="GB26" i="45"/>
  <c r="GC25" i="45"/>
  <c r="GB25" i="45"/>
  <c r="GC24" i="45"/>
  <c r="GB24" i="45"/>
  <c r="GB23" i="45"/>
  <c r="GC23" i="45" s="1"/>
  <c r="GB22" i="45"/>
  <c r="GC22" i="45" s="1"/>
  <c r="GB21" i="45"/>
  <c r="GC21" i="45" s="1"/>
  <c r="GB20" i="45"/>
  <c r="GC20" i="45" s="1"/>
  <c r="GB19" i="45"/>
  <c r="GC19" i="45" s="1"/>
  <c r="GB18" i="45"/>
  <c r="GC18" i="45" s="1"/>
  <c r="GB17" i="45"/>
  <c r="GC17" i="45" s="1"/>
  <c r="GB16" i="45"/>
  <c r="GC16" i="45" s="1"/>
  <c r="GB15" i="45"/>
  <c r="GC15" i="45" s="1"/>
  <c r="GB14" i="45"/>
  <c r="GC14" i="45" s="1"/>
  <c r="GC13" i="45"/>
  <c r="GB13" i="45"/>
  <c r="GB12" i="45"/>
  <c r="GC12" i="45" s="1"/>
  <c r="GB11" i="45"/>
  <c r="GC11" i="45" s="1"/>
  <c r="GB10" i="45"/>
  <c r="GC10" i="45" s="1"/>
  <c r="GB9" i="45"/>
  <c r="GC9" i="45" s="1"/>
  <c r="GB8" i="45"/>
  <c r="GC8" i="45" s="1"/>
  <c r="GB7" i="45"/>
  <c r="GC7" i="45" s="1"/>
  <c r="GB6" i="45"/>
  <c r="GC6" i="45" s="1"/>
  <c r="GB5" i="45"/>
  <c r="GC5" i="45" s="1"/>
  <c r="GB4" i="45"/>
  <c r="GC4" i="45" s="1"/>
  <c r="FY82" i="45"/>
  <c r="FZ82" i="45" s="1"/>
  <c r="FY81" i="45"/>
  <c r="FZ81" i="45" s="1"/>
  <c r="FY80" i="45"/>
  <c r="FZ80" i="45" s="1"/>
  <c r="FZ79" i="45"/>
  <c r="FY79" i="45"/>
  <c r="FZ78" i="45"/>
  <c r="FY78" i="45"/>
  <c r="FZ77" i="45"/>
  <c r="FY77" i="45"/>
  <c r="FZ76" i="45"/>
  <c r="FY76" i="45"/>
  <c r="FZ75" i="45"/>
  <c r="FY75" i="45"/>
  <c r="FY74" i="45"/>
  <c r="FZ74" i="45" s="1"/>
  <c r="FY73" i="45"/>
  <c r="FZ73" i="45" s="1"/>
  <c r="FY71" i="45"/>
  <c r="FZ71" i="45" s="1"/>
  <c r="FY70" i="45"/>
  <c r="FZ70" i="45" s="1"/>
  <c r="FY69" i="45"/>
  <c r="FZ69" i="45" s="1"/>
  <c r="FZ68" i="45"/>
  <c r="FY68" i="45"/>
  <c r="FY67" i="45"/>
  <c r="FZ67" i="45" s="1"/>
  <c r="FZ66" i="45"/>
  <c r="FY66" i="45"/>
  <c r="FY65" i="45"/>
  <c r="FZ65" i="45" s="1"/>
  <c r="FY64" i="45"/>
  <c r="FZ64" i="45" s="1"/>
  <c r="FY63" i="45"/>
  <c r="FZ63" i="45" s="1"/>
  <c r="FY62" i="45"/>
  <c r="FZ62" i="45" s="1"/>
  <c r="FY61" i="45"/>
  <c r="FZ61" i="45" s="1"/>
  <c r="FY60" i="45"/>
  <c r="FZ60" i="45" s="1"/>
  <c r="FY59" i="45"/>
  <c r="FZ59" i="45" s="1"/>
  <c r="FY58" i="45"/>
  <c r="FZ58" i="45" s="1"/>
  <c r="FY57" i="45"/>
  <c r="FZ57" i="45" s="1"/>
  <c r="FY56" i="45"/>
  <c r="FZ56" i="45" s="1"/>
  <c r="FY55" i="45"/>
  <c r="FZ55" i="45" s="1"/>
  <c r="FZ54" i="45"/>
  <c r="FY54" i="45"/>
  <c r="FY53" i="45"/>
  <c r="FZ53" i="45" s="1"/>
  <c r="FZ52" i="45"/>
  <c r="FY52" i="45"/>
  <c r="FZ51" i="45"/>
  <c r="FY51" i="45"/>
  <c r="FY50" i="45"/>
  <c r="FZ50" i="45" s="1"/>
  <c r="FY49" i="45"/>
  <c r="FZ49" i="45" s="1"/>
  <c r="FY48" i="45"/>
  <c r="FZ48" i="45" s="1"/>
  <c r="FY47" i="45"/>
  <c r="FZ47" i="45" s="1"/>
  <c r="FZ46" i="45"/>
  <c r="FY46" i="45"/>
  <c r="FY45" i="45"/>
  <c r="FZ45" i="45" s="1"/>
  <c r="FZ44" i="45"/>
  <c r="FY44" i="45"/>
  <c r="FY43" i="45"/>
  <c r="FZ43" i="45" s="1"/>
  <c r="FY42" i="45"/>
  <c r="FZ42" i="45" s="1"/>
  <c r="FY41" i="45"/>
  <c r="FZ41" i="45" s="1"/>
  <c r="FY40" i="45"/>
  <c r="FZ40" i="45" s="1"/>
  <c r="FY39" i="45"/>
  <c r="FZ39" i="45" s="1"/>
  <c r="FZ38" i="45"/>
  <c r="FY38" i="45"/>
  <c r="FZ37" i="45"/>
  <c r="FY37" i="45"/>
  <c r="FZ36" i="45"/>
  <c r="FY36" i="45"/>
  <c r="FZ35" i="45"/>
  <c r="FY35" i="45"/>
  <c r="FZ34" i="45"/>
  <c r="FY34" i="45"/>
  <c r="FY33" i="45"/>
  <c r="FZ33" i="45" s="1"/>
  <c r="FZ32" i="45"/>
  <c r="FY32" i="45"/>
  <c r="FY31" i="45"/>
  <c r="FZ31" i="45" s="1"/>
  <c r="FY30" i="45"/>
  <c r="FZ30" i="45" s="1"/>
  <c r="FY29" i="45"/>
  <c r="FZ29" i="45" s="1"/>
  <c r="FY28" i="45"/>
  <c r="FZ28" i="45" s="1"/>
  <c r="FY27" i="45"/>
  <c r="FZ27" i="45" s="1"/>
  <c r="FZ26" i="45"/>
  <c r="FY26" i="45"/>
  <c r="FZ25" i="45"/>
  <c r="FY25" i="45"/>
  <c r="FZ24" i="45"/>
  <c r="FY24" i="45"/>
  <c r="FY23" i="45"/>
  <c r="FZ23" i="45" s="1"/>
  <c r="FY22" i="45"/>
  <c r="FZ22" i="45" s="1"/>
  <c r="FY21" i="45"/>
  <c r="FZ21" i="45" s="1"/>
  <c r="FY20" i="45"/>
  <c r="FZ20" i="45" s="1"/>
  <c r="FY19" i="45"/>
  <c r="FZ19" i="45" s="1"/>
  <c r="FY18" i="45"/>
  <c r="FZ18" i="45" s="1"/>
  <c r="FY17" i="45"/>
  <c r="FZ17" i="45" s="1"/>
  <c r="FY16" i="45"/>
  <c r="FZ16" i="45" s="1"/>
  <c r="FY15" i="45"/>
  <c r="FZ15" i="45" s="1"/>
  <c r="FY14" i="45"/>
  <c r="FZ14" i="45" s="1"/>
  <c r="FZ13" i="45"/>
  <c r="FY13" i="45"/>
  <c r="FY12" i="45"/>
  <c r="FZ12" i="45" s="1"/>
  <c r="FY11" i="45"/>
  <c r="FZ11" i="45" s="1"/>
  <c r="FY10" i="45"/>
  <c r="FZ10" i="45" s="1"/>
  <c r="FZ9" i="45"/>
  <c r="FY9" i="45"/>
  <c r="FY8" i="45"/>
  <c r="FZ8" i="45" s="1"/>
  <c r="FY7" i="45"/>
  <c r="FZ7" i="45" s="1"/>
  <c r="FY6" i="45"/>
  <c r="FZ6" i="45" s="1"/>
  <c r="FY5" i="45"/>
  <c r="FZ5" i="45" s="1"/>
  <c r="FY4" i="45"/>
  <c r="FZ4" i="45" s="1"/>
  <c r="GB81" i="41"/>
  <c r="GC81" i="41" s="1"/>
  <c r="GB80" i="41"/>
  <c r="GC80" i="41" s="1"/>
  <c r="GB79" i="41"/>
  <c r="GC79" i="41" s="1"/>
  <c r="GB78" i="41"/>
  <c r="GC78" i="41" s="1"/>
  <c r="GC77" i="41"/>
  <c r="GB77" i="41"/>
  <c r="GB76" i="41"/>
  <c r="GC76" i="41" s="1"/>
  <c r="GB75" i="41"/>
  <c r="GC75" i="41" s="1"/>
  <c r="GC74" i="41"/>
  <c r="GB74" i="41"/>
  <c r="GB73" i="41"/>
  <c r="GC73" i="41" s="1"/>
  <c r="GB72" i="41"/>
  <c r="GC72" i="41" s="1"/>
  <c r="GC71" i="41"/>
  <c r="GB71" i="41"/>
  <c r="GC70" i="41"/>
  <c r="GB70" i="41"/>
  <c r="GC69" i="41"/>
  <c r="GB69" i="41"/>
  <c r="GB68" i="41"/>
  <c r="GC68" i="41" s="1"/>
  <c r="GB66" i="41"/>
  <c r="GC66" i="41" s="1"/>
  <c r="GB65" i="41"/>
  <c r="GC65" i="41" s="1"/>
  <c r="GB64" i="41"/>
  <c r="GC64" i="41" s="1"/>
  <c r="GB63" i="41"/>
  <c r="GC63" i="41" s="1"/>
  <c r="GB62" i="41"/>
  <c r="GC62" i="41" s="1"/>
  <c r="GB61" i="41"/>
  <c r="GC61" i="41" s="1"/>
  <c r="GB60" i="41"/>
  <c r="GC60" i="41" s="1"/>
  <c r="GB59" i="41"/>
  <c r="GC59" i="41" s="1"/>
  <c r="GB58" i="41"/>
  <c r="GC58" i="41" s="1"/>
  <c r="GB57" i="41"/>
  <c r="GC57" i="41" s="1"/>
  <c r="GB56" i="41"/>
  <c r="GC56" i="41" s="1"/>
  <c r="GB55" i="41"/>
  <c r="GC55" i="41" s="1"/>
  <c r="GB54" i="41"/>
  <c r="GC54" i="41" s="1"/>
  <c r="GB53" i="41"/>
  <c r="GC53" i="41" s="1"/>
  <c r="GB52" i="41"/>
  <c r="GC52" i="41" s="1"/>
  <c r="GB51" i="41"/>
  <c r="GC51" i="41" s="1"/>
  <c r="GB50" i="41"/>
  <c r="GC50" i="41" s="1"/>
  <c r="GC49" i="41"/>
  <c r="GB49" i="41"/>
  <c r="GB48" i="41"/>
  <c r="GC48" i="41" s="1"/>
  <c r="GC47" i="41"/>
  <c r="GB47" i="41"/>
  <c r="GC46" i="41"/>
  <c r="GB46" i="41"/>
  <c r="GB45" i="41"/>
  <c r="GC45" i="41" s="1"/>
  <c r="GB44" i="41"/>
  <c r="GC44" i="41" s="1"/>
  <c r="GB43" i="41"/>
  <c r="GC43" i="41" s="1"/>
  <c r="GB42" i="41"/>
  <c r="GC42" i="41" s="1"/>
  <c r="GC41" i="41"/>
  <c r="GB41" i="41"/>
  <c r="GC40" i="41"/>
  <c r="GB40" i="41"/>
  <c r="GB39" i="41"/>
  <c r="GC39" i="41" s="1"/>
  <c r="GB38" i="41"/>
  <c r="GC38" i="41" s="1"/>
  <c r="GB37" i="41"/>
  <c r="GC37" i="41" s="1"/>
  <c r="GB36" i="41"/>
  <c r="GC36" i="41" s="1"/>
  <c r="GB35" i="41"/>
  <c r="GC35" i="41" s="1"/>
  <c r="GB34" i="41"/>
  <c r="GC34" i="41" s="1"/>
  <c r="GC33" i="41"/>
  <c r="GB33" i="41"/>
  <c r="GB32" i="41"/>
  <c r="GC32" i="41" s="1"/>
  <c r="GB31" i="41"/>
  <c r="GC31" i="41" s="1"/>
  <c r="GB30" i="41"/>
  <c r="GC30" i="41" s="1"/>
  <c r="GB29" i="41"/>
  <c r="GC29" i="41" s="1"/>
  <c r="GB28" i="41"/>
  <c r="GC28" i="41" s="1"/>
  <c r="GB27" i="41"/>
  <c r="GC27" i="41" s="1"/>
  <c r="GC26" i="41"/>
  <c r="GB26" i="41"/>
  <c r="GC25" i="41"/>
  <c r="GB25" i="41"/>
  <c r="GC24" i="41"/>
  <c r="GB24" i="41"/>
  <c r="GC23" i="41"/>
  <c r="GB23" i="41"/>
  <c r="GB22" i="41"/>
  <c r="GC22" i="41" s="1"/>
  <c r="GB21" i="41"/>
  <c r="GC21" i="41" s="1"/>
  <c r="GB20" i="41"/>
  <c r="GC20" i="41" s="1"/>
  <c r="GC19" i="41"/>
  <c r="GB19" i="41"/>
  <c r="GB18" i="41"/>
  <c r="GC18" i="41" s="1"/>
  <c r="GB17" i="41"/>
  <c r="GC17" i="41" s="1"/>
  <c r="GB16" i="41"/>
  <c r="GC16" i="41" s="1"/>
  <c r="GB15" i="41"/>
  <c r="GC15" i="41" s="1"/>
  <c r="GB14" i="41"/>
  <c r="GC14" i="41" s="1"/>
  <c r="GC13" i="41"/>
  <c r="GB13" i="41"/>
  <c r="GB12" i="41"/>
  <c r="GC12" i="41" s="1"/>
  <c r="GB11" i="41"/>
  <c r="GC11" i="41" s="1"/>
  <c r="GB10" i="41"/>
  <c r="GC10" i="41" s="1"/>
  <c r="GC9" i="41"/>
  <c r="GB9" i="41"/>
  <c r="GB8" i="41"/>
  <c r="GC8" i="41" s="1"/>
  <c r="GB7" i="41"/>
  <c r="GC7" i="41" s="1"/>
  <c r="GB6" i="41"/>
  <c r="GC6" i="41" s="1"/>
  <c r="GB5" i="41"/>
  <c r="GC5" i="41" s="1"/>
  <c r="GB4" i="41"/>
  <c r="GC4" i="41" s="1"/>
  <c r="FY81" i="41"/>
  <c r="FZ81" i="41" s="1"/>
  <c r="FY80" i="41"/>
  <c r="FZ80" i="41" s="1"/>
  <c r="FY79" i="41"/>
  <c r="FZ79" i="41" s="1"/>
  <c r="FY78" i="41"/>
  <c r="FZ78" i="41" s="1"/>
  <c r="FZ77" i="41"/>
  <c r="FY77" i="41"/>
  <c r="FY76" i="41"/>
  <c r="FZ76" i="41" s="1"/>
  <c r="FY75" i="41"/>
  <c r="FZ75" i="41" s="1"/>
  <c r="FZ74" i="41"/>
  <c r="FY74" i="41"/>
  <c r="FY73" i="41"/>
  <c r="FZ73" i="41" s="1"/>
  <c r="FY72" i="41"/>
  <c r="FZ72" i="41" s="1"/>
  <c r="FZ71" i="41"/>
  <c r="FY71" i="41"/>
  <c r="FZ70" i="41"/>
  <c r="FY70" i="41"/>
  <c r="FZ69" i="41"/>
  <c r="FY69" i="41"/>
  <c r="FY68" i="41"/>
  <c r="FZ68" i="41" s="1"/>
  <c r="FY66" i="41"/>
  <c r="FZ66" i="41" s="1"/>
  <c r="FY65" i="41"/>
  <c r="FZ65" i="41" s="1"/>
  <c r="FY64" i="41"/>
  <c r="FZ64" i="41" s="1"/>
  <c r="FY63" i="41"/>
  <c r="FZ63" i="41" s="1"/>
  <c r="FY62" i="41"/>
  <c r="FZ62" i="41" s="1"/>
  <c r="FY61" i="41"/>
  <c r="FZ61" i="41" s="1"/>
  <c r="FY60" i="41"/>
  <c r="FZ60" i="41" s="1"/>
  <c r="FY59" i="41"/>
  <c r="FZ59" i="41" s="1"/>
  <c r="FY58" i="41"/>
  <c r="FZ58" i="41" s="1"/>
  <c r="FY57" i="41"/>
  <c r="FZ57" i="41" s="1"/>
  <c r="FY56" i="41"/>
  <c r="FZ56" i="41" s="1"/>
  <c r="FY55" i="41"/>
  <c r="FZ55" i="41" s="1"/>
  <c r="FY54" i="41"/>
  <c r="FZ54" i="41" s="1"/>
  <c r="FY53" i="41"/>
  <c r="FZ53" i="41" s="1"/>
  <c r="FY52" i="41"/>
  <c r="FZ52" i="41" s="1"/>
  <c r="FY51" i="41"/>
  <c r="FZ51" i="41" s="1"/>
  <c r="FY50" i="41"/>
  <c r="FZ50" i="41" s="1"/>
  <c r="FZ49" i="41"/>
  <c r="FY49" i="41"/>
  <c r="FY48" i="41"/>
  <c r="FZ48" i="41" s="1"/>
  <c r="FZ47" i="41"/>
  <c r="FY47" i="41"/>
  <c r="FZ46" i="41"/>
  <c r="FY46" i="41"/>
  <c r="FY45" i="41"/>
  <c r="FZ45" i="41" s="1"/>
  <c r="FY44" i="41"/>
  <c r="FZ44" i="41" s="1"/>
  <c r="FY43" i="41"/>
  <c r="FZ43" i="41" s="1"/>
  <c r="FY42" i="41"/>
  <c r="FZ42" i="41" s="1"/>
  <c r="FZ41" i="41"/>
  <c r="FY41" i="41"/>
  <c r="FZ40" i="41"/>
  <c r="FY40" i="41"/>
  <c r="FY39" i="41"/>
  <c r="FZ39" i="41" s="1"/>
  <c r="FY38" i="41"/>
  <c r="FZ38" i="41" s="1"/>
  <c r="FY37" i="41"/>
  <c r="FZ37" i="41" s="1"/>
  <c r="FY36" i="41"/>
  <c r="FZ36" i="41" s="1"/>
  <c r="FY35" i="41"/>
  <c r="FZ35" i="41" s="1"/>
  <c r="FY34" i="41"/>
  <c r="FZ34" i="41" s="1"/>
  <c r="FZ33" i="41"/>
  <c r="FY33" i="41"/>
  <c r="FY32" i="41"/>
  <c r="FZ32" i="41" s="1"/>
  <c r="FY31" i="41"/>
  <c r="FZ31" i="41" s="1"/>
  <c r="FY30" i="41"/>
  <c r="FZ30" i="41" s="1"/>
  <c r="FY29" i="41"/>
  <c r="FZ29" i="41" s="1"/>
  <c r="FY28" i="41"/>
  <c r="FZ28" i="41" s="1"/>
  <c r="FY27" i="41"/>
  <c r="FZ27" i="41" s="1"/>
  <c r="FZ26" i="41"/>
  <c r="FY26" i="41"/>
  <c r="FZ25" i="41"/>
  <c r="FY25" i="41"/>
  <c r="FZ24" i="41"/>
  <c r="FY24" i="41"/>
  <c r="FZ23" i="41"/>
  <c r="FY23" i="41"/>
  <c r="FY22" i="41"/>
  <c r="FZ22" i="41" s="1"/>
  <c r="FY21" i="41"/>
  <c r="FZ21" i="41" s="1"/>
  <c r="FY20" i="41"/>
  <c r="FZ20" i="41" s="1"/>
  <c r="FZ19" i="41"/>
  <c r="FY19" i="41"/>
  <c r="FY18" i="41"/>
  <c r="FZ18" i="41" s="1"/>
  <c r="FY17" i="41"/>
  <c r="FZ17" i="41" s="1"/>
  <c r="FY16" i="41"/>
  <c r="FZ16" i="41" s="1"/>
  <c r="FY15" i="41"/>
  <c r="FZ15" i="41" s="1"/>
  <c r="FY14" i="41"/>
  <c r="FZ14" i="41" s="1"/>
  <c r="FZ13" i="41"/>
  <c r="FY13" i="41"/>
  <c r="FY12" i="41"/>
  <c r="FZ12" i="41" s="1"/>
  <c r="FY11" i="41"/>
  <c r="FZ11" i="41" s="1"/>
  <c r="FY10" i="41"/>
  <c r="FZ10" i="41" s="1"/>
  <c r="FZ9" i="41"/>
  <c r="FY9" i="41"/>
  <c r="FY8" i="41"/>
  <c r="FZ8" i="41" s="1"/>
  <c r="FY7" i="41"/>
  <c r="FZ7" i="41" s="1"/>
  <c r="FY6" i="41"/>
  <c r="FZ6" i="41" s="1"/>
  <c r="FY5" i="41"/>
  <c r="FZ5" i="41" s="1"/>
  <c r="FY4" i="41"/>
  <c r="FZ4" i="41" s="1"/>
  <c r="GB86" i="46"/>
  <c r="GC86" i="46" s="1"/>
  <c r="GB85" i="46"/>
  <c r="GC85" i="46" s="1"/>
  <c r="GB84" i="46"/>
  <c r="GC84" i="46" s="1"/>
  <c r="GB83" i="46"/>
  <c r="GC83" i="46" s="1"/>
  <c r="GB82" i="46"/>
  <c r="GC82" i="46" s="1"/>
  <c r="GB81" i="46"/>
  <c r="GC81" i="46" s="1"/>
  <c r="GB80" i="46"/>
  <c r="GC80" i="46" s="1"/>
  <c r="GC79" i="46"/>
  <c r="GB79" i="46"/>
  <c r="GB78" i="46"/>
  <c r="GC78" i="46" s="1"/>
  <c r="GB77" i="46"/>
  <c r="GC77" i="46" s="1"/>
  <c r="GC76" i="46"/>
  <c r="GB76" i="46"/>
  <c r="GC75" i="46"/>
  <c r="GB75" i="46"/>
  <c r="GB74" i="46"/>
  <c r="GC74" i="46" s="1"/>
  <c r="GB73" i="46"/>
  <c r="GC73" i="46" s="1"/>
  <c r="GB71" i="46"/>
  <c r="GC71" i="46" s="1"/>
  <c r="GB70" i="46"/>
  <c r="GC70" i="46" s="1"/>
  <c r="GB69" i="46"/>
  <c r="GC69" i="46" s="1"/>
  <c r="GB68" i="46"/>
  <c r="GC68" i="46" s="1"/>
  <c r="GB67" i="46"/>
  <c r="GC67" i="46" s="1"/>
  <c r="GB66" i="46"/>
  <c r="GC66" i="46" s="1"/>
  <c r="GB65" i="46"/>
  <c r="GC65" i="46" s="1"/>
  <c r="GB64" i="46"/>
  <c r="GC64" i="46" s="1"/>
  <c r="GB63" i="46"/>
  <c r="GC63" i="46" s="1"/>
  <c r="GB62" i="46"/>
  <c r="GC62" i="46" s="1"/>
  <c r="GB61" i="46"/>
  <c r="GC61" i="46" s="1"/>
  <c r="GB60" i="46"/>
  <c r="GC60" i="46" s="1"/>
  <c r="GB59" i="46"/>
  <c r="GC59" i="46" s="1"/>
  <c r="GB58" i="46"/>
  <c r="GC58" i="46" s="1"/>
  <c r="GB57" i="46"/>
  <c r="GC57" i="46" s="1"/>
  <c r="GB56" i="46"/>
  <c r="GC56" i="46" s="1"/>
  <c r="GB55" i="46"/>
  <c r="GC55" i="46" s="1"/>
  <c r="GC54" i="46"/>
  <c r="GB54" i="46"/>
  <c r="GB53" i="46"/>
  <c r="GC53" i="46" s="1"/>
  <c r="GC52" i="46"/>
  <c r="GB52" i="46"/>
  <c r="GC51" i="46"/>
  <c r="GB51" i="46"/>
  <c r="GB50" i="46"/>
  <c r="GC50" i="46" s="1"/>
  <c r="GB49" i="46"/>
  <c r="GC49" i="46" s="1"/>
  <c r="GB48" i="46"/>
  <c r="GC48" i="46" s="1"/>
  <c r="GB47" i="46"/>
  <c r="GC47" i="46" s="1"/>
  <c r="GC46" i="46"/>
  <c r="GB46" i="46"/>
  <c r="GB45" i="46"/>
  <c r="GC45" i="46" s="1"/>
  <c r="GB44" i="46"/>
  <c r="GC44" i="46" s="1"/>
  <c r="GB43" i="46"/>
  <c r="GC43" i="46" s="1"/>
  <c r="GB42" i="46"/>
  <c r="GC42" i="46" s="1"/>
  <c r="GB41" i="46"/>
  <c r="GC41" i="46" s="1"/>
  <c r="GB40" i="46"/>
  <c r="GC40" i="46" s="1"/>
  <c r="GB39" i="46"/>
  <c r="GC39" i="46" s="1"/>
  <c r="GC38" i="46"/>
  <c r="GB38" i="46"/>
  <c r="GC37" i="46"/>
  <c r="GB37" i="46"/>
  <c r="GC36" i="46"/>
  <c r="GB36" i="46"/>
  <c r="GC35" i="46"/>
  <c r="GB35" i="46"/>
  <c r="GC34" i="46"/>
  <c r="GB34" i="46"/>
  <c r="GB33" i="46"/>
  <c r="GC33" i="46" s="1"/>
  <c r="GB32" i="46"/>
  <c r="GC32" i="46" s="1"/>
  <c r="GB31" i="46"/>
  <c r="GC31" i="46" s="1"/>
  <c r="GB30" i="46"/>
  <c r="GC30" i="46" s="1"/>
  <c r="GB29" i="46"/>
  <c r="GC29" i="46" s="1"/>
  <c r="GB28" i="46"/>
  <c r="GC28" i="46" s="1"/>
  <c r="GB27" i="46"/>
  <c r="GC27" i="46" s="1"/>
  <c r="GC26" i="46"/>
  <c r="GB26" i="46"/>
  <c r="GC25" i="46"/>
  <c r="GB25" i="46"/>
  <c r="GC24" i="46"/>
  <c r="GB24" i="46"/>
  <c r="GB23" i="46"/>
  <c r="GC23" i="46" s="1"/>
  <c r="GB22" i="46"/>
  <c r="GC22" i="46" s="1"/>
  <c r="GB21" i="46"/>
  <c r="GC21" i="46" s="1"/>
  <c r="GB20" i="46"/>
  <c r="GC20" i="46" s="1"/>
  <c r="GB19" i="46"/>
  <c r="GC19" i="46" s="1"/>
  <c r="GB18" i="46"/>
  <c r="GC18" i="46" s="1"/>
  <c r="GB17" i="46"/>
  <c r="GC17" i="46" s="1"/>
  <c r="GB16" i="46"/>
  <c r="GC16" i="46" s="1"/>
  <c r="GB15" i="46"/>
  <c r="GC15" i="46" s="1"/>
  <c r="GB14" i="46"/>
  <c r="GC14" i="46" s="1"/>
  <c r="GC13" i="46"/>
  <c r="GB13" i="46"/>
  <c r="GB12" i="46"/>
  <c r="GC12" i="46" s="1"/>
  <c r="GB11" i="46"/>
  <c r="GC11" i="46" s="1"/>
  <c r="GB10" i="46"/>
  <c r="GC10" i="46" s="1"/>
  <c r="GB9" i="46"/>
  <c r="GC9" i="46" s="1"/>
  <c r="GB8" i="46"/>
  <c r="GC8" i="46" s="1"/>
  <c r="GB7" i="46"/>
  <c r="GC7" i="46" s="1"/>
  <c r="GB6" i="46"/>
  <c r="GC6" i="46" s="1"/>
  <c r="GB5" i="46"/>
  <c r="GC5" i="46" s="1"/>
  <c r="GB4" i="46"/>
  <c r="GC4" i="46" s="1"/>
  <c r="FY86" i="46"/>
  <c r="FZ86" i="46" s="1"/>
  <c r="FY85" i="46"/>
  <c r="FZ85" i="46" s="1"/>
  <c r="FY84" i="46"/>
  <c r="FZ84" i="46" s="1"/>
  <c r="FY83" i="46"/>
  <c r="FZ83" i="46" s="1"/>
  <c r="FY82" i="46"/>
  <c r="FZ82" i="46" s="1"/>
  <c r="FY81" i="46"/>
  <c r="FZ81" i="46" s="1"/>
  <c r="FY80" i="46"/>
  <c r="FZ80" i="46" s="1"/>
  <c r="FZ79" i="46"/>
  <c r="FY79" i="46"/>
  <c r="FY78" i="46"/>
  <c r="FZ78" i="46" s="1"/>
  <c r="FY77" i="46"/>
  <c r="FZ77" i="46" s="1"/>
  <c r="FZ76" i="46"/>
  <c r="FY76" i="46"/>
  <c r="FZ75" i="46"/>
  <c r="FY75" i="46"/>
  <c r="FY74" i="46"/>
  <c r="FZ74" i="46" s="1"/>
  <c r="FY73" i="46"/>
  <c r="FZ73" i="46" s="1"/>
  <c r="FY71" i="46"/>
  <c r="FZ71" i="46" s="1"/>
  <c r="FY70" i="46"/>
  <c r="FZ70" i="46" s="1"/>
  <c r="FY69" i="46"/>
  <c r="FZ69" i="46" s="1"/>
  <c r="FY68" i="46"/>
  <c r="FZ68" i="46" s="1"/>
  <c r="FZ67" i="46"/>
  <c r="FY67" i="46"/>
  <c r="FY66" i="46"/>
  <c r="FZ66" i="46" s="1"/>
  <c r="FY65" i="46"/>
  <c r="FZ65" i="46" s="1"/>
  <c r="FY64" i="46"/>
  <c r="FZ64" i="46" s="1"/>
  <c r="FY63" i="46"/>
  <c r="FZ63" i="46" s="1"/>
  <c r="FY62" i="46"/>
  <c r="FZ62" i="46" s="1"/>
  <c r="FY61" i="46"/>
  <c r="FZ61" i="46" s="1"/>
  <c r="FY60" i="46"/>
  <c r="FZ60" i="46" s="1"/>
  <c r="FY59" i="46"/>
  <c r="FZ59" i="46" s="1"/>
  <c r="FY58" i="46"/>
  <c r="FZ58" i="46" s="1"/>
  <c r="FY57" i="46"/>
  <c r="FZ57" i="46" s="1"/>
  <c r="FY56" i="46"/>
  <c r="FZ56" i="46" s="1"/>
  <c r="FY55" i="46"/>
  <c r="FZ55" i="46" s="1"/>
  <c r="FZ54" i="46"/>
  <c r="FY54" i="46"/>
  <c r="FY53" i="46"/>
  <c r="FZ53" i="46" s="1"/>
  <c r="FZ52" i="46"/>
  <c r="FY52" i="46"/>
  <c r="FZ51" i="46"/>
  <c r="FY51" i="46"/>
  <c r="FY50" i="46"/>
  <c r="FZ50" i="46" s="1"/>
  <c r="FY49" i="46"/>
  <c r="FZ49" i="46" s="1"/>
  <c r="FY48" i="46"/>
  <c r="FZ48" i="46" s="1"/>
  <c r="FY47" i="46"/>
  <c r="FZ47" i="46" s="1"/>
  <c r="FZ46" i="46"/>
  <c r="FY46" i="46"/>
  <c r="FY45" i="46"/>
  <c r="FZ45" i="46" s="1"/>
  <c r="FY44" i="46"/>
  <c r="FZ44" i="46" s="1"/>
  <c r="FY43" i="46"/>
  <c r="FZ43" i="46" s="1"/>
  <c r="FY42" i="46"/>
  <c r="FZ42" i="46" s="1"/>
  <c r="FY41" i="46"/>
  <c r="FZ41" i="46" s="1"/>
  <c r="FY40" i="46"/>
  <c r="FZ40" i="46" s="1"/>
  <c r="FY39" i="46"/>
  <c r="FZ39" i="46" s="1"/>
  <c r="FZ38" i="46"/>
  <c r="FY38" i="46"/>
  <c r="FZ37" i="46"/>
  <c r="FY37" i="46"/>
  <c r="FZ36" i="46"/>
  <c r="FY36" i="46"/>
  <c r="FZ35" i="46"/>
  <c r="FY35" i="46"/>
  <c r="FZ34" i="46"/>
  <c r="FY34" i="46"/>
  <c r="FY33" i="46"/>
  <c r="FZ33" i="46" s="1"/>
  <c r="FY32" i="46"/>
  <c r="FZ32" i="46" s="1"/>
  <c r="FY31" i="46"/>
  <c r="FZ31" i="46" s="1"/>
  <c r="FY30" i="46"/>
  <c r="FZ30" i="46" s="1"/>
  <c r="FY29" i="46"/>
  <c r="FZ29" i="46" s="1"/>
  <c r="FY28" i="46"/>
  <c r="FZ28" i="46" s="1"/>
  <c r="FY27" i="46"/>
  <c r="FZ27" i="46" s="1"/>
  <c r="FZ26" i="46"/>
  <c r="FY26" i="46"/>
  <c r="FZ25" i="46"/>
  <c r="FY25" i="46"/>
  <c r="FZ24" i="46"/>
  <c r="FY24" i="46"/>
  <c r="FY23" i="46"/>
  <c r="FZ23" i="46" s="1"/>
  <c r="FY22" i="46"/>
  <c r="FZ22" i="46" s="1"/>
  <c r="FY21" i="46"/>
  <c r="FZ21" i="46" s="1"/>
  <c r="FY20" i="46"/>
  <c r="FZ20" i="46" s="1"/>
  <c r="FY19" i="46"/>
  <c r="FZ19" i="46" s="1"/>
  <c r="FY18" i="46"/>
  <c r="FZ18" i="46" s="1"/>
  <c r="FY17" i="46"/>
  <c r="FZ17" i="46" s="1"/>
  <c r="FY16" i="46"/>
  <c r="FZ16" i="46" s="1"/>
  <c r="FY15" i="46"/>
  <c r="FZ15" i="46" s="1"/>
  <c r="FY14" i="46"/>
  <c r="FZ14" i="46" s="1"/>
  <c r="FZ13" i="46"/>
  <c r="FY13" i="46"/>
  <c r="FY12" i="46"/>
  <c r="FZ12" i="46" s="1"/>
  <c r="FY11" i="46"/>
  <c r="FZ11" i="46" s="1"/>
  <c r="FY10" i="46"/>
  <c r="FZ10" i="46" s="1"/>
  <c r="FZ9" i="46"/>
  <c r="FY9" i="46"/>
  <c r="FY8" i="46"/>
  <c r="FZ8" i="46" s="1"/>
  <c r="FY7" i="46"/>
  <c r="FZ7" i="46" s="1"/>
  <c r="FY6" i="46"/>
  <c r="FZ6" i="46" s="1"/>
  <c r="FY5" i="46"/>
  <c r="FZ5" i="46" s="1"/>
  <c r="FY4" i="46"/>
  <c r="FZ4" i="46" s="1"/>
  <c r="EO70" i="51"/>
  <c r="EO69" i="51"/>
  <c r="EO68" i="51"/>
  <c r="EO67" i="51"/>
  <c r="EO66" i="51"/>
  <c r="EO65" i="51"/>
  <c r="EO64" i="51"/>
  <c r="EO63" i="51"/>
  <c r="EO62" i="51"/>
  <c r="EO61" i="51"/>
  <c r="EO60" i="51"/>
  <c r="EO59" i="51"/>
  <c r="EO58" i="51"/>
  <c r="EO56" i="51"/>
  <c r="EO55" i="51"/>
  <c r="EO54" i="51"/>
  <c r="EO52" i="51"/>
  <c r="EO51" i="51"/>
  <c r="EO50" i="51"/>
  <c r="EO49" i="51"/>
  <c r="EO48" i="51"/>
  <c r="EO47" i="51"/>
  <c r="EO46" i="51"/>
  <c r="EO45" i="51"/>
  <c r="EO44" i="51"/>
  <c r="EO43" i="51"/>
  <c r="EO42" i="51"/>
  <c r="EO41" i="51"/>
  <c r="EO40" i="51"/>
  <c r="EO39" i="51"/>
  <c r="EO38" i="51"/>
  <c r="EO37" i="51"/>
  <c r="EO36" i="51"/>
  <c r="EO35" i="51"/>
  <c r="EO34" i="51"/>
  <c r="EO33" i="51"/>
  <c r="EO32" i="51"/>
  <c r="EO31" i="51"/>
  <c r="EO30" i="51"/>
  <c r="EO29" i="51"/>
  <c r="EO28" i="51"/>
  <c r="EO26" i="51"/>
  <c r="EO25" i="51"/>
  <c r="EO24" i="51"/>
  <c r="EO23" i="51"/>
  <c r="EO22" i="51"/>
  <c r="EO21" i="51"/>
  <c r="EO20" i="51"/>
  <c r="EO19" i="51"/>
  <c r="EO18" i="51"/>
  <c r="EO17" i="51"/>
  <c r="EO16" i="51"/>
  <c r="EO15" i="51"/>
  <c r="EO14" i="51"/>
  <c r="EO13" i="51"/>
  <c r="EO12" i="51"/>
  <c r="EO11" i="51"/>
  <c r="EO10" i="51"/>
  <c r="EO9" i="51"/>
  <c r="EO8" i="51"/>
  <c r="EO7" i="51"/>
  <c r="EO6" i="51"/>
  <c r="EO5" i="51"/>
  <c r="EO4" i="51"/>
  <c r="EM70" i="51"/>
  <c r="EM69" i="51"/>
  <c r="EM68" i="51"/>
  <c r="EM67" i="51"/>
  <c r="EM66" i="51"/>
  <c r="EM65" i="51"/>
  <c r="EM64" i="51"/>
  <c r="EM63" i="51"/>
  <c r="EM62" i="51"/>
  <c r="EM61" i="51"/>
  <c r="EM60" i="51"/>
  <c r="EM59" i="51"/>
  <c r="EM58" i="51"/>
  <c r="EM56" i="51"/>
  <c r="EM55" i="51"/>
  <c r="EM54" i="51"/>
  <c r="EM52" i="51"/>
  <c r="EM51" i="51"/>
  <c r="EM50" i="51"/>
  <c r="EM49" i="51"/>
  <c r="EM48" i="51"/>
  <c r="EM47" i="51"/>
  <c r="EM46" i="51"/>
  <c r="EM45" i="51"/>
  <c r="EM44" i="51"/>
  <c r="EM43" i="51"/>
  <c r="EM42" i="51"/>
  <c r="EM41" i="51"/>
  <c r="EM40" i="51"/>
  <c r="EM39" i="51"/>
  <c r="EM38" i="51"/>
  <c r="EM37" i="51"/>
  <c r="EM36" i="51"/>
  <c r="EM35" i="51"/>
  <c r="EM34" i="51"/>
  <c r="EM33" i="51"/>
  <c r="EM32" i="51"/>
  <c r="EM31" i="51"/>
  <c r="EM30" i="51"/>
  <c r="EM29" i="51"/>
  <c r="EM28" i="51"/>
  <c r="EM26" i="51"/>
  <c r="EM25" i="51"/>
  <c r="EM24" i="51"/>
  <c r="EM23" i="51"/>
  <c r="EM22" i="51"/>
  <c r="EM21" i="51"/>
  <c r="EM20" i="51"/>
  <c r="EM19" i="51"/>
  <c r="EM18" i="51"/>
  <c r="EM17" i="51"/>
  <c r="EM16" i="51"/>
  <c r="EM15" i="51"/>
  <c r="EM14" i="51"/>
  <c r="EM13" i="51"/>
  <c r="EM12" i="51"/>
  <c r="EM11" i="51"/>
  <c r="EM10" i="51"/>
  <c r="EM9" i="51"/>
  <c r="EM8" i="51"/>
  <c r="EM7" i="51"/>
  <c r="EM6" i="51"/>
  <c r="EM5" i="51"/>
  <c r="EM4" i="51"/>
  <c r="GE71" i="1"/>
  <c r="GF71" i="1" s="1"/>
  <c r="GE70" i="1"/>
  <c r="GF70" i="1" s="1"/>
  <c r="GE69" i="1"/>
  <c r="GF69" i="1" s="1"/>
  <c r="GE68" i="1"/>
  <c r="GF68" i="1" s="1"/>
  <c r="GE67" i="1"/>
  <c r="GF67" i="1" s="1"/>
  <c r="GF66" i="1"/>
  <c r="GE66" i="1"/>
  <c r="GF65" i="1"/>
  <c r="GE65" i="1"/>
  <c r="GE64" i="1"/>
  <c r="GF64" i="1" s="1"/>
  <c r="GE63" i="1"/>
  <c r="GF63" i="1" s="1"/>
  <c r="GE61" i="1"/>
  <c r="GF61" i="1" s="1"/>
  <c r="GE60" i="1"/>
  <c r="GF60" i="1" s="1"/>
  <c r="GE59" i="1"/>
  <c r="GF59" i="1" s="1"/>
  <c r="GE58" i="1"/>
  <c r="GF58" i="1" s="1"/>
  <c r="GE57" i="1"/>
  <c r="GF57" i="1" s="1"/>
  <c r="GE56" i="1"/>
  <c r="GF56" i="1" s="1"/>
  <c r="GE55" i="1"/>
  <c r="GF55" i="1" s="1"/>
  <c r="GE54" i="1"/>
  <c r="GF54" i="1" s="1"/>
  <c r="GE53" i="1"/>
  <c r="GF53" i="1" s="1"/>
  <c r="GE52" i="1"/>
  <c r="GF52" i="1" s="1"/>
  <c r="GE51" i="1"/>
  <c r="GF51" i="1" s="1"/>
  <c r="GE50" i="1"/>
  <c r="GF50" i="1" s="1"/>
  <c r="GE49" i="1"/>
  <c r="GF49" i="1" s="1"/>
  <c r="GE48" i="1"/>
  <c r="GF48" i="1" s="1"/>
  <c r="GE47" i="1"/>
  <c r="GF47" i="1" s="1"/>
  <c r="GE46" i="1"/>
  <c r="GF46" i="1" s="1"/>
  <c r="GE45" i="1"/>
  <c r="GF45" i="1" s="1"/>
  <c r="GE44" i="1"/>
  <c r="GF44" i="1" s="1"/>
  <c r="GE43" i="1"/>
  <c r="GF43" i="1" s="1"/>
  <c r="GE42" i="1"/>
  <c r="GF42" i="1" s="1"/>
  <c r="GE41" i="1"/>
  <c r="GF41" i="1" s="1"/>
  <c r="GE40" i="1"/>
  <c r="GF40" i="1" s="1"/>
  <c r="GE39" i="1"/>
  <c r="GF39" i="1" s="1"/>
  <c r="GE38" i="1"/>
  <c r="GF38" i="1" s="1"/>
  <c r="GF37" i="1"/>
  <c r="GE37" i="1"/>
  <c r="GE36" i="1"/>
  <c r="GF36" i="1" s="1"/>
  <c r="GE35" i="1"/>
  <c r="GF35" i="1" s="1"/>
  <c r="GE34" i="1"/>
  <c r="GF34" i="1" s="1"/>
  <c r="GE33" i="1"/>
  <c r="GF33" i="1" s="1"/>
  <c r="GE32" i="1"/>
  <c r="GF32" i="1" s="1"/>
  <c r="GE31" i="1"/>
  <c r="GF31" i="1" s="1"/>
  <c r="GE30" i="1"/>
  <c r="GF30" i="1" s="1"/>
  <c r="GE29" i="1"/>
  <c r="GF29" i="1" s="1"/>
  <c r="GE28" i="1"/>
  <c r="GF28" i="1" s="1"/>
  <c r="GE27" i="1"/>
  <c r="GF27" i="1" s="1"/>
  <c r="GE26" i="1"/>
  <c r="GF26" i="1" s="1"/>
  <c r="GE25" i="1"/>
  <c r="GF25" i="1" s="1"/>
  <c r="GE24" i="1"/>
  <c r="GF24" i="1" s="1"/>
  <c r="GE23" i="1"/>
  <c r="GF23" i="1" s="1"/>
  <c r="GE22" i="1"/>
  <c r="GF22" i="1" s="1"/>
  <c r="GE21" i="1"/>
  <c r="GF21" i="1" s="1"/>
  <c r="GE20" i="1"/>
  <c r="GF20" i="1" s="1"/>
  <c r="GE19" i="1"/>
  <c r="GF19" i="1" s="1"/>
  <c r="GE18" i="1"/>
  <c r="GF18" i="1" s="1"/>
  <c r="GE17" i="1"/>
  <c r="GF17" i="1" s="1"/>
  <c r="GE16" i="1"/>
  <c r="GF16" i="1" s="1"/>
  <c r="GE15" i="1"/>
  <c r="GF15" i="1" s="1"/>
  <c r="GE14" i="1"/>
  <c r="GF14" i="1" s="1"/>
  <c r="GF13" i="1"/>
  <c r="GE13" i="1"/>
  <c r="GE12" i="1"/>
  <c r="GF12" i="1" s="1"/>
  <c r="GE11" i="1"/>
  <c r="GF11" i="1" s="1"/>
  <c r="GE10" i="1"/>
  <c r="GF10" i="1" s="1"/>
  <c r="GE9" i="1"/>
  <c r="GF9" i="1" s="1"/>
  <c r="GE8" i="1"/>
  <c r="GF8" i="1" s="1"/>
  <c r="GE7" i="1"/>
  <c r="GF7" i="1" s="1"/>
  <c r="GE6" i="1"/>
  <c r="GF6" i="1" s="1"/>
  <c r="GE5" i="1"/>
  <c r="GF5" i="1" s="1"/>
  <c r="GE4" i="1"/>
  <c r="GF4" i="1" s="1"/>
  <c r="GB71" i="1"/>
  <c r="GC71" i="1" s="1"/>
  <c r="GB70" i="1"/>
  <c r="GC70" i="1" s="1"/>
  <c r="GB69" i="1"/>
  <c r="GC69" i="1" s="1"/>
  <c r="GB68" i="1"/>
  <c r="GC68" i="1" s="1"/>
  <c r="GB67" i="1"/>
  <c r="GC67" i="1" s="1"/>
  <c r="GC66" i="1"/>
  <c r="GB66" i="1"/>
  <c r="GC65" i="1"/>
  <c r="GB65" i="1"/>
  <c r="GB64" i="1"/>
  <c r="GC64" i="1" s="1"/>
  <c r="GB63" i="1"/>
  <c r="GC63" i="1" s="1"/>
  <c r="GB61" i="1"/>
  <c r="GC61" i="1" s="1"/>
  <c r="GB60" i="1"/>
  <c r="GC60" i="1" s="1"/>
  <c r="GB59" i="1"/>
  <c r="GC59" i="1" s="1"/>
  <c r="GB58" i="1"/>
  <c r="GC58" i="1" s="1"/>
  <c r="GB57" i="1"/>
  <c r="GC57" i="1" s="1"/>
  <c r="GB56" i="1"/>
  <c r="GC56" i="1" s="1"/>
  <c r="GB55" i="1"/>
  <c r="GC55" i="1" s="1"/>
  <c r="GB54" i="1"/>
  <c r="GC54" i="1" s="1"/>
  <c r="GB53" i="1"/>
  <c r="GC53" i="1" s="1"/>
  <c r="GB52" i="1"/>
  <c r="GC52" i="1" s="1"/>
  <c r="GB51" i="1"/>
  <c r="GC51" i="1" s="1"/>
  <c r="GB50" i="1"/>
  <c r="GC50" i="1" s="1"/>
  <c r="GB49" i="1"/>
  <c r="GC49" i="1" s="1"/>
  <c r="GB48" i="1"/>
  <c r="GC48" i="1" s="1"/>
  <c r="GB47" i="1"/>
  <c r="GC47" i="1" s="1"/>
  <c r="GB46" i="1"/>
  <c r="GC46" i="1" s="1"/>
  <c r="GB45" i="1"/>
  <c r="GC45" i="1" s="1"/>
  <c r="GB44" i="1"/>
  <c r="GC44" i="1" s="1"/>
  <c r="GB43" i="1"/>
  <c r="GC43" i="1" s="1"/>
  <c r="GB42" i="1"/>
  <c r="GC42" i="1" s="1"/>
  <c r="GB41" i="1"/>
  <c r="GC41" i="1" s="1"/>
  <c r="GB40" i="1"/>
  <c r="GC40" i="1" s="1"/>
  <c r="GB39" i="1"/>
  <c r="GC39" i="1" s="1"/>
  <c r="GB38" i="1"/>
  <c r="GC38" i="1" s="1"/>
  <c r="GC37" i="1"/>
  <c r="GB37" i="1"/>
  <c r="GB36" i="1"/>
  <c r="GC36" i="1" s="1"/>
  <c r="GB35" i="1"/>
  <c r="GC35" i="1" s="1"/>
  <c r="GB34" i="1"/>
  <c r="GC34" i="1" s="1"/>
  <c r="GB33" i="1"/>
  <c r="GC33" i="1" s="1"/>
  <c r="GB32" i="1"/>
  <c r="GC32" i="1" s="1"/>
  <c r="GB31" i="1"/>
  <c r="GC31" i="1" s="1"/>
  <c r="GB30" i="1"/>
  <c r="GC30" i="1" s="1"/>
  <c r="GB29" i="1"/>
  <c r="GC29" i="1" s="1"/>
  <c r="GB28" i="1"/>
  <c r="GC28" i="1" s="1"/>
  <c r="GB27" i="1"/>
  <c r="GC27" i="1" s="1"/>
  <c r="GB26" i="1"/>
  <c r="GC26" i="1" s="1"/>
  <c r="GB25" i="1"/>
  <c r="GC25" i="1" s="1"/>
  <c r="GB24" i="1"/>
  <c r="GC24" i="1" s="1"/>
  <c r="GB23" i="1"/>
  <c r="GC23" i="1" s="1"/>
  <c r="GB22" i="1"/>
  <c r="GC22" i="1" s="1"/>
  <c r="GB21" i="1"/>
  <c r="GC21" i="1" s="1"/>
  <c r="GB20" i="1"/>
  <c r="GC20" i="1" s="1"/>
  <c r="GB19" i="1"/>
  <c r="GC19" i="1" s="1"/>
  <c r="GB18" i="1"/>
  <c r="GC18" i="1" s="1"/>
  <c r="GB17" i="1"/>
  <c r="GC17" i="1" s="1"/>
  <c r="GB16" i="1"/>
  <c r="GC16" i="1" s="1"/>
  <c r="GB15" i="1"/>
  <c r="GC15" i="1" s="1"/>
  <c r="GB14" i="1"/>
  <c r="GC14" i="1" s="1"/>
  <c r="GC13" i="1"/>
  <c r="GB13" i="1"/>
  <c r="GB12" i="1"/>
  <c r="GC12" i="1" s="1"/>
  <c r="GB11" i="1"/>
  <c r="GC11" i="1" s="1"/>
  <c r="GB10" i="1"/>
  <c r="GC10" i="1" s="1"/>
  <c r="GC9" i="1"/>
  <c r="GB9" i="1"/>
  <c r="GB8" i="1"/>
  <c r="GC8" i="1" s="1"/>
  <c r="GB7" i="1"/>
  <c r="GC7" i="1" s="1"/>
  <c r="GB6" i="1"/>
  <c r="GC6" i="1" s="1"/>
  <c r="GB5" i="1"/>
  <c r="GC5" i="1" s="1"/>
  <c r="GB4" i="1"/>
  <c r="GC4" i="1" s="1"/>
  <c r="GJ71" i="22"/>
  <c r="GI71" i="22"/>
  <c r="GI70" i="22"/>
  <c r="GJ70" i="22" s="1"/>
  <c r="GI69" i="22"/>
  <c r="GJ69" i="22" s="1"/>
  <c r="GI68" i="22"/>
  <c r="GJ68" i="22" s="1"/>
  <c r="GI67" i="22"/>
  <c r="GJ67" i="22" s="1"/>
  <c r="GI65" i="22"/>
  <c r="GJ65" i="22" s="1"/>
  <c r="GJ64" i="22"/>
  <c r="GI64" i="22"/>
  <c r="GI63" i="22"/>
  <c r="GJ63" i="22" s="1"/>
  <c r="GI62" i="22"/>
  <c r="GJ62" i="22" s="1"/>
  <c r="GI61" i="22"/>
  <c r="GJ61" i="22" s="1"/>
  <c r="GI60" i="22"/>
  <c r="GJ60" i="22" s="1"/>
  <c r="GI59" i="22"/>
  <c r="GJ59" i="22" s="1"/>
  <c r="GI57" i="22"/>
  <c r="GJ57" i="22" s="1"/>
  <c r="GI56" i="22"/>
  <c r="GJ56" i="22" s="1"/>
  <c r="GI55" i="22"/>
  <c r="GJ55" i="22" s="1"/>
  <c r="GI53" i="22"/>
  <c r="GJ53" i="22" s="1"/>
  <c r="GI52" i="22"/>
  <c r="GJ52" i="22" s="1"/>
  <c r="GI51" i="22"/>
  <c r="GJ51" i="22" s="1"/>
  <c r="GI50" i="22"/>
  <c r="GJ50" i="22" s="1"/>
  <c r="GI49" i="22"/>
  <c r="GJ49" i="22" s="1"/>
  <c r="GI48" i="22"/>
  <c r="GJ48" i="22" s="1"/>
  <c r="GI47" i="22"/>
  <c r="GJ47" i="22" s="1"/>
  <c r="GI46" i="22"/>
  <c r="GJ46" i="22" s="1"/>
  <c r="GI45" i="22"/>
  <c r="GJ45" i="22" s="1"/>
  <c r="GI44" i="22"/>
  <c r="GJ44" i="22" s="1"/>
  <c r="GI43" i="22"/>
  <c r="GJ43" i="22" s="1"/>
  <c r="GI42" i="22"/>
  <c r="GJ42" i="22" s="1"/>
  <c r="GI41" i="22"/>
  <c r="GJ41" i="22" s="1"/>
  <c r="GI40" i="22"/>
  <c r="GJ40" i="22" s="1"/>
  <c r="GI39" i="22"/>
  <c r="GJ39" i="22" s="1"/>
  <c r="GI38" i="22"/>
  <c r="GJ38" i="22" s="1"/>
  <c r="GI37" i="22"/>
  <c r="GJ37" i="22" s="1"/>
  <c r="GI36" i="22"/>
  <c r="GJ36" i="22" s="1"/>
  <c r="GI34" i="22"/>
  <c r="GJ34" i="22" s="1"/>
  <c r="GI33" i="22"/>
  <c r="GJ33" i="22" s="1"/>
  <c r="GI32" i="22"/>
  <c r="GJ32" i="22" s="1"/>
  <c r="GI31" i="22"/>
  <c r="GJ31" i="22" s="1"/>
  <c r="GI30" i="22"/>
  <c r="GJ30" i="22" s="1"/>
  <c r="GI29" i="22"/>
  <c r="GJ29" i="22" s="1"/>
  <c r="GI28" i="22"/>
  <c r="GJ28" i="22" s="1"/>
  <c r="GI25" i="22"/>
  <c r="GJ25" i="22" s="1"/>
  <c r="GI24" i="22"/>
  <c r="GJ24" i="22" s="1"/>
  <c r="GI23" i="22"/>
  <c r="GJ23" i="22" s="1"/>
  <c r="GI22" i="22"/>
  <c r="GJ22" i="22" s="1"/>
  <c r="GI21" i="22"/>
  <c r="GJ21" i="22" s="1"/>
  <c r="GI20" i="22"/>
  <c r="GJ20" i="22" s="1"/>
  <c r="GI19" i="22"/>
  <c r="GJ19" i="22" s="1"/>
  <c r="GI18" i="22"/>
  <c r="GJ18" i="22" s="1"/>
  <c r="GI17" i="22"/>
  <c r="GJ17" i="22" s="1"/>
  <c r="GI16" i="22"/>
  <c r="GJ16" i="22" s="1"/>
  <c r="GI15" i="22"/>
  <c r="GJ15" i="22" s="1"/>
  <c r="GI14" i="22"/>
  <c r="GJ14" i="22" s="1"/>
  <c r="GI13" i="22"/>
  <c r="GJ13" i="22" s="1"/>
  <c r="GJ12" i="22"/>
  <c r="GI12" i="22"/>
  <c r="GI11" i="22"/>
  <c r="GJ11" i="22" s="1"/>
  <c r="GI10" i="22"/>
  <c r="GJ10" i="22" s="1"/>
  <c r="GI9" i="22"/>
  <c r="GJ9" i="22" s="1"/>
  <c r="GI8" i="22"/>
  <c r="GJ8" i="22" s="1"/>
  <c r="GI7" i="22"/>
  <c r="GJ7" i="22" s="1"/>
  <c r="GI6" i="22"/>
  <c r="GJ6" i="22" s="1"/>
  <c r="GI5" i="22"/>
  <c r="GJ5" i="22" s="1"/>
  <c r="GI4" i="22"/>
  <c r="GJ4" i="22" s="1"/>
  <c r="GG71" i="22"/>
  <c r="GF71" i="22"/>
  <c r="GF70" i="22"/>
  <c r="GG70" i="22" s="1"/>
  <c r="GF69" i="22"/>
  <c r="GG69" i="22" s="1"/>
  <c r="GF68" i="22"/>
  <c r="GG68" i="22" s="1"/>
  <c r="GF67" i="22"/>
  <c r="GG67" i="22" s="1"/>
  <c r="GF65" i="22"/>
  <c r="GG65" i="22" s="1"/>
  <c r="GG64" i="22"/>
  <c r="GF64" i="22"/>
  <c r="GF63" i="22"/>
  <c r="GG63" i="22" s="1"/>
  <c r="GF62" i="22"/>
  <c r="GG62" i="22" s="1"/>
  <c r="GF61" i="22"/>
  <c r="GG61" i="22" s="1"/>
  <c r="GF60" i="22"/>
  <c r="GG60" i="22" s="1"/>
  <c r="GF59" i="22"/>
  <c r="GG59" i="22" s="1"/>
  <c r="GF57" i="22"/>
  <c r="GG57" i="22" s="1"/>
  <c r="GF56" i="22"/>
  <c r="GG56" i="22" s="1"/>
  <c r="GF55" i="22"/>
  <c r="GG55" i="22" s="1"/>
  <c r="GF53" i="22"/>
  <c r="GG53" i="22" s="1"/>
  <c r="GF52" i="22"/>
  <c r="GG52" i="22" s="1"/>
  <c r="GF51" i="22"/>
  <c r="GG51" i="22" s="1"/>
  <c r="GF50" i="22"/>
  <c r="GG50" i="22" s="1"/>
  <c r="GF49" i="22"/>
  <c r="GG49" i="22" s="1"/>
  <c r="GF48" i="22"/>
  <c r="GG48" i="22" s="1"/>
  <c r="GF47" i="22"/>
  <c r="GG47" i="22" s="1"/>
  <c r="GF46" i="22"/>
  <c r="GG46" i="22" s="1"/>
  <c r="GF45" i="22"/>
  <c r="GG45" i="22" s="1"/>
  <c r="GF44" i="22"/>
  <c r="GG44" i="22" s="1"/>
  <c r="GF43" i="22"/>
  <c r="GG43" i="22" s="1"/>
  <c r="GF42" i="22"/>
  <c r="GG42" i="22" s="1"/>
  <c r="GF41" i="22"/>
  <c r="GG41" i="22" s="1"/>
  <c r="GF40" i="22"/>
  <c r="GG40" i="22" s="1"/>
  <c r="GF39" i="22"/>
  <c r="GG39" i="22" s="1"/>
  <c r="GF38" i="22"/>
  <c r="GG38" i="22" s="1"/>
  <c r="GF37" i="22"/>
  <c r="GG37" i="22" s="1"/>
  <c r="GF36" i="22"/>
  <c r="GG36" i="22" s="1"/>
  <c r="GF34" i="22"/>
  <c r="GG34" i="22" s="1"/>
  <c r="GF33" i="22"/>
  <c r="GG33" i="22" s="1"/>
  <c r="GF32" i="22"/>
  <c r="GG32" i="22" s="1"/>
  <c r="GF31" i="22"/>
  <c r="GG31" i="22" s="1"/>
  <c r="GF30" i="22"/>
  <c r="GG30" i="22" s="1"/>
  <c r="GF29" i="22"/>
  <c r="GG29" i="22" s="1"/>
  <c r="GF28" i="22"/>
  <c r="GG28" i="22" s="1"/>
  <c r="GF25" i="22"/>
  <c r="GG25" i="22" s="1"/>
  <c r="GF24" i="22"/>
  <c r="GG24" i="22" s="1"/>
  <c r="GF23" i="22"/>
  <c r="GG23" i="22" s="1"/>
  <c r="GF22" i="22"/>
  <c r="GG22" i="22" s="1"/>
  <c r="GF21" i="22"/>
  <c r="GG21" i="22" s="1"/>
  <c r="GF20" i="22"/>
  <c r="GG20" i="22" s="1"/>
  <c r="GF19" i="22"/>
  <c r="GG19" i="22" s="1"/>
  <c r="GF18" i="22"/>
  <c r="GG18" i="22" s="1"/>
  <c r="GF17" i="22"/>
  <c r="GG17" i="22" s="1"/>
  <c r="GF16" i="22"/>
  <c r="GG16" i="22" s="1"/>
  <c r="GF15" i="22"/>
  <c r="GG15" i="22" s="1"/>
  <c r="GF14" i="22"/>
  <c r="GG14" i="22" s="1"/>
  <c r="GF13" i="22"/>
  <c r="GG13" i="22" s="1"/>
  <c r="GG12" i="22"/>
  <c r="GF12" i="22"/>
  <c r="GF11" i="22"/>
  <c r="GG11" i="22" s="1"/>
  <c r="GF10" i="22"/>
  <c r="GG10" i="22" s="1"/>
  <c r="GF9" i="22"/>
  <c r="GG9" i="22" s="1"/>
  <c r="GF8" i="22"/>
  <c r="GG8" i="22" s="1"/>
  <c r="GF7" i="22"/>
  <c r="GG7" i="22" s="1"/>
  <c r="GF6" i="22"/>
  <c r="GG6" i="22" s="1"/>
  <c r="GF5" i="22"/>
  <c r="GG5" i="22" s="1"/>
  <c r="GF4" i="22"/>
  <c r="GG4" i="22" s="1"/>
  <c r="FB20" i="14"/>
  <c r="FC20" i="14" s="1"/>
  <c r="FB19" i="14"/>
  <c r="FC19" i="14" s="1"/>
  <c r="FB18" i="14"/>
  <c r="FC18" i="14" s="1"/>
  <c r="FB17" i="14"/>
  <c r="FC17" i="14" s="1"/>
  <c r="FB16" i="14"/>
  <c r="FC16" i="14" s="1"/>
  <c r="FB15" i="14"/>
  <c r="FC15" i="14" s="1"/>
  <c r="FB14" i="14"/>
  <c r="FC14" i="14" s="1"/>
  <c r="FB13" i="14"/>
  <c r="FC13" i="14" s="1"/>
  <c r="FB12" i="14"/>
  <c r="FC12" i="14" s="1"/>
  <c r="FB11" i="14"/>
  <c r="FC11" i="14" s="1"/>
  <c r="FB10" i="14"/>
  <c r="FC10" i="14" s="1"/>
  <c r="FB9" i="14"/>
  <c r="FC9" i="14" s="1"/>
  <c r="FB8" i="14"/>
  <c r="FC8" i="14" s="1"/>
  <c r="FB7" i="14"/>
  <c r="FC7" i="14" s="1"/>
  <c r="FB6" i="14"/>
  <c r="FC6" i="14" s="1"/>
  <c r="FB5" i="14"/>
  <c r="FC5" i="14" s="1"/>
  <c r="FB4" i="14"/>
  <c r="FC4" i="14" s="1"/>
  <c r="GA66" i="43"/>
  <c r="GB66" i="43" s="1"/>
  <c r="GA65" i="43"/>
  <c r="GB65" i="43" s="1"/>
  <c r="GA64" i="43"/>
  <c r="GB64" i="43" s="1"/>
  <c r="GA60" i="43"/>
  <c r="GB60" i="43" s="1"/>
  <c r="GA59" i="43"/>
  <c r="GB59" i="43" s="1"/>
  <c r="GA57" i="43"/>
  <c r="GB57" i="43" s="1"/>
  <c r="GA56" i="43"/>
  <c r="GB56" i="43" s="1"/>
  <c r="GA55" i="43"/>
  <c r="GB55" i="43" s="1"/>
  <c r="GB54" i="43"/>
  <c r="GA54" i="43"/>
  <c r="GA53" i="43"/>
  <c r="GB53" i="43" s="1"/>
  <c r="GA52" i="43"/>
  <c r="GB52" i="43" s="1"/>
  <c r="GB51" i="43"/>
  <c r="GA51" i="43"/>
  <c r="GA50" i="43"/>
  <c r="GB50" i="43" s="1"/>
  <c r="GA49" i="43"/>
  <c r="GB49" i="43" s="1"/>
  <c r="GA48" i="43"/>
  <c r="GB48" i="43" s="1"/>
  <c r="GA47" i="43"/>
  <c r="GB47" i="43" s="1"/>
  <c r="GA46" i="43"/>
  <c r="GB46" i="43" s="1"/>
  <c r="GA45" i="43"/>
  <c r="GB45" i="43" s="1"/>
  <c r="GA44" i="43"/>
  <c r="GB44" i="43" s="1"/>
  <c r="GA43" i="43"/>
  <c r="GB43" i="43" s="1"/>
  <c r="GA42" i="43"/>
  <c r="GB42" i="43" s="1"/>
  <c r="GB40" i="43"/>
  <c r="GA40" i="43"/>
  <c r="GA39" i="43"/>
  <c r="GB39" i="43" s="1"/>
  <c r="GA38" i="43"/>
  <c r="GB38" i="43" s="1"/>
  <c r="GA37" i="43"/>
  <c r="GB37" i="43" s="1"/>
  <c r="GA35" i="43"/>
  <c r="GB35" i="43" s="1"/>
  <c r="GA34" i="43"/>
  <c r="GB34" i="43" s="1"/>
  <c r="GA33" i="43"/>
  <c r="GB33" i="43" s="1"/>
  <c r="GA32" i="43"/>
  <c r="GB32" i="43" s="1"/>
  <c r="GA31" i="43"/>
  <c r="GB31" i="43" s="1"/>
  <c r="GA30" i="43"/>
  <c r="GB30" i="43" s="1"/>
  <c r="GA29" i="43"/>
  <c r="GB29" i="43" s="1"/>
  <c r="GA28" i="43"/>
  <c r="GB28" i="43" s="1"/>
  <c r="GA27" i="43"/>
  <c r="GB27" i="43" s="1"/>
  <c r="GA26" i="43"/>
  <c r="GB26" i="43" s="1"/>
  <c r="GA25" i="43"/>
  <c r="GB25" i="43" s="1"/>
  <c r="GA24" i="43"/>
  <c r="GB24" i="43" s="1"/>
  <c r="GA23" i="43"/>
  <c r="GB23" i="43" s="1"/>
  <c r="GA22" i="43"/>
  <c r="GB22" i="43" s="1"/>
  <c r="GA21" i="43"/>
  <c r="GB21" i="43" s="1"/>
  <c r="GA20" i="43"/>
  <c r="GB20" i="43" s="1"/>
  <c r="GB19" i="43"/>
  <c r="GA19" i="43"/>
  <c r="GA18" i="43"/>
  <c r="GB18" i="43" s="1"/>
  <c r="GA17" i="43"/>
  <c r="GB17" i="43" s="1"/>
  <c r="GA16" i="43"/>
  <c r="GB16" i="43" s="1"/>
  <c r="GA15" i="43"/>
  <c r="GB15" i="43" s="1"/>
  <c r="GA14" i="43"/>
  <c r="GB14" i="43" s="1"/>
  <c r="GB13" i="43"/>
  <c r="GA13" i="43"/>
  <c r="GA12" i="43"/>
  <c r="GB12" i="43" s="1"/>
  <c r="GB11" i="43"/>
  <c r="GA11" i="43"/>
  <c r="GA10" i="43"/>
  <c r="GB10" i="43" s="1"/>
  <c r="GB9" i="43"/>
  <c r="GA9" i="43"/>
  <c r="GA8" i="43"/>
  <c r="GB8" i="43" s="1"/>
  <c r="GA7" i="43"/>
  <c r="GB7" i="43" s="1"/>
  <c r="GA6" i="43"/>
  <c r="GB6" i="43" s="1"/>
  <c r="GA5" i="43"/>
  <c r="GB5" i="43" s="1"/>
  <c r="GA4" i="43"/>
  <c r="GB4" i="43" s="1"/>
  <c r="GA67" i="42"/>
  <c r="GB67" i="42" s="1"/>
  <c r="GA66" i="42"/>
  <c r="GB66" i="42" s="1"/>
  <c r="GA65" i="42"/>
  <c r="GB65" i="42" s="1"/>
  <c r="GA64" i="42"/>
  <c r="GB64" i="42" s="1"/>
  <c r="GB62" i="42"/>
  <c r="GA62" i="42"/>
  <c r="GA61" i="42"/>
  <c r="GB61" i="42" s="1"/>
  <c r="GA60" i="42"/>
  <c r="GB60" i="42" s="1"/>
  <c r="GA59" i="42"/>
  <c r="GB59" i="42" s="1"/>
  <c r="GA57" i="42"/>
  <c r="GB57" i="42" s="1"/>
  <c r="GA55" i="42"/>
  <c r="GB55" i="42" s="1"/>
  <c r="GA54" i="42"/>
  <c r="GB54" i="42" s="1"/>
  <c r="GA53" i="42"/>
  <c r="GB53" i="42" s="1"/>
  <c r="GA52" i="42"/>
  <c r="GB52" i="42" s="1"/>
  <c r="GA51" i="42"/>
  <c r="GB51" i="42" s="1"/>
  <c r="GA50" i="42"/>
  <c r="GB50" i="42" s="1"/>
  <c r="GA49" i="42"/>
  <c r="GB49" i="42" s="1"/>
  <c r="GA48" i="42"/>
  <c r="GB48" i="42" s="1"/>
  <c r="GB47" i="42"/>
  <c r="GA47" i="42"/>
  <c r="GA46" i="42"/>
  <c r="GB46" i="42" s="1"/>
  <c r="GA45" i="42"/>
  <c r="GB45" i="42" s="1"/>
  <c r="GA44" i="42"/>
  <c r="GB44" i="42" s="1"/>
  <c r="GA43" i="42"/>
  <c r="GB43" i="42" s="1"/>
  <c r="GA42" i="42"/>
  <c r="GB42" i="42" s="1"/>
  <c r="GA41" i="42"/>
  <c r="GB41" i="42" s="1"/>
  <c r="GA40" i="42"/>
  <c r="GB40" i="42" s="1"/>
  <c r="GA38" i="42"/>
  <c r="GB38" i="42" s="1"/>
  <c r="GB37" i="42"/>
  <c r="GA37" i="42"/>
  <c r="GA36" i="42"/>
  <c r="GB36" i="42" s="1"/>
  <c r="GA35" i="42"/>
  <c r="GB35" i="42" s="1"/>
  <c r="GA34" i="42"/>
  <c r="GB34" i="42" s="1"/>
  <c r="GA33" i="42"/>
  <c r="GB33" i="42" s="1"/>
  <c r="GA32" i="42"/>
  <c r="GB32" i="42" s="1"/>
  <c r="GA31" i="42"/>
  <c r="GB31" i="42" s="1"/>
  <c r="GA30" i="42"/>
  <c r="GB30" i="42" s="1"/>
  <c r="GA29" i="42"/>
  <c r="GB29" i="42" s="1"/>
  <c r="GA28" i="42"/>
  <c r="GB28" i="42" s="1"/>
  <c r="GA25" i="42"/>
  <c r="GB25" i="42" s="1"/>
  <c r="GA24" i="42"/>
  <c r="GB24" i="42" s="1"/>
  <c r="GA23" i="42"/>
  <c r="GB23" i="42" s="1"/>
  <c r="GA22" i="42"/>
  <c r="GB22" i="42" s="1"/>
  <c r="GA21" i="42"/>
  <c r="GB21" i="42" s="1"/>
  <c r="GA20" i="42"/>
  <c r="GB20" i="42" s="1"/>
  <c r="GA19" i="42"/>
  <c r="GB19" i="42" s="1"/>
  <c r="GA18" i="42"/>
  <c r="GB18" i="42" s="1"/>
  <c r="GA17" i="42"/>
  <c r="GB17" i="42" s="1"/>
  <c r="GA16" i="42"/>
  <c r="GB16" i="42" s="1"/>
  <c r="GA15" i="42"/>
  <c r="GB15" i="42" s="1"/>
  <c r="GA14" i="42"/>
  <c r="GB14" i="42" s="1"/>
  <c r="GA13" i="42"/>
  <c r="GB13" i="42" s="1"/>
  <c r="GB12" i="42"/>
  <c r="GA12" i="42"/>
  <c r="GA11" i="42"/>
  <c r="GB11" i="42" s="1"/>
  <c r="GA10" i="42"/>
  <c r="GB10" i="42" s="1"/>
  <c r="GA9" i="42"/>
  <c r="GB9" i="42" s="1"/>
  <c r="GA8" i="42"/>
  <c r="GB8" i="42" s="1"/>
  <c r="GA7" i="42"/>
  <c r="GB7" i="42" s="1"/>
  <c r="GA6" i="42"/>
  <c r="GB6" i="42" s="1"/>
  <c r="GA5" i="42"/>
  <c r="GB5" i="42" s="1"/>
  <c r="GA4" i="42"/>
  <c r="GB4" i="42" s="1"/>
  <c r="FV82" i="45"/>
  <c r="FW82" i="45" s="1"/>
  <c r="FV81" i="45"/>
  <c r="FW81" i="45" s="1"/>
  <c r="FV80" i="45"/>
  <c r="FW80" i="45" s="1"/>
  <c r="FW79" i="45"/>
  <c r="FV79" i="45"/>
  <c r="FW78" i="45"/>
  <c r="FV78" i="45"/>
  <c r="FW77" i="45"/>
  <c r="FV77" i="45"/>
  <c r="FW76" i="45"/>
  <c r="FV76" i="45"/>
  <c r="FW75" i="45"/>
  <c r="FV75" i="45"/>
  <c r="FV74" i="45"/>
  <c r="FW74" i="45" s="1"/>
  <c r="FV73" i="45"/>
  <c r="FW73" i="45" s="1"/>
  <c r="FV71" i="45"/>
  <c r="FW71" i="45" s="1"/>
  <c r="FV70" i="45"/>
  <c r="FW70" i="45" s="1"/>
  <c r="FV69" i="45"/>
  <c r="FW69" i="45" s="1"/>
  <c r="FW68" i="45"/>
  <c r="FV68" i="45"/>
  <c r="FW67" i="45"/>
  <c r="FV67" i="45"/>
  <c r="FW66" i="45"/>
  <c r="FV66" i="45"/>
  <c r="FV65" i="45"/>
  <c r="FW65" i="45" s="1"/>
  <c r="FV64" i="45"/>
  <c r="FW64" i="45" s="1"/>
  <c r="FW63" i="45"/>
  <c r="FV63" i="45"/>
  <c r="FV62" i="45"/>
  <c r="FW62" i="45" s="1"/>
  <c r="FV61" i="45"/>
  <c r="FW61" i="45" s="1"/>
  <c r="FV60" i="45"/>
  <c r="FW60" i="45" s="1"/>
  <c r="FV59" i="45"/>
  <c r="FW59" i="45" s="1"/>
  <c r="FV58" i="45"/>
  <c r="FW58" i="45" s="1"/>
  <c r="FV57" i="45"/>
  <c r="FW57" i="45" s="1"/>
  <c r="FV56" i="45"/>
  <c r="FW56" i="45" s="1"/>
  <c r="FV55" i="45"/>
  <c r="FW55" i="45" s="1"/>
  <c r="FW54" i="45"/>
  <c r="FV54" i="45"/>
  <c r="FV53" i="45"/>
  <c r="FW53" i="45" s="1"/>
  <c r="FW52" i="45"/>
  <c r="FV52" i="45"/>
  <c r="FW51" i="45"/>
  <c r="FV51" i="45"/>
  <c r="FW50" i="45"/>
  <c r="FV50" i="45"/>
  <c r="FV49" i="45"/>
  <c r="FW49" i="45" s="1"/>
  <c r="FV48" i="45"/>
  <c r="FW48" i="45" s="1"/>
  <c r="FV47" i="45"/>
  <c r="FW47" i="45" s="1"/>
  <c r="FW46" i="45"/>
  <c r="FV46" i="45"/>
  <c r="FV45" i="45"/>
  <c r="FW45" i="45" s="1"/>
  <c r="FW44" i="45"/>
  <c r="FV44" i="45"/>
  <c r="FV43" i="45"/>
  <c r="FW43" i="45" s="1"/>
  <c r="FV42" i="45"/>
  <c r="FW42" i="45" s="1"/>
  <c r="FV41" i="45"/>
  <c r="FW41" i="45" s="1"/>
  <c r="FV40" i="45"/>
  <c r="FW40" i="45" s="1"/>
  <c r="FV39" i="45"/>
  <c r="FW39" i="45" s="1"/>
  <c r="FW38" i="45"/>
  <c r="FV38" i="45"/>
  <c r="FW37" i="45"/>
  <c r="FV37" i="45"/>
  <c r="FW36" i="45"/>
  <c r="FV36" i="45"/>
  <c r="FW35" i="45"/>
  <c r="FV35" i="45"/>
  <c r="FW34" i="45"/>
  <c r="FV34" i="45"/>
  <c r="FV33" i="45"/>
  <c r="FW33" i="45" s="1"/>
  <c r="FW32" i="45"/>
  <c r="FV32" i="45"/>
  <c r="FV31" i="45"/>
  <c r="FW31" i="45" s="1"/>
  <c r="FV30" i="45"/>
  <c r="FW30" i="45" s="1"/>
  <c r="FV29" i="45"/>
  <c r="FW29" i="45" s="1"/>
  <c r="FV28" i="45"/>
  <c r="FW28" i="45" s="1"/>
  <c r="FV27" i="45"/>
  <c r="FW27" i="45" s="1"/>
  <c r="FW26" i="45"/>
  <c r="FV26" i="45"/>
  <c r="FW25" i="45"/>
  <c r="FV25" i="45"/>
  <c r="FW24" i="45"/>
  <c r="FV24" i="45"/>
  <c r="FV23" i="45"/>
  <c r="FW23" i="45" s="1"/>
  <c r="FV22" i="45"/>
  <c r="FW22" i="45" s="1"/>
  <c r="FV21" i="45"/>
  <c r="FW21" i="45" s="1"/>
  <c r="FV20" i="45"/>
  <c r="FW20" i="45" s="1"/>
  <c r="FW19" i="45"/>
  <c r="FV19" i="45"/>
  <c r="FV18" i="45"/>
  <c r="FW18" i="45" s="1"/>
  <c r="FV17" i="45"/>
  <c r="FW17" i="45" s="1"/>
  <c r="FV16" i="45"/>
  <c r="FW16" i="45" s="1"/>
  <c r="FV15" i="45"/>
  <c r="FW15" i="45" s="1"/>
  <c r="FV14" i="45"/>
  <c r="FW14" i="45" s="1"/>
  <c r="FW13" i="45"/>
  <c r="FV13" i="45"/>
  <c r="FV12" i="45"/>
  <c r="FW12" i="45" s="1"/>
  <c r="FW11" i="45"/>
  <c r="FV11" i="45"/>
  <c r="FV10" i="45"/>
  <c r="FW10" i="45" s="1"/>
  <c r="FW9" i="45"/>
  <c r="FV9" i="45"/>
  <c r="FV8" i="45"/>
  <c r="FW8" i="45" s="1"/>
  <c r="FV7" i="45"/>
  <c r="FW7" i="45" s="1"/>
  <c r="FV6" i="45"/>
  <c r="FW6" i="45" s="1"/>
  <c r="FV5" i="45"/>
  <c r="FW5" i="45" s="1"/>
  <c r="FV4" i="45"/>
  <c r="FW4" i="45" s="1"/>
  <c r="FV81" i="41"/>
  <c r="FW81" i="41" s="1"/>
  <c r="FV80" i="41"/>
  <c r="FW80" i="41" s="1"/>
  <c r="FV79" i="41"/>
  <c r="FW79" i="41" s="1"/>
  <c r="FV78" i="41"/>
  <c r="FW78" i="41" s="1"/>
  <c r="FW77" i="41"/>
  <c r="FV77" i="41"/>
  <c r="FW76" i="41"/>
  <c r="FV76" i="41"/>
  <c r="FV75" i="41"/>
  <c r="FW75" i="41" s="1"/>
  <c r="FW74" i="41"/>
  <c r="FV74" i="41"/>
  <c r="FV73" i="41"/>
  <c r="FW73" i="41" s="1"/>
  <c r="FV72" i="41"/>
  <c r="FW72" i="41" s="1"/>
  <c r="FW71" i="41"/>
  <c r="FV71" i="41"/>
  <c r="FW70" i="41"/>
  <c r="FV70" i="41"/>
  <c r="FW69" i="41"/>
  <c r="FV69" i="41"/>
  <c r="FV68" i="41"/>
  <c r="FW68" i="41" s="1"/>
  <c r="FV66" i="41"/>
  <c r="FW66" i="41" s="1"/>
  <c r="FV65" i="41"/>
  <c r="FW65" i="41" s="1"/>
  <c r="FV64" i="41"/>
  <c r="FW64" i="41" s="1"/>
  <c r="FV63" i="41"/>
  <c r="FW63" i="41" s="1"/>
  <c r="FV62" i="41"/>
  <c r="FW62" i="41" s="1"/>
  <c r="FV61" i="41"/>
  <c r="FW61" i="41" s="1"/>
  <c r="FV60" i="41"/>
  <c r="FW60" i="41" s="1"/>
  <c r="FV59" i="41"/>
  <c r="FW59" i="41" s="1"/>
  <c r="FW58" i="41"/>
  <c r="FV58" i="41"/>
  <c r="FV57" i="41"/>
  <c r="FW57" i="41" s="1"/>
  <c r="FV56" i="41"/>
  <c r="FW56" i="41" s="1"/>
  <c r="FV55" i="41"/>
  <c r="FW55" i="41" s="1"/>
  <c r="FV54" i="41"/>
  <c r="FW54" i="41" s="1"/>
  <c r="FV53" i="41"/>
  <c r="FW53" i="41" s="1"/>
  <c r="FV52" i="41"/>
  <c r="FW52" i="41" s="1"/>
  <c r="FV51" i="41"/>
  <c r="FW51" i="41" s="1"/>
  <c r="FV50" i="41"/>
  <c r="FW50" i="41" s="1"/>
  <c r="FW49" i="41"/>
  <c r="FV49" i="41"/>
  <c r="FV48" i="41"/>
  <c r="FW48" i="41" s="1"/>
  <c r="FW47" i="41"/>
  <c r="FV47" i="41"/>
  <c r="FW46" i="41"/>
  <c r="FV46" i="41"/>
  <c r="FW45" i="41"/>
  <c r="FV45" i="41"/>
  <c r="FV44" i="41"/>
  <c r="FW44" i="41" s="1"/>
  <c r="FV43" i="41"/>
  <c r="FW43" i="41" s="1"/>
  <c r="FV42" i="41"/>
  <c r="FW42" i="41" s="1"/>
  <c r="FW41" i="41"/>
  <c r="FV41" i="41"/>
  <c r="FW40" i="41"/>
  <c r="FV40" i="41"/>
  <c r="FV39" i="41"/>
  <c r="FW39" i="41" s="1"/>
  <c r="FV38" i="41"/>
  <c r="FW38" i="41" s="1"/>
  <c r="FV37" i="41"/>
  <c r="FW37" i="41" s="1"/>
  <c r="FV36" i="41"/>
  <c r="FW36" i="41" s="1"/>
  <c r="FV35" i="41"/>
  <c r="FW35" i="41" s="1"/>
  <c r="FV34" i="41"/>
  <c r="FW34" i="41" s="1"/>
  <c r="FW33" i="41"/>
  <c r="FV33" i="41"/>
  <c r="FV32" i="41"/>
  <c r="FW32" i="41" s="1"/>
  <c r="FV31" i="41"/>
  <c r="FW31" i="41" s="1"/>
  <c r="FV30" i="41"/>
  <c r="FW30" i="41" s="1"/>
  <c r="FV29" i="41"/>
  <c r="FW29" i="41" s="1"/>
  <c r="FV28" i="41"/>
  <c r="FW28" i="41" s="1"/>
  <c r="FV27" i="41"/>
  <c r="FW27" i="41" s="1"/>
  <c r="FW26" i="41"/>
  <c r="FV26" i="41"/>
  <c r="FW25" i="41"/>
  <c r="FV25" i="41"/>
  <c r="FW24" i="41"/>
  <c r="FV24" i="41"/>
  <c r="FW23" i="41"/>
  <c r="FV23" i="41"/>
  <c r="FV22" i="41"/>
  <c r="FW22" i="41" s="1"/>
  <c r="FV21" i="41"/>
  <c r="FW21" i="41" s="1"/>
  <c r="FV20" i="41"/>
  <c r="FW20" i="41" s="1"/>
  <c r="FW19" i="41"/>
  <c r="FV19" i="41"/>
  <c r="FV18" i="41"/>
  <c r="FW18" i="41" s="1"/>
  <c r="FV17" i="41"/>
  <c r="FW17" i="41" s="1"/>
  <c r="FV16" i="41"/>
  <c r="FW16" i="41" s="1"/>
  <c r="FV15" i="41"/>
  <c r="FW15" i="41" s="1"/>
  <c r="FV14" i="41"/>
  <c r="FW14" i="41" s="1"/>
  <c r="FW13" i="41"/>
  <c r="FV13" i="41"/>
  <c r="FV12" i="41"/>
  <c r="FW12" i="41" s="1"/>
  <c r="FV11" i="41"/>
  <c r="FW11" i="41" s="1"/>
  <c r="FV10" i="41"/>
  <c r="FW10" i="41" s="1"/>
  <c r="FW9" i="41"/>
  <c r="FV9" i="41"/>
  <c r="FV8" i="41"/>
  <c r="FW8" i="41" s="1"/>
  <c r="FV7" i="41"/>
  <c r="FW7" i="41" s="1"/>
  <c r="FV6" i="41"/>
  <c r="FW6" i="41" s="1"/>
  <c r="FV5" i="41"/>
  <c r="FW5" i="41" s="1"/>
  <c r="FV4" i="41"/>
  <c r="FW4" i="41" s="1"/>
  <c r="FV4" i="46"/>
  <c r="FW4" i="46" s="1"/>
  <c r="FV86" i="46"/>
  <c r="FW86" i="46" s="1"/>
  <c r="FV85" i="46"/>
  <c r="FW85" i="46" s="1"/>
  <c r="FV84" i="46"/>
  <c r="FW84" i="46" s="1"/>
  <c r="FV83" i="46"/>
  <c r="FW83" i="46" s="1"/>
  <c r="FV82" i="46"/>
  <c r="FW82" i="46" s="1"/>
  <c r="FV81" i="46"/>
  <c r="FW81" i="46" s="1"/>
  <c r="FV80" i="46"/>
  <c r="FW80" i="46" s="1"/>
  <c r="FW79" i="46"/>
  <c r="FV79" i="46"/>
  <c r="FV78" i="46"/>
  <c r="FW78" i="46" s="1"/>
  <c r="FV77" i="46"/>
  <c r="FW77" i="46" s="1"/>
  <c r="FW76" i="46"/>
  <c r="FV76" i="46"/>
  <c r="FW75" i="46"/>
  <c r="FV75" i="46"/>
  <c r="FV74" i="46"/>
  <c r="FW74" i="46" s="1"/>
  <c r="FV73" i="46"/>
  <c r="FW73" i="46" s="1"/>
  <c r="FV71" i="46"/>
  <c r="FW71" i="46" s="1"/>
  <c r="FV70" i="46"/>
  <c r="FW70" i="46" s="1"/>
  <c r="FV69" i="46"/>
  <c r="FW69" i="46" s="1"/>
  <c r="FV68" i="46"/>
  <c r="FW68" i="46" s="1"/>
  <c r="FV67" i="46"/>
  <c r="FW67" i="46" s="1"/>
  <c r="FV66" i="46"/>
  <c r="FW66" i="46" s="1"/>
  <c r="FV65" i="46"/>
  <c r="FW65" i="46" s="1"/>
  <c r="FV64" i="46"/>
  <c r="FW64" i="46" s="1"/>
  <c r="FW63" i="46"/>
  <c r="FV63" i="46"/>
  <c r="FV62" i="46"/>
  <c r="FW62" i="46" s="1"/>
  <c r="FV61" i="46"/>
  <c r="FW61" i="46" s="1"/>
  <c r="FV60" i="46"/>
  <c r="FW60" i="46" s="1"/>
  <c r="FV59" i="46"/>
  <c r="FW59" i="46" s="1"/>
  <c r="FV58" i="46"/>
  <c r="FW58" i="46" s="1"/>
  <c r="FV57" i="46"/>
  <c r="FW57" i="46" s="1"/>
  <c r="FV56" i="46"/>
  <c r="FW56" i="46" s="1"/>
  <c r="FV55" i="46"/>
  <c r="FW55" i="46" s="1"/>
  <c r="FW54" i="46"/>
  <c r="FV54" i="46"/>
  <c r="FV53" i="46"/>
  <c r="FW53" i="46" s="1"/>
  <c r="FW52" i="46"/>
  <c r="FV52" i="46"/>
  <c r="FW51" i="46"/>
  <c r="FV51" i="46"/>
  <c r="FW50" i="46"/>
  <c r="FV50" i="46"/>
  <c r="FV49" i="46"/>
  <c r="FW49" i="46" s="1"/>
  <c r="FV48" i="46"/>
  <c r="FW48" i="46" s="1"/>
  <c r="FV47" i="46"/>
  <c r="FW47" i="46" s="1"/>
  <c r="FW46" i="46"/>
  <c r="FV46" i="46"/>
  <c r="FV45" i="46"/>
  <c r="FW45" i="46" s="1"/>
  <c r="FV44" i="46"/>
  <c r="FW44" i="46" s="1"/>
  <c r="FV43" i="46"/>
  <c r="FW43" i="46" s="1"/>
  <c r="FV42" i="46"/>
  <c r="FW42" i="46" s="1"/>
  <c r="FV41" i="46"/>
  <c r="FW41" i="46" s="1"/>
  <c r="FV40" i="46"/>
  <c r="FW40" i="46" s="1"/>
  <c r="FV39" i="46"/>
  <c r="FW39" i="46" s="1"/>
  <c r="FW38" i="46"/>
  <c r="FV38" i="46"/>
  <c r="FW37" i="46"/>
  <c r="FV37" i="46"/>
  <c r="FW36" i="46"/>
  <c r="FV36" i="46"/>
  <c r="FW35" i="46"/>
  <c r="FV35" i="46"/>
  <c r="FW34" i="46"/>
  <c r="FV34" i="46"/>
  <c r="FV33" i="46"/>
  <c r="FW33" i="46" s="1"/>
  <c r="FV32" i="46"/>
  <c r="FW32" i="46" s="1"/>
  <c r="FV31" i="46"/>
  <c r="FW31" i="46" s="1"/>
  <c r="FV30" i="46"/>
  <c r="FW30" i="46" s="1"/>
  <c r="FV29" i="46"/>
  <c r="FW29" i="46" s="1"/>
  <c r="FV28" i="46"/>
  <c r="FW28" i="46" s="1"/>
  <c r="FV27" i="46"/>
  <c r="FW27" i="46" s="1"/>
  <c r="FW26" i="46"/>
  <c r="FV26" i="46"/>
  <c r="FW25" i="46"/>
  <c r="FV25" i="46"/>
  <c r="FW24" i="46"/>
  <c r="FV24" i="46"/>
  <c r="FV23" i="46"/>
  <c r="FW23" i="46" s="1"/>
  <c r="FV22" i="46"/>
  <c r="FW22" i="46" s="1"/>
  <c r="FV21" i="46"/>
  <c r="FW21" i="46" s="1"/>
  <c r="FV20" i="46"/>
  <c r="FW20" i="46" s="1"/>
  <c r="FW19" i="46"/>
  <c r="FV19" i="46"/>
  <c r="FV18" i="46"/>
  <c r="FW18" i="46" s="1"/>
  <c r="FV17" i="46"/>
  <c r="FW17" i="46" s="1"/>
  <c r="FV16" i="46"/>
  <c r="FW16" i="46" s="1"/>
  <c r="FV15" i="46"/>
  <c r="FW15" i="46" s="1"/>
  <c r="FV14" i="46"/>
  <c r="FW14" i="46" s="1"/>
  <c r="FW13" i="46"/>
  <c r="FV13" i="46"/>
  <c r="FV12" i="46"/>
  <c r="FW12" i="46" s="1"/>
  <c r="FV11" i="46"/>
  <c r="FW11" i="46" s="1"/>
  <c r="FV10" i="46"/>
  <c r="FW10" i="46" s="1"/>
  <c r="FW9" i="46"/>
  <c r="FV9" i="46"/>
  <c r="FV8" i="46"/>
  <c r="FW8" i="46" s="1"/>
  <c r="FV7" i="46"/>
  <c r="FW7" i="46" s="1"/>
  <c r="FV6" i="46"/>
  <c r="FW6" i="46" s="1"/>
  <c r="FV5" i="46"/>
  <c r="FW5" i="46" s="1"/>
  <c r="EK70" i="51"/>
  <c r="EK69" i="51"/>
  <c r="EK68" i="51"/>
  <c r="EK67" i="51"/>
  <c r="EK66" i="51"/>
  <c r="EK65" i="51"/>
  <c r="EK64" i="51"/>
  <c r="EK63" i="51"/>
  <c r="EK62" i="51"/>
  <c r="EK61" i="51"/>
  <c r="EK60" i="51"/>
  <c r="EK59" i="51"/>
  <c r="EK58" i="51"/>
  <c r="EK56" i="51"/>
  <c r="EK55" i="51"/>
  <c r="EK54" i="51"/>
  <c r="EK52" i="51"/>
  <c r="EK51" i="51"/>
  <c r="EK50" i="51"/>
  <c r="EK49" i="51"/>
  <c r="EK48" i="51"/>
  <c r="EK47" i="51"/>
  <c r="EK46" i="51"/>
  <c r="EK45" i="51"/>
  <c r="EK44" i="51"/>
  <c r="EK43" i="51"/>
  <c r="EK42" i="51"/>
  <c r="EK41" i="51"/>
  <c r="EK40" i="51"/>
  <c r="EK39" i="51"/>
  <c r="EK38" i="51"/>
  <c r="EK37" i="51"/>
  <c r="EK36" i="51"/>
  <c r="EK35" i="51"/>
  <c r="EK34" i="51"/>
  <c r="EK33" i="51"/>
  <c r="EK32" i="51"/>
  <c r="EK31" i="51"/>
  <c r="EK30" i="51"/>
  <c r="EK29" i="51"/>
  <c r="EK28" i="51"/>
  <c r="EK26" i="51"/>
  <c r="EK25" i="51"/>
  <c r="EK24" i="51"/>
  <c r="EK23" i="51"/>
  <c r="EK22" i="51"/>
  <c r="EK21" i="51"/>
  <c r="EK20" i="51"/>
  <c r="EK19" i="51"/>
  <c r="EK18" i="51"/>
  <c r="EK17" i="51"/>
  <c r="EK16" i="51"/>
  <c r="EK15" i="51"/>
  <c r="EK14" i="51"/>
  <c r="EK13" i="51"/>
  <c r="EK12" i="51"/>
  <c r="EK11" i="51"/>
  <c r="EK10" i="51"/>
  <c r="EK9" i="51"/>
  <c r="EK8" i="51"/>
  <c r="EK7" i="51"/>
  <c r="EK6" i="51"/>
  <c r="EK5" i="51"/>
  <c r="EK4" i="51"/>
  <c r="FY5" i="1"/>
  <c r="FZ5" i="1" s="1"/>
  <c r="FY6" i="1"/>
  <c r="FZ6" i="1" s="1"/>
  <c r="FY7" i="1"/>
  <c r="FZ7" i="1" s="1"/>
  <c r="FY8" i="1"/>
  <c r="FZ8" i="1" s="1"/>
  <c r="FY9" i="1"/>
  <c r="FZ9" i="1"/>
  <c r="FY10" i="1"/>
  <c r="FZ10" i="1" s="1"/>
  <c r="FY11" i="1"/>
  <c r="FZ11" i="1"/>
  <c r="FY12" i="1"/>
  <c r="FZ12" i="1" s="1"/>
  <c r="FY13" i="1"/>
  <c r="FZ13" i="1"/>
  <c r="FY14" i="1"/>
  <c r="FZ14" i="1" s="1"/>
  <c r="FY15" i="1"/>
  <c r="FZ15" i="1" s="1"/>
  <c r="FY16" i="1"/>
  <c r="FZ16" i="1" s="1"/>
  <c r="FY17" i="1"/>
  <c r="FZ17" i="1" s="1"/>
  <c r="FY18" i="1"/>
  <c r="FZ18" i="1" s="1"/>
  <c r="FY19" i="1"/>
  <c r="FZ19" i="1"/>
  <c r="FY20" i="1"/>
  <c r="FZ20" i="1" s="1"/>
  <c r="FY21" i="1"/>
  <c r="FZ21" i="1" s="1"/>
  <c r="FY22" i="1"/>
  <c r="FZ22" i="1" s="1"/>
  <c r="FY23" i="1"/>
  <c r="FZ23" i="1" s="1"/>
  <c r="FY24" i="1"/>
  <c r="FZ24" i="1" s="1"/>
  <c r="FY25" i="1"/>
  <c r="FZ25" i="1" s="1"/>
  <c r="FY26" i="1"/>
  <c r="FZ26" i="1" s="1"/>
  <c r="FY27" i="1"/>
  <c r="FZ27" i="1" s="1"/>
  <c r="FY28" i="1"/>
  <c r="FZ28" i="1" s="1"/>
  <c r="FY29" i="1"/>
  <c r="FZ29" i="1" s="1"/>
  <c r="FY30" i="1"/>
  <c r="FZ30" i="1" s="1"/>
  <c r="FY31" i="1"/>
  <c r="FZ31" i="1" s="1"/>
  <c r="FY32" i="1"/>
  <c r="FZ32" i="1" s="1"/>
  <c r="FY33" i="1"/>
  <c r="FZ33" i="1" s="1"/>
  <c r="FY34" i="1"/>
  <c r="FZ34" i="1" s="1"/>
  <c r="FY35" i="1"/>
  <c r="FZ35" i="1" s="1"/>
  <c r="FY36" i="1"/>
  <c r="FZ36" i="1" s="1"/>
  <c r="FY37" i="1"/>
  <c r="FZ37" i="1"/>
  <c r="FY38" i="1"/>
  <c r="FZ38" i="1" s="1"/>
  <c r="FY39" i="1"/>
  <c r="FZ39" i="1" s="1"/>
  <c r="FY40" i="1"/>
  <c r="FZ40" i="1" s="1"/>
  <c r="FY41" i="1"/>
  <c r="FZ41" i="1"/>
  <c r="FY42" i="1"/>
  <c r="FZ42" i="1" s="1"/>
  <c r="FY43" i="1"/>
  <c r="FZ43" i="1" s="1"/>
  <c r="FY44" i="1"/>
  <c r="FZ44" i="1" s="1"/>
  <c r="FY45" i="1"/>
  <c r="FZ45" i="1" s="1"/>
  <c r="FY46" i="1"/>
  <c r="FZ46" i="1" s="1"/>
  <c r="FY47" i="1"/>
  <c r="FZ47" i="1" s="1"/>
  <c r="FY48" i="1"/>
  <c r="FZ48" i="1" s="1"/>
  <c r="FY49" i="1"/>
  <c r="FZ49" i="1" s="1"/>
  <c r="FY50" i="1"/>
  <c r="FZ50" i="1" s="1"/>
  <c r="FY51" i="1"/>
  <c r="FZ51" i="1" s="1"/>
  <c r="FY52" i="1"/>
  <c r="FZ52" i="1" s="1"/>
  <c r="FY53" i="1"/>
  <c r="FZ53" i="1" s="1"/>
  <c r="FY54" i="1"/>
  <c r="FZ54" i="1"/>
  <c r="FY55" i="1"/>
  <c r="FZ55" i="1" s="1"/>
  <c r="FY56" i="1"/>
  <c r="FZ56" i="1" s="1"/>
  <c r="FY57" i="1"/>
  <c r="FZ57" i="1" s="1"/>
  <c r="FY58" i="1"/>
  <c r="FZ58" i="1"/>
  <c r="FY59" i="1"/>
  <c r="FZ59" i="1" s="1"/>
  <c r="FY60" i="1"/>
  <c r="FZ60" i="1" s="1"/>
  <c r="FY61" i="1"/>
  <c r="FZ61" i="1" s="1"/>
  <c r="FY63" i="1"/>
  <c r="FZ63" i="1" s="1"/>
  <c r="FY64" i="1"/>
  <c r="FZ64" i="1" s="1"/>
  <c r="FY65" i="1"/>
  <c r="FZ65" i="1"/>
  <c r="FY66" i="1"/>
  <c r="FZ66" i="1"/>
  <c r="FY67" i="1"/>
  <c r="FZ67" i="1"/>
  <c r="FY68" i="1"/>
  <c r="FZ68" i="1"/>
  <c r="FY69" i="1"/>
  <c r="FZ69" i="1" s="1"/>
  <c r="FY70" i="1"/>
  <c r="FZ70" i="1" s="1"/>
  <c r="FY71" i="1"/>
  <c r="FZ71" i="1" s="1"/>
  <c r="FY4" i="1"/>
  <c r="FZ4" i="1" s="1"/>
  <c r="GD71" i="22"/>
  <c r="GC71" i="22"/>
  <c r="GC70" i="22"/>
  <c r="GD70" i="22" s="1"/>
  <c r="GC69" i="22"/>
  <c r="GD69" i="22" s="1"/>
  <c r="GC68" i="22"/>
  <c r="GD68" i="22" s="1"/>
  <c r="GC67" i="22"/>
  <c r="GD67" i="22" s="1"/>
  <c r="GD65" i="22"/>
  <c r="GC65" i="22"/>
  <c r="GD64" i="22"/>
  <c r="GC64" i="22"/>
  <c r="GC63" i="22"/>
  <c r="GD63" i="22" s="1"/>
  <c r="GC62" i="22"/>
  <c r="GD62" i="22" s="1"/>
  <c r="GC61" i="22"/>
  <c r="GD61" i="22" s="1"/>
  <c r="GC60" i="22"/>
  <c r="GD60" i="22" s="1"/>
  <c r="GC59" i="22"/>
  <c r="GD59" i="22" s="1"/>
  <c r="GC57" i="22"/>
  <c r="GD57" i="22" s="1"/>
  <c r="GC56" i="22"/>
  <c r="GD56" i="22" s="1"/>
  <c r="GC55" i="22"/>
  <c r="GD55" i="22" s="1"/>
  <c r="GC53" i="22"/>
  <c r="GD53" i="22" s="1"/>
  <c r="GC52" i="22"/>
  <c r="GD52" i="22" s="1"/>
  <c r="GC51" i="22"/>
  <c r="GD51" i="22" s="1"/>
  <c r="GC50" i="22"/>
  <c r="GD50" i="22" s="1"/>
  <c r="GC49" i="22"/>
  <c r="GD49" i="22" s="1"/>
  <c r="GD48" i="22"/>
  <c r="GC48" i="22"/>
  <c r="GC47" i="22"/>
  <c r="GD47" i="22" s="1"/>
  <c r="GC46" i="22"/>
  <c r="GD46" i="22" s="1"/>
  <c r="GC45" i="22"/>
  <c r="GD45" i="22" s="1"/>
  <c r="GC44" i="22"/>
  <c r="GD44" i="22" s="1"/>
  <c r="GC43" i="22"/>
  <c r="GD43" i="22" s="1"/>
  <c r="GC42" i="22"/>
  <c r="GD42" i="22" s="1"/>
  <c r="GC41" i="22"/>
  <c r="GD41" i="22" s="1"/>
  <c r="GC40" i="22"/>
  <c r="GD40" i="22" s="1"/>
  <c r="GC39" i="22"/>
  <c r="GD39" i="22" s="1"/>
  <c r="GD38" i="22"/>
  <c r="GC38" i="22"/>
  <c r="GC37" i="22"/>
  <c r="GD37" i="22" s="1"/>
  <c r="GC36" i="22"/>
  <c r="GD36" i="22" s="1"/>
  <c r="GC34" i="22"/>
  <c r="GD34" i="22" s="1"/>
  <c r="GC33" i="22"/>
  <c r="GD33" i="22" s="1"/>
  <c r="GC32" i="22"/>
  <c r="GD32" i="22" s="1"/>
  <c r="GC31" i="22"/>
  <c r="GD31" i="22" s="1"/>
  <c r="GC30" i="22"/>
  <c r="GD30" i="22" s="1"/>
  <c r="GC29" i="22"/>
  <c r="GD29" i="22" s="1"/>
  <c r="GC28" i="22"/>
  <c r="GD28" i="22" s="1"/>
  <c r="GC25" i="22"/>
  <c r="GD25" i="22" s="1"/>
  <c r="GC24" i="22"/>
  <c r="GD24" i="22" s="1"/>
  <c r="GC23" i="22"/>
  <c r="GD23" i="22" s="1"/>
  <c r="GC22" i="22"/>
  <c r="GD22" i="22" s="1"/>
  <c r="GC21" i="22"/>
  <c r="GD21" i="22" s="1"/>
  <c r="GC20" i="22"/>
  <c r="GD20" i="22" s="1"/>
  <c r="GC19" i="22"/>
  <c r="GD19" i="22" s="1"/>
  <c r="GC18" i="22"/>
  <c r="GD18" i="22" s="1"/>
  <c r="GC17" i="22"/>
  <c r="GD17" i="22" s="1"/>
  <c r="GC16" i="22"/>
  <c r="GD16" i="22" s="1"/>
  <c r="GC15" i="22"/>
  <c r="GD15" i="22" s="1"/>
  <c r="GC14" i="22"/>
  <c r="GD14" i="22" s="1"/>
  <c r="GC13" i="22"/>
  <c r="GD13" i="22" s="1"/>
  <c r="GD12" i="22"/>
  <c r="GC12" i="22"/>
  <c r="GC11" i="22"/>
  <c r="GD11" i="22" s="1"/>
  <c r="GC10" i="22"/>
  <c r="GD10" i="22" s="1"/>
  <c r="GC9" i="22"/>
  <c r="GD9" i="22" s="1"/>
  <c r="GC8" i="22"/>
  <c r="GD8" i="22" s="1"/>
  <c r="GC7" i="22"/>
  <c r="GD7" i="22" s="1"/>
  <c r="GC6" i="22"/>
  <c r="GD6" i="22" s="1"/>
  <c r="GC5" i="22"/>
  <c r="GD5" i="22" s="1"/>
  <c r="GC4" i="22"/>
  <c r="GD4" i="22" s="1"/>
  <c r="FX26" i="43"/>
  <c r="FY26" i="43" s="1"/>
  <c r="FX66" i="43"/>
  <c r="FY66" i="43" s="1"/>
  <c r="FX65" i="43"/>
  <c r="FY65" i="43" s="1"/>
  <c r="FX64" i="43"/>
  <c r="FY64" i="43" s="1"/>
  <c r="FX60" i="43"/>
  <c r="FY60" i="43" s="1"/>
  <c r="FX59" i="43"/>
  <c r="FY59" i="43" s="1"/>
  <c r="FX57" i="43"/>
  <c r="FY57" i="43" s="1"/>
  <c r="FX56" i="43"/>
  <c r="FY56" i="43" s="1"/>
  <c r="FX55" i="43"/>
  <c r="FY55" i="43" s="1"/>
  <c r="FX54" i="43"/>
  <c r="FY54" i="43" s="1"/>
  <c r="FX53" i="43"/>
  <c r="FY53" i="43" s="1"/>
  <c r="FX52" i="43"/>
  <c r="FY52" i="43" s="1"/>
  <c r="FX51" i="43"/>
  <c r="FY51" i="43" s="1"/>
  <c r="FX50" i="43"/>
  <c r="FY50" i="43" s="1"/>
  <c r="FX49" i="43"/>
  <c r="FY49" i="43" s="1"/>
  <c r="FX48" i="43"/>
  <c r="FY48" i="43" s="1"/>
  <c r="FX47" i="43"/>
  <c r="FY47" i="43" s="1"/>
  <c r="FX46" i="43"/>
  <c r="FY46" i="43" s="1"/>
  <c r="FX45" i="43"/>
  <c r="FY45" i="43" s="1"/>
  <c r="FX44" i="43"/>
  <c r="FY44" i="43" s="1"/>
  <c r="FX43" i="43"/>
  <c r="FY43" i="43" s="1"/>
  <c r="FX42" i="43"/>
  <c r="FY42" i="43" s="1"/>
  <c r="FY40" i="43"/>
  <c r="FX40" i="43"/>
  <c r="FX39" i="43"/>
  <c r="FY39" i="43" s="1"/>
  <c r="FX38" i="43"/>
  <c r="FY38" i="43" s="1"/>
  <c r="FX37" i="43"/>
  <c r="FY37" i="43" s="1"/>
  <c r="FX35" i="43"/>
  <c r="FY35" i="43" s="1"/>
  <c r="FX34" i="43"/>
  <c r="FY34" i="43" s="1"/>
  <c r="FX33" i="43"/>
  <c r="FY33" i="43" s="1"/>
  <c r="FX32" i="43"/>
  <c r="FY32" i="43" s="1"/>
  <c r="FX31" i="43"/>
  <c r="FY31" i="43" s="1"/>
  <c r="FX30" i="43"/>
  <c r="FY30" i="43" s="1"/>
  <c r="FX29" i="43"/>
  <c r="FY29" i="43" s="1"/>
  <c r="FX28" i="43"/>
  <c r="FY28" i="43" s="1"/>
  <c r="FX27" i="43"/>
  <c r="FY27" i="43" s="1"/>
  <c r="FX25" i="43"/>
  <c r="FY25" i="43" s="1"/>
  <c r="FX24" i="43"/>
  <c r="FY24" i="43" s="1"/>
  <c r="FX23" i="43"/>
  <c r="FY23" i="43" s="1"/>
  <c r="FX22" i="43"/>
  <c r="FY22" i="43" s="1"/>
  <c r="FX21" i="43"/>
  <c r="FY21" i="43" s="1"/>
  <c r="FX20" i="43"/>
  <c r="FY20" i="43" s="1"/>
  <c r="FX19" i="43"/>
  <c r="FY19" i="43" s="1"/>
  <c r="FX18" i="43"/>
  <c r="FY18" i="43" s="1"/>
  <c r="FX17" i="43"/>
  <c r="FY17" i="43" s="1"/>
  <c r="FX16" i="43"/>
  <c r="FY16" i="43" s="1"/>
  <c r="FX15" i="43"/>
  <c r="FY15" i="43" s="1"/>
  <c r="FX14" i="43"/>
  <c r="FY14" i="43" s="1"/>
  <c r="FY13" i="43"/>
  <c r="FX13" i="43"/>
  <c r="FX12" i="43"/>
  <c r="FY12" i="43" s="1"/>
  <c r="FY11" i="43"/>
  <c r="FX11" i="43"/>
  <c r="FX10" i="43"/>
  <c r="FY10" i="43" s="1"/>
  <c r="FY9" i="43"/>
  <c r="FX9" i="43"/>
  <c r="FX8" i="43"/>
  <c r="FY8" i="43" s="1"/>
  <c r="FX7" i="43"/>
  <c r="FY7" i="43" s="1"/>
  <c r="FX6" i="43"/>
  <c r="FY6" i="43" s="1"/>
  <c r="FX5" i="43"/>
  <c r="FY5" i="43" s="1"/>
  <c r="FX4" i="43"/>
  <c r="FY4" i="43" s="1"/>
  <c r="EY20" i="14"/>
  <c r="EZ20" i="14" s="1"/>
  <c r="EY19" i="14"/>
  <c r="EZ19" i="14" s="1"/>
  <c r="EY18" i="14"/>
  <c r="EZ18" i="14" s="1"/>
  <c r="EY17" i="14"/>
  <c r="EZ17" i="14" s="1"/>
  <c r="EY16" i="14"/>
  <c r="EZ16" i="14" s="1"/>
  <c r="EY15" i="14"/>
  <c r="EZ15" i="14" s="1"/>
  <c r="EY14" i="14"/>
  <c r="EZ14" i="14" s="1"/>
  <c r="EY13" i="14"/>
  <c r="EZ13" i="14" s="1"/>
  <c r="EY12" i="14"/>
  <c r="EZ12" i="14" s="1"/>
  <c r="EY11" i="14"/>
  <c r="EZ11" i="14" s="1"/>
  <c r="EY10" i="14"/>
  <c r="EZ10" i="14" s="1"/>
  <c r="EY9" i="14"/>
  <c r="EZ9" i="14" s="1"/>
  <c r="EY8" i="14"/>
  <c r="EZ8" i="14" s="1"/>
  <c r="EY7" i="14"/>
  <c r="EZ7" i="14" s="1"/>
  <c r="EY6" i="14"/>
  <c r="EZ6" i="14" s="1"/>
  <c r="EY5" i="14"/>
  <c r="EZ5" i="14" s="1"/>
  <c r="EY4" i="14"/>
  <c r="EZ4" i="14" s="1"/>
  <c r="FX28" i="42"/>
  <c r="FY28" i="42" s="1"/>
  <c r="FX29" i="42"/>
  <c r="FY29" i="42" s="1"/>
  <c r="FX30" i="42"/>
  <c r="FY30" i="42" s="1"/>
  <c r="FX31" i="42"/>
  <c r="FY31" i="42" s="1"/>
  <c r="FX32" i="42"/>
  <c r="FY32" i="42" s="1"/>
  <c r="FX33" i="42"/>
  <c r="FY33" i="42"/>
  <c r="FX34" i="42"/>
  <c r="FY34" i="42" s="1"/>
  <c r="FX35" i="42"/>
  <c r="FY35" i="42" s="1"/>
  <c r="FX36" i="42"/>
  <c r="FY36" i="42" s="1"/>
  <c r="FX37" i="42"/>
  <c r="FY37" i="42"/>
  <c r="FX38" i="42"/>
  <c r="FY38" i="42" s="1"/>
  <c r="FX40" i="42"/>
  <c r="FY40" i="42" s="1"/>
  <c r="FX41" i="42"/>
  <c r="FY41" i="42" s="1"/>
  <c r="FX42" i="42"/>
  <c r="FY42" i="42" s="1"/>
  <c r="FX43" i="42"/>
  <c r="FY43" i="42" s="1"/>
  <c r="FX44" i="42"/>
  <c r="FY44" i="42" s="1"/>
  <c r="FX45" i="42"/>
  <c r="FY45" i="42" s="1"/>
  <c r="FX46" i="42"/>
  <c r="FY46" i="42" s="1"/>
  <c r="FX47" i="42"/>
  <c r="FY47" i="42" s="1"/>
  <c r="FX48" i="42"/>
  <c r="FY48" i="42" s="1"/>
  <c r="FX49" i="42"/>
  <c r="FY49" i="42" s="1"/>
  <c r="FX50" i="42"/>
  <c r="FY50" i="42" s="1"/>
  <c r="FX51" i="42"/>
  <c r="FY51" i="42" s="1"/>
  <c r="FX52" i="42"/>
  <c r="FY52" i="42" s="1"/>
  <c r="FX53" i="42"/>
  <c r="FY53" i="42" s="1"/>
  <c r="FX54" i="42"/>
  <c r="FY54" i="42" s="1"/>
  <c r="FX55" i="42"/>
  <c r="FY55" i="42" s="1"/>
  <c r="FX57" i="42"/>
  <c r="FY57" i="42" s="1"/>
  <c r="FX59" i="42"/>
  <c r="FY59" i="42" s="1"/>
  <c r="FX60" i="42"/>
  <c r="FY60" i="42" s="1"/>
  <c r="FX61" i="42"/>
  <c r="FY61" i="42" s="1"/>
  <c r="FX62" i="42"/>
  <c r="FY62" i="42"/>
  <c r="FX64" i="42"/>
  <c r="FY64" i="42" s="1"/>
  <c r="FX65" i="42"/>
  <c r="FY65" i="42" s="1"/>
  <c r="FX66" i="42"/>
  <c r="FY66" i="42" s="1"/>
  <c r="FX67" i="42"/>
  <c r="FY67" i="42" s="1"/>
  <c r="FX25" i="42"/>
  <c r="FY25" i="42" s="1"/>
  <c r="FX24" i="42"/>
  <c r="FY24" i="42" s="1"/>
  <c r="FX23" i="42"/>
  <c r="FY23" i="42" s="1"/>
  <c r="FX22" i="42"/>
  <c r="FY22" i="42" s="1"/>
  <c r="FX21" i="42"/>
  <c r="FY21" i="42" s="1"/>
  <c r="FX20" i="42"/>
  <c r="FY20" i="42" s="1"/>
  <c r="FX19" i="42"/>
  <c r="FY19" i="42" s="1"/>
  <c r="FX18" i="42"/>
  <c r="FY18" i="42" s="1"/>
  <c r="FX17" i="42"/>
  <c r="FY17" i="42" s="1"/>
  <c r="FX16" i="42"/>
  <c r="FY16" i="42" s="1"/>
  <c r="FX15" i="42"/>
  <c r="FY15" i="42" s="1"/>
  <c r="FX14" i="42"/>
  <c r="FY14" i="42" s="1"/>
  <c r="FX13" i="42"/>
  <c r="FY13" i="42" s="1"/>
  <c r="FY12" i="42"/>
  <c r="FX12" i="42"/>
  <c r="FX11" i="42"/>
  <c r="FY11" i="42" s="1"/>
  <c r="FX10" i="42"/>
  <c r="FY10" i="42" s="1"/>
  <c r="FX9" i="42"/>
  <c r="FY9" i="42" s="1"/>
  <c r="FX8" i="42"/>
  <c r="FY8" i="42" s="1"/>
  <c r="FX7" i="42"/>
  <c r="FY7" i="42" s="1"/>
  <c r="FX6" i="42"/>
  <c r="FY6" i="42" s="1"/>
  <c r="FX5" i="42"/>
  <c r="FY5" i="42" s="1"/>
  <c r="FX4" i="42"/>
  <c r="FY4" i="42" s="1"/>
  <c r="FS82" i="45"/>
  <c r="FT82" i="45" s="1"/>
  <c r="FS81" i="45"/>
  <c r="FT81" i="45" s="1"/>
  <c r="FS80" i="45"/>
  <c r="FT80" i="45" s="1"/>
  <c r="FT79" i="45"/>
  <c r="FS79" i="45"/>
  <c r="FT78" i="45"/>
  <c r="FS78" i="45"/>
  <c r="FT77" i="45"/>
  <c r="FS77" i="45"/>
  <c r="FT76" i="45"/>
  <c r="FS76" i="45"/>
  <c r="FT75" i="45"/>
  <c r="FS75" i="45"/>
  <c r="FS74" i="45"/>
  <c r="FT74" i="45" s="1"/>
  <c r="FS73" i="45"/>
  <c r="FT73" i="45" s="1"/>
  <c r="FS71" i="45"/>
  <c r="FT71" i="45" s="1"/>
  <c r="FS70" i="45"/>
  <c r="FT70" i="45" s="1"/>
  <c r="FS69" i="45"/>
  <c r="FT69" i="45" s="1"/>
  <c r="FT68" i="45"/>
  <c r="FS68" i="45"/>
  <c r="FS67" i="45"/>
  <c r="FT67" i="45" s="1"/>
  <c r="FT66" i="45"/>
  <c r="FS66" i="45"/>
  <c r="FS65" i="45"/>
  <c r="FT65" i="45" s="1"/>
  <c r="FS64" i="45"/>
  <c r="FT64" i="45" s="1"/>
  <c r="FS63" i="45"/>
  <c r="FT63" i="45" s="1"/>
  <c r="FS62" i="45"/>
  <c r="FT62" i="45" s="1"/>
  <c r="FS61" i="45"/>
  <c r="FT61" i="45" s="1"/>
  <c r="FS60" i="45"/>
  <c r="FT60" i="45" s="1"/>
  <c r="FS59" i="45"/>
  <c r="FT59" i="45" s="1"/>
  <c r="FS58" i="45"/>
  <c r="FT58" i="45" s="1"/>
  <c r="FS57" i="45"/>
  <c r="FT57" i="45" s="1"/>
  <c r="FS56" i="45"/>
  <c r="FT56" i="45" s="1"/>
  <c r="FS55" i="45"/>
  <c r="FT55" i="45" s="1"/>
  <c r="FT54" i="45"/>
  <c r="FS54" i="45"/>
  <c r="FS53" i="45"/>
  <c r="FT53" i="45" s="1"/>
  <c r="FT52" i="45"/>
  <c r="FS52" i="45"/>
  <c r="FT51" i="45"/>
  <c r="FS51" i="45"/>
  <c r="FT50" i="45"/>
  <c r="FS50" i="45"/>
  <c r="FS49" i="45"/>
  <c r="FT49" i="45" s="1"/>
  <c r="FS48" i="45"/>
  <c r="FT48" i="45" s="1"/>
  <c r="FS47" i="45"/>
  <c r="FT47" i="45" s="1"/>
  <c r="FT46" i="45"/>
  <c r="FS46" i="45"/>
  <c r="FS45" i="45"/>
  <c r="FT45" i="45" s="1"/>
  <c r="FT44" i="45"/>
  <c r="FS44" i="45"/>
  <c r="FS43" i="45"/>
  <c r="FT43" i="45" s="1"/>
  <c r="FS42" i="45"/>
  <c r="FT42" i="45" s="1"/>
  <c r="FS41" i="45"/>
  <c r="FT41" i="45" s="1"/>
  <c r="FS40" i="45"/>
  <c r="FT40" i="45" s="1"/>
  <c r="FS39" i="45"/>
  <c r="FT39" i="45" s="1"/>
  <c r="FT38" i="45"/>
  <c r="FS38" i="45"/>
  <c r="FT37" i="45"/>
  <c r="FS37" i="45"/>
  <c r="FT36" i="45"/>
  <c r="FS36" i="45"/>
  <c r="FT35" i="45"/>
  <c r="FS35" i="45"/>
  <c r="FT34" i="45"/>
  <c r="FS34" i="45"/>
  <c r="FS33" i="45"/>
  <c r="FT33" i="45" s="1"/>
  <c r="FT32" i="45"/>
  <c r="FS32" i="45"/>
  <c r="FS31" i="45"/>
  <c r="FT31" i="45" s="1"/>
  <c r="FS30" i="45"/>
  <c r="FT30" i="45" s="1"/>
  <c r="FS29" i="45"/>
  <c r="FT29" i="45" s="1"/>
  <c r="FS28" i="45"/>
  <c r="FT28" i="45" s="1"/>
  <c r="FS27" i="45"/>
  <c r="FT27" i="45" s="1"/>
  <c r="FT26" i="45"/>
  <c r="FS26" i="45"/>
  <c r="FT25" i="45"/>
  <c r="FS25" i="45"/>
  <c r="FT24" i="45"/>
  <c r="FS24" i="45"/>
  <c r="FS23" i="45"/>
  <c r="FT23" i="45" s="1"/>
  <c r="FS22" i="45"/>
  <c r="FT22" i="45" s="1"/>
  <c r="FS21" i="45"/>
  <c r="FT21" i="45" s="1"/>
  <c r="FS20" i="45"/>
  <c r="FT20" i="45" s="1"/>
  <c r="FS19" i="45"/>
  <c r="FT19" i="45" s="1"/>
  <c r="FS18" i="45"/>
  <c r="FT18" i="45" s="1"/>
  <c r="FS17" i="45"/>
  <c r="FT17" i="45" s="1"/>
  <c r="FS16" i="45"/>
  <c r="FT16" i="45" s="1"/>
  <c r="FS15" i="45"/>
  <c r="FT15" i="45" s="1"/>
  <c r="FS14" i="45"/>
  <c r="FT14" i="45" s="1"/>
  <c r="FT13" i="45"/>
  <c r="FS13" i="45"/>
  <c r="FS12" i="45"/>
  <c r="FT12" i="45" s="1"/>
  <c r="FS11" i="45"/>
  <c r="FT11" i="45" s="1"/>
  <c r="FS10" i="45"/>
  <c r="FT10" i="45" s="1"/>
  <c r="FT9" i="45"/>
  <c r="FS9" i="45"/>
  <c r="FS8" i="45"/>
  <c r="FT8" i="45" s="1"/>
  <c r="FS7" i="45"/>
  <c r="FT7" i="45" s="1"/>
  <c r="FS6" i="45"/>
  <c r="FT6" i="45" s="1"/>
  <c r="FS5" i="45"/>
  <c r="FT5" i="45" s="1"/>
  <c r="FS4" i="45"/>
  <c r="FT4" i="45" s="1"/>
  <c r="FS33" i="41"/>
  <c r="FT33" i="41"/>
  <c r="FS34" i="41"/>
  <c r="FT34" i="41" s="1"/>
  <c r="FS35" i="41"/>
  <c r="FT35" i="41" s="1"/>
  <c r="FS36" i="41"/>
  <c r="FT36" i="41" s="1"/>
  <c r="FS37" i="41"/>
  <c r="FT37" i="41" s="1"/>
  <c r="FS38" i="41"/>
  <c r="FT38" i="41" s="1"/>
  <c r="FS39" i="41"/>
  <c r="FT39" i="41"/>
  <c r="FS40" i="41"/>
  <c r="FT40" i="41"/>
  <c r="FS41" i="41"/>
  <c r="FT41" i="41"/>
  <c r="FS42" i="41"/>
  <c r="FT42" i="41" s="1"/>
  <c r="FS43" i="41"/>
  <c r="FT43" i="41" s="1"/>
  <c r="FS44" i="41"/>
  <c r="FT44" i="41" s="1"/>
  <c r="FS45" i="41"/>
  <c r="FT45" i="41"/>
  <c r="FS46" i="41"/>
  <c r="FT46" i="41"/>
  <c r="FS47" i="41"/>
  <c r="FT47" i="41"/>
  <c r="FS48" i="41"/>
  <c r="FT48" i="41" s="1"/>
  <c r="FS49" i="41"/>
  <c r="FT49" i="41"/>
  <c r="FS50" i="41"/>
  <c r="FT50" i="41" s="1"/>
  <c r="FS51" i="41"/>
  <c r="FT51" i="41" s="1"/>
  <c r="FS52" i="41"/>
  <c r="FT52" i="41" s="1"/>
  <c r="FS53" i="41"/>
  <c r="FT53" i="41" s="1"/>
  <c r="FS54" i="41"/>
  <c r="FT54" i="41" s="1"/>
  <c r="FS55" i="41"/>
  <c r="FT55" i="41" s="1"/>
  <c r="FS56" i="41"/>
  <c r="FT56" i="41" s="1"/>
  <c r="FS57" i="41"/>
  <c r="FT57" i="41" s="1"/>
  <c r="FS58" i="41"/>
  <c r="FT58" i="41" s="1"/>
  <c r="FS59" i="41"/>
  <c r="FT59" i="41" s="1"/>
  <c r="FS60" i="41"/>
  <c r="FT60" i="41" s="1"/>
  <c r="FS61" i="41"/>
  <c r="FT61" i="41" s="1"/>
  <c r="FS62" i="41"/>
  <c r="FT62" i="41" s="1"/>
  <c r="FS63" i="41"/>
  <c r="FT63" i="41" s="1"/>
  <c r="FS64" i="41"/>
  <c r="FT64" i="41" s="1"/>
  <c r="FS65" i="41"/>
  <c r="FT65" i="41" s="1"/>
  <c r="FS66" i="41"/>
  <c r="FT66" i="41" s="1"/>
  <c r="FS68" i="41"/>
  <c r="FT68" i="41" s="1"/>
  <c r="FS69" i="41"/>
  <c r="FT69" i="41"/>
  <c r="FS70" i="41"/>
  <c r="FT70" i="41"/>
  <c r="FS71" i="41"/>
  <c r="FT71" i="41"/>
  <c r="FS72" i="41"/>
  <c r="FT72" i="41" s="1"/>
  <c r="FS73" i="41"/>
  <c r="FT73" i="41" s="1"/>
  <c r="FS74" i="41"/>
  <c r="FT74" i="41"/>
  <c r="FS75" i="41"/>
  <c r="FT75" i="41" s="1"/>
  <c r="FS76" i="41"/>
  <c r="FT76" i="41"/>
  <c r="FS77" i="41"/>
  <c r="FT77" i="41"/>
  <c r="FS78" i="41"/>
  <c r="FT78" i="41" s="1"/>
  <c r="FS79" i="41"/>
  <c r="FT79" i="41" s="1"/>
  <c r="FS80" i="41"/>
  <c r="FT80" i="41" s="1"/>
  <c r="FS81" i="41"/>
  <c r="FT81" i="41" s="1"/>
  <c r="FS32" i="41"/>
  <c r="FT32" i="41" s="1"/>
  <c r="FS31" i="41"/>
  <c r="FT31" i="41" s="1"/>
  <c r="FS30" i="41"/>
  <c r="FT30" i="41" s="1"/>
  <c r="FS29" i="41"/>
  <c r="FT29" i="41" s="1"/>
  <c r="FS28" i="41"/>
  <c r="FT28" i="41" s="1"/>
  <c r="FS27" i="41"/>
  <c r="FT27" i="41" s="1"/>
  <c r="FT26" i="41"/>
  <c r="FS26" i="41"/>
  <c r="FT25" i="41"/>
  <c r="FS25" i="41"/>
  <c r="FT24" i="41"/>
  <c r="FS24" i="41"/>
  <c r="FT23" i="41"/>
  <c r="FS23" i="41"/>
  <c r="FS22" i="41"/>
  <c r="FT22" i="41" s="1"/>
  <c r="FS21" i="41"/>
  <c r="FT21" i="41" s="1"/>
  <c r="FS20" i="41"/>
  <c r="FT20" i="41" s="1"/>
  <c r="FT19" i="41"/>
  <c r="FS19" i="41"/>
  <c r="FS18" i="41"/>
  <c r="FT18" i="41" s="1"/>
  <c r="FS17" i="41"/>
  <c r="FT17" i="41" s="1"/>
  <c r="FS16" i="41"/>
  <c r="FT16" i="41" s="1"/>
  <c r="FS15" i="41"/>
  <c r="FT15" i="41" s="1"/>
  <c r="FS14" i="41"/>
  <c r="FT14" i="41" s="1"/>
  <c r="FT13" i="41"/>
  <c r="FS13" i="41"/>
  <c r="FS12" i="41"/>
  <c r="FT12" i="41" s="1"/>
  <c r="FS11" i="41"/>
  <c r="FT11" i="41" s="1"/>
  <c r="FS10" i="41"/>
  <c r="FT10" i="41" s="1"/>
  <c r="FT9" i="41"/>
  <c r="FS9" i="41"/>
  <c r="FS8" i="41"/>
  <c r="FT8" i="41" s="1"/>
  <c r="FS7" i="41"/>
  <c r="FT7" i="41" s="1"/>
  <c r="FS6" i="41"/>
  <c r="FT6" i="41" s="1"/>
  <c r="FS5" i="41"/>
  <c r="FT5" i="41" s="1"/>
  <c r="FS4" i="41"/>
  <c r="FT4" i="41" s="1"/>
  <c r="FS86" i="46"/>
  <c r="FT86" i="46" s="1"/>
  <c r="FS85" i="46"/>
  <c r="FT85" i="46" s="1"/>
  <c r="FS84" i="46"/>
  <c r="FT84" i="46" s="1"/>
  <c r="FS83" i="46"/>
  <c r="FT83" i="46" s="1"/>
  <c r="FS82" i="46"/>
  <c r="FT82" i="46" s="1"/>
  <c r="FS81" i="46"/>
  <c r="FT81" i="46" s="1"/>
  <c r="FS80" i="46"/>
  <c r="FT80" i="46" s="1"/>
  <c r="FT79" i="46"/>
  <c r="FS79" i="46"/>
  <c r="FS78" i="46"/>
  <c r="FT78" i="46" s="1"/>
  <c r="FS77" i="46"/>
  <c r="FT77" i="46" s="1"/>
  <c r="FT76" i="46"/>
  <c r="FS76" i="46"/>
  <c r="FT75" i="46"/>
  <c r="FS75" i="46"/>
  <c r="FS74" i="46"/>
  <c r="FT74" i="46" s="1"/>
  <c r="FS73" i="46"/>
  <c r="FT73" i="46" s="1"/>
  <c r="FS71" i="46"/>
  <c r="FT71" i="46" s="1"/>
  <c r="FS70" i="46"/>
  <c r="FT70" i="46" s="1"/>
  <c r="FS69" i="46"/>
  <c r="FT69" i="46" s="1"/>
  <c r="FS68" i="46"/>
  <c r="FT68" i="46" s="1"/>
  <c r="FS67" i="46"/>
  <c r="FT67" i="46" s="1"/>
  <c r="FS66" i="46"/>
  <c r="FT66" i="46" s="1"/>
  <c r="FS65" i="46"/>
  <c r="FT65" i="46" s="1"/>
  <c r="FS64" i="46"/>
  <c r="FT64" i="46" s="1"/>
  <c r="FS63" i="46"/>
  <c r="FT63" i="46" s="1"/>
  <c r="FS62" i="46"/>
  <c r="FT62" i="46" s="1"/>
  <c r="FS61" i="46"/>
  <c r="FT61" i="46" s="1"/>
  <c r="FS60" i="46"/>
  <c r="FT60" i="46" s="1"/>
  <c r="FS59" i="46"/>
  <c r="FT59" i="46" s="1"/>
  <c r="FS58" i="46"/>
  <c r="FT58" i="46" s="1"/>
  <c r="FS57" i="46"/>
  <c r="FT57" i="46" s="1"/>
  <c r="FS56" i="46"/>
  <c r="FT56" i="46" s="1"/>
  <c r="FS55" i="46"/>
  <c r="FT55" i="46" s="1"/>
  <c r="FT54" i="46"/>
  <c r="FS54" i="46"/>
  <c r="FS53" i="46"/>
  <c r="FT53" i="46" s="1"/>
  <c r="FT52" i="46"/>
  <c r="FS52" i="46"/>
  <c r="FT51" i="46"/>
  <c r="FS51" i="46"/>
  <c r="FT50" i="46"/>
  <c r="FS50" i="46"/>
  <c r="FS49" i="46"/>
  <c r="FT49" i="46" s="1"/>
  <c r="FS48" i="46"/>
  <c r="FT48" i="46" s="1"/>
  <c r="FS47" i="46"/>
  <c r="FT47" i="46" s="1"/>
  <c r="FT46" i="46"/>
  <c r="FS46" i="46"/>
  <c r="FS45" i="46"/>
  <c r="FT45" i="46" s="1"/>
  <c r="FT44" i="46"/>
  <c r="FS44" i="46"/>
  <c r="FS43" i="46"/>
  <c r="FT43" i="46" s="1"/>
  <c r="FS42" i="46"/>
  <c r="FT42" i="46" s="1"/>
  <c r="FS41" i="46"/>
  <c r="FT41" i="46" s="1"/>
  <c r="FS40" i="46"/>
  <c r="FT40" i="46" s="1"/>
  <c r="FS39" i="46"/>
  <c r="FT39" i="46" s="1"/>
  <c r="FT38" i="46"/>
  <c r="FS38" i="46"/>
  <c r="FT37" i="46"/>
  <c r="FS37" i="46"/>
  <c r="FT36" i="46"/>
  <c r="FS36" i="46"/>
  <c r="FT35" i="46"/>
  <c r="FS35" i="46"/>
  <c r="FT34" i="46"/>
  <c r="FS34" i="46"/>
  <c r="FS33" i="46"/>
  <c r="FT33" i="46" s="1"/>
  <c r="FS32" i="46"/>
  <c r="FT32" i="46" s="1"/>
  <c r="FS31" i="46"/>
  <c r="FT31" i="46" s="1"/>
  <c r="FS30" i="46"/>
  <c r="FT30" i="46" s="1"/>
  <c r="FS29" i="46"/>
  <c r="FT29" i="46" s="1"/>
  <c r="FS28" i="46"/>
  <c r="FT28" i="46" s="1"/>
  <c r="FS27" i="46"/>
  <c r="FT27" i="46" s="1"/>
  <c r="FT26" i="46"/>
  <c r="FS26" i="46"/>
  <c r="FT25" i="46"/>
  <c r="FS25" i="46"/>
  <c r="FT24" i="46"/>
  <c r="FS24" i="46"/>
  <c r="FS23" i="46"/>
  <c r="FT23" i="46" s="1"/>
  <c r="FS22" i="46"/>
  <c r="FT22" i="46" s="1"/>
  <c r="FS21" i="46"/>
  <c r="FT21" i="46" s="1"/>
  <c r="FS20" i="46"/>
  <c r="FT20" i="46" s="1"/>
  <c r="FS19" i="46"/>
  <c r="FT19" i="46" s="1"/>
  <c r="FS18" i="46"/>
  <c r="FT18" i="46" s="1"/>
  <c r="FS17" i="46"/>
  <c r="FT17" i="46" s="1"/>
  <c r="FS16" i="46"/>
  <c r="FT16" i="46" s="1"/>
  <c r="FS15" i="46"/>
  <c r="FT15" i="46" s="1"/>
  <c r="FS14" i="46"/>
  <c r="FT14" i="46" s="1"/>
  <c r="FT13" i="46"/>
  <c r="FS13" i="46"/>
  <c r="FS12" i="46"/>
  <c r="FT12" i="46" s="1"/>
  <c r="FS11" i="46"/>
  <c r="FT11" i="46" s="1"/>
  <c r="FS10" i="46"/>
  <c r="FT10" i="46" s="1"/>
  <c r="FT9" i="46"/>
  <c r="FS9" i="46"/>
  <c r="FS8" i="46"/>
  <c r="FT8" i="46" s="1"/>
  <c r="FS7" i="46"/>
  <c r="FT7" i="46" s="1"/>
  <c r="FS6" i="46"/>
  <c r="FT6" i="46" s="1"/>
  <c r="FS5" i="46"/>
  <c r="FT5" i="46" s="1"/>
  <c r="FS4" i="46"/>
  <c r="FT4" i="46" s="1"/>
  <c r="EI70" i="51"/>
  <c r="EI69" i="51"/>
  <c r="EI68" i="51"/>
  <c r="EI67" i="51"/>
  <c r="EI66" i="51"/>
  <c r="EI65" i="51"/>
  <c r="EI64" i="51"/>
  <c r="EI63" i="51"/>
  <c r="EI62" i="51"/>
  <c r="EI61" i="51"/>
  <c r="EI60" i="51"/>
  <c r="EI59" i="51"/>
  <c r="EI58" i="51"/>
  <c r="EI56" i="51"/>
  <c r="EI55" i="51"/>
  <c r="EI54" i="51"/>
  <c r="EI52" i="51"/>
  <c r="EI51" i="51"/>
  <c r="EI50" i="51"/>
  <c r="EI49" i="51"/>
  <c r="EI48" i="51"/>
  <c r="EI47" i="51"/>
  <c r="EI46" i="51"/>
  <c r="EI45" i="51"/>
  <c r="EI44" i="51"/>
  <c r="EI43" i="51"/>
  <c r="EI42" i="51"/>
  <c r="EI41" i="51"/>
  <c r="EI40" i="51"/>
  <c r="EI39" i="51"/>
  <c r="EI38" i="51"/>
  <c r="EI37" i="51"/>
  <c r="EI36" i="51"/>
  <c r="EI35" i="51"/>
  <c r="EI34" i="51"/>
  <c r="EI33" i="51"/>
  <c r="EI32" i="51"/>
  <c r="EI31" i="51"/>
  <c r="EI30" i="51"/>
  <c r="EI29" i="51"/>
  <c r="EI28" i="51"/>
  <c r="EI26" i="51"/>
  <c r="EI25" i="51"/>
  <c r="EI24" i="51"/>
  <c r="EI23" i="51"/>
  <c r="EI22" i="51"/>
  <c r="EI21" i="51"/>
  <c r="EI20" i="51"/>
  <c r="EI19" i="51"/>
  <c r="EI18" i="51"/>
  <c r="EI17" i="51"/>
  <c r="EI16" i="51"/>
  <c r="EI15" i="51"/>
  <c r="EI14" i="51"/>
  <c r="EI13" i="51"/>
  <c r="EI12" i="51"/>
  <c r="EI11" i="51"/>
  <c r="EI10" i="51"/>
  <c r="EI9" i="51"/>
  <c r="EI8" i="51"/>
  <c r="EI7" i="51"/>
  <c r="EI6" i="51"/>
  <c r="EI5" i="51"/>
  <c r="EI4" i="51"/>
  <c r="FV71" i="1"/>
  <c r="FW71" i="1" s="1"/>
  <c r="FV70" i="1"/>
  <c r="FW70" i="1" s="1"/>
  <c r="FV69" i="1"/>
  <c r="FW69" i="1" s="1"/>
  <c r="FV68" i="1"/>
  <c r="FW68" i="1" s="1"/>
  <c r="FV67" i="1"/>
  <c r="FW67" i="1" s="1"/>
  <c r="FW66" i="1"/>
  <c r="FV66" i="1"/>
  <c r="FW65" i="1"/>
  <c r="FV65" i="1"/>
  <c r="FV64" i="1"/>
  <c r="FW64" i="1" s="1"/>
  <c r="FV63" i="1"/>
  <c r="FW63" i="1" s="1"/>
  <c r="FV61" i="1"/>
  <c r="FW61" i="1" s="1"/>
  <c r="FV60" i="1"/>
  <c r="FW60" i="1" s="1"/>
  <c r="FV59" i="1"/>
  <c r="FW59" i="1" s="1"/>
  <c r="FV58" i="1"/>
  <c r="FW58" i="1" s="1"/>
  <c r="FV57" i="1"/>
  <c r="FW57" i="1" s="1"/>
  <c r="FV56" i="1"/>
  <c r="FW56" i="1" s="1"/>
  <c r="FV55" i="1"/>
  <c r="FW55" i="1" s="1"/>
  <c r="FV54" i="1"/>
  <c r="FW54" i="1" s="1"/>
  <c r="FV53" i="1"/>
  <c r="FW53" i="1" s="1"/>
  <c r="FV52" i="1"/>
  <c r="FW52" i="1" s="1"/>
  <c r="FV51" i="1"/>
  <c r="FW51" i="1" s="1"/>
  <c r="FV50" i="1"/>
  <c r="FW50" i="1" s="1"/>
  <c r="FV49" i="1"/>
  <c r="FW49" i="1" s="1"/>
  <c r="FV48" i="1"/>
  <c r="FW48" i="1" s="1"/>
  <c r="FV47" i="1"/>
  <c r="FW47" i="1" s="1"/>
  <c r="FV46" i="1"/>
  <c r="FW46" i="1" s="1"/>
  <c r="FV45" i="1"/>
  <c r="FW45" i="1" s="1"/>
  <c r="FV44" i="1"/>
  <c r="FW44" i="1" s="1"/>
  <c r="FV43" i="1"/>
  <c r="FW43" i="1" s="1"/>
  <c r="FV42" i="1"/>
  <c r="FW42" i="1" s="1"/>
  <c r="FW41" i="1"/>
  <c r="FV41" i="1"/>
  <c r="FV40" i="1"/>
  <c r="FW40" i="1" s="1"/>
  <c r="FV39" i="1"/>
  <c r="FW39" i="1" s="1"/>
  <c r="FV38" i="1"/>
  <c r="FW38" i="1" s="1"/>
  <c r="FW37" i="1"/>
  <c r="FV37" i="1"/>
  <c r="FV36" i="1"/>
  <c r="FW36" i="1" s="1"/>
  <c r="FV35" i="1"/>
  <c r="FW35" i="1" s="1"/>
  <c r="FV34" i="1"/>
  <c r="FW34" i="1" s="1"/>
  <c r="FV33" i="1"/>
  <c r="FW33" i="1" s="1"/>
  <c r="FV32" i="1"/>
  <c r="FW32" i="1" s="1"/>
  <c r="FV31" i="1"/>
  <c r="FW31" i="1" s="1"/>
  <c r="FV30" i="1"/>
  <c r="FW30" i="1" s="1"/>
  <c r="FV29" i="1"/>
  <c r="FW29" i="1" s="1"/>
  <c r="FV28" i="1"/>
  <c r="FW28" i="1" s="1"/>
  <c r="FV27" i="1"/>
  <c r="FW27" i="1" s="1"/>
  <c r="FV26" i="1"/>
  <c r="FW26" i="1" s="1"/>
  <c r="FV25" i="1"/>
  <c r="FW25" i="1" s="1"/>
  <c r="FV24" i="1"/>
  <c r="FW24" i="1" s="1"/>
  <c r="FV23" i="1"/>
  <c r="FW23" i="1" s="1"/>
  <c r="FV22" i="1"/>
  <c r="FW22" i="1" s="1"/>
  <c r="FV21" i="1"/>
  <c r="FW21" i="1" s="1"/>
  <c r="FV20" i="1"/>
  <c r="FW20" i="1" s="1"/>
  <c r="FV19" i="1"/>
  <c r="FW19" i="1" s="1"/>
  <c r="FV18" i="1"/>
  <c r="FW18" i="1" s="1"/>
  <c r="FV17" i="1"/>
  <c r="FW17" i="1" s="1"/>
  <c r="FV16" i="1"/>
  <c r="FW16" i="1" s="1"/>
  <c r="FV15" i="1"/>
  <c r="FW15" i="1" s="1"/>
  <c r="FV14" i="1"/>
  <c r="FW14" i="1" s="1"/>
  <c r="FW13" i="1"/>
  <c r="FV13" i="1"/>
  <c r="FV12" i="1"/>
  <c r="FW12" i="1" s="1"/>
  <c r="FV11" i="1"/>
  <c r="FW11" i="1" s="1"/>
  <c r="FV10" i="1"/>
  <c r="FW10" i="1" s="1"/>
  <c r="FW9" i="1"/>
  <c r="FV9" i="1"/>
  <c r="FV8" i="1"/>
  <c r="FW8" i="1" s="1"/>
  <c r="FV7" i="1"/>
  <c r="FW7" i="1" s="1"/>
  <c r="FV6" i="1"/>
  <c r="FW6" i="1" s="1"/>
  <c r="FV5" i="1"/>
  <c r="FW5" i="1" s="1"/>
  <c r="FV4" i="1"/>
  <c r="FW4" i="1" s="1"/>
  <c r="FZ64" i="22"/>
  <c r="GA64" i="22"/>
  <c r="FZ71" i="22"/>
  <c r="GA71" i="22"/>
  <c r="FZ70" i="22"/>
  <c r="GA70" i="22" s="1"/>
  <c r="FZ69" i="22"/>
  <c r="GA69" i="22" s="1"/>
  <c r="FZ68" i="22"/>
  <c r="GA68" i="22" s="1"/>
  <c r="FZ67" i="22"/>
  <c r="GA67" i="22" s="1"/>
  <c r="GA65" i="22"/>
  <c r="FZ65" i="22"/>
  <c r="FZ63" i="22"/>
  <c r="GA63" i="22" s="1"/>
  <c r="FZ62" i="22"/>
  <c r="GA62" i="22" s="1"/>
  <c r="FZ61" i="22"/>
  <c r="GA61" i="22" s="1"/>
  <c r="FZ60" i="22"/>
  <c r="GA60" i="22" s="1"/>
  <c r="FZ59" i="22"/>
  <c r="GA59" i="22" s="1"/>
  <c r="FZ57" i="22"/>
  <c r="GA57" i="22" s="1"/>
  <c r="FZ56" i="22"/>
  <c r="GA56" i="22" s="1"/>
  <c r="FZ55" i="22"/>
  <c r="GA55" i="22" s="1"/>
  <c r="FZ53" i="22"/>
  <c r="GA53" i="22" s="1"/>
  <c r="FZ52" i="22"/>
  <c r="GA52" i="22" s="1"/>
  <c r="FZ51" i="22"/>
  <c r="GA51" i="22" s="1"/>
  <c r="FZ50" i="22"/>
  <c r="GA50" i="22" s="1"/>
  <c r="FZ49" i="22"/>
  <c r="GA49" i="22" s="1"/>
  <c r="FZ48" i="22"/>
  <c r="GA48" i="22" s="1"/>
  <c r="FZ47" i="22"/>
  <c r="GA47" i="22" s="1"/>
  <c r="FZ46" i="22"/>
  <c r="GA46" i="22" s="1"/>
  <c r="FZ45" i="22"/>
  <c r="GA45" i="22" s="1"/>
  <c r="FZ44" i="22"/>
  <c r="GA44" i="22" s="1"/>
  <c r="FZ43" i="22"/>
  <c r="GA43" i="22" s="1"/>
  <c r="FZ42" i="22"/>
  <c r="GA42" i="22" s="1"/>
  <c r="FZ41" i="22"/>
  <c r="GA41" i="22" s="1"/>
  <c r="FZ40" i="22"/>
  <c r="GA40" i="22" s="1"/>
  <c r="FZ39" i="22"/>
  <c r="GA39" i="22" s="1"/>
  <c r="GA38" i="22"/>
  <c r="FZ38" i="22"/>
  <c r="FZ37" i="22"/>
  <c r="GA37" i="22" s="1"/>
  <c r="FZ36" i="22"/>
  <c r="GA36" i="22" s="1"/>
  <c r="FZ34" i="22"/>
  <c r="GA34" i="22" s="1"/>
  <c r="GA33" i="22"/>
  <c r="FZ33" i="22"/>
  <c r="FZ32" i="22"/>
  <c r="GA32" i="22" s="1"/>
  <c r="FZ31" i="22"/>
  <c r="GA31" i="22" s="1"/>
  <c r="FZ30" i="22"/>
  <c r="GA30" i="22" s="1"/>
  <c r="FZ29" i="22"/>
  <c r="GA29" i="22" s="1"/>
  <c r="FZ28" i="22"/>
  <c r="GA28" i="22" s="1"/>
  <c r="FZ25" i="22"/>
  <c r="GA25" i="22" s="1"/>
  <c r="FZ24" i="22"/>
  <c r="GA24" i="22" s="1"/>
  <c r="FZ23" i="22"/>
  <c r="GA23" i="22" s="1"/>
  <c r="FZ22" i="22"/>
  <c r="GA22" i="22" s="1"/>
  <c r="FZ21" i="22"/>
  <c r="GA21" i="22" s="1"/>
  <c r="FZ20" i="22"/>
  <c r="GA20" i="22" s="1"/>
  <c r="FZ19" i="22"/>
  <c r="GA19" i="22" s="1"/>
  <c r="FZ18" i="22"/>
  <c r="GA18" i="22" s="1"/>
  <c r="FZ17" i="22"/>
  <c r="GA17" i="22" s="1"/>
  <c r="FZ16" i="22"/>
  <c r="GA16" i="22" s="1"/>
  <c r="FZ15" i="22"/>
  <c r="GA15" i="22" s="1"/>
  <c r="FZ14" i="22"/>
  <c r="GA14" i="22" s="1"/>
  <c r="FZ13" i="22"/>
  <c r="GA13" i="22" s="1"/>
  <c r="GA12" i="22"/>
  <c r="FZ12" i="22"/>
  <c r="FZ11" i="22"/>
  <c r="GA11" i="22" s="1"/>
  <c r="FZ10" i="22"/>
  <c r="GA10" i="22" s="1"/>
  <c r="FZ9" i="22"/>
  <c r="GA9" i="22" s="1"/>
  <c r="FZ8" i="22"/>
  <c r="GA8" i="22" s="1"/>
  <c r="FZ7" i="22"/>
  <c r="GA7" i="22" s="1"/>
  <c r="FZ6" i="22"/>
  <c r="GA6" i="22" s="1"/>
  <c r="FZ5" i="22"/>
  <c r="GA5" i="22" s="1"/>
  <c r="FZ4" i="22"/>
  <c r="GA4" i="22" s="1"/>
  <c r="FM34" i="41"/>
  <c r="FN34" i="41" s="1"/>
  <c r="FM35" i="41"/>
  <c r="FN35" i="41" s="1"/>
  <c r="FM36" i="41"/>
  <c r="FN36" i="41" s="1"/>
  <c r="FM37" i="41"/>
  <c r="FN37" i="41" s="1"/>
  <c r="FM38" i="41"/>
  <c r="FN38" i="41" s="1"/>
  <c r="FM39" i="41"/>
  <c r="FN39" i="41" s="1"/>
  <c r="FM40" i="41"/>
  <c r="FN40" i="41" s="1"/>
  <c r="FM41" i="41"/>
  <c r="FN41" i="41" s="1"/>
  <c r="FM42" i="41"/>
  <c r="FN42" i="41" s="1"/>
  <c r="FM43" i="41"/>
  <c r="FN43" i="41" s="1"/>
  <c r="FM44" i="41"/>
  <c r="FN44" i="41" s="1"/>
  <c r="FM45" i="41"/>
  <c r="FN45" i="41" s="1"/>
  <c r="FM46" i="41"/>
  <c r="FN46" i="41" s="1"/>
  <c r="FM47" i="41"/>
  <c r="FN47" i="41" s="1"/>
  <c r="FM48" i="41"/>
  <c r="FN48" i="41" s="1"/>
  <c r="FM49" i="41"/>
  <c r="FN49" i="41" s="1"/>
  <c r="FM50" i="41"/>
  <c r="FN50" i="41" s="1"/>
  <c r="FM51" i="41"/>
  <c r="FN51" i="41" s="1"/>
  <c r="FM52" i="41"/>
  <c r="FN52" i="41" s="1"/>
  <c r="FM53" i="41"/>
  <c r="FN53" i="41" s="1"/>
  <c r="FM54" i="41"/>
  <c r="FN54" i="41" s="1"/>
  <c r="FM55" i="41"/>
  <c r="FN55" i="41" s="1"/>
  <c r="FM56" i="41"/>
  <c r="FN56" i="41" s="1"/>
  <c r="FM57" i="41"/>
  <c r="FN57" i="41" s="1"/>
  <c r="FM58" i="41"/>
  <c r="FN58" i="41" s="1"/>
  <c r="FM59" i="41"/>
  <c r="FN59" i="41" s="1"/>
  <c r="FM60" i="41"/>
  <c r="FN60" i="41" s="1"/>
  <c r="FM61" i="41"/>
  <c r="FN61" i="41" s="1"/>
  <c r="FM62" i="41"/>
  <c r="FN62" i="41" s="1"/>
  <c r="FM63" i="41"/>
  <c r="FN63" i="41" s="1"/>
  <c r="FM64" i="41"/>
  <c r="FN64" i="41" s="1"/>
  <c r="FM65" i="41"/>
  <c r="FN65" i="41" s="1"/>
  <c r="FM66" i="41"/>
  <c r="FN66" i="41" s="1"/>
  <c r="FM68" i="41"/>
  <c r="FN68" i="41" s="1"/>
  <c r="FM69" i="41"/>
  <c r="FN69" i="41" s="1"/>
  <c r="FM70" i="41"/>
  <c r="FN70" i="41" s="1"/>
  <c r="FM71" i="41"/>
  <c r="FN71" i="41" s="1"/>
  <c r="FM72" i="41"/>
  <c r="FN72" i="41" s="1"/>
  <c r="FM73" i="41"/>
  <c r="FN73" i="41" s="1"/>
  <c r="FM74" i="41"/>
  <c r="FN74" i="41" s="1"/>
  <c r="FM75" i="41"/>
  <c r="FN75" i="41" s="1"/>
  <c r="FM76" i="41"/>
  <c r="FN76" i="41" s="1"/>
  <c r="FM77" i="41"/>
  <c r="FN77" i="41" s="1"/>
  <c r="FM78" i="41"/>
  <c r="FN78" i="41" s="1"/>
  <c r="FM79" i="41"/>
  <c r="FN79" i="41" s="1"/>
  <c r="FM80" i="41"/>
  <c r="FN80" i="41" s="1"/>
  <c r="FM81" i="41"/>
  <c r="FN81" i="41" s="1"/>
  <c r="EV20" i="14"/>
  <c r="EW20" i="14" s="1"/>
  <c r="EV19" i="14"/>
  <c r="EW19" i="14" s="1"/>
  <c r="EV18" i="14"/>
  <c r="EW18" i="14" s="1"/>
  <c r="EV17" i="14"/>
  <c r="EW17" i="14" s="1"/>
  <c r="EV16" i="14"/>
  <c r="EW16" i="14" s="1"/>
  <c r="EV15" i="14"/>
  <c r="EW15" i="14" s="1"/>
  <c r="EV14" i="14"/>
  <c r="EW14" i="14" s="1"/>
  <c r="EV13" i="14"/>
  <c r="EW13" i="14" s="1"/>
  <c r="EV12" i="14"/>
  <c r="EW12" i="14" s="1"/>
  <c r="EV11" i="14"/>
  <c r="EW11" i="14" s="1"/>
  <c r="EV10" i="14"/>
  <c r="EW10" i="14" s="1"/>
  <c r="EV9" i="14"/>
  <c r="EW9" i="14" s="1"/>
  <c r="EV8" i="14"/>
  <c r="EW8" i="14" s="1"/>
  <c r="EV7" i="14"/>
  <c r="EW7" i="14" s="1"/>
  <c r="EV6" i="14"/>
  <c r="EW6" i="14" s="1"/>
  <c r="EV5" i="14"/>
  <c r="EW5" i="14" s="1"/>
  <c r="EV4" i="14"/>
  <c r="EW4" i="14" s="1"/>
  <c r="FW63" i="22"/>
  <c r="FX63" i="22" s="1"/>
  <c r="FV13" i="43"/>
  <c r="FU13" i="43"/>
  <c r="FV9" i="43"/>
  <c r="FU66" i="43"/>
  <c r="FV66" i="43" s="1"/>
  <c r="FU65" i="43"/>
  <c r="FV65" i="43" s="1"/>
  <c r="FU64" i="43"/>
  <c r="FV64" i="43" s="1"/>
  <c r="FU60" i="43"/>
  <c r="FV60" i="43" s="1"/>
  <c r="FU59" i="43"/>
  <c r="FV59" i="43" s="1"/>
  <c r="FU57" i="43"/>
  <c r="FV57" i="43" s="1"/>
  <c r="FU56" i="43"/>
  <c r="FV56" i="43" s="1"/>
  <c r="FU55" i="43"/>
  <c r="FV55" i="43" s="1"/>
  <c r="FU54" i="43"/>
  <c r="FV54" i="43" s="1"/>
  <c r="FU53" i="43"/>
  <c r="FV53" i="43" s="1"/>
  <c r="FU52" i="43"/>
  <c r="FV52" i="43" s="1"/>
  <c r="FU51" i="43"/>
  <c r="FV51" i="43" s="1"/>
  <c r="FU50" i="43"/>
  <c r="FV50" i="43" s="1"/>
  <c r="FU49" i="43"/>
  <c r="FV49" i="43" s="1"/>
  <c r="FU48" i="43"/>
  <c r="FV48" i="43" s="1"/>
  <c r="FU47" i="43"/>
  <c r="FV47" i="43" s="1"/>
  <c r="FU46" i="43"/>
  <c r="FV46" i="43" s="1"/>
  <c r="FU45" i="43"/>
  <c r="FV45" i="43" s="1"/>
  <c r="FU44" i="43"/>
  <c r="FV44" i="43" s="1"/>
  <c r="FU43" i="43"/>
  <c r="FV43" i="43" s="1"/>
  <c r="FU42" i="43"/>
  <c r="FV42" i="43" s="1"/>
  <c r="FU40" i="43"/>
  <c r="FV40" i="43" s="1"/>
  <c r="FU39" i="43"/>
  <c r="FV39" i="43" s="1"/>
  <c r="FU38" i="43"/>
  <c r="FV38" i="43" s="1"/>
  <c r="FU37" i="43"/>
  <c r="FV37" i="43" s="1"/>
  <c r="FU35" i="43"/>
  <c r="FV35" i="43" s="1"/>
  <c r="FU34" i="43"/>
  <c r="FV34" i="43" s="1"/>
  <c r="FU33" i="43"/>
  <c r="FV33" i="43" s="1"/>
  <c r="FU32" i="43"/>
  <c r="FV32" i="43" s="1"/>
  <c r="FU31" i="43"/>
  <c r="FV31" i="43" s="1"/>
  <c r="FU30" i="43"/>
  <c r="FV30" i="43" s="1"/>
  <c r="FU29" i="43"/>
  <c r="FV29" i="43" s="1"/>
  <c r="FU28" i="43"/>
  <c r="FV28" i="43" s="1"/>
  <c r="FU27" i="43"/>
  <c r="FV27" i="43" s="1"/>
  <c r="FU26" i="43"/>
  <c r="FV26" i="43" s="1"/>
  <c r="FU25" i="43"/>
  <c r="FV25" i="43" s="1"/>
  <c r="FU24" i="43"/>
  <c r="FV24" i="43" s="1"/>
  <c r="FU23" i="43"/>
  <c r="FV23" i="43" s="1"/>
  <c r="FU22" i="43"/>
  <c r="FV22" i="43" s="1"/>
  <c r="FU21" i="43"/>
  <c r="FV21" i="43" s="1"/>
  <c r="FU20" i="43"/>
  <c r="FV20" i="43" s="1"/>
  <c r="FU19" i="43"/>
  <c r="FV19" i="43" s="1"/>
  <c r="FU18" i="43"/>
  <c r="FV18" i="43" s="1"/>
  <c r="FU17" i="43"/>
  <c r="FV17" i="43" s="1"/>
  <c r="FU16" i="43"/>
  <c r="FV16" i="43" s="1"/>
  <c r="FU15" i="43"/>
  <c r="FV15" i="43" s="1"/>
  <c r="FU14" i="43"/>
  <c r="FV14" i="43" s="1"/>
  <c r="FU12" i="43"/>
  <c r="FV12" i="43" s="1"/>
  <c r="FU11" i="43"/>
  <c r="FV11" i="43" s="1"/>
  <c r="FU10" i="43"/>
  <c r="FV10" i="43" s="1"/>
  <c r="FU9" i="43"/>
  <c r="FU8" i="43"/>
  <c r="FV8" i="43" s="1"/>
  <c r="FU7" i="43"/>
  <c r="FV7" i="43" s="1"/>
  <c r="FU6" i="43"/>
  <c r="FV6" i="43" s="1"/>
  <c r="FU5" i="43"/>
  <c r="FV5" i="43" s="1"/>
  <c r="FU4" i="43"/>
  <c r="FV4" i="43" s="1"/>
  <c r="FU12" i="42"/>
  <c r="FV12" i="42"/>
  <c r="FU67" i="42"/>
  <c r="FV67" i="42" s="1"/>
  <c r="FU66" i="42"/>
  <c r="FV66" i="42" s="1"/>
  <c r="FU65" i="42"/>
  <c r="FV65" i="42" s="1"/>
  <c r="FU64" i="42"/>
  <c r="FV64" i="42" s="1"/>
  <c r="FU62" i="42"/>
  <c r="FV62" i="42" s="1"/>
  <c r="FU61" i="42"/>
  <c r="FV61" i="42" s="1"/>
  <c r="FU60" i="42"/>
  <c r="FV60" i="42" s="1"/>
  <c r="FU59" i="42"/>
  <c r="FV59" i="42" s="1"/>
  <c r="FU57" i="42"/>
  <c r="FV57" i="42" s="1"/>
  <c r="FU55" i="42"/>
  <c r="FV55" i="42" s="1"/>
  <c r="FU54" i="42"/>
  <c r="FV54" i="42" s="1"/>
  <c r="FU53" i="42"/>
  <c r="FV53" i="42" s="1"/>
  <c r="FU52" i="42"/>
  <c r="FV52" i="42" s="1"/>
  <c r="FU51" i="42"/>
  <c r="FV51" i="42" s="1"/>
  <c r="FU50" i="42"/>
  <c r="FV50" i="42" s="1"/>
  <c r="FU49" i="42"/>
  <c r="FV49" i="42" s="1"/>
  <c r="FU48" i="42"/>
  <c r="FV48" i="42" s="1"/>
  <c r="FU47" i="42"/>
  <c r="FV47" i="42" s="1"/>
  <c r="FU46" i="42"/>
  <c r="FV46" i="42" s="1"/>
  <c r="FU45" i="42"/>
  <c r="FV45" i="42" s="1"/>
  <c r="FU44" i="42"/>
  <c r="FV44" i="42" s="1"/>
  <c r="FU43" i="42"/>
  <c r="FV43" i="42" s="1"/>
  <c r="FU42" i="42"/>
  <c r="FV42" i="42" s="1"/>
  <c r="FU41" i="42"/>
  <c r="FV41" i="42" s="1"/>
  <c r="FU40" i="42"/>
  <c r="FV40" i="42" s="1"/>
  <c r="FU38" i="42"/>
  <c r="FV38" i="42" s="1"/>
  <c r="FU37" i="42"/>
  <c r="FV37" i="42" s="1"/>
  <c r="FU36" i="42"/>
  <c r="FV36" i="42" s="1"/>
  <c r="FU35" i="42"/>
  <c r="FV35" i="42" s="1"/>
  <c r="FU34" i="42"/>
  <c r="FV34" i="42" s="1"/>
  <c r="FV33" i="42"/>
  <c r="FU33" i="42"/>
  <c r="FU32" i="42"/>
  <c r="FV32" i="42" s="1"/>
  <c r="FU31" i="42"/>
  <c r="FV31" i="42" s="1"/>
  <c r="FU30" i="42"/>
  <c r="FV30" i="42" s="1"/>
  <c r="FU29" i="42"/>
  <c r="FV29" i="42" s="1"/>
  <c r="FU28" i="42"/>
  <c r="FV28" i="42" s="1"/>
  <c r="FU25" i="42"/>
  <c r="FV25" i="42" s="1"/>
  <c r="FU24" i="42"/>
  <c r="FV24" i="42" s="1"/>
  <c r="FU23" i="42"/>
  <c r="FV23" i="42" s="1"/>
  <c r="FU22" i="42"/>
  <c r="FV22" i="42" s="1"/>
  <c r="FU21" i="42"/>
  <c r="FV21" i="42" s="1"/>
  <c r="FU20" i="42"/>
  <c r="FV20" i="42" s="1"/>
  <c r="FU19" i="42"/>
  <c r="FV19" i="42" s="1"/>
  <c r="FU18" i="42"/>
  <c r="FV18" i="42" s="1"/>
  <c r="FU17" i="42"/>
  <c r="FV17" i="42" s="1"/>
  <c r="FU16" i="42"/>
  <c r="FV16" i="42" s="1"/>
  <c r="FU15" i="42"/>
  <c r="FV15" i="42" s="1"/>
  <c r="FU14" i="42"/>
  <c r="FV14" i="42" s="1"/>
  <c r="FU13" i="42"/>
  <c r="FV13" i="42" s="1"/>
  <c r="FU11" i="42"/>
  <c r="FV11" i="42" s="1"/>
  <c r="FU10" i="42"/>
  <c r="FV10" i="42" s="1"/>
  <c r="FU9" i="42"/>
  <c r="FV9" i="42" s="1"/>
  <c r="FU8" i="42"/>
  <c r="FV8" i="42" s="1"/>
  <c r="FU7" i="42"/>
  <c r="FV7" i="42" s="1"/>
  <c r="FU6" i="42"/>
  <c r="FV6" i="42" s="1"/>
  <c r="FU5" i="42"/>
  <c r="FV5" i="42" s="1"/>
  <c r="FU4" i="42"/>
  <c r="FV4" i="42" s="1"/>
  <c r="FP82" i="45"/>
  <c r="FQ82" i="45" s="1"/>
  <c r="FP81" i="45"/>
  <c r="FQ81" i="45" s="1"/>
  <c r="FP80" i="45"/>
  <c r="FQ80" i="45" s="1"/>
  <c r="FQ79" i="45"/>
  <c r="FP79" i="45"/>
  <c r="FQ78" i="45"/>
  <c r="FP78" i="45"/>
  <c r="FQ77" i="45"/>
  <c r="FP77" i="45"/>
  <c r="FQ76" i="45"/>
  <c r="FP76" i="45"/>
  <c r="FQ75" i="45"/>
  <c r="FP75" i="45"/>
  <c r="FP74" i="45"/>
  <c r="FQ74" i="45" s="1"/>
  <c r="FP73" i="45"/>
  <c r="FQ73" i="45" s="1"/>
  <c r="FP71" i="45"/>
  <c r="FQ71" i="45" s="1"/>
  <c r="FP70" i="45"/>
  <c r="FQ70" i="45" s="1"/>
  <c r="FP69" i="45"/>
  <c r="FQ69" i="45" s="1"/>
  <c r="FQ68" i="45"/>
  <c r="FP68" i="45"/>
  <c r="FP67" i="45"/>
  <c r="FQ67" i="45" s="1"/>
  <c r="FQ66" i="45"/>
  <c r="FP66" i="45"/>
  <c r="FP65" i="45"/>
  <c r="FQ65" i="45" s="1"/>
  <c r="FP64" i="45"/>
  <c r="FQ64" i="45" s="1"/>
  <c r="FP63" i="45"/>
  <c r="FQ63" i="45" s="1"/>
  <c r="FP62" i="45"/>
  <c r="FQ62" i="45" s="1"/>
  <c r="FP61" i="45"/>
  <c r="FQ61" i="45" s="1"/>
  <c r="FP60" i="45"/>
  <c r="FQ60" i="45" s="1"/>
  <c r="FP59" i="45"/>
  <c r="FQ59" i="45" s="1"/>
  <c r="FP58" i="45"/>
  <c r="FQ58" i="45" s="1"/>
  <c r="FP57" i="45"/>
  <c r="FQ57" i="45" s="1"/>
  <c r="FP56" i="45"/>
  <c r="FQ56" i="45" s="1"/>
  <c r="FP55" i="45"/>
  <c r="FQ55" i="45" s="1"/>
  <c r="FQ54" i="45"/>
  <c r="FP54" i="45"/>
  <c r="FP53" i="45"/>
  <c r="FQ53" i="45" s="1"/>
  <c r="FQ52" i="45"/>
  <c r="FP52" i="45"/>
  <c r="FQ51" i="45"/>
  <c r="FP51" i="45"/>
  <c r="FP50" i="45"/>
  <c r="FQ50" i="45" s="1"/>
  <c r="FP49" i="45"/>
  <c r="FQ49" i="45" s="1"/>
  <c r="FP48" i="45"/>
  <c r="FQ48" i="45" s="1"/>
  <c r="FP47" i="45"/>
  <c r="FQ47" i="45" s="1"/>
  <c r="FQ46" i="45"/>
  <c r="FP46" i="45"/>
  <c r="FP45" i="45"/>
  <c r="FQ45" i="45" s="1"/>
  <c r="FQ44" i="45"/>
  <c r="FP44" i="45"/>
  <c r="FP43" i="45"/>
  <c r="FQ43" i="45" s="1"/>
  <c r="FP42" i="45"/>
  <c r="FQ42" i="45" s="1"/>
  <c r="FP41" i="45"/>
  <c r="FQ41" i="45" s="1"/>
  <c r="FP40" i="45"/>
  <c r="FQ40" i="45" s="1"/>
  <c r="FP39" i="45"/>
  <c r="FQ39" i="45" s="1"/>
  <c r="FQ38" i="45"/>
  <c r="FP38" i="45"/>
  <c r="FQ37" i="45"/>
  <c r="FP37" i="45"/>
  <c r="FQ36" i="45"/>
  <c r="FP36" i="45"/>
  <c r="FQ35" i="45"/>
  <c r="FP35" i="45"/>
  <c r="FQ34" i="45"/>
  <c r="FP34" i="45"/>
  <c r="FP33" i="45"/>
  <c r="FQ33" i="45" s="1"/>
  <c r="FQ32" i="45"/>
  <c r="FP32" i="45"/>
  <c r="FP31" i="45"/>
  <c r="FQ31" i="45" s="1"/>
  <c r="FP30" i="45"/>
  <c r="FQ30" i="45" s="1"/>
  <c r="FP29" i="45"/>
  <c r="FQ29" i="45" s="1"/>
  <c r="FP28" i="45"/>
  <c r="FQ28" i="45" s="1"/>
  <c r="FP27" i="45"/>
  <c r="FQ27" i="45" s="1"/>
  <c r="FQ26" i="45"/>
  <c r="FP26" i="45"/>
  <c r="FQ25" i="45"/>
  <c r="FP25" i="45"/>
  <c r="FQ24" i="45"/>
  <c r="FP24" i="45"/>
  <c r="FP23" i="45"/>
  <c r="FQ23" i="45" s="1"/>
  <c r="FP22" i="45"/>
  <c r="FQ22" i="45" s="1"/>
  <c r="FP21" i="45"/>
  <c r="FQ21" i="45" s="1"/>
  <c r="FP20" i="45"/>
  <c r="FQ20" i="45" s="1"/>
  <c r="FP19" i="45"/>
  <c r="FQ19" i="45" s="1"/>
  <c r="FP18" i="45"/>
  <c r="FQ18" i="45" s="1"/>
  <c r="FP17" i="45"/>
  <c r="FQ17" i="45" s="1"/>
  <c r="FP16" i="45"/>
  <c r="FQ16" i="45" s="1"/>
  <c r="FP15" i="45"/>
  <c r="FQ15" i="45" s="1"/>
  <c r="FP14" i="45"/>
  <c r="FQ14" i="45" s="1"/>
  <c r="FQ13" i="45"/>
  <c r="FP13" i="45"/>
  <c r="FP12" i="45"/>
  <c r="FQ12" i="45" s="1"/>
  <c r="FP11" i="45"/>
  <c r="FQ11" i="45" s="1"/>
  <c r="FP10" i="45"/>
  <c r="FQ10" i="45" s="1"/>
  <c r="FQ9" i="45"/>
  <c r="FP9" i="45"/>
  <c r="FP8" i="45"/>
  <c r="FQ8" i="45" s="1"/>
  <c r="FP7" i="45"/>
  <c r="FQ7" i="45" s="1"/>
  <c r="FP6" i="45"/>
  <c r="FQ6" i="45" s="1"/>
  <c r="FP5" i="45"/>
  <c r="FQ5" i="45" s="1"/>
  <c r="FP4" i="45"/>
  <c r="FQ4" i="45" s="1"/>
  <c r="FP44" i="41"/>
  <c r="FQ44" i="41" s="1"/>
  <c r="FP81" i="41"/>
  <c r="FQ81" i="41" s="1"/>
  <c r="FP80" i="41"/>
  <c r="FQ80" i="41" s="1"/>
  <c r="FP79" i="41"/>
  <c r="FQ79" i="41" s="1"/>
  <c r="FP78" i="41"/>
  <c r="FQ78" i="41" s="1"/>
  <c r="FQ77" i="41"/>
  <c r="FP77" i="41"/>
  <c r="FP76" i="41"/>
  <c r="FQ76" i="41" s="1"/>
  <c r="FP75" i="41"/>
  <c r="FQ75" i="41" s="1"/>
  <c r="FQ74" i="41"/>
  <c r="FP74" i="41"/>
  <c r="FP73" i="41"/>
  <c r="FQ73" i="41" s="1"/>
  <c r="FP72" i="41"/>
  <c r="FQ72" i="41" s="1"/>
  <c r="FQ71" i="41"/>
  <c r="FP71" i="41"/>
  <c r="FQ70" i="41"/>
  <c r="FP70" i="41"/>
  <c r="FQ69" i="41"/>
  <c r="FP69" i="41"/>
  <c r="FP68" i="41"/>
  <c r="FQ68" i="41" s="1"/>
  <c r="FP66" i="41"/>
  <c r="FQ66" i="41" s="1"/>
  <c r="FP65" i="41"/>
  <c r="FQ65" i="41" s="1"/>
  <c r="FP64" i="41"/>
  <c r="FQ64" i="41" s="1"/>
  <c r="FP63" i="41"/>
  <c r="FQ63" i="41" s="1"/>
  <c r="FP62" i="41"/>
  <c r="FQ62" i="41" s="1"/>
  <c r="FP61" i="41"/>
  <c r="FQ61" i="41" s="1"/>
  <c r="FP60" i="41"/>
  <c r="FQ60" i="41" s="1"/>
  <c r="FP59" i="41"/>
  <c r="FQ59" i="41" s="1"/>
  <c r="FP58" i="41"/>
  <c r="FQ58" i="41" s="1"/>
  <c r="FP57" i="41"/>
  <c r="FQ57" i="41" s="1"/>
  <c r="FP56" i="41"/>
  <c r="FQ56" i="41" s="1"/>
  <c r="FP55" i="41"/>
  <c r="FQ55" i="41" s="1"/>
  <c r="FP54" i="41"/>
  <c r="FQ54" i="41" s="1"/>
  <c r="FP53" i="41"/>
  <c r="FQ53" i="41" s="1"/>
  <c r="FP52" i="41"/>
  <c r="FQ52" i="41" s="1"/>
  <c r="FP51" i="41"/>
  <c r="FQ51" i="41" s="1"/>
  <c r="FP50" i="41"/>
  <c r="FQ50" i="41" s="1"/>
  <c r="FQ49" i="41"/>
  <c r="FP49" i="41"/>
  <c r="FP48" i="41"/>
  <c r="FQ48" i="41" s="1"/>
  <c r="FQ47" i="41"/>
  <c r="FP47" i="41"/>
  <c r="FQ46" i="41"/>
  <c r="FP46" i="41"/>
  <c r="FP45" i="41"/>
  <c r="FQ45" i="41" s="1"/>
  <c r="FP43" i="41"/>
  <c r="FQ43" i="41" s="1"/>
  <c r="FP42" i="41"/>
  <c r="FQ42" i="41" s="1"/>
  <c r="FQ41" i="41"/>
  <c r="FP41" i="41"/>
  <c r="FQ40" i="41"/>
  <c r="FP40" i="41"/>
  <c r="FQ39" i="41"/>
  <c r="FP39" i="41"/>
  <c r="FP38" i="41"/>
  <c r="FQ38" i="41" s="1"/>
  <c r="FP37" i="41"/>
  <c r="FQ37" i="41" s="1"/>
  <c r="FP36" i="41"/>
  <c r="FQ36" i="41" s="1"/>
  <c r="FP35" i="41"/>
  <c r="FQ35" i="41" s="1"/>
  <c r="FP34" i="41"/>
  <c r="FQ34" i="41" s="1"/>
  <c r="FQ33" i="41"/>
  <c r="FP33" i="41"/>
  <c r="FP32" i="41"/>
  <c r="FQ32" i="41" s="1"/>
  <c r="FP31" i="41"/>
  <c r="FQ31" i="41" s="1"/>
  <c r="FP30" i="41"/>
  <c r="FQ30" i="41" s="1"/>
  <c r="FP29" i="41"/>
  <c r="FQ29" i="41" s="1"/>
  <c r="FP28" i="41"/>
  <c r="FQ28" i="41" s="1"/>
  <c r="FP27" i="41"/>
  <c r="FQ27" i="41" s="1"/>
  <c r="FQ26" i="41"/>
  <c r="FP26" i="41"/>
  <c r="FQ25" i="41"/>
  <c r="FP25" i="41"/>
  <c r="FQ24" i="41"/>
  <c r="FP24" i="41"/>
  <c r="FQ23" i="41"/>
  <c r="FP23" i="41"/>
  <c r="FP22" i="41"/>
  <c r="FQ22" i="41" s="1"/>
  <c r="FP21" i="41"/>
  <c r="FQ21" i="41" s="1"/>
  <c r="FP20" i="41"/>
  <c r="FQ20" i="41" s="1"/>
  <c r="FQ19" i="41"/>
  <c r="FP19" i="41"/>
  <c r="FP18" i="41"/>
  <c r="FQ18" i="41" s="1"/>
  <c r="FP17" i="41"/>
  <c r="FQ17" i="41" s="1"/>
  <c r="FP16" i="41"/>
  <c r="FQ16" i="41" s="1"/>
  <c r="FP15" i="41"/>
  <c r="FQ15" i="41" s="1"/>
  <c r="FP14" i="41"/>
  <c r="FQ14" i="41" s="1"/>
  <c r="FQ13" i="41"/>
  <c r="FP13" i="41"/>
  <c r="FP12" i="41"/>
  <c r="FQ12" i="41" s="1"/>
  <c r="FP11" i="41"/>
  <c r="FQ11" i="41" s="1"/>
  <c r="FP10" i="41"/>
  <c r="FQ10" i="41" s="1"/>
  <c r="FQ9" i="41"/>
  <c r="FP9" i="41"/>
  <c r="FP8" i="41"/>
  <c r="FQ8" i="41" s="1"/>
  <c r="FP7" i="41"/>
  <c r="FQ7" i="41" s="1"/>
  <c r="FP6" i="41"/>
  <c r="FQ6" i="41" s="1"/>
  <c r="FP5" i="41"/>
  <c r="FQ5" i="41" s="1"/>
  <c r="FP4" i="41"/>
  <c r="FQ4" i="41" s="1"/>
  <c r="FP5" i="46"/>
  <c r="FQ5" i="46" s="1"/>
  <c r="FP6" i="46"/>
  <c r="FQ6" i="46" s="1"/>
  <c r="FP7" i="46"/>
  <c r="FQ7" i="46" s="1"/>
  <c r="FP8" i="46"/>
  <c r="FQ8" i="46" s="1"/>
  <c r="FP9" i="46"/>
  <c r="FQ9" i="46"/>
  <c r="FP10" i="46"/>
  <c r="FQ10" i="46" s="1"/>
  <c r="FP11" i="46"/>
  <c r="FQ11" i="46" s="1"/>
  <c r="FP12" i="46"/>
  <c r="FQ12" i="46" s="1"/>
  <c r="FP13" i="46"/>
  <c r="FQ13" i="46"/>
  <c r="FP14" i="46"/>
  <c r="FQ14" i="46" s="1"/>
  <c r="FP15" i="46"/>
  <c r="FQ15" i="46" s="1"/>
  <c r="FP16" i="46"/>
  <c r="FQ16" i="46" s="1"/>
  <c r="FP17" i="46"/>
  <c r="FQ17" i="46" s="1"/>
  <c r="FP18" i="46"/>
  <c r="FQ18" i="46" s="1"/>
  <c r="FP19" i="46"/>
  <c r="FQ19" i="46" s="1"/>
  <c r="FP20" i="46"/>
  <c r="FQ20" i="46" s="1"/>
  <c r="FP21" i="46"/>
  <c r="FQ21" i="46" s="1"/>
  <c r="FP22" i="46"/>
  <c r="FQ22" i="46" s="1"/>
  <c r="FP23" i="46"/>
  <c r="FQ23" i="46" s="1"/>
  <c r="FP24" i="46"/>
  <c r="FQ24" i="46"/>
  <c r="FP25" i="46"/>
  <c r="FQ25" i="46"/>
  <c r="FP26" i="46"/>
  <c r="FQ26" i="46"/>
  <c r="FP27" i="46"/>
  <c r="FQ27" i="46" s="1"/>
  <c r="FP28" i="46"/>
  <c r="FQ28" i="46" s="1"/>
  <c r="FP29" i="46"/>
  <c r="FQ29" i="46" s="1"/>
  <c r="FP30" i="46"/>
  <c r="FQ30" i="46" s="1"/>
  <c r="FP31" i="46"/>
  <c r="FQ31" i="46" s="1"/>
  <c r="FP32" i="46"/>
  <c r="FQ32" i="46" s="1"/>
  <c r="FP33" i="46"/>
  <c r="FQ33" i="46" s="1"/>
  <c r="FP34" i="46"/>
  <c r="FQ34" i="46"/>
  <c r="FP35" i="46"/>
  <c r="FQ35" i="46"/>
  <c r="FP36" i="46"/>
  <c r="FQ36" i="46"/>
  <c r="FP37" i="46"/>
  <c r="FQ37" i="46"/>
  <c r="FP38" i="46"/>
  <c r="FQ38" i="46"/>
  <c r="FP39" i="46"/>
  <c r="FQ39" i="46" s="1"/>
  <c r="FP40" i="46"/>
  <c r="FQ40" i="46" s="1"/>
  <c r="FP41" i="46"/>
  <c r="FQ41" i="46" s="1"/>
  <c r="FP42" i="46"/>
  <c r="FQ42" i="46" s="1"/>
  <c r="FP43" i="46"/>
  <c r="FQ43" i="46" s="1"/>
  <c r="FP44" i="46"/>
  <c r="FQ44" i="46"/>
  <c r="FP45" i="46"/>
  <c r="FQ45" i="46" s="1"/>
  <c r="FP46" i="46"/>
  <c r="FQ46" i="46"/>
  <c r="FP47" i="46"/>
  <c r="FQ47" i="46" s="1"/>
  <c r="FP48" i="46"/>
  <c r="FQ48" i="46" s="1"/>
  <c r="FP49" i="46"/>
  <c r="FQ49" i="46" s="1"/>
  <c r="FP50" i="46"/>
  <c r="FQ50" i="46" s="1"/>
  <c r="FP51" i="46"/>
  <c r="FQ51" i="46"/>
  <c r="FP52" i="46"/>
  <c r="FQ52" i="46"/>
  <c r="FP53" i="46"/>
  <c r="FQ53" i="46" s="1"/>
  <c r="FP54" i="46"/>
  <c r="FQ54" i="46"/>
  <c r="FP55" i="46"/>
  <c r="FQ55" i="46" s="1"/>
  <c r="FP56" i="46"/>
  <c r="FQ56" i="46" s="1"/>
  <c r="FP57" i="46"/>
  <c r="FQ57" i="46" s="1"/>
  <c r="FP58" i="46"/>
  <c r="FQ58" i="46" s="1"/>
  <c r="FP59" i="46"/>
  <c r="FQ59" i="46" s="1"/>
  <c r="FP60" i="46"/>
  <c r="FQ60" i="46" s="1"/>
  <c r="FP61" i="46"/>
  <c r="FQ61" i="46" s="1"/>
  <c r="FP62" i="46"/>
  <c r="FQ62" i="46" s="1"/>
  <c r="FP63" i="46"/>
  <c r="FQ63" i="46" s="1"/>
  <c r="FP64" i="46"/>
  <c r="FQ64" i="46" s="1"/>
  <c r="FP65" i="46"/>
  <c r="FQ65" i="46" s="1"/>
  <c r="FP66" i="46"/>
  <c r="FQ66" i="46" s="1"/>
  <c r="FP67" i="46"/>
  <c r="FQ67" i="46" s="1"/>
  <c r="FP68" i="46"/>
  <c r="FQ68" i="46" s="1"/>
  <c r="FP69" i="46"/>
  <c r="FQ69" i="46" s="1"/>
  <c r="FP70" i="46"/>
  <c r="FQ70" i="46" s="1"/>
  <c r="FP71" i="46"/>
  <c r="FQ71" i="46" s="1"/>
  <c r="FP73" i="46"/>
  <c r="FQ73" i="46" s="1"/>
  <c r="FP74" i="46"/>
  <c r="FQ74" i="46" s="1"/>
  <c r="FP75" i="46"/>
  <c r="FQ75" i="46"/>
  <c r="FP76" i="46"/>
  <c r="FQ76" i="46"/>
  <c r="FP77" i="46"/>
  <c r="FQ77" i="46" s="1"/>
  <c r="FP78" i="46"/>
  <c r="FQ78" i="46" s="1"/>
  <c r="FP79" i="46"/>
  <c r="FQ79" i="46"/>
  <c r="FP80" i="46"/>
  <c r="FQ80" i="46" s="1"/>
  <c r="FP81" i="46"/>
  <c r="FQ81" i="46" s="1"/>
  <c r="FP82" i="46"/>
  <c r="FQ82" i="46" s="1"/>
  <c r="FP83" i="46"/>
  <c r="FQ83" i="46" s="1"/>
  <c r="FP84" i="46"/>
  <c r="FQ84" i="46" s="1"/>
  <c r="FP85" i="46"/>
  <c r="FQ85" i="46" s="1"/>
  <c r="FP86" i="46"/>
  <c r="FQ86" i="46" s="1"/>
  <c r="FP4" i="46"/>
  <c r="FQ4" i="46" s="1"/>
  <c r="FW12" i="22"/>
  <c r="FX12" i="22"/>
  <c r="FS13" i="1"/>
  <c r="FT13" i="1"/>
  <c r="FS14" i="1"/>
  <c r="FT14" i="1" s="1"/>
  <c r="EG63" i="51"/>
  <c r="EG34" i="51"/>
  <c r="EG12" i="51"/>
  <c r="EG69" i="51"/>
  <c r="EG68" i="51"/>
  <c r="EG67" i="51"/>
  <c r="EG66" i="51"/>
  <c r="EG65" i="51"/>
  <c r="EG64" i="51"/>
  <c r="EG62" i="51"/>
  <c r="EG61" i="51"/>
  <c r="EG60" i="51"/>
  <c r="EG59" i="51"/>
  <c r="EG58" i="51"/>
  <c r="EG56" i="51"/>
  <c r="EG55" i="51"/>
  <c r="EG54" i="51"/>
  <c r="EG52" i="51"/>
  <c r="EG51" i="51"/>
  <c r="EG50" i="51"/>
  <c r="EG49" i="51"/>
  <c r="EG48" i="51"/>
  <c r="EG47" i="51"/>
  <c r="EG46" i="51"/>
  <c r="EG45" i="51"/>
  <c r="EG44" i="51"/>
  <c r="EG43" i="51"/>
  <c r="EG42" i="51"/>
  <c r="EG41" i="51"/>
  <c r="EG40" i="51"/>
  <c r="EG39" i="51"/>
  <c r="EG38" i="51"/>
  <c r="EG37" i="51"/>
  <c r="EG36" i="51"/>
  <c r="EG35" i="51"/>
  <c r="EG33" i="51"/>
  <c r="EG32" i="51"/>
  <c r="EG31" i="51"/>
  <c r="EG30" i="51"/>
  <c r="EG29" i="51"/>
  <c r="EG28" i="51"/>
  <c r="EG26" i="51"/>
  <c r="EG25" i="51"/>
  <c r="EG24" i="51"/>
  <c r="EG23" i="51"/>
  <c r="EG22" i="51"/>
  <c r="EG21" i="51"/>
  <c r="EG20" i="51"/>
  <c r="EG19" i="51"/>
  <c r="EG18" i="51"/>
  <c r="EG17" i="51"/>
  <c r="EG16" i="51"/>
  <c r="EG15" i="51"/>
  <c r="EG14" i="51"/>
  <c r="EG13" i="51"/>
  <c r="EG11" i="51"/>
  <c r="EG10" i="51"/>
  <c r="EG9" i="51"/>
  <c r="EG8" i="51"/>
  <c r="EG7" i="51"/>
  <c r="EG6" i="51"/>
  <c r="EG5" i="51"/>
  <c r="EG4" i="51"/>
  <c r="FS71" i="1"/>
  <c r="FT71" i="1" s="1"/>
  <c r="FS70" i="1"/>
  <c r="FT70" i="1" s="1"/>
  <c r="FS69" i="1"/>
  <c r="FT69" i="1" s="1"/>
  <c r="FS68" i="1"/>
  <c r="FT68" i="1" s="1"/>
  <c r="FS67" i="1"/>
  <c r="FT67" i="1" s="1"/>
  <c r="FT66" i="1"/>
  <c r="FS66" i="1"/>
  <c r="FT65" i="1"/>
  <c r="FS65" i="1"/>
  <c r="FS64" i="1"/>
  <c r="FT64" i="1" s="1"/>
  <c r="FS63" i="1"/>
  <c r="FT63" i="1" s="1"/>
  <c r="FS61" i="1"/>
  <c r="FT61" i="1" s="1"/>
  <c r="FS60" i="1"/>
  <c r="FT60" i="1" s="1"/>
  <c r="FS59" i="1"/>
  <c r="FT59" i="1" s="1"/>
  <c r="FS58" i="1"/>
  <c r="FT58" i="1" s="1"/>
  <c r="FS57" i="1"/>
  <c r="FT57" i="1" s="1"/>
  <c r="FS56" i="1"/>
  <c r="FT56" i="1" s="1"/>
  <c r="FS55" i="1"/>
  <c r="FT55" i="1" s="1"/>
  <c r="FS54" i="1"/>
  <c r="FT54" i="1" s="1"/>
  <c r="FS53" i="1"/>
  <c r="FT53" i="1" s="1"/>
  <c r="FS52" i="1"/>
  <c r="FT52" i="1" s="1"/>
  <c r="FS51" i="1"/>
  <c r="FT51" i="1" s="1"/>
  <c r="FS50" i="1"/>
  <c r="FT50" i="1" s="1"/>
  <c r="FS49" i="1"/>
  <c r="FT49" i="1" s="1"/>
  <c r="FS48" i="1"/>
  <c r="FT48" i="1" s="1"/>
  <c r="FS47" i="1"/>
  <c r="FT47" i="1" s="1"/>
  <c r="FS46" i="1"/>
  <c r="FT46" i="1" s="1"/>
  <c r="FS45" i="1"/>
  <c r="FT45" i="1" s="1"/>
  <c r="FS44" i="1"/>
  <c r="FT44" i="1" s="1"/>
  <c r="FS43" i="1"/>
  <c r="FT43" i="1" s="1"/>
  <c r="FS42" i="1"/>
  <c r="FT42" i="1" s="1"/>
  <c r="FS41" i="1"/>
  <c r="FT41" i="1" s="1"/>
  <c r="FS40" i="1"/>
  <c r="FT40" i="1" s="1"/>
  <c r="FS39" i="1"/>
  <c r="FT39" i="1" s="1"/>
  <c r="FS38" i="1"/>
  <c r="FT38" i="1" s="1"/>
  <c r="FT37" i="1"/>
  <c r="FS37" i="1"/>
  <c r="FS36" i="1"/>
  <c r="FT36" i="1" s="1"/>
  <c r="FS35" i="1"/>
  <c r="FT35" i="1" s="1"/>
  <c r="FS34" i="1"/>
  <c r="FT34" i="1" s="1"/>
  <c r="FS33" i="1"/>
  <c r="FT33" i="1" s="1"/>
  <c r="FS32" i="1"/>
  <c r="FT32" i="1" s="1"/>
  <c r="FS31" i="1"/>
  <c r="FT31" i="1" s="1"/>
  <c r="FS30" i="1"/>
  <c r="FT30" i="1" s="1"/>
  <c r="FS29" i="1"/>
  <c r="FT29" i="1" s="1"/>
  <c r="FS28" i="1"/>
  <c r="FT28" i="1" s="1"/>
  <c r="FS27" i="1"/>
  <c r="FT27" i="1" s="1"/>
  <c r="FS26" i="1"/>
  <c r="FT26" i="1" s="1"/>
  <c r="FS25" i="1"/>
  <c r="FT25" i="1" s="1"/>
  <c r="FS24" i="1"/>
  <c r="FT24" i="1" s="1"/>
  <c r="FS23" i="1"/>
  <c r="FT23" i="1" s="1"/>
  <c r="FS22" i="1"/>
  <c r="FT22" i="1" s="1"/>
  <c r="FS21" i="1"/>
  <c r="FT21" i="1" s="1"/>
  <c r="FS20" i="1"/>
  <c r="FT20" i="1" s="1"/>
  <c r="FS19" i="1"/>
  <c r="FT19" i="1" s="1"/>
  <c r="FS18" i="1"/>
  <c r="FT18" i="1" s="1"/>
  <c r="FS17" i="1"/>
  <c r="FT17" i="1" s="1"/>
  <c r="FS16" i="1"/>
  <c r="FT16" i="1" s="1"/>
  <c r="FS15" i="1"/>
  <c r="FT15" i="1" s="1"/>
  <c r="FS12" i="1"/>
  <c r="FT12" i="1" s="1"/>
  <c r="FS11" i="1"/>
  <c r="FT11" i="1" s="1"/>
  <c r="FS10" i="1"/>
  <c r="FT10" i="1" s="1"/>
  <c r="FT9" i="1"/>
  <c r="FS9" i="1"/>
  <c r="FS8" i="1"/>
  <c r="FT8" i="1" s="1"/>
  <c r="FS7" i="1"/>
  <c r="FT7" i="1" s="1"/>
  <c r="FS6" i="1"/>
  <c r="FT6" i="1" s="1"/>
  <c r="FS5" i="1"/>
  <c r="FT5" i="1" s="1"/>
  <c r="FS4" i="1"/>
  <c r="FT4" i="1" s="1"/>
  <c r="FW70" i="22"/>
  <c r="FX70" i="22" s="1"/>
  <c r="FW69" i="22"/>
  <c r="FX69" i="22" s="1"/>
  <c r="FW68" i="22"/>
  <c r="FX68" i="22" s="1"/>
  <c r="FW67" i="22"/>
  <c r="FX67" i="22" s="1"/>
  <c r="FW65" i="22"/>
  <c r="FX65" i="22" s="1"/>
  <c r="FW62" i="22"/>
  <c r="FX62" i="22" s="1"/>
  <c r="FW61" i="22"/>
  <c r="FX61" i="22" s="1"/>
  <c r="FW60" i="22"/>
  <c r="FX60" i="22" s="1"/>
  <c r="FW59" i="22"/>
  <c r="FX59" i="22" s="1"/>
  <c r="FW57" i="22"/>
  <c r="FX57" i="22" s="1"/>
  <c r="FW56" i="22"/>
  <c r="FX56" i="22" s="1"/>
  <c r="FW55" i="22"/>
  <c r="FX55" i="22" s="1"/>
  <c r="FW53" i="22"/>
  <c r="FX53" i="22" s="1"/>
  <c r="FW52" i="22"/>
  <c r="FX52" i="22" s="1"/>
  <c r="FW51" i="22"/>
  <c r="FX51" i="22" s="1"/>
  <c r="FW50" i="22"/>
  <c r="FX50" i="22" s="1"/>
  <c r="FW49" i="22"/>
  <c r="FX49" i="22" s="1"/>
  <c r="FW48" i="22"/>
  <c r="FX48" i="22" s="1"/>
  <c r="FW47" i="22"/>
  <c r="FX47" i="22" s="1"/>
  <c r="FW46" i="22"/>
  <c r="FX46" i="22" s="1"/>
  <c r="FW45" i="22"/>
  <c r="FX45" i="22" s="1"/>
  <c r="FW44" i="22"/>
  <c r="FX44" i="22" s="1"/>
  <c r="FW43" i="22"/>
  <c r="FX43" i="22" s="1"/>
  <c r="FW42" i="22"/>
  <c r="FX42" i="22" s="1"/>
  <c r="FW41" i="22"/>
  <c r="FX41" i="22" s="1"/>
  <c r="FW40" i="22"/>
  <c r="FX40" i="22" s="1"/>
  <c r="FW39" i="22"/>
  <c r="FX39" i="22" s="1"/>
  <c r="FW38" i="22"/>
  <c r="FX38" i="22" s="1"/>
  <c r="FW37" i="22"/>
  <c r="FX37" i="22" s="1"/>
  <c r="FW36" i="22"/>
  <c r="FX36" i="22" s="1"/>
  <c r="FW34" i="22"/>
  <c r="FX34" i="22" s="1"/>
  <c r="FX33" i="22"/>
  <c r="FW33" i="22"/>
  <c r="FW32" i="22"/>
  <c r="FX32" i="22" s="1"/>
  <c r="FW31" i="22"/>
  <c r="FX31" i="22" s="1"/>
  <c r="FW30" i="22"/>
  <c r="FX30" i="22" s="1"/>
  <c r="FW29" i="22"/>
  <c r="FX29" i="22" s="1"/>
  <c r="FW28" i="22"/>
  <c r="FX28" i="22" s="1"/>
  <c r="FW25" i="22"/>
  <c r="FX25" i="22" s="1"/>
  <c r="FW24" i="22"/>
  <c r="FX24" i="22" s="1"/>
  <c r="FW23" i="22"/>
  <c r="FX23" i="22" s="1"/>
  <c r="FW22" i="22"/>
  <c r="FX22" i="22" s="1"/>
  <c r="FW21" i="22"/>
  <c r="FX21" i="22" s="1"/>
  <c r="FW20" i="22"/>
  <c r="FX20" i="22" s="1"/>
  <c r="FW19" i="22"/>
  <c r="FX19" i="22" s="1"/>
  <c r="FW18" i="22"/>
  <c r="FX18" i="22" s="1"/>
  <c r="FW17" i="22"/>
  <c r="FX17" i="22" s="1"/>
  <c r="FW16" i="22"/>
  <c r="FX16" i="22" s="1"/>
  <c r="FW15" i="22"/>
  <c r="FX15" i="22" s="1"/>
  <c r="FW14" i="22"/>
  <c r="FX14" i="22" s="1"/>
  <c r="FW13" i="22"/>
  <c r="FX13" i="22" s="1"/>
  <c r="FW11" i="22"/>
  <c r="FX11" i="22" s="1"/>
  <c r="FW10" i="22"/>
  <c r="FX10" i="22" s="1"/>
  <c r="FW9" i="22"/>
  <c r="FX9" i="22" s="1"/>
  <c r="FW8" i="22"/>
  <c r="FX8" i="22" s="1"/>
  <c r="FW7" i="22"/>
  <c r="FX7" i="22" s="1"/>
  <c r="FW6" i="22"/>
  <c r="FX6" i="22" s="1"/>
  <c r="FW5" i="22"/>
  <c r="FX5" i="22" s="1"/>
  <c r="FW4" i="22"/>
  <c r="FX4" i="22" s="1"/>
  <c r="FC64" i="43"/>
  <c r="FD64" i="43" s="1"/>
  <c r="FF64" i="43"/>
  <c r="FG64" i="43" s="1"/>
  <c r="FI64" i="43"/>
  <c r="FJ64" i="43" s="1"/>
  <c r="FL64" i="43"/>
  <c r="FM64" i="43" s="1"/>
  <c r="FO64" i="43"/>
  <c r="FP64" i="43" s="1"/>
  <c r="FR64" i="43"/>
  <c r="FS64" i="43" s="1"/>
  <c r="EO51" i="43"/>
  <c r="EO54" i="43"/>
  <c r="EL51" i="43"/>
  <c r="EL54" i="43"/>
  <c r="EI51" i="43"/>
  <c r="EI54" i="43"/>
  <c r="EI64" i="43"/>
  <c r="EI65" i="43"/>
  <c r="EF51" i="43"/>
  <c r="EF54" i="43"/>
  <c r="EF64" i="43"/>
  <c r="EF65" i="43"/>
  <c r="DW54" i="43"/>
  <c r="CP60" i="43"/>
  <c r="CM54" i="43"/>
  <c r="CJ54" i="43"/>
  <c r="CJ65" i="43"/>
  <c r="CG54" i="43"/>
  <c r="CG65" i="43"/>
  <c r="FP26" i="42"/>
  <c r="FP33" i="42"/>
  <c r="FM26" i="42"/>
  <c r="FM33" i="42"/>
  <c r="FJ26" i="42"/>
  <c r="FD26" i="42"/>
  <c r="ER37" i="42"/>
  <c r="ER41" i="42"/>
  <c r="ER47" i="42"/>
  <c r="EO37" i="42"/>
  <c r="EO41" i="42"/>
  <c r="EO47" i="42"/>
  <c r="EO62" i="42"/>
  <c r="EL37" i="42"/>
  <c r="EL41" i="42"/>
  <c r="EL47" i="42"/>
  <c r="EL62" i="42"/>
  <c r="EL26" i="42"/>
  <c r="EI37" i="42"/>
  <c r="EI41" i="42"/>
  <c r="EI47" i="42"/>
  <c r="EI62" i="42"/>
  <c r="EF33" i="42"/>
  <c r="EF35" i="42"/>
  <c r="EF36" i="42"/>
  <c r="EF37" i="42"/>
  <c r="EF38" i="42"/>
  <c r="EF41" i="42"/>
  <c r="EF47" i="42"/>
  <c r="EF62" i="42"/>
  <c r="DZ26" i="42"/>
  <c r="DW37" i="42"/>
  <c r="DV47" i="42"/>
  <c r="DW47" i="42" s="1"/>
  <c r="DW62" i="42"/>
  <c r="DT37" i="42"/>
  <c r="DT62" i="42"/>
  <c r="DK33" i="42"/>
  <c r="CY58" i="42"/>
  <c r="CY63" i="42"/>
  <c r="CY39" i="42"/>
  <c r="CV58" i="42"/>
  <c r="CV63" i="42"/>
  <c r="CV39" i="42"/>
  <c r="CV33" i="42"/>
  <c r="CP63" i="42"/>
  <c r="CS63" i="42"/>
  <c r="CS39" i="42"/>
  <c r="CS58" i="42"/>
  <c r="CS26" i="42"/>
  <c r="CP58" i="42"/>
  <c r="CP39" i="42"/>
  <c r="CM51" i="42"/>
  <c r="CM58" i="42"/>
  <c r="CM63" i="42"/>
  <c r="CM39" i="42"/>
  <c r="CJ51" i="42"/>
  <c r="CJ58" i="42"/>
  <c r="CJ62" i="42"/>
  <c r="CJ63" i="42"/>
  <c r="CJ37" i="42"/>
  <c r="CJ39" i="42"/>
  <c r="CI4" i="42"/>
  <c r="CJ4" i="42" s="1"/>
  <c r="CI5" i="42"/>
  <c r="CJ5" i="42" s="1"/>
  <c r="CI6" i="42"/>
  <c r="CJ6" i="42" s="1"/>
  <c r="CI7" i="42"/>
  <c r="CJ7" i="42" s="1"/>
  <c r="CI8" i="42"/>
  <c r="CJ8" i="42" s="1"/>
  <c r="CI9" i="42"/>
  <c r="CJ9" i="42" s="1"/>
  <c r="CI10" i="42"/>
  <c r="CJ10" i="42" s="1"/>
  <c r="CI11" i="42"/>
  <c r="CJ11" i="42" s="1"/>
  <c r="CF64" i="42"/>
  <c r="CG64" i="42" s="1"/>
  <c r="CF65" i="42"/>
  <c r="CG65" i="42" s="1"/>
  <c r="CF66" i="42"/>
  <c r="CG66" i="42" s="1"/>
  <c r="CF67" i="42"/>
  <c r="CG67" i="42" s="1"/>
  <c r="CF48" i="42"/>
  <c r="CG48" i="42" s="1"/>
  <c r="CF49" i="42"/>
  <c r="CG49" i="42" s="1"/>
  <c r="CF50" i="42"/>
  <c r="CG50" i="42" s="1"/>
  <c r="CF51" i="42"/>
  <c r="CG51" i="42" s="1"/>
  <c r="CF52" i="42"/>
  <c r="CG52" i="42" s="1"/>
  <c r="CF53" i="42"/>
  <c r="CG53" i="42" s="1"/>
  <c r="CF54" i="42"/>
  <c r="CG54" i="42" s="1"/>
  <c r="CF55" i="42"/>
  <c r="CG55" i="42" s="1"/>
  <c r="CF57" i="42"/>
  <c r="CG57" i="42" s="1"/>
  <c r="CG58" i="42"/>
  <c r="CF59" i="42"/>
  <c r="CG59" i="42" s="1"/>
  <c r="CF60" i="42"/>
  <c r="CG60" i="42" s="1"/>
  <c r="CF61" i="42"/>
  <c r="CG61" i="42" s="1"/>
  <c r="CG62" i="42"/>
  <c r="CG63" i="42"/>
  <c r="CF40" i="42"/>
  <c r="CG40" i="42" s="1"/>
  <c r="CF41" i="42"/>
  <c r="CG41" i="42" s="1"/>
  <c r="CF42" i="42"/>
  <c r="CG42" i="42" s="1"/>
  <c r="CF43" i="42"/>
  <c r="CG43" i="42" s="1"/>
  <c r="CF44" i="42"/>
  <c r="CG44" i="42" s="1"/>
  <c r="CF45" i="42"/>
  <c r="CG45" i="42" s="1"/>
  <c r="CF46" i="42"/>
  <c r="CG46" i="42" s="1"/>
  <c r="CF47" i="42"/>
  <c r="CG47" i="42" s="1"/>
  <c r="CF28" i="42"/>
  <c r="CG28" i="42" s="1"/>
  <c r="CF29" i="42"/>
  <c r="CG29" i="42" s="1"/>
  <c r="CF30" i="42"/>
  <c r="CG30" i="42" s="1"/>
  <c r="CF31" i="42"/>
  <c r="CG31" i="42" s="1"/>
  <c r="CF32" i="42"/>
  <c r="CG32" i="42" s="1"/>
  <c r="CF33" i="42"/>
  <c r="CG33" i="42" s="1"/>
  <c r="CF34" i="42"/>
  <c r="CG34" i="42" s="1"/>
  <c r="CF35" i="42"/>
  <c r="CG35" i="42" s="1"/>
  <c r="CF36" i="42"/>
  <c r="CG36" i="42" s="1"/>
  <c r="CG37" i="42"/>
  <c r="CF38" i="42"/>
  <c r="CG38" i="42" s="1"/>
  <c r="CG39" i="42"/>
  <c r="CF5" i="42"/>
  <c r="CG5" i="42" s="1"/>
  <c r="CF6" i="42"/>
  <c r="CG6" i="42" s="1"/>
  <c r="CF7" i="42"/>
  <c r="CG7" i="42" s="1"/>
  <c r="CF8" i="42"/>
  <c r="CG8" i="42" s="1"/>
  <c r="CF9" i="42"/>
  <c r="CG9" i="42" s="1"/>
  <c r="CF10" i="42"/>
  <c r="CG10" i="42" s="1"/>
  <c r="CF11" i="42"/>
  <c r="CG11" i="42" s="1"/>
  <c r="CF13" i="42"/>
  <c r="CG13" i="42" s="1"/>
  <c r="CF14" i="42"/>
  <c r="CG14" i="42" s="1"/>
  <c r="CF15" i="42"/>
  <c r="CG15" i="42" s="1"/>
  <c r="CF16" i="42"/>
  <c r="CG16" i="42" s="1"/>
  <c r="CF17" i="42"/>
  <c r="CG17" i="42" s="1"/>
  <c r="CF18" i="42"/>
  <c r="CG18" i="42" s="1"/>
  <c r="CF19" i="42"/>
  <c r="CG19" i="42" s="1"/>
  <c r="CF20" i="42"/>
  <c r="CG20" i="42" s="1"/>
  <c r="CF21" i="42"/>
  <c r="CG21" i="42" s="1"/>
  <c r="CF22" i="42"/>
  <c r="CG22" i="42" s="1"/>
  <c r="CF23" i="42"/>
  <c r="CG23" i="42" s="1"/>
  <c r="CF24" i="42"/>
  <c r="CG24" i="42" s="1"/>
  <c r="CF25" i="42"/>
  <c r="CG25" i="42" s="1"/>
  <c r="CF26" i="42"/>
  <c r="CG26" i="42" s="1"/>
  <c r="CF4" i="42"/>
  <c r="CG4" i="42" s="1"/>
  <c r="EE35" i="51"/>
  <c r="FQ66" i="1"/>
  <c r="FQ65" i="1"/>
  <c r="FQ55" i="1"/>
  <c r="FQ42" i="1"/>
  <c r="FQ37" i="1"/>
  <c r="FN66" i="1"/>
  <c r="FN65" i="1"/>
  <c r="FN55" i="1"/>
  <c r="FN42" i="1"/>
  <c r="FN37" i="1"/>
  <c r="FK66" i="1"/>
  <c r="FK65" i="1"/>
  <c r="FK55" i="1"/>
  <c r="FK42" i="1"/>
  <c r="FK37" i="1"/>
  <c r="FK9" i="1"/>
  <c r="FH66" i="1"/>
  <c r="FH65" i="1"/>
  <c r="FH55" i="1"/>
  <c r="FH42" i="1"/>
  <c r="FH37" i="1"/>
  <c r="FE65" i="1"/>
  <c r="FE37" i="1"/>
  <c r="FB66" i="1"/>
  <c r="FB65" i="1"/>
  <c r="FB37" i="1"/>
  <c r="EY66" i="1"/>
  <c r="EY65" i="1"/>
  <c r="EY55" i="1"/>
  <c r="EY42" i="1"/>
  <c r="EY37" i="1"/>
  <c r="EV66" i="1"/>
  <c r="EV65" i="1"/>
  <c r="EV55" i="1"/>
  <c r="EV37" i="1"/>
  <c r="EV9" i="1"/>
  <c r="ES66" i="1"/>
  <c r="ES65" i="1"/>
  <c r="ES37" i="1"/>
  <c r="ES9" i="1"/>
  <c r="EP65" i="1"/>
  <c r="EP37" i="1"/>
  <c r="EM66" i="1"/>
  <c r="EM65" i="1"/>
  <c r="EM58" i="1"/>
  <c r="EM54" i="1"/>
  <c r="EM48" i="1"/>
  <c r="EM41" i="1"/>
  <c r="EM37" i="1"/>
  <c r="EM21" i="1"/>
  <c r="EM11" i="1"/>
  <c r="EM9" i="1"/>
  <c r="EJ66" i="1"/>
  <c r="EJ65" i="1"/>
  <c r="EJ58" i="1"/>
  <c r="EJ54" i="1"/>
  <c r="EJ48" i="1"/>
  <c r="EJ41" i="1"/>
  <c r="EJ37" i="1"/>
  <c r="EJ21" i="1"/>
  <c r="EJ11" i="1"/>
  <c r="EJ9" i="1"/>
  <c r="EG37" i="1"/>
  <c r="EG41" i="1"/>
  <c r="EG48" i="1"/>
  <c r="EG54" i="1"/>
  <c r="EG58" i="1"/>
  <c r="EG65" i="1"/>
  <c r="EG66" i="1"/>
  <c r="EG67" i="1"/>
  <c r="EG68" i="1"/>
  <c r="EG70" i="1"/>
  <c r="EG9" i="1"/>
  <c r="EG11" i="1"/>
  <c r="EG21" i="1"/>
  <c r="EG26" i="1"/>
  <c r="ED70" i="1"/>
  <c r="ED68" i="1"/>
  <c r="ED67" i="1"/>
  <c r="ED66" i="1"/>
  <c r="ED65" i="1"/>
  <c r="ED58" i="1"/>
  <c r="ED54" i="1"/>
  <c r="ED48" i="1"/>
  <c r="ED43" i="1"/>
  <c r="ED41" i="1"/>
  <c r="ED37" i="1"/>
  <c r="ED26" i="1"/>
  <c r="ED21" i="1"/>
  <c r="ED11" i="1"/>
  <c r="ED9" i="1"/>
  <c r="EA65" i="1"/>
  <c r="EA37" i="1"/>
  <c r="DX65" i="1"/>
  <c r="DX37" i="1"/>
  <c r="DU65" i="1"/>
  <c r="DU66" i="1"/>
  <c r="DU67" i="1"/>
  <c r="DU68" i="1"/>
  <c r="DU58" i="1"/>
  <c r="DU37" i="1"/>
  <c r="DU41" i="1"/>
  <c r="DU9" i="1"/>
  <c r="DU11" i="1"/>
  <c r="DR55" i="1"/>
  <c r="DR65" i="1"/>
  <c r="DR37" i="1"/>
  <c r="DR41" i="1"/>
  <c r="DR9" i="1"/>
  <c r="DR11" i="1"/>
  <c r="DO55" i="1"/>
  <c r="DO65" i="1"/>
  <c r="DO37" i="1"/>
  <c r="DL65" i="1"/>
  <c r="DL55" i="1"/>
  <c r="DL37" i="1"/>
  <c r="DL42" i="1"/>
  <c r="DI55" i="1"/>
  <c r="DI65" i="1"/>
  <c r="DI66" i="1"/>
  <c r="DI37" i="1"/>
  <c r="DI42" i="1"/>
  <c r="DI9" i="1"/>
  <c r="DF65" i="1"/>
  <c r="DF66" i="1"/>
  <c r="DF55" i="1"/>
  <c r="DF37" i="1"/>
  <c r="DF42" i="1"/>
  <c r="DC65" i="1"/>
  <c r="DC55" i="1"/>
  <c r="DC42" i="1"/>
  <c r="DC37" i="1"/>
  <c r="CZ55" i="1"/>
  <c r="CZ37" i="1"/>
  <c r="CW55" i="1"/>
  <c r="CW65" i="1"/>
  <c r="CW37" i="1"/>
  <c r="CT55" i="1"/>
  <c r="CT65" i="1"/>
  <c r="CT37" i="1"/>
  <c r="CT42" i="1"/>
  <c r="CT9" i="1"/>
  <c r="CQ55" i="1"/>
  <c r="CQ65" i="1"/>
  <c r="CQ37" i="1"/>
  <c r="CQ42" i="1"/>
  <c r="CN65" i="1"/>
  <c r="CN55" i="1"/>
  <c r="CN37" i="1"/>
  <c r="CN43" i="1"/>
  <c r="CN9" i="1"/>
  <c r="CK55" i="1"/>
  <c r="CK57" i="1"/>
  <c r="CK58" i="1"/>
  <c r="CK66" i="1"/>
  <c r="CK37" i="1"/>
  <c r="CH57" i="1"/>
  <c r="CH58" i="1"/>
  <c r="CH65" i="1"/>
  <c r="CH66" i="1"/>
  <c r="CH55" i="1"/>
  <c r="CH37" i="1"/>
  <c r="CH41" i="1"/>
  <c r="CH9" i="1"/>
  <c r="CH11" i="1"/>
  <c r="CH21" i="1"/>
  <c r="CE65" i="1"/>
  <c r="CE66" i="1"/>
  <c r="CE55" i="1"/>
  <c r="CE57" i="1"/>
  <c r="CE58" i="1"/>
  <c r="CE36" i="1"/>
  <c r="CE37" i="1"/>
  <c r="CE41" i="1"/>
  <c r="CE9" i="1"/>
  <c r="CE11" i="1"/>
  <c r="CE19" i="1"/>
  <c r="CE21" i="1"/>
  <c r="CB65" i="1"/>
  <c r="CB66" i="1"/>
  <c r="CB67" i="1"/>
  <c r="CB68" i="1"/>
  <c r="CB70" i="1"/>
  <c r="CB48" i="1"/>
  <c r="CB55" i="1"/>
  <c r="CB57" i="1"/>
  <c r="CB58" i="1"/>
  <c r="CB37" i="1"/>
  <c r="CB41" i="1"/>
  <c r="CB43" i="1"/>
  <c r="CB9" i="1"/>
  <c r="CB11" i="1"/>
  <c r="CB21" i="1"/>
  <c r="CB26" i="1"/>
  <c r="BX66" i="1"/>
  <c r="BX55" i="1"/>
  <c r="BX57" i="1"/>
  <c r="BX58" i="1"/>
  <c r="BX37" i="1"/>
  <c r="BU66" i="1"/>
  <c r="BU55" i="1"/>
  <c r="BU57" i="1"/>
  <c r="BU58" i="1"/>
  <c r="BU37" i="1"/>
  <c r="BU9" i="1"/>
  <c r="FR33" i="22"/>
  <c r="FO33" i="22"/>
  <c r="FL27" i="22"/>
  <c r="EQ65" i="22"/>
  <c r="EQ48" i="22"/>
  <c r="EQ42" i="22"/>
  <c r="EQ38" i="22"/>
  <c r="EN65" i="22"/>
  <c r="EN48" i="22"/>
  <c r="EN42" i="22"/>
  <c r="EN38" i="22"/>
  <c r="EN26" i="22"/>
  <c r="EK65" i="22"/>
  <c r="EK48" i="22"/>
  <c r="EK42" i="22"/>
  <c r="EK38" i="22"/>
  <c r="EH65" i="22"/>
  <c r="EH48" i="22"/>
  <c r="EH42" i="22"/>
  <c r="EH39" i="22"/>
  <c r="EH38" i="22"/>
  <c r="EH37" i="22"/>
  <c r="EH36" i="22"/>
  <c r="EH33" i="22"/>
  <c r="DY65" i="22"/>
  <c r="DY38" i="22"/>
  <c r="DV65" i="22"/>
  <c r="DV38" i="22"/>
  <c r="DM33" i="22"/>
  <c r="DA27" i="22"/>
  <c r="CX65" i="22"/>
  <c r="CX33" i="22"/>
  <c r="CX27" i="22"/>
  <c r="CU26" i="22"/>
  <c r="CU27" i="22"/>
  <c r="CR27" i="22"/>
  <c r="CO27" i="22"/>
  <c r="CL38" i="22"/>
  <c r="CL27" i="22"/>
  <c r="CI65" i="22"/>
  <c r="CI38" i="22"/>
  <c r="CI27" i="22"/>
  <c r="EE61" i="51"/>
  <c r="EE62" i="51"/>
  <c r="EE64" i="51"/>
  <c r="EE65" i="51"/>
  <c r="EE66" i="51"/>
  <c r="EE67" i="51"/>
  <c r="EE68" i="51"/>
  <c r="EE69" i="51"/>
  <c r="EC61" i="51"/>
  <c r="EC62" i="51"/>
  <c r="EC64" i="51"/>
  <c r="EC65" i="51"/>
  <c r="EC66" i="51"/>
  <c r="EC67" i="51"/>
  <c r="EC68" i="51"/>
  <c r="EC69" i="51"/>
  <c r="EC35" i="51"/>
  <c r="EC36" i="51"/>
  <c r="EC37" i="51"/>
  <c r="EC38" i="51"/>
  <c r="EC39" i="51"/>
  <c r="EC40" i="51"/>
  <c r="EC41" i="51"/>
  <c r="EC42" i="51"/>
  <c r="EC43" i="51"/>
  <c r="EC44" i="51"/>
  <c r="EC45" i="51"/>
  <c r="EC46" i="51"/>
  <c r="EC47" i="51"/>
  <c r="EC48" i="51"/>
  <c r="EC49" i="51"/>
  <c r="EC50" i="51"/>
  <c r="EC51" i="51"/>
  <c r="EC52" i="51"/>
  <c r="EC54" i="51"/>
  <c r="EC55" i="51"/>
  <c r="EC56" i="51"/>
  <c r="EC58" i="51"/>
  <c r="EC59" i="51"/>
  <c r="EC60" i="51"/>
  <c r="FT63" i="22"/>
  <c r="FU63" i="22" s="1"/>
  <c r="FT65" i="22"/>
  <c r="FU65" i="22" s="1"/>
  <c r="FT67" i="22"/>
  <c r="FU67" i="22" s="1"/>
  <c r="FT68" i="22"/>
  <c r="FU68" i="22" s="1"/>
  <c r="FT69" i="22"/>
  <c r="FU69" i="22" s="1"/>
  <c r="FT70" i="22"/>
  <c r="FU70" i="22" s="1"/>
  <c r="FQ63" i="22"/>
  <c r="FR63" i="22" s="1"/>
  <c r="FQ65" i="22"/>
  <c r="FR65" i="22" s="1"/>
  <c r="FQ67" i="22"/>
  <c r="FR67" i="22" s="1"/>
  <c r="FQ68" i="22"/>
  <c r="FR68" i="22" s="1"/>
  <c r="FQ69" i="22"/>
  <c r="FR69" i="22" s="1"/>
  <c r="FQ70" i="22"/>
  <c r="FR70" i="22" s="1"/>
  <c r="FT36" i="22"/>
  <c r="FU36" i="22" s="1"/>
  <c r="FT37" i="22"/>
  <c r="FU37" i="22" s="1"/>
  <c r="FT38" i="22"/>
  <c r="FU38" i="22" s="1"/>
  <c r="FT39" i="22"/>
  <c r="FU39" i="22" s="1"/>
  <c r="FT40" i="22"/>
  <c r="FU40" i="22" s="1"/>
  <c r="FT41" i="22"/>
  <c r="FU41" i="22" s="1"/>
  <c r="FT42" i="22"/>
  <c r="FU42" i="22" s="1"/>
  <c r="FT43" i="22"/>
  <c r="FU43" i="22" s="1"/>
  <c r="FT44" i="22"/>
  <c r="FU44" i="22" s="1"/>
  <c r="FT45" i="22"/>
  <c r="FU45" i="22" s="1"/>
  <c r="FT46" i="22"/>
  <c r="FU46" i="22" s="1"/>
  <c r="FT47" i="22"/>
  <c r="FU47" i="22" s="1"/>
  <c r="FT48" i="22"/>
  <c r="FU48" i="22" s="1"/>
  <c r="FT49" i="22"/>
  <c r="FU49" i="22" s="1"/>
  <c r="FT50" i="22"/>
  <c r="FU50" i="22" s="1"/>
  <c r="FT51" i="22"/>
  <c r="FU51" i="22" s="1"/>
  <c r="FT52" i="22"/>
  <c r="FU52" i="22" s="1"/>
  <c r="FT53" i="22"/>
  <c r="FU53" i="22" s="1"/>
  <c r="FT55" i="22"/>
  <c r="FU55" i="22" s="1"/>
  <c r="FT56" i="22"/>
  <c r="FU56" i="22" s="1"/>
  <c r="FT57" i="22"/>
  <c r="FU57" i="22" s="1"/>
  <c r="FT59" i="22"/>
  <c r="FU59" i="22" s="1"/>
  <c r="FT60" i="22"/>
  <c r="FU60" i="22" s="1"/>
  <c r="FT61" i="22"/>
  <c r="FU61" i="22" s="1"/>
  <c r="FT62" i="22"/>
  <c r="FU62" i="22" s="1"/>
  <c r="FQ36" i="22"/>
  <c r="FR36" i="22" s="1"/>
  <c r="FQ37" i="22"/>
  <c r="FR37" i="22" s="1"/>
  <c r="FQ38" i="22"/>
  <c r="FR38" i="22" s="1"/>
  <c r="FQ39" i="22"/>
  <c r="FR39" i="22" s="1"/>
  <c r="FQ40" i="22"/>
  <c r="FR40" i="22" s="1"/>
  <c r="FQ41" i="22"/>
  <c r="FR41" i="22" s="1"/>
  <c r="FQ42" i="22"/>
  <c r="FR42" i="22" s="1"/>
  <c r="FQ43" i="22"/>
  <c r="FR43" i="22" s="1"/>
  <c r="FQ44" i="22"/>
  <c r="FR44" i="22" s="1"/>
  <c r="FQ45" i="22"/>
  <c r="FR45" i="22" s="1"/>
  <c r="FQ46" i="22"/>
  <c r="FR46" i="22" s="1"/>
  <c r="FQ47" i="22"/>
  <c r="FR47" i="22" s="1"/>
  <c r="FQ48" i="22"/>
  <c r="FR48" i="22" s="1"/>
  <c r="FQ49" i="22"/>
  <c r="FR49" i="22" s="1"/>
  <c r="FQ50" i="22"/>
  <c r="FR50" i="22" s="1"/>
  <c r="FQ51" i="22"/>
  <c r="FR51" i="22" s="1"/>
  <c r="FQ52" i="22"/>
  <c r="FR52" i="22" s="1"/>
  <c r="FQ53" i="22"/>
  <c r="FR53" i="22" s="1"/>
  <c r="FQ55" i="22"/>
  <c r="FR55" i="22" s="1"/>
  <c r="FQ56" i="22"/>
  <c r="FR56" i="22" s="1"/>
  <c r="FQ57" i="22"/>
  <c r="FR57" i="22" s="1"/>
  <c r="FQ59" i="22"/>
  <c r="FR59" i="22" s="1"/>
  <c r="FQ60" i="22"/>
  <c r="FR60" i="22" s="1"/>
  <c r="FQ61" i="22"/>
  <c r="FR61" i="22" s="1"/>
  <c r="FQ62" i="22"/>
  <c r="FR62" i="22" s="1"/>
  <c r="ER7" i="14"/>
  <c r="GX7" i="14" s="1"/>
  <c r="GY7" i="14" s="1"/>
  <c r="EO7" i="14"/>
  <c r="GU7" i="14" s="1"/>
  <c r="GV7" i="14" s="1"/>
  <c r="EP20" i="14"/>
  <c r="EQ20" i="14" s="1"/>
  <c r="EP19" i="14"/>
  <c r="EQ19" i="14" s="1"/>
  <c r="EP18" i="14"/>
  <c r="EQ18" i="14" s="1"/>
  <c r="EP17" i="14"/>
  <c r="EQ17" i="14" s="1"/>
  <c r="EP16" i="14"/>
  <c r="EQ16" i="14" s="1"/>
  <c r="EP15" i="14"/>
  <c r="EQ15" i="14" s="1"/>
  <c r="EP14" i="14"/>
  <c r="EQ14" i="14" s="1"/>
  <c r="EP13" i="14"/>
  <c r="EQ13" i="14" s="1"/>
  <c r="EP12" i="14"/>
  <c r="EQ12" i="14" s="1"/>
  <c r="EP11" i="14"/>
  <c r="EQ11" i="14" s="1"/>
  <c r="EP10" i="14"/>
  <c r="EQ10" i="14" s="1"/>
  <c r="EP9" i="14"/>
  <c r="EQ9" i="14" s="1"/>
  <c r="EP8" i="14"/>
  <c r="EQ8" i="14" s="1"/>
  <c r="EP6" i="14"/>
  <c r="EQ6" i="14" s="1"/>
  <c r="EP5" i="14"/>
  <c r="EQ5" i="14" s="1"/>
  <c r="EP4" i="14"/>
  <c r="EQ4" i="14" s="1"/>
  <c r="FR66" i="43"/>
  <c r="FS66" i="43" s="1"/>
  <c r="FR65" i="43"/>
  <c r="FS65" i="43" s="1"/>
  <c r="FR60" i="43"/>
  <c r="FS60" i="43" s="1"/>
  <c r="FR59" i="43"/>
  <c r="FS59" i="43" s="1"/>
  <c r="FR57" i="43"/>
  <c r="FS57" i="43" s="1"/>
  <c r="FR56" i="43"/>
  <c r="FS56" i="43" s="1"/>
  <c r="FR55" i="43"/>
  <c r="FS55" i="43" s="1"/>
  <c r="FR54" i="43"/>
  <c r="FS54" i="43" s="1"/>
  <c r="FR53" i="43"/>
  <c r="FS53" i="43" s="1"/>
  <c r="FR52" i="43"/>
  <c r="FS52" i="43" s="1"/>
  <c r="FR51" i="43"/>
  <c r="FS51" i="43" s="1"/>
  <c r="FR50" i="43"/>
  <c r="FS50" i="43" s="1"/>
  <c r="FR49" i="43"/>
  <c r="FS49" i="43" s="1"/>
  <c r="FR48" i="43"/>
  <c r="FS48" i="43" s="1"/>
  <c r="FR47" i="43"/>
  <c r="FS47" i="43" s="1"/>
  <c r="FR46" i="43"/>
  <c r="FS46" i="43" s="1"/>
  <c r="FR45" i="43"/>
  <c r="FS45" i="43" s="1"/>
  <c r="FR44" i="43"/>
  <c r="FS44" i="43" s="1"/>
  <c r="FR43" i="43"/>
  <c r="FS43" i="43" s="1"/>
  <c r="FR42" i="43"/>
  <c r="FS42" i="43" s="1"/>
  <c r="FR40" i="43"/>
  <c r="FS40" i="43" s="1"/>
  <c r="FR39" i="43"/>
  <c r="FS39" i="43" s="1"/>
  <c r="FR38" i="43"/>
  <c r="FS38" i="43" s="1"/>
  <c r="FR37" i="43"/>
  <c r="FS37" i="43" s="1"/>
  <c r="FR35" i="43"/>
  <c r="FS35" i="43" s="1"/>
  <c r="FR34" i="43"/>
  <c r="FS34" i="43" s="1"/>
  <c r="FR33" i="43"/>
  <c r="FS33" i="43" s="1"/>
  <c r="FR32" i="43"/>
  <c r="FS32" i="43" s="1"/>
  <c r="FR31" i="43"/>
  <c r="FS31" i="43" s="1"/>
  <c r="FR30" i="43"/>
  <c r="FS30" i="43" s="1"/>
  <c r="FR29" i="43"/>
  <c r="FS29" i="43" s="1"/>
  <c r="FR28" i="43"/>
  <c r="FS28" i="43" s="1"/>
  <c r="FR27" i="43"/>
  <c r="FS27" i="43" s="1"/>
  <c r="FR26" i="43"/>
  <c r="FS26" i="43" s="1"/>
  <c r="FR25" i="43"/>
  <c r="FS25" i="43" s="1"/>
  <c r="FR24" i="43"/>
  <c r="FS24" i="43" s="1"/>
  <c r="FR23" i="43"/>
  <c r="FS23" i="43" s="1"/>
  <c r="FR22" i="43"/>
  <c r="FS22" i="43" s="1"/>
  <c r="FR21" i="43"/>
  <c r="FS21" i="43" s="1"/>
  <c r="FR20" i="43"/>
  <c r="FS20" i="43" s="1"/>
  <c r="FR19" i="43"/>
  <c r="FS19" i="43" s="1"/>
  <c r="FR18" i="43"/>
  <c r="FS18" i="43" s="1"/>
  <c r="FR17" i="43"/>
  <c r="FS17" i="43" s="1"/>
  <c r="FR16" i="43"/>
  <c r="FS16" i="43" s="1"/>
  <c r="FR15" i="43"/>
  <c r="FS15" i="43" s="1"/>
  <c r="FR14" i="43"/>
  <c r="FS14" i="43" s="1"/>
  <c r="FR12" i="43"/>
  <c r="FS12" i="43" s="1"/>
  <c r="FR11" i="43"/>
  <c r="FS11" i="43" s="1"/>
  <c r="FR10" i="43"/>
  <c r="FS10" i="43" s="1"/>
  <c r="FR9" i="43"/>
  <c r="FS9" i="43" s="1"/>
  <c r="FR8" i="43"/>
  <c r="FS8" i="43" s="1"/>
  <c r="FR7" i="43"/>
  <c r="FS7" i="43" s="1"/>
  <c r="FR6" i="43"/>
  <c r="FS6" i="43" s="1"/>
  <c r="FR5" i="43"/>
  <c r="FS5" i="43" s="1"/>
  <c r="FR4" i="43"/>
  <c r="FS4" i="43" s="1"/>
  <c r="FO66" i="43"/>
  <c r="FP66" i="43" s="1"/>
  <c r="FO65" i="43"/>
  <c r="FP65" i="43" s="1"/>
  <c r="FO60" i="43"/>
  <c r="FP60" i="43" s="1"/>
  <c r="FO59" i="43"/>
  <c r="FP59" i="43" s="1"/>
  <c r="FO57" i="43"/>
  <c r="FP57" i="43" s="1"/>
  <c r="FO56" i="43"/>
  <c r="FP56" i="43" s="1"/>
  <c r="FO55" i="43"/>
  <c r="FP55" i="43" s="1"/>
  <c r="FO54" i="43"/>
  <c r="FP54" i="43" s="1"/>
  <c r="FO53" i="43"/>
  <c r="FP53" i="43" s="1"/>
  <c r="FO52" i="43"/>
  <c r="FP52" i="43" s="1"/>
  <c r="FO51" i="43"/>
  <c r="FP51" i="43" s="1"/>
  <c r="FO50" i="43"/>
  <c r="FP50" i="43" s="1"/>
  <c r="FO49" i="43"/>
  <c r="FP49" i="43" s="1"/>
  <c r="FO48" i="43"/>
  <c r="FP48" i="43" s="1"/>
  <c r="FO47" i="43"/>
  <c r="FP47" i="43" s="1"/>
  <c r="FO46" i="43"/>
  <c r="FP46" i="43" s="1"/>
  <c r="FO45" i="43"/>
  <c r="FP45" i="43" s="1"/>
  <c r="FO44" i="43"/>
  <c r="FP44" i="43" s="1"/>
  <c r="FO43" i="43"/>
  <c r="FP43" i="43" s="1"/>
  <c r="FO42" i="43"/>
  <c r="FP42" i="43" s="1"/>
  <c r="FO40" i="43"/>
  <c r="FP40" i="43" s="1"/>
  <c r="FO39" i="43"/>
  <c r="FP39" i="43" s="1"/>
  <c r="FO38" i="43"/>
  <c r="FP38" i="43" s="1"/>
  <c r="FO37" i="43"/>
  <c r="FP37" i="43" s="1"/>
  <c r="FO35" i="43"/>
  <c r="FP35" i="43" s="1"/>
  <c r="FO34" i="43"/>
  <c r="FP34" i="43" s="1"/>
  <c r="FO33" i="43"/>
  <c r="FP33" i="43" s="1"/>
  <c r="FO32" i="43"/>
  <c r="FP32" i="43" s="1"/>
  <c r="FO31" i="43"/>
  <c r="FP31" i="43" s="1"/>
  <c r="FO30" i="43"/>
  <c r="FP30" i="43" s="1"/>
  <c r="FO29" i="43"/>
  <c r="FP29" i="43" s="1"/>
  <c r="FO28" i="43"/>
  <c r="FP28" i="43" s="1"/>
  <c r="FO27" i="43"/>
  <c r="FP27" i="43" s="1"/>
  <c r="FO26" i="43"/>
  <c r="FP26" i="43" s="1"/>
  <c r="FO25" i="43"/>
  <c r="FP25" i="43" s="1"/>
  <c r="FO24" i="43"/>
  <c r="FP24" i="43" s="1"/>
  <c r="FO23" i="43"/>
  <c r="FP23" i="43" s="1"/>
  <c r="FO22" i="43"/>
  <c r="FP22" i="43" s="1"/>
  <c r="FO21" i="43"/>
  <c r="FP21" i="43" s="1"/>
  <c r="FO20" i="43"/>
  <c r="FP20" i="43" s="1"/>
  <c r="FO19" i="43"/>
  <c r="FP19" i="43" s="1"/>
  <c r="FO18" i="43"/>
  <c r="FP18" i="43" s="1"/>
  <c r="FO17" i="43"/>
  <c r="FP17" i="43" s="1"/>
  <c r="FO16" i="43"/>
  <c r="FP16" i="43" s="1"/>
  <c r="FO15" i="43"/>
  <c r="FP15" i="43" s="1"/>
  <c r="FO14" i="43"/>
  <c r="FP14" i="43" s="1"/>
  <c r="FO12" i="43"/>
  <c r="FP12" i="43" s="1"/>
  <c r="FO11" i="43"/>
  <c r="FP11" i="43" s="1"/>
  <c r="FO10" i="43"/>
  <c r="FP10" i="43" s="1"/>
  <c r="FO9" i="43"/>
  <c r="FP9" i="43" s="1"/>
  <c r="FO8" i="43"/>
  <c r="FP8" i="43" s="1"/>
  <c r="FO7" i="43"/>
  <c r="FP7" i="43" s="1"/>
  <c r="FO6" i="43"/>
  <c r="FP6" i="43" s="1"/>
  <c r="FO5" i="43"/>
  <c r="FP5" i="43" s="1"/>
  <c r="FO4" i="43"/>
  <c r="FP4" i="43" s="1"/>
  <c r="FR67" i="42"/>
  <c r="FS67" i="42" s="1"/>
  <c r="FR66" i="42"/>
  <c r="FS66" i="42" s="1"/>
  <c r="FR65" i="42"/>
  <c r="FS65" i="42" s="1"/>
  <c r="FR64" i="42"/>
  <c r="FS64" i="42" s="1"/>
  <c r="FR62" i="42"/>
  <c r="FS62" i="42" s="1"/>
  <c r="FR61" i="42"/>
  <c r="FS61" i="42" s="1"/>
  <c r="FR60" i="42"/>
  <c r="FS60" i="42" s="1"/>
  <c r="FR59" i="42"/>
  <c r="FS59" i="42" s="1"/>
  <c r="FR57" i="42"/>
  <c r="FS57" i="42" s="1"/>
  <c r="FR55" i="42"/>
  <c r="FS55" i="42" s="1"/>
  <c r="FR54" i="42"/>
  <c r="FS54" i="42" s="1"/>
  <c r="FR53" i="42"/>
  <c r="FS53" i="42" s="1"/>
  <c r="FR52" i="42"/>
  <c r="FS52" i="42" s="1"/>
  <c r="FR51" i="42"/>
  <c r="FS51" i="42" s="1"/>
  <c r="FR50" i="42"/>
  <c r="FS50" i="42" s="1"/>
  <c r="FR49" i="42"/>
  <c r="FS49" i="42" s="1"/>
  <c r="FR48" i="42"/>
  <c r="FS48" i="42" s="1"/>
  <c r="FR47" i="42"/>
  <c r="FS47" i="42" s="1"/>
  <c r="FR46" i="42"/>
  <c r="FS46" i="42" s="1"/>
  <c r="FR45" i="42"/>
  <c r="FS45" i="42" s="1"/>
  <c r="FR44" i="42"/>
  <c r="FS44" i="42" s="1"/>
  <c r="FR43" i="42"/>
  <c r="FS43" i="42" s="1"/>
  <c r="FR42" i="42"/>
  <c r="FS42" i="42" s="1"/>
  <c r="FR41" i="42"/>
  <c r="FS41" i="42" s="1"/>
  <c r="FR40" i="42"/>
  <c r="FS40" i="42" s="1"/>
  <c r="FR38" i="42"/>
  <c r="FS38" i="42" s="1"/>
  <c r="FR37" i="42"/>
  <c r="FS37" i="42" s="1"/>
  <c r="FR36" i="42"/>
  <c r="FS36" i="42" s="1"/>
  <c r="FR35" i="42"/>
  <c r="FS35" i="42" s="1"/>
  <c r="FR34" i="42"/>
  <c r="FS34" i="42" s="1"/>
  <c r="FR33" i="42"/>
  <c r="FS33" i="42" s="1"/>
  <c r="FR32" i="42"/>
  <c r="FS32" i="42" s="1"/>
  <c r="FR31" i="42"/>
  <c r="FS31" i="42" s="1"/>
  <c r="FR30" i="42"/>
  <c r="FS30" i="42" s="1"/>
  <c r="FR29" i="42"/>
  <c r="FS29" i="42" s="1"/>
  <c r="FR28" i="42"/>
  <c r="FS28" i="42" s="1"/>
  <c r="FR25" i="42"/>
  <c r="FS25" i="42" s="1"/>
  <c r="FR24" i="42"/>
  <c r="FS24" i="42" s="1"/>
  <c r="FR23" i="42"/>
  <c r="FS23" i="42" s="1"/>
  <c r="FR22" i="42"/>
  <c r="FS22" i="42" s="1"/>
  <c r="FR21" i="42"/>
  <c r="FS21" i="42" s="1"/>
  <c r="FR20" i="42"/>
  <c r="FS20" i="42" s="1"/>
  <c r="FR19" i="42"/>
  <c r="FS19" i="42" s="1"/>
  <c r="FR18" i="42"/>
  <c r="FS18" i="42" s="1"/>
  <c r="FR17" i="42"/>
  <c r="FS17" i="42" s="1"/>
  <c r="FR16" i="42"/>
  <c r="FS16" i="42" s="1"/>
  <c r="FR15" i="42"/>
  <c r="FS15" i="42" s="1"/>
  <c r="FR14" i="42"/>
  <c r="FS14" i="42" s="1"/>
  <c r="FR13" i="42"/>
  <c r="FS13" i="42" s="1"/>
  <c r="FR11" i="42"/>
  <c r="FS11" i="42" s="1"/>
  <c r="FR10" i="42"/>
  <c r="FS10" i="42" s="1"/>
  <c r="FR9" i="42"/>
  <c r="FS9" i="42" s="1"/>
  <c r="FR8" i="42"/>
  <c r="FS8" i="42" s="1"/>
  <c r="FR7" i="42"/>
  <c r="FS7" i="42" s="1"/>
  <c r="FR6" i="42"/>
  <c r="FS6" i="42" s="1"/>
  <c r="FR5" i="42"/>
  <c r="FS5" i="42" s="1"/>
  <c r="FR4" i="42"/>
  <c r="FS4" i="42" s="1"/>
  <c r="FO67" i="42"/>
  <c r="FP67" i="42" s="1"/>
  <c r="FO66" i="42"/>
  <c r="FP66" i="42" s="1"/>
  <c r="FO65" i="42"/>
  <c r="FP65" i="42" s="1"/>
  <c r="FO64" i="42"/>
  <c r="FP64" i="42" s="1"/>
  <c r="FO62" i="42"/>
  <c r="FP62" i="42" s="1"/>
  <c r="FO61" i="42"/>
  <c r="FP61" i="42" s="1"/>
  <c r="FO60" i="42"/>
  <c r="FP60" i="42" s="1"/>
  <c r="FO59" i="42"/>
  <c r="FP59" i="42" s="1"/>
  <c r="FO57" i="42"/>
  <c r="FP57" i="42" s="1"/>
  <c r="FO55" i="42"/>
  <c r="FP55" i="42" s="1"/>
  <c r="FO54" i="42"/>
  <c r="FP54" i="42" s="1"/>
  <c r="FO53" i="42"/>
  <c r="FP53" i="42" s="1"/>
  <c r="FO52" i="42"/>
  <c r="FP52" i="42" s="1"/>
  <c r="FO51" i="42"/>
  <c r="FP51" i="42" s="1"/>
  <c r="FO50" i="42"/>
  <c r="FP50" i="42" s="1"/>
  <c r="FO49" i="42"/>
  <c r="FP49" i="42" s="1"/>
  <c r="FO48" i="42"/>
  <c r="FP48" i="42" s="1"/>
  <c r="FO47" i="42"/>
  <c r="FP47" i="42" s="1"/>
  <c r="FO46" i="42"/>
  <c r="FP46" i="42" s="1"/>
  <c r="FO45" i="42"/>
  <c r="FP45" i="42" s="1"/>
  <c r="FO44" i="42"/>
  <c r="FP44" i="42" s="1"/>
  <c r="FO43" i="42"/>
  <c r="FP43" i="42" s="1"/>
  <c r="FO42" i="42"/>
  <c r="FP42" i="42" s="1"/>
  <c r="FO41" i="42"/>
  <c r="FP41" i="42" s="1"/>
  <c r="FO40" i="42"/>
  <c r="FP40" i="42" s="1"/>
  <c r="FO38" i="42"/>
  <c r="FP38" i="42" s="1"/>
  <c r="FO37" i="42"/>
  <c r="FP37" i="42" s="1"/>
  <c r="FO36" i="42"/>
  <c r="FP36" i="42" s="1"/>
  <c r="FO35" i="42"/>
  <c r="FP35" i="42" s="1"/>
  <c r="FO34" i="42"/>
  <c r="FP34" i="42" s="1"/>
  <c r="FO33" i="42"/>
  <c r="FO32" i="42"/>
  <c r="FP32" i="42" s="1"/>
  <c r="FO31" i="42"/>
  <c r="FP31" i="42" s="1"/>
  <c r="FO30" i="42"/>
  <c r="FP30" i="42" s="1"/>
  <c r="FO29" i="42"/>
  <c r="FP29" i="42" s="1"/>
  <c r="FO28" i="42"/>
  <c r="FP28" i="42" s="1"/>
  <c r="FO25" i="42"/>
  <c r="FP25" i="42" s="1"/>
  <c r="FO24" i="42"/>
  <c r="FP24" i="42" s="1"/>
  <c r="FO23" i="42"/>
  <c r="FP23" i="42" s="1"/>
  <c r="FO22" i="42"/>
  <c r="FP22" i="42" s="1"/>
  <c r="FO21" i="42"/>
  <c r="FP21" i="42" s="1"/>
  <c r="FO20" i="42"/>
  <c r="FP20" i="42" s="1"/>
  <c r="FO19" i="42"/>
  <c r="FP19" i="42" s="1"/>
  <c r="FO18" i="42"/>
  <c r="FP18" i="42" s="1"/>
  <c r="FO17" i="42"/>
  <c r="FP17" i="42" s="1"/>
  <c r="FO16" i="42"/>
  <c r="FP16" i="42" s="1"/>
  <c r="FO15" i="42"/>
  <c r="FP15" i="42" s="1"/>
  <c r="FO14" i="42"/>
  <c r="FP14" i="42" s="1"/>
  <c r="FO13" i="42"/>
  <c r="FP13" i="42" s="1"/>
  <c r="FO11" i="42"/>
  <c r="FP11" i="42" s="1"/>
  <c r="FO10" i="42"/>
  <c r="FP10" i="42" s="1"/>
  <c r="FO9" i="42"/>
  <c r="FP9" i="42" s="1"/>
  <c r="FO8" i="42"/>
  <c r="FP8" i="42" s="1"/>
  <c r="FO7" i="42"/>
  <c r="FP7" i="42" s="1"/>
  <c r="FO6" i="42"/>
  <c r="FP6" i="42" s="1"/>
  <c r="FO5" i="42"/>
  <c r="FP5" i="42" s="1"/>
  <c r="FO4" i="42"/>
  <c r="FP4" i="42" s="1"/>
  <c r="FM82" i="45"/>
  <c r="FN82" i="45" s="1"/>
  <c r="FJ82" i="45"/>
  <c r="FK82" i="45" s="1"/>
  <c r="FM81" i="45"/>
  <c r="FN81" i="45" s="1"/>
  <c r="FJ81" i="45"/>
  <c r="FK81" i="45" s="1"/>
  <c r="FM80" i="45"/>
  <c r="FN80" i="45" s="1"/>
  <c r="FJ80" i="45"/>
  <c r="FK80" i="45" s="1"/>
  <c r="FM79" i="45"/>
  <c r="FN79" i="45" s="1"/>
  <c r="FJ79" i="45"/>
  <c r="FK79" i="45" s="1"/>
  <c r="FM78" i="45"/>
  <c r="FN78" i="45" s="1"/>
  <c r="FJ78" i="45"/>
  <c r="FK78" i="45" s="1"/>
  <c r="FM77" i="45"/>
  <c r="FN77" i="45" s="1"/>
  <c r="FJ77" i="45"/>
  <c r="FK77" i="45" s="1"/>
  <c r="FM76" i="45"/>
  <c r="FN76" i="45" s="1"/>
  <c r="FJ76" i="45"/>
  <c r="FK76" i="45" s="1"/>
  <c r="FM75" i="45"/>
  <c r="FN75" i="45" s="1"/>
  <c r="FJ75" i="45"/>
  <c r="FK75" i="45" s="1"/>
  <c r="FM74" i="45"/>
  <c r="FN74" i="45" s="1"/>
  <c r="FJ74" i="45"/>
  <c r="FK74" i="45" s="1"/>
  <c r="FM73" i="45"/>
  <c r="FN73" i="45" s="1"/>
  <c r="FJ73" i="45"/>
  <c r="FK73" i="45" s="1"/>
  <c r="FM71" i="45"/>
  <c r="FN71" i="45" s="1"/>
  <c r="FJ71" i="45"/>
  <c r="FK71" i="45" s="1"/>
  <c r="FM70" i="45"/>
  <c r="FN70" i="45" s="1"/>
  <c r="FJ70" i="45"/>
  <c r="FK70" i="45" s="1"/>
  <c r="FM69" i="45"/>
  <c r="FN69" i="45" s="1"/>
  <c r="FJ69" i="45"/>
  <c r="FK69" i="45" s="1"/>
  <c r="FM68" i="45"/>
  <c r="FN68" i="45" s="1"/>
  <c r="FJ68" i="45"/>
  <c r="FK68" i="45" s="1"/>
  <c r="FM67" i="45"/>
  <c r="FN67" i="45" s="1"/>
  <c r="FJ67" i="45"/>
  <c r="FK67" i="45" s="1"/>
  <c r="FM66" i="45"/>
  <c r="FN66" i="45" s="1"/>
  <c r="FJ66" i="45"/>
  <c r="FK66" i="45" s="1"/>
  <c r="FM65" i="45"/>
  <c r="FN65" i="45" s="1"/>
  <c r="FJ65" i="45"/>
  <c r="FK65" i="45" s="1"/>
  <c r="FM64" i="45"/>
  <c r="FN64" i="45" s="1"/>
  <c r="FJ64" i="45"/>
  <c r="FK64" i="45" s="1"/>
  <c r="FM63" i="45"/>
  <c r="FN63" i="45" s="1"/>
  <c r="FJ63" i="45"/>
  <c r="FK63" i="45" s="1"/>
  <c r="FM62" i="45"/>
  <c r="FN62" i="45" s="1"/>
  <c r="FJ62" i="45"/>
  <c r="FK62" i="45" s="1"/>
  <c r="FM61" i="45"/>
  <c r="FN61" i="45" s="1"/>
  <c r="FJ61" i="45"/>
  <c r="FK61" i="45" s="1"/>
  <c r="FM60" i="45"/>
  <c r="FN60" i="45" s="1"/>
  <c r="FJ60" i="45"/>
  <c r="FK60" i="45" s="1"/>
  <c r="FM59" i="45"/>
  <c r="FN59" i="45" s="1"/>
  <c r="FJ59" i="45"/>
  <c r="FK59" i="45" s="1"/>
  <c r="FM58" i="45"/>
  <c r="FN58" i="45" s="1"/>
  <c r="FJ58" i="45"/>
  <c r="FK58" i="45" s="1"/>
  <c r="FM57" i="45"/>
  <c r="FN57" i="45" s="1"/>
  <c r="FJ57" i="45"/>
  <c r="FK57" i="45" s="1"/>
  <c r="FM56" i="45"/>
  <c r="FN56" i="45" s="1"/>
  <c r="FJ56" i="45"/>
  <c r="FK56" i="45" s="1"/>
  <c r="FM55" i="45"/>
  <c r="FN55" i="45" s="1"/>
  <c r="FJ55" i="45"/>
  <c r="FK55" i="45" s="1"/>
  <c r="FM54" i="45"/>
  <c r="FN54" i="45" s="1"/>
  <c r="FJ54" i="45"/>
  <c r="FK54" i="45" s="1"/>
  <c r="FM53" i="45"/>
  <c r="FN53" i="45" s="1"/>
  <c r="FJ53" i="45"/>
  <c r="FK53" i="45" s="1"/>
  <c r="FM52" i="45"/>
  <c r="FN52" i="45" s="1"/>
  <c r="FJ52" i="45"/>
  <c r="FK52" i="45" s="1"/>
  <c r="FM51" i="45"/>
  <c r="FN51" i="45" s="1"/>
  <c r="FJ51" i="45"/>
  <c r="FK51" i="45" s="1"/>
  <c r="FM50" i="45"/>
  <c r="FN50" i="45" s="1"/>
  <c r="FJ50" i="45"/>
  <c r="FK50" i="45" s="1"/>
  <c r="FM49" i="45"/>
  <c r="FN49" i="45" s="1"/>
  <c r="FJ49" i="45"/>
  <c r="FK49" i="45" s="1"/>
  <c r="FM48" i="45"/>
  <c r="FN48" i="45" s="1"/>
  <c r="FJ48" i="45"/>
  <c r="FK48" i="45" s="1"/>
  <c r="FM47" i="45"/>
  <c r="FN47" i="45" s="1"/>
  <c r="FJ47" i="45"/>
  <c r="FK47" i="45" s="1"/>
  <c r="FM46" i="45"/>
  <c r="FN46" i="45" s="1"/>
  <c r="FJ46" i="45"/>
  <c r="FK46" i="45" s="1"/>
  <c r="FM45" i="45"/>
  <c r="FN45" i="45" s="1"/>
  <c r="FJ45" i="45"/>
  <c r="FK45" i="45" s="1"/>
  <c r="FM44" i="45"/>
  <c r="FN44" i="45" s="1"/>
  <c r="FJ44" i="45"/>
  <c r="FK44" i="45" s="1"/>
  <c r="FM43" i="45"/>
  <c r="FN43" i="45" s="1"/>
  <c r="FJ43" i="45"/>
  <c r="FK43" i="45" s="1"/>
  <c r="FM42" i="45"/>
  <c r="FN42" i="45" s="1"/>
  <c r="FJ42" i="45"/>
  <c r="FK42" i="45" s="1"/>
  <c r="FM41" i="45"/>
  <c r="FN41" i="45" s="1"/>
  <c r="FJ41" i="45"/>
  <c r="FK41" i="45" s="1"/>
  <c r="FM40" i="45"/>
  <c r="FN40" i="45" s="1"/>
  <c r="FJ40" i="45"/>
  <c r="FK40" i="45" s="1"/>
  <c r="FM39" i="45"/>
  <c r="FN39" i="45" s="1"/>
  <c r="FJ39" i="45"/>
  <c r="FK39" i="45" s="1"/>
  <c r="FM33" i="45"/>
  <c r="FN33" i="45" s="1"/>
  <c r="FJ33" i="45"/>
  <c r="FK33" i="45" s="1"/>
  <c r="FM32" i="45"/>
  <c r="FN32" i="45" s="1"/>
  <c r="FJ32" i="45"/>
  <c r="FK32" i="45" s="1"/>
  <c r="FM31" i="45"/>
  <c r="FN31" i="45" s="1"/>
  <c r="FJ31" i="45"/>
  <c r="FK31" i="45" s="1"/>
  <c r="FM30" i="45"/>
  <c r="FN30" i="45" s="1"/>
  <c r="FJ30" i="45"/>
  <c r="FK30" i="45" s="1"/>
  <c r="FM29" i="45"/>
  <c r="FN29" i="45" s="1"/>
  <c r="FJ29" i="45"/>
  <c r="FK29" i="45" s="1"/>
  <c r="FM28" i="45"/>
  <c r="FN28" i="45" s="1"/>
  <c r="FJ28" i="45"/>
  <c r="FK28" i="45" s="1"/>
  <c r="FM27" i="45"/>
  <c r="FN27" i="45" s="1"/>
  <c r="FJ27" i="45"/>
  <c r="FK27" i="45" s="1"/>
  <c r="FM26" i="45"/>
  <c r="FN26" i="45" s="1"/>
  <c r="FJ26" i="45"/>
  <c r="FK26" i="45" s="1"/>
  <c r="FM25" i="45"/>
  <c r="FN25" i="45" s="1"/>
  <c r="FJ25" i="45"/>
  <c r="FK25" i="45" s="1"/>
  <c r="FM24" i="45"/>
  <c r="FN24" i="45" s="1"/>
  <c r="FJ24" i="45"/>
  <c r="FK24" i="45" s="1"/>
  <c r="FM23" i="45"/>
  <c r="FN23" i="45" s="1"/>
  <c r="FJ23" i="45"/>
  <c r="FK23" i="45" s="1"/>
  <c r="FM22" i="45"/>
  <c r="FN22" i="45" s="1"/>
  <c r="FJ22" i="45"/>
  <c r="FK22" i="45" s="1"/>
  <c r="FM21" i="45"/>
  <c r="FN21" i="45" s="1"/>
  <c r="FJ21" i="45"/>
  <c r="FK21" i="45" s="1"/>
  <c r="FM20" i="45"/>
  <c r="FN20" i="45" s="1"/>
  <c r="FJ20" i="45"/>
  <c r="FK20" i="45" s="1"/>
  <c r="FM19" i="45"/>
  <c r="FN19" i="45" s="1"/>
  <c r="FJ19" i="45"/>
  <c r="FK19" i="45" s="1"/>
  <c r="FM18" i="45"/>
  <c r="FN18" i="45" s="1"/>
  <c r="FJ18" i="45"/>
  <c r="FK18" i="45" s="1"/>
  <c r="FM17" i="45"/>
  <c r="FN17" i="45" s="1"/>
  <c r="FJ17" i="45"/>
  <c r="FK17" i="45" s="1"/>
  <c r="FM16" i="45"/>
  <c r="FN16" i="45" s="1"/>
  <c r="FJ16" i="45"/>
  <c r="FK16" i="45" s="1"/>
  <c r="FM15" i="45"/>
  <c r="FN15" i="45" s="1"/>
  <c r="FJ15" i="45"/>
  <c r="FK15" i="45" s="1"/>
  <c r="FM14" i="45"/>
  <c r="FN14" i="45" s="1"/>
  <c r="FJ14" i="45"/>
  <c r="FK14" i="45" s="1"/>
  <c r="FM12" i="45"/>
  <c r="FN12" i="45" s="1"/>
  <c r="FJ12" i="45"/>
  <c r="FK12" i="45" s="1"/>
  <c r="FM11" i="45"/>
  <c r="FN11" i="45" s="1"/>
  <c r="FJ11" i="45"/>
  <c r="FK11" i="45" s="1"/>
  <c r="FM10" i="45"/>
  <c r="FN10" i="45" s="1"/>
  <c r="FJ10" i="45"/>
  <c r="FK10" i="45" s="1"/>
  <c r="FM9" i="45"/>
  <c r="FN9" i="45" s="1"/>
  <c r="FJ9" i="45"/>
  <c r="FK9" i="45" s="1"/>
  <c r="FM8" i="45"/>
  <c r="FN8" i="45" s="1"/>
  <c r="FJ8" i="45"/>
  <c r="FK8" i="45" s="1"/>
  <c r="FM7" i="45"/>
  <c r="FN7" i="45" s="1"/>
  <c r="FJ7" i="45"/>
  <c r="FK7" i="45" s="1"/>
  <c r="FM6" i="45"/>
  <c r="FN6" i="45" s="1"/>
  <c r="FJ6" i="45"/>
  <c r="FK6" i="45" s="1"/>
  <c r="FM5" i="45"/>
  <c r="FN5" i="45" s="1"/>
  <c r="FJ5" i="45"/>
  <c r="FK5" i="45" s="1"/>
  <c r="FM4" i="45"/>
  <c r="FN4" i="45" s="1"/>
  <c r="FJ4" i="45"/>
  <c r="FK4" i="45" s="1"/>
  <c r="FJ81" i="41"/>
  <c r="FK81" i="41" s="1"/>
  <c r="FJ80" i="41"/>
  <c r="FK80" i="41" s="1"/>
  <c r="FJ79" i="41"/>
  <c r="FK79" i="41" s="1"/>
  <c r="FJ78" i="41"/>
  <c r="FK78" i="41" s="1"/>
  <c r="FJ77" i="41"/>
  <c r="FK77" i="41" s="1"/>
  <c r="FJ76" i="41"/>
  <c r="FK76" i="41" s="1"/>
  <c r="FJ75" i="41"/>
  <c r="FK75" i="41" s="1"/>
  <c r="FJ74" i="41"/>
  <c r="FK74" i="41" s="1"/>
  <c r="FJ73" i="41"/>
  <c r="FK73" i="41" s="1"/>
  <c r="FJ72" i="41"/>
  <c r="FK72" i="41" s="1"/>
  <c r="FJ71" i="41"/>
  <c r="FK71" i="41" s="1"/>
  <c r="FJ70" i="41"/>
  <c r="FK70" i="41" s="1"/>
  <c r="FJ69" i="41"/>
  <c r="FK69" i="41" s="1"/>
  <c r="FJ68" i="41"/>
  <c r="FK68" i="41" s="1"/>
  <c r="FJ66" i="41"/>
  <c r="FK66" i="41" s="1"/>
  <c r="FJ65" i="41"/>
  <c r="FK65" i="41" s="1"/>
  <c r="FJ64" i="41"/>
  <c r="FK64" i="41" s="1"/>
  <c r="FJ63" i="41"/>
  <c r="FK63" i="41" s="1"/>
  <c r="FJ62" i="41"/>
  <c r="FK62" i="41" s="1"/>
  <c r="FJ61" i="41"/>
  <c r="FK61" i="41" s="1"/>
  <c r="FJ60" i="41"/>
  <c r="FK60" i="41" s="1"/>
  <c r="FJ59" i="41"/>
  <c r="FK59" i="41" s="1"/>
  <c r="FJ58" i="41"/>
  <c r="FK58" i="41" s="1"/>
  <c r="FJ57" i="41"/>
  <c r="FK57" i="41" s="1"/>
  <c r="FJ56" i="41"/>
  <c r="FK56" i="41" s="1"/>
  <c r="FJ55" i="41"/>
  <c r="FK55" i="41" s="1"/>
  <c r="FJ54" i="41"/>
  <c r="FK54" i="41" s="1"/>
  <c r="FJ53" i="41"/>
  <c r="FK53" i="41" s="1"/>
  <c r="FJ52" i="41"/>
  <c r="FK52" i="41" s="1"/>
  <c r="FJ51" i="41"/>
  <c r="FK51" i="41" s="1"/>
  <c r="FJ50" i="41"/>
  <c r="FK50" i="41" s="1"/>
  <c r="FJ49" i="41"/>
  <c r="FK49" i="41" s="1"/>
  <c r="FJ48" i="41"/>
  <c r="FK48" i="41" s="1"/>
  <c r="FJ47" i="41"/>
  <c r="FK47" i="41" s="1"/>
  <c r="FJ46" i="41"/>
  <c r="FK46" i="41" s="1"/>
  <c r="FJ45" i="41"/>
  <c r="FK45" i="41" s="1"/>
  <c r="FJ44" i="41"/>
  <c r="FK44" i="41" s="1"/>
  <c r="FJ43" i="41"/>
  <c r="FK43" i="41" s="1"/>
  <c r="FJ42" i="41"/>
  <c r="FK42" i="41" s="1"/>
  <c r="FJ41" i="41"/>
  <c r="FK41" i="41" s="1"/>
  <c r="FJ40" i="41"/>
  <c r="FK40" i="41" s="1"/>
  <c r="FJ39" i="41"/>
  <c r="FK39" i="41" s="1"/>
  <c r="FJ38" i="41"/>
  <c r="FK38" i="41" s="1"/>
  <c r="FJ37" i="41"/>
  <c r="FK37" i="41" s="1"/>
  <c r="FJ36" i="41"/>
  <c r="FK36" i="41" s="1"/>
  <c r="FJ35" i="41"/>
  <c r="FK35" i="41" s="1"/>
  <c r="FJ34" i="41"/>
  <c r="FK34" i="41" s="1"/>
  <c r="FM33" i="41"/>
  <c r="FN33" i="41" s="1"/>
  <c r="FJ33" i="41"/>
  <c r="FK33" i="41" s="1"/>
  <c r="FM32" i="41"/>
  <c r="FN32" i="41" s="1"/>
  <c r="FJ32" i="41"/>
  <c r="FK32" i="41" s="1"/>
  <c r="FM31" i="41"/>
  <c r="FN31" i="41" s="1"/>
  <c r="FJ31" i="41"/>
  <c r="FK31" i="41" s="1"/>
  <c r="FM30" i="41"/>
  <c r="FN30" i="41" s="1"/>
  <c r="FJ30" i="41"/>
  <c r="FK30" i="41" s="1"/>
  <c r="FM29" i="41"/>
  <c r="FN29" i="41" s="1"/>
  <c r="FJ29" i="41"/>
  <c r="FK29" i="41" s="1"/>
  <c r="FM28" i="41"/>
  <c r="FN28" i="41" s="1"/>
  <c r="FJ28" i="41"/>
  <c r="FK28" i="41" s="1"/>
  <c r="FM27" i="41"/>
  <c r="FN27" i="41" s="1"/>
  <c r="FJ27" i="41"/>
  <c r="FK27" i="41" s="1"/>
  <c r="FM26" i="41"/>
  <c r="FN26" i="41" s="1"/>
  <c r="FJ26" i="41"/>
  <c r="FK26" i="41" s="1"/>
  <c r="FM25" i="41"/>
  <c r="FN25" i="41" s="1"/>
  <c r="FJ25" i="41"/>
  <c r="FK25" i="41" s="1"/>
  <c r="FM24" i="41"/>
  <c r="FN24" i="41" s="1"/>
  <c r="FJ24" i="41"/>
  <c r="FK24" i="41" s="1"/>
  <c r="FM23" i="41"/>
  <c r="FN23" i="41" s="1"/>
  <c r="FJ23" i="41"/>
  <c r="FK23" i="41" s="1"/>
  <c r="FM22" i="41"/>
  <c r="FN22" i="41" s="1"/>
  <c r="FJ22" i="41"/>
  <c r="FK22" i="41" s="1"/>
  <c r="FM21" i="41"/>
  <c r="FN21" i="41" s="1"/>
  <c r="FJ21" i="41"/>
  <c r="FK21" i="41" s="1"/>
  <c r="FM20" i="41"/>
  <c r="FN20" i="41" s="1"/>
  <c r="FJ20" i="41"/>
  <c r="FK20" i="41" s="1"/>
  <c r="FM19" i="41"/>
  <c r="FN19" i="41" s="1"/>
  <c r="FJ19" i="41"/>
  <c r="FK19" i="41" s="1"/>
  <c r="FM18" i="41"/>
  <c r="FN18" i="41" s="1"/>
  <c r="FJ18" i="41"/>
  <c r="FK18" i="41" s="1"/>
  <c r="FM17" i="41"/>
  <c r="FN17" i="41" s="1"/>
  <c r="FJ17" i="41"/>
  <c r="FK17" i="41" s="1"/>
  <c r="FM16" i="41"/>
  <c r="FN16" i="41" s="1"/>
  <c r="FJ16" i="41"/>
  <c r="FK16" i="41" s="1"/>
  <c r="FM15" i="41"/>
  <c r="FN15" i="41" s="1"/>
  <c r="FJ15" i="41"/>
  <c r="FK15" i="41" s="1"/>
  <c r="FM14" i="41"/>
  <c r="FN14" i="41" s="1"/>
  <c r="FJ14" i="41"/>
  <c r="FK14" i="41" s="1"/>
  <c r="FM12" i="41"/>
  <c r="FN12" i="41" s="1"/>
  <c r="FJ12" i="41"/>
  <c r="FK12" i="41" s="1"/>
  <c r="FM11" i="41"/>
  <c r="FN11" i="41" s="1"/>
  <c r="FJ11" i="41"/>
  <c r="FK11" i="41" s="1"/>
  <c r="FM10" i="41"/>
  <c r="FN10" i="41" s="1"/>
  <c r="FJ10" i="41"/>
  <c r="FK10" i="41" s="1"/>
  <c r="FM9" i="41"/>
  <c r="FN9" i="41" s="1"/>
  <c r="FJ9" i="41"/>
  <c r="FK9" i="41" s="1"/>
  <c r="FM8" i="41"/>
  <c r="FN8" i="41" s="1"/>
  <c r="FJ8" i="41"/>
  <c r="FK8" i="41" s="1"/>
  <c r="FM7" i="41"/>
  <c r="FN7" i="41" s="1"/>
  <c r="FJ7" i="41"/>
  <c r="FK7" i="41" s="1"/>
  <c r="FM6" i="41"/>
  <c r="FN6" i="41" s="1"/>
  <c r="FJ6" i="41"/>
  <c r="FK6" i="41" s="1"/>
  <c r="FM5" i="41"/>
  <c r="FN5" i="41" s="1"/>
  <c r="FJ5" i="41"/>
  <c r="FK5" i="41" s="1"/>
  <c r="FM4" i="41"/>
  <c r="FN4" i="41" s="1"/>
  <c r="FJ4" i="41"/>
  <c r="FK4" i="41" s="1"/>
  <c r="FJ4" i="46"/>
  <c r="FK4" i="46" s="1"/>
  <c r="FM86" i="46"/>
  <c r="FN86" i="46" s="1"/>
  <c r="FM85" i="46"/>
  <c r="FN85" i="46" s="1"/>
  <c r="FM84" i="46"/>
  <c r="FN84" i="46" s="1"/>
  <c r="FM83" i="46"/>
  <c r="FN83" i="46" s="1"/>
  <c r="FM82" i="46"/>
  <c r="FN82" i="46" s="1"/>
  <c r="FM81" i="46"/>
  <c r="FN81" i="46" s="1"/>
  <c r="FM80" i="46"/>
  <c r="FN80" i="46" s="1"/>
  <c r="FM79" i="46"/>
  <c r="FN79" i="46" s="1"/>
  <c r="FM78" i="46"/>
  <c r="FN78" i="46" s="1"/>
  <c r="FM77" i="46"/>
  <c r="FN77" i="46" s="1"/>
  <c r="FM76" i="46"/>
  <c r="FN76" i="46" s="1"/>
  <c r="FM75" i="46"/>
  <c r="FN75" i="46" s="1"/>
  <c r="FM74" i="46"/>
  <c r="FN74" i="46" s="1"/>
  <c r="FM73" i="46"/>
  <c r="FN73" i="46" s="1"/>
  <c r="FM71" i="46"/>
  <c r="FN71" i="46" s="1"/>
  <c r="FM70" i="46"/>
  <c r="FN70" i="46" s="1"/>
  <c r="FM69" i="46"/>
  <c r="FN69" i="46" s="1"/>
  <c r="FM68" i="46"/>
  <c r="FN68" i="46" s="1"/>
  <c r="FM67" i="46"/>
  <c r="FN67" i="46" s="1"/>
  <c r="FM66" i="46"/>
  <c r="FN66" i="46" s="1"/>
  <c r="FM65" i="46"/>
  <c r="FN65" i="46" s="1"/>
  <c r="FM64" i="46"/>
  <c r="FN64" i="46" s="1"/>
  <c r="FM63" i="46"/>
  <c r="FN63" i="46" s="1"/>
  <c r="FM62" i="46"/>
  <c r="FN62" i="46" s="1"/>
  <c r="FM61" i="46"/>
  <c r="FN61" i="46" s="1"/>
  <c r="FM60" i="46"/>
  <c r="FN60" i="46" s="1"/>
  <c r="FM59" i="46"/>
  <c r="FN59" i="46" s="1"/>
  <c r="FM58" i="46"/>
  <c r="FN58" i="46" s="1"/>
  <c r="FM57" i="46"/>
  <c r="FN57" i="46" s="1"/>
  <c r="FM56" i="46"/>
  <c r="FN56" i="46" s="1"/>
  <c r="FM55" i="46"/>
  <c r="FN55" i="46" s="1"/>
  <c r="FM54" i="46"/>
  <c r="FN54" i="46" s="1"/>
  <c r="FM53" i="46"/>
  <c r="FN53" i="46" s="1"/>
  <c r="FM52" i="46"/>
  <c r="FN52" i="46" s="1"/>
  <c r="FM51" i="46"/>
  <c r="FN51" i="46" s="1"/>
  <c r="FM50" i="46"/>
  <c r="FN50" i="46" s="1"/>
  <c r="FM49" i="46"/>
  <c r="FN49" i="46" s="1"/>
  <c r="FM48" i="46"/>
  <c r="FN48" i="46" s="1"/>
  <c r="FM47" i="46"/>
  <c r="FN47" i="46" s="1"/>
  <c r="FM46" i="46"/>
  <c r="FN46" i="46" s="1"/>
  <c r="FM45" i="46"/>
  <c r="FN45" i="46" s="1"/>
  <c r="FM44" i="46"/>
  <c r="FN44" i="46" s="1"/>
  <c r="FM43" i="46"/>
  <c r="FN43" i="46" s="1"/>
  <c r="FM42" i="46"/>
  <c r="FN42" i="46" s="1"/>
  <c r="FM41" i="46"/>
  <c r="FN41" i="46" s="1"/>
  <c r="FM40" i="46"/>
  <c r="FN40" i="46" s="1"/>
  <c r="FM39" i="46"/>
  <c r="FN39" i="46" s="1"/>
  <c r="FM38" i="46"/>
  <c r="FN38" i="46" s="1"/>
  <c r="FM37" i="46"/>
  <c r="FN37" i="46" s="1"/>
  <c r="FM36" i="46"/>
  <c r="FN36" i="46" s="1"/>
  <c r="FM35" i="46"/>
  <c r="FN35" i="46" s="1"/>
  <c r="FM34" i="46"/>
  <c r="FN34" i="46" s="1"/>
  <c r="FM33" i="46"/>
  <c r="FN33" i="46" s="1"/>
  <c r="FM32" i="46"/>
  <c r="FN32" i="46" s="1"/>
  <c r="FM31" i="46"/>
  <c r="FN31" i="46" s="1"/>
  <c r="FM30" i="46"/>
  <c r="FN30" i="46" s="1"/>
  <c r="FM29" i="46"/>
  <c r="FN29" i="46" s="1"/>
  <c r="FM28" i="46"/>
  <c r="FN28" i="46" s="1"/>
  <c r="FM27" i="46"/>
  <c r="FN27" i="46" s="1"/>
  <c r="FM26" i="46"/>
  <c r="FN26" i="46" s="1"/>
  <c r="FM25" i="46"/>
  <c r="FN25" i="46" s="1"/>
  <c r="FM24" i="46"/>
  <c r="FN24" i="46" s="1"/>
  <c r="FM23" i="46"/>
  <c r="FN23" i="46" s="1"/>
  <c r="FM22" i="46"/>
  <c r="FN22" i="46" s="1"/>
  <c r="FM21" i="46"/>
  <c r="FN21" i="46" s="1"/>
  <c r="FM20" i="46"/>
  <c r="FN20" i="46" s="1"/>
  <c r="FM19" i="46"/>
  <c r="FN19" i="46" s="1"/>
  <c r="FM18" i="46"/>
  <c r="FN18" i="46" s="1"/>
  <c r="FM17" i="46"/>
  <c r="FN17" i="46" s="1"/>
  <c r="FM16" i="46"/>
  <c r="FN16" i="46" s="1"/>
  <c r="FM15" i="46"/>
  <c r="FN15" i="46" s="1"/>
  <c r="FM14" i="46"/>
  <c r="FN14" i="46" s="1"/>
  <c r="FM12" i="46"/>
  <c r="FN12" i="46" s="1"/>
  <c r="FM11" i="46"/>
  <c r="FN11" i="46" s="1"/>
  <c r="FM10" i="46"/>
  <c r="FN10" i="46" s="1"/>
  <c r="FM9" i="46"/>
  <c r="FN9" i="46" s="1"/>
  <c r="FM8" i="46"/>
  <c r="FN8" i="46" s="1"/>
  <c r="FM7" i="46"/>
  <c r="FN7" i="46" s="1"/>
  <c r="FM6" i="46"/>
  <c r="FN6" i="46" s="1"/>
  <c r="FM5" i="46"/>
  <c r="FN5" i="46" s="1"/>
  <c r="FM4" i="46"/>
  <c r="FN4" i="46" s="1"/>
  <c r="FJ86" i="46"/>
  <c r="FK86" i="46" s="1"/>
  <c r="FJ85" i="46"/>
  <c r="FK85" i="46" s="1"/>
  <c r="FJ84" i="46"/>
  <c r="FK84" i="46" s="1"/>
  <c r="FJ83" i="46"/>
  <c r="FK83" i="46" s="1"/>
  <c r="FJ82" i="46"/>
  <c r="FK82" i="46" s="1"/>
  <c r="FJ81" i="46"/>
  <c r="FK81" i="46" s="1"/>
  <c r="FJ80" i="46"/>
  <c r="FK80" i="46" s="1"/>
  <c r="FJ79" i="46"/>
  <c r="FK79" i="46" s="1"/>
  <c r="FJ78" i="46"/>
  <c r="FK78" i="46" s="1"/>
  <c r="FJ77" i="46"/>
  <c r="FK77" i="46" s="1"/>
  <c r="FJ76" i="46"/>
  <c r="FK76" i="46" s="1"/>
  <c r="FJ75" i="46"/>
  <c r="FK75" i="46" s="1"/>
  <c r="FJ74" i="46"/>
  <c r="FK74" i="46" s="1"/>
  <c r="FJ73" i="46"/>
  <c r="FK73" i="46" s="1"/>
  <c r="FJ71" i="46"/>
  <c r="FK71" i="46" s="1"/>
  <c r="FJ70" i="46"/>
  <c r="FK70" i="46" s="1"/>
  <c r="FJ69" i="46"/>
  <c r="FK69" i="46" s="1"/>
  <c r="FJ68" i="46"/>
  <c r="FK68" i="46" s="1"/>
  <c r="FJ67" i="46"/>
  <c r="FK67" i="46" s="1"/>
  <c r="FJ66" i="46"/>
  <c r="FK66" i="46" s="1"/>
  <c r="FJ65" i="46"/>
  <c r="FK65" i="46" s="1"/>
  <c r="FJ64" i="46"/>
  <c r="FK64" i="46" s="1"/>
  <c r="FJ63" i="46"/>
  <c r="FK63" i="46" s="1"/>
  <c r="FJ62" i="46"/>
  <c r="FK62" i="46" s="1"/>
  <c r="FJ61" i="46"/>
  <c r="FK61" i="46" s="1"/>
  <c r="FJ60" i="46"/>
  <c r="FK60" i="46" s="1"/>
  <c r="FJ59" i="46"/>
  <c r="FK59" i="46" s="1"/>
  <c r="FJ58" i="46"/>
  <c r="FK58" i="46" s="1"/>
  <c r="FJ57" i="46"/>
  <c r="FK57" i="46" s="1"/>
  <c r="FJ56" i="46"/>
  <c r="FK56" i="46" s="1"/>
  <c r="FJ55" i="46"/>
  <c r="FK55" i="46" s="1"/>
  <c r="FJ54" i="46"/>
  <c r="FK54" i="46" s="1"/>
  <c r="FJ53" i="46"/>
  <c r="FK53" i="46" s="1"/>
  <c r="FJ52" i="46"/>
  <c r="FK52" i="46" s="1"/>
  <c r="FJ51" i="46"/>
  <c r="FK51" i="46" s="1"/>
  <c r="FJ50" i="46"/>
  <c r="FK50" i="46" s="1"/>
  <c r="FJ49" i="46"/>
  <c r="FK49" i="46" s="1"/>
  <c r="FJ48" i="46"/>
  <c r="FK48" i="46" s="1"/>
  <c r="FJ47" i="46"/>
  <c r="FK47" i="46" s="1"/>
  <c r="FJ46" i="46"/>
  <c r="FK46" i="46" s="1"/>
  <c r="FJ45" i="46"/>
  <c r="FK45" i="46" s="1"/>
  <c r="FJ44" i="46"/>
  <c r="FK44" i="46" s="1"/>
  <c r="FJ43" i="46"/>
  <c r="FK43" i="46" s="1"/>
  <c r="FJ42" i="46"/>
  <c r="FK42" i="46" s="1"/>
  <c r="FJ41" i="46"/>
  <c r="FK41" i="46" s="1"/>
  <c r="FJ40" i="46"/>
  <c r="FK40" i="46" s="1"/>
  <c r="FJ39" i="46"/>
  <c r="FK39" i="46" s="1"/>
  <c r="FJ38" i="46"/>
  <c r="FK38" i="46" s="1"/>
  <c r="FJ37" i="46"/>
  <c r="FK37" i="46" s="1"/>
  <c r="FJ36" i="46"/>
  <c r="FK36" i="46" s="1"/>
  <c r="FJ35" i="46"/>
  <c r="FK35" i="46" s="1"/>
  <c r="FJ34" i="46"/>
  <c r="FK34" i="46" s="1"/>
  <c r="FJ33" i="46"/>
  <c r="FK33" i="46" s="1"/>
  <c r="FJ32" i="46"/>
  <c r="FK32" i="46" s="1"/>
  <c r="FJ31" i="46"/>
  <c r="FK31" i="46" s="1"/>
  <c r="FJ30" i="46"/>
  <c r="FK30" i="46" s="1"/>
  <c r="FJ29" i="46"/>
  <c r="FK29" i="46" s="1"/>
  <c r="FJ28" i="46"/>
  <c r="FK28" i="46" s="1"/>
  <c r="FJ27" i="46"/>
  <c r="FK27" i="46" s="1"/>
  <c r="FJ26" i="46"/>
  <c r="FK26" i="46" s="1"/>
  <c r="FJ25" i="46"/>
  <c r="FK25" i="46" s="1"/>
  <c r="FJ24" i="46"/>
  <c r="FK24" i="46" s="1"/>
  <c r="FJ23" i="46"/>
  <c r="FK23" i="46" s="1"/>
  <c r="FJ22" i="46"/>
  <c r="FK22" i="46" s="1"/>
  <c r="FJ21" i="46"/>
  <c r="FK21" i="46" s="1"/>
  <c r="FJ20" i="46"/>
  <c r="FK20" i="46" s="1"/>
  <c r="FJ19" i="46"/>
  <c r="FK19" i="46" s="1"/>
  <c r="FJ18" i="46"/>
  <c r="FK18" i="46" s="1"/>
  <c r="FJ17" i="46"/>
  <c r="FK17" i="46" s="1"/>
  <c r="FJ16" i="46"/>
  <c r="FK16" i="46" s="1"/>
  <c r="FJ15" i="46"/>
  <c r="FK15" i="46" s="1"/>
  <c r="FJ14" i="46"/>
  <c r="FK14" i="46" s="1"/>
  <c r="FJ12" i="46"/>
  <c r="FK12" i="46" s="1"/>
  <c r="FJ11" i="46"/>
  <c r="FK11" i="46" s="1"/>
  <c r="FJ10" i="46"/>
  <c r="FK10" i="46" s="1"/>
  <c r="FJ9" i="46"/>
  <c r="FK9" i="46" s="1"/>
  <c r="FJ8" i="46"/>
  <c r="FK8" i="46" s="1"/>
  <c r="FJ7" i="46"/>
  <c r="FK7" i="46" s="1"/>
  <c r="FJ6" i="46"/>
  <c r="FK6" i="46" s="1"/>
  <c r="FJ5" i="46"/>
  <c r="FK5" i="46" s="1"/>
  <c r="EE60" i="51"/>
  <c r="EE59" i="51"/>
  <c r="EE58" i="51"/>
  <c r="EE56" i="51"/>
  <c r="EE55" i="51"/>
  <c r="EE54" i="51"/>
  <c r="EE52" i="51"/>
  <c r="EE51" i="51"/>
  <c r="EE50" i="51"/>
  <c r="EE49" i="51"/>
  <c r="EE48" i="51"/>
  <c r="EE47" i="51"/>
  <c r="EE46" i="51"/>
  <c r="EE45" i="51"/>
  <c r="EE44" i="51"/>
  <c r="EE43" i="51"/>
  <c r="EE42" i="51"/>
  <c r="EE41" i="51"/>
  <c r="EE40" i="51"/>
  <c r="EE39" i="51"/>
  <c r="EE38" i="51"/>
  <c r="EE37" i="51"/>
  <c r="EE36" i="51"/>
  <c r="EE33" i="51"/>
  <c r="EE32" i="51"/>
  <c r="EE31" i="51"/>
  <c r="EE30" i="51"/>
  <c r="EE29" i="51"/>
  <c r="EE28" i="51"/>
  <c r="EE26" i="51"/>
  <c r="EE25" i="51"/>
  <c r="EE24" i="51"/>
  <c r="EE23" i="51"/>
  <c r="EE22" i="51"/>
  <c r="EE21" i="51"/>
  <c r="EE20" i="51"/>
  <c r="EE19" i="51"/>
  <c r="EE18" i="51"/>
  <c r="EE17" i="51"/>
  <c r="EE16" i="51"/>
  <c r="EE15" i="51"/>
  <c r="EE14" i="51"/>
  <c r="EE13" i="51"/>
  <c r="EE11" i="51"/>
  <c r="EE10" i="51"/>
  <c r="EE9" i="51"/>
  <c r="EE8" i="51"/>
  <c r="EE7" i="51"/>
  <c r="EE6" i="51"/>
  <c r="EE5" i="51"/>
  <c r="EE4" i="51"/>
  <c r="EC33" i="51"/>
  <c r="EC32" i="51"/>
  <c r="EC31" i="51"/>
  <c r="EC30" i="51"/>
  <c r="EC29" i="51"/>
  <c r="EC28" i="51"/>
  <c r="EC26" i="51"/>
  <c r="EC25" i="51"/>
  <c r="EC24" i="51"/>
  <c r="EC23" i="51"/>
  <c r="EC22" i="51"/>
  <c r="EC21" i="51"/>
  <c r="EC20" i="51"/>
  <c r="EC19" i="51"/>
  <c r="EC18" i="51"/>
  <c r="EC17" i="51"/>
  <c r="EC16" i="51"/>
  <c r="EC15" i="51"/>
  <c r="EC14" i="51"/>
  <c r="EC13" i="51"/>
  <c r="EC11" i="51"/>
  <c r="EC10" i="51"/>
  <c r="EC9" i="51"/>
  <c r="EC8" i="51"/>
  <c r="EC7" i="51"/>
  <c r="EC6" i="51"/>
  <c r="EC5" i="51"/>
  <c r="EC4" i="51"/>
  <c r="FP71" i="1"/>
  <c r="FQ71" i="1" s="1"/>
  <c r="FP70" i="1"/>
  <c r="FQ70" i="1" s="1"/>
  <c r="FP69" i="1"/>
  <c r="FQ69" i="1" s="1"/>
  <c r="FP68" i="1"/>
  <c r="FQ68" i="1" s="1"/>
  <c r="FP67" i="1"/>
  <c r="FQ67" i="1" s="1"/>
  <c r="FP66" i="1"/>
  <c r="FP65" i="1"/>
  <c r="FP64" i="1"/>
  <c r="FQ64" i="1" s="1"/>
  <c r="FP63" i="1"/>
  <c r="FQ63" i="1" s="1"/>
  <c r="FP61" i="1"/>
  <c r="FQ61" i="1" s="1"/>
  <c r="FP60" i="1"/>
  <c r="FQ60" i="1" s="1"/>
  <c r="FP59" i="1"/>
  <c r="FQ59" i="1" s="1"/>
  <c r="FP58" i="1"/>
  <c r="FQ58" i="1" s="1"/>
  <c r="FP57" i="1"/>
  <c r="FQ57" i="1" s="1"/>
  <c r="FP56" i="1"/>
  <c r="FQ56" i="1" s="1"/>
  <c r="FP55" i="1"/>
  <c r="FP54" i="1"/>
  <c r="FQ54" i="1" s="1"/>
  <c r="FP53" i="1"/>
  <c r="FQ53" i="1" s="1"/>
  <c r="FP52" i="1"/>
  <c r="FQ52" i="1" s="1"/>
  <c r="FP51" i="1"/>
  <c r="FQ51" i="1" s="1"/>
  <c r="FP50" i="1"/>
  <c r="FQ50" i="1" s="1"/>
  <c r="FP49" i="1"/>
  <c r="FQ49" i="1" s="1"/>
  <c r="FP48" i="1"/>
  <c r="FQ48" i="1" s="1"/>
  <c r="FP47" i="1"/>
  <c r="FQ47" i="1" s="1"/>
  <c r="FP46" i="1"/>
  <c r="FQ46" i="1" s="1"/>
  <c r="FP45" i="1"/>
  <c r="FQ45" i="1" s="1"/>
  <c r="FP44" i="1"/>
  <c r="FQ44" i="1" s="1"/>
  <c r="FP43" i="1"/>
  <c r="FQ43" i="1" s="1"/>
  <c r="FP42" i="1"/>
  <c r="FP41" i="1"/>
  <c r="FQ41" i="1" s="1"/>
  <c r="FP40" i="1"/>
  <c r="FQ40" i="1" s="1"/>
  <c r="FP39" i="1"/>
  <c r="FQ39" i="1" s="1"/>
  <c r="FP38" i="1"/>
  <c r="FQ38" i="1" s="1"/>
  <c r="FP37" i="1"/>
  <c r="FP36" i="1"/>
  <c r="FQ36" i="1" s="1"/>
  <c r="FP35" i="1"/>
  <c r="FQ35" i="1" s="1"/>
  <c r="FP34" i="1"/>
  <c r="FQ34" i="1" s="1"/>
  <c r="FP33" i="1"/>
  <c r="FQ33" i="1" s="1"/>
  <c r="FP32" i="1"/>
  <c r="FQ32" i="1" s="1"/>
  <c r="FP31" i="1"/>
  <c r="FQ31" i="1" s="1"/>
  <c r="FP30" i="1"/>
  <c r="FQ30" i="1" s="1"/>
  <c r="FP29" i="1"/>
  <c r="FQ29" i="1" s="1"/>
  <c r="FP28" i="1"/>
  <c r="FQ28" i="1" s="1"/>
  <c r="FP27" i="1"/>
  <c r="FQ27" i="1" s="1"/>
  <c r="FP26" i="1"/>
  <c r="FQ26" i="1" s="1"/>
  <c r="FP25" i="1"/>
  <c r="FQ25" i="1" s="1"/>
  <c r="FP24" i="1"/>
  <c r="FQ24" i="1" s="1"/>
  <c r="FP23" i="1"/>
  <c r="FQ23" i="1" s="1"/>
  <c r="FP22" i="1"/>
  <c r="FQ22" i="1" s="1"/>
  <c r="FP21" i="1"/>
  <c r="FQ21" i="1" s="1"/>
  <c r="FP20" i="1"/>
  <c r="FQ20" i="1" s="1"/>
  <c r="FP19" i="1"/>
  <c r="FQ19" i="1" s="1"/>
  <c r="FP18" i="1"/>
  <c r="FQ18" i="1" s="1"/>
  <c r="FP17" i="1"/>
  <c r="FQ17" i="1" s="1"/>
  <c r="FP16" i="1"/>
  <c r="FQ16" i="1" s="1"/>
  <c r="FP15" i="1"/>
  <c r="FQ15" i="1" s="1"/>
  <c r="FP14" i="1"/>
  <c r="FQ14" i="1" s="1"/>
  <c r="FP12" i="1"/>
  <c r="FQ12" i="1" s="1"/>
  <c r="FP11" i="1"/>
  <c r="FQ11" i="1" s="1"/>
  <c r="FP10" i="1"/>
  <c r="FQ10" i="1" s="1"/>
  <c r="FP9" i="1"/>
  <c r="FQ9" i="1" s="1"/>
  <c r="FP8" i="1"/>
  <c r="FQ8" i="1" s="1"/>
  <c r="FP7" i="1"/>
  <c r="FQ7" i="1" s="1"/>
  <c r="FP6" i="1"/>
  <c r="FQ6" i="1" s="1"/>
  <c r="FP5" i="1"/>
  <c r="FQ5" i="1" s="1"/>
  <c r="FP4" i="1"/>
  <c r="FQ4" i="1" s="1"/>
  <c r="FM71" i="1"/>
  <c r="FN71" i="1" s="1"/>
  <c r="FM70" i="1"/>
  <c r="FN70" i="1" s="1"/>
  <c r="FM69" i="1"/>
  <c r="FN69" i="1" s="1"/>
  <c r="FM68" i="1"/>
  <c r="FN68" i="1" s="1"/>
  <c r="FM67" i="1"/>
  <c r="FN67" i="1" s="1"/>
  <c r="FM66" i="1"/>
  <c r="FM65" i="1"/>
  <c r="FM64" i="1"/>
  <c r="FN64" i="1" s="1"/>
  <c r="FM63" i="1"/>
  <c r="FN63" i="1" s="1"/>
  <c r="FM61" i="1"/>
  <c r="FN61" i="1" s="1"/>
  <c r="FM60" i="1"/>
  <c r="FN60" i="1" s="1"/>
  <c r="FM59" i="1"/>
  <c r="FN59" i="1" s="1"/>
  <c r="FM58" i="1"/>
  <c r="FN58" i="1" s="1"/>
  <c r="FM57" i="1"/>
  <c r="FN57" i="1" s="1"/>
  <c r="FM56" i="1"/>
  <c r="FN56" i="1" s="1"/>
  <c r="FM55" i="1"/>
  <c r="FM54" i="1"/>
  <c r="FN54" i="1" s="1"/>
  <c r="FM53" i="1"/>
  <c r="FN53" i="1" s="1"/>
  <c r="FM52" i="1"/>
  <c r="FN52" i="1" s="1"/>
  <c r="FM51" i="1"/>
  <c r="FN51" i="1" s="1"/>
  <c r="FM50" i="1"/>
  <c r="FN50" i="1" s="1"/>
  <c r="FM49" i="1"/>
  <c r="FN49" i="1" s="1"/>
  <c r="FM48" i="1"/>
  <c r="FN48" i="1" s="1"/>
  <c r="FM47" i="1"/>
  <c r="FN47" i="1" s="1"/>
  <c r="FM46" i="1"/>
  <c r="FN46" i="1" s="1"/>
  <c r="FM45" i="1"/>
  <c r="FN45" i="1" s="1"/>
  <c r="FM44" i="1"/>
  <c r="FN44" i="1" s="1"/>
  <c r="FM43" i="1"/>
  <c r="FN43" i="1" s="1"/>
  <c r="FM42" i="1"/>
  <c r="FM41" i="1"/>
  <c r="FN41" i="1" s="1"/>
  <c r="FM40" i="1"/>
  <c r="FN40" i="1" s="1"/>
  <c r="FM39" i="1"/>
  <c r="FN39" i="1" s="1"/>
  <c r="FM38" i="1"/>
  <c r="FN38" i="1" s="1"/>
  <c r="FM37" i="1"/>
  <c r="FM36" i="1"/>
  <c r="FN36" i="1" s="1"/>
  <c r="FM35" i="1"/>
  <c r="FN35" i="1" s="1"/>
  <c r="FM34" i="1"/>
  <c r="FN34" i="1" s="1"/>
  <c r="FM33" i="1"/>
  <c r="FN33" i="1" s="1"/>
  <c r="FM32" i="1"/>
  <c r="FN32" i="1" s="1"/>
  <c r="FM31" i="1"/>
  <c r="FN31" i="1" s="1"/>
  <c r="FM30" i="1"/>
  <c r="FN30" i="1" s="1"/>
  <c r="FM29" i="1"/>
  <c r="FN29" i="1" s="1"/>
  <c r="FM28" i="1"/>
  <c r="FN28" i="1" s="1"/>
  <c r="FM27" i="1"/>
  <c r="FN27" i="1" s="1"/>
  <c r="FM26" i="1"/>
  <c r="FN26" i="1" s="1"/>
  <c r="FM25" i="1"/>
  <c r="FN25" i="1" s="1"/>
  <c r="FM24" i="1"/>
  <c r="FN24" i="1" s="1"/>
  <c r="FM23" i="1"/>
  <c r="FN23" i="1" s="1"/>
  <c r="FM22" i="1"/>
  <c r="FN22" i="1" s="1"/>
  <c r="FM21" i="1"/>
  <c r="FN21" i="1" s="1"/>
  <c r="FM20" i="1"/>
  <c r="FN20" i="1" s="1"/>
  <c r="FM19" i="1"/>
  <c r="FN19" i="1" s="1"/>
  <c r="FM18" i="1"/>
  <c r="FN18" i="1" s="1"/>
  <c r="FM17" i="1"/>
  <c r="FN17" i="1" s="1"/>
  <c r="FM16" i="1"/>
  <c r="FN16" i="1" s="1"/>
  <c r="FM15" i="1"/>
  <c r="FN15" i="1" s="1"/>
  <c r="FM14" i="1"/>
  <c r="FN14" i="1" s="1"/>
  <c r="FM12" i="1"/>
  <c r="FN12" i="1" s="1"/>
  <c r="FM11" i="1"/>
  <c r="FN11" i="1" s="1"/>
  <c r="FM10" i="1"/>
  <c r="FN10" i="1" s="1"/>
  <c r="FM9" i="1"/>
  <c r="FN9" i="1" s="1"/>
  <c r="FM8" i="1"/>
  <c r="FN8" i="1" s="1"/>
  <c r="FM7" i="1"/>
  <c r="FN7" i="1" s="1"/>
  <c r="FM6" i="1"/>
  <c r="FN6" i="1" s="1"/>
  <c r="FM5" i="1"/>
  <c r="FN5" i="1" s="1"/>
  <c r="FM4" i="1"/>
  <c r="FN4" i="1" s="1"/>
  <c r="FT34" i="22"/>
  <c r="FU34" i="22" s="1"/>
  <c r="FT33" i="22"/>
  <c r="FU33" i="22" s="1"/>
  <c r="FT32" i="22"/>
  <c r="FU32" i="22" s="1"/>
  <c r="FT31" i="22"/>
  <c r="FU31" i="22" s="1"/>
  <c r="FT30" i="22"/>
  <c r="FU30" i="22" s="1"/>
  <c r="FT29" i="22"/>
  <c r="FU29" i="22" s="1"/>
  <c r="FT28" i="22"/>
  <c r="FU28" i="22" s="1"/>
  <c r="FT25" i="22"/>
  <c r="FU25" i="22" s="1"/>
  <c r="FT24" i="22"/>
  <c r="FU24" i="22" s="1"/>
  <c r="FT23" i="22"/>
  <c r="FU23" i="22" s="1"/>
  <c r="FT22" i="22"/>
  <c r="FU22" i="22" s="1"/>
  <c r="FT21" i="22"/>
  <c r="FU21" i="22" s="1"/>
  <c r="FT20" i="22"/>
  <c r="FU20" i="22" s="1"/>
  <c r="FT19" i="22"/>
  <c r="FU19" i="22" s="1"/>
  <c r="FT18" i="22"/>
  <c r="FU18" i="22" s="1"/>
  <c r="FT17" i="22"/>
  <c r="FU17" i="22" s="1"/>
  <c r="FT16" i="22"/>
  <c r="FU16" i="22" s="1"/>
  <c r="FT15" i="22"/>
  <c r="FU15" i="22" s="1"/>
  <c r="FT14" i="22"/>
  <c r="FU14" i="22" s="1"/>
  <c r="FT13" i="22"/>
  <c r="FU13" i="22" s="1"/>
  <c r="FT11" i="22"/>
  <c r="FU11" i="22" s="1"/>
  <c r="FT10" i="22"/>
  <c r="FU10" i="22" s="1"/>
  <c r="FT9" i="22"/>
  <c r="FU9" i="22" s="1"/>
  <c r="FT8" i="22"/>
  <c r="FU8" i="22" s="1"/>
  <c r="FT7" i="22"/>
  <c r="FU7" i="22" s="1"/>
  <c r="FT6" i="22"/>
  <c r="FU6" i="22" s="1"/>
  <c r="FT5" i="22"/>
  <c r="FU5" i="22" s="1"/>
  <c r="FT4" i="22"/>
  <c r="FU4" i="22" s="1"/>
  <c r="FQ34" i="22"/>
  <c r="FR34" i="22" s="1"/>
  <c r="FQ33" i="22"/>
  <c r="FQ32" i="22"/>
  <c r="FR32" i="22" s="1"/>
  <c r="FQ31" i="22"/>
  <c r="FR31" i="22" s="1"/>
  <c r="FQ30" i="22"/>
  <c r="FR30" i="22" s="1"/>
  <c r="FQ29" i="22"/>
  <c r="FR29" i="22" s="1"/>
  <c r="FQ28" i="22"/>
  <c r="FR28" i="22" s="1"/>
  <c r="FQ25" i="22"/>
  <c r="FR25" i="22" s="1"/>
  <c r="FQ24" i="22"/>
  <c r="FR24" i="22" s="1"/>
  <c r="FQ23" i="22"/>
  <c r="FR23" i="22" s="1"/>
  <c r="FQ22" i="22"/>
  <c r="FR22" i="22" s="1"/>
  <c r="FQ21" i="22"/>
  <c r="FR21" i="22" s="1"/>
  <c r="FQ20" i="22"/>
  <c r="FR20" i="22" s="1"/>
  <c r="FQ19" i="22"/>
  <c r="FR19" i="22" s="1"/>
  <c r="FQ18" i="22"/>
  <c r="FR18" i="22" s="1"/>
  <c r="FQ17" i="22"/>
  <c r="FR17" i="22" s="1"/>
  <c r="FQ16" i="22"/>
  <c r="FR16" i="22" s="1"/>
  <c r="FQ15" i="22"/>
  <c r="FR15" i="22" s="1"/>
  <c r="FQ14" i="22"/>
  <c r="FR14" i="22" s="1"/>
  <c r="FQ13" i="22"/>
  <c r="FR13" i="22" s="1"/>
  <c r="FQ11" i="22"/>
  <c r="FR11" i="22" s="1"/>
  <c r="FQ10" i="22"/>
  <c r="FR10" i="22" s="1"/>
  <c r="FQ9" i="22"/>
  <c r="FR9" i="22" s="1"/>
  <c r="FQ8" i="22"/>
  <c r="FR8" i="22" s="1"/>
  <c r="FQ7" i="22"/>
  <c r="FR7" i="22" s="1"/>
  <c r="FQ6" i="22"/>
  <c r="FR6" i="22" s="1"/>
  <c r="FQ5" i="22"/>
  <c r="FR5" i="22" s="1"/>
  <c r="FQ4" i="22"/>
  <c r="FR4" i="22" s="1"/>
  <c r="EM4" i="14"/>
  <c r="EN4" i="14" s="1"/>
  <c r="EM20" i="14"/>
  <c r="EN20" i="14" s="1"/>
  <c r="EM19" i="14"/>
  <c r="EN19" i="14" s="1"/>
  <c r="EM18" i="14"/>
  <c r="EN18" i="14" s="1"/>
  <c r="EM17" i="14"/>
  <c r="EN17" i="14" s="1"/>
  <c r="EM16" i="14"/>
  <c r="EN16" i="14" s="1"/>
  <c r="EM15" i="14"/>
  <c r="EN15" i="14" s="1"/>
  <c r="EM14" i="14"/>
  <c r="EN14" i="14" s="1"/>
  <c r="EM13" i="14"/>
  <c r="EN13" i="14" s="1"/>
  <c r="EM12" i="14"/>
  <c r="EN12" i="14" s="1"/>
  <c r="EM11" i="14"/>
  <c r="EN11" i="14" s="1"/>
  <c r="EM10" i="14"/>
  <c r="EN10" i="14" s="1"/>
  <c r="EM9" i="14"/>
  <c r="EN9" i="14" s="1"/>
  <c r="EM8" i="14"/>
  <c r="EN8" i="14" s="1"/>
  <c r="EM7" i="14"/>
  <c r="EN7" i="14" s="1"/>
  <c r="EM6" i="14"/>
  <c r="EN6" i="14" s="1"/>
  <c r="EM5" i="14"/>
  <c r="EN5" i="14" s="1"/>
  <c r="FL66" i="43"/>
  <c r="FM66" i="43" s="1"/>
  <c r="FL65" i="43"/>
  <c r="FM65" i="43" s="1"/>
  <c r="FL60" i="43"/>
  <c r="FM60" i="43" s="1"/>
  <c r="FL59" i="43"/>
  <c r="FM59" i="43" s="1"/>
  <c r="FL57" i="43"/>
  <c r="FM57" i="43" s="1"/>
  <c r="FL56" i="43"/>
  <c r="FM56" i="43" s="1"/>
  <c r="FL55" i="43"/>
  <c r="FM55" i="43" s="1"/>
  <c r="FL54" i="43"/>
  <c r="FM54" i="43" s="1"/>
  <c r="FL53" i="43"/>
  <c r="FM53" i="43" s="1"/>
  <c r="FL52" i="43"/>
  <c r="FM52" i="43" s="1"/>
  <c r="FL51" i="43"/>
  <c r="FM51" i="43" s="1"/>
  <c r="FL50" i="43"/>
  <c r="FM50" i="43" s="1"/>
  <c r="FL49" i="43"/>
  <c r="FM49" i="43" s="1"/>
  <c r="FL48" i="43"/>
  <c r="FM48" i="43" s="1"/>
  <c r="FL47" i="43"/>
  <c r="FM47" i="43" s="1"/>
  <c r="FL46" i="43"/>
  <c r="FM46" i="43" s="1"/>
  <c r="FL45" i="43"/>
  <c r="FM45" i="43" s="1"/>
  <c r="FL44" i="43"/>
  <c r="FM44" i="43" s="1"/>
  <c r="FL43" i="43"/>
  <c r="FM43" i="43" s="1"/>
  <c r="FL42" i="43"/>
  <c r="FM42" i="43" s="1"/>
  <c r="FL40" i="43"/>
  <c r="FM40" i="43" s="1"/>
  <c r="FL39" i="43"/>
  <c r="FM39" i="43" s="1"/>
  <c r="FL38" i="43"/>
  <c r="FM38" i="43" s="1"/>
  <c r="FL37" i="43"/>
  <c r="FM37" i="43" s="1"/>
  <c r="FL35" i="43"/>
  <c r="FM35" i="43" s="1"/>
  <c r="FL34" i="43"/>
  <c r="FM34" i="43" s="1"/>
  <c r="FL33" i="43"/>
  <c r="FM33" i="43" s="1"/>
  <c r="FL32" i="43"/>
  <c r="FM32" i="43" s="1"/>
  <c r="FL31" i="43"/>
  <c r="FM31" i="43" s="1"/>
  <c r="FL30" i="43"/>
  <c r="FM30" i="43" s="1"/>
  <c r="FL29" i="43"/>
  <c r="FM29" i="43" s="1"/>
  <c r="FL28" i="43"/>
  <c r="FM28" i="43" s="1"/>
  <c r="FL27" i="43"/>
  <c r="FM27" i="43" s="1"/>
  <c r="FL26" i="43"/>
  <c r="FM26" i="43" s="1"/>
  <c r="FL25" i="43"/>
  <c r="FM25" i="43" s="1"/>
  <c r="FL24" i="43"/>
  <c r="FM24" i="43" s="1"/>
  <c r="FL23" i="43"/>
  <c r="FM23" i="43" s="1"/>
  <c r="FL22" i="43"/>
  <c r="FM22" i="43" s="1"/>
  <c r="FL21" i="43"/>
  <c r="FM21" i="43" s="1"/>
  <c r="FL20" i="43"/>
  <c r="FM20" i="43" s="1"/>
  <c r="FL19" i="43"/>
  <c r="FM19" i="43" s="1"/>
  <c r="FL18" i="43"/>
  <c r="FM18" i="43" s="1"/>
  <c r="FL17" i="43"/>
  <c r="FM17" i="43" s="1"/>
  <c r="FL16" i="43"/>
  <c r="FM16" i="43" s="1"/>
  <c r="FL15" i="43"/>
  <c r="FM15" i="43" s="1"/>
  <c r="FL14" i="43"/>
  <c r="FM14" i="43" s="1"/>
  <c r="FL12" i="43"/>
  <c r="FM12" i="43" s="1"/>
  <c r="FL11" i="43"/>
  <c r="FM11" i="43" s="1"/>
  <c r="FL10" i="43"/>
  <c r="FM10" i="43" s="1"/>
  <c r="FL9" i="43"/>
  <c r="FM9" i="43" s="1"/>
  <c r="FL8" i="43"/>
  <c r="FM8" i="43" s="1"/>
  <c r="FL7" i="43"/>
  <c r="FM7" i="43" s="1"/>
  <c r="FL6" i="43"/>
  <c r="FM6" i="43" s="1"/>
  <c r="FL5" i="43"/>
  <c r="FM5" i="43" s="1"/>
  <c r="FL4" i="43"/>
  <c r="FM4" i="43" s="1"/>
  <c r="FL4" i="42"/>
  <c r="FM4" i="42" s="1"/>
  <c r="FL67" i="42"/>
  <c r="FM67" i="42" s="1"/>
  <c r="FL66" i="42"/>
  <c r="FM66" i="42" s="1"/>
  <c r="FL65" i="42"/>
  <c r="FM65" i="42" s="1"/>
  <c r="FL64" i="42"/>
  <c r="FM64" i="42" s="1"/>
  <c r="FL62" i="42"/>
  <c r="FM62" i="42" s="1"/>
  <c r="FL61" i="42"/>
  <c r="FM61" i="42" s="1"/>
  <c r="FL60" i="42"/>
  <c r="FM60" i="42" s="1"/>
  <c r="FL59" i="42"/>
  <c r="FM59" i="42" s="1"/>
  <c r="FL57" i="42"/>
  <c r="FM57" i="42" s="1"/>
  <c r="FL55" i="42"/>
  <c r="FM55" i="42" s="1"/>
  <c r="FL54" i="42"/>
  <c r="FM54" i="42" s="1"/>
  <c r="FL53" i="42"/>
  <c r="FM53" i="42" s="1"/>
  <c r="FL52" i="42"/>
  <c r="FM52" i="42" s="1"/>
  <c r="FL51" i="42"/>
  <c r="FM51" i="42" s="1"/>
  <c r="FL50" i="42"/>
  <c r="FM50" i="42" s="1"/>
  <c r="FL49" i="42"/>
  <c r="FM49" i="42" s="1"/>
  <c r="FL48" i="42"/>
  <c r="FM48" i="42" s="1"/>
  <c r="FL47" i="42"/>
  <c r="FM47" i="42" s="1"/>
  <c r="FL46" i="42"/>
  <c r="FM46" i="42" s="1"/>
  <c r="FL45" i="42"/>
  <c r="FM45" i="42" s="1"/>
  <c r="FL44" i="42"/>
  <c r="FM44" i="42" s="1"/>
  <c r="FL43" i="42"/>
  <c r="FM43" i="42" s="1"/>
  <c r="FL42" i="42"/>
  <c r="FM42" i="42" s="1"/>
  <c r="FL41" i="42"/>
  <c r="FM41" i="42" s="1"/>
  <c r="FL40" i="42"/>
  <c r="FM40" i="42" s="1"/>
  <c r="FL38" i="42"/>
  <c r="FM38" i="42" s="1"/>
  <c r="FL37" i="42"/>
  <c r="FM37" i="42" s="1"/>
  <c r="FL36" i="42"/>
  <c r="FM36" i="42" s="1"/>
  <c r="FL35" i="42"/>
  <c r="FM35" i="42" s="1"/>
  <c r="FL34" i="42"/>
  <c r="FM34" i="42" s="1"/>
  <c r="FL33" i="42"/>
  <c r="FL32" i="42"/>
  <c r="FM32" i="42" s="1"/>
  <c r="FL31" i="42"/>
  <c r="FM31" i="42" s="1"/>
  <c r="FL30" i="42"/>
  <c r="FM30" i="42" s="1"/>
  <c r="FL29" i="42"/>
  <c r="FM29" i="42" s="1"/>
  <c r="FL28" i="42"/>
  <c r="FM28" i="42" s="1"/>
  <c r="FL25" i="42"/>
  <c r="FM25" i="42" s="1"/>
  <c r="FL24" i="42"/>
  <c r="FM24" i="42" s="1"/>
  <c r="FL23" i="42"/>
  <c r="FM23" i="42" s="1"/>
  <c r="FL22" i="42"/>
  <c r="FM22" i="42" s="1"/>
  <c r="FL21" i="42"/>
  <c r="FM21" i="42" s="1"/>
  <c r="FL20" i="42"/>
  <c r="FM20" i="42" s="1"/>
  <c r="FL19" i="42"/>
  <c r="FM19" i="42" s="1"/>
  <c r="FL18" i="42"/>
  <c r="FM18" i="42" s="1"/>
  <c r="FL17" i="42"/>
  <c r="FM17" i="42" s="1"/>
  <c r="FL16" i="42"/>
  <c r="FM16" i="42" s="1"/>
  <c r="FL15" i="42"/>
  <c r="FM15" i="42" s="1"/>
  <c r="FL14" i="42"/>
  <c r="FM14" i="42" s="1"/>
  <c r="FL13" i="42"/>
  <c r="FM13" i="42" s="1"/>
  <c r="FL11" i="42"/>
  <c r="FM11" i="42" s="1"/>
  <c r="FL10" i="42"/>
  <c r="FM10" i="42" s="1"/>
  <c r="FL9" i="42"/>
  <c r="FM9" i="42" s="1"/>
  <c r="FL8" i="42"/>
  <c r="FM8" i="42" s="1"/>
  <c r="FL7" i="42"/>
  <c r="FM7" i="42" s="1"/>
  <c r="FL6" i="42"/>
  <c r="FM6" i="42" s="1"/>
  <c r="FL5" i="42"/>
  <c r="FM5" i="42" s="1"/>
  <c r="FG82" i="45"/>
  <c r="FH82" i="45" s="1"/>
  <c r="FG81" i="45"/>
  <c r="FH81" i="45" s="1"/>
  <c r="FG80" i="45"/>
  <c r="FH80" i="45" s="1"/>
  <c r="FG79" i="45"/>
  <c r="FH79" i="45" s="1"/>
  <c r="FG78" i="45"/>
  <c r="FH78" i="45" s="1"/>
  <c r="FG77" i="45"/>
  <c r="FH77" i="45" s="1"/>
  <c r="FG76" i="45"/>
  <c r="FH76" i="45" s="1"/>
  <c r="FG75" i="45"/>
  <c r="FH75" i="45" s="1"/>
  <c r="FG74" i="45"/>
  <c r="FH74" i="45" s="1"/>
  <c r="FG73" i="45"/>
  <c r="FH73" i="45" s="1"/>
  <c r="FG71" i="45"/>
  <c r="FH71" i="45" s="1"/>
  <c r="FG70" i="45"/>
  <c r="FH70" i="45" s="1"/>
  <c r="FG69" i="45"/>
  <c r="FH69" i="45" s="1"/>
  <c r="FG68" i="45"/>
  <c r="FH68" i="45" s="1"/>
  <c r="FG67" i="45"/>
  <c r="FH67" i="45" s="1"/>
  <c r="FG66" i="45"/>
  <c r="FH66" i="45" s="1"/>
  <c r="FG65" i="45"/>
  <c r="FH65" i="45" s="1"/>
  <c r="FG64" i="45"/>
  <c r="FH64" i="45" s="1"/>
  <c r="FG63" i="45"/>
  <c r="FH63" i="45" s="1"/>
  <c r="FG62" i="45"/>
  <c r="FH62" i="45" s="1"/>
  <c r="FG61" i="45"/>
  <c r="FH61" i="45" s="1"/>
  <c r="FG60" i="45"/>
  <c r="FH60" i="45" s="1"/>
  <c r="FG59" i="45"/>
  <c r="FH59" i="45" s="1"/>
  <c r="FG58" i="45"/>
  <c r="FH58" i="45" s="1"/>
  <c r="FG57" i="45"/>
  <c r="FH57" i="45" s="1"/>
  <c r="FG56" i="45"/>
  <c r="FH56" i="45" s="1"/>
  <c r="FG55" i="45"/>
  <c r="FH55" i="45" s="1"/>
  <c r="FG54" i="45"/>
  <c r="FH54" i="45" s="1"/>
  <c r="FG53" i="45"/>
  <c r="FH53" i="45" s="1"/>
  <c r="FG52" i="45"/>
  <c r="FH52" i="45" s="1"/>
  <c r="FG51" i="45"/>
  <c r="FH51" i="45" s="1"/>
  <c r="FG50" i="45"/>
  <c r="FH50" i="45" s="1"/>
  <c r="FG49" i="45"/>
  <c r="FH49" i="45" s="1"/>
  <c r="FG48" i="45"/>
  <c r="FH48" i="45" s="1"/>
  <c r="FG47" i="45"/>
  <c r="FH47" i="45" s="1"/>
  <c r="FG46" i="45"/>
  <c r="FH46" i="45" s="1"/>
  <c r="FG45" i="45"/>
  <c r="FH45" i="45" s="1"/>
  <c r="FG44" i="45"/>
  <c r="FH44" i="45" s="1"/>
  <c r="FG43" i="45"/>
  <c r="FH43" i="45" s="1"/>
  <c r="FG42" i="45"/>
  <c r="FH42" i="45" s="1"/>
  <c r="FG41" i="45"/>
  <c r="FH41" i="45" s="1"/>
  <c r="FG40" i="45"/>
  <c r="FH40" i="45" s="1"/>
  <c r="FG39" i="45"/>
  <c r="FH39" i="45" s="1"/>
  <c r="FG33" i="45"/>
  <c r="FH33" i="45" s="1"/>
  <c r="FG32" i="45"/>
  <c r="FH32" i="45" s="1"/>
  <c r="FG31" i="45"/>
  <c r="FH31" i="45" s="1"/>
  <c r="FG30" i="45"/>
  <c r="FH30" i="45" s="1"/>
  <c r="FG29" i="45"/>
  <c r="FH29" i="45" s="1"/>
  <c r="FG28" i="45"/>
  <c r="FH28" i="45" s="1"/>
  <c r="FG27" i="45"/>
  <c r="FH27" i="45" s="1"/>
  <c r="FG26" i="45"/>
  <c r="FH26" i="45" s="1"/>
  <c r="FG25" i="45"/>
  <c r="FH25" i="45" s="1"/>
  <c r="FG24" i="45"/>
  <c r="FH24" i="45" s="1"/>
  <c r="FG23" i="45"/>
  <c r="FH23" i="45" s="1"/>
  <c r="FG22" i="45"/>
  <c r="FH22" i="45" s="1"/>
  <c r="FG21" i="45"/>
  <c r="FH21" i="45" s="1"/>
  <c r="FG20" i="45"/>
  <c r="FH20" i="45" s="1"/>
  <c r="FG19" i="45"/>
  <c r="FH19" i="45" s="1"/>
  <c r="FG18" i="45"/>
  <c r="FH18" i="45" s="1"/>
  <c r="FG17" i="45"/>
  <c r="FH17" i="45" s="1"/>
  <c r="FG16" i="45"/>
  <c r="FH16" i="45" s="1"/>
  <c r="FG15" i="45"/>
  <c r="FH15" i="45" s="1"/>
  <c r="FG14" i="45"/>
  <c r="FH14" i="45" s="1"/>
  <c r="FG12" i="45"/>
  <c r="FH12" i="45" s="1"/>
  <c r="FG11" i="45"/>
  <c r="FH11" i="45" s="1"/>
  <c r="FG10" i="45"/>
  <c r="FH10" i="45" s="1"/>
  <c r="FG9" i="45"/>
  <c r="FH9" i="45" s="1"/>
  <c r="FG8" i="45"/>
  <c r="FH8" i="45" s="1"/>
  <c r="FG7" i="45"/>
  <c r="FH7" i="45" s="1"/>
  <c r="FG6" i="45"/>
  <c r="FH6" i="45" s="1"/>
  <c r="FG5" i="45"/>
  <c r="FH5" i="45" s="1"/>
  <c r="FG4" i="45"/>
  <c r="FH4" i="45" s="1"/>
  <c r="FG81" i="41"/>
  <c r="FH81" i="41" s="1"/>
  <c r="FG80" i="41"/>
  <c r="FH80" i="41" s="1"/>
  <c r="FG79" i="41"/>
  <c r="FH79" i="41" s="1"/>
  <c r="FG78" i="41"/>
  <c r="FH78" i="41" s="1"/>
  <c r="FG77" i="41"/>
  <c r="FH77" i="41" s="1"/>
  <c r="FG76" i="41"/>
  <c r="FH76" i="41" s="1"/>
  <c r="FG75" i="41"/>
  <c r="FH75" i="41" s="1"/>
  <c r="FG74" i="41"/>
  <c r="FH74" i="41" s="1"/>
  <c r="FG73" i="41"/>
  <c r="FH73" i="41" s="1"/>
  <c r="FG72" i="41"/>
  <c r="FH72" i="41" s="1"/>
  <c r="FG71" i="41"/>
  <c r="FH71" i="41" s="1"/>
  <c r="FG70" i="41"/>
  <c r="FH70" i="41" s="1"/>
  <c r="FG69" i="41"/>
  <c r="FH69" i="41" s="1"/>
  <c r="FG68" i="41"/>
  <c r="FH68" i="41" s="1"/>
  <c r="FG66" i="41"/>
  <c r="FH66" i="41" s="1"/>
  <c r="FG65" i="41"/>
  <c r="FH65" i="41" s="1"/>
  <c r="FG64" i="41"/>
  <c r="FH64" i="41" s="1"/>
  <c r="FG63" i="41"/>
  <c r="FH63" i="41" s="1"/>
  <c r="FG62" i="41"/>
  <c r="FH62" i="41" s="1"/>
  <c r="FG61" i="41"/>
  <c r="FH61" i="41" s="1"/>
  <c r="FG60" i="41"/>
  <c r="FH60" i="41" s="1"/>
  <c r="FG59" i="41"/>
  <c r="FH59" i="41" s="1"/>
  <c r="FG58" i="41"/>
  <c r="FH58" i="41" s="1"/>
  <c r="FG57" i="41"/>
  <c r="FH57" i="41" s="1"/>
  <c r="FG56" i="41"/>
  <c r="FH56" i="41" s="1"/>
  <c r="FG55" i="41"/>
  <c r="FH55" i="41" s="1"/>
  <c r="FG54" i="41"/>
  <c r="FH54" i="41" s="1"/>
  <c r="FG53" i="41"/>
  <c r="FH53" i="41" s="1"/>
  <c r="FG52" i="41"/>
  <c r="FH52" i="41" s="1"/>
  <c r="FG51" i="41"/>
  <c r="FH51" i="41" s="1"/>
  <c r="FG50" i="41"/>
  <c r="FH50" i="41" s="1"/>
  <c r="FG49" i="41"/>
  <c r="FH49" i="41" s="1"/>
  <c r="FG48" i="41"/>
  <c r="FH48" i="41" s="1"/>
  <c r="FG47" i="41"/>
  <c r="FH47" i="41" s="1"/>
  <c r="FG46" i="41"/>
  <c r="FH46" i="41" s="1"/>
  <c r="FG45" i="41"/>
  <c r="FH45" i="41" s="1"/>
  <c r="FG44" i="41"/>
  <c r="FH44" i="41" s="1"/>
  <c r="FG43" i="41"/>
  <c r="FH43" i="41" s="1"/>
  <c r="FG42" i="41"/>
  <c r="FH42" i="41" s="1"/>
  <c r="FG41" i="41"/>
  <c r="FH41" i="41" s="1"/>
  <c r="FG40" i="41"/>
  <c r="FH40" i="41" s="1"/>
  <c r="FG39" i="41"/>
  <c r="FH39" i="41" s="1"/>
  <c r="FG38" i="41"/>
  <c r="FH38" i="41" s="1"/>
  <c r="FG37" i="41"/>
  <c r="FH37" i="41" s="1"/>
  <c r="FG36" i="41"/>
  <c r="FH36" i="41" s="1"/>
  <c r="FG35" i="41"/>
  <c r="FH35" i="41" s="1"/>
  <c r="FG34" i="41"/>
  <c r="FH34" i="41" s="1"/>
  <c r="FG33" i="41"/>
  <c r="FH33" i="41" s="1"/>
  <c r="FG32" i="41"/>
  <c r="FH32" i="41" s="1"/>
  <c r="FG31" i="41"/>
  <c r="FH31" i="41" s="1"/>
  <c r="FG30" i="41"/>
  <c r="FH30" i="41" s="1"/>
  <c r="FG29" i="41"/>
  <c r="FH29" i="41" s="1"/>
  <c r="FG28" i="41"/>
  <c r="FH28" i="41" s="1"/>
  <c r="FG27" i="41"/>
  <c r="FH27" i="41" s="1"/>
  <c r="FG26" i="41"/>
  <c r="FH26" i="41" s="1"/>
  <c r="FG25" i="41"/>
  <c r="FH25" i="41" s="1"/>
  <c r="FG24" i="41"/>
  <c r="FH24" i="41" s="1"/>
  <c r="FG23" i="41"/>
  <c r="FH23" i="41" s="1"/>
  <c r="FG22" i="41"/>
  <c r="FH22" i="41" s="1"/>
  <c r="FG21" i="41"/>
  <c r="FH21" i="41" s="1"/>
  <c r="FG20" i="41"/>
  <c r="FH20" i="41" s="1"/>
  <c r="FG19" i="41"/>
  <c r="FH19" i="41" s="1"/>
  <c r="FG18" i="41"/>
  <c r="FH18" i="41" s="1"/>
  <c r="FG17" i="41"/>
  <c r="FH17" i="41" s="1"/>
  <c r="FG16" i="41"/>
  <c r="FH16" i="41" s="1"/>
  <c r="FG15" i="41"/>
  <c r="FH15" i="41" s="1"/>
  <c r="FG14" i="41"/>
  <c r="FH14" i="41" s="1"/>
  <c r="FG12" i="41"/>
  <c r="FH12" i="41" s="1"/>
  <c r="FG11" i="41"/>
  <c r="FH11" i="41" s="1"/>
  <c r="FG10" i="41"/>
  <c r="FH10" i="41" s="1"/>
  <c r="FG9" i="41"/>
  <c r="FH9" i="41" s="1"/>
  <c r="FG8" i="41"/>
  <c r="FH8" i="41" s="1"/>
  <c r="FG7" i="41"/>
  <c r="FH7" i="41" s="1"/>
  <c r="FG6" i="41"/>
  <c r="FH6" i="41" s="1"/>
  <c r="FG5" i="41"/>
  <c r="FH5" i="41" s="1"/>
  <c r="FG4" i="41"/>
  <c r="FH4" i="41" s="1"/>
  <c r="FG4" i="46"/>
  <c r="FH4" i="46" s="1"/>
  <c r="FG86" i="46"/>
  <c r="FH86" i="46" s="1"/>
  <c r="FG85" i="46"/>
  <c r="FH85" i="46" s="1"/>
  <c r="FG84" i="46"/>
  <c r="FH84" i="46" s="1"/>
  <c r="FG83" i="46"/>
  <c r="FH83" i="46" s="1"/>
  <c r="FG82" i="46"/>
  <c r="FH82" i="46" s="1"/>
  <c r="FG81" i="46"/>
  <c r="FH81" i="46" s="1"/>
  <c r="FG80" i="46"/>
  <c r="FH80" i="46" s="1"/>
  <c r="FG79" i="46"/>
  <c r="FH79" i="46" s="1"/>
  <c r="FG78" i="46"/>
  <c r="FH78" i="46" s="1"/>
  <c r="FG77" i="46"/>
  <c r="FH77" i="46" s="1"/>
  <c r="FG76" i="46"/>
  <c r="FH76" i="46" s="1"/>
  <c r="FG75" i="46"/>
  <c r="FH75" i="46" s="1"/>
  <c r="FG74" i="46"/>
  <c r="FH74" i="46" s="1"/>
  <c r="FG73" i="46"/>
  <c r="FH73" i="46" s="1"/>
  <c r="FG71" i="46"/>
  <c r="FH71" i="46" s="1"/>
  <c r="FG70" i="46"/>
  <c r="FH70" i="46" s="1"/>
  <c r="FG69" i="46"/>
  <c r="FH69" i="46" s="1"/>
  <c r="FG68" i="46"/>
  <c r="FH68" i="46" s="1"/>
  <c r="FG67" i="46"/>
  <c r="FH67" i="46" s="1"/>
  <c r="FG66" i="46"/>
  <c r="FH66" i="46" s="1"/>
  <c r="FG65" i="46"/>
  <c r="FH65" i="46" s="1"/>
  <c r="FG64" i="46"/>
  <c r="FH64" i="46" s="1"/>
  <c r="FG63" i="46"/>
  <c r="FH63" i="46" s="1"/>
  <c r="FG62" i="46"/>
  <c r="FH62" i="46" s="1"/>
  <c r="FG61" i="46"/>
  <c r="FH61" i="46" s="1"/>
  <c r="FG60" i="46"/>
  <c r="FH60" i="46" s="1"/>
  <c r="FG59" i="46"/>
  <c r="FH59" i="46" s="1"/>
  <c r="FG58" i="46"/>
  <c r="FH58" i="46" s="1"/>
  <c r="FG57" i="46"/>
  <c r="FH57" i="46" s="1"/>
  <c r="FG56" i="46"/>
  <c r="FH56" i="46" s="1"/>
  <c r="FG55" i="46"/>
  <c r="FH55" i="46" s="1"/>
  <c r="FG54" i="46"/>
  <c r="FH54" i="46" s="1"/>
  <c r="FG53" i="46"/>
  <c r="FH53" i="46" s="1"/>
  <c r="FG52" i="46"/>
  <c r="FH52" i="46" s="1"/>
  <c r="FG51" i="46"/>
  <c r="FH51" i="46" s="1"/>
  <c r="FG50" i="46"/>
  <c r="FH50" i="46" s="1"/>
  <c r="FG49" i="46"/>
  <c r="FH49" i="46" s="1"/>
  <c r="FG48" i="46"/>
  <c r="FH48" i="46" s="1"/>
  <c r="FG47" i="46"/>
  <c r="FH47" i="46" s="1"/>
  <c r="FG46" i="46"/>
  <c r="FH46" i="46" s="1"/>
  <c r="FG45" i="46"/>
  <c r="FH45" i="46" s="1"/>
  <c r="FG44" i="46"/>
  <c r="FH44" i="46" s="1"/>
  <c r="FG43" i="46"/>
  <c r="FH43" i="46" s="1"/>
  <c r="FG42" i="46"/>
  <c r="FH42" i="46" s="1"/>
  <c r="FG41" i="46"/>
  <c r="FH41" i="46" s="1"/>
  <c r="FG40" i="46"/>
  <c r="FH40" i="46" s="1"/>
  <c r="FG39" i="46"/>
  <c r="FH39" i="46" s="1"/>
  <c r="FG38" i="46"/>
  <c r="FH38" i="46" s="1"/>
  <c r="FG37" i="46"/>
  <c r="FH37" i="46" s="1"/>
  <c r="FG36" i="46"/>
  <c r="FH36" i="46" s="1"/>
  <c r="FG35" i="46"/>
  <c r="FH35" i="46" s="1"/>
  <c r="FG34" i="46"/>
  <c r="FH34" i="46" s="1"/>
  <c r="FG33" i="46"/>
  <c r="FH33" i="46" s="1"/>
  <c r="FG32" i="46"/>
  <c r="FH32" i="46" s="1"/>
  <c r="FG31" i="46"/>
  <c r="FH31" i="46" s="1"/>
  <c r="FG30" i="46"/>
  <c r="FH30" i="46" s="1"/>
  <c r="FG29" i="46"/>
  <c r="FH29" i="46" s="1"/>
  <c r="FG28" i="46"/>
  <c r="FH28" i="46" s="1"/>
  <c r="FG27" i="46"/>
  <c r="FH27" i="46" s="1"/>
  <c r="FG26" i="46"/>
  <c r="FH26" i="46" s="1"/>
  <c r="FG25" i="46"/>
  <c r="FH25" i="46" s="1"/>
  <c r="FG24" i="46"/>
  <c r="FH24" i="46" s="1"/>
  <c r="FG23" i="46"/>
  <c r="FH23" i="46" s="1"/>
  <c r="FG22" i="46"/>
  <c r="FH22" i="46" s="1"/>
  <c r="FG21" i="46"/>
  <c r="FH21" i="46" s="1"/>
  <c r="FG20" i="46"/>
  <c r="FH20" i="46" s="1"/>
  <c r="FG19" i="46"/>
  <c r="FH19" i="46" s="1"/>
  <c r="FG18" i="46"/>
  <c r="FH18" i="46" s="1"/>
  <c r="FG17" i="46"/>
  <c r="FH17" i="46" s="1"/>
  <c r="FG16" i="46"/>
  <c r="FH16" i="46" s="1"/>
  <c r="FG15" i="46"/>
  <c r="FH15" i="46" s="1"/>
  <c r="FG14" i="46"/>
  <c r="FH14" i="46" s="1"/>
  <c r="FG12" i="46"/>
  <c r="FH12" i="46" s="1"/>
  <c r="FG11" i="46"/>
  <c r="FH11" i="46" s="1"/>
  <c r="FG10" i="46"/>
  <c r="FH10" i="46" s="1"/>
  <c r="FG9" i="46"/>
  <c r="FH9" i="46" s="1"/>
  <c r="FG8" i="46"/>
  <c r="FH8" i="46" s="1"/>
  <c r="FG7" i="46"/>
  <c r="FH7" i="46" s="1"/>
  <c r="FG6" i="46"/>
  <c r="FH6" i="46" s="1"/>
  <c r="FG5" i="46"/>
  <c r="FH5" i="46" s="1"/>
  <c r="EA69" i="51"/>
  <c r="EA68" i="51"/>
  <c r="EA67" i="51"/>
  <c r="EA66" i="51"/>
  <c r="EA65" i="51"/>
  <c r="EA64" i="51"/>
  <c r="EA62" i="51"/>
  <c r="EA61" i="51"/>
  <c r="EA60" i="51"/>
  <c r="EA59" i="51"/>
  <c r="EA58" i="51"/>
  <c r="EA56" i="51"/>
  <c r="EA55" i="51"/>
  <c r="EA54" i="51"/>
  <c r="EA52" i="51"/>
  <c r="EA51" i="51"/>
  <c r="EA50" i="51"/>
  <c r="EA49" i="51"/>
  <c r="EA48" i="51"/>
  <c r="EA47" i="51"/>
  <c r="EA46" i="51"/>
  <c r="EA45" i="51"/>
  <c r="EA44" i="51"/>
  <c r="EA43" i="51"/>
  <c r="EA42" i="51"/>
  <c r="EA41" i="51"/>
  <c r="EA40" i="51"/>
  <c r="EA39" i="51"/>
  <c r="EA38" i="51"/>
  <c r="EA37" i="51"/>
  <c r="EA36" i="51"/>
  <c r="EA35" i="51"/>
  <c r="EA33" i="51"/>
  <c r="EA32" i="51"/>
  <c r="EA31" i="51"/>
  <c r="EA30" i="51"/>
  <c r="EA29" i="51"/>
  <c r="EA28" i="51"/>
  <c r="EA26" i="51"/>
  <c r="EA25" i="51"/>
  <c r="EA24" i="51"/>
  <c r="EA23" i="51"/>
  <c r="EA22" i="51"/>
  <c r="EA21" i="51"/>
  <c r="EA20" i="51"/>
  <c r="EA19" i="51"/>
  <c r="EA18" i="51"/>
  <c r="EA17" i="51"/>
  <c r="EA16" i="51"/>
  <c r="EA15" i="51"/>
  <c r="EA14" i="51"/>
  <c r="EA13" i="51"/>
  <c r="EA11" i="51"/>
  <c r="EA10" i="51"/>
  <c r="EA9" i="51"/>
  <c r="EA8" i="51"/>
  <c r="EA7" i="51"/>
  <c r="EA6" i="51"/>
  <c r="EA5" i="51"/>
  <c r="EA4" i="51"/>
  <c r="FJ5" i="1"/>
  <c r="FK5" i="1" s="1"/>
  <c r="FJ71" i="1"/>
  <c r="FK71" i="1" s="1"/>
  <c r="FJ70" i="1"/>
  <c r="FK70" i="1" s="1"/>
  <c r="FJ69" i="1"/>
  <c r="FK69" i="1" s="1"/>
  <c r="FJ68" i="1"/>
  <c r="FK68" i="1" s="1"/>
  <c r="FJ67" i="1"/>
  <c r="FK67" i="1" s="1"/>
  <c r="FJ66" i="1"/>
  <c r="FJ65" i="1"/>
  <c r="FJ64" i="1"/>
  <c r="FK64" i="1" s="1"/>
  <c r="FJ63" i="1"/>
  <c r="FK63" i="1" s="1"/>
  <c r="FJ61" i="1"/>
  <c r="FK61" i="1" s="1"/>
  <c r="FJ60" i="1"/>
  <c r="FK60" i="1" s="1"/>
  <c r="FJ59" i="1"/>
  <c r="FK59" i="1" s="1"/>
  <c r="FJ58" i="1"/>
  <c r="FK58" i="1" s="1"/>
  <c r="FJ57" i="1"/>
  <c r="FK57" i="1" s="1"/>
  <c r="FJ56" i="1"/>
  <c r="FK56" i="1" s="1"/>
  <c r="FJ55" i="1"/>
  <c r="FJ54" i="1"/>
  <c r="FK54" i="1" s="1"/>
  <c r="FJ53" i="1"/>
  <c r="FK53" i="1" s="1"/>
  <c r="FJ52" i="1"/>
  <c r="FK52" i="1" s="1"/>
  <c r="FJ51" i="1"/>
  <c r="FK51" i="1" s="1"/>
  <c r="FJ50" i="1"/>
  <c r="FK50" i="1" s="1"/>
  <c r="FJ49" i="1"/>
  <c r="FK49" i="1" s="1"/>
  <c r="FJ48" i="1"/>
  <c r="FK48" i="1" s="1"/>
  <c r="FJ47" i="1"/>
  <c r="FK47" i="1" s="1"/>
  <c r="FJ46" i="1"/>
  <c r="FK46" i="1" s="1"/>
  <c r="FJ45" i="1"/>
  <c r="FK45" i="1" s="1"/>
  <c r="FJ44" i="1"/>
  <c r="FK44" i="1" s="1"/>
  <c r="FJ43" i="1"/>
  <c r="FK43" i="1" s="1"/>
  <c r="FJ42" i="1"/>
  <c r="FJ41" i="1"/>
  <c r="FK41" i="1" s="1"/>
  <c r="FJ40" i="1"/>
  <c r="FK40" i="1" s="1"/>
  <c r="FJ39" i="1"/>
  <c r="FK39" i="1" s="1"/>
  <c r="FJ38" i="1"/>
  <c r="FK38" i="1" s="1"/>
  <c r="FJ37" i="1"/>
  <c r="FJ36" i="1"/>
  <c r="FK36" i="1" s="1"/>
  <c r="FJ35" i="1"/>
  <c r="FK35" i="1" s="1"/>
  <c r="FJ34" i="1"/>
  <c r="FK34" i="1" s="1"/>
  <c r="FJ33" i="1"/>
  <c r="FK33" i="1" s="1"/>
  <c r="FJ32" i="1"/>
  <c r="FK32" i="1" s="1"/>
  <c r="FJ31" i="1"/>
  <c r="FK31" i="1" s="1"/>
  <c r="FJ30" i="1"/>
  <c r="FK30" i="1" s="1"/>
  <c r="FJ29" i="1"/>
  <c r="FK29" i="1" s="1"/>
  <c r="FJ28" i="1"/>
  <c r="FK28" i="1" s="1"/>
  <c r="FJ27" i="1"/>
  <c r="FK27" i="1" s="1"/>
  <c r="FJ26" i="1"/>
  <c r="FK26" i="1" s="1"/>
  <c r="FJ25" i="1"/>
  <c r="FK25" i="1" s="1"/>
  <c r="FJ24" i="1"/>
  <c r="FK24" i="1" s="1"/>
  <c r="FJ23" i="1"/>
  <c r="FK23" i="1" s="1"/>
  <c r="FJ22" i="1"/>
  <c r="FK22" i="1" s="1"/>
  <c r="FJ21" i="1"/>
  <c r="FK21" i="1" s="1"/>
  <c r="FJ20" i="1"/>
  <c r="FK20" i="1" s="1"/>
  <c r="FJ19" i="1"/>
  <c r="FK19" i="1" s="1"/>
  <c r="FJ18" i="1"/>
  <c r="FK18" i="1" s="1"/>
  <c r="FJ17" i="1"/>
  <c r="FK17" i="1" s="1"/>
  <c r="FJ16" i="1"/>
  <c r="FK16" i="1" s="1"/>
  <c r="FJ15" i="1"/>
  <c r="FK15" i="1" s="1"/>
  <c r="FJ14" i="1"/>
  <c r="FK14" i="1" s="1"/>
  <c r="FJ12" i="1"/>
  <c r="FK12" i="1" s="1"/>
  <c r="FJ11" i="1"/>
  <c r="FK11" i="1" s="1"/>
  <c r="FJ10" i="1"/>
  <c r="FK10" i="1" s="1"/>
  <c r="FJ9" i="1"/>
  <c r="FJ8" i="1"/>
  <c r="FK8" i="1" s="1"/>
  <c r="FJ7" i="1"/>
  <c r="FK7" i="1" s="1"/>
  <c r="FJ6" i="1"/>
  <c r="FK6" i="1" s="1"/>
  <c r="FJ4" i="1"/>
  <c r="FK4" i="1" s="1"/>
  <c r="FN5" i="22"/>
  <c r="FO5" i="22" s="1"/>
  <c r="FN70" i="22"/>
  <c r="FO70" i="22" s="1"/>
  <c r="FN69" i="22"/>
  <c r="FO69" i="22" s="1"/>
  <c r="FN68" i="22"/>
  <c r="FO68" i="22" s="1"/>
  <c r="FN67" i="22"/>
  <c r="FO67" i="22" s="1"/>
  <c r="FN65" i="22"/>
  <c r="FO65" i="22" s="1"/>
  <c r="FN63" i="22"/>
  <c r="FO63" i="22" s="1"/>
  <c r="FN62" i="22"/>
  <c r="FO62" i="22" s="1"/>
  <c r="FN61" i="22"/>
  <c r="FO61" i="22" s="1"/>
  <c r="FN60" i="22"/>
  <c r="FO60" i="22" s="1"/>
  <c r="FN59" i="22"/>
  <c r="FO59" i="22" s="1"/>
  <c r="FN57" i="22"/>
  <c r="FO57" i="22" s="1"/>
  <c r="FN56" i="22"/>
  <c r="FO56" i="22" s="1"/>
  <c r="FN55" i="22"/>
  <c r="FO55" i="22" s="1"/>
  <c r="FN53" i="22"/>
  <c r="FO53" i="22" s="1"/>
  <c r="FN52" i="22"/>
  <c r="FO52" i="22" s="1"/>
  <c r="FN51" i="22"/>
  <c r="FO51" i="22" s="1"/>
  <c r="FN50" i="22"/>
  <c r="FO50" i="22" s="1"/>
  <c r="FN49" i="22"/>
  <c r="FO49" i="22" s="1"/>
  <c r="FN48" i="22"/>
  <c r="FO48" i="22" s="1"/>
  <c r="FN47" i="22"/>
  <c r="FO47" i="22" s="1"/>
  <c r="FN46" i="22"/>
  <c r="FO46" i="22" s="1"/>
  <c r="FN45" i="22"/>
  <c r="FO45" i="22" s="1"/>
  <c r="FN44" i="22"/>
  <c r="FO44" i="22" s="1"/>
  <c r="FN43" i="22"/>
  <c r="FO43" i="22" s="1"/>
  <c r="FN42" i="22"/>
  <c r="FO42" i="22" s="1"/>
  <c r="FN41" i="22"/>
  <c r="FO41" i="22" s="1"/>
  <c r="FN40" i="22"/>
  <c r="FO40" i="22" s="1"/>
  <c r="FN39" i="22"/>
  <c r="FO39" i="22" s="1"/>
  <c r="FN38" i="22"/>
  <c r="FO38" i="22" s="1"/>
  <c r="FN37" i="22"/>
  <c r="FO37" i="22" s="1"/>
  <c r="FN36" i="22"/>
  <c r="FO36" i="22" s="1"/>
  <c r="FN34" i="22"/>
  <c r="FO34" i="22" s="1"/>
  <c r="FN33" i="22"/>
  <c r="FN32" i="22"/>
  <c r="FO32" i="22" s="1"/>
  <c r="FN31" i="22"/>
  <c r="FO31" i="22" s="1"/>
  <c r="FN30" i="22"/>
  <c r="FO30" i="22" s="1"/>
  <c r="FN29" i="22"/>
  <c r="FO29" i="22" s="1"/>
  <c r="FN28" i="22"/>
  <c r="FO28" i="22" s="1"/>
  <c r="FN25" i="22"/>
  <c r="FO25" i="22" s="1"/>
  <c r="FN24" i="22"/>
  <c r="FO24" i="22" s="1"/>
  <c r="FN23" i="22"/>
  <c r="FO23" i="22" s="1"/>
  <c r="FN22" i="22"/>
  <c r="FO22" i="22" s="1"/>
  <c r="FN21" i="22"/>
  <c r="FO21" i="22" s="1"/>
  <c r="FN20" i="22"/>
  <c r="FO20" i="22" s="1"/>
  <c r="FN19" i="22"/>
  <c r="FO19" i="22" s="1"/>
  <c r="FN18" i="22"/>
  <c r="FO18" i="22" s="1"/>
  <c r="FN17" i="22"/>
  <c r="FO17" i="22" s="1"/>
  <c r="FN16" i="22"/>
  <c r="FO16" i="22" s="1"/>
  <c r="FN15" i="22"/>
  <c r="FO15" i="22" s="1"/>
  <c r="FN14" i="22"/>
  <c r="FO14" i="22" s="1"/>
  <c r="FN13" i="22"/>
  <c r="FO13" i="22" s="1"/>
  <c r="FN11" i="22"/>
  <c r="FO11" i="22" s="1"/>
  <c r="FN10" i="22"/>
  <c r="FO10" i="22" s="1"/>
  <c r="FN9" i="22"/>
  <c r="FO9" i="22" s="1"/>
  <c r="FN8" i="22"/>
  <c r="FO8" i="22" s="1"/>
  <c r="FN7" i="22"/>
  <c r="FO7" i="22" s="1"/>
  <c r="FN6" i="22"/>
  <c r="FO6" i="22" s="1"/>
  <c r="FN4" i="22"/>
  <c r="FO4" i="22" s="1"/>
  <c r="FG68" i="1"/>
  <c r="FH68" i="1" s="1"/>
  <c r="FG69" i="1"/>
  <c r="FH69" i="1" s="1"/>
  <c r="FG70" i="1"/>
  <c r="FH70" i="1" s="1"/>
  <c r="FG71" i="1"/>
  <c r="FH71" i="1" s="1"/>
  <c r="EJ20" i="14"/>
  <c r="EK20" i="14" s="1"/>
  <c r="EJ19" i="14"/>
  <c r="EK19" i="14" s="1"/>
  <c r="EJ18" i="14"/>
  <c r="EK18" i="14" s="1"/>
  <c r="EJ17" i="14"/>
  <c r="EK17" i="14" s="1"/>
  <c r="EJ16" i="14"/>
  <c r="EK16" i="14" s="1"/>
  <c r="EJ15" i="14"/>
  <c r="EK15" i="14" s="1"/>
  <c r="EJ14" i="14"/>
  <c r="EK14" i="14" s="1"/>
  <c r="EJ13" i="14"/>
  <c r="EK13" i="14" s="1"/>
  <c r="EJ12" i="14"/>
  <c r="EK12" i="14" s="1"/>
  <c r="EJ11" i="14"/>
  <c r="EK11" i="14" s="1"/>
  <c r="EJ10" i="14"/>
  <c r="EK10" i="14" s="1"/>
  <c r="EJ9" i="14"/>
  <c r="EK9" i="14" s="1"/>
  <c r="EJ8" i="14"/>
  <c r="EK8" i="14" s="1"/>
  <c r="EJ7" i="14"/>
  <c r="EK7" i="14" s="1"/>
  <c r="EJ6" i="14"/>
  <c r="EK6" i="14" s="1"/>
  <c r="EJ5" i="14"/>
  <c r="EK5" i="14" s="1"/>
  <c r="EJ4" i="14"/>
  <c r="EK4" i="14" s="1"/>
  <c r="FI66" i="43"/>
  <c r="FJ66" i="43" s="1"/>
  <c r="FI65" i="43"/>
  <c r="FJ65" i="43" s="1"/>
  <c r="FI60" i="43"/>
  <c r="FJ60" i="43" s="1"/>
  <c r="FI59" i="43"/>
  <c r="FJ59" i="43" s="1"/>
  <c r="FI57" i="43"/>
  <c r="FJ57" i="43" s="1"/>
  <c r="FI56" i="43"/>
  <c r="FJ56" i="43" s="1"/>
  <c r="FI55" i="43"/>
  <c r="FJ55" i="43" s="1"/>
  <c r="FI54" i="43"/>
  <c r="FJ54" i="43" s="1"/>
  <c r="FI53" i="43"/>
  <c r="FJ53" i="43" s="1"/>
  <c r="FI52" i="43"/>
  <c r="FJ52" i="43" s="1"/>
  <c r="FI51" i="43"/>
  <c r="FJ51" i="43" s="1"/>
  <c r="FI50" i="43"/>
  <c r="FJ50" i="43" s="1"/>
  <c r="FI49" i="43"/>
  <c r="FJ49" i="43" s="1"/>
  <c r="FI48" i="43"/>
  <c r="FJ48" i="43" s="1"/>
  <c r="FI47" i="43"/>
  <c r="FJ47" i="43" s="1"/>
  <c r="FI46" i="43"/>
  <c r="FJ46" i="43" s="1"/>
  <c r="FI45" i="43"/>
  <c r="FJ45" i="43" s="1"/>
  <c r="FI44" i="43"/>
  <c r="FJ44" i="43" s="1"/>
  <c r="FI43" i="43"/>
  <c r="FJ43" i="43" s="1"/>
  <c r="FI42" i="43"/>
  <c r="FJ42" i="43" s="1"/>
  <c r="FI40" i="43"/>
  <c r="FJ40" i="43" s="1"/>
  <c r="FI39" i="43"/>
  <c r="FJ39" i="43" s="1"/>
  <c r="FI38" i="43"/>
  <c r="FJ38" i="43" s="1"/>
  <c r="FI37" i="43"/>
  <c r="FJ37" i="43" s="1"/>
  <c r="FI35" i="43"/>
  <c r="FJ35" i="43" s="1"/>
  <c r="FI34" i="43"/>
  <c r="FJ34" i="43" s="1"/>
  <c r="FI33" i="43"/>
  <c r="FJ33" i="43" s="1"/>
  <c r="FI32" i="43"/>
  <c r="FJ32" i="43" s="1"/>
  <c r="FI31" i="43"/>
  <c r="FJ31" i="43" s="1"/>
  <c r="FI30" i="43"/>
  <c r="FJ30" i="43" s="1"/>
  <c r="FI29" i="43"/>
  <c r="FJ29" i="43" s="1"/>
  <c r="FI28" i="43"/>
  <c r="FJ28" i="43" s="1"/>
  <c r="FI27" i="43"/>
  <c r="FJ27" i="43" s="1"/>
  <c r="FI26" i="43"/>
  <c r="FJ26" i="43" s="1"/>
  <c r="FI25" i="43"/>
  <c r="FJ25" i="43" s="1"/>
  <c r="FI24" i="43"/>
  <c r="FJ24" i="43" s="1"/>
  <c r="FI23" i="43"/>
  <c r="FJ23" i="43" s="1"/>
  <c r="FI22" i="43"/>
  <c r="FJ22" i="43" s="1"/>
  <c r="FI21" i="43"/>
  <c r="FJ21" i="43" s="1"/>
  <c r="FI20" i="43"/>
  <c r="FJ20" i="43" s="1"/>
  <c r="FI19" i="43"/>
  <c r="FJ19" i="43" s="1"/>
  <c r="FI18" i="43"/>
  <c r="FJ18" i="43" s="1"/>
  <c r="FI17" i="43"/>
  <c r="FJ17" i="43" s="1"/>
  <c r="FI16" i="43"/>
  <c r="FJ16" i="43" s="1"/>
  <c r="FI15" i="43"/>
  <c r="FJ15" i="43" s="1"/>
  <c r="FI14" i="43"/>
  <c r="FJ14" i="43" s="1"/>
  <c r="FI12" i="43"/>
  <c r="FJ12" i="43" s="1"/>
  <c r="FI11" i="43"/>
  <c r="FJ11" i="43" s="1"/>
  <c r="FI10" i="43"/>
  <c r="FJ10" i="43" s="1"/>
  <c r="FI9" i="43"/>
  <c r="FJ9" i="43" s="1"/>
  <c r="FI8" i="43"/>
  <c r="FJ8" i="43" s="1"/>
  <c r="FI7" i="43"/>
  <c r="FJ7" i="43" s="1"/>
  <c r="FI6" i="43"/>
  <c r="FJ6" i="43" s="1"/>
  <c r="FI5" i="43"/>
  <c r="FJ5" i="43" s="1"/>
  <c r="FI4" i="43"/>
  <c r="FJ4" i="43" s="1"/>
  <c r="FI67" i="42"/>
  <c r="FJ67" i="42" s="1"/>
  <c r="FI66" i="42"/>
  <c r="FJ66" i="42" s="1"/>
  <c r="FI65" i="42"/>
  <c r="FJ65" i="42" s="1"/>
  <c r="FI64" i="42"/>
  <c r="FJ64" i="42" s="1"/>
  <c r="FI62" i="42"/>
  <c r="FJ62" i="42" s="1"/>
  <c r="FI61" i="42"/>
  <c r="FJ61" i="42" s="1"/>
  <c r="FI60" i="42"/>
  <c r="FJ60" i="42" s="1"/>
  <c r="FI59" i="42"/>
  <c r="FJ59" i="42" s="1"/>
  <c r="FI57" i="42"/>
  <c r="FJ57" i="42" s="1"/>
  <c r="FI55" i="42"/>
  <c r="FJ55" i="42" s="1"/>
  <c r="FI54" i="42"/>
  <c r="FJ54" i="42" s="1"/>
  <c r="FI53" i="42"/>
  <c r="FJ53" i="42" s="1"/>
  <c r="FI52" i="42"/>
  <c r="FJ52" i="42" s="1"/>
  <c r="FI51" i="42"/>
  <c r="FJ51" i="42" s="1"/>
  <c r="FI50" i="42"/>
  <c r="FJ50" i="42" s="1"/>
  <c r="FI49" i="42"/>
  <c r="FJ49" i="42" s="1"/>
  <c r="FI48" i="42"/>
  <c r="FJ48" i="42" s="1"/>
  <c r="FI47" i="42"/>
  <c r="FJ47" i="42" s="1"/>
  <c r="FI46" i="42"/>
  <c r="FJ46" i="42" s="1"/>
  <c r="FI45" i="42"/>
  <c r="FJ45" i="42" s="1"/>
  <c r="FI44" i="42"/>
  <c r="FJ44" i="42" s="1"/>
  <c r="FI43" i="42"/>
  <c r="FJ43" i="42" s="1"/>
  <c r="FI42" i="42"/>
  <c r="FJ42" i="42" s="1"/>
  <c r="FI41" i="42"/>
  <c r="FJ41" i="42" s="1"/>
  <c r="FI40" i="42"/>
  <c r="FJ40" i="42" s="1"/>
  <c r="FI38" i="42"/>
  <c r="FJ38" i="42" s="1"/>
  <c r="FI37" i="42"/>
  <c r="FJ37" i="42" s="1"/>
  <c r="FI36" i="42"/>
  <c r="FJ36" i="42" s="1"/>
  <c r="FI35" i="42"/>
  <c r="FJ35" i="42" s="1"/>
  <c r="FI34" i="42"/>
  <c r="FJ34" i="42" s="1"/>
  <c r="FI33" i="42"/>
  <c r="FJ33" i="42" s="1"/>
  <c r="FI32" i="42"/>
  <c r="FJ32" i="42" s="1"/>
  <c r="FI31" i="42"/>
  <c r="FJ31" i="42" s="1"/>
  <c r="FI30" i="42"/>
  <c r="FJ30" i="42" s="1"/>
  <c r="FI29" i="42"/>
  <c r="FJ29" i="42" s="1"/>
  <c r="FI28" i="42"/>
  <c r="FJ28" i="42" s="1"/>
  <c r="FI25" i="42"/>
  <c r="FJ25" i="42" s="1"/>
  <c r="FI24" i="42"/>
  <c r="FJ24" i="42" s="1"/>
  <c r="FI23" i="42"/>
  <c r="FJ23" i="42" s="1"/>
  <c r="FI22" i="42"/>
  <c r="FJ22" i="42" s="1"/>
  <c r="FI21" i="42"/>
  <c r="FJ21" i="42" s="1"/>
  <c r="FI20" i="42"/>
  <c r="FJ20" i="42" s="1"/>
  <c r="FI19" i="42"/>
  <c r="FJ19" i="42" s="1"/>
  <c r="FI18" i="42"/>
  <c r="FJ18" i="42" s="1"/>
  <c r="FI17" i="42"/>
  <c r="FJ17" i="42" s="1"/>
  <c r="FI16" i="42"/>
  <c r="FJ16" i="42" s="1"/>
  <c r="FI15" i="42"/>
  <c r="FJ15" i="42" s="1"/>
  <c r="FI14" i="42"/>
  <c r="FJ14" i="42" s="1"/>
  <c r="FI13" i="42"/>
  <c r="FJ13" i="42" s="1"/>
  <c r="FI11" i="42"/>
  <c r="FJ11" i="42" s="1"/>
  <c r="FI10" i="42"/>
  <c r="FJ10" i="42" s="1"/>
  <c r="FI9" i="42"/>
  <c r="FJ9" i="42" s="1"/>
  <c r="FI8" i="42"/>
  <c r="FJ8" i="42" s="1"/>
  <c r="FI7" i="42"/>
  <c r="FJ7" i="42" s="1"/>
  <c r="FI6" i="42"/>
  <c r="FJ6" i="42" s="1"/>
  <c r="FI5" i="42"/>
  <c r="FJ5" i="42" s="1"/>
  <c r="FI4" i="42"/>
  <c r="FJ4" i="42" s="1"/>
  <c r="FD82" i="45"/>
  <c r="FE82" i="45" s="1"/>
  <c r="FD81" i="45"/>
  <c r="FE81" i="45" s="1"/>
  <c r="FD80" i="45"/>
  <c r="FE80" i="45" s="1"/>
  <c r="FD79" i="45"/>
  <c r="FE79" i="45" s="1"/>
  <c r="FD78" i="45"/>
  <c r="FE78" i="45" s="1"/>
  <c r="FD77" i="45"/>
  <c r="FE77" i="45" s="1"/>
  <c r="FD76" i="45"/>
  <c r="FE76" i="45" s="1"/>
  <c r="FD75" i="45"/>
  <c r="FE75" i="45" s="1"/>
  <c r="FD74" i="45"/>
  <c r="FE74" i="45" s="1"/>
  <c r="FD73" i="45"/>
  <c r="FE73" i="45" s="1"/>
  <c r="FD71" i="45"/>
  <c r="FE71" i="45" s="1"/>
  <c r="FD70" i="45"/>
  <c r="FE70" i="45" s="1"/>
  <c r="FD69" i="45"/>
  <c r="FE69" i="45" s="1"/>
  <c r="FD68" i="45"/>
  <c r="FE68" i="45" s="1"/>
  <c r="FD67" i="45"/>
  <c r="FE67" i="45" s="1"/>
  <c r="FD66" i="45"/>
  <c r="FE66" i="45" s="1"/>
  <c r="FD65" i="45"/>
  <c r="FE65" i="45" s="1"/>
  <c r="FD64" i="45"/>
  <c r="FE64" i="45" s="1"/>
  <c r="FD63" i="45"/>
  <c r="FE63" i="45" s="1"/>
  <c r="FD62" i="45"/>
  <c r="FE62" i="45" s="1"/>
  <c r="FD61" i="45"/>
  <c r="FE61" i="45" s="1"/>
  <c r="FD60" i="45"/>
  <c r="FE60" i="45" s="1"/>
  <c r="FD59" i="45"/>
  <c r="FE59" i="45" s="1"/>
  <c r="FD58" i="45"/>
  <c r="FE58" i="45" s="1"/>
  <c r="FD57" i="45"/>
  <c r="FE57" i="45" s="1"/>
  <c r="FD56" i="45"/>
  <c r="FE56" i="45" s="1"/>
  <c r="FD55" i="45"/>
  <c r="FE55" i="45" s="1"/>
  <c r="FD54" i="45"/>
  <c r="FE54" i="45" s="1"/>
  <c r="FD53" i="45"/>
  <c r="FE53" i="45" s="1"/>
  <c r="FD52" i="45"/>
  <c r="FE52" i="45" s="1"/>
  <c r="FD51" i="45"/>
  <c r="FE51" i="45" s="1"/>
  <c r="FD50" i="45"/>
  <c r="FE50" i="45" s="1"/>
  <c r="FD49" i="45"/>
  <c r="FE49" i="45" s="1"/>
  <c r="FD48" i="45"/>
  <c r="FE48" i="45" s="1"/>
  <c r="FD47" i="45"/>
  <c r="FE47" i="45" s="1"/>
  <c r="FD46" i="45"/>
  <c r="FE46" i="45" s="1"/>
  <c r="FD45" i="45"/>
  <c r="FE45" i="45" s="1"/>
  <c r="FD44" i="45"/>
  <c r="FE44" i="45" s="1"/>
  <c r="FD43" i="45"/>
  <c r="FE43" i="45" s="1"/>
  <c r="FD42" i="45"/>
  <c r="FE42" i="45" s="1"/>
  <c r="FD41" i="45"/>
  <c r="FE41" i="45" s="1"/>
  <c r="FD40" i="45"/>
  <c r="FE40" i="45" s="1"/>
  <c r="FD39" i="45"/>
  <c r="FE39" i="45" s="1"/>
  <c r="FD33" i="45"/>
  <c r="FE33" i="45" s="1"/>
  <c r="FD32" i="45"/>
  <c r="FE32" i="45" s="1"/>
  <c r="FD31" i="45"/>
  <c r="FE31" i="45" s="1"/>
  <c r="FD30" i="45"/>
  <c r="FE30" i="45" s="1"/>
  <c r="FD29" i="45"/>
  <c r="FE29" i="45" s="1"/>
  <c r="FD28" i="45"/>
  <c r="FE28" i="45" s="1"/>
  <c r="FD27" i="45"/>
  <c r="FE27" i="45" s="1"/>
  <c r="FD26" i="45"/>
  <c r="FE26" i="45" s="1"/>
  <c r="FD25" i="45"/>
  <c r="FE25" i="45" s="1"/>
  <c r="FD24" i="45"/>
  <c r="FE24" i="45" s="1"/>
  <c r="FD23" i="45"/>
  <c r="FE23" i="45" s="1"/>
  <c r="FD22" i="45"/>
  <c r="FE22" i="45" s="1"/>
  <c r="FD21" i="45"/>
  <c r="FE21" i="45" s="1"/>
  <c r="FD20" i="45"/>
  <c r="FE20" i="45" s="1"/>
  <c r="FD19" i="45"/>
  <c r="FE19" i="45" s="1"/>
  <c r="FD18" i="45"/>
  <c r="FE18" i="45" s="1"/>
  <c r="FD17" i="45"/>
  <c r="FE17" i="45" s="1"/>
  <c r="FD16" i="45"/>
  <c r="FE16" i="45" s="1"/>
  <c r="FD15" i="45"/>
  <c r="FE15" i="45" s="1"/>
  <c r="FD14" i="45"/>
  <c r="FE14" i="45" s="1"/>
  <c r="FD12" i="45"/>
  <c r="FE12" i="45" s="1"/>
  <c r="FD11" i="45"/>
  <c r="FE11" i="45" s="1"/>
  <c r="FD10" i="45"/>
  <c r="FE10" i="45" s="1"/>
  <c r="FD9" i="45"/>
  <c r="FE9" i="45" s="1"/>
  <c r="FD8" i="45"/>
  <c r="FE8" i="45" s="1"/>
  <c r="FD7" i="45"/>
  <c r="FE7" i="45" s="1"/>
  <c r="FD6" i="45"/>
  <c r="FE6" i="45" s="1"/>
  <c r="FD5" i="45"/>
  <c r="FE5" i="45" s="1"/>
  <c r="FD4" i="45"/>
  <c r="FE4" i="45" s="1"/>
  <c r="FD4" i="41"/>
  <c r="FE4" i="41" s="1"/>
  <c r="FD81" i="41"/>
  <c r="FE81" i="41" s="1"/>
  <c r="FD80" i="41"/>
  <c r="FE80" i="41" s="1"/>
  <c r="FD79" i="41"/>
  <c r="FE79" i="41" s="1"/>
  <c r="FD78" i="41"/>
  <c r="FE78" i="41" s="1"/>
  <c r="FD77" i="41"/>
  <c r="FE77" i="41" s="1"/>
  <c r="FD76" i="41"/>
  <c r="FE76" i="41" s="1"/>
  <c r="FD75" i="41"/>
  <c r="FE75" i="41" s="1"/>
  <c r="FD74" i="41"/>
  <c r="FE74" i="41" s="1"/>
  <c r="FD73" i="41"/>
  <c r="FE73" i="41" s="1"/>
  <c r="FD72" i="41"/>
  <c r="FE72" i="41" s="1"/>
  <c r="FD71" i="41"/>
  <c r="FE71" i="41" s="1"/>
  <c r="FD70" i="41"/>
  <c r="FE70" i="41" s="1"/>
  <c r="FD69" i="41"/>
  <c r="FE69" i="41" s="1"/>
  <c r="FD68" i="41"/>
  <c r="FE68" i="41" s="1"/>
  <c r="FD66" i="41"/>
  <c r="FE66" i="41" s="1"/>
  <c r="FD65" i="41"/>
  <c r="FE65" i="41" s="1"/>
  <c r="FD64" i="41"/>
  <c r="FE64" i="41" s="1"/>
  <c r="FD63" i="41"/>
  <c r="FE63" i="41" s="1"/>
  <c r="FD62" i="41"/>
  <c r="FE62" i="41" s="1"/>
  <c r="FD61" i="41"/>
  <c r="FE61" i="41" s="1"/>
  <c r="FD60" i="41"/>
  <c r="FE60" i="41" s="1"/>
  <c r="FD59" i="41"/>
  <c r="FE59" i="41" s="1"/>
  <c r="FD58" i="41"/>
  <c r="FE58" i="41" s="1"/>
  <c r="FD57" i="41"/>
  <c r="FE57" i="41" s="1"/>
  <c r="FD56" i="41"/>
  <c r="FE56" i="41" s="1"/>
  <c r="FD55" i="41"/>
  <c r="FE55" i="41" s="1"/>
  <c r="FD54" i="41"/>
  <c r="FE54" i="41" s="1"/>
  <c r="FD53" i="41"/>
  <c r="FE53" i="41" s="1"/>
  <c r="FD52" i="41"/>
  <c r="FE52" i="41" s="1"/>
  <c r="FD51" i="41"/>
  <c r="FE51" i="41" s="1"/>
  <c r="FD50" i="41"/>
  <c r="FE50" i="41" s="1"/>
  <c r="FD49" i="41"/>
  <c r="FE49" i="41" s="1"/>
  <c r="FD48" i="41"/>
  <c r="FE48" i="41" s="1"/>
  <c r="FD47" i="41"/>
  <c r="FE47" i="41" s="1"/>
  <c r="FD46" i="41"/>
  <c r="FE46" i="41" s="1"/>
  <c r="FD45" i="41"/>
  <c r="FE45" i="41" s="1"/>
  <c r="FD44" i="41"/>
  <c r="FE44" i="41" s="1"/>
  <c r="FD43" i="41"/>
  <c r="FE43" i="41" s="1"/>
  <c r="FD42" i="41"/>
  <c r="FE42" i="41" s="1"/>
  <c r="FD41" i="41"/>
  <c r="FE41" i="41" s="1"/>
  <c r="FD40" i="41"/>
  <c r="FE40" i="41" s="1"/>
  <c r="FD39" i="41"/>
  <c r="FE39" i="41" s="1"/>
  <c r="FD38" i="41"/>
  <c r="FE38" i="41" s="1"/>
  <c r="FD37" i="41"/>
  <c r="FE37" i="41" s="1"/>
  <c r="FD36" i="41"/>
  <c r="FE36" i="41" s="1"/>
  <c r="FD35" i="41"/>
  <c r="FE35" i="41" s="1"/>
  <c r="FD34" i="41"/>
  <c r="FE34" i="41" s="1"/>
  <c r="FD33" i="41"/>
  <c r="FE33" i="41" s="1"/>
  <c r="FD32" i="41"/>
  <c r="FE32" i="41" s="1"/>
  <c r="FD31" i="41"/>
  <c r="FE31" i="41" s="1"/>
  <c r="FD30" i="41"/>
  <c r="FE30" i="41" s="1"/>
  <c r="FD29" i="41"/>
  <c r="FE29" i="41" s="1"/>
  <c r="FD28" i="41"/>
  <c r="FE28" i="41" s="1"/>
  <c r="FD27" i="41"/>
  <c r="FE27" i="41" s="1"/>
  <c r="FD26" i="41"/>
  <c r="FE26" i="41" s="1"/>
  <c r="FD25" i="41"/>
  <c r="FE25" i="41" s="1"/>
  <c r="FD24" i="41"/>
  <c r="FE24" i="41" s="1"/>
  <c r="FD23" i="41"/>
  <c r="FE23" i="41" s="1"/>
  <c r="FD22" i="41"/>
  <c r="FE22" i="41" s="1"/>
  <c r="FD21" i="41"/>
  <c r="FE21" i="41" s="1"/>
  <c r="FD20" i="41"/>
  <c r="FE20" i="41" s="1"/>
  <c r="FD19" i="41"/>
  <c r="FE19" i="41" s="1"/>
  <c r="FD18" i="41"/>
  <c r="FE18" i="41" s="1"/>
  <c r="FD17" i="41"/>
  <c r="FE17" i="41" s="1"/>
  <c r="FD16" i="41"/>
  <c r="FE16" i="41" s="1"/>
  <c r="FD15" i="41"/>
  <c r="FE15" i="41" s="1"/>
  <c r="FD14" i="41"/>
  <c r="FE14" i="41" s="1"/>
  <c r="FD12" i="41"/>
  <c r="FE12" i="41" s="1"/>
  <c r="FD11" i="41"/>
  <c r="FE11" i="41" s="1"/>
  <c r="FD10" i="41"/>
  <c r="FE10" i="41" s="1"/>
  <c r="FD9" i="41"/>
  <c r="FE9" i="41" s="1"/>
  <c r="FD8" i="41"/>
  <c r="FE8" i="41" s="1"/>
  <c r="FD7" i="41"/>
  <c r="FE7" i="41" s="1"/>
  <c r="FD6" i="41"/>
  <c r="FE6" i="41" s="1"/>
  <c r="FD5" i="41"/>
  <c r="FE5" i="41" s="1"/>
  <c r="FD86" i="46"/>
  <c r="FE86" i="46" s="1"/>
  <c r="FD85" i="46"/>
  <c r="FE85" i="46" s="1"/>
  <c r="FD84" i="46"/>
  <c r="FE84" i="46" s="1"/>
  <c r="FD83" i="46"/>
  <c r="FE83" i="46" s="1"/>
  <c r="FD82" i="46"/>
  <c r="FE82" i="46" s="1"/>
  <c r="FD81" i="46"/>
  <c r="FE81" i="46" s="1"/>
  <c r="FD80" i="46"/>
  <c r="FE80" i="46" s="1"/>
  <c r="FD79" i="46"/>
  <c r="FE79" i="46" s="1"/>
  <c r="FD78" i="46"/>
  <c r="FE78" i="46" s="1"/>
  <c r="FD77" i="46"/>
  <c r="FE77" i="46" s="1"/>
  <c r="FD76" i="46"/>
  <c r="FE76" i="46" s="1"/>
  <c r="FD75" i="46"/>
  <c r="FE75" i="46" s="1"/>
  <c r="FD74" i="46"/>
  <c r="FE74" i="46" s="1"/>
  <c r="FD73" i="46"/>
  <c r="FE73" i="46" s="1"/>
  <c r="FD71" i="46"/>
  <c r="FE71" i="46" s="1"/>
  <c r="FD70" i="46"/>
  <c r="FE70" i="46" s="1"/>
  <c r="FD69" i="46"/>
  <c r="FE69" i="46" s="1"/>
  <c r="FD68" i="46"/>
  <c r="FE68" i="46" s="1"/>
  <c r="FD67" i="46"/>
  <c r="FE67" i="46" s="1"/>
  <c r="FD66" i="46"/>
  <c r="FE66" i="46" s="1"/>
  <c r="FD65" i="46"/>
  <c r="FE65" i="46" s="1"/>
  <c r="FD64" i="46"/>
  <c r="FE64" i="46" s="1"/>
  <c r="FD63" i="46"/>
  <c r="FE63" i="46" s="1"/>
  <c r="FD62" i="46"/>
  <c r="FE62" i="46" s="1"/>
  <c r="FD61" i="46"/>
  <c r="FE61" i="46" s="1"/>
  <c r="FD60" i="46"/>
  <c r="FE60" i="46" s="1"/>
  <c r="FD59" i="46"/>
  <c r="FE59" i="46" s="1"/>
  <c r="FD58" i="46"/>
  <c r="FE58" i="46" s="1"/>
  <c r="FD57" i="46"/>
  <c r="FE57" i="46" s="1"/>
  <c r="FD56" i="46"/>
  <c r="FE56" i="46" s="1"/>
  <c r="FD55" i="46"/>
  <c r="FE55" i="46" s="1"/>
  <c r="FD54" i="46"/>
  <c r="FE54" i="46" s="1"/>
  <c r="FD53" i="46"/>
  <c r="FE53" i="46" s="1"/>
  <c r="FD52" i="46"/>
  <c r="FE52" i="46" s="1"/>
  <c r="FD51" i="46"/>
  <c r="FE51" i="46" s="1"/>
  <c r="FD50" i="46"/>
  <c r="FE50" i="46" s="1"/>
  <c r="FD49" i="46"/>
  <c r="FE49" i="46" s="1"/>
  <c r="FD48" i="46"/>
  <c r="FE48" i="46" s="1"/>
  <c r="FD47" i="46"/>
  <c r="FE47" i="46" s="1"/>
  <c r="FD46" i="46"/>
  <c r="FE46" i="46" s="1"/>
  <c r="FD45" i="46"/>
  <c r="FE45" i="46" s="1"/>
  <c r="FD44" i="46"/>
  <c r="FE44" i="46" s="1"/>
  <c r="FD43" i="46"/>
  <c r="FE43" i="46" s="1"/>
  <c r="FD42" i="46"/>
  <c r="FE42" i="46" s="1"/>
  <c r="FD41" i="46"/>
  <c r="FE41" i="46" s="1"/>
  <c r="FD40" i="46"/>
  <c r="FE40" i="46" s="1"/>
  <c r="FD39" i="46"/>
  <c r="FE39" i="46" s="1"/>
  <c r="FD38" i="46"/>
  <c r="FE38" i="46" s="1"/>
  <c r="FD37" i="46"/>
  <c r="FE37" i="46" s="1"/>
  <c r="FD36" i="46"/>
  <c r="FE36" i="46" s="1"/>
  <c r="FD35" i="46"/>
  <c r="FE35" i="46" s="1"/>
  <c r="FD34" i="46"/>
  <c r="FE34" i="46" s="1"/>
  <c r="FD33" i="46"/>
  <c r="FE33" i="46" s="1"/>
  <c r="FD32" i="46"/>
  <c r="FE32" i="46" s="1"/>
  <c r="FD31" i="46"/>
  <c r="FE31" i="46" s="1"/>
  <c r="FD30" i="46"/>
  <c r="FE30" i="46" s="1"/>
  <c r="FD29" i="46"/>
  <c r="FE29" i="46" s="1"/>
  <c r="FD28" i="46"/>
  <c r="FE28" i="46" s="1"/>
  <c r="FD27" i="46"/>
  <c r="FE27" i="46" s="1"/>
  <c r="FD26" i="46"/>
  <c r="FE26" i="46" s="1"/>
  <c r="FD25" i="46"/>
  <c r="FE25" i="46" s="1"/>
  <c r="FD24" i="46"/>
  <c r="FE24" i="46" s="1"/>
  <c r="FD23" i="46"/>
  <c r="FE23" i="46" s="1"/>
  <c r="FD22" i="46"/>
  <c r="FE22" i="46" s="1"/>
  <c r="FD21" i="46"/>
  <c r="FE21" i="46" s="1"/>
  <c r="FD20" i="46"/>
  <c r="FE20" i="46" s="1"/>
  <c r="FD19" i="46"/>
  <c r="FE19" i="46" s="1"/>
  <c r="FD18" i="46"/>
  <c r="FE18" i="46" s="1"/>
  <c r="FD17" i="46"/>
  <c r="FE17" i="46" s="1"/>
  <c r="FD16" i="46"/>
  <c r="FE16" i="46" s="1"/>
  <c r="FD15" i="46"/>
  <c r="FE15" i="46" s="1"/>
  <c r="FD14" i="46"/>
  <c r="FE14" i="46" s="1"/>
  <c r="FD12" i="46"/>
  <c r="FE12" i="46" s="1"/>
  <c r="FD11" i="46"/>
  <c r="FE11" i="46" s="1"/>
  <c r="FD10" i="46"/>
  <c r="FE10" i="46" s="1"/>
  <c r="FD9" i="46"/>
  <c r="FE9" i="46" s="1"/>
  <c r="FD8" i="46"/>
  <c r="FE8" i="46" s="1"/>
  <c r="FD7" i="46"/>
  <c r="FE7" i="46" s="1"/>
  <c r="FD6" i="46"/>
  <c r="FE6" i="46" s="1"/>
  <c r="FD5" i="46"/>
  <c r="FE5" i="46" s="1"/>
  <c r="FD4" i="46"/>
  <c r="FE4" i="46" s="1"/>
  <c r="DY69" i="51"/>
  <c r="DY68" i="51"/>
  <c r="DY67" i="51"/>
  <c r="DY66" i="51"/>
  <c r="DY65" i="51"/>
  <c r="DY64" i="51"/>
  <c r="DY62" i="51"/>
  <c r="DY61" i="51"/>
  <c r="DY60" i="51"/>
  <c r="DY59" i="51"/>
  <c r="DY58" i="51"/>
  <c r="DY56" i="51"/>
  <c r="DY55" i="51"/>
  <c r="DY54" i="51"/>
  <c r="DY52" i="51"/>
  <c r="DY51" i="51"/>
  <c r="DY50" i="51"/>
  <c r="DY49" i="51"/>
  <c r="DY48" i="51"/>
  <c r="DY47" i="51"/>
  <c r="DY46" i="51"/>
  <c r="DY45" i="51"/>
  <c r="DY44" i="51"/>
  <c r="DY43" i="51"/>
  <c r="DY42" i="51"/>
  <c r="DY41" i="51"/>
  <c r="DY40" i="51"/>
  <c r="DY39" i="51"/>
  <c r="DY38" i="51"/>
  <c r="DY37" i="51"/>
  <c r="DY36" i="51"/>
  <c r="DY35" i="51"/>
  <c r="DY33" i="51"/>
  <c r="DY32" i="51"/>
  <c r="DY31" i="51"/>
  <c r="DY30" i="51"/>
  <c r="DY29" i="51"/>
  <c r="DY28" i="51"/>
  <c r="DY26" i="51"/>
  <c r="DY25" i="51"/>
  <c r="DY24" i="51"/>
  <c r="DY23" i="51"/>
  <c r="DY22" i="51"/>
  <c r="DY21" i="51"/>
  <c r="DY20" i="51"/>
  <c r="DY19" i="51"/>
  <c r="DY18" i="51"/>
  <c r="DY17" i="51"/>
  <c r="DY16" i="51"/>
  <c r="DY15" i="51"/>
  <c r="DY14" i="51"/>
  <c r="DY13" i="51"/>
  <c r="DY11" i="51"/>
  <c r="DY10" i="51"/>
  <c r="DY9" i="51"/>
  <c r="DY8" i="51"/>
  <c r="DY7" i="51"/>
  <c r="DY6" i="51"/>
  <c r="DY5" i="51"/>
  <c r="DY4" i="51"/>
  <c r="FG4" i="1"/>
  <c r="FH4" i="1" s="1"/>
  <c r="FG67" i="1"/>
  <c r="FH67" i="1" s="1"/>
  <c r="FG66" i="1"/>
  <c r="FG65" i="1"/>
  <c r="FG64" i="1"/>
  <c r="FH64" i="1" s="1"/>
  <c r="FG63" i="1"/>
  <c r="FH63" i="1" s="1"/>
  <c r="FG61" i="1"/>
  <c r="FH61" i="1" s="1"/>
  <c r="FG60" i="1"/>
  <c r="FH60" i="1" s="1"/>
  <c r="FG59" i="1"/>
  <c r="FH59" i="1" s="1"/>
  <c r="FG58" i="1"/>
  <c r="FH58" i="1" s="1"/>
  <c r="FG57" i="1"/>
  <c r="FH57" i="1" s="1"/>
  <c r="FG56" i="1"/>
  <c r="FH56" i="1" s="1"/>
  <c r="FG55" i="1"/>
  <c r="FG54" i="1"/>
  <c r="FH54" i="1" s="1"/>
  <c r="FG53" i="1"/>
  <c r="FH53" i="1" s="1"/>
  <c r="FG52" i="1"/>
  <c r="FH52" i="1" s="1"/>
  <c r="FG51" i="1"/>
  <c r="FH51" i="1" s="1"/>
  <c r="FG50" i="1"/>
  <c r="FH50" i="1" s="1"/>
  <c r="FG49" i="1"/>
  <c r="FH49" i="1" s="1"/>
  <c r="FG48" i="1"/>
  <c r="FH48" i="1" s="1"/>
  <c r="FG47" i="1"/>
  <c r="FH47" i="1" s="1"/>
  <c r="FG46" i="1"/>
  <c r="FH46" i="1" s="1"/>
  <c r="FG45" i="1"/>
  <c r="FH45" i="1" s="1"/>
  <c r="FG44" i="1"/>
  <c r="FH44" i="1" s="1"/>
  <c r="FG43" i="1"/>
  <c r="FH43" i="1" s="1"/>
  <c r="FG42" i="1"/>
  <c r="FG41" i="1"/>
  <c r="FH41" i="1" s="1"/>
  <c r="FG40" i="1"/>
  <c r="FH40" i="1" s="1"/>
  <c r="FG39" i="1"/>
  <c r="FH39" i="1" s="1"/>
  <c r="FG38" i="1"/>
  <c r="FH38" i="1" s="1"/>
  <c r="FG37" i="1"/>
  <c r="FG36" i="1"/>
  <c r="FH36" i="1" s="1"/>
  <c r="FG35" i="1"/>
  <c r="FH35" i="1" s="1"/>
  <c r="FG34" i="1"/>
  <c r="FH34" i="1" s="1"/>
  <c r="FG33" i="1"/>
  <c r="FH33" i="1" s="1"/>
  <c r="FG32" i="1"/>
  <c r="FH32" i="1" s="1"/>
  <c r="FG31" i="1"/>
  <c r="FH31" i="1" s="1"/>
  <c r="FG30" i="1"/>
  <c r="FH30" i="1" s="1"/>
  <c r="FG29" i="1"/>
  <c r="FH29" i="1" s="1"/>
  <c r="FG28" i="1"/>
  <c r="FH28" i="1" s="1"/>
  <c r="FG27" i="1"/>
  <c r="FH27" i="1" s="1"/>
  <c r="FG26" i="1"/>
  <c r="FH26" i="1" s="1"/>
  <c r="FG25" i="1"/>
  <c r="FH25" i="1" s="1"/>
  <c r="FG24" i="1"/>
  <c r="FH24" i="1" s="1"/>
  <c r="FG23" i="1"/>
  <c r="FH23" i="1" s="1"/>
  <c r="FG22" i="1"/>
  <c r="FH22" i="1" s="1"/>
  <c r="FG21" i="1"/>
  <c r="FH21" i="1" s="1"/>
  <c r="FG20" i="1"/>
  <c r="FH20" i="1" s="1"/>
  <c r="FG19" i="1"/>
  <c r="FH19" i="1" s="1"/>
  <c r="FG18" i="1"/>
  <c r="FH18" i="1" s="1"/>
  <c r="FG17" i="1"/>
  <c r="FH17" i="1" s="1"/>
  <c r="FG16" i="1"/>
  <c r="FH16" i="1" s="1"/>
  <c r="FG15" i="1"/>
  <c r="FH15" i="1" s="1"/>
  <c r="FG14" i="1"/>
  <c r="FH14" i="1" s="1"/>
  <c r="FG12" i="1"/>
  <c r="FH12" i="1" s="1"/>
  <c r="FG11" i="1"/>
  <c r="FH11" i="1" s="1"/>
  <c r="FG10" i="1"/>
  <c r="FH10" i="1" s="1"/>
  <c r="FG9" i="1"/>
  <c r="FH9" i="1" s="1"/>
  <c r="FG8" i="1"/>
  <c r="FH8" i="1" s="1"/>
  <c r="FG7" i="1"/>
  <c r="FH7" i="1" s="1"/>
  <c r="FG6" i="1"/>
  <c r="FH6" i="1" s="1"/>
  <c r="FG5" i="1"/>
  <c r="FH5" i="1" s="1"/>
  <c r="FK70" i="22"/>
  <c r="FL70" i="22" s="1"/>
  <c r="FK69" i="22"/>
  <c r="FL69" i="22" s="1"/>
  <c r="FK68" i="22"/>
  <c r="FL68" i="22" s="1"/>
  <c r="FK67" i="22"/>
  <c r="FL67" i="22" s="1"/>
  <c r="FK65" i="22"/>
  <c r="FL65" i="22" s="1"/>
  <c r="FK63" i="22"/>
  <c r="FL63" i="22" s="1"/>
  <c r="FK62" i="22"/>
  <c r="FL62" i="22" s="1"/>
  <c r="FK61" i="22"/>
  <c r="FL61" i="22" s="1"/>
  <c r="FK60" i="22"/>
  <c r="FL60" i="22" s="1"/>
  <c r="FK59" i="22"/>
  <c r="FL59" i="22" s="1"/>
  <c r="FK57" i="22"/>
  <c r="FL57" i="22" s="1"/>
  <c r="FK56" i="22"/>
  <c r="FL56" i="22" s="1"/>
  <c r="FK55" i="22"/>
  <c r="FL55" i="22" s="1"/>
  <c r="FK53" i="22"/>
  <c r="FL53" i="22" s="1"/>
  <c r="FK52" i="22"/>
  <c r="FL52" i="22" s="1"/>
  <c r="FK51" i="22"/>
  <c r="FL51" i="22" s="1"/>
  <c r="FK50" i="22"/>
  <c r="FL50" i="22" s="1"/>
  <c r="FK49" i="22"/>
  <c r="FL49" i="22" s="1"/>
  <c r="FK48" i="22"/>
  <c r="FL48" i="22" s="1"/>
  <c r="FK47" i="22"/>
  <c r="FL47" i="22" s="1"/>
  <c r="FK46" i="22"/>
  <c r="FL46" i="22" s="1"/>
  <c r="FK45" i="22"/>
  <c r="FL45" i="22" s="1"/>
  <c r="FK44" i="22"/>
  <c r="FL44" i="22" s="1"/>
  <c r="FK43" i="22"/>
  <c r="FL43" i="22" s="1"/>
  <c r="FK42" i="22"/>
  <c r="FL42" i="22" s="1"/>
  <c r="FK41" i="22"/>
  <c r="FL41" i="22" s="1"/>
  <c r="FK40" i="22"/>
  <c r="FL40" i="22" s="1"/>
  <c r="FK39" i="22"/>
  <c r="FL39" i="22" s="1"/>
  <c r="FK38" i="22"/>
  <c r="FL38" i="22" s="1"/>
  <c r="FK37" i="22"/>
  <c r="FL37" i="22" s="1"/>
  <c r="FK36" i="22"/>
  <c r="FL36" i="22" s="1"/>
  <c r="FK34" i="22"/>
  <c r="FL34" i="22" s="1"/>
  <c r="FK33" i="22"/>
  <c r="FL33" i="22" s="1"/>
  <c r="FK32" i="22"/>
  <c r="FL32" i="22" s="1"/>
  <c r="FK31" i="22"/>
  <c r="FL31" i="22" s="1"/>
  <c r="FK30" i="22"/>
  <c r="FL30" i="22" s="1"/>
  <c r="FK29" i="22"/>
  <c r="FL29" i="22" s="1"/>
  <c r="FK28" i="22"/>
  <c r="FL28" i="22" s="1"/>
  <c r="FK27" i="22"/>
  <c r="FK26" i="22"/>
  <c r="FL26" i="22" s="1"/>
  <c r="FK25" i="22"/>
  <c r="FL25" i="22" s="1"/>
  <c r="FK24" i="22"/>
  <c r="FL24" i="22" s="1"/>
  <c r="FK23" i="22"/>
  <c r="FL23" i="22" s="1"/>
  <c r="FK22" i="22"/>
  <c r="FL22" i="22" s="1"/>
  <c r="FK21" i="22"/>
  <c r="FL21" i="22" s="1"/>
  <c r="FK20" i="22"/>
  <c r="FL20" i="22" s="1"/>
  <c r="FK19" i="22"/>
  <c r="FL19" i="22" s="1"/>
  <c r="FK18" i="22"/>
  <c r="FL18" i="22" s="1"/>
  <c r="FK17" i="22"/>
  <c r="FL17" i="22" s="1"/>
  <c r="FK16" i="22"/>
  <c r="FL16" i="22" s="1"/>
  <c r="FK15" i="22"/>
  <c r="FL15" i="22" s="1"/>
  <c r="FK14" i="22"/>
  <c r="FL14" i="22" s="1"/>
  <c r="FK13" i="22"/>
  <c r="FL13" i="22" s="1"/>
  <c r="FK11" i="22"/>
  <c r="FL11" i="22" s="1"/>
  <c r="FK10" i="22"/>
  <c r="FL10" i="22" s="1"/>
  <c r="FK9" i="22"/>
  <c r="FL9" i="22" s="1"/>
  <c r="FK8" i="22"/>
  <c r="FL8" i="22" s="1"/>
  <c r="FK7" i="22"/>
  <c r="FL7" i="22" s="1"/>
  <c r="FK6" i="22"/>
  <c r="FL6" i="22" s="1"/>
  <c r="FK5" i="22"/>
  <c r="FL5" i="22" s="1"/>
  <c r="FK4" i="22"/>
  <c r="FL4" i="22" s="1"/>
  <c r="EA5" i="14"/>
  <c r="EB5" i="14" s="1"/>
  <c r="ED5" i="14"/>
  <c r="EE5" i="14" s="1"/>
  <c r="EG5" i="14"/>
  <c r="EH5" i="14" s="1"/>
  <c r="EA6" i="14"/>
  <c r="EB6" i="14" s="1"/>
  <c r="ED6" i="14"/>
  <c r="EE6" i="14" s="1"/>
  <c r="EG6" i="14"/>
  <c r="EH6" i="14" s="1"/>
  <c r="EA7" i="14"/>
  <c r="EB7" i="14" s="1"/>
  <c r="ED7" i="14"/>
  <c r="EE7" i="14" s="1"/>
  <c r="EG7" i="14"/>
  <c r="EH7" i="14" s="1"/>
  <c r="EA8" i="14"/>
  <c r="EB8" i="14" s="1"/>
  <c r="ED8" i="14"/>
  <c r="EE8" i="14" s="1"/>
  <c r="EG8" i="14"/>
  <c r="EH8" i="14" s="1"/>
  <c r="EA9" i="14"/>
  <c r="EB9" i="14" s="1"/>
  <c r="ED9" i="14"/>
  <c r="EE9" i="14" s="1"/>
  <c r="EG9" i="14"/>
  <c r="EH9" i="14" s="1"/>
  <c r="EA10" i="14"/>
  <c r="EB10" i="14" s="1"/>
  <c r="ED10" i="14"/>
  <c r="EE10" i="14" s="1"/>
  <c r="EG10" i="14"/>
  <c r="EH10" i="14" s="1"/>
  <c r="EA11" i="14"/>
  <c r="EB11" i="14" s="1"/>
  <c r="ED11" i="14"/>
  <c r="EE11" i="14" s="1"/>
  <c r="EG11" i="14"/>
  <c r="EH11" i="14" s="1"/>
  <c r="EA12" i="14"/>
  <c r="EB12" i="14" s="1"/>
  <c r="ED12" i="14"/>
  <c r="EE12" i="14" s="1"/>
  <c r="EG12" i="14"/>
  <c r="EH12" i="14" s="1"/>
  <c r="EA13" i="14"/>
  <c r="EB13" i="14" s="1"/>
  <c r="ED13" i="14"/>
  <c r="EE13" i="14" s="1"/>
  <c r="EG13" i="14"/>
  <c r="EH13" i="14" s="1"/>
  <c r="EA14" i="14"/>
  <c r="EB14" i="14" s="1"/>
  <c r="ED14" i="14"/>
  <c r="EE14" i="14" s="1"/>
  <c r="EG14" i="14"/>
  <c r="EH14" i="14" s="1"/>
  <c r="EA15" i="14"/>
  <c r="EB15" i="14" s="1"/>
  <c r="ED15" i="14"/>
  <c r="EE15" i="14" s="1"/>
  <c r="EG15" i="14"/>
  <c r="EH15" i="14" s="1"/>
  <c r="EA16" i="14"/>
  <c r="EB16" i="14" s="1"/>
  <c r="ED16" i="14"/>
  <c r="EE16" i="14" s="1"/>
  <c r="EG16" i="14"/>
  <c r="EH16" i="14" s="1"/>
  <c r="EA17" i="14"/>
  <c r="EB17" i="14" s="1"/>
  <c r="ED17" i="14"/>
  <c r="EE17" i="14" s="1"/>
  <c r="EG17" i="14"/>
  <c r="EH17" i="14" s="1"/>
  <c r="EA18" i="14"/>
  <c r="EB18" i="14" s="1"/>
  <c r="ED18" i="14"/>
  <c r="EE18" i="14" s="1"/>
  <c r="EG18" i="14"/>
  <c r="EH18" i="14" s="1"/>
  <c r="EA19" i="14"/>
  <c r="EB19" i="14" s="1"/>
  <c r="ED19" i="14"/>
  <c r="EE19" i="14" s="1"/>
  <c r="EG19" i="14"/>
  <c r="EH19" i="14" s="1"/>
  <c r="EA20" i="14"/>
  <c r="EB20" i="14" s="1"/>
  <c r="ED20" i="14"/>
  <c r="EE20" i="14" s="1"/>
  <c r="EG20" i="14"/>
  <c r="EH20" i="14" s="1"/>
  <c r="EG4" i="14"/>
  <c r="EH4" i="14" s="1"/>
  <c r="ED4" i="14"/>
  <c r="EE4" i="14" s="1"/>
  <c r="EA4" i="14"/>
  <c r="EB4" i="14" s="1"/>
  <c r="FF66" i="43"/>
  <c r="FG66" i="43" s="1"/>
  <c r="FC66" i="43"/>
  <c r="FD66" i="43" s="1"/>
  <c r="EZ66" i="43"/>
  <c r="FA66" i="43" s="1"/>
  <c r="FF65" i="43"/>
  <c r="FG65" i="43" s="1"/>
  <c r="FC65" i="43"/>
  <c r="FD65" i="43" s="1"/>
  <c r="EZ65" i="43"/>
  <c r="FA65" i="43" s="1"/>
  <c r="EZ64" i="43"/>
  <c r="FA64" i="43" s="1"/>
  <c r="FF60" i="43"/>
  <c r="FG60" i="43" s="1"/>
  <c r="FC60" i="43"/>
  <c r="FD60" i="43" s="1"/>
  <c r="EZ60" i="43"/>
  <c r="FA60" i="43" s="1"/>
  <c r="FF59" i="43"/>
  <c r="FG59" i="43" s="1"/>
  <c r="FC59" i="43"/>
  <c r="FD59" i="43" s="1"/>
  <c r="EZ59" i="43"/>
  <c r="FA59" i="43" s="1"/>
  <c r="FF57" i="43"/>
  <c r="FG57" i="43" s="1"/>
  <c r="FC57" i="43"/>
  <c r="FD57" i="43" s="1"/>
  <c r="EZ57" i="43"/>
  <c r="FA57" i="43" s="1"/>
  <c r="FF56" i="43"/>
  <c r="FG56" i="43" s="1"/>
  <c r="FC56" i="43"/>
  <c r="FD56" i="43" s="1"/>
  <c r="EZ56" i="43"/>
  <c r="FA56" i="43" s="1"/>
  <c r="FF55" i="43"/>
  <c r="FG55" i="43" s="1"/>
  <c r="FC55" i="43"/>
  <c r="FD55" i="43" s="1"/>
  <c r="EZ55" i="43"/>
  <c r="FA55" i="43" s="1"/>
  <c r="FF54" i="43"/>
  <c r="FG54" i="43" s="1"/>
  <c r="FC54" i="43"/>
  <c r="FD54" i="43" s="1"/>
  <c r="EZ54" i="43"/>
  <c r="FA54" i="43" s="1"/>
  <c r="FF53" i="43"/>
  <c r="FG53" i="43" s="1"/>
  <c r="FC53" i="43"/>
  <c r="FD53" i="43" s="1"/>
  <c r="EZ53" i="43"/>
  <c r="FA53" i="43" s="1"/>
  <c r="FF52" i="43"/>
  <c r="FG52" i="43" s="1"/>
  <c r="FC52" i="43"/>
  <c r="FD52" i="43" s="1"/>
  <c r="EZ52" i="43"/>
  <c r="FA52" i="43" s="1"/>
  <c r="FF51" i="43"/>
  <c r="FG51" i="43" s="1"/>
  <c r="FC51" i="43"/>
  <c r="FD51" i="43" s="1"/>
  <c r="EZ51" i="43"/>
  <c r="FA51" i="43" s="1"/>
  <c r="FF50" i="43"/>
  <c r="FG50" i="43" s="1"/>
  <c r="FC50" i="43"/>
  <c r="FD50" i="43" s="1"/>
  <c r="EZ50" i="43"/>
  <c r="FA50" i="43" s="1"/>
  <c r="FF49" i="43"/>
  <c r="FG49" i="43" s="1"/>
  <c r="FC49" i="43"/>
  <c r="FD49" i="43" s="1"/>
  <c r="EZ49" i="43"/>
  <c r="FA49" i="43" s="1"/>
  <c r="FF48" i="43"/>
  <c r="FG48" i="43" s="1"/>
  <c r="FC48" i="43"/>
  <c r="FD48" i="43" s="1"/>
  <c r="EZ48" i="43"/>
  <c r="FA48" i="43" s="1"/>
  <c r="FF47" i="43"/>
  <c r="FG47" i="43" s="1"/>
  <c r="FC47" i="43"/>
  <c r="FD47" i="43" s="1"/>
  <c r="EZ47" i="43"/>
  <c r="FA47" i="43" s="1"/>
  <c r="FF46" i="43"/>
  <c r="FG46" i="43" s="1"/>
  <c r="FC46" i="43"/>
  <c r="FD46" i="43" s="1"/>
  <c r="EZ46" i="43"/>
  <c r="FA46" i="43" s="1"/>
  <c r="FF45" i="43"/>
  <c r="FG45" i="43" s="1"/>
  <c r="FC45" i="43"/>
  <c r="FD45" i="43" s="1"/>
  <c r="EZ45" i="43"/>
  <c r="FA45" i="43" s="1"/>
  <c r="FF44" i="43"/>
  <c r="FG44" i="43" s="1"/>
  <c r="FC44" i="43"/>
  <c r="FD44" i="43" s="1"/>
  <c r="EZ44" i="43"/>
  <c r="FA44" i="43" s="1"/>
  <c r="FF43" i="43"/>
  <c r="FG43" i="43" s="1"/>
  <c r="FC43" i="43"/>
  <c r="FD43" i="43" s="1"/>
  <c r="EZ43" i="43"/>
  <c r="FA43" i="43" s="1"/>
  <c r="FF42" i="43"/>
  <c r="FG42" i="43" s="1"/>
  <c r="FC42" i="43"/>
  <c r="FD42" i="43" s="1"/>
  <c r="EZ42" i="43"/>
  <c r="FA42" i="43" s="1"/>
  <c r="FF40" i="43"/>
  <c r="FG40" i="43" s="1"/>
  <c r="FC40" i="43"/>
  <c r="FD40" i="43" s="1"/>
  <c r="EZ40" i="43"/>
  <c r="FA40" i="43" s="1"/>
  <c r="FF39" i="43"/>
  <c r="FG39" i="43" s="1"/>
  <c r="FC39" i="43"/>
  <c r="FD39" i="43" s="1"/>
  <c r="EZ39" i="43"/>
  <c r="FA39" i="43" s="1"/>
  <c r="FF38" i="43"/>
  <c r="FG38" i="43" s="1"/>
  <c r="FC38" i="43"/>
  <c r="FD38" i="43" s="1"/>
  <c r="EZ38" i="43"/>
  <c r="FA38" i="43" s="1"/>
  <c r="FF37" i="43"/>
  <c r="FG37" i="43" s="1"/>
  <c r="FC37" i="43"/>
  <c r="FD37" i="43" s="1"/>
  <c r="EZ37" i="43"/>
  <c r="FA37" i="43" s="1"/>
  <c r="FF35" i="43"/>
  <c r="FG35" i="43" s="1"/>
  <c r="FC35" i="43"/>
  <c r="FD35" i="43" s="1"/>
  <c r="EZ35" i="43"/>
  <c r="FA35" i="43" s="1"/>
  <c r="FF34" i="43"/>
  <c r="FG34" i="43" s="1"/>
  <c r="FC34" i="43"/>
  <c r="FD34" i="43" s="1"/>
  <c r="EZ34" i="43"/>
  <c r="FA34" i="43" s="1"/>
  <c r="FF33" i="43"/>
  <c r="FG33" i="43" s="1"/>
  <c r="FC33" i="43"/>
  <c r="FD33" i="43" s="1"/>
  <c r="EZ33" i="43"/>
  <c r="FA33" i="43" s="1"/>
  <c r="FF32" i="43"/>
  <c r="FG32" i="43" s="1"/>
  <c r="FC32" i="43"/>
  <c r="FD32" i="43" s="1"/>
  <c r="EZ32" i="43"/>
  <c r="FA32" i="43" s="1"/>
  <c r="FF31" i="43"/>
  <c r="FG31" i="43" s="1"/>
  <c r="FC31" i="43"/>
  <c r="FD31" i="43" s="1"/>
  <c r="EZ31" i="43"/>
  <c r="FA31" i="43" s="1"/>
  <c r="FF30" i="43"/>
  <c r="FG30" i="43" s="1"/>
  <c r="FC30" i="43"/>
  <c r="FD30" i="43" s="1"/>
  <c r="EZ30" i="43"/>
  <c r="FA30" i="43" s="1"/>
  <c r="FF29" i="43"/>
  <c r="FG29" i="43" s="1"/>
  <c r="FC29" i="43"/>
  <c r="FD29" i="43" s="1"/>
  <c r="EZ29" i="43"/>
  <c r="FA29" i="43" s="1"/>
  <c r="FF28" i="43"/>
  <c r="FG28" i="43" s="1"/>
  <c r="FC28" i="43"/>
  <c r="FD28" i="43" s="1"/>
  <c r="EZ28" i="43"/>
  <c r="FA28" i="43" s="1"/>
  <c r="FF27" i="43"/>
  <c r="FG27" i="43" s="1"/>
  <c r="FC27" i="43"/>
  <c r="FD27" i="43" s="1"/>
  <c r="EZ27" i="43"/>
  <c r="FA27" i="43" s="1"/>
  <c r="FF26" i="43"/>
  <c r="FG26" i="43" s="1"/>
  <c r="FC26" i="43"/>
  <c r="FD26" i="43" s="1"/>
  <c r="EZ26" i="43"/>
  <c r="FA26" i="43" s="1"/>
  <c r="FF25" i="43"/>
  <c r="FG25" i="43" s="1"/>
  <c r="FC25" i="43"/>
  <c r="FD25" i="43" s="1"/>
  <c r="EZ25" i="43"/>
  <c r="FA25" i="43" s="1"/>
  <c r="FF24" i="43"/>
  <c r="FG24" i="43" s="1"/>
  <c r="FC24" i="43"/>
  <c r="FD24" i="43" s="1"/>
  <c r="EZ24" i="43"/>
  <c r="FA24" i="43" s="1"/>
  <c r="FF23" i="43"/>
  <c r="FG23" i="43" s="1"/>
  <c r="FC23" i="43"/>
  <c r="FD23" i="43" s="1"/>
  <c r="EZ23" i="43"/>
  <c r="FA23" i="43" s="1"/>
  <c r="FF22" i="43"/>
  <c r="FG22" i="43" s="1"/>
  <c r="FC22" i="43"/>
  <c r="FD22" i="43" s="1"/>
  <c r="EZ22" i="43"/>
  <c r="FA22" i="43" s="1"/>
  <c r="FF21" i="43"/>
  <c r="FG21" i="43" s="1"/>
  <c r="FC21" i="43"/>
  <c r="FD21" i="43" s="1"/>
  <c r="EZ21" i="43"/>
  <c r="FA21" i="43" s="1"/>
  <c r="FF20" i="43"/>
  <c r="FG20" i="43" s="1"/>
  <c r="FC20" i="43"/>
  <c r="FD20" i="43" s="1"/>
  <c r="EZ20" i="43"/>
  <c r="FA20" i="43" s="1"/>
  <c r="FF19" i="43"/>
  <c r="FG19" i="43" s="1"/>
  <c r="FC19" i="43"/>
  <c r="FD19" i="43" s="1"/>
  <c r="EZ19" i="43"/>
  <c r="FA19" i="43" s="1"/>
  <c r="FF18" i="43"/>
  <c r="FG18" i="43" s="1"/>
  <c r="FC18" i="43"/>
  <c r="FD18" i="43" s="1"/>
  <c r="EZ18" i="43"/>
  <c r="FA18" i="43" s="1"/>
  <c r="FF17" i="43"/>
  <c r="FG17" i="43" s="1"/>
  <c r="FC17" i="43"/>
  <c r="FD17" i="43" s="1"/>
  <c r="EZ17" i="43"/>
  <c r="FA17" i="43" s="1"/>
  <c r="FF16" i="43"/>
  <c r="FG16" i="43" s="1"/>
  <c r="FC16" i="43"/>
  <c r="FD16" i="43" s="1"/>
  <c r="EZ16" i="43"/>
  <c r="FA16" i="43" s="1"/>
  <c r="FF15" i="43"/>
  <c r="FG15" i="43" s="1"/>
  <c r="FC15" i="43"/>
  <c r="FD15" i="43" s="1"/>
  <c r="EZ15" i="43"/>
  <c r="FA15" i="43" s="1"/>
  <c r="FF14" i="43"/>
  <c r="FG14" i="43" s="1"/>
  <c r="FC14" i="43"/>
  <c r="FD14" i="43" s="1"/>
  <c r="EZ14" i="43"/>
  <c r="FA14" i="43" s="1"/>
  <c r="FF12" i="43"/>
  <c r="FG12" i="43" s="1"/>
  <c r="FC12" i="43"/>
  <c r="FD12" i="43" s="1"/>
  <c r="EZ12" i="43"/>
  <c r="FA12" i="43" s="1"/>
  <c r="FF11" i="43"/>
  <c r="FG11" i="43" s="1"/>
  <c r="FC11" i="43"/>
  <c r="FD11" i="43" s="1"/>
  <c r="EZ11" i="43"/>
  <c r="FA11" i="43" s="1"/>
  <c r="FF10" i="43"/>
  <c r="FG10" i="43" s="1"/>
  <c r="FC10" i="43"/>
  <c r="FD10" i="43" s="1"/>
  <c r="EZ10" i="43"/>
  <c r="FA10" i="43" s="1"/>
  <c r="FF9" i="43"/>
  <c r="FG9" i="43" s="1"/>
  <c r="FC9" i="43"/>
  <c r="FD9" i="43" s="1"/>
  <c r="EZ9" i="43"/>
  <c r="FA9" i="43" s="1"/>
  <c r="FF8" i="43"/>
  <c r="FG8" i="43" s="1"/>
  <c r="FC8" i="43"/>
  <c r="FD8" i="43" s="1"/>
  <c r="EZ8" i="43"/>
  <c r="FA8" i="43" s="1"/>
  <c r="FF7" i="43"/>
  <c r="FG7" i="43" s="1"/>
  <c r="FC7" i="43"/>
  <c r="FD7" i="43" s="1"/>
  <c r="EZ7" i="43"/>
  <c r="FA7" i="43" s="1"/>
  <c r="FF6" i="43"/>
  <c r="FG6" i="43" s="1"/>
  <c r="FC6" i="43"/>
  <c r="FD6" i="43" s="1"/>
  <c r="EZ6" i="43"/>
  <c r="FA6" i="43" s="1"/>
  <c r="FF5" i="43"/>
  <c r="FG5" i="43" s="1"/>
  <c r="FC5" i="43"/>
  <c r="FD5" i="43" s="1"/>
  <c r="EZ5" i="43"/>
  <c r="FA5" i="43" s="1"/>
  <c r="FF4" i="43"/>
  <c r="FG4" i="43" s="1"/>
  <c r="FC4" i="43"/>
  <c r="FD4" i="43" s="1"/>
  <c r="EZ4" i="43"/>
  <c r="FA4" i="43" s="1"/>
  <c r="FF67" i="42"/>
  <c r="FG67" i="42" s="1"/>
  <c r="FC67" i="42"/>
  <c r="FD67" i="42" s="1"/>
  <c r="EZ67" i="42"/>
  <c r="FA67" i="42" s="1"/>
  <c r="FF66" i="42"/>
  <c r="FG66" i="42" s="1"/>
  <c r="FC66" i="42"/>
  <c r="FD66" i="42" s="1"/>
  <c r="EZ66" i="42"/>
  <c r="FA66" i="42" s="1"/>
  <c r="FF65" i="42"/>
  <c r="FG65" i="42" s="1"/>
  <c r="FC65" i="42"/>
  <c r="FD65" i="42" s="1"/>
  <c r="EZ65" i="42"/>
  <c r="FA65" i="42" s="1"/>
  <c r="FF64" i="42"/>
  <c r="FG64" i="42" s="1"/>
  <c r="FC64" i="42"/>
  <c r="FD64" i="42" s="1"/>
  <c r="EZ64" i="42"/>
  <c r="FA64" i="42" s="1"/>
  <c r="FF62" i="42"/>
  <c r="FG62" i="42" s="1"/>
  <c r="FC62" i="42"/>
  <c r="FD62" i="42" s="1"/>
  <c r="EZ62" i="42"/>
  <c r="FA62" i="42" s="1"/>
  <c r="FF61" i="42"/>
  <c r="FG61" i="42" s="1"/>
  <c r="FC61" i="42"/>
  <c r="FD61" i="42" s="1"/>
  <c r="EZ61" i="42"/>
  <c r="FA61" i="42" s="1"/>
  <c r="FF60" i="42"/>
  <c r="FG60" i="42" s="1"/>
  <c r="FC60" i="42"/>
  <c r="FD60" i="42" s="1"/>
  <c r="EZ60" i="42"/>
  <c r="FA60" i="42" s="1"/>
  <c r="FF59" i="42"/>
  <c r="FG59" i="42" s="1"/>
  <c r="FC59" i="42"/>
  <c r="FD59" i="42" s="1"/>
  <c r="EZ59" i="42"/>
  <c r="FA59" i="42" s="1"/>
  <c r="FF57" i="42"/>
  <c r="FG57" i="42" s="1"/>
  <c r="FC57" i="42"/>
  <c r="FD57" i="42" s="1"/>
  <c r="EZ57" i="42"/>
  <c r="FA57" i="42" s="1"/>
  <c r="FF55" i="42"/>
  <c r="FG55" i="42" s="1"/>
  <c r="FC55" i="42"/>
  <c r="FD55" i="42" s="1"/>
  <c r="EZ55" i="42"/>
  <c r="FA55" i="42" s="1"/>
  <c r="FF54" i="42"/>
  <c r="FG54" i="42" s="1"/>
  <c r="FC54" i="42"/>
  <c r="FD54" i="42" s="1"/>
  <c r="EZ54" i="42"/>
  <c r="FA54" i="42" s="1"/>
  <c r="FF53" i="42"/>
  <c r="FG53" i="42" s="1"/>
  <c r="FC53" i="42"/>
  <c r="FD53" i="42" s="1"/>
  <c r="EZ53" i="42"/>
  <c r="FA53" i="42" s="1"/>
  <c r="FF52" i="42"/>
  <c r="FG52" i="42" s="1"/>
  <c r="FC52" i="42"/>
  <c r="FD52" i="42" s="1"/>
  <c r="EZ52" i="42"/>
  <c r="FA52" i="42" s="1"/>
  <c r="FF51" i="42"/>
  <c r="FG51" i="42" s="1"/>
  <c r="FC51" i="42"/>
  <c r="FD51" i="42" s="1"/>
  <c r="EZ51" i="42"/>
  <c r="FA51" i="42" s="1"/>
  <c r="FF50" i="42"/>
  <c r="FG50" i="42" s="1"/>
  <c r="FC50" i="42"/>
  <c r="FD50" i="42" s="1"/>
  <c r="EZ50" i="42"/>
  <c r="FA50" i="42" s="1"/>
  <c r="FF49" i="42"/>
  <c r="FG49" i="42" s="1"/>
  <c r="FC49" i="42"/>
  <c r="FD49" i="42" s="1"/>
  <c r="EZ49" i="42"/>
  <c r="FA49" i="42" s="1"/>
  <c r="FF48" i="42"/>
  <c r="FG48" i="42" s="1"/>
  <c r="FC48" i="42"/>
  <c r="FD48" i="42" s="1"/>
  <c r="EZ48" i="42"/>
  <c r="FA48" i="42" s="1"/>
  <c r="FF47" i="42"/>
  <c r="FG47" i="42" s="1"/>
  <c r="FC47" i="42"/>
  <c r="FD47" i="42" s="1"/>
  <c r="EZ47" i="42"/>
  <c r="FA47" i="42" s="1"/>
  <c r="FF46" i="42"/>
  <c r="FG46" i="42" s="1"/>
  <c r="FC46" i="42"/>
  <c r="FD46" i="42" s="1"/>
  <c r="EZ46" i="42"/>
  <c r="FA46" i="42" s="1"/>
  <c r="FF45" i="42"/>
  <c r="FG45" i="42" s="1"/>
  <c r="FC45" i="42"/>
  <c r="FD45" i="42" s="1"/>
  <c r="EZ45" i="42"/>
  <c r="FA45" i="42" s="1"/>
  <c r="FF44" i="42"/>
  <c r="FG44" i="42" s="1"/>
  <c r="FC44" i="42"/>
  <c r="FD44" i="42" s="1"/>
  <c r="EZ44" i="42"/>
  <c r="FA44" i="42" s="1"/>
  <c r="FF43" i="42"/>
  <c r="FG43" i="42" s="1"/>
  <c r="FC43" i="42"/>
  <c r="FD43" i="42" s="1"/>
  <c r="EZ43" i="42"/>
  <c r="FA43" i="42" s="1"/>
  <c r="FF42" i="42"/>
  <c r="FG42" i="42" s="1"/>
  <c r="FC42" i="42"/>
  <c r="FD42" i="42" s="1"/>
  <c r="EZ42" i="42"/>
  <c r="FA42" i="42" s="1"/>
  <c r="FF41" i="42"/>
  <c r="FG41" i="42" s="1"/>
  <c r="FC41" i="42"/>
  <c r="FD41" i="42" s="1"/>
  <c r="EZ41" i="42"/>
  <c r="FA41" i="42" s="1"/>
  <c r="FF40" i="42"/>
  <c r="FG40" i="42" s="1"/>
  <c r="FC40" i="42"/>
  <c r="FD40" i="42" s="1"/>
  <c r="EZ40" i="42"/>
  <c r="FA40" i="42" s="1"/>
  <c r="FF38" i="42"/>
  <c r="FG38" i="42" s="1"/>
  <c r="FC38" i="42"/>
  <c r="FD38" i="42" s="1"/>
  <c r="EZ38" i="42"/>
  <c r="FA38" i="42" s="1"/>
  <c r="FF37" i="42"/>
  <c r="FG37" i="42" s="1"/>
  <c r="FC37" i="42"/>
  <c r="FD37" i="42" s="1"/>
  <c r="EZ37" i="42"/>
  <c r="FA37" i="42" s="1"/>
  <c r="FF36" i="42"/>
  <c r="FG36" i="42" s="1"/>
  <c r="FC36" i="42"/>
  <c r="FD36" i="42" s="1"/>
  <c r="EZ36" i="42"/>
  <c r="FA36" i="42" s="1"/>
  <c r="FF35" i="42"/>
  <c r="FG35" i="42" s="1"/>
  <c r="FC35" i="42"/>
  <c r="FD35" i="42" s="1"/>
  <c r="EZ35" i="42"/>
  <c r="FA35" i="42" s="1"/>
  <c r="FF34" i="42"/>
  <c r="FG34" i="42" s="1"/>
  <c r="FC34" i="42"/>
  <c r="FD34" i="42" s="1"/>
  <c r="EZ34" i="42"/>
  <c r="FA34" i="42" s="1"/>
  <c r="FF33" i="42"/>
  <c r="FG33" i="42" s="1"/>
  <c r="FC33" i="42"/>
  <c r="FD33" i="42" s="1"/>
  <c r="EZ33" i="42"/>
  <c r="FA33" i="42" s="1"/>
  <c r="FF32" i="42"/>
  <c r="FG32" i="42" s="1"/>
  <c r="FC32" i="42"/>
  <c r="FD32" i="42" s="1"/>
  <c r="EZ32" i="42"/>
  <c r="FA32" i="42" s="1"/>
  <c r="FF31" i="42"/>
  <c r="FG31" i="42" s="1"/>
  <c r="FC31" i="42"/>
  <c r="FD31" i="42" s="1"/>
  <c r="EZ31" i="42"/>
  <c r="FA31" i="42" s="1"/>
  <c r="FF30" i="42"/>
  <c r="FG30" i="42" s="1"/>
  <c r="FC30" i="42"/>
  <c r="FD30" i="42" s="1"/>
  <c r="EZ30" i="42"/>
  <c r="FA30" i="42" s="1"/>
  <c r="FF29" i="42"/>
  <c r="FG29" i="42" s="1"/>
  <c r="FC29" i="42"/>
  <c r="FD29" i="42" s="1"/>
  <c r="EZ29" i="42"/>
  <c r="FA29" i="42" s="1"/>
  <c r="FF28" i="42"/>
  <c r="FG28" i="42" s="1"/>
  <c r="FC28" i="42"/>
  <c r="FD28" i="42" s="1"/>
  <c r="EZ28" i="42"/>
  <c r="FA28" i="42" s="1"/>
  <c r="FF26" i="42"/>
  <c r="FG26" i="42" s="1"/>
  <c r="FC26" i="42"/>
  <c r="EZ26" i="42"/>
  <c r="FA26" i="42" s="1"/>
  <c r="FF25" i="42"/>
  <c r="FG25" i="42" s="1"/>
  <c r="FC25" i="42"/>
  <c r="FD25" i="42" s="1"/>
  <c r="EZ25" i="42"/>
  <c r="FA25" i="42" s="1"/>
  <c r="FF24" i="42"/>
  <c r="FG24" i="42" s="1"/>
  <c r="FC24" i="42"/>
  <c r="FD24" i="42" s="1"/>
  <c r="EZ24" i="42"/>
  <c r="FA24" i="42" s="1"/>
  <c r="FF23" i="42"/>
  <c r="FG23" i="42" s="1"/>
  <c r="FC23" i="42"/>
  <c r="FD23" i="42" s="1"/>
  <c r="EZ23" i="42"/>
  <c r="FA23" i="42" s="1"/>
  <c r="FF22" i="42"/>
  <c r="FG22" i="42" s="1"/>
  <c r="FC22" i="42"/>
  <c r="FD22" i="42" s="1"/>
  <c r="EZ22" i="42"/>
  <c r="FA22" i="42" s="1"/>
  <c r="FF21" i="42"/>
  <c r="FG21" i="42" s="1"/>
  <c r="FC21" i="42"/>
  <c r="FD21" i="42" s="1"/>
  <c r="EZ21" i="42"/>
  <c r="FA21" i="42" s="1"/>
  <c r="FF20" i="42"/>
  <c r="FG20" i="42" s="1"/>
  <c r="FC20" i="42"/>
  <c r="FD20" i="42" s="1"/>
  <c r="EZ20" i="42"/>
  <c r="FA20" i="42" s="1"/>
  <c r="FF19" i="42"/>
  <c r="FG19" i="42" s="1"/>
  <c r="FC19" i="42"/>
  <c r="FD19" i="42" s="1"/>
  <c r="EZ19" i="42"/>
  <c r="FA19" i="42" s="1"/>
  <c r="FF18" i="42"/>
  <c r="FG18" i="42" s="1"/>
  <c r="FC18" i="42"/>
  <c r="FD18" i="42" s="1"/>
  <c r="EZ18" i="42"/>
  <c r="FA18" i="42" s="1"/>
  <c r="FF17" i="42"/>
  <c r="FG17" i="42" s="1"/>
  <c r="FC17" i="42"/>
  <c r="FD17" i="42" s="1"/>
  <c r="EZ17" i="42"/>
  <c r="FA17" i="42" s="1"/>
  <c r="FF16" i="42"/>
  <c r="FG16" i="42" s="1"/>
  <c r="FC16" i="42"/>
  <c r="FD16" i="42" s="1"/>
  <c r="EZ16" i="42"/>
  <c r="FA16" i="42" s="1"/>
  <c r="FF15" i="42"/>
  <c r="FG15" i="42" s="1"/>
  <c r="FC15" i="42"/>
  <c r="FD15" i="42" s="1"/>
  <c r="EZ15" i="42"/>
  <c r="FA15" i="42" s="1"/>
  <c r="FF14" i="42"/>
  <c r="FG14" i="42" s="1"/>
  <c r="FC14" i="42"/>
  <c r="FD14" i="42" s="1"/>
  <c r="EZ14" i="42"/>
  <c r="FA14" i="42" s="1"/>
  <c r="FF13" i="42"/>
  <c r="FG13" i="42" s="1"/>
  <c r="FC13" i="42"/>
  <c r="FD13" i="42" s="1"/>
  <c r="EZ13" i="42"/>
  <c r="FA13" i="42" s="1"/>
  <c r="FF11" i="42"/>
  <c r="FG11" i="42" s="1"/>
  <c r="FC11" i="42"/>
  <c r="FD11" i="42" s="1"/>
  <c r="EZ11" i="42"/>
  <c r="FA11" i="42" s="1"/>
  <c r="FF10" i="42"/>
  <c r="FG10" i="42" s="1"/>
  <c r="FC10" i="42"/>
  <c r="FD10" i="42" s="1"/>
  <c r="EZ10" i="42"/>
  <c r="FA10" i="42" s="1"/>
  <c r="FF9" i="42"/>
  <c r="FG9" i="42" s="1"/>
  <c r="FC9" i="42"/>
  <c r="FD9" i="42" s="1"/>
  <c r="EZ9" i="42"/>
  <c r="FA9" i="42" s="1"/>
  <c r="FF8" i="42"/>
  <c r="FG8" i="42" s="1"/>
  <c r="FC8" i="42"/>
  <c r="FD8" i="42" s="1"/>
  <c r="EZ8" i="42"/>
  <c r="FA8" i="42" s="1"/>
  <c r="FF7" i="42"/>
  <c r="FG7" i="42" s="1"/>
  <c r="FC7" i="42"/>
  <c r="FD7" i="42" s="1"/>
  <c r="EZ7" i="42"/>
  <c r="FA7" i="42" s="1"/>
  <c r="FF6" i="42"/>
  <c r="FG6" i="42" s="1"/>
  <c r="FC6" i="42"/>
  <c r="FD6" i="42" s="1"/>
  <c r="EZ6" i="42"/>
  <c r="FA6" i="42" s="1"/>
  <c r="FF5" i="42"/>
  <c r="FG5" i="42" s="1"/>
  <c r="FC5" i="42"/>
  <c r="FD5" i="42" s="1"/>
  <c r="EZ5" i="42"/>
  <c r="FA5" i="42" s="1"/>
  <c r="FF4" i="42"/>
  <c r="FG4" i="42" s="1"/>
  <c r="FC4" i="42"/>
  <c r="FD4" i="42" s="1"/>
  <c r="EZ4" i="42"/>
  <c r="FA4" i="42" s="1"/>
  <c r="FA82" i="45"/>
  <c r="FB82" i="45" s="1"/>
  <c r="EX82" i="45"/>
  <c r="EY82" i="45" s="1"/>
  <c r="EU82" i="45"/>
  <c r="EV82" i="45" s="1"/>
  <c r="FA81" i="45"/>
  <c r="FB81" i="45" s="1"/>
  <c r="EX81" i="45"/>
  <c r="EY81" i="45" s="1"/>
  <c r="EU81" i="45"/>
  <c r="EV81" i="45" s="1"/>
  <c r="FA80" i="45"/>
  <c r="FB80" i="45" s="1"/>
  <c r="EX80" i="45"/>
  <c r="EY80" i="45" s="1"/>
  <c r="EU80" i="45"/>
  <c r="EV80" i="45" s="1"/>
  <c r="FA79" i="45"/>
  <c r="FB79" i="45" s="1"/>
  <c r="EX79" i="45"/>
  <c r="EY79" i="45" s="1"/>
  <c r="EU79" i="45"/>
  <c r="EV79" i="45" s="1"/>
  <c r="FA78" i="45"/>
  <c r="FB78" i="45" s="1"/>
  <c r="EX78" i="45"/>
  <c r="EY78" i="45" s="1"/>
  <c r="EU78" i="45"/>
  <c r="EV78" i="45" s="1"/>
  <c r="FA77" i="45"/>
  <c r="FB77" i="45" s="1"/>
  <c r="EX77" i="45"/>
  <c r="EY77" i="45" s="1"/>
  <c r="EU77" i="45"/>
  <c r="EV77" i="45" s="1"/>
  <c r="FA76" i="45"/>
  <c r="FB76" i="45" s="1"/>
  <c r="EX76" i="45"/>
  <c r="EY76" i="45" s="1"/>
  <c r="EU76" i="45"/>
  <c r="EV76" i="45" s="1"/>
  <c r="FA75" i="45"/>
  <c r="FB75" i="45" s="1"/>
  <c r="EX75" i="45"/>
  <c r="EY75" i="45" s="1"/>
  <c r="EU75" i="45"/>
  <c r="EV75" i="45" s="1"/>
  <c r="FA74" i="45"/>
  <c r="FB74" i="45" s="1"/>
  <c r="EX74" i="45"/>
  <c r="EY74" i="45" s="1"/>
  <c r="EU74" i="45"/>
  <c r="EV74" i="45" s="1"/>
  <c r="FA73" i="45"/>
  <c r="FB73" i="45" s="1"/>
  <c r="EX73" i="45"/>
  <c r="EY73" i="45" s="1"/>
  <c r="EU73" i="45"/>
  <c r="EV73" i="45" s="1"/>
  <c r="FA71" i="45"/>
  <c r="FB71" i="45" s="1"/>
  <c r="EX71" i="45"/>
  <c r="EY71" i="45" s="1"/>
  <c r="EU71" i="45"/>
  <c r="EV71" i="45" s="1"/>
  <c r="FA70" i="45"/>
  <c r="FB70" i="45" s="1"/>
  <c r="EX70" i="45"/>
  <c r="EY70" i="45" s="1"/>
  <c r="EU70" i="45"/>
  <c r="EV70" i="45" s="1"/>
  <c r="FA69" i="45"/>
  <c r="FB69" i="45" s="1"/>
  <c r="EX69" i="45"/>
  <c r="EY69" i="45" s="1"/>
  <c r="EU69" i="45"/>
  <c r="EV69" i="45" s="1"/>
  <c r="FA68" i="45"/>
  <c r="FB68" i="45" s="1"/>
  <c r="EX68" i="45"/>
  <c r="EY68" i="45" s="1"/>
  <c r="EU68" i="45"/>
  <c r="EV68" i="45" s="1"/>
  <c r="FA67" i="45"/>
  <c r="FB67" i="45" s="1"/>
  <c r="EX67" i="45"/>
  <c r="EY67" i="45" s="1"/>
  <c r="EU67" i="45"/>
  <c r="EV67" i="45" s="1"/>
  <c r="FA66" i="45"/>
  <c r="FB66" i="45" s="1"/>
  <c r="EX66" i="45"/>
  <c r="EY66" i="45" s="1"/>
  <c r="EU66" i="45"/>
  <c r="EV66" i="45" s="1"/>
  <c r="FA65" i="45"/>
  <c r="FB65" i="45" s="1"/>
  <c r="EX65" i="45"/>
  <c r="EY65" i="45" s="1"/>
  <c r="EU65" i="45"/>
  <c r="EV65" i="45" s="1"/>
  <c r="FA64" i="45"/>
  <c r="FB64" i="45" s="1"/>
  <c r="EX64" i="45"/>
  <c r="EY64" i="45" s="1"/>
  <c r="EU64" i="45"/>
  <c r="EV64" i="45" s="1"/>
  <c r="FA63" i="45"/>
  <c r="FB63" i="45" s="1"/>
  <c r="EX63" i="45"/>
  <c r="EY63" i="45" s="1"/>
  <c r="EU63" i="45"/>
  <c r="EV63" i="45" s="1"/>
  <c r="FA62" i="45"/>
  <c r="FB62" i="45" s="1"/>
  <c r="EX62" i="45"/>
  <c r="EY62" i="45" s="1"/>
  <c r="EU62" i="45"/>
  <c r="EV62" i="45" s="1"/>
  <c r="FA61" i="45"/>
  <c r="FB61" i="45" s="1"/>
  <c r="EX61" i="45"/>
  <c r="EY61" i="45" s="1"/>
  <c r="EU61" i="45"/>
  <c r="EV61" i="45" s="1"/>
  <c r="FA60" i="45"/>
  <c r="FB60" i="45" s="1"/>
  <c r="EX60" i="45"/>
  <c r="EY60" i="45" s="1"/>
  <c r="EU60" i="45"/>
  <c r="EV60" i="45" s="1"/>
  <c r="FA59" i="45"/>
  <c r="FB59" i="45" s="1"/>
  <c r="EX59" i="45"/>
  <c r="EY59" i="45" s="1"/>
  <c r="EU59" i="45"/>
  <c r="EV59" i="45" s="1"/>
  <c r="FA58" i="45"/>
  <c r="FB58" i="45" s="1"/>
  <c r="EX58" i="45"/>
  <c r="EY58" i="45" s="1"/>
  <c r="EU58" i="45"/>
  <c r="EV58" i="45" s="1"/>
  <c r="FA57" i="45"/>
  <c r="FB57" i="45" s="1"/>
  <c r="EX57" i="45"/>
  <c r="EY57" i="45" s="1"/>
  <c r="EU57" i="45"/>
  <c r="EV57" i="45" s="1"/>
  <c r="FA56" i="45"/>
  <c r="FB56" i="45" s="1"/>
  <c r="EX56" i="45"/>
  <c r="EY56" i="45" s="1"/>
  <c r="EU56" i="45"/>
  <c r="EV56" i="45" s="1"/>
  <c r="FA55" i="45"/>
  <c r="FB55" i="45" s="1"/>
  <c r="EX55" i="45"/>
  <c r="EY55" i="45" s="1"/>
  <c r="EU55" i="45"/>
  <c r="EV55" i="45" s="1"/>
  <c r="FA54" i="45"/>
  <c r="FB54" i="45" s="1"/>
  <c r="EX54" i="45"/>
  <c r="EY54" i="45" s="1"/>
  <c r="EU54" i="45"/>
  <c r="EV54" i="45" s="1"/>
  <c r="FA53" i="45"/>
  <c r="FB53" i="45" s="1"/>
  <c r="EX53" i="45"/>
  <c r="EY53" i="45" s="1"/>
  <c r="EU53" i="45"/>
  <c r="EV53" i="45" s="1"/>
  <c r="FA52" i="45"/>
  <c r="FB52" i="45" s="1"/>
  <c r="EX52" i="45"/>
  <c r="EY52" i="45" s="1"/>
  <c r="EU52" i="45"/>
  <c r="EV52" i="45" s="1"/>
  <c r="FA51" i="45"/>
  <c r="FB51" i="45" s="1"/>
  <c r="EX51" i="45"/>
  <c r="EY51" i="45" s="1"/>
  <c r="EU51" i="45"/>
  <c r="EV51" i="45" s="1"/>
  <c r="FA50" i="45"/>
  <c r="FB50" i="45" s="1"/>
  <c r="EX50" i="45"/>
  <c r="EY50" i="45" s="1"/>
  <c r="EU50" i="45"/>
  <c r="EV50" i="45" s="1"/>
  <c r="FA49" i="45"/>
  <c r="FB49" i="45" s="1"/>
  <c r="EX49" i="45"/>
  <c r="EY49" i="45" s="1"/>
  <c r="EU49" i="45"/>
  <c r="EV49" i="45" s="1"/>
  <c r="FA48" i="45"/>
  <c r="FB48" i="45" s="1"/>
  <c r="EX48" i="45"/>
  <c r="EY48" i="45" s="1"/>
  <c r="EU48" i="45"/>
  <c r="EV48" i="45" s="1"/>
  <c r="FA47" i="45"/>
  <c r="FB47" i="45" s="1"/>
  <c r="EX47" i="45"/>
  <c r="EY47" i="45" s="1"/>
  <c r="EU47" i="45"/>
  <c r="EV47" i="45" s="1"/>
  <c r="FA46" i="45"/>
  <c r="FB46" i="45" s="1"/>
  <c r="EX46" i="45"/>
  <c r="EY46" i="45" s="1"/>
  <c r="EU46" i="45"/>
  <c r="EV46" i="45" s="1"/>
  <c r="FA45" i="45"/>
  <c r="FB45" i="45" s="1"/>
  <c r="EX45" i="45"/>
  <c r="EY45" i="45" s="1"/>
  <c r="EU45" i="45"/>
  <c r="EV45" i="45" s="1"/>
  <c r="FA44" i="45"/>
  <c r="FB44" i="45" s="1"/>
  <c r="EX44" i="45"/>
  <c r="EY44" i="45" s="1"/>
  <c r="EU44" i="45"/>
  <c r="EV44" i="45" s="1"/>
  <c r="FA43" i="45"/>
  <c r="FB43" i="45" s="1"/>
  <c r="EX43" i="45"/>
  <c r="EY43" i="45" s="1"/>
  <c r="EU43" i="45"/>
  <c r="EV43" i="45" s="1"/>
  <c r="FA42" i="45"/>
  <c r="FB42" i="45" s="1"/>
  <c r="EX42" i="45"/>
  <c r="EY42" i="45" s="1"/>
  <c r="EU42" i="45"/>
  <c r="EV42" i="45" s="1"/>
  <c r="FA41" i="45"/>
  <c r="FB41" i="45" s="1"/>
  <c r="EX41" i="45"/>
  <c r="EY41" i="45" s="1"/>
  <c r="EU41" i="45"/>
  <c r="EV41" i="45" s="1"/>
  <c r="FA40" i="45"/>
  <c r="FB40" i="45" s="1"/>
  <c r="EX40" i="45"/>
  <c r="EY40" i="45" s="1"/>
  <c r="EU40" i="45"/>
  <c r="EV40" i="45" s="1"/>
  <c r="FA39" i="45"/>
  <c r="FB39" i="45" s="1"/>
  <c r="EX39" i="45"/>
  <c r="EY39" i="45" s="1"/>
  <c r="EU39" i="45"/>
  <c r="EV39" i="45" s="1"/>
  <c r="FA33" i="45"/>
  <c r="FB33" i="45" s="1"/>
  <c r="EX33" i="45"/>
  <c r="EY33" i="45" s="1"/>
  <c r="EU33" i="45"/>
  <c r="EV33" i="45" s="1"/>
  <c r="FA32" i="45"/>
  <c r="FB32" i="45" s="1"/>
  <c r="EX32" i="45"/>
  <c r="EY32" i="45" s="1"/>
  <c r="EU32" i="45"/>
  <c r="EV32" i="45" s="1"/>
  <c r="FA31" i="45"/>
  <c r="FB31" i="45" s="1"/>
  <c r="EX31" i="45"/>
  <c r="EY31" i="45" s="1"/>
  <c r="EU31" i="45"/>
  <c r="EV31" i="45" s="1"/>
  <c r="FA30" i="45"/>
  <c r="FB30" i="45" s="1"/>
  <c r="EX30" i="45"/>
  <c r="EY30" i="45" s="1"/>
  <c r="EU30" i="45"/>
  <c r="EV30" i="45" s="1"/>
  <c r="FA29" i="45"/>
  <c r="FB29" i="45" s="1"/>
  <c r="EX29" i="45"/>
  <c r="EY29" i="45" s="1"/>
  <c r="EU29" i="45"/>
  <c r="EV29" i="45" s="1"/>
  <c r="FA28" i="45"/>
  <c r="FB28" i="45" s="1"/>
  <c r="EX28" i="45"/>
  <c r="EY28" i="45" s="1"/>
  <c r="EU28" i="45"/>
  <c r="EV28" i="45" s="1"/>
  <c r="FA27" i="45"/>
  <c r="FB27" i="45" s="1"/>
  <c r="EX27" i="45"/>
  <c r="EY27" i="45" s="1"/>
  <c r="EU27" i="45"/>
  <c r="EV27" i="45" s="1"/>
  <c r="FA26" i="45"/>
  <c r="FB26" i="45" s="1"/>
  <c r="EX26" i="45"/>
  <c r="EY26" i="45" s="1"/>
  <c r="EU26" i="45"/>
  <c r="EV26" i="45" s="1"/>
  <c r="FA25" i="45"/>
  <c r="FB25" i="45" s="1"/>
  <c r="EX25" i="45"/>
  <c r="EY25" i="45" s="1"/>
  <c r="EU25" i="45"/>
  <c r="EV25" i="45" s="1"/>
  <c r="FA24" i="45"/>
  <c r="FB24" i="45" s="1"/>
  <c r="EX24" i="45"/>
  <c r="EY24" i="45" s="1"/>
  <c r="EU24" i="45"/>
  <c r="EV24" i="45" s="1"/>
  <c r="FA23" i="45"/>
  <c r="FB23" i="45" s="1"/>
  <c r="EX23" i="45"/>
  <c r="EY23" i="45" s="1"/>
  <c r="EU23" i="45"/>
  <c r="EV23" i="45" s="1"/>
  <c r="FA22" i="45"/>
  <c r="FB22" i="45" s="1"/>
  <c r="EX22" i="45"/>
  <c r="EY22" i="45" s="1"/>
  <c r="EU22" i="45"/>
  <c r="EV22" i="45" s="1"/>
  <c r="FA21" i="45"/>
  <c r="FB21" i="45" s="1"/>
  <c r="EX21" i="45"/>
  <c r="EY21" i="45" s="1"/>
  <c r="EU21" i="45"/>
  <c r="EV21" i="45" s="1"/>
  <c r="FA20" i="45"/>
  <c r="FB20" i="45" s="1"/>
  <c r="EX20" i="45"/>
  <c r="EY20" i="45" s="1"/>
  <c r="EU20" i="45"/>
  <c r="EV20" i="45" s="1"/>
  <c r="FA19" i="45"/>
  <c r="FB19" i="45" s="1"/>
  <c r="EX19" i="45"/>
  <c r="EY19" i="45" s="1"/>
  <c r="EU19" i="45"/>
  <c r="EV19" i="45" s="1"/>
  <c r="FA18" i="45"/>
  <c r="FB18" i="45" s="1"/>
  <c r="EX18" i="45"/>
  <c r="EY18" i="45" s="1"/>
  <c r="EU18" i="45"/>
  <c r="EV18" i="45" s="1"/>
  <c r="FA17" i="45"/>
  <c r="FB17" i="45" s="1"/>
  <c r="EX17" i="45"/>
  <c r="EY17" i="45" s="1"/>
  <c r="EU17" i="45"/>
  <c r="EV17" i="45" s="1"/>
  <c r="FA16" i="45"/>
  <c r="FB16" i="45" s="1"/>
  <c r="EX16" i="45"/>
  <c r="EY16" i="45" s="1"/>
  <c r="EU16" i="45"/>
  <c r="EV16" i="45" s="1"/>
  <c r="FA15" i="45"/>
  <c r="FB15" i="45" s="1"/>
  <c r="EX15" i="45"/>
  <c r="EY15" i="45" s="1"/>
  <c r="EU15" i="45"/>
  <c r="EV15" i="45" s="1"/>
  <c r="FA14" i="45"/>
  <c r="FB14" i="45" s="1"/>
  <c r="EX14" i="45"/>
  <c r="EY14" i="45" s="1"/>
  <c r="EU14" i="45"/>
  <c r="EV14" i="45" s="1"/>
  <c r="FA12" i="45"/>
  <c r="FB12" i="45" s="1"/>
  <c r="EX12" i="45"/>
  <c r="EY12" i="45" s="1"/>
  <c r="EU12" i="45"/>
  <c r="EV12" i="45" s="1"/>
  <c r="FA11" i="45"/>
  <c r="FB11" i="45" s="1"/>
  <c r="EX11" i="45"/>
  <c r="EY11" i="45" s="1"/>
  <c r="EU11" i="45"/>
  <c r="EV11" i="45" s="1"/>
  <c r="FA10" i="45"/>
  <c r="FB10" i="45" s="1"/>
  <c r="EX10" i="45"/>
  <c r="EY10" i="45" s="1"/>
  <c r="EU10" i="45"/>
  <c r="EV10" i="45" s="1"/>
  <c r="FA9" i="45"/>
  <c r="FB9" i="45" s="1"/>
  <c r="EX9" i="45"/>
  <c r="EY9" i="45" s="1"/>
  <c r="EU9" i="45"/>
  <c r="EV9" i="45" s="1"/>
  <c r="FA8" i="45"/>
  <c r="FB8" i="45" s="1"/>
  <c r="EX8" i="45"/>
  <c r="EY8" i="45" s="1"/>
  <c r="EU8" i="45"/>
  <c r="EV8" i="45" s="1"/>
  <c r="FA7" i="45"/>
  <c r="FB7" i="45" s="1"/>
  <c r="EX7" i="45"/>
  <c r="EY7" i="45" s="1"/>
  <c r="EU7" i="45"/>
  <c r="EV7" i="45" s="1"/>
  <c r="FA6" i="45"/>
  <c r="FB6" i="45" s="1"/>
  <c r="EX6" i="45"/>
  <c r="EY6" i="45" s="1"/>
  <c r="EU6" i="45"/>
  <c r="EV6" i="45" s="1"/>
  <c r="FA5" i="45"/>
  <c r="FB5" i="45" s="1"/>
  <c r="EX5" i="45"/>
  <c r="EY5" i="45" s="1"/>
  <c r="EU5" i="45"/>
  <c r="EV5" i="45" s="1"/>
  <c r="FA4" i="45"/>
  <c r="FB4" i="45" s="1"/>
  <c r="EX4" i="45"/>
  <c r="EY4" i="45" s="1"/>
  <c r="EU4" i="45"/>
  <c r="EV4" i="45" s="1"/>
  <c r="FA81" i="41"/>
  <c r="FB81" i="41" s="1"/>
  <c r="EX81" i="41"/>
  <c r="EY81" i="41" s="1"/>
  <c r="EU81" i="41"/>
  <c r="EV81" i="41" s="1"/>
  <c r="FA80" i="41"/>
  <c r="FB80" i="41" s="1"/>
  <c r="EX80" i="41"/>
  <c r="EY80" i="41" s="1"/>
  <c r="EU80" i="41"/>
  <c r="EV80" i="41" s="1"/>
  <c r="FA79" i="41"/>
  <c r="FB79" i="41" s="1"/>
  <c r="EX79" i="41"/>
  <c r="EY79" i="41" s="1"/>
  <c r="EU79" i="41"/>
  <c r="EV79" i="41" s="1"/>
  <c r="FA78" i="41"/>
  <c r="FB78" i="41" s="1"/>
  <c r="EX78" i="41"/>
  <c r="EY78" i="41" s="1"/>
  <c r="EU78" i="41"/>
  <c r="EV78" i="41" s="1"/>
  <c r="FA77" i="41"/>
  <c r="FB77" i="41" s="1"/>
  <c r="EX77" i="41"/>
  <c r="EY77" i="41" s="1"/>
  <c r="EU77" i="41"/>
  <c r="EV77" i="41" s="1"/>
  <c r="FA76" i="41"/>
  <c r="FB76" i="41" s="1"/>
  <c r="EX76" i="41"/>
  <c r="EY76" i="41" s="1"/>
  <c r="EU76" i="41"/>
  <c r="EV76" i="41" s="1"/>
  <c r="FA75" i="41"/>
  <c r="FB75" i="41" s="1"/>
  <c r="EX75" i="41"/>
  <c r="EY75" i="41" s="1"/>
  <c r="EU75" i="41"/>
  <c r="EV75" i="41" s="1"/>
  <c r="FA74" i="41"/>
  <c r="FB74" i="41" s="1"/>
  <c r="EX74" i="41"/>
  <c r="EY74" i="41" s="1"/>
  <c r="EU74" i="41"/>
  <c r="EV74" i="41" s="1"/>
  <c r="FA73" i="41"/>
  <c r="FB73" i="41" s="1"/>
  <c r="EX73" i="41"/>
  <c r="EY73" i="41" s="1"/>
  <c r="EU73" i="41"/>
  <c r="EV73" i="41" s="1"/>
  <c r="FA72" i="41"/>
  <c r="FB72" i="41" s="1"/>
  <c r="EX72" i="41"/>
  <c r="EY72" i="41" s="1"/>
  <c r="EU72" i="41"/>
  <c r="EV72" i="41" s="1"/>
  <c r="FA71" i="41"/>
  <c r="FB71" i="41" s="1"/>
  <c r="EX71" i="41"/>
  <c r="EY71" i="41" s="1"/>
  <c r="EU71" i="41"/>
  <c r="EV71" i="41" s="1"/>
  <c r="FA70" i="41"/>
  <c r="FB70" i="41" s="1"/>
  <c r="EX70" i="41"/>
  <c r="EY70" i="41" s="1"/>
  <c r="EU70" i="41"/>
  <c r="EV70" i="41" s="1"/>
  <c r="FA69" i="41"/>
  <c r="FB69" i="41" s="1"/>
  <c r="EX69" i="41"/>
  <c r="EY69" i="41" s="1"/>
  <c r="EU69" i="41"/>
  <c r="EV69" i="41" s="1"/>
  <c r="FA68" i="41"/>
  <c r="FB68" i="41" s="1"/>
  <c r="EX68" i="41"/>
  <c r="EY68" i="41" s="1"/>
  <c r="EU68" i="41"/>
  <c r="EV68" i="41" s="1"/>
  <c r="FA66" i="41"/>
  <c r="FB66" i="41" s="1"/>
  <c r="EX66" i="41"/>
  <c r="EY66" i="41" s="1"/>
  <c r="EU66" i="41"/>
  <c r="EV66" i="41" s="1"/>
  <c r="FA65" i="41"/>
  <c r="FB65" i="41" s="1"/>
  <c r="EX65" i="41"/>
  <c r="EY65" i="41" s="1"/>
  <c r="EU65" i="41"/>
  <c r="EV65" i="41" s="1"/>
  <c r="FA64" i="41"/>
  <c r="FB64" i="41" s="1"/>
  <c r="EX64" i="41"/>
  <c r="EY64" i="41" s="1"/>
  <c r="EU64" i="41"/>
  <c r="EV64" i="41" s="1"/>
  <c r="FA63" i="41"/>
  <c r="FB63" i="41" s="1"/>
  <c r="EX63" i="41"/>
  <c r="EY63" i="41" s="1"/>
  <c r="EU63" i="41"/>
  <c r="EV63" i="41" s="1"/>
  <c r="FA62" i="41"/>
  <c r="FB62" i="41" s="1"/>
  <c r="EX62" i="41"/>
  <c r="EY62" i="41" s="1"/>
  <c r="EU62" i="41"/>
  <c r="EV62" i="41" s="1"/>
  <c r="FA61" i="41"/>
  <c r="FB61" i="41" s="1"/>
  <c r="EX61" i="41"/>
  <c r="EY61" i="41" s="1"/>
  <c r="EU61" i="41"/>
  <c r="EV61" i="41" s="1"/>
  <c r="FA60" i="41"/>
  <c r="FB60" i="41" s="1"/>
  <c r="EX60" i="41"/>
  <c r="EY60" i="41" s="1"/>
  <c r="EU60" i="41"/>
  <c r="EV60" i="41" s="1"/>
  <c r="FA59" i="41"/>
  <c r="FB59" i="41" s="1"/>
  <c r="EX59" i="41"/>
  <c r="EY59" i="41" s="1"/>
  <c r="EU59" i="41"/>
  <c r="EV59" i="41" s="1"/>
  <c r="FA58" i="41"/>
  <c r="FB58" i="41" s="1"/>
  <c r="EX58" i="41"/>
  <c r="EY58" i="41" s="1"/>
  <c r="EU58" i="41"/>
  <c r="EV58" i="41" s="1"/>
  <c r="FA57" i="41"/>
  <c r="FB57" i="41" s="1"/>
  <c r="EX57" i="41"/>
  <c r="EY57" i="41" s="1"/>
  <c r="EU57" i="41"/>
  <c r="EV57" i="41" s="1"/>
  <c r="FA56" i="41"/>
  <c r="FB56" i="41" s="1"/>
  <c r="EX56" i="41"/>
  <c r="EY56" i="41" s="1"/>
  <c r="EU56" i="41"/>
  <c r="EV56" i="41" s="1"/>
  <c r="FA55" i="41"/>
  <c r="FB55" i="41" s="1"/>
  <c r="EX55" i="41"/>
  <c r="EY55" i="41" s="1"/>
  <c r="EU55" i="41"/>
  <c r="EV55" i="41" s="1"/>
  <c r="FA54" i="41"/>
  <c r="FB54" i="41" s="1"/>
  <c r="EX54" i="41"/>
  <c r="EY54" i="41" s="1"/>
  <c r="EU54" i="41"/>
  <c r="EV54" i="41" s="1"/>
  <c r="FA53" i="41"/>
  <c r="FB53" i="41" s="1"/>
  <c r="EX53" i="41"/>
  <c r="EY53" i="41" s="1"/>
  <c r="EU53" i="41"/>
  <c r="EV53" i="41" s="1"/>
  <c r="FA52" i="41"/>
  <c r="FB52" i="41" s="1"/>
  <c r="EX52" i="41"/>
  <c r="EY52" i="41" s="1"/>
  <c r="EU52" i="41"/>
  <c r="EV52" i="41" s="1"/>
  <c r="FA51" i="41"/>
  <c r="FB51" i="41" s="1"/>
  <c r="EX51" i="41"/>
  <c r="EY51" i="41" s="1"/>
  <c r="EU51" i="41"/>
  <c r="EV51" i="41" s="1"/>
  <c r="FA50" i="41"/>
  <c r="FB50" i="41" s="1"/>
  <c r="EX50" i="41"/>
  <c r="EY50" i="41" s="1"/>
  <c r="EU50" i="41"/>
  <c r="EV50" i="41" s="1"/>
  <c r="FA49" i="41"/>
  <c r="FB49" i="41" s="1"/>
  <c r="EX49" i="41"/>
  <c r="EY49" i="41" s="1"/>
  <c r="EU49" i="41"/>
  <c r="EV49" i="41" s="1"/>
  <c r="FA48" i="41"/>
  <c r="FB48" i="41" s="1"/>
  <c r="EX48" i="41"/>
  <c r="EY48" i="41" s="1"/>
  <c r="EU48" i="41"/>
  <c r="EV48" i="41" s="1"/>
  <c r="FA47" i="41"/>
  <c r="FB47" i="41" s="1"/>
  <c r="EX47" i="41"/>
  <c r="EY47" i="41" s="1"/>
  <c r="EU47" i="41"/>
  <c r="EV47" i="41" s="1"/>
  <c r="FA46" i="41"/>
  <c r="FB46" i="41" s="1"/>
  <c r="EX46" i="41"/>
  <c r="EY46" i="41" s="1"/>
  <c r="EU46" i="41"/>
  <c r="EV46" i="41" s="1"/>
  <c r="FA45" i="41"/>
  <c r="FB45" i="41" s="1"/>
  <c r="EX45" i="41"/>
  <c r="EY45" i="41" s="1"/>
  <c r="EU45" i="41"/>
  <c r="EV45" i="41" s="1"/>
  <c r="FA44" i="41"/>
  <c r="FB44" i="41" s="1"/>
  <c r="EX44" i="41"/>
  <c r="EY44" i="41" s="1"/>
  <c r="EU44" i="41"/>
  <c r="EV44" i="41" s="1"/>
  <c r="FA43" i="41"/>
  <c r="FB43" i="41" s="1"/>
  <c r="EX43" i="41"/>
  <c r="EY43" i="41" s="1"/>
  <c r="EU43" i="41"/>
  <c r="EV43" i="41" s="1"/>
  <c r="FA42" i="41"/>
  <c r="FB42" i="41" s="1"/>
  <c r="EX42" i="41"/>
  <c r="EY42" i="41" s="1"/>
  <c r="EU42" i="41"/>
  <c r="EV42" i="41" s="1"/>
  <c r="FA41" i="41"/>
  <c r="FB41" i="41" s="1"/>
  <c r="EX41" i="41"/>
  <c r="EY41" i="41" s="1"/>
  <c r="EU41" i="41"/>
  <c r="EV41" i="41" s="1"/>
  <c r="FA40" i="41"/>
  <c r="FB40" i="41" s="1"/>
  <c r="EX40" i="41"/>
  <c r="EY40" i="41" s="1"/>
  <c r="EU40" i="41"/>
  <c r="EV40" i="41" s="1"/>
  <c r="FA39" i="41"/>
  <c r="FB39" i="41" s="1"/>
  <c r="EX39" i="41"/>
  <c r="EY39" i="41" s="1"/>
  <c r="EU39" i="41"/>
  <c r="EV39" i="41" s="1"/>
  <c r="FA38" i="41"/>
  <c r="FB38" i="41" s="1"/>
  <c r="EX38" i="41"/>
  <c r="EY38" i="41" s="1"/>
  <c r="EU38" i="41"/>
  <c r="EV38" i="41" s="1"/>
  <c r="FA37" i="41"/>
  <c r="FB37" i="41" s="1"/>
  <c r="EX37" i="41"/>
  <c r="EY37" i="41" s="1"/>
  <c r="EU37" i="41"/>
  <c r="EV37" i="41" s="1"/>
  <c r="FA36" i="41"/>
  <c r="FB36" i="41" s="1"/>
  <c r="EX36" i="41"/>
  <c r="EY36" i="41" s="1"/>
  <c r="EU36" i="41"/>
  <c r="EV36" i="41" s="1"/>
  <c r="FA35" i="41"/>
  <c r="FB35" i="41" s="1"/>
  <c r="EX35" i="41"/>
  <c r="EY35" i="41" s="1"/>
  <c r="EU35" i="41"/>
  <c r="EV35" i="41" s="1"/>
  <c r="FA34" i="41"/>
  <c r="FB34" i="41" s="1"/>
  <c r="EX34" i="41"/>
  <c r="EY34" i="41" s="1"/>
  <c r="EU34" i="41"/>
  <c r="EV34" i="41" s="1"/>
  <c r="FA33" i="41"/>
  <c r="FB33" i="41" s="1"/>
  <c r="EX33" i="41"/>
  <c r="EY33" i="41" s="1"/>
  <c r="EU33" i="41"/>
  <c r="EV33" i="41" s="1"/>
  <c r="FA32" i="41"/>
  <c r="FB32" i="41" s="1"/>
  <c r="EX32" i="41"/>
  <c r="EY32" i="41" s="1"/>
  <c r="EU32" i="41"/>
  <c r="EV32" i="41" s="1"/>
  <c r="FA31" i="41"/>
  <c r="FB31" i="41" s="1"/>
  <c r="EX31" i="41"/>
  <c r="EY31" i="41" s="1"/>
  <c r="EU31" i="41"/>
  <c r="EV31" i="41" s="1"/>
  <c r="FA30" i="41"/>
  <c r="FB30" i="41" s="1"/>
  <c r="EX30" i="41"/>
  <c r="EY30" i="41" s="1"/>
  <c r="EU30" i="41"/>
  <c r="EV30" i="41" s="1"/>
  <c r="FA29" i="41"/>
  <c r="FB29" i="41" s="1"/>
  <c r="EX29" i="41"/>
  <c r="EY29" i="41" s="1"/>
  <c r="EU29" i="41"/>
  <c r="EV29" i="41" s="1"/>
  <c r="FA28" i="41"/>
  <c r="FB28" i="41" s="1"/>
  <c r="EX28" i="41"/>
  <c r="EY28" i="41" s="1"/>
  <c r="EU28" i="41"/>
  <c r="EV28" i="41" s="1"/>
  <c r="FA27" i="41"/>
  <c r="FB27" i="41" s="1"/>
  <c r="EX27" i="41"/>
  <c r="EY27" i="41" s="1"/>
  <c r="EU27" i="41"/>
  <c r="EV27" i="41" s="1"/>
  <c r="FA26" i="41"/>
  <c r="FB26" i="41" s="1"/>
  <c r="EX26" i="41"/>
  <c r="EY26" i="41" s="1"/>
  <c r="EU26" i="41"/>
  <c r="EV26" i="41" s="1"/>
  <c r="FA25" i="41"/>
  <c r="FB25" i="41" s="1"/>
  <c r="EX25" i="41"/>
  <c r="EY25" i="41" s="1"/>
  <c r="EU25" i="41"/>
  <c r="EV25" i="41" s="1"/>
  <c r="FA24" i="41"/>
  <c r="FB24" i="41" s="1"/>
  <c r="EX24" i="41"/>
  <c r="EY24" i="41" s="1"/>
  <c r="EU24" i="41"/>
  <c r="EV24" i="41" s="1"/>
  <c r="FA23" i="41"/>
  <c r="FB23" i="41" s="1"/>
  <c r="EX23" i="41"/>
  <c r="EY23" i="41" s="1"/>
  <c r="EU23" i="41"/>
  <c r="EV23" i="41" s="1"/>
  <c r="FA22" i="41"/>
  <c r="FB22" i="41" s="1"/>
  <c r="EX22" i="41"/>
  <c r="EY22" i="41" s="1"/>
  <c r="EU22" i="41"/>
  <c r="EV22" i="41" s="1"/>
  <c r="FA21" i="41"/>
  <c r="FB21" i="41" s="1"/>
  <c r="EX21" i="41"/>
  <c r="EY21" i="41" s="1"/>
  <c r="EU21" i="41"/>
  <c r="EV21" i="41" s="1"/>
  <c r="FA20" i="41"/>
  <c r="FB20" i="41" s="1"/>
  <c r="EX20" i="41"/>
  <c r="EY20" i="41" s="1"/>
  <c r="EU20" i="41"/>
  <c r="EV20" i="41" s="1"/>
  <c r="FA19" i="41"/>
  <c r="FB19" i="41" s="1"/>
  <c r="EX19" i="41"/>
  <c r="EY19" i="41" s="1"/>
  <c r="EU19" i="41"/>
  <c r="EV19" i="41" s="1"/>
  <c r="FA18" i="41"/>
  <c r="FB18" i="41" s="1"/>
  <c r="EX18" i="41"/>
  <c r="EY18" i="41" s="1"/>
  <c r="EU18" i="41"/>
  <c r="EV18" i="41" s="1"/>
  <c r="FA17" i="41"/>
  <c r="FB17" i="41" s="1"/>
  <c r="EX17" i="41"/>
  <c r="EY17" i="41" s="1"/>
  <c r="EU17" i="41"/>
  <c r="EV17" i="41" s="1"/>
  <c r="FA16" i="41"/>
  <c r="FB16" i="41" s="1"/>
  <c r="EX16" i="41"/>
  <c r="EY16" i="41" s="1"/>
  <c r="EU16" i="41"/>
  <c r="EV16" i="41" s="1"/>
  <c r="FA15" i="41"/>
  <c r="FB15" i="41" s="1"/>
  <c r="EX15" i="41"/>
  <c r="EY15" i="41" s="1"/>
  <c r="EU15" i="41"/>
  <c r="EV15" i="41" s="1"/>
  <c r="FA14" i="41"/>
  <c r="FB14" i="41" s="1"/>
  <c r="EX14" i="41"/>
  <c r="EY14" i="41" s="1"/>
  <c r="EU14" i="41"/>
  <c r="EV14" i="41" s="1"/>
  <c r="FA12" i="41"/>
  <c r="FB12" i="41" s="1"/>
  <c r="EX12" i="41"/>
  <c r="EY12" i="41" s="1"/>
  <c r="EU12" i="41"/>
  <c r="EV12" i="41" s="1"/>
  <c r="FA11" i="41"/>
  <c r="FB11" i="41" s="1"/>
  <c r="EX11" i="41"/>
  <c r="EY11" i="41" s="1"/>
  <c r="EU11" i="41"/>
  <c r="EV11" i="41" s="1"/>
  <c r="FA10" i="41"/>
  <c r="FB10" i="41" s="1"/>
  <c r="EX10" i="41"/>
  <c r="EY10" i="41" s="1"/>
  <c r="EU10" i="41"/>
  <c r="EV10" i="41" s="1"/>
  <c r="FA9" i="41"/>
  <c r="FB9" i="41" s="1"/>
  <c r="EX9" i="41"/>
  <c r="EY9" i="41" s="1"/>
  <c r="EU9" i="41"/>
  <c r="EV9" i="41" s="1"/>
  <c r="FA8" i="41"/>
  <c r="FB8" i="41" s="1"/>
  <c r="EX8" i="41"/>
  <c r="EY8" i="41" s="1"/>
  <c r="EU8" i="41"/>
  <c r="EV8" i="41" s="1"/>
  <c r="FA7" i="41"/>
  <c r="FB7" i="41" s="1"/>
  <c r="EX7" i="41"/>
  <c r="EY7" i="41" s="1"/>
  <c r="EU7" i="41"/>
  <c r="EV7" i="41" s="1"/>
  <c r="FA6" i="41"/>
  <c r="FB6" i="41" s="1"/>
  <c r="EX6" i="41"/>
  <c r="EY6" i="41" s="1"/>
  <c r="EU6" i="41"/>
  <c r="EV6" i="41" s="1"/>
  <c r="FA5" i="41"/>
  <c r="FB5" i="41" s="1"/>
  <c r="EX5" i="41"/>
  <c r="EY5" i="41" s="1"/>
  <c r="EU5" i="41"/>
  <c r="EV5" i="41" s="1"/>
  <c r="FA4" i="41"/>
  <c r="FB4" i="41" s="1"/>
  <c r="EX4" i="41"/>
  <c r="EY4" i="41" s="1"/>
  <c r="EU4" i="41"/>
  <c r="EV4" i="41" s="1"/>
  <c r="EU5" i="46"/>
  <c r="EV5" i="46" s="1"/>
  <c r="EX5" i="46"/>
  <c r="EY5" i="46" s="1"/>
  <c r="FA5" i="46"/>
  <c r="FB5" i="46" s="1"/>
  <c r="EU6" i="46"/>
  <c r="EV6" i="46" s="1"/>
  <c r="EX6" i="46"/>
  <c r="EY6" i="46" s="1"/>
  <c r="FA6" i="46"/>
  <c r="FB6" i="46" s="1"/>
  <c r="EU7" i="46"/>
  <c r="EV7" i="46" s="1"/>
  <c r="EX7" i="46"/>
  <c r="EY7" i="46" s="1"/>
  <c r="FA7" i="46"/>
  <c r="FB7" i="46" s="1"/>
  <c r="EU8" i="46"/>
  <c r="EV8" i="46" s="1"/>
  <c r="EX8" i="46"/>
  <c r="EY8" i="46" s="1"/>
  <c r="FA8" i="46"/>
  <c r="FB8" i="46" s="1"/>
  <c r="EU9" i="46"/>
  <c r="EV9" i="46" s="1"/>
  <c r="EX9" i="46"/>
  <c r="EY9" i="46" s="1"/>
  <c r="FA9" i="46"/>
  <c r="FB9" i="46" s="1"/>
  <c r="EU10" i="46"/>
  <c r="EV10" i="46" s="1"/>
  <c r="EX10" i="46"/>
  <c r="EY10" i="46" s="1"/>
  <c r="FA10" i="46"/>
  <c r="FB10" i="46" s="1"/>
  <c r="EU11" i="46"/>
  <c r="EV11" i="46" s="1"/>
  <c r="EX11" i="46"/>
  <c r="EY11" i="46" s="1"/>
  <c r="FA11" i="46"/>
  <c r="FB11" i="46" s="1"/>
  <c r="EU12" i="46"/>
  <c r="EV12" i="46" s="1"/>
  <c r="EX12" i="46"/>
  <c r="EY12" i="46" s="1"/>
  <c r="FA12" i="46"/>
  <c r="FB12" i="46" s="1"/>
  <c r="EU14" i="46"/>
  <c r="EV14" i="46" s="1"/>
  <c r="EX14" i="46"/>
  <c r="EY14" i="46" s="1"/>
  <c r="FA14" i="46"/>
  <c r="FB14" i="46" s="1"/>
  <c r="EU15" i="46"/>
  <c r="EV15" i="46" s="1"/>
  <c r="EX15" i="46"/>
  <c r="EY15" i="46" s="1"/>
  <c r="FA15" i="46"/>
  <c r="FB15" i="46" s="1"/>
  <c r="EU16" i="46"/>
  <c r="EV16" i="46" s="1"/>
  <c r="EX16" i="46"/>
  <c r="EY16" i="46" s="1"/>
  <c r="FA16" i="46"/>
  <c r="FB16" i="46" s="1"/>
  <c r="EU17" i="46"/>
  <c r="EV17" i="46" s="1"/>
  <c r="EX17" i="46"/>
  <c r="EY17" i="46" s="1"/>
  <c r="FA17" i="46"/>
  <c r="FB17" i="46" s="1"/>
  <c r="EU18" i="46"/>
  <c r="EV18" i="46" s="1"/>
  <c r="EX18" i="46"/>
  <c r="EY18" i="46" s="1"/>
  <c r="FA18" i="46"/>
  <c r="FB18" i="46" s="1"/>
  <c r="EU19" i="46"/>
  <c r="EV19" i="46" s="1"/>
  <c r="EX19" i="46"/>
  <c r="EY19" i="46" s="1"/>
  <c r="FA19" i="46"/>
  <c r="FB19" i="46" s="1"/>
  <c r="EU20" i="46"/>
  <c r="EV20" i="46" s="1"/>
  <c r="EX20" i="46"/>
  <c r="EY20" i="46" s="1"/>
  <c r="FA20" i="46"/>
  <c r="FB20" i="46" s="1"/>
  <c r="EU21" i="46"/>
  <c r="EV21" i="46" s="1"/>
  <c r="EX21" i="46"/>
  <c r="EY21" i="46" s="1"/>
  <c r="FA21" i="46"/>
  <c r="FB21" i="46" s="1"/>
  <c r="EU22" i="46"/>
  <c r="EV22" i="46" s="1"/>
  <c r="EX22" i="46"/>
  <c r="EY22" i="46" s="1"/>
  <c r="FA22" i="46"/>
  <c r="FB22" i="46" s="1"/>
  <c r="EU23" i="46"/>
  <c r="EV23" i="46" s="1"/>
  <c r="EX23" i="46"/>
  <c r="EY23" i="46" s="1"/>
  <c r="FA23" i="46"/>
  <c r="FB23" i="46" s="1"/>
  <c r="EU24" i="46"/>
  <c r="EV24" i="46" s="1"/>
  <c r="EX24" i="46"/>
  <c r="EY24" i="46" s="1"/>
  <c r="FA24" i="46"/>
  <c r="FB24" i="46" s="1"/>
  <c r="EU25" i="46"/>
  <c r="EV25" i="46" s="1"/>
  <c r="EX25" i="46"/>
  <c r="EY25" i="46" s="1"/>
  <c r="FA25" i="46"/>
  <c r="FB25" i="46" s="1"/>
  <c r="EU26" i="46"/>
  <c r="EV26" i="46" s="1"/>
  <c r="EX26" i="46"/>
  <c r="EY26" i="46" s="1"/>
  <c r="FA26" i="46"/>
  <c r="FB26" i="46" s="1"/>
  <c r="EU27" i="46"/>
  <c r="EV27" i="46" s="1"/>
  <c r="EX27" i="46"/>
  <c r="EY27" i="46" s="1"/>
  <c r="FA27" i="46"/>
  <c r="FB27" i="46" s="1"/>
  <c r="EU28" i="46"/>
  <c r="EV28" i="46" s="1"/>
  <c r="EX28" i="46"/>
  <c r="EY28" i="46" s="1"/>
  <c r="FA28" i="46"/>
  <c r="FB28" i="46" s="1"/>
  <c r="EU29" i="46"/>
  <c r="EV29" i="46" s="1"/>
  <c r="EX29" i="46"/>
  <c r="EY29" i="46" s="1"/>
  <c r="FA29" i="46"/>
  <c r="FB29" i="46" s="1"/>
  <c r="EU30" i="46"/>
  <c r="EV30" i="46" s="1"/>
  <c r="EX30" i="46"/>
  <c r="EY30" i="46" s="1"/>
  <c r="FA30" i="46"/>
  <c r="FB30" i="46" s="1"/>
  <c r="EU31" i="46"/>
  <c r="EV31" i="46" s="1"/>
  <c r="EX31" i="46"/>
  <c r="EY31" i="46" s="1"/>
  <c r="FA31" i="46"/>
  <c r="FB31" i="46" s="1"/>
  <c r="EU32" i="46"/>
  <c r="EV32" i="46" s="1"/>
  <c r="EX32" i="46"/>
  <c r="EY32" i="46" s="1"/>
  <c r="FA32" i="46"/>
  <c r="FB32" i="46" s="1"/>
  <c r="EU33" i="46"/>
  <c r="EV33" i="46" s="1"/>
  <c r="EX33" i="46"/>
  <c r="EY33" i="46" s="1"/>
  <c r="FA33" i="46"/>
  <c r="FB33" i="46" s="1"/>
  <c r="EU34" i="46"/>
  <c r="EV34" i="46" s="1"/>
  <c r="EX34" i="46"/>
  <c r="EY34" i="46" s="1"/>
  <c r="FA34" i="46"/>
  <c r="FB34" i="46" s="1"/>
  <c r="EU35" i="46"/>
  <c r="EV35" i="46" s="1"/>
  <c r="EX35" i="46"/>
  <c r="EY35" i="46" s="1"/>
  <c r="FA35" i="46"/>
  <c r="FB35" i="46" s="1"/>
  <c r="EU36" i="46"/>
  <c r="EV36" i="46" s="1"/>
  <c r="EX36" i="46"/>
  <c r="EY36" i="46" s="1"/>
  <c r="FA36" i="46"/>
  <c r="FB36" i="46" s="1"/>
  <c r="EU37" i="46"/>
  <c r="EV37" i="46" s="1"/>
  <c r="EX37" i="46"/>
  <c r="EY37" i="46" s="1"/>
  <c r="FA37" i="46"/>
  <c r="FB37" i="46" s="1"/>
  <c r="EU38" i="46"/>
  <c r="EV38" i="46" s="1"/>
  <c r="EX38" i="46"/>
  <c r="EY38" i="46" s="1"/>
  <c r="FA38" i="46"/>
  <c r="FB38" i="46" s="1"/>
  <c r="EU39" i="46"/>
  <c r="EV39" i="46" s="1"/>
  <c r="EX39" i="46"/>
  <c r="EY39" i="46" s="1"/>
  <c r="FA39" i="46"/>
  <c r="FB39" i="46" s="1"/>
  <c r="EU40" i="46"/>
  <c r="EV40" i="46" s="1"/>
  <c r="EX40" i="46"/>
  <c r="EY40" i="46" s="1"/>
  <c r="FA40" i="46"/>
  <c r="FB40" i="46" s="1"/>
  <c r="EU41" i="46"/>
  <c r="EV41" i="46" s="1"/>
  <c r="EX41" i="46"/>
  <c r="EY41" i="46" s="1"/>
  <c r="FA41" i="46"/>
  <c r="FB41" i="46" s="1"/>
  <c r="EU42" i="46"/>
  <c r="EV42" i="46" s="1"/>
  <c r="EX42" i="46"/>
  <c r="EY42" i="46" s="1"/>
  <c r="FA42" i="46"/>
  <c r="FB42" i="46" s="1"/>
  <c r="EU43" i="46"/>
  <c r="EV43" i="46" s="1"/>
  <c r="EX43" i="46"/>
  <c r="EY43" i="46" s="1"/>
  <c r="FA43" i="46"/>
  <c r="FB43" i="46" s="1"/>
  <c r="EU44" i="46"/>
  <c r="EV44" i="46" s="1"/>
  <c r="EX44" i="46"/>
  <c r="EY44" i="46" s="1"/>
  <c r="FA44" i="46"/>
  <c r="FB44" i="46" s="1"/>
  <c r="EU45" i="46"/>
  <c r="EV45" i="46" s="1"/>
  <c r="EX45" i="46"/>
  <c r="EY45" i="46" s="1"/>
  <c r="FA45" i="46"/>
  <c r="FB45" i="46" s="1"/>
  <c r="EU46" i="46"/>
  <c r="EV46" i="46" s="1"/>
  <c r="EX46" i="46"/>
  <c r="EY46" i="46" s="1"/>
  <c r="FA46" i="46"/>
  <c r="FB46" i="46" s="1"/>
  <c r="EU47" i="46"/>
  <c r="EV47" i="46" s="1"/>
  <c r="EX47" i="46"/>
  <c r="EY47" i="46" s="1"/>
  <c r="FA47" i="46"/>
  <c r="FB47" i="46" s="1"/>
  <c r="EU48" i="46"/>
  <c r="EV48" i="46" s="1"/>
  <c r="EX48" i="46"/>
  <c r="EY48" i="46" s="1"/>
  <c r="FA48" i="46"/>
  <c r="FB48" i="46" s="1"/>
  <c r="EU49" i="46"/>
  <c r="EV49" i="46" s="1"/>
  <c r="EX49" i="46"/>
  <c r="EY49" i="46" s="1"/>
  <c r="FA49" i="46"/>
  <c r="FB49" i="46" s="1"/>
  <c r="EU50" i="46"/>
  <c r="EV50" i="46" s="1"/>
  <c r="EX50" i="46"/>
  <c r="EY50" i="46" s="1"/>
  <c r="FA50" i="46"/>
  <c r="FB50" i="46" s="1"/>
  <c r="EU51" i="46"/>
  <c r="EV51" i="46" s="1"/>
  <c r="EX51" i="46"/>
  <c r="EY51" i="46" s="1"/>
  <c r="FA51" i="46"/>
  <c r="FB51" i="46" s="1"/>
  <c r="EU52" i="46"/>
  <c r="EV52" i="46" s="1"/>
  <c r="EX52" i="46"/>
  <c r="EY52" i="46" s="1"/>
  <c r="FA52" i="46"/>
  <c r="FB52" i="46" s="1"/>
  <c r="EU53" i="46"/>
  <c r="EV53" i="46" s="1"/>
  <c r="EX53" i="46"/>
  <c r="EY53" i="46" s="1"/>
  <c r="FA53" i="46"/>
  <c r="FB53" i="46" s="1"/>
  <c r="EU54" i="46"/>
  <c r="EV54" i="46" s="1"/>
  <c r="EX54" i="46"/>
  <c r="EY54" i="46" s="1"/>
  <c r="FA54" i="46"/>
  <c r="FB54" i="46" s="1"/>
  <c r="EU55" i="46"/>
  <c r="EV55" i="46" s="1"/>
  <c r="EX55" i="46"/>
  <c r="EY55" i="46" s="1"/>
  <c r="FA55" i="46"/>
  <c r="FB55" i="46" s="1"/>
  <c r="EU56" i="46"/>
  <c r="EV56" i="46" s="1"/>
  <c r="EX56" i="46"/>
  <c r="EY56" i="46" s="1"/>
  <c r="FA56" i="46"/>
  <c r="FB56" i="46" s="1"/>
  <c r="EU57" i="46"/>
  <c r="EV57" i="46" s="1"/>
  <c r="EX57" i="46"/>
  <c r="EY57" i="46" s="1"/>
  <c r="FA57" i="46"/>
  <c r="FB57" i="46" s="1"/>
  <c r="EU58" i="46"/>
  <c r="EV58" i="46" s="1"/>
  <c r="EX58" i="46"/>
  <c r="EY58" i="46" s="1"/>
  <c r="FA58" i="46"/>
  <c r="FB58" i="46" s="1"/>
  <c r="EU59" i="46"/>
  <c r="EV59" i="46" s="1"/>
  <c r="EX59" i="46"/>
  <c r="EY59" i="46" s="1"/>
  <c r="FA59" i="46"/>
  <c r="FB59" i="46" s="1"/>
  <c r="EU60" i="46"/>
  <c r="EV60" i="46" s="1"/>
  <c r="EX60" i="46"/>
  <c r="EY60" i="46" s="1"/>
  <c r="FA60" i="46"/>
  <c r="FB60" i="46" s="1"/>
  <c r="EU61" i="46"/>
  <c r="EV61" i="46" s="1"/>
  <c r="EX61" i="46"/>
  <c r="EY61" i="46" s="1"/>
  <c r="FA61" i="46"/>
  <c r="FB61" i="46" s="1"/>
  <c r="EU62" i="46"/>
  <c r="EV62" i="46" s="1"/>
  <c r="EX62" i="46"/>
  <c r="EY62" i="46" s="1"/>
  <c r="FA62" i="46"/>
  <c r="FB62" i="46" s="1"/>
  <c r="EU63" i="46"/>
  <c r="EV63" i="46" s="1"/>
  <c r="EX63" i="46"/>
  <c r="EY63" i="46" s="1"/>
  <c r="FA63" i="46"/>
  <c r="FB63" i="46" s="1"/>
  <c r="EU64" i="46"/>
  <c r="EV64" i="46" s="1"/>
  <c r="EX64" i="46"/>
  <c r="EY64" i="46" s="1"/>
  <c r="FA64" i="46"/>
  <c r="FB64" i="46" s="1"/>
  <c r="EU65" i="46"/>
  <c r="EV65" i="46" s="1"/>
  <c r="EX65" i="46"/>
  <c r="EY65" i="46" s="1"/>
  <c r="FA65" i="46"/>
  <c r="FB65" i="46" s="1"/>
  <c r="EU66" i="46"/>
  <c r="EV66" i="46" s="1"/>
  <c r="EX66" i="46"/>
  <c r="EY66" i="46" s="1"/>
  <c r="FA66" i="46"/>
  <c r="FB66" i="46" s="1"/>
  <c r="EU67" i="46"/>
  <c r="EV67" i="46" s="1"/>
  <c r="EX67" i="46"/>
  <c r="EY67" i="46" s="1"/>
  <c r="FA67" i="46"/>
  <c r="FB67" i="46" s="1"/>
  <c r="EU68" i="46"/>
  <c r="EV68" i="46" s="1"/>
  <c r="EX68" i="46"/>
  <c r="EY68" i="46" s="1"/>
  <c r="FA68" i="46"/>
  <c r="FB68" i="46" s="1"/>
  <c r="EU69" i="46"/>
  <c r="EV69" i="46" s="1"/>
  <c r="EX69" i="46"/>
  <c r="EY69" i="46" s="1"/>
  <c r="FA69" i="46"/>
  <c r="FB69" i="46" s="1"/>
  <c r="EU70" i="46"/>
  <c r="EV70" i="46" s="1"/>
  <c r="EX70" i="46"/>
  <c r="EY70" i="46" s="1"/>
  <c r="FA70" i="46"/>
  <c r="FB70" i="46" s="1"/>
  <c r="EU71" i="46"/>
  <c r="EV71" i="46" s="1"/>
  <c r="EX71" i="46"/>
  <c r="EY71" i="46" s="1"/>
  <c r="FA71" i="46"/>
  <c r="FB71" i="46" s="1"/>
  <c r="EU73" i="46"/>
  <c r="EV73" i="46" s="1"/>
  <c r="EX73" i="46"/>
  <c r="EY73" i="46" s="1"/>
  <c r="FA73" i="46"/>
  <c r="FB73" i="46" s="1"/>
  <c r="EU74" i="46"/>
  <c r="EV74" i="46" s="1"/>
  <c r="EX74" i="46"/>
  <c r="EY74" i="46" s="1"/>
  <c r="FA74" i="46"/>
  <c r="FB74" i="46" s="1"/>
  <c r="EU75" i="46"/>
  <c r="EV75" i="46" s="1"/>
  <c r="EX75" i="46"/>
  <c r="EY75" i="46" s="1"/>
  <c r="FA75" i="46"/>
  <c r="FB75" i="46" s="1"/>
  <c r="EU76" i="46"/>
  <c r="EV76" i="46" s="1"/>
  <c r="EX76" i="46"/>
  <c r="EY76" i="46" s="1"/>
  <c r="FA76" i="46"/>
  <c r="FB76" i="46" s="1"/>
  <c r="EU77" i="46"/>
  <c r="EV77" i="46" s="1"/>
  <c r="EX77" i="46"/>
  <c r="EY77" i="46" s="1"/>
  <c r="FA77" i="46"/>
  <c r="FB77" i="46" s="1"/>
  <c r="EU78" i="46"/>
  <c r="EV78" i="46" s="1"/>
  <c r="EX78" i="46"/>
  <c r="EY78" i="46" s="1"/>
  <c r="FA78" i="46"/>
  <c r="FB78" i="46" s="1"/>
  <c r="EU79" i="46"/>
  <c r="EV79" i="46" s="1"/>
  <c r="EX79" i="46"/>
  <c r="EY79" i="46" s="1"/>
  <c r="FA79" i="46"/>
  <c r="FB79" i="46" s="1"/>
  <c r="EU80" i="46"/>
  <c r="EV80" i="46" s="1"/>
  <c r="EX80" i="46"/>
  <c r="EY80" i="46" s="1"/>
  <c r="FA80" i="46"/>
  <c r="FB80" i="46" s="1"/>
  <c r="EU81" i="46"/>
  <c r="EV81" i="46" s="1"/>
  <c r="EX81" i="46"/>
  <c r="EY81" i="46" s="1"/>
  <c r="FA81" i="46"/>
  <c r="FB81" i="46" s="1"/>
  <c r="EU82" i="46"/>
  <c r="EV82" i="46" s="1"/>
  <c r="EX82" i="46"/>
  <c r="EY82" i="46" s="1"/>
  <c r="FA82" i="46"/>
  <c r="FB82" i="46" s="1"/>
  <c r="EU83" i="46"/>
  <c r="EV83" i="46" s="1"/>
  <c r="EX83" i="46"/>
  <c r="EY83" i="46" s="1"/>
  <c r="FA83" i="46"/>
  <c r="FB83" i="46" s="1"/>
  <c r="EU84" i="46"/>
  <c r="EV84" i="46" s="1"/>
  <c r="EX84" i="46"/>
  <c r="EY84" i="46" s="1"/>
  <c r="FA84" i="46"/>
  <c r="FB84" i="46" s="1"/>
  <c r="EU85" i="46"/>
  <c r="EV85" i="46" s="1"/>
  <c r="EX85" i="46"/>
  <c r="EY85" i="46" s="1"/>
  <c r="FA85" i="46"/>
  <c r="FB85" i="46" s="1"/>
  <c r="EU86" i="46"/>
  <c r="EV86" i="46" s="1"/>
  <c r="EX86" i="46"/>
  <c r="EY86" i="46" s="1"/>
  <c r="FA86" i="46"/>
  <c r="FB86" i="46" s="1"/>
  <c r="FA4" i="46"/>
  <c r="FB4" i="46" s="1"/>
  <c r="EX4" i="46"/>
  <c r="EY4" i="46" s="1"/>
  <c r="EU4" i="46"/>
  <c r="EV4" i="46" s="1"/>
  <c r="DW69" i="51"/>
  <c r="DU69" i="51"/>
  <c r="DS69" i="51"/>
  <c r="DW68" i="51"/>
  <c r="DU68" i="51"/>
  <c r="DS68" i="51"/>
  <c r="DW67" i="51"/>
  <c r="DU67" i="51"/>
  <c r="DS67" i="51"/>
  <c r="DW66" i="51"/>
  <c r="DU66" i="51"/>
  <c r="DS66" i="51"/>
  <c r="DW65" i="51"/>
  <c r="DU65" i="51"/>
  <c r="DS65" i="51"/>
  <c r="DW64" i="51"/>
  <c r="DU64" i="51"/>
  <c r="DS64" i="51"/>
  <c r="DW62" i="51"/>
  <c r="DU62" i="51"/>
  <c r="DS62" i="51"/>
  <c r="DW61" i="51"/>
  <c r="DU61" i="51"/>
  <c r="DS61" i="51"/>
  <c r="DW60" i="51"/>
  <c r="DU60" i="51"/>
  <c r="DS60" i="51"/>
  <c r="DW59" i="51"/>
  <c r="DU59" i="51"/>
  <c r="DS59" i="51"/>
  <c r="DW58" i="51"/>
  <c r="DU58" i="51"/>
  <c r="DS58" i="51"/>
  <c r="DW56" i="51"/>
  <c r="DU56" i="51"/>
  <c r="DS56" i="51"/>
  <c r="DW55" i="51"/>
  <c r="DU55" i="51"/>
  <c r="DS55" i="51"/>
  <c r="DW54" i="51"/>
  <c r="DU54" i="51"/>
  <c r="DS54" i="51"/>
  <c r="DW52" i="51"/>
  <c r="DU52" i="51"/>
  <c r="DS52" i="51"/>
  <c r="DW51" i="51"/>
  <c r="DU51" i="51"/>
  <c r="DS51" i="51"/>
  <c r="DW50" i="51"/>
  <c r="DU50" i="51"/>
  <c r="DS50" i="51"/>
  <c r="DW49" i="51"/>
  <c r="DU49" i="51"/>
  <c r="DS49" i="51"/>
  <c r="DW48" i="51"/>
  <c r="DU48" i="51"/>
  <c r="DS48" i="51"/>
  <c r="DW47" i="51"/>
  <c r="DU47" i="51"/>
  <c r="DS47" i="51"/>
  <c r="DW46" i="51"/>
  <c r="DU46" i="51"/>
  <c r="DS46" i="51"/>
  <c r="DW45" i="51"/>
  <c r="DU45" i="51"/>
  <c r="DS45" i="51"/>
  <c r="DW44" i="51"/>
  <c r="DU44" i="51"/>
  <c r="DS44" i="51"/>
  <c r="DW43" i="51"/>
  <c r="DU43" i="51"/>
  <c r="DS43" i="51"/>
  <c r="DW42" i="51"/>
  <c r="DU42" i="51"/>
  <c r="DS42" i="51"/>
  <c r="DW41" i="51"/>
  <c r="DU41" i="51"/>
  <c r="DS41" i="51"/>
  <c r="DW40" i="51"/>
  <c r="DU40" i="51"/>
  <c r="DS40" i="51"/>
  <c r="DW39" i="51"/>
  <c r="DU39" i="51"/>
  <c r="DS39" i="51"/>
  <c r="DW38" i="51"/>
  <c r="DU38" i="51"/>
  <c r="DS38" i="51"/>
  <c r="DW37" i="51"/>
  <c r="DU37" i="51"/>
  <c r="DS37" i="51"/>
  <c r="DW36" i="51"/>
  <c r="DU36" i="51"/>
  <c r="DS36" i="51"/>
  <c r="DW35" i="51"/>
  <c r="DU35" i="51"/>
  <c r="DS35" i="51"/>
  <c r="DW33" i="51"/>
  <c r="DU33" i="51"/>
  <c r="DS33" i="51"/>
  <c r="DW32" i="51"/>
  <c r="DU32" i="51"/>
  <c r="DS32" i="51"/>
  <c r="DW31" i="51"/>
  <c r="DU31" i="51"/>
  <c r="DS31" i="51"/>
  <c r="DW30" i="51"/>
  <c r="DU30" i="51"/>
  <c r="DS30" i="51"/>
  <c r="DW29" i="51"/>
  <c r="DU29" i="51"/>
  <c r="DS29" i="51"/>
  <c r="DW28" i="51"/>
  <c r="DU28" i="51"/>
  <c r="DS28" i="51"/>
  <c r="DW26" i="51"/>
  <c r="DU26" i="51"/>
  <c r="DS26" i="51"/>
  <c r="DW25" i="51"/>
  <c r="DU25" i="51"/>
  <c r="DS25" i="51"/>
  <c r="DW24" i="51"/>
  <c r="DU24" i="51"/>
  <c r="DS24" i="51"/>
  <c r="DW23" i="51"/>
  <c r="DU23" i="51"/>
  <c r="DS23" i="51"/>
  <c r="DW22" i="51"/>
  <c r="DU22" i="51"/>
  <c r="DS22" i="51"/>
  <c r="DW21" i="51"/>
  <c r="DU21" i="51"/>
  <c r="DS21" i="51"/>
  <c r="DW20" i="51"/>
  <c r="DU20" i="51"/>
  <c r="DS20" i="51"/>
  <c r="DW19" i="51"/>
  <c r="DU19" i="51"/>
  <c r="DS19" i="51"/>
  <c r="DW18" i="51"/>
  <c r="DU18" i="51"/>
  <c r="DS18" i="51"/>
  <c r="DW17" i="51"/>
  <c r="DU17" i="51"/>
  <c r="DS17" i="51"/>
  <c r="DW16" i="51"/>
  <c r="DU16" i="51"/>
  <c r="DS16" i="51"/>
  <c r="DW15" i="51"/>
  <c r="DU15" i="51"/>
  <c r="DS15" i="51"/>
  <c r="DW14" i="51"/>
  <c r="DU14" i="51"/>
  <c r="DS14" i="51"/>
  <c r="DW13" i="51"/>
  <c r="DU13" i="51"/>
  <c r="DS13" i="51"/>
  <c r="DW11" i="51"/>
  <c r="DU11" i="51"/>
  <c r="DS11" i="51"/>
  <c r="DW10" i="51"/>
  <c r="DU10" i="51"/>
  <c r="DS10" i="51"/>
  <c r="DW9" i="51"/>
  <c r="DU9" i="51"/>
  <c r="DS9" i="51"/>
  <c r="DW8" i="51"/>
  <c r="DU8" i="51"/>
  <c r="DS8" i="51"/>
  <c r="DW7" i="51"/>
  <c r="DU7" i="51"/>
  <c r="DS7" i="51"/>
  <c r="DW6" i="51"/>
  <c r="DU6" i="51"/>
  <c r="DS6" i="51"/>
  <c r="DW5" i="51"/>
  <c r="DU5" i="51"/>
  <c r="DS5" i="51"/>
  <c r="DW4" i="51"/>
  <c r="DU4" i="51"/>
  <c r="DS4" i="51"/>
  <c r="FD71" i="1"/>
  <c r="FE71" i="1" s="1"/>
  <c r="FA71" i="1"/>
  <c r="FB71" i="1" s="1"/>
  <c r="EX71" i="1"/>
  <c r="EY71" i="1" s="1"/>
  <c r="FD70" i="1"/>
  <c r="FE70" i="1" s="1"/>
  <c r="FA70" i="1"/>
  <c r="FB70" i="1" s="1"/>
  <c r="EX70" i="1"/>
  <c r="EY70" i="1" s="1"/>
  <c r="FD69" i="1"/>
  <c r="FE69" i="1" s="1"/>
  <c r="FA69" i="1"/>
  <c r="FB69" i="1" s="1"/>
  <c r="EX69" i="1"/>
  <c r="EY69" i="1" s="1"/>
  <c r="FD68" i="1"/>
  <c r="FE68" i="1" s="1"/>
  <c r="FA68" i="1"/>
  <c r="FB68" i="1" s="1"/>
  <c r="EX68" i="1"/>
  <c r="EY68" i="1" s="1"/>
  <c r="FD67" i="1"/>
  <c r="FE67" i="1" s="1"/>
  <c r="FA67" i="1"/>
  <c r="FB67" i="1" s="1"/>
  <c r="EX67" i="1"/>
  <c r="EY67" i="1" s="1"/>
  <c r="FD66" i="1"/>
  <c r="FE66" i="1" s="1"/>
  <c r="FA66" i="1"/>
  <c r="EX66" i="1"/>
  <c r="FD65" i="1"/>
  <c r="FA65" i="1"/>
  <c r="EX65" i="1"/>
  <c r="FD64" i="1"/>
  <c r="FE64" i="1" s="1"/>
  <c r="FA64" i="1"/>
  <c r="FB64" i="1" s="1"/>
  <c r="EX64" i="1"/>
  <c r="EY64" i="1" s="1"/>
  <c r="FD63" i="1"/>
  <c r="FE63" i="1" s="1"/>
  <c r="FA63" i="1"/>
  <c r="FB63" i="1" s="1"/>
  <c r="EX63" i="1"/>
  <c r="EY63" i="1" s="1"/>
  <c r="FD61" i="1"/>
  <c r="FE61" i="1" s="1"/>
  <c r="FA61" i="1"/>
  <c r="FB61" i="1" s="1"/>
  <c r="EX61" i="1"/>
  <c r="EY61" i="1" s="1"/>
  <c r="FD60" i="1"/>
  <c r="FE60" i="1" s="1"/>
  <c r="FA60" i="1"/>
  <c r="FB60" i="1" s="1"/>
  <c r="EX60" i="1"/>
  <c r="EY60" i="1" s="1"/>
  <c r="FD59" i="1"/>
  <c r="FE59" i="1" s="1"/>
  <c r="FA59" i="1"/>
  <c r="FB59" i="1" s="1"/>
  <c r="EX59" i="1"/>
  <c r="EY59" i="1" s="1"/>
  <c r="FD58" i="1"/>
  <c r="FE58" i="1" s="1"/>
  <c r="FA58" i="1"/>
  <c r="FB58" i="1" s="1"/>
  <c r="EX58" i="1"/>
  <c r="EY58" i="1" s="1"/>
  <c r="FD57" i="1"/>
  <c r="FE57" i="1" s="1"/>
  <c r="FA57" i="1"/>
  <c r="FB57" i="1" s="1"/>
  <c r="EX57" i="1"/>
  <c r="EY57" i="1" s="1"/>
  <c r="FD56" i="1"/>
  <c r="FE56" i="1" s="1"/>
  <c r="FA56" i="1"/>
  <c r="FB56" i="1" s="1"/>
  <c r="EX56" i="1"/>
  <c r="EY56" i="1" s="1"/>
  <c r="FD55" i="1"/>
  <c r="FE55" i="1" s="1"/>
  <c r="FA55" i="1"/>
  <c r="FB55" i="1" s="1"/>
  <c r="EX55" i="1"/>
  <c r="FD54" i="1"/>
  <c r="FE54" i="1" s="1"/>
  <c r="FA54" i="1"/>
  <c r="FB54" i="1" s="1"/>
  <c r="EX54" i="1"/>
  <c r="EY54" i="1" s="1"/>
  <c r="FD53" i="1"/>
  <c r="FE53" i="1" s="1"/>
  <c r="FA53" i="1"/>
  <c r="FB53" i="1" s="1"/>
  <c r="EX53" i="1"/>
  <c r="EY53" i="1" s="1"/>
  <c r="FD52" i="1"/>
  <c r="FE52" i="1" s="1"/>
  <c r="FA52" i="1"/>
  <c r="FB52" i="1" s="1"/>
  <c r="EX52" i="1"/>
  <c r="EY52" i="1" s="1"/>
  <c r="FD51" i="1"/>
  <c r="FE51" i="1" s="1"/>
  <c r="FA51" i="1"/>
  <c r="FB51" i="1" s="1"/>
  <c r="EX51" i="1"/>
  <c r="EY51" i="1" s="1"/>
  <c r="FD50" i="1"/>
  <c r="FE50" i="1" s="1"/>
  <c r="FA50" i="1"/>
  <c r="FB50" i="1" s="1"/>
  <c r="EX50" i="1"/>
  <c r="EY50" i="1" s="1"/>
  <c r="FD49" i="1"/>
  <c r="FE49" i="1" s="1"/>
  <c r="FA49" i="1"/>
  <c r="FB49" i="1" s="1"/>
  <c r="EX49" i="1"/>
  <c r="EY49" i="1" s="1"/>
  <c r="FD48" i="1"/>
  <c r="FE48" i="1" s="1"/>
  <c r="FA48" i="1"/>
  <c r="FB48" i="1" s="1"/>
  <c r="EX48" i="1"/>
  <c r="EY48" i="1" s="1"/>
  <c r="FD47" i="1"/>
  <c r="FE47" i="1" s="1"/>
  <c r="FA47" i="1"/>
  <c r="FB47" i="1" s="1"/>
  <c r="EX47" i="1"/>
  <c r="EY47" i="1" s="1"/>
  <c r="FD46" i="1"/>
  <c r="FE46" i="1" s="1"/>
  <c r="FA46" i="1"/>
  <c r="FB46" i="1" s="1"/>
  <c r="EX46" i="1"/>
  <c r="EY46" i="1" s="1"/>
  <c r="FD45" i="1"/>
  <c r="FE45" i="1" s="1"/>
  <c r="FA45" i="1"/>
  <c r="FB45" i="1" s="1"/>
  <c r="EX45" i="1"/>
  <c r="EY45" i="1" s="1"/>
  <c r="FD44" i="1"/>
  <c r="FE44" i="1" s="1"/>
  <c r="FA44" i="1"/>
  <c r="FB44" i="1" s="1"/>
  <c r="EX44" i="1"/>
  <c r="EY44" i="1" s="1"/>
  <c r="FD43" i="1"/>
  <c r="FE43" i="1" s="1"/>
  <c r="FA43" i="1"/>
  <c r="FB43" i="1" s="1"/>
  <c r="EX43" i="1"/>
  <c r="EY43" i="1" s="1"/>
  <c r="FD42" i="1"/>
  <c r="FE42" i="1" s="1"/>
  <c r="FA42" i="1"/>
  <c r="FB42" i="1" s="1"/>
  <c r="EX42" i="1"/>
  <c r="FD41" i="1"/>
  <c r="FE41" i="1" s="1"/>
  <c r="FA41" i="1"/>
  <c r="FB41" i="1" s="1"/>
  <c r="EX41" i="1"/>
  <c r="EY41" i="1" s="1"/>
  <c r="FD40" i="1"/>
  <c r="FE40" i="1" s="1"/>
  <c r="FA40" i="1"/>
  <c r="FB40" i="1" s="1"/>
  <c r="EX40" i="1"/>
  <c r="EY40" i="1" s="1"/>
  <c r="FD39" i="1"/>
  <c r="FE39" i="1" s="1"/>
  <c r="FA39" i="1"/>
  <c r="FB39" i="1" s="1"/>
  <c r="EX39" i="1"/>
  <c r="EY39" i="1" s="1"/>
  <c r="FD38" i="1"/>
  <c r="FE38" i="1" s="1"/>
  <c r="FA38" i="1"/>
  <c r="FB38" i="1" s="1"/>
  <c r="EX38" i="1"/>
  <c r="EY38" i="1" s="1"/>
  <c r="FD37" i="1"/>
  <c r="FA37" i="1"/>
  <c r="EX37" i="1"/>
  <c r="FD36" i="1"/>
  <c r="FE36" i="1" s="1"/>
  <c r="FA36" i="1"/>
  <c r="FB36" i="1" s="1"/>
  <c r="EX36" i="1"/>
  <c r="EY36" i="1" s="1"/>
  <c r="FD35" i="1"/>
  <c r="FE35" i="1" s="1"/>
  <c r="FA35" i="1"/>
  <c r="FB35" i="1" s="1"/>
  <c r="EX35" i="1"/>
  <c r="EY35" i="1" s="1"/>
  <c r="FD34" i="1"/>
  <c r="FE34" i="1" s="1"/>
  <c r="FA34" i="1"/>
  <c r="FB34" i="1" s="1"/>
  <c r="EX34" i="1"/>
  <c r="EY34" i="1" s="1"/>
  <c r="FD33" i="1"/>
  <c r="FE33" i="1" s="1"/>
  <c r="FA33" i="1"/>
  <c r="FB33" i="1" s="1"/>
  <c r="EX33" i="1"/>
  <c r="EY33" i="1" s="1"/>
  <c r="FD32" i="1"/>
  <c r="FE32" i="1" s="1"/>
  <c r="FA32" i="1"/>
  <c r="FB32" i="1" s="1"/>
  <c r="EX32" i="1"/>
  <c r="EY32" i="1" s="1"/>
  <c r="FD31" i="1"/>
  <c r="FE31" i="1" s="1"/>
  <c r="FA31" i="1"/>
  <c r="FB31" i="1" s="1"/>
  <c r="EX31" i="1"/>
  <c r="EY31" i="1" s="1"/>
  <c r="FD30" i="1"/>
  <c r="FE30" i="1" s="1"/>
  <c r="FA30" i="1"/>
  <c r="FB30" i="1" s="1"/>
  <c r="EX30" i="1"/>
  <c r="EY30" i="1" s="1"/>
  <c r="FD29" i="1"/>
  <c r="FE29" i="1" s="1"/>
  <c r="FA29" i="1"/>
  <c r="FB29" i="1" s="1"/>
  <c r="EX29" i="1"/>
  <c r="EY29" i="1" s="1"/>
  <c r="FD28" i="1"/>
  <c r="FE28" i="1" s="1"/>
  <c r="FA28" i="1"/>
  <c r="FB28" i="1" s="1"/>
  <c r="EX28" i="1"/>
  <c r="EY28" i="1" s="1"/>
  <c r="FD27" i="1"/>
  <c r="FE27" i="1" s="1"/>
  <c r="FA27" i="1"/>
  <c r="FB27" i="1" s="1"/>
  <c r="EX27" i="1"/>
  <c r="EY27" i="1" s="1"/>
  <c r="FD26" i="1"/>
  <c r="FE26" i="1" s="1"/>
  <c r="FA26" i="1"/>
  <c r="FB26" i="1" s="1"/>
  <c r="EX26" i="1"/>
  <c r="EY26" i="1" s="1"/>
  <c r="FD25" i="1"/>
  <c r="FE25" i="1" s="1"/>
  <c r="FA25" i="1"/>
  <c r="FB25" i="1" s="1"/>
  <c r="EX25" i="1"/>
  <c r="EY25" i="1" s="1"/>
  <c r="FD24" i="1"/>
  <c r="FE24" i="1" s="1"/>
  <c r="FA24" i="1"/>
  <c r="FB24" i="1" s="1"/>
  <c r="EX24" i="1"/>
  <c r="EY24" i="1" s="1"/>
  <c r="FD23" i="1"/>
  <c r="FE23" i="1" s="1"/>
  <c r="FA23" i="1"/>
  <c r="FB23" i="1" s="1"/>
  <c r="EX23" i="1"/>
  <c r="EY23" i="1" s="1"/>
  <c r="FD22" i="1"/>
  <c r="FE22" i="1" s="1"/>
  <c r="FA22" i="1"/>
  <c r="FB22" i="1" s="1"/>
  <c r="EX22" i="1"/>
  <c r="EY22" i="1" s="1"/>
  <c r="FD21" i="1"/>
  <c r="FE21" i="1" s="1"/>
  <c r="FA21" i="1"/>
  <c r="FB21" i="1" s="1"/>
  <c r="EX21" i="1"/>
  <c r="EY21" i="1" s="1"/>
  <c r="FD20" i="1"/>
  <c r="FE20" i="1" s="1"/>
  <c r="FA20" i="1"/>
  <c r="FB20" i="1" s="1"/>
  <c r="EX20" i="1"/>
  <c r="EY20" i="1" s="1"/>
  <c r="FD19" i="1"/>
  <c r="FE19" i="1" s="1"/>
  <c r="FA19" i="1"/>
  <c r="FB19" i="1" s="1"/>
  <c r="EX19" i="1"/>
  <c r="EY19" i="1" s="1"/>
  <c r="FD18" i="1"/>
  <c r="FE18" i="1" s="1"/>
  <c r="FA18" i="1"/>
  <c r="FB18" i="1" s="1"/>
  <c r="EX18" i="1"/>
  <c r="EY18" i="1" s="1"/>
  <c r="FD17" i="1"/>
  <c r="FE17" i="1" s="1"/>
  <c r="FA17" i="1"/>
  <c r="FB17" i="1" s="1"/>
  <c r="EX17" i="1"/>
  <c r="EY17" i="1" s="1"/>
  <c r="FD16" i="1"/>
  <c r="FE16" i="1" s="1"/>
  <c r="FA16" i="1"/>
  <c r="FB16" i="1" s="1"/>
  <c r="EX16" i="1"/>
  <c r="EY16" i="1" s="1"/>
  <c r="FD15" i="1"/>
  <c r="FE15" i="1" s="1"/>
  <c r="FA15" i="1"/>
  <c r="FB15" i="1" s="1"/>
  <c r="EX15" i="1"/>
  <c r="EY15" i="1" s="1"/>
  <c r="FD14" i="1"/>
  <c r="FE14" i="1" s="1"/>
  <c r="FA14" i="1"/>
  <c r="FB14" i="1" s="1"/>
  <c r="EX14" i="1"/>
  <c r="EY14" i="1" s="1"/>
  <c r="FD12" i="1"/>
  <c r="FE12" i="1" s="1"/>
  <c r="FA12" i="1"/>
  <c r="FB12" i="1" s="1"/>
  <c r="EX12" i="1"/>
  <c r="EY12" i="1" s="1"/>
  <c r="FD11" i="1"/>
  <c r="FE11" i="1" s="1"/>
  <c r="FA11" i="1"/>
  <c r="FB11" i="1" s="1"/>
  <c r="EX11" i="1"/>
  <c r="EY11" i="1" s="1"/>
  <c r="FD10" i="1"/>
  <c r="FE10" i="1" s="1"/>
  <c r="FA10" i="1"/>
  <c r="FB10" i="1" s="1"/>
  <c r="EX10" i="1"/>
  <c r="EY10" i="1" s="1"/>
  <c r="FD9" i="1"/>
  <c r="FE9" i="1" s="1"/>
  <c r="FA9" i="1"/>
  <c r="FB9" i="1" s="1"/>
  <c r="EX9" i="1"/>
  <c r="EY9" i="1" s="1"/>
  <c r="FD8" i="1"/>
  <c r="FE8" i="1" s="1"/>
  <c r="FA8" i="1"/>
  <c r="FB8" i="1" s="1"/>
  <c r="EX8" i="1"/>
  <c r="EY8" i="1" s="1"/>
  <c r="FD7" i="1"/>
  <c r="FE7" i="1" s="1"/>
  <c r="FA7" i="1"/>
  <c r="FB7" i="1" s="1"/>
  <c r="EX7" i="1"/>
  <c r="EY7" i="1" s="1"/>
  <c r="FD6" i="1"/>
  <c r="FE6" i="1" s="1"/>
  <c r="FA6" i="1"/>
  <c r="FB6" i="1" s="1"/>
  <c r="EX6" i="1"/>
  <c r="EY6" i="1" s="1"/>
  <c r="FD5" i="1"/>
  <c r="FE5" i="1" s="1"/>
  <c r="FA5" i="1"/>
  <c r="FB5" i="1" s="1"/>
  <c r="EX5" i="1"/>
  <c r="EY5" i="1" s="1"/>
  <c r="FD4" i="1"/>
  <c r="FE4" i="1" s="1"/>
  <c r="FA4" i="1"/>
  <c r="FB4" i="1" s="1"/>
  <c r="EX4" i="1"/>
  <c r="EY4" i="1" s="1"/>
  <c r="FB5" i="22"/>
  <c r="FC5" i="22" s="1"/>
  <c r="FE5" i="22"/>
  <c r="FF5" i="22" s="1"/>
  <c r="FH5" i="22"/>
  <c r="FI5" i="22" s="1"/>
  <c r="FB6" i="22"/>
  <c r="FC6" i="22" s="1"/>
  <c r="FE6" i="22"/>
  <c r="FF6" i="22" s="1"/>
  <c r="FH6" i="22"/>
  <c r="FI6" i="22" s="1"/>
  <c r="FB7" i="22"/>
  <c r="FC7" i="22" s="1"/>
  <c r="FE7" i="22"/>
  <c r="FF7" i="22" s="1"/>
  <c r="FH7" i="22"/>
  <c r="FI7" i="22" s="1"/>
  <c r="FB8" i="22"/>
  <c r="FC8" i="22" s="1"/>
  <c r="FE8" i="22"/>
  <c r="FF8" i="22" s="1"/>
  <c r="FH8" i="22"/>
  <c r="FI8" i="22" s="1"/>
  <c r="FB9" i="22"/>
  <c r="FC9" i="22" s="1"/>
  <c r="FE9" i="22"/>
  <c r="FF9" i="22" s="1"/>
  <c r="FH9" i="22"/>
  <c r="FI9" i="22" s="1"/>
  <c r="FB10" i="22"/>
  <c r="FC10" i="22" s="1"/>
  <c r="FE10" i="22"/>
  <c r="FF10" i="22" s="1"/>
  <c r="FH10" i="22"/>
  <c r="FI10" i="22" s="1"/>
  <c r="FB11" i="22"/>
  <c r="FC11" i="22" s="1"/>
  <c r="FE11" i="22"/>
  <c r="FF11" i="22" s="1"/>
  <c r="FH11" i="22"/>
  <c r="FI11" i="22" s="1"/>
  <c r="FB13" i="22"/>
  <c r="FC13" i="22" s="1"/>
  <c r="FE13" i="22"/>
  <c r="FF13" i="22" s="1"/>
  <c r="FH13" i="22"/>
  <c r="FI13" i="22" s="1"/>
  <c r="FB14" i="22"/>
  <c r="FC14" i="22" s="1"/>
  <c r="FE14" i="22"/>
  <c r="FF14" i="22" s="1"/>
  <c r="FH14" i="22"/>
  <c r="FI14" i="22" s="1"/>
  <c r="FB15" i="22"/>
  <c r="FC15" i="22" s="1"/>
  <c r="FE15" i="22"/>
  <c r="FF15" i="22" s="1"/>
  <c r="FH15" i="22"/>
  <c r="FI15" i="22" s="1"/>
  <c r="FB16" i="22"/>
  <c r="FC16" i="22" s="1"/>
  <c r="FE16" i="22"/>
  <c r="FF16" i="22" s="1"/>
  <c r="FH16" i="22"/>
  <c r="FI16" i="22" s="1"/>
  <c r="FB17" i="22"/>
  <c r="FC17" i="22" s="1"/>
  <c r="FE17" i="22"/>
  <c r="FF17" i="22" s="1"/>
  <c r="FH17" i="22"/>
  <c r="FI17" i="22" s="1"/>
  <c r="FB18" i="22"/>
  <c r="FC18" i="22" s="1"/>
  <c r="FE18" i="22"/>
  <c r="FF18" i="22" s="1"/>
  <c r="FH18" i="22"/>
  <c r="FI18" i="22" s="1"/>
  <c r="FB19" i="22"/>
  <c r="FC19" i="22" s="1"/>
  <c r="FE19" i="22"/>
  <c r="FF19" i="22" s="1"/>
  <c r="FH19" i="22"/>
  <c r="FI19" i="22" s="1"/>
  <c r="FB20" i="22"/>
  <c r="FC20" i="22" s="1"/>
  <c r="FE20" i="22"/>
  <c r="FF20" i="22" s="1"/>
  <c r="FH20" i="22"/>
  <c r="FI20" i="22" s="1"/>
  <c r="FB21" i="22"/>
  <c r="FC21" i="22" s="1"/>
  <c r="FE21" i="22"/>
  <c r="FF21" i="22" s="1"/>
  <c r="FH21" i="22"/>
  <c r="FI21" i="22" s="1"/>
  <c r="FB22" i="22"/>
  <c r="FC22" i="22" s="1"/>
  <c r="FE22" i="22"/>
  <c r="FF22" i="22" s="1"/>
  <c r="FH22" i="22"/>
  <c r="FI22" i="22" s="1"/>
  <c r="FB23" i="22"/>
  <c r="FC23" i="22" s="1"/>
  <c r="FE23" i="22"/>
  <c r="FF23" i="22" s="1"/>
  <c r="FH23" i="22"/>
  <c r="FI23" i="22" s="1"/>
  <c r="FB24" i="22"/>
  <c r="FC24" i="22" s="1"/>
  <c r="FE24" i="22"/>
  <c r="FF24" i="22" s="1"/>
  <c r="FH24" i="22"/>
  <c r="FI24" i="22" s="1"/>
  <c r="FB25" i="22"/>
  <c r="FC25" i="22" s="1"/>
  <c r="FE25" i="22"/>
  <c r="FF25" i="22" s="1"/>
  <c r="FH25" i="22"/>
  <c r="FI25" i="22" s="1"/>
  <c r="FB26" i="22"/>
  <c r="FC26" i="22" s="1"/>
  <c r="FE26" i="22"/>
  <c r="FF26" i="22" s="1"/>
  <c r="FH26" i="22"/>
  <c r="FI26" i="22" s="1"/>
  <c r="FB28" i="22"/>
  <c r="FC28" i="22" s="1"/>
  <c r="FE28" i="22"/>
  <c r="FF28" i="22" s="1"/>
  <c r="FH28" i="22"/>
  <c r="FI28" i="22" s="1"/>
  <c r="FB29" i="22"/>
  <c r="FC29" i="22" s="1"/>
  <c r="FE29" i="22"/>
  <c r="FF29" i="22" s="1"/>
  <c r="FH29" i="22"/>
  <c r="FI29" i="22" s="1"/>
  <c r="FB30" i="22"/>
  <c r="FC30" i="22" s="1"/>
  <c r="FE30" i="22"/>
  <c r="FF30" i="22" s="1"/>
  <c r="FH30" i="22"/>
  <c r="FI30" i="22" s="1"/>
  <c r="FB31" i="22"/>
  <c r="FC31" i="22" s="1"/>
  <c r="FE31" i="22"/>
  <c r="FF31" i="22" s="1"/>
  <c r="FH31" i="22"/>
  <c r="FI31" i="22" s="1"/>
  <c r="FB32" i="22"/>
  <c r="FC32" i="22" s="1"/>
  <c r="FE32" i="22"/>
  <c r="FF32" i="22" s="1"/>
  <c r="FH32" i="22"/>
  <c r="FI32" i="22" s="1"/>
  <c r="FB33" i="22"/>
  <c r="FC33" i="22" s="1"/>
  <c r="FE33" i="22"/>
  <c r="FF33" i="22" s="1"/>
  <c r="FH33" i="22"/>
  <c r="FI33" i="22" s="1"/>
  <c r="FB34" i="22"/>
  <c r="FC34" i="22" s="1"/>
  <c r="FE34" i="22"/>
  <c r="FF34" i="22" s="1"/>
  <c r="FH34" i="22"/>
  <c r="FI34" i="22" s="1"/>
  <c r="FB36" i="22"/>
  <c r="FC36" i="22" s="1"/>
  <c r="FE36" i="22"/>
  <c r="FF36" i="22" s="1"/>
  <c r="FH36" i="22"/>
  <c r="FI36" i="22" s="1"/>
  <c r="FB37" i="22"/>
  <c r="FC37" i="22" s="1"/>
  <c r="FE37" i="22"/>
  <c r="FF37" i="22" s="1"/>
  <c r="FH37" i="22"/>
  <c r="FI37" i="22" s="1"/>
  <c r="FB38" i="22"/>
  <c r="FC38" i="22" s="1"/>
  <c r="FE38" i="22"/>
  <c r="FF38" i="22" s="1"/>
  <c r="FH38" i="22"/>
  <c r="FI38" i="22" s="1"/>
  <c r="FB39" i="22"/>
  <c r="FC39" i="22" s="1"/>
  <c r="FE39" i="22"/>
  <c r="FF39" i="22" s="1"/>
  <c r="FH39" i="22"/>
  <c r="FI39" i="22" s="1"/>
  <c r="FB40" i="22"/>
  <c r="FC40" i="22" s="1"/>
  <c r="FE40" i="22"/>
  <c r="FF40" i="22" s="1"/>
  <c r="FH40" i="22"/>
  <c r="FI40" i="22" s="1"/>
  <c r="FB41" i="22"/>
  <c r="FC41" i="22" s="1"/>
  <c r="FE41" i="22"/>
  <c r="FF41" i="22" s="1"/>
  <c r="FH41" i="22"/>
  <c r="FI41" i="22" s="1"/>
  <c r="FB42" i="22"/>
  <c r="FC42" i="22" s="1"/>
  <c r="FE42" i="22"/>
  <c r="FF42" i="22" s="1"/>
  <c r="FH42" i="22"/>
  <c r="FI42" i="22" s="1"/>
  <c r="FB43" i="22"/>
  <c r="FC43" i="22" s="1"/>
  <c r="FE43" i="22"/>
  <c r="FF43" i="22" s="1"/>
  <c r="FH43" i="22"/>
  <c r="FI43" i="22" s="1"/>
  <c r="FB44" i="22"/>
  <c r="FC44" i="22" s="1"/>
  <c r="FE44" i="22"/>
  <c r="FF44" i="22" s="1"/>
  <c r="FH44" i="22"/>
  <c r="FI44" i="22" s="1"/>
  <c r="FB45" i="22"/>
  <c r="FC45" i="22" s="1"/>
  <c r="FE45" i="22"/>
  <c r="FF45" i="22" s="1"/>
  <c r="FH45" i="22"/>
  <c r="FI45" i="22" s="1"/>
  <c r="FB46" i="22"/>
  <c r="FC46" i="22" s="1"/>
  <c r="FE46" i="22"/>
  <c r="FF46" i="22" s="1"/>
  <c r="FH46" i="22"/>
  <c r="FI46" i="22" s="1"/>
  <c r="FB47" i="22"/>
  <c r="FC47" i="22" s="1"/>
  <c r="FE47" i="22"/>
  <c r="FF47" i="22" s="1"/>
  <c r="FH47" i="22"/>
  <c r="FI47" i="22" s="1"/>
  <c r="FB48" i="22"/>
  <c r="FC48" i="22" s="1"/>
  <c r="FE48" i="22"/>
  <c r="FF48" i="22" s="1"/>
  <c r="FH48" i="22"/>
  <c r="FI48" i="22" s="1"/>
  <c r="FB49" i="22"/>
  <c r="FC49" i="22" s="1"/>
  <c r="FE49" i="22"/>
  <c r="FF49" i="22" s="1"/>
  <c r="FH49" i="22"/>
  <c r="FI49" i="22" s="1"/>
  <c r="FB50" i="22"/>
  <c r="FC50" i="22" s="1"/>
  <c r="FE50" i="22"/>
  <c r="FF50" i="22" s="1"/>
  <c r="FH50" i="22"/>
  <c r="FI50" i="22" s="1"/>
  <c r="FB51" i="22"/>
  <c r="FC51" i="22" s="1"/>
  <c r="FE51" i="22"/>
  <c r="FF51" i="22" s="1"/>
  <c r="FH51" i="22"/>
  <c r="FI51" i="22" s="1"/>
  <c r="FB52" i="22"/>
  <c r="FC52" i="22" s="1"/>
  <c r="FE52" i="22"/>
  <c r="FF52" i="22" s="1"/>
  <c r="FH52" i="22"/>
  <c r="FI52" i="22" s="1"/>
  <c r="FB53" i="22"/>
  <c r="FC53" i="22" s="1"/>
  <c r="FE53" i="22"/>
  <c r="FF53" i="22" s="1"/>
  <c r="FH53" i="22"/>
  <c r="FI53" i="22" s="1"/>
  <c r="FB55" i="22"/>
  <c r="FC55" i="22" s="1"/>
  <c r="FE55" i="22"/>
  <c r="FF55" i="22" s="1"/>
  <c r="FH55" i="22"/>
  <c r="FI55" i="22" s="1"/>
  <c r="FB56" i="22"/>
  <c r="FC56" i="22" s="1"/>
  <c r="FE56" i="22"/>
  <c r="FF56" i="22" s="1"/>
  <c r="FH56" i="22"/>
  <c r="FI56" i="22" s="1"/>
  <c r="FB57" i="22"/>
  <c r="FC57" i="22" s="1"/>
  <c r="FE57" i="22"/>
  <c r="FF57" i="22" s="1"/>
  <c r="FH57" i="22"/>
  <c r="FI57" i="22" s="1"/>
  <c r="FB59" i="22"/>
  <c r="FC59" i="22" s="1"/>
  <c r="FE59" i="22"/>
  <c r="FF59" i="22" s="1"/>
  <c r="FH59" i="22"/>
  <c r="FI59" i="22" s="1"/>
  <c r="FB60" i="22"/>
  <c r="FC60" i="22" s="1"/>
  <c r="FE60" i="22"/>
  <c r="FF60" i="22" s="1"/>
  <c r="FH60" i="22"/>
  <c r="FI60" i="22" s="1"/>
  <c r="FB61" i="22"/>
  <c r="FC61" i="22" s="1"/>
  <c r="FE61" i="22"/>
  <c r="FF61" i="22" s="1"/>
  <c r="FH61" i="22"/>
  <c r="FI61" i="22" s="1"/>
  <c r="FB62" i="22"/>
  <c r="FC62" i="22" s="1"/>
  <c r="FE62" i="22"/>
  <c r="FF62" i="22" s="1"/>
  <c r="FH62" i="22"/>
  <c r="FI62" i="22" s="1"/>
  <c r="FB63" i="22"/>
  <c r="FC63" i="22" s="1"/>
  <c r="FE63" i="22"/>
  <c r="FF63" i="22" s="1"/>
  <c r="FH63" i="22"/>
  <c r="FI63" i="22" s="1"/>
  <c r="FB65" i="22"/>
  <c r="FC65" i="22" s="1"/>
  <c r="FE65" i="22"/>
  <c r="FF65" i="22" s="1"/>
  <c r="FH65" i="22"/>
  <c r="FI65" i="22" s="1"/>
  <c r="FB67" i="22"/>
  <c r="FC67" i="22" s="1"/>
  <c r="FE67" i="22"/>
  <c r="FF67" i="22" s="1"/>
  <c r="FH67" i="22"/>
  <c r="FI67" i="22" s="1"/>
  <c r="FB68" i="22"/>
  <c r="FC68" i="22" s="1"/>
  <c r="FE68" i="22"/>
  <c r="FF68" i="22" s="1"/>
  <c r="FH68" i="22"/>
  <c r="FI68" i="22" s="1"/>
  <c r="FB69" i="22"/>
  <c r="FC69" i="22" s="1"/>
  <c r="FE69" i="22"/>
  <c r="FF69" i="22" s="1"/>
  <c r="FH69" i="22"/>
  <c r="FI69" i="22" s="1"/>
  <c r="FB70" i="22"/>
  <c r="FC70" i="22" s="1"/>
  <c r="FE70" i="22"/>
  <c r="FF70" i="22" s="1"/>
  <c r="FH70" i="22"/>
  <c r="FI70" i="22" s="1"/>
  <c r="FB4" i="22"/>
  <c r="FC4" i="22" s="1"/>
  <c r="FH4" i="22"/>
  <c r="FI4" i="22" s="1"/>
  <c r="FE4" i="22"/>
  <c r="FF4" i="22" s="1"/>
  <c r="DX20" i="14"/>
  <c r="DY20" i="14" s="1"/>
  <c r="DX19" i="14"/>
  <c r="DY19" i="14" s="1"/>
  <c r="DX18" i="14"/>
  <c r="DY18" i="14" s="1"/>
  <c r="DX17" i="14"/>
  <c r="DY17" i="14" s="1"/>
  <c r="DX16" i="14"/>
  <c r="DY16" i="14" s="1"/>
  <c r="DX15" i="14"/>
  <c r="DY15" i="14" s="1"/>
  <c r="DX14" i="14"/>
  <c r="DY14" i="14" s="1"/>
  <c r="DX13" i="14"/>
  <c r="DY13" i="14" s="1"/>
  <c r="DX12" i="14"/>
  <c r="DY12" i="14" s="1"/>
  <c r="DX11" i="14"/>
  <c r="DY11" i="14" s="1"/>
  <c r="DX10" i="14"/>
  <c r="DY10" i="14" s="1"/>
  <c r="DX9" i="14"/>
  <c r="DY9" i="14" s="1"/>
  <c r="DX8" i="14"/>
  <c r="DY8" i="14" s="1"/>
  <c r="DX7" i="14"/>
  <c r="DY7" i="14" s="1"/>
  <c r="DX6" i="14"/>
  <c r="DY6" i="14" s="1"/>
  <c r="DX5" i="14"/>
  <c r="DY5" i="14" s="1"/>
  <c r="DX4" i="14"/>
  <c r="DY4" i="14" s="1"/>
  <c r="EW66" i="43"/>
  <c r="EX66" i="43" s="1"/>
  <c r="EW65" i="43"/>
  <c r="EX65" i="43" s="1"/>
  <c r="EW64" i="43"/>
  <c r="EX64" i="43" s="1"/>
  <c r="EW60" i="43"/>
  <c r="EX60" i="43" s="1"/>
  <c r="EW59" i="43"/>
  <c r="EX59" i="43" s="1"/>
  <c r="EW57" i="43"/>
  <c r="EX57" i="43" s="1"/>
  <c r="EW56" i="43"/>
  <c r="EX56" i="43" s="1"/>
  <c r="EW55" i="43"/>
  <c r="EX55" i="43" s="1"/>
  <c r="EW54" i="43"/>
  <c r="EX54" i="43" s="1"/>
  <c r="EW53" i="43"/>
  <c r="EX53" i="43" s="1"/>
  <c r="EW52" i="43"/>
  <c r="EX52" i="43" s="1"/>
  <c r="EW51" i="43"/>
  <c r="EX51" i="43" s="1"/>
  <c r="EW50" i="43"/>
  <c r="EX50" i="43" s="1"/>
  <c r="EW49" i="43"/>
  <c r="EX49" i="43" s="1"/>
  <c r="EW48" i="43"/>
  <c r="EX48" i="43" s="1"/>
  <c r="EW47" i="43"/>
  <c r="EX47" i="43" s="1"/>
  <c r="EW46" i="43"/>
  <c r="EX46" i="43" s="1"/>
  <c r="EW45" i="43"/>
  <c r="EX45" i="43" s="1"/>
  <c r="EW44" i="43"/>
  <c r="EX44" i="43" s="1"/>
  <c r="EW43" i="43"/>
  <c r="EX43" i="43" s="1"/>
  <c r="EW42" i="43"/>
  <c r="EX42" i="43" s="1"/>
  <c r="EW40" i="43"/>
  <c r="EX40" i="43" s="1"/>
  <c r="EW39" i="43"/>
  <c r="EX39" i="43" s="1"/>
  <c r="EW38" i="43"/>
  <c r="EX38" i="43" s="1"/>
  <c r="EW37" i="43"/>
  <c r="EX37" i="43" s="1"/>
  <c r="EW35" i="43"/>
  <c r="EX35" i="43" s="1"/>
  <c r="EW34" i="43"/>
  <c r="EX34" i="43" s="1"/>
  <c r="EW33" i="43"/>
  <c r="EX33" i="43" s="1"/>
  <c r="EW32" i="43"/>
  <c r="EX32" i="43" s="1"/>
  <c r="EW31" i="43"/>
  <c r="EX31" i="43" s="1"/>
  <c r="EW30" i="43"/>
  <c r="EX30" i="43" s="1"/>
  <c r="EW29" i="43"/>
  <c r="EX29" i="43" s="1"/>
  <c r="EW28" i="43"/>
  <c r="EX28" i="43" s="1"/>
  <c r="EW27" i="43"/>
  <c r="EX27" i="43" s="1"/>
  <c r="EW26" i="43"/>
  <c r="EX26" i="43" s="1"/>
  <c r="EW25" i="43"/>
  <c r="EX25" i="43" s="1"/>
  <c r="EW24" i="43"/>
  <c r="EX24" i="43" s="1"/>
  <c r="EW23" i="43"/>
  <c r="EX23" i="43" s="1"/>
  <c r="EW22" i="43"/>
  <c r="EX22" i="43" s="1"/>
  <c r="EW21" i="43"/>
  <c r="EX21" i="43" s="1"/>
  <c r="EW20" i="43"/>
  <c r="EX20" i="43" s="1"/>
  <c r="EW19" i="43"/>
  <c r="EX19" i="43" s="1"/>
  <c r="EW18" i="43"/>
  <c r="EX18" i="43" s="1"/>
  <c r="EW17" i="43"/>
  <c r="EX17" i="43" s="1"/>
  <c r="EW16" i="43"/>
  <c r="EX16" i="43" s="1"/>
  <c r="EW15" i="43"/>
  <c r="EX15" i="43" s="1"/>
  <c r="EW14" i="43"/>
  <c r="EX14" i="43" s="1"/>
  <c r="EW12" i="43"/>
  <c r="EX12" i="43" s="1"/>
  <c r="EW11" i="43"/>
  <c r="EX11" i="43" s="1"/>
  <c r="EW10" i="43"/>
  <c r="EX10" i="43" s="1"/>
  <c r="EW9" i="43"/>
  <c r="EX9" i="43" s="1"/>
  <c r="EW8" i="43"/>
  <c r="EX8" i="43" s="1"/>
  <c r="EW7" i="43"/>
  <c r="EX7" i="43" s="1"/>
  <c r="EW6" i="43"/>
  <c r="EX6" i="43" s="1"/>
  <c r="EW5" i="43"/>
  <c r="EX5" i="43" s="1"/>
  <c r="EW4" i="43"/>
  <c r="EX4" i="43" s="1"/>
  <c r="EW67" i="42"/>
  <c r="EX67" i="42" s="1"/>
  <c r="EW66" i="42"/>
  <c r="EX66" i="42" s="1"/>
  <c r="EW65" i="42"/>
  <c r="EX65" i="42" s="1"/>
  <c r="EW64" i="42"/>
  <c r="EX64" i="42" s="1"/>
  <c r="EW62" i="42"/>
  <c r="EX62" i="42" s="1"/>
  <c r="EW61" i="42"/>
  <c r="EX61" i="42" s="1"/>
  <c r="EW60" i="42"/>
  <c r="EX60" i="42" s="1"/>
  <c r="EW59" i="42"/>
  <c r="EX59" i="42" s="1"/>
  <c r="EW57" i="42"/>
  <c r="EX57" i="42" s="1"/>
  <c r="EW55" i="42"/>
  <c r="EX55" i="42" s="1"/>
  <c r="EW54" i="42"/>
  <c r="EX54" i="42" s="1"/>
  <c r="EW53" i="42"/>
  <c r="EX53" i="42" s="1"/>
  <c r="EW52" i="42"/>
  <c r="EX52" i="42" s="1"/>
  <c r="EW51" i="42"/>
  <c r="EX51" i="42" s="1"/>
  <c r="EW50" i="42"/>
  <c r="EX50" i="42" s="1"/>
  <c r="EW49" i="42"/>
  <c r="EX49" i="42" s="1"/>
  <c r="EW48" i="42"/>
  <c r="EX48" i="42" s="1"/>
  <c r="EW47" i="42"/>
  <c r="EX47" i="42" s="1"/>
  <c r="EW46" i="42"/>
  <c r="EX46" i="42" s="1"/>
  <c r="EW45" i="42"/>
  <c r="EX45" i="42" s="1"/>
  <c r="EW44" i="42"/>
  <c r="EX44" i="42" s="1"/>
  <c r="EW43" i="42"/>
  <c r="EX43" i="42" s="1"/>
  <c r="EW42" i="42"/>
  <c r="EX42" i="42" s="1"/>
  <c r="EW41" i="42"/>
  <c r="EX41" i="42" s="1"/>
  <c r="EW40" i="42"/>
  <c r="EX40" i="42" s="1"/>
  <c r="EW38" i="42"/>
  <c r="EX38" i="42" s="1"/>
  <c r="EW37" i="42"/>
  <c r="EX37" i="42" s="1"/>
  <c r="EW36" i="42"/>
  <c r="EX36" i="42" s="1"/>
  <c r="EW35" i="42"/>
  <c r="EX35" i="42" s="1"/>
  <c r="EW34" i="42"/>
  <c r="EX34" i="42" s="1"/>
  <c r="EW33" i="42"/>
  <c r="EX33" i="42" s="1"/>
  <c r="EW32" i="42"/>
  <c r="EX32" i="42" s="1"/>
  <c r="EW31" i="42"/>
  <c r="EX31" i="42" s="1"/>
  <c r="EW30" i="42"/>
  <c r="EX30" i="42" s="1"/>
  <c r="EW29" i="42"/>
  <c r="EX29" i="42" s="1"/>
  <c r="EW28" i="42"/>
  <c r="EX28" i="42" s="1"/>
  <c r="EW26" i="42"/>
  <c r="EX26" i="42" s="1"/>
  <c r="EW25" i="42"/>
  <c r="EX25" i="42" s="1"/>
  <c r="EW24" i="42"/>
  <c r="EX24" i="42" s="1"/>
  <c r="EW23" i="42"/>
  <c r="EX23" i="42" s="1"/>
  <c r="EW22" i="42"/>
  <c r="EX22" i="42" s="1"/>
  <c r="EW21" i="42"/>
  <c r="EX21" i="42" s="1"/>
  <c r="EW20" i="42"/>
  <c r="EX20" i="42" s="1"/>
  <c r="EW19" i="42"/>
  <c r="EX19" i="42" s="1"/>
  <c r="EW18" i="42"/>
  <c r="EX18" i="42" s="1"/>
  <c r="EW17" i="42"/>
  <c r="EX17" i="42" s="1"/>
  <c r="EW16" i="42"/>
  <c r="EX16" i="42" s="1"/>
  <c r="EW15" i="42"/>
  <c r="EX15" i="42" s="1"/>
  <c r="EW14" i="42"/>
  <c r="EX14" i="42" s="1"/>
  <c r="EW13" i="42"/>
  <c r="EX13" i="42" s="1"/>
  <c r="EW11" i="42"/>
  <c r="EX11" i="42" s="1"/>
  <c r="EW10" i="42"/>
  <c r="EX10" i="42" s="1"/>
  <c r="EW9" i="42"/>
  <c r="EX9" i="42" s="1"/>
  <c r="EW8" i="42"/>
  <c r="EX8" i="42" s="1"/>
  <c r="EW7" i="42"/>
  <c r="EX7" i="42" s="1"/>
  <c r="EW6" i="42"/>
  <c r="EX6" i="42" s="1"/>
  <c r="EW5" i="42"/>
  <c r="EX5" i="42" s="1"/>
  <c r="EW4" i="42"/>
  <c r="EX4" i="42" s="1"/>
  <c r="ER82" i="45"/>
  <c r="ES82" i="45" s="1"/>
  <c r="ER81" i="45"/>
  <c r="ES81" i="45" s="1"/>
  <c r="ER80" i="45"/>
  <c r="ES80" i="45" s="1"/>
  <c r="ER79" i="45"/>
  <c r="ES79" i="45" s="1"/>
  <c r="ER78" i="45"/>
  <c r="ES78" i="45" s="1"/>
  <c r="ER77" i="45"/>
  <c r="ES77" i="45" s="1"/>
  <c r="ER76" i="45"/>
  <c r="ES76" i="45" s="1"/>
  <c r="ER75" i="45"/>
  <c r="ES75" i="45" s="1"/>
  <c r="ER74" i="45"/>
  <c r="ES74" i="45" s="1"/>
  <c r="ER73" i="45"/>
  <c r="ES73" i="45" s="1"/>
  <c r="ER71" i="45"/>
  <c r="ES71" i="45" s="1"/>
  <c r="ER70" i="45"/>
  <c r="ES70" i="45" s="1"/>
  <c r="ER69" i="45"/>
  <c r="ES69" i="45" s="1"/>
  <c r="ER68" i="45"/>
  <c r="ES68" i="45" s="1"/>
  <c r="ER67" i="45"/>
  <c r="ES67" i="45" s="1"/>
  <c r="ER66" i="45"/>
  <c r="ES66" i="45" s="1"/>
  <c r="ER65" i="45"/>
  <c r="ES65" i="45" s="1"/>
  <c r="ER64" i="45"/>
  <c r="ES64" i="45" s="1"/>
  <c r="ER63" i="45"/>
  <c r="ES63" i="45" s="1"/>
  <c r="ER62" i="45"/>
  <c r="ES62" i="45" s="1"/>
  <c r="ER61" i="45"/>
  <c r="ES61" i="45" s="1"/>
  <c r="ER60" i="45"/>
  <c r="ES60" i="45" s="1"/>
  <c r="ER59" i="45"/>
  <c r="ES59" i="45" s="1"/>
  <c r="ER58" i="45"/>
  <c r="ES58" i="45" s="1"/>
  <c r="ER57" i="45"/>
  <c r="ES57" i="45" s="1"/>
  <c r="ER56" i="45"/>
  <c r="ES56" i="45" s="1"/>
  <c r="ER55" i="45"/>
  <c r="ES55" i="45" s="1"/>
  <c r="ER54" i="45"/>
  <c r="ES54" i="45" s="1"/>
  <c r="ER53" i="45"/>
  <c r="ES53" i="45" s="1"/>
  <c r="ER52" i="45"/>
  <c r="ES52" i="45" s="1"/>
  <c r="ER51" i="45"/>
  <c r="ES51" i="45" s="1"/>
  <c r="ER50" i="45"/>
  <c r="ES50" i="45" s="1"/>
  <c r="ER49" i="45"/>
  <c r="ES49" i="45" s="1"/>
  <c r="ER48" i="45"/>
  <c r="ES48" i="45" s="1"/>
  <c r="ER47" i="45"/>
  <c r="ES47" i="45" s="1"/>
  <c r="ER46" i="45"/>
  <c r="ES46" i="45" s="1"/>
  <c r="ER45" i="45"/>
  <c r="ES45" i="45" s="1"/>
  <c r="ER44" i="45"/>
  <c r="ES44" i="45" s="1"/>
  <c r="ER43" i="45"/>
  <c r="ES43" i="45" s="1"/>
  <c r="ER42" i="45"/>
  <c r="ES42" i="45" s="1"/>
  <c r="ER41" i="45"/>
  <c r="ES41" i="45" s="1"/>
  <c r="ER40" i="45"/>
  <c r="ES40" i="45" s="1"/>
  <c r="ER39" i="45"/>
  <c r="ES39" i="45" s="1"/>
  <c r="ER33" i="45"/>
  <c r="ES33" i="45" s="1"/>
  <c r="ER32" i="45"/>
  <c r="ES32" i="45" s="1"/>
  <c r="ER31" i="45"/>
  <c r="ES31" i="45" s="1"/>
  <c r="ER30" i="45"/>
  <c r="ES30" i="45" s="1"/>
  <c r="ER29" i="45"/>
  <c r="ES29" i="45" s="1"/>
  <c r="ER28" i="45"/>
  <c r="ES28" i="45" s="1"/>
  <c r="ER27" i="45"/>
  <c r="ES27" i="45" s="1"/>
  <c r="ER26" i="45"/>
  <c r="ES26" i="45" s="1"/>
  <c r="ER25" i="45"/>
  <c r="ES25" i="45" s="1"/>
  <c r="ER24" i="45"/>
  <c r="ES24" i="45" s="1"/>
  <c r="ER23" i="45"/>
  <c r="ES23" i="45" s="1"/>
  <c r="ER22" i="45"/>
  <c r="ES22" i="45" s="1"/>
  <c r="ER21" i="45"/>
  <c r="ES21" i="45" s="1"/>
  <c r="ER20" i="45"/>
  <c r="ES20" i="45" s="1"/>
  <c r="ER19" i="45"/>
  <c r="ES19" i="45" s="1"/>
  <c r="ER18" i="45"/>
  <c r="ES18" i="45" s="1"/>
  <c r="ER17" i="45"/>
  <c r="ES17" i="45" s="1"/>
  <c r="ER16" i="45"/>
  <c r="ES16" i="45" s="1"/>
  <c r="ER15" i="45"/>
  <c r="ES15" i="45" s="1"/>
  <c r="ER14" i="45"/>
  <c r="ES14" i="45" s="1"/>
  <c r="ER12" i="45"/>
  <c r="ES12" i="45" s="1"/>
  <c r="ER11" i="45"/>
  <c r="ES11" i="45" s="1"/>
  <c r="ER10" i="45"/>
  <c r="ES10" i="45" s="1"/>
  <c r="ER9" i="45"/>
  <c r="ES9" i="45" s="1"/>
  <c r="ER8" i="45"/>
  <c r="ES8" i="45" s="1"/>
  <c r="ER7" i="45"/>
  <c r="ES7" i="45" s="1"/>
  <c r="ER6" i="45"/>
  <c r="ES6" i="45" s="1"/>
  <c r="ER5" i="45"/>
  <c r="ES5" i="45" s="1"/>
  <c r="ER4" i="45"/>
  <c r="ES4" i="45" s="1"/>
  <c r="ER81" i="41"/>
  <c r="ES81" i="41" s="1"/>
  <c r="ER80" i="41"/>
  <c r="ES80" i="41" s="1"/>
  <c r="ER79" i="41"/>
  <c r="ES79" i="41" s="1"/>
  <c r="ER78" i="41"/>
  <c r="ES78" i="41" s="1"/>
  <c r="ER77" i="41"/>
  <c r="ES77" i="41" s="1"/>
  <c r="ER76" i="41"/>
  <c r="ES76" i="41" s="1"/>
  <c r="ER75" i="41"/>
  <c r="ES75" i="41" s="1"/>
  <c r="ER74" i="41"/>
  <c r="ES74" i="41" s="1"/>
  <c r="ER73" i="41"/>
  <c r="ES73" i="41" s="1"/>
  <c r="ER72" i="41"/>
  <c r="ES72" i="41" s="1"/>
  <c r="ER71" i="41"/>
  <c r="ES71" i="41" s="1"/>
  <c r="ER70" i="41"/>
  <c r="ES70" i="41" s="1"/>
  <c r="ER69" i="41"/>
  <c r="ES69" i="41" s="1"/>
  <c r="ER68" i="41"/>
  <c r="ES68" i="41" s="1"/>
  <c r="ER66" i="41"/>
  <c r="ES66" i="41" s="1"/>
  <c r="ER65" i="41"/>
  <c r="ES65" i="41" s="1"/>
  <c r="ER64" i="41"/>
  <c r="ES64" i="41" s="1"/>
  <c r="ER63" i="41"/>
  <c r="ES63" i="41" s="1"/>
  <c r="ER62" i="41"/>
  <c r="ES62" i="41" s="1"/>
  <c r="ER61" i="41"/>
  <c r="ES61" i="41" s="1"/>
  <c r="ER60" i="41"/>
  <c r="ES60" i="41" s="1"/>
  <c r="ER59" i="41"/>
  <c r="ES59" i="41" s="1"/>
  <c r="ER58" i="41"/>
  <c r="ES58" i="41" s="1"/>
  <c r="ER57" i="41"/>
  <c r="ES57" i="41" s="1"/>
  <c r="ER56" i="41"/>
  <c r="ES56" i="41" s="1"/>
  <c r="ER55" i="41"/>
  <c r="ES55" i="41" s="1"/>
  <c r="ER54" i="41"/>
  <c r="ES54" i="41" s="1"/>
  <c r="ER53" i="41"/>
  <c r="ES53" i="41" s="1"/>
  <c r="ER52" i="41"/>
  <c r="ES52" i="41" s="1"/>
  <c r="ER51" i="41"/>
  <c r="ES51" i="41" s="1"/>
  <c r="ER50" i="41"/>
  <c r="ES50" i="41" s="1"/>
  <c r="ER49" i="41"/>
  <c r="ES49" i="41" s="1"/>
  <c r="ER48" i="41"/>
  <c r="ES48" i="41" s="1"/>
  <c r="ER47" i="41"/>
  <c r="ES47" i="41" s="1"/>
  <c r="ER46" i="41"/>
  <c r="ES46" i="41" s="1"/>
  <c r="ER45" i="41"/>
  <c r="ES45" i="41" s="1"/>
  <c r="ER44" i="41"/>
  <c r="ES44" i="41" s="1"/>
  <c r="ER43" i="41"/>
  <c r="ES43" i="41" s="1"/>
  <c r="ER42" i="41"/>
  <c r="ES42" i="41" s="1"/>
  <c r="ER41" i="41"/>
  <c r="ES41" i="41" s="1"/>
  <c r="ER40" i="41"/>
  <c r="ES40" i="41" s="1"/>
  <c r="ER39" i="41"/>
  <c r="ES39" i="41" s="1"/>
  <c r="ER38" i="41"/>
  <c r="ES38" i="41" s="1"/>
  <c r="ER37" i="41"/>
  <c r="ES37" i="41" s="1"/>
  <c r="ER36" i="41"/>
  <c r="ES36" i="41" s="1"/>
  <c r="ER35" i="41"/>
  <c r="ES35" i="41" s="1"/>
  <c r="ER34" i="41"/>
  <c r="ES34" i="41" s="1"/>
  <c r="ER33" i="41"/>
  <c r="ES33" i="41" s="1"/>
  <c r="ER32" i="41"/>
  <c r="ES32" i="41" s="1"/>
  <c r="ER31" i="41"/>
  <c r="ES31" i="41" s="1"/>
  <c r="ER30" i="41"/>
  <c r="ES30" i="41" s="1"/>
  <c r="ER29" i="41"/>
  <c r="ES29" i="41" s="1"/>
  <c r="ER28" i="41"/>
  <c r="ES28" i="41" s="1"/>
  <c r="ER27" i="41"/>
  <c r="ES27" i="41" s="1"/>
  <c r="ER26" i="41"/>
  <c r="ES26" i="41" s="1"/>
  <c r="ER25" i="41"/>
  <c r="ES25" i="41" s="1"/>
  <c r="ER24" i="41"/>
  <c r="ES24" i="41" s="1"/>
  <c r="ER23" i="41"/>
  <c r="ES23" i="41" s="1"/>
  <c r="ER22" i="41"/>
  <c r="ES22" i="41" s="1"/>
  <c r="ER21" i="41"/>
  <c r="ES21" i="41" s="1"/>
  <c r="ER20" i="41"/>
  <c r="ES20" i="41" s="1"/>
  <c r="ER19" i="41"/>
  <c r="ES19" i="41" s="1"/>
  <c r="ER18" i="41"/>
  <c r="ES18" i="41" s="1"/>
  <c r="ER17" i="41"/>
  <c r="ES17" i="41" s="1"/>
  <c r="ER16" i="41"/>
  <c r="ES16" i="41" s="1"/>
  <c r="ER15" i="41"/>
  <c r="ES15" i="41" s="1"/>
  <c r="ER14" i="41"/>
  <c r="ES14" i="41" s="1"/>
  <c r="ER12" i="41"/>
  <c r="ES12" i="41" s="1"/>
  <c r="ER11" i="41"/>
  <c r="ES11" i="41" s="1"/>
  <c r="ER10" i="41"/>
  <c r="ES10" i="41" s="1"/>
  <c r="ER9" i="41"/>
  <c r="ES9" i="41" s="1"/>
  <c r="ER8" i="41"/>
  <c r="ES8" i="41" s="1"/>
  <c r="ER7" i="41"/>
  <c r="ES7" i="41" s="1"/>
  <c r="ER6" i="41"/>
  <c r="ES6" i="41" s="1"/>
  <c r="ER5" i="41"/>
  <c r="ES5" i="41" s="1"/>
  <c r="ER4" i="41"/>
  <c r="ES4" i="41" s="1"/>
  <c r="ER86" i="46"/>
  <c r="ES86" i="46" s="1"/>
  <c r="ER85" i="46"/>
  <c r="ES85" i="46" s="1"/>
  <c r="ER84" i="46"/>
  <c r="ES84" i="46" s="1"/>
  <c r="ER83" i="46"/>
  <c r="ES83" i="46" s="1"/>
  <c r="ER82" i="46"/>
  <c r="ES82" i="46" s="1"/>
  <c r="ER81" i="46"/>
  <c r="ES81" i="46" s="1"/>
  <c r="ER80" i="46"/>
  <c r="ES80" i="46" s="1"/>
  <c r="ER79" i="46"/>
  <c r="ES79" i="46" s="1"/>
  <c r="ER78" i="46"/>
  <c r="ES78" i="46" s="1"/>
  <c r="ER77" i="46"/>
  <c r="ES77" i="46" s="1"/>
  <c r="ER76" i="46"/>
  <c r="ES76" i="46" s="1"/>
  <c r="ER75" i="46"/>
  <c r="ES75" i="46" s="1"/>
  <c r="ER74" i="46"/>
  <c r="ES74" i="46" s="1"/>
  <c r="ER73" i="46"/>
  <c r="ES73" i="46" s="1"/>
  <c r="ER71" i="46"/>
  <c r="ES71" i="46" s="1"/>
  <c r="ER70" i="46"/>
  <c r="ES70" i="46" s="1"/>
  <c r="ER69" i="46"/>
  <c r="ES69" i="46" s="1"/>
  <c r="ER68" i="46"/>
  <c r="ES68" i="46" s="1"/>
  <c r="ER67" i="46"/>
  <c r="ES67" i="46" s="1"/>
  <c r="ER66" i="46"/>
  <c r="ES66" i="46" s="1"/>
  <c r="ER65" i="46"/>
  <c r="ES65" i="46" s="1"/>
  <c r="ER64" i="46"/>
  <c r="ES64" i="46" s="1"/>
  <c r="ER63" i="46"/>
  <c r="ES63" i="46" s="1"/>
  <c r="ER62" i="46"/>
  <c r="ES62" i="46" s="1"/>
  <c r="ER61" i="46"/>
  <c r="ES61" i="46" s="1"/>
  <c r="ER60" i="46"/>
  <c r="ES60" i="46" s="1"/>
  <c r="ER59" i="46"/>
  <c r="ES59" i="46" s="1"/>
  <c r="ER58" i="46"/>
  <c r="ES58" i="46" s="1"/>
  <c r="ER57" i="46"/>
  <c r="ES57" i="46" s="1"/>
  <c r="ER56" i="46"/>
  <c r="ES56" i="46" s="1"/>
  <c r="ER55" i="46"/>
  <c r="ES55" i="46" s="1"/>
  <c r="ER54" i="46"/>
  <c r="ES54" i="46" s="1"/>
  <c r="ER53" i="46"/>
  <c r="ES53" i="46" s="1"/>
  <c r="ER52" i="46"/>
  <c r="ES52" i="46" s="1"/>
  <c r="ER51" i="46"/>
  <c r="ES51" i="46" s="1"/>
  <c r="ER50" i="46"/>
  <c r="ES50" i="46" s="1"/>
  <c r="ER49" i="46"/>
  <c r="ES49" i="46" s="1"/>
  <c r="ER48" i="46"/>
  <c r="ES48" i="46" s="1"/>
  <c r="ER47" i="46"/>
  <c r="ES47" i="46" s="1"/>
  <c r="ER46" i="46"/>
  <c r="ES46" i="46" s="1"/>
  <c r="ER45" i="46"/>
  <c r="ES45" i="46" s="1"/>
  <c r="ER44" i="46"/>
  <c r="ES44" i="46" s="1"/>
  <c r="ER43" i="46"/>
  <c r="ES43" i="46" s="1"/>
  <c r="ER42" i="46"/>
  <c r="ES42" i="46" s="1"/>
  <c r="ER41" i="46"/>
  <c r="ES41" i="46" s="1"/>
  <c r="ER40" i="46"/>
  <c r="ES40" i="46" s="1"/>
  <c r="ER39" i="46"/>
  <c r="ES39" i="46" s="1"/>
  <c r="ER38" i="46"/>
  <c r="ES38" i="46" s="1"/>
  <c r="ER37" i="46"/>
  <c r="ES37" i="46" s="1"/>
  <c r="ER36" i="46"/>
  <c r="ES36" i="46" s="1"/>
  <c r="ER35" i="46"/>
  <c r="ES35" i="46" s="1"/>
  <c r="ER34" i="46"/>
  <c r="ES34" i="46" s="1"/>
  <c r="ER33" i="46"/>
  <c r="ES33" i="46" s="1"/>
  <c r="ER32" i="46"/>
  <c r="ES32" i="46" s="1"/>
  <c r="ER31" i="46"/>
  <c r="ES31" i="46" s="1"/>
  <c r="ER30" i="46"/>
  <c r="ES30" i="46" s="1"/>
  <c r="ER29" i="46"/>
  <c r="ES29" i="46" s="1"/>
  <c r="ER28" i="46"/>
  <c r="ES28" i="46" s="1"/>
  <c r="ER27" i="46"/>
  <c r="ES27" i="46" s="1"/>
  <c r="ER26" i="46"/>
  <c r="ES26" i="46" s="1"/>
  <c r="ER25" i="46"/>
  <c r="ES25" i="46" s="1"/>
  <c r="ER24" i="46"/>
  <c r="ES24" i="46" s="1"/>
  <c r="ER23" i="46"/>
  <c r="ES23" i="46" s="1"/>
  <c r="ER22" i="46"/>
  <c r="ES22" i="46" s="1"/>
  <c r="ER21" i="46"/>
  <c r="ES21" i="46" s="1"/>
  <c r="ER20" i="46"/>
  <c r="ES20" i="46" s="1"/>
  <c r="ER19" i="46"/>
  <c r="ES19" i="46" s="1"/>
  <c r="ER18" i="46"/>
  <c r="ES18" i="46" s="1"/>
  <c r="ER17" i="46"/>
  <c r="ES17" i="46" s="1"/>
  <c r="ER16" i="46"/>
  <c r="ES16" i="46" s="1"/>
  <c r="ER15" i="46"/>
  <c r="ES15" i="46" s="1"/>
  <c r="ER14" i="46"/>
  <c r="ES14" i="46" s="1"/>
  <c r="ER12" i="46"/>
  <c r="ES12" i="46" s="1"/>
  <c r="ER11" i="46"/>
  <c r="ES11" i="46" s="1"/>
  <c r="ER10" i="46"/>
  <c r="ES10" i="46" s="1"/>
  <c r="ER9" i="46"/>
  <c r="ES9" i="46" s="1"/>
  <c r="ER8" i="46"/>
  <c r="ES8" i="46" s="1"/>
  <c r="ER7" i="46"/>
  <c r="ES7" i="46" s="1"/>
  <c r="ER6" i="46"/>
  <c r="ES6" i="46" s="1"/>
  <c r="ER5" i="46"/>
  <c r="ES5" i="46" s="1"/>
  <c r="ER4" i="46"/>
  <c r="ES4" i="46" s="1"/>
  <c r="DQ69" i="51"/>
  <c r="DQ68" i="51"/>
  <c r="DQ67" i="51"/>
  <c r="DQ66" i="51"/>
  <c r="DQ65" i="51"/>
  <c r="DQ64" i="51"/>
  <c r="DQ62" i="51"/>
  <c r="DQ61" i="51"/>
  <c r="DQ60" i="51"/>
  <c r="DQ59" i="51"/>
  <c r="DQ58" i="51"/>
  <c r="DQ56" i="51"/>
  <c r="DQ55" i="51"/>
  <c r="DQ54" i="51"/>
  <c r="DQ52" i="51"/>
  <c r="DQ51" i="51"/>
  <c r="DQ50" i="51"/>
  <c r="DQ49" i="51"/>
  <c r="DQ48" i="51"/>
  <c r="DQ47" i="51"/>
  <c r="DQ46" i="51"/>
  <c r="DQ45" i="51"/>
  <c r="DQ44" i="51"/>
  <c r="DQ43" i="51"/>
  <c r="DQ42" i="51"/>
  <c r="DQ41" i="51"/>
  <c r="DQ40" i="51"/>
  <c r="DQ39" i="51"/>
  <c r="DQ38" i="51"/>
  <c r="DQ37" i="51"/>
  <c r="DQ36" i="51"/>
  <c r="DQ35" i="51"/>
  <c r="DQ33" i="51"/>
  <c r="DQ32" i="51"/>
  <c r="DQ31" i="51"/>
  <c r="DQ30" i="51"/>
  <c r="DQ29" i="51"/>
  <c r="DQ28" i="51"/>
  <c r="DQ26" i="51"/>
  <c r="DQ25" i="51"/>
  <c r="DQ24" i="51"/>
  <c r="DQ23" i="51"/>
  <c r="DQ22" i="51"/>
  <c r="DQ21" i="51"/>
  <c r="DQ20" i="51"/>
  <c r="DQ19" i="51"/>
  <c r="DQ18" i="51"/>
  <c r="DQ17" i="51"/>
  <c r="DQ16" i="51"/>
  <c r="DQ15" i="51"/>
  <c r="DQ14" i="51"/>
  <c r="DQ13" i="51"/>
  <c r="DQ11" i="51"/>
  <c r="DQ10" i="51"/>
  <c r="DQ9" i="51"/>
  <c r="DQ8" i="51"/>
  <c r="DQ7" i="51"/>
  <c r="DQ6" i="51"/>
  <c r="DQ5" i="51"/>
  <c r="DQ4" i="51"/>
  <c r="EU71" i="1"/>
  <c r="EV71" i="1" s="1"/>
  <c r="EU70" i="1"/>
  <c r="EV70" i="1" s="1"/>
  <c r="EU69" i="1"/>
  <c r="EV69" i="1" s="1"/>
  <c r="EU68" i="1"/>
  <c r="EV68" i="1" s="1"/>
  <c r="EU67" i="1"/>
  <c r="EV67" i="1" s="1"/>
  <c r="EU66" i="1"/>
  <c r="EU65" i="1"/>
  <c r="EU64" i="1"/>
  <c r="EV64" i="1" s="1"/>
  <c r="EU63" i="1"/>
  <c r="EV63" i="1" s="1"/>
  <c r="EU61" i="1"/>
  <c r="EV61" i="1" s="1"/>
  <c r="EU60" i="1"/>
  <c r="EV60" i="1" s="1"/>
  <c r="EU59" i="1"/>
  <c r="EV59" i="1" s="1"/>
  <c r="EU58" i="1"/>
  <c r="EV58" i="1" s="1"/>
  <c r="EU57" i="1"/>
  <c r="EV57" i="1" s="1"/>
  <c r="EU56" i="1"/>
  <c r="EV56" i="1" s="1"/>
  <c r="EU55" i="1"/>
  <c r="EU54" i="1"/>
  <c r="EV54" i="1" s="1"/>
  <c r="EU53" i="1"/>
  <c r="EV53" i="1" s="1"/>
  <c r="EU52" i="1"/>
  <c r="EV52" i="1" s="1"/>
  <c r="EU51" i="1"/>
  <c r="EV51" i="1" s="1"/>
  <c r="EU50" i="1"/>
  <c r="EV50" i="1" s="1"/>
  <c r="EU49" i="1"/>
  <c r="EV49" i="1" s="1"/>
  <c r="EU48" i="1"/>
  <c r="EV48" i="1" s="1"/>
  <c r="EU47" i="1"/>
  <c r="EV47" i="1" s="1"/>
  <c r="EU46" i="1"/>
  <c r="EV46" i="1" s="1"/>
  <c r="EU45" i="1"/>
  <c r="EV45" i="1" s="1"/>
  <c r="EU44" i="1"/>
  <c r="EV44" i="1" s="1"/>
  <c r="EU43" i="1"/>
  <c r="EV43" i="1" s="1"/>
  <c r="EU42" i="1"/>
  <c r="EV42" i="1" s="1"/>
  <c r="EU41" i="1"/>
  <c r="EV41" i="1" s="1"/>
  <c r="EU40" i="1"/>
  <c r="EV40" i="1" s="1"/>
  <c r="EU39" i="1"/>
  <c r="EV39" i="1" s="1"/>
  <c r="EU38" i="1"/>
  <c r="EV38" i="1" s="1"/>
  <c r="EU37" i="1"/>
  <c r="EU36" i="1"/>
  <c r="EV36" i="1" s="1"/>
  <c r="EU35" i="1"/>
  <c r="EV35" i="1" s="1"/>
  <c r="EU34" i="1"/>
  <c r="EV34" i="1" s="1"/>
  <c r="EU33" i="1"/>
  <c r="EV33" i="1" s="1"/>
  <c r="EU32" i="1"/>
  <c r="EV32" i="1" s="1"/>
  <c r="EU31" i="1"/>
  <c r="EV31" i="1" s="1"/>
  <c r="EU30" i="1"/>
  <c r="EV30" i="1" s="1"/>
  <c r="EU29" i="1"/>
  <c r="EV29" i="1" s="1"/>
  <c r="EU28" i="1"/>
  <c r="EV28" i="1" s="1"/>
  <c r="EU27" i="1"/>
  <c r="EV27" i="1" s="1"/>
  <c r="EU26" i="1"/>
  <c r="EV26" i="1" s="1"/>
  <c r="EU25" i="1"/>
  <c r="EV25" i="1" s="1"/>
  <c r="EU24" i="1"/>
  <c r="EV24" i="1" s="1"/>
  <c r="EU23" i="1"/>
  <c r="EV23" i="1" s="1"/>
  <c r="EU22" i="1"/>
  <c r="EV22" i="1" s="1"/>
  <c r="EU21" i="1"/>
  <c r="EV21" i="1" s="1"/>
  <c r="EU20" i="1"/>
  <c r="EV20" i="1" s="1"/>
  <c r="EU19" i="1"/>
  <c r="EV19" i="1" s="1"/>
  <c r="EU18" i="1"/>
  <c r="EV18" i="1" s="1"/>
  <c r="EU17" i="1"/>
  <c r="EV17" i="1" s="1"/>
  <c r="EU16" i="1"/>
  <c r="EV16" i="1" s="1"/>
  <c r="EU15" i="1"/>
  <c r="EV15" i="1" s="1"/>
  <c r="EU14" i="1"/>
  <c r="EV14" i="1" s="1"/>
  <c r="EU12" i="1"/>
  <c r="EV12" i="1" s="1"/>
  <c r="EU11" i="1"/>
  <c r="EV11" i="1" s="1"/>
  <c r="EU10" i="1"/>
  <c r="EV10" i="1" s="1"/>
  <c r="EU9" i="1"/>
  <c r="EU8" i="1"/>
  <c r="EV8" i="1" s="1"/>
  <c r="EU7" i="1"/>
  <c r="EV7" i="1" s="1"/>
  <c r="EU6" i="1"/>
  <c r="EV6" i="1" s="1"/>
  <c r="EU5" i="1"/>
  <c r="EV5" i="1" s="1"/>
  <c r="EU4" i="1"/>
  <c r="EV4" i="1" s="1"/>
  <c r="EY70" i="22"/>
  <c r="EZ70" i="22" s="1"/>
  <c r="EY69" i="22"/>
  <c r="EZ69" i="22" s="1"/>
  <c r="EY68" i="22"/>
  <c r="EZ68" i="22" s="1"/>
  <c r="EY67" i="22"/>
  <c r="EZ67" i="22" s="1"/>
  <c r="EY65" i="22"/>
  <c r="EZ65" i="22" s="1"/>
  <c r="EY63" i="22"/>
  <c r="EZ63" i="22" s="1"/>
  <c r="EY62" i="22"/>
  <c r="EZ62" i="22" s="1"/>
  <c r="EY61" i="22"/>
  <c r="EZ61" i="22" s="1"/>
  <c r="EY60" i="22"/>
  <c r="EZ60" i="22" s="1"/>
  <c r="EY59" i="22"/>
  <c r="EZ59" i="22" s="1"/>
  <c r="EY57" i="22"/>
  <c r="EZ57" i="22" s="1"/>
  <c r="EY56" i="22"/>
  <c r="EZ56" i="22" s="1"/>
  <c r="EY55" i="22"/>
  <c r="EZ55" i="22" s="1"/>
  <c r="EY53" i="22"/>
  <c r="EZ53" i="22" s="1"/>
  <c r="EY52" i="22"/>
  <c r="EZ52" i="22" s="1"/>
  <c r="EY51" i="22"/>
  <c r="EZ51" i="22" s="1"/>
  <c r="EY50" i="22"/>
  <c r="EZ50" i="22" s="1"/>
  <c r="EY49" i="22"/>
  <c r="EZ49" i="22" s="1"/>
  <c r="EY48" i="22"/>
  <c r="EZ48" i="22" s="1"/>
  <c r="EY47" i="22"/>
  <c r="EZ47" i="22" s="1"/>
  <c r="EY46" i="22"/>
  <c r="EZ46" i="22" s="1"/>
  <c r="EY45" i="22"/>
  <c r="EZ45" i="22" s="1"/>
  <c r="EY44" i="22"/>
  <c r="EZ44" i="22" s="1"/>
  <c r="EY43" i="22"/>
  <c r="EZ43" i="22" s="1"/>
  <c r="EY42" i="22"/>
  <c r="EZ42" i="22" s="1"/>
  <c r="EY41" i="22"/>
  <c r="EZ41" i="22" s="1"/>
  <c r="EY40" i="22"/>
  <c r="EZ40" i="22" s="1"/>
  <c r="EY39" i="22"/>
  <c r="EZ39" i="22" s="1"/>
  <c r="EY38" i="22"/>
  <c r="EZ38" i="22" s="1"/>
  <c r="EY37" i="22"/>
  <c r="EZ37" i="22" s="1"/>
  <c r="EY36" i="22"/>
  <c r="EZ36" i="22" s="1"/>
  <c r="EY34" i="22"/>
  <c r="EZ34" i="22" s="1"/>
  <c r="EY33" i="22"/>
  <c r="EZ33" i="22" s="1"/>
  <c r="EY32" i="22"/>
  <c r="EZ32" i="22" s="1"/>
  <c r="EY31" i="22"/>
  <c r="EZ31" i="22" s="1"/>
  <c r="EY30" i="22"/>
  <c r="EZ30" i="22" s="1"/>
  <c r="EY29" i="22"/>
  <c r="EZ29" i="22" s="1"/>
  <c r="EY28" i="22"/>
  <c r="EZ28" i="22" s="1"/>
  <c r="EY26" i="22"/>
  <c r="EZ26" i="22" s="1"/>
  <c r="EY25" i="22"/>
  <c r="EZ25" i="22" s="1"/>
  <c r="EY24" i="22"/>
  <c r="EZ24" i="22" s="1"/>
  <c r="EY23" i="22"/>
  <c r="EZ23" i="22" s="1"/>
  <c r="EY22" i="22"/>
  <c r="EZ22" i="22" s="1"/>
  <c r="EY21" i="22"/>
  <c r="EZ21" i="22" s="1"/>
  <c r="EY20" i="22"/>
  <c r="EZ20" i="22" s="1"/>
  <c r="EY19" i="22"/>
  <c r="EZ19" i="22" s="1"/>
  <c r="EY18" i="22"/>
  <c r="EZ18" i="22" s="1"/>
  <c r="EY17" i="22"/>
  <c r="EZ17" i="22" s="1"/>
  <c r="EY16" i="22"/>
  <c r="EZ16" i="22" s="1"/>
  <c r="EY15" i="22"/>
  <c r="EZ15" i="22" s="1"/>
  <c r="EY14" i="22"/>
  <c r="EZ14" i="22" s="1"/>
  <c r="EY13" i="22"/>
  <c r="EZ13" i="22" s="1"/>
  <c r="EY11" i="22"/>
  <c r="EZ11" i="22" s="1"/>
  <c r="EY10" i="22"/>
  <c r="EZ10" i="22" s="1"/>
  <c r="EY9" i="22"/>
  <c r="EZ9" i="22" s="1"/>
  <c r="EY8" i="22"/>
  <c r="EZ8" i="22" s="1"/>
  <c r="EY7" i="22"/>
  <c r="EZ7" i="22" s="1"/>
  <c r="EY6" i="22"/>
  <c r="EZ6" i="22" s="1"/>
  <c r="EY5" i="22"/>
  <c r="EZ5" i="22" s="1"/>
  <c r="EY4" i="22"/>
  <c r="EZ4" i="22" s="1"/>
  <c r="DU20" i="14"/>
  <c r="DV20" i="14" s="1"/>
  <c r="DU19" i="14"/>
  <c r="DV19" i="14" s="1"/>
  <c r="DU18" i="14"/>
  <c r="DV18" i="14" s="1"/>
  <c r="DU17" i="14"/>
  <c r="DV17" i="14" s="1"/>
  <c r="DU16" i="14"/>
  <c r="DV16" i="14" s="1"/>
  <c r="DU15" i="14"/>
  <c r="DV15" i="14" s="1"/>
  <c r="DU14" i="14"/>
  <c r="DV14" i="14" s="1"/>
  <c r="DU13" i="14"/>
  <c r="DV13" i="14" s="1"/>
  <c r="DU12" i="14"/>
  <c r="DV12" i="14" s="1"/>
  <c r="DU11" i="14"/>
  <c r="DV11" i="14" s="1"/>
  <c r="DU10" i="14"/>
  <c r="DV10" i="14" s="1"/>
  <c r="DU9" i="14"/>
  <c r="DV9" i="14" s="1"/>
  <c r="DU8" i="14"/>
  <c r="DV8" i="14" s="1"/>
  <c r="DU7" i="14"/>
  <c r="DV7" i="14" s="1"/>
  <c r="DU6" i="14"/>
  <c r="DV6" i="14" s="1"/>
  <c r="DU5" i="14"/>
  <c r="DV5" i="14" s="1"/>
  <c r="DU4" i="14"/>
  <c r="DV4" i="14" s="1"/>
  <c r="ET66" i="43"/>
  <c r="EU66" i="43" s="1"/>
  <c r="ET65" i="43"/>
  <c r="EU65" i="43" s="1"/>
  <c r="ET64" i="43"/>
  <c r="EU64" i="43" s="1"/>
  <c r="ET60" i="43"/>
  <c r="EU60" i="43" s="1"/>
  <c r="ET59" i="43"/>
  <c r="EU59" i="43" s="1"/>
  <c r="ET57" i="43"/>
  <c r="EU57" i="43" s="1"/>
  <c r="ET56" i="43"/>
  <c r="EU56" i="43" s="1"/>
  <c r="ET55" i="43"/>
  <c r="EU55" i="43" s="1"/>
  <c r="ET54" i="43"/>
  <c r="EU54" i="43" s="1"/>
  <c r="ET53" i="43"/>
  <c r="EU53" i="43" s="1"/>
  <c r="ET52" i="43"/>
  <c r="EU52" i="43" s="1"/>
  <c r="ET51" i="43"/>
  <c r="EU51" i="43" s="1"/>
  <c r="ET50" i="43"/>
  <c r="EU50" i="43" s="1"/>
  <c r="ET49" i="43"/>
  <c r="EU49" i="43" s="1"/>
  <c r="ET48" i="43"/>
  <c r="EU48" i="43" s="1"/>
  <c r="ET47" i="43"/>
  <c r="EU47" i="43" s="1"/>
  <c r="ET46" i="43"/>
  <c r="EU46" i="43" s="1"/>
  <c r="ET45" i="43"/>
  <c r="EU45" i="43" s="1"/>
  <c r="ET44" i="43"/>
  <c r="EU44" i="43" s="1"/>
  <c r="ET43" i="43"/>
  <c r="EU43" i="43" s="1"/>
  <c r="ET42" i="43"/>
  <c r="EU42" i="43" s="1"/>
  <c r="ET40" i="43"/>
  <c r="EU40" i="43" s="1"/>
  <c r="ET39" i="43"/>
  <c r="EU39" i="43" s="1"/>
  <c r="ET38" i="43"/>
  <c r="EU38" i="43" s="1"/>
  <c r="ET37" i="43"/>
  <c r="EU37" i="43" s="1"/>
  <c r="ET35" i="43"/>
  <c r="EU35" i="43" s="1"/>
  <c r="ET34" i="43"/>
  <c r="EU34" i="43" s="1"/>
  <c r="ET33" i="43"/>
  <c r="EU33" i="43" s="1"/>
  <c r="ET32" i="43"/>
  <c r="EU32" i="43" s="1"/>
  <c r="ET31" i="43"/>
  <c r="EU31" i="43" s="1"/>
  <c r="ET30" i="43"/>
  <c r="EU30" i="43" s="1"/>
  <c r="ET29" i="43"/>
  <c r="EU29" i="43" s="1"/>
  <c r="ET28" i="43"/>
  <c r="EU28" i="43" s="1"/>
  <c r="ET27" i="43"/>
  <c r="EU27" i="43" s="1"/>
  <c r="ET26" i="43"/>
  <c r="EU26" i="43" s="1"/>
  <c r="ET25" i="43"/>
  <c r="EU25" i="43" s="1"/>
  <c r="ET24" i="43"/>
  <c r="EU24" i="43" s="1"/>
  <c r="ET23" i="43"/>
  <c r="EU23" i="43" s="1"/>
  <c r="ET22" i="43"/>
  <c r="EU22" i="43" s="1"/>
  <c r="ET21" i="43"/>
  <c r="EU21" i="43" s="1"/>
  <c r="ET20" i="43"/>
  <c r="EU20" i="43" s="1"/>
  <c r="ET19" i="43"/>
  <c r="EU19" i="43" s="1"/>
  <c r="ET18" i="43"/>
  <c r="EU18" i="43" s="1"/>
  <c r="ET17" i="43"/>
  <c r="EU17" i="43" s="1"/>
  <c r="ET16" i="43"/>
  <c r="EU16" i="43" s="1"/>
  <c r="ET15" i="43"/>
  <c r="EU15" i="43" s="1"/>
  <c r="ET14" i="43"/>
  <c r="EU14" i="43" s="1"/>
  <c r="ET12" i="43"/>
  <c r="EU12" i="43" s="1"/>
  <c r="ET11" i="43"/>
  <c r="EU11" i="43" s="1"/>
  <c r="ET10" i="43"/>
  <c r="EU10" i="43" s="1"/>
  <c r="ET9" i="43"/>
  <c r="EU9" i="43" s="1"/>
  <c r="ET8" i="43"/>
  <c r="EU8" i="43" s="1"/>
  <c r="ET7" i="43"/>
  <c r="EU7" i="43" s="1"/>
  <c r="ET6" i="43"/>
  <c r="EU6" i="43" s="1"/>
  <c r="ET5" i="43"/>
  <c r="EU5" i="43" s="1"/>
  <c r="ET4" i="43"/>
  <c r="EU4" i="43" s="1"/>
  <c r="ET67" i="42"/>
  <c r="EU67" i="42" s="1"/>
  <c r="ET66" i="42"/>
  <c r="EU66" i="42" s="1"/>
  <c r="ET65" i="42"/>
  <c r="EU65" i="42" s="1"/>
  <c r="ET64" i="42"/>
  <c r="EU64" i="42" s="1"/>
  <c r="ET62" i="42"/>
  <c r="EU62" i="42" s="1"/>
  <c r="ET61" i="42"/>
  <c r="EU61" i="42" s="1"/>
  <c r="ET60" i="42"/>
  <c r="EU60" i="42" s="1"/>
  <c r="ET59" i="42"/>
  <c r="EU59" i="42" s="1"/>
  <c r="ET57" i="42"/>
  <c r="EU57" i="42" s="1"/>
  <c r="ET55" i="42"/>
  <c r="EU55" i="42" s="1"/>
  <c r="ET54" i="42"/>
  <c r="EU54" i="42" s="1"/>
  <c r="ET53" i="42"/>
  <c r="EU53" i="42" s="1"/>
  <c r="ET52" i="42"/>
  <c r="EU52" i="42" s="1"/>
  <c r="ET51" i="42"/>
  <c r="EU51" i="42" s="1"/>
  <c r="ET50" i="42"/>
  <c r="EU50" i="42" s="1"/>
  <c r="ET49" i="42"/>
  <c r="EU49" i="42" s="1"/>
  <c r="ET48" i="42"/>
  <c r="EU48" i="42" s="1"/>
  <c r="ET47" i="42"/>
  <c r="EU47" i="42" s="1"/>
  <c r="ET46" i="42"/>
  <c r="EU46" i="42" s="1"/>
  <c r="ET45" i="42"/>
  <c r="EU45" i="42" s="1"/>
  <c r="ET44" i="42"/>
  <c r="EU44" i="42" s="1"/>
  <c r="ET43" i="42"/>
  <c r="EU43" i="42" s="1"/>
  <c r="ET42" i="42"/>
  <c r="EU42" i="42" s="1"/>
  <c r="ET41" i="42"/>
  <c r="EU41" i="42" s="1"/>
  <c r="ET40" i="42"/>
  <c r="EU40" i="42" s="1"/>
  <c r="ET38" i="42"/>
  <c r="EU38" i="42" s="1"/>
  <c r="ET37" i="42"/>
  <c r="EU37" i="42" s="1"/>
  <c r="ET36" i="42"/>
  <c r="EU36" i="42" s="1"/>
  <c r="ET35" i="42"/>
  <c r="EU35" i="42" s="1"/>
  <c r="ET34" i="42"/>
  <c r="EU34" i="42" s="1"/>
  <c r="ET33" i="42"/>
  <c r="EU33" i="42" s="1"/>
  <c r="ET32" i="42"/>
  <c r="EU32" i="42" s="1"/>
  <c r="ET31" i="42"/>
  <c r="EU31" i="42" s="1"/>
  <c r="ET30" i="42"/>
  <c r="EU30" i="42" s="1"/>
  <c r="ET29" i="42"/>
  <c r="EU29" i="42" s="1"/>
  <c r="ET28" i="42"/>
  <c r="EU28" i="42" s="1"/>
  <c r="ET26" i="42"/>
  <c r="EU26" i="42" s="1"/>
  <c r="ET25" i="42"/>
  <c r="EU25" i="42" s="1"/>
  <c r="ET24" i="42"/>
  <c r="EU24" i="42" s="1"/>
  <c r="ET23" i="42"/>
  <c r="EU23" i="42" s="1"/>
  <c r="ET22" i="42"/>
  <c r="EU22" i="42" s="1"/>
  <c r="ET21" i="42"/>
  <c r="EU21" i="42" s="1"/>
  <c r="ET20" i="42"/>
  <c r="EU20" i="42" s="1"/>
  <c r="ET19" i="42"/>
  <c r="EU19" i="42" s="1"/>
  <c r="ET18" i="42"/>
  <c r="EU18" i="42" s="1"/>
  <c r="ET17" i="42"/>
  <c r="EU17" i="42" s="1"/>
  <c r="ET16" i="42"/>
  <c r="EU16" i="42" s="1"/>
  <c r="ET15" i="42"/>
  <c r="EU15" i="42" s="1"/>
  <c r="ET14" i="42"/>
  <c r="EU14" i="42" s="1"/>
  <c r="ET13" i="42"/>
  <c r="EU13" i="42" s="1"/>
  <c r="ET11" i="42"/>
  <c r="EU11" i="42" s="1"/>
  <c r="ET10" i="42"/>
  <c r="EU10" i="42" s="1"/>
  <c r="ET9" i="42"/>
  <c r="EU9" i="42" s="1"/>
  <c r="ET8" i="42"/>
  <c r="EU8" i="42" s="1"/>
  <c r="ET7" i="42"/>
  <c r="EU7" i="42" s="1"/>
  <c r="ET6" i="42"/>
  <c r="EU6" i="42" s="1"/>
  <c r="ET5" i="42"/>
  <c r="EU5" i="42" s="1"/>
  <c r="ET4" i="42"/>
  <c r="EU4" i="42" s="1"/>
  <c r="EO82" i="45"/>
  <c r="EP82" i="45" s="1"/>
  <c r="EO81" i="45"/>
  <c r="EP81" i="45" s="1"/>
  <c r="EO80" i="45"/>
  <c r="EP80" i="45" s="1"/>
  <c r="EO79" i="45"/>
  <c r="EP79" i="45" s="1"/>
  <c r="EO78" i="45"/>
  <c r="EP78" i="45" s="1"/>
  <c r="EO77" i="45"/>
  <c r="EP77" i="45" s="1"/>
  <c r="EO76" i="45"/>
  <c r="EP76" i="45" s="1"/>
  <c r="EO75" i="45"/>
  <c r="EP75" i="45" s="1"/>
  <c r="EO74" i="45"/>
  <c r="EP74" i="45" s="1"/>
  <c r="EO73" i="45"/>
  <c r="EP73" i="45" s="1"/>
  <c r="EO71" i="45"/>
  <c r="EP71" i="45" s="1"/>
  <c r="EO70" i="45"/>
  <c r="EP70" i="45" s="1"/>
  <c r="EO69" i="45"/>
  <c r="EP69" i="45" s="1"/>
  <c r="EO68" i="45"/>
  <c r="EP68" i="45" s="1"/>
  <c r="EO67" i="45"/>
  <c r="EP67" i="45" s="1"/>
  <c r="EO66" i="45"/>
  <c r="EP66" i="45" s="1"/>
  <c r="EO65" i="45"/>
  <c r="EP65" i="45" s="1"/>
  <c r="EO64" i="45"/>
  <c r="EP64" i="45" s="1"/>
  <c r="EO63" i="45"/>
  <c r="EP63" i="45" s="1"/>
  <c r="EO62" i="45"/>
  <c r="EP62" i="45" s="1"/>
  <c r="EO61" i="45"/>
  <c r="EP61" i="45" s="1"/>
  <c r="EO60" i="45"/>
  <c r="EP60" i="45" s="1"/>
  <c r="EO59" i="45"/>
  <c r="EP59" i="45" s="1"/>
  <c r="EO58" i="45"/>
  <c r="EP58" i="45" s="1"/>
  <c r="EO57" i="45"/>
  <c r="EP57" i="45" s="1"/>
  <c r="EO56" i="45"/>
  <c r="EP56" i="45" s="1"/>
  <c r="EO55" i="45"/>
  <c r="EP55" i="45" s="1"/>
  <c r="EO54" i="45"/>
  <c r="EP54" i="45" s="1"/>
  <c r="EO53" i="45"/>
  <c r="EP53" i="45" s="1"/>
  <c r="EO52" i="45"/>
  <c r="EP52" i="45" s="1"/>
  <c r="EO51" i="45"/>
  <c r="EP51" i="45" s="1"/>
  <c r="EO50" i="45"/>
  <c r="EP50" i="45" s="1"/>
  <c r="EO49" i="45"/>
  <c r="EP49" i="45" s="1"/>
  <c r="EO48" i="45"/>
  <c r="EP48" i="45" s="1"/>
  <c r="EO47" i="45"/>
  <c r="EP47" i="45" s="1"/>
  <c r="EO46" i="45"/>
  <c r="EP46" i="45" s="1"/>
  <c r="EO45" i="45"/>
  <c r="EP45" i="45" s="1"/>
  <c r="EO44" i="45"/>
  <c r="EP44" i="45" s="1"/>
  <c r="EO43" i="45"/>
  <c r="EP43" i="45" s="1"/>
  <c r="EO42" i="45"/>
  <c r="EP42" i="45" s="1"/>
  <c r="EO41" i="45"/>
  <c r="EP41" i="45" s="1"/>
  <c r="EO40" i="45"/>
  <c r="EP40" i="45" s="1"/>
  <c r="EO39" i="45"/>
  <c r="EP39" i="45" s="1"/>
  <c r="EO33" i="45"/>
  <c r="EP33" i="45" s="1"/>
  <c r="EO32" i="45"/>
  <c r="EP32" i="45" s="1"/>
  <c r="EO31" i="45"/>
  <c r="EP31" i="45" s="1"/>
  <c r="EO30" i="45"/>
  <c r="EP30" i="45" s="1"/>
  <c r="EO29" i="45"/>
  <c r="EP29" i="45" s="1"/>
  <c r="EO28" i="45"/>
  <c r="EP28" i="45" s="1"/>
  <c r="EO27" i="45"/>
  <c r="EP27" i="45" s="1"/>
  <c r="EO26" i="45"/>
  <c r="EP26" i="45" s="1"/>
  <c r="EO25" i="45"/>
  <c r="EP25" i="45" s="1"/>
  <c r="EO24" i="45"/>
  <c r="EP24" i="45" s="1"/>
  <c r="EO23" i="45"/>
  <c r="EP23" i="45" s="1"/>
  <c r="EO22" i="45"/>
  <c r="EP22" i="45" s="1"/>
  <c r="EO21" i="45"/>
  <c r="EP21" i="45" s="1"/>
  <c r="EO20" i="45"/>
  <c r="EP20" i="45" s="1"/>
  <c r="EO19" i="45"/>
  <c r="EP19" i="45" s="1"/>
  <c r="EO18" i="45"/>
  <c r="EP18" i="45" s="1"/>
  <c r="EO17" i="45"/>
  <c r="EP17" i="45" s="1"/>
  <c r="EO16" i="45"/>
  <c r="EP16" i="45" s="1"/>
  <c r="EO15" i="45"/>
  <c r="EP15" i="45" s="1"/>
  <c r="EO14" i="45"/>
  <c r="EP14" i="45" s="1"/>
  <c r="EO12" i="45"/>
  <c r="EP12" i="45" s="1"/>
  <c r="EO11" i="45"/>
  <c r="EP11" i="45" s="1"/>
  <c r="EO10" i="45"/>
  <c r="EP10" i="45" s="1"/>
  <c r="EO9" i="45"/>
  <c r="EP9" i="45" s="1"/>
  <c r="EO8" i="45"/>
  <c r="EP8" i="45" s="1"/>
  <c r="EO7" i="45"/>
  <c r="EP7" i="45" s="1"/>
  <c r="EO6" i="45"/>
  <c r="EP6" i="45" s="1"/>
  <c r="EO5" i="45"/>
  <c r="EP5" i="45" s="1"/>
  <c r="EO4" i="45"/>
  <c r="EP4" i="45" s="1"/>
  <c r="EO81" i="41"/>
  <c r="EP81" i="41" s="1"/>
  <c r="EO80" i="41"/>
  <c r="EP80" i="41" s="1"/>
  <c r="EO79" i="41"/>
  <c r="EP79" i="41" s="1"/>
  <c r="EO78" i="41"/>
  <c r="EP78" i="41" s="1"/>
  <c r="EO77" i="41"/>
  <c r="EP77" i="41" s="1"/>
  <c r="EO76" i="41"/>
  <c r="EP76" i="41" s="1"/>
  <c r="EO75" i="41"/>
  <c r="EP75" i="41" s="1"/>
  <c r="EO74" i="41"/>
  <c r="EP74" i="41" s="1"/>
  <c r="EO73" i="41"/>
  <c r="EP73" i="41" s="1"/>
  <c r="EO72" i="41"/>
  <c r="EP72" i="41" s="1"/>
  <c r="EO71" i="41"/>
  <c r="EP71" i="41" s="1"/>
  <c r="EO70" i="41"/>
  <c r="EP70" i="41" s="1"/>
  <c r="EO69" i="41"/>
  <c r="EP69" i="41" s="1"/>
  <c r="EO68" i="41"/>
  <c r="EP68" i="41" s="1"/>
  <c r="EO66" i="41"/>
  <c r="EP66" i="41" s="1"/>
  <c r="EO65" i="41"/>
  <c r="EP65" i="41" s="1"/>
  <c r="EO64" i="41"/>
  <c r="EP64" i="41" s="1"/>
  <c r="EO63" i="41"/>
  <c r="EP63" i="41" s="1"/>
  <c r="EO62" i="41"/>
  <c r="EP62" i="41" s="1"/>
  <c r="EO61" i="41"/>
  <c r="EP61" i="41" s="1"/>
  <c r="EO60" i="41"/>
  <c r="EP60" i="41" s="1"/>
  <c r="EO59" i="41"/>
  <c r="EP59" i="41" s="1"/>
  <c r="EO58" i="41"/>
  <c r="EP58" i="41" s="1"/>
  <c r="EO57" i="41"/>
  <c r="EP57" i="41" s="1"/>
  <c r="EO56" i="41"/>
  <c r="EP56" i="41" s="1"/>
  <c r="EO55" i="41"/>
  <c r="EP55" i="41" s="1"/>
  <c r="EO54" i="41"/>
  <c r="EP54" i="41" s="1"/>
  <c r="EO53" i="41"/>
  <c r="EP53" i="41" s="1"/>
  <c r="EO52" i="41"/>
  <c r="EP52" i="41" s="1"/>
  <c r="EO51" i="41"/>
  <c r="EP51" i="41" s="1"/>
  <c r="EO50" i="41"/>
  <c r="EP50" i="41" s="1"/>
  <c r="EO49" i="41"/>
  <c r="EP49" i="41" s="1"/>
  <c r="EO48" i="41"/>
  <c r="EP48" i="41" s="1"/>
  <c r="EO47" i="41"/>
  <c r="EP47" i="41" s="1"/>
  <c r="EO46" i="41"/>
  <c r="EP46" i="41" s="1"/>
  <c r="EO45" i="41"/>
  <c r="EP45" i="41" s="1"/>
  <c r="EO44" i="41"/>
  <c r="EP44" i="41" s="1"/>
  <c r="EO43" i="41"/>
  <c r="EP43" i="41" s="1"/>
  <c r="EO42" i="41"/>
  <c r="EP42" i="41" s="1"/>
  <c r="EO41" i="41"/>
  <c r="EP41" i="41" s="1"/>
  <c r="EO40" i="41"/>
  <c r="EP40" i="41" s="1"/>
  <c r="EO39" i="41"/>
  <c r="EP39" i="41" s="1"/>
  <c r="EO38" i="41"/>
  <c r="EP38" i="41" s="1"/>
  <c r="EO37" i="41"/>
  <c r="EP37" i="41" s="1"/>
  <c r="EO36" i="41"/>
  <c r="EP36" i="41" s="1"/>
  <c r="EO35" i="41"/>
  <c r="EP35" i="41" s="1"/>
  <c r="EO34" i="41"/>
  <c r="EP34" i="41" s="1"/>
  <c r="EO33" i="41"/>
  <c r="EP33" i="41" s="1"/>
  <c r="EO32" i="41"/>
  <c r="EP32" i="41" s="1"/>
  <c r="EO31" i="41"/>
  <c r="EP31" i="41" s="1"/>
  <c r="EO30" i="41"/>
  <c r="EP30" i="41" s="1"/>
  <c r="EO29" i="41"/>
  <c r="EP29" i="41" s="1"/>
  <c r="EO28" i="41"/>
  <c r="EP28" i="41" s="1"/>
  <c r="EO27" i="41"/>
  <c r="EP27" i="41" s="1"/>
  <c r="EO26" i="41"/>
  <c r="EP26" i="41" s="1"/>
  <c r="EO25" i="41"/>
  <c r="EP25" i="41" s="1"/>
  <c r="EO24" i="41"/>
  <c r="EP24" i="41" s="1"/>
  <c r="EO23" i="41"/>
  <c r="EP23" i="41" s="1"/>
  <c r="EO22" i="41"/>
  <c r="EP22" i="41" s="1"/>
  <c r="EO21" i="41"/>
  <c r="EP21" i="41" s="1"/>
  <c r="EO20" i="41"/>
  <c r="EP20" i="41" s="1"/>
  <c r="EO19" i="41"/>
  <c r="EP19" i="41" s="1"/>
  <c r="EO18" i="41"/>
  <c r="EP18" i="41" s="1"/>
  <c r="EO17" i="41"/>
  <c r="EP17" i="41" s="1"/>
  <c r="EO16" i="41"/>
  <c r="EP16" i="41" s="1"/>
  <c r="EO15" i="41"/>
  <c r="EP15" i="41" s="1"/>
  <c r="EO14" i="41"/>
  <c r="EP14" i="41" s="1"/>
  <c r="EO12" i="41"/>
  <c r="EP12" i="41" s="1"/>
  <c r="EO11" i="41"/>
  <c r="EP11" i="41" s="1"/>
  <c r="EO10" i="41"/>
  <c r="EP10" i="41" s="1"/>
  <c r="EO9" i="41"/>
  <c r="EP9" i="41" s="1"/>
  <c r="EO8" i="41"/>
  <c r="EP8" i="41" s="1"/>
  <c r="EO7" i="41"/>
  <c r="EP7" i="41" s="1"/>
  <c r="EO6" i="41"/>
  <c r="EP6" i="41" s="1"/>
  <c r="EO5" i="41"/>
  <c r="EP5" i="41" s="1"/>
  <c r="EO4" i="41"/>
  <c r="EP4" i="41" s="1"/>
  <c r="EO86" i="46"/>
  <c r="EP86" i="46" s="1"/>
  <c r="EO85" i="46"/>
  <c r="EP85" i="46" s="1"/>
  <c r="EO84" i="46"/>
  <c r="EP84" i="46" s="1"/>
  <c r="EO83" i="46"/>
  <c r="EP83" i="46" s="1"/>
  <c r="EO82" i="46"/>
  <c r="EP82" i="46" s="1"/>
  <c r="EO81" i="46"/>
  <c r="EP81" i="46" s="1"/>
  <c r="EO80" i="46"/>
  <c r="EP80" i="46" s="1"/>
  <c r="EO79" i="46"/>
  <c r="EP79" i="46" s="1"/>
  <c r="EO78" i="46"/>
  <c r="EP78" i="46" s="1"/>
  <c r="EO77" i="46"/>
  <c r="EP77" i="46" s="1"/>
  <c r="EO76" i="46"/>
  <c r="EP76" i="46" s="1"/>
  <c r="EO75" i="46"/>
  <c r="EP75" i="46" s="1"/>
  <c r="EO74" i="46"/>
  <c r="EP74" i="46" s="1"/>
  <c r="EO73" i="46"/>
  <c r="EP73" i="46" s="1"/>
  <c r="EO71" i="46"/>
  <c r="EP71" i="46" s="1"/>
  <c r="EO70" i="46"/>
  <c r="EP70" i="46" s="1"/>
  <c r="EO69" i="46"/>
  <c r="EP69" i="46" s="1"/>
  <c r="EO68" i="46"/>
  <c r="EP68" i="46" s="1"/>
  <c r="EO67" i="46"/>
  <c r="EP67" i="46" s="1"/>
  <c r="EO66" i="46"/>
  <c r="EP66" i="46" s="1"/>
  <c r="EO65" i="46"/>
  <c r="EP65" i="46" s="1"/>
  <c r="EO64" i="46"/>
  <c r="EP64" i="46" s="1"/>
  <c r="EO63" i="46"/>
  <c r="EP63" i="46" s="1"/>
  <c r="EO62" i="46"/>
  <c r="EP62" i="46" s="1"/>
  <c r="EO61" i="46"/>
  <c r="EP61" i="46" s="1"/>
  <c r="EO60" i="46"/>
  <c r="EP60" i="46" s="1"/>
  <c r="EO59" i="46"/>
  <c r="EP59" i="46" s="1"/>
  <c r="EO58" i="46"/>
  <c r="EP58" i="46" s="1"/>
  <c r="EO57" i="46"/>
  <c r="EP57" i="46" s="1"/>
  <c r="EO56" i="46"/>
  <c r="EP56" i="46" s="1"/>
  <c r="EO55" i="46"/>
  <c r="EP55" i="46" s="1"/>
  <c r="EO54" i="46"/>
  <c r="EP54" i="46" s="1"/>
  <c r="EO53" i="46"/>
  <c r="EP53" i="46" s="1"/>
  <c r="EO52" i="46"/>
  <c r="EP52" i="46" s="1"/>
  <c r="EO51" i="46"/>
  <c r="EP51" i="46" s="1"/>
  <c r="EO50" i="46"/>
  <c r="EP50" i="46" s="1"/>
  <c r="EO49" i="46"/>
  <c r="EP49" i="46" s="1"/>
  <c r="EO48" i="46"/>
  <c r="EP48" i="46" s="1"/>
  <c r="EO47" i="46"/>
  <c r="EP47" i="46" s="1"/>
  <c r="EO46" i="46"/>
  <c r="EP46" i="46" s="1"/>
  <c r="EO45" i="46"/>
  <c r="EP45" i="46" s="1"/>
  <c r="EO44" i="46"/>
  <c r="EP44" i="46" s="1"/>
  <c r="EO43" i="46"/>
  <c r="EP43" i="46" s="1"/>
  <c r="EO42" i="46"/>
  <c r="EP42" i="46" s="1"/>
  <c r="EO41" i="46"/>
  <c r="EP41" i="46" s="1"/>
  <c r="EO40" i="46"/>
  <c r="EP40" i="46" s="1"/>
  <c r="EO39" i="46"/>
  <c r="EP39" i="46" s="1"/>
  <c r="EO38" i="46"/>
  <c r="EP38" i="46" s="1"/>
  <c r="EO37" i="46"/>
  <c r="EP37" i="46" s="1"/>
  <c r="EO36" i="46"/>
  <c r="EP36" i="46" s="1"/>
  <c r="EO35" i="46"/>
  <c r="EP35" i="46" s="1"/>
  <c r="EO34" i="46"/>
  <c r="EP34" i="46" s="1"/>
  <c r="EO33" i="46"/>
  <c r="EP33" i="46" s="1"/>
  <c r="EO32" i="46"/>
  <c r="EP32" i="46" s="1"/>
  <c r="EO31" i="46"/>
  <c r="EP31" i="46" s="1"/>
  <c r="EO30" i="46"/>
  <c r="EP30" i="46" s="1"/>
  <c r="EO29" i="46"/>
  <c r="EP29" i="46" s="1"/>
  <c r="EO28" i="46"/>
  <c r="EP28" i="46" s="1"/>
  <c r="EO27" i="46"/>
  <c r="EP27" i="46" s="1"/>
  <c r="EO26" i="46"/>
  <c r="EP26" i="46" s="1"/>
  <c r="EO25" i="46"/>
  <c r="EP25" i="46" s="1"/>
  <c r="EO24" i="46"/>
  <c r="EP24" i="46" s="1"/>
  <c r="EO23" i="46"/>
  <c r="EP23" i="46" s="1"/>
  <c r="EO22" i="46"/>
  <c r="EP22" i="46" s="1"/>
  <c r="EO21" i="46"/>
  <c r="EP21" i="46" s="1"/>
  <c r="EO20" i="46"/>
  <c r="EP20" i="46" s="1"/>
  <c r="EO19" i="46"/>
  <c r="EP19" i="46" s="1"/>
  <c r="EO18" i="46"/>
  <c r="EP18" i="46" s="1"/>
  <c r="EO17" i="46"/>
  <c r="EP17" i="46" s="1"/>
  <c r="EO16" i="46"/>
  <c r="EP16" i="46" s="1"/>
  <c r="EO15" i="46"/>
  <c r="EP15" i="46" s="1"/>
  <c r="EO14" i="46"/>
  <c r="EP14" i="46" s="1"/>
  <c r="EO12" i="46"/>
  <c r="EP12" i="46" s="1"/>
  <c r="EO11" i="46"/>
  <c r="EP11" i="46" s="1"/>
  <c r="EO10" i="46"/>
  <c r="EP10" i="46" s="1"/>
  <c r="EO9" i="46"/>
  <c r="EP9" i="46" s="1"/>
  <c r="EO8" i="46"/>
  <c r="EP8" i="46" s="1"/>
  <c r="EO7" i="46"/>
  <c r="EP7" i="46" s="1"/>
  <c r="EO6" i="46"/>
  <c r="EP6" i="46" s="1"/>
  <c r="EO5" i="46"/>
  <c r="EP5" i="46" s="1"/>
  <c r="EO4" i="46"/>
  <c r="EP4" i="46" s="1"/>
  <c r="DO69" i="51"/>
  <c r="DO68" i="51"/>
  <c r="DO67" i="51"/>
  <c r="DO66" i="51"/>
  <c r="DO65" i="51"/>
  <c r="DO64" i="51"/>
  <c r="DO62" i="51"/>
  <c r="DO61" i="51"/>
  <c r="DO60" i="51"/>
  <c r="DO59" i="51"/>
  <c r="DO58" i="51"/>
  <c r="DO56" i="51"/>
  <c r="DO55" i="51"/>
  <c r="DO54" i="51"/>
  <c r="DO52" i="51"/>
  <c r="DO51" i="51"/>
  <c r="DO50" i="51"/>
  <c r="DO49" i="51"/>
  <c r="DO48" i="51"/>
  <c r="DO47" i="51"/>
  <c r="DO46" i="51"/>
  <c r="DO45" i="51"/>
  <c r="DO44" i="51"/>
  <c r="DO43" i="51"/>
  <c r="DO42" i="51"/>
  <c r="DO41" i="51"/>
  <c r="DO40" i="51"/>
  <c r="DO39" i="51"/>
  <c r="DO38" i="51"/>
  <c r="DO37" i="51"/>
  <c r="DO36" i="51"/>
  <c r="DO35" i="51"/>
  <c r="DO33" i="51"/>
  <c r="DO32" i="51"/>
  <c r="DO31" i="51"/>
  <c r="DO30" i="51"/>
  <c r="DO29" i="51"/>
  <c r="DO28" i="51"/>
  <c r="DO26" i="51"/>
  <c r="DO25" i="51"/>
  <c r="DO24" i="51"/>
  <c r="DO23" i="51"/>
  <c r="DO22" i="51"/>
  <c r="DO21" i="51"/>
  <c r="DO20" i="51"/>
  <c r="DO19" i="51"/>
  <c r="DO18" i="51"/>
  <c r="DO17" i="51"/>
  <c r="DO16" i="51"/>
  <c r="DO15" i="51"/>
  <c r="DO14" i="51"/>
  <c r="DO13" i="51"/>
  <c r="DO11" i="51"/>
  <c r="DO10" i="51"/>
  <c r="DO9" i="51"/>
  <c r="DO8" i="51"/>
  <c r="DO7" i="51"/>
  <c r="DO6" i="51"/>
  <c r="DO5" i="51"/>
  <c r="DO4" i="51"/>
  <c r="ER71" i="1"/>
  <c r="ES71" i="1" s="1"/>
  <c r="ER70" i="1"/>
  <c r="ES70" i="1" s="1"/>
  <c r="ER69" i="1"/>
  <c r="ES69" i="1" s="1"/>
  <c r="ER68" i="1"/>
  <c r="ES68" i="1" s="1"/>
  <c r="ER67" i="1"/>
  <c r="ES67" i="1" s="1"/>
  <c r="ER66" i="1"/>
  <c r="ER65" i="1"/>
  <c r="ER64" i="1"/>
  <c r="ES64" i="1" s="1"/>
  <c r="ER63" i="1"/>
  <c r="ES63" i="1" s="1"/>
  <c r="ER61" i="1"/>
  <c r="ES61" i="1" s="1"/>
  <c r="ER60" i="1"/>
  <c r="ES60" i="1" s="1"/>
  <c r="ER59" i="1"/>
  <c r="ES59" i="1" s="1"/>
  <c r="ER58" i="1"/>
  <c r="ES58" i="1" s="1"/>
  <c r="ER57" i="1"/>
  <c r="ES57" i="1" s="1"/>
  <c r="ER56" i="1"/>
  <c r="ES56" i="1" s="1"/>
  <c r="ER55" i="1"/>
  <c r="ES55" i="1" s="1"/>
  <c r="ER54" i="1"/>
  <c r="ES54" i="1" s="1"/>
  <c r="ER53" i="1"/>
  <c r="ES53" i="1" s="1"/>
  <c r="ER52" i="1"/>
  <c r="ES52" i="1" s="1"/>
  <c r="ER51" i="1"/>
  <c r="ES51" i="1" s="1"/>
  <c r="ER50" i="1"/>
  <c r="ES50" i="1" s="1"/>
  <c r="ER49" i="1"/>
  <c r="ES49" i="1" s="1"/>
  <c r="ER48" i="1"/>
  <c r="ES48" i="1" s="1"/>
  <c r="ER47" i="1"/>
  <c r="ES47" i="1" s="1"/>
  <c r="ER46" i="1"/>
  <c r="ES46" i="1" s="1"/>
  <c r="ER45" i="1"/>
  <c r="ES45" i="1" s="1"/>
  <c r="ER44" i="1"/>
  <c r="ES44" i="1" s="1"/>
  <c r="ER43" i="1"/>
  <c r="ES43" i="1" s="1"/>
  <c r="ER42" i="1"/>
  <c r="ES42" i="1" s="1"/>
  <c r="ER41" i="1"/>
  <c r="ES41" i="1" s="1"/>
  <c r="ER40" i="1"/>
  <c r="ES40" i="1" s="1"/>
  <c r="ER39" i="1"/>
  <c r="ES39" i="1" s="1"/>
  <c r="ER38" i="1"/>
  <c r="ES38" i="1" s="1"/>
  <c r="ER37" i="1"/>
  <c r="ER36" i="1"/>
  <c r="ES36" i="1" s="1"/>
  <c r="ER35" i="1"/>
  <c r="ES35" i="1" s="1"/>
  <c r="ER34" i="1"/>
  <c r="ES34" i="1" s="1"/>
  <c r="ER33" i="1"/>
  <c r="ES33" i="1" s="1"/>
  <c r="ER32" i="1"/>
  <c r="ES32" i="1" s="1"/>
  <c r="ER31" i="1"/>
  <c r="ES31" i="1" s="1"/>
  <c r="ER30" i="1"/>
  <c r="ES30" i="1" s="1"/>
  <c r="ER29" i="1"/>
  <c r="ES29" i="1" s="1"/>
  <c r="ER28" i="1"/>
  <c r="ES28" i="1" s="1"/>
  <c r="ER27" i="1"/>
  <c r="ES27" i="1" s="1"/>
  <c r="ER26" i="1"/>
  <c r="ES26" i="1" s="1"/>
  <c r="ER25" i="1"/>
  <c r="ES25" i="1" s="1"/>
  <c r="ER24" i="1"/>
  <c r="ES24" i="1" s="1"/>
  <c r="ER23" i="1"/>
  <c r="ES23" i="1" s="1"/>
  <c r="ER22" i="1"/>
  <c r="ES22" i="1" s="1"/>
  <c r="ER21" i="1"/>
  <c r="ES21" i="1" s="1"/>
  <c r="ER20" i="1"/>
  <c r="ES20" i="1" s="1"/>
  <c r="ER19" i="1"/>
  <c r="ES19" i="1" s="1"/>
  <c r="ER18" i="1"/>
  <c r="ES18" i="1" s="1"/>
  <c r="ER17" i="1"/>
  <c r="ES17" i="1" s="1"/>
  <c r="ER16" i="1"/>
  <c r="ES16" i="1" s="1"/>
  <c r="ER15" i="1"/>
  <c r="ES15" i="1" s="1"/>
  <c r="ER14" i="1"/>
  <c r="ES14" i="1" s="1"/>
  <c r="ER12" i="1"/>
  <c r="ES12" i="1" s="1"/>
  <c r="ER11" i="1"/>
  <c r="ES11" i="1" s="1"/>
  <c r="ER10" i="1"/>
  <c r="ES10" i="1" s="1"/>
  <c r="ER9" i="1"/>
  <c r="ER8" i="1"/>
  <c r="ES8" i="1" s="1"/>
  <c r="ER7" i="1"/>
  <c r="ES7" i="1" s="1"/>
  <c r="ER6" i="1"/>
  <c r="ES6" i="1" s="1"/>
  <c r="ER5" i="1"/>
  <c r="ES5" i="1" s="1"/>
  <c r="ER4" i="1"/>
  <c r="ES4" i="1" s="1"/>
  <c r="EV70" i="22"/>
  <c r="EW70" i="22" s="1"/>
  <c r="EV69" i="22"/>
  <c r="EW69" i="22" s="1"/>
  <c r="EV68" i="22"/>
  <c r="EW68" i="22" s="1"/>
  <c r="EV67" i="22"/>
  <c r="EW67" i="22" s="1"/>
  <c r="EV65" i="22"/>
  <c r="EW65" i="22" s="1"/>
  <c r="EV63" i="22"/>
  <c r="EW63" i="22" s="1"/>
  <c r="EV62" i="22"/>
  <c r="EW62" i="22" s="1"/>
  <c r="EV61" i="22"/>
  <c r="EW61" i="22" s="1"/>
  <c r="EV60" i="22"/>
  <c r="EW60" i="22" s="1"/>
  <c r="EV59" i="22"/>
  <c r="EW59" i="22" s="1"/>
  <c r="EV57" i="22"/>
  <c r="EW57" i="22" s="1"/>
  <c r="EV56" i="22"/>
  <c r="EW56" i="22" s="1"/>
  <c r="EV55" i="22"/>
  <c r="EW55" i="22" s="1"/>
  <c r="EV53" i="22"/>
  <c r="EW53" i="22" s="1"/>
  <c r="EV52" i="22"/>
  <c r="EW52" i="22" s="1"/>
  <c r="EV51" i="22"/>
  <c r="EW51" i="22" s="1"/>
  <c r="EV50" i="22"/>
  <c r="EW50" i="22" s="1"/>
  <c r="EV49" i="22"/>
  <c r="EW49" i="22" s="1"/>
  <c r="EV48" i="22"/>
  <c r="EW48" i="22" s="1"/>
  <c r="EV47" i="22"/>
  <c r="EW47" i="22" s="1"/>
  <c r="EV46" i="22"/>
  <c r="EW46" i="22" s="1"/>
  <c r="EV45" i="22"/>
  <c r="EW45" i="22" s="1"/>
  <c r="EV44" i="22"/>
  <c r="EW44" i="22" s="1"/>
  <c r="EV43" i="22"/>
  <c r="EW43" i="22" s="1"/>
  <c r="EV42" i="22"/>
  <c r="EW42" i="22" s="1"/>
  <c r="EV41" i="22"/>
  <c r="EW41" i="22" s="1"/>
  <c r="EV40" i="22"/>
  <c r="EW40" i="22" s="1"/>
  <c r="EV39" i="22"/>
  <c r="EW39" i="22" s="1"/>
  <c r="EV38" i="22"/>
  <c r="EW38" i="22" s="1"/>
  <c r="EV37" i="22"/>
  <c r="EW37" i="22" s="1"/>
  <c r="EV36" i="22"/>
  <c r="EW36" i="22" s="1"/>
  <c r="EV34" i="22"/>
  <c r="EW34" i="22" s="1"/>
  <c r="EV33" i="22"/>
  <c r="EW33" i="22" s="1"/>
  <c r="EV32" i="22"/>
  <c r="EW32" i="22" s="1"/>
  <c r="EV31" i="22"/>
  <c r="EW31" i="22" s="1"/>
  <c r="EV30" i="22"/>
  <c r="EW30" i="22" s="1"/>
  <c r="EV29" i="22"/>
  <c r="EW29" i="22" s="1"/>
  <c r="EV28" i="22"/>
  <c r="EW28" i="22" s="1"/>
  <c r="EV26" i="22"/>
  <c r="EW26" i="22" s="1"/>
  <c r="EV25" i="22"/>
  <c r="EW25" i="22" s="1"/>
  <c r="EV24" i="22"/>
  <c r="EW24" i="22" s="1"/>
  <c r="EV23" i="22"/>
  <c r="EW23" i="22" s="1"/>
  <c r="EV22" i="22"/>
  <c r="EW22" i="22" s="1"/>
  <c r="EV21" i="22"/>
  <c r="EW21" i="22" s="1"/>
  <c r="EV20" i="22"/>
  <c r="EW20" i="22" s="1"/>
  <c r="EV19" i="22"/>
  <c r="EW19" i="22" s="1"/>
  <c r="EV18" i="22"/>
  <c r="EW18" i="22" s="1"/>
  <c r="EV17" i="22"/>
  <c r="EW17" i="22" s="1"/>
  <c r="EV16" i="22"/>
  <c r="EW16" i="22" s="1"/>
  <c r="EV15" i="22"/>
  <c r="EW15" i="22" s="1"/>
  <c r="EV14" i="22"/>
  <c r="EW14" i="22" s="1"/>
  <c r="EV13" i="22"/>
  <c r="EW13" i="22" s="1"/>
  <c r="EV11" i="22"/>
  <c r="EW11" i="22" s="1"/>
  <c r="EV10" i="22"/>
  <c r="EW10" i="22" s="1"/>
  <c r="EV9" i="22"/>
  <c r="EW9" i="22" s="1"/>
  <c r="EV8" i="22"/>
  <c r="EW8" i="22" s="1"/>
  <c r="EV7" i="22"/>
  <c r="EW7" i="22" s="1"/>
  <c r="EV6" i="22"/>
  <c r="EW6" i="22" s="1"/>
  <c r="EV5" i="22"/>
  <c r="EW5" i="22" s="1"/>
  <c r="EV4" i="22"/>
  <c r="EW4" i="22" s="1"/>
  <c r="DR20" i="14"/>
  <c r="DS20" i="14" s="1"/>
  <c r="DR19" i="14"/>
  <c r="DS19" i="14" s="1"/>
  <c r="DR18" i="14"/>
  <c r="DS18" i="14" s="1"/>
  <c r="DR17" i="14"/>
  <c r="DS17" i="14" s="1"/>
  <c r="DR16" i="14"/>
  <c r="DS16" i="14" s="1"/>
  <c r="DR15" i="14"/>
  <c r="DS15" i="14" s="1"/>
  <c r="DR14" i="14"/>
  <c r="DS14" i="14" s="1"/>
  <c r="DR13" i="14"/>
  <c r="DS13" i="14" s="1"/>
  <c r="DR12" i="14"/>
  <c r="DS12" i="14" s="1"/>
  <c r="DR11" i="14"/>
  <c r="DS11" i="14" s="1"/>
  <c r="DR10" i="14"/>
  <c r="DS10" i="14" s="1"/>
  <c r="DR9" i="14"/>
  <c r="DS9" i="14" s="1"/>
  <c r="DR8" i="14"/>
  <c r="DS8" i="14" s="1"/>
  <c r="DR7" i="14"/>
  <c r="DS7" i="14" s="1"/>
  <c r="DR6" i="14"/>
  <c r="DS6" i="14" s="1"/>
  <c r="DR5" i="14"/>
  <c r="DS5" i="14" s="1"/>
  <c r="DR4" i="14"/>
  <c r="DS4" i="14" s="1"/>
  <c r="DO20" i="14"/>
  <c r="DP20" i="14" s="1"/>
  <c r="DO19" i="14"/>
  <c r="DP19" i="14" s="1"/>
  <c r="DO18" i="14"/>
  <c r="DP18" i="14" s="1"/>
  <c r="DO17" i="14"/>
  <c r="DP17" i="14" s="1"/>
  <c r="DO16" i="14"/>
  <c r="DP16" i="14" s="1"/>
  <c r="DO15" i="14"/>
  <c r="DP15" i="14" s="1"/>
  <c r="DO14" i="14"/>
  <c r="DP14" i="14" s="1"/>
  <c r="DO13" i="14"/>
  <c r="DP13" i="14" s="1"/>
  <c r="DO12" i="14"/>
  <c r="DP12" i="14" s="1"/>
  <c r="DO11" i="14"/>
  <c r="DP11" i="14" s="1"/>
  <c r="DO10" i="14"/>
  <c r="DP10" i="14" s="1"/>
  <c r="DO9" i="14"/>
  <c r="DP9" i="14" s="1"/>
  <c r="DO8" i="14"/>
  <c r="DP8" i="14" s="1"/>
  <c r="DO7" i="14"/>
  <c r="DP7" i="14" s="1"/>
  <c r="DO6" i="14"/>
  <c r="DP6" i="14" s="1"/>
  <c r="DO5" i="14"/>
  <c r="DP5" i="14" s="1"/>
  <c r="DO4" i="14"/>
  <c r="DP4" i="14" s="1"/>
  <c r="DL4" i="14"/>
  <c r="DM4" i="14" s="1"/>
  <c r="DL20" i="14"/>
  <c r="DM20" i="14" s="1"/>
  <c r="DL19" i="14"/>
  <c r="DM19" i="14" s="1"/>
  <c r="DL18" i="14"/>
  <c r="DM18" i="14" s="1"/>
  <c r="DL17" i="14"/>
  <c r="DM17" i="14" s="1"/>
  <c r="DL16" i="14"/>
  <c r="DM16" i="14" s="1"/>
  <c r="DL15" i="14"/>
  <c r="DM15" i="14" s="1"/>
  <c r="DL14" i="14"/>
  <c r="DM14" i="14" s="1"/>
  <c r="DL13" i="14"/>
  <c r="DM13" i="14" s="1"/>
  <c r="DL12" i="14"/>
  <c r="DM12" i="14" s="1"/>
  <c r="DL11" i="14"/>
  <c r="DM11" i="14" s="1"/>
  <c r="DL10" i="14"/>
  <c r="DM10" i="14" s="1"/>
  <c r="DL9" i="14"/>
  <c r="DM9" i="14" s="1"/>
  <c r="DL8" i="14"/>
  <c r="DM8" i="14" s="1"/>
  <c r="DL7" i="14"/>
  <c r="DM7" i="14" s="1"/>
  <c r="DL6" i="14"/>
  <c r="DM6" i="14" s="1"/>
  <c r="DL5" i="14"/>
  <c r="DM5" i="14" s="1"/>
  <c r="EQ66" i="43"/>
  <c r="ER66" i="43" s="1"/>
  <c r="EN66" i="43"/>
  <c r="EO66" i="43" s="1"/>
  <c r="EK66" i="43"/>
  <c r="EL66" i="43" s="1"/>
  <c r="EQ65" i="43"/>
  <c r="ER65" i="43" s="1"/>
  <c r="EN65" i="43"/>
  <c r="EO65" i="43" s="1"/>
  <c r="EK65" i="43"/>
  <c r="EL65" i="43" s="1"/>
  <c r="EQ64" i="43"/>
  <c r="ER64" i="43" s="1"/>
  <c r="EN64" i="43"/>
  <c r="EO64" i="43" s="1"/>
  <c r="EK64" i="43"/>
  <c r="EL64" i="43" s="1"/>
  <c r="EQ60" i="43"/>
  <c r="ER60" i="43" s="1"/>
  <c r="EN60" i="43"/>
  <c r="EO60" i="43" s="1"/>
  <c r="EK60" i="43"/>
  <c r="EL60" i="43" s="1"/>
  <c r="EQ59" i="43"/>
  <c r="ER59" i="43" s="1"/>
  <c r="EN59" i="43"/>
  <c r="EO59" i="43" s="1"/>
  <c r="EK59" i="43"/>
  <c r="EL59" i="43" s="1"/>
  <c r="EQ57" i="43"/>
  <c r="ER57" i="43" s="1"/>
  <c r="EN57" i="43"/>
  <c r="EO57" i="43" s="1"/>
  <c r="EK57" i="43"/>
  <c r="EL57" i="43" s="1"/>
  <c r="EQ56" i="43"/>
  <c r="ER56" i="43" s="1"/>
  <c r="EN56" i="43"/>
  <c r="EO56" i="43" s="1"/>
  <c r="EK56" i="43"/>
  <c r="EL56" i="43" s="1"/>
  <c r="EQ55" i="43"/>
  <c r="ER55" i="43" s="1"/>
  <c r="EN55" i="43"/>
  <c r="EO55" i="43" s="1"/>
  <c r="EK55" i="43"/>
  <c r="EL55" i="43" s="1"/>
  <c r="EQ54" i="43"/>
  <c r="ER54" i="43" s="1"/>
  <c r="EN54" i="43"/>
  <c r="EK54" i="43"/>
  <c r="EQ53" i="43"/>
  <c r="ER53" i="43" s="1"/>
  <c r="EN53" i="43"/>
  <c r="EO53" i="43" s="1"/>
  <c r="EK53" i="43"/>
  <c r="EL53" i="43" s="1"/>
  <c r="EQ52" i="43"/>
  <c r="ER52" i="43" s="1"/>
  <c r="EN52" i="43"/>
  <c r="EO52" i="43" s="1"/>
  <c r="EK52" i="43"/>
  <c r="EL52" i="43" s="1"/>
  <c r="EQ51" i="43"/>
  <c r="ER51" i="43" s="1"/>
  <c r="EN51" i="43"/>
  <c r="EK51" i="43"/>
  <c r="EQ50" i="43"/>
  <c r="ER50" i="43" s="1"/>
  <c r="EN50" i="43"/>
  <c r="EO50" i="43" s="1"/>
  <c r="EK50" i="43"/>
  <c r="EL50" i="43" s="1"/>
  <c r="EQ49" i="43"/>
  <c r="ER49" i="43" s="1"/>
  <c r="EN49" i="43"/>
  <c r="EO49" i="43" s="1"/>
  <c r="EK49" i="43"/>
  <c r="EL49" i="43" s="1"/>
  <c r="EQ48" i="43"/>
  <c r="ER48" i="43" s="1"/>
  <c r="EN48" i="43"/>
  <c r="EO48" i="43" s="1"/>
  <c r="EK48" i="43"/>
  <c r="EL48" i="43" s="1"/>
  <c r="EQ47" i="43"/>
  <c r="ER47" i="43" s="1"/>
  <c r="EN47" i="43"/>
  <c r="EO47" i="43" s="1"/>
  <c r="EK47" i="43"/>
  <c r="EL47" i="43" s="1"/>
  <c r="EQ46" i="43"/>
  <c r="ER46" i="43" s="1"/>
  <c r="EN46" i="43"/>
  <c r="EO46" i="43" s="1"/>
  <c r="EK46" i="43"/>
  <c r="EL46" i="43" s="1"/>
  <c r="EQ45" i="43"/>
  <c r="ER45" i="43" s="1"/>
  <c r="EN45" i="43"/>
  <c r="EO45" i="43" s="1"/>
  <c r="EK45" i="43"/>
  <c r="EL45" i="43" s="1"/>
  <c r="EQ44" i="43"/>
  <c r="ER44" i="43" s="1"/>
  <c r="EN44" i="43"/>
  <c r="EO44" i="43" s="1"/>
  <c r="EK44" i="43"/>
  <c r="EL44" i="43" s="1"/>
  <c r="EQ43" i="43"/>
  <c r="ER43" i="43" s="1"/>
  <c r="EN43" i="43"/>
  <c r="EO43" i="43" s="1"/>
  <c r="EK43" i="43"/>
  <c r="EL43" i="43" s="1"/>
  <c r="EQ42" i="43"/>
  <c r="ER42" i="43" s="1"/>
  <c r="EN42" i="43"/>
  <c r="EO42" i="43" s="1"/>
  <c r="EK42" i="43"/>
  <c r="EL42" i="43" s="1"/>
  <c r="EQ40" i="43"/>
  <c r="ER40" i="43" s="1"/>
  <c r="EN40" i="43"/>
  <c r="EO40" i="43" s="1"/>
  <c r="EK40" i="43"/>
  <c r="EL40" i="43" s="1"/>
  <c r="EQ39" i="43"/>
  <c r="ER39" i="43" s="1"/>
  <c r="EN39" i="43"/>
  <c r="EO39" i="43" s="1"/>
  <c r="EK39" i="43"/>
  <c r="EL39" i="43" s="1"/>
  <c r="EQ38" i="43"/>
  <c r="ER38" i="43" s="1"/>
  <c r="EN38" i="43"/>
  <c r="EO38" i="43" s="1"/>
  <c r="EK38" i="43"/>
  <c r="EL38" i="43" s="1"/>
  <c r="EQ37" i="43"/>
  <c r="ER37" i="43" s="1"/>
  <c r="EN37" i="43"/>
  <c r="EO37" i="43" s="1"/>
  <c r="EK37" i="43"/>
  <c r="EL37" i="43" s="1"/>
  <c r="EQ35" i="43"/>
  <c r="ER35" i="43" s="1"/>
  <c r="EN35" i="43"/>
  <c r="EO35" i="43" s="1"/>
  <c r="EK35" i="43"/>
  <c r="EL35" i="43" s="1"/>
  <c r="EQ34" i="43"/>
  <c r="ER34" i="43" s="1"/>
  <c r="EN34" i="43"/>
  <c r="EO34" i="43" s="1"/>
  <c r="EK34" i="43"/>
  <c r="EL34" i="43" s="1"/>
  <c r="EQ33" i="43"/>
  <c r="ER33" i="43" s="1"/>
  <c r="EN33" i="43"/>
  <c r="EO33" i="43" s="1"/>
  <c r="EK33" i="43"/>
  <c r="EL33" i="43" s="1"/>
  <c r="EQ32" i="43"/>
  <c r="ER32" i="43" s="1"/>
  <c r="EN32" i="43"/>
  <c r="EO32" i="43" s="1"/>
  <c r="EK32" i="43"/>
  <c r="EL32" i="43" s="1"/>
  <c r="EQ31" i="43"/>
  <c r="ER31" i="43" s="1"/>
  <c r="EN31" i="43"/>
  <c r="EO31" i="43" s="1"/>
  <c r="EK31" i="43"/>
  <c r="EL31" i="43" s="1"/>
  <c r="EQ30" i="43"/>
  <c r="ER30" i="43" s="1"/>
  <c r="EN30" i="43"/>
  <c r="EO30" i="43" s="1"/>
  <c r="EK30" i="43"/>
  <c r="EL30" i="43" s="1"/>
  <c r="EQ29" i="43"/>
  <c r="ER29" i="43" s="1"/>
  <c r="EN29" i="43"/>
  <c r="EO29" i="43" s="1"/>
  <c r="EK29" i="43"/>
  <c r="EL29" i="43" s="1"/>
  <c r="EQ28" i="43"/>
  <c r="ER28" i="43" s="1"/>
  <c r="EN28" i="43"/>
  <c r="EO28" i="43" s="1"/>
  <c r="EK28" i="43"/>
  <c r="EL28" i="43" s="1"/>
  <c r="EQ27" i="43"/>
  <c r="ER27" i="43" s="1"/>
  <c r="EN27" i="43"/>
  <c r="EO27" i="43" s="1"/>
  <c r="EK27" i="43"/>
  <c r="EL27" i="43" s="1"/>
  <c r="EQ26" i="43"/>
  <c r="ER26" i="43" s="1"/>
  <c r="EN26" i="43"/>
  <c r="EO26" i="43" s="1"/>
  <c r="EK26" i="43"/>
  <c r="EL26" i="43" s="1"/>
  <c r="EQ25" i="43"/>
  <c r="ER25" i="43" s="1"/>
  <c r="EN25" i="43"/>
  <c r="EO25" i="43" s="1"/>
  <c r="EK25" i="43"/>
  <c r="EL25" i="43" s="1"/>
  <c r="EQ24" i="43"/>
  <c r="ER24" i="43" s="1"/>
  <c r="EN24" i="43"/>
  <c r="EO24" i="43" s="1"/>
  <c r="EK24" i="43"/>
  <c r="EL24" i="43" s="1"/>
  <c r="EQ23" i="43"/>
  <c r="ER23" i="43" s="1"/>
  <c r="EN23" i="43"/>
  <c r="EO23" i="43" s="1"/>
  <c r="EK23" i="43"/>
  <c r="EL23" i="43" s="1"/>
  <c r="EQ22" i="43"/>
  <c r="ER22" i="43" s="1"/>
  <c r="EN22" i="43"/>
  <c r="EO22" i="43" s="1"/>
  <c r="EK22" i="43"/>
  <c r="EL22" i="43" s="1"/>
  <c r="EQ21" i="43"/>
  <c r="ER21" i="43" s="1"/>
  <c r="EN21" i="43"/>
  <c r="EO21" i="43" s="1"/>
  <c r="EK21" i="43"/>
  <c r="EL21" i="43" s="1"/>
  <c r="EQ20" i="43"/>
  <c r="ER20" i="43" s="1"/>
  <c r="EN20" i="43"/>
  <c r="EO20" i="43" s="1"/>
  <c r="EK20" i="43"/>
  <c r="EL20" i="43" s="1"/>
  <c r="EQ19" i="43"/>
  <c r="ER19" i="43" s="1"/>
  <c r="EN19" i="43"/>
  <c r="EO19" i="43" s="1"/>
  <c r="EK19" i="43"/>
  <c r="EL19" i="43" s="1"/>
  <c r="EQ18" i="43"/>
  <c r="ER18" i="43" s="1"/>
  <c r="EN18" i="43"/>
  <c r="EO18" i="43" s="1"/>
  <c r="EK18" i="43"/>
  <c r="EL18" i="43" s="1"/>
  <c r="EQ17" i="43"/>
  <c r="ER17" i="43" s="1"/>
  <c r="EN17" i="43"/>
  <c r="EO17" i="43" s="1"/>
  <c r="EK17" i="43"/>
  <c r="EL17" i="43" s="1"/>
  <c r="EQ16" i="43"/>
  <c r="ER16" i="43" s="1"/>
  <c r="EN16" i="43"/>
  <c r="EO16" i="43" s="1"/>
  <c r="EK16" i="43"/>
  <c r="EL16" i="43" s="1"/>
  <c r="EQ15" i="43"/>
  <c r="ER15" i="43" s="1"/>
  <c r="EN15" i="43"/>
  <c r="EO15" i="43" s="1"/>
  <c r="EK15" i="43"/>
  <c r="EL15" i="43" s="1"/>
  <c r="EQ14" i="43"/>
  <c r="ER14" i="43" s="1"/>
  <c r="EN14" i="43"/>
  <c r="EO14" i="43" s="1"/>
  <c r="EK14" i="43"/>
  <c r="EL14" i="43" s="1"/>
  <c r="EQ12" i="43"/>
  <c r="ER12" i="43" s="1"/>
  <c r="EN12" i="43"/>
  <c r="EO12" i="43" s="1"/>
  <c r="EK12" i="43"/>
  <c r="EL12" i="43" s="1"/>
  <c r="EQ11" i="43"/>
  <c r="ER11" i="43" s="1"/>
  <c r="EN11" i="43"/>
  <c r="EO11" i="43" s="1"/>
  <c r="EK11" i="43"/>
  <c r="EL11" i="43" s="1"/>
  <c r="EQ10" i="43"/>
  <c r="ER10" i="43" s="1"/>
  <c r="EN10" i="43"/>
  <c r="EO10" i="43" s="1"/>
  <c r="EK10" i="43"/>
  <c r="EL10" i="43" s="1"/>
  <c r="EQ9" i="43"/>
  <c r="ER9" i="43" s="1"/>
  <c r="EN9" i="43"/>
  <c r="EO9" i="43" s="1"/>
  <c r="EK9" i="43"/>
  <c r="EL9" i="43" s="1"/>
  <c r="EQ8" i="43"/>
  <c r="ER8" i="43" s="1"/>
  <c r="EN8" i="43"/>
  <c r="EO8" i="43" s="1"/>
  <c r="EK8" i="43"/>
  <c r="EL8" i="43" s="1"/>
  <c r="EQ7" i="43"/>
  <c r="ER7" i="43" s="1"/>
  <c r="EN7" i="43"/>
  <c r="EO7" i="43" s="1"/>
  <c r="EK7" i="43"/>
  <c r="EL7" i="43" s="1"/>
  <c r="EQ6" i="43"/>
  <c r="ER6" i="43" s="1"/>
  <c r="EN6" i="43"/>
  <c r="EO6" i="43" s="1"/>
  <c r="EK6" i="43"/>
  <c r="EL6" i="43" s="1"/>
  <c r="EQ5" i="43"/>
  <c r="ER5" i="43" s="1"/>
  <c r="EN5" i="43"/>
  <c r="EO5" i="43" s="1"/>
  <c r="EK5" i="43"/>
  <c r="EL5" i="43" s="1"/>
  <c r="EQ4" i="43"/>
  <c r="ER4" i="43" s="1"/>
  <c r="EN4" i="43"/>
  <c r="EO4" i="43" s="1"/>
  <c r="EK4" i="43"/>
  <c r="EL4" i="43" s="1"/>
  <c r="EQ67" i="42"/>
  <c r="ER67" i="42" s="1"/>
  <c r="EN67" i="42"/>
  <c r="EO67" i="42" s="1"/>
  <c r="EK67" i="42"/>
  <c r="EL67" i="42" s="1"/>
  <c r="EQ66" i="42"/>
  <c r="ER66" i="42" s="1"/>
  <c r="EN66" i="42"/>
  <c r="EO66" i="42" s="1"/>
  <c r="EK66" i="42"/>
  <c r="EL66" i="42" s="1"/>
  <c r="EQ65" i="42"/>
  <c r="ER65" i="42" s="1"/>
  <c r="EN65" i="42"/>
  <c r="EO65" i="42" s="1"/>
  <c r="EK65" i="42"/>
  <c r="EL65" i="42" s="1"/>
  <c r="EQ64" i="42"/>
  <c r="ER64" i="42" s="1"/>
  <c r="EN64" i="42"/>
  <c r="EO64" i="42" s="1"/>
  <c r="EK64" i="42"/>
  <c r="EL64" i="42" s="1"/>
  <c r="EQ62" i="42"/>
  <c r="ER62" i="42" s="1"/>
  <c r="EN62" i="42"/>
  <c r="EK62" i="42"/>
  <c r="EQ61" i="42"/>
  <c r="ER61" i="42" s="1"/>
  <c r="EN61" i="42"/>
  <c r="EO61" i="42" s="1"/>
  <c r="EK61" i="42"/>
  <c r="EL61" i="42" s="1"/>
  <c r="EQ60" i="42"/>
  <c r="ER60" i="42" s="1"/>
  <c r="EN60" i="42"/>
  <c r="EO60" i="42" s="1"/>
  <c r="EK60" i="42"/>
  <c r="EL60" i="42" s="1"/>
  <c r="EQ59" i="42"/>
  <c r="ER59" i="42" s="1"/>
  <c r="EN59" i="42"/>
  <c r="EO59" i="42" s="1"/>
  <c r="EK59" i="42"/>
  <c r="EL59" i="42" s="1"/>
  <c r="EQ57" i="42"/>
  <c r="ER57" i="42" s="1"/>
  <c r="EN57" i="42"/>
  <c r="EO57" i="42" s="1"/>
  <c r="EK57" i="42"/>
  <c r="EL57" i="42" s="1"/>
  <c r="EQ55" i="42"/>
  <c r="ER55" i="42" s="1"/>
  <c r="EN55" i="42"/>
  <c r="EO55" i="42" s="1"/>
  <c r="EK55" i="42"/>
  <c r="EL55" i="42" s="1"/>
  <c r="EQ54" i="42"/>
  <c r="ER54" i="42" s="1"/>
  <c r="EN54" i="42"/>
  <c r="EO54" i="42" s="1"/>
  <c r="EK54" i="42"/>
  <c r="EL54" i="42" s="1"/>
  <c r="EQ53" i="42"/>
  <c r="ER53" i="42" s="1"/>
  <c r="EN53" i="42"/>
  <c r="EO53" i="42" s="1"/>
  <c r="EK53" i="42"/>
  <c r="EL53" i="42" s="1"/>
  <c r="EQ52" i="42"/>
  <c r="ER52" i="42" s="1"/>
  <c r="EN52" i="42"/>
  <c r="EO52" i="42" s="1"/>
  <c r="EK52" i="42"/>
  <c r="EL52" i="42" s="1"/>
  <c r="EQ51" i="42"/>
  <c r="ER51" i="42" s="1"/>
  <c r="EN51" i="42"/>
  <c r="EO51" i="42" s="1"/>
  <c r="EK51" i="42"/>
  <c r="EL51" i="42" s="1"/>
  <c r="EQ50" i="42"/>
  <c r="ER50" i="42" s="1"/>
  <c r="EN50" i="42"/>
  <c r="EO50" i="42" s="1"/>
  <c r="EK50" i="42"/>
  <c r="EL50" i="42" s="1"/>
  <c r="EQ49" i="42"/>
  <c r="ER49" i="42" s="1"/>
  <c r="EN49" i="42"/>
  <c r="EO49" i="42" s="1"/>
  <c r="EK49" i="42"/>
  <c r="EL49" i="42" s="1"/>
  <c r="EQ48" i="42"/>
  <c r="ER48" i="42" s="1"/>
  <c r="EN48" i="42"/>
  <c r="EO48" i="42" s="1"/>
  <c r="EK48" i="42"/>
  <c r="EL48" i="42" s="1"/>
  <c r="EQ47" i="42"/>
  <c r="EN47" i="42"/>
  <c r="EK47" i="42"/>
  <c r="EQ46" i="42"/>
  <c r="ER46" i="42" s="1"/>
  <c r="EN46" i="42"/>
  <c r="EO46" i="42" s="1"/>
  <c r="EK46" i="42"/>
  <c r="EL46" i="42" s="1"/>
  <c r="EQ45" i="42"/>
  <c r="ER45" i="42" s="1"/>
  <c r="EN45" i="42"/>
  <c r="EO45" i="42" s="1"/>
  <c r="EK45" i="42"/>
  <c r="EL45" i="42" s="1"/>
  <c r="EQ44" i="42"/>
  <c r="ER44" i="42" s="1"/>
  <c r="EN44" i="42"/>
  <c r="EO44" i="42" s="1"/>
  <c r="EK44" i="42"/>
  <c r="EL44" i="42" s="1"/>
  <c r="EQ43" i="42"/>
  <c r="ER43" i="42" s="1"/>
  <c r="EN43" i="42"/>
  <c r="EO43" i="42" s="1"/>
  <c r="EK43" i="42"/>
  <c r="EL43" i="42" s="1"/>
  <c r="EQ42" i="42"/>
  <c r="ER42" i="42" s="1"/>
  <c r="EN42" i="42"/>
  <c r="EO42" i="42" s="1"/>
  <c r="EK42" i="42"/>
  <c r="EL42" i="42" s="1"/>
  <c r="EQ41" i="42"/>
  <c r="EN41" i="42"/>
  <c r="EK41" i="42"/>
  <c r="EQ40" i="42"/>
  <c r="ER40" i="42" s="1"/>
  <c r="EN40" i="42"/>
  <c r="EO40" i="42" s="1"/>
  <c r="EK40" i="42"/>
  <c r="EL40" i="42" s="1"/>
  <c r="EQ38" i="42"/>
  <c r="ER38" i="42" s="1"/>
  <c r="EN38" i="42"/>
  <c r="EO38" i="42" s="1"/>
  <c r="EK38" i="42"/>
  <c r="EL38" i="42" s="1"/>
  <c r="EQ37" i="42"/>
  <c r="EN37" i="42"/>
  <c r="EK37" i="42"/>
  <c r="EQ36" i="42"/>
  <c r="ER36" i="42" s="1"/>
  <c r="EN36" i="42"/>
  <c r="EO36" i="42" s="1"/>
  <c r="EK36" i="42"/>
  <c r="EL36" i="42" s="1"/>
  <c r="EQ35" i="42"/>
  <c r="ER35" i="42" s="1"/>
  <c r="EN35" i="42"/>
  <c r="EO35" i="42" s="1"/>
  <c r="EK35" i="42"/>
  <c r="EL35" i="42" s="1"/>
  <c r="EQ34" i="42"/>
  <c r="ER34" i="42" s="1"/>
  <c r="EN34" i="42"/>
  <c r="EO34" i="42" s="1"/>
  <c r="EK34" i="42"/>
  <c r="EL34" i="42" s="1"/>
  <c r="EQ33" i="42"/>
  <c r="ER33" i="42" s="1"/>
  <c r="EN33" i="42"/>
  <c r="EO33" i="42" s="1"/>
  <c r="EK33" i="42"/>
  <c r="EL33" i="42" s="1"/>
  <c r="EQ32" i="42"/>
  <c r="ER32" i="42" s="1"/>
  <c r="EN32" i="42"/>
  <c r="EO32" i="42" s="1"/>
  <c r="EK32" i="42"/>
  <c r="EL32" i="42" s="1"/>
  <c r="EQ31" i="42"/>
  <c r="ER31" i="42" s="1"/>
  <c r="EN31" i="42"/>
  <c r="EO31" i="42" s="1"/>
  <c r="EK31" i="42"/>
  <c r="EL31" i="42" s="1"/>
  <c r="EQ30" i="42"/>
  <c r="ER30" i="42" s="1"/>
  <c r="EN30" i="42"/>
  <c r="EO30" i="42" s="1"/>
  <c r="EK30" i="42"/>
  <c r="EL30" i="42" s="1"/>
  <c r="EQ29" i="42"/>
  <c r="ER29" i="42" s="1"/>
  <c r="EN29" i="42"/>
  <c r="EO29" i="42" s="1"/>
  <c r="EK29" i="42"/>
  <c r="EL29" i="42" s="1"/>
  <c r="EQ28" i="42"/>
  <c r="ER28" i="42" s="1"/>
  <c r="EN28" i="42"/>
  <c r="EO28" i="42" s="1"/>
  <c r="EK28" i="42"/>
  <c r="EL28" i="42" s="1"/>
  <c r="EQ26" i="42"/>
  <c r="ER26" i="42" s="1"/>
  <c r="EN26" i="42"/>
  <c r="EO26" i="42" s="1"/>
  <c r="EK26" i="42"/>
  <c r="EQ25" i="42"/>
  <c r="ER25" i="42" s="1"/>
  <c r="EN25" i="42"/>
  <c r="EO25" i="42" s="1"/>
  <c r="EK25" i="42"/>
  <c r="EL25" i="42" s="1"/>
  <c r="EQ24" i="42"/>
  <c r="ER24" i="42" s="1"/>
  <c r="EN24" i="42"/>
  <c r="EO24" i="42" s="1"/>
  <c r="EK24" i="42"/>
  <c r="EL24" i="42" s="1"/>
  <c r="EQ23" i="42"/>
  <c r="ER23" i="42" s="1"/>
  <c r="EN23" i="42"/>
  <c r="EO23" i="42" s="1"/>
  <c r="EK23" i="42"/>
  <c r="EL23" i="42" s="1"/>
  <c r="EQ22" i="42"/>
  <c r="ER22" i="42" s="1"/>
  <c r="EN22" i="42"/>
  <c r="EO22" i="42" s="1"/>
  <c r="EK22" i="42"/>
  <c r="EL22" i="42" s="1"/>
  <c r="EQ21" i="42"/>
  <c r="ER21" i="42" s="1"/>
  <c r="EN21" i="42"/>
  <c r="EO21" i="42" s="1"/>
  <c r="EK21" i="42"/>
  <c r="EL21" i="42" s="1"/>
  <c r="EQ20" i="42"/>
  <c r="ER20" i="42" s="1"/>
  <c r="EN20" i="42"/>
  <c r="EO20" i="42" s="1"/>
  <c r="EK20" i="42"/>
  <c r="EL20" i="42" s="1"/>
  <c r="EQ19" i="42"/>
  <c r="ER19" i="42" s="1"/>
  <c r="EN19" i="42"/>
  <c r="EO19" i="42" s="1"/>
  <c r="EK19" i="42"/>
  <c r="EL19" i="42" s="1"/>
  <c r="EQ18" i="42"/>
  <c r="ER18" i="42" s="1"/>
  <c r="EN18" i="42"/>
  <c r="EO18" i="42" s="1"/>
  <c r="EK18" i="42"/>
  <c r="EL18" i="42" s="1"/>
  <c r="EQ17" i="42"/>
  <c r="ER17" i="42" s="1"/>
  <c r="EN17" i="42"/>
  <c r="EO17" i="42" s="1"/>
  <c r="EK17" i="42"/>
  <c r="EL17" i="42" s="1"/>
  <c r="EQ16" i="42"/>
  <c r="ER16" i="42" s="1"/>
  <c r="EN16" i="42"/>
  <c r="EO16" i="42" s="1"/>
  <c r="EK16" i="42"/>
  <c r="EL16" i="42" s="1"/>
  <c r="EQ15" i="42"/>
  <c r="ER15" i="42" s="1"/>
  <c r="EN15" i="42"/>
  <c r="EO15" i="42" s="1"/>
  <c r="EK15" i="42"/>
  <c r="EL15" i="42" s="1"/>
  <c r="EQ14" i="42"/>
  <c r="ER14" i="42" s="1"/>
  <c r="EN14" i="42"/>
  <c r="EO14" i="42" s="1"/>
  <c r="EK14" i="42"/>
  <c r="EL14" i="42" s="1"/>
  <c r="EQ13" i="42"/>
  <c r="ER13" i="42" s="1"/>
  <c r="EN13" i="42"/>
  <c r="EO13" i="42" s="1"/>
  <c r="EK13" i="42"/>
  <c r="EL13" i="42" s="1"/>
  <c r="EQ11" i="42"/>
  <c r="ER11" i="42" s="1"/>
  <c r="EN11" i="42"/>
  <c r="EO11" i="42" s="1"/>
  <c r="EK11" i="42"/>
  <c r="EL11" i="42" s="1"/>
  <c r="EQ10" i="42"/>
  <c r="ER10" i="42" s="1"/>
  <c r="EN10" i="42"/>
  <c r="EO10" i="42" s="1"/>
  <c r="EK10" i="42"/>
  <c r="EL10" i="42" s="1"/>
  <c r="EQ9" i="42"/>
  <c r="ER9" i="42" s="1"/>
  <c r="EN9" i="42"/>
  <c r="EO9" i="42" s="1"/>
  <c r="EK9" i="42"/>
  <c r="EL9" i="42" s="1"/>
  <c r="EQ8" i="42"/>
  <c r="ER8" i="42" s="1"/>
  <c r="EN8" i="42"/>
  <c r="EO8" i="42" s="1"/>
  <c r="EK8" i="42"/>
  <c r="EL8" i="42" s="1"/>
  <c r="EQ7" i="42"/>
  <c r="ER7" i="42" s="1"/>
  <c r="EN7" i="42"/>
  <c r="EO7" i="42" s="1"/>
  <c r="EK7" i="42"/>
  <c r="EL7" i="42" s="1"/>
  <c r="EQ6" i="42"/>
  <c r="ER6" i="42" s="1"/>
  <c r="EN6" i="42"/>
  <c r="EO6" i="42" s="1"/>
  <c r="EK6" i="42"/>
  <c r="EL6" i="42" s="1"/>
  <c r="EQ5" i="42"/>
  <c r="ER5" i="42" s="1"/>
  <c r="EN5" i="42"/>
  <c r="EO5" i="42" s="1"/>
  <c r="EK5" i="42"/>
  <c r="EL5" i="42" s="1"/>
  <c r="EQ4" i="42"/>
  <c r="ER4" i="42" s="1"/>
  <c r="EN4" i="42"/>
  <c r="EO4" i="42" s="1"/>
  <c r="EK4" i="42"/>
  <c r="EL4" i="42" s="1"/>
  <c r="EF5" i="45"/>
  <c r="EG5" i="45" s="1"/>
  <c r="EI5" i="45"/>
  <c r="EJ5" i="45" s="1"/>
  <c r="EL5" i="45"/>
  <c r="EM5" i="45" s="1"/>
  <c r="EF6" i="45"/>
  <c r="EG6" i="45" s="1"/>
  <c r="EI6" i="45"/>
  <c r="EJ6" i="45" s="1"/>
  <c r="EL6" i="45"/>
  <c r="EM6" i="45" s="1"/>
  <c r="EF7" i="45"/>
  <c r="EG7" i="45" s="1"/>
  <c r="EI7" i="45"/>
  <c r="EJ7" i="45" s="1"/>
  <c r="EL7" i="45"/>
  <c r="EM7" i="45" s="1"/>
  <c r="EF8" i="45"/>
  <c r="EG8" i="45" s="1"/>
  <c r="EI8" i="45"/>
  <c r="EJ8" i="45" s="1"/>
  <c r="EL8" i="45"/>
  <c r="EM8" i="45" s="1"/>
  <c r="EF9" i="45"/>
  <c r="EG9" i="45" s="1"/>
  <c r="EI9" i="45"/>
  <c r="EJ9" i="45" s="1"/>
  <c r="EL9" i="45"/>
  <c r="EM9" i="45" s="1"/>
  <c r="EF10" i="45"/>
  <c r="EG10" i="45" s="1"/>
  <c r="EI10" i="45"/>
  <c r="EJ10" i="45" s="1"/>
  <c r="EL10" i="45"/>
  <c r="EM10" i="45" s="1"/>
  <c r="EF11" i="45"/>
  <c r="EG11" i="45" s="1"/>
  <c r="EI11" i="45"/>
  <c r="EJ11" i="45" s="1"/>
  <c r="EL11" i="45"/>
  <c r="EM11" i="45" s="1"/>
  <c r="EF12" i="45"/>
  <c r="EG12" i="45" s="1"/>
  <c r="EI12" i="45"/>
  <c r="EJ12" i="45" s="1"/>
  <c r="EL12" i="45"/>
  <c r="EM12" i="45" s="1"/>
  <c r="EF14" i="45"/>
  <c r="EG14" i="45" s="1"/>
  <c r="EI14" i="45"/>
  <c r="EJ14" i="45" s="1"/>
  <c r="EL14" i="45"/>
  <c r="EM14" i="45" s="1"/>
  <c r="EF15" i="45"/>
  <c r="EG15" i="45" s="1"/>
  <c r="EI15" i="45"/>
  <c r="EJ15" i="45" s="1"/>
  <c r="EL15" i="45"/>
  <c r="EM15" i="45" s="1"/>
  <c r="EF16" i="45"/>
  <c r="EG16" i="45" s="1"/>
  <c r="EI16" i="45"/>
  <c r="EJ16" i="45" s="1"/>
  <c r="EL16" i="45"/>
  <c r="EM16" i="45" s="1"/>
  <c r="EF17" i="45"/>
  <c r="EG17" i="45" s="1"/>
  <c r="EI17" i="45"/>
  <c r="EJ17" i="45" s="1"/>
  <c r="EL17" i="45"/>
  <c r="EM17" i="45" s="1"/>
  <c r="EF18" i="45"/>
  <c r="EG18" i="45" s="1"/>
  <c r="EI18" i="45"/>
  <c r="EJ18" i="45" s="1"/>
  <c r="EL18" i="45"/>
  <c r="EM18" i="45" s="1"/>
  <c r="EF19" i="45"/>
  <c r="EG19" i="45" s="1"/>
  <c r="EI19" i="45"/>
  <c r="EJ19" i="45" s="1"/>
  <c r="EL19" i="45"/>
  <c r="EM19" i="45" s="1"/>
  <c r="EF20" i="45"/>
  <c r="EG20" i="45" s="1"/>
  <c r="EI20" i="45"/>
  <c r="EJ20" i="45" s="1"/>
  <c r="EL20" i="45"/>
  <c r="EM20" i="45" s="1"/>
  <c r="EF21" i="45"/>
  <c r="EG21" i="45" s="1"/>
  <c r="EI21" i="45"/>
  <c r="EJ21" i="45" s="1"/>
  <c r="EL21" i="45"/>
  <c r="EM21" i="45" s="1"/>
  <c r="EF22" i="45"/>
  <c r="EG22" i="45" s="1"/>
  <c r="EI22" i="45"/>
  <c r="EJ22" i="45" s="1"/>
  <c r="EL22" i="45"/>
  <c r="EM22" i="45" s="1"/>
  <c r="EF23" i="45"/>
  <c r="EG23" i="45" s="1"/>
  <c r="EI23" i="45"/>
  <c r="EJ23" i="45" s="1"/>
  <c r="EL23" i="45"/>
  <c r="EM23" i="45" s="1"/>
  <c r="EF24" i="45"/>
  <c r="EG24" i="45" s="1"/>
  <c r="EI24" i="45"/>
  <c r="EJ24" i="45" s="1"/>
  <c r="EL24" i="45"/>
  <c r="EM24" i="45" s="1"/>
  <c r="EF25" i="45"/>
  <c r="EG25" i="45" s="1"/>
  <c r="EI25" i="45"/>
  <c r="EJ25" i="45" s="1"/>
  <c r="EL25" i="45"/>
  <c r="EM25" i="45" s="1"/>
  <c r="EF26" i="45"/>
  <c r="EG26" i="45" s="1"/>
  <c r="EI26" i="45"/>
  <c r="EJ26" i="45" s="1"/>
  <c r="EL26" i="45"/>
  <c r="EM26" i="45" s="1"/>
  <c r="EF27" i="45"/>
  <c r="EG27" i="45" s="1"/>
  <c r="EI27" i="45"/>
  <c r="EJ27" i="45" s="1"/>
  <c r="EL27" i="45"/>
  <c r="EM27" i="45" s="1"/>
  <c r="EF28" i="45"/>
  <c r="EG28" i="45" s="1"/>
  <c r="EI28" i="45"/>
  <c r="EJ28" i="45" s="1"/>
  <c r="EL28" i="45"/>
  <c r="EM28" i="45" s="1"/>
  <c r="EF29" i="45"/>
  <c r="EG29" i="45" s="1"/>
  <c r="EI29" i="45"/>
  <c r="EJ29" i="45" s="1"/>
  <c r="EL29" i="45"/>
  <c r="EM29" i="45" s="1"/>
  <c r="EF30" i="45"/>
  <c r="EG30" i="45" s="1"/>
  <c r="EI30" i="45"/>
  <c r="EJ30" i="45" s="1"/>
  <c r="EL30" i="45"/>
  <c r="EM30" i="45" s="1"/>
  <c r="EF31" i="45"/>
  <c r="EG31" i="45" s="1"/>
  <c r="EI31" i="45"/>
  <c r="EJ31" i="45" s="1"/>
  <c r="EL31" i="45"/>
  <c r="EM31" i="45" s="1"/>
  <c r="EF32" i="45"/>
  <c r="EG32" i="45" s="1"/>
  <c r="EI32" i="45"/>
  <c r="EJ32" i="45" s="1"/>
  <c r="EL32" i="45"/>
  <c r="EM32" i="45" s="1"/>
  <c r="EF33" i="45"/>
  <c r="EG33" i="45" s="1"/>
  <c r="EI33" i="45"/>
  <c r="EJ33" i="45" s="1"/>
  <c r="EL33" i="45"/>
  <c r="EM33" i="45" s="1"/>
  <c r="EF39" i="45"/>
  <c r="EG39" i="45" s="1"/>
  <c r="EI39" i="45"/>
  <c r="EJ39" i="45" s="1"/>
  <c r="EL39" i="45"/>
  <c r="EM39" i="45" s="1"/>
  <c r="EF40" i="45"/>
  <c r="EG40" i="45" s="1"/>
  <c r="EI40" i="45"/>
  <c r="EJ40" i="45" s="1"/>
  <c r="EL40" i="45"/>
  <c r="EM40" i="45" s="1"/>
  <c r="EF41" i="45"/>
  <c r="EG41" i="45" s="1"/>
  <c r="EI41" i="45"/>
  <c r="EJ41" i="45" s="1"/>
  <c r="EL41" i="45"/>
  <c r="EM41" i="45" s="1"/>
  <c r="EF42" i="45"/>
  <c r="EG42" i="45" s="1"/>
  <c r="EI42" i="45"/>
  <c r="EJ42" i="45" s="1"/>
  <c r="EL42" i="45"/>
  <c r="EM42" i="45" s="1"/>
  <c r="EF43" i="45"/>
  <c r="EG43" i="45" s="1"/>
  <c r="EI43" i="45"/>
  <c r="EJ43" i="45" s="1"/>
  <c r="EL43" i="45"/>
  <c r="EM43" i="45" s="1"/>
  <c r="EF44" i="45"/>
  <c r="EG44" i="45" s="1"/>
  <c r="EI44" i="45"/>
  <c r="EJ44" i="45" s="1"/>
  <c r="EL44" i="45"/>
  <c r="EM44" i="45" s="1"/>
  <c r="EF45" i="45"/>
  <c r="EG45" i="45" s="1"/>
  <c r="EI45" i="45"/>
  <c r="EJ45" i="45" s="1"/>
  <c r="EL45" i="45"/>
  <c r="EM45" i="45" s="1"/>
  <c r="EF46" i="45"/>
  <c r="EG46" i="45" s="1"/>
  <c r="EI46" i="45"/>
  <c r="EJ46" i="45" s="1"/>
  <c r="EL46" i="45"/>
  <c r="EM46" i="45" s="1"/>
  <c r="EF47" i="45"/>
  <c r="EG47" i="45" s="1"/>
  <c r="EI47" i="45"/>
  <c r="EJ47" i="45" s="1"/>
  <c r="EL47" i="45"/>
  <c r="EM47" i="45" s="1"/>
  <c r="EF48" i="45"/>
  <c r="EG48" i="45" s="1"/>
  <c r="EI48" i="45"/>
  <c r="EJ48" i="45" s="1"/>
  <c r="EL48" i="45"/>
  <c r="EM48" i="45" s="1"/>
  <c r="EF49" i="45"/>
  <c r="EG49" i="45" s="1"/>
  <c r="EI49" i="45"/>
  <c r="EJ49" i="45" s="1"/>
  <c r="EL49" i="45"/>
  <c r="EM49" i="45" s="1"/>
  <c r="EF50" i="45"/>
  <c r="EG50" i="45" s="1"/>
  <c r="EI50" i="45"/>
  <c r="EJ50" i="45" s="1"/>
  <c r="EL50" i="45"/>
  <c r="EM50" i="45" s="1"/>
  <c r="EF51" i="45"/>
  <c r="EG51" i="45" s="1"/>
  <c r="EI51" i="45"/>
  <c r="EJ51" i="45" s="1"/>
  <c r="EL51" i="45"/>
  <c r="EM51" i="45" s="1"/>
  <c r="EF52" i="45"/>
  <c r="EG52" i="45" s="1"/>
  <c r="EI52" i="45"/>
  <c r="EJ52" i="45" s="1"/>
  <c r="EL52" i="45"/>
  <c r="EM52" i="45" s="1"/>
  <c r="EF53" i="45"/>
  <c r="EG53" i="45" s="1"/>
  <c r="EI53" i="45"/>
  <c r="EJ53" i="45" s="1"/>
  <c r="EL53" i="45"/>
  <c r="EM53" i="45" s="1"/>
  <c r="EF54" i="45"/>
  <c r="EG54" i="45" s="1"/>
  <c r="EI54" i="45"/>
  <c r="EJ54" i="45" s="1"/>
  <c r="EL54" i="45"/>
  <c r="EM54" i="45" s="1"/>
  <c r="EF55" i="45"/>
  <c r="EG55" i="45" s="1"/>
  <c r="EI55" i="45"/>
  <c r="EJ55" i="45" s="1"/>
  <c r="EL55" i="45"/>
  <c r="EM55" i="45" s="1"/>
  <c r="EF56" i="45"/>
  <c r="EG56" i="45" s="1"/>
  <c r="EI56" i="45"/>
  <c r="EJ56" i="45" s="1"/>
  <c r="EL56" i="45"/>
  <c r="EM56" i="45" s="1"/>
  <c r="EF57" i="45"/>
  <c r="EG57" i="45" s="1"/>
  <c r="EI57" i="45"/>
  <c r="EJ57" i="45" s="1"/>
  <c r="EL57" i="45"/>
  <c r="EM57" i="45" s="1"/>
  <c r="EF58" i="45"/>
  <c r="EG58" i="45" s="1"/>
  <c r="EI58" i="45"/>
  <c r="EJ58" i="45" s="1"/>
  <c r="EL58" i="45"/>
  <c r="EM58" i="45" s="1"/>
  <c r="EF59" i="45"/>
  <c r="EG59" i="45" s="1"/>
  <c r="EI59" i="45"/>
  <c r="EJ59" i="45" s="1"/>
  <c r="EL59" i="45"/>
  <c r="EM59" i="45" s="1"/>
  <c r="EF60" i="45"/>
  <c r="EG60" i="45" s="1"/>
  <c r="EI60" i="45"/>
  <c r="EJ60" i="45" s="1"/>
  <c r="EL60" i="45"/>
  <c r="EM60" i="45" s="1"/>
  <c r="EF61" i="45"/>
  <c r="EG61" i="45" s="1"/>
  <c r="EI61" i="45"/>
  <c r="EJ61" i="45" s="1"/>
  <c r="EL61" i="45"/>
  <c r="EM61" i="45" s="1"/>
  <c r="EF62" i="45"/>
  <c r="EG62" i="45" s="1"/>
  <c r="EI62" i="45"/>
  <c r="EJ62" i="45" s="1"/>
  <c r="EL62" i="45"/>
  <c r="EM62" i="45" s="1"/>
  <c r="EF63" i="45"/>
  <c r="EG63" i="45" s="1"/>
  <c r="EI63" i="45"/>
  <c r="EJ63" i="45" s="1"/>
  <c r="EL63" i="45"/>
  <c r="EM63" i="45" s="1"/>
  <c r="EF64" i="45"/>
  <c r="EG64" i="45" s="1"/>
  <c r="EI64" i="45"/>
  <c r="EJ64" i="45" s="1"/>
  <c r="EL64" i="45"/>
  <c r="EM64" i="45" s="1"/>
  <c r="EF65" i="45"/>
  <c r="EG65" i="45" s="1"/>
  <c r="EI65" i="45"/>
  <c r="EJ65" i="45" s="1"/>
  <c r="EL65" i="45"/>
  <c r="EM65" i="45" s="1"/>
  <c r="EF66" i="45"/>
  <c r="EG66" i="45" s="1"/>
  <c r="EI66" i="45"/>
  <c r="EJ66" i="45" s="1"/>
  <c r="EL66" i="45"/>
  <c r="EM66" i="45" s="1"/>
  <c r="EF67" i="45"/>
  <c r="EG67" i="45" s="1"/>
  <c r="EI67" i="45"/>
  <c r="EJ67" i="45" s="1"/>
  <c r="EL67" i="45"/>
  <c r="EM67" i="45" s="1"/>
  <c r="EF68" i="45"/>
  <c r="EG68" i="45" s="1"/>
  <c r="EI68" i="45"/>
  <c r="EJ68" i="45" s="1"/>
  <c r="EL68" i="45"/>
  <c r="EM68" i="45" s="1"/>
  <c r="EF69" i="45"/>
  <c r="EG69" i="45" s="1"/>
  <c r="EI69" i="45"/>
  <c r="EJ69" i="45" s="1"/>
  <c r="EL69" i="45"/>
  <c r="EM69" i="45" s="1"/>
  <c r="EF70" i="45"/>
  <c r="EG70" i="45" s="1"/>
  <c r="EI70" i="45"/>
  <c r="EJ70" i="45" s="1"/>
  <c r="EL70" i="45"/>
  <c r="EM70" i="45" s="1"/>
  <c r="EF71" i="45"/>
  <c r="EG71" i="45" s="1"/>
  <c r="EI71" i="45"/>
  <c r="EJ71" i="45" s="1"/>
  <c r="EL71" i="45"/>
  <c r="EM71" i="45" s="1"/>
  <c r="EF73" i="45"/>
  <c r="EG73" i="45" s="1"/>
  <c r="EI73" i="45"/>
  <c r="EJ73" i="45" s="1"/>
  <c r="EL73" i="45"/>
  <c r="EM73" i="45" s="1"/>
  <c r="EF74" i="45"/>
  <c r="EG74" i="45" s="1"/>
  <c r="EI74" i="45"/>
  <c r="EJ74" i="45" s="1"/>
  <c r="EL74" i="45"/>
  <c r="EM74" i="45" s="1"/>
  <c r="EF75" i="45"/>
  <c r="EG75" i="45" s="1"/>
  <c r="EI75" i="45"/>
  <c r="EJ75" i="45" s="1"/>
  <c r="EL75" i="45"/>
  <c r="EM75" i="45" s="1"/>
  <c r="EF76" i="45"/>
  <c r="EG76" i="45" s="1"/>
  <c r="EI76" i="45"/>
  <c r="EJ76" i="45" s="1"/>
  <c r="EL76" i="45"/>
  <c r="EM76" i="45" s="1"/>
  <c r="EF77" i="45"/>
  <c r="EG77" i="45" s="1"/>
  <c r="EI77" i="45"/>
  <c r="EJ77" i="45" s="1"/>
  <c r="EL77" i="45"/>
  <c r="EM77" i="45" s="1"/>
  <c r="EF78" i="45"/>
  <c r="EG78" i="45" s="1"/>
  <c r="EI78" i="45"/>
  <c r="EJ78" i="45" s="1"/>
  <c r="EL78" i="45"/>
  <c r="EM78" i="45" s="1"/>
  <c r="EF79" i="45"/>
  <c r="EG79" i="45" s="1"/>
  <c r="EI79" i="45"/>
  <c r="EJ79" i="45" s="1"/>
  <c r="EL79" i="45"/>
  <c r="EM79" i="45" s="1"/>
  <c r="EF80" i="45"/>
  <c r="EG80" i="45" s="1"/>
  <c r="EI80" i="45"/>
  <c r="EJ80" i="45" s="1"/>
  <c r="EL80" i="45"/>
  <c r="EM80" i="45" s="1"/>
  <c r="EF81" i="45"/>
  <c r="EG81" i="45" s="1"/>
  <c r="EI81" i="45"/>
  <c r="EJ81" i="45" s="1"/>
  <c r="EL81" i="45"/>
  <c r="EM81" i="45" s="1"/>
  <c r="EF82" i="45"/>
  <c r="EG82" i="45" s="1"/>
  <c r="EI82" i="45"/>
  <c r="EJ82" i="45" s="1"/>
  <c r="EL82" i="45"/>
  <c r="EM82" i="45" s="1"/>
  <c r="EL4" i="45"/>
  <c r="EM4" i="45" s="1"/>
  <c r="EI4" i="45"/>
  <c r="EJ4" i="45" s="1"/>
  <c r="EF4" i="45"/>
  <c r="EG4" i="45" s="1"/>
  <c r="EL81" i="41"/>
  <c r="EM81" i="41" s="1"/>
  <c r="EL80" i="41"/>
  <c r="EM80" i="41" s="1"/>
  <c r="EL79" i="41"/>
  <c r="EM79" i="41" s="1"/>
  <c r="EL78" i="41"/>
  <c r="EM78" i="41" s="1"/>
  <c r="EL77" i="41"/>
  <c r="EM77" i="41" s="1"/>
  <c r="EL76" i="41"/>
  <c r="EM76" i="41" s="1"/>
  <c r="EL75" i="41"/>
  <c r="EM75" i="41" s="1"/>
  <c r="EL74" i="41"/>
  <c r="EM74" i="41" s="1"/>
  <c r="EL73" i="41"/>
  <c r="EM73" i="41" s="1"/>
  <c r="EL72" i="41"/>
  <c r="EM72" i="41" s="1"/>
  <c r="EL71" i="41"/>
  <c r="EM71" i="41" s="1"/>
  <c r="EL70" i="41"/>
  <c r="EM70" i="41" s="1"/>
  <c r="EL69" i="41"/>
  <c r="EM69" i="41" s="1"/>
  <c r="EL68" i="41"/>
  <c r="EM68" i="41" s="1"/>
  <c r="EL66" i="41"/>
  <c r="EM66" i="41" s="1"/>
  <c r="EL65" i="41"/>
  <c r="EM65" i="41" s="1"/>
  <c r="EL64" i="41"/>
  <c r="EM64" i="41" s="1"/>
  <c r="EL63" i="41"/>
  <c r="EM63" i="41" s="1"/>
  <c r="EL62" i="41"/>
  <c r="EM62" i="41" s="1"/>
  <c r="EL61" i="41"/>
  <c r="EM61" i="41" s="1"/>
  <c r="EL60" i="41"/>
  <c r="EM60" i="41" s="1"/>
  <c r="EL59" i="41"/>
  <c r="EM59" i="41" s="1"/>
  <c r="EL58" i="41"/>
  <c r="EM58" i="41" s="1"/>
  <c r="EL57" i="41"/>
  <c r="EM57" i="41" s="1"/>
  <c r="EL56" i="41"/>
  <c r="EM56" i="41" s="1"/>
  <c r="EL55" i="41"/>
  <c r="EM55" i="41" s="1"/>
  <c r="EL54" i="41"/>
  <c r="EM54" i="41" s="1"/>
  <c r="EL53" i="41"/>
  <c r="EM53" i="41" s="1"/>
  <c r="EL52" i="41"/>
  <c r="EM52" i="41" s="1"/>
  <c r="EL51" i="41"/>
  <c r="EM51" i="41" s="1"/>
  <c r="EL50" i="41"/>
  <c r="EM50" i="41" s="1"/>
  <c r="EL49" i="41"/>
  <c r="EM49" i="41" s="1"/>
  <c r="EL48" i="41"/>
  <c r="EM48" i="41" s="1"/>
  <c r="EL47" i="41"/>
  <c r="EM47" i="41" s="1"/>
  <c r="EL46" i="41"/>
  <c r="EM46" i="41" s="1"/>
  <c r="EL45" i="41"/>
  <c r="EM45" i="41" s="1"/>
  <c r="EL44" i="41"/>
  <c r="EM44" i="41" s="1"/>
  <c r="EL43" i="41"/>
  <c r="EM43" i="41" s="1"/>
  <c r="EL42" i="41"/>
  <c r="EM42" i="41" s="1"/>
  <c r="EL41" i="41"/>
  <c r="EM41" i="41" s="1"/>
  <c r="EL40" i="41"/>
  <c r="EM40" i="41" s="1"/>
  <c r="EL39" i="41"/>
  <c r="EM39" i="41" s="1"/>
  <c r="EL38" i="41"/>
  <c r="EM38" i="41" s="1"/>
  <c r="EL37" i="41"/>
  <c r="EM37" i="41" s="1"/>
  <c r="EL36" i="41"/>
  <c r="EM36" i="41" s="1"/>
  <c r="EL35" i="41"/>
  <c r="EM35" i="41" s="1"/>
  <c r="EL34" i="41"/>
  <c r="EM34" i="41" s="1"/>
  <c r="EL33" i="41"/>
  <c r="EM33" i="41" s="1"/>
  <c r="EL32" i="41"/>
  <c r="EM32" i="41" s="1"/>
  <c r="EL31" i="41"/>
  <c r="EM31" i="41" s="1"/>
  <c r="EL30" i="41"/>
  <c r="EM30" i="41" s="1"/>
  <c r="EL29" i="41"/>
  <c r="EM29" i="41" s="1"/>
  <c r="EL28" i="41"/>
  <c r="EM28" i="41" s="1"/>
  <c r="EL27" i="41"/>
  <c r="EM27" i="41" s="1"/>
  <c r="EL26" i="41"/>
  <c r="EM26" i="41" s="1"/>
  <c r="EL25" i="41"/>
  <c r="EM25" i="41" s="1"/>
  <c r="EL24" i="41"/>
  <c r="EM24" i="41" s="1"/>
  <c r="EL23" i="41"/>
  <c r="EM23" i="41" s="1"/>
  <c r="EL22" i="41"/>
  <c r="EM22" i="41" s="1"/>
  <c r="EL21" i="41"/>
  <c r="EM21" i="41" s="1"/>
  <c r="EL20" i="41"/>
  <c r="EM20" i="41" s="1"/>
  <c r="EL19" i="41"/>
  <c r="EM19" i="41" s="1"/>
  <c r="EL18" i="41"/>
  <c r="EM18" i="41" s="1"/>
  <c r="EL17" i="41"/>
  <c r="EM17" i="41" s="1"/>
  <c r="EL16" i="41"/>
  <c r="EM16" i="41" s="1"/>
  <c r="EL15" i="41"/>
  <c r="EM15" i="41" s="1"/>
  <c r="EL14" i="41"/>
  <c r="EM14" i="41" s="1"/>
  <c r="EL12" i="41"/>
  <c r="EM12" i="41" s="1"/>
  <c r="EL11" i="41"/>
  <c r="EM11" i="41" s="1"/>
  <c r="EL10" i="41"/>
  <c r="EM10" i="41" s="1"/>
  <c r="EL9" i="41"/>
  <c r="EM9" i="41" s="1"/>
  <c r="EL8" i="41"/>
  <c r="EM8" i="41" s="1"/>
  <c r="EL7" i="41"/>
  <c r="EM7" i="41" s="1"/>
  <c r="EL6" i="41"/>
  <c r="EM6" i="41" s="1"/>
  <c r="EL5" i="41"/>
  <c r="EM5" i="41" s="1"/>
  <c r="EL4" i="41"/>
  <c r="EM4" i="41" s="1"/>
  <c r="EI81" i="41"/>
  <c r="EJ81" i="41" s="1"/>
  <c r="EI80" i="41"/>
  <c r="EJ80" i="41" s="1"/>
  <c r="EI79" i="41"/>
  <c r="EJ79" i="41" s="1"/>
  <c r="EI78" i="41"/>
  <c r="EJ78" i="41" s="1"/>
  <c r="EI77" i="41"/>
  <c r="EJ77" i="41" s="1"/>
  <c r="EI76" i="41"/>
  <c r="EJ76" i="41" s="1"/>
  <c r="EI75" i="41"/>
  <c r="EJ75" i="41" s="1"/>
  <c r="EI74" i="41"/>
  <c r="EJ74" i="41" s="1"/>
  <c r="EI73" i="41"/>
  <c r="EJ73" i="41" s="1"/>
  <c r="EI72" i="41"/>
  <c r="EJ72" i="41" s="1"/>
  <c r="EI71" i="41"/>
  <c r="EJ71" i="41" s="1"/>
  <c r="EI70" i="41"/>
  <c r="EJ70" i="41" s="1"/>
  <c r="EI69" i="41"/>
  <c r="EJ69" i="41" s="1"/>
  <c r="EI68" i="41"/>
  <c r="EJ68" i="41" s="1"/>
  <c r="EI66" i="41"/>
  <c r="EJ66" i="41" s="1"/>
  <c r="EI65" i="41"/>
  <c r="EJ65" i="41" s="1"/>
  <c r="EI64" i="41"/>
  <c r="EJ64" i="41" s="1"/>
  <c r="EI63" i="41"/>
  <c r="EJ63" i="41" s="1"/>
  <c r="EI62" i="41"/>
  <c r="EJ62" i="41" s="1"/>
  <c r="EI61" i="41"/>
  <c r="EJ61" i="41" s="1"/>
  <c r="EI60" i="41"/>
  <c r="EJ60" i="41" s="1"/>
  <c r="EI59" i="41"/>
  <c r="EJ59" i="41" s="1"/>
  <c r="EI58" i="41"/>
  <c r="EJ58" i="41" s="1"/>
  <c r="EI57" i="41"/>
  <c r="EJ57" i="41" s="1"/>
  <c r="EI56" i="41"/>
  <c r="EJ56" i="41" s="1"/>
  <c r="EI55" i="41"/>
  <c r="EJ55" i="41" s="1"/>
  <c r="EI54" i="41"/>
  <c r="EJ54" i="41" s="1"/>
  <c r="EI53" i="41"/>
  <c r="EJ53" i="41" s="1"/>
  <c r="EI52" i="41"/>
  <c r="EJ52" i="41" s="1"/>
  <c r="EI51" i="41"/>
  <c r="EJ51" i="41" s="1"/>
  <c r="EI50" i="41"/>
  <c r="EJ50" i="41" s="1"/>
  <c r="EI49" i="41"/>
  <c r="EJ49" i="41" s="1"/>
  <c r="EI48" i="41"/>
  <c r="EJ48" i="41" s="1"/>
  <c r="EI47" i="41"/>
  <c r="EJ47" i="41" s="1"/>
  <c r="EI46" i="41"/>
  <c r="EJ46" i="41" s="1"/>
  <c r="EI45" i="41"/>
  <c r="EJ45" i="41" s="1"/>
  <c r="EI44" i="41"/>
  <c r="EJ44" i="41" s="1"/>
  <c r="EI43" i="41"/>
  <c r="EJ43" i="41" s="1"/>
  <c r="EI42" i="41"/>
  <c r="EJ42" i="41" s="1"/>
  <c r="EI41" i="41"/>
  <c r="EJ41" i="41" s="1"/>
  <c r="EI40" i="41"/>
  <c r="EJ40" i="41" s="1"/>
  <c r="EI39" i="41"/>
  <c r="EJ39" i="41" s="1"/>
  <c r="EI38" i="41"/>
  <c r="EJ38" i="41" s="1"/>
  <c r="EI37" i="41"/>
  <c r="EJ37" i="41" s="1"/>
  <c r="EI36" i="41"/>
  <c r="EJ36" i="41" s="1"/>
  <c r="EI35" i="41"/>
  <c r="EJ35" i="41" s="1"/>
  <c r="EI34" i="41"/>
  <c r="EJ34" i="41" s="1"/>
  <c r="EI33" i="41"/>
  <c r="EJ33" i="41" s="1"/>
  <c r="EI32" i="41"/>
  <c r="EJ32" i="41" s="1"/>
  <c r="EI31" i="41"/>
  <c r="EJ31" i="41" s="1"/>
  <c r="EI30" i="41"/>
  <c r="EJ30" i="41" s="1"/>
  <c r="EI29" i="41"/>
  <c r="EJ29" i="41" s="1"/>
  <c r="EI28" i="41"/>
  <c r="EJ28" i="41" s="1"/>
  <c r="EI27" i="41"/>
  <c r="EJ27" i="41" s="1"/>
  <c r="EI26" i="41"/>
  <c r="EJ26" i="41" s="1"/>
  <c r="EI25" i="41"/>
  <c r="EJ25" i="41" s="1"/>
  <c r="EI24" i="41"/>
  <c r="EJ24" i="41" s="1"/>
  <c r="EI23" i="41"/>
  <c r="EJ23" i="41" s="1"/>
  <c r="EI22" i="41"/>
  <c r="EJ22" i="41" s="1"/>
  <c r="EI21" i="41"/>
  <c r="EJ21" i="41" s="1"/>
  <c r="EI20" i="41"/>
  <c r="EJ20" i="41" s="1"/>
  <c r="EI19" i="41"/>
  <c r="EJ19" i="41" s="1"/>
  <c r="EI18" i="41"/>
  <c r="EJ18" i="41" s="1"/>
  <c r="EI17" i="41"/>
  <c r="EJ17" i="41" s="1"/>
  <c r="EI16" i="41"/>
  <c r="EJ16" i="41" s="1"/>
  <c r="EI15" i="41"/>
  <c r="EJ15" i="41" s="1"/>
  <c r="EI14" i="41"/>
  <c r="EJ14" i="41" s="1"/>
  <c r="EI12" i="41"/>
  <c r="EJ12" i="41" s="1"/>
  <c r="EI11" i="41"/>
  <c r="EJ11" i="41" s="1"/>
  <c r="EI10" i="41"/>
  <c r="EJ10" i="41" s="1"/>
  <c r="EI9" i="41"/>
  <c r="EJ9" i="41" s="1"/>
  <c r="EI8" i="41"/>
  <c r="EJ8" i="41" s="1"/>
  <c r="EI7" i="41"/>
  <c r="EJ7" i="41" s="1"/>
  <c r="EI6" i="41"/>
  <c r="EJ6" i="41" s="1"/>
  <c r="EI5" i="41"/>
  <c r="EJ5" i="41" s="1"/>
  <c r="EI4" i="41"/>
  <c r="EJ4" i="41" s="1"/>
  <c r="EF5" i="41"/>
  <c r="EG5" i="41" s="1"/>
  <c r="EF6" i="41"/>
  <c r="EG6" i="41" s="1"/>
  <c r="EF7" i="41"/>
  <c r="EG7" i="41" s="1"/>
  <c r="EF8" i="41"/>
  <c r="EG8" i="41" s="1"/>
  <c r="EF9" i="41"/>
  <c r="EG9" i="41" s="1"/>
  <c r="EF10" i="41"/>
  <c r="EG10" i="41" s="1"/>
  <c r="EF11" i="41"/>
  <c r="EG11" i="41" s="1"/>
  <c r="EF12" i="41"/>
  <c r="EG12" i="41" s="1"/>
  <c r="EF14" i="41"/>
  <c r="EG14" i="41" s="1"/>
  <c r="EF15" i="41"/>
  <c r="EG15" i="41" s="1"/>
  <c r="EF16" i="41"/>
  <c r="EG16" i="41" s="1"/>
  <c r="EF17" i="41"/>
  <c r="EG17" i="41" s="1"/>
  <c r="EF18" i="41"/>
  <c r="EG18" i="41" s="1"/>
  <c r="EF19" i="41"/>
  <c r="EG19" i="41" s="1"/>
  <c r="EF20" i="41"/>
  <c r="EG20" i="41" s="1"/>
  <c r="EF21" i="41"/>
  <c r="EG21" i="41" s="1"/>
  <c r="EF22" i="41"/>
  <c r="EG22" i="41" s="1"/>
  <c r="EF23" i="41"/>
  <c r="EG23" i="41" s="1"/>
  <c r="EF24" i="41"/>
  <c r="EG24" i="41" s="1"/>
  <c r="EF25" i="41"/>
  <c r="EG25" i="41" s="1"/>
  <c r="EF26" i="41"/>
  <c r="EG26" i="41" s="1"/>
  <c r="EF27" i="41"/>
  <c r="EG27" i="41" s="1"/>
  <c r="EF28" i="41"/>
  <c r="EG28" i="41" s="1"/>
  <c r="EF29" i="41"/>
  <c r="EG29" i="41" s="1"/>
  <c r="EF30" i="41"/>
  <c r="EG30" i="41" s="1"/>
  <c r="EF31" i="41"/>
  <c r="EG31" i="41" s="1"/>
  <c r="EF32" i="41"/>
  <c r="EG32" i="41" s="1"/>
  <c r="EF33" i="41"/>
  <c r="EG33" i="41" s="1"/>
  <c r="EF34" i="41"/>
  <c r="EG34" i="41" s="1"/>
  <c r="EF35" i="41"/>
  <c r="EG35" i="41" s="1"/>
  <c r="EF36" i="41"/>
  <c r="EG36" i="41" s="1"/>
  <c r="EF37" i="41"/>
  <c r="EG37" i="41" s="1"/>
  <c r="EF38" i="41"/>
  <c r="EG38" i="41" s="1"/>
  <c r="EF39" i="41"/>
  <c r="EG39" i="41" s="1"/>
  <c r="EF40" i="41"/>
  <c r="EG40" i="41" s="1"/>
  <c r="EF41" i="41"/>
  <c r="EG41" i="41" s="1"/>
  <c r="EF42" i="41"/>
  <c r="EG42" i="41" s="1"/>
  <c r="EF43" i="41"/>
  <c r="EG43" i="41" s="1"/>
  <c r="EF44" i="41"/>
  <c r="EG44" i="41" s="1"/>
  <c r="EF45" i="41"/>
  <c r="EG45" i="41" s="1"/>
  <c r="EF46" i="41"/>
  <c r="EG46" i="41" s="1"/>
  <c r="EF47" i="41"/>
  <c r="EG47" i="41" s="1"/>
  <c r="EF48" i="41"/>
  <c r="EG48" i="41" s="1"/>
  <c r="EF49" i="41"/>
  <c r="EG49" i="41" s="1"/>
  <c r="EF50" i="41"/>
  <c r="EG50" i="41" s="1"/>
  <c r="EF51" i="41"/>
  <c r="EG51" i="41" s="1"/>
  <c r="EF52" i="41"/>
  <c r="EG52" i="41" s="1"/>
  <c r="EF53" i="41"/>
  <c r="EG53" i="41" s="1"/>
  <c r="EF54" i="41"/>
  <c r="EG54" i="41" s="1"/>
  <c r="EF55" i="41"/>
  <c r="EG55" i="41" s="1"/>
  <c r="EF56" i="41"/>
  <c r="EG56" i="41" s="1"/>
  <c r="EF57" i="41"/>
  <c r="EG57" i="41" s="1"/>
  <c r="EF58" i="41"/>
  <c r="EG58" i="41" s="1"/>
  <c r="EF59" i="41"/>
  <c r="EG59" i="41" s="1"/>
  <c r="EF60" i="41"/>
  <c r="EG60" i="41" s="1"/>
  <c r="EF61" i="41"/>
  <c r="EG61" i="41" s="1"/>
  <c r="EF62" i="41"/>
  <c r="EG62" i="41" s="1"/>
  <c r="EF63" i="41"/>
  <c r="EG63" i="41" s="1"/>
  <c r="EF64" i="41"/>
  <c r="EG64" i="41" s="1"/>
  <c r="EF65" i="41"/>
  <c r="EG65" i="41" s="1"/>
  <c r="EF66" i="41"/>
  <c r="EG66" i="41" s="1"/>
  <c r="EF68" i="41"/>
  <c r="EG68" i="41" s="1"/>
  <c r="EF69" i="41"/>
  <c r="EG69" i="41" s="1"/>
  <c r="EF70" i="41"/>
  <c r="EG70" i="41" s="1"/>
  <c r="EF71" i="41"/>
  <c r="EG71" i="41" s="1"/>
  <c r="EF72" i="41"/>
  <c r="EG72" i="41" s="1"/>
  <c r="EF73" i="41"/>
  <c r="EG73" i="41" s="1"/>
  <c r="EF74" i="41"/>
  <c r="EG74" i="41" s="1"/>
  <c r="EF75" i="41"/>
  <c r="EG75" i="41" s="1"/>
  <c r="EF76" i="41"/>
  <c r="EG76" i="41" s="1"/>
  <c r="EF77" i="41"/>
  <c r="EG77" i="41" s="1"/>
  <c r="EF78" i="41"/>
  <c r="EG78" i="41" s="1"/>
  <c r="EF79" i="41"/>
  <c r="EG79" i="41" s="1"/>
  <c r="EF80" i="41"/>
  <c r="EG80" i="41" s="1"/>
  <c r="EF81" i="41"/>
  <c r="EG81" i="41" s="1"/>
  <c r="EF4" i="41"/>
  <c r="EG4" i="41" s="1"/>
  <c r="EL4" i="46"/>
  <c r="EM4" i="46" s="1"/>
  <c r="EL86" i="46"/>
  <c r="EM86" i="46" s="1"/>
  <c r="EL85" i="46"/>
  <c r="EM85" i="46" s="1"/>
  <c r="EL84" i="46"/>
  <c r="EM84" i="46" s="1"/>
  <c r="EL83" i="46"/>
  <c r="EM83" i="46" s="1"/>
  <c r="EL82" i="46"/>
  <c r="EM82" i="46" s="1"/>
  <c r="EL81" i="46"/>
  <c r="EM81" i="46" s="1"/>
  <c r="EL80" i="46"/>
  <c r="EM80" i="46" s="1"/>
  <c r="EL79" i="46"/>
  <c r="EM79" i="46" s="1"/>
  <c r="EL78" i="46"/>
  <c r="EM78" i="46" s="1"/>
  <c r="EL77" i="46"/>
  <c r="EM77" i="46" s="1"/>
  <c r="EL76" i="46"/>
  <c r="EM76" i="46" s="1"/>
  <c r="EL75" i="46"/>
  <c r="EM75" i="46" s="1"/>
  <c r="EL74" i="46"/>
  <c r="EM74" i="46" s="1"/>
  <c r="EL73" i="46"/>
  <c r="EM73" i="46" s="1"/>
  <c r="EL71" i="46"/>
  <c r="EM71" i="46" s="1"/>
  <c r="EL70" i="46"/>
  <c r="EM70" i="46" s="1"/>
  <c r="EL69" i="46"/>
  <c r="EM69" i="46" s="1"/>
  <c r="EL68" i="46"/>
  <c r="EM68" i="46" s="1"/>
  <c r="EL67" i="46"/>
  <c r="EM67" i="46" s="1"/>
  <c r="EL66" i="46"/>
  <c r="EM66" i="46" s="1"/>
  <c r="EL65" i="46"/>
  <c r="EM65" i="46" s="1"/>
  <c r="EL64" i="46"/>
  <c r="EM64" i="46" s="1"/>
  <c r="EL63" i="46"/>
  <c r="EM63" i="46" s="1"/>
  <c r="EL62" i="46"/>
  <c r="EM62" i="46" s="1"/>
  <c r="EL61" i="46"/>
  <c r="EM61" i="46" s="1"/>
  <c r="EL60" i="46"/>
  <c r="EM60" i="46" s="1"/>
  <c r="EL59" i="46"/>
  <c r="EM59" i="46" s="1"/>
  <c r="EL58" i="46"/>
  <c r="EM58" i="46" s="1"/>
  <c r="EL57" i="46"/>
  <c r="EM57" i="46" s="1"/>
  <c r="EL56" i="46"/>
  <c r="EM56" i="46" s="1"/>
  <c r="EL55" i="46"/>
  <c r="EM55" i="46" s="1"/>
  <c r="EL54" i="46"/>
  <c r="EM54" i="46" s="1"/>
  <c r="EL53" i="46"/>
  <c r="EM53" i="46" s="1"/>
  <c r="EL52" i="46"/>
  <c r="EM52" i="46" s="1"/>
  <c r="EL51" i="46"/>
  <c r="EM51" i="46" s="1"/>
  <c r="EL50" i="46"/>
  <c r="EM50" i="46" s="1"/>
  <c r="EL49" i="46"/>
  <c r="EM49" i="46" s="1"/>
  <c r="EL48" i="46"/>
  <c r="EM48" i="46" s="1"/>
  <c r="EL47" i="46"/>
  <c r="EM47" i="46" s="1"/>
  <c r="EL46" i="46"/>
  <c r="EM46" i="46" s="1"/>
  <c r="EL45" i="46"/>
  <c r="EM45" i="46" s="1"/>
  <c r="EL44" i="46"/>
  <c r="EM44" i="46" s="1"/>
  <c r="EL43" i="46"/>
  <c r="EM43" i="46" s="1"/>
  <c r="EL42" i="46"/>
  <c r="EM42" i="46" s="1"/>
  <c r="EL41" i="46"/>
  <c r="EM41" i="46" s="1"/>
  <c r="EL40" i="46"/>
  <c r="EM40" i="46" s="1"/>
  <c r="EL39" i="46"/>
  <c r="EM39" i="46" s="1"/>
  <c r="EL38" i="46"/>
  <c r="EM38" i="46" s="1"/>
  <c r="EL37" i="46"/>
  <c r="EM37" i="46" s="1"/>
  <c r="EL36" i="46"/>
  <c r="EM36" i="46" s="1"/>
  <c r="EL35" i="46"/>
  <c r="EM35" i="46" s="1"/>
  <c r="EL34" i="46"/>
  <c r="EM34" i="46" s="1"/>
  <c r="EL33" i="46"/>
  <c r="EM33" i="46" s="1"/>
  <c r="EL32" i="46"/>
  <c r="EM32" i="46" s="1"/>
  <c r="EL31" i="46"/>
  <c r="EM31" i="46" s="1"/>
  <c r="EL30" i="46"/>
  <c r="EM30" i="46" s="1"/>
  <c r="EL29" i="46"/>
  <c r="EM29" i="46" s="1"/>
  <c r="EL28" i="46"/>
  <c r="EM28" i="46" s="1"/>
  <c r="EL27" i="46"/>
  <c r="EM27" i="46" s="1"/>
  <c r="EL26" i="46"/>
  <c r="EM26" i="46" s="1"/>
  <c r="EL25" i="46"/>
  <c r="EM25" i="46" s="1"/>
  <c r="EL24" i="46"/>
  <c r="EM24" i="46" s="1"/>
  <c r="EL23" i="46"/>
  <c r="EM23" i="46" s="1"/>
  <c r="EL22" i="46"/>
  <c r="EM22" i="46" s="1"/>
  <c r="EL21" i="46"/>
  <c r="EM21" i="46" s="1"/>
  <c r="EL20" i="46"/>
  <c r="EM20" i="46" s="1"/>
  <c r="EL19" i="46"/>
  <c r="EM19" i="46" s="1"/>
  <c r="EL18" i="46"/>
  <c r="EM18" i="46" s="1"/>
  <c r="EL17" i="46"/>
  <c r="EM17" i="46" s="1"/>
  <c r="EL16" i="46"/>
  <c r="EM16" i="46" s="1"/>
  <c r="EL15" i="46"/>
  <c r="EM15" i="46" s="1"/>
  <c r="EL14" i="46"/>
  <c r="EM14" i="46" s="1"/>
  <c r="EL12" i="46"/>
  <c r="EM12" i="46" s="1"/>
  <c r="EL11" i="46"/>
  <c r="EM11" i="46" s="1"/>
  <c r="EL10" i="46"/>
  <c r="EM10" i="46" s="1"/>
  <c r="EL9" i="46"/>
  <c r="EM9" i="46" s="1"/>
  <c r="EL8" i="46"/>
  <c r="EM8" i="46" s="1"/>
  <c r="EL7" i="46"/>
  <c r="EM7" i="46" s="1"/>
  <c r="EL6" i="46"/>
  <c r="EM6" i="46" s="1"/>
  <c r="EL5" i="46"/>
  <c r="EM5" i="46" s="1"/>
  <c r="EI86" i="46"/>
  <c r="EJ86" i="46" s="1"/>
  <c r="EI85" i="46"/>
  <c r="EJ85" i="46" s="1"/>
  <c r="EI84" i="46"/>
  <c r="EJ84" i="46" s="1"/>
  <c r="EI83" i="46"/>
  <c r="EJ83" i="46" s="1"/>
  <c r="EI82" i="46"/>
  <c r="EJ82" i="46" s="1"/>
  <c r="EI81" i="46"/>
  <c r="EJ81" i="46" s="1"/>
  <c r="EI80" i="46"/>
  <c r="EJ80" i="46" s="1"/>
  <c r="EI79" i="46"/>
  <c r="EJ79" i="46" s="1"/>
  <c r="EI78" i="46"/>
  <c r="EJ78" i="46" s="1"/>
  <c r="EI77" i="46"/>
  <c r="EJ77" i="46" s="1"/>
  <c r="EI76" i="46"/>
  <c r="EJ76" i="46" s="1"/>
  <c r="EI75" i="46"/>
  <c r="EJ75" i="46" s="1"/>
  <c r="EI74" i="46"/>
  <c r="EJ74" i="46" s="1"/>
  <c r="EI73" i="46"/>
  <c r="EJ73" i="46" s="1"/>
  <c r="EI71" i="46"/>
  <c r="EJ71" i="46" s="1"/>
  <c r="EI70" i="46"/>
  <c r="EJ70" i="46" s="1"/>
  <c r="EI69" i="46"/>
  <c r="EJ69" i="46" s="1"/>
  <c r="EI68" i="46"/>
  <c r="EJ68" i="46" s="1"/>
  <c r="EI67" i="46"/>
  <c r="EJ67" i="46" s="1"/>
  <c r="EI66" i="46"/>
  <c r="EJ66" i="46" s="1"/>
  <c r="EI65" i="46"/>
  <c r="EJ65" i="46" s="1"/>
  <c r="EI64" i="46"/>
  <c r="EJ64" i="46" s="1"/>
  <c r="EI63" i="46"/>
  <c r="EJ63" i="46" s="1"/>
  <c r="EI62" i="46"/>
  <c r="EJ62" i="46" s="1"/>
  <c r="EI61" i="46"/>
  <c r="EJ61" i="46" s="1"/>
  <c r="EI60" i="46"/>
  <c r="EJ60" i="46" s="1"/>
  <c r="EI59" i="46"/>
  <c r="EJ59" i="46" s="1"/>
  <c r="EI58" i="46"/>
  <c r="EJ58" i="46" s="1"/>
  <c r="EI57" i="46"/>
  <c r="EJ57" i="46" s="1"/>
  <c r="EI56" i="46"/>
  <c r="EJ56" i="46" s="1"/>
  <c r="EI55" i="46"/>
  <c r="EJ55" i="46" s="1"/>
  <c r="EI54" i="46"/>
  <c r="EJ54" i="46" s="1"/>
  <c r="EI53" i="46"/>
  <c r="EJ53" i="46" s="1"/>
  <c r="EI52" i="46"/>
  <c r="EJ52" i="46" s="1"/>
  <c r="EI51" i="46"/>
  <c r="EJ51" i="46" s="1"/>
  <c r="EI50" i="46"/>
  <c r="EJ50" i="46" s="1"/>
  <c r="EI49" i="46"/>
  <c r="EJ49" i="46" s="1"/>
  <c r="EI48" i="46"/>
  <c r="EJ48" i="46" s="1"/>
  <c r="EI47" i="46"/>
  <c r="EJ47" i="46" s="1"/>
  <c r="EI46" i="46"/>
  <c r="EJ46" i="46" s="1"/>
  <c r="EI45" i="46"/>
  <c r="EJ45" i="46" s="1"/>
  <c r="EI44" i="46"/>
  <c r="EJ44" i="46" s="1"/>
  <c r="EI43" i="46"/>
  <c r="EJ43" i="46" s="1"/>
  <c r="EI42" i="46"/>
  <c r="EJ42" i="46" s="1"/>
  <c r="EI41" i="46"/>
  <c r="EJ41" i="46" s="1"/>
  <c r="EI40" i="46"/>
  <c r="EJ40" i="46" s="1"/>
  <c r="EI39" i="46"/>
  <c r="EJ39" i="46" s="1"/>
  <c r="EI38" i="46"/>
  <c r="EJ38" i="46" s="1"/>
  <c r="EI37" i="46"/>
  <c r="EJ37" i="46" s="1"/>
  <c r="EI36" i="46"/>
  <c r="EJ36" i="46" s="1"/>
  <c r="EI35" i="46"/>
  <c r="EJ35" i="46" s="1"/>
  <c r="EI34" i="46"/>
  <c r="EJ34" i="46" s="1"/>
  <c r="EI33" i="46"/>
  <c r="EJ33" i="46" s="1"/>
  <c r="EI32" i="46"/>
  <c r="EJ32" i="46" s="1"/>
  <c r="EI31" i="46"/>
  <c r="EJ31" i="46" s="1"/>
  <c r="EI30" i="46"/>
  <c r="EJ30" i="46" s="1"/>
  <c r="EI29" i="46"/>
  <c r="EJ29" i="46" s="1"/>
  <c r="EI28" i="46"/>
  <c r="EJ28" i="46" s="1"/>
  <c r="EI27" i="46"/>
  <c r="EJ27" i="46" s="1"/>
  <c r="EI26" i="46"/>
  <c r="EJ26" i="46" s="1"/>
  <c r="EI25" i="46"/>
  <c r="EJ25" i="46" s="1"/>
  <c r="EI24" i="46"/>
  <c r="EJ24" i="46" s="1"/>
  <c r="EI23" i="46"/>
  <c r="EJ23" i="46" s="1"/>
  <c r="EI22" i="46"/>
  <c r="EJ22" i="46" s="1"/>
  <c r="EI21" i="46"/>
  <c r="EJ21" i="46" s="1"/>
  <c r="EI20" i="46"/>
  <c r="EJ20" i="46" s="1"/>
  <c r="EI19" i="46"/>
  <c r="EJ19" i="46" s="1"/>
  <c r="EI18" i="46"/>
  <c r="EJ18" i="46" s="1"/>
  <c r="EI17" i="46"/>
  <c r="EJ17" i="46" s="1"/>
  <c r="EI16" i="46"/>
  <c r="EJ16" i="46" s="1"/>
  <c r="EI15" i="46"/>
  <c r="EJ15" i="46" s="1"/>
  <c r="EI14" i="46"/>
  <c r="EJ14" i="46" s="1"/>
  <c r="EI12" i="46"/>
  <c r="EJ12" i="46" s="1"/>
  <c r="EI11" i="46"/>
  <c r="EJ11" i="46" s="1"/>
  <c r="EI10" i="46"/>
  <c r="EJ10" i="46" s="1"/>
  <c r="EI9" i="46"/>
  <c r="EJ9" i="46" s="1"/>
  <c r="EI8" i="46"/>
  <c r="EJ8" i="46" s="1"/>
  <c r="EI7" i="46"/>
  <c r="EJ7" i="46" s="1"/>
  <c r="EI6" i="46"/>
  <c r="EJ6" i="46" s="1"/>
  <c r="EI5" i="46"/>
  <c r="EJ5" i="46" s="1"/>
  <c r="EI4" i="46"/>
  <c r="EJ4" i="46" s="1"/>
  <c r="EF5" i="46"/>
  <c r="EG5" i="46" s="1"/>
  <c r="EF6" i="46"/>
  <c r="EG6" i="46" s="1"/>
  <c r="EF7" i="46"/>
  <c r="EG7" i="46" s="1"/>
  <c r="EF8" i="46"/>
  <c r="EG8" i="46" s="1"/>
  <c r="EF9" i="46"/>
  <c r="EG9" i="46" s="1"/>
  <c r="EF10" i="46"/>
  <c r="EG10" i="46" s="1"/>
  <c r="EF11" i="46"/>
  <c r="EG11" i="46" s="1"/>
  <c r="EF12" i="46"/>
  <c r="EG12" i="46" s="1"/>
  <c r="EF14" i="46"/>
  <c r="EG14" i="46" s="1"/>
  <c r="EF15" i="46"/>
  <c r="EG15" i="46" s="1"/>
  <c r="EF16" i="46"/>
  <c r="EG16" i="46" s="1"/>
  <c r="EF17" i="46"/>
  <c r="EG17" i="46" s="1"/>
  <c r="EF18" i="46"/>
  <c r="EG18" i="46" s="1"/>
  <c r="EF19" i="46"/>
  <c r="EG19" i="46" s="1"/>
  <c r="EF20" i="46"/>
  <c r="EG20" i="46" s="1"/>
  <c r="EF21" i="46"/>
  <c r="EG21" i="46" s="1"/>
  <c r="EF22" i="46"/>
  <c r="EG22" i="46" s="1"/>
  <c r="EF23" i="46"/>
  <c r="EG23" i="46" s="1"/>
  <c r="EF24" i="46"/>
  <c r="EG24" i="46" s="1"/>
  <c r="EF25" i="46"/>
  <c r="EG25" i="46" s="1"/>
  <c r="EF26" i="46"/>
  <c r="EG26" i="46" s="1"/>
  <c r="EF27" i="46"/>
  <c r="EG27" i="46" s="1"/>
  <c r="EF28" i="46"/>
  <c r="EG28" i="46" s="1"/>
  <c r="EF29" i="46"/>
  <c r="EG29" i="46" s="1"/>
  <c r="EF30" i="46"/>
  <c r="EG30" i="46" s="1"/>
  <c r="EF31" i="46"/>
  <c r="EG31" i="46" s="1"/>
  <c r="EF32" i="46"/>
  <c r="EG32" i="46" s="1"/>
  <c r="EF33" i="46"/>
  <c r="EG33" i="46" s="1"/>
  <c r="EF34" i="46"/>
  <c r="EG34" i="46" s="1"/>
  <c r="EF35" i="46"/>
  <c r="EG35" i="46" s="1"/>
  <c r="EF36" i="46"/>
  <c r="EG36" i="46" s="1"/>
  <c r="EF37" i="46"/>
  <c r="EG37" i="46" s="1"/>
  <c r="EF38" i="46"/>
  <c r="EG38" i="46" s="1"/>
  <c r="EF39" i="46"/>
  <c r="EG39" i="46" s="1"/>
  <c r="EF40" i="46"/>
  <c r="EG40" i="46" s="1"/>
  <c r="EF41" i="46"/>
  <c r="EG41" i="46" s="1"/>
  <c r="EF42" i="46"/>
  <c r="EG42" i="46" s="1"/>
  <c r="EF43" i="46"/>
  <c r="EG43" i="46" s="1"/>
  <c r="EF44" i="46"/>
  <c r="EG44" i="46" s="1"/>
  <c r="EF45" i="46"/>
  <c r="EG45" i="46" s="1"/>
  <c r="EF46" i="46"/>
  <c r="EG46" i="46" s="1"/>
  <c r="EF47" i="46"/>
  <c r="EG47" i="46" s="1"/>
  <c r="EF48" i="46"/>
  <c r="EG48" i="46" s="1"/>
  <c r="EF49" i="46"/>
  <c r="EG49" i="46" s="1"/>
  <c r="EF50" i="46"/>
  <c r="EG50" i="46" s="1"/>
  <c r="EF51" i="46"/>
  <c r="EG51" i="46" s="1"/>
  <c r="EF52" i="46"/>
  <c r="EG52" i="46" s="1"/>
  <c r="EF53" i="46"/>
  <c r="EG53" i="46" s="1"/>
  <c r="EF54" i="46"/>
  <c r="EG54" i="46" s="1"/>
  <c r="EF55" i="46"/>
  <c r="EG55" i="46" s="1"/>
  <c r="EF56" i="46"/>
  <c r="EG56" i="46" s="1"/>
  <c r="EF57" i="46"/>
  <c r="EG57" i="46" s="1"/>
  <c r="EF58" i="46"/>
  <c r="EG58" i="46" s="1"/>
  <c r="EF59" i="46"/>
  <c r="EG59" i="46" s="1"/>
  <c r="EF60" i="46"/>
  <c r="EG60" i="46" s="1"/>
  <c r="EF61" i="46"/>
  <c r="EG61" i="46" s="1"/>
  <c r="EF62" i="46"/>
  <c r="EG62" i="46" s="1"/>
  <c r="EF63" i="46"/>
  <c r="EG63" i="46" s="1"/>
  <c r="EF64" i="46"/>
  <c r="EG64" i="46" s="1"/>
  <c r="EF65" i="46"/>
  <c r="EG65" i="46" s="1"/>
  <c r="EF66" i="46"/>
  <c r="EG66" i="46" s="1"/>
  <c r="EF67" i="46"/>
  <c r="EG67" i="46" s="1"/>
  <c r="EF68" i="46"/>
  <c r="EG68" i="46" s="1"/>
  <c r="EF69" i="46"/>
  <c r="EG69" i="46" s="1"/>
  <c r="EF70" i="46"/>
  <c r="EG70" i="46" s="1"/>
  <c r="EF71" i="46"/>
  <c r="EG71" i="46" s="1"/>
  <c r="EF73" i="46"/>
  <c r="EG73" i="46" s="1"/>
  <c r="EF74" i="46"/>
  <c r="EG74" i="46" s="1"/>
  <c r="EF75" i="46"/>
  <c r="EG75" i="46" s="1"/>
  <c r="EF76" i="46"/>
  <c r="EG76" i="46" s="1"/>
  <c r="EF77" i="46"/>
  <c r="EG77" i="46" s="1"/>
  <c r="EF78" i="46"/>
  <c r="EG78" i="46" s="1"/>
  <c r="EF79" i="46"/>
  <c r="EG79" i="46" s="1"/>
  <c r="EF80" i="46"/>
  <c r="EG80" i="46" s="1"/>
  <c r="EF81" i="46"/>
  <c r="EG81" i="46" s="1"/>
  <c r="EF82" i="46"/>
  <c r="EG82" i="46" s="1"/>
  <c r="EF83" i="46"/>
  <c r="EG83" i="46" s="1"/>
  <c r="EF84" i="46"/>
  <c r="EG84" i="46" s="1"/>
  <c r="EF85" i="46"/>
  <c r="EG85" i="46" s="1"/>
  <c r="EF86" i="46"/>
  <c r="EG86" i="46" s="1"/>
  <c r="EF4" i="46"/>
  <c r="EG4" i="46" s="1"/>
  <c r="DM69" i="51"/>
  <c r="DM68" i="51"/>
  <c r="DM67" i="51"/>
  <c r="DM66" i="51"/>
  <c r="DM65" i="51"/>
  <c r="DM64" i="51"/>
  <c r="DM62" i="51"/>
  <c r="DM61" i="51"/>
  <c r="DM60" i="51"/>
  <c r="DM59" i="51"/>
  <c r="DM58" i="51"/>
  <c r="DM56" i="51"/>
  <c r="DM55" i="51"/>
  <c r="DM54" i="51"/>
  <c r="DM52" i="51"/>
  <c r="DM51" i="51"/>
  <c r="DM50" i="51"/>
  <c r="DM49" i="51"/>
  <c r="DM48" i="51"/>
  <c r="DM47" i="51"/>
  <c r="DM46" i="51"/>
  <c r="DM45" i="51"/>
  <c r="DM44" i="51"/>
  <c r="DM43" i="51"/>
  <c r="DM42" i="51"/>
  <c r="DM41" i="51"/>
  <c r="DM40" i="51"/>
  <c r="DM39" i="51"/>
  <c r="DM38" i="51"/>
  <c r="DM37" i="51"/>
  <c r="DM36" i="51"/>
  <c r="DM35" i="51"/>
  <c r="DM33" i="51"/>
  <c r="DM32" i="51"/>
  <c r="DM31" i="51"/>
  <c r="DM30" i="51"/>
  <c r="DM29" i="51"/>
  <c r="DM28" i="51"/>
  <c r="DM26" i="51"/>
  <c r="DM25" i="51"/>
  <c r="DM24" i="51"/>
  <c r="DM23" i="51"/>
  <c r="DM22" i="51"/>
  <c r="DM21" i="51"/>
  <c r="DM20" i="51"/>
  <c r="DM19" i="51"/>
  <c r="DM18" i="51"/>
  <c r="DM17" i="51"/>
  <c r="DM16" i="51"/>
  <c r="DM15" i="51"/>
  <c r="DM14" i="51"/>
  <c r="DM13" i="51"/>
  <c r="DM11" i="51"/>
  <c r="DM10" i="51"/>
  <c r="DM9" i="51"/>
  <c r="DM8" i="51"/>
  <c r="DM7" i="51"/>
  <c r="DM6" i="51"/>
  <c r="DM5" i="51"/>
  <c r="DK69" i="51"/>
  <c r="DK68" i="51"/>
  <c r="DK67" i="51"/>
  <c r="DK66" i="51"/>
  <c r="DK65" i="51"/>
  <c r="DK64" i="51"/>
  <c r="DK62" i="51"/>
  <c r="DK61" i="51"/>
  <c r="DK60" i="51"/>
  <c r="DK59" i="51"/>
  <c r="DK58" i="51"/>
  <c r="DK56" i="51"/>
  <c r="DK55" i="51"/>
  <c r="DK54" i="51"/>
  <c r="DK52" i="51"/>
  <c r="DK51" i="51"/>
  <c r="DK50" i="51"/>
  <c r="DK49" i="51"/>
  <c r="DK48" i="51"/>
  <c r="DK47" i="51"/>
  <c r="DK46" i="51"/>
  <c r="DK45" i="51"/>
  <c r="DK44" i="51"/>
  <c r="DK43" i="51"/>
  <c r="DK42" i="51"/>
  <c r="DK41" i="51"/>
  <c r="DK40" i="51"/>
  <c r="DK39" i="51"/>
  <c r="DK38" i="51"/>
  <c r="DK37" i="51"/>
  <c r="DK36" i="51"/>
  <c r="DK35" i="51"/>
  <c r="DK33" i="51"/>
  <c r="DK32" i="51"/>
  <c r="DK31" i="51"/>
  <c r="DK30" i="51"/>
  <c r="DK29" i="51"/>
  <c r="DK28" i="51"/>
  <c r="DK26" i="51"/>
  <c r="DK25" i="51"/>
  <c r="DK24" i="51"/>
  <c r="DK23" i="51"/>
  <c r="DK22" i="51"/>
  <c r="DK21" i="51"/>
  <c r="DK20" i="51"/>
  <c r="DK19" i="51"/>
  <c r="DK18" i="51"/>
  <c r="DK17" i="51"/>
  <c r="DK16" i="51"/>
  <c r="DK15" i="51"/>
  <c r="DK14" i="51"/>
  <c r="DK13" i="51"/>
  <c r="DK11" i="51"/>
  <c r="DK10" i="51"/>
  <c r="DK9" i="51"/>
  <c r="DK8" i="51"/>
  <c r="DK7" i="51"/>
  <c r="DK6" i="51"/>
  <c r="DK5" i="51"/>
  <c r="DI69" i="51"/>
  <c r="DI68" i="51"/>
  <c r="DI67" i="51"/>
  <c r="DI66" i="51"/>
  <c r="DI65" i="51"/>
  <c r="DI64" i="51"/>
  <c r="DI62" i="51"/>
  <c r="DI61" i="51"/>
  <c r="DI60" i="51"/>
  <c r="DI59" i="51"/>
  <c r="DI58" i="51"/>
  <c r="DI56" i="51"/>
  <c r="DI55" i="51"/>
  <c r="DI54" i="51"/>
  <c r="DI52" i="51"/>
  <c r="DI51" i="51"/>
  <c r="DI50" i="51"/>
  <c r="DI49" i="51"/>
  <c r="DI48" i="51"/>
  <c r="DI47" i="51"/>
  <c r="DI46" i="51"/>
  <c r="DI45" i="51"/>
  <c r="DI44" i="51"/>
  <c r="DI43" i="51"/>
  <c r="DI42" i="51"/>
  <c r="DI41" i="51"/>
  <c r="DI40" i="51"/>
  <c r="DI39" i="51"/>
  <c r="DI38" i="51"/>
  <c r="DI37" i="51"/>
  <c r="DI36" i="51"/>
  <c r="DI35" i="51"/>
  <c r="DI33" i="51"/>
  <c r="DI32" i="51"/>
  <c r="DI31" i="51"/>
  <c r="DI30" i="51"/>
  <c r="DI29" i="51"/>
  <c r="DI28" i="51"/>
  <c r="DI26" i="51"/>
  <c r="DI25" i="51"/>
  <c r="DI24" i="51"/>
  <c r="DI23" i="51"/>
  <c r="DI22" i="51"/>
  <c r="DI21" i="51"/>
  <c r="DI20" i="51"/>
  <c r="DI19" i="51"/>
  <c r="DI18" i="51"/>
  <c r="DI17" i="51"/>
  <c r="DI16" i="51"/>
  <c r="DI15" i="51"/>
  <c r="DI14" i="51"/>
  <c r="DI13" i="51"/>
  <c r="DI11" i="51"/>
  <c r="DI10" i="51"/>
  <c r="DI9" i="51"/>
  <c r="DI8" i="51"/>
  <c r="DI7" i="51"/>
  <c r="DI6" i="51"/>
  <c r="DI5" i="51"/>
  <c r="DM4" i="51"/>
  <c r="DK4" i="51"/>
  <c r="DI4" i="51"/>
  <c r="EO71" i="1"/>
  <c r="EP71" i="1" s="1"/>
  <c r="EO70" i="1"/>
  <c r="EP70" i="1" s="1"/>
  <c r="EO69" i="1"/>
  <c r="EP69" i="1" s="1"/>
  <c r="EO68" i="1"/>
  <c r="EP68" i="1" s="1"/>
  <c r="EO67" i="1"/>
  <c r="EP67" i="1" s="1"/>
  <c r="EO66" i="1"/>
  <c r="EP66" i="1" s="1"/>
  <c r="EO65" i="1"/>
  <c r="EO64" i="1"/>
  <c r="EP64" i="1" s="1"/>
  <c r="EO63" i="1"/>
  <c r="EP63" i="1" s="1"/>
  <c r="EO61" i="1"/>
  <c r="EP61" i="1" s="1"/>
  <c r="EO60" i="1"/>
  <c r="EP60" i="1" s="1"/>
  <c r="EO59" i="1"/>
  <c r="EP59" i="1" s="1"/>
  <c r="EO58" i="1"/>
  <c r="EP58" i="1" s="1"/>
  <c r="EO57" i="1"/>
  <c r="EP57" i="1" s="1"/>
  <c r="EO56" i="1"/>
  <c r="EP56" i="1" s="1"/>
  <c r="EO55" i="1"/>
  <c r="EP55" i="1" s="1"/>
  <c r="EO54" i="1"/>
  <c r="EP54" i="1" s="1"/>
  <c r="EO53" i="1"/>
  <c r="EP53" i="1" s="1"/>
  <c r="EO52" i="1"/>
  <c r="EP52" i="1" s="1"/>
  <c r="EO51" i="1"/>
  <c r="EP51" i="1" s="1"/>
  <c r="EO50" i="1"/>
  <c r="EP50" i="1" s="1"/>
  <c r="EO49" i="1"/>
  <c r="EP49" i="1" s="1"/>
  <c r="EO48" i="1"/>
  <c r="EP48" i="1" s="1"/>
  <c r="EO47" i="1"/>
  <c r="EP47" i="1" s="1"/>
  <c r="EO46" i="1"/>
  <c r="EP46" i="1" s="1"/>
  <c r="EO45" i="1"/>
  <c r="EP45" i="1" s="1"/>
  <c r="EO44" i="1"/>
  <c r="EP44" i="1" s="1"/>
  <c r="EO43" i="1"/>
  <c r="EP43" i="1" s="1"/>
  <c r="EO42" i="1"/>
  <c r="EP42" i="1" s="1"/>
  <c r="EO41" i="1"/>
  <c r="EP41" i="1" s="1"/>
  <c r="EO40" i="1"/>
  <c r="EP40" i="1" s="1"/>
  <c r="EO39" i="1"/>
  <c r="EP39" i="1" s="1"/>
  <c r="EO38" i="1"/>
  <c r="EP38" i="1" s="1"/>
  <c r="EO37" i="1"/>
  <c r="EO36" i="1"/>
  <c r="EP36" i="1" s="1"/>
  <c r="EO35" i="1"/>
  <c r="EP35" i="1" s="1"/>
  <c r="EO34" i="1"/>
  <c r="EP34" i="1" s="1"/>
  <c r="EO33" i="1"/>
  <c r="EP33" i="1" s="1"/>
  <c r="EO32" i="1"/>
  <c r="EP32" i="1" s="1"/>
  <c r="EO31" i="1"/>
  <c r="EP31" i="1" s="1"/>
  <c r="EO30" i="1"/>
  <c r="EP30" i="1" s="1"/>
  <c r="EO29" i="1"/>
  <c r="EP29" i="1" s="1"/>
  <c r="EO28" i="1"/>
  <c r="EP28" i="1" s="1"/>
  <c r="EO27" i="1"/>
  <c r="EP27" i="1" s="1"/>
  <c r="EO26" i="1"/>
  <c r="EP26" i="1" s="1"/>
  <c r="EO25" i="1"/>
  <c r="EP25" i="1" s="1"/>
  <c r="EO24" i="1"/>
  <c r="EP24" i="1" s="1"/>
  <c r="EO23" i="1"/>
  <c r="EP23" i="1" s="1"/>
  <c r="EO22" i="1"/>
  <c r="EP22" i="1" s="1"/>
  <c r="EO21" i="1"/>
  <c r="EP21" i="1" s="1"/>
  <c r="EO20" i="1"/>
  <c r="EP20" i="1" s="1"/>
  <c r="EO19" i="1"/>
  <c r="EP19" i="1" s="1"/>
  <c r="EO18" i="1"/>
  <c r="EP18" i="1" s="1"/>
  <c r="EO17" i="1"/>
  <c r="EP17" i="1" s="1"/>
  <c r="EO16" i="1"/>
  <c r="EP16" i="1" s="1"/>
  <c r="EO15" i="1"/>
  <c r="EP15" i="1" s="1"/>
  <c r="EO14" i="1"/>
  <c r="EP14" i="1" s="1"/>
  <c r="EO12" i="1"/>
  <c r="EP12" i="1" s="1"/>
  <c r="EO11" i="1"/>
  <c r="EP11" i="1" s="1"/>
  <c r="EO10" i="1"/>
  <c r="EP10" i="1" s="1"/>
  <c r="EO9" i="1"/>
  <c r="EP9" i="1" s="1"/>
  <c r="EO8" i="1"/>
  <c r="EP8" i="1" s="1"/>
  <c r="EO7" i="1"/>
  <c r="EP7" i="1" s="1"/>
  <c r="EO6" i="1"/>
  <c r="EP6" i="1" s="1"/>
  <c r="EO5" i="1"/>
  <c r="EP5" i="1" s="1"/>
  <c r="EL71" i="1"/>
  <c r="EM71" i="1" s="1"/>
  <c r="EL70" i="1"/>
  <c r="EM70" i="1" s="1"/>
  <c r="EL69" i="1"/>
  <c r="EM69" i="1" s="1"/>
  <c r="EL68" i="1"/>
  <c r="EM68" i="1" s="1"/>
  <c r="EL67" i="1"/>
  <c r="EM67" i="1" s="1"/>
  <c r="EL66" i="1"/>
  <c r="EL65" i="1"/>
  <c r="EL64" i="1"/>
  <c r="EM64" i="1" s="1"/>
  <c r="EL63" i="1"/>
  <c r="EM63" i="1" s="1"/>
  <c r="EL61" i="1"/>
  <c r="EM61" i="1" s="1"/>
  <c r="EL60" i="1"/>
  <c r="EM60" i="1" s="1"/>
  <c r="EL59" i="1"/>
  <c r="EM59" i="1" s="1"/>
  <c r="EL58" i="1"/>
  <c r="EL57" i="1"/>
  <c r="EM57" i="1" s="1"/>
  <c r="EL56" i="1"/>
  <c r="EM56" i="1" s="1"/>
  <c r="EL55" i="1"/>
  <c r="EM55" i="1" s="1"/>
  <c r="EL54" i="1"/>
  <c r="EL53" i="1"/>
  <c r="EM53" i="1" s="1"/>
  <c r="EL52" i="1"/>
  <c r="EM52" i="1" s="1"/>
  <c r="EL51" i="1"/>
  <c r="EM51" i="1" s="1"/>
  <c r="EL50" i="1"/>
  <c r="EM50" i="1" s="1"/>
  <c r="EL49" i="1"/>
  <c r="EM49" i="1" s="1"/>
  <c r="EL48" i="1"/>
  <c r="EL47" i="1"/>
  <c r="EM47" i="1" s="1"/>
  <c r="EL46" i="1"/>
  <c r="EM46" i="1" s="1"/>
  <c r="EL45" i="1"/>
  <c r="EM45" i="1" s="1"/>
  <c r="EL44" i="1"/>
  <c r="EM44" i="1" s="1"/>
  <c r="EL43" i="1"/>
  <c r="EM43" i="1" s="1"/>
  <c r="EL42" i="1"/>
  <c r="EM42" i="1" s="1"/>
  <c r="EL41" i="1"/>
  <c r="EL40" i="1"/>
  <c r="EM40" i="1" s="1"/>
  <c r="EL39" i="1"/>
  <c r="EM39" i="1" s="1"/>
  <c r="EL38" i="1"/>
  <c r="EM38" i="1" s="1"/>
  <c r="EL37" i="1"/>
  <c r="EL36" i="1"/>
  <c r="EM36" i="1" s="1"/>
  <c r="EL35" i="1"/>
  <c r="EM35" i="1" s="1"/>
  <c r="EL34" i="1"/>
  <c r="EM34" i="1" s="1"/>
  <c r="EL33" i="1"/>
  <c r="EM33" i="1" s="1"/>
  <c r="EL32" i="1"/>
  <c r="EM32" i="1" s="1"/>
  <c r="EL31" i="1"/>
  <c r="EM31" i="1" s="1"/>
  <c r="EL30" i="1"/>
  <c r="EM30" i="1" s="1"/>
  <c r="EL29" i="1"/>
  <c r="EM29" i="1" s="1"/>
  <c r="EL28" i="1"/>
  <c r="EM28" i="1" s="1"/>
  <c r="EL27" i="1"/>
  <c r="EM27" i="1" s="1"/>
  <c r="EL26" i="1"/>
  <c r="EM26" i="1" s="1"/>
  <c r="EL25" i="1"/>
  <c r="EM25" i="1" s="1"/>
  <c r="EL24" i="1"/>
  <c r="EM24" i="1" s="1"/>
  <c r="EL23" i="1"/>
  <c r="EM23" i="1" s="1"/>
  <c r="EL22" i="1"/>
  <c r="EM22" i="1" s="1"/>
  <c r="EL21" i="1"/>
  <c r="EL20" i="1"/>
  <c r="EM20" i="1" s="1"/>
  <c r="EL19" i="1"/>
  <c r="EM19" i="1" s="1"/>
  <c r="EL18" i="1"/>
  <c r="EM18" i="1" s="1"/>
  <c r="EL17" i="1"/>
  <c r="EM17" i="1" s="1"/>
  <c r="EL16" i="1"/>
  <c r="EM16" i="1" s="1"/>
  <c r="EL15" i="1"/>
  <c r="EM15" i="1" s="1"/>
  <c r="EL14" i="1"/>
  <c r="EM14" i="1" s="1"/>
  <c r="EL12" i="1"/>
  <c r="EM12" i="1" s="1"/>
  <c r="EL11" i="1"/>
  <c r="EL10" i="1"/>
  <c r="EM10" i="1" s="1"/>
  <c r="EL9" i="1"/>
  <c r="EL8" i="1"/>
  <c r="EM8" i="1" s="1"/>
  <c r="EL7" i="1"/>
  <c r="EM7" i="1" s="1"/>
  <c r="EL6" i="1"/>
  <c r="EM6" i="1" s="1"/>
  <c r="EL5" i="1"/>
  <c r="EM5" i="1" s="1"/>
  <c r="EI71" i="1"/>
  <c r="EJ71" i="1" s="1"/>
  <c r="EI70" i="1"/>
  <c r="EJ70" i="1" s="1"/>
  <c r="EI69" i="1"/>
  <c r="EJ69" i="1" s="1"/>
  <c r="EI68" i="1"/>
  <c r="EJ68" i="1" s="1"/>
  <c r="EI67" i="1"/>
  <c r="EJ67" i="1" s="1"/>
  <c r="EI66" i="1"/>
  <c r="EI65" i="1"/>
  <c r="EI64" i="1"/>
  <c r="EJ64" i="1" s="1"/>
  <c r="EI63" i="1"/>
  <c r="EJ63" i="1" s="1"/>
  <c r="EI61" i="1"/>
  <c r="EJ61" i="1" s="1"/>
  <c r="EI60" i="1"/>
  <c r="EJ60" i="1" s="1"/>
  <c r="EI59" i="1"/>
  <c r="EJ59" i="1" s="1"/>
  <c r="EI58" i="1"/>
  <c r="EI57" i="1"/>
  <c r="EJ57" i="1" s="1"/>
  <c r="EI56" i="1"/>
  <c r="EJ56" i="1" s="1"/>
  <c r="EI55" i="1"/>
  <c r="EJ55" i="1" s="1"/>
  <c r="EI54" i="1"/>
  <c r="EI53" i="1"/>
  <c r="EJ53" i="1" s="1"/>
  <c r="EI52" i="1"/>
  <c r="EJ52" i="1" s="1"/>
  <c r="EI51" i="1"/>
  <c r="EJ51" i="1" s="1"/>
  <c r="EI50" i="1"/>
  <c r="EJ50" i="1" s="1"/>
  <c r="EI49" i="1"/>
  <c r="EJ49" i="1" s="1"/>
  <c r="EI48" i="1"/>
  <c r="EI47" i="1"/>
  <c r="EJ47" i="1" s="1"/>
  <c r="EI46" i="1"/>
  <c r="EJ46" i="1" s="1"/>
  <c r="EI45" i="1"/>
  <c r="EJ45" i="1" s="1"/>
  <c r="EI44" i="1"/>
  <c r="EJ44" i="1" s="1"/>
  <c r="EI43" i="1"/>
  <c r="EJ43" i="1" s="1"/>
  <c r="EI42" i="1"/>
  <c r="EJ42" i="1" s="1"/>
  <c r="EI41" i="1"/>
  <c r="EI40" i="1"/>
  <c r="EJ40" i="1" s="1"/>
  <c r="EI39" i="1"/>
  <c r="EJ39" i="1" s="1"/>
  <c r="EI38" i="1"/>
  <c r="EJ38" i="1" s="1"/>
  <c r="EI37" i="1"/>
  <c r="EI36" i="1"/>
  <c r="EJ36" i="1" s="1"/>
  <c r="EI35" i="1"/>
  <c r="EJ35" i="1" s="1"/>
  <c r="EI34" i="1"/>
  <c r="EJ34" i="1" s="1"/>
  <c r="EI33" i="1"/>
  <c r="EJ33" i="1" s="1"/>
  <c r="EI32" i="1"/>
  <c r="EJ32" i="1" s="1"/>
  <c r="EI31" i="1"/>
  <c r="EJ31" i="1" s="1"/>
  <c r="EI30" i="1"/>
  <c r="EJ30" i="1" s="1"/>
  <c r="EI29" i="1"/>
  <c r="EJ29" i="1" s="1"/>
  <c r="EI28" i="1"/>
  <c r="EJ28" i="1" s="1"/>
  <c r="EI27" i="1"/>
  <c r="EJ27" i="1" s="1"/>
  <c r="EI26" i="1"/>
  <c r="EJ26" i="1" s="1"/>
  <c r="EI25" i="1"/>
  <c r="EJ25" i="1" s="1"/>
  <c r="EI24" i="1"/>
  <c r="EJ24" i="1" s="1"/>
  <c r="EI23" i="1"/>
  <c r="EJ23" i="1" s="1"/>
  <c r="EI22" i="1"/>
  <c r="EJ22" i="1" s="1"/>
  <c r="EI21" i="1"/>
  <c r="EI20" i="1"/>
  <c r="EJ20" i="1" s="1"/>
  <c r="EI19" i="1"/>
  <c r="EJ19" i="1" s="1"/>
  <c r="EI18" i="1"/>
  <c r="EJ18" i="1" s="1"/>
  <c r="EI17" i="1"/>
  <c r="EJ17" i="1" s="1"/>
  <c r="EI16" i="1"/>
  <c r="EJ16" i="1" s="1"/>
  <c r="EI15" i="1"/>
  <c r="EJ15" i="1" s="1"/>
  <c r="EI14" i="1"/>
  <c r="EJ14" i="1" s="1"/>
  <c r="EI12" i="1"/>
  <c r="EJ12" i="1" s="1"/>
  <c r="EI11" i="1"/>
  <c r="EI10" i="1"/>
  <c r="EJ10" i="1" s="1"/>
  <c r="EI9" i="1"/>
  <c r="EI8" i="1"/>
  <c r="EJ8" i="1" s="1"/>
  <c r="EI7" i="1"/>
  <c r="EJ7" i="1" s="1"/>
  <c r="EI6" i="1"/>
  <c r="EJ6" i="1" s="1"/>
  <c r="EI5" i="1"/>
  <c r="EJ5" i="1" s="1"/>
  <c r="EO4" i="1"/>
  <c r="EP4" i="1" s="1"/>
  <c r="EL4" i="1"/>
  <c r="EM4" i="1" s="1"/>
  <c r="EI4" i="1"/>
  <c r="EJ4" i="1" s="1"/>
  <c r="ES70" i="22"/>
  <c r="ET70" i="22" s="1"/>
  <c r="EP70" i="22"/>
  <c r="EQ70" i="22" s="1"/>
  <c r="EM70" i="22"/>
  <c r="EN70" i="22" s="1"/>
  <c r="ES69" i="22"/>
  <c r="ET69" i="22" s="1"/>
  <c r="EP69" i="22"/>
  <c r="EQ69" i="22" s="1"/>
  <c r="EM69" i="22"/>
  <c r="EN69" i="22" s="1"/>
  <c r="ES68" i="22"/>
  <c r="ET68" i="22" s="1"/>
  <c r="EP68" i="22"/>
  <c r="EQ68" i="22" s="1"/>
  <c r="EM68" i="22"/>
  <c r="EN68" i="22" s="1"/>
  <c r="ES67" i="22"/>
  <c r="ET67" i="22" s="1"/>
  <c r="EP67" i="22"/>
  <c r="EQ67" i="22" s="1"/>
  <c r="EM67" i="22"/>
  <c r="EN67" i="22" s="1"/>
  <c r="ES65" i="22"/>
  <c r="ET65" i="22" s="1"/>
  <c r="EP65" i="22"/>
  <c r="EM65" i="22"/>
  <c r="ES63" i="22"/>
  <c r="ET63" i="22" s="1"/>
  <c r="EP63" i="22"/>
  <c r="EQ63" i="22" s="1"/>
  <c r="EM63" i="22"/>
  <c r="EN63" i="22" s="1"/>
  <c r="ES62" i="22"/>
  <c r="ET62" i="22" s="1"/>
  <c r="EP62" i="22"/>
  <c r="EQ62" i="22" s="1"/>
  <c r="EM62" i="22"/>
  <c r="EN62" i="22" s="1"/>
  <c r="ES61" i="22"/>
  <c r="ET61" i="22" s="1"/>
  <c r="EP61" i="22"/>
  <c r="EQ61" i="22" s="1"/>
  <c r="EM61" i="22"/>
  <c r="EN61" i="22" s="1"/>
  <c r="ES60" i="22"/>
  <c r="ET60" i="22" s="1"/>
  <c r="EP60" i="22"/>
  <c r="EQ60" i="22" s="1"/>
  <c r="EM60" i="22"/>
  <c r="EN60" i="22" s="1"/>
  <c r="ES59" i="22"/>
  <c r="ET59" i="22" s="1"/>
  <c r="EP59" i="22"/>
  <c r="EQ59" i="22" s="1"/>
  <c r="EM59" i="22"/>
  <c r="EN59" i="22" s="1"/>
  <c r="ES57" i="22"/>
  <c r="ET57" i="22" s="1"/>
  <c r="EP57" i="22"/>
  <c r="EQ57" i="22" s="1"/>
  <c r="EM57" i="22"/>
  <c r="EN57" i="22" s="1"/>
  <c r="ES56" i="22"/>
  <c r="ET56" i="22" s="1"/>
  <c r="EP56" i="22"/>
  <c r="EQ56" i="22" s="1"/>
  <c r="EM56" i="22"/>
  <c r="EN56" i="22" s="1"/>
  <c r="ES55" i="22"/>
  <c r="ET55" i="22" s="1"/>
  <c r="EP55" i="22"/>
  <c r="EQ55" i="22" s="1"/>
  <c r="EM55" i="22"/>
  <c r="EN55" i="22" s="1"/>
  <c r="ES53" i="22"/>
  <c r="ET53" i="22" s="1"/>
  <c r="EP53" i="22"/>
  <c r="EQ53" i="22" s="1"/>
  <c r="EM53" i="22"/>
  <c r="EN53" i="22" s="1"/>
  <c r="ES52" i="22"/>
  <c r="ET52" i="22" s="1"/>
  <c r="EP52" i="22"/>
  <c r="EQ52" i="22" s="1"/>
  <c r="EM52" i="22"/>
  <c r="EN52" i="22" s="1"/>
  <c r="ES51" i="22"/>
  <c r="ET51" i="22" s="1"/>
  <c r="EP51" i="22"/>
  <c r="EQ51" i="22" s="1"/>
  <c r="EM51" i="22"/>
  <c r="EN51" i="22" s="1"/>
  <c r="ES50" i="22"/>
  <c r="ET50" i="22" s="1"/>
  <c r="EP50" i="22"/>
  <c r="EQ50" i="22" s="1"/>
  <c r="EM50" i="22"/>
  <c r="EN50" i="22" s="1"/>
  <c r="ES49" i="22"/>
  <c r="ET49" i="22" s="1"/>
  <c r="EP49" i="22"/>
  <c r="EQ49" i="22" s="1"/>
  <c r="EM49" i="22"/>
  <c r="EN49" i="22" s="1"/>
  <c r="ES48" i="22"/>
  <c r="ET48" i="22" s="1"/>
  <c r="EP48" i="22"/>
  <c r="EM48" i="22"/>
  <c r="ES47" i="22"/>
  <c r="ET47" i="22" s="1"/>
  <c r="EP47" i="22"/>
  <c r="EQ47" i="22" s="1"/>
  <c r="EM47" i="22"/>
  <c r="EN47" i="22" s="1"/>
  <c r="ES46" i="22"/>
  <c r="ET46" i="22" s="1"/>
  <c r="EP46" i="22"/>
  <c r="EQ46" i="22" s="1"/>
  <c r="EM46" i="22"/>
  <c r="EN46" i="22" s="1"/>
  <c r="ES45" i="22"/>
  <c r="ET45" i="22" s="1"/>
  <c r="EP45" i="22"/>
  <c r="EQ45" i="22" s="1"/>
  <c r="EM45" i="22"/>
  <c r="EN45" i="22" s="1"/>
  <c r="ES44" i="22"/>
  <c r="ET44" i="22" s="1"/>
  <c r="EP44" i="22"/>
  <c r="EQ44" i="22" s="1"/>
  <c r="EM44" i="22"/>
  <c r="EN44" i="22" s="1"/>
  <c r="ES43" i="22"/>
  <c r="ET43" i="22" s="1"/>
  <c r="EP43" i="22"/>
  <c r="EQ43" i="22" s="1"/>
  <c r="EM43" i="22"/>
  <c r="EN43" i="22" s="1"/>
  <c r="ES42" i="22"/>
  <c r="ET42" i="22" s="1"/>
  <c r="EP42" i="22"/>
  <c r="EM42" i="22"/>
  <c r="ES41" i="22"/>
  <c r="ET41" i="22" s="1"/>
  <c r="EP41" i="22"/>
  <c r="EQ41" i="22" s="1"/>
  <c r="EM41" i="22"/>
  <c r="EN41" i="22" s="1"/>
  <c r="ES40" i="22"/>
  <c r="ET40" i="22" s="1"/>
  <c r="EP40" i="22"/>
  <c r="EQ40" i="22" s="1"/>
  <c r="EM40" i="22"/>
  <c r="EN40" i="22" s="1"/>
  <c r="ES39" i="22"/>
  <c r="ET39" i="22" s="1"/>
  <c r="EP39" i="22"/>
  <c r="EQ39" i="22" s="1"/>
  <c r="EM39" i="22"/>
  <c r="EN39" i="22" s="1"/>
  <c r="ES38" i="22"/>
  <c r="ET38" i="22" s="1"/>
  <c r="EP38" i="22"/>
  <c r="EM38" i="22"/>
  <c r="ES37" i="22"/>
  <c r="ET37" i="22" s="1"/>
  <c r="EP37" i="22"/>
  <c r="EQ37" i="22" s="1"/>
  <c r="EM37" i="22"/>
  <c r="EN37" i="22" s="1"/>
  <c r="ES36" i="22"/>
  <c r="ET36" i="22" s="1"/>
  <c r="EP36" i="22"/>
  <c r="EQ36" i="22" s="1"/>
  <c r="EM36" i="22"/>
  <c r="EN36" i="22" s="1"/>
  <c r="ES34" i="22"/>
  <c r="ET34" i="22" s="1"/>
  <c r="EP34" i="22"/>
  <c r="EQ34" i="22" s="1"/>
  <c r="EM34" i="22"/>
  <c r="EN34" i="22" s="1"/>
  <c r="ES33" i="22"/>
  <c r="ET33" i="22" s="1"/>
  <c r="EP33" i="22"/>
  <c r="EQ33" i="22" s="1"/>
  <c r="EM33" i="22"/>
  <c r="EN33" i="22" s="1"/>
  <c r="ES32" i="22"/>
  <c r="ET32" i="22" s="1"/>
  <c r="EP32" i="22"/>
  <c r="EQ32" i="22" s="1"/>
  <c r="EM32" i="22"/>
  <c r="EN32" i="22" s="1"/>
  <c r="ES31" i="22"/>
  <c r="ET31" i="22" s="1"/>
  <c r="EP31" i="22"/>
  <c r="EQ31" i="22" s="1"/>
  <c r="EM31" i="22"/>
  <c r="EN31" i="22" s="1"/>
  <c r="ES30" i="22"/>
  <c r="ET30" i="22" s="1"/>
  <c r="EP30" i="22"/>
  <c r="EQ30" i="22" s="1"/>
  <c r="EM30" i="22"/>
  <c r="EN30" i="22" s="1"/>
  <c r="ES29" i="22"/>
  <c r="ET29" i="22" s="1"/>
  <c r="EP29" i="22"/>
  <c r="EQ29" i="22" s="1"/>
  <c r="EM29" i="22"/>
  <c r="EN29" i="22" s="1"/>
  <c r="ES28" i="22"/>
  <c r="ET28" i="22" s="1"/>
  <c r="EP28" i="22"/>
  <c r="EQ28" i="22" s="1"/>
  <c r="EM28" i="22"/>
  <c r="EN28" i="22" s="1"/>
  <c r="ES26" i="22"/>
  <c r="ET26" i="22" s="1"/>
  <c r="EP26" i="22"/>
  <c r="EQ26" i="22" s="1"/>
  <c r="EM26" i="22"/>
  <c r="ES25" i="22"/>
  <c r="ET25" i="22" s="1"/>
  <c r="EP25" i="22"/>
  <c r="EQ25" i="22" s="1"/>
  <c r="EM25" i="22"/>
  <c r="EN25" i="22" s="1"/>
  <c r="ES24" i="22"/>
  <c r="ET24" i="22" s="1"/>
  <c r="EP24" i="22"/>
  <c r="EQ24" i="22" s="1"/>
  <c r="EM24" i="22"/>
  <c r="EN24" i="22" s="1"/>
  <c r="ES23" i="22"/>
  <c r="ET23" i="22" s="1"/>
  <c r="EP23" i="22"/>
  <c r="EQ23" i="22" s="1"/>
  <c r="EM23" i="22"/>
  <c r="EN23" i="22" s="1"/>
  <c r="ES22" i="22"/>
  <c r="ET22" i="22" s="1"/>
  <c r="EP22" i="22"/>
  <c r="EQ22" i="22" s="1"/>
  <c r="EM22" i="22"/>
  <c r="EN22" i="22" s="1"/>
  <c r="ES21" i="22"/>
  <c r="ET21" i="22" s="1"/>
  <c r="EP21" i="22"/>
  <c r="EQ21" i="22" s="1"/>
  <c r="EM21" i="22"/>
  <c r="EN21" i="22" s="1"/>
  <c r="ES20" i="22"/>
  <c r="ET20" i="22" s="1"/>
  <c r="EP20" i="22"/>
  <c r="EQ20" i="22" s="1"/>
  <c r="EM20" i="22"/>
  <c r="EN20" i="22" s="1"/>
  <c r="ES19" i="22"/>
  <c r="ET19" i="22" s="1"/>
  <c r="EP19" i="22"/>
  <c r="EQ19" i="22" s="1"/>
  <c r="EM19" i="22"/>
  <c r="EN19" i="22" s="1"/>
  <c r="ES18" i="22"/>
  <c r="ET18" i="22" s="1"/>
  <c r="EP18" i="22"/>
  <c r="EQ18" i="22" s="1"/>
  <c r="EM18" i="22"/>
  <c r="EN18" i="22" s="1"/>
  <c r="ES17" i="22"/>
  <c r="ET17" i="22" s="1"/>
  <c r="EP17" i="22"/>
  <c r="EQ17" i="22" s="1"/>
  <c r="EM17" i="22"/>
  <c r="EN17" i="22" s="1"/>
  <c r="ES16" i="22"/>
  <c r="ET16" i="22" s="1"/>
  <c r="EP16" i="22"/>
  <c r="EQ16" i="22" s="1"/>
  <c r="EM16" i="22"/>
  <c r="EN16" i="22" s="1"/>
  <c r="ES15" i="22"/>
  <c r="ET15" i="22" s="1"/>
  <c r="EP15" i="22"/>
  <c r="EQ15" i="22" s="1"/>
  <c r="EM15" i="22"/>
  <c r="EN15" i="22" s="1"/>
  <c r="ES14" i="22"/>
  <c r="ET14" i="22" s="1"/>
  <c r="EP14" i="22"/>
  <c r="EQ14" i="22" s="1"/>
  <c r="EM14" i="22"/>
  <c r="EN14" i="22" s="1"/>
  <c r="ES13" i="22"/>
  <c r="ET13" i="22" s="1"/>
  <c r="EP13" i="22"/>
  <c r="EQ13" i="22" s="1"/>
  <c r="EM13" i="22"/>
  <c r="EN13" i="22" s="1"/>
  <c r="ES11" i="22"/>
  <c r="ET11" i="22" s="1"/>
  <c r="EP11" i="22"/>
  <c r="EQ11" i="22" s="1"/>
  <c r="EM11" i="22"/>
  <c r="EN11" i="22" s="1"/>
  <c r="ES10" i="22"/>
  <c r="ET10" i="22" s="1"/>
  <c r="EP10" i="22"/>
  <c r="EQ10" i="22" s="1"/>
  <c r="EM10" i="22"/>
  <c r="EN10" i="22" s="1"/>
  <c r="ES9" i="22"/>
  <c r="ET9" i="22" s="1"/>
  <c r="EP9" i="22"/>
  <c r="EQ9" i="22" s="1"/>
  <c r="EM9" i="22"/>
  <c r="EN9" i="22" s="1"/>
  <c r="ES8" i="22"/>
  <c r="ET8" i="22" s="1"/>
  <c r="EP8" i="22"/>
  <c r="EQ8" i="22" s="1"/>
  <c r="EM8" i="22"/>
  <c r="EN8" i="22" s="1"/>
  <c r="ES7" i="22"/>
  <c r="ET7" i="22" s="1"/>
  <c r="EP7" i="22"/>
  <c r="EQ7" i="22" s="1"/>
  <c r="EM7" i="22"/>
  <c r="EN7" i="22" s="1"/>
  <c r="ES6" i="22"/>
  <c r="ET6" i="22" s="1"/>
  <c r="EP6" i="22"/>
  <c r="EQ6" i="22" s="1"/>
  <c r="EM6" i="22"/>
  <c r="EN6" i="22" s="1"/>
  <c r="ES5" i="22"/>
  <c r="ET5" i="22" s="1"/>
  <c r="EP5" i="22"/>
  <c r="EQ5" i="22" s="1"/>
  <c r="EM5" i="22"/>
  <c r="EN5" i="22" s="1"/>
  <c r="ES4" i="22"/>
  <c r="ET4" i="22" s="1"/>
  <c r="EP4" i="22"/>
  <c r="EQ4" i="22" s="1"/>
  <c r="EM4" i="22"/>
  <c r="EN4" i="22" s="1"/>
  <c r="DI20" i="14"/>
  <c r="DJ20" i="14" s="1"/>
  <c r="DI19" i="14"/>
  <c r="DJ19" i="14" s="1"/>
  <c r="DI18" i="14"/>
  <c r="DJ18" i="14" s="1"/>
  <c r="DI17" i="14"/>
  <c r="DJ17" i="14" s="1"/>
  <c r="DI16" i="14"/>
  <c r="DJ16" i="14" s="1"/>
  <c r="DI15" i="14"/>
  <c r="DJ15" i="14" s="1"/>
  <c r="DI14" i="14"/>
  <c r="DJ14" i="14" s="1"/>
  <c r="DI13" i="14"/>
  <c r="DJ13" i="14" s="1"/>
  <c r="DI12" i="14"/>
  <c r="DJ12" i="14" s="1"/>
  <c r="DI11" i="14"/>
  <c r="DJ11" i="14" s="1"/>
  <c r="DI10" i="14"/>
  <c r="DJ10" i="14" s="1"/>
  <c r="DI9" i="14"/>
  <c r="DJ9" i="14" s="1"/>
  <c r="DI8" i="14"/>
  <c r="DJ8" i="14" s="1"/>
  <c r="DI7" i="14"/>
  <c r="DJ7" i="14" s="1"/>
  <c r="DI6" i="14"/>
  <c r="DJ6" i="14" s="1"/>
  <c r="DI5" i="14"/>
  <c r="DJ5" i="14" s="1"/>
  <c r="DI4" i="14"/>
  <c r="DJ4" i="14" s="1"/>
  <c r="EH66" i="43"/>
  <c r="EI66" i="43" s="1"/>
  <c r="EH65" i="43"/>
  <c r="EH64" i="43"/>
  <c r="EH60" i="43"/>
  <c r="EI60" i="43" s="1"/>
  <c r="EH59" i="43"/>
  <c r="EI59" i="43" s="1"/>
  <c r="EH57" i="43"/>
  <c r="EI57" i="43" s="1"/>
  <c r="EH56" i="43"/>
  <c r="EI56" i="43" s="1"/>
  <c r="EH55" i="43"/>
  <c r="EI55" i="43" s="1"/>
  <c r="EH54" i="43"/>
  <c r="EH53" i="43"/>
  <c r="EI53" i="43" s="1"/>
  <c r="EH52" i="43"/>
  <c r="EI52" i="43" s="1"/>
  <c r="EH51" i="43"/>
  <c r="EH50" i="43"/>
  <c r="EI50" i="43" s="1"/>
  <c r="EH49" i="43"/>
  <c r="EI49" i="43" s="1"/>
  <c r="EH48" i="43"/>
  <c r="EI48" i="43" s="1"/>
  <c r="EH47" i="43"/>
  <c r="EI47" i="43" s="1"/>
  <c r="EH46" i="43"/>
  <c r="EI46" i="43" s="1"/>
  <c r="EH45" i="43"/>
  <c r="EI45" i="43" s="1"/>
  <c r="EH44" i="43"/>
  <c r="EI44" i="43" s="1"/>
  <c r="EH43" i="43"/>
  <c r="EI43" i="43" s="1"/>
  <c r="EH42" i="43"/>
  <c r="EI42" i="43" s="1"/>
  <c r="EH40" i="43"/>
  <c r="EI40" i="43" s="1"/>
  <c r="EH39" i="43"/>
  <c r="EI39" i="43" s="1"/>
  <c r="EH38" i="43"/>
  <c r="EI38" i="43" s="1"/>
  <c r="EH37" i="43"/>
  <c r="EI37" i="43" s="1"/>
  <c r="EH35" i="43"/>
  <c r="EI35" i="43" s="1"/>
  <c r="EH34" i="43"/>
  <c r="EI34" i="43" s="1"/>
  <c r="EH33" i="43"/>
  <c r="EI33" i="43" s="1"/>
  <c r="EH32" i="43"/>
  <c r="EI32" i="43" s="1"/>
  <c r="EH31" i="43"/>
  <c r="EI31" i="43" s="1"/>
  <c r="EH30" i="43"/>
  <c r="EI30" i="43" s="1"/>
  <c r="EH29" i="43"/>
  <c r="EI29" i="43" s="1"/>
  <c r="EH28" i="43"/>
  <c r="EI28" i="43" s="1"/>
  <c r="EH27" i="43"/>
  <c r="EI27" i="43" s="1"/>
  <c r="EH26" i="43"/>
  <c r="EI26" i="43" s="1"/>
  <c r="EH25" i="43"/>
  <c r="EI25" i="43" s="1"/>
  <c r="EH24" i="43"/>
  <c r="EI24" i="43" s="1"/>
  <c r="EH23" i="43"/>
  <c r="EI23" i="43" s="1"/>
  <c r="EH22" i="43"/>
  <c r="EI22" i="43" s="1"/>
  <c r="EH21" i="43"/>
  <c r="EI21" i="43" s="1"/>
  <c r="EH20" i="43"/>
  <c r="EI20" i="43" s="1"/>
  <c r="EH19" i="43"/>
  <c r="EI19" i="43" s="1"/>
  <c r="EH18" i="43"/>
  <c r="EI18" i="43" s="1"/>
  <c r="EH17" i="43"/>
  <c r="EI17" i="43" s="1"/>
  <c r="EH16" i="43"/>
  <c r="EI16" i="43" s="1"/>
  <c r="EH15" i="43"/>
  <c r="EI15" i="43" s="1"/>
  <c r="EH14" i="43"/>
  <c r="EI14" i="43" s="1"/>
  <c r="EH12" i="43"/>
  <c r="EI12" i="43" s="1"/>
  <c r="EH11" i="43"/>
  <c r="EI11" i="43" s="1"/>
  <c r="EH10" i="43"/>
  <c r="EI10" i="43" s="1"/>
  <c r="EH9" i="43"/>
  <c r="EI9" i="43" s="1"/>
  <c r="EH8" i="43"/>
  <c r="EI8" i="43" s="1"/>
  <c r="EH7" i="43"/>
  <c r="EI7" i="43" s="1"/>
  <c r="EH6" i="43"/>
  <c r="EI6" i="43" s="1"/>
  <c r="EH5" i="43"/>
  <c r="EI5" i="43" s="1"/>
  <c r="EH4" i="43"/>
  <c r="EI4" i="43" s="1"/>
  <c r="EH67" i="42"/>
  <c r="EI67" i="42" s="1"/>
  <c r="EH66" i="42"/>
  <c r="EI66" i="42" s="1"/>
  <c r="EH65" i="42"/>
  <c r="EI65" i="42" s="1"/>
  <c r="EH64" i="42"/>
  <c r="EI64" i="42" s="1"/>
  <c r="EH62" i="42"/>
  <c r="EH61" i="42"/>
  <c r="EI61" i="42" s="1"/>
  <c r="EH60" i="42"/>
  <c r="EI60" i="42" s="1"/>
  <c r="EH59" i="42"/>
  <c r="EI59" i="42" s="1"/>
  <c r="EH57" i="42"/>
  <c r="EI57" i="42" s="1"/>
  <c r="EH55" i="42"/>
  <c r="EI55" i="42" s="1"/>
  <c r="EH54" i="42"/>
  <c r="EI54" i="42" s="1"/>
  <c r="EH53" i="42"/>
  <c r="EI53" i="42" s="1"/>
  <c r="EH52" i="42"/>
  <c r="EI52" i="42" s="1"/>
  <c r="EH51" i="42"/>
  <c r="EI51" i="42" s="1"/>
  <c r="EH50" i="42"/>
  <c r="EI50" i="42" s="1"/>
  <c r="EH49" i="42"/>
  <c r="EI49" i="42" s="1"/>
  <c r="EH48" i="42"/>
  <c r="EI48" i="42" s="1"/>
  <c r="EH47" i="42"/>
  <c r="EH46" i="42"/>
  <c r="EI46" i="42" s="1"/>
  <c r="EH45" i="42"/>
  <c r="EI45" i="42" s="1"/>
  <c r="EH44" i="42"/>
  <c r="EI44" i="42" s="1"/>
  <c r="EH43" i="42"/>
  <c r="EI43" i="42" s="1"/>
  <c r="EH42" i="42"/>
  <c r="EI42" i="42" s="1"/>
  <c r="EH41" i="42"/>
  <c r="EH40" i="42"/>
  <c r="EI40" i="42" s="1"/>
  <c r="EH38" i="42"/>
  <c r="EI38" i="42" s="1"/>
  <c r="EH37" i="42"/>
  <c r="EH36" i="42"/>
  <c r="EI36" i="42" s="1"/>
  <c r="EH35" i="42"/>
  <c r="EI35" i="42" s="1"/>
  <c r="EH34" i="42"/>
  <c r="EI34" i="42" s="1"/>
  <c r="EH33" i="42"/>
  <c r="EI33" i="42" s="1"/>
  <c r="EH32" i="42"/>
  <c r="EI32" i="42" s="1"/>
  <c r="EH31" i="42"/>
  <c r="EI31" i="42" s="1"/>
  <c r="EH30" i="42"/>
  <c r="EI30" i="42" s="1"/>
  <c r="EH29" i="42"/>
  <c r="EI29" i="42" s="1"/>
  <c r="EH28" i="42"/>
  <c r="EI28" i="42" s="1"/>
  <c r="EH26" i="42"/>
  <c r="EI26" i="42" s="1"/>
  <c r="EH25" i="42"/>
  <c r="EI25" i="42" s="1"/>
  <c r="EH24" i="42"/>
  <c r="EI24" i="42" s="1"/>
  <c r="EH23" i="42"/>
  <c r="EI23" i="42" s="1"/>
  <c r="EH22" i="42"/>
  <c r="EI22" i="42" s="1"/>
  <c r="EH21" i="42"/>
  <c r="EI21" i="42" s="1"/>
  <c r="EH20" i="42"/>
  <c r="EI20" i="42" s="1"/>
  <c r="EH19" i="42"/>
  <c r="EI19" i="42" s="1"/>
  <c r="EH18" i="42"/>
  <c r="EI18" i="42" s="1"/>
  <c r="EH17" i="42"/>
  <c r="EI17" i="42" s="1"/>
  <c r="EH16" i="42"/>
  <c r="EI16" i="42" s="1"/>
  <c r="EH15" i="42"/>
  <c r="EI15" i="42" s="1"/>
  <c r="EH14" i="42"/>
  <c r="EI14" i="42" s="1"/>
  <c r="EH13" i="42"/>
  <c r="EI13" i="42" s="1"/>
  <c r="EH11" i="42"/>
  <c r="EI11" i="42" s="1"/>
  <c r="EH10" i="42"/>
  <c r="EI10" i="42" s="1"/>
  <c r="EH9" i="42"/>
  <c r="EI9" i="42" s="1"/>
  <c r="EH8" i="42"/>
  <c r="EI8" i="42" s="1"/>
  <c r="EH7" i="42"/>
  <c r="EI7" i="42" s="1"/>
  <c r="EH6" i="42"/>
  <c r="EI6" i="42" s="1"/>
  <c r="EH5" i="42"/>
  <c r="EI5" i="42" s="1"/>
  <c r="EH4" i="42"/>
  <c r="EI4" i="42" s="1"/>
  <c r="EC82" i="45"/>
  <c r="ED82" i="45" s="1"/>
  <c r="EC81" i="45"/>
  <c r="ED81" i="45" s="1"/>
  <c r="EC80" i="45"/>
  <c r="ED80" i="45" s="1"/>
  <c r="EC79" i="45"/>
  <c r="ED79" i="45" s="1"/>
  <c r="EC78" i="45"/>
  <c r="ED78" i="45" s="1"/>
  <c r="EC77" i="45"/>
  <c r="ED77" i="45" s="1"/>
  <c r="EC76" i="45"/>
  <c r="ED76" i="45" s="1"/>
  <c r="EC75" i="45"/>
  <c r="ED75" i="45" s="1"/>
  <c r="EC74" i="45"/>
  <c r="ED74" i="45" s="1"/>
  <c r="EC73" i="45"/>
  <c r="ED73" i="45" s="1"/>
  <c r="EC71" i="45"/>
  <c r="ED71" i="45" s="1"/>
  <c r="EC70" i="45"/>
  <c r="ED70" i="45" s="1"/>
  <c r="EC69" i="45"/>
  <c r="ED69" i="45" s="1"/>
  <c r="EC68" i="45"/>
  <c r="ED68" i="45" s="1"/>
  <c r="EC67" i="45"/>
  <c r="ED67" i="45" s="1"/>
  <c r="EC66" i="45"/>
  <c r="ED66" i="45" s="1"/>
  <c r="EC65" i="45"/>
  <c r="ED65" i="45" s="1"/>
  <c r="EC64" i="45"/>
  <c r="ED64" i="45" s="1"/>
  <c r="EC63" i="45"/>
  <c r="ED63" i="45" s="1"/>
  <c r="EC62" i="45"/>
  <c r="ED62" i="45" s="1"/>
  <c r="EC61" i="45"/>
  <c r="ED61" i="45" s="1"/>
  <c r="EC60" i="45"/>
  <c r="ED60" i="45" s="1"/>
  <c r="EC59" i="45"/>
  <c r="ED59" i="45" s="1"/>
  <c r="EC58" i="45"/>
  <c r="ED58" i="45" s="1"/>
  <c r="EC57" i="45"/>
  <c r="ED57" i="45" s="1"/>
  <c r="EC56" i="45"/>
  <c r="ED56" i="45" s="1"/>
  <c r="EC55" i="45"/>
  <c r="ED55" i="45" s="1"/>
  <c r="EC54" i="45"/>
  <c r="ED54" i="45" s="1"/>
  <c r="EC53" i="45"/>
  <c r="ED53" i="45" s="1"/>
  <c r="EC52" i="45"/>
  <c r="ED52" i="45" s="1"/>
  <c r="EC51" i="45"/>
  <c r="ED51" i="45" s="1"/>
  <c r="EC50" i="45"/>
  <c r="ED50" i="45" s="1"/>
  <c r="EC49" i="45"/>
  <c r="ED49" i="45" s="1"/>
  <c r="EC48" i="45"/>
  <c r="ED48" i="45" s="1"/>
  <c r="EC47" i="45"/>
  <c r="ED47" i="45" s="1"/>
  <c r="EC46" i="45"/>
  <c r="ED46" i="45" s="1"/>
  <c r="EC45" i="45"/>
  <c r="ED45" i="45" s="1"/>
  <c r="EC44" i="45"/>
  <c r="ED44" i="45" s="1"/>
  <c r="EC43" i="45"/>
  <c r="ED43" i="45" s="1"/>
  <c r="EC42" i="45"/>
  <c r="ED42" i="45" s="1"/>
  <c r="EC41" i="45"/>
  <c r="ED41" i="45" s="1"/>
  <c r="EC40" i="45"/>
  <c r="ED40" i="45" s="1"/>
  <c r="EC39" i="45"/>
  <c r="ED39" i="45" s="1"/>
  <c r="EC33" i="45"/>
  <c r="ED33" i="45" s="1"/>
  <c r="EC32" i="45"/>
  <c r="ED32" i="45" s="1"/>
  <c r="EC31" i="45"/>
  <c r="ED31" i="45" s="1"/>
  <c r="EC30" i="45"/>
  <c r="ED30" i="45" s="1"/>
  <c r="EC29" i="45"/>
  <c r="ED29" i="45" s="1"/>
  <c r="EC28" i="45"/>
  <c r="ED28" i="45" s="1"/>
  <c r="EC27" i="45"/>
  <c r="ED27" i="45" s="1"/>
  <c r="EC26" i="45"/>
  <c r="ED26" i="45" s="1"/>
  <c r="EC25" i="45"/>
  <c r="ED25" i="45" s="1"/>
  <c r="EC24" i="45"/>
  <c r="ED24" i="45" s="1"/>
  <c r="EC23" i="45"/>
  <c r="ED23" i="45" s="1"/>
  <c r="EC22" i="45"/>
  <c r="ED22" i="45" s="1"/>
  <c r="EC21" i="45"/>
  <c r="ED21" i="45" s="1"/>
  <c r="EC20" i="45"/>
  <c r="ED20" i="45" s="1"/>
  <c r="EC19" i="45"/>
  <c r="ED19" i="45" s="1"/>
  <c r="EC18" i="45"/>
  <c r="ED18" i="45" s="1"/>
  <c r="EC17" i="45"/>
  <c r="ED17" i="45" s="1"/>
  <c r="EC16" i="45"/>
  <c r="ED16" i="45" s="1"/>
  <c r="EC15" i="45"/>
  <c r="ED15" i="45" s="1"/>
  <c r="EC14" i="45"/>
  <c r="ED14" i="45" s="1"/>
  <c r="EC12" i="45"/>
  <c r="ED12" i="45" s="1"/>
  <c r="EC11" i="45"/>
  <c r="ED11" i="45" s="1"/>
  <c r="EC10" i="45"/>
  <c r="ED10" i="45" s="1"/>
  <c r="EC9" i="45"/>
  <c r="ED9" i="45" s="1"/>
  <c r="EC8" i="45"/>
  <c r="ED8" i="45" s="1"/>
  <c r="EC7" i="45"/>
  <c r="ED7" i="45" s="1"/>
  <c r="EC6" i="45"/>
  <c r="ED6" i="45" s="1"/>
  <c r="EC5" i="45"/>
  <c r="ED5" i="45" s="1"/>
  <c r="EC4" i="45"/>
  <c r="ED4" i="45" s="1"/>
  <c r="EC81" i="41"/>
  <c r="ED81" i="41" s="1"/>
  <c r="EC80" i="41"/>
  <c r="ED80" i="41" s="1"/>
  <c r="EC79" i="41"/>
  <c r="ED79" i="41" s="1"/>
  <c r="EC78" i="41"/>
  <c r="ED78" i="41" s="1"/>
  <c r="EC77" i="41"/>
  <c r="ED77" i="41" s="1"/>
  <c r="EC76" i="41"/>
  <c r="ED76" i="41" s="1"/>
  <c r="EC75" i="41"/>
  <c r="ED75" i="41" s="1"/>
  <c r="EC74" i="41"/>
  <c r="ED74" i="41" s="1"/>
  <c r="EC73" i="41"/>
  <c r="ED73" i="41" s="1"/>
  <c r="EC72" i="41"/>
  <c r="ED72" i="41" s="1"/>
  <c r="EC71" i="41"/>
  <c r="ED71" i="41" s="1"/>
  <c r="EC70" i="41"/>
  <c r="ED70" i="41" s="1"/>
  <c r="EC69" i="41"/>
  <c r="ED69" i="41" s="1"/>
  <c r="EC68" i="41"/>
  <c r="ED68" i="41" s="1"/>
  <c r="EC66" i="41"/>
  <c r="ED66" i="41" s="1"/>
  <c r="EC65" i="41"/>
  <c r="ED65" i="41" s="1"/>
  <c r="EC64" i="41"/>
  <c r="ED64" i="41" s="1"/>
  <c r="EC63" i="41"/>
  <c r="ED63" i="41" s="1"/>
  <c r="EC62" i="41"/>
  <c r="ED62" i="41" s="1"/>
  <c r="EC61" i="41"/>
  <c r="ED61" i="41" s="1"/>
  <c r="EC60" i="41"/>
  <c r="ED60" i="41" s="1"/>
  <c r="EC59" i="41"/>
  <c r="ED59" i="41" s="1"/>
  <c r="EC58" i="41"/>
  <c r="ED58" i="41" s="1"/>
  <c r="EC57" i="41"/>
  <c r="ED57" i="41" s="1"/>
  <c r="EC56" i="41"/>
  <c r="ED56" i="41" s="1"/>
  <c r="EC55" i="41"/>
  <c r="ED55" i="41" s="1"/>
  <c r="EC54" i="41"/>
  <c r="ED54" i="41" s="1"/>
  <c r="EC53" i="41"/>
  <c r="ED53" i="41" s="1"/>
  <c r="EC52" i="41"/>
  <c r="ED52" i="41" s="1"/>
  <c r="EC51" i="41"/>
  <c r="ED51" i="41" s="1"/>
  <c r="EC50" i="41"/>
  <c r="ED50" i="41" s="1"/>
  <c r="EC49" i="41"/>
  <c r="ED49" i="41" s="1"/>
  <c r="EC48" i="41"/>
  <c r="ED48" i="41" s="1"/>
  <c r="EC47" i="41"/>
  <c r="ED47" i="41" s="1"/>
  <c r="EC46" i="41"/>
  <c r="ED46" i="41" s="1"/>
  <c r="EC45" i="41"/>
  <c r="ED45" i="41" s="1"/>
  <c r="EC44" i="41"/>
  <c r="ED44" i="41" s="1"/>
  <c r="EC43" i="41"/>
  <c r="ED43" i="41" s="1"/>
  <c r="EC42" i="41"/>
  <c r="ED42" i="41" s="1"/>
  <c r="EC41" i="41"/>
  <c r="ED41" i="41" s="1"/>
  <c r="EC40" i="41"/>
  <c r="ED40" i="41" s="1"/>
  <c r="EC39" i="41"/>
  <c r="ED39" i="41" s="1"/>
  <c r="EC38" i="41"/>
  <c r="ED38" i="41" s="1"/>
  <c r="EC37" i="41"/>
  <c r="ED37" i="41" s="1"/>
  <c r="EC36" i="41"/>
  <c r="ED36" i="41" s="1"/>
  <c r="EC35" i="41"/>
  <c r="ED35" i="41" s="1"/>
  <c r="EC34" i="41"/>
  <c r="ED34" i="41" s="1"/>
  <c r="EC33" i="41"/>
  <c r="ED33" i="41" s="1"/>
  <c r="EC32" i="41"/>
  <c r="ED32" i="41" s="1"/>
  <c r="EC31" i="41"/>
  <c r="ED31" i="41" s="1"/>
  <c r="EC30" i="41"/>
  <c r="ED30" i="41" s="1"/>
  <c r="EC29" i="41"/>
  <c r="ED29" i="41" s="1"/>
  <c r="EC28" i="41"/>
  <c r="ED28" i="41" s="1"/>
  <c r="EC27" i="41"/>
  <c r="ED27" i="41" s="1"/>
  <c r="EC26" i="41"/>
  <c r="ED26" i="41" s="1"/>
  <c r="EC25" i="41"/>
  <c r="ED25" i="41" s="1"/>
  <c r="EC24" i="41"/>
  <c r="ED24" i="41" s="1"/>
  <c r="EC23" i="41"/>
  <c r="ED23" i="41" s="1"/>
  <c r="EC22" i="41"/>
  <c r="ED22" i="41" s="1"/>
  <c r="EC21" i="41"/>
  <c r="ED21" i="41" s="1"/>
  <c r="EC20" i="41"/>
  <c r="ED20" i="41" s="1"/>
  <c r="EC19" i="41"/>
  <c r="ED19" i="41" s="1"/>
  <c r="EC18" i="41"/>
  <c r="ED18" i="41" s="1"/>
  <c r="EC17" i="41"/>
  <c r="ED17" i="41" s="1"/>
  <c r="EC16" i="41"/>
  <c r="ED16" i="41" s="1"/>
  <c r="EC15" i="41"/>
  <c r="ED15" i="41" s="1"/>
  <c r="EC14" i="41"/>
  <c r="ED14" i="41" s="1"/>
  <c r="EC12" i="41"/>
  <c r="ED12" i="41" s="1"/>
  <c r="EC11" i="41"/>
  <c r="ED11" i="41" s="1"/>
  <c r="EC10" i="41"/>
  <c r="ED10" i="41" s="1"/>
  <c r="EC9" i="41"/>
  <c r="ED9" i="41" s="1"/>
  <c r="EC8" i="41"/>
  <c r="ED8" i="41" s="1"/>
  <c r="EC7" i="41"/>
  <c r="ED7" i="41" s="1"/>
  <c r="EC6" i="41"/>
  <c r="ED6" i="41" s="1"/>
  <c r="EC5" i="41"/>
  <c r="ED5" i="41" s="1"/>
  <c r="EC4" i="41"/>
  <c r="ED4" i="41" s="1"/>
  <c r="EC4" i="46"/>
  <c r="ED4" i="46" s="1"/>
  <c r="EC5" i="46"/>
  <c r="ED5" i="46" s="1"/>
  <c r="EC6" i="46"/>
  <c r="ED6" i="46" s="1"/>
  <c r="EC7" i="46"/>
  <c r="ED7" i="46" s="1"/>
  <c r="EC8" i="46"/>
  <c r="ED8" i="46" s="1"/>
  <c r="EC9" i="46"/>
  <c r="ED9" i="46" s="1"/>
  <c r="EC10" i="46"/>
  <c r="ED10" i="46" s="1"/>
  <c r="EC11" i="46"/>
  <c r="ED11" i="46" s="1"/>
  <c r="EC12" i="46"/>
  <c r="ED12" i="46" s="1"/>
  <c r="EC14" i="46"/>
  <c r="ED14" i="46" s="1"/>
  <c r="EC15" i="46"/>
  <c r="ED15" i="46" s="1"/>
  <c r="EC16" i="46"/>
  <c r="ED16" i="46" s="1"/>
  <c r="EC17" i="46"/>
  <c r="ED17" i="46" s="1"/>
  <c r="EC18" i="46"/>
  <c r="ED18" i="46" s="1"/>
  <c r="EC19" i="46"/>
  <c r="ED19" i="46" s="1"/>
  <c r="EC20" i="46"/>
  <c r="ED20" i="46" s="1"/>
  <c r="EC21" i="46"/>
  <c r="ED21" i="46" s="1"/>
  <c r="EC22" i="46"/>
  <c r="ED22" i="46" s="1"/>
  <c r="EC23" i="46"/>
  <c r="ED23" i="46" s="1"/>
  <c r="EC24" i="46"/>
  <c r="ED24" i="46" s="1"/>
  <c r="EC25" i="46"/>
  <c r="ED25" i="46" s="1"/>
  <c r="EC26" i="46"/>
  <c r="ED26" i="46" s="1"/>
  <c r="EC27" i="46"/>
  <c r="ED27" i="46" s="1"/>
  <c r="EC28" i="46"/>
  <c r="ED28" i="46" s="1"/>
  <c r="EC29" i="46"/>
  <c r="ED29" i="46" s="1"/>
  <c r="EC30" i="46"/>
  <c r="ED30" i="46" s="1"/>
  <c r="EC31" i="46"/>
  <c r="ED31" i="46" s="1"/>
  <c r="EC32" i="46"/>
  <c r="ED32" i="46" s="1"/>
  <c r="EC33" i="46"/>
  <c r="ED33" i="46" s="1"/>
  <c r="EC34" i="46"/>
  <c r="ED34" i="46" s="1"/>
  <c r="EC35" i="46"/>
  <c r="ED35" i="46" s="1"/>
  <c r="EC36" i="46"/>
  <c r="ED36" i="46" s="1"/>
  <c r="EC37" i="46"/>
  <c r="ED37" i="46" s="1"/>
  <c r="EC38" i="46"/>
  <c r="ED38" i="46" s="1"/>
  <c r="EC39" i="46"/>
  <c r="ED39" i="46" s="1"/>
  <c r="EC40" i="46"/>
  <c r="ED40" i="46" s="1"/>
  <c r="EC41" i="46"/>
  <c r="ED41" i="46" s="1"/>
  <c r="EC42" i="46"/>
  <c r="ED42" i="46" s="1"/>
  <c r="EC43" i="46"/>
  <c r="ED43" i="46" s="1"/>
  <c r="EC44" i="46"/>
  <c r="ED44" i="46" s="1"/>
  <c r="EC45" i="46"/>
  <c r="ED45" i="46" s="1"/>
  <c r="EC46" i="46"/>
  <c r="ED46" i="46" s="1"/>
  <c r="EC47" i="46"/>
  <c r="ED47" i="46" s="1"/>
  <c r="EC48" i="46"/>
  <c r="ED48" i="46" s="1"/>
  <c r="EC49" i="46"/>
  <c r="ED49" i="46" s="1"/>
  <c r="EC50" i="46"/>
  <c r="ED50" i="46" s="1"/>
  <c r="EC51" i="46"/>
  <c r="ED51" i="46" s="1"/>
  <c r="EC52" i="46"/>
  <c r="ED52" i="46" s="1"/>
  <c r="EC53" i="46"/>
  <c r="ED53" i="46" s="1"/>
  <c r="EC54" i="46"/>
  <c r="ED54" i="46" s="1"/>
  <c r="EC55" i="46"/>
  <c r="ED55" i="46" s="1"/>
  <c r="EC56" i="46"/>
  <c r="ED56" i="46" s="1"/>
  <c r="EC57" i="46"/>
  <c r="ED57" i="46" s="1"/>
  <c r="EC58" i="46"/>
  <c r="ED58" i="46" s="1"/>
  <c r="EC59" i="46"/>
  <c r="ED59" i="46" s="1"/>
  <c r="EC60" i="46"/>
  <c r="ED60" i="46" s="1"/>
  <c r="EC61" i="46"/>
  <c r="ED61" i="46" s="1"/>
  <c r="EC62" i="46"/>
  <c r="ED62" i="46" s="1"/>
  <c r="EC63" i="46"/>
  <c r="ED63" i="46" s="1"/>
  <c r="EC64" i="46"/>
  <c r="ED64" i="46" s="1"/>
  <c r="EC65" i="46"/>
  <c r="ED65" i="46" s="1"/>
  <c r="EC66" i="46"/>
  <c r="ED66" i="46" s="1"/>
  <c r="EC67" i="46"/>
  <c r="ED67" i="46" s="1"/>
  <c r="EC68" i="46"/>
  <c r="ED68" i="46" s="1"/>
  <c r="EC69" i="46"/>
  <c r="ED69" i="46" s="1"/>
  <c r="EC70" i="46"/>
  <c r="ED70" i="46" s="1"/>
  <c r="EC71" i="46"/>
  <c r="ED71" i="46" s="1"/>
  <c r="EC73" i="46"/>
  <c r="ED73" i="46" s="1"/>
  <c r="EC74" i="46"/>
  <c r="ED74" i="46" s="1"/>
  <c r="EC75" i="46"/>
  <c r="ED75" i="46" s="1"/>
  <c r="EC76" i="46"/>
  <c r="ED76" i="46" s="1"/>
  <c r="EC77" i="46"/>
  <c r="ED77" i="46" s="1"/>
  <c r="EC78" i="46"/>
  <c r="ED78" i="46" s="1"/>
  <c r="EC79" i="46"/>
  <c r="ED79" i="46" s="1"/>
  <c r="EC80" i="46"/>
  <c r="ED80" i="46" s="1"/>
  <c r="EC81" i="46"/>
  <c r="ED81" i="46" s="1"/>
  <c r="EC82" i="46"/>
  <c r="ED82" i="46" s="1"/>
  <c r="EC83" i="46"/>
  <c r="ED83" i="46" s="1"/>
  <c r="EC84" i="46"/>
  <c r="ED84" i="46" s="1"/>
  <c r="EC85" i="46"/>
  <c r="ED85" i="46" s="1"/>
  <c r="EC86" i="46"/>
  <c r="ED86" i="46" s="1"/>
  <c r="DG5" i="51"/>
  <c r="DG6" i="51"/>
  <c r="DG7" i="51"/>
  <c r="DG8" i="51"/>
  <c r="DG9" i="51"/>
  <c r="DG10" i="51"/>
  <c r="DG11" i="51"/>
  <c r="DG13" i="51"/>
  <c r="DG14" i="51"/>
  <c r="DG15" i="51"/>
  <c r="DG16" i="51"/>
  <c r="DG17" i="51"/>
  <c r="DG18" i="51"/>
  <c r="DG19" i="51"/>
  <c r="DG20" i="51"/>
  <c r="DG21" i="51"/>
  <c r="DG22" i="51"/>
  <c r="DG23" i="51"/>
  <c r="DG24" i="51"/>
  <c r="DG25" i="51"/>
  <c r="DG26" i="51"/>
  <c r="DG28" i="51"/>
  <c r="DG29" i="51"/>
  <c r="DG30" i="51"/>
  <c r="DG31" i="51"/>
  <c r="DG32" i="51"/>
  <c r="DG33" i="51"/>
  <c r="DG35" i="51"/>
  <c r="DG36" i="51"/>
  <c r="DG37" i="51"/>
  <c r="DG38" i="51"/>
  <c r="DG39" i="51"/>
  <c r="DG40" i="51"/>
  <c r="DG41" i="51"/>
  <c r="DG42" i="51"/>
  <c r="DG43" i="51"/>
  <c r="DG44" i="51"/>
  <c r="DG45" i="51"/>
  <c r="DG46" i="51"/>
  <c r="DG47" i="51"/>
  <c r="DG48" i="51"/>
  <c r="DG49" i="51"/>
  <c r="DG50" i="51"/>
  <c r="DG51" i="51"/>
  <c r="DG52" i="51"/>
  <c r="DG54" i="51"/>
  <c r="DG55" i="51"/>
  <c r="DG56" i="51"/>
  <c r="DG58" i="51"/>
  <c r="DG59" i="51"/>
  <c r="DG60" i="51"/>
  <c r="DG61" i="51"/>
  <c r="DG62" i="51"/>
  <c r="DG64" i="51"/>
  <c r="DG65" i="51"/>
  <c r="DG66" i="51"/>
  <c r="DG67" i="51"/>
  <c r="DG68" i="51"/>
  <c r="DG69" i="51"/>
  <c r="DG4" i="51"/>
  <c r="EF5" i="1"/>
  <c r="EG5" i="1" s="1"/>
  <c r="EF6" i="1"/>
  <c r="EG6" i="1" s="1"/>
  <c r="EF7" i="1"/>
  <c r="EG7" i="1" s="1"/>
  <c r="EF8" i="1"/>
  <c r="EG8" i="1" s="1"/>
  <c r="EF9" i="1"/>
  <c r="EF10" i="1"/>
  <c r="EG10" i="1" s="1"/>
  <c r="EF11" i="1"/>
  <c r="EF12" i="1"/>
  <c r="EG12" i="1" s="1"/>
  <c r="EF14" i="1"/>
  <c r="EG14" i="1" s="1"/>
  <c r="EF15" i="1"/>
  <c r="EG15" i="1" s="1"/>
  <c r="EF16" i="1"/>
  <c r="EG16" i="1" s="1"/>
  <c r="EF17" i="1"/>
  <c r="EG17" i="1" s="1"/>
  <c r="EF18" i="1"/>
  <c r="EG18" i="1" s="1"/>
  <c r="EF19" i="1"/>
  <c r="EG19" i="1" s="1"/>
  <c r="EF20" i="1"/>
  <c r="EG20" i="1" s="1"/>
  <c r="EF21" i="1"/>
  <c r="EF22" i="1"/>
  <c r="EG22" i="1" s="1"/>
  <c r="EF23" i="1"/>
  <c r="EG23" i="1" s="1"/>
  <c r="EF24" i="1"/>
  <c r="EG24" i="1" s="1"/>
  <c r="EF25" i="1"/>
  <c r="EG25" i="1" s="1"/>
  <c r="EF26" i="1"/>
  <c r="EF27" i="1"/>
  <c r="EG27" i="1" s="1"/>
  <c r="EF28" i="1"/>
  <c r="EG28" i="1" s="1"/>
  <c r="EF29" i="1"/>
  <c r="EG29" i="1" s="1"/>
  <c r="EF30" i="1"/>
  <c r="EG30" i="1" s="1"/>
  <c r="EF31" i="1"/>
  <c r="EG31" i="1" s="1"/>
  <c r="EF32" i="1"/>
  <c r="EG32" i="1" s="1"/>
  <c r="EF33" i="1"/>
  <c r="EG33" i="1" s="1"/>
  <c r="EF34" i="1"/>
  <c r="EG34" i="1" s="1"/>
  <c r="EF35" i="1"/>
  <c r="EG35" i="1" s="1"/>
  <c r="EF36" i="1"/>
  <c r="EG36" i="1" s="1"/>
  <c r="EF37" i="1"/>
  <c r="EF38" i="1"/>
  <c r="EG38" i="1" s="1"/>
  <c r="EF39" i="1"/>
  <c r="EG39" i="1" s="1"/>
  <c r="EF40" i="1"/>
  <c r="EG40" i="1" s="1"/>
  <c r="EF41" i="1"/>
  <c r="EF42" i="1"/>
  <c r="EG42" i="1" s="1"/>
  <c r="EF43" i="1"/>
  <c r="EG43" i="1" s="1"/>
  <c r="EF44" i="1"/>
  <c r="EG44" i="1" s="1"/>
  <c r="EF45" i="1"/>
  <c r="EG45" i="1" s="1"/>
  <c r="EF46" i="1"/>
  <c r="EG46" i="1" s="1"/>
  <c r="EF47" i="1"/>
  <c r="EG47" i="1" s="1"/>
  <c r="EF48" i="1"/>
  <c r="EF49" i="1"/>
  <c r="EG49" i="1" s="1"/>
  <c r="EF50" i="1"/>
  <c r="EG50" i="1" s="1"/>
  <c r="EF51" i="1"/>
  <c r="EG51" i="1" s="1"/>
  <c r="EF52" i="1"/>
  <c r="EG52" i="1" s="1"/>
  <c r="EF53" i="1"/>
  <c r="EG53" i="1" s="1"/>
  <c r="EF54" i="1"/>
  <c r="EF55" i="1"/>
  <c r="EG55" i="1" s="1"/>
  <c r="EF56" i="1"/>
  <c r="EG56" i="1" s="1"/>
  <c r="EF57" i="1"/>
  <c r="EG57" i="1" s="1"/>
  <c r="EF58" i="1"/>
  <c r="EF59" i="1"/>
  <c r="EG59" i="1" s="1"/>
  <c r="EF60" i="1"/>
  <c r="EG60" i="1" s="1"/>
  <c r="EF61" i="1"/>
  <c r="EG61" i="1" s="1"/>
  <c r="EF63" i="1"/>
  <c r="EG63" i="1" s="1"/>
  <c r="EF64" i="1"/>
  <c r="EG64" i="1" s="1"/>
  <c r="EF65" i="1"/>
  <c r="EF66" i="1"/>
  <c r="EF67" i="1"/>
  <c r="EF68" i="1"/>
  <c r="EF69" i="1"/>
  <c r="EG69" i="1" s="1"/>
  <c r="EF70" i="1"/>
  <c r="EF71" i="1"/>
  <c r="EG71" i="1" s="1"/>
  <c r="EF4" i="1"/>
  <c r="EG4" i="1" s="1"/>
  <c r="EJ5" i="22"/>
  <c r="EK5" i="22" s="1"/>
  <c r="EJ6" i="22"/>
  <c r="EK6" i="22" s="1"/>
  <c r="EJ7" i="22"/>
  <c r="EK7" i="22" s="1"/>
  <c r="EJ8" i="22"/>
  <c r="EK8" i="22" s="1"/>
  <c r="EJ9" i="22"/>
  <c r="EK9" i="22" s="1"/>
  <c r="EJ10" i="22"/>
  <c r="EK10" i="22" s="1"/>
  <c r="EJ11" i="22"/>
  <c r="EK11" i="22" s="1"/>
  <c r="EJ13" i="22"/>
  <c r="EK13" i="22" s="1"/>
  <c r="EJ14" i="22"/>
  <c r="EK14" i="22" s="1"/>
  <c r="EJ15" i="22"/>
  <c r="EK15" i="22" s="1"/>
  <c r="EJ16" i="22"/>
  <c r="EK16" i="22" s="1"/>
  <c r="EJ17" i="22"/>
  <c r="EK17" i="22" s="1"/>
  <c r="EJ18" i="22"/>
  <c r="EK18" i="22" s="1"/>
  <c r="EJ19" i="22"/>
  <c r="EK19" i="22" s="1"/>
  <c r="EJ20" i="22"/>
  <c r="EK20" i="22" s="1"/>
  <c r="EJ21" i="22"/>
  <c r="EK21" i="22" s="1"/>
  <c r="EJ22" i="22"/>
  <c r="EK22" i="22" s="1"/>
  <c r="EJ23" i="22"/>
  <c r="EK23" i="22" s="1"/>
  <c r="EJ24" i="22"/>
  <c r="EK24" i="22" s="1"/>
  <c r="EJ25" i="22"/>
  <c r="EK25" i="22" s="1"/>
  <c r="EJ26" i="22"/>
  <c r="EK26" i="22" s="1"/>
  <c r="EJ28" i="22"/>
  <c r="EK28" i="22" s="1"/>
  <c r="EJ29" i="22"/>
  <c r="EK29" i="22" s="1"/>
  <c r="EJ30" i="22"/>
  <c r="EK30" i="22" s="1"/>
  <c r="EJ31" i="22"/>
  <c r="EK31" i="22" s="1"/>
  <c r="EJ32" i="22"/>
  <c r="EK32" i="22" s="1"/>
  <c r="EJ33" i="22"/>
  <c r="EK33" i="22" s="1"/>
  <c r="EJ34" i="22"/>
  <c r="EK34" i="22" s="1"/>
  <c r="EJ36" i="22"/>
  <c r="EK36" i="22" s="1"/>
  <c r="EJ37" i="22"/>
  <c r="EK37" i="22" s="1"/>
  <c r="EJ38" i="22"/>
  <c r="EJ39" i="22"/>
  <c r="EK39" i="22" s="1"/>
  <c r="EJ40" i="22"/>
  <c r="EK40" i="22" s="1"/>
  <c r="EJ41" i="22"/>
  <c r="EK41" i="22" s="1"/>
  <c r="EJ42" i="22"/>
  <c r="EJ43" i="22"/>
  <c r="EK43" i="22" s="1"/>
  <c r="EJ44" i="22"/>
  <c r="EK44" i="22" s="1"/>
  <c r="EJ45" i="22"/>
  <c r="EK45" i="22" s="1"/>
  <c r="EJ46" i="22"/>
  <c r="EK46" i="22" s="1"/>
  <c r="EJ47" i="22"/>
  <c r="EK47" i="22" s="1"/>
  <c r="EJ48" i="22"/>
  <c r="EJ49" i="22"/>
  <c r="EK49" i="22" s="1"/>
  <c r="EJ50" i="22"/>
  <c r="EK50" i="22" s="1"/>
  <c r="EJ51" i="22"/>
  <c r="EK51" i="22" s="1"/>
  <c r="EJ52" i="22"/>
  <c r="EK52" i="22" s="1"/>
  <c r="EJ53" i="22"/>
  <c r="EK53" i="22" s="1"/>
  <c r="EJ55" i="22"/>
  <c r="EK55" i="22" s="1"/>
  <c r="EJ56" i="22"/>
  <c r="EK56" i="22" s="1"/>
  <c r="EJ57" i="22"/>
  <c r="EK57" i="22" s="1"/>
  <c r="EJ59" i="22"/>
  <c r="EK59" i="22" s="1"/>
  <c r="EJ60" i="22"/>
  <c r="EK60" i="22" s="1"/>
  <c r="EJ61" i="22"/>
  <c r="EK61" i="22" s="1"/>
  <c r="EJ62" i="22"/>
  <c r="EK62" i="22" s="1"/>
  <c r="EJ63" i="22"/>
  <c r="EK63" i="22" s="1"/>
  <c r="EJ65" i="22"/>
  <c r="EJ67" i="22"/>
  <c r="EK67" i="22" s="1"/>
  <c r="EJ68" i="22"/>
  <c r="EK68" i="22" s="1"/>
  <c r="EJ69" i="22"/>
  <c r="EK69" i="22" s="1"/>
  <c r="EJ70" i="22"/>
  <c r="EK70" i="22" s="1"/>
  <c r="EJ4" i="22"/>
  <c r="EK4" i="22" s="1"/>
  <c r="BZ5" i="43"/>
  <c r="CA5" i="43" s="1"/>
  <c r="BZ4" i="43"/>
  <c r="CA4" i="43" s="1"/>
  <c r="BZ5" i="42"/>
  <c r="BZ4" i="42"/>
  <c r="CA4" i="42" s="1"/>
  <c r="EE4" i="42"/>
  <c r="EF4" i="42" s="1"/>
  <c r="EC4" i="1"/>
  <c r="ED4" i="1" s="1"/>
  <c r="EC5" i="1"/>
  <c r="ED5" i="1" s="1"/>
  <c r="EC6" i="1"/>
  <c r="ED6" i="1" s="1"/>
  <c r="EC7" i="1"/>
  <c r="ED7" i="1" s="1"/>
  <c r="EC8" i="1"/>
  <c r="ED8" i="1" s="1"/>
  <c r="EC9" i="1"/>
  <c r="EC10" i="1"/>
  <c r="ED10" i="1" s="1"/>
  <c r="EC11" i="1"/>
  <c r="EC12" i="1"/>
  <c r="ED12" i="1" s="1"/>
  <c r="EC14" i="1"/>
  <c r="ED14" i="1" s="1"/>
  <c r="EC15" i="1"/>
  <c r="ED15" i="1" s="1"/>
  <c r="EC16" i="1"/>
  <c r="ED16" i="1" s="1"/>
  <c r="EC17" i="1"/>
  <c r="ED17" i="1" s="1"/>
  <c r="EC18" i="1"/>
  <c r="ED18" i="1" s="1"/>
  <c r="EC19" i="1"/>
  <c r="ED19" i="1" s="1"/>
  <c r="EC20" i="1"/>
  <c r="ED20" i="1" s="1"/>
  <c r="EC21" i="1"/>
  <c r="EC22" i="1"/>
  <c r="ED22" i="1" s="1"/>
  <c r="EC23" i="1"/>
  <c r="ED23" i="1" s="1"/>
  <c r="EC24" i="1"/>
  <c r="ED24" i="1" s="1"/>
  <c r="EC25" i="1"/>
  <c r="ED25" i="1" s="1"/>
  <c r="EC26" i="1"/>
  <c r="EC27" i="1"/>
  <c r="ED27" i="1" s="1"/>
  <c r="EC28" i="1"/>
  <c r="ED28" i="1" s="1"/>
  <c r="EC29" i="1"/>
  <c r="ED29" i="1" s="1"/>
  <c r="EC30" i="1"/>
  <c r="ED30" i="1" s="1"/>
  <c r="EC31" i="1"/>
  <c r="ED31" i="1" s="1"/>
  <c r="EC32" i="1"/>
  <c r="ED32" i="1" s="1"/>
  <c r="EC33" i="1"/>
  <c r="ED33" i="1" s="1"/>
  <c r="EC34" i="1"/>
  <c r="ED34" i="1" s="1"/>
  <c r="EC35" i="1"/>
  <c r="ED35" i="1" s="1"/>
  <c r="EC36" i="1"/>
  <c r="ED36" i="1" s="1"/>
  <c r="EC37" i="1"/>
  <c r="EC38" i="1"/>
  <c r="ED38" i="1" s="1"/>
  <c r="EC39" i="1"/>
  <c r="ED39" i="1" s="1"/>
  <c r="EC40" i="1"/>
  <c r="ED40" i="1" s="1"/>
  <c r="EC41" i="1"/>
  <c r="EC42" i="1"/>
  <c r="ED42" i="1" s="1"/>
  <c r="EC43" i="1"/>
  <c r="EC44" i="1"/>
  <c r="ED44" i="1" s="1"/>
  <c r="EC45" i="1"/>
  <c r="ED45" i="1" s="1"/>
  <c r="EC46" i="1"/>
  <c r="ED46" i="1" s="1"/>
  <c r="EC47" i="1"/>
  <c r="ED47" i="1" s="1"/>
  <c r="EC48" i="1"/>
  <c r="EC49" i="1"/>
  <c r="ED49" i="1" s="1"/>
  <c r="EC50" i="1"/>
  <c r="ED50" i="1" s="1"/>
  <c r="EC51" i="1"/>
  <c r="ED51" i="1" s="1"/>
  <c r="EC52" i="1"/>
  <c r="ED52" i="1" s="1"/>
  <c r="EC53" i="1"/>
  <c r="ED53" i="1" s="1"/>
  <c r="EC54" i="1"/>
  <c r="EC55" i="1"/>
  <c r="ED55" i="1" s="1"/>
  <c r="EC56" i="1"/>
  <c r="ED56" i="1" s="1"/>
  <c r="EC57" i="1"/>
  <c r="ED57" i="1" s="1"/>
  <c r="EC58" i="1"/>
  <c r="EC59" i="1"/>
  <c r="ED59" i="1" s="1"/>
  <c r="EC60" i="1"/>
  <c r="ED60" i="1" s="1"/>
  <c r="EC61" i="1"/>
  <c r="ED61" i="1" s="1"/>
  <c r="EC63" i="1"/>
  <c r="ED63" i="1" s="1"/>
  <c r="EC64" i="1"/>
  <c r="ED64" i="1" s="1"/>
  <c r="EC65" i="1"/>
  <c r="EC66" i="1"/>
  <c r="EC67" i="1"/>
  <c r="EC68" i="1"/>
  <c r="EC69" i="1"/>
  <c r="ED69" i="1" s="1"/>
  <c r="EC70" i="1"/>
  <c r="EC71" i="1"/>
  <c r="ED71" i="1" s="1"/>
  <c r="DF20" i="14"/>
  <c r="DG20" i="14" s="1"/>
  <c r="DF19" i="14"/>
  <c r="DG19" i="14" s="1"/>
  <c r="DF18" i="14"/>
  <c r="DG18" i="14" s="1"/>
  <c r="DF17" i="14"/>
  <c r="DG17" i="14" s="1"/>
  <c r="DF16" i="14"/>
  <c r="DG16" i="14" s="1"/>
  <c r="DF15" i="14"/>
  <c r="DG15" i="14" s="1"/>
  <c r="DF14" i="14"/>
  <c r="DG14" i="14" s="1"/>
  <c r="DF13" i="14"/>
  <c r="DG13" i="14" s="1"/>
  <c r="DF12" i="14"/>
  <c r="DG12" i="14" s="1"/>
  <c r="DF11" i="14"/>
  <c r="DG11" i="14" s="1"/>
  <c r="DF10" i="14"/>
  <c r="DG10" i="14" s="1"/>
  <c r="DF9" i="14"/>
  <c r="DG9" i="14" s="1"/>
  <c r="DF8" i="14"/>
  <c r="DG8" i="14" s="1"/>
  <c r="DF7" i="14"/>
  <c r="DG7" i="14" s="1"/>
  <c r="DF6" i="14"/>
  <c r="DG6" i="14" s="1"/>
  <c r="DF5" i="14"/>
  <c r="DG5" i="14" s="1"/>
  <c r="DF4" i="14"/>
  <c r="DG4" i="14" s="1"/>
  <c r="EE66" i="43"/>
  <c r="EF66" i="43" s="1"/>
  <c r="EE65" i="43"/>
  <c r="EE64" i="43"/>
  <c r="EE60" i="43"/>
  <c r="EF60" i="43" s="1"/>
  <c r="EE59" i="43"/>
  <c r="EF59" i="43" s="1"/>
  <c r="EE57" i="43"/>
  <c r="EF57" i="43" s="1"/>
  <c r="EE56" i="43"/>
  <c r="EF56" i="43" s="1"/>
  <c r="EE55" i="43"/>
  <c r="EF55" i="43" s="1"/>
  <c r="EE54" i="43"/>
  <c r="EE53" i="43"/>
  <c r="EF53" i="43" s="1"/>
  <c r="EE52" i="43"/>
  <c r="EF52" i="43" s="1"/>
  <c r="EE51" i="43"/>
  <c r="EE50" i="43"/>
  <c r="EF50" i="43" s="1"/>
  <c r="EE49" i="43"/>
  <c r="EF49" i="43" s="1"/>
  <c r="EE48" i="43"/>
  <c r="EF48" i="43" s="1"/>
  <c r="EE47" i="43"/>
  <c r="EF47" i="43" s="1"/>
  <c r="EE46" i="43"/>
  <c r="EF46" i="43" s="1"/>
  <c r="EE45" i="43"/>
  <c r="EF45" i="43" s="1"/>
  <c r="EE44" i="43"/>
  <c r="EF44" i="43" s="1"/>
  <c r="EE43" i="43"/>
  <c r="EF43" i="43" s="1"/>
  <c r="EE42" i="43"/>
  <c r="EF42" i="43" s="1"/>
  <c r="EE40" i="43"/>
  <c r="EF40" i="43" s="1"/>
  <c r="EE39" i="43"/>
  <c r="EF39" i="43" s="1"/>
  <c r="EE38" i="43"/>
  <c r="EF38" i="43" s="1"/>
  <c r="EE37" i="43"/>
  <c r="EF37" i="43" s="1"/>
  <c r="EE35" i="43"/>
  <c r="EF35" i="43" s="1"/>
  <c r="EE34" i="43"/>
  <c r="EF34" i="43" s="1"/>
  <c r="EE33" i="43"/>
  <c r="EF33" i="43" s="1"/>
  <c r="EE32" i="43"/>
  <c r="EF32" i="43" s="1"/>
  <c r="EE31" i="43"/>
  <c r="EF31" i="43" s="1"/>
  <c r="EE30" i="43"/>
  <c r="EF30" i="43" s="1"/>
  <c r="EE29" i="43"/>
  <c r="EF29" i="43" s="1"/>
  <c r="EE28" i="43"/>
  <c r="EF28" i="43" s="1"/>
  <c r="EE27" i="43"/>
  <c r="EF27" i="43" s="1"/>
  <c r="EE26" i="43"/>
  <c r="EF26" i="43" s="1"/>
  <c r="EE25" i="43"/>
  <c r="EF25" i="43" s="1"/>
  <c r="EE24" i="43"/>
  <c r="EF24" i="43" s="1"/>
  <c r="EE23" i="43"/>
  <c r="EF23" i="43" s="1"/>
  <c r="EE22" i="43"/>
  <c r="EF22" i="43" s="1"/>
  <c r="EE21" i="43"/>
  <c r="EF21" i="43" s="1"/>
  <c r="EE20" i="43"/>
  <c r="EF20" i="43" s="1"/>
  <c r="EE19" i="43"/>
  <c r="EF19" i="43" s="1"/>
  <c r="EE18" i="43"/>
  <c r="EF18" i="43" s="1"/>
  <c r="EE17" i="43"/>
  <c r="EF17" i="43" s="1"/>
  <c r="EE16" i="43"/>
  <c r="EF16" i="43" s="1"/>
  <c r="EE15" i="43"/>
  <c r="EF15" i="43" s="1"/>
  <c r="EE14" i="43"/>
  <c r="EF14" i="43" s="1"/>
  <c r="EE12" i="43"/>
  <c r="EF12" i="43" s="1"/>
  <c r="EE11" i="43"/>
  <c r="EF11" i="43" s="1"/>
  <c r="EE10" i="43"/>
  <c r="EF10" i="43" s="1"/>
  <c r="EE9" i="43"/>
  <c r="EF9" i="43" s="1"/>
  <c r="EE8" i="43"/>
  <c r="EF8" i="43" s="1"/>
  <c r="EE7" i="43"/>
  <c r="EF7" i="43" s="1"/>
  <c r="EE6" i="43"/>
  <c r="EF6" i="43" s="1"/>
  <c r="EE5" i="43"/>
  <c r="EF5" i="43" s="1"/>
  <c r="EE4" i="43"/>
  <c r="EF4" i="43" s="1"/>
  <c r="EE67" i="42"/>
  <c r="EF67" i="42" s="1"/>
  <c r="EE66" i="42"/>
  <c r="EF66" i="42" s="1"/>
  <c r="EE65" i="42"/>
  <c r="EF65" i="42" s="1"/>
  <c r="EE64" i="42"/>
  <c r="EF64" i="42" s="1"/>
  <c r="EE62" i="42"/>
  <c r="EE61" i="42"/>
  <c r="EF61" i="42" s="1"/>
  <c r="EE60" i="42"/>
  <c r="EF60" i="42" s="1"/>
  <c r="EE59" i="42"/>
  <c r="EF59" i="42" s="1"/>
  <c r="EE57" i="42"/>
  <c r="EF57" i="42" s="1"/>
  <c r="EE55" i="42"/>
  <c r="EF55" i="42" s="1"/>
  <c r="EE54" i="42"/>
  <c r="EF54" i="42" s="1"/>
  <c r="EE53" i="42"/>
  <c r="EF53" i="42" s="1"/>
  <c r="EE52" i="42"/>
  <c r="EF52" i="42" s="1"/>
  <c r="EE51" i="42"/>
  <c r="EF51" i="42" s="1"/>
  <c r="EE50" i="42"/>
  <c r="EF50" i="42" s="1"/>
  <c r="EE49" i="42"/>
  <c r="EF49" i="42" s="1"/>
  <c r="EE48" i="42"/>
  <c r="EF48" i="42" s="1"/>
  <c r="EE47" i="42"/>
  <c r="EE46" i="42"/>
  <c r="EF46" i="42" s="1"/>
  <c r="EE45" i="42"/>
  <c r="EF45" i="42" s="1"/>
  <c r="EE44" i="42"/>
  <c r="EF44" i="42" s="1"/>
  <c r="EE43" i="42"/>
  <c r="EF43" i="42" s="1"/>
  <c r="EE42" i="42"/>
  <c r="EF42" i="42" s="1"/>
  <c r="EE41" i="42"/>
  <c r="EE40" i="42"/>
  <c r="EF40" i="42" s="1"/>
  <c r="EE38" i="42"/>
  <c r="EE37" i="42"/>
  <c r="EE36" i="42"/>
  <c r="EE35" i="42"/>
  <c r="EE34" i="42"/>
  <c r="EF34" i="42" s="1"/>
  <c r="EE33" i="42"/>
  <c r="EE32" i="42"/>
  <c r="EF32" i="42" s="1"/>
  <c r="EE31" i="42"/>
  <c r="EF31" i="42" s="1"/>
  <c r="EE30" i="42"/>
  <c r="EF30" i="42" s="1"/>
  <c r="EE29" i="42"/>
  <c r="EF29" i="42" s="1"/>
  <c r="EE28" i="42"/>
  <c r="EF28" i="42" s="1"/>
  <c r="EE26" i="42"/>
  <c r="EF26" i="42" s="1"/>
  <c r="EE25" i="42"/>
  <c r="EF25" i="42" s="1"/>
  <c r="EE24" i="42"/>
  <c r="EF24" i="42" s="1"/>
  <c r="EE23" i="42"/>
  <c r="EF23" i="42" s="1"/>
  <c r="EE22" i="42"/>
  <c r="EF22" i="42" s="1"/>
  <c r="EE21" i="42"/>
  <c r="EF21" i="42" s="1"/>
  <c r="EE20" i="42"/>
  <c r="EF20" i="42" s="1"/>
  <c r="EE19" i="42"/>
  <c r="EF19" i="42" s="1"/>
  <c r="EE18" i="42"/>
  <c r="EF18" i="42" s="1"/>
  <c r="EE17" i="42"/>
  <c r="EF17" i="42" s="1"/>
  <c r="EE16" i="42"/>
  <c r="EF16" i="42" s="1"/>
  <c r="EE15" i="42"/>
  <c r="EF15" i="42" s="1"/>
  <c r="EE14" i="42"/>
  <c r="EF14" i="42" s="1"/>
  <c r="EE13" i="42"/>
  <c r="EF13" i="42" s="1"/>
  <c r="EE11" i="42"/>
  <c r="EF11" i="42" s="1"/>
  <c r="EE10" i="42"/>
  <c r="EF10" i="42" s="1"/>
  <c r="EE9" i="42"/>
  <c r="EF9" i="42" s="1"/>
  <c r="EE8" i="42"/>
  <c r="EF8" i="42" s="1"/>
  <c r="EE7" i="42"/>
  <c r="EF7" i="42" s="1"/>
  <c r="EE6" i="42"/>
  <c r="EF6" i="42" s="1"/>
  <c r="EE5" i="42"/>
  <c r="EF5" i="42" s="1"/>
  <c r="DZ82" i="45"/>
  <c r="EA82" i="45" s="1"/>
  <c r="DZ81" i="45"/>
  <c r="EA81" i="45" s="1"/>
  <c r="DZ80" i="45"/>
  <c r="EA80" i="45" s="1"/>
  <c r="DZ79" i="45"/>
  <c r="EA79" i="45" s="1"/>
  <c r="DZ78" i="45"/>
  <c r="EA78" i="45" s="1"/>
  <c r="DZ77" i="45"/>
  <c r="EA77" i="45" s="1"/>
  <c r="DZ76" i="45"/>
  <c r="EA76" i="45" s="1"/>
  <c r="DZ75" i="45"/>
  <c r="EA75" i="45" s="1"/>
  <c r="DZ74" i="45"/>
  <c r="EA74" i="45" s="1"/>
  <c r="DZ73" i="45"/>
  <c r="EA73" i="45" s="1"/>
  <c r="DZ71" i="45"/>
  <c r="EA71" i="45" s="1"/>
  <c r="DZ70" i="45"/>
  <c r="EA70" i="45" s="1"/>
  <c r="DZ69" i="45"/>
  <c r="EA69" i="45" s="1"/>
  <c r="DZ68" i="45"/>
  <c r="EA68" i="45" s="1"/>
  <c r="DZ67" i="45"/>
  <c r="EA67" i="45" s="1"/>
  <c r="DZ66" i="45"/>
  <c r="EA66" i="45" s="1"/>
  <c r="DZ65" i="45"/>
  <c r="EA65" i="45" s="1"/>
  <c r="DZ64" i="45"/>
  <c r="EA64" i="45" s="1"/>
  <c r="DZ63" i="45"/>
  <c r="EA63" i="45" s="1"/>
  <c r="DZ62" i="45"/>
  <c r="EA62" i="45" s="1"/>
  <c r="DZ61" i="45"/>
  <c r="EA61" i="45" s="1"/>
  <c r="DZ60" i="45"/>
  <c r="EA60" i="45" s="1"/>
  <c r="DZ59" i="45"/>
  <c r="EA59" i="45" s="1"/>
  <c r="DZ58" i="45"/>
  <c r="EA58" i="45" s="1"/>
  <c r="DZ57" i="45"/>
  <c r="EA57" i="45" s="1"/>
  <c r="DZ56" i="45"/>
  <c r="EA56" i="45" s="1"/>
  <c r="DZ55" i="45"/>
  <c r="EA55" i="45" s="1"/>
  <c r="DZ54" i="45"/>
  <c r="EA54" i="45" s="1"/>
  <c r="DZ53" i="45"/>
  <c r="EA53" i="45" s="1"/>
  <c r="DZ52" i="45"/>
  <c r="EA52" i="45" s="1"/>
  <c r="DZ51" i="45"/>
  <c r="EA51" i="45" s="1"/>
  <c r="DZ50" i="45"/>
  <c r="EA50" i="45" s="1"/>
  <c r="DZ49" i="45"/>
  <c r="EA49" i="45" s="1"/>
  <c r="DZ48" i="45"/>
  <c r="EA48" i="45" s="1"/>
  <c r="DZ47" i="45"/>
  <c r="EA47" i="45" s="1"/>
  <c r="DZ46" i="45"/>
  <c r="EA46" i="45" s="1"/>
  <c r="DZ45" i="45"/>
  <c r="EA45" i="45" s="1"/>
  <c r="DZ44" i="45"/>
  <c r="EA44" i="45" s="1"/>
  <c r="DZ43" i="45"/>
  <c r="EA43" i="45" s="1"/>
  <c r="DZ42" i="45"/>
  <c r="EA42" i="45" s="1"/>
  <c r="DZ41" i="45"/>
  <c r="EA41" i="45" s="1"/>
  <c r="DZ40" i="45"/>
  <c r="EA40" i="45" s="1"/>
  <c r="DZ39" i="45"/>
  <c r="EA39" i="45" s="1"/>
  <c r="DZ33" i="45"/>
  <c r="EA33" i="45" s="1"/>
  <c r="DZ32" i="45"/>
  <c r="EA32" i="45" s="1"/>
  <c r="DZ31" i="45"/>
  <c r="EA31" i="45" s="1"/>
  <c r="DZ30" i="45"/>
  <c r="EA30" i="45" s="1"/>
  <c r="DZ29" i="45"/>
  <c r="EA29" i="45" s="1"/>
  <c r="DZ28" i="45"/>
  <c r="EA28" i="45" s="1"/>
  <c r="DZ27" i="45"/>
  <c r="EA27" i="45" s="1"/>
  <c r="DZ26" i="45"/>
  <c r="EA26" i="45" s="1"/>
  <c r="DZ25" i="45"/>
  <c r="EA25" i="45" s="1"/>
  <c r="DZ24" i="45"/>
  <c r="EA24" i="45" s="1"/>
  <c r="DZ23" i="45"/>
  <c r="EA23" i="45" s="1"/>
  <c r="DZ22" i="45"/>
  <c r="EA22" i="45" s="1"/>
  <c r="DZ21" i="45"/>
  <c r="EA21" i="45" s="1"/>
  <c r="DZ20" i="45"/>
  <c r="EA20" i="45" s="1"/>
  <c r="DZ19" i="45"/>
  <c r="EA19" i="45" s="1"/>
  <c r="DZ18" i="45"/>
  <c r="EA18" i="45" s="1"/>
  <c r="DZ17" i="45"/>
  <c r="EA17" i="45" s="1"/>
  <c r="DZ16" i="45"/>
  <c r="EA16" i="45" s="1"/>
  <c r="DZ15" i="45"/>
  <c r="EA15" i="45" s="1"/>
  <c r="DZ14" i="45"/>
  <c r="EA14" i="45" s="1"/>
  <c r="DZ12" i="45"/>
  <c r="EA12" i="45" s="1"/>
  <c r="DZ11" i="45"/>
  <c r="EA11" i="45" s="1"/>
  <c r="DZ10" i="45"/>
  <c r="EA10" i="45" s="1"/>
  <c r="DZ9" i="45"/>
  <c r="EA9" i="45" s="1"/>
  <c r="DZ8" i="45"/>
  <c r="EA8" i="45" s="1"/>
  <c r="DZ7" i="45"/>
  <c r="EA7" i="45" s="1"/>
  <c r="DZ6" i="45"/>
  <c r="EA6" i="45" s="1"/>
  <c r="DZ5" i="45"/>
  <c r="EA5" i="45" s="1"/>
  <c r="DZ4" i="45"/>
  <c r="EA4" i="45" s="1"/>
  <c r="DZ81" i="41"/>
  <c r="EA81" i="41" s="1"/>
  <c r="DZ80" i="41"/>
  <c r="EA80" i="41" s="1"/>
  <c r="DZ79" i="41"/>
  <c r="EA79" i="41" s="1"/>
  <c r="DZ78" i="41"/>
  <c r="EA78" i="41" s="1"/>
  <c r="DZ77" i="41"/>
  <c r="EA77" i="41" s="1"/>
  <c r="DZ76" i="41"/>
  <c r="EA76" i="41" s="1"/>
  <c r="DZ75" i="41"/>
  <c r="EA75" i="41" s="1"/>
  <c r="DZ74" i="41"/>
  <c r="EA74" i="41" s="1"/>
  <c r="DZ73" i="41"/>
  <c r="EA73" i="41" s="1"/>
  <c r="DZ72" i="41"/>
  <c r="EA72" i="41" s="1"/>
  <c r="DZ71" i="41"/>
  <c r="EA71" i="41" s="1"/>
  <c r="DZ70" i="41"/>
  <c r="EA70" i="41" s="1"/>
  <c r="DZ69" i="41"/>
  <c r="EA69" i="41" s="1"/>
  <c r="DZ68" i="41"/>
  <c r="EA68" i="41" s="1"/>
  <c r="DZ66" i="41"/>
  <c r="EA66" i="41" s="1"/>
  <c r="DZ65" i="41"/>
  <c r="EA65" i="41" s="1"/>
  <c r="DZ64" i="41"/>
  <c r="EA64" i="41" s="1"/>
  <c r="DZ63" i="41"/>
  <c r="EA63" i="41" s="1"/>
  <c r="DZ62" i="41"/>
  <c r="EA62" i="41" s="1"/>
  <c r="DZ61" i="41"/>
  <c r="EA61" i="41" s="1"/>
  <c r="DZ60" i="41"/>
  <c r="EA60" i="41" s="1"/>
  <c r="DZ59" i="41"/>
  <c r="EA59" i="41" s="1"/>
  <c r="DZ58" i="41"/>
  <c r="EA58" i="41" s="1"/>
  <c r="DZ57" i="41"/>
  <c r="EA57" i="41" s="1"/>
  <c r="DZ56" i="41"/>
  <c r="EA56" i="41" s="1"/>
  <c r="DZ55" i="41"/>
  <c r="EA55" i="41" s="1"/>
  <c r="DZ54" i="41"/>
  <c r="EA54" i="41" s="1"/>
  <c r="DZ53" i="41"/>
  <c r="EA53" i="41" s="1"/>
  <c r="DZ52" i="41"/>
  <c r="EA52" i="41" s="1"/>
  <c r="DZ51" i="41"/>
  <c r="EA51" i="41" s="1"/>
  <c r="DZ50" i="41"/>
  <c r="EA50" i="41" s="1"/>
  <c r="DZ49" i="41"/>
  <c r="EA49" i="41" s="1"/>
  <c r="DZ48" i="41"/>
  <c r="EA48" i="41" s="1"/>
  <c r="DZ47" i="41"/>
  <c r="EA47" i="41" s="1"/>
  <c r="DZ46" i="41"/>
  <c r="EA46" i="41" s="1"/>
  <c r="DZ45" i="41"/>
  <c r="EA45" i="41" s="1"/>
  <c r="DZ44" i="41"/>
  <c r="EA44" i="41" s="1"/>
  <c r="DZ43" i="41"/>
  <c r="EA43" i="41" s="1"/>
  <c r="DZ42" i="41"/>
  <c r="EA42" i="41" s="1"/>
  <c r="DZ41" i="41"/>
  <c r="EA41" i="41" s="1"/>
  <c r="DZ40" i="41"/>
  <c r="EA40" i="41" s="1"/>
  <c r="DZ39" i="41"/>
  <c r="EA39" i="41" s="1"/>
  <c r="DZ38" i="41"/>
  <c r="EA38" i="41" s="1"/>
  <c r="DZ37" i="41"/>
  <c r="EA37" i="41" s="1"/>
  <c r="DZ36" i="41"/>
  <c r="EA36" i="41" s="1"/>
  <c r="DZ35" i="41"/>
  <c r="EA35" i="41" s="1"/>
  <c r="DZ34" i="41"/>
  <c r="EA34" i="41" s="1"/>
  <c r="DZ33" i="41"/>
  <c r="EA33" i="41" s="1"/>
  <c r="DZ32" i="41"/>
  <c r="EA32" i="41" s="1"/>
  <c r="DZ31" i="41"/>
  <c r="EA31" i="41" s="1"/>
  <c r="DZ30" i="41"/>
  <c r="EA30" i="41" s="1"/>
  <c r="DZ29" i="41"/>
  <c r="EA29" i="41" s="1"/>
  <c r="DZ28" i="41"/>
  <c r="EA28" i="41" s="1"/>
  <c r="DZ27" i="41"/>
  <c r="EA27" i="41" s="1"/>
  <c r="DZ26" i="41"/>
  <c r="EA26" i="41" s="1"/>
  <c r="DZ25" i="41"/>
  <c r="EA25" i="41" s="1"/>
  <c r="DZ24" i="41"/>
  <c r="EA24" i="41" s="1"/>
  <c r="DZ23" i="41"/>
  <c r="EA23" i="41" s="1"/>
  <c r="DZ22" i="41"/>
  <c r="EA22" i="41" s="1"/>
  <c r="DZ21" i="41"/>
  <c r="EA21" i="41" s="1"/>
  <c r="DZ20" i="41"/>
  <c r="EA20" i="41" s="1"/>
  <c r="DZ19" i="41"/>
  <c r="EA19" i="41" s="1"/>
  <c r="DZ18" i="41"/>
  <c r="EA18" i="41" s="1"/>
  <c r="DZ17" i="41"/>
  <c r="EA17" i="41" s="1"/>
  <c r="DZ16" i="41"/>
  <c r="EA16" i="41" s="1"/>
  <c r="DZ15" i="41"/>
  <c r="EA15" i="41" s="1"/>
  <c r="DZ14" i="41"/>
  <c r="EA14" i="41" s="1"/>
  <c r="DZ12" i="41"/>
  <c r="EA12" i="41" s="1"/>
  <c r="DZ11" i="41"/>
  <c r="EA11" i="41" s="1"/>
  <c r="DZ10" i="41"/>
  <c r="EA10" i="41" s="1"/>
  <c r="DZ9" i="41"/>
  <c r="EA9" i="41" s="1"/>
  <c r="DZ8" i="41"/>
  <c r="EA8" i="41" s="1"/>
  <c r="DZ7" i="41"/>
  <c r="EA7" i="41" s="1"/>
  <c r="DZ6" i="41"/>
  <c r="EA6" i="41" s="1"/>
  <c r="DZ5" i="41"/>
  <c r="EA5" i="41" s="1"/>
  <c r="DZ4" i="41"/>
  <c r="EA4" i="41" s="1"/>
  <c r="DZ86" i="46"/>
  <c r="EA86" i="46" s="1"/>
  <c r="DZ85" i="46"/>
  <c r="EA85" i="46" s="1"/>
  <c r="DZ84" i="46"/>
  <c r="EA84" i="46" s="1"/>
  <c r="DZ83" i="46"/>
  <c r="EA83" i="46" s="1"/>
  <c r="DZ82" i="46"/>
  <c r="EA82" i="46" s="1"/>
  <c r="DZ81" i="46"/>
  <c r="EA81" i="46" s="1"/>
  <c r="DZ80" i="46"/>
  <c r="EA80" i="46" s="1"/>
  <c r="DZ79" i="46"/>
  <c r="EA79" i="46" s="1"/>
  <c r="DZ78" i="46"/>
  <c r="EA78" i="46" s="1"/>
  <c r="DZ77" i="46"/>
  <c r="EA77" i="46" s="1"/>
  <c r="DZ76" i="46"/>
  <c r="EA76" i="46" s="1"/>
  <c r="DZ75" i="46"/>
  <c r="EA75" i="46" s="1"/>
  <c r="DZ74" i="46"/>
  <c r="EA74" i="46" s="1"/>
  <c r="DZ73" i="46"/>
  <c r="EA73" i="46" s="1"/>
  <c r="DZ71" i="46"/>
  <c r="EA71" i="46" s="1"/>
  <c r="DZ70" i="46"/>
  <c r="EA70" i="46" s="1"/>
  <c r="DZ69" i="46"/>
  <c r="EA69" i="46" s="1"/>
  <c r="DZ68" i="46"/>
  <c r="EA68" i="46" s="1"/>
  <c r="DZ67" i="46"/>
  <c r="EA67" i="46" s="1"/>
  <c r="DZ66" i="46"/>
  <c r="EA66" i="46" s="1"/>
  <c r="DZ65" i="46"/>
  <c r="EA65" i="46" s="1"/>
  <c r="DZ64" i="46"/>
  <c r="EA64" i="46" s="1"/>
  <c r="DZ63" i="46"/>
  <c r="EA63" i="46" s="1"/>
  <c r="DZ62" i="46"/>
  <c r="EA62" i="46" s="1"/>
  <c r="DZ61" i="46"/>
  <c r="EA61" i="46" s="1"/>
  <c r="DZ60" i="46"/>
  <c r="EA60" i="46" s="1"/>
  <c r="DZ59" i="46"/>
  <c r="EA59" i="46" s="1"/>
  <c r="DZ58" i="46"/>
  <c r="EA58" i="46" s="1"/>
  <c r="DZ57" i="46"/>
  <c r="EA57" i="46" s="1"/>
  <c r="DZ56" i="46"/>
  <c r="EA56" i="46" s="1"/>
  <c r="DZ55" i="46"/>
  <c r="EA55" i="46" s="1"/>
  <c r="DZ54" i="46"/>
  <c r="EA54" i="46" s="1"/>
  <c r="DZ53" i="46"/>
  <c r="EA53" i="46" s="1"/>
  <c r="DZ52" i="46"/>
  <c r="EA52" i="46" s="1"/>
  <c r="DZ51" i="46"/>
  <c r="EA51" i="46" s="1"/>
  <c r="DZ50" i="46"/>
  <c r="EA50" i="46" s="1"/>
  <c r="DZ49" i="46"/>
  <c r="EA49" i="46" s="1"/>
  <c r="DZ48" i="46"/>
  <c r="EA48" i="46" s="1"/>
  <c r="DZ47" i="46"/>
  <c r="EA47" i="46" s="1"/>
  <c r="DZ46" i="46"/>
  <c r="EA46" i="46" s="1"/>
  <c r="DZ45" i="46"/>
  <c r="EA45" i="46" s="1"/>
  <c r="DZ44" i="46"/>
  <c r="EA44" i="46" s="1"/>
  <c r="DZ43" i="46"/>
  <c r="EA43" i="46" s="1"/>
  <c r="DZ42" i="46"/>
  <c r="EA42" i="46" s="1"/>
  <c r="DZ41" i="46"/>
  <c r="EA41" i="46" s="1"/>
  <c r="DZ40" i="46"/>
  <c r="EA40" i="46" s="1"/>
  <c r="DZ39" i="46"/>
  <c r="EA39" i="46" s="1"/>
  <c r="DZ38" i="46"/>
  <c r="EA38" i="46" s="1"/>
  <c r="DZ37" i="46"/>
  <c r="EA37" i="46" s="1"/>
  <c r="DZ36" i="46"/>
  <c r="EA36" i="46" s="1"/>
  <c r="DZ35" i="46"/>
  <c r="EA35" i="46" s="1"/>
  <c r="DZ34" i="46"/>
  <c r="EA34" i="46" s="1"/>
  <c r="DZ33" i="46"/>
  <c r="EA33" i="46" s="1"/>
  <c r="DZ32" i="46"/>
  <c r="EA32" i="46" s="1"/>
  <c r="DZ31" i="46"/>
  <c r="EA31" i="46" s="1"/>
  <c r="DZ30" i="46"/>
  <c r="EA30" i="46" s="1"/>
  <c r="DZ29" i="46"/>
  <c r="EA29" i="46" s="1"/>
  <c r="DZ28" i="46"/>
  <c r="EA28" i="46" s="1"/>
  <c r="DZ27" i="46"/>
  <c r="EA27" i="46" s="1"/>
  <c r="DZ26" i="46"/>
  <c r="EA26" i="46" s="1"/>
  <c r="DZ25" i="46"/>
  <c r="EA25" i="46" s="1"/>
  <c r="DZ24" i="46"/>
  <c r="EA24" i="46" s="1"/>
  <c r="DZ23" i="46"/>
  <c r="EA23" i="46" s="1"/>
  <c r="DZ22" i="46"/>
  <c r="EA22" i="46" s="1"/>
  <c r="DZ21" i="46"/>
  <c r="EA21" i="46" s="1"/>
  <c r="DZ20" i="46"/>
  <c r="EA20" i="46" s="1"/>
  <c r="DZ19" i="46"/>
  <c r="EA19" i="46" s="1"/>
  <c r="DZ18" i="46"/>
  <c r="EA18" i="46" s="1"/>
  <c r="DZ17" i="46"/>
  <c r="EA17" i="46" s="1"/>
  <c r="DZ16" i="46"/>
  <c r="EA16" i="46" s="1"/>
  <c r="DZ15" i="46"/>
  <c r="EA15" i="46" s="1"/>
  <c r="DZ14" i="46"/>
  <c r="EA14" i="46" s="1"/>
  <c r="DZ12" i="46"/>
  <c r="EA12" i="46" s="1"/>
  <c r="DZ11" i="46"/>
  <c r="EA11" i="46" s="1"/>
  <c r="DZ10" i="46"/>
  <c r="EA10" i="46" s="1"/>
  <c r="DZ9" i="46"/>
  <c r="EA9" i="46" s="1"/>
  <c r="DZ8" i="46"/>
  <c r="EA8" i="46" s="1"/>
  <c r="DZ7" i="46"/>
  <c r="EA7" i="46" s="1"/>
  <c r="DZ6" i="46"/>
  <c r="EA6" i="46" s="1"/>
  <c r="DZ5" i="46"/>
  <c r="EA5" i="46" s="1"/>
  <c r="DZ4" i="46"/>
  <c r="EA4" i="46" s="1"/>
  <c r="DE69" i="51"/>
  <c r="DE68" i="51"/>
  <c r="DE67" i="51"/>
  <c r="DE66" i="51"/>
  <c r="DE65" i="51"/>
  <c r="DE64" i="51"/>
  <c r="DE62" i="51"/>
  <c r="DE61" i="51"/>
  <c r="DE60" i="51"/>
  <c r="DE59" i="51"/>
  <c r="DE58" i="51"/>
  <c r="DE56" i="51"/>
  <c r="DE55" i="51"/>
  <c r="DE54" i="51"/>
  <c r="DE52" i="51"/>
  <c r="DE51" i="51"/>
  <c r="DE50" i="51"/>
  <c r="DE49" i="51"/>
  <c r="DE48" i="51"/>
  <c r="DE47" i="51"/>
  <c r="DE46" i="51"/>
  <c r="DE45" i="51"/>
  <c r="DE44" i="51"/>
  <c r="DE43" i="51"/>
  <c r="DE42" i="51"/>
  <c r="DE41" i="51"/>
  <c r="DE40" i="51"/>
  <c r="DE39" i="51"/>
  <c r="DE38" i="51"/>
  <c r="DE37" i="51"/>
  <c r="DE36" i="51"/>
  <c r="DE35" i="51"/>
  <c r="DE33" i="51"/>
  <c r="DE32" i="51"/>
  <c r="DE31" i="51"/>
  <c r="DE30" i="51"/>
  <c r="DE29" i="51"/>
  <c r="DE28" i="51"/>
  <c r="DE26" i="51"/>
  <c r="DE25" i="51"/>
  <c r="DE24" i="51"/>
  <c r="DE23" i="51"/>
  <c r="DE22" i="51"/>
  <c r="DE21" i="51"/>
  <c r="DE20" i="51"/>
  <c r="DE19" i="51"/>
  <c r="DE18" i="51"/>
  <c r="DE17" i="51"/>
  <c r="DE16" i="51"/>
  <c r="DE15" i="51"/>
  <c r="DE14" i="51"/>
  <c r="DE13" i="51"/>
  <c r="DE11" i="51"/>
  <c r="DE10" i="51"/>
  <c r="DE9" i="51"/>
  <c r="DE8" i="51"/>
  <c r="DE7" i="51"/>
  <c r="DE6" i="51"/>
  <c r="DE5" i="51"/>
  <c r="DE4" i="51"/>
  <c r="EG70" i="22"/>
  <c r="EH70" i="22" s="1"/>
  <c r="EG69" i="22"/>
  <c r="EH69" i="22" s="1"/>
  <c r="EG68" i="22"/>
  <c r="EH68" i="22" s="1"/>
  <c r="EG67" i="22"/>
  <c r="EH67" i="22" s="1"/>
  <c r="EG65" i="22"/>
  <c r="EG63" i="22"/>
  <c r="EH63" i="22" s="1"/>
  <c r="EG62" i="22"/>
  <c r="EH62" i="22" s="1"/>
  <c r="EG61" i="22"/>
  <c r="EH61" i="22" s="1"/>
  <c r="EG60" i="22"/>
  <c r="EH60" i="22" s="1"/>
  <c r="EG59" i="22"/>
  <c r="EH59" i="22" s="1"/>
  <c r="EG57" i="22"/>
  <c r="EH57" i="22" s="1"/>
  <c r="EG56" i="22"/>
  <c r="EH56" i="22" s="1"/>
  <c r="EG55" i="22"/>
  <c r="EH55" i="22" s="1"/>
  <c r="EG53" i="22"/>
  <c r="EH53" i="22" s="1"/>
  <c r="EG52" i="22"/>
  <c r="EH52" i="22" s="1"/>
  <c r="EG51" i="22"/>
  <c r="EH51" i="22" s="1"/>
  <c r="EG50" i="22"/>
  <c r="EH50" i="22" s="1"/>
  <c r="EG49" i="22"/>
  <c r="EH49" i="22" s="1"/>
  <c r="EG48" i="22"/>
  <c r="EG47" i="22"/>
  <c r="EH47" i="22" s="1"/>
  <c r="EG46" i="22"/>
  <c r="EH46" i="22" s="1"/>
  <c r="EG45" i="22"/>
  <c r="EH45" i="22" s="1"/>
  <c r="EG44" i="22"/>
  <c r="EH44" i="22" s="1"/>
  <c r="EG43" i="22"/>
  <c r="EH43" i="22" s="1"/>
  <c r="EG42" i="22"/>
  <c r="EG41" i="22"/>
  <c r="EH41" i="22" s="1"/>
  <c r="EG40" i="22"/>
  <c r="EH40" i="22" s="1"/>
  <c r="EG39" i="22"/>
  <c r="EG38" i="22"/>
  <c r="EG37" i="22"/>
  <c r="EG36" i="22"/>
  <c r="EG34" i="22"/>
  <c r="EH34" i="22" s="1"/>
  <c r="EG33" i="22"/>
  <c r="EG32" i="22"/>
  <c r="EH32" i="22" s="1"/>
  <c r="EG31" i="22"/>
  <c r="EH31" i="22" s="1"/>
  <c r="EG30" i="22"/>
  <c r="EH30" i="22" s="1"/>
  <c r="EG29" i="22"/>
  <c r="EH29" i="22" s="1"/>
  <c r="EG28" i="22"/>
  <c r="EH28" i="22" s="1"/>
  <c r="EG26" i="22"/>
  <c r="EH26" i="22" s="1"/>
  <c r="EG25" i="22"/>
  <c r="EH25" i="22" s="1"/>
  <c r="EG24" i="22"/>
  <c r="EH24" i="22" s="1"/>
  <c r="EG23" i="22"/>
  <c r="EH23" i="22" s="1"/>
  <c r="EG22" i="22"/>
  <c r="EH22" i="22" s="1"/>
  <c r="EG21" i="22"/>
  <c r="EH21" i="22" s="1"/>
  <c r="EG20" i="22"/>
  <c r="EH20" i="22" s="1"/>
  <c r="EG19" i="22"/>
  <c r="EH19" i="22" s="1"/>
  <c r="EG18" i="22"/>
  <c r="EH18" i="22" s="1"/>
  <c r="EG17" i="22"/>
  <c r="EH17" i="22" s="1"/>
  <c r="EG16" i="22"/>
  <c r="EH16" i="22" s="1"/>
  <c r="EG15" i="22"/>
  <c r="EH15" i="22" s="1"/>
  <c r="EG14" i="22"/>
  <c r="EH14" i="22" s="1"/>
  <c r="EG13" i="22"/>
  <c r="EH13" i="22" s="1"/>
  <c r="EG11" i="22"/>
  <c r="EH11" i="22" s="1"/>
  <c r="EG10" i="22"/>
  <c r="EH10" i="22" s="1"/>
  <c r="EG9" i="22"/>
  <c r="EH9" i="22" s="1"/>
  <c r="EG8" i="22"/>
  <c r="EH8" i="22" s="1"/>
  <c r="EG7" i="22"/>
  <c r="EH7" i="22" s="1"/>
  <c r="EG6" i="22"/>
  <c r="EH6" i="22" s="1"/>
  <c r="EG5" i="22"/>
  <c r="EH5" i="22" s="1"/>
  <c r="EG4" i="22"/>
  <c r="EH4" i="22" s="1"/>
  <c r="CW5" i="14"/>
  <c r="CX5" i="14" s="1"/>
  <c r="CZ5" i="14"/>
  <c r="DA5" i="14" s="1"/>
  <c r="DC5" i="14"/>
  <c r="DD5" i="14" s="1"/>
  <c r="CW6" i="14"/>
  <c r="CX6" i="14" s="1"/>
  <c r="CZ6" i="14"/>
  <c r="DA6" i="14" s="1"/>
  <c r="DC6" i="14"/>
  <c r="DD6" i="14" s="1"/>
  <c r="CW7" i="14"/>
  <c r="CX7" i="14" s="1"/>
  <c r="CZ7" i="14"/>
  <c r="DA7" i="14" s="1"/>
  <c r="DC7" i="14"/>
  <c r="DD7" i="14" s="1"/>
  <c r="CW8" i="14"/>
  <c r="CX8" i="14" s="1"/>
  <c r="CZ8" i="14"/>
  <c r="DA8" i="14" s="1"/>
  <c r="DC8" i="14"/>
  <c r="DD8" i="14" s="1"/>
  <c r="CW9" i="14"/>
  <c r="CX9" i="14" s="1"/>
  <c r="CZ9" i="14"/>
  <c r="DA9" i="14" s="1"/>
  <c r="DC9" i="14"/>
  <c r="DD9" i="14" s="1"/>
  <c r="CW10" i="14"/>
  <c r="CX10" i="14" s="1"/>
  <c r="CZ10" i="14"/>
  <c r="DA10" i="14" s="1"/>
  <c r="DC10" i="14"/>
  <c r="DD10" i="14" s="1"/>
  <c r="CW11" i="14"/>
  <c r="CX11" i="14" s="1"/>
  <c r="CZ11" i="14"/>
  <c r="DA11" i="14" s="1"/>
  <c r="DC11" i="14"/>
  <c r="DD11" i="14" s="1"/>
  <c r="CW12" i="14"/>
  <c r="CX12" i="14" s="1"/>
  <c r="CZ12" i="14"/>
  <c r="DA12" i="14" s="1"/>
  <c r="DC12" i="14"/>
  <c r="DD12" i="14" s="1"/>
  <c r="CW13" i="14"/>
  <c r="CX13" i="14" s="1"/>
  <c r="CZ13" i="14"/>
  <c r="DA13" i="14" s="1"/>
  <c r="DC13" i="14"/>
  <c r="DD13" i="14" s="1"/>
  <c r="CW14" i="14"/>
  <c r="CX14" i="14" s="1"/>
  <c r="CZ14" i="14"/>
  <c r="DA14" i="14" s="1"/>
  <c r="DC14" i="14"/>
  <c r="DD14" i="14" s="1"/>
  <c r="CW15" i="14"/>
  <c r="CX15" i="14" s="1"/>
  <c r="CZ15" i="14"/>
  <c r="DA15" i="14" s="1"/>
  <c r="DC15" i="14"/>
  <c r="DD15" i="14" s="1"/>
  <c r="CW16" i="14"/>
  <c r="CX16" i="14" s="1"/>
  <c r="CZ16" i="14"/>
  <c r="DA16" i="14" s="1"/>
  <c r="DC16" i="14"/>
  <c r="DD16" i="14" s="1"/>
  <c r="CW17" i="14"/>
  <c r="CX17" i="14" s="1"/>
  <c r="CZ17" i="14"/>
  <c r="DA17" i="14" s="1"/>
  <c r="DC17" i="14"/>
  <c r="DD17" i="14" s="1"/>
  <c r="CW18" i="14"/>
  <c r="CX18" i="14" s="1"/>
  <c r="CZ18" i="14"/>
  <c r="DA18" i="14" s="1"/>
  <c r="DC18" i="14"/>
  <c r="DD18" i="14" s="1"/>
  <c r="CW19" i="14"/>
  <c r="CX19" i="14" s="1"/>
  <c r="CZ19" i="14"/>
  <c r="DA19" i="14" s="1"/>
  <c r="DC19" i="14"/>
  <c r="DD19" i="14" s="1"/>
  <c r="CW20" i="14"/>
  <c r="CX20" i="14" s="1"/>
  <c r="CZ20" i="14"/>
  <c r="DA20" i="14" s="1"/>
  <c r="DC20" i="14"/>
  <c r="DD20" i="14" s="1"/>
  <c r="DC4" i="14"/>
  <c r="DD4" i="14" s="1"/>
  <c r="CZ4" i="14"/>
  <c r="DA4" i="14" s="1"/>
  <c r="CW4" i="14"/>
  <c r="CX4" i="14" s="1"/>
  <c r="DV5" i="43"/>
  <c r="DW5" i="43" s="1"/>
  <c r="DY5" i="43"/>
  <c r="DZ5" i="43" s="1"/>
  <c r="EB5" i="43"/>
  <c r="EC5" i="43" s="1"/>
  <c r="DV6" i="43"/>
  <c r="DW6" i="43" s="1"/>
  <c r="DY6" i="43"/>
  <c r="DZ6" i="43" s="1"/>
  <c r="EB6" i="43"/>
  <c r="EC6" i="43" s="1"/>
  <c r="DV7" i="43"/>
  <c r="DW7" i="43" s="1"/>
  <c r="DY7" i="43"/>
  <c r="DZ7" i="43" s="1"/>
  <c r="EB7" i="43"/>
  <c r="EC7" i="43" s="1"/>
  <c r="DV8" i="43"/>
  <c r="DW8" i="43" s="1"/>
  <c r="DY8" i="43"/>
  <c r="DZ8" i="43" s="1"/>
  <c r="EB8" i="43"/>
  <c r="EC8" i="43" s="1"/>
  <c r="DV9" i="43"/>
  <c r="DW9" i="43" s="1"/>
  <c r="DY9" i="43"/>
  <c r="DZ9" i="43" s="1"/>
  <c r="EB9" i="43"/>
  <c r="EC9" i="43" s="1"/>
  <c r="DV10" i="43"/>
  <c r="DW10" i="43" s="1"/>
  <c r="DY10" i="43"/>
  <c r="DZ10" i="43" s="1"/>
  <c r="EB10" i="43"/>
  <c r="EC10" i="43" s="1"/>
  <c r="DV11" i="43"/>
  <c r="DW11" i="43" s="1"/>
  <c r="DY11" i="43"/>
  <c r="DZ11" i="43" s="1"/>
  <c r="EB11" i="43"/>
  <c r="EC11" i="43" s="1"/>
  <c r="DV12" i="43"/>
  <c r="DW12" i="43" s="1"/>
  <c r="DY12" i="43"/>
  <c r="DZ12" i="43" s="1"/>
  <c r="EB12" i="43"/>
  <c r="EC12" i="43" s="1"/>
  <c r="DV14" i="43"/>
  <c r="DW14" i="43" s="1"/>
  <c r="DY14" i="43"/>
  <c r="DZ14" i="43" s="1"/>
  <c r="EB14" i="43"/>
  <c r="EC14" i="43" s="1"/>
  <c r="DV15" i="43"/>
  <c r="DW15" i="43" s="1"/>
  <c r="DY15" i="43"/>
  <c r="DZ15" i="43" s="1"/>
  <c r="EB15" i="43"/>
  <c r="EC15" i="43" s="1"/>
  <c r="DV16" i="43"/>
  <c r="DW16" i="43" s="1"/>
  <c r="DY16" i="43"/>
  <c r="DZ16" i="43" s="1"/>
  <c r="EB16" i="43"/>
  <c r="EC16" i="43" s="1"/>
  <c r="DV17" i="43"/>
  <c r="DW17" i="43" s="1"/>
  <c r="DY17" i="43"/>
  <c r="DZ17" i="43" s="1"/>
  <c r="EB17" i="43"/>
  <c r="EC17" i="43" s="1"/>
  <c r="DV18" i="43"/>
  <c r="DW18" i="43" s="1"/>
  <c r="DY18" i="43"/>
  <c r="DZ18" i="43" s="1"/>
  <c r="EB18" i="43"/>
  <c r="EC18" i="43" s="1"/>
  <c r="DV19" i="43"/>
  <c r="DW19" i="43" s="1"/>
  <c r="DY19" i="43"/>
  <c r="DZ19" i="43" s="1"/>
  <c r="EB19" i="43"/>
  <c r="EC19" i="43" s="1"/>
  <c r="DV20" i="43"/>
  <c r="DW20" i="43" s="1"/>
  <c r="DY20" i="43"/>
  <c r="DZ20" i="43" s="1"/>
  <c r="EB20" i="43"/>
  <c r="EC20" i="43" s="1"/>
  <c r="DV21" i="43"/>
  <c r="DW21" i="43" s="1"/>
  <c r="DY21" i="43"/>
  <c r="DZ21" i="43" s="1"/>
  <c r="EB21" i="43"/>
  <c r="EC21" i="43" s="1"/>
  <c r="DV22" i="43"/>
  <c r="DW22" i="43" s="1"/>
  <c r="DY22" i="43"/>
  <c r="DZ22" i="43" s="1"/>
  <c r="EB22" i="43"/>
  <c r="EC22" i="43" s="1"/>
  <c r="DV23" i="43"/>
  <c r="DW23" i="43" s="1"/>
  <c r="DY23" i="43"/>
  <c r="DZ23" i="43" s="1"/>
  <c r="EB23" i="43"/>
  <c r="EC23" i="43" s="1"/>
  <c r="DV24" i="43"/>
  <c r="DW24" i="43" s="1"/>
  <c r="DY24" i="43"/>
  <c r="DZ24" i="43" s="1"/>
  <c r="EB24" i="43"/>
  <c r="EC24" i="43" s="1"/>
  <c r="DV25" i="43"/>
  <c r="DW25" i="43" s="1"/>
  <c r="DY25" i="43"/>
  <c r="DZ25" i="43" s="1"/>
  <c r="EB25" i="43"/>
  <c r="EC25" i="43" s="1"/>
  <c r="DV26" i="43"/>
  <c r="DW26" i="43" s="1"/>
  <c r="DY26" i="43"/>
  <c r="DZ26" i="43" s="1"/>
  <c r="EB26" i="43"/>
  <c r="EC26" i="43" s="1"/>
  <c r="DV27" i="43"/>
  <c r="DW27" i="43" s="1"/>
  <c r="DY27" i="43"/>
  <c r="DZ27" i="43" s="1"/>
  <c r="EB27" i="43"/>
  <c r="EC27" i="43" s="1"/>
  <c r="DV28" i="43"/>
  <c r="DW28" i="43" s="1"/>
  <c r="DY28" i="43"/>
  <c r="DZ28" i="43" s="1"/>
  <c r="EB28" i="43"/>
  <c r="EC28" i="43" s="1"/>
  <c r="DV29" i="43"/>
  <c r="DW29" i="43" s="1"/>
  <c r="DY29" i="43"/>
  <c r="DZ29" i="43" s="1"/>
  <c r="EB29" i="43"/>
  <c r="EC29" i="43" s="1"/>
  <c r="DV30" i="43"/>
  <c r="DW30" i="43" s="1"/>
  <c r="DY30" i="43"/>
  <c r="DZ30" i="43" s="1"/>
  <c r="EB30" i="43"/>
  <c r="EC30" i="43" s="1"/>
  <c r="DV31" i="43"/>
  <c r="DW31" i="43" s="1"/>
  <c r="DY31" i="43"/>
  <c r="DZ31" i="43" s="1"/>
  <c r="EB31" i="43"/>
  <c r="EC31" i="43" s="1"/>
  <c r="DV32" i="43"/>
  <c r="DW32" i="43" s="1"/>
  <c r="DY32" i="43"/>
  <c r="DZ32" i="43" s="1"/>
  <c r="EB32" i="43"/>
  <c r="EC32" i="43" s="1"/>
  <c r="DV33" i="43"/>
  <c r="DW33" i="43" s="1"/>
  <c r="DY33" i="43"/>
  <c r="DZ33" i="43" s="1"/>
  <c r="EB33" i="43"/>
  <c r="EC33" i="43" s="1"/>
  <c r="DV34" i="43"/>
  <c r="DW34" i="43" s="1"/>
  <c r="DY34" i="43"/>
  <c r="DZ34" i="43" s="1"/>
  <c r="EB34" i="43"/>
  <c r="EC34" i="43" s="1"/>
  <c r="DV35" i="43"/>
  <c r="DW35" i="43" s="1"/>
  <c r="DY35" i="43"/>
  <c r="DZ35" i="43" s="1"/>
  <c r="EB35" i="43"/>
  <c r="EC35" i="43" s="1"/>
  <c r="DV37" i="43"/>
  <c r="DW37" i="43" s="1"/>
  <c r="DY37" i="43"/>
  <c r="DZ37" i="43" s="1"/>
  <c r="EB37" i="43"/>
  <c r="EC37" i="43" s="1"/>
  <c r="DV38" i="43"/>
  <c r="DW38" i="43" s="1"/>
  <c r="DY38" i="43"/>
  <c r="DZ38" i="43" s="1"/>
  <c r="EB38" i="43"/>
  <c r="EC38" i="43" s="1"/>
  <c r="DV39" i="43"/>
  <c r="DW39" i="43" s="1"/>
  <c r="DY39" i="43"/>
  <c r="DZ39" i="43" s="1"/>
  <c r="EB39" i="43"/>
  <c r="EC39" i="43" s="1"/>
  <c r="DV40" i="43"/>
  <c r="DW40" i="43" s="1"/>
  <c r="DY40" i="43"/>
  <c r="DZ40" i="43" s="1"/>
  <c r="EB40" i="43"/>
  <c r="EC40" i="43" s="1"/>
  <c r="DV42" i="43"/>
  <c r="DW42" i="43" s="1"/>
  <c r="DY42" i="43"/>
  <c r="DZ42" i="43" s="1"/>
  <c r="EB42" i="43"/>
  <c r="EC42" i="43" s="1"/>
  <c r="DV43" i="43"/>
  <c r="DW43" i="43" s="1"/>
  <c r="DY43" i="43"/>
  <c r="DZ43" i="43" s="1"/>
  <c r="EB43" i="43"/>
  <c r="EC43" i="43" s="1"/>
  <c r="DV44" i="43"/>
  <c r="DW44" i="43" s="1"/>
  <c r="DY44" i="43"/>
  <c r="DZ44" i="43" s="1"/>
  <c r="EB44" i="43"/>
  <c r="EC44" i="43" s="1"/>
  <c r="DV45" i="43"/>
  <c r="DW45" i="43" s="1"/>
  <c r="DY45" i="43"/>
  <c r="DZ45" i="43" s="1"/>
  <c r="EB45" i="43"/>
  <c r="EC45" i="43" s="1"/>
  <c r="DV46" i="43"/>
  <c r="DW46" i="43" s="1"/>
  <c r="DY46" i="43"/>
  <c r="DZ46" i="43" s="1"/>
  <c r="EB46" i="43"/>
  <c r="EC46" i="43" s="1"/>
  <c r="DV47" i="43"/>
  <c r="DW47" i="43" s="1"/>
  <c r="DY47" i="43"/>
  <c r="DZ47" i="43" s="1"/>
  <c r="EB47" i="43"/>
  <c r="EC47" i="43" s="1"/>
  <c r="DV48" i="43"/>
  <c r="DW48" i="43" s="1"/>
  <c r="DY48" i="43"/>
  <c r="DZ48" i="43" s="1"/>
  <c r="EB48" i="43"/>
  <c r="EC48" i="43" s="1"/>
  <c r="DV49" i="43"/>
  <c r="DW49" i="43" s="1"/>
  <c r="DY49" i="43"/>
  <c r="DZ49" i="43" s="1"/>
  <c r="EB49" i="43"/>
  <c r="EC49" i="43" s="1"/>
  <c r="DV50" i="43"/>
  <c r="DW50" i="43" s="1"/>
  <c r="DY50" i="43"/>
  <c r="DZ50" i="43" s="1"/>
  <c r="EB50" i="43"/>
  <c r="EC50" i="43" s="1"/>
  <c r="DV51" i="43"/>
  <c r="DW51" i="43" s="1"/>
  <c r="DY51" i="43"/>
  <c r="DZ51" i="43" s="1"/>
  <c r="EB51" i="43"/>
  <c r="EC51" i="43" s="1"/>
  <c r="DV52" i="43"/>
  <c r="DW52" i="43" s="1"/>
  <c r="DY52" i="43"/>
  <c r="DZ52" i="43" s="1"/>
  <c r="EB52" i="43"/>
  <c r="EC52" i="43" s="1"/>
  <c r="DV53" i="43"/>
  <c r="DW53" i="43" s="1"/>
  <c r="DY53" i="43"/>
  <c r="DZ53" i="43" s="1"/>
  <c r="EB53" i="43"/>
  <c r="EC53" i="43" s="1"/>
  <c r="DV54" i="43"/>
  <c r="DY54" i="43"/>
  <c r="DZ54" i="43" s="1"/>
  <c r="EB54" i="43"/>
  <c r="EC54" i="43" s="1"/>
  <c r="DV55" i="43"/>
  <c r="DW55" i="43" s="1"/>
  <c r="DY55" i="43"/>
  <c r="DZ55" i="43" s="1"/>
  <c r="EB55" i="43"/>
  <c r="EC55" i="43" s="1"/>
  <c r="DV56" i="43"/>
  <c r="DW56" i="43" s="1"/>
  <c r="DY56" i="43"/>
  <c r="DZ56" i="43" s="1"/>
  <c r="EB56" i="43"/>
  <c r="EC56" i="43" s="1"/>
  <c r="DV57" i="43"/>
  <c r="DW57" i="43" s="1"/>
  <c r="DY57" i="43"/>
  <c r="DZ57" i="43" s="1"/>
  <c r="EB57" i="43"/>
  <c r="EC57" i="43" s="1"/>
  <c r="DV59" i="43"/>
  <c r="DW59" i="43" s="1"/>
  <c r="DY59" i="43"/>
  <c r="DZ59" i="43" s="1"/>
  <c r="EB59" i="43"/>
  <c r="EC59" i="43" s="1"/>
  <c r="DV60" i="43"/>
  <c r="DW60" i="43" s="1"/>
  <c r="DY60" i="43"/>
  <c r="DZ60" i="43" s="1"/>
  <c r="EB60" i="43"/>
  <c r="EC60" i="43" s="1"/>
  <c r="DV64" i="43"/>
  <c r="DW64" i="43" s="1"/>
  <c r="DY64" i="43"/>
  <c r="DZ64" i="43" s="1"/>
  <c r="EB64" i="43"/>
  <c r="EC64" i="43" s="1"/>
  <c r="DV65" i="43"/>
  <c r="DW65" i="43" s="1"/>
  <c r="DY65" i="43"/>
  <c r="DZ65" i="43" s="1"/>
  <c r="EB65" i="43"/>
  <c r="EC65" i="43" s="1"/>
  <c r="DV66" i="43"/>
  <c r="DW66" i="43" s="1"/>
  <c r="DY66" i="43"/>
  <c r="DZ66" i="43" s="1"/>
  <c r="EB66" i="43"/>
  <c r="EC66" i="43" s="1"/>
  <c r="EB4" i="43"/>
  <c r="EC4" i="43" s="1"/>
  <c r="DY4" i="43"/>
  <c r="DZ4" i="43" s="1"/>
  <c r="DV4" i="43"/>
  <c r="DW4" i="43" s="1"/>
  <c r="DV5" i="42"/>
  <c r="DW5" i="42" s="1"/>
  <c r="DY5" i="42"/>
  <c r="DZ5" i="42" s="1"/>
  <c r="EB5" i="42"/>
  <c r="EC5" i="42" s="1"/>
  <c r="DV6" i="42"/>
  <c r="DW6" i="42" s="1"/>
  <c r="DY6" i="42"/>
  <c r="DZ6" i="42" s="1"/>
  <c r="EB6" i="42"/>
  <c r="EC6" i="42" s="1"/>
  <c r="DV7" i="42"/>
  <c r="DW7" i="42" s="1"/>
  <c r="DY7" i="42"/>
  <c r="DZ7" i="42" s="1"/>
  <c r="EB7" i="42"/>
  <c r="EC7" i="42" s="1"/>
  <c r="DV8" i="42"/>
  <c r="DW8" i="42" s="1"/>
  <c r="DY8" i="42"/>
  <c r="DZ8" i="42" s="1"/>
  <c r="EB8" i="42"/>
  <c r="EC8" i="42" s="1"/>
  <c r="DV9" i="42"/>
  <c r="DW9" i="42" s="1"/>
  <c r="DY9" i="42"/>
  <c r="DZ9" i="42" s="1"/>
  <c r="EB9" i="42"/>
  <c r="EC9" i="42" s="1"/>
  <c r="DV10" i="42"/>
  <c r="DW10" i="42" s="1"/>
  <c r="DY10" i="42"/>
  <c r="DZ10" i="42" s="1"/>
  <c r="EB10" i="42"/>
  <c r="EC10" i="42" s="1"/>
  <c r="DV11" i="42"/>
  <c r="DW11" i="42" s="1"/>
  <c r="DY11" i="42"/>
  <c r="DZ11" i="42" s="1"/>
  <c r="EB11" i="42"/>
  <c r="EC11" i="42" s="1"/>
  <c r="DV13" i="42"/>
  <c r="DW13" i="42" s="1"/>
  <c r="DY13" i="42"/>
  <c r="DZ13" i="42" s="1"/>
  <c r="EB13" i="42"/>
  <c r="EC13" i="42" s="1"/>
  <c r="DV14" i="42"/>
  <c r="DW14" i="42" s="1"/>
  <c r="DY14" i="42"/>
  <c r="DZ14" i="42" s="1"/>
  <c r="EB14" i="42"/>
  <c r="EC14" i="42" s="1"/>
  <c r="DV15" i="42"/>
  <c r="DW15" i="42" s="1"/>
  <c r="DY15" i="42"/>
  <c r="DZ15" i="42" s="1"/>
  <c r="EB15" i="42"/>
  <c r="EC15" i="42" s="1"/>
  <c r="DV16" i="42"/>
  <c r="DW16" i="42" s="1"/>
  <c r="DY16" i="42"/>
  <c r="DZ16" i="42" s="1"/>
  <c r="EB16" i="42"/>
  <c r="EC16" i="42" s="1"/>
  <c r="DV17" i="42"/>
  <c r="DW17" i="42" s="1"/>
  <c r="DY17" i="42"/>
  <c r="DZ17" i="42" s="1"/>
  <c r="EB17" i="42"/>
  <c r="EC17" i="42" s="1"/>
  <c r="DV18" i="42"/>
  <c r="DW18" i="42" s="1"/>
  <c r="DY18" i="42"/>
  <c r="DZ18" i="42" s="1"/>
  <c r="EB18" i="42"/>
  <c r="EC18" i="42" s="1"/>
  <c r="DV19" i="42"/>
  <c r="DW19" i="42" s="1"/>
  <c r="DY19" i="42"/>
  <c r="DZ19" i="42" s="1"/>
  <c r="EB19" i="42"/>
  <c r="EC19" i="42" s="1"/>
  <c r="DV20" i="42"/>
  <c r="DW20" i="42" s="1"/>
  <c r="DY20" i="42"/>
  <c r="DZ20" i="42" s="1"/>
  <c r="EB20" i="42"/>
  <c r="EC20" i="42" s="1"/>
  <c r="DV21" i="42"/>
  <c r="DW21" i="42" s="1"/>
  <c r="DY21" i="42"/>
  <c r="DZ21" i="42" s="1"/>
  <c r="EB21" i="42"/>
  <c r="EC21" i="42" s="1"/>
  <c r="DV22" i="42"/>
  <c r="DW22" i="42" s="1"/>
  <c r="DY22" i="42"/>
  <c r="DZ22" i="42" s="1"/>
  <c r="EB22" i="42"/>
  <c r="EC22" i="42" s="1"/>
  <c r="DV23" i="42"/>
  <c r="DW23" i="42" s="1"/>
  <c r="DY23" i="42"/>
  <c r="DZ23" i="42" s="1"/>
  <c r="EB23" i="42"/>
  <c r="EC23" i="42" s="1"/>
  <c r="DV24" i="42"/>
  <c r="DW24" i="42" s="1"/>
  <c r="DY24" i="42"/>
  <c r="DZ24" i="42" s="1"/>
  <c r="EB24" i="42"/>
  <c r="EC24" i="42" s="1"/>
  <c r="DV25" i="42"/>
  <c r="DW25" i="42" s="1"/>
  <c r="DY25" i="42"/>
  <c r="DZ25" i="42" s="1"/>
  <c r="EB25" i="42"/>
  <c r="EC25" i="42" s="1"/>
  <c r="DV26" i="42"/>
  <c r="DW26" i="42" s="1"/>
  <c r="DY26" i="42"/>
  <c r="EB26" i="42"/>
  <c r="EC26" i="42" s="1"/>
  <c r="DV28" i="42"/>
  <c r="DW28" i="42" s="1"/>
  <c r="DY28" i="42"/>
  <c r="DZ28" i="42" s="1"/>
  <c r="EB28" i="42"/>
  <c r="EC28" i="42" s="1"/>
  <c r="DV29" i="42"/>
  <c r="DW29" i="42" s="1"/>
  <c r="DY29" i="42"/>
  <c r="DZ29" i="42" s="1"/>
  <c r="EB29" i="42"/>
  <c r="EC29" i="42" s="1"/>
  <c r="DV30" i="42"/>
  <c r="DW30" i="42" s="1"/>
  <c r="DY30" i="42"/>
  <c r="DZ30" i="42" s="1"/>
  <c r="EB30" i="42"/>
  <c r="EC30" i="42" s="1"/>
  <c r="DV31" i="42"/>
  <c r="DW31" i="42" s="1"/>
  <c r="DY31" i="42"/>
  <c r="DZ31" i="42" s="1"/>
  <c r="EB31" i="42"/>
  <c r="EC31" i="42" s="1"/>
  <c r="DV32" i="42"/>
  <c r="DW32" i="42" s="1"/>
  <c r="DY32" i="42"/>
  <c r="DZ32" i="42" s="1"/>
  <c r="EB32" i="42"/>
  <c r="EC32" i="42" s="1"/>
  <c r="DV33" i="42"/>
  <c r="DW33" i="42" s="1"/>
  <c r="DY33" i="42"/>
  <c r="DZ33" i="42" s="1"/>
  <c r="EB33" i="42"/>
  <c r="EC33" i="42" s="1"/>
  <c r="DV34" i="42"/>
  <c r="DW34" i="42" s="1"/>
  <c r="DY34" i="42"/>
  <c r="DZ34" i="42" s="1"/>
  <c r="EB34" i="42"/>
  <c r="EC34" i="42" s="1"/>
  <c r="DV35" i="42"/>
  <c r="DW35" i="42" s="1"/>
  <c r="DY35" i="42"/>
  <c r="DZ35" i="42" s="1"/>
  <c r="EB35" i="42"/>
  <c r="EC35" i="42" s="1"/>
  <c r="DV36" i="42"/>
  <c r="DW36" i="42" s="1"/>
  <c r="DY36" i="42"/>
  <c r="DZ36" i="42" s="1"/>
  <c r="EB36" i="42"/>
  <c r="EC36" i="42" s="1"/>
  <c r="DV37" i="42"/>
  <c r="DY37" i="42"/>
  <c r="DZ37" i="42" s="1"/>
  <c r="EB37" i="42"/>
  <c r="EC37" i="42" s="1"/>
  <c r="DV38" i="42"/>
  <c r="DW38" i="42" s="1"/>
  <c r="DY38" i="42"/>
  <c r="DZ38" i="42" s="1"/>
  <c r="EB38" i="42"/>
  <c r="EC38" i="42" s="1"/>
  <c r="DV40" i="42"/>
  <c r="DW40" i="42" s="1"/>
  <c r="DY40" i="42"/>
  <c r="DZ40" i="42" s="1"/>
  <c r="EB40" i="42"/>
  <c r="EC40" i="42" s="1"/>
  <c r="DV41" i="42"/>
  <c r="DW41" i="42" s="1"/>
  <c r="DY41" i="42"/>
  <c r="DZ41" i="42" s="1"/>
  <c r="EB41" i="42"/>
  <c r="EC41" i="42" s="1"/>
  <c r="DV42" i="42"/>
  <c r="DW42" i="42" s="1"/>
  <c r="DY42" i="42"/>
  <c r="DZ42" i="42" s="1"/>
  <c r="EB42" i="42"/>
  <c r="EC42" i="42" s="1"/>
  <c r="DV43" i="42"/>
  <c r="DW43" i="42" s="1"/>
  <c r="DY43" i="42"/>
  <c r="DZ43" i="42" s="1"/>
  <c r="EB43" i="42"/>
  <c r="EC43" i="42" s="1"/>
  <c r="DV44" i="42"/>
  <c r="DW44" i="42" s="1"/>
  <c r="DY44" i="42"/>
  <c r="DZ44" i="42" s="1"/>
  <c r="EB44" i="42"/>
  <c r="EC44" i="42" s="1"/>
  <c r="DV45" i="42"/>
  <c r="DW45" i="42" s="1"/>
  <c r="DY45" i="42"/>
  <c r="DZ45" i="42" s="1"/>
  <c r="EB45" i="42"/>
  <c r="EC45" i="42" s="1"/>
  <c r="DV46" i="42"/>
  <c r="DW46" i="42" s="1"/>
  <c r="DY46" i="42"/>
  <c r="DZ46" i="42" s="1"/>
  <c r="EB46" i="42"/>
  <c r="EC46" i="42" s="1"/>
  <c r="DY47" i="42"/>
  <c r="DZ47" i="42" s="1"/>
  <c r="EB47" i="42"/>
  <c r="EC47" i="42" s="1"/>
  <c r="DV48" i="42"/>
  <c r="DW48" i="42" s="1"/>
  <c r="DY48" i="42"/>
  <c r="DZ48" i="42" s="1"/>
  <c r="EB48" i="42"/>
  <c r="EC48" i="42" s="1"/>
  <c r="DV49" i="42"/>
  <c r="DW49" i="42" s="1"/>
  <c r="DY49" i="42"/>
  <c r="DZ49" i="42" s="1"/>
  <c r="EB49" i="42"/>
  <c r="EC49" i="42" s="1"/>
  <c r="DV50" i="42"/>
  <c r="DW50" i="42" s="1"/>
  <c r="DY50" i="42"/>
  <c r="DZ50" i="42" s="1"/>
  <c r="EB50" i="42"/>
  <c r="EC50" i="42" s="1"/>
  <c r="DV51" i="42"/>
  <c r="DW51" i="42" s="1"/>
  <c r="DY51" i="42"/>
  <c r="DZ51" i="42" s="1"/>
  <c r="EB51" i="42"/>
  <c r="EC51" i="42" s="1"/>
  <c r="DV52" i="42"/>
  <c r="DW52" i="42" s="1"/>
  <c r="DY52" i="42"/>
  <c r="DZ52" i="42" s="1"/>
  <c r="EB52" i="42"/>
  <c r="EC52" i="42" s="1"/>
  <c r="DV53" i="42"/>
  <c r="DW53" i="42" s="1"/>
  <c r="DY53" i="42"/>
  <c r="DZ53" i="42" s="1"/>
  <c r="EB53" i="42"/>
  <c r="EC53" i="42" s="1"/>
  <c r="DV54" i="42"/>
  <c r="DW54" i="42" s="1"/>
  <c r="DY54" i="42"/>
  <c r="DZ54" i="42" s="1"/>
  <c r="EB54" i="42"/>
  <c r="EC54" i="42" s="1"/>
  <c r="DV55" i="42"/>
  <c r="DW55" i="42" s="1"/>
  <c r="DY55" i="42"/>
  <c r="DZ55" i="42" s="1"/>
  <c r="EB55" i="42"/>
  <c r="EC55" i="42" s="1"/>
  <c r="DV57" i="42"/>
  <c r="DW57" i="42" s="1"/>
  <c r="DY57" i="42"/>
  <c r="DZ57" i="42" s="1"/>
  <c r="EB57" i="42"/>
  <c r="EC57" i="42" s="1"/>
  <c r="DV59" i="42"/>
  <c r="DW59" i="42" s="1"/>
  <c r="DY59" i="42"/>
  <c r="DZ59" i="42" s="1"/>
  <c r="EB59" i="42"/>
  <c r="EC59" i="42" s="1"/>
  <c r="DV60" i="42"/>
  <c r="DW60" i="42" s="1"/>
  <c r="DY60" i="42"/>
  <c r="DZ60" i="42" s="1"/>
  <c r="EB60" i="42"/>
  <c r="EC60" i="42" s="1"/>
  <c r="DV61" i="42"/>
  <c r="DW61" i="42" s="1"/>
  <c r="DY61" i="42"/>
  <c r="DZ61" i="42" s="1"/>
  <c r="EB61" i="42"/>
  <c r="EC61" i="42" s="1"/>
  <c r="DY62" i="42"/>
  <c r="DZ62" i="42" s="1"/>
  <c r="EB62" i="42"/>
  <c r="EC62" i="42" s="1"/>
  <c r="DV64" i="42"/>
  <c r="DW64" i="42" s="1"/>
  <c r="DY64" i="42"/>
  <c r="DZ64" i="42" s="1"/>
  <c r="EB64" i="42"/>
  <c r="EC64" i="42" s="1"/>
  <c r="DV65" i="42"/>
  <c r="DW65" i="42" s="1"/>
  <c r="DY65" i="42"/>
  <c r="DZ65" i="42" s="1"/>
  <c r="EB65" i="42"/>
  <c r="EC65" i="42" s="1"/>
  <c r="DV66" i="42"/>
  <c r="DW66" i="42" s="1"/>
  <c r="DY66" i="42"/>
  <c r="DZ66" i="42" s="1"/>
  <c r="EB66" i="42"/>
  <c r="EC66" i="42" s="1"/>
  <c r="DV67" i="42"/>
  <c r="DW67" i="42" s="1"/>
  <c r="DY67" i="42"/>
  <c r="DZ67" i="42" s="1"/>
  <c r="EB67" i="42"/>
  <c r="EC67" i="42" s="1"/>
  <c r="EB4" i="42"/>
  <c r="EC4" i="42" s="1"/>
  <c r="DY4" i="42"/>
  <c r="DZ4" i="42" s="1"/>
  <c r="DV4" i="42"/>
  <c r="DW4" i="42" s="1"/>
  <c r="DQ5" i="45"/>
  <c r="DR5" i="45" s="1"/>
  <c r="DT5" i="45"/>
  <c r="DU5" i="45" s="1"/>
  <c r="DW5" i="45"/>
  <c r="DX5" i="45" s="1"/>
  <c r="DQ6" i="45"/>
  <c r="DR6" i="45" s="1"/>
  <c r="DT6" i="45"/>
  <c r="DU6" i="45" s="1"/>
  <c r="DW6" i="45"/>
  <c r="DX6" i="45" s="1"/>
  <c r="DQ7" i="45"/>
  <c r="DR7" i="45" s="1"/>
  <c r="DT7" i="45"/>
  <c r="DU7" i="45" s="1"/>
  <c r="DW7" i="45"/>
  <c r="DX7" i="45" s="1"/>
  <c r="DQ8" i="45"/>
  <c r="DR8" i="45" s="1"/>
  <c r="DT8" i="45"/>
  <c r="DU8" i="45" s="1"/>
  <c r="DW8" i="45"/>
  <c r="DX8" i="45" s="1"/>
  <c r="DQ9" i="45"/>
  <c r="DR9" i="45" s="1"/>
  <c r="DT9" i="45"/>
  <c r="DU9" i="45" s="1"/>
  <c r="DW9" i="45"/>
  <c r="DX9" i="45" s="1"/>
  <c r="DQ10" i="45"/>
  <c r="DR10" i="45" s="1"/>
  <c r="DT10" i="45"/>
  <c r="DU10" i="45" s="1"/>
  <c r="DW10" i="45"/>
  <c r="DX10" i="45" s="1"/>
  <c r="DQ11" i="45"/>
  <c r="DR11" i="45" s="1"/>
  <c r="DT11" i="45"/>
  <c r="DU11" i="45" s="1"/>
  <c r="DW11" i="45"/>
  <c r="DX11" i="45" s="1"/>
  <c r="DQ12" i="45"/>
  <c r="DR12" i="45" s="1"/>
  <c r="DT12" i="45"/>
  <c r="DU12" i="45" s="1"/>
  <c r="DW12" i="45"/>
  <c r="DX12" i="45" s="1"/>
  <c r="DQ14" i="45"/>
  <c r="DR14" i="45" s="1"/>
  <c r="DT14" i="45"/>
  <c r="DU14" i="45" s="1"/>
  <c r="DW14" i="45"/>
  <c r="DX14" i="45" s="1"/>
  <c r="DQ15" i="45"/>
  <c r="DR15" i="45" s="1"/>
  <c r="DT15" i="45"/>
  <c r="DU15" i="45" s="1"/>
  <c r="DW15" i="45"/>
  <c r="DX15" i="45" s="1"/>
  <c r="DQ16" i="45"/>
  <c r="DR16" i="45" s="1"/>
  <c r="DT16" i="45"/>
  <c r="DU16" i="45" s="1"/>
  <c r="DW16" i="45"/>
  <c r="DX16" i="45" s="1"/>
  <c r="DQ17" i="45"/>
  <c r="DR17" i="45" s="1"/>
  <c r="DT17" i="45"/>
  <c r="DU17" i="45" s="1"/>
  <c r="DW17" i="45"/>
  <c r="DX17" i="45" s="1"/>
  <c r="DQ18" i="45"/>
  <c r="DR18" i="45" s="1"/>
  <c r="DT18" i="45"/>
  <c r="DU18" i="45" s="1"/>
  <c r="DW18" i="45"/>
  <c r="DX18" i="45" s="1"/>
  <c r="DQ19" i="45"/>
  <c r="DR19" i="45" s="1"/>
  <c r="DT19" i="45"/>
  <c r="DU19" i="45" s="1"/>
  <c r="DW19" i="45"/>
  <c r="DX19" i="45" s="1"/>
  <c r="DQ20" i="45"/>
  <c r="DR20" i="45" s="1"/>
  <c r="DT20" i="45"/>
  <c r="DU20" i="45" s="1"/>
  <c r="DW20" i="45"/>
  <c r="DX20" i="45" s="1"/>
  <c r="DQ21" i="45"/>
  <c r="DR21" i="45" s="1"/>
  <c r="DT21" i="45"/>
  <c r="DU21" i="45" s="1"/>
  <c r="DW21" i="45"/>
  <c r="DX21" i="45" s="1"/>
  <c r="DQ22" i="45"/>
  <c r="DR22" i="45" s="1"/>
  <c r="DT22" i="45"/>
  <c r="DU22" i="45" s="1"/>
  <c r="DW22" i="45"/>
  <c r="DX22" i="45" s="1"/>
  <c r="DQ23" i="45"/>
  <c r="DR23" i="45" s="1"/>
  <c r="DT23" i="45"/>
  <c r="DU23" i="45" s="1"/>
  <c r="DW23" i="45"/>
  <c r="DX23" i="45" s="1"/>
  <c r="DQ24" i="45"/>
  <c r="DR24" i="45" s="1"/>
  <c r="DT24" i="45"/>
  <c r="DU24" i="45" s="1"/>
  <c r="DW24" i="45"/>
  <c r="DX24" i="45" s="1"/>
  <c r="DQ25" i="45"/>
  <c r="DR25" i="45" s="1"/>
  <c r="DT25" i="45"/>
  <c r="DU25" i="45" s="1"/>
  <c r="DW25" i="45"/>
  <c r="DX25" i="45" s="1"/>
  <c r="DQ26" i="45"/>
  <c r="DR26" i="45" s="1"/>
  <c r="DT26" i="45"/>
  <c r="DU26" i="45" s="1"/>
  <c r="DW26" i="45"/>
  <c r="DX26" i="45" s="1"/>
  <c r="DQ27" i="45"/>
  <c r="DR27" i="45" s="1"/>
  <c r="DT27" i="45"/>
  <c r="DU27" i="45" s="1"/>
  <c r="DW27" i="45"/>
  <c r="DX27" i="45" s="1"/>
  <c r="DQ28" i="45"/>
  <c r="DR28" i="45" s="1"/>
  <c r="DT28" i="45"/>
  <c r="DU28" i="45" s="1"/>
  <c r="DW28" i="45"/>
  <c r="DX28" i="45" s="1"/>
  <c r="DQ29" i="45"/>
  <c r="DR29" i="45" s="1"/>
  <c r="DT29" i="45"/>
  <c r="DU29" i="45" s="1"/>
  <c r="DW29" i="45"/>
  <c r="DX29" i="45" s="1"/>
  <c r="DQ30" i="45"/>
  <c r="DR30" i="45" s="1"/>
  <c r="DT30" i="45"/>
  <c r="DU30" i="45" s="1"/>
  <c r="DW30" i="45"/>
  <c r="DX30" i="45" s="1"/>
  <c r="DQ31" i="45"/>
  <c r="DR31" i="45" s="1"/>
  <c r="DT31" i="45"/>
  <c r="DU31" i="45" s="1"/>
  <c r="DW31" i="45"/>
  <c r="DX31" i="45" s="1"/>
  <c r="DQ32" i="45"/>
  <c r="DR32" i="45" s="1"/>
  <c r="DT32" i="45"/>
  <c r="DU32" i="45" s="1"/>
  <c r="DW32" i="45"/>
  <c r="DX32" i="45" s="1"/>
  <c r="DQ33" i="45"/>
  <c r="DR33" i="45" s="1"/>
  <c r="DT33" i="45"/>
  <c r="DU33" i="45" s="1"/>
  <c r="DW33" i="45"/>
  <c r="DX33" i="45" s="1"/>
  <c r="DQ39" i="45"/>
  <c r="DR39" i="45" s="1"/>
  <c r="DT39" i="45"/>
  <c r="DU39" i="45" s="1"/>
  <c r="DW39" i="45"/>
  <c r="DX39" i="45" s="1"/>
  <c r="DQ40" i="45"/>
  <c r="DR40" i="45" s="1"/>
  <c r="DT40" i="45"/>
  <c r="DU40" i="45" s="1"/>
  <c r="DW40" i="45"/>
  <c r="DX40" i="45" s="1"/>
  <c r="DQ41" i="45"/>
  <c r="DR41" i="45" s="1"/>
  <c r="DT41" i="45"/>
  <c r="DU41" i="45" s="1"/>
  <c r="DW41" i="45"/>
  <c r="DX41" i="45" s="1"/>
  <c r="DQ42" i="45"/>
  <c r="DR42" i="45" s="1"/>
  <c r="DT42" i="45"/>
  <c r="DU42" i="45" s="1"/>
  <c r="DW42" i="45"/>
  <c r="DX42" i="45" s="1"/>
  <c r="DQ43" i="45"/>
  <c r="DR43" i="45" s="1"/>
  <c r="DT43" i="45"/>
  <c r="DU43" i="45" s="1"/>
  <c r="DW43" i="45"/>
  <c r="DX43" i="45" s="1"/>
  <c r="DQ44" i="45"/>
  <c r="DR44" i="45" s="1"/>
  <c r="DT44" i="45"/>
  <c r="DU44" i="45" s="1"/>
  <c r="DW44" i="45"/>
  <c r="DX44" i="45" s="1"/>
  <c r="DQ45" i="45"/>
  <c r="DR45" i="45" s="1"/>
  <c r="DT45" i="45"/>
  <c r="DU45" i="45" s="1"/>
  <c r="DW45" i="45"/>
  <c r="DX45" i="45" s="1"/>
  <c r="DQ46" i="45"/>
  <c r="DR46" i="45" s="1"/>
  <c r="DT46" i="45"/>
  <c r="DU46" i="45" s="1"/>
  <c r="DW46" i="45"/>
  <c r="DX46" i="45" s="1"/>
  <c r="DQ47" i="45"/>
  <c r="DR47" i="45" s="1"/>
  <c r="DT47" i="45"/>
  <c r="DU47" i="45" s="1"/>
  <c r="DW47" i="45"/>
  <c r="DX47" i="45" s="1"/>
  <c r="DQ48" i="45"/>
  <c r="DR48" i="45" s="1"/>
  <c r="DT48" i="45"/>
  <c r="DU48" i="45" s="1"/>
  <c r="DW48" i="45"/>
  <c r="DX48" i="45" s="1"/>
  <c r="DQ49" i="45"/>
  <c r="DR49" i="45" s="1"/>
  <c r="DT49" i="45"/>
  <c r="DU49" i="45" s="1"/>
  <c r="DW49" i="45"/>
  <c r="DX49" i="45" s="1"/>
  <c r="DQ50" i="45"/>
  <c r="DR50" i="45" s="1"/>
  <c r="DT50" i="45"/>
  <c r="DU50" i="45" s="1"/>
  <c r="DW50" i="45"/>
  <c r="DX50" i="45" s="1"/>
  <c r="DQ51" i="45"/>
  <c r="DR51" i="45" s="1"/>
  <c r="DT51" i="45"/>
  <c r="DU51" i="45" s="1"/>
  <c r="DW51" i="45"/>
  <c r="DX51" i="45" s="1"/>
  <c r="DQ52" i="45"/>
  <c r="DR52" i="45" s="1"/>
  <c r="DT52" i="45"/>
  <c r="DU52" i="45" s="1"/>
  <c r="DW52" i="45"/>
  <c r="DX52" i="45" s="1"/>
  <c r="DQ53" i="45"/>
  <c r="DR53" i="45" s="1"/>
  <c r="DT53" i="45"/>
  <c r="DU53" i="45" s="1"/>
  <c r="DW53" i="45"/>
  <c r="DX53" i="45" s="1"/>
  <c r="DQ54" i="45"/>
  <c r="DR54" i="45" s="1"/>
  <c r="DT54" i="45"/>
  <c r="DU54" i="45" s="1"/>
  <c r="DW54" i="45"/>
  <c r="DX54" i="45" s="1"/>
  <c r="DQ55" i="45"/>
  <c r="DR55" i="45" s="1"/>
  <c r="DT55" i="45"/>
  <c r="DU55" i="45" s="1"/>
  <c r="DW55" i="45"/>
  <c r="DX55" i="45" s="1"/>
  <c r="DQ56" i="45"/>
  <c r="DR56" i="45" s="1"/>
  <c r="DT56" i="45"/>
  <c r="DU56" i="45" s="1"/>
  <c r="DW56" i="45"/>
  <c r="DX56" i="45" s="1"/>
  <c r="DQ57" i="45"/>
  <c r="DR57" i="45" s="1"/>
  <c r="DT57" i="45"/>
  <c r="DU57" i="45" s="1"/>
  <c r="DW57" i="45"/>
  <c r="DX57" i="45" s="1"/>
  <c r="DQ58" i="45"/>
  <c r="DR58" i="45" s="1"/>
  <c r="DT58" i="45"/>
  <c r="DU58" i="45" s="1"/>
  <c r="DW58" i="45"/>
  <c r="DX58" i="45" s="1"/>
  <c r="DQ59" i="45"/>
  <c r="DR59" i="45" s="1"/>
  <c r="DT59" i="45"/>
  <c r="DU59" i="45" s="1"/>
  <c r="DW59" i="45"/>
  <c r="DX59" i="45" s="1"/>
  <c r="DQ60" i="45"/>
  <c r="DR60" i="45" s="1"/>
  <c r="DT60" i="45"/>
  <c r="DU60" i="45" s="1"/>
  <c r="DW60" i="45"/>
  <c r="DX60" i="45" s="1"/>
  <c r="DQ61" i="45"/>
  <c r="DR61" i="45" s="1"/>
  <c r="DT61" i="45"/>
  <c r="DU61" i="45" s="1"/>
  <c r="DW61" i="45"/>
  <c r="DX61" i="45" s="1"/>
  <c r="DQ62" i="45"/>
  <c r="DR62" i="45" s="1"/>
  <c r="DT62" i="45"/>
  <c r="DU62" i="45" s="1"/>
  <c r="DW62" i="45"/>
  <c r="DX62" i="45" s="1"/>
  <c r="DQ63" i="45"/>
  <c r="DR63" i="45" s="1"/>
  <c r="DT63" i="45"/>
  <c r="DU63" i="45" s="1"/>
  <c r="DW63" i="45"/>
  <c r="DX63" i="45" s="1"/>
  <c r="DQ64" i="45"/>
  <c r="DR64" i="45" s="1"/>
  <c r="DT64" i="45"/>
  <c r="DU64" i="45" s="1"/>
  <c r="DW64" i="45"/>
  <c r="DX64" i="45" s="1"/>
  <c r="DQ65" i="45"/>
  <c r="DR65" i="45" s="1"/>
  <c r="DT65" i="45"/>
  <c r="DU65" i="45" s="1"/>
  <c r="DW65" i="45"/>
  <c r="DX65" i="45" s="1"/>
  <c r="DQ66" i="45"/>
  <c r="DR66" i="45" s="1"/>
  <c r="DT66" i="45"/>
  <c r="DU66" i="45" s="1"/>
  <c r="DW66" i="45"/>
  <c r="DX66" i="45" s="1"/>
  <c r="DQ67" i="45"/>
  <c r="DR67" i="45" s="1"/>
  <c r="DT67" i="45"/>
  <c r="DU67" i="45" s="1"/>
  <c r="DW67" i="45"/>
  <c r="DX67" i="45" s="1"/>
  <c r="DQ68" i="45"/>
  <c r="DR68" i="45" s="1"/>
  <c r="DT68" i="45"/>
  <c r="DU68" i="45" s="1"/>
  <c r="DW68" i="45"/>
  <c r="DX68" i="45" s="1"/>
  <c r="DQ69" i="45"/>
  <c r="DR69" i="45" s="1"/>
  <c r="DT69" i="45"/>
  <c r="DU69" i="45" s="1"/>
  <c r="DW69" i="45"/>
  <c r="DX69" i="45" s="1"/>
  <c r="DQ70" i="45"/>
  <c r="DR70" i="45" s="1"/>
  <c r="DT70" i="45"/>
  <c r="DU70" i="45" s="1"/>
  <c r="DW70" i="45"/>
  <c r="DX70" i="45" s="1"/>
  <c r="DQ71" i="45"/>
  <c r="DR71" i="45" s="1"/>
  <c r="DT71" i="45"/>
  <c r="DU71" i="45" s="1"/>
  <c r="DW71" i="45"/>
  <c r="DX71" i="45" s="1"/>
  <c r="DQ73" i="45"/>
  <c r="DR73" i="45" s="1"/>
  <c r="DT73" i="45"/>
  <c r="DU73" i="45" s="1"/>
  <c r="DW73" i="45"/>
  <c r="DX73" i="45" s="1"/>
  <c r="DQ74" i="45"/>
  <c r="DR74" i="45" s="1"/>
  <c r="DT74" i="45"/>
  <c r="DU74" i="45" s="1"/>
  <c r="DW74" i="45"/>
  <c r="DX74" i="45" s="1"/>
  <c r="DQ75" i="45"/>
  <c r="DR75" i="45" s="1"/>
  <c r="DT75" i="45"/>
  <c r="DU75" i="45" s="1"/>
  <c r="DW75" i="45"/>
  <c r="DX75" i="45" s="1"/>
  <c r="DQ76" i="45"/>
  <c r="DR76" i="45" s="1"/>
  <c r="DT76" i="45"/>
  <c r="DU76" i="45" s="1"/>
  <c r="DW76" i="45"/>
  <c r="DX76" i="45" s="1"/>
  <c r="DQ77" i="45"/>
  <c r="DR77" i="45" s="1"/>
  <c r="DT77" i="45"/>
  <c r="DU77" i="45" s="1"/>
  <c r="DW77" i="45"/>
  <c r="DX77" i="45" s="1"/>
  <c r="DQ78" i="45"/>
  <c r="DR78" i="45" s="1"/>
  <c r="DT78" i="45"/>
  <c r="DU78" i="45" s="1"/>
  <c r="DW78" i="45"/>
  <c r="DX78" i="45" s="1"/>
  <c r="DQ79" i="45"/>
  <c r="DR79" i="45" s="1"/>
  <c r="DT79" i="45"/>
  <c r="DU79" i="45" s="1"/>
  <c r="DW79" i="45"/>
  <c r="DX79" i="45" s="1"/>
  <c r="DQ80" i="45"/>
  <c r="DR80" i="45" s="1"/>
  <c r="DT80" i="45"/>
  <c r="DU80" i="45" s="1"/>
  <c r="DW80" i="45"/>
  <c r="DX80" i="45" s="1"/>
  <c r="DQ81" i="45"/>
  <c r="DR81" i="45" s="1"/>
  <c r="DT81" i="45"/>
  <c r="DU81" i="45" s="1"/>
  <c r="DW81" i="45"/>
  <c r="DX81" i="45" s="1"/>
  <c r="DQ82" i="45"/>
  <c r="DR82" i="45" s="1"/>
  <c r="DT82" i="45"/>
  <c r="DU82" i="45" s="1"/>
  <c r="DW82" i="45"/>
  <c r="DX82" i="45" s="1"/>
  <c r="DW4" i="45"/>
  <c r="DX4" i="45" s="1"/>
  <c r="DT4" i="45"/>
  <c r="DU4" i="45" s="1"/>
  <c r="DQ4" i="45"/>
  <c r="DR4" i="45" s="1"/>
  <c r="DQ5" i="41"/>
  <c r="DR5" i="41" s="1"/>
  <c r="DT5" i="41"/>
  <c r="DU5" i="41" s="1"/>
  <c r="DW5" i="41"/>
  <c r="DX5" i="41" s="1"/>
  <c r="DQ6" i="41"/>
  <c r="DR6" i="41" s="1"/>
  <c r="DT6" i="41"/>
  <c r="DU6" i="41" s="1"/>
  <c r="DW6" i="41"/>
  <c r="DX6" i="41" s="1"/>
  <c r="DQ7" i="41"/>
  <c r="DR7" i="41" s="1"/>
  <c r="DT7" i="41"/>
  <c r="DU7" i="41" s="1"/>
  <c r="DW7" i="41"/>
  <c r="DX7" i="41" s="1"/>
  <c r="DQ8" i="41"/>
  <c r="DR8" i="41" s="1"/>
  <c r="DT8" i="41"/>
  <c r="DU8" i="41" s="1"/>
  <c r="DW8" i="41"/>
  <c r="DX8" i="41" s="1"/>
  <c r="DQ9" i="41"/>
  <c r="DR9" i="41" s="1"/>
  <c r="DT9" i="41"/>
  <c r="DU9" i="41" s="1"/>
  <c r="DW9" i="41"/>
  <c r="DX9" i="41" s="1"/>
  <c r="DQ10" i="41"/>
  <c r="DR10" i="41" s="1"/>
  <c r="DT10" i="41"/>
  <c r="DU10" i="41" s="1"/>
  <c r="DW10" i="41"/>
  <c r="DX10" i="41" s="1"/>
  <c r="DQ11" i="41"/>
  <c r="DR11" i="41" s="1"/>
  <c r="DT11" i="41"/>
  <c r="DU11" i="41" s="1"/>
  <c r="DW11" i="41"/>
  <c r="DX11" i="41" s="1"/>
  <c r="DQ12" i="41"/>
  <c r="DR12" i="41" s="1"/>
  <c r="DT12" i="41"/>
  <c r="DU12" i="41" s="1"/>
  <c r="DW12" i="41"/>
  <c r="DX12" i="41" s="1"/>
  <c r="DQ14" i="41"/>
  <c r="DR14" i="41" s="1"/>
  <c r="DT14" i="41"/>
  <c r="DU14" i="41" s="1"/>
  <c r="DW14" i="41"/>
  <c r="DX14" i="41" s="1"/>
  <c r="DQ15" i="41"/>
  <c r="DR15" i="41" s="1"/>
  <c r="DT15" i="41"/>
  <c r="DU15" i="41" s="1"/>
  <c r="DW15" i="41"/>
  <c r="DX15" i="41" s="1"/>
  <c r="DQ16" i="41"/>
  <c r="DR16" i="41" s="1"/>
  <c r="DT16" i="41"/>
  <c r="DU16" i="41" s="1"/>
  <c r="DW16" i="41"/>
  <c r="DX16" i="41" s="1"/>
  <c r="DQ17" i="41"/>
  <c r="DR17" i="41" s="1"/>
  <c r="DT17" i="41"/>
  <c r="DU17" i="41" s="1"/>
  <c r="DW17" i="41"/>
  <c r="DX17" i="41" s="1"/>
  <c r="DQ18" i="41"/>
  <c r="DR18" i="41" s="1"/>
  <c r="DT18" i="41"/>
  <c r="DU18" i="41" s="1"/>
  <c r="DW18" i="41"/>
  <c r="DX18" i="41" s="1"/>
  <c r="DQ19" i="41"/>
  <c r="DR19" i="41" s="1"/>
  <c r="DT19" i="41"/>
  <c r="DU19" i="41" s="1"/>
  <c r="DW19" i="41"/>
  <c r="DX19" i="41" s="1"/>
  <c r="DQ20" i="41"/>
  <c r="DR20" i="41" s="1"/>
  <c r="DT20" i="41"/>
  <c r="DU20" i="41" s="1"/>
  <c r="DW20" i="41"/>
  <c r="DX20" i="41" s="1"/>
  <c r="DQ21" i="41"/>
  <c r="DR21" i="41" s="1"/>
  <c r="DT21" i="41"/>
  <c r="DU21" i="41" s="1"/>
  <c r="DW21" i="41"/>
  <c r="DX21" i="41" s="1"/>
  <c r="DQ22" i="41"/>
  <c r="DR22" i="41" s="1"/>
  <c r="DT22" i="41"/>
  <c r="DU22" i="41" s="1"/>
  <c r="DW22" i="41"/>
  <c r="DX22" i="41" s="1"/>
  <c r="DQ23" i="41"/>
  <c r="DR23" i="41" s="1"/>
  <c r="DT23" i="41"/>
  <c r="DU23" i="41" s="1"/>
  <c r="DW23" i="41"/>
  <c r="DX23" i="41" s="1"/>
  <c r="DQ24" i="41"/>
  <c r="DR24" i="41" s="1"/>
  <c r="DT24" i="41"/>
  <c r="DU24" i="41" s="1"/>
  <c r="DW24" i="41"/>
  <c r="DX24" i="41" s="1"/>
  <c r="DQ25" i="41"/>
  <c r="DR25" i="41" s="1"/>
  <c r="DT25" i="41"/>
  <c r="DU25" i="41" s="1"/>
  <c r="DW25" i="41"/>
  <c r="DX25" i="41" s="1"/>
  <c r="DQ26" i="41"/>
  <c r="DR26" i="41" s="1"/>
  <c r="DT26" i="41"/>
  <c r="DU26" i="41" s="1"/>
  <c r="DW26" i="41"/>
  <c r="DX26" i="41" s="1"/>
  <c r="DQ27" i="41"/>
  <c r="DR27" i="41" s="1"/>
  <c r="DT27" i="41"/>
  <c r="DU27" i="41" s="1"/>
  <c r="DW27" i="41"/>
  <c r="DX27" i="41" s="1"/>
  <c r="DQ28" i="41"/>
  <c r="DR28" i="41" s="1"/>
  <c r="DT28" i="41"/>
  <c r="DU28" i="41" s="1"/>
  <c r="DW28" i="41"/>
  <c r="DX28" i="41" s="1"/>
  <c r="DQ29" i="41"/>
  <c r="DR29" i="41" s="1"/>
  <c r="DT29" i="41"/>
  <c r="DU29" i="41" s="1"/>
  <c r="DW29" i="41"/>
  <c r="DX29" i="41" s="1"/>
  <c r="DQ30" i="41"/>
  <c r="DR30" i="41" s="1"/>
  <c r="DT30" i="41"/>
  <c r="DU30" i="41" s="1"/>
  <c r="DW30" i="41"/>
  <c r="DX30" i="41" s="1"/>
  <c r="DQ31" i="41"/>
  <c r="DR31" i="41" s="1"/>
  <c r="DT31" i="41"/>
  <c r="DU31" i="41" s="1"/>
  <c r="DW31" i="41"/>
  <c r="DX31" i="41" s="1"/>
  <c r="DQ32" i="41"/>
  <c r="DR32" i="41" s="1"/>
  <c r="DT32" i="41"/>
  <c r="DU32" i="41" s="1"/>
  <c r="DW32" i="41"/>
  <c r="DX32" i="41" s="1"/>
  <c r="DQ33" i="41"/>
  <c r="DR33" i="41" s="1"/>
  <c r="DT33" i="41"/>
  <c r="DU33" i="41" s="1"/>
  <c r="DW33" i="41"/>
  <c r="DX33" i="41" s="1"/>
  <c r="DQ34" i="41"/>
  <c r="DR34" i="41" s="1"/>
  <c r="DT34" i="41"/>
  <c r="DU34" i="41" s="1"/>
  <c r="DW34" i="41"/>
  <c r="DX34" i="41" s="1"/>
  <c r="DQ35" i="41"/>
  <c r="DR35" i="41" s="1"/>
  <c r="DT35" i="41"/>
  <c r="DU35" i="41" s="1"/>
  <c r="DW35" i="41"/>
  <c r="DX35" i="41" s="1"/>
  <c r="DQ36" i="41"/>
  <c r="DR36" i="41" s="1"/>
  <c r="DT36" i="41"/>
  <c r="DU36" i="41" s="1"/>
  <c r="DW36" i="41"/>
  <c r="DX36" i="41" s="1"/>
  <c r="DQ37" i="41"/>
  <c r="DR37" i="41" s="1"/>
  <c r="DT37" i="41"/>
  <c r="DU37" i="41" s="1"/>
  <c r="DW37" i="41"/>
  <c r="DX37" i="41" s="1"/>
  <c r="DQ38" i="41"/>
  <c r="DR38" i="41" s="1"/>
  <c r="DT38" i="41"/>
  <c r="DU38" i="41" s="1"/>
  <c r="DW38" i="41"/>
  <c r="DX38" i="41" s="1"/>
  <c r="DQ39" i="41"/>
  <c r="DR39" i="41" s="1"/>
  <c r="DT39" i="41"/>
  <c r="DU39" i="41" s="1"/>
  <c r="DW39" i="41"/>
  <c r="DX39" i="41" s="1"/>
  <c r="DQ40" i="41"/>
  <c r="DR40" i="41" s="1"/>
  <c r="DT40" i="41"/>
  <c r="DU40" i="41" s="1"/>
  <c r="DW40" i="41"/>
  <c r="DX40" i="41" s="1"/>
  <c r="DQ41" i="41"/>
  <c r="DR41" i="41" s="1"/>
  <c r="DT41" i="41"/>
  <c r="DU41" i="41" s="1"/>
  <c r="DW41" i="41"/>
  <c r="DX41" i="41" s="1"/>
  <c r="DQ42" i="41"/>
  <c r="DR42" i="41" s="1"/>
  <c r="DT42" i="41"/>
  <c r="DU42" i="41" s="1"/>
  <c r="DW42" i="41"/>
  <c r="DX42" i="41" s="1"/>
  <c r="DQ43" i="41"/>
  <c r="DR43" i="41" s="1"/>
  <c r="DT43" i="41"/>
  <c r="DU43" i="41" s="1"/>
  <c r="DW43" i="41"/>
  <c r="DX43" i="41" s="1"/>
  <c r="DQ44" i="41"/>
  <c r="DR44" i="41" s="1"/>
  <c r="DT44" i="41"/>
  <c r="DU44" i="41" s="1"/>
  <c r="DW44" i="41"/>
  <c r="DX44" i="41" s="1"/>
  <c r="DQ45" i="41"/>
  <c r="DR45" i="41" s="1"/>
  <c r="DT45" i="41"/>
  <c r="DU45" i="41" s="1"/>
  <c r="DW45" i="41"/>
  <c r="DX45" i="41" s="1"/>
  <c r="DQ46" i="41"/>
  <c r="DR46" i="41" s="1"/>
  <c r="DT46" i="41"/>
  <c r="DU46" i="41" s="1"/>
  <c r="DW46" i="41"/>
  <c r="DX46" i="41" s="1"/>
  <c r="DQ47" i="41"/>
  <c r="DR47" i="41" s="1"/>
  <c r="DT47" i="41"/>
  <c r="DU47" i="41" s="1"/>
  <c r="DW47" i="41"/>
  <c r="DX47" i="41" s="1"/>
  <c r="DQ48" i="41"/>
  <c r="DR48" i="41" s="1"/>
  <c r="DT48" i="41"/>
  <c r="DU48" i="41" s="1"/>
  <c r="DW48" i="41"/>
  <c r="DX48" i="41" s="1"/>
  <c r="DQ49" i="41"/>
  <c r="DR49" i="41" s="1"/>
  <c r="DT49" i="41"/>
  <c r="DU49" i="41" s="1"/>
  <c r="DW49" i="41"/>
  <c r="DX49" i="41" s="1"/>
  <c r="DQ50" i="41"/>
  <c r="DR50" i="41" s="1"/>
  <c r="DT50" i="41"/>
  <c r="DU50" i="41" s="1"/>
  <c r="DW50" i="41"/>
  <c r="DX50" i="41" s="1"/>
  <c r="DQ51" i="41"/>
  <c r="DR51" i="41" s="1"/>
  <c r="DT51" i="41"/>
  <c r="DU51" i="41" s="1"/>
  <c r="DW51" i="41"/>
  <c r="DX51" i="41" s="1"/>
  <c r="DQ52" i="41"/>
  <c r="DR52" i="41" s="1"/>
  <c r="DT52" i="41"/>
  <c r="DU52" i="41" s="1"/>
  <c r="DW52" i="41"/>
  <c r="DX52" i="41" s="1"/>
  <c r="DQ53" i="41"/>
  <c r="DR53" i="41" s="1"/>
  <c r="DT53" i="41"/>
  <c r="DU53" i="41" s="1"/>
  <c r="DW53" i="41"/>
  <c r="DX53" i="41" s="1"/>
  <c r="DQ54" i="41"/>
  <c r="DR54" i="41" s="1"/>
  <c r="DT54" i="41"/>
  <c r="DU54" i="41" s="1"/>
  <c r="DW54" i="41"/>
  <c r="DX54" i="41" s="1"/>
  <c r="DQ55" i="41"/>
  <c r="DR55" i="41" s="1"/>
  <c r="DT55" i="41"/>
  <c r="DU55" i="41" s="1"/>
  <c r="DW55" i="41"/>
  <c r="DX55" i="41" s="1"/>
  <c r="DQ56" i="41"/>
  <c r="DR56" i="41" s="1"/>
  <c r="DT56" i="41"/>
  <c r="DU56" i="41" s="1"/>
  <c r="DW56" i="41"/>
  <c r="DX56" i="41" s="1"/>
  <c r="DQ57" i="41"/>
  <c r="DR57" i="41" s="1"/>
  <c r="DT57" i="41"/>
  <c r="DU57" i="41" s="1"/>
  <c r="DW57" i="41"/>
  <c r="DX57" i="41" s="1"/>
  <c r="DQ58" i="41"/>
  <c r="DR58" i="41" s="1"/>
  <c r="DT58" i="41"/>
  <c r="DU58" i="41" s="1"/>
  <c r="DW58" i="41"/>
  <c r="DX58" i="41" s="1"/>
  <c r="DQ59" i="41"/>
  <c r="DR59" i="41" s="1"/>
  <c r="DT59" i="41"/>
  <c r="DU59" i="41" s="1"/>
  <c r="DW59" i="41"/>
  <c r="DX59" i="41" s="1"/>
  <c r="DQ60" i="41"/>
  <c r="DR60" i="41" s="1"/>
  <c r="DT60" i="41"/>
  <c r="DU60" i="41" s="1"/>
  <c r="DW60" i="41"/>
  <c r="DX60" i="41" s="1"/>
  <c r="DQ61" i="41"/>
  <c r="DR61" i="41" s="1"/>
  <c r="DT61" i="41"/>
  <c r="DU61" i="41" s="1"/>
  <c r="DW61" i="41"/>
  <c r="DX61" i="41" s="1"/>
  <c r="DQ62" i="41"/>
  <c r="DR62" i="41" s="1"/>
  <c r="DT62" i="41"/>
  <c r="DU62" i="41" s="1"/>
  <c r="DW62" i="41"/>
  <c r="DX62" i="41" s="1"/>
  <c r="DQ63" i="41"/>
  <c r="DR63" i="41" s="1"/>
  <c r="DT63" i="41"/>
  <c r="DU63" i="41" s="1"/>
  <c r="DW63" i="41"/>
  <c r="DX63" i="41" s="1"/>
  <c r="DQ64" i="41"/>
  <c r="DR64" i="41" s="1"/>
  <c r="DT64" i="41"/>
  <c r="DU64" i="41" s="1"/>
  <c r="DW64" i="41"/>
  <c r="DX64" i="41" s="1"/>
  <c r="DQ65" i="41"/>
  <c r="DR65" i="41" s="1"/>
  <c r="DT65" i="41"/>
  <c r="DU65" i="41" s="1"/>
  <c r="DW65" i="41"/>
  <c r="DX65" i="41" s="1"/>
  <c r="DQ66" i="41"/>
  <c r="DR66" i="41" s="1"/>
  <c r="DT66" i="41"/>
  <c r="DU66" i="41" s="1"/>
  <c r="DW66" i="41"/>
  <c r="DX66" i="41" s="1"/>
  <c r="DQ68" i="41"/>
  <c r="DR68" i="41" s="1"/>
  <c r="DT68" i="41"/>
  <c r="DU68" i="41" s="1"/>
  <c r="DW68" i="41"/>
  <c r="DX68" i="41" s="1"/>
  <c r="DQ69" i="41"/>
  <c r="DR69" i="41" s="1"/>
  <c r="DT69" i="41"/>
  <c r="DU69" i="41" s="1"/>
  <c r="DW69" i="41"/>
  <c r="DX69" i="41" s="1"/>
  <c r="DQ70" i="41"/>
  <c r="DR70" i="41" s="1"/>
  <c r="DT70" i="41"/>
  <c r="DU70" i="41" s="1"/>
  <c r="DW70" i="41"/>
  <c r="DX70" i="41" s="1"/>
  <c r="DQ71" i="41"/>
  <c r="DR71" i="41" s="1"/>
  <c r="DT71" i="41"/>
  <c r="DU71" i="41" s="1"/>
  <c r="DW71" i="41"/>
  <c r="DX71" i="41" s="1"/>
  <c r="DQ72" i="41"/>
  <c r="DR72" i="41" s="1"/>
  <c r="DT72" i="41"/>
  <c r="DU72" i="41" s="1"/>
  <c r="DW72" i="41"/>
  <c r="DX72" i="41" s="1"/>
  <c r="DQ73" i="41"/>
  <c r="DR73" i="41" s="1"/>
  <c r="DT73" i="41"/>
  <c r="DU73" i="41" s="1"/>
  <c r="DW73" i="41"/>
  <c r="DX73" i="41" s="1"/>
  <c r="DQ74" i="41"/>
  <c r="DR74" i="41" s="1"/>
  <c r="DT74" i="41"/>
  <c r="DU74" i="41" s="1"/>
  <c r="DW74" i="41"/>
  <c r="DX74" i="41" s="1"/>
  <c r="DQ75" i="41"/>
  <c r="DR75" i="41" s="1"/>
  <c r="DT75" i="41"/>
  <c r="DU75" i="41" s="1"/>
  <c r="DW75" i="41"/>
  <c r="DX75" i="41" s="1"/>
  <c r="DQ76" i="41"/>
  <c r="DR76" i="41" s="1"/>
  <c r="DT76" i="41"/>
  <c r="DU76" i="41" s="1"/>
  <c r="DW76" i="41"/>
  <c r="DX76" i="41" s="1"/>
  <c r="DQ77" i="41"/>
  <c r="DR77" i="41" s="1"/>
  <c r="DT77" i="41"/>
  <c r="DU77" i="41" s="1"/>
  <c r="DW77" i="41"/>
  <c r="DX77" i="41" s="1"/>
  <c r="DQ78" i="41"/>
  <c r="DR78" i="41" s="1"/>
  <c r="DT78" i="41"/>
  <c r="DU78" i="41" s="1"/>
  <c r="DW78" i="41"/>
  <c r="DX78" i="41" s="1"/>
  <c r="DQ79" i="41"/>
  <c r="DR79" i="41" s="1"/>
  <c r="DT79" i="41"/>
  <c r="DU79" i="41" s="1"/>
  <c r="DW79" i="41"/>
  <c r="DX79" i="41" s="1"/>
  <c r="DQ80" i="41"/>
  <c r="DR80" i="41" s="1"/>
  <c r="DT80" i="41"/>
  <c r="DU80" i="41" s="1"/>
  <c r="DW80" i="41"/>
  <c r="DX80" i="41" s="1"/>
  <c r="DQ81" i="41"/>
  <c r="DR81" i="41" s="1"/>
  <c r="DT81" i="41"/>
  <c r="DU81" i="41" s="1"/>
  <c r="DW81" i="41"/>
  <c r="DX81" i="41" s="1"/>
  <c r="DW4" i="41"/>
  <c r="DX4" i="41" s="1"/>
  <c r="DT4" i="41"/>
  <c r="DU4" i="41" s="1"/>
  <c r="DQ4" i="41"/>
  <c r="DR4" i="41" s="1"/>
  <c r="DQ5" i="46"/>
  <c r="DR5" i="46" s="1"/>
  <c r="DT5" i="46"/>
  <c r="DU5" i="46" s="1"/>
  <c r="DW5" i="46"/>
  <c r="DX5" i="46" s="1"/>
  <c r="DQ6" i="46"/>
  <c r="DR6" i="46" s="1"/>
  <c r="DT6" i="46"/>
  <c r="DU6" i="46" s="1"/>
  <c r="DW6" i="46"/>
  <c r="DX6" i="46" s="1"/>
  <c r="DQ7" i="46"/>
  <c r="DR7" i="46" s="1"/>
  <c r="DT7" i="46"/>
  <c r="DU7" i="46" s="1"/>
  <c r="DW7" i="46"/>
  <c r="DX7" i="46" s="1"/>
  <c r="DQ8" i="46"/>
  <c r="DR8" i="46" s="1"/>
  <c r="DT8" i="46"/>
  <c r="DU8" i="46" s="1"/>
  <c r="DW8" i="46"/>
  <c r="DX8" i="46" s="1"/>
  <c r="DQ9" i="46"/>
  <c r="DR9" i="46" s="1"/>
  <c r="DT9" i="46"/>
  <c r="DU9" i="46" s="1"/>
  <c r="DW9" i="46"/>
  <c r="DX9" i="46" s="1"/>
  <c r="DQ10" i="46"/>
  <c r="DR10" i="46" s="1"/>
  <c r="DT10" i="46"/>
  <c r="DU10" i="46" s="1"/>
  <c r="DW10" i="46"/>
  <c r="DX10" i="46" s="1"/>
  <c r="DQ11" i="46"/>
  <c r="DR11" i="46" s="1"/>
  <c r="DT11" i="46"/>
  <c r="DU11" i="46" s="1"/>
  <c r="DW11" i="46"/>
  <c r="DX11" i="46" s="1"/>
  <c r="DQ12" i="46"/>
  <c r="DR12" i="46" s="1"/>
  <c r="DT12" i="46"/>
  <c r="DU12" i="46" s="1"/>
  <c r="DW12" i="46"/>
  <c r="DX12" i="46" s="1"/>
  <c r="DQ14" i="46"/>
  <c r="DR14" i="46" s="1"/>
  <c r="DT14" i="46"/>
  <c r="DU14" i="46" s="1"/>
  <c r="DW14" i="46"/>
  <c r="DX14" i="46" s="1"/>
  <c r="DQ15" i="46"/>
  <c r="DR15" i="46" s="1"/>
  <c r="DT15" i="46"/>
  <c r="DU15" i="46" s="1"/>
  <c r="DW15" i="46"/>
  <c r="DX15" i="46" s="1"/>
  <c r="DQ16" i="46"/>
  <c r="DR16" i="46" s="1"/>
  <c r="DT16" i="46"/>
  <c r="DU16" i="46" s="1"/>
  <c r="DW16" i="46"/>
  <c r="DX16" i="46" s="1"/>
  <c r="DQ17" i="46"/>
  <c r="DR17" i="46" s="1"/>
  <c r="DT17" i="46"/>
  <c r="DU17" i="46" s="1"/>
  <c r="DW17" i="46"/>
  <c r="DX17" i="46" s="1"/>
  <c r="DQ18" i="46"/>
  <c r="DR18" i="46" s="1"/>
  <c r="DT18" i="46"/>
  <c r="DU18" i="46" s="1"/>
  <c r="DW18" i="46"/>
  <c r="DX18" i="46" s="1"/>
  <c r="DQ19" i="46"/>
  <c r="DR19" i="46" s="1"/>
  <c r="DT19" i="46"/>
  <c r="DU19" i="46" s="1"/>
  <c r="DW19" i="46"/>
  <c r="DX19" i="46" s="1"/>
  <c r="DQ20" i="46"/>
  <c r="DR20" i="46" s="1"/>
  <c r="DT20" i="46"/>
  <c r="DU20" i="46" s="1"/>
  <c r="DW20" i="46"/>
  <c r="DX20" i="46" s="1"/>
  <c r="DQ21" i="46"/>
  <c r="DR21" i="46" s="1"/>
  <c r="DT21" i="46"/>
  <c r="DU21" i="46" s="1"/>
  <c r="DW21" i="46"/>
  <c r="DX21" i="46" s="1"/>
  <c r="DQ22" i="46"/>
  <c r="DR22" i="46" s="1"/>
  <c r="DT22" i="46"/>
  <c r="DU22" i="46" s="1"/>
  <c r="DW22" i="46"/>
  <c r="DX22" i="46" s="1"/>
  <c r="DQ23" i="46"/>
  <c r="DR23" i="46" s="1"/>
  <c r="DT23" i="46"/>
  <c r="DU23" i="46" s="1"/>
  <c r="DW23" i="46"/>
  <c r="DX23" i="46" s="1"/>
  <c r="DQ24" i="46"/>
  <c r="DR24" i="46" s="1"/>
  <c r="DT24" i="46"/>
  <c r="DU24" i="46" s="1"/>
  <c r="DW24" i="46"/>
  <c r="DX24" i="46" s="1"/>
  <c r="DQ25" i="46"/>
  <c r="DR25" i="46" s="1"/>
  <c r="DT25" i="46"/>
  <c r="DU25" i="46" s="1"/>
  <c r="DW25" i="46"/>
  <c r="DX25" i="46" s="1"/>
  <c r="DQ26" i="46"/>
  <c r="DR26" i="46" s="1"/>
  <c r="DT26" i="46"/>
  <c r="DU26" i="46" s="1"/>
  <c r="DW26" i="46"/>
  <c r="DX26" i="46" s="1"/>
  <c r="DQ27" i="46"/>
  <c r="DR27" i="46" s="1"/>
  <c r="DT27" i="46"/>
  <c r="DU27" i="46" s="1"/>
  <c r="DW27" i="46"/>
  <c r="DX27" i="46" s="1"/>
  <c r="DQ28" i="46"/>
  <c r="DR28" i="46" s="1"/>
  <c r="DT28" i="46"/>
  <c r="DU28" i="46" s="1"/>
  <c r="DW28" i="46"/>
  <c r="DX28" i="46" s="1"/>
  <c r="DQ29" i="46"/>
  <c r="DR29" i="46" s="1"/>
  <c r="DT29" i="46"/>
  <c r="DU29" i="46" s="1"/>
  <c r="DW29" i="46"/>
  <c r="DX29" i="46" s="1"/>
  <c r="DQ30" i="46"/>
  <c r="DR30" i="46" s="1"/>
  <c r="DT30" i="46"/>
  <c r="DU30" i="46" s="1"/>
  <c r="DW30" i="46"/>
  <c r="DX30" i="46" s="1"/>
  <c r="DQ31" i="46"/>
  <c r="DR31" i="46" s="1"/>
  <c r="DT31" i="46"/>
  <c r="DU31" i="46" s="1"/>
  <c r="DW31" i="46"/>
  <c r="DX31" i="46" s="1"/>
  <c r="DQ32" i="46"/>
  <c r="DR32" i="46" s="1"/>
  <c r="DT32" i="46"/>
  <c r="DU32" i="46" s="1"/>
  <c r="DW32" i="46"/>
  <c r="DX32" i="46" s="1"/>
  <c r="DQ33" i="46"/>
  <c r="DR33" i="46" s="1"/>
  <c r="DT33" i="46"/>
  <c r="DU33" i="46" s="1"/>
  <c r="DW33" i="46"/>
  <c r="DX33" i="46" s="1"/>
  <c r="DQ34" i="46"/>
  <c r="DR34" i="46" s="1"/>
  <c r="DT34" i="46"/>
  <c r="DU34" i="46" s="1"/>
  <c r="DW34" i="46"/>
  <c r="DX34" i="46" s="1"/>
  <c r="DQ35" i="46"/>
  <c r="DR35" i="46" s="1"/>
  <c r="DT35" i="46"/>
  <c r="DU35" i="46" s="1"/>
  <c r="DW35" i="46"/>
  <c r="DX35" i="46" s="1"/>
  <c r="DQ36" i="46"/>
  <c r="DR36" i="46" s="1"/>
  <c r="DT36" i="46"/>
  <c r="DU36" i="46" s="1"/>
  <c r="DW36" i="46"/>
  <c r="DX36" i="46" s="1"/>
  <c r="DQ37" i="46"/>
  <c r="DR37" i="46" s="1"/>
  <c r="DT37" i="46"/>
  <c r="DU37" i="46" s="1"/>
  <c r="DW37" i="46"/>
  <c r="DX37" i="46" s="1"/>
  <c r="DQ38" i="46"/>
  <c r="DR38" i="46" s="1"/>
  <c r="DT38" i="46"/>
  <c r="DU38" i="46" s="1"/>
  <c r="DW38" i="46"/>
  <c r="DX38" i="46" s="1"/>
  <c r="DQ39" i="46"/>
  <c r="DR39" i="46" s="1"/>
  <c r="DT39" i="46"/>
  <c r="DU39" i="46" s="1"/>
  <c r="DW39" i="46"/>
  <c r="DX39" i="46" s="1"/>
  <c r="DQ40" i="46"/>
  <c r="DR40" i="46" s="1"/>
  <c r="DT40" i="46"/>
  <c r="DU40" i="46" s="1"/>
  <c r="DW40" i="46"/>
  <c r="DX40" i="46" s="1"/>
  <c r="DQ41" i="46"/>
  <c r="DR41" i="46" s="1"/>
  <c r="DT41" i="46"/>
  <c r="DU41" i="46" s="1"/>
  <c r="DW41" i="46"/>
  <c r="DX41" i="46" s="1"/>
  <c r="DQ42" i="46"/>
  <c r="DR42" i="46" s="1"/>
  <c r="DT42" i="46"/>
  <c r="DU42" i="46" s="1"/>
  <c r="DW42" i="46"/>
  <c r="DX42" i="46" s="1"/>
  <c r="DQ43" i="46"/>
  <c r="DR43" i="46" s="1"/>
  <c r="DT43" i="46"/>
  <c r="DU43" i="46" s="1"/>
  <c r="DW43" i="46"/>
  <c r="DX43" i="46" s="1"/>
  <c r="DQ44" i="46"/>
  <c r="DR44" i="46" s="1"/>
  <c r="DT44" i="46"/>
  <c r="DU44" i="46" s="1"/>
  <c r="DW44" i="46"/>
  <c r="DX44" i="46" s="1"/>
  <c r="DQ45" i="46"/>
  <c r="DR45" i="46" s="1"/>
  <c r="DT45" i="46"/>
  <c r="DU45" i="46" s="1"/>
  <c r="DW45" i="46"/>
  <c r="DX45" i="46" s="1"/>
  <c r="DQ46" i="46"/>
  <c r="DR46" i="46" s="1"/>
  <c r="DT46" i="46"/>
  <c r="DU46" i="46" s="1"/>
  <c r="DW46" i="46"/>
  <c r="DX46" i="46" s="1"/>
  <c r="DQ47" i="46"/>
  <c r="DR47" i="46" s="1"/>
  <c r="DT47" i="46"/>
  <c r="DU47" i="46" s="1"/>
  <c r="DW47" i="46"/>
  <c r="DX47" i="46" s="1"/>
  <c r="DQ48" i="46"/>
  <c r="DR48" i="46" s="1"/>
  <c r="DT48" i="46"/>
  <c r="DU48" i="46" s="1"/>
  <c r="DW48" i="46"/>
  <c r="DX48" i="46" s="1"/>
  <c r="DQ49" i="46"/>
  <c r="DR49" i="46" s="1"/>
  <c r="DT49" i="46"/>
  <c r="DU49" i="46" s="1"/>
  <c r="DW49" i="46"/>
  <c r="DX49" i="46" s="1"/>
  <c r="DQ50" i="46"/>
  <c r="DR50" i="46" s="1"/>
  <c r="DT50" i="46"/>
  <c r="DU50" i="46" s="1"/>
  <c r="DW50" i="46"/>
  <c r="DX50" i="46" s="1"/>
  <c r="DQ51" i="46"/>
  <c r="DR51" i="46" s="1"/>
  <c r="DT51" i="46"/>
  <c r="DU51" i="46" s="1"/>
  <c r="DW51" i="46"/>
  <c r="DX51" i="46" s="1"/>
  <c r="DQ52" i="46"/>
  <c r="DR52" i="46" s="1"/>
  <c r="DT52" i="46"/>
  <c r="DU52" i="46" s="1"/>
  <c r="DW52" i="46"/>
  <c r="DX52" i="46" s="1"/>
  <c r="DQ53" i="46"/>
  <c r="DR53" i="46" s="1"/>
  <c r="DT53" i="46"/>
  <c r="DU53" i="46" s="1"/>
  <c r="DW53" i="46"/>
  <c r="DX53" i="46" s="1"/>
  <c r="DQ54" i="46"/>
  <c r="DR54" i="46" s="1"/>
  <c r="DT54" i="46"/>
  <c r="DU54" i="46" s="1"/>
  <c r="DW54" i="46"/>
  <c r="DX54" i="46" s="1"/>
  <c r="DQ55" i="46"/>
  <c r="DR55" i="46" s="1"/>
  <c r="DT55" i="46"/>
  <c r="DU55" i="46" s="1"/>
  <c r="DW55" i="46"/>
  <c r="DX55" i="46" s="1"/>
  <c r="DQ56" i="46"/>
  <c r="DR56" i="46" s="1"/>
  <c r="DT56" i="46"/>
  <c r="DU56" i="46" s="1"/>
  <c r="DW56" i="46"/>
  <c r="DX56" i="46" s="1"/>
  <c r="DQ57" i="46"/>
  <c r="DR57" i="46" s="1"/>
  <c r="DT57" i="46"/>
  <c r="DU57" i="46" s="1"/>
  <c r="DW57" i="46"/>
  <c r="DX57" i="46" s="1"/>
  <c r="DQ58" i="46"/>
  <c r="DR58" i="46" s="1"/>
  <c r="DT58" i="46"/>
  <c r="DU58" i="46" s="1"/>
  <c r="DW58" i="46"/>
  <c r="DX58" i="46" s="1"/>
  <c r="DQ59" i="46"/>
  <c r="DR59" i="46" s="1"/>
  <c r="DT59" i="46"/>
  <c r="DU59" i="46" s="1"/>
  <c r="DW59" i="46"/>
  <c r="DX59" i="46" s="1"/>
  <c r="DQ60" i="46"/>
  <c r="DR60" i="46" s="1"/>
  <c r="DT60" i="46"/>
  <c r="DU60" i="46" s="1"/>
  <c r="DW60" i="46"/>
  <c r="DX60" i="46" s="1"/>
  <c r="DQ61" i="46"/>
  <c r="DR61" i="46" s="1"/>
  <c r="DT61" i="46"/>
  <c r="DU61" i="46" s="1"/>
  <c r="DW61" i="46"/>
  <c r="DX61" i="46" s="1"/>
  <c r="DQ62" i="46"/>
  <c r="DR62" i="46" s="1"/>
  <c r="DT62" i="46"/>
  <c r="DU62" i="46" s="1"/>
  <c r="DW62" i="46"/>
  <c r="DX62" i="46" s="1"/>
  <c r="DQ63" i="46"/>
  <c r="DR63" i="46" s="1"/>
  <c r="DT63" i="46"/>
  <c r="DU63" i="46" s="1"/>
  <c r="DW63" i="46"/>
  <c r="DX63" i="46" s="1"/>
  <c r="DQ64" i="46"/>
  <c r="DR64" i="46" s="1"/>
  <c r="DT64" i="46"/>
  <c r="DU64" i="46" s="1"/>
  <c r="DW64" i="46"/>
  <c r="DX64" i="46" s="1"/>
  <c r="DQ65" i="46"/>
  <c r="DR65" i="46" s="1"/>
  <c r="DT65" i="46"/>
  <c r="DU65" i="46" s="1"/>
  <c r="DW65" i="46"/>
  <c r="DX65" i="46" s="1"/>
  <c r="DQ66" i="46"/>
  <c r="DR66" i="46" s="1"/>
  <c r="DT66" i="46"/>
  <c r="DU66" i="46" s="1"/>
  <c r="DW66" i="46"/>
  <c r="DX66" i="46" s="1"/>
  <c r="DQ67" i="46"/>
  <c r="DR67" i="46" s="1"/>
  <c r="DT67" i="46"/>
  <c r="DU67" i="46" s="1"/>
  <c r="DW67" i="46"/>
  <c r="DX67" i="46" s="1"/>
  <c r="DQ68" i="46"/>
  <c r="DR68" i="46" s="1"/>
  <c r="DT68" i="46"/>
  <c r="DU68" i="46" s="1"/>
  <c r="DW68" i="46"/>
  <c r="DX68" i="46" s="1"/>
  <c r="DQ69" i="46"/>
  <c r="DR69" i="46" s="1"/>
  <c r="DT69" i="46"/>
  <c r="DU69" i="46" s="1"/>
  <c r="DW69" i="46"/>
  <c r="DX69" i="46" s="1"/>
  <c r="DQ70" i="46"/>
  <c r="DR70" i="46" s="1"/>
  <c r="DT70" i="46"/>
  <c r="DU70" i="46" s="1"/>
  <c r="DW70" i="46"/>
  <c r="DX70" i="46" s="1"/>
  <c r="DQ71" i="46"/>
  <c r="DR71" i="46" s="1"/>
  <c r="DT71" i="46"/>
  <c r="DU71" i="46" s="1"/>
  <c r="DW71" i="46"/>
  <c r="DX71" i="46" s="1"/>
  <c r="DQ73" i="46"/>
  <c r="DR73" i="46" s="1"/>
  <c r="DT73" i="46"/>
  <c r="DU73" i="46" s="1"/>
  <c r="DW73" i="46"/>
  <c r="DX73" i="46" s="1"/>
  <c r="DQ74" i="46"/>
  <c r="DR74" i="46" s="1"/>
  <c r="DT74" i="46"/>
  <c r="DU74" i="46" s="1"/>
  <c r="DW74" i="46"/>
  <c r="DX74" i="46" s="1"/>
  <c r="DQ75" i="46"/>
  <c r="DR75" i="46" s="1"/>
  <c r="DT75" i="46"/>
  <c r="DU75" i="46" s="1"/>
  <c r="DW75" i="46"/>
  <c r="DX75" i="46" s="1"/>
  <c r="DQ76" i="46"/>
  <c r="DR76" i="46" s="1"/>
  <c r="DT76" i="46"/>
  <c r="DU76" i="46" s="1"/>
  <c r="DW76" i="46"/>
  <c r="DX76" i="46" s="1"/>
  <c r="DQ77" i="46"/>
  <c r="DR77" i="46" s="1"/>
  <c r="DT77" i="46"/>
  <c r="DU77" i="46" s="1"/>
  <c r="DW77" i="46"/>
  <c r="DX77" i="46" s="1"/>
  <c r="DQ78" i="46"/>
  <c r="DR78" i="46" s="1"/>
  <c r="DT78" i="46"/>
  <c r="DU78" i="46" s="1"/>
  <c r="DW78" i="46"/>
  <c r="DX78" i="46" s="1"/>
  <c r="DQ79" i="46"/>
  <c r="DR79" i="46" s="1"/>
  <c r="DT79" i="46"/>
  <c r="DU79" i="46" s="1"/>
  <c r="DW79" i="46"/>
  <c r="DX79" i="46" s="1"/>
  <c r="DQ80" i="46"/>
  <c r="DR80" i="46" s="1"/>
  <c r="DT80" i="46"/>
  <c r="DU80" i="46" s="1"/>
  <c r="DW80" i="46"/>
  <c r="DX80" i="46" s="1"/>
  <c r="DQ81" i="46"/>
  <c r="DR81" i="46" s="1"/>
  <c r="DT81" i="46"/>
  <c r="DU81" i="46" s="1"/>
  <c r="DW81" i="46"/>
  <c r="DX81" i="46" s="1"/>
  <c r="DQ82" i="46"/>
  <c r="DR82" i="46" s="1"/>
  <c r="DT82" i="46"/>
  <c r="DU82" i="46" s="1"/>
  <c r="DW82" i="46"/>
  <c r="DX82" i="46" s="1"/>
  <c r="DQ83" i="46"/>
  <c r="DR83" i="46" s="1"/>
  <c r="DT83" i="46"/>
  <c r="DU83" i="46" s="1"/>
  <c r="DW83" i="46"/>
  <c r="DX83" i="46" s="1"/>
  <c r="DQ84" i="46"/>
  <c r="DR84" i="46" s="1"/>
  <c r="DT84" i="46"/>
  <c r="DU84" i="46" s="1"/>
  <c r="DW84" i="46"/>
  <c r="DX84" i="46" s="1"/>
  <c r="DQ85" i="46"/>
  <c r="DR85" i="46" s="1"/>
  <c r="DT85" i="46"/>
  <c r="DU85" i="46" s="1"/>
  <c r="DW85" i="46"/>
  <c r="DX85" i="46" s="1"/>
  <c r="DQ86" i="46"/>
  <c r="DR86" i="46" s="1"/>
  <c r="DT86" i="46"/>
  <c r="DU86" i="46" s="1"/>
  <c r="DW86" i="46"/>
  <c r="DX86" i="46" s="1"/>
  <c r="DW4" i="46"/>
  <c r="DX4" i="46" s="1"/>
  <c r="DT4" i="46"/>
  <c r="DU4" i="46" s="1"/>
  <c r="DQ4" i="46"/>
  <c r="DR4" i="46" s="1"/>
  <c r="DA5" i="51"/>
  <c r="DC5" i="51"/>
  <c r="DA6" i="51"/>
  <c r="DC6" i="51"/>
  <c r="DA7" i="51"/>
  <c r="DC7" i="51"/>
  <c r="DA8" i="51"/>
  <c r="DC8" i="51"/>
  <c r="DA9" i="51"/>
  <c r="DC9" i="51"/>
  <c r="DA10" i="51"/>
  <c r="DC10" i="51"/>
  <c r="DA11" i="51"/>
  <c r="DC11" i="51"/>
  <c r="DA13" i="51"/>
  <c r="DC13" i="51"/>
  <c r="DA14" i="51"/>
  <c r="DC14" i="51"/>
  <c r="DA15" i="51"/>
  <c r="DC15" i="51"/>
  <c r="DA16" i="51"/>
  <c r="DC16" i="51"/>
  <c r="DA17" i="51"/>
  <c r="DC17" i="51"/>
  <c r="DA18" i="51"/>
  <c r="DC18" i="51"/>
  <c r="DA19" i="51"/>
  <c r="DC19" i="51"/>
  <c r="DA20" i="51"/>
  <c r="DC20" i="51"/>
  <c r="DA21" i="51"/>
  <c r="DC21" i="51"/>
  <c r="DA22" i="51"/>
  <c r="DC22" i="51"/>
  <c r="DA23" i="51"/>
  <c r="DC23" i="51"/>
  <c r="DA24" i="51"/>
  <c r="DC24" i="51"/>
  <c r="DA25" i="51"/>
  <c r="DC25" i="51"/>
  <c r="DA26" i="51"/>
  <c r="DC26" i="51"/>
  <c r="DA28" i="51"/>
  <c r="DC28" i="51"/>
  <c r="DA29" i="51"/>
  <c r="DC29" i="51"/>
  <c r="DA30" i="51"/>
  <c r="DC30" i="51"/>
  <c r="DA31" i="51"/>
  <c r="DC31" i="51"/>
  <c r="DA32" i="51"/>
  <c r="DC32" i="51"/>
  <c r="DA33" i="51"/>
  <c r="DC33" i="51"/>
  <c r="DA35" i="51"/>
  <c r="DC35" i="51"/>
  <c r="DA36" i="51"/>
  <c r="DC36" i="51"/>
  <c r="DA37" i="51"/>
  <c r="DC37" i="51"/>
  <c r="DA38" i="51"/>
  <c r="DC38" i="51"/>
  <c r="DA39" i="51"/>
  <c r="DC39" i="51"/>
  <c r="DA40" i="51"/>
  <c r="DC40" i="51"/>
  <c r="DA41" i="51"/>
  <c r="DC41" i="51"/>
  <c r="DA42" i="51"/>
  <c r="DC42" i="51"/>
  <c r="DA43" i="51"/>
  <c r="DC43" i="51"/>
  <c r="DA44" i="51"/>
  <c r="DC44" i="51"/>
  <c r="DA45" i="51"/>
  <c r="DC45" i="51"/>
  <c r="DA46" i="51"/>
  <c r="DC46" i="51"/>
  <c r="DA47" i="51"/>
  <c r="DC47" i="51"/>
  <c r="DA48" i="51"/>
  <c r="DC48" i="51"/>
  <c r="DA49" i="51"/>
  <c r="DC49" i="51"/>
  <c r="DA50" i="51"/>
  <c r="DC50" i="51"/>
  <c r="DA51" i="51"/>
  <c r="DC51" i="51"/>
  <c r="DA52" i="51"/>
  <c r="DC52" i="51"/>
  <c r="DA54" i="51"/>
  <c r="DC54" i="51"/>
  <c r="DA55" i="51"/>
  <c r="DC55" i="51"/>
  <c r="DA56" i="51"/>
  <c r="DC56" i="51"/>
  <c r="DA58" i="51"/>
  <c r="DC58" i="51"/>
  <c r="DA59" i="51"/>
  <c r="DC59" i="51"/>
  <c r="DA60" i="51"/>
  <c r="DC60" i="51"/>
  <c r="DA61" i="51"/>
  <c r="DC61" i="51"/>
  <c r="DA62" i="51"/>
  <c r="DC62" i="51"/>
  <c r="DA64" i="51"/>
  <c r="DC64" i="51"/>
  <c r="DA65" i="51"/>
  <c r="DC65" i="51"/>
  <c r="DA66" i="51"/>
  <c r="DC66" i="51"/>
  <c r="DA67" i="51"/>
  <c r="DC67" i="51"/>
  <c r="DA68" i="51"/>
  <c r="DC68" i="51"/>
  <c r="DA69" i="51"/>
  <c r="DC69" i="51"/>
  <c r="DC4" i="51"/>
  <c r="DA4" i="51"/>
  <c r="CY4" i="51"/>
  <c r="CY69" i="51"/>
  <c r="CY68" i="51"/>
  <c r="CY67" i="51"/>
  <c r="CY66" i="51"/>
  <c r="CY65" i="51"/>
  <c r="CY64" i="51"/>
  <c r="CY62" i="51"/>
  <c r="CY61" i="51"/>
  <c r="CY60" i="51"/>
  <c r="CY59" i="51"/>
  <c r="CY58" i="51"/>
  <c r="CY56" i="51"/>
  <c r="CY55" i="51"/>
  <c r="CY54" i="51"/>
  <c r="CY52" i="51"/>
  <c r="CY51" i="51"/>
  <c r="CY50" i="51"/>
  <c r="CY49" i="51"/>
  <c r="CY48" i="51"/>
  <c r="CY47" i="51"/>
  <c r="CY46" i="51"/>
  <c r="CY45" i="51"/>
  <c r="CY44" i="51"/>
  <c r="CY43" i="51"/>
  <c r="CY42" i="51"/>
  <c r="CY41" i="51"/>
  <c r="CY40" i="51"/>
  <c r="CY39" i="51"/>
  <c r="CY38" i="51"/>
  <c r="CY37" i="51"/>
  <c r="CY36" i="51"/>
  <c r="CY35" i="51"/>
  <c r="CY33" i="51"/>
  <c r="CY32" i="51"/>
  <c r="CY31" i="51"/>
  <c r="CY30" i="51"/>
  <c r="CY29" i="51"/>
  <c r="CY28" i="51"/>
  <c r="CY26" i="51"/>
  <c r="CY25" i="51"/>
  <c r="CY24" i="51"/>
  <c r="CY23" i="51"/>
  <c r="CY22" i="51"/>
  <c r="CY21" i="51"/>
  <c r="CY20" i="51"/>
  <c r="CY19" i="51"/>
  <c r="CY18" i="51"/>
  <c r="CY17" i="51"/>
  <c r="CY16" i="51"/>
  <c r="CY15" i="51"/>
  <c r="CY14" i="51"/>
  <c r="CY13" i="51"/>
  <c r="CY11" i="51"/>
  <c r="CY10" i="51"/>
  <c r="CY9" i="51"/>
  <c r="CY8" i="51"/>
  <c r="CY7" i="51"/>
  <c r="CY6" i="51"/>
  <c r="CY5" i="51"/>
  <c r="DT5" i="1"/>
  <c r="DU5" i="1" s="1"/>
  <c r="DW5" i="1"/>
  <c r="DX5" i="1" s="1"/>
  <c r="DZ5" i="1"/>
  <c r="EA5" i="1" s="1"/>
  <c r="DT6" i="1"/>
  <c r="DU6" i="1" s="1"/>
  <c r="DW6" i="1"/>
  <c r="DX6" i="1" s="1"/>
  <c r="DZ6" i="1"/>
  <c r="EA6" i="1" s="1"/>
  <c r="DT7" i="1"/>
  <c r="DU7" i="1" s="1"/>
  <c r="DW7" i="1"/>
  <c r="DX7" i="1" s="1"/>
  <c r="DZ7" i="1"/>
  <c r="EA7" i="1" s="1"/>
  <c r="DT8" i="1"/>
  <c r="DU8" i="1" s="1"/>
  <c r="DW8" i="1"/>
  <c r="DX8" i="1" s="1"/>
  <c r="DZ8" i="1"/>
  <c r="EA8" i="1" s="1"/>
  <c r="DT9" i="1"/>
  <c r="DW9" i="1"/>
  <c r="DX9" i="1" s="1"/>
  <c r="DZ9" i="1"/>
  <c r="EA9" i="1" s="1"/>
  <c r="DT10" i="1"/>
  <c r="DU10" i="1" s="1"/>
  <c r="DW10" i="1"/>
  <c r="DX10" i="1" s="1"/>
  <c r="DZ10" i="1"/>
  <c r="EA10" i="1" s="1"/>
  <c r="DT11" i="1"/>
  <c r="DW11" i="1"/>
  <c r="DX11" i="1" s="1"/>
  <c r="DZ11" i="1"/>
  <c r="EA11" i="1" s="1"/>
  <c r="DT12" i="1"/>
  <c r="DU12" i="1" s="1"/>
  <c r="DW12" i="1"/>
  <c r="DX12" i="1" s="1"/>
  <c r="DZ12" i="1"/>
  <c r="EA12" i="1" s="1"/>
  <c r="DT14" i="1"/>
  <c r="DU14" i="1" s="1"/>
  <c r="DW14" i="1"/>
  <c r="DX14" i="1" s="1"/>
  <c r="DZ14" i="1"/>
  <c r="EA14" i="1" s="1"/>
  <c r="DT15" i="1"/>
  <c r="DU15" i="1" s="1"/>
  <c r="DW15" i="1"/>
  <c r="DX15" i="1" s="1"/>
  <c r="DZ15" i="1"/>
  <c r="EA15" i="1" s="1"/>
  <c r="DT16" i="1"/>
  <c r="DU16" i="1" s="1"/>
  <c r="DW16" i="1"/>
  <c r="DX16" i="1" s="1"/>
  <c r="DZ16" i="1"/>
  <c r="EA16" i="1" s="1"/>
  <c r="DT17" i="1"/>
  <c r="DU17" i="1" s="1"/>
  <c r="DW17" i="1"/>
  <c r="DX17" i="1" s="1"/>
  <c r="DZ17" i="1"/>
  <c r="EA17" i="1" s="1"/>
  <c r="DT18" i="1"/>
  <c r="DU18" i="1" s="1"/>
  <c r="DW18" i="1"/>
  <c r="DX18" i="1" s="1"/>
  <c r="DZ18" i="1"/>
  <c r="EA18" i="1" s="1"/>
  <c r="DT19" i="1"/>
  <c r="DU19" i="1" s="1"/>
  <c r="DW19" i="1"/>
  <c r="DX19" i="1" s="1"/>
  <c r="DZ19" i="1"/>
  <c r="EA19" i="1" s="1"/>
  <c r="DT20" i="1"/>
  <c r="DU20" i="1" s="1"/>
  <c r="DW20" i="1"/>
  <c r="DX20" i="1" s="1"/>
  <c r="DZ20" i="1"/>
  <c r="EA20" i="1" s="1"/>
  <c r="DT21" i="1"/>
  <c r="DU21" i="1" s="1"/>
  <c r="DW21" i="1"/>
  <c r="DX21" i="1" s="1"/>
  <c r="DZ21" i="1"/>
  <c r="EA21" i="1" s="1"/>
  <c r="DT22" i="1"/>
  <c r="DU22" i="1" s="1"/>
  <c r="DW22" i="1"/>
  <c r="DX22" i="1" s="1"/>
  <c r="DZ22" i="1"/>
  <c r="EA22" i="1" s="1"/>
  <c r="DT23" i="1"/>
  <c r="DU23" i="1" s="1"/>
  <c r="DW23" i="1"/>
  <c r="DX23" i="1" s="1"/>
  <c r="DZ23" i="1"/>
  <c r="EA23" i="1" s="1"/>
  <c r="DT24" i="1"/>
  <c r="DU24" i="1" s="1"/>
  <c r="DW24" i="1"/>
  <c r="DX24" i="1" s="1"/>
  <c r="DZ24" i="1"/>
  <c r="EA24" i="1" s="1"/>
  <c r="DT25" i="1"/>
  <c r="DU25" i="1" s="1"/>
  <c r="DW25" i="1"/>
  <c r="DX25" i="1" s="1"/>
  <c r="DZ25" i="1"/>
  <c r="EA25" i="1" s="1"/>
  <c r="DT26" i="1"/>
  <c r="DU26" i="1" s="1"/>
  <c r="DW26" i="1"/>
  <c r="DX26" i="1" s="1"/>
  <c r="DZ26" i="1"/>
  <c r="EA26" i="1" s="1"/>
  <c r="DT27" i="1"/>
  <c r="DU27" i="1" s="1"/>
  <c r="DW27" i="1"/>
  <c r="DX27" i="1" s="1"/>
  <c r="DZ27" i="1"/>
  <c r="EA27" i="1" s="1"/>
  <c r="DT28" i="1"/>
  <c r="DU28" i="1" s="1"/>
  <c r="DW28" i="1"/>
  <c r="DX28" i="1" s="1"/>
  <c r="DZ28" i="1"/>
  <c r="EA28" i="1" s="1"/>
  <c r="DT29" i="1"/>
  <c r="DU29" i="1" s="1"/>
  <c r="DW29" i="1"/>
  <c r="DX29" i="1" s="1"/>
  <c r="DZ29" i="1"/>
  <c r="EA29" i="1" s="1"/>
  <c r="DT30" i="1"/>
  <c r="DU30" i="1" s="1"/>
  <c r="DW30" i="1"/>
  <c r="DX30" i="1" s="1"/>
  <c r="DZ30" i="1"/>
  <c r="EA30" i="1" s="1"/>
  <c r="DT31" i="1"/>
  <c r="DU31" i="1" s="1"/>
  <c r="DW31" i="1"/>
  <c r="DX31" i="1" s="1"/>
  <c r="DZ31" i="1"/>
  <c r="EA31" i="1" s="1"/>
  <c r="DT32" i="1"/>
  <c r="DU32" i="1" s="1"/>
  <c r="DW32" i="1"/>
  <c r="DX32" i="1" s="1"/>
  <c r="DZ32" i="1"/>
  <c r="EA32" i="1" s="1"/>
  <c r="DT33" i="1"/>
  <c r="DU33" i="1" s="1"/>
  <c r="DW33" i="1"/>
  <c r="DX33" i="1" s="1"/>
  <c r="DZ33" i="1"/>
  <c r="EA33" i="1" s="1"/>
  <c r="DT34" i="1"/>
  <c r="DU34" i="1" s="1"/>
  <c r="DW34" i="1"/>
  <c r="DX34" i="1" s="1"/>
  <c r="DZ34" i="1"/>
  <c r="EA34" i="1" s="1"/>
  <c r="DT35" i="1"/>
  <c r="DU35" i="1" s="1"/>
  <c r="DW35" i="1"/>
  <c r="DX35" i="1" s="1"/>
  <c r="DZ35" i="1"/>
  <c r="EA35" i="1" s="1"/>
  <c r="DT36" i="1"/>
  <c r="DU36" i="1" s="1"/>
  <c r="DW36" i="1"/>
  <c r="DX36" i="1" s="1"/>
  <c r="DZ36" i="1"/>
  <c r="EA36" i="1" s="1"/>
  <c r="DT37" i="1"/>
  <c r="DW37" i="1"/>
  <c r="DZ37" i="1"/>
  <c r="DT38" i="1"/>
  <c r="DU38" i="1" s="1"/>
  <c r="DW38" i="1"/>
  <c r="DX38" i="1" s="1"/>
  <c r="DZ38" i="1"/>
  <c r="EA38" i="1" s="1"/>
  <c r="DT39" i="1"/>
  <c r="DU39" i="1" s="1"/>
  <c r="DW39" i="1"/>
  <c r="DX39" i="1" s="1"/>
  <c r="DZ39" i="1"/>
  <c r="EA39" i="1" s="1"/>
  <c r="DT40" i="1"/>
  <c r="DU40" i="1" s="1"/>
  <c r="DW40" i="1"/>
  <c r="DX40" i="1" s="1"/>
  <c r="DZ40" i="1"/>
  <c r="EA40" i="1" s="1"/>
  <c r="DT41" i="1"/>
  <c r="DW41" i="1"/>
  <c r="DX41" i="1" s="1"/>
  <c r="DZ41" i="1"/>
  <c r="EA41" i="1" s="1"/>
  <c r="DT42" i="1"/>
  <c r="DU42" i="1" s="1"/>
  <c r="DW42" i="1"/>
  <c r="DX42" i="1" s="1"/>
  <c r="DZ42" i="1"/>
  <c r="EA42" i="1" s="1"/>
  <c r="DT43" i="1"/>
  <c r="DU43" i="1" s="1"/>
  <c r="DW43" i="1"/>
  <c r="DX43" i="1" s="1"/>
  <c r="DZ43" i="1"/>
  <c r="EA43" i="1" s="1"/>
  <c r="DT44" i="1"/>
  <c r="DU44" i="1" s="1"/>
  <c r="DW44" i="1"/>
  <c r="DX44" i="1" s="1"/>
  <c r="DZ44" i="1"/>
  <c r="EA44" i="1" s="1"/>
  <c r="DT45" i="1"/>
  <c r="DU45" i="1" s="1"/>
  <c r="DW45" i="1"/>
  <c r="DX45" i="1" s="1"/>
  <c r="DZ45" i="1"/>
  <c r="EA45" i="1" s="1"/>
  <c r="DT46" i="1"/>
  <c r="DU46" i="1" s="1"/>
  <c r="DW46" i="1"/>
  <c r="DX46" i="1" s="1"/>
  <c r="DZ46" i="1"/>
  <c r="EA46" i="1" s="1"/>
  <c r="DT47" i="1"/>
  <c r="DU47" i="1" s="1"/>
  <c r="DW47" i="1"/>
  <c r="DX47" i="1" s="1"/>
  <c r="DZ47" i="1"/>
  <c r="EA47" i="1" s="1"/>
  <c r="DT48" i="1"/>
  <c r="DU48" i="1" s="1"/>
  <c r="DW48" i="1"/>
  <c r="DX48" i="1" s="1"/>
  <c r="DZ48" i="1"/>
  <c r="EA48" i="1" s="1"/>
  <c r="DT49" i="1"/>
  <c r="DU49" i="1" s="1"/>
  <c r="DW49" i="1"/>
  <c r="DX49" i="1" s="1"/>
  <c r="DZ49" i="1"/>
  <c r="EA49" i="1" s="1"/>
  <c r="DT50" i="1"/>
  <c r="DU50" i="1" s="1"/>
  <c r="DW50" i="1"/>
  <c r="DX50" i="1" s="1"/>
  <c r="DZ50" i="1"/>
  <c r="EA50" i="1" s="1"/>
  <c r="DT51" i="1"/>
  <c r="DU51" i="1" s="1"/>
  <c r="DW51" i="1"/>
  <c r="DX51" i="1" s="1"/>
  <c r="DZ51" i="1"/>
  <c r="EA51" i="1" s="1"/>
  <c r="DT52" i="1"/>
  <c r="DU52" i="1" s="1"/>
  <c r="DW52" i="1"/>
  <c r="DX52" i="1" s="1"/>
  <c r="DZ52" i="1"/>
  <c r="EA52" i="1" s="1"/>
  <c r="DT53" i="1"/>
  <c r="DU53" i="1" s="1"/>
  <c r="DW53" i="1"/>
  <c r="DX53" i="1" s="1"/>
  <c r="DZ53" i="1"/>
  <c r="EA53" i="1" s="1"/>
  <c r="DT54" i="1"/>
  <c r="DU54" i="1" s="1"/>
  <c r="DW54" i="1"/>
  <c r="DX54" i="1" s="1"/>
  <c r="DZ54" i="1"/>
  <c r="EA54" i="1" s="1"/>
  <c r="DT55" i="1"/>
  <c r="DU55" i="1" s="1"/>
  <c r="DW55" i="1"/>
  <c r="DX55" i="1" s="1"/>
  <c r="DZ55" i="1"/>
  <c r="EA55" i="1" s="1"/>
  <c r="DT56" i="1"/>
  <c r="DU56" i="1" s="1"/>
  <c r="DW56" i="1"/>
  <c r="DX56" i="1" s="1"/>
  <c r="DZ56" i="1"/>
  <c r="EA56" i="1" s="1"/>
  <c r="DT57" i="1"/>
  <c r="DU57" i="1" s="1"/>
  <c r="DW57" i="1"/>
  <c r="DX57" i="1" s="1"/>
  <c r="DZ57" i="1"/>
  <c r="EA57" i="1" s="1"/>
  <c r="DT58" i="1"/>
  <c r="DW58" i="1"/>
  <c r="DX58" i="1" s="1"/>
  <c r="DZ58" i="1"/>
  <c r="EA58" i="1" s="1"/>
  <c r="DT59" i="1"/>
  <c r="DU59" i="1" s="1"/>
  <c r="DW59" i="1"/>
  <c r="DX59" i="1" s="1"/>
  <c r="DZ59" i="1"/>
  <c r="EA59" i="1" s="1"/>
  <c r="DT60" i="1"/>
  <c r="DU60" i="1" s="1"/>
  <c r="DW60" i="1"/>
  <c r="DX60" i="1" s="1"/>
  <c r="DZ60" i="1"/>
  <c r="EA60" i="1" s="1"/>
  <c r="DT61" i="1"/>
  <c r="DU61" i="1" s="1"/>
  <c r="DW61" i="1"/>
  <c r="DX61" i="1" s="1"/>
  <c r="DZ61" i="1"/>
  <c r="EA61" i="1" s="1"/>
  <c r="DT63" i="1"/>
  <c r="DU63" i="1" s="1"/>
  <c r="DW63" i="1"/>
  <c r="DX63" i="1" s="1"/>
  <c r="DZ63" i="1"/>
  <c r="EA63" i="1" s="1"/>
  <c r="DT64" i="1"/>
  <c r="DU64" i="1" s="1"/>
  <c r="DW64" i="1"/>
  <c r="DX64" i="1" s="1"/>
  <c r="DZ64" i="1"/>
  <c r="EA64" i="1" s="1"/>
  <c r="DT65" i="1"/>
  <c r="DW65" i="1"/>
  <c r="DZ65" i="1"/>
  <c r="DT66" i="1"/>
  <c r="DW66" i="1"/>
  <c r="DX66" i="1" s="1"/>
  <c r="DZ66" i="1"/>
  <c r="EA66" i="1" s="1"/>
  <c r="DT67" i="1"/>
  <c r="DW67" i="1"/>
  <c r="DX67" i="1" s="1"/>
  <c r="DZ67" i="1"/>
  <c r="EA67" i="1" s="1"/>
  <c r="DT68" i="1"/>
  <c r="DW68" i="1"/>
  <c r="DX68" i="1" s="1"/>
  <c r="DZ68" i="1"/>
  <c r="EA68" i="1" s="1"/>
  <c r="DT69" i="1"/>
  <c r="DU69" i="1" s="1"/>
  <c r="DW69" i="1"/>
  <c r="DX69" i="1" s="1"/>
  <c r="DZ69" i="1"/>
  <c r="EA69" i="1" s="1"/>
  <c r="DT70" i="1"/>
  <c r="DU70" i="1" s="1"/>
  <c r="DW70" i="1"/>
  <c r="DX70" i="1" s="1"/>
  <c r="DZ70" i="1"/>
  <c r="EA70" i="1" s="1"/>
  <c r="DT71" i="1"/>
  <c r="DU71" i="1" s="1"/>
  <c r="DW71" i="1"/>
  <c r="DX71" i="1" s="1"/>
  <c r="DZ71" i="1"/>
  <c r="EA71" i="1" s="1"/>
  <c r="DZ4" i="1"/>
  <c r="EA4" i="1" s="1"/>
  <c r="DW4" i="1"/>
  <c r="DX4" i="1" s="1"/>
  <c r="DT4" i="1"/>
  <c r="DU4" i="1" s="1"/>
  <c r="DX5" i="22"/>
  <c r="DY5" i="22" s="1"/>
  <c r="EA5" i="22"/>
  <c r="EB5" i="22" s="1"/>
  <c r="ED5" i="22"/>
  <c r="EE5" i="22" s="1"/>
  <c r="DX6" i="22"/>
  <c r="DY6" i="22" s="1"/>
  <c r="EA6" i="22"/>
  <c r="EB6" i="22" s="1"/>
  <c r="ED6" i="22"/>
  <c r="EE6" i="22" s="1"/>
  <c r="DX7" i="22"/>
  <c r="DY7" i="22" s="1"/>
  <c r="EA7" i="22"/>
  <c r="EB7" i="22" s="1"/>
  <c r="ED7" i="22"/>
  <c r="EE7" i="22" s="1"/>
  <c r="DX8" i="22"/>
  <c r="DY8" i="22" s="1"/>
  <c r="EA8" i="22"/>
  <c r="EB8" i="22" s="1"/>
  <c r="ED8" i="22"/>
  <c r="EE8" i="22" s="1"/>
  <c r="DX9" i="22"/>
  <c r="DY9" i="22" s="1"/>
  <c r="EA9" i="22"/>
  <c r="EB9" i="22" s="1"/>
  <c r="ED9" i="22"/>
  <c r="EE9" i="22" s="1"/>
  <c r="DX10" i="22"/>
  <c r="DY10" i="22" s="1"/>
  <c r="EA10" i="22"/>
  <c r="EB10" i="22" s="1"/>
  <c r="ED10" i="22"/>
  <c r="EE10" i="22" s="1"/>
  <c r="DX11" i="22"/>
  <c r="DY11" i="22" s="1"/>
  <c r="EA11" i="22"/>
  <c r="EB11" i="22" s="1"/>
  <c r="ED11" i="22"/>
  <c r="EE11" i="22" s="1"/>
  <c r="DX13" i="22"/>
  <c r="DY13" i="22" s="1"/>
  <c r="EA13" i="22"/>
  <c r="EB13" i="22" s="1"/>
  <c r="ED13" i="22"/>
  <c r="EE13" i="22" s="1"/>
  <c r="DX14" i="22"/>
  <c r="DY14" i="22" s="1"/>
  <c r="EA14" i="22"/>
  <c r="EB14" i="22" s="1"/>
  <c r="ED14" i="22"/>
  <c r="EE14" i="22" s="1"/>
  <c r="DX15" i="22"/>
  <c r="DY15" i="22" s="1"/>
  <c r="EA15" i="22"/>
  <c r="EB15" i="22" s="1"/>
  <c r="ED15" i="22"/>
  <c r="EE15" i="22" s="1"/>
  <c r="DX16" i="22"/>
  <c r="DY16" i="22" s="1"/>
  <c r="EA16" i="22"/>
  <c r="EB16" i="22" s="1"/>
  <c r="ED16" i="22"/>
  <c r="EE16" i="22" s="1"/>
  <c r="DX17" i="22"/>
  <c r="DY17" i="22" s="1"/>
  <c r="EA17" i="22"/>
  <c r="EB17" i="22" s="1"/>
  <c r="ED17" i="22"/>
  <c r="EE17" i="22" s="1"/>
  <c r="DX18" i="22"/>
  <c r="DY18" i="22" s="1"/>
  <c r="EA18" i="22"/>
  <c r="EB18" i="22" s="1"/>
  <c r="ED18" i="22"/>
  <c r="EE18" i="22" s="1"/>
  <c r="DX19" i="22"/>
  <c r="DY19" i="22" s="1"/>
  <c r="EA19" i="22"/>
  <c r="EB19" i="22" s="1"/>
  <c r="ED19" i="22"/>
  <c r="EE19" i="22" s="1"/>
  <c r="DX20" i="22"/>
  <c r="DY20" i="22" s="1"/>
  <c r="EA20" i="22"/>
  <c r="EB20" i="22" s="1"/>
  <c r="ED20" i="22"/>
  <c r="EE20" i="22" s="1"/>
  <c r="DX21" i="22"/>
  <c r="DY21" i="22" s="1"/>
  <c r="EA21" i="22"/>
  <c r="EB21" i="22" s="1"/>
  <c r="ED21" i="22"/>
  <c r="EE21" i="22" s="1"/>
  <c r="DX22" i="22"/>
  <c r="DY22" i="22" s="1"/>
  <c r="EA22" i="22"/>
  <c r="EB22" i="22" s="1"/>
  <c r="ED22" i="22"/>
  <c r="EE22" i="22" s="1"/>
  <c r="DX23" i="22"/>
  <c r="DY23" i="22" s="1"/>
  <c r="EA23" i="22"/>
  <c r="EB23" i="22" s="1"/>
  <c r="ED23" i="22"/>
  <c r="EE23" i="22" s="1"/>
  <c r="DX24" i="22"/>
  <c r="DY24" i="22" s="1"/>
  <c r="EA24" i="22"/>
  <c r="EB24" i="22" s="1"/>
  <c r="ED24" i="22"/>
  <c r="EE24" i="22" s="1"/>
  <c r="DX25" i="22"/>
  <c r="DY25" i="22" s="1"/>
  <c r="EA25" i="22"/>
  <c r="EB25" i="22" s="1"/>
  <c r="ED25" i="22"/>
  <c r="EE25" i="22" s="1"/>
  <c r="DX26" i="22"/>
  <c r="DY26" i="22" s="1"/>
  <c r="EA26" i="22"/>
  <c r="EB26" i="22" s="1"/>
  <c r="ED26" i="22"/>
  <c r="EE26" i="22" s="1"/>
  <c r="DX28" i="22"/>
  <c r="DY28" i="22" s="1"/>
  <c r="EA28" i="22"/>
  <c r="EB28" i="22" s="1"/>
  <c r="ED28" i="22"/>
  <c r="EE28" i="22" s="1"/>
  <c r="DX29" i="22"/>
  <c r="DY29" i="22" s="1"/>
  <c r="EA29" i="22"/>
  <c r="EB29" i="22" s="1"/>
  <c r="ED29" i="22"/>
  <c r="EE29" i="22" s="1"/>
  <c r="DX30" i="22"/>
  <c r="DY30" i="22" s="1"/>
  <c r="EA30" i="22"/>
  <c r="EB30" i="22" s="1"/>
  <c r="ED30" i="22"/>
  <c r="EE30" i="22" s="1"/>
  <c r="DX31" i="22"/>
  <c r="DY31" i="22" s="1"/>
  <c r="EA31" i="22"/>
  <c r="EB31" i="22" s="1"/>
  <c r="ED31" i="22"/>
  <c r="EE31" i="22" s="1"/>
  <c r="DX32" i="22"/>
  <c r="DY32" i="22" s="1"/>
  <c r="EA32" i="22"/>
  <c r="EB32" i="22" s="1"/>
  <c r="ED32" i="22"/>
  <c r="EE32" i="22" s="1"/>
  <c r="DX33" i="22"/>
  <c r="DY33" i="22" s="1"/>
  <c r="EA33" i="22"/>
  <c r="EB33" i="22" s="1"/>
  <c r="ED33" i="22"/>
  <c r="EE33" i="22" s="1"/>
  <c r="DX34" i="22"/>
  <c r="DY34" i="22" s="1"/>
  <c r="EA34" i="22"/>
  <c r="EB34" i="22" s="1"/>
  <c r="ED34" i="22"/>
  <c r="EE34" i="22" s="1"/>
  <c r="DX36" i="22"/>
  <c r="DY36" i="22" s="1"/>
  <c r="EA36" i="22"/>
  <c r="EB36" i="22" s="1"/>
  <c r="ED36" i="22"/>
  <c r="EE36" i="22" s="1"/>
  <c r="DX37" i="22"/>
  <c r="DY37" i="22" s="1"/>
  <c r="EA37" i="22"/>
  <c r="EB37" i="22" s="1"/>
  <c r="ED37" i="22"/>
  <c r="EE37" i="22" s="1"/>
  <c r="DX38" i="22"/>
  <c r="EA38" i="22"/>
  <c r="EB38" i="22" s="1"/>
  <c r="ED38" i="22"/>
  <c r="EE38" i="22" s="1"/>
  <c r="DX39" i="22"/>
  <c r="DY39" i="22" s="1"/>
  <c r="EA39" i="22"/>
  <c r="EB39" i="22" s="1"/>
  <c r="ED39" i="22"/>
  <c r="EE39" i="22" s="1"/>
  <c r="DX40" i="22"/>
  <c r="DY40" i="22" s="1"/>
  <c r="EA40" i="22"/>
  <c r="EB40" i="22" s="1"/>
  <c r="ED40" i="22"/>
  <c r="EE40" i="22" s="1"/>
  <c r="DX41" i="22"/>
  <c r="DY41" i="22" s="1"/>
  <c r="EA41" i="22"/>
  <c r="EB41" i="22" s="1"/>
  <c r="ED41" i="22"/>
  <c r="EE41" i="22" s="1"/>
  <c r="DX42" i="22"/>
  <c r="DY42" i="22" s="1"/>
  <c r="EA42" i="22"/>
  <c r="EB42" i="22" s="1"/>
  <c r="ED42" i="22"/>
  <c r="EE42" i="22" s="1"/>
  <c r="DX43" i="22"/>
  <c r="DY43" i="22" s="1"/>
  <c r="EA43" i="22"/>
  <c r="EB43" i="22" s="1"/>
  <c r="ED43" i="22"/>
  <c r="EE43" i="22" s="1"/>
  <c r="DX44" i="22"/>
  <c r="DY44" i="22" s="1"/>
  <c r="EA44" i="22"/>
  <c r="EB44" i="22" s="1"/>
  <c r="ED44" i="22"/>
  <c r="EE44" i="22" s="1"/>
  <c r="DX45" i="22"/>
  <c r="DY45" i="22" s="1"/>
  <c r="EA45" i="22"/>
  <c r="EB45" i="22" s="1"/>
  <c r="ED45" i="22"/>
  <c r="EE45" i="22" s="1"/>
  <c r="DX46" i="22"/>
  <c r="DY46" i="22" s="1"/>
  <c r="EA46" i="22"/>
  <c r="EB46" i="22" s="1"/>
  <c r="ED46" i="22"/>
  <c r="EE46" i="22" s="1"/>
  <c r="DX47" i="22"/>
  <c r="DY47" i="22" s="1"/>
  <c r="EA47" i="22"/>
  <c r="EB47" i="22" s="1"/>
  <c r="ED47" i="22"/>
  <c r="EE47" i="22" s="1"/>
  <c r="DX48" i="22"/>
  <c r="DY48" i="22" s="1"/>
  <c r="EA48" i="22"/>
  <c r="EB48" i="22" s="1"/>
  <c r="ED48" i="22"/>
  <c r="EE48" i="22" s="1"/>
  <c r="DX49" i="22"/>
  <c r="DY49" i="22" s="1"/>
  <c r="EA49" i="22"/>
  <c r="EB49" i="22" s="1"/>
  <c r="ED49" i="22"/>
  <c r="EE49" i="22" s="1"/>
  <c r="DX50" i="22"/>
  <c r="DY50" i="22" s="1"/>
  <c r="EA50" i="22"/>
  <c r="EB50" i="22" s="1"/>
  <c r="ED50" i="22"/>
  <c r="EE50" i="22" s="1"/>
  <c r="DX51" i="22"/>
  <c r="DY51" i="22" s="1"/>
  <c r="EA51" i="22"/>
  <c r="EB51" i="22" s="1"/>
  <c r="ED51" i="22"/>
  <c r="EE51" i="22" s="1"/>
  <c r="DX52" i="22"/>
  <c r="DY52" i="22" s="1"/>
  <c r="EA52" i="22"/>
  <c r="EB52" i="22" s="1"/>
  <c r="ED52" i="22"/>
  <c r="EE52" i="22" s="1"/>
  <c r="DX53" i="22"/>
  <c r="DY53" i="22" s="1"/>
  <c r="EA53" i="22"/>
  <c r="EB53" i="22" s="1"/>
  <c r="ED53" i="22"/>
  <c r="EE53" i="22" s="1"/>
  <c r="DX55" i="22"/>
  <c r="DY55" i="22" s="1"/>
  <c r="EA55" i="22"/>
  <c r="EB55" i="22" s="1"/>
  <c r="ED55" i="22"/>
  <c r="EE55" i="22" s="1"/>
  <c r="DX56" i="22"/>
  <c r="DY56" i="22" s="1"/>
  <c r="EA56" i="22"/>
  <c r="EB56" i="22" s="1"/>
  <c r="ED56" i="22"/>
  <c r="EE56" i="22" s="1"/>
  <c r="DX57" i="22"/>
  <c r="DY57" i="22" s="1"/>
  <c r="EA57" i="22"/>
  <c r="EB57" i="22" s="1"/>
  <c r="ED57" i="22"/>
  <c r="EE57" i="22" s="1"/>
  <c r="DX59" i="22"/>
  <c r="DY59" i="22" s="1"/>
  <c r="EA59" i="22"/>
  <c r="EB59" i="22" s="1"/>
  <c r="ED59" i="22"/>
  <c r="EE59" i="22" s="1"/>
  <c r="DX60" i="22"/>
  <c r="DY60" i="22" s="1"/>
  <c r="EA60" i="22"/>
  <c r="EB60" i="22" s="1"/>
  <c r="ED60" i="22"/>
  <c r="EE60" i="22" s="1"/>
  <c r="DX61" i="22"/>
  <c r="DY61" i="22" s="1"/>
  <c r="EA61" i="22"/>
  <c r="EB61" i="22" s="1"/>
  <c r="ED61" i="22"/>
  <c r="EE61" i="22" s="1"/>
  <c r="DX62" i="22"/>
  <c r="DY62" i="22" s="1"/>
  <c r="EA62" i="22"/>
  <c r="EB62" i="22" s="1"/>
  <c r="ED62" i="22"/>
  <c r="EE62" i="22" s="1"/>
  <c r="DX63" i="22"/>
  <c r="DY63" i="22" s="1"/>
  <c r="EA63" i="22"/>
  <c r="EB63" i="22" s="1"/>
  <c r="ED63" i="22"/>
  <c r="EE63" i="22" s="1"/>
  <c r="DX65" i="22"/>
  <c r="EA65" i="22"/>
  <c r="EB65" i="22" s="1"/>
  <c r="ED65" i="22"/>
  <c r="EE65" i="22" s="1"/>
  <c r="DX67" i="22"/>
  <c r="DY67" i="22" s="1"/>
  <c r="EA67" i="22"/>
  <c r="EB67" i="22" s="1"/>
  <c r="ED67" i="22"/>
  <c r="EE67" i="22" s="1"/>
  <c r="DX68" i="22"/>
  <c r="DY68" i="22" s="1"/>
  <c r="EA68" i="22"/>
  <c r="EB68" i="22" s="1"/>
  <c r="ED68" i="22"/>
  <c r="EE68" i="22" s="1"/>
  <c r="DX69" i="22"/>
  <c r="DY69" i="22" s="1"/>
  <c r="EA69" i="22"/>
  <c r="EB69" i="22" s="1"/>
  <c r="ED69" i="22"/>
  <c r="EE69" i="22" s="1"/>
  <c r="DX70" i="22"/>
  <c r="DY70" i="22" s="1"/>
  <c r="EA70" i="22"/>
  <c r="EB70" i="22" s="1"/>
  <c r="ED70" i="22"/>
  <c r="EE70" i="22" s="1"/>
  <c r="ED4" i="22"/>
  <c r="EE4" i="22" s="1"/>
  <c r="EA4" i="22"/>
  <c r="EB4" i="22" s="1"/>
  <c r="DX4" i="22"/>
  <c r="DY4" i="22" s="1"/>
  <c r="CK20" i="14"/>
  <c r="CL20" i="14" s="1"/>
  <c r="CK19" i="14"/>
  <c r="CL19" i="14" s="1"/>
  <c r="CK18" i="14"/>
  <c r="CL18" i="14" s="1"/>
  <c r="CK17" i="14"/>
  <c r="CL17" i="14" s="1"/>
  <c r="CK16" i="14"/>
  <c r="CL16" i="14" s="1"/>
  <c r="CK15" i="14"/>
  <c r="CL15" i="14" s="1"/>
  <c r="CK14" i="14"/>
  <c r="CL14" i="14" s="1"/>
  <c r="CK13" i="14"/>
  <c r="CL13" i="14" s="1"/>
  <c r="CK12" i="14"/>
  <c r="CL12" i="14" s="1"/>
  <c r="CK11" i="14"/>
  <c r="CL11" i="14" s="1"/>
  <c r="CK10" i="14"/>
  <c r="CL10" i="14" s="1"/>
  <c r="CK9" i="14"/>
  <c r="CL9" i="14" s="1"/>
  <c r="CK8" i="14"/>
  <c r="CL8" i="14" s="1"/>
  <c r="CK7" i="14"/>
  <c r="CL7" i="14" s="1"/>
  <c r="CK6" i="14"/>
  <c r="CL6" i="14" s="1"/>
  <c r="CK5" i="14"/>
  <c r="CL5" i="14" s="1"/>
  <c r="CK4" i="14"/>
  <c r="CL4" i="14" s="1"/>
  <c r="CH20" i="14"/>
  <c r="CI20" i="14" s="1"/>
  <c r="CH19" i="14"/>
  <c r="CI19" i="14" s="1"/>
  <c r="CH18" i="14"/>
  <c r="CI18" i="14" s="1"/>
  <c r="CH17" i="14"/>
  <c r="CI17" i="14" s="1"/>
  <c r="CH16" i="14"/>
  <c r="CI16" i="14" s="1"/>
  <c r="CH15" i="14"/>
  <c r="CI15" i="14" s="1"/>
  <c r="CH14" i="14"/>
  <c r="CI14" i="14" s="1"/>
  <c r="CH13" i="14"/>
  <c r="CI13" i="14" s="1"/>
  <c r="CH12" i="14"/>
  <c r="CI12" i="14" s="1"/>
  <c r="CH11" i="14"/>
  <c r="CI11" i="14" s="1"/>
  <c r="CH10" i="14"/>
  <c r="CI10" i="14" s="1"/>
  <c r="CH9" i="14"/>
  <c r="CI9" i="14" s="1"/>
  <c r="CH8" i="14"/>
  <c r="CI8" i="14" s="1"/>
  <c r="CH7" i="14"/>
  <c r="CI7" i="14" s="1"/>
  <c r="CH6" i="14"/>
  <c r="CI6" i="14" s="1"/>
  <c r="CH5" i="14"/>
  <c r="CI5" i="14" s="1"/>
  <c r="CH4" i="14"/>
  <c r="CI4" i="14" s="1"/>
  <c r="CM20" i="14"/>
  <c r="CN20" i="14" s="1"/>
  <c r="CO20" i="14" s="1"/>
  <c r="CM19" i="14"/>
  <c r="CN19" i="14" s="1"/>
  <c r="CO19" i="14" s="1"/>
  <c r="CM18" i="14"/>
  <c r="ES18" i="14" s="1"/>
  <c r="ET18" i="14" s="1"/>
  <c r="CM17" i="14"/>
  <c r="CN17" i="14" s="1"/>
  <c r="CO17" i="14" s="1"/>
  <c r="CM16" i="14"/>
  <c r="CN16" i="14" s="1"/>
  <c r="CO16" i="14" s="1"/>
  <c r="CM15" i="14"/>
  <c r="CN15" i="14" s="1"/>
  <c r="CO15" i="14" s="1"/>
  <c r="CM14" i="14"/>
  <c r="CN14" i="14" s="1"/>
  <c r="CO14" i="14" s="1"/>
  <c r="CM13" i="14"/>
  <c r="CN13" i="14" s="1"/>
  <c r="CO13" i="14" s="1"/>
  <c r="CM12" i="14"/>
  <c r="CN12" i="14" s="1"/>
  <c r="CO12" i="14" s="1"/>
  <c r="CM11" i="14"/>
  <c r="ES11" i="14" s="1"/>
  <c r="ET11" i="14" s="1"/>
  <c r="CM10" i="14"/>
  <c r="ES10" i="14" s="1"/>
  <c r="ET10" i="14" s="1"/>
  <c r="CM9" i="14"/>
  <c r="CN9" i="14" s="1"/>
  <c r="CO9" i="14" s="1"/>
  <c r="CM8" i="14"/>
  <c r="CN8" i="14" s="1"/>
  <c r="CO8" i="14" s="1"/>
  <c r="CM7" i="14"/>
  <c r="CN7" i="14" s="1"/>
  <c r="CO7" i="14" s="1"/>
  <c r="CM6" i="14"/>
  <c r="ES6" i="14" s="1"/>
  <c r="ET6" i="14" s="1"/>
  <c r="CM5" i="14"/>
  <c r="CN5" i="14" s="1"/>
  <c r="CO5" i="14" s="1"/>
  <c r="CM4" i="14"/>
  <c r="CN4" i="14" s="1"/>
  <c r="CO4" i="14" s="1"/>
  <c r="CT5" i="14"/>
  <c r="CU5" i="14" s="1"/>
  <c r="CT6" i="14"/>
  <c r="CU6" i="14" s="1"/>
  <c r="CT7" i="14"/>
  <c r="CU7" i="14" s="1"/>
  <c r="CT8" i="14"/>
  <c r="CU8" i="14" s="1"/>
  <c r="CT9" i="14"/>
  <c r="CU9" i="14" s="1"/>
  <c r="CT10" i="14"/>
  <c r="CU10" i="14" s="1"/>
  <c r="CT11" i="14"/>
  <c r="CU11" i="14" s="1"/>
  <c r="CT12" i="14"/>
  <c r="CU12" i="14" s="1"/>
  <c r="CT13" i="14"/>
  <c r="CU13" i="14" s="1"/>
  <c r="CT14" i="14"/>
  <c r="CU14" i="14" s="1"/>
  <c r="CT15" i="14"/>
  <c r="CU15" i="14" s="1"/>
  <c r="CT16" i="14"/>
  <c r="CU16" i="14" s="1"/>
  <c r="CT17" i="14"/>
  <c r="CU17" i="14" s="1"/>
  <c r="CT18" i="14"/>
  <c r="CU18" i="14" s="1"/>
  <c r="CT19" i="14"/>
  <c r="CU19" i="14" s="1"/>
  <c r="CT20" i="14"/>
  <c r="CU20" i="14" s="1"/>
  <c r="CT4" i="14"/>
  <c r="CU4" i="14" s="1"/>
  <c r="DS5" i="43"/>
  <c r="DT5" i="43" s="1"/>
  <c r="DS6" i="43"/>
  <c r="DT6" i="43" s="1"/>
  <c r="DS7" i="43"/>
  <c r="DT7" i="43" s="1"/>
  <c r="DS8" i="43"/>
  <c r="DT8" i="43" s="1"/>
  <c r="DS9" i="43"/>
  <c r="DT9" i="43" s="1"/>
  <c r="DS10" i="43"/>
  <c r="DT10" i="43" s="1"/>
  <c r="DS11" i="43"/>
  <c r="DT11" i="43" s="1"/>
  <c r="DS12" i="43"/>
  <c r="DT12" i="43" s="1"/>
  <c r="DS14" i="43"/>
  <c r="DT14" i="43" s="1"/>
  <c r="DS15" i="43"/>
  <c r="DT15" i="43" s="1"/>
  <c r="DS16" i="43"/>
  <c r="DT16" i="43" s="1"/>
  <c r="DS17" i="43"/>
  <c r="DT17" i="43" s="1"/>
  <c r="DS18" i="43"/>
  <c r="DT18" i="43" s="1"/>
  <c r="DS19" i="43"/>
  <c r="DT19" i="43" s="1"/>
  <c r="DS20" i="43"/>
  <c r="DT20" i="43" s="1"/>
  <c r="DS21" i="43"/>
  <c r="DT21" i="43" s="1"/>
  <c r="DS22" i="43"/>
  <c r="DT22" i="43" s="1"/>
  <c r="DS23" i="43"/>
  <c r="DT23" i="43" s="1"/>
  <c r="DS24" i="43"/>
  <c r="DT24" i="43" s="1"/>
  <c r="DS25" i="43"/>
  <c r="DT25" i="43" s="1"/>
  <c r="DS26" i="43"/>
  <c r="DT26" i="43" s="1"/>
  <c r="DS27" i="43"/>
  <c r="DT27" i="43" s="1"/>
  <c r="DS28" i="43"/>
  <c r="DT28" i="43" s="1"/>
  <c r="DS29" i="43"/>
  <c r="DT29" i="43" s="1"/>
  <c r="DS30" i="43"/>
  <c r="DT30" i="43" s="1"/>
  <c r="DS31" i="43"/>
  <c r="DT31" i="43" s="1"/>
  <c r="DS32" i="43"/>
  <c r="DT32" i="43" s="1"/>
  <c r="DS33" i="43"/>
  <c r="DT33" i="43" s="1"/>
  <c r="DS34" i="43"/>
  <c r="DT34" i="43" s="1"/>
  <c r="DS35" i="43"/>
  <c r="DT35" i="43" s="1"/>
  <c r="DS37" i="43"/>
  <c r="DT37" i="43" s="1"/>
  <c r="DS38" i="43"/>
  <c r="DT38" i="43" s="1"/>
  <c r="DS39" i="43"/>
  <c r="DT39" i="43" s="1"/>
  <c r="DS40" i="43"/>
  <c r="DT40" i="43" s="1"/>
  <c r="DS42" i="43"/>
  <c r="DT42" i="43" s="1"/>
  <c r="DS43" i="43"/>
  <c r="DT43" i="43" s="1"/>
  <c r="DS44" i="43"/>
  <c r="DT44" i="43" s="1"/>
  <c r="DS45" i="43"/>
  <c r="DT45" i="43" s="1"/>
  <c r="DS46" i="43"/>
  <c r="DT46" i="43" s="1"/>
  <c r="DS47" i="43"/>
  <c r="DT47" i="43" s="1"/>
  <c r="DS48" i="43"/>
  <c r="DT48" i="43" s="1"/>
  <c r="DS49" i="43"/>
  <c r="DT49" i="43" s="1"/>
  <c r="DS50" i="43"/>
  <c r="DT50" i="43" s="1"/>
  <c r="DS51" i="43"/>
  <c r="DT51" i="43" s="1"/>
  <c r="DS52" i="43"/>
  <c r="DT52" i="43" s="1"/>
  <c r="DS53" i="43"/>
  <c r="DT53" i="43" s="1"/>
  <c r="DS54" i="43"/>
  <c r="DT54" i="43" s="1"/>
  <c r="DS55" i="43"/>
  <c r="DT55" i="43" s="1"/>
  <c r="DS56" i="43"/>
  <c r="DT56" i="43" s="1"/>
  <c r="DS57" i="43"/>
  <c r="DT57" i="43" s="1"/>
  <c r="DS59" i="43"/>
  <c r="DT59" i="43" s="1"/>
  <c r="DS60" i="43"/>
  <c r="DT60" i="43" s="1"/>
  <c r="DS64" i="43"/>
  <c r="DT64" i="43" s="1"/>
  <c r="DS65" i="43"/>
  <c r="DT65" i="43" s="1"/>
  <c r="DS66" i="43"/>
  <c r="DT66" i="43" s="1"/>
  <c r="DS4" i="43"/>
  <c r="DT4" i="43" s="1"/>
  <c r="DS5" i="42"/>
  <c r="DT5" i="42" s="1"/>
  <c r="DS6" i="42"/>
  <c r="DT6" i="42" s="1"/>
  <c r="DS7" i="42"/>
  <c r="DT7" i="42" s="1"/>
  <c r="DS8" i="42"/>
  <c r="DT8" i="42" s="1"/>
  <c r="DS9" i="42"/>
  <c r="DT9" i="42" s="1"/>
  <c r="DS10" i="42"/>
  <c r="DT10" i="42" s="1"/>
  <c r="DS11" i="42"/>
  <c r="DT11" i="42" s="1"/>
  <c r="DS13" i="42"/>
  <c r="DT13" i="42" s="1"/>
  <c r="DS14" i="42"/>
  <c r="DT14" i="42" s="1"/>
  <c r="DS15" i="42"/>
  <c r="DT15" i="42" s="1"/>
  <c r="DS16" i="42"/>
  <c r="DT16" i="42" s="1"/>
  <c r="DS17" i="42"/>
  <c r="DT17" i="42" s="1"/>
  <c r="DS18" i="42"/>
  <c r="DT18" i="42" s="1"/>
  <c r="DS19" i="42"/>
  <c r="DT19" i="42" s="1"/>
  <c r="DS20" i="42"/>
  <c r="DT20" i="42" s="1"/>
  <c r="DS21" i="42"/>
  <c r="DT21" i="42" s="1"/>
  <c r="DS22" i="42"/>
  <c r="DT22" i="42" s="1"/>
  <c r="DS23" i="42"/>
  <c r="DT23" i="42" s="1"/>
  <c r="DS24" i="42"/>
  <c r="DT24" i="42" s="1"/>
  <c r="DS25" i="42"/>
  <c r="DT25" i="42" s="1"/>
  <c r="DS26" i="42"/>
  <c r="DT26" i="42" s="1"/>
  <c r="DS28" i="42"/>
  <c r="DT28" i="42" s="1"/>
  <c r="DS29" i="42"/>
  <c r="DT29" i="42" s="1"/>
  <c r="DS30" i="42"/>
  <c r="DT30" i="42" s="1"/>
  <c r="DS31" i="42"/>
  <c r="DT31" i="42" s="1"/>
  <c r="DS32" i="42"/>
  <c r="DT32" i="42" s="1"/>
  <c r="DS33" i="42"/>
  <c r="DT33" i="42" s="1"/>
  <c r="DS34" i="42"/>
  <c r="DT34" i="42" s="1"/>
  <c r="DS35" i="42"/>
  <c r="DT35" i="42" s="1"/>
  <c r="DS36" i="42"/>
  <c r="DT36" i="42" s="1"/>
  <c r="DS37" i="42"/>
  <c r="DS38" i="42"/>
  <c r="DT38" i="42" s="1"/>
  <c r="DS40" i="42"/>
  <c r="DT40" i="42" s="1"/>
  <c r="DS41" i="42"/>
  <c r="DT41" i="42" s="1"/>
  <c r="DS42" i="42"/>
  <c r="DT42" i="42" s="1"/>
  <c r="DS43" i="42"/>
  <c r="DT43" i="42" s="1"/>
  <c r="DS44" i="42"/>
  <c r="DT44" i="42" s="1"/>
  <c r="DS45" i="42"/>
  <c r="DT45" i="42" s="1"/>
  <c r="DS46" i="42"/>
  <c r="DT46" i="42" s="1"/>
  <c r="DS47" i="42"/>
  <c r="DT47" i="42" s="1"/>
  <c r="DS48" i="42"/>
  <c r="DT48" i="42" s="1"/>
  <c r="DS49" i="42"/>
  <c r="DT49" i="42" s="1"/>
  <c r="DS50" i="42"/>
  <c r="DT50" i="42" s="1"/>
  <c r="DS51" i="42"/>
  <c r="DT51" i="42" s="1"/>
  <c r="DS52" i="42"/>
  <c r="DT52" i="42" s="1"/>
  <c r="DS53" i="42"/>
  <c r="DT53" i="42" s="1"/>
  <c r="DS54" i="42"/>
  <c r="DT54" i="42" s="1"/>
  <c r="DS55" i="42"/>
  <c r="DT55" i="42" s="1"/>
  <c r="DS57" i="42"/>
  <c r="DT57" i="42" s="1"/>
  <c r="DS59" i="42"/>
  <c r="DT59" i="42" s="1"/>
  <c r="DS60" i="42"/>
  <c r="DT60" i="42" s="1"/>
  <c r="DS61" i="42"/>
  <c r="DT61" i="42" s="1"/>
  <c r="DS64" i="42"/>
  <c r="DT64" i="42" s="1"/>
  <c r="DS65" i="42"/>
  <c r="DT65" i="42" s="1"/>
  <c r="DS66" i="42"/>
  <c r="DT66" i="42" s="1"/>
  <c r="DS67" i="42"/>
  <c r="DT67" i="42" s="1"/>
  <c r="DS4" i="42"/>
  <c r="DT4" i="42" s="1"/>
  <c r="DN5" i="45"/>
  <c r="DO5" i="45" s="1"/>
  <c r="DN6" i="45"/>
  <c r="DO6" i="45" s="1"/>
  <c r="DN7" i="45"/>
  <c r="DO7" i="45" s="1"/>
  <c r="DN8" i="45"/>
  <c r="DO8" i="45" s="1"/>
  <c r="DN9" i="45"/>
  <c r="DO9" i="45" s="1"/>
  <c r="DN10" i="45"/>
  <c r="DO10" i="45" s="1"/>
  <c r="DN11" i="45"/>
  <c r="DO11" i="45" s="1"/>
  <c r="DN12" i="45"/>
  <c r="DO12" i="45" s="1"/>
  <c r="DN14" i="45"/>
  <c r="DO14" i="45" s="1"/>
  <c r="DN15" i="45"/>
  <c r="DO15" i="45" s="1"/>
  <c r="DN16" i="45"/>
  <c r="DO16" i="45" s="1"/>
  <c r="DN17" i="45"/>
  <c r="DO17" i="45" s="1"/>
  <c r="DN18" i="45"/>
  <c r="DO18" i="45" s="1"/>
  <c r="DN19" i="45"/>
  <c r="DO19" i="45" s="1"/>
  <c r="DN20" i="45"/>
  <c r="DO20" i="45" s="1"/>
  <c r="DN21" i="45"/>
  <c r="DO21" i="45" s="1"/>
  <c r="DN22" i="45"/>
  <c r="DO22" i="45" s="1"/>
  <c r="DN23" i="45"/>
  <c r="DO23" i="45" s="1"/>
  <c r="DN24" i="45"/>
  <c r="DO24" i="45" s="1"/>
  <c r="DN25" i="45"/>
  <c r="DO25" i="45" s="1"/>
  <c r="DN26" i="45"/>
  <c r="DO26" i="45" s="1"/>
  <c r="DN27" i="45"/>
  <c r="DO27" i="45" s="1"/>
  <c r="DN28" i="45"/>
  <c r="DO28" i="45" s="1"/>
  <c r="DN29" i="45"/>
  <c r="DO29" i="45" s="1"/>
  <c r="DN30" i="45"/>
  <c r="DO30" i="45" s="1"/>
  <c r="DN31" i="45"/>
  <c r="DO31" i="45" s="1"/>
  <c r="DN32" i="45"/>
  <c r="DO32" i="45" s="1"/>
  <c r="DN33" i="45"/>
  <c r="DO33" i="45" s="1"/>
  <c r="DN39" i="45"/>
  <c r="DO39" i="45" s="1"/>
  <c r="DN40" i="45"/>
  <c r="DO40" i="45" s="1"/>
  <c r="DN41" i="45"/>
  <c r="DO41" i="45" s="1"/>
  <c r="DN42" i="45"/>
  <c r="DO42" i="45" s="1"/>
  <c r="DN43" i="45"/>
  <c r="DO43" i="45" s="1"/>
  <c r="DN44" i="45"/>
  <c r="DO44" i="45" s="1"/>
  <c r="DN45" i="45"/>
  <c r="DO45" i="45" s="1"/>
  <c r="DN46" i="45"/>
  <c r="DO46" i="45" s="1"/>
  <c r="DN47" i="45"/>
  <c r="DO47" i="45" s="1"/>
  <c r="DN48" i="45"/>
  <c r="DO48" i="45" s="1"/>
  <c r="DN49" i="45"/>
  <c r="DO49" i="45" s="1"/>
  <c r="DN50" i="45"/>
  <c r="DO50" i="45" s="1"/>
  <c r="DN51" i="45"/>
  <c r="DO51" i="45" s="1"/>
  <c r="DN52" i="45"/>
  <c r="DO52" i="45" s="1"/>
  <c r="DN53" i="45"/>
  <c r="DO53" i="45" s="1"/>
  <c r="DN54" i="45"/>
  <c r="DO54" i="45" s="1"/>
  <c r="DN55" i="45"/>
  <c r="DO55" i="45" s="1"/>
  <c r="DN56" i="45"/>
  <c r="DO56" i="45" s="1"/>
  <c r="DN57" i="45"/>
  <c r="DO57" i="45" s="1"/>
  <c r="DN58" i="45"/>
  <c r="DO58" i="45" s="1"/>
  <c r="DN59" i="45"/>
  <c r="DO59" i="45" s="1"/>
  <c r="DN60" i="45"/>
  <c r="DO60" i="45" s="1"/>
  <c r="DN61" i="45"/>
  <c r="DO61" i="45" s="1"/>
  <c r="DN62" i="45"/>
  <c r="DO62" i="45" s="1"/>
  <c r="DN63" i="45"/>
  <c r="DO63" i="45" s="1"/>
  <c r="DN64" i="45"/>
  <c r="DO64" i="45" s="1"/>
  <c r="DN65" i="45"/>
  <c r="DO65" i="45" s="1"/>
  <c r="DN66" i="45"/>
  <c r="DO66" i="45" s="1"/>
  <c r="DN67" i="45"/>
  <c r="DO67" i="45" s="1"/>
  <c r="DN68" i="45"/>
  <c r="DO68" i="45" s="1"/>
  <c r="DN69" i="45"/>
  <c r="DO69" i="45" s="1"/>
  <c r="DN70" i="45"/>
  <c r="DO70" i="45" s="1"/>
  <c r="DN71" i="45"/>
  <c r="DO71" i="45" s="1"/>
  <c r="DN73" i="45"/>
  <c r="DO73" i="45" s="1"/>
  <c r="DN74" i="45"/>
  <c r="DO74" i="45" s="1"/>
  <c r="DN75" i="45"/>
  <c r="DO75" i="45" s="1"/>
  <c r="DN76" i="45"/>
  <c r="DO76" i="45" s="1"/>
  <c r="DN77" i="45"/>
  <c r="DO77" i="45" s="1"/>
  <c r="DN78" i="45"/>
  <c r="DO78" i="45" s="1"/>
  <c r="DN79" i="45"/>
  <c r="DO79" i="45" s="1"/>
  <c r="DN80" i="45"/>
  <c r="DO80" i="45" s="1"/>
  <c r="DN81" i="45"/>
  <c r="DO81" i="45" s="1"/>
  <c r="DN82" i="45"/>
  <c r="DO82" i="45" s="1"/>
  <c r="DN4" i="45"/>
  <c r="DO4" i="45" s="1"/>
  <c r="DN5" i="41"/>
  <c r="DO5" i="41" s="1"/>
  <c r="DN6" i="41"/>
  <c r="DO6" i="41" s="1"/>
  <c r="DN7" i="41"/>
  <c r="DO7" i="41" s="1"/>
  <c r="DN8" i="41"/>
  <c r="DO8" i="41" s="1"/>
  <c r="DN9" i="41"/>
  <c r="DO9" i="41" s="1"/>
  <c r="DN10" i="41"/>
  <c r="DO10" i="41" s="1"/>
  <c r="DN11" i="41"/>
  <c r="DO11" i="41" s="1"/>
  <c r="DN12" i="41"/>
  <c r="DO12" i="41" s="1"/>
  <c r="DN14" i="41"/>
  <c r="DO14" i="41" s="1"/>
  <c r="DN15" i="41"/>
  <c r="DO15" i="41" s="1"/>
  <c r="DN16" i="41"/>
  <c r="DO16" i="41" s="1"/>
  <c r="DN17" i="41"/>
  <c r="DO17" i="41" s="1"/>
  <c r="DN18" i="41"/>
  <c r="DO18" i="41" s="1"/>
  <c r="DN19" i="41"/>
  <c r="DO19" i="41" s="1"/>
  <c r="DN20" i="41"/>
  <c r="DO20" i="41" s="1"/>
  <c r="DN21" i="41"/>
  <c r="DO21" i="41" s="1"/>
  <c r="DN22" i="41"/>
  <c r="DO22" i="41" s="1"/>
  <c r="DN23" i="41"/>
  <c r="DO23" i="41" s="1"/>
  <c r="DN24" i="41"/>
  <c r="DO24" i="41" s="1"/>
  <c r="DN25" i="41"/>
  <c r="DO25" i="41" s="1"/>
  <c r="DN26" i="41"/>
  <c r="DO26" i="41" s="1"/>
  <c r="DN27" i="41"/>
  <c r="DO27" i="41" s="1"/>
  <c r="DN28" i="41"/>
  <c r="DO28" i="41" s="1"/>
  <c r="DN29" i="41"/>
  <c r="DO29" i="41" s="1"/>
  <c r="DN30" i="41"/>
  <c r="DO30" i="41" s="1"/>
  <c r="DN31" i="41"/>
  <c r="DO31" i="41" s="1"/>
  <c r="DN32" i="41"/>
  <c r="DO32" i="41" s="1"/>
  <c r="DN33" i="41"/>
  <c r="DO33" i="41" s="1"/>
  <c r="DN34" i="41"/>
  <c r="DO34" i="41" s="1"/>
  <c r="DN35" i="41"/>
  <c r="DO35" i="41" s="1"/>
  <c r="DN36" i="41"/>
  <c r="DO36" i="41" s="1"/>
  <c r="DN37" i="41"/>
  <c r="DO37" i="41" s="1"/>
  <c r="DN38" i="41"/>
  <c r="DO38" i="41" s="1"/>
  <c r="DN39" i="41"/>
  <c r="DO39" i="41" s="1"/>
  <c r="DN40" i="41"/>
  <c r="DO40" i="41" s="1"/>
  <c r="DN41" i="41"/>
  <c r="DO41" i="41" s="1"/>
  <c r="DN42" i="41"/>
  <c r="DO42" i="41" s="1"/>
  <c r="DN43" i="41"/>
  <c r="DO43" i="41" s="1"/>
  <c r="DN44" i="41"/>
  <c r="DO44" i="41" s="1"/>
  <c r="DN45" i="41"/>
  <c r="DO45" i="41" s="1"/>
  <c r="DN46" i="41"/>
  <c r="DO46" i="41" s="1"/>
  <c r="DN47" i="41"/>
  <c r="DO47" i="41" s="1"/>
  <c r="DN48" i="41"/>
  <c r="DO48" i="41" s="1"/>
  <c r="DN49" i="41"/>
  <c r="DO49" i="41" s="1"/>
  <c r="DN50" i="41"/>
  <c r="DO50" i="41" s="1"/>
  <c r="DN51" i="41"/>
  <c r="DO51" i="41" s="1"/>
  <c r="DN52" i="41"/>
  <c r="DO52" i="41" s="1"/>
  <c r="DN53" i="41"/>
  <c r="DO53" i="41" s="1"/>
  <c r="DN54" i="41"/>
  <c r="DO54" i="41" s="1"/>
  <c r="DN55" i="41"/>
  <c r="DO55" i="41" s="1"/>
  <c r="DN56" i="41"/>
  <c r="DO56" i="41" s="1"/>
  <c r="DN57" i="41"/>
  <c r="DO57" i="41" s="1"/>
  <c r="DN58" i="41"/>
  <c r="DO58" i="41" s="1"/>
  <c r="DN59" i="41"/>
  <c r="DO59" i="41" s="1"/>
  <c r="DN60" i="41"/>
  <c r="DO60" i="41" s="1"/>
  <c r="DN61" i="41"/>
  <c r="DO61" i="41" s="1"/>
  <c r="DN62" i="41"/>
  <c r="DO62" i="41" s="1"/>
  <c r="DN63" i="41"/>
  <c r="DO63" i="41" s="1"/>
  <c r="DN64" i="41"/>
  <c r="DO64" i="41" s="1"/>
  <c r="DN65" i="41"/>
  <c r="DO65" i="41" s="1"/>
  <c r="DN66" i="41"/>
  <c r="DO66" i="41" s="1"/>
  <c r="DN68" i="41"/>
  <c r="DO68" i="41" s="1"/>
  <c r="DN69" i="41"/>
  <c r="DO69" i="41" s="1"/>
  <c r="DN70" i="41"/>
  <c r="DO70" i="41" s="1"/>
  <c r="DN71" i="41"/>
  <c r="DO71" i="41" s="1"/>
  <c r="DN72" i="41"/>
  <c r="DO72" i="41" s="1"/>
  <c r="DN73" i="41"/>
  <c r="DO73" i="41" s="1"/>
  <c r="DN74" i="41"/>
  <c r="DO74" i="41" s="1"/>
  <c r="DN75" i="41"/>
  <c r="DO75" i="41" s="1"/>
  <c r="DN76" i="41"/>
  <c r="DO76" i="41" s="1"/>
  <c r="DN77" i="41"/>
  <c r="DO77" i="41" s="1"/>
  <c r="DN78" i="41"/>
  <c r="DO78" i="41" s="1"/>
  <c r="DN79" i="41"/>
  <c r="DO79" i="41" s="1"/>
  <c r="DN80" i="41"/>
  <c r="DO80" i="41" s="1"/>
  <c r="DN81" i="41"/>
  <c r="DO81" i="41" s="1"/>
  <c r="DN4" i="41"/>
  <c r="DO4" i="41" s="1"/>
  <c r="DN5" i="46"/>
  <c r="DO5" i="46" s="1"/>
  <c r="DN6" i="46"/>
  <c r="DO6" i="46" s="1"/>
  <c r="DN7" i="46"/>
  <c r="DO7" i="46" s="1"/>
  <c r="DN8" i="46"/>
  <c r="DO8" i="46" s="1"/>
  <c r="DN9" i="46"/>
  <c r="DO9" i="46" s="1"/>
  <c r="DN10" i="46"/>
  <c r="DO10" i="46" s="1"/>
  <c r="DN11" i="46"/>
  <c r="DO11" i="46" s="1"/>
  <c r="DN12" i="46"/>
  <c r="DO12" i="46" s="1"/>
  <c r="DN14" i="46"/>
  <c r="DO14" i="46" s="1"/>
  <c r="DN15" i="46"/>
  <c r="DO15" i="46" s="1"/>
  <c r="DN16" i="46"/>
  <c r="DO16" i="46" s="1"/>
  <c r="DN17" i="46"/>
  <c r="DO17" i="46" s="1"/>
  <c r="DN18" i="46"/>
  <c r="DO18" i="46" s="1"/>
  <c r="DN19" i="46"/>
  <c r="DO19" i="46" s="1"/>
  <c r="DN20" i="46"/>
  <c r="DO20" i="46" s="1"/>
  <c r="DN21" i="46"/>
  <c r="DO21" i="46" s="1"/>
  <c r="DN22" i="46"/>
  <c r="DO22" i="46" s="1"/>
  <c r="DN23" i="46"/>
  <c r="DO23" i="46" s="1"/>
  <c r="DN24" i="46"/>
  <c r="DO24" i="46" s="1"/>
  <c r="DN25" i="46"/>
  <c r="DO25" i="46" s="1"/>
  <c r="DN26" i="46"/>
  <c r="DO26" i="46" s="1"/>
  <c r="DN27" i="46"/>
  <c r="DO27" i="46" s="1"/>
  <c r="DN28" i="46"/>
  <c r="DO28" i="46" s="1"/>
  <c r="DN29" i="46"/>
  <c r="DO29" i="46" s="1"/>
  <c r="DN30" i="46"/>
  <c r="DO30" i="46" s="1"/>
  <c r="DN31" i="46"/>
  <c r="DO31" i="46" s="1"/>
  <c r="DN32" i="46"/>
  <c r="DO32" i="46" s="1"/>
  <c r="DN33" i="46"/>
  <c r="DO33" i="46" s="1"/>
  <c r="DN34" i="46"/>
  <c r="DO34" i="46" s="1"/>
  <c r="DN35" i="46"/>
  <c r="DO35" i="46" s="1"/>
  <c r="DN36" i="46"/>
  <c r="DO36" i="46" s="1"/>
  <c r="DN37" i="46"/>
  <c r="DO37" i="46" s="1"/>
  <c r="DN38" i="46"/>
  <c r="DO38" i="46" s="1"/>
  <c r="DN39" i="46"/>
  <c r="DO39" i="46" s="1"/>
  <c r="DN40" i="46"/>
  <c r="DO40" i="46" s="1"/>
  <c r="DN41" i="46"/>
  <c r="DO41" i="46" s="1"/>
  <c r="DN42" i="46"/>
  <c r="DO42" i="46" s="1"/>
  <c r="DN43" i="46"/>
  <c r="DO43" i="46" s="1"/>
  <c r="DN44" i="46"/>
  <c r="DO44" i="46" s="1"/>
  <c r="DN45" i="46"/>
  <c r="DO45" i="46" s="1"/>
  <c r="DN46" i="46"/>
  <c r="DO46" i="46" s="1"/>
  <c r="DN47" i="46"/>
  <c r="DO47" i="46" s="1"/>
  <c r="DN48" i="46"/>
  <c r="DO48" i="46" s="1"/>
  <c r="DN49" i="46"/>
  <c r="DO49" i="46" s="1"/>
  <c r="DN50" i="46"/>
  <c r="DO50" i="46" s="1"/>
  <c r="DN51" i="46"/>
  <c r="DO51" i="46" s="1"/>
  <c r="DN52" i="46"/>
  <c r="DO52" i="46" s="1"/>
  <c r="DN53" i="46"/>
  <c r="DO53" i="46" s="1"/>
  <c r="DN54" i="46"/>
  <c r="DO54" i="46" s="1"/>
  <c r="DN55" i="46"/>
  <c r="DO55" i="46" s="1"/>
  <c r="DN56" i="46"/>
  <c r="DO56" i="46" s="1"/>
  <c r="DN57" i="46"/>
  <c r="DO57" i="46" s="1"/>
  <c r="DN58" i="46"/>
  <c r="DO58" i="46" s="1"/>
  <c r="DN59" i="46"/>
  <c r="DO59" i="46" s="1"/>
  <c r="DN60" i="46"/>
  <c r="DO60" i="46" s="1"/>
  <c r="DN61" i="46"/>
  <c r="DO61" i="46" s="1"/>
  <c r="DN62" i="46"/>
  <c r="DO62" i="46" s="1"/>
  <c r="DN63" i="46"/>
  <c r="DO63" i="46" s="1"/>
  <c r="DN64" i="46"/>
  <c r="DO64" i="46" s="1"/>
  <c r="DN65" i="46"/>
  <c r="DO65" i="46" s="1"/>
  <c r="DN66" i="46"/>
  <c r="DO66" i="46" s="1"/>
  <c r="DN67" i="46"/>
  <c r="DO67" i="46" s="1"/>
  <c r="DN68" i="46"/>
  <c r="DO68" i="46" s="1"/>
  <c r="DN69" i="46"/>
  <c r="DO69" i="46" s="1"/>
  <c r="DN70" i="46"/>
  <c r="DO70" i="46" s="1"/>
  <c r="DN71" i="46"/>
  <c r="DO71" i="46" s="1"/>
  <c r="DN73" i="46"/>
  <c r="DO73" i="46" s="1"/>
  <c r="DN74" i="46"/>
  <c r="DO74" i="46" s="1"/>
  <c r="DN75" i="46"/>
  <c r="DO75" i="46" s="1"/>
  <c r="DN76" i="46"/>
  <c r="DO76" i="46" s="1"/>
  <c r="DN77" i="46"/>
  <c r="DO77" i="46" s="1"/>
  <c r="DN78" i="46"/>
  <c r="DO78" i="46" s="1"/>
  <c r="DN79" i="46"/>
  <c r="DO79" i="46" s="1"/>
  <c r="DN80" i="46"/>
  <c r="DO80" i="46" s="1"/>
  <c r="DN81" i="46"/>
  <c r="DO81" i="46" s="1"/>
  <c r="DN82" i="46"/>
  <c r="DO82" i="46" s="1"/>
  <c r="DN83" i="46"/>
  <c r="DO83" i="46" s="1"/>
  <c r="DN84" i="46"/>
  <c r="DO84" i="46" s="1"/>
  <c r="DN85" i="46"/>
  <c r="DO85" i="46" s="1"/>
  <c r="DN86" i="46"/>
  <c r="DO86" i="46" s="1"/>
  <c r="DN4" i="46"/>
  <c r="DO4" i="46" s="1"/>
  <c r="CW69" i="51"/>
  <c r="CW68" i="51"/>
  <c r="CW67" i="51"/>
  <c r="CW66" i="51"/>
  <c r="CW65" i="51"/>
  <c r="CW64" i="51"/>
  <c r="CW62" i="51"/>
  <c r="CW61" i="51"/>
  <c r="CW60" i="51"/>
  <c r="CW59" i="51"/>
  <c r="CW58" i="51"/>
  <c r="CW56" i="51"/>
  <c r="CW55" i="51"/>
  <c r="CW54" i="51"/>
  <c r="CW52" i="51"/>
  <c r="CW51" i="51"/>
  <c r="CW50" i="51"/>
  <c r="CW49" i="51"/>
  <c r="CW48" i="51"/>
  <c r="CW47" i="51"/>
  <c r="CW46" i="51"/>
  <c r="CW45" i="51"/>
  <c r="CW44" i="51"/>
  <c r="CW43" i="51"/>
  <c r="CW42" i="51"/>
  <c r="CW41" i="51"/>
  <c r="CW40" i="51"/>
  <c r="CW39" i="51"/>
  <c r="CW38" i="51"/>
  <c r="CW37" i="51"/>
  <c r="CW36" i="51"/>
  <c r="CW35" i="51"/>
  <c r="CW33" i="51"/>
  <c r="CW32" i="51"/>
  <c r="CW31" i="51"/>
  <c r="CW30" i="51"/>
  <c r="CW29" i="51"/>
  <c r="CW28" i="51"/>
  <c r="CW26" i="51"/>
  <c r="CW25" i="51"/>
  <c r="CW24" i="51"/>
  <c r="CW23" i="51"/>
  <c r="CW22" i="51"/>
  <c r="CW21" i="51"/>
  <c r="CW20" i="51"/>
  <c r="CW19" i="51"/>
  <c r="CW18" i="51"/>
  <c r="CW17" i="51"/>
  <c r="CW16" i="51"/>
  <c r="CW15" i="51"/>
  <c r="CW14" i="51"/>
  <c r="CW13" i="51"/>
  <c r="CW11" i="51"/>
  <c r="CW10" i="51"/>
  <c r="CW9" i="51"/>
  <c r="CW8" i="51"/>
  <c r="CW7" i="51"/>
  <c r="CW6" i="51"/>
  <c r="CW5" i="51"/>
  <c r="CW4" i="51"/>
  <c r="DQ71" i="1"/>
  <c r="DR71" i="1" s="1"/>
  <c r="DQ70" i="1"/>
  <c r="DR70" i="1" s="1"/>
  <c r="DQ69" i="1"/>
  <c r="DR69" i="1" s="1"/>
  <c r="DQ68" i="1"/>
  <c r="DR68" i="1" s="1"/>
  <c r="DQ67" i="1"/>
  <c r="DR67" i="1" s="1"/>
  <c r="DQ66" i="1"/>
  <c r="DR66" i="1" s="1"/>
  <c r="DQ65" i="1"/>
  <c r="DQ64" i="1"/>
  <c r="DR64" i="1" s="1"/>
  <c r="DQ63" i="1"/>
  <c r="DR63" i="1" s="1"/>
  <c r="DQ61" i="1"/>
  <c r="DR61" i="1" s="1"/>
  <c r="DQ60" i="1"/>
  <c r="DR60" i="1" s="1"/>
  <c r="DQ59" i="1"/>
  <c r="DR59" i="1" s="1"/>
  <c r="DQ58" i="1"/>
  <c r="DR58" i="1" s="1"/>
  <c r="DQ57" i="1"/>
  <c r="DR57" i="1" s="1"/>
  <c r="DQ56" i="1"/>
  <c r="DR56" i="1" s="1"/>
  <c r="DQ55" i="1"/>
  <c r="DQ54" i="1"/>
  <c r="DR54" i="1" s="1"/>
  <c r="DQ53" i="1"/>
  <c r="DR53" i="1" s="1"/>
  <c r="DQ52" i="1"/>
  <c r="DR52" i="1" s="1"/>
  <c r="DQ51" i="1"/>
  <c r="DR51" i="1" s="1"/>
  <c r="DQ50" i="1"/>
  <c r="DR50" i="1" s="1"/>
  <c r="DQ49" i="1"/>
  <c r="DR49" i="1" s="1"/>
  <c r="DQ48" i="1"/>
  <c r="DR48" i="1" s="1"/>
  <c r="DQ47" i="1"/>
  <c r="DR47" i="1" s="1"/>
  <c r="DQ46" i="1"/>
  <c r="DR46" i="1" s="1"/>
  <c r="DQ45" i="1"/>
  <c r="DR45" i="1" s="1"/>
  <c r="DQ44" i="1"/>
  <c r="DR44" i="1" s="1"/>
  <c r="DQ43" i="1"/>
  <c r="DR43" i="1" s="1"/>
  <c r="DQ42" i="1"/>
  <c r="DR42" i="1" s="1"/>
  <c r="DQ41" i="1"/>
  <c r="DQ40" i="1"/>
  <c r="DR40" i="1" s="1"/>
  <c r="DQ39" i="1"/>
  <c r="DR39" i="1" s="1"/>
  <c r="DQ38" i="1"/>
  <c r="DR38" i="1" s="1"/>
  <c r="DQ37" i="1"/>
  <c r="DQ36" i="1"/>
  <c r="DR36" i="1" s="1"/>
  <c r="DQ35" i="1"/>
  <c r="DR35" i="1" s="1"/>
  <c r="DQ34" i="1"/>
  <c r="DR34" i="1" s="1"/>
  <c r="DQ33" i="1"/>
  <c r="DR33" i="1" s="1"/>
  <c r="DQ32" i="1"/>
  <c r="DR32" i="1" s="1"/>
  <c r="DQ31" i="1"/>
  <c r="DR31" i="1" s="1"/>
  <c r="DQ30" i="1"/>
  <c r="DR30" i="1" s="1"/>
  <c r="DQ29" i="1"/>
  <c r="DR29" i="1" s="1"/>
  <c r="DQ28" i="1"/>
  <c r="DR28" i="1" s="1"/>
  <c r="DQ27" i="1"/>
  <c r="DR27" i="1" s="1"/>
  <c r="DQ26" i="1"/>
  <c r="DR26" i="1" s="1"/>
  <c r="DQ25" i="1"/>
  <c r="DR25" i="1" s="1"/>
  <c r="DQ24" i="1"/>
  <c r="DR24" i="1" s="1"/>
  <c r="DQ23" i="1"/>
  <c r="DR23" i="1" s="1"/>
  <c r="DQ22" i="1"/>
  <c r="DR22" i="1" s="1"/>
  <c r="DQ21" i="1"/>
  <c r="DR21" i="1" s="1"/>
  <c r="DQ20" i="1"/>
  <c r="DR20" i="1" s="1"/>
  <c r="DQ19" i="1"/>
  <c r="DR19" i="1" s="1"/>
  <c r="DQ18" i="1"/>
  <c r="DR18" i="1" s="1"/>
  <c r="DQ17" i="1"/>
  <c r="DR17" i="1" s="1"/>
  <c r="DQ16" i="1"/>
  <c r="DR16" i="1" s="1"/>
  <c r="DQ15" i="1"/>
  <c r="DR15" i="1" s="1"/>
  <c r="DQ14" i="1"/>
  <c r="DR14" i="1" s="1"/>
  <c r="DQ12" i="1"/>
  <c r="DR12" i="1" s="1"/>
  <c r="DQ11" i="1"/>
  <c r="DQ10" i="1"/>
  <c r="DR10" i="1" s="1"/>
  <c r="DQ9" i="1"/>
  <c r="DQ8" i="1"/>
  <c r="DR8" i="1" s="1"/>
  <c r="DQ7" i="1"/>
  <c r="DR7" i="1" s="1"/>
  <c r="DQ6" i="1"/>
  <c r="DR6" i="1" s="1"/>
  <c r="DQ5" i="1"/>
  <c r="DR5" i="1" s="1"/>
  <c r="DQ4" i="1"/>
  <c r="DR4" i="1" s="1"/>
  <c r="DU70" i="22"/>
  <c r="DV70" i="22" s="1"/>
  <c r="DU69" i="22"/>
  <c r="DV69" i="22" s="1"/>
  <c r="DU68" i="22"/>
  <c r="DV68" i="22" s="1"/>
  <c r="DU67" i="22"/>
  <c r="DV67" i="22" s="1"/>
  <c r="DU65" i="22"/>
  <c r="DU63" i="22"/>
  <c r="DV63" i="22" s="1"/>
  <c r="DU62" i="22"/>
  <c r="DV62" i="22" s="1"/>
  <c r="DU61" i="22"/>
  <c r="DV61" i="22" s="1"/>
  <c r="DU60" i="22"/>
  <c r="DV60" i="22" s="1"/>
  <c r="DU59" i="22"/>
  <c r="DV59" i="22" s="1"/>
  <c r="DU57" i="22"/>
  <c r="DV57" i="22" s="1"/>
  <c r="DU56" i="22"/>
  <c r="DV56" i="22" s="1"/>
  <c r="DU55" i="22"/>
  <c r="DV55" i="22" s="1"/>
  <c r="DU53" i="22"/>
  <c r="DV53" i="22" s="1"/>
  <c r="DU52" i="22"/>
  <c r="DV52" i="22" s="1"/>
  <c r="DU51" i="22"/>
  <c r="DV51" i="22" s="1"/>
  <c r="DU50" i="22"/>
  <c r="DV50" i="22" s="1"/>
  <c r="DU49" i="22"/>
  <c r="DV49" i="22" s="1"/>
  <c r="DU48" i="22"/>
  <c r="DV48" i="22" s="1"/>
  <c r="DU47" i="22"/>
  <c r="DV47" i="22" s="1"/>
  <c r="DU46" i="22"/>
  <c r="DV46" i="22" s="1"/>
  <c r="DU45" i="22"/>
  <c r="DV45" i="22" s="1"/>
  <c r="DU44" i="22"/>
  <c r="DV44" i="22" s="1"/>
  <c r="DU43" i="22"/>
  <c r="DV43" i="22" s="1"/>
  <c r="DU42" i="22"/>
  <c r="DV42" i="22" s="1"/>
  <c r="DU41" i="22"/>
  <c r="DV41" i="22" s="1"/>
  <c r="DU40" i="22"/>
  <c r="DV40" i="22" s="1"/>
  <c r="DU39" i="22"/>
  <c r="DV39" i="22" s="1"/>
  <c r="DU38" i="22"/>
  <c r="DU37" i="22"/>
  <c r="DV37" i="22" s="1"/>
  <c r="DU36" i="22"/>
  <c r="DV36" i="22" s="1"/>
  <c r="DU34" i="22"/>
  <c r="DV34" i="22" s="1"/>
  <c r="DU33" i="22"/>
  <c r="DV33" i="22" s="1"/>
  <c r="DU32" i="22"/>
  <c r="DV32" i="22" s="1"/>
  <c r="DU31" i="22"/>
  <c r="DV31" i="22" s="1"/>
  <c r="DU30" i="22"/>
  <c r="DV30" i="22" s="1"/>
  <c r="DU29" i="22"/>
  <c r="DV29" i="22" s="1"/>
  <c r="DU28" i="22"/>
  <c r="DV28" i="22" s="1"/>
  <c r="DU26" i="22"/>
  <c r="DV26" i="22" s="1"/>
  <c r="DU25" i="22"/>
  <c r="DV25" i="22" s="1"/>
  <c r="DU24" i="22"/>
  <c r="DV24" i="22" s="1"/>
  <c r="DU23" i="22"/>
  <c r="DV23" i="22" s="1"/>
  <c r="DU22" i="22"/>
  <c r="DV22" i="22" s="1"/>
  <c r="DU21" i="22"/>
  <c r="DV21" i="22" s="1"/>
  <c r="DU20" i="22"/>
  <c r="DV20" i="22" s="1"/>
  <c r="DU19" i="22"/>
  <c r="DV19" i="22" s="1"/>
  <c r="DU18" i="22"/>
  <c r="DV18" i="22" s="1"/>
  <c r="DU17" i="22"/>
  <c r="DV17" i="22" s="1"/>
  <c r="DU16" i="22"/>
  <c r="DV16" i="22" s="1"/>
  <c r="DU15" i="22"/>
  <c r="DV15" i="22" s="1"/>
  <c r="DU14" i="22"/>
  <c r="DV14" i="22" s="1"/>
  <c r="DU13" i="22"/>
  <c r="DV13" i="22" s="1"/>
  <c r="DU11" i="22"/>
  <c r="DV11" i="22" s="1"/>
  <c r="DU10" i="22"/>
  <c r="DV10" i="22" s="1"/>
  <c r="DU9" i="22"/>
  <c r="DV9" i="22" s="1"/>
  <c r="DU8" i="22"/>
  <c r="DV8" i="22" s="1"/>
  <c r="DU7" i="22"/>
  <c r="DV7" i="22" s="1"/>
  <c r="DU6" i="22"/>
  <c r="DV6" i="22" s="1"/>
  <c r="DU5" i="22"/>
  <c r="DV5" i="22" s="1"/>
  <c r="DU4" i="22"/>
  <c r="DV4" i="22" s="1"/>
  <c r="CU4" i="51"/>
  <c r="CQ5" i="14"/>
  <c r="CR5" i="14" s="1"/>
  <c r="CQ6" i="14"/>
  <c r="CR6" i="14" s="1"/>
  <c r="CQ7" i="14"/>
  <c r="CR7" i="14" s="1"/>
  <c r="CQ8" i="14"/>
  <c r="CR8" i="14" s="1"/>
  <c r="CQ9" i="14"/>
  <c r="CR9" i="14" s="1"/>
  <c r="CQ10" i="14"/>
  <c r="CR10" i="14" s="1"/>
  <c r="CQ11" i="14"/>
  <c r="CR11" i="14" s="1"/>
  <c r="CQ12" i="14"/>
  <c r="CR12" i="14" s="1"/>
  <c r="CQ13" i="14"/>
  <c r="CR13" i="14" s="1"/>
  <c r="CQ14" i="14"/>
  <c r="CR14" i="14" s="1"/>
  <c r="CQ15" i="14"/>
  <c r="CR15" i="14" s="1"/>
  <c r="CQ16" i="14"/>
  <c r="CR16" i="14" s="1"/>
  <c r="CQ17" i="14"/>
  <c r="CR17" i="14" s="1"/>
  <c r="CQ18" i="14"/>
  <c r="CR18" i="14" s="1"/>
  <c r="CQ19" i="14"/>
  <c r="CR19" i="14" s="1"/>
  <c r="CQ20" i="14"/>
  <c r="CR20" i="14" s="1"/>
  <c r="CQ4" i="14"/>
  <c r="CR4" i="14" s="1"/>
  <c r="DP5" i="43"/>
  <c r="DQ5" i="43" s="1"/>
  <c r="DP6" i="43"/>
  <c r="DQ6" i="43" s="1"/>
  <c r="DP7" i="43"/>
  <c r="DQ7" i="43" s="1"/>
  <c r="DP8" i="43"/>
  <c r="DQ8" i="43" s="1"/>
  <c r="DP9" i="43"/>
  <c r="DQ9" i="43" s="1"/>
  <c r="DP10" i="43"/>
  <c r="DQ10" i="43" s="1"/>
  <c r="DP11" i="43"/>
  <c r="DQ11" i="43" s="1"/>
  <c r="DP12" i="43"/>
  <c r="DQ12" i="43" s="1"/>
  <c r="DP14" i="43"/>
  <c r="DQ14" i="43" s="1"/>
  <c r="DP15" i="43"/>
  <c r="DQ15" i="43" s="1"/>
  <c r="DP16" i="43"/>
  <c r="DQ16" i="43" s="1"/>
  <c r="DP17" i="43"/>
  <c r="DQ17" i="43" s="1"/>
  <c r="DP18" i="43"/>
  <c r="DQ18" i="43" s="1"/>
  <c r="DP19" i="43"/>
  <c r="DQ19" i="43" s="1"/>
  <c r="DP20" i="43"/>
  <c r="DQ20" i="43" s="1"/>
  <c r="DP21" i="43"/>
  <c r="DQ21" i="43" s="1"/>
  <c r="DP22" i="43"/>
  <c r="DQ22" i="43" s="1"/>
  <c r="DP23" i="43"/>
  <c r="DQ23" i="43" s="1"/>
  <c r="DP24" i="43"/>
  <c r="DQ24" i="43" s="1"/>
  <c r="DP25" i="43"/>
  <c r="DQ25" i="43" s="1"/>
  <c r="DP26" i="43"/>
  <c r="DQ26" i="43" s="1"/>
  <c r="DP27" i="43"/>
  <c r="DQ27" i="43" s="1"/>
  <c r="DP28" i="43"/>
  <c r="DQ28" i="43" s="1"/>
  <c r="DP29" i="43"/>
  <c r="DQ29" i="43" s="1"/>
  <c r="DP30" i="43"/>
  <c r="DQ30" i="43" s="1"/>
  <c r="DP31" i="43"/>
  <c r="DQ31" i="43" s="1"/>
  <c r="DP32" i="43"/>
  <c r="DQ32" i="43" s="1"/>
  <c r="DP33" i="43"/>
  <c r="DQ33" i="43" s="1"/>
  <c r="DP34" i="43"/>
  <c r="DQ34" i="43" s="1"/>
  <c r="DP35" i="43"/>
  <c r="DQ35" i="43" s="1"/>
  <c r="DP37" i="43"/>
  <c r="DQ37" i="43" s="1"/>
  <c r="DP38" i="43"/>
  <c r="DQ38" i="43" s="1"/>
  <c r="DP39" i="43"/>
  <c r="DQ39" i="43" s="1"/>
  <c r="DP40" i="43"/>
  <c r="DQ40" i="43" s="1"/>
  <c r="DP42" i="43"/>
  <c r="DQ42" i="43" s="1"/>
  <c r="DP43" i="43"/>
  <c r="DQ43" i="43" s="1"/>
  <c r="DP44" i="43"/>
  <c r="DQ44" i="43" s="1"/>
  <c r="DP45" i="43"/>
  <c r="DQ45" i="43" s="1"/>
  <c r="DP46" i="43"/>
  <c r="DQ46" i="43" s="1"/>
  <c r="DP47" i="43"/>
  <c r="DQ47" i="43" s="1"/>
  <c r="DP48" i="43"/>
  <c r="DQ48" i="43" s="1"/>
  <c r="DP49" i="43"/>
  <c r="DQ49" i="43" s="1"/>
  <c r="DP50" i="43"/>
  <c r="DQ50" i="43" s="1"/>
  <c r="DP51" i="43"/>
  <c r="DQ51" i="43" s="1"/>
  <c r="DP52" i="43"/>
  <c r="DQ52" i="43" s="1"/>
  <c r="DP53" i="43"/>
  <c r="DQ53" i="43" s="1"/>
  <c r="DP54" i="43"/>
  <c r="DQ54" i="43" s="1"/>
  <c r="DP55" i="43"/>
  <c r="DQ55" i="43" s="1"/>
  <c r="DP56" i="43"/>
  <c r="DQ56" i="43" s="1"/>
  <c r="DP57" i="43"/>
  <c r="DQ57" i="43" s="1"/>
  <c r="DP59" i="43"/>
  <c r="DQ59" i="43" s="1"/>
  <c r="DP60" i="43"/>
  <c r="DQ60" i="43" s="1"/>
  <c r="DP64" i="43"/>
  <c r="DQ64" i="43" s="1"/>
  <c r="DP65" i="43"/>
  <c r="DQ65" i="43" s="1"/>
  <c r="DP66" i="43"/>
  <c r="DQ66" i="43" s="1"/>
  <c r="DP4" i="43"/>
  <c r="DQ4" i="43" s="1"/>
  <c r="DP5" i="42"/>
  <c r="DQ5" i="42" s="1"/>
  <c r="DP6" i="42"/>
  <c r="DQ6" i="42" s="1"/>
  <c r="DP7" i="42"/>
  <c r="DQ7" i="42" s="1"/>
  <c r="DP8" i="42"/>
  <c r="DQ8" i="42" s="1"/>
  <c r="DP9" i="42"/>
  <c r="DQ9" i="42" s="1"/>
  <c r="DP10" i="42"/>
  <c r="DQ10" i="42" s="1"/>
  <c r="DP11" i="42"/>
  <c r="DQ11" i="42" s="1"/>
  <c r="DP13" i="42"/>
  <c r="DQ13" i="42" s="1"/>
  <c r="DP14" i="42"/>
  <c r="DQ14" i="42" s="1"/>
  <c r="DP15" i="42"/>
  <c r="DQ15" i="42" s="1"/>
  <c r="DP16" i="42"/>
  <c r="DQ16" i="42" s="1"/>
  <c r="DP17" i="42"/>
  <c r="DQ17" i="42" s="1"/>
  <c r="DP18" i="42"/>
  <c r="DQ18" i="42" s="1"/>
  <c r="DP19" i="42"/>
  <c r="DQ19" i="42" s="1"/>
  <c r="DP20" i="42"/>
  <c r="DQ20" i="42" s="1"/>
  <c r="DP21" i="42"/>
  <c r="DQ21" i="42" s="1"/>
  <c r="DP22" i="42"/>
  <c r="DQ22" i="42" s="1"/>
  <c r="DP23" i="42"/>
  <c r="DQ23" i="42" s="1"/>
  <c r="DP24" i="42"/>
  <c r="DQ24" i="42" s="1"/>
  <c r="DP25" i="42"/>
  <c r="DQ25" i="42" s="1"/>
  <c r="DP26" i="42"/>
  <c r="DQ26" i="42" s="1"/>
  <c r="DP28" i="42"/>
  <c r="DQ28" i="42" s="1"/>
  <c r="DP29" i="42"/>
  <c r="DQ29" i="42" s="1"/>
  <c r="DP30" i="42"/>
  <c r="DQ30" i="42" s="1"/>
  <c r="DP31" i="42"/>
  <c r="DQ31" i="42" s="1"/>
  <c r="DP32" i="42"/>
  <c r="DQ32" i="42" s="1"/>
  <c r="DP33" i="42"/>
  <c r="DQ33" i="42" s="1"/>
  <c r="DP34" i="42"/>
  <c r="DQ34" i="42" s="1"/>
  <c r="DP35" i="42"/>
  <c r="DQ35" i="42" s="1"/>
  <c r="DP36" i="42"/>
  <c r="DQ36" i="42" s="1"/>
  <c r="DP37" i="42"/>
  <c r="DQ37" i="42" s="1"/>
  <c r="DP38" i="42"/>
  <c r="DQ38" i="42" s="1"/>
  <c r="DP40" i="42"/>
  <c r="DQ40" i="42" s="1"/>
  <c r="DP41" i="42"/>
  <c r="DQ41" i="42" s="1"/>
  <c r="DP42" i="42"/>
  <c r="DQ42" i="42" s="1"/>
  <c r="DP43" i="42"/>
  <c r="DQ43" i="42" s="1"/>
  <c r="DP44" i="42"/>
  <c r="DQ44" i="42" s="1"/>
  <c r="DP45" i="42"/>
  <c r="DQ45" i="42" s="1"/>
  <c r="DP46" i="42"/>
  <c r="DQ46" i="42" s="1"/>
  <c r="DP47" i="42"/>
  <c r="DQ47" i="42" s="1"/>
  <c r="DP48" i="42"/>
  <c r="DQ48" i="42" s="1"/>
  <c r="DP49" i="42"/>
  <c r="DQ49" i="42" s="1"/>
  <c r="DP50" i="42"/>
  <c r="DQ50" i="42" s="1"/>
  <c r="DP51" i="42"/>
  <c r="DQ51" i="42" s="1"/>
  <c r="DP52" i="42"/>
  <c r="DQ52" i="42" s="1"/>
  <c r="DP53" i="42"/>
  <c r="DQ53" i="42" s="1"/>
  <c r="DP54" i="42"/>
  <c r="DQ54" i="42" s="1"/>
  <c r="DP55" i="42"/>
  <c r="DQ55" i="42" s="1"/>
  <c r="DP57" i="42"/>
  <c r="DQ57" i="42" s="1"/>
  <c r="DP59" i="42"/>
  <c r="DQ59" i="42" s="1"/>
  <c r="DP60" i="42"/>
  <c r="DQ60" i="42" s="1"/>
  <c r="DP61" i="42"/>
  <c r="DQ61" i="42" s="1"/>
  <c r="DP62" i="42"/>
  <c r="DQ62" i="42" s="1"/>
  <c r="DP64" i="42"/>
  <c r="DQ64" i="42" s="1"/>
  <c r="DP65" i="42"/>
  <c r="DQ65" i="42" s="1"/>
  <c r="DP66" i="42"/>
  <c r="DQ66" i="42" s="1"/>
  <c r="DP67" i="42"/>
  <c r="DQ67" i="42" s="1"/>
  <c r="DP4" i="42"/>
  <c r="DQ4" i="42" s="1"/>
  <c r="DK5" i="45"/>
  <c r="DL5" i="45" s="1"/>
  <c r="DK6" i="45"/>
  <c r="DL6" i="45" s="1"/>
  <c r="DK7" i="45"/>
  <c r="DL7" i="45" s="1"/>
  <c r="DK8" i="45"/>
  <c r="DL8" i="45" s="1"/>
  <c r="DK9" i="45"/>
  <c r="DL9" i="45" s="1"/>
  <c r="DK10" i="45"/>
  <c r="DL10" i="45" s="1"/>
  <c r="DK11" i="45"/>
  <c r="DL11" i="45" s="1"/>
  <c r="DK12" i="45"/>
  <c r="DL12" i="45" s="1"/>
  <c r="DK14" i="45"/>
  <c r="DL14" i="45" s="1"/>
  <c r="DK15" i="45"/>
  <c r="DL15" i="45" s="1"/>
  <c r="DK16" i="45"/>
  <c r="DL16" i="45" s="1"/>
  <c r="DK17" i="45"/>
  <c r="DL17" i="45" s="1"/>
  <c r="DK18" i="45"/>
  <c r="DL18" i="45" s="1"/>
  <c r="DK19" i="45"/>
  <c r="DL19" i="45" s="1"/>
  <c r="DK20" i="45"/>
  <c r="DL20" i="45" s="1"/>
  <c r="DK21" i="45"/>
  <c r="DL21" i="45" s="1"/>
  <c r="DK22" i="45"/>
  <c r="DL22" i="45" s="1"/>
  <c r="DK23" i="45"/>
  <c r="DL23" i="45" s="1"/>
  <c r="DK24" i="45"/>
  <c r="DL24" i="45" s="1"/>
  <c r="DK25" i="45"/>
  <c r="DL25" i="45" s="1"/>
  <c r="DK26" i="45"/>
  <c r="DL26" i="45" s="1"/>
  <c r="DK27" i="45"/>
  <c r="DL27" i="45" s="1"/>
  <c r="DK28" i="45"/>
  <c r="DL28" i="45" s="1"/>
  <c r="DK29" i="45"/>
  <c r="DL29" i="45" s="1"/>
  <c r="DK30" i="45"/>
  <c r="DL30" i="45" s="1"/>
  <c r="DK31" i="45"/>
  <c r="DL31" i="45" s="1"/>
  <c r="DK32" i="45"/>
  <c r="DL32" i="45" s="1"/>
  <c r="DK33" i="45"/>
  <c r="DL33" i="45" s="1"/>
  <c r="DK39" i="45"/>
  <c r="DL39" i="45" s="1"/>
  <c r="DK40" i="45"/>
  <c r="DL40" i="45" s="1"/>
  <c r="DK41" i="45"/>
  <c r="DL41" i="45" s="1"/>
  <c r="DK42" i="45"/>
  <c r="DL42" i="45" s="1"/>
  <c r="DK43" i="45"/>
  <c r="DL43" i="45" s="1"/>
  <c r="DK44" i="45"/>
  <c r="DL44" i="45" s="1"/>
  <c r="DK45" i="45"/>
  <c r="DL45" i="45" s="1"/>
  <c r="DK46" i="45"/>
  <c r="DL46" i="45" s="1"/>
  <c r="DK47" i="45"/>
  <c r="DL47" i="45" s="1"/>
  <c r="DK48" i="45"/>
  <c r="DL48" i="45" s="1"/>
  <c r="DK49" i="45"/>
  <c r="DL49" i="45" s="1"/>
  <c r="DK50" i="45"/>
  <c r="DL50" i="45" s="1"/>
  <c r="DK51" i="45"/>
  <c r="DL51" i="45" s="1"/>
  <c r="DK52" i="45"/>
  <c r="DL52" i="45" s="1"/>
  <c r="DK53" i="45"/>
  <c r="DL53" i="45" s="1"/>
  <c r="DK54" i="45"/>
  <c r="DL54" i="45" s="1"/>
  <c r="DK55" i="45"/>
  <c r="DL55" i="45" s="1"/>
  <c r="DK56" i="45"/>
  <c r="DL56" i="45" s="1"/>
  <c r="DK57" i="45"/>
  <c r="DL57" i="45" s="1"/>
  <c r="DK58" i="45"/>
  <c r="DL58" i="45" s="1"/>
  <c r="DK59" i="45"/>
  <c r="DL59" i="45" s="1"/>
  <c r="DK60" i="45"/>
  <c r="DL60" i="45" s="1"/>
  <c r="DK61" i="45"/>
  <c r="DL61" i="45" s="1"/>
  <c r="DK62" i="45"/>
  <c r="DL62" i="45" s="1"/>
  <c r="DK63" i="45"/>
  <c r="DL63" i="45" s="1"/>
  <c r="DK64" i="45"/>
  <c r="DL64" i="45" s="1"/>
  <c r="DK65" i="45"/>
  <c r="DL65" i="45" s="1"/>
  <c r="DK66" i="45"/>
  <c r="DL66" i="45" s="1"/>
  <c r="DK67" i="45"/>
  <c r="DL67" i="45" s="1"/>
  <c r="DK68" i="45"/>
  <c r="DL68" i="45" s="1"/>
  <c r="DK69" i="45"/>
  <c r="DL69" i="45" s="1"/>
  <c r="DK70" i="45"/>
  <c r="DL70" i="45" s="1"/>
  <c r="DK71" i="45"/>
  <c r="DL71" i="45" s="1"/>
  <c r="DK73" i="45"/>
  <c r="DL73" i="45" s="1"/>
  <c r="DK74" i="45"/>
  <c r="DL74" i="45" s="1"/>
  <c r="DK75" i="45"/>
  <c r="DL75" i="45" s="1"/>
  <c r="DK76" i="45"/>
  <c r="DL76" i="45" s="1"/>
  <c r="DK77" i="45"/>
  <c r="DL77" i="45" s="1"/>
  <c r="DK78" i="45"/>
  <c r="DL78" i="45" s="1"/>
  <c r="DK79" i="45"/>
  <c r="DL79" i="45" s="1"/>
  <c r="DK80" i="45"/>
  <c r="DL80" i="45" s="1"/>
  <c r="DK81" i="45"/>
  <c r="DL81" i="45" s="1"/>
  <c r="DK82" i="45"/>
  <c r="DL82" i="45" s="1"/>
  <c r="DK4" i="45"/>
  <c r="DL4" i="45" s="1"/>
  <c r="DK5" i="41"/>
  <c r="DL5" i="41" s="1"/>
  <c r="DK6" i="41"/>
  <c r="DL6" i="41" s="1"/>
  <c r="DK7" i="41"/>
  <c r="DL7" i="41" s="1"/>
  <c r="DK8" i="41"/>
  <c r="DL8" i="41" s="1"/>
  <c r="DK9" i="41"/>
  <c r="DL9" i="41" s="1"/>
  <c r="DK10" i="41"/>
  <c r="DL10" i="41" s="1"/>
  <c r="DK11" i="41"/>
  <c r="DL11" i="41" s="1"/>
  <c r="DK12" i="41"/>
  <c r="DL12" i="41" s="1"/>
  <c r="DK14" i="41"/>
  <c r="DL14" i="41" s="1"/>
  <c r="DK15" i="41"/>
  <c r="DL15" i="41" s="1"/>
  <c r="DK16" i="41"/>
  <c r="DL16" i="41" s="1"/>
  <c r="DK17" i="41"/>
  <c r="DL17" i="41" s="1"/>
  <c r="DK18" i="41"/>
  <c r="DL18" i="41" s="1"/>
  <c r="DK19" i="41"/>
  <c r="DL19" i="41" s="1"/>
  <c r="DK20" i="41"/>
  <c r="DL20" i="41" s="1"/>
  <c r="DK21" i="41"/>
  <c r="DL21" i="41" s="1"/>
  <c r="DK22" i="41"/>
  <c r="DL22" i="41" s="1"/>
  <c r="DK23" i="41"/>
  <c r="DL23" i="41" s="1"/>
  <c r="DK24" i="41"/>
  <c r="DL24" i="41" s="1"/>
  <c r="DK25" i="41"/>
  <c r="DL25" i="41" s="1"/>
  <c r="DK26" i="41"/>
  <c r="DL26" i="41" s="1"/>
  <c r="DK27" i="41"/>
  <c r="DL27" i="41" s="1"/>
  <c r="DK28" i="41"/>
  <c r="DL28" i="41" s="1"/>
  <c r="DK29" i="41"/>
  <c r="DL29" i="41" s="1"/>
  <c r="DK30" i="41"/>
  <c r="DL30" i="41" s="1"/>
  <c r="DK31" i="41"/>
  <c r="DL31" i="41" s="1"/>
  <c r="DK32" i="41"/>
  <c r="DL32" i="41" s="1"/>
  <c r="DK33" i="41"/>
  <c r="DL33" i="41" s="1"/>
  <c r="DK34" i="41"/>
  <c r="DL34" i="41" s="1"/>
  <c r="DK35" i="41"/>
  <c r="DL35" i="41" s="1"/>
  <c r="DK36" i="41"/>
  <c r="DL36" i="41" s="1"/>
  <c r="DK37" i="41"/>
  <c r="DL37" i="41" s="1"/>
  <c r="DK38" i="41"/>
  <c r="DL38" i="41" s="1"/>
  <c r="DK39" i="41"/>
  <c r="DL39" i="41" s="1"/>
  <c r="DK40" i="41"/>
  <c r="DL40" i="41" s="1"/>
  <c r="DK41" i="41"/>
  <c r="DL41" i="41" s="1"/>
  <c r="DK42" i="41"/>
  <c r="DL42" i="41" s="1"/>
  <c r="DK43" i="41"/>
  <c r="DL43" i="41" s="1"/>
  <c r="DK44" i="41"/>
  <c r="DL44" i="41" s="1"/>
  <c r="DK45" i="41"/>
  <c r="DL45" i="41" s="1"/>
  <c r="DK46" i="41"/>
  <c r="DL46" i="41" s="1"/>
  <c r="DK47" i="41"/>
  <c r="DL47" i="41" s="1"/>
  <c r="DK48" i="41"/>
  <c r="DL48" i="41" s="1"/>
  <c r="DK49" i="41"/>
  <c r="DL49" i="41" s="1"/>
  <c r="DK50" i="41"/>
  <c r="DL50" i="41" s="1"/>
  <c r="DK51" i="41"/>
  <c r="DL51" i="41" s="1"/>
  <c r="DK52" i="41"/>
  <c r="DL52" i="41" s="1"/>
  <c r="DK53" i="41"/>
  <c r="DL53" i="41" s="1"/>
  <c r="DK54" i="41"/>
  <c r="DL54" i="41" s="1"/>
  <c r="DK55" i="41"/>
  <c r="DL55" i="41" s="1"/>
  <c r="DK56" i="41"/>
  <c r="DL56" i="41" s="1"/>
  <c r="DK57" i="41"/>
  <c r="DL57" i="41" s="1"/>
  <c r="DK58" i="41"/>
  <c r="DL58" i="41" s="1"/>
  <c r="DK59" i="41"/>
  <c r="DL59" i="41" s="1"/>
  <c r="DK60" i="41"/>
  <c r="DL60" i="41" s="1"/>
  <c r="DK61" i="41"/>
  <c r="DL61" i="41" s="1"/>
  <c r="DK62" i="41"/>
  <c r="DL62" i="41" s="1"/>
  <c r="DK63" i="41"/>
  <c r="DL63" i="41" s="1"/>
  <c r="DK64" i="41"/>
  <c r="DL64" i="41" s="1"/>
  <c r="DK65" i="41"/>
  <c r="DL65" i="41" s="1"/>
  <c r="DK66" i="41"/>
  <c r="DL66" i="41" s="1"/>
  <c r="DK68" i="41"/>
  <c r="DL68" i="41" s="1"/>
  <c r="DK69" i="41"/>
  <c r="DL69" i="41" s="1"/>
  <c r="DK70" i="41"/>
  <c r="DL70" i="41" s="1"/>
  <c r="DK71" i="41"/>
  <c r="DL71" i="41" s="1"/>
  <c r="DK72" i="41"/>
  <c r="DL72" i="41" s="1"/>
  <c r="DK73" i="41"/>
  <c r="DL73" i="41" s="1"/>
  <c r="DK74" i="41"/>
  <c r="DL74" i="41" s="1"/>
  <c r="DK75" i="41"/>
  <c r="DL75" i="41" s="1"/>
  <c r="DK76" i="41"/>
  <c r="DL76" i="41" s="1"/>
  <c r="DK77" i="41"/>
  <c r="DL77" i="41" s="1"/>
  <c r="DK78" i="41"/>
  <c r="DL78" i="41" s="1"/>
  <c r="DK79" i="41"/>
  <c r="DL79" i="41" s="1"/>
  <c r="DK80" i="41"/>
  <c r="DL80" i="41" s="1"/>
  <c r="DK81" i="41"/>
  <c r="DL81" i="41" s="1"/>
  <c r="DK4" i="41"/>
  <c r="DL4" i="41" s="1"/>
  <c r="DK5" i="46"/>
  <c r="DL5" i="46" s="1"/>
  <c r="DK6" i="46"/>
  <c r="DL6" i="46" s="1"/>
  <c r="DK7" i="46"/>
  <c r="DL7" i="46" s="1"/>
  <c r="DK8" i="46"/>
  <c r="DL8" i="46" s="1"/>
  <c r="DK9" i="46"/>
  <c r="DL9" i="46" s="1"/>
  <c r="DK10" i="46"/>
  <c r="DL10" i="46" s="1"/>
  <c r="DK11" i="46"/>
  <c r="DL11" i="46" s="1"/>
  <c r="DK12" i="46"/>
  <c r="DL12" i="46" s="1"/>
  <c r="DK14" i="46"/>
  <c r="DL14" i="46" s="1"/>
  <c r="DK15" i="46"/>
  <c r="DL15" i="46" s="1"/>
  <c r="DK16" i="46"/>
  <c r="DL16" i="46" s="1"/>
  <c r="DK17" i="46"/>
  <c r="DL17" i="46" s="1"/>
  <c r="DK18" i="46"/>
  <c r="DL18" i="46" s="1"/>
  <c r="DK19" i="46"/>
  <c r="DL19" i="46" s="1"/>
  <c r="DK20" i="46"/>
  <c r="DL20" i="46" s="1"/>
  <c r="DK21" i="46"/>
  <c r="DL21" i="46" s="1"/>
  <c r="DK22" i="46"/>
  <c r="DL22" i="46" s="1"/>
  <c r="DK23" i="46"/>
  <c r="DL23" i="46" s="1"/>
  <c r="DK24" i="46"/>
  <c r="DL24" i="46" s="1"/>
  <c r="DK25" i="46"/>
  <c r="DL25" i="46" s="1"/>
  <c r="DK26" i="46"/>
  <c r="DL26" i="46" s="1"/>
  <c r="DK27" i="46"/>
  <c r="DL27" i="46" s="1"/>
  <c r="DK28" i="46"/>
  <c r="DL28" i="46" s="1"/>
  <c r="DK29" i="46"/>
  <c r="DL29" i="46" s="1"/>
  <c r="DK30" i="46"/>
  <c r="DL30" i="46" s="1"/>
  <c r="DK31" i="46"/>
  <c r="DL31" i="46" s="1"/>
  <c r="DK32" i="46"/>
  <c r="DL32" i="46" s="1"/>
  <c r="DK33" i="46"/>
  <c r="DL33" i="46" s="1"/>
  <c r="DK34" i="46"/>
  <c r="DL34" i="46" s="1"/>
  <c r="DK35" i="46"/>
  <c r="DL35" i="46" s="1"/>
  <c r="DK36" i="46"/>
  <c r="DL36" i="46" s="1"/>
  <c r="DK37" i="46"/>
  <c r="DL37" i="46" s="1"/>
  <c r="DK38" i="46"/>
  <c r="DL38" i="46" s="1"/>
  <c r="DK39" i="46"/>
  <c r="DL39" i="46" s="1"/>
  <c r="DK40" i="46"/>
  <c r="DL40" i="46" s="1"/>
  <c r="DK41" i="46"/>
  <c r="DL41" i="46" s="1"/>
  <c r="DK42" i="46"/>
  <c r="DL42" i="46" s="1"/>
  <c r="DK43" i="46"/>
  <c r="DL43" i="46" s="1"/>
  <c r="DK44" i="46"/>
  <c r="DL44" i="46" s="1"/>
  <c r="DK45" i="46"/>
  <c r="DL45" i="46" s="1"/>
  <c r="DK46" i="46"/>
  <c r="DL46" i="46" s="1"/>
  <c r="DK47" i="46"/>
  <c r="DL47" i="46" s="1"/>
  <c r="DK48" i="46"/>
  <c r="DL48" i="46" s="1"/>
  <c r="DK49" i="46"/>
  <c r="DL49" i="46" s="1"/>
  <c r="DK50" i="46"/>
  <c r="DL50" i="46" s="1"/>
  <c r="DK51" i="46"/>
  <c r="DL51" i="46" s="1"/>
  <c r="DK52" i="46"/>
  <c r="DL52" i="46" s="1"/>
  <c r="DK53" i="46"/>
  <c r="DL53" i="46" s="1"/>
  <c r="DK54" i="46"/>
  <c r="DL54" i="46" s="1"/>
  <c r="DK55" i="46"/>
  <c r="DL55" i="46" s="1"/>
  <c r="DK56" i="46"/>
  <c r="DL56" i="46" s="1"/>
  <c r="DK57" i="46"/>
  <c r="DL57" i="46" s="1"/>
  <c r="DK58" i="46"/>
  <c r="DL58" i="46" s="1"/>
  <c r="DK59" i="46"/>
  <c r="DL59" i="46" s="1"/>
  <c r="DK60" i="46"/>
  <c r="DL60" i="46" s="1"/>
  <c r="DK61" i="46"/>
  <c r="DL61" i="46" s="1"/>
  <c r="DK62" i="46"/>
  <c r="DL62" i="46" s="1"/>
  <c r="DK63" i="46"/>
  <c r="DL63" i="46" s="1"/>
  <c r="DK64" i="46"/>
  <c r="DL64" i="46" s="1"/>
  <c r="DK65" i="46"/>
  <c r="DL65" i="46" s="1"/>
  <c r="DK66" i="46"/>
  <c r="DL66" i="46" s="1"/>
  <c r="DK67" i="46"/>
  <c r="DL67" i="46" s="1"/>
  <c r="DK68" i="46"/>
  <c r="DL68" i="46" s="1"/>
  <c r="DK69" i="46"/>
  <c r="DL69" i="46" s="1"/>
  <c r="DK70" i="46"/>
  <c r="DL70" i="46" s="1"/>
  <c r="DK71" i="46"/>
  <c r="DL71" i="46" s="1"/>
  <c r="DK73" i="46"/>
  <c r="DL73" i="46" s="1"/>
  <c r="DK74" i="46"/>
  <c r="DL74" i="46" s="1"/>
  <c r="DK75" i="46"/>
  <c r="DL75" i="46" s="1"/>
  <c r="DK76" i="46"/>
  <c r="DL76" i="46" s="1"/>
  <c r="DK77" i="46"/>
  <c r="DL77" i="46" s="1"/>
  <c r="DK78" i="46"/>
  <c r="DL78" i="46" s="1"/>
  <c r="DK79" i="46"/>
  <c r="DL79" i="46" s="1"/>
  <c r="DK80" i="46"/>
  <c r="DL80" i="46" s="1"/>
  <c r="DK81" i="46"/>
  <c r="DL81" i="46" s="1"/>
  <c r="DK82" i="46"/>
  <c r="DL82" i="46" s="1"/>
  <c r="DK83" i="46"/>
  <c r="DL83" i="46" s="1"/>
  <c r="DK84" i="46"/>
  <c r="DL84" i="46" s="1"/>
  <c r="DK85" i="46"/>
  <c r="DL85" i="46" s="1"/>
  <c r="DK86" i="46"/>
  <c r="DL86" i="46" s="1"/>
  <c r="DK4" i="46"/>
  <c r="DL4" i="46" s="1"/>
  <c r="CU69" i="51"/>
  <c r="CU68" i="51"/>
  <c r="CU67" i="51"/>
  <c r="CU66" i="51"/>
  <c r="CU65" i="51"/>
  <c r="CU64" i="51"/>
  <c r="CU62" i="51"/>
  <c r="CU61" i="51"/>
  <c r="CU60" i="51"/>
  <c r="CU59" i="51"/>
  <c r="CU58" i="51"/>
  <c r="CU56" i="51"/>
  <c r="CU55" i="51"/>
  <c r="CU54" i="51"/>
  <c r="CU52" i="51"/>
  <c r="CU51" i="51"/>
  <c r="CU50" i="51"/>
  <c r="CU49" i="51"/>
  <c r="CU48" i="51"/>
  <c r="CU47" i="51"/>
  <c r="CU46" i="51"/>
  <c r="CU45" i="51"/>
  <c r="CU44" i="51"/>
  <c r="CU43" i="51"/>
  <c r="CU42" i="51"/>
  <c r="CU41" i="51"/>
  <c r="CU40" i="51"/>
  <c r="CU39" i="51"/>
  <c r="CU38" i="51"/>
  <c r="CU37" i="51"/>
  <c r="CU36" i="51"/>
  <c r="CU35" i="51"/>
  <c r="CU33" i="51"/>
  <c r="CU32" i="51"/>
  <c r="CU31" i="51"/>
  <c r="CU30" i="51"/>
  <c r="CU29" i="51"/>
  <c r="CU28" i="51"/>
  <c r="CU26" i="51"/>
  <c r="CU25" i="51"/>
  <c r="CU24" i="51"/>
  <c r="CU23" i="51"/>
  <c r="CU22" i="51"/>
  <c r="CU21" i="51"/>
  <c r="CU20" i="51"/>
  <c r="CU19" i="51"/>
  <c r="CU18" i="51"/>
  <c r="CU17" i="51"/>
  <c r="CU16" i="51"/>
  <c r="CU15" i="51"/>
  <c r="CU14" i="51"/>
  <c r="CU13" i="51"/>
  <c r="CU11" i="51"/>
  <c r="CU10" i="51"/>
  <c r="CU9" i="51"/>
  <c r="CU8" i="51"/>
  <c r="CU7" i="51"/>
  <c r="CU6" i="51"/>
  <c r="CU5" i="51"/>
  <c r="DN71" i="1"/>
  <c r="DO71" i="1" s="1"/>
  <c r="DN70" i="1"/>
  <c r="DO70" i="1" s="1"/>
  <c r="DN69" i="1"/>
  <c r="DO69" i="1" s="1"/>
  <c r="DN68" i="1"/>
  <c r="DO68" i="1" s="1"/>
  <c r="DN67" i="1"/>
  <c r="DO67" i="1" s="1"/>
  <c r="DN66" i="1"/>
  <c r="DO66" i="1" s="1"/>
  <c r="DN65" i="1"/>
  <c r="DN64" i="1"/>
  <c r="DO64" i="1" s="1"/>
  <c r="DN63" i="1"/>
  <c r="DO63" i="1" s="1"/>
  <c r="DN61" i="1"/>
  <c r="DO61" i="1" s="1"/>
  <c r="DN60" i="1"/>
  <c r="DO60" i="1" s="1"/>
  <c r="DN59" i="1"/>
  <c r="DO59" i="1" s="1"/>
  <c r="DN58" i="1"/>
  <c r="DO58" i="1" s="1"/>
  <c r="DN57" i="1"/>
  <c r="DO57" i="1" s="1"/>
  <c r="DN56" i="1"/>
  <c r="DO56" i="1" s="1"/>
  <c r="DN55" i="1"/>
  <c r="DN54" i="1"/>
  <c r="DO54" i="1" s="1"/>
  <c r="DN53" i="1"/>
  <c r="DO53" i="1" s="1"/>
  <c r="DN52" i="1"/>
  <c r="DO52" i="1" s="1"/>
  <c r="DN51" i="1"/>
  <c r="DO51" i="1" s="1"/>
  <c r="DN50" i="1"/>
  <c r="DO50" i="1" s="1"/>
  <c r="DN49" i="1"/>
  <c r="DO49" i="1" s="1"/>
  <c r="DN48" i="1"/>
  <c r="DO48" i="1" s="1"/>
  <c r="DN47" i="1"/>
  <c r="DO47" i="1" s="1"/>
  <c r="DN46" i="1"/>
  <c r="DO46" i="1" s="1"/>
  <c r="DN45" i="1"/>
  <c r="DO45" i="1" s="1"/>
  <c r="DN44" i="1"/>
  <c r="DO44" i="1" s="1"/>
  <c r="DN43" i="1"/>
  <c r="DO43" i="1" s="1"/>
  <c r="DN42" i="1"/>
  <c r="DO42" i="1" s="1"/>
  <c r="DN41" i="1"/>
  <c r="DO41" i="1" s="1"/>
  <c r="DN40" i="1"/>
  <c r="DO40" i="1" s="1"/>
  <c r="DN39" i="1"/>
  <c r="DO39" i="1" s="1"/>
  <c r="DN38" i="1"/>
  <c r="DO38" i="1" s="1"/>
  <c r="DN37" i="1"/>
  <c r="DN36" i="1"/>
  <c r="DO36" i="1" s="1"/>
  <c r="DN35" i="1"/>
  <c r="DO35" i="1" s="1"/>
  <c r="DN34" i="1"/>
  <c r="DO34" i="1" s="1"/>
  <c r="DN33" i="1"/>
  <c r="DO33" i="1" s="1"/>
  <c r="DN32" i="1"/>
  <c r="DO32" i="1" s="1"/>
  <c r="DN31" i="1"/>
  <c r="DO31" i="1" s="1"/>
  <c r="DN30" i="1"/>
  <c r="DO30" i="1" s="1"/>
  <c r="DN29" i="1"/>
  <c r="DO29" i="1" s="1"/>
  <c r="DN28" i="1"/>
  <c r="DO28" i="1" s="1"/>
  <c r="DN27" i="1"/>
  <c r="DO27" i="1" s="1"/>
  <c r="DN26" i="1"/>
  <c r="DO26" i="1" s="1"/>
  <c r="DN25" i="1"/>
  <c r="DO25" i="1" s="1"/>
  <c r="DN24" i="1"/>
  <c r="DO24" i="1" s="1"/>
  <c r="DN23" i="1"/>
  <c r="DO23" i="1" s="1"/>
  <c r="DN22" i="1"/>
  <c r="DO22" i="1" s="1"/>
  <c r="DN21" i="1"/>
  <c r="DO21" i="1" s="1"/>
  <c r="DN20" i="1"/>
  <c r="DO20" i="1" s="1"/>
  <c r="DN19" i="1"/>
  <c r="DO19" i="1" s="1"/>
  <c r="DN18" i="1"/>
  <c r="DO18" i="1" s="1"/>
  <c r="DN17" i="1"/>
  <c r="DO17" i="1" s="1"/>
  <c r="DN16" i="1"/>
  <c r="DO16" i="1" s="1"/>
  <c r="DN15" i="1"/>
  <c r="DO15" i="1" s="1"/>
  <c r="DN14" i="1"/>
  <c r="DO14" i="1" s="1"/>
  <c r="DN12" i="1"/>
  <c r="DO12" i="1" s="1"/>
  <c r="DN11" i="1"/>
  <c r="DO11" i="1" s="1"/>
  <c r="DN10" i="1"/>
  <c r="DO10" i="1" s="1"/>
  <c r="DN9" i="1"/>
  <c r="DO9" i="1" s="1"/>
  <c r="DN8" i="1"/>
  <c r="DO8" i="1" s="1"/>
  <c r="DN7" i="1"/>
  <c r="DO7" i="1" s="1"/>
  <c r="DN6" i="1"/>
  <c r="DO6" i="1" s="1"/>
  <c r="DN5" i="1"/>
  <c r="DO5" i="1" s="1"/>
  <c r="DN4" i="1"/>
  <c r="DO4" i="1" s="1"/>
  <c r="DR70" i="22"/>
  <c r="DS70" i="22" s="1"/>
  <c r="DR69" i="22"/>
  <c r="DS69" i="22" s="1"/>
  <c r="DR68" i="22"/>
  <c r="DS68" i="22" s="1"/>
  <c r="DR67" i="22"/>
  <c r="DS67" i="22" s="1"/>
  <c r="DR65" i="22"/>
  <c r="DS65" i="22" s="1"/>
  <c r="DR63" i="22"/>
  <c r="DS63" i="22" s="1"/>
  <c r="DR62" i="22"/>
  <c r="DS62" i="22" s="1"/>
  <c r="DR61" i="22"/>
  <c r="DS61" i="22" s="1"/>
  <c r="DR60" i="22"/>
  <c r="DS60" i="22" s="1"/>
  <c r="DR59" i="22"/>
  <c r="DS59" i="22" s="1"/>
  <c r="DR57" i="22"/>
  <c r="DS57" i="22" s="1"/>
  <c r="DR56" i="22"/>
  <c r="DS56" i="22" s="1"/>
  <c r="DR55" i="22"/>
  <c r="DS55" i="22" s="1"/>
  <c r="DR53" i="22"/>
  <c r="DS53" i="22" s="1"/>
  <c r="DR52" i="22"/>
  <c r="DS52" i="22" s="1"/>
  <c r="DR51" i="22"/>
  <c r="DS51" i="22" s="1"/>
  <c r="DR50" i="22"/>
  <c r="DS50" i="22" s="1"/>
  <c r="DR49" i="22"/>
  <c r="DS49" i="22" s="1"/>
  <c r="DR48" i="22"/>
  <c r="DS48" i="22" s="1"/>
  <c r="DR47" i="22"/>
  <c r="DS47" i="22" s="1"/>
  <c r="DR46" i="22"/>
  <c r="DS46" i="22" s="1"/>
  <c r="DR45" i="22"/>
  <c r="DS45" i="22" s="1"/>
  <c r="DR44" i="22"/>
  <c r="DS44" i="22" s="1"/>
  <c r="DR43" i="22"/>
  <c r="DS43" i="22" s="1"/>
  <c r="DR42" i="22"/>
  <c r="DS42" i="22" s="1"/>
  <c r="DR41" i="22"/>
  <c r="DS41" i="22" s="1"/>
  <c r="DR40" i="22"/>
  <c r="DS40" i="22" s="1"/>
  <c r="DR39" i="22"/>
  <c r="DS39" i="22" s="1"/>
  <c r="DR38" i="22"/>
  <c r="DS38" i="22" s="1"/>
  <c r="DR37" i="22"/>
  <c r="DS37" i="22" s="1"/>
  <c r="DR36" i="22"/>
  <c r="DS36" i="22" s="1"/>
  <c r="DR34" i="22"/>
  <c r="DS34" i="22" s="1"/>
  <c r="DR33" i="22"/>
  <c r="DS33" i="22" s="1"/>
  <c r="DR32" i="22"/>
  <c r="DS32" i="22" s="1"/>
  <c r="DR31" i="22"/>
  <c r="DS31" i="22" s="1"/>
  <c r="DR30" i="22"/>
  <c r="DS30" i="22" s="1"/>
  <c r="DR29" i="22"/>
  <c r="DS29" i="22" s="1"/>
  <c r="DR28" i="22"/>
  <c r="DS28" i="22" s="1"/>
  <c r="DR26" i="22"/>
  <c r="DS26" i="22" s="1"/>
  <c r="DR25" i="22"/>
  <c r="DS25" i="22" s="1"/>
  <c r="DR24" i="22"/>
  <c r="DS24" i="22" s="1"/>
  <c r="DR23" i="22"/>
  <c r="DS23" i="22" s="1"/>
  <c r="DR22" i="22"/>
  <c r="DS22" i="22" s="1"/>
  <c r="DR21" i="22"/>
  <c r="DS21" i="22" s="1"/>
  <c r="DR20" i="22"/>
  <c r="DS20" i="22" s="1"/>
  <c r="DR19" i="22"/>
  <c r="DS19" i="22" s="1"/>
  <c r="DR18" i="22"/>
  <c r="DS18" i="22" s="1"/>
  <c r="DR17" i="22"/>
  <c r="DS17" i="22" s="1"/>
  <c r="DR16" i="22"/>
  <c r="DS16" i="22" s="1"/>
  <c r="DR15" i="22"/>
  <c r="DS15" i="22" s="1"/>
  <c r="DR14" i="22"/>
  <c r="DS14" i="22" s="1"/>
  <c r="DR13" i="22"/>
  <c r="DS13" i="22" s="1"/>
  <c r="DR11" i="22"/>
  <c r="DS11" i="22" s="1"/>
  <c r="DR10" i="22"/>
  <c r="DS10" i="22" s="1"/>
  <c r="DR9" i="22"/>
  <c r="DS9" i="22" s="1"/>
  <c r="DR8" i="22"/>
  <c r="DS8" i="22" s="1"/>
  <c r="DR7" i="22"/>
  <c r="DS7" i="22" s="1"/>
  <c r="DR6" i="22"/>
  <c r="DS6" i="22" s="1"/>
  <c r="DR5" i="22"/>
  <c r="DS5" i="22" s="1"/>
  <c r="DR4" i="22"/>
  <c r="DS4" i="22" s="1"/>
  <c r="CS5" i="51"/>
  <c r="CS6" i="51"/>
  <c r="CS7" i="51"/>
  <c r="CS8" i="51"/>
  <c r="CS9" i="51"/>
  <c r="CS10" i="51"/>
  <c r="CS11" i="51"/>
  <c r="CS13" i="51"/>
  <c r="CS14" i="51"/>
  <c r="CS15" i="51"/>
  <c r="CS16" i="51"/>
  <c r="CS17" i="51"/>
  <c r="CS18" i="51"/>
  <c r="CS19" i="51"/>
  <c r="CS20" i="51"/>
  <c r="CS21" i="51"/>
  <c r="CS22" i="51"/>
  <c r="CS23" i="51"/>
  <c r="CS24" i="51"/>
  <c r="CS25" i="51"/>
  <c r="CS26" i="51"/>
  <c r="CS28" i="51"/>
  <c r="CS29" i="51"/>
  <c r="CS30" i="51"/>
  <c r="CS31" i="51"/>
  <c r="CS32" i="51"/>
  <c r="CS33" i="51"/>
  <c r="CS35" i="51"/>
  <c r="CS36" i="51"/>
  <c r="CS37" i="51"/>
  <c r="CS38" i="51"/>
  <c r="CS39" i="51"/>
  <c r="CS40" i="51"/>
  <c r="CS41" i="51"/>
  <c r="CS42" i="51"/>
  <c r="CS43" i="51"/>
  <c r="CS44" i="51"/>
  <c r="CS45" i="51"/>
  <c r="CS46" i="51"/>
  <c r="CS47" i="51"/>
  <c r="CS48" i="51"/>
  <c r="CS49" i="51"/>
  <c r="CS50" i="51"/>
  <c r="CS51" i="51"/>
  <c r="CS52" i="51"/>
  <c r="CS54" i="51"/>
  <c r="CS55" i="51"/>
  <c r="CS56" i="51"/>
  <c r="CS58" i="51"/>
  <c r="CS59" i="51"/>
  <c r="CS60" i="51"/>
  <c r="CS61" i="51"/>
  <c r="CS62" i="51"/>
  <c r="CS64" i="51"/>
  <c r="CS65" i="51"/>
  <c r="CS66" i="51"/>
  <c r="CS67" i="51"/>
  <c r="CS68" i="51"/>
  <c r="CS69" i="51"/>
  <c r="CS4" i="51"/>
  <c r="DM5" i="43"/>
  <c r="DN5" i="43" s="1"/>
  <c r="DM6" i="43"/>
  <c r="DN6" i="43" s="1"/>
  <c r="DM7" i="43"/>
  <c r="DN7" i="43" s="1"/>
  <c r="DM8" i="43"/>
  <c r="DN8" i="43" s="1"/>
  <c r="DM9" i="43"/>
  <c r="DN9" i="43" s="1"/>
  <c r="DM10" i="43"/>
  <c r="DN10" i="43" s="1"/>
  <c r="DM11" i="43"/>
  <c r="DN11" i="43" s="1"/>
  <c r="DM12" i="43"/>
  <c r="DN12" i="43" s="1"/>
  <c r="DM14" i="43"/>
  <c r="DN14" i="43" s="1"/>
  <c r="DM15" i="43"/>
  <c r="DN15" i="43" s="1"/>
  <c r="DM16" i="43"/>
  <c r="DN16" i="43" s="1"/>
  <c r="DM17" i="43"/>
  <c r="DN17" i="43" s="1"/>
  <c r="DM18" i="43"/>
  <c r="DN18" i="43" s="1"/>
  <c r="DM19" i="43"/>
  <c r="DN19" i="43" s="1"/>
  <c r="DM20" i="43"/>
  <c r="DN20" i="43" s="1"/>
  <c r="DM21" i="43"/>
  <c r="DN21" i="43" s="1"/>
  <c r="DM22" i="43"/>
  <c r="DN22" i="43" s="1"/>
  <c r="DM23" i="43"/>
  <c r="DN23" i="43" s="1"/>
  <c r="DM24" i="43"/>
  <c r="DN24" i="43" s="1"/>
  <c r="DM25" i="43"/>
  <c r="DN25" i="43" s="1"/>
  <c r="DM26" i="43"/>
  <c r="DN26" i="43" s="1"/>
  <c r="DM27" i="43"/>
  <c r="DN27" i="43" s="1"/>
  <c r="DM28" i="43"/>
  <c r="DN28" i="43" s="1"/>
  <c r="DM29" i="43"/>
  <c r="DN29" i="43" s="1"/>
  <c r="DM30" i="43"/>
  <c r="DN30" i="43" s="1"/>
  <c r="DM31" i="43"/>
  <c r="DN31" i="43" s="1"/>
  <c r="DM32" i="43"/>
  <c r="DN32" i="43" s="1"/>
  <c r="DM33" i="43"/>
  <c r="DN33" i="43" s="1"/>
  <c r="DM34" i="43"/>
  <c r="DN34" i="43" s="1"/>
  <c r="DM35" i="43"/>
  <c r="DN35" i="43" s="1"/>
  <c r="DM37" i="43"/>
  <c r="DN37" i="43" s="1"/>
  <c r="DM38" i="43"/>
  <c r="DN38" i="43" s="1"/>
  <c r="DM39" i="43"/>
  <c r="DN39" i="43" s="1"/>
  <c r="DM40" i="43"/>
  <c r="DN40" i="43" s="1"/>
  <c r="DM42" i="43"/>
  <c r="DN42" i="43" s="1"/>
  <c r="DM43" i="43"/>
  <c r="DN43" i="43" s="1"/>
  <c r="DM44" i="43"/>
  <c r="DN44" i="43" s="1"/>
  <c r="DM45" i="43"/>
  <c r="DN45" i="43" s="1"/>
  <c r="DM46" i="43"/>
  <c r="DN46" i="43" s="1"/>
  <c r="DM47" i="43"/>
  <c r="DN47" i="43" s="1"/>
  <c r="DM48" i="43"/>
  <c r="DN48" i="43" s="1"/>
  <c r="DM49" i="43"/>
  <c r="DN49" i="43" s="1"/>
  <c r="DM50" i="43"/>
  <c r="DN50" i="43" s="1"/>
  <c r="DM51" i="43"/>
  <c r="DN51" i="43" s="1"/>
  <c r="DM52" i="43"/>
  <c r="DN52" i="43" s="1"/>
  <c r="DM53" i="43"/>
  <c r="DN53" i="43" s="1"/>
  <c r="DM54" i="43"/>
  <c r="DN54" i="43" s="1"/>
  <c r="DM55" i="43"/>
  <c r="DN55" i="43" s="1"/>
  <c r="DM56" i="43"/>
  <c r="DN56" i="43" s="1"/>
  <c r="DM57" i="43"/>
  <c r="DN57" i="43" s="1"/>
  <c r="DM59" i="43"/>
  <c r="DN59" i="43" s="1"/>
  <c r="DM60" i="43"/>
  <c r="DN60" i="43" s="1"/>
  <c r="DM64" i="43"/>
  <c r="DN64" i="43" s="1"/>
  <c r="DM65" i="43"/>
  <c r="DN65" i="43" s="1"/>
  <c r="DM66" i="43"/>
  <c r="DN66" i="43" s="1"/>
  <c r="DJ66" i="43"/>
  <c r="DK66" i="43" s="1"/>
  <c r="DJ65" i="43"/>
  <c r="DK65" i="43" s="1"/>
  <c r="DJ64" i="43"/>
  <c r="DK64" i="43" s="1"/>
  <c r="DJ60" i="43"/>
  <c r="DK60" i="43" s="1"/>
  <c r="DJ59" i="43"/>
  <c r="DK59" i="43" s="1"/>
  <c r="DJ57" i="43"/>
  <c r="DK57" i="43" s="1"/>
  <c r="DJ56" i="43"/>
  <c r="DK56" i="43" s="1"/>
  <c r="DJ55" i="43"/>
  <c r="DK55" i="43" s="1"/>
  <c r="DJ54" i="43"/>
  <c r="DK54" i="43" s="1"/>
  <c r="DJ53" i="43"/>
  <c r="DK53" i="43" s="1"/>
  <c r="DJ52" i="43"/>
  <c r="DK52" i="43" s="1"/>
  <c r="DJ51" i="43"/>
  <c r="DK51" i="43" s="1"/>
  <c r="DJ50" i="43"/>
  <c r="DK50" i="43" s="1"/>
  <c r="DJ49" i="43"/>
  <c r="DK49" i="43" s="1"/>
  <c r="DJ48" i="43"/>
  <c r="DK48" i="43" s="1"/>
  <c r="DJ47" i="43"/>
  <c r="DK47" i="43" s="1"/>
  <c r="DJ46" i="43"/>
  <c r="DK46" i="43" s="1"/>
  <c r="DJ45" i="43"/>
  <c r="DK45" i="43" s="1"/>
  <c r="DJ44" i="43"/>
  <c r="DK44" i="43" s="1"/>
  <c r="DJ43" i="43"/>
  <c r="DK43" i="43" s="1"/>
  <c r="DJ42" i="43"/>
  <c r="DK42" i="43" s="1"/>
  <c r="DJ40" i="43"/>
  <c r="DK40" i="43" s="1"/>
  <c r="DJ39" i="43"/>
  <c r="DK39" i="43" s="1"/>
  <c r="DJ38" i="43"/>
  <c r="DK38" i="43" s="1"/>
  <c r="DJ37" i="43"/>
  <c r="DK37" i="43" s="1"/>
  <c r="DJ35" i="43"/>
  <c r="DK35" i="43" s="1"/>
  <c r="DJ34" i="43"/>
  <c r="DK34" i="43" s="1"/>
  <c r="DJ33" i="43"/>
  <c r="DK33" i="43" s="1"/>
  <c r="DJ32" i="43"/>
  <c r="DK32" i="43" s="1"/>
  <c r="DJ31" i="43"/>
  <c r="DK31" i="43" s="1"/>
  <c r="DJ30" i="43"/>
  <c r="DK30" i="43" s="1"/>
  <c r="DJ29" i="43"/>
  <c r="DK29" i="43" s="1"/>
  <c r="DJ28" i="43"/>
  <c r="DK28" i="43" s="1"/>
  <c r="DJ27" i="43"/>
  <c r="DK27" i="43" s="1"/>
  <c r="DJ26" i="43"/>
  <c r="DK26" i="43" s="1"/>
  <c r="DJ25" i="43"/>
  <c r="DK25" i="43" s="1"/>
  <c r="DJ24" i="43"/>
  <c r="DK24" i="43" s="1"/>
  <c r="DJ23" i="43"/>
  <c r="DK23" i="43" s="1"/>
  <c r="DJ22" i="43"/>
  <c r="DK22" i="43" s="1"/>
  <c r="DJ21" i="43"/>
  <c r="DK21" i="43" s="1"/>
  <c r="DJ20" i="43"/>
  <c r="DK20" i="43" s="1"/>
  <c r="DJ19" i="43"/>
  <c r="DK19" i="43" s="1"/>
  <c r="DJ18" i="43"/>
  <c r="DK18" i="43" s="1"/>
  <c r="DJ17" i="43"/>
  <c r="DK17" i="43" s="1"/>
  <c r="DJ16" i="43"/>
  <c r="DK16" i="43" s="1"/>
  <c r="DJ15" i="43"/>
  <c r="DK15" i="43" s="1"/>
  <c r="DJ14" i="43"/>
  <c r="DK14" i="43" s="1"/>
  <c r="DJ12" i="43"/>
  <c r="DK12" i="43" s="1"/>
  <c r="DJ11" i="43"/>
  <c r="DK11" i="43" s="1"/>
  <c r="DJ10" i="43"/>
  <c r="DK10" i="43" s="1"/>
  <c r="DJ9" i="43"/>
  <c r="DK9" i="43" s="1"/>
  <c r="DJ8" i="43"/>
  <c r="DK8" i="43" s="1"/>
  <c r="DJ7" i="43"/>
  <c r="DK7" i="43" s="1"/>
  <c r="DJ6" i="43"/>
  <c r="DK6" i="43" s="1"/>
  <c r="DJ5" i="43"/>
  <c r="DK5" i="43" s="1"/>
  <c r="DJ4" i="43"/>
  <c r="DK4" i="43" s="1"/>
  <c r="DM5" i="42"/>
  <c r="DN5" i="42" s="1"/>
  <c r="DM6" i="42"/>
  <c r="DN6" i="42" s="1"/>
  <c r="DM7" i="42"/>
  <c r="DN7" i="42" s="1"/>
  <c r="DM8" i="42"/>
  <c r="DN8" i="42" s="1"/>
  <c r="DM9" i="42"/>
  <c r="DN9" i="42" s="1"/>
  <c r="DM10" i="42"/>
  <c r="DN10" i="42" s="1"/>
  <c r="DM11" i="42"/>
  <c r="DN11" i="42" s="1"/>
  <c r="DM13" i="42"/>
  <c r="DN13" i="42" s="1"/>
  <c r="DM14" i="42"/>
  <c r="DN14" i="42" s="1"/>
  <c r="DM15" i="42"/>
  <c r="DN15" i="42" s="1"/>
  <c r="DM16" i="42"/>
  <c r="DN16" i="42" s="1"/>
  <c r="DM17" i="42"/>
  <c r="DN17" i="42" s="1"/>
  <c r="DM18" i="42"/>
  <c r="DN18" i="42" s="1"/>
  <c r="DM19" i="42"/>
  <c r="DN19" i="42" s="1"/>
  <c r="DM20" i="42"/>
  <c r="DN20" i="42" s="1"/>
  <c r="DM21" i="42"/>
  <c r="DN21" i="42" s="1"/>
  <c r="DM22" i="42"/>
  <c r="DN22" i="42" s="1"/>
  <c r="DM23" i="42"/>
  <c r="DN23" i="42" s="1"/>
  <c r="DM24" i="42"/>
  <c r="DN24" i="42" s="1"/>
  <c r="DM25" i="42"/>
  <c r="DN25" i="42" s="1"/>
  <c r="DM26" i="42"/>
  <c r="DN26" i="42" s="1"/>
  <c r="DM28" i="42"/>
  <c r="DN28" i="42" s="1"/>
  <c r="DM29" i="42"/>
  <c r="DN29" i="42" s="1"/>
  <c r="DM30" i="42"/>
  <c r="DN30" i="42" s="1"/>
  <c r="DM31" i="42"/>
  <c r="DN31" i="42" s="1"/>
  <c r="DM32" i="42"/>
  <c r="DN32" i="42" s="1"/>
  <c r="DM33" i="42"/>
  <c r="DN33" i="42" s="1"/>
  <c r="DM34" i="42"/>
  <c r="DN34" i="42" s="1"/>
  <c r="DM35" i="42"/>
  <c r="DN35" i="42" s="1"/>
  <c r="DM36" i="42"/>
  <c r="DN36" i="42" s="1"/>
  <c r="DM37" i="42"/>
  <c r="DN37" i="42" s="1"/>
  <c r="DM38" i="42"/>
  <c r="DN38" i="42" s="1"/>
  <c r="DM40" i="42"/>
  <c r="DN40" i="42" s="1"/>
  <c r="DM41" i="42"/>
  <c r="DN41" i="42" s="1"/>
  <c r="DM42" i="42"/>
  <c r="DN42" i="42" s="1"/>
  <c r="DM43" i="42"/>
  <c r="DN43" i="42" s="1"/>
  <c r="DM44" i="42"/>
  <c r="DN44" i="42" s="1"/>
  <c r="DM45" i="42"/>
  <c r="DN45" i="42" s="1"/>
  <c r="DM46" i="42"/>
  <c r="DN46" i="42" s="1"/>
  <c r="DM47" i="42"/>
  <c r="DN47" i="42" s="1"/>
  <c r="DM48" i="42"/>
  <c r="DN48" i="42" s="1"/>
  <c r="DM49" i="42"/>
  <c r="DN49" i="42" s="1"/>
  <c r="DM50" i="42"/>
  <c r="DN50" i="42" s="1"/>
  <c r="DM51" i="42"/>
  <c r="DN51" i="42" s="1"/>
  <c r="DM52" i="42"/>
  <c r="DN52" i="42" s="1"/>
  <c r="DM53" i="42"/>
  <c r="DN53" i="42" s="1"/>
  <c r="DM54" i="42"/>
  <c r="DN54" i="42" s="1"/>
  <c r="DM55" i="42"/>
  <c r="DN55" i="42" s="1"/>
  <c r="DM57" i="42"/>
  <c r="DN57" i="42" s="1"/>
  <c r="DM59" i="42"/>
  <c r="DN59" i="42" s="1"/>
  <c r="DM60" i="42"/>
  <c r="DN60" i="42" s="1"/>
  <c r="DM61" i="42"/>
  <c r="DN61" i="42" s="1"/>
  <c r="DM62" i="42"/>
  <c r="DN62" i="42" s="1"/>
  <c r="DM64" i="42"/>
  <c r="DN64" i="42" s="1"/>
  <c r="DM65" i="42"/>
  <c r="DN65" i="42" s="1"/>
  <c r="DM66" i="42"/>
  <c r="DN66" i="42" s="1"/>
  <c r="DM67" i="42"/>
  <c r="DN67" i="42" s="1"/>
  <c r="DJ5" i="42"/>
  <c r="DK5" i="42" s="1"/>
  <c r="DJ6" i="42"/>
  <c r="DK6" i="42" s="1"/>
  <c r="DJ7" i="42"/>
  <c r="DK7" i="42" s="1"/>
  <c r="DJ8" i="42"/>
  <c r="DK8" i="42" s="1"/>
  <c r="DJ9" i="42"/>
  <c r="DK9" i="42" s="1"/>
  <c r="DJ10" i="42"/>
  <c r="DK10" i="42" s="1"/>
  <c r="DJ11" i="42"/>
  <c r="DK11" i="42" s="1"/>
  <c r="DJ13" i="42"/>
  <c r="DK13" i="42" s="1"/>
  <c r="DJ14" i="42"/>
  <c r="DK14" i="42" s="1"/>
  <c r="DJ15" i="42"/>
  <c r="DK15" i="42" s="1"/>
  <c r="DJ16" i="42"/>
  <c r="DK16" i="42" s="1"/>
  <c r="DJ17" i="42"/>
  <c r="DK17" i="42" s="1"/>
  <c r="DJ18" i="42"/>
  <c r="DK18" i="42" s="1"/>
  <c r="DJ19" i="42"/>
  <c r="DK19" i="42" s="1"/>
  <c r="DJ20" i="42"/>
  <c r="DK20" i="42" s="1"/>
  <c r="DJ21" i="42"/>
  <c r="DK21" i="42" s="1"/>
  <c r="DJ22" i="42"/>
  <c r="DK22" i="42" s="1"/>
  <c r="DJ23" i="42"/>
  <c r="DK23" i="42" s="1"/>
  <c r="DJ24" i="42"/>
  <c r="DK24" i="42" s="1"/>
  <c r="DJ25" i="42"/>
  <c r="DK25" i="42" s="1"/>
  <c r="DJ26" i="42"/>
  <c r="DK26" i="42" s="1"/>
  <c r="DJ28" i="42"/>
  <c r="DK28" i="42" s="1"/>
  <c r="DJ29" i="42"/>
  <c r="DK29" i="42" s="1"/>
  <c r="DJ30" i="42"/>
  <c r="DK30" i="42" s="1"/>
  <c r="DJ31" i="42"/>
  <c r="DK31" i="42" s="1"/>
  <c r="DJ32" i="42"/>
  <c r="DK32" i="42" s="1"/>
  <c r="DJ33" i="42"/>
  <c r="DJ34" i="42"/>
  <c r="DK34" i="42" s="1"/>
  <c r="DJ35" i="42"/>
  <c r="DK35" i="42" s="1"/>
  <c r="DJ36" i="42"/>
  <c r="DK36" i="42" s="1"/>
  <c r="DJ37" i="42"/>
  <c r="DK37" i="42" s="1"/>
  <c r="DJ38" i="42"/>
  <c r="DK38" i="42" s="1"/>
  <c r="DJ40" i="42"/>
  <c r="DK40" i="42" s="1"/>
  <c r="DJ41" i="42"/>
  <c r="DK41" i="42" s="1"/>
  <c r="DJ42" i="42"/>
  <c r="DK42" i="42" s="1"/>
  <c r="DJ43" i="42"/>
  <c r="DK43" i="42" s="1"/>
  <c r="DJ44" i="42"/>
  <c r="DK44" i="42" s="1"/>
  <c r="DJ45" i="42"/>
  <c r="DK45" i="42" s="1"/>
  <c r="DJ46" i="42"/>
  <c r="DK46" i="42" s="1"/>
  <c r="DJ47" i="42"/>
  <c r="DK47" i="42" s="1"/>
  <c r="DJ48" i="42"/>
  <c r="DK48" i="42" s="1"/>
  <c r="DJ49" i="42"/>
  <c r="DK49" i="42" s="1"/>
  <c r="DJ50" i="42"/>
  <c r="DK50" i="42" s="1"/>
  <c r="DJ51" i="42"/>
  <c r="DK51" i="42" s="1"/>
  <c r="DJ52" i="42"/>
  <c r="DK52" i="42" s="1"/>
  <c r="DJ53" i="42"/>
  <c r="DK53" i="42" s="1"/>
  <c r="DJ54" i="42"/>
  <c r="DK54" i="42" s="1"/>
  <c r="DJ55" i="42"/>
  <c r="DK55" i="42" s="1"/>
  <c r="DJ57" i="42"/>
  <c r="DK57" i="42" s="1"/>
  <c r="DJ59" i="42"/>
  <c r="DK59" i="42" s="1"/>
  <c r="DJ60" i="42"/>
  <c r="DK60" i="42" s="1"/>
  <c r="DJ61" i="42"/>
  <c r="DK61" i="42" s="1"/>
  <c r="DJ62" i="42"/>
  <c r="DK62" i="42" s="1"/>
  <c r="DJ64" i="42"/>
  <c r="DK64" i="42" s="1"/>
  <c r="DJ65" i="42"/>
  <c r="DK65" i="42" s="1"/>
  <c r="DJ66" i="42"/>
  <c r="DK66" i="42" s="1"/>
  <c r="DJ67" i="42"/>
  <c r="DK67" i="42" s="1"/>
  <c r="DH5" i="46"/>
  <c r="DI5" i="46" s="1"/>
  <c r="DH6" i="46"/>
  <c r="DI6" i="46" s="1"/>
  <c r="DH7" i="46"/>
  <c r="DI7" i="46" s="1"/>
  <c r="DH8" i="46"/>
  <c r="DI8" i="46" s="1"/>
  <c r="DH9" i="46"/>
  <c r="DI9" i="46" s="1"/>
  <c r="DH10" i="46"/>
  <c r="DI10" i="46" s="1"/>
  <c r="DH11" i="46"/>
  <c r="DI11" i="46" s="1"/>
  <c r="DH12" i="46"/>
  <c r="DI12" i="46" s="1"/>
  <c r="DH14" i="46"/>
  <c r="DI14" i="46" s="1"/>
  <c r="DH15" i="46"/>
  <c r="DI15" i="46" s="1"/>
  <c r="DH16" i="46"/>
  <c r="DI16" i="46" s="1"/>
  <c r="DH17" i="46"/>
  <c r="DI17" i="46" s="1"/>
  <c r="DH18" i="46"/>
  <c r="DI18" i="46" s="1"/>
  <c r="DH19" i="46"/>
  <c r="DI19" i="46" s="1"/>
  <c r="DH20" i="46"/>
  <c r="DI20" i="46" s="1"/>
  <c r="DH21" i="46"/>
  <c r="DI21" i="46" s="1"/>
  <c r="DH22" i="46"/>
  <c r="DI22" i="46" s="1"/>
  <c r="DH23" i="46"/>
  <c r="DI23" i="46" s="1"/>
  <c r="DH24" i="46"/>
  <c r="DI24" i="46" s="1"/>
  <c r="DH25" i="46"/>
  <c r="DI25" i="46" s="1"/>
  <c r="DH26" i="46"/>
  <c r="DI26" i="46" s="1"/>
  <c r="DH27" i="46"/>
  <c r="DI27" i="46" s="1"/>
  <c r="DH28" i="46"/>
  <c r="DI28" i="46" s="1"/>
  <c r="DH29" i="46"/>
  <c r="DI29" i="46" s="1"/>
  <c r="DH30" i="46"/>
  <c r="DI30" i="46" s="1"/>
  <c r="DH31" i="46"/>
  <c r="DI31" i="46" s="1"/>
  <c r="DH32" i="46"/>
  <c r="DI32" i="46" s="1"/>
  <c r="DH33" i="46"/>
  <c r="DI33" i="46" s="1"/>
  <c r="DH34" i="46"/>
  <c r="DI34" i="46" s="1"/>
  <c r="DH35" i="46"/>
  <c r="DI35" i="46" s="1"/>
  <c r="DH36" i="46"/>
  <c r="DI36" i="46" s="1"/>
  <c r="DH37" i="46"/>
  <c r="DI37" i="46" s="1"/>
  <c r="DH38" i="46"/>
  <c r="DI38" i="46" s="1"/>
  <c r="DH39" i="46"/>
  <c r="DI39" i="46" s="1"/>
  <c r="DH40" i="46"/>
  <c r="DI40" i="46" s="1"/>
  <c r="DH41" i="46"/>
  <c r="DI41" i="46" s="1"/>
  <c r="DH42" i="46"/>
  <c r="DI42" i="46" s="1"/>
  <c r="DH43" i="46"/>
  <c r="DI43" i="46" s="1"/>
  <c r="DH44" i="46"/>
  <c r="DI44" i="46" s="1"/>
  <c r="DH45" i="46"/>
  <c r="DI45" i="46" s="1"/>
  <c r="DH46" i="46"/>
  <c r="DI46" i="46" s="1"/>
  <c r="DH47" i="46"/>
  <c r="DI47" i="46" s="1"/>
  <c r="DH48" i="46"/>
  <c r="DI48" i="46" s="1"/>
  <c r="DH49" i="46"/>
  <c r="DI49" i="46" s="1"/>
  <c r="DH50" i="46"/>
  <c r="DI50" i="46" s="1"/>
  <c r="DH51" i="46"/>
  <c r="DI51" i="46" s="1"/>
  <c r="DH52" i="46"/>
  <c r="DI52" i="46" s="1"/>
  <c r="DH53" i="46"/>
  <c r="DI53" i="46" s="1"/>
  <c r="DH54" i="46"/>
  <c r="DI54" i="46" s="1"/>
  <c r="DH55" i="46"/>
  <c r="DI55" i="46" s="1"/>
  <c r="DH56" i="46"/>
  <c r="DI56" i="46" s="1"/>
  <c r="DH57" i="46"/>
  <c r="DI57" i="46" s="1"/>
  <c r="DH58" i="46"/>
  <c r="DI58" i="46" s="1"/>
  <c r="DH59" i="46"/>
  <c r="DI59" i="46" s="1"/>
  <c r="DH60" i="46"/>
  <c r="DI60" i="46" s="1"/>
  <c r="DH61" i="46"/>
  <c r="DI61" i="46" s="1"/>
  <c r="DH62" i="46"/>
  <c r="DI62" i="46" s="1"/>
  <c r="DH63" i="46"/>
  <c r="DI63" i="46" s="1"/>
  <c r="DH64" i="46"/>
  <c r="DI64" i="46" s="1"/>
  <c r="DH65" i="46"/>
  <c r="DI65" i="46" s="1"/>
  <c r="DH66" i="46"/>
  <c r="DI66" i="46" s="1"/>
  <c r="DH67" i="46"/>
  <c r="DI67" i="46" s="1"/>
  <c r="DH68" i="46"/>
  <c r="DI68" i="46" s="1"/>
  <c r="DH69" i="46"/>
  <c r="DI69" i="46" s="1"/>
  <c r="DH70" i="46"/>
  <c r="DI70" i="46" s="1"/>
  <c r="DH71" i="46"/>
  <c r="DI71" i="46" s="1"/>
  <c r="DH73" i="46"/>
  <c r="DI73" i="46" s="1"/>
  <c r="DH74" i="46"/>
  <c r="DI74" i="46" s="1"/>
  <c r="DH75" i="46"/>
  <c r="DI75" i="46" s="1"/>
  <c r="DH76" i="46"/>
  <c r="DI76" i="46" s="1"/>
  <c r="DH77" i="46"/>
  <c r="DI77" i="46" s="1"/>
  <c r="DH78" i="46"/>
  <c r="DI78" i="46" s="1"/>
  <c r="DH79" i="46"/>
  <c r="DI79" i="46" s="1"/>
  <c r="DH80" i="46"/>
  <c r="DI80" i="46" s="1"/>
  <c r="DH81" i="46"/>
  <c r="DI81" i="46" s="1"/>
  <c r="DH82" i="46"/>
  <c r="DI82" i="46" s="1"/>
  <c r="DH83" i="46"/>
  <c r="DI83" i="46" s="1"/>
  <c r="DH84" i="46"/>
  <c r="DI84" i="46" s="1"/>
  <c r="DH85" i="46"/>
  <c r="DI85" i="46" s="1"/>
  <c r="DH86" i="46"/>
  <c r="DI86" i="46" s="1"/>
  <c r="DE86" i="46"/>
  <c r="DF86" i="46" s="1"/>
  <c r="DE85" i="46"/>
  <c r="DF85" i="46" s="1"/>
  <c r="DE84" i="46"/>
  <c r="DF84" i="46" s="1"/>
  <c r="DE83" i="46"/>
  <c r="DF83" i="46" s="1"/>
  <c r="DE82" i="46"/>
  <c r="DF82" i="46" s="1"/>
  <c r="DE81" i="46"/>
  <c r="DF81" i="46" s="1"/>
  <c r="DE80" i="46"/>
  <c r="DF80" i="46" s="1"/>
  <c r="DE79" i="46"/>
  <c r="DF79" i="46" s="1"/>
  <c r="DE78" i="46"/>
  <c r="DF78" i="46" s="1"/>
  <c r="DE77" i="46"/>
  <c r="DF77" i="46" s="1"/>
  <c r="DE76" i="46"/>
  <c r="DF76" i="46" s="1"/>
  <c r="DE75" i="46"/>
  <c r="DF75" i="46" s="1"/>
  <c r="DE74" i="46"/>
  <c r="DF74" i="46" s="1"/>
  <c r="DE73" i="46"/>
  <c r="DF73" i="46" s="1"/>
  <c r="DE71" i="46"/>
  <c r="DF71" i="46" s="1"/>
  <c r="DE70" i="46"/>
  <c r="DF70" i="46" s="1"/>
  <c r="DE69" i="46"/>
  <c r="DF69" i="46" s="1"/>
  <c r="DE68" i="46"/>
  <c r="DF68" i="46" s="1"/>
  <c r="DE67" i="46"/>
  <c r="DF67" i="46" s="1"/>
  <c r="DE66" i="46"/>
  <c r="DF66" i="46" s="1"/>
  <c r="DE65" i="46"/>
  <c r="DF65" i="46" s="1"/>
  <c r="DE64" i="46"/>
  <c r="DF64" i="46" s="1"/>
  <c r="DE63" i="46"/>
  <c r="DF63" i="46" s="1"/>
  <c r="DE62" i="46"/>
  <c r="DF62" i="46" s="1"/>
  <c r="DE61" i="46"/>
  <c r="DF61" i="46" s="1"/>
  <c r="DE60" i="46"/>
  <c r="DF60" i="46" s="1"/>
  <c r="DE59" i="46"/>
  <c r="DF59" i="46" s="1"/>
  <c r="DE58" i="46"/>
  <c r="DF58" i="46" s="1"/>
  <c r="DE57" i="46"/>
  <c r="DF57" i="46" s="1"/>
  <c r="DE56" i="46"/>
  <c r="DF56" i="46" s="1"/>
  <c r="DE55" i="46"/>
  <c r="DF55" i="46" s="1"/>
  <c r="DE54" i="46"/>
  <c r="DF54" i="46" s="1"/>
  <c r="DE53" i="46"/>
  <c r="DF53" i="46" s="1"/>
  <c r="DE52" i="46"/>
  <c r="DF52" i="46" s="1"/>
  <c r="DE51" i="46"/>
  <c r="DF51" i="46" s="1"/>
  <c r="DE50" i="46"/>
  <c r="DF50" i="46" s="1"/>
  <c r="DE49" i="46"/>
  <c r="DF49" i="46" s="1"/>
  <c r="DE48" i="46"/>
  <c r="DF48" i="46" s="1"/>
  <c r="DE47" i="46"/>
  <c r="DF47" i="46" s="1"/>
  <c r="DE46" i="46"/>
  <c r="DF46" i="46" s="1"/>
  <c r="DE45" i="46"/>
  <c r="DF45" i="46" s="1"/>
  <c r="DE44" i="46"/>
  <c r="DF44" i="46" s="1"/>
  <c r="DE43" i="46"/>
  <c r="DF43" i="46" s="1"/>
  <c r="DE42" i="46"/>
  <c r="DF42" i="46" s="1"/>
  <c r="DE41" i="46"/>
  <c r="DF41" i="46" s="1"/>
  <c r="DE40" i="46"/>
  <c r="DF40" i="46" s="1"/>
  <c r="DE39" i="46"/>
  <c r="DF39" i="46" s="1"/>
  <c r="DE38" i="46"/>
  <c r="DF38" i="46" s="1"/>
  <c r="DE37" i="46"/>
  <c r="DF37" i="46" s="1"/>
  <c r="DE36" i="46"/>
  <c r="DF36" i="46" s="1"/>
  <c r="DE35" i="46"/>
  <c r="DF35" i="46" s="1"/>
  <c r="DE34" i="46"/>
  <c r="DF34" i="46" s="1"/>
  <c r="DE33" i="46"/>
  <c r="DF33" i="46" s="1"/>
  <c r="DE32" i="46"/>
  <c r="DF32" i="46" s="1"/>
  <c r="DE31" i="46"/>
  <c r="DF31" i="46" s="1"/>
  <c r="DE30" i="46"/>
  <c r="DF30" i="46" s="1"/>
  <c r="DE29" i="46"/>
  <c r="DF29" i="46" s="1"/>
  <c r="DE28" i="46"/>
  <c r="DF28" i="46" s="1"/>
  <c r="DE27" i="46"/>
  <c r="DF27" i="46" s="1"/>
  <c r="DE26" i="46"/>
  <c r="DF26" i="46" s="1"/>
  <c r="DE25" i="46"/>
  <c r="DF25" i="46" s="1"/>
  <c r="DE24" i="46"/>
  <c r="DF24" i="46" s="1"/>
  <c r="DE23" i="46"/>
  <c r="DF23" i="46" s="1"/>
  <c r="DE22" i="46"/>
  <c r="DF22" i="46" s="1"/>
  <c r="DE21" i="46"/>
  <c r="DF21" i="46" s="1"/>
  <c r="DE20" i="46"/>
  <c r="DF20" i="46" s="1"/>
  <c r="DE19" i="46"/>
  <c r="DF19" i="46" s="1"/>
  <c r="DE18" i="46"/>
  <c r="DF18" i="46" s="1"/>
  <c r="DE17" i="46"/>
  <c r="DF17" i="46" s="1"/>
  <c r="DE16" i="46"/>
  <c r="DF16" i="46" s="1"/>
  <c r="DE15" i="46"/>
  <c r="DF15" i="46" s="1"/>
  <c r="DE14" i="46"/>
  <c r="DF14" i="46" s="1"/>
  <c r="DE12" i="46"/>
  <c r="DF12" i="46" s="1"/>
  <c r="DE11" i="46"/>
  <c r="DF11" i="46" s="1"/>
  <c r="DE10" i="46"/>
  <c r="DF10" i="46" s="1"/>
  <c r="DE9" i="46"/>
  <c r="DF9" i="46" s="1"/>
  <c r="DE8" i="46"/>
  <c r="DF8" i="46" s="1"/>
  <c r="DE7" i="46"/>
  <c r="DF7" i="46" s="1"/>
  <c r="DE6" i="46"/>
  <c r="DF6" i="46" s="1"/>
  <c r="DE5" i="46"/>
  <c r="DF5" i="46" s="1"/>
  <c r="DH5" i="45"/>
  <c r="DI5" i="45" s="1"/>
  <c r="DH6" i="45"/>
  <c r="DI6" i="45" s="1"/>
  <c r="DH7" i="45"/>
  <c r="DI7" i="45" s="1"/>
  <c r="DH8" i="45"/>
  <c r="DI8" i="45" s="1"/>
  <c r="DH9" i="45"/>
  <c r="DI9" i="45" s="1"/>
  <c r="DH10" i="45"/>
  <c r="DI10" i="45" s="1"/>
  <c r="DH11" i="45"/>
  <c r="DI11" i="45" s="1"/>
  <c r="DH12" i="45"/>
  <c r="DI12" i="45" s="1"/>
  <c r="DH14" i="45"/>
  <c r="DI14" i="45" s="1"/>
  <c r="DH15" i="45"/>
  <c r="DI15" i="45" s="1"/>
  <c r="DH16" i="45"/>
  <c r="DI16" i="45" s="1"/>
  <c r="DH17" i="45"/>
  <c r="DI17" i="45" s="1"/>
  <c r="DH18" i="45"/>
  <c r="DI18" i="45" s="1"/>
  <c r="DH19" i="45"/>
  <c r="DI19" i="45" s="1"/>
  <c r="DH20" i="45"/>
  <c r="DI20" i="45" s="1"/>
  <c r="DH21" i="45"/>
  <c r="DI21" i="45" s="1"/>
  <c r="DH22" i="45"/>
  <c r="DI22" i="45" s="1"/>
  <c r="DH23" i="45"/>
  <c r="DI23" i="45" s="1"/>
  <c r="DH24" i="45"/>
  <c r="DI24" i="45" s="1"/>
  <c r="DH25" i="45"/>
  <c r="DI25" i="45" s="1"/>
  <c r="DH26" i="45"/>
  <c r="DI26" i="45" s="1"/>
  <c r="DH27" i="45"/>
  <c r="DI27" i="45" s="1"/>
  <c r="DH28" i="45"/>
  <c r="DI28" i="45" s="1"/>
  <c r="DH29" i="45"/>
  <c r="DI29" i="45" s="1"/>
  <c r="DH30" i="45"/>
  <c r="DI30" i="45" s="1"/>
  <c r="DH31" i="45"/>
  <c r="DI31" i="45" s="1"/>
  <c r="DH32" i="45"/>
  <c r="DI32" i="45" s="1"/>
  <c r="DH33" i="45"/>
  <c r="DI33" i="45" s="1"/>
  <c r="DH39" i="45"/>
  <c r="DI39" i="45" s="1"/>
  <c r="DH40" i="45"/>
  <c r="DI40" i="45" s="1"/>
  <c r="DH41" i="45"/>
  <c r="DI41" i="45" s="1"/>
  <c r="DH42" i="45"/>
  <c r="DI42" i="45" s="1"/>
  <c r="DH43" i="45"/>
  <c r="DI43" i="45" s="1"/>
  <c r="DH44" i="45"/>
  <c r="DI44" i="45" s="1"/>
  <c r="DH45" i="45"/>
  <c r="DI45" i="45" s="1"/>
  <c r="DH46" i="45"/>
  <c r="DI46" i="45" s="1"/>
  <c r="DH47" i="45"/>
  <c r="DI47" i="45" s="1"/>
  <c r="DH48" i="45"/>
  <c r="DI48" i="45" s="1"/>
  <c r="DH49" i="45"/>
  <c r="DI49" i="45" s="1"/>
  <c r="DH50" i="45"/>
  <c r="DI50" i="45" s="1"/>
  <c r="DH51" i="45"/>
  <c r="DI51" i="45" s="1"/>
  <c r="DH52" i="45"/>
  <c r="DI52" i="45" s="1"/>
  <c r="DH53" i="45"/>
  <c r="DI53" i="45" s="1"/>
  <c r="DH54" i="45"/>
  <c r="DI54" i="45" s="1"/>
  <c r="DH55" i="45"/>
  <c r="DI55" i="45" s="1"/>
  <c r="DH56" i="45"/>
  <c r="DI56" i="45" s="1"/>
  <c r="DH57" i="45"/>
  <c r="DI57" i="45" s="1"/>
  <c r="DH58" i="45"/>
  <c r="DI58" i="45" s="1"/>
  <c r="DH59" i="45"/>
  <c r="DI59" i="45" s="1"/>
  <c r="DH60" i="45"/>
  <c r="DI60" i="45" s="1"/>
  <c r="DH61" i="45"/>
  <c r="DI61" i="45" s="1"/>
  <c r="DH62" i="45"/>
  <c r="DI62" i="45" s="1"/>
  <c r="DH63" i="45"/>
  <c r="DI63" i="45" s="1"/>
  <c r="DH64" i="45"/>
  <c r="DI64" i="45" s="1"/>
  <c r="DH65" i="45"/>
  <c r="DI65" i="45" s="1"/>
  <c r="DH66" i="45"/>
  <c r="DI66" i="45" s="1"/>
  <c r="DH67" i="45"/>
  <c r="DI67" i="45" s="1"/>
  <c r="DH68" i="45"/>
  <c r="DI68" i="45" s="1"/>
  <c r="DH69" i="45"/>
  <c r="DI69" i="45" s="1"/>
  <c r="DH70" i="45"/>
  <c r="DI70" i="45" s="1"/>
  <c r="DH71" i="45"/>
  <c r="DI71" i="45" s="1"/>
  <c r="DH73" i="45"/>
  <c r="DI73" i="45" s="1"/>
  <c r="DH74" i="45"/>
  <c r="DI74" i="45" s="1"/>
  <c r="DH75" i="45"/>
  <c r="DI75" i="45" s="1"/>
  <c r="DH76" i="45"/>
  <c r="DI76" i="45" s="1"/>
  <c r="DH77" i="45"/>
  <c r="DI77" i="45" s="1"/>
  <c r="DH78" i="45"/>
  <c r="DI78" i="45" s="1"/>
  <c r="DH79" i="45"/>
  <c r="DI79" i="45" s="1"/>
  <c r="DH80" i="45"/>
  <c r="DI80" i="45" s="1"/>
  <c r="DH81" i="45"/>
  <c r="DI81" i="45" s="1"/>
  <c r="DH82" i="45"/>
  <c r="DI82" i="45" s="1"/>
  <c r="DE5" i="45"/>
  <c r="DF5" i="45" s="1"/>
  <c r="DE6" i="45"/>
  <c r="DF6" i="45" s="1"/>
  <c r="DE7" i="45"/>
  <c r="DF7" i="45" s="1"/>
  <c r="DE8" i="45"/>
  <c r="DF8" i="45" s="1"/>
  <c r="DE9" i="45"/>
  <c r="DF9" i="45" s="1"/>
  <c r="DE10" i="45"/>
  <c r="DF10" i="45" s="1"/>
  <c r="DE11" i="45"/>
  <c r="DF11" i="45" s="1"/>
  <c r="DE12" i="45"/>
  <c r="DF12" i="45" s="1"/>
  <c r="DE14" i="45"/>
  <c r="DF14" i="45" s="1"/>
  <c r="DE15" i="45"/>
  <c r="DF15" i="45" s="1"/>
  <c r="DE16" i="45"/>
  <c r="DF16" i="45" s="1"/>
  <c r="DE17" i="45"/>
  <c r="DF17" i="45" s="1"/>
  <c r="DE18" i="45"/>
  <c r="DF18" i="45" s="1"/>
  <c r="DE19" i="45"/>
  <c r="DF19" i="45" s="1"/>
  <c r="DE20" i="45"/>
  <c r="DF20" i="45" s="1"/>
  <c r="DE21" i="45"/>
  <c r="DF21" i="45" s="1"/>
  <c r="DE22" i="45"/>
  <c r="DF22" i="45" s="1"/>
  <c r="DE23" i="45"/>
  <c r="DF23" i="45" s="1"/>
  <c r="DE24" i="45"/>
  <c r="DF24" i="45" s="1"/>
  <c r="DE25" i="45"/>
  <c r="DF25" i="45" s="1"/>
  <c r="DE26" i="45"/>
  <c r="DF26" i="45" s="1"/>
  <c r="DE27" i="45"/>
  <c r="DF27" i="45" s="1"/>
  <c r="DE28" i="45"/>
  <c r="DF28" i="45" s="1"/>
  <c r="DE29" i="45"/>
  <c r="DF29" i="45" s="1"/>
  <c r="DE30" i="45"/>
  <c r="DF30" i="45" s="1"/>
  <c r="DE31" i="45"/>
  <c r="DF31" i="45" s="1"/>
  <c r="DE32" i="45"/>
  <c r="DF32" i="45" s="1"/>
  <c r="DE33" i="45"/>
  <c r="DF33" i="45" s="1"/>
  <c r="DE39" i="45"/>
  <c r="DF39" i="45" s="1"/>
  <c r="DE40" i="45"/>
  <c r="DF40" i="45" s="1"/>
  <c r="DE41" i="45"/>
  <c r="DF41" i="45" s="1"/>
  <c r="DE42" i="45"/>
  <c r="DF42" i="45" s="1"/>
  <c r="DE43" i="45"/>
  <c r="DF43" i="45" s="1"/>
  <c r="DE44" i="45"/>
  <c r="DF44" i="45" s="1"/>
  <c r="DE45" i="45"/>
  <c r="DF45" i="45" s="1"/>
  <c r="DE46" i="45"/>
  <c r="DF46" i="45" s="1"/>
  <c r="DE47" i="45"/>
  <c r="DF47" i="45" s="1"/>
  <c r="DE48" i="45"/>
  <c r="DF48" i="45" s="1"/>
  <c r="DE49" i="45"/>
  <c r="DF49" i="45" s="1"/>
  <c r="DE50" i="45"/>
  <c r="DF50" i="45" s="1"/>
  <c r="DE51" i="45"/>
  <c r="DF51" i="45" s="1"/>
  <c r="DE52" i="45"/>
  <c r="DF52" i="45" s="1"/>
  <c r="DE53" i="45"/>
  <c r="DF53" i="45" s="1"/>
  <c r="DE54" i="45"/>
  <c r="DF54" i="45" s="1"/>
  <c r="DE55" i="45"/>
  <c r="DF55" i="45" s="1"/>
  <c r="DE56" i="45"/>
  <c r="DF56" i="45" s="1"/>
  <c r="DE57" i="45"/>
  <c r="DF57" i="45" s="1"/>
  <c r="DE58" i="45"/>
  <c r="DF58" i="45" s="1"/>
  <c r="DE59" i="45"/>
  <c r="DF59" i="45" s="1"/>
  <c r="DE60" i="45"/>
  <c r="DF60" i="45" s="1"/>
  <c r="DE61" i="45"/>
  <c r="DF61" i="45" s="1"/>
  <c r="DE62" i="45"/>
  <c r="DF62" i="45" s="1"/>
  <c r="DE63" i="45"/>
  <c r="DF63" i="45" s="1"/>
  <c r="DE64" i="45"/>
  <c r="DF64" i="45" s="1"/>
  <c r="DE65" i="45"/>
  <c r="DF65" i="45" s="1"/>
  <c r="DE66" i="45"/>
  <c r="DF66" i="45" s="1"/>
  <c r="DE67" i="45"/>
  <c r="DF67" i="45" s="1"/>
  <c r="DE68" i="45"/>
  <c r="DF68" i="45" s="1"/>
  <c r="DE69" i="45"/>
  <c r="DF69" i="45" s="1"/>
  <c r="DE70" i="45"/>
  <c r="DF70" i="45" s="1"/>
  <c r="DE71" i="45"/>
  <c r="DF71" i="45" s="1"/>
  <c r="DE73" i="45"/>
  <c r="DF73" i="45" s="1"/>
  <c r="DE74" i="45"/>
  <c r="DF74" i="45" s="1"/>
  <c r="DE75" i="45"/>
  <c r="DF75" i="45" s="1"/>
  <c r="DE76" i="45"/>
  <c r="DF76" i="45" s="1"/>
  <c r="DE77" i="45"/>
  <c r="DF77" i="45" s="1"/>
  <c r="DE78" i="45"/>
  <c r="DF78" i="45" s="1"/>
  <c r="DE79" i="45"/>
  <c r="DF79" i="45" s="1"/>
  <c r="DE80" i="45"/>
  <c r="DF80" i="45" s="1"/>
  <c r="DE81" i="45"/>
  <c r="DF81" i="45" s="1"/>
  <c r="DE82" i="45"/>
  <c r="DF82" i="45" s="1"/>
  <c r="DH5" i="41"/>
  <c r="DI5" i="41" s="1"/>
  <c r="DH6" i="41"/>
  <c r="DI6" i="41" s="1"/>
  <c r="DH7" i="41"/>
  <c r="DI7" i="41" s="1"/>
  <c r="DH8" i="41"/>
  <c r="DI8" i="41" s="1"/>
  <c r="DH9" i="41"/>
  <c r="DI9" i="41" s="1"/>
  <c r="DH10" i="41"/>
  <c r="DI10" i="41" s="1"/>
  <c r="DH11" i="41"/>
  <c r="DI11" i="41" s="1"/>
  <c r="DH12" i="41"/>
  <c r="DI12" i="41" s="1"/>
  <c r="DH14" i="41"/>
  <c r="DI14" i="41" s="1"/>
  <c r="DH15" i="41"/>
  <c r="DI15" i="41" s="1"/>
  <c r="DH16" i="41"/>
  <c r="DI16" i="41" s="1"/>
  <c r="DH17" i="41"/>
  <c r="DI17" i="41" s="1"/>
  <c r="DH18" i="41"/>
  <c r="DI18" i="41" s="1"/>
  <c r="DH19" i="41"/>
  <c r="DI19" i="41" s="1"/>
  <c r="DH20" i="41"/>
  <c r="DI20" i="41" s="1"/>
  <c r="DH21" i="41"/>
  <c r="DI21" i="41" s="1"/>
  <c r="DH22" i="41"/>
  <c r="DI22" i="41" s="1"/>
  <c r="DH23" i="41"/>
  <c r="DI23" i="41" s="1"/>
  <c r="DH24" i="41"/>
  <c r="DI24" i="41" s="1"/>
  <c r="DH25" i="41"/>
  <c r="DI25" i="41" s="1"/>
  <c r="DH26" i="41"/>
  <c r="DI26" i="41" s="1"/>
  <c r="DH27" i="41"/>
  <c r="DI27" i="41" s="1"/>
  <c r="DH28" i="41"/>
  <c r="DI28" i="41" s="1"/>
  <c r="DH29" i="41"/>
  <c r="DI29" i="41" s="1"/>
  <c r="DH30" i="41"/>
  <c r="DI30" i="41" s="1"/>
  <c r="DH31" i="41"/>
  <c r="DI31" i="41" s="1"/>
  <c r="DH32" i="41"/>
  <c r="DI32" i="41" s="1"/>
  <c r="DH33" i="41"/>
  <c r="DI33" i="41" s="1"/>
  <c r="DH34" i="41"/>
  <c r="DI34" i="41" s="1"/>
  <c r="DH35" i="41"/>
  <c r="DI35" i="41" s="1"/>
  <c r="DH36" i="41"/>
  <c r="DI36" i="41" s="1"/>
  <c r="DH37" i="41"/>
  <c r="DI37" i="41" s="1"/>
  <c r="DH38" i="41"/>
  <c r="DI38" i="41" s="1"/>
  <c r="DH39" i="41"/>
  <c r="DI39" i="41" s="1"/>
  <c r="DH40" i="41"/>
  <c r="DI40" i="41" s="1"/>
  <c r="DH41" i="41"/>
  <c r="DI41" i="41" s="1"/>
  <c r="DH42" i="41"/>
  <c r="DI42" i="41" s="1"/>
  <c r="DH43" i="41"/>
  <c r="DI43" i="41" s="1"/>
  <c r="DH44" i="41"/>
  <c r="DI44" i="41" s="1"/>
  <c r="DH45" i="41"/>
  <c r="DI45" i="41" s="1"/>
  <c r="DH46" i="41"/>
  <c r="DI46" i="41" s="1"/>
  <c r="DH47" i="41"/>
  <c r="DI47" i="41" s="1"/>
  <c r="DH48" i="41"/>
  <c r="DI48" i="41" s="1"/>
  <c r="DH49" i="41"/>
  <c r="DI49" i="41" s="1"/>
  <c r="DH50" i="41"/>
  <c r="DI50" i="41" s="1"/>
  <c r="DH51" i="41"/>
  <c r="DI51" i="41" s="1"/>
  <c r="DH52" i="41"/>
  <c r="DI52" i="41" s="1"/>
  <c r="DH53" i="41"/>
  <c r="DI53" i="41" s="1"/>
  <c r="DH54" i="41"/>
  <c r="DI54" i="41" s="1"/>
  <c r="DH55" i="41"/>
  <c r="DI55" i="41" s="1"/>
  <c r="DH56" i="41"/>
  <c r="DI56" i="41" s="1"/>
  <c r="DH57" i="41"/>
  <c r="DI57" i="41" s="1"/>
  <c r="DH58" i="41"/>
  <c r="DI58" i="41" s="1"/>
  <c r="DH59" i="41"/>
  <c r="DI59" i="41" s="1"/>
  <c r="DH60" i="41"/>
  <c r="DI60" i="41" s="1"/>
  <c r="DH61" i="41"/>
  <c r="DI61" i="41" s="1"/>
  <c r="DH62" i="41"/>
  <c r="DI62" i="41" s="1"/>
  <c r="DH63" i="41"/>
  <c r="DI63" i="41" s="1"/>
  <c r="DH64" i="41"/>
  <c r="DI64" i="41" s="1"/>
  <c r="DH65" i="41"/>
  <c r="DI65" i="41" s="1"/>
  <c r="DH66" i="41"/>
  <c r="DI66" i="41" s="1"/>
  <c r="DH68" i="41"/>
  <c r="DI68" i="41" s="1"/>
  <c r="DH69" i="41"/>
  <c r="DI69" i="41" s="1"/>
  <c r="DH70" i="41"/>
  <c r="DI70" i="41" s="1"/>
  <c r="DH71" i="41"/>
  <c r="DI71" i="41" s="1"/>
  <c r="DH72" i="41"/>
  <c r="DI72" i="41" s="1"/>
  <c r="DH73" i="41"/>
  <c r="DI73" i="41" s="1"/>
  <c r="DH74" i="41"/>
  <c r="DI74" i="41" s="1"/>
  <c r="DH75" i="41"/>
  <c r="DI75" i="41" s="1"/>
  <c r="DH76" i="41"/>
  <c r="DI76" i="41" s="1"/>
  <c r="DH77" i="41"/>
  <c r="DI77" i="41" s="1"/>
  <c r="DH78" i="41"/>
  <c r="DI78" i="41" s="1"/>
  <c r="DH79" i="41"/>
  <c r="DI79" i="41" s="1"/>
  <c r="DH80" i="41"/>
  <c r="DI80" i="41" s="1"/>
  <c r="DH81" i="41"/>
  <c r="DI81" i="41" s="1"/>
  <c r="DE5" i="41"/>
  <c r="DF5" i="41" s="1"/>
  <c r="DE6" i="41"/>
  <c r="DF6" i="41" s="1"/>
  <c r="DE7" i="41"/>
  <c r="DF7" i="41" s="1"/>
  <c r="DE8" i="41"/>
  <c r="DF8" i="41" s="1"/>
  <c r="DE9" i="41"/>
  <c r="DF9" i="41" s="1"/>
  <c r="DE10" i="41"/>
  <c r="DF10" i="41" s="1"/>
  <c r="DE11" i="41"/>
  <c r="DF11" i="41" s="1"/>
  <c r="DE12" i="41"/>
  <c r="DF12" i="41" s="1"/>
  <c r="DE14" i="41"/>
  <c r="DF14" i="41" s="1"/>
  <c r="DE15" i="41"/>
  <c r="DF15" i="41" s="1"/>
  <c r="DE16" i="41"/>
  <c r="DF16" i="41" s="1"/>
  <c r="DE17" i="41"/>
  <c r="DF17" i="41" s="1"/>
  <c r="DE18" i="41"/>
  <c r="DF18" i="41" s="1"/>
  <c r="DE19" i="41"/>
  <c r="DF19" i="41" s="1"/>
  <c r="DE20" i="41"/>
  <c r="DF20" i="41" s="1"/>
  <c r="DE21" i="41"/>
  <c r="DF21" i="41" s="1"/>
  <c r="DE22" i="41"/>
  <c r="DF22" i="41" s="1"/>
  <c r="DE23" i="41"/>
  <c r="DF23" i="41" s="1"/>
  <c r="DE24" i="41"/>
  <c r="DF24" i="41" s="1"/>
  <c r="DE25" i="41"/>
  <c r="DF25" i="41" s="1"/>
  <c r="DE26" i="41"/>
  <c r="DF26" i="41" s="1"/>
  <c r="DE27" i="41"/>
  <c r="DF27" i="41" s="1"/>
  <c r="DE28" i="41"/>
  <c r="DF28" i="41" s="1"/>
  <c r="DE29" i="41"/>
  <c r="DF29" i="41" s="1"/>
  <c r="DE30" i="41"/>
  <c r="DF30" i="41" s="1"/>
  <c r="DE31" i="41"/>
  <c r="DF31" i="41" s="1"/>
  <c r="DE32" i="41"/>
  <c r="DF32" i="41" s="1"/>
  <c r="DE33" i="41"/>
  <c r="DF33" i="41" s="1"/>
  <c r="DE34" i="41"/>
  <c r="DF34" i="41" s="1"/>
  <c r="DE35" i="41"/>
  <c r="DF35" i="41" s="1"/>
  <c r="DE36" i="41"/>
  <c r="DF36" i="41" s="1"/>
  <c r="DE37" i="41"/>
  <c r="DF37" i="41" s="1"/>
  <c r="DE38" i="41"/>
  <c r="DF38" i="41" s="1"/>
  <c r="DE39" i="41"/>
  <c r="DF39" i="41" s="1"/>
  <c r="DE40" i="41"/>
  <c r="DF40" i="41" s="1"/>
  <c r="DE41" i="41"/>
  <c r="DF41" i="41" s="1"/>
  <c r="DE42" i="41"/>
  <c r="DF42" i="41" s="1"/>
  <c r="DE43" i="41"/>
  <c r="DF43" i="41" s="1"/>
  <c r="DE44" i="41"/>
  <c r="DF44" i="41" s="1"/>
  <c r="DE45" i="41"/>
  <c r="DF45" i="41" s="1"/>
  <c r="DE46" i="41"/>
  <c r="DF46" i="41" s="1"/>
  <c r="DE47" i="41"/>
  <c r="DF47" i="41" s="1"/>
  <c r="DE48" i="41"/>
  <c r="DF48" i="41" s="1"/>
  <c r="DE49" i="41"/>
  <c r="DF49" i="41" s="1"/>
  <c r="DE50" i="41"/>
  <c r="DF50" i="41" s="1"/>
  <c r="DE51" i="41"/>
  <c r="DF51" i="41" s="1"/>
  <c r="DE52" i="41"/>
  <c r="DF52" i="41" s="1"/>
  <c r="DE53" i="41"/>
  <c r="DF53" i="41" s="1"/>
  <c r="DE54" i="41"/>
  <c r="DF54" i="41" s="1"/>
  <c r="DE55" i="41"/>
  <c r="DF55" i="41" s="1"/>
  <c r="DE56" i="41"/>
  <c r="DF56" i="41" s="1"/>
  <c r="DE57" i="41"/>
  <c r="DF57" i="41" s="1"/>
  <c r="DE58" i="41"/>
  <c r="DF58" i="41" s="1"/>
  <c r="DE59" i="41"/>
  <c r="DF59" i="41" s="1"/>
  <c r="DE60" i="41"/>
  <c r="DF60" i="41" s="1"/>
  <c r="DE61" i="41"/>
  <c r="DF61" i="41" s="1"/>
  <c r="DE62" i="41"/>
  <c r="DF62" i="41" s="1"/>
  <c r="DE63" i="41"/>
  <c r="DF63" i="41" s="1"/>
  <c r="DE64" i="41"/>
  <c r="DF64" i="41" s="1"/>
  <c r="DE65" i="41"/>
  <c r="DF65" i="41" s="1"/>
  <c r="DE66" i="41"/>
  <c r="DF66" i="41" s="1"/>
  <c r="DE68" i="41"/>
  <c r="DF68" i="41" s="1"/>
  <c r="DE69" i="41"/>
  <c r="DF69" i="41" s="1"/>
  <c r="DE70" i="41"/>
  <c r="DF70" i="41" s="1"/>
  <c r="DE71" i="41"/>
  <c r="DF71" i="41" s="1"/>
  <c r="DE72" i="41"/>
  <c r="DF72" i="41" s="1"/>
  <c r="DE73" i="41"/>
  <c r="DF73" i="41" s="1"/>
  <c r="DE74" i="41"/>
  <c r="DF74" i="41" s="1"/>
  <c r="DE75" i="41"/>
  <c r="DF75" i="41" s="1"/>
  <c r="DE76" i="41"/>
  <c r="DF76" i="41" s="1"/>
  <c r="DE77" i="41"/>
  <c r="DF77" i="41" s="1"/>
  <c r="DE78" i="41"/>
  <c r="DF78" i="41" s="1"/>
  <c r="DE79" i="41"/>
  <c r="DF79" i="41" s="1"/>
  <c r="DE80" i="41"/>
  <c r="DF80" i="41" s="1"/>
  <c r="DE81" i="41"/>
  <c r="DF81" i="41" s="1"/>
  <c r="CQ5" i="51"/>
  <c r="CQ6" i="51"/>
  <c r="CQ7" i="51"/>
  <c r="CQ8" i="51"/>
  <c r="CQ9" i="51"/>
  <c r="CQ10" i="51"/>
  <c r="CQ11" i="51"/>
  <c r="CQ13" i="51"/>
  <c r="CQ14" i="51"/>
  <c r="CQ15" i="51"/>
  <c r="CQ16" i="51"/>
  <c r="CQ17" i="51"/>
  <c r="CQ18" i="51"/>
  <c r="CQ19" i="51"/>
  <c r="CQ20" i="51"/>
  <c r="CQ21" i="51"/>
  <c r="CQ22" i="51"/>
  <c r="CQ23" i="51"/>
  <c r="CQ24" i="51"/>
  <c r="CQ25" i="51"/>
  <c r="CQ26" i="51"/>
  <c r="CQ28" i="51"/>
  <c r="CQ29" i="51"/>
  <c r="CQ30" i="51"/>
  <c r="CQ31" i="51"/>
  <c r="CQ32" i="51"/>
  <c r="CQ33" i="51"/>
  <c r="CQ35" i="51"/>
  <c r="CQ36" i="51"/>
  <c r="CQ37" i="51"/>
  <c r="CQ38" i="51"/>
  <c r="CQ39" i="51"/>
  <c r="CQ40" i="51"/>
  <c r="CQ41" i="51"/>
  <c r="CQ42" i="51"/>
  <c r="CQ43" i="51"/>
  <c r="CQ44" i="51"/>
  <c r="CQ45" i="51"/>
  <c r="CQ46" i="51"/>
  <c r="CQ47" i="51"/>
  <c r="CQ48" i="51"/>
  <c r="CQ49" i="51"/>
  <c r="CQ50" i="51"/>
  <c r="CQ51" i="51"/>
  <c r="CQ52" i="51"/>
  <c r="CQ54" i="51"/>
  <c r="CQ55" i="51"/>
  <c r="CQ56" i="51"/>
  <c r="CQ58" i="51"/>
  <c r="CQ59" i="51"/>
  <c r="CQ60" i="51"/>
  <c r="CQ61" i="51"/>
  <c r="CQ62" i="51"/>
  <c r="CQ64" i="51"/>
  <c r="CQ65" i="51"/>
  <c r="CQ66" i="51"/>
  <c r="CQ67" i="51"/>
  <c r="CQ68" i="51"/>
  <c r="CQ69" i="51"/>
  <c r="DO5" i="22"/>
  <c r="DP5" i="22" s="1"/>
  <c r="DO6" i="22"/>
  <c r="DP6" i="22" s="1"/>
  <c r="DO7" i="22"/>
  <c r="DP7" i="22" s="1"/>
  <c r="DO8" i="22"/>
  <c r="DP8" i="22" s="1"/>
  <c r="DO9" i="22"/>
  <c r="DP9" i="22" s="1"/>
  <c r="DO10" i="22"/>
  <c r="DP10" i="22" s="1"/>
  <c r="DO11" i="22"/>
  <c r="DP11" i="22" s="1"/>
  <c r="DO13" i="22"/>
  <c r="DP13" i="22" s="1"/>
  <c r="DO14" i="22"/>
  <c r="DP14" i="22" s="1"/>
  <c r="DO15" i="22"/>
  <c r="DP15" i="22" s="1"/>
  <c r="DO16" i="22"/>
  <c r="DP16" i="22" s="1"/>
  <c r="DO17" i="22"/>
  <c r="DP17" i="22" s="1"/>
  <c r="DO18" i="22"/>
  <c r="DP18" i="22" s="1"/>
  <c r="DO19" i="22"/>
  <c r="DP19" i="22" s="1"/>
  <c r="DO20" i="22"/>
  <c r="DP20" i="22" s="1"/>
  <c r="DO21" i="22"/>
  <c r="DP21" i="22" s="1"/>
  <c r="DO22" i="22"/>
  <c r="DP22" i="22" s="1"/>
  <c r="DO23" i="22"/>
  <c r="DP23" i="22" s="1"/>
  <c r="DO24" i="22"/>
  <c r="DP24" i="22" s="1"/>
  <c r="DO25" i="22"/>
  <c r="DP25" i="22" s="1"/>
  <c r="DO26" i="22"/>
  <c r="DP26" i="22" s="1"/>
  <c r="DO28" i="22"/>
  <c r="DP28" i="22" s="1"/>
  <c r="DO29" i="22"/>
  <c r="DP29" i="22" s="1"/>
  <c r="DO30" i="22"/>
  <c r="DP30" i="22" s="1"/>
  <c r="DO31" i="22"/>
  <c r="DP31" i="22" s="1"/>
  <c r="DO32" i="22"/>
  <c r="DP32" i="22" s="1"/>
  <c r="DO33" i="22"/>
  <c r="DP33" i="22" s="1"/>
  <c r="DO34" i="22"/>
  <c r="DP34" i="22" s="1"/>
  <c r="DO36" i="22"/>
  <c r="DP36" i="22" s="1"/>
  <c r="DO37" i="22"/>
  <c r="DP37" i="22" s="1"/>
  <c r="DO38" i="22"/>
  <c r="DP38" i="22" s="1"/>
  <c r="DO39" i="22"/>
  <c r="DP39" i="22" s="1"/>
  <c r="DO40" i="22"/>
  <c r="DP40" i="22" s="1"/>
  <c r="DO41" i="22"/>
  <c r="DP41" i="22" s="1"/>
  <c r="DO42" i="22"/>
  <c r="DP42" i="22" s="1"/>
  <c r="DO43" i="22"/>
  <c r="DP43" i="22" s="1"/>
  <c r="DO44" i="22"/>
  <c r="DP44" i="22" s="1"/>
  <c r="DO45" i="22"/>
  <c r="DP45" i="22" s="1"/>
  <c r="DO46" i="22"/>
  <c r="DP46" i="22" s="1"/>
  <c r="DO47" i="22"/>
  <c r="DP47" i="22" s="1"/>
  <c r="DO48" i="22"/>
  <c r="DP48" i="22" s="1"/>
  <c r="DO49" i="22"/>
  <c r="DP49" i="22" s="1"/>
  <c r="DO50" i="22"/>
  <c r="DP50" i="22" s="1"/>
  <c r="DO51" i="22"/>
  <c r="DP51" i="22" s="1"/>
  <c r="DO52" i="22"/>
  <c r="DP52" i="22" s="1"/>
  <c r="DO53" i="22"/>
  <c r="DP53" i="22" s="1"/>
  <c r="DO55" i="22"/>
  <c r="DP55" i="22" s="1"/>
  <c r="DO56" i="22"/>
  <c r="DP56" i="22" s="1"/>
  <c r="DO57" i="22"/>
  <c r="DP57" i="22" s="1"/>
  <c r="DO59" i="22"/>
  <c r="DP59" i="22" s="1"/>
  <c r="DO60" i="22"/>
  <c r="DP60" i="22" s="1"/>
  <c r="DO61" i="22"/>
  <c r="DP61" i="22" s="1"/>
  <c r="DO62" i="22"/>
  <c r="DP62" i="22" s="1"/>
  <c r="DO63" i="22"/>
  <c r="DP63" i="22" s="1"/>
  <c r="DO65" i="22"/>
  <c r="DP65" i="22" s="1"/>
  <c r="DO67" i="22"/>
  <c r="DP67" i="22" s="1"/>
  <c r="DO68" i="22"/>
  <c r="DP68" i="22" s="1"/>
  <c r="DO69" i="22"/>
  <c r="DP69" i="22" s="1"/>
  <c r="DO70" i="22"/>
  <c r="DP70" i="22" s="1"/>
  <c r="DL5" i="22"/>
  <c r="DM5" i="22" s="1"/>
  <c r="DL6" i="22"/>
  <c r="DM6" i="22" s="1"/>
  <c r="DL7" i="22"/>
  <c r="DM7" i="22" s="1"/>
  <c r="DL8" i="22"/>
  <c r="DM8" i="22" s="1"/>
  <c r="DL9" i="22"/>
  <c r="DM9" i="22" s="1"/>
  <c r="DL10" i="22"/>
  <c r="DM10" i="22" s="1"/>
  <c r="DL11" i="22"/>
  <c r="DM11" i="22" s="1"/>
  <c r="DL13" i="22"/>
  <c r="DM13" i="22" s="1"/>
  <c r="DL14" i="22"/>
  <c r="DM14" i="22" s="1"/>
  <c r="DL15" i="22"/>
  <c r="DM15" i="22" s="1"/>
  <c r="DL16" i="22"/>
  <c r="DM16" i="22" s="1"/>
  <c r="DL17" i="22"/>
  <c r="DM17" i="22" s="1"/>
  <c r="DL18" i="22"/>
  <c r="DM18" i="22" s="1"/>
  <c r="DL19" i="22"/>
  <c r="DM19" i="22" s="1"/>
  <c r="DL20" i="22"/>
  <c r="DM20" i="22" s="1"/>
  <c r="DL21" i="22"/>
  <c r="DM21" i="22" s="1"/>
  <c r="DL22" i="22"/>
  <c r="DM22" i="22" s="1"/>
  <c r="DL23" i="22"/>
  <c r="DM23" i="22" s="1"/>
  <c r="DL24" i="22"/>
  <c r="DM24" i="22" s="1"/>
  <c r="DL25" i="22"/>
  <c r="DM25" i="22" s="1"/>
  <c r="DL26" i="22"/>
  <c r="DM26" i="22" s="1"/>
  <c r="DL28" i="22"/>
  <c r="DM28" i="22" s="1"/>
  <c r="DL29" i="22"/>
  <c r="DM29" i="22" s="1"/>
  <c r="DL30" i="22"/>
  <c r="DM30" i="22" s="1"/>
  <c r="DL31" i="22"/>
  <c r="DM31" i="22" s="1"/>
  <c r="DL32" i="22"/>
  <c r="DM32" i="22" s="1"/>
  <c r="DL33" i="22"/>
  <c r="DL34" i="22"/>
  <c r="DM34" i="22" s="1"/>
  <c r="DL36" i="22"/>
  <c r="DM36" i="22" s="1"/>
  <c r="DL37" i="22"/>
  <c r="DM37" i="22" s="1"/>
  <c r="DL38" i="22"/>
  <c r="DM38" i="22" s="1"/>
  <c r="DL39" i="22"/>
  <c r="DM39" i="22" s="1"/>
  <c r="DL40" i="22"/>
  <c r="DM40" i="22" s="1"/>
  <c r="DL41" i="22"/>
  <c r="DM41" i="22" s="1"/>
  <c r="DL42" i="22"/>
  <c r="DM42" i="22" s="1"/>
  <c r="DL43" i="22"/>
  <c r="DM43" i="22" s="1"/>
  <c r="DL44" i="22"/>
  <c r="DM44" i="22" s="1"/>
  <c r="DL45" i="22"/>
  <c r="DM45" i="22" s="1"/>
  <c r="DL46" i="22"/>
  <c r="DM46" i="22" s="1"/>
  <c r="DL47" i="22"/>
  <c r="DM47" i="22" s="1"/>
  <c r="DL48" i="22"/>
  <c r="DM48" i="22" s="1"/>
  <c r="DL49" i="22"/>
  <c r="DM49" i="22" s="1"/>
  <c r="DL50" i="22"/>
  <c r="DM50" i="22" s="1"/>
  <c r="DL51" i="22"/>
  <c r="DM51" i="22" s="1"/>
  <c r="DL52" i="22"/>
  <c r="DM52" i="22" s="1"/>
  <c r="DL53" i="22"/>
  <c r="DM53" i="22" s="1"/>
  <c r="DL55" i="22"/>
  <c r="DM55" i="22" s="1"/>
  <c r="DL56" i="22"/>
  <c r="DM56" i="22" s="1"/>
  <c r="DL57" i="22"/>
  <c r="DM57" i="22" s="1"/>
  <c r="DL59" i="22"/>
  <c r="DM59" i="22" s="1"/>
  <c r="DL60" i="22"/>
  <c r="DM60" i="22" s="1"/>
  <c r="DL61" i="22"/>
  <c r="DM61" i="22" s="1"/>
  <c r="DL62" i="22"/>
  <c r="DM62" i="22" s="1"/>
  <c r="DL63" i="22"/>
  <c r="DM63" i="22" s="1"/>
  <c r="DL65" i="22"/>
  <c r="DM65" i="22" s="1"/>
  <c r="DL67" i="22"/>
  <c r="DM67" i="22" s="1"/>
  <c r="DL68" i="22"/>
  <c r="DM68" i="22" s="1"/>
  <c r="DL69" i="22"/>
  <c r="DM69" i="22" s="1"/>
  <c r="DL70" i="22"/>
  <c r="DM70" i="22" s="1"/>
  <c r="DK5" i="1"/>
  <c r="DL5" i="1" s="1"/>
  <c r="DK6" i="1"/>
  <c r="DL6" i="1" s="1"/>
  <c r="DK7" i="1"/>
  <c r="DL7" i="1" s="1"/>
  <c r="DK8" i="1"/>
  <c r="DL8" i="1" s="1"/>
  <c r="DK9" i="1"/>
  <c r="DL9" i="1" s="1"/>
  <c r="DK10" i="1"/>
  <c r="DL10" i="1" s="1"/>
  <c r="DK11" i="1"/>
  <c r="DL11" i="1" s="1"/>
  <c r="DK12" i="1"/>
  <c r="DL12" i="1" s="1"/>
  <c r="DK14" i="1"/>
  <c r="DL14" i="1" s="1"/>
  <c r="DK15" i="1"/>
  <c r="DL15" i="1" s="1"/>
  <c r="DK16" i="1"/>
  <c r="DL16" i="1" s="1"/>
  <c r="DK17" i="1"/>
  <c r="DL17" i="1" s="1"/>
  <c r="DK18" i="1"/>
  <c r="DL18" i="1" s="1"/>
  <c r="DK19" i="1"/>
  <c r="DL19" i="1" s="1"/>
  <c r="DK20" i="1"/>
  <c r="DL20" i="1" s="1"/>
  <c r="DK21" i="1"/>
  <c r="DL21" i="1" s="1"/>
  <c r="DK22" i="1"/>
  <c r="DL22" i="1" s="1"/>
  <c r="DK23" i="1"/>
  <c r="DL23" i="1" s="1"/>
  <c r="DK24" i="1"/>
  <c r="DL24" i="1" s="1"/>
  <c r="DK25" i="1"/>
  <c r="DL25" i="1" s="1"/>
  <c r="DK26" i="1"/>
  <c r="DL26" i="1" s="1"/>
  <c r="DK27" i="1"/>
  <c r="DL27" i="1" s="1"/>
  <c r="DK28" i="1"/>
  <c r="DL28" i="1" s="1"/>
  <c r="DK29" i="1"/>
  <c r="DL29" i="1" s="1"/>
  <c r="DK30" i="1"/>
  <c r="DL30" i="1" s="1"/>
  <c r="DK31" i="1"/>
  <c r="DL31" i="1" s="1"/>
  <c r="DK32" i="1"/>
  <c r="DL32" i="1" s="1"/>
  <c r="DK33" i="1"/>
  <c r="DL33" i="1" s="1"/>
  <c r="DK34" i="1"/>
  <c r="DL34" i="1" s="1"/>
  <c r="DK35" i="1"/>
  <c r="DL35" i="1" s="1"/>
  <c r="DK36" i="1"/>
  <c r="DL36" i="1" s="1"/>
  <c r="DK37" i="1"/>
  <c r="DK38" i="1"/>
  <c r="DL38" i="1" s="1"/>
  <c r="DK39" i="1"/>
  <c r="DL39" i="1" s="1"/>
  <c r="DK40" i="1"/>
  <c r="DL40" i="1" s="1"/>
  <c r="DK41" i="1"/>
  <c r="DL41" i="1" s="1"/>
  <c r="DK42" i="1"/>
  <c r="DK43" i="1"/>
  <c r="DL43" i="1" s="1"/>
  <c r="DK44" i="1"/>
  <c r="DL44" i="1" s="1"/>
  <c r="DK45" i="1"/>
  <c r="DL45" i="1" s="1"/>
  <c r="DK46" i="1"/>
  <c r="DL46" i="1" s="1"/>
  <c r="DK47" i="1"/>
  <c r="DL47" i="1" s="1"/>
  <c r="DK48" i="1"/>
  <c r="DL48" i="1" s="1"/>
  <c r="DK49" i="1"/>
  <c r="DL49" i="1" s="1"/>
  <c r="DK50" i="1"/>
  <c r="DL50" i="1" s="1"/>
  <c r="DK51" i="1"/>
  <c r="DL51" i="1" s="1"/>
  <c r="DK52" i="1"/>
  <c r="DL52" i="1" s="1"/>
  <c r="DK53" i="1"/>
  <c r="DL53" i="1" s="1"/>
  <c r="DK54" i="1"/>
  <c r="DL54" i="1" s="1"/>
  <c r="DK55" i="1"/>
  <c r="DK56" i="1"/>
  <c r="DL56" i="1" s="1"/>
  <c r="DK57" i="1"/>
  <c r="DL57" i="1" s="1"/>
  <c r="DK58" i="1"/>
  <c r="DL58" i="1" s="1"/>
  <c r="DK59" i="1"/>
  <c r="DL59" i="1" s="1"/>
  <c r="DK60" i="1"/>
  <c r="DL60" i="1" s="1"/>
  <c r="DK61" i="1"/>
  <c r="DL61" i="1" s="1"/>
  <c r="DK63" i="1"/>
  <c r="DL63" i="1" s="1"/>
  <c r="DK64" i="1"/>
  <c r="DL64" i="1" s="1"/>
  <c r="DK65" i="1"/>
  <c r="DK66" i="1"/>
  <c r="DL66" i="1" s="1"/>
  <c r="DK67" i="1"/>
  <c r="DL67" i="1" s="1"/>
  <c r="DK68" i="1"/>
  <c r="DL68" i="1" s="1"/>
  <c r="DK69" i="1"/>
  <c r="DL69" i="1" s="1"/>
  <c r="DK70" i="1"/>
  <c r="DL70" i="1" s="1"/>
  <c r="DK71" i="1"/>
  <c r="DL71" i="1" s="1"/>
  <c r="DH5" i="1"/>
  <c r="DI5" i="1" s="1"/>
  <c r="DH6" i="1"/>
  <c r="DI6" i="1" s="1"/>
  <c r="DH7" i="1"/>
  <c r="DI7" i="1" s="1"/>
  <c r="DH8" i="1"/>
  <c r="DI8" i="1" s="1"/>
  <c r="DH9" i="1"/>
  <c r="DH10" i="1"/>
  <c r="DI10" i="1" s="1"/>
  <c r="DH11" i="1"/>
  <c r="DI11" i="1" s="1"/>
  <c r="DH12" i="1"/>
  <c r="DI12" i="1" s="1"/>
  <c r="DH14" i="1"/>
  <c r="DI14" i="1" s="1"/>
  <c r="DH15" i="1"/>
  <c r="DI15" i="1" s="1"/>
  <c r="DH16" i="1"/>
  <c r="DI16" i="1" s="1"/>
  <c r="DH17" i="1"/>
  <c r="DI17" i="1" s="1"/>
  <c r="DH18" i="1"/>
  <c r="DI18" i="1" s="1"/>
  <c r="DH19" i="1"/>
  <c r="DI19" i="1" s="1"/>
  <c r="DH20" i="1"/>
  <c r="DI20" i="1" s="1"/>
  <c r="DH21" i="1"/>
  <c r="DI21" i="1" s="1"/>
  <c r="DH22" i="1"/>
  <c r="DI22" i="1" s="1"/>
  <c r="DH23" i="1"/>
  <c r="DI23" i="1" s="1"/>
  <c r="DH24" i="1"/>
  <c r="DI24" i="1" s="1"/>
  <c r="DH25" i="1"/>
  <c r="DI25" i="1" s="1"/>
  <c r="DH26" i="1"/>
  <c r="DI26" i="1" s="1"/>
  <c r="DH27" i="1"/>
  <c r="DI27" i="1" s="1"/>
  <c r="DH28" i="1"/>
  <c r="DI28" i="1" s="1"/>
  <c r="DH29" i="1"/>
  <c r="DI29" i="1" s="1"/>
  <c r="DH30" i="1"/>
  <c r="DI30" i="1" s="1"/>
  <c r="DH31" i="1"/>
  <c r="DI31" i="1" s="1"/>
  <c r="DH32" i="1"/>
  <c r="DI32" i="1" s="1"/>
  <c r="DH33" i="1"/>
  <c r="DI33" i="1" s="1"/>
  <c r="DH34" i="1"/>
  <c r="DI34" i="1" s="1"/>
  <c r="DH35" i="1"/>
  <c r="DI35" i="1" s="1"/>
  <c r="DH36" i="1"/>
  <c r="DI36" i="1" s="1"/>
  <c r="DH37" i="1"/>
  <c r="DH38" i="1"/>
  <c r="DI38" i="1" s="1"/>
  <c r="DH39" i="1"/>
  <c r="DI39" i="1" s="1"/>
  <c r="DH40" i="1"/>
  <c r="DI40" i="1" s="1"/>
  <c r="DH41" i="1"/>
  <c r="DI41" i="1" s="1"/>
  <c r="DH42" i="1"/>
  <c r="DH43" i="1"/>
  <c r="DI43" i="1" s="1"/>
  <c r="DH44" i="1"/>
  <c r="DI44" i="1" s="1"/>
  <c r="DH45" i="1"/>
  <c r="DI45" i="1" s="1"/>
  <c r="DH46" i="1"/>
  <c r="DI46" i="1" s="1"/>
  <c r="DH47" i="1"/>
  <c r="DI47" i="1" s="1"/>
  <c r="DH48" i="1"/>
  <c r="DI48" i="1" s="1"/>
  <c r="DH49" i="1"/>
  <c r="DI49" i="1" s="1"/>
  <c r="DH50" i="1"/>
  <c r="DI50" i="1" s="1"/>
  <c r="DH51" i="1"/>
  <c r="DI51" i="1" s="1"/>
  <c r="DH52" i="1"/>
  <c r="DI52" i="1" s="1"/>
  <c r="DH53" i="1"/>
  <c r="DI53" i="1" s="1"/>
  <c r="DH54" i="1"/>
  <c r="DI54" i="1" s="1"/>
  <c r="DH55" i="1"/>
  <c r="DH56" i="1"/>
  <c r="DI56" i="1" s="1"/>
  <c r="DH57" i="1"/>
  <c r="DI57" i="1" s="1"/>
  <c r="DH58" i="1"/>
  <c r="DI58" i="1" s="1"/>
  <c r="DH59" i="1"/>
  <c r="DI59" i="1" s="1"/>
  <c r="DH60" i="1"/>
  <c r="DI60" i="1" s="1"/>
  <c r="DH61" i="1"/>
  <c r="DI61" i="1" s="1"/>
  <c r="DH63" i="1"/>
  <c r="DI63" i="1" s="1"/>
  <c r="DH64" i="1"/>
  <c r="DI64" i="1" s="1"/>
  <c r="DH65" i="1"/>
  <c r="DH66" i="1"/>
  <c r="DH67" i="1"/>
  <c r="DI67" i="1" s="1"/>
  <c r="DH68" i="1"/>
  <c r="DI68" i="1" s="1"/>
  <c r="DH69" i="1"/>
  <c r="DI69" i="1" s="1"/>
  <c r="DH70" i="1"/>
  <c r="DI70" i="1" s="1"/>
  <c r="DH71" i="1"/>
  <c r="DI71" i="1" s="1"/>
  <c r="DK4" i="1"/>
  <c r="DL4" i="1" s="1"/>
  <c r="DO4" i="22"/>
  <c r="DP4" i="22" s="1"/>
  <c r="DM4" i="43"/>
  <c r="DN4" i="43" s="1"/>
  <c r="DM4" i="42"/>
  <c r="DN4" i="42" s="1"/>
  <c r="DJ4" i="42"/>
  <c r="DK4" i="42" s="1"/>
  <c r="DH4" i="45"/>
  <c r="DI4" i="45" s="1"/>
  <c r="DE4" i="45"/>
  <c r="DF4" i="45" s="1"/>
  <c r="DH4" i="41"/>
  <c r="DI4" i="41" s="1"/>
  <c r="DE4" i="41"/>
  <c r="DF4" i="41" s="1"/>
  <c r="DH4" i="46"/>
  <c r="DI4" i="46" s="1"/>
  <c r="DE4" i="46"/>
  <c r="DF4" i="46" s="1"/>
  <c r="CQ4" i="51"/>
  <c r="DH4" i="1"/>
  <c r="DI4" i="1" s="1"/>
  <c r="DL4" i="22"/>
  <c r="DM4" i="22" s="1"/>
  <c r="DG17" i="42"/>
  <c r="DH17" i="42" s="1"/>
  <c r="DG5" i="43"/>
  <c r="DH5" i="43" s="1"/>
  <c r="DG6" i="43"/>
  <c r="DH6" i="43" s="1"/>
  <c r="DG7" i="43"/>
  <c r="DH7" i="43" s="1"/>
  <c r="DG8" i="43"/>
  <c r="DH8" i="43" s="1"/>
  <c r="DG9" i="43"/>
  <c r="DH9" i="43" s="1"/>
  <c r="DG10" i="43"/>
  <c r="DH10" i="43" s="1"/>
  <c r="DG11" i="43"/>
  <c r="DH11" i="43" s="1"/>
  <c r="DG12" i="43"/>
  <c r="DH12" i="43" s="1"/>
  <c r="DG14" i="43"/>
  <c r="DH14" i="43" s="1"/>
  <c r="DG15" i="43"/>
  <c r="DH15" i="43" s="1"/>
  <c r="DG16" i="43"/>
  <c r="DH16" i="43" s="1"/>
  <c r="DG17" i="43"/>
  <c r="DH17" i="43" s="1"/>
  <c r="DG18" i="43"/>
  <c r="DH18" i="43" s="1"/>
  <c r="DG19" i="43"/>
  <c r="DH19" i="43" s="1"/>
  <c r="DG20" i="43"/>
  <c r="DH20" i="43" s="1"/>
  <c r="DG21" i="43"/>
  <c r="DH21" i="43" s="1"/>
  <c r="DG22" i="43"/>
  <c r="DH22" i="43" s="1"/>
  <c r="DG23" i="43"/>
  <c r="DH23" i="43" s="1"/>
  <c r="DG24" i="43"/>
  <c r="DH24" i="43" s="1"/>
  <c r="DG25" i="43"/>
  <c r="DH25" i="43" s="1"/>
  <c r="DG26" i="43"/>
  <c r="DH26" i="43" s="1"/>
  <c r="DG27" i="43"/>
  <c r="DH27" i="43" s="1"/>
  <c r="DG28" i="43"/>
  <c r="DH28" i="43" s="1"/>
  <c r="DG29" i="43"/>
  <c r="DH29" i="43" s="1"/>
  <c r="DG30" i="43"/>
  <c r="DH30" i="43" s="1"/>
  <c r="DG31" i="43"/>
  <c r="DH31" i="43" s="1"/>
  <c r="DG32" i="43"/>
  <c r="DH32" i="43" s="1"/>
  <c r="DG33" i="43"/>
  <c r="DH33" i="43" s="1"/>
  <c r="DG34" i="43"/>
  <c r="DH34" i="43" s="1"/>
  <c r="DG35" i="43"/>
  <c r="DH35" i="43" s="1"/>
  <c r="DG37" i="43"/>
  <c r="DH37" i="43" s="1"/>
  <c r="DG38" i="43"/>
  <c r="DH38" i="43" s="1"/>
  <c r="DG39" i="43"/>
  <c r="DH39" i="43" s="1"/>
  <c r="DG40" i="43"/>
  <c r="DH40" i="43" s="1"/>
  <c r="DG42" i="43"/>
  <c r="DH42" i="43" s="1"/>
  <c r="DG43" i="43"/>
  <c r="DH43" i="43" s="1"/>
  <c r="DG44" i="43"/>
  <c r="DH44" i="43" s="1"/>
  <c r="DG45" i="43"/>
  <c r="DH45" i="43" s="1"/>
  <c r="DG46" i="43"/>
  <c r="DH46" i="43" s="1"/>
  <c r="DG47" i="43"/>
  <c r="DH47" i="43" s="1"/>
  <c r="DG48" i="43"/>
  <c r="DH48" i="43" s="1"/>
  <c r="DG49" i="43"/>
  <c r="DH49" i="43" s="1"/>
  <c r="DG50" i="43"/>
  <c r="DH50" i="43" s="1"/>
  <c r="DG51" i="43"/>
  <c r="DH51" i="43" s="1"/>
  <c r="DG52" i="43"/>
  <c r="DH52" i="43" s="1"/>
  <c r="DG53" i="43"/>
  <c r="DH53" i="43" s="1"/>
  <c r="DG54" i="43"/>
  <c r="DH54" i="43" s="1"/>
  <c r="DG55" i="43"/>
  <c r="DH55" i="43" s="1"/>
  <c r="DG56" i="43"/>
  <c r="DH56" i="43" s="1"/>
  <c r="DG57" i="43"/>
  <c r="DH57" i="43" s="1"/>
  <c r="DG59" i="43"/>
  <c r="DH59" i="43" s="1"/>
  <c r="DG60" i="43"/>
  <c r="DH60" i="43" s="1"/>
  <c r="DG64" i="43"/>
  <c r="DH64" i="43" s="1"/>
  <c r="DG65" i="43"/>
  <c r="DH65" i="43" s="1"/>
  <c r="DG66" i="43"/>
  <c r="DH66" i="43" s="1"/>
  <c r="DG4" i="43"/>
  <c r="DH4" i="43" s="1"/>
  <c r="DG5" i="42"/>
  <c r="DH5" i="42" s="1"/>
  <c r="DG6" i="42"/>
  <c r="DH6" i="42" s="1"/>
  <c r="DG7" i="42"/>
  <c r="DH7" i="42" s="1"/>
  <c r="DG8" i="42"/>
  <c r="DH8" i="42" s="1"/>
  <c r="DG9" i="42"/>
  <c r="DH9" i="42" s="1"/>
  <c r="DG10" i="42"/>
  <c r="DH10" i="42" s="1"/>
  <c r="DG11" i="42"/>
  <c r="DH11" i="42" s="1"/>
  <c r="DG13" i="42"/>
  <c r="DH13" i="42" s="1"/>
  <c r="DG14" i="42"/>
  <c r="DH14" i="42" s="1"/>
  <c r="DG15" i="42"/>
  <c r="DH15" i="42" s="1"/>
  <c r="DG16" i="42"/>
  <c r="DH16" i="42" s="1"/>
  <c r="DG18" i="42"/>
  <c r="DH18" i="42" s="1"/>
  <c r="DG19" i="42"/>
  <c r="DH19" i="42" s="1"/>
  <c r="DG20" i="42"/>
  <c r="DH20" i="42" s="1"/>
  <c r="DG21" i="42"/>
  <c r="DH21" i="42" s="1"/>
  <c r="DG22" i="42"/>
  <c r="DH22" i="42" s="1"/>
  <c r="DG23" i="42"/>
  <c r="DH23" i="42" s="1"/>
  <c r="DG24" i="42"/>
  <c r="DH24" i="42" s="1"/>
  <c r="DG25" i="42"/>
  <c r="DH25" i="42" s="1"/>
  <c r="DG26" i="42"/>
  <c r="DH26" i="42" s="1"/>
  <c r="DG28" i="42"/>
  <c r="DH28" i="42" s="1"/>
  <c r="DG29" i="42"/>
  <c r="DH29" i="42" s="1"/>
  <c r="DG30" i="42"/>
  <c r="DH30" i="42" s="1"/>
  <c r="DG31" i="42"/>
  <c r="DH31" i="42" s="1"/>
  <c r="DG32" i="42"/>
  <c r="DH32" i="42" s="1"/>
  <c r="DG33" i="42"/>
  <c r="DH33" i="42" s="1"/>
  <c r="DG34" i="42"/>
  <c r="DH34" i="42" s="1"/>
  <c r="DG35" i="42"/>
  <c r="DH35" i="42" s="1"/>
  <c r="DG36" i="42"/>
  <c r="DH36" i="42" s="1"/>
  <c r="DG37" i="42"/>
  <c r="DH37" i="42" s="1"/>
  <c r="DG38" i="42"/>
  <c r="DH38" i="42" s="1"/>
  <c r="DG40" i="42"/>
  <c r="DH40" i="42" s="1"/>
  <c r="DG41" i="42"/>
  <c r="DH41" i="42" s="1"/>
  <c r="DG42" i="42"/>
  <c r="DH42" i="42" s="1"/>
  <c r="DG43" i="42"/>
  <c r="DH43" i="42" s="1"/>
  <c r="DG44" i="42"/>
  <c r="DH44" i="42" s="1"/>
  <c r="DG45" i="42"/>
  <c r="DH45" i="42" s="1"/>
  <c r="DG46" i="42"/>
  <c r="DH46" i="42" s="1"/>
  <c r="DG47" i="42"/>
  <c r="DH47" i="42" s="1"/>
  <c r="DG48" i="42"/>
  <c r="DH48" i="42" s="1"/>
  <c r="DG49" i="42"/>
  <c r="DH49" i="42" s="1"/>
  <c r="DG50" i="42"/>
  <c r="DH50" i="42" s="1"/>
  <c r="DG51" i="42"/>
  <c r="DH51" i="42" s="1"/>
  <c r="DG52" i="42"/>
  <c r="DH52" i="42" s="1"/>
  <c r="DG53" i="42"/>
  <c r="DH53" i="42" s="1"/>
  <c r="DG54" i="42"/>
  <c r="DH54" i="42" s="1"/>
  <c r="DG55" i="42"/>
  <c r="DH55" i="42" s="1"/>
  <c r="DG57" i="42"/>
  <c r="DH57" i="42" s="1"/>
  <c r="DG59" i="42"/>
  <c r="DH59" i="42" s="1"/>
  <c r="DG60" i="42"/>
  <c r="DH60" i="42" s="1"/>
  <c r="DG61" i="42"/>
  <c r="DH61" i="42" s="1"/>
  <c r="DG62" i="42"/>
  <c r="DH62" i="42" s="1"/>
  <c r="DG64" i="42"/>
  <c r="DH64" i="42" s="1"/>
  <c r="DG65" i="42"/>
  <c r="DH65" i="42" s="1"/>
  <c r="DG66" i="42"/>
  <c r="DH66" i="42" s="1"/>
  <c r="DG67" i="42"/>
  <c r="DH67" i="42" s="1"/>
  <c r="DG4" i="42"/>
  <c r="DH4" i="42" s="1"/>
  <c r="DB5" i="45"/>
  <c r="DC5" i="45" s="1"/>
  <c r="DB6" i="45"/>
  <c r="DC6" i="45" s="1"/>
  <c r="DB7" i="45"/>
  <c r="DC7" i="45" s="1"/>
  <c r="DB8" i="45"/>
  <c r="DC8" i="45" s="1"/>
  <c r="DB9" i="45"/>
  <c r="DC9" i="45" s="1"/>
  <c r="DB10" i="45"/>
  <c r="DC10" i="45" s="1"/>
  <c r="DB11" i="45"/>
  <c r="DC11" i="45" s="1"/>
  <c r="DB12" i="45"/>
  <c r="DC12" i="45" s="1"/>
  <c r="DB14" i="45"/>
  <c r="DC14" i="45" s="1"/>
  <c r="DB15" i="45"/>
  <c r="DC15" i="45" s="1"/>
  <c r="DB16" i="45"/>
  <c r="DC16" i="45" s="1"/>
  <c r="DB17" i="45"/>
  <c r="DC17" i="45" s="1"/>
  <c r="DB18" i="45"/>
  <c r="DC18" i="45" s="1"/>
  <c r="DB19" i="45"/>
  <c r="DC19" i="45" s="1"/>
  <c r="DB20" i="45"/>
  <c r="DC20" i="45" s="1"/>
  <c r="DB21" i="45"/>
  <c r="DC21" i="45" s="1"/>
  <c r="DB22" i="45"/>
  <c r="DC22" i="45" s="1"/>
  <c r="DB23" i="45"/>
  <c r="DC23" i="45" s="1"/>
  <c r="DB24" i="45"/>
  <c r="DC24" i="45" s="1"/>
  <c r="DB25" i="45"/>
  <c r="DC25" i="45" s="1"/>
  <c r="DB26" i="45"/>
  <c r="DC26" i="45" s="1"/>
  <c r="DB27" i="45"/>
  <c r="DC27" i="45" s="1"/>
  <c r="DB28" i="45"/>
  <c r="DC28" i="45" s="1"/>
  <c r="DB29" i="45"/>
  <c r="DC29" i="45" s="1"/>
  <c r="DB30" i="45"/>
  <c r="DC30" i="45" s="1"/>
  <c r="DB31" i="45"/>
  <c r="DC31" i="45" s="1"/>
  <c r="DB32" i="45"/>
  <c r="DC32" i="45" s="1"/>
  <c r="DB33" i="45"/>
  <c r="DC33" i="45" s="1"/>
  <c r="DB39" i="45"/>
  <c r="DC39" i="45" s="1"/>
  <c r="DB40" i="45"/>
  <c r="DC40" i="45" s="1"/>
  <c r="DB41" i="45"/>
  <c r="DC41" i="45" s="1"/>
  <c r="DB42" i="45"/>
  <c r="DC42" i="45" s="1"/>
  <c r="DB43" i="45"/>
  <c r="DC43" i="45" s="1"/>
  <c r="DB44" i="45"/>
  <c r="DC44" i="45" s="1"/>
  <c r="DB45" i="45"/>
  <c r="DC45" i="45" s="1"/>
  <c r="DB46" i="45"/>
  <c r="DC46" i="45" s="1"/>
  <c r="DB47" i="45"/>
  <c r="DC47" i="45" s="1"/>
  <c r="DB48" i="45"/>
  <c r="DC48" i="45" s="1"/>
  <c r="DB49" i="45"/>
  <c r="DC49" i="45" s="1"/>
  <c r="DB50" i="45"/>
  <c r="DC50" i="45" s="1"/>
  <c r="DB51" i="45"/>
  <c r="DC51" i="45" s="1"/>
  <c r="DB52" i="45"/>
  <c r="DC52" i="45" s="1"/>
  <c r="DB53" i="45"/>
  <c r="DC53" i="45" s="1"/>
  <c r="DB54" i="45"/>
  <c r="DC54" i="45" s="1"/>
  <c r="DB55" i="45"/>
  <c r="DC55" i="45" s="1"/>
  <c r="DB56" i="45"/>
  <c r="DC56" i="45" s="1"/>
  <c r="DB57" i="45"/>
  <c r="DC57" i="45" s="1"/>
  <c r="DB58" i="45"/>
  <c r="DC58" i="45" s="1"/>
  <c r="DB59" i="45"/>
  <c r="DC59" i="45" s="1"/>
  <c r="DB60" i="45"/>
  <c r="DC60" i="45" s="1"/>
  <c r="DB61" i="45"/>
  <c r="DC61" i="45" s="1"/>
  <c r="DB62" i="45"/>
  <c r="DC62" i="45" s="1"/>
  <c r="DB63" i="45"/>
  <c r="DC63" i="45" s="1"/>
  <c r="DB64" i="45"/>
  <c r="DC64" i="45" s="1"/>
  <c r="DB65" i="45"/>
  <c r="DC65" i="45" s="1"/>
  <c r="DB66" i="45"/>
  <c r="DC66" i="45" s="1"/>
  <c r="DB67" i="45"/>
  <c r="DC67" i="45" s="1"/>
  <c r="DB68" i="45"/>
  <c r="DC68" i="45" s="1"/>
  <c r="DB69" i="45"/>
  <c r="DC69" i="45" s="1"/>
  <c r="DB70" i="45"/>
  <c r="DC70" i="45" s="1"/>
  <c r="DB71" i="45"/>
  <c r="DC71" i="45" s="1"/>
  <c r="DB73" i="45"/>
  <c r="DC73" i="45" s="1"/>
  <c r="DB74" i="45"/>
  <c r="DC74" i="45" s="1"/>
  <c r="DB75" i="45"/>
  <c r="DC75" i="45" s="1"/>
  <c r="DB76" i="45"/>
  <c r="DC76" i="45" s="1"/>
  <c r="DB77" i="45"/>
  <c r="DC77" i="45" s="1"/>
  <c r="DB78" i="45"/>
  <c r="DC78" i="45" s="1"/>
  <c r="DB79" i="45"/>
  <c r="DC79" i="45" s="1"/>
  <c r="DB80" i="45"/>
  <c r="DC80" i="45" s="1"/>
  <c r="DB81" i="45"/>
  <c r="DC81" i="45" s="1"/>
  <c r="DB82" i="45"/>
  <c r="DC82" i="45" s="1"/>
  <c r="DB4" i="45"/>
  <c r="DC4" i="45" s="1"/>
  <c r="DB5" i="41"/>
  <c r="DC5" i="41" s="1"/>
  <c r="DB6" i="41"/>
  <c r="DC6" i="41" s="1"/>
  <c r="DB7" i="41"/>
  <c r="DC7" i="41" s="1"/>
  <c r="DB8" i="41"/>
  <c r="DC8" i="41" s="1"/>
  <c r="DB9" i="41"/>
  <c r="DC9" i="41" s="1"/>
  <c r="DB10" i="41"/>
  <c r="DC10" i="41" s="1"/>
  <c r="DB11" i="41"/>
  <c r="DC11" i="41" s="1"/>
  <c r="DB12" i="41"/>
  <c r="DC12" i="41" s="1"/>
  <c r="DB14" i="41"/>
  <c r="DC14" i="41" s="1"/>
  <c r="DB15" i="41"/>
  <c r="DC15" i="41" s="1"/>
  <c r="DB16" i="41"/>
  <c r="DC16" i="41" s="1"/>
  <c r="DB17" i="41"/>
  <c r="DC17" i="41" s="1"/>
  <c r="DB18" i="41"/>
  <c r="DC18" i="41" s="1"/>
  <c r="DB19" i="41"/>
  <c r="DC19" i="41" s="1"/>
  <c r="DB20" i="41"/>
  <c r="DC20" i="41" s="1"/>
  <c r="DB21" i="41"/>
  <c r="DC21" i="41" s="1"/>
  <c r="DB22" i="41"/>
  <c r="DC22" i="41" s="1"/>
  <c r="DB23" i="41"/>
  <c r="DC23" i="41" s="1"/>
  <c r="DB24" i="41"/>
  <c r="DC24" i="41" s="1"/>
  <c r="DB25" i="41"/>
  <c r="DC25" i="41" s="1"/>
  <c r="DB26" i="41"/>
  <c r="DC26" i="41" s="1"/>
  <c r="DB27" i="41"/>
  <c r="DC27" i="41" s="1"/>
  <c r="DB28" i="41"/>
  <c r="DC28" i="41" s="1"/>
  <c r="DB29" i="41"/>
  <c r="DC29" i="41" s="1"/>
  <c r="DB30" i="41"/>
  <c r="DC30" i="41" s="1"/>
  <c r="DB31" i="41"/>
  <c r="DC31" i="41" s="1"/>
  <c r="DB32" i="41"/>
  <c r="DC32" i="41" s="1"/>
  <c r="DB33" i="41"/>
  <c r="DC33" i="41" s="1"/>
  <c r="DB34" i="41"/>
  <c r="DC34" i="41" s="1"/>
  <c r="DB35" i="41"/>
  <c r="DC35" i="41" s="1"/>
  <c r="DB36" i="41"/>
  <c r="DC36" i="41" s="1"/>
  <c r="DB37" i="41"/>
  <c r="DC37" i="41" s="1"/>
  <c r="DB38" i="41"/>
  <c r="DC38" i="41" s="1"/>
  <c r="DB39" i="41"/>
  <c r="DC39" i="41" s="1"/>
  <c r="DB40" i="41"/>
  <c r="DC40" i="41" s="1"/>
  <c r="DB41" i="41"/>
  <c r="DC41" i="41" s="1"/>
  <c r="DB42" i="41"/>
  <c r="DC42" i="41" s="1"/>
  <c r="DB43" i="41"/>
  <c r="DC43" i="41" s="1"/>
  <c r="DB44" i="41"/>
  <c r="DC44" i="41" s="1"/>
  <c r="DB45" i="41"/>
  <c r="DC45" i="41" s="1"/>
  <c r="DB46" i="41"/>
  <c r="DC46" i="41" s="1"/>
  <c r="DB47" i="41"/>
  <c r="DC47" i="41" s="1"/>
  <c r="DB48" i="41"/>
  <c r="DC48" i="41" s="1"/>
  <c r="DB49" i="41"/>
  <c r="DC49" i="41" s="1"/>
  <c r="DB50" i="41"/>
  <c r="DC50" i="41" s="1"/>
  <c r="DB51" i="41"/>
  <c r="DC51" i="41" s="1"/>
  <c r="DB52" i="41"/>
  <c r="DC52" i="41" s="1"/>
  <c r="DB53" i="41"/>
  <c r="DC53" i="41" s="1"/>
  <c r="DB54" i="41"/>
  <c r="DC54" i="41" s="1"/>
  <c r="DB55" i="41"/>
  <c r="DC55" i="41" s="1"/>
  <c r="DB56" i="41"/>
  <c r="DC56" i="41" s="1"/>
  <c r="DB57" i="41"/>
  <c r="DC57" i="41" s="1"/>
  <c r="DB58" i="41"/>
  <c r="DC58" i="41" s="1"/>
  <c r="DB59" i="41"/>
  <c r="DC59" i="41" s="1"/>
  <c r="DB60" i="41"/>
  <c r="DC60" i="41" s="1"/>
  <c r="DB61" i="41"/>
  <c r="DC61" i="41" s="1"/>
  <c r="DB62" i="41"/>
  <c r="DC62" i="41" s="1"/>
  <c r="DB63" i="41"/>
  <c r="DC63" i="41" s="1"/>
  <c r="DB64" i="41"/>
  <c r="DC64" i="41" s="1"/>
  <c r="DB65" i="41"/>
  <c r="DC65" i="41" s="1"/>
  <c r="DB66" i="41"/>
  <c r="DC66" i="41" s="1"/>
  <c r="DB68" i="41"/>
  <c r="DC68" i="41" s="1"/>
  <c r="DB69" i="41"/>
  <c r="DC69" i="41" s="1"/>
  <c r="DB70" i="41"/>
  <c r="DC70" i="41" s="1"/>
  <c r="DB71" i="41"/>
  <c r="DC71" i="41" s="1"/>
  <c r="DB72" i="41"/>
  <c r="DC72" i="41" s="1"/>
  <c r="DB73" i="41"/>
  <c r="DC73" i="41" s="1"/>
  <c r="DB74" i="41"/>
  <c r="DC74" i="41" s="1"/>
  <c r="DB75" i="41"/>
  <c r="DC75" i="41" s="1"/>
  <c r="DB76" i="41"/>
  <c r="DC76" i="41" s="1"/>
  <c r="DB77" i="41"/>
  <c r="DC77" i="41" s="1"/>
  <c r="DB78" i="41"/>
  <c r="DC78" i="41" s="1"/>
  <c r="DB79" i="41"/>
  <c r="DC79" i="41" s="1"/>
  <c r="DB80" i="41"/>
  <c r="DC80" i="41" s="1"/>
  <c r="DB81" i="41"/>
  <c r="DC81" i="41" s="1"/>
  <c r="DB4" i="41"/>
  <c r="DC4" i="41" s="1"/>
  <c r="DB5" i="46"/>
  <c r="DC5" i="46" s="1"/>
  <c r="DB6" i="46"/>
  <c r="DC6" i="46" s="1"/>
  <c r="DB7" i="46"/>
  <c r="DC7" i="46" s="1"/>
  <c r="DB8" i="46"/>
  <c r="DC8" i="46" s="1"/>
  <c r="DB9" i="46"/>
  <c r="DC9" i="46" s="1"/>
  <c r="DB10" i="46"/>
  <c r="DC10" i="46" s="1"/>
  <c r="DB11" i="46"/>
  <c r="DC11" i="46" s="1"/>
  <c r="DB12" i="46"/>
  <c r="DC12" i="46" s="1"/>
  <c r="DB14" i="46"/>
  <c r="DC14" i="46" s="1"/>
  <c r="DB15" i="46"/>
  <c r="DC15" i="46" s="1"/>
  <c r="DB16" i="46"/>
  <c r="DC16" i="46" s="1"/>
  <c r="DB17" i="46"/>
  <c r="DC17" i="46" s="1"/>
  <c r="DB18" i="46"/>
  <c r="DC18" i="46" s="1"/>
  <c r="DB19" i="46"/>
  <c r="DC19" i="46" s="1"/>
  <c r="DB20" i="46"/>
  <c r="DC20" i="46" s="1"/>
  <c r="DB21" i="46"/>
  <c r="DC21" i="46" s="1"/>
  <c r="DB22" i="46"/>
  <c r="DC22" i="46" s="1"/>
  <c r="DB23" i="46"/>
  <c r="DC23" i="46" s="1"/>
  <c r="DB24" i="46"/>
  <c r="DC24" i="46" s="1"/>
  <c r="DB25" i="46"/>
  <c r="DC25" i="46" s="1"/>
  <c r="DB26" i="46"/>
  <c r="DC26" i="46" s="1"/>
  <c r="DB27" i="46"/>
  <c r="DC27" i="46" s="1"/>
  <c r="DB28" i="46"/>
  <c r="DC28" i="46" s="1"/>
  <c r="DB29" i="46"/>
  <c r="DC29" i="46" s="1"/>
  <c r="DB30" i="46"/>
  <c r="DC30" i="46" s="1"/>
  <c r="DB31" i="46"/>
  <c r="DC31" i="46" s="1"/>
  <c r="DB32" i="46"/>
  <c r="DC32" i="46" s="1"/>
  <c r="DB33" i="46"/>
  <c r="DC33" i="46" s="1"/>
  <c r="DB34" i="46"/>
  <c r="DC34" i="46" s="1"/>
  <c r="DB35" i="46"/>
  <c r="DC35" i="46" s="1"/>
  <c r="DB36" i="46"/>
  <c r="DC36" i="46" s="1"/>
  <c r="DB37" i="46"/>
  <c r="DC37" i="46" s="1"/>
  <c r="DB38" i="46"/>
  <c r="DC38" i="46" s="1"/>
  <c r="DB40" i="46"/>
  <c r="DC40" i="46" s="1"/>
  <c r="DB41" i="46"/>
  <c r="DC41" i="46" s="1"/>
  <c r="DB42" i="46"/>
  <c r="DC42" i="46" s="1"/>
  <c r="DB43" i="46"/>
  <c r="DC43" i="46" s="1"/>
  <c r="DB44" i="46"/>
  <c r="DC44" i="46" s="1"/>
  <c r="DB45" i="46"/>
  <c r="DC45" i="46" s="1"/>
  <c r="DB46" i="46"/>
  <c r="DC46" i="46" s="1"/>
  <c r="DB47" i="46"/>
  <c r="DC47" i="46" s="1"/>
  <c r="DB48" i="46"/>
  <c r="DC48" i="46" s="1"/>
  <c r="DB49" i="46"/>
  <c r="DC49" i="46" s="1"/>
  <c r="DB50" i="46"/>
  <c r="DC50" i="46" s="1"/>
  <c r="DB51" i="46"/>
  <c r="DC51" i="46" s="1"/>
  <c r="DB52" i="46"/>
  <c r="DC52" i="46" s="1"/>
  <c r="DB53" i="46"/>
  <c r="DC53" i="46" s="1"/>
  <c r="DB54" i="46"/>
  <c r="DC54" i="46" s="1"/>
  <c r="DB55" i="46"/>
  <c r="DC55" i="46" s="1"/>
  <c r="DB56" i="46"/>
  <c r="DC56" i="46" s="1"/>
  <c r="DB57" i="46"/>
  <c r="DC57" i="46" s="1"/>
  <c r="DB58" i="46"/>
  <c r="DC58" i="46" s="1"/>
  <c r="DB59" i="46"/>
  <c r="DC59" i="46" s="1"/>
  <c r="DB60" i="46"/>
  <c r="DC60" i="46" s="1"/>
  <c r="DB61" i="46"/>
  <c r="DC61" i="46" s="1"/>
  <c r="DB62" i="46"/>
  <c r="DC62" i="46" s="1"/>
  <c r="DB63" i="46"/>
  <c r="DC63" i="46" s="1"/>
  <c r="DB64" i="46"/>
  <c r="DC64" i="46" s="1"/>
  <c r="DB65" i="46"/>
  <c r="DC65" i="46" s="1"/>
  <c r="DB66" i="46"/>
  <c r="DC66" i="46" s="1"/>
  <c r="DB67" i="46"/>
  <c r="DC67" i="46" s="1"/>
  <c r="DB68" i="46"/>
  <c r="DC68" i="46" s="1"/>
  <c r="DB69" i="46"/>
  <c r="DC69" i="46" s="1"/>
  <c r="DB70" i="46"/>
  <c r="DC70" i="46" s="1"/>
  <c r="DB71" i="46"/>
  <c r="DC71" i="46" s="1"/>
  <c r="DB73" i="46"/>
  <c r="DC73" i="46" s="1"/>
  <c r="DB74" i="46"/>
  <c r="DC74" i="46" s="1"/>
  <c r="DB75" i="46"/>
  <c r="DC75" i="46" s="1"/>
  <c r="DB76" i="46"/>
  <c r="DC76" i="46" s="1"/>
  <c r="DB77" i="46"/>
  <c r="DC77" i="46" s="1"/>
  <c r="DB78" i="46"/>
  <c r="DC78" i="46" s="1"/>
  <c r="DB79" i="46"/>
  <c r="DC79" i="46" s="1"/>
  <c r="DB80" i="46"/>
  <c r="DC80" i="46" s="1"/>
  <c r="DB81" i="46"/>
  <c r="DC81" i="46" s="1"/>
  <c r="DB82" i="46"/>
  <c r="DC82" i="46" s="1"/>
  <c r="DB83" i="46"/>
  <c r="DC83" i="46" s="1"/>
  <c r="DB84" i="46"/>
  <c r="DC84" i="46" s="1"/>
  <c r="DB85" i="46"/>
  <c r="DC85" i="46" s="1"/>
  <c r="DB86" i="46"/>
  <c r="DC86" i="46" s="1"/>
  <c r="CO5" i="51"/>
  <c r="CO6" i="51"/>
  <c r="CO7" i="51"/>
  <c r="CO8" i="51"/>
  <c r="CO9" i="51"/>
  <c r="CO10" i="51"/>
  <c r="CO11" i="51"/>
  <c r="CO13" i="51"/>
  <c r="CO14" i="51"/>
  <c r="CO15" i="51"/>
  <c r="CO16" i="51"/>
  <c r="CO17" i="51"/>
  <c r="CO18" i="51"/>
  <c r="CO19" i="51"/>
  <c r="CO20" i="51"/>
  <c r="CO21" i="51"/>
  <c r="CO22" i="51"/>
  <c r="CO23" i="51"/>
  <c r="CO24" i="51"/>
  <c r="CO25" i="51"/>
  <c r="CO26" i="51"/>
  <c r="CO28" i="51"/>
  <c r="CO29" i="51"/>
  <c r="CO30" i="51"/>
  <c r="CO31" i="51"/>
  <c r="CO32" i="51"/>
  <c r="CO33" i="51"/>
  <c r="CO35" i="51"/>
  <c r="CO36" i="51"/>
  <c r="CO37" i="51"/>
  <c r="CO38" i="51"/>
  <c r="CO39" i="51"/>
  <c r="CO40" i="51"/>
  <c r="CO41" i="51"/>
  <c r="CO42" i="51"/>
  <c r="CO43" i="51"/>
  <c r="CO44" i="51"/>
  <c r="CO45" i="51"/>
  <c r="CO46" i="51"/>
  <c r="CO47" i="51"/>
  <c r="CO48" i="51"/>
  <c r="CO49" i="51"/>
  <c r="CO50" i="51"/>
  <c r="CO51" i="51"/>
  <c r="CO52" i="51"/>
  <c r="CO54" i="51"/>
  <c r="CO55" i="51"/>
  <c r="CO56" i="51"/>
  <c r="CO58" i="51"/>
  <c r="CO59" i="51"/>
  <c r="CO60" i="51"/>
  <c r="CO61" i="51"/>
  <c r="CO62" i="51"/>
  <c r="CO64" i="51"/>
  <c r="CO65" i="51"/>
  <c r="CO66" i="51"/>
  <c r="CO67" i="51"/>
  <c r="CO68" i="51"/>
  <c r="CO69" i="51"/>
  <c r="CO4" i="51"/>
  <c r="DE5" i="1"/>
  <c r="DF5" i="1" s="1"/>
  <c r="DE6" i="1"/>
  <c r="DF6" i="1" s="1"/>
  <c r="DE7" i="1"/>
  <c r="DF7" i="1" s="1"/>
  <c r="DE8" i="1"/>
  <c r="DF8" i="1" s="1"/>
  <c r="DE9" i="1"/>
  <c r="DF9" i="1" s="1"/>
  <c r="DE10" i="1"/>
  <c r="DF10" i="1" s="1"/>
  <c r="DE11" i="1"/>
  <c r="DF11" i="1" s="1"/>
  <c r="DE12" i="1"/>
  <c r="DF12" i="1" s="1"/>
  <c r="DE14" i="1"/>
  <c r="DF14" i="1" s="1"/>
  <c r="DE15" i="1"/>
  <c r="DF15" i="1" s="1"/>
  <c r="DE16" i="1"/>
  <c r="DF16" i="1" s="1"/>
  <c r="DE17" i="1"/>
  <c r="DF17" i="1" s="1"/>
  <c r="DE18" i="1"/>
  <c r="DF18" i="1" s="1"/>
  <c r="DE19" i="1"/>
  <c r="DF19" i="1" s="1"/>
  <c r="DE20" i="1"/>
  <c r="DF20" i="1" s="1"/>
  <c r="DE21" i="1"/>
  <c r="DF21" i="1" s="1"/>
  <c r="DE22" i="1"/>
  <c r="DF22" i="1" s="1"/>
  <c r="DE23" i="1"/>
  <c r="DF23" i="1" s="1"/>
  <c r="DE24" i="1"/>
  <c r="DF24" i="1" s="1"/>
  <c r="DE25" i="1"/>
  <c r="DF25" i="1" s="1"/>
  <c r="DE26" i="1"/>
  <c r="DF26" i="1" s="1"/>
  <c r="DE27" i="1"/>
  <c r="DF27" i="1" s="1"/>
  <c r="DE28" i="1"/>
  <c r="DF28" i="1" s="1"/>
  <c r="DE29" i="1"/>
  <c r="DF29" i="1" s="1"/>
  <c r="DE30" i="1"/>
  <c r="DF30" i="1" s="1"/>
  <c r="DE31" i="1"/>
  <c r="DF31" i="1" s="1"/>
  <c r="DE32" i="1"/>
  <c r="DF32" i="1" s="1"/>
  <c r="DE33" i="1"/>
  <c r="DF33" i="1" s="1"/>
  <c r="DE34" i="1"/>
  <c r="DF34" i="1" s="1"/>
  <c r="DE35" i="1"/>
  <c r="DF35" i="1" s="1"/>
  <c r="DE36" i="1"/>
  <c r="DF36" i="1" s="1"/>
  <c r="DE37" i="1"/>
  <c r="DE38" i="1"/>
  <c r="DF38" i="1" s="1"/>
  <c r="DE39" i="1"/>
  <c r="DF39" i="1" s="1"/>
  <c r="DE40" i="1"/>
  <c r="DF40" i="1" s="1"/>
  <c r="DE41" i="1"/>
  <c r="DF41" i="1" s="1"/>
  <c r="DE42" i="1"/>
  <c r="DE43" i="1"/>
  <c r="DF43" i="1" s="1"/>
  <c r="DE44" i="1"/>
  <c r="DF44" i="1" s="1"/>
  <c r="DE45" i="1"/>
  <c r="DF45" i="1" s="1"/>
  <c r="DE46" i="1"/>
  <c r="DF46" i="1" s="1"/>
  <c r="DE47" i="1"/>
  <c r="DF47" i="1" s="1"/>
  <c r="DE48" i="1"/>
  <c r="DF48" i="1" s="1"/>
  <c r="DE49" i="1"/>
  <c r="DF49" i="1" s="1"/>
  <c r="DE50" i="1"/>
  <c r="DF50" i="1" s="1"/>
  <c r="DE51" i="1"/>
  <c r="DF51" i="1" s="1"/>
  <c r="DE52" i="1"/>
  <c r="DF52" i="1" s="1"/>
  <c r="DE53" i="1"/>
  <c r="DF53" i="1" s="1"/>
  <c r="DE54" i="1"/>
  <c r="DF54" i="1" s="1"/>
  <c r="DE55" i="1"/>
  <c r="DE56" i="1"/>
  <c r="DF56" i="1" s="1"/>
  <c r="DE57" i="1"/>
  <c r="DF57" i="1" s="1"/>
  <c r="DE58" i="1"/>
  <c r="DF58" i="1" s="1"/>
  <c r="DE59" i="1"/>
  <c r="DF59" i="1" s="1"/>
  <c r="DE60" i="1"/>
  <c r="DF60" i="1" s="1"/>
  <c r="DE61" i="1"/>
  <c r="DF61" i="1" s="1"/>
  <c r="DE63" i="1"/>
  <c r="DF63" i="1" s="1"/>
  <c r="DE64" i="1"/>
  <c r="DF64" i="1" s="1"/>
  <c r="DE65" i="1"/>
  <c r="DE66" i="1"/>
  <c r="DE67" i="1"/>
  <c r="DF67" i="1" s="1"/>
  <c r="DE68" i="1"/>
  <c r="DF68" i="1" s="1"/>
  <c r="DE69" i="1"/>
  <c r="DF69" i="1" s="1"/>
  <c r="DE70" i="1"/>
  <c r="DF70" i="1" s="1"/>
  <c r="DE71" i="1"/>
  <c r="DF71" i="1" s="1"/>
  <c r="DE4" i="1"/>
  <c r="DF4" i="1" s="1"/>
  <c r="DI5" i="22"/>
  <c r="DJ5" i="22" s="1"/>
  <c r="DI6" i="22"/>
  <c r="DJ6" i="22" s="1"/>
  <c r="DI7" i="22"/>
  <c r="DJ7" i="22" s="1"/>
  <c r="DI8" i="22"/>
  <c r="DJ8" i="22" s="1"/>
  <c r="DI9" i="22"/>
  <c r="DJ9" i="22" s="1"/>
  <c r="DI10" i="22"/>
  <c r="DJ10" i="22" s="1"/>
  <c r="DI11" i="22"/>
  <c r="DJ11" i="22" s="1"/>
  <c r="DI13" i="22"/>
  <c r="DJ13" i="22" s="1"/>
  <c r="DI14" i="22"/>
  <c r="DJ14" i="22" s="1"/>
  <c r="DI15" i="22"/>
  <c r="DJ15" i="22" s="1"/>
  <c r="DI16" i="22"/>
  <c r="DJ16" i="22" s="1"/>
  <c r="DI17" i="22"/>
  <c r="DJ17" i="22" s="1"/>
  <c r="DI18" i="22"/>
  <c r="DJ18" i="22" s="1"/>
  <c r="DI19" i="22"/>
  <c r="DJ19" i="22" s="1"/>
  <c r="DI20" i="22"/>
  <c r="DJ20" i="22" s="1"/>
  <c r="DI21" i="22"/>
  <c r="DJ21" i="22" s="1"/>
  <c r="DI22" i="22"/>
  <c r="DJ22" i="22" s="1"/>
  <c r="DI23" i="22"/>
  <c r="DJ23" i="22" s="1"/>
  <c r="DI24" i="22"/>
  <c r="DJ24" i="22" s="1"/>
  <c r="DI25" i="22"/>
  <c r="DJ25" i="22" s="1"/>
  <c r="DI26" i="22"/>
  <c r="DJ26" i="22" s="1"/>
  <c r="DI28" i="22"/>
  <c r="DJ28" i="22" s="1"/>
  <c r="DI29" i="22"/>
  <c r="DJ29" i="22" s="1"/>
  <c r="DI30" i="22"/>
  <c r="DJ30" i="22" s="1"/>
  <c r="DI31" i="22"/>
  <c r="DJ31" i="22" s="1"/>
  <c r="DI32" i="22"/>
  <c r="DJ32" i="22" s="1"/>
  <c r="DI33" i="22"/>
  <c r="DJ33" i="22" s="1"/>
  <c r="DI34" i="22"/>
  <c r="DJ34" i="22" s="1"/>
  <c r="DI36" i="22"/>
  <c r="DJ36" i="22" s="1"/>
  <c r="DI37" i="22"/>
  <c r="DJ37" i="22" s="1"/>
  <c r="DI38" i="22"/>
  <c r="DJ38" i="22" s="1"/>
  <c r="DI39" i="22"/>
  <c r="DJ39" i="22" s="1"/>
  <c r="DI40" i="22"/>
  <c r="DJ40" i="22" s="1"/>
  <c r="DI41" i="22"/>
  <c r="DJ41" i="22" s="1"/>
  <c r="DI42" i="22"/>
  <c r="DJ42" i="22" s="1"/>
  <c r="DI43" i="22"/>
  <c r="DJ43" i="22" s="1"/>
  <c r="DI44" i="22"/>
  <c r="DJ44" i="22" s="1"/>
  <c r="DI45" i="22"/>
  <c r="DJ45" i="22" s="1"/>
  <c r="DI46" i="22"/>
  <c r="DJ46" i="22" s="1"/>
  <c r="DI47" i="22"/>
  <c r="DJ47" i="22" s="1"/>
  <c r="DI48" i="22"/>
  <c r="DJ48" i="22" s="1"/>
  <c r="DI49" i="22"/>
  <c r="DJ49" i="22" s="1"/>
  <c r="DI50" i="22"/>
  <c r="DJ50" i="22" s="1"/>
  <c r="DI51" i="22"/>
  <c r="DJ51" i="22" s="1"/>
  <c r="DI52" i="22"/>
  <c r="DJ52" i="22" s="1"/>
  <c r="DI53" i="22"/>
  <c r="DJ53" i="22" s="1"/>
  <c r="DI55" i="22"/>
  <c r="DJ55" i="22" s="1"/>
  <c r="DI56" i="22"/>
  <c r="DJ56" i="22" s="1"/>
  <c r="DI57" i="22"/>
  <c r="DJ57" i="22" s="1"/>
  <c r="DI59" i="22"/>
  <c r="DJ59" i="22" s="1"/>
  <c r="DI60" i="22"/>
  <c r="DJ60" i="22" s="1"/>
  <c r="DI61" i="22"/>
  <c r="DJ61" i="22" s="1"/>
  <c r="DI62" i="22"/>
  <c r="DJ62" i="22" s="1"/>
  <c r="DI63" i="22"/>
  <c r="DJ63" i="22" s="1"/>
  <c r="DI65" i="22"/>
  <c r="DJ65" i="22" s="1"/>
  <c r="DI67" i="22"/>
  <c r="DJ67" i="22" s="1"/>
  <c r="DI68" i="22"/>
  <c r="DJ68" i="22" s="1"/>
  <c r="DI69" i="22"/>
  <c r="DJ69" i="22" s="1"/>
  <c r="DI70" i="22"/>
  <c r="DJ70" i="22" s="1"/>
  <c r="DI4" i="22"/>
  <c r="DJ4" i="22" s="1"/>
  <c r="DB4" i="46"/>
  <c r="DC4" i="46" s="1"/>
  <c r="DB39" i="46"/>
  <c r="DC39" i="46" s="1"/>
  <c r="CE5" i="14"/>
  <c r="CF5" i="14" s="1"/>
  <c r="CE6" i="14"/>
  <c r="CF6" i="14" s="1"/>
  <c r="CE7" i="14"/>
  <c r="CF7" i="14" s="1"/>
  <c r="CE8" i="14"/>
  <c r="CF8" i="14" s="1"/>
  <c r="CE9" i="14"/>
  <c r="CF9" i="14" s="1"/>
  <c r="CE10" i="14"/>
  <c r="CF10" i="14" s="1"/>
  <c r="CE11" i="14"/>
  <c r="CF11" i="14" s="1"/>
  <c r="CE12" i="14"/>
  <c r="CF12" i="14" s="1"/>
  <c r="CE13" i="14"/>
  <c r="CF13" i="14" s="1"/>
  <c r="CE14" i="14"/>
  <c r="CF14" i="14" s="1"/>
  <c r="CE15" i="14"/>
  <c r="CF15" i="14" s="1"/>
  <c r="CE16" i="14"/>
  <c r="CF16" i="14" s="1"/>
  <c r="CE17" i="14"/>
  <c r="CF17" i="14" s="1"/>
  <c r="CE18" i="14"/>
  <c r="CF18" i="14" s="1"/>
  <c r="CE19" i="14"/>
  <c r="CF19" i="14" s="1"/>
  <c r="CE20" i="14"/>
  <c r="CF20" i="14" s="1"/>
  <c r="CE4" i="14"/>
  <c r="CF4" i="14" s="1"/>
  <c r="DD6" i="43"/>
  <c r="DE6" i="43" s="1"/>
  <c r="DD7" i="43"/>
  <c r="DE7" i="43" s="1"/>
  <c r="DD8" i="43"/>
  <c r="DE8" i="43" s="1"/>
  <c r="DD9" i="43"/>
  <c r="DE9" i="43" s="1"/>
  <c r="DD10" i="43"/>
  <c r="DE10" i="43" s="1"/>
  <c r="DD11" i="43"/>
  <c r="DE11" i="43" s="1"/>
  <c r="DD12" i="43"/>
  <c r="DE12" i="43" s="1"/>
  <c r="DD14" i="43"/>
  <c r="DE14" i="43" s="1"/>
  <c r="DD15" i="43"/>
  <c r="DE15" i="43" s="1"/>
  <c r="DD16" i="43"/>
  <c r="DE16" i="43" s="1"/>
  <c r="DD17" i="43"/>
  <c r="DE17" i="43" s="1"/>
  <c r="DD18" i="43"/>
  <c r="DE18" i="43" s="1"/>
  <c r="DD19" i="43"/>
  <c r="DE19" i="43" s="1"/>
  <c r="DD20" i="43"/>
  <c r="DE20" i="43" s="1"/>
  <c r="DD21" i="43"/>
  <c r="DE21" i="43" s="1"/>
  <c r="DD22" i="43"/>
  <c r="DE22" i="43" s="1"/>
  <c r="DD23" i="43"/>
  <c r="DE23" i="43" s="1"/>
  <c r="DD24" i="43"/>
  <c r="DE24" i="43" s="1"/>
  <c r="DD25" i="43"/>
  <c r="DE25" i="43" s="1"/>
  <c r="DD26" i="43"/>
  <c r="DE26" i="43" s="1"/>
  <c r="DD27" i="43"/>
  <c r="DE27" i="43" s="1"/>
  <c r="DD28" i="43"/>
  <c r="DE28" i="43" s="1"/>
  <c r="DD29" i="43"/>
  <c r="DE29" i="43" s="1"/>
  <c r="DD30" i="43"/>
  <c r="DE30" i="43" s="1"/>
  <c r="DD31" i="43"/>
  <c r="DE31" i="43" s="1"/>
  <c r="DD32" i="43"/>
  <c r="DE32" i="43" s="1"/>
  <c r="DD33" i="43"/>
  <c r="DE33" i="43" s="1"/>
  <c r="DD34" i="43"/>
  <c r="DE34" i="43" s="1"/>
  <c r="DD35" i="43"/>
  <c r="DE35" i="43" s="1"/>
  <c r="DD37" i="43"/>
  <c r="DE37" i="43" s="1"/>
  <c r="DD38" i="43"/>
  <c r="DE38" i="43" s="1"/>
  <c r="DD39" i="43"/>
  <c r="DE39" i="43" s="1"/>
  <c r="DD40" i="43"/>
  <c r="DE40" i="43" s="1"/>
  <c r="DD42" i="43"/>
  <c r="DE42" i="43" s="1"/>
  <c r="DD43" i="43"/>
  <c r="DE43" i="43" s="1"/>
  <c r="DD44" i="43"/>
  <c r="DE44" i="43" s="1"/>
  <c r="DD45" i="43"/>
  <c r="DE45" i="43" s="1"/>
  <c r="DD46" i="43"/>
  <c r="DE46" i="43" s="1"/>
  <c r="DD47" i="43"/>
  <c r="DE47" i="43" s="1"/>
  <c r="DD48" i="43"/>
  <c r="DE48" i="43" s="1"/>
  <c r="DD49" i="43"/>
  <c r="DE49" i="43" s="1"/>
  <c r="DD50" i="43"/>
  <c r="DE50" i="43" s="1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9" i="43"/>
  <c r="DE59" i="43" s="1"/>
  <c r="DD60" i="43"/>
  <c r="DE60" i="43" s="1"/>
  <c r="DD64" i="43"/>
  <c r="DE64" i="43" s="1"/>
  <c r="DD65" i="43"/>
  <c r="DE65" i="43" s="1"/>
  <c r="DD66" i="43"/>
  <c r="DE66" i="43" s="1"/>
  <c r="DD5" i="43"/>
  <c r="DE5" i="43" s="1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6" i="42"/>
  <c r="DE26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E38" i="42" s="1"/>
  <c r="DD40" i="42"/>
  <c r="DE40" i="42" s="1"/>
  <c r="DD41" i="42"/>
  <c r="DE41" i="42" s="1"/>
  <c r="DD42" i="42"/>
  <c r="DE42" i="42" s="1"/>
  <c r="DD43" i="42"/>
  <c r="DE43" i="42" s="1"/>
  <c r="DD44" i="42"/>
  <c r="DE44" i="42" s="1"/>
  <c r="DD45" i="42"/>
  <c r="DE45" i="42" s="1"/>
  <c r="DD46" i="42"/>
  <c r="DE46" i="42" s="1"/>
  <c r="DD47" i="42"/>
  <c r="DE47" i="42" s="1"/>
  <c r="DD48" i="42"/>
  <c r="DE48" i="42" s="1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7" i="42"/>
  <c r="DE57" i="42" s="1"/>
  <c r="DD59" i="42"/>
  <c r="DE59" i="42" s="1"/>
  <c r="DD60" i="42"/>
  <c r="DE60" i="42" s="1"/>
  <c r="DD61" i="42"/>
  <c r="DE61" i="42" s="1"/>
  <c r="DD62" i="42"/>
  <c r="DE62" i="42" s="1"/>
  <c r="DD64" i="42"/>
  <c r="DE64" i="42" s="1"/>
  <c r="DD65" i="42"/>
  <c r="DE65" i="42" s="1"/>
  <c r="DD66" i="42"/>
  <c r="DE66" i="42" s="1"/>
  <c r="DD67" i="42"/>
  <c r="DE67" i="42" s="1"/>
  <c r="DD4" i="42"/>
  <c r="DE4" i="42" s="1"/>
  <c r="CY5" i="45"/>
  <c r="CZ5" i="45" s="1"/>
  <c r="CY6" i="45"/>
  <c r="CZ6" i="45" s="1"/>
  <c r="CY7" i="45"/>
  <c r="CZ7" i="45" s="1"/>
  <c r="CY8" i="45"/>
  <c r="CZ8" i="45" s="1"/>
  <c r="CY9" i="45"/>
  <c r="CZ9" i="45" s="1"/>
  <c r="CY10" i="45"/>
  <c r="CZ10" i="45" s="1"/>
  <c r="CY11" i="45"/>
  <c r="CZ11" i="45" s="1"/>
  <c r="CY12" i="45"/>
  <c r="CZ12" i="45" s="1"/>
  <c r="CY14" i="45"/>
  <c r="CZ14" i="45" s="1"/>
  <c r="CY15" i="45"/>
  <c r="CZ15" i="45" s="1"/>
  <c r="CY16" i="45"/>
  <c r="CZ16" i="45" s="1"/>
  <c r="CY17" i="45"/>
  <c r="CZ17" i="45" s="1"/>
  <c r="CY18" i="45"/>
  <c r="CZ18" i="45" s="1"/>
  <c r="CY19" i="45"/>
  <c r="CZ19" i="45" s="1"/>
  <c r="CY20" i="45"/>
  <c r="CZ20" i="45" s="1"/>
  <c r="CY21" i="45"/>
  <c r="CZ21" i="45" s="1"/>
  <c r="CY22" i="45"/>
  <c r="CZ22" i="45" s="1"/>
  <c r="CY23" i="45"/>
  <c r="CZ23" i="45" s="1"/>
  <c r="CY24" i="45"/>
  <c r="CZ24" i="45" s="1"/>
  <c r="CY25" i="45"/>
  <c r="CZ25" i="45" s="1"/>
  <c r="CY26" i="45"/>
  <c r="CZ26" i="45" s="1"/>
  <c r="CY27" i="45"/>
  <c r="CZ27" i="45" s="1"/>
  <c r="CY28" i="45"/>
  <c r="CZ28" i="45" s="1"/>
  <c r="CY29" i="45"/>
  <c r="CZ29" i="45" s="1"/>
  <c r="CY30" i="45"/>
  <c r="CZ30" i="45" s="1"/>
  <c r="CY31" i="45"/>
  <c r="CZ31" i="45" s="1"/>
  <c r="CY32" i="45"/>
  <c r="CZ32" i="45" s="1"/>
  <c r="CY33" i="45"/>
  <c r="CZ33" i="45" s="1"/>
  <c r="CY39" i="45"/>
  <c r="CZ39" i="45" s="1"/>
  <c r="CY40" i="45"/>
  <c r="CZ40" i="45" s="1"/>
  <c r="CY41" i="45"/>
  <c r="CZ41" i="45" s="1"/>
  <c r="CY42" i="45"/>
  <c r="CZ42" i="45" s="1"/>
  <c r="CY43" i="45"/>
  <c r="CZ43" i="45" s="1"/>
  <c r="CY44" i="45"/>
  <c r="CZ44" i="45" s="1"/>
  <c r="CY45" i="45"/>
  <c r="CZ45" i="45" s="1"/>
  <c r="CY46" i="45"/>
  <c r="CZ46" i="45" s="1"/>
  <c r="CY47" i="45"/>
  <c r="CZ47" i="45" s="1"/>
  <c r="CY48" i="45"/>
  <c r="CZ48" i="45" s="1"/>
  <c r="CY49" i="45"/>
  <c r="CZ49" i="45" s="1"/>
  <c r="CY50" i="45"/>
  <c r="CZ50" i="45" s="1"/>
  <c r="CY51" i="45"/>
  <c r="CZ51" i="45" s="1"/>
  <c r="CY52" i="45"/>
  <c r="CZ52" i="45" s="1"/>
  <c r="CY53" i="45"/>
  <c r="CZ53" i="45" s="1"/>
  <c r="CY54" i="45"/>
  <c r="CZ54" i="45" s="1"/>
  <c r="CY55" i="45"/>
  <c r="CZ55" i="45" s="1"/>
  <c r="CY56" i="45"/>
  <c r="CZ56" i="45" s="1"/>
  <c r="CY57" i="45"/>
  <c r="CZ57" i="45" s="1"/>
  <c r="CY58" i="45"/>
  <c r="CZ58" i="45" s="1"/>
  <c r="CY59" i="45"/>
  <c r="CZ59" i="45" s="1"/>
  <c r="CY60" i="45"/>
  <c r="CZ60" i="45" s="1"/>
  <c r="CY61" i="45"/>
  <c r="CZ61" i="45" s="1"/>
  <c r="CY62" i="45"/>
  <c r="CZ62" i="45" s="1"/>
  <c r="CY63" i="45"/>
  <c r="CZ63" i="45" s="1"/>
  <c r="CY64" i="45"/>
  <c r="CZ64" i="45" s="1"/>
  <c r="CY65" i="45"/>
  <c r="CZ65" i="45" s="1"/>
  <c r="CY66" i="45"/>
  <c r="CZ66" i="45" s="1"/>
  <c r="CY67" i="45"/>
  <c r="CZ67" i="45" s="1"/>
  <c r="CY68" i="45"/>
  <c r="CZ68" i="45" s="1"/>
  <c r="CY69" i="45"/>
  <c r="CZ69" i="45" s="1"/>
  <c r="CY70" i="45"/>
  <c r="CZ70" i="45" s="1"/>
  <c r="CY71" i="45"/>
  <c r="CZ71" i="45" s="1"/>
  <c r="CY73" i="45"/>
  <c r="CZ73" i="45" s="1"/>
  <c r="CY74" i="45"/>
  <c r="CZ74" i="45" s="1"/>
  <c r="CY75" i="45"/>
  <c r="CZ75" i="45" s="1"/>
  <c r="CY76" i="45"/>
  <c r="CZ76" i="45" s="1"/>
  <c r="CY77" i="45"/>
  <c r="CZ77" i="45" s="1"/>
  <c r="CY78" i="45"/>
  <c r="CZ78" i="45" s="1"/>
  <c r="CY79" i="45"/>
  <c r="CZ79" i="45" s="1"/>
  <c r="CY80" i="45"/>
  <c r="CZ80" i="45" s="1"/>
  <c r="CY81" i="45"/>
  <c r="CZ81" i="45" s="1"/>
  <c r="CY82" i="45"/>
  <c r="CZ82" i="45" s="1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80" i="41"/>
  <c r="CZ80" i="41" s="1"/>
  <c r="CY81" i="41"/>
  <c r="CZ81" i="41" s="1"/>
  <c r="CY4" i="41"/>
  <c r="CZ4" i="41" s="1"/>
  <c r="CY5" i="46"/>
  <c r="CZ5" i="46" s="1"/>
  <c r="CY6" i="46"/>
  <c r="CZ6" i="46" s="1"/>
  <c r="CY7" i="46"/>
  <c r="CZ7" i="46" s="1"/>
  <c r="CY8" i="46"/>
  <c r="CZ8" i="46" s="1"/>
  <c r="CY9" i="46"/>
  <c r="CZ9" i="46" s="1"/>
  <c r="CY10" i="46"/>
  <c r="CZ10" i="46" s="1"/>
  <c r="CY11" i="46"/>
  <c r="CZ11" i="46" s="1"/>
  <c r="CY12" i="46"/>
  <c r="CZ12" i="46" s="1"/>
  <c r="CY14" i="46"/>
  <c r="CZ14" i="46" s="1"/>
  <c r="CY15" i="46"/>
  <c r="CZ15" i="46" s="1"/>
  <c r="CY16" i="46"/>
  <c r="CZ16" i="46" s="1"/>
  <c r="CY17" i="46"/>
  <c r="CZ17" i="46" s="1"/>
  <c r="CY18" i="46"/>
  <c r="CZ18" i="46" s="1"/>
  <c r="CY19" i="46"/>
  <c r="CZ19" i="46" s="1"/>
  <c r="CY20" i="46"/>
  <c r="CZ20" i="46" s="1"/>
  <c r="CY21" i="46"/>
  <c r="CZ21" i="46" s="1"/>
  <c r="CY22" i="46"/>
  <c r="CZ22" i="46" s="1"/>
  <c r="CY23" i="46"/>
  <c r="CZ23" i="46" s="1"/>
  <c r="CY24" i="46"/>
  <c r="CZ24" i="46" s="1"/>
  <c r="CY25" i="46"/>
  <c r="CZ25" i="46" s="1"/>
  <c r="CY26" i="46"/>
  <c r="CZ26" i="46" s="1"/>
  <c r="CY27" i="46"/>
  <c r="CZ27" i="46" s="1"/>
  <c r="CY28" i="46"/>
  <c r="CZ28" i="46" s="1"/>
  <c r="CY29" i="46"/>
  <c r="CZ29" i="46" s="1"/>
  <c r="CY30" i="46"/>
  <c r="CZ30" i="46" s="1"/>
  <c r="CY31" i="46"/>
  <c r="CZ31" i="46" s="1"/>
  <c r="CY32" i="46"/>
  <c r="CZ32" i="46" s="1"/>
  <c r="CY33" i="46"/>
  <c r="CZ33" i="46" s="1"/>
  <c r="CY34" i="46"/>
  <c r="CZ34" i="46" s="1"/>
  <c r="CY35" i="46"/>
  <c r="CZ35" i="46" s="1"/>
  <c r="CY36" i="46"/>
  <c r="CZ36" i="46" s="1"/>
  <c r="CY37" i="46"/>
  <c r="CZ37" i="46" s="1"/>
  <c r="CY38" i="46"/>
  <c r="CZ38" i="46" s="1"/>
  <c r="CY39" i="46"/>
  <c r="CZ39" i="46" s="1"/>
  <c r="CY40" i="46"/>
  <c r="CZ40" i="46" s="1"/>
  <c r="CY41" i="46"/>
  <c r="CZ41" i="46" s="1"/>
  <c r="CY42" i="46"/>
  <c r="CZ42" i="46" s="1"/>
  <c r="CY43" i="46"/>
  <c r="CZ43" i="46" s="1"/>
  <c r="CY44" i="46"/>
  <c r="CZ44" i="46" s="1"/>
  <c r="CY45" i="46"/>
  <c r="CZ45" i="46" s="1"/>
  <c r="CY46" i="46"/>
  <c r="CZ46" i="46" s="1"/>
  <c r="CY47" i="46"/>
  <c r="CZ47" i="46" s="1"/>
  <c r="CY48" i="46"/>
  <c r="CZ48" i="46" s="1"/>
  <c r="CY49" i="46"/>
  <c r="CZ49" i="46" s="1"/>
  <c r="CY50" i="46"/>
  <c r="CZ50" i="46" s="1"/>
  <c r="CY51" i="46"/>
  <c r="CZ51" i="46" s="1"/>
  <c r="CY52" i="46"/>
  <c r="CZ52" i="46" s="1"/>
  <c r="CY53" i="46"/>
  <c r="CZ53" i="46" s="1"/>
  <c r="CY54" i="46"/>
  <c r="CZ54" i="46" s="1"/>
  <c r="CY55" i="46"/>
  <c r="CZ55" i="46" s="1"/>
  <c r="CY56" i="46"/>
  <c r="CZ56" i="46" s="1"/>
  <c r="CY57" i="46"/>
  <c r="CZ57" i="46" s="1"/>
  <c r="CY58" i="46"/>
  <c r="CZ58" i="46" s="1"/>
  <c r="CY59" i="46"/>
  <c r="CZ59" i="46" s="1"/>
  <c r="CY60" i="46"/>
  <c r="CZ60" i="46" s="1"/>
  <c r="CY61" i="46"/>
  <c r="CZ61" i="46" s="1"/>
  <c r="CY62" i="46"/>
  <c r="CZ62" i="46" s="1"/>
  <c r="CY63" i="46"/>
  <c r="CZ63" i="46" s="1"/>
  <c r="CY64" i="46"/>
  <c r="CZ64" i="46" s="1"/>
  <c r="CY65" i="46"/>
  <c r="CZ65" i="46" s="1"/>
  <c r="CY66" i="46"/>
  <c r="CZ66" i="46" s="1"/>
  <c r="CY67" i="46"/>
  <c r="CZ67" i="46" s="1"/>
  <c r="CY68" i="46"/>
  <c r="CZ68" i="46" s="1"/>
  <c r="CY69" i="46"/>
  <c r="CZ69" i="46" s="1"/>
  <c r="CY70" i="46"/>
  <c r="CZ70" i="46" s="1"/>
  <c r="CY71" i="46"/>
  <c r="CZ71" i="46" s="1"/>
  <c r="CY73" i="46"/>
  <c r="CZ73" i="46" s="1"/>
  <c r="CY74" i="46"/>
  <c r="CZ74" i="46" s="1"/>
  <c r="CY75" i="46"/>
  <c r="CZ75" i="46" s="1"/>
  <c r="CY76" i="46"/>
  <c r="CZ76" i="46" s="1"/>
  <c r="CY77" i="46"/>
  <c r="CZ77" i="46" s="1"/>
  <c r="CY78" i="46"/>
  <c r="CZ78" i="46" s="1"/>
  <c r="CY79" i="46"/>
  <c r="CZ79" i="46" s="1"/>
  <c r="CY80" i="46"/>
  <c r="CZ80" i="46" s="1"/>
  <c r="CY81" i="46"/>
  <c r="CZ81" i="46" s="1"/>
  <c r="CY82" i="46"/>
  <c r="CZ82" i="46" s="1"/>
  <c r="CY83" i="46"/>
  <c r="CZ83" i="46" s="1"/>
  <c r="CY84" i="46"/>
  <c r="CZ84" i="46" s="1"/>
  <c r="CY85" i="46"/>
  <c r="CZ85" i="46" s="1"/>
  <c r="CY86" i="46"/>
  <c r="CZ86" i="46" s="1"/>
  <c r="CY4" i="46"/>
  <c r="CZ4" i="46" s="1"/>
  <c r="CM5" i="51"/>
  <c r="CM6" i="51"/>
  <c r="CM7" i="51"/>
  <c r="CM8" i="51"/>
  <c r="CM9" i="51"/>
  <c r="CM10" i="51"/>
  <c r="CM11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8" i="51"/>
  <c r="CM29" i="51"/>
  <c r="CM30" i="51"/>
  <c r="CM31" i="51"/>
  <c r="CM32" i="51"/>
  <c r="CM33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4" i="51"/>
  <c r="CM55" i="51"/>
  <c r="CM56" i="51"/>
  <c r="CM58" i="51"/>
  <c r="CM59" i="51"/>
  <c r="CM60" i="51"/>
  <c r="CM61" i="51"/>
  <c r="CM62" i="51"/>
  <c r="CM64" i="51"/>
  <c r="CM65" i="51"/>
  <c r="CM66" i="51"/>
  <c r="CM67" i="51"/>
  <c r="CM68" i="51"/>
  <c r="CM69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4" i="1"/>
  <c r="DC14" i="1" s="1"/>
  <c r="DB15" i="1"/>
  <c r="DC15" i="1" s="1"/>
  <c r="DB16" i="1"/>
  <c r="DC16" i="1" s="1"/>
  <c r="DB17" i="1"/>
  <c r="DC17" i="1" s="1"/>
  <c r="DB18" i="1"/>
  <c r="DC18" i="1" s="1"/>
  <c r="DB19" i="1"/>
  <c r="DC19" i="1" s="1"/>
  <c r="DB20" i="1"/>
  <c r="DC20" i="1" s="1"/>
  <c r="DB21" i="1"/>
  <c r="DC21" i="1" s="1"/>
  <c r="DB22" i="1"/>
  <c r="DC22" i="1" s="1"/>
  <c r="DB23" i="1"/>
  <c r="DC23" i="1" s="1"/>
  <c r="DB24" i="1"/>
  <c r="DC24" i="1" s="1"/>
  <c r="DB25" i="1"/>
  <c r="DC25" i="1" s="1"/>
  <c r="DB26" i="1"/>
  <c r="DC26" i="1" s="1"/>
  <c r="DB27" i="1"/>
  <c r="DC27" i="1" s="1"/>
  <c r="DB28" i="1"/>
  <c r="DC28" i="1" s="1"/>
  <c r="DB29" i="1"/>
  <c r="DC29" i="1" s="1"/>
  <c r="DB30" i="1"/>
  <c r="DC30" i="1" s="1"/>
  <c r="DB31" i="1"/>
  <c r="DC31" i="1" s="1"/>
  <c r="DB32" i="1"/>
  <c r="DC32" i="1" s="1"/>
  <c r="DB33" i="1"/>
  <c r="DC33" i="1" s="1"/>
  <c r="DB34" i="1"/>
  <c r="DC34" i="1" s="1"/>
  <c r="DB35" i="1"/>
  <c r="DC35" i="1" s="1"/>
  <c r="DB36" i="1"/>
  <c r="DC36" i="1" s="1"/>
  <c r="DB37" i="1"/>
  <c r="DB38" i="1"/>
  <c r="DC38" i="1" s="1"/>
  <c r="DB39" i="1"/>
  <c r="DC39" i="1" s="1"/>
  <c r="DB40" i="1"/>
  <c r="DC40" i="1" s="1"/>
  <c r="DB41" i="1"/>
  <c r="DC41" i="1" s="1"/>
  <c r="DB42" i="1"/>
  <c r="DB43" i="1"/>
  <c r="DC43" i="1" s="1"/>
  <c r="DB44" i="1"/>
  <c r="DC44" i="1" s="1"/>
  <c r="DB45" i="1"/>
  <c r="DC45" i="1" s="1"/>
  <c r="DB46" i="1"/>
  <c r="DC46" i="1" s="1"/>
  <c r="DB47" i="1"/>
  <c r="DC47" i="1" s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 s="1"/>
  <c r="DB54" i="1"/>
  <c r="DC54" i="1" s="1"/>
  <c r="DB55" i="1"/>
  <c r="DB56" i="1"/>
  <c r="DC56" i="1" s="1"/>
  <c r="DB57" i="1"/>
  <c r="DC57" i="1" s="1"/>
  <c r="DB58" i="1"/>
  <c r="DC58" i="1" s="1"/>
  <c r="DB59" i="1"/>
  <c r="DC59" i="1" s="1"/>
  <c r="DB60" i="1"/>
  <c r="DC60" i="1" s="1"/>
  <c r="DB61" i="1"/>
  <c r="DC61" i="1" s="1"/>
  <c r="DB63" i="1"/>
  <c r="DC63" i="1" s="1"/>
  <c r="DB64" i="1"/>
  <c r="DC64" i="1" s="1"/>
  <c r="DB65" i="1"/>
  <c r="DB66" i="1"/>
  <c r="DC66" i="1" s="1"/>
  <c r="DB67" i="1"/>
  <c r="DC67" i="1" s="1"/>
  <c r="DB68" i="1"/>
  <c r="DC68" i="1" s="1"/>
  <c r="DB69" i="1"/>
  <c r="DC69" i="1" s="1"/>
  <c r="DB70" i="1"/>
  <c r="DC70" i="1" s="1"/>
  <c r="DB71" i="1"/>
  <c r="DC71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5" i="22"/>
  <c r="DG55" i="22" s="1"/>
  <c r="DF56" i="22"/>
  <c r="DG56" i="22" s="1"/>
  <c r="DF57" i="22"/>
  <c r="DG57" i="22" s="1"/>
  <c r="DF59" i="22"/>
  <c r="DG59" i="22" s="1"/>
  <c r="DF60" i="22"/>
  <c r="DG60" i="22" s="1"/>
  <c r="DF61" i="22"/>
  <c r="DG61" i="22" s="1"/>
  <c r="DF62" i="22"/>
  <c r="DG62" i="22" s="1"/>
  <c r="DF63" i="22"/>
  <c r="DG63" i="22" s="1"/>
  <c r="DF65" i="22"/>
  <c r="DG65" i="22" s="1"/>
  <c r="DF67" i="22"/>
  <c r="DG67" i="22" s="1"/>
  <c r="DF68" i="22"/>
  <c r="DG68" i="22" s="1"/>
  <c r="DF69" i="22"/>
  <c r="DG69" i="22" s="1"/>
  <c r="DF70" i="22"/>
  <c r="DG70" i="22" s="1"/>
  <c r="DF4" i="22"/>
  <c r="DG4" i="22" s="1"/>
  <c r="DF5" i="22"/>
  <c r="DG5" i="22" s="1"/>
  <c r="CG71" i="1"/>
  <c r="CH71" i="1" s="1"/>
  <c r="CG70" i="1"/>
  <c r="CH70" i="1" s="1"/>
  <c r="CG69" i="1"/>
  <c r="CH69" i="1" s="1"/>
  <c r="CG68" i="1"/>
  <c r="CH68" i="1" s="1"/>
  <c r="CG67" i="1"/>
  <c r="CH67" i="1" s="1"/>
  <c r="CG66" i="1"/>
  <c r="CG65" i="1"/>
  <c r="CG64" i="1"/>
  <c r="CH64" i="1" s="1"/>
  <c r="CG63" i="1"/>
  <c r="CH63" i="1" s="1"/>
  <c r="CG61" i="1"/>
  <c r="CH61" i="1" s="1"/>
  <c r="CG60" i="1"/>
  <c r="CH60" i="1" s="1"/>
  <c r="CG59" i="1"/>
  <c r="CH59" i="1" s="1"/>
  <c r="CG58" i="1"/>
  <c r="CG57" i="1"/>
  <c r="CG56" i="1"/>
  <c r="CH56" i="1" s="1"/>
  <c r="CG55" i="1"/>
  <c r="CG54" i="1"/>
  <c r="CH54" i="1" s="1"/>
  <c r="CG53" i="1"/>
  <c r="CH53" i="1" s="1"/>
  <c r="CG52" i="1"/>
  <c r="CH52" i="1" s="1"/>
  <c r="CG51" i="1"/>
  <c r="CH51" i="1" s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G40" i="1"/>
  <c r="CH40" i="1" s="1"/>
  <c r="CG39" i="1"/>
  <c r="CH39" i="1" s="1"/>
  <c r="CG38" i="1"/>
  <c r="CH38" i="1" s="1"/>
  <c r="CG37" i="1"/>
  <c r="CG36" i="1"/>
  <c r="CH36" i="1" s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2" i="1"/>
  <c r="CH12" i="1" s="1"/>
  <c r="CG11" i="1"/>
  <c r="CG10" i="1"/>
  <c r="CH10" i="1" s="1"/>
  <c r="CG9" i="1"/>
  <c r="CG8" i="1"/>
  <c r="CH8" i="1" s="1"/>
  <c r="CG7" i="1"/>
  <c r="CH7" i="1" s="1"/>
  <c r="CG6" i="1"/>
  <c r="CH6" i="1" s="1"/>
  <c r="CG5" i="1"/>
  <c r="CH5" i="1" s="1"/>
  <c r="CG4" i="1"/>
  <c r="CH4" i="1" s="1"/>
  <c r="CD71" i="1"/>
  <c r="CE71" i="1" s="1"/>
  <c r="CD70" i="1"/>
  <c r="CE70" i="1" s="1"/>
  <c r="CD69" i="1"/>
  <c r="CE69" i="1" s="1"/>
  <c r="CD68" i="1"/>
  <c r="CE68" i="1" s="1"/>
  <c r="CD67" i="1"/>
  <c r="CE67" i="1" s="1"/>
  <c r="CD66" i="1"/>
  <c r="CD65" i="1"/>
  <c r="CD64" i="1"/>
  <c r="CE64" i="1" s="1"/>
  <c r="CD63" i="1"/>
  <c r="CE63" i="1" s="1"/>
  <c r="CD61" i="1"/>
  <c r="CE61" i="1" s="1"/>
  <c r="CD60" i="1"/>
  <c r="CE60" i="1" s="1"/>
  <c r="CD59" i="1"/>
  <c r="CE59" i="1" s="1"/>
  <c r="CD58" i="1"/>
  <c r="CD57" i="1"/>
  <c r="CD56" i="1"/>
  <c r="CE56" i="1" s="1"/>
  <c r="CD55" i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D40" i="1"/>
  <c r="CE40" i="1" s="1"/>
  <c r="CD39" i="1"/>
  <c r="CE39" i="1" s="1"/>
  <c r="CD38" i="1"/>
  <c r="CE38" i="1" s="1"/>
  <c r="CD37" i="1"/>
  <c r="CD36" i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D20" i="1"/>
  <c r="CE20" i="1" s="1"/>
  <c r="CD19" i="1"/>
  <c r="CD18" i="1"/>
  <c r="CE18" i="1" s="1"/>
  <c r="CD17" i="1"/>
  <c r="CE17" i="1" s="1"/>
  <c r="CD16" i="1"/>
  <c r="CE16" i="1" s="1"/>
  <c r="CD15" i="1"/>
  <c r="CE15" i="1" s="1"/>
  <c r="CD14" i="1"/>
  <c r="CE14" i="1" s="1"/>
  <c r="CD12" i="1"/>
  <c r="CE12" i="1" s="1"/>
  <c r="CD11" i="1"/>
  <c r="CD10" i="1"/>
  <c r="CE10" i="1" s="1"/>
  <c r="CD9" i="1"/>
  <c r="CD8" i="1"/>
  <c r="CE8" i="1" s="1"/>
  <c r="CD7" i="1"/>
  <c r="CE7" i="1" s="1"/>
  <c r="CD6" i="1"/>
  <c r="CE6" i="1" s="1"/>
  <c r="CD5" i="1"/>
  <c r="CE5" i="1" s="1"/>
  <c r="CD4" i="1"/>
  <c r="CE4" i="1" s="1"/>
  <c r="CA71" i="1"/>
  <c r="CB71" i="1" s="1"/>
  <c r="CA70" i="1"/>
  <c r="CA69" i="1"/>
  <c r="CB69" i="1" s="1"/>
  <c r="CA68" i="1"/>
  <c r="CA67" i="1"/>
  <c r="CA66" i="1"/>
  <c r="CA65" i="1"/>
  <c r="CA64" i="1"/>
  <c r="CB64" i="1" s="1"/>
  <c r="CA63" i="1"/>
  <c r="CB63" i="1" s="1"/>
  <c r="CA61" i="1"/>
  <c r="CB61" i="1" s="1"/>
  <c r="CA60" i="1"/>
  <c r="CB60" i="1" s="1"/>
  <c r="CA59" i="1"/>
  <c r="CB59" i="1" s="1"/>
  <c r="CA58" i="1"/>
  <c r="CA57" i="1"/>
  <c r="CA56" i="1"/>
  <c r="CB56" i="1" s="1"/>
  <c r="CA55" i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A47" i="1"/>
  <c r="CB47" i="1" s="1"/>
  <c r="CA46" i="1"/>
  <c r="CB46" i="1" s="1"/>
  <c r="CA45" i="1"/>
  <c r="CB45" i="1" s="1"/>
  <c r="CA44" i="1"/>
  <c r="CB44" i="1" s="1"/>
  <c r="CA43" i="1"/>
  <c r="CA42" i="1"/>
  <c r="CB42" i="1" s="1"/>
  <c r="CA41" i="1"/>
  <c r="CA40" i="1"/>
  <c r="CB40" i="1" s="1"/>
  <c r="CA39" i="1"/>
  <c r="CB39" i="1" s="1"/>
  <c r="CA38" i="1"/>
  <c r="CB38" i="1" s="1"/>
  <c r="CA37" i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A25" i="1"/>
  <c r="CB25" i="1" s="1"/>
  <c r="CA24" i="1"/>
  <c r="CB24" i="1" s="1"/>
  <c r="CA23" i="1"/>
  <c r="CB23" i="1" s="1"/>
  <c r="CA22" i="1"/>
  <c r="CB22" i="1" s="1"/>
  <c r="CA21" i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2" i="1"/>
  <c r="CB12" i="1" s="1"/>
  <c r="CA11" i="1"/>
  <c r="CA10" i="1"/>
  <c r="CB10" i="1" s="1"/>
  <c r="CA9" i="1"/>
  <c r="CA8" i="1"/>
  <c r="CB8" i="1" s="1"/>
  <c r="CA7" i="1"/>
  <c r="CB7" i="1" s="1"/>
  <c r="CA6" i="1"/>
  <c r="CB6" i="1" s="1"/>
  <c r="CA5" i="1"/>
  <c r="CB5" i="1" s="1"/>
  <c r="CA4" i="1"/>
  <c r="CB4" i="1" s="1"/>
  <c r="BW71" i="1"/>
  <c r="BX71" i="1" s="1"/>
  <c r="BW70" i="1"/>
  <c r="BX70" i="1" s="1"/>
  <c r="BW69" i="1"/>
  <c r="BX69" i="1" s="1"/>
  <c r="BW68" i="1"/>
  <c r="BX68" i="1" s="1"/>
  <c r="BW67" i="1"/>
  <c r="BX67" i="1" s="1"/>
  <c r="BW66" i="1"/>
  <c r="BW65" i="1"/>
  <c r="BX65" i="1" s="1"/>
  <c r="BW64" i="1"/>
  <c r="BX64" i="1" s="1"/>
  <c r="BW63" i="1"/>
  <c r="BX63" i="1" s="1"/>
  <c r="BW61" i="1"/>
  <c r="BX61" i="1" s="1"/>
  <c r="BW60" i="1"/>
  <c r="BX60" i="1" s="1"/>
  <c r="BW59" i="1"/>
  <c r="BX59" i="1" s="1"/>
  <c r="BW58" i="1"/>
  <c r="BW57" i="1"/>
  <c r="BW56" i="1"/>
  <c r="BX56" i="1" s="1"/>
  <c r="BW55" i="1"/>
  <c r="BW54" i="1"/>
  <c r="BX54" i="1" s="1"/>
  <c r="BW53" i="1"/>
  <c r="BX53" i="1" s="1"/>
  <c r="BW52" i="1"/>
  <c r="BX52" i="1" s="1"/>
  <c r="BW51" i="1"/>
  <c r="BX51" i="1" s="1"/>
  <c r="BW50" i="1"/>
  <c r="BX50" i="1" s="1"/>
  <c r="BW49" i="1"/>
  <c r="BX49" i="1" s="1"/>
  <c r="BW48" i="1"/>
  <c r="BX48" i="1" s="1"/>
  <c r="BW47" i="1"/>
  <c r="BX47" i="1" s="1"/>
  <c r="BW46" i="1"/>
  <c r="BX46" i="1" s="1"/>
  <c r="BW45" i="1"/>
  <c r="BX45" i="1" s="1"/>
  <c r="BW44" i="1"/>
  <c r="BX44" i="1" s="1"/>
  <c r="BW43" i="1"/>
  <c r="BX43" i="1" s="1"/>
  <c r="BW42" i="1"/>
  <c r="BX42" i="1" s="1"/>
  <c r="BW41" i="1"/>
  <c r="BX41" i="1" s="1"/>
  <c r="BW40" i="1"/>
  <c r="BX40" i="1" s="1"/>
  <c r="BW39" i="1"/>
  <c r="BX39" i="1" s="1"/>
  <c r="BW38" i="1"/>
  <c r="BX38" i="1" s="1"/>
  <c r="BW37" i="1"/>
  <c r="BW36" i="1"/>
  <c r="BX36" i="1" s="1"/>
  <c r="BW35" i="1"/>
  <c r="BX35" i="1" s="1"/>
  <c r="BW34" i="1"/>
  <c r="BX34" i="1" s="1"/>
  <c r="BW33" i="1"/>
  <c r="BX33" i="1" s="1"/>
  <c r="BW32" i="1"/>
  <c r="BX32" i="1" s="1"/>
  <c r="BW31" i="1"/>
  <c r="BX31" i="1" s="1"/>
  <c r="BW30" i="1"/>
  <c r="BX30" i="1" s="1"/>
  <c r="BW29" i="1"/>
  <c r="BX29" i="1" s="1"/>
  <c r="BW28" i="1"/>
  <c r="BX28" i="1" s="1"/>
  <c r="BW27" i="1"/>
  <c r="BX27" i="1" s="1"/>
  <c r="BW26" i="1"/>
  <c r="BX26" i="1" s="1"/>
  <c r="BW25" i="1"/>
  <c r="BX25" i="1" s="1"/>
  <c r="BW24" i="1"/>
  <c r="BX24" i="1" s="1"/>
  <c r="BW23" i="1"/>
  <c r="BX23" i="1" s="1"/>
  <c r="BW22" i="1"/>
  <c r="BX22" i="1" s="1"/>
  <c r="BW21" i="1"/>
  <c r="BX21" i="1" s="1"/>
  <c r="BW20" i="1"/>
  <c r="BX20" i="1" s="1"/>
  <c r="BW19" i="1"/>
  <c r="BX19" i="1" s="1"/>
  <c r="BW18" i="1"/>
  <c r="BX18" i="1" s="1"/>
  <c r="BW17" i="1"/>
  <c r="BX17" i="1" s="1"/>
  <c r="BW16" i="1"/>
  <c r="BX16" i="1" s="1"/>
  <c r="BW15" i="1"/>
  <c r="BX15" i="1" s="1"/>
  <c r="BW14" i="1"/>
  <c r="BX14" i="1" s="1"/>
  <c r="BW12" i="1"/>
  <c r="BX12" i="1" s="1"/>
  <c r="BW11" i="1"/>
  <c r="BX11" i="1" s="1"/>
  <c r="BW10" i="1"/>
  <c r="BX10" i="1" s="1"/>
  <c r="BW9" i="1"/>
  <c r="BX9" i="1" s="1"/>
  <c r="BW8" i="1"/>
  <c r="BX8" i="1" s="1"/>
  <c r="BW7" i="1"/>
  <c r="BX7" i="1" s="1"/>
  <c r="BW6" i="1"/>
  <c r="BX6" i="1" s="1"/>
  <c r="BW5" i="1"/>
  <c r="BX5" i="1" s="1"/>
  <c r="BW4" i="1"/>
  <c r="BX4" i="1" s="1"/>
  <c r="BT71" i="1"/>
  <c r="BU71" i="1" s="1"/>
  <c r="BT70" i="1"/>
  <c r="BU70" i="1" s="1"/>
  <c r="BT69" i="1"/>
  <c r="BU69" i="1" s="1"/>
  <c r="BT68" i="1"/>
  <c r="BU68" i="1" s="1"/>
  <c r="BT67" i="1"/>
  <c r="BU67" i="1" s="1"/>
  <c r="BT66" i="1"/>
  <c r="BT65" i="1"/>
  <c r="BU65" i="1" s="1"/>
  <c r="BT64" i="1"/>
  <c r="BU64" i="1" s="1"/>
  <c r="BT63" i="1"/>
  <c r="BU63" i="1" s="1"/>
  <c r="BT61" i="1"/>
  <c r="BU61" i="1" s="1"/>
  <c r="BT60" i="1"/>
  <c r="BU60" i="1" s="1"/>
  <c r="BT59" i="1"/>
  <c r="BU59" i="1" s="1"/>
  <c r="BT58" i="1"/>
  <c r="BT57" i="1"/>
  <c r="BT56" i="1"/>
  <c r="BU56" i="1" s="1"/>
  <c r="BT55" i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U40" i="1" s="1"/>
  <c r="BT39" i="1"/>
  <c r="BU39" i="1" s="1"/>
  <c r="BT38" i="1"/>
  <c r="BU38" i="1" s="1"/>
  <c r="BT37" i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2" i="1"/>
  <c r="BU12" i="1" s="1"/>
  <c r="BT11" i="1"/>
  <c r="BU11" i="1" s="1"/>
  <c r="BT10" i="1"/>
  <c r="BU10" i="1" s="1"/>
  <c r="BT9" i="1"/>
  <c r="BT8" i="1"/>
  <c r="BU8" i="1" s="1"/>
  <c r="BT7" i="1"/>
  <c r="BU7" i="1" s="1"/>
  <c r="BT6" i="1"/>
  <c r="BU6" i="1" s="1"/>
  <c r="BT5" i="1"/>
  <c r="BU5" i="1" s="1"/>
  <c r="BT4" i="1"/>
  <c r="BU4" i="1" s="1"/>
  <c r="BJ71" i="1"/>
  <c r="BK71" i="1" s="1"/>
  <c r="BJ70" i="1"/>
  <c r="BK70" i="1" s="1"/>
  <c r="BJ69" i="1"/>
  <c r="BK69" i="1" s="1"/>
  <c r="BJ68" i="1"/>
  <c r="BK68" i="1" s="1"/>
  <c r="BJ67" i="1"/>
  <c r="BK67" i="1" s="1"/>
  <c r="BJ66" i="1"/>
  <c r="BK66" i="1" s="1"/>
  <c r="BJ65" i="1"/>
  <c r="BK65" i="1" s="1"/>
  <c r="BJ64" i="1"/>
  <c r="BK64" i="1" s="1"/>
  <c r="BJ63" i="1"/>
  <c r="BK63" i="1" s="1"/>
  <c r="BJ61" i="1"/>
  <c r="BK61" i="1" s="1"/>
  <c r="BJ60" i="1"/>
  <c r="BK60" i="1" s="1"/>
  <c r="BJ59" i="1"/>
  <c r="BK59" i="1" s="1"/>
  <c r="BJ58" i="1"/>
  <c r="BK58" i="1" s="1"/>
  <c r="BJ57" i="1"/>
  <c r="BK57" i="1" s="1"/>
  <c r="BJ56" i="1"/>
  <c r="BK56" i="1" s="1"/>
  <c r="BJ55" i="1"/>
  <c r="BK55" i="1" s="1"/>
  <c r="BJ54" i="1"/>
  <c r="BK54" i="1" s="1"/>
  <c r="BJ53" i="1"/>
  <c r="BK53" i="1" s="1"/>
  <c r="BJ52" i="1"/>
  <c r="BK52" i="1" s="1"/>
  <c r="BJ51" i="1"/>
  <c r="BK51" i="1" s="1"/>
  <c r="BJ50" i="1"/>
  <c r="BK50" i="1" s="1"/>
  <c r="BJ49" i="1"/>
  <c r="BK49" i="1" s="1"/>
  <c r="BJ48" i="1"/>
  <c r="BK48" i="1" s="1"/>
  <c r="BJ47" i="1"/>
  <c r="BK47" i="1" s="1"/>
  <c r="BJ46" i="1"/>
  <c r="BK46" i="1" s="1"/>
  <c r="BJ45" i="1"/>
  <c r="BK45" i="1" s="1"/>
  <c r="BJ44" i="1"/>
  <c r="BK44" i="1" s="1"/>
  <c r="BJ43" i="1"/>
  <c r="BK43" i="1" s="1"/>
  <c r="BJ42" i="1"/>
  <c r="BK42" i="1" s="1"/>
  <c r="BJ41" i="1"/>
  <c r="BK41" i="1" s="1"/>
  <c r="BJ40" i="1"/>
  <c r="BK40" i="1" s="1"/>
  <c r="BJ39" i="1"/>
  <c r="BK39" i="1" s="1"/>
  <c r="BJ38" i="1"/>
  <c r="BK38" i="1" s="1"/>
  <c r="BJ37" i="1"/>
  <c r="BK37" i="1" s="1"/>
  <c r="BJ36" i="1"/>
  <c r="BK36" i="1" s="1"/>
  <c r="BJ35" i="1"/>
  <c r="BK35" i="1" s="1"/>
  <c r="BJ34" i="1"/>
  <c r="BK34" i="1" s="1"/>
  <c r="BJ33" i="1"/>
  <c r="BK33" i="1" s="1"/>
  <c r="BJ32" i="1"/>
  <c r="BK32" i="1" s="1"/>
  <c r="BJ31" i="1"/>
  <c r="BK31" i="1" s="1"/>
  <c r="BJ30" i="1"/>
  <c r="BK30" i="1" s="1"/>
  <c r="BJ29" i="1"/>
  <c r="BK29" i="1" s="1"/>
  <c r="BJ28" i="1"/>
  <c r="BK28" i="1" s="1"/>
  <c r="BJ27" i="1"/>
  <c r="BK27" i="1" s="1"/>
  <c r="BJ26" i="1"/>
  <c r="BK26" i="1" s="1"/>
  <c r="BJ25" i="1"/>
  <c r="BK25" i="1" s="1"/>
  <c r="BJ24" i="1"/>
  <c r="BK24" i="1" s="1"/>
  <c r="BJ23" i="1"/>
  <c r="BK23" i="1" s="1"/>
  <c r="BJ22" i="1"/>
  <c r="BK22" i="1" s="1"/>
  <c r="BJ21" i="1"/>
  <c r="BK21" i="1" s="1"/>
  <c r="BJ20" i="1"/>
  <c r="BK20" i="1" s="1"/>
  <c r="BJ19" i="1"/>
  <c r="BK19" i="1" s="1"/>
  <c r="BJ18" i="1"/>
  <c r="BK18" i="1" s="1"/>
  <c r="BJ17" i="1"/>
  <c r="BK17" i="1" s="1"/>
  <c r="BJ16" i="1"/>
  <c r="BK16" i="1" s="1"/>
  <c r="BJ15" i="1"/>
  <c r="BK15" i="1" s="1"/>
  <c r="BJ14" i="1"/>
  <c r="BK14" i="1" s="1"/>
  <c r="BJ12" i="1"/>
  <c r="BK12" i="1" s="1"/>
  <c r="BJ11" i="1"/>
  <c r="BK11" i="1" s="1"/>
  <c r="BJ10" i="1"/>
  <c r="BK10" i="1" s="1"/>
  <c r="BJ9" i="1"/>
  <c r="BK9" i="1" s="1"/>
  <c r="BJ8" i="1"/>
  <c r="BK8" i="1" s="1"/>
  <c r="BJ7" i="1"/>
  <c r="BK7" i="1" s="1"/>
  <c r="BJ6" i="1"/>
  <c r="BK6" i="1" s="1"/>
  <c r="BJ5" i="1"/>
  <c r="BK5" i="1" s="1"/>
  <c r="BJ4" i="1"/>
  <c r="BK4" i="1" s="1"/>
  <c r="BG71" i="1"/>
  <c r="BH71" i="1" s="1"/>
  <c r="BG70" i="1"/>
  <c r="BH70" i="1" s="1"/>
  <c r="BG69" i="1"/>
  <c r="BH69" i="1" s="1"/>
  <c r="BG68" i="1"/>
  <c r="BH68" i="1" s="1"/>
  <c r="BG67" i="1"/>
  <c r="BH67" i="1" s="1"/>
  <c r="BG66" i="1"/>
  <c r="BH66" i="1" s="1"/>
  <c r="BG65" i="1"/>
  <c r="BH65" i="1" s="1"/>
  <c r="BG64" i="1"/>
  <c r="BH64" i="1" s="1"/>
  <c r="BG63" i="1"/>
  <c r="BH63" i="1" s="1"/>
  <c r="BG61" i="1"/>
  <c r="BH61" i="1" s="1"/>
  <c r="BG60" i="1"/>
  <c r="BH60" i="1" s="1"/>
  <c r="BG59" i="1"/>
  <c r="BH59" i="1" s="1"/>
  <c r="BG58" i="1"/>
  <c r="BH58" i="1" s="1"/>
  <c r="BG57" i="1"/>
  <c r="BH57" i="1" s="1"/>
  <c r="BG56" i="1"/>
  <c r="BH56" i="1" s="1"/>
  <c r="BG55" i="1"/>
  <c r="BH55" i="1" s="1"/>
  <c r="BG54" i="1"/>
  <c r="BH54" i="1" s="1"/>
  <c r="BG53" i="1"/>
  <c r="BH53" i="1" s="1"/>
  <c r="BG52" i="1"/>
  <c r="BH52" i="1" s="1"/>
  <c r="BG51" i="1"/>
  <c r="BH51" i="1" s="1"/>
  <c r="BG50" i="1"/>
  <c r="BH50" i="1" s="1"/>
  <c r="BG49" i="1"/>
  <c r="BH49" i="1" s="1"/>
  <c r="BG48" i="1"/>
  <c r="BH48" i="1" s="1"/>
  <c r="BG47" i="1"/>
  <c r="BH47" i="1" s="1"/>
  <c r="BG46" i="1"/>
  <c r="BH46" i="1" s="1"/>
  <c r="BG45" i="1"/>
  <c r="BH45" i="1" s="1"/>
  <c r="BG44" i="1"/>
  <c r="BH44" i="1" s="1"/>
  <c r="BG43" i="1"/>
  <c r="BH43" i="1" s="1"/>
  <c r="BG42" i="1"/>
  <c r="BH42" i="1" s="1"/>
  <c r="BG41" i="1"/>
  <c r="BH41" i="1" s="1"/>
  <c r="BG40" i="1"/>
  <c r="BH40" i="1" s="1"/>
  <c r="BG39" i="1"/>
  <c r="BH39" i="1" s="1"/>
  <c r="BG38" i="1"/>
  <c r="BH38" i="1" s="1"/>
  <c r="BG37" i="1"/>
  <c r="BH37" i="1" s="1"/>
  <c r="BG36" i="1"/>
  <c r="BH36" i="1" s="1"/>
  <c r="BG35" i="1"/>
  <c r="BH35" i="1" s="1"/>
  <c r="BG34" i="1"/>
  <c r="BH34" i="1" s="1"/>
  <c r="BG33" i="1"/>
  <c r="BH33" i="1" s="1"/>
  <c r="BG32" i="1"/>
  <c r="BH32" i="1" s="1"/>
  <c r="BG31" i="1"/>
  <c r="BH31" i="1" s="1"/>
  <c r="BG30" i="1"/>
  <c r="BH30" i="1" s="1"/>
  <c r="BG29" i="1"/>
  <c r="BH29" i="1" s="1"/>
  <c r="BG28" i="1"/>
  <c r="BH28" i="1" s="1"/>
  <c r="BG27" i="1"/>
  <c r="BH27" i="1" s="1"/>
  <c r="BG26" i="1"/>
  <c r="BH26" i="1" s="1"/>
  <c r="BG25" i="1"/>
  <c r="BH25" i="1" s="1"/>
  <c r="BG24" i="1"/>
  <c r="BH24" i="1" s="1"/>
  <c r="BG23" i="1"/>
  <c r="BH23" i="1" s="1"/>
  <c r="BG22" i="1"/>
  <c r="BH22" i="1" s="1"/>
  <c r="BG21" i="1"/>
  <c r="BH21" i="1" s="1"/>
  <c r="BG20" i="1"/>
  <c r="BH20" i="1" s="1"/>
  <c r="BG19" i="1"/>
  <c r="BH19" i="1" s="1"/>
  <c r="BG18" i="1"/>
  <c r="BH18" i="1" s="1"/>
  <c r="BG17" i="1"/>
  <c r="BH17" i="1" s="1"/>
  <c r="BG16" i="1"/>
  <c r="BH16" i="1" s="1"/>
  <c r="BG15" i="1"/>
  <c r="BH15" i="1" s="1"/>
  <c r="BG14" i="1"/>
  <c r="BH14" i="1" s="1"/>
  <c r="BG12" i="1"/>
  <c r="BH12" i="1" s="1"/>
  <c r="BG11" i="1"/>
  <c r="BH11" i="1" s="1"/>
  <c r="BG10" i="1"/>
  <c r="BH10" i="1" s="1"/>
  <c r="BG9" i="1"/>
  <c r="BH9" i="1" s="1"/>
  <c r="BG8" i="1"/>
  <c r="BH8" i="1" s="1"/>
  <c r="BG7" i="1"/>
  <c r="BH7" i="1" s="1"/>
  <c r="BG6" i="1"/>
  <c r="BH6" i="1" s="1"/>
  <c r="BG5" i="1"/>
  <c r="BH5" i="1" s="1"/>
  <c r="BG4" i="1"/>
  <c r="BH4" i="1" s="1"/>
  <c r="CB20" i="14"/>
  <c r="CC20" i="14" s="1"/>
  <c r="CB19" i="14"/>
  <c r="CC19" i="14" s="1"/>
  <c r="CB18" i="14"/>
  <c r="CC18" i="14" s="1"/>
  <c r="CB17" i="14"/>
  <c r="CC17" i="14" s="1"/>
  <c r="CB16" i="14"/>
  <c r="CC16" i="14" s="1"/>
  <c r="CB15" i="14"/>
  <c r="CC15" i="14" s="1"/>
  <c r="CB14" i="14"/>
  <c r="CC14" i="14" s="1"/>
  <c r="CB13" i="14"/>
  <c r="CC13" i="14" s="1"/>
  <c r="CB12" i="14"/>
  <c r="CC12" i="14" s="1"/>
  <c r="CB11" i="14"/>
  <c r="CC11" i="14" s="1"/>
  <c r="CB10" i="14"/>
  <c r="CC10" i="14" s="1"/>
  <c r="CB9" i="14"/>
  <c r="CC9" i="14" s="1"/>
  <c r="CB8" i="14"/>
  <c r="CC8" i="14" s="1"/>
  <c r="CB5" i="14"/>
  <c r="CC5" i="14" s="1"/>
  <c r="DA5" i="42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6" i="42"/>
  <c r="DB26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B38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7" i="42"/>
  <c r="DB57" i="42" s="1"/>
  <c r="DA59" i="42"/>
  <c r="DB59" i="42" s="1"/>
  <c r="DA60" i="42"/>
  <c r="DB60" i="42" s="1"/>
  <c r="DA61" i="42"/>
  <c r="DB61" i="42" s="1"/>
  <c r="DA62" i="42"/>
  <c r="DB62" i="42" s="1"/>
  <c r="DA64" i="42"/>
  <c r="DB64" i="42" s="1"/>
  <c r="DA65" i="42"/>
  <c r="DB65" i="42" s="1"/>
  <c r="DA66" i="42"/>
  <c r="DB66" i="42" s="1"/>
  <c r="DA67" i="42"/>
  <c r="DB67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6" i="42"/>
  <c r="CY26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Y38" i="42" s="1"/>
  <c r="CX39" i="42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7" i="42"/>
  <c r="CY57" i="42" s="1"/>
  <c r="CX58" i="42"/>
  <c r="CX59" i="42"/>
  <c r="CY59" i="42" s="1"/>
  <c r="CX60" i="42"/>
  <c r="CY60" i="42" s="1"/>
  <c r="CX61" i="42"/>
  <c r="CY61" i="42" s="1"/>
  <c r="CX62" i="42"/>
  <c r="CY62" i="42" s="1"/>
  <c r="CX63" i="42"/>
  <c r="CX64" i="42"/>
  <c r="CY64" i="42" s="1"/>
  <c r="CX65" i="42"/>
  <c r="CY65" i="42" s="1"/>
  <c r="CX66" i="42"/>
  <c r="CY66" i="42" s="1"/>
  <c r="CX67" i="42"/>
  <c r="CY67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6" i="42"/>
  <c r="CV26" i="42" s="1"/>
  <c r="CU28" i="42"/>
  <c r="CV28" i="42" s="1"/>
  <c r="CU29" i="42"/>
  <c r="CV29" i="42" s="1"/>
  <c r="CU30" i="42"/>
  <c r="CV30" i="42" s="1"/>
  <c r="CU31" i="42"/>
  <c r="CV31" i="42" s="1"/>
  <c r="CU32" i="42"/>
  <c r="CV32" i="42" s="1"/>
  <c r="CU34" i="42"/>
  <c r="CV34" i="42" s="1"/>
  <c r="CU35" i="42"/>
  <c r="CV35" i="42" s="1"/>
  <c r="CU36" i="42"/>
  <c r="CV36" i="42" s="1"/>
  <c r="CU37" i="42"/>
  <c r="CV37" i="42" s="1"/>
  <c r="CU38" i="42"/>
  <c r="CV38" i="42" s="1"/>
  <c r="CU39" i="42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7" i="42"/>
  <c r="CV57" i="42" s="1"/>
  <c r="CU58" i="42"/>
  <c r="CU59" i="42"/>
  <c r="CV59" i="42" s="1"/>
  <c r="CU60" i="42"/>
  <c r="CV60" i="42" s="1"/>
  <c r="CU61" i="42"/>
  <c r="CV61" i="42" s="1"/>
  <c r="CU62" i="42"/>
  <c r="CV62" i="42" s="1"/>
  <c r="CU63" i="42"/>
  <c r="CU64" i="42"/>
  <c r="CV64" i="42" s="1"/>
  <c r="CU65" i="42"/>
  <c r="CV65" i="42" s="1"/>
  <c r="CU66" i="42"/>
  <c r="CV66" i="42" s="1"/>
  <c r="CU67" i="42"/>
  <c r="CV67" i="42" s="1"/>
  <c r="DA4" i="42"/>
  <c r="DB4" i="42" s="1"/>
  <c r="CX4" i="42"/>
  <c r="CY4" i="42" s="1"/>
  <c r="CU4" i="42"/>
  <c r="CV4" i="42" s="1"/>
  <c r="DA66" i="43"/>
  <c r="DB66" i="43" s="1"/>
  <c r="CX66" i="43"/>
  <c r="CY66" i="43" s="1"/>
  <c r="CU66" i="43"/>
  <c r="CV66" i="43" s="1"/>
  <c r="DA65" i="43"/>
  <c r="DB65" i="43" s="1"/>
  <c r="CX65" i="43"/>
  <c r="CY65" i="43" s="1"/>
  <c r="CU65" i="43"/>
  <c r="CV65" i="43" s="1"/>
  <c r="DA64" i="43"/>
  <c r="DB64" i="43" s="1"/>
  <c r="CX64" i="43"/>
  <c r="CY64" i="43" s="1"/>
  <c r="CU64" i="43"/>
  <c r="CV64" i="43" s="1"/>
  <c r="DA60" i="43"/>
  <c r="DB60" i="43" s="1"/>
  <c r="CX60" i="43"/>
  <c r="CY60" i="43" s="1"/>
  <c r="CU60" i="43"/>
  <c r="CV60" i="43" s="1"/>
  <c r="DA59" i="43"/>
  <c r="DB59" i="43" s="1"/>
  <c r="CX59" i="43"/>
  <c r="CY59" i="43" s="1"/>
  <c r="CU59" i="43"/>
  <c r="CV59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 s="1"/>
  <c r="CX46" i="43"/>
  <c r="CY46" i="43" s="1"/>
  <c r="CU46" i="43"/>
  <c r="CV46" i="43" s="1"/>
  <c r="DA45" i="43"/>
  <c r="DB45" i="43" s="1"/>
  <c r="CX45" i="43"/>
  <c r="CY45" i="43" s="1"/>
  <c r="CU45" i="43"/>
  <c r="CV45" i="43" s="1"/>
  <c r="DA44" i="43"/>
  <c r="DB44" i="43" s="1"/>
  <c r="CX44" i="43"/>
  <c r="CY44" i="43" s="1"/>
  <c r="CU44" i="43"/>
  <c r="CV44" i="43" s="1"/>
  <c r="DA43" i="43"/>
  <c r="DB43" i="43" s="1"/>
  <c r="CX43" i="43"/>
  <c r="CY43" i="43" s="1"/>
  <c r="CU43" i="43"/>
  <c r="CV43" i="43" s="1"/>
  <c r="DA42" i="43"/>
  <c r="DB42" i="43" s="1"/>
  <c r="CX42" i="43"/>
  <c r="CY42" i="43" s="1"/>
  <c r="CU42" i="43"/>
  <c r="CV42" i="43" s="1"/>
  <c r="CX41" i="43"/>
  <c r="CY41" i="43" s="1"/>
  <c r="CU41" i="43"/>
  <c r="CV41" i="43" s="1"/>
  <c r="DA40" i="43"/>
  <c r="DB40" i="43" s="1"/>
  <c r="CX40" i="43"/>
  <c r="CY40" i="43" s="1"/>
  <c r="CU40" i="43"/>
  <c r="CV40" i="43" s="1"/>
  <c r="DA39" i="43"/>
  <c r="DB39" i="43" s="1"/>
  <c r="CX39" i="43"/>
  <c r="CY39" i="43" s="1"/>
  <c r="CU39" i="43"/>
  <c r="CV39" i="43" s="1"/>
  <c r="DA38" i="43"/>
  <c r="DB38" i="43" s="1"/>
  <c r="CX38" i="43"/>
  <c r="CY38" i="43" s="1"/>
  <c r="CU38" i="43"/>
  <c r="CV38" i="43" s="1"/>
  <c r="DA37" i="43"/>
  <c r="DB37" i="43" s="1"/>
  <c r="CX37" i="43"/>
  <c r="CY37" i="43" s="1"/>
  <c r="CU37" i="43"/>
  <c r="CV37" i="43" s="1"/>
  <c r="CX36" i="43"/>
  <c r="CY36" i="43" s="1"/>
  <c r="CU36" i="43"/>
  <c r="CV36" i="43" s="1"/>
  <c r="DA35" i="43"/>
  <c r="DB35" i="43" s="1"/>
  <c r="CX35" i="43"/>
  <c r="CY35" i="43" s="1"/>
  <c r="CU35" i="43"/>
  <c r="CV35" i="43" s="1"/>
  <c r="DA34" i="43"/>
  <c r="DB34" i="43" s="1"/>
  <c r="CX34" i="43"/>
  <c r="CY34" i="43" s="1"/>
  <c r="CU34" i="43"/>
  <c r="CV34" i="43" s="1"/>
  <c r="DA33" i="43"/>
  <c r="DB33" i="43" s="1"/>
  <c r="CX33" i="43"/>
  <c r="CY33" i="43" s="1"/>
  <c r="CU33" i="43"/>
  <c r="CV33" i="43" s="1"/>
  <c r="DA32" i="43"/>
  <c r="DB32" i="43" s="1"/>
  <c r="CX32" i="43"/>
  <c r="CY32" i="43" s="1"/>
  <c r="CU32" i="43"/>
  <c r="CV32" i="43" s="1"/>
  <c r="DA31" i="43"/>
  <c r="DB31" i="43" s="1"/>
  <c r="CX31" i="43"/>
  <c r="CY31" i="43" s="1"/>
  <c r="CU31" i="43"/>
  <c r="CV31" i="43" s="1"/>
  <c r="DA30" i="43"/>
  <c r="DB30" i="43" s="1"/>
  <c r="CX30" i="43"/>
  <c r="CY30" i="43" s="1"/>
  <c r="CU30" i="43"/>
  <c r="CV30" i="43" s="1"/>
  <c r="DA29" i="43"/>
  <c r="DB29" i="43" s="1"/>
  <c r="CX29" i="43"/>
  <c r="CY29" i="43" s="1"/>
  <c r="CU29" i="43"/>
  <c r="CV29" i="43" s="1"/>
  <c r="DA28" i="43"/>
  <c r="DB28" i="43" s="1"/>
  <c r="CX28" i="43"/>
  <c r="CY28" i="43" s="1"/>
  <c r="CU28" i="43"/>
  <c r="CV28" i="43" s="1"/>
  <c r="DA27" i="43"/>
  <c r="DB27" i="43" s="1"/>
  <c r="CX27" i="43"/>
  <c r="CY27" i="43" s="1"/>
  <c r="CU27" i="43"/>
  <c r="CV27" i="43" s="1"/>
  <c r="DA26" i="43"/>
  <c r="DB26" i="43" s="1"/>
  <c r="CX26" i="43"/>
  <c r="CY26" i="43" s="1"/>
  <c r="CU26" i="43"/>
  <c r="CV26" i="43" s="1"/>
  <c r="DA25" i="43"/>
  <c r="DB25" i="43" s="1"/>
  <c r="CX25" i="43"/>
  <c r="CY25" i="43" s="1"/>
  <c r="CU25" i="43"/>
  <c r="CV25" i="43" s="1"/>
  <c r="DA24" i="43"/>
  <c r="DB24" i="43" s="1"/>
  <c r="CX24" i="43"/>
  <c r="CY24" i="43" s="1"/>
  <c r="CU24" i="43"/>
  <c r="CV24" i="43" s="1"/>
  <c r="DA23" i="43"/>
  <c r="DB23" i="43" s="1"/>
  <c r="CX23" i="43"/>
  <c r="CY23" i="43" s="1"/>
  <c r="CU23" i="43"/>
  <c r="CV23" i="43" s="1"/>
  <c r="DA22" i="43"/>
  <c r="DB22" i="43" s="1"/>
  <c r="CX22" i="43"/>
  <c r="CY22" i="43" s="1"/>
  <c r="CU22" i="43"/>
  <c r="CV22" i="43" s="1"/>
  <c r="DA21" i="43"/>
  <c r="DB21" i="43" s="1"/>
  <c r="CX21" i="43"/>
  <c r="CY21" i="43" s="1"/>
  <c r="CU21" i="43"/>
  <c r="CV21" i="43" s="1"/>
  <c r="DA20" i="43"/>
  <c r="DB20" i="43" s="1"/>
  <c r="CX20" i="43"/>
  <c r="CY20" i="43" s="1"/>
  <c r="CU20" i="43"/>
  <c r="CV20" i="43" s="1"/>
  <c r="DA19" i="43"/>
  <c r="DB19" i="43" s="1"/>
  <c r="CX19" i="43"/>
  <c r="CY19" i="43" s="1"/>
  <c r="CU19" i="43"/>
  <c r="CV19" i="43" s="1"/>
  <c r="DA18" i="43"/>
  <c r="DB18" i="43" s="1"/>
  <c r="CX18" i="43"/>
  <c r="CY18" i="43" s="1"/>
  <c r="CU18" i="43"/>
  <c r="CV18" i="43" s="1"/>
  <c r="DA17" i="43"/>
  <c r="DB17" i="43" s="1"/>
  <c r="CX17" i="43"/>
  <c r="CY17" i="43" s="1"/>
  <c r="CU17" i="43"/>
  <c r="CV17" i="43" s="1"/>
  <c r="DA16" i="43"/>
  <c r="DB16" i="43" s="1"/>
  <c r="CX16" i="43"/>
  <c r="CY16" i="43" s="1"/>
  <c r="CU16" i="43"/>
  <c r="CV16" i="43" s="1"/>
  <c r="DA15" i="43"/>
  <c r="DB15" i="43" s="1"/>
  <c r="CX15" i="43"/>
  <c r="CY15" i="43" s="1"/>
  <c r="CU15" i="43"/>
  <c r="CV15" i="43" s="1"/>
  <c r="DA14" i="43"/>
  <c r="DB14" i="43" s="1"/>
  <c r="CX14" i="43"/>
  <c r="CY14" i="43" s="1"/>
  <c r="CU14" i="43"/>
  <c r="CV14" i="43" s="1"/>
  <c r="DA12" i="43"/>
  <c r="DB12" i="43" s="1"/>
  <c r="CX12" i="43"/>
  <c r="CY12" i="43" s="1"/>
  <c r="CU12" i="43"/>
  <c r="CV12" i="43" s="1"/>
  <c r="DA11" i="43"/>
  <c r="DB11" i="43" s="1"/>
  <c r="CX11" i="43"/>
  <c r="CY11" i="43" s="1"/>
  <c r="CU11" i="43"/>
  <c r="CV11" i="43" s="1"/>
  <c r="DA10" i="43"/>
  <c r="DB10" i="43" s="1"/>
  <c r="CX10" i="43"/>
  <c r="CY10" i="43" s="1"/>
  <c r="CU10" i="43"/>
  <c r="CV10" i="43" s="1"/>
  <c r="DA9" i="43"/>
  <c r="DB9" i="43" s="1"/>
  <c r="CX9" i="43"/>
  <c r="CY9" i="43" s="1"/>
  <c r="CU9" i="43"/>
  <c r="CV9" i="43" s="1"/>
  <c r="DA8" i="43"/>
  <c r="DB8" i="43" s="1"/>
  <c r="CX8" i="43"/>
  <c r="CY8" i="43" s="1"/>
  <c r="CU8" i="43"/>
  <c r="CV8" i="43" s="1"/>
  <c r="DA7" i="43"/>
  <c r="DB7" i="43" s="1"/>
  <c r="CX7" i="43"/>
  <c r="CY7" i="43" s="1"/>
  <c r="CU7" i="43"/>
  <c r="CV7" i="43" s="1"/>
  <c r="DA6" i="43"/>
  <c r="DB6" i="43" s="1"/>
  <c r="CX6" i="43"/>
  <c r="CY6" i="43" s="1"/>
  <c r="CU6" i="43"/>
  <c r="CV6" i="43" s="1"/>
  <c r="DA5" i="43"/>
  <c r="DB5" i="43" s="1"/>
  <c r="CX5" i="43"/>
  <c r="CY5" i="43" s="1"/>
  <c r="CU5" i="43"/>
  <c r="CV5" i="43" s="1"/>
  <c r="DA4" i="43"/>
  <c r="DB4" i="43" s="1"/>
  <c r="CX4" i="43"/>
  <c r="CY4" i="43" s="1"/>
  <c r="CU4" i="43"/>
  <c r="CV4" i="43" s="1"/>
  <c r="CV86" i="46"/>
  <c r="CW86" i="46" s="1"/>
  <c r="CV85" i="46"/>
  <c r="CW85" i="46" s="1"/>
  <c r="CV84" i="46"/>
  <c r="CW84" i="46" s="1"/>
  <c r="CV83" i="46"/>
  <c r="CW83" i="46" s="1"/>
  <c r="CV82" i="46"/>
  <c r="CW82" i="46" s="1"/>
  <c r="CV81" i="46"/>
  <c r="CW81" i="46" s="1"/>
  <c r="CV80" i="46"/>
  <c r="CW80" i="46" s="1"/>
  <c r="CV79" i="46"/>
  <c r="CW79" i="46" s="1"/>
  <c r="CV78" i="46"/>
  <c r="CW78" i="46" s="1"/>
  <c r="CV77" i="46"/>
  <c r="CW77" i="46" s="1"/>
  <c r="CV76" i="46"/>
  <c r="CW76" i="46" s="1"/>
  <c r="CV75" i="46"/>
  <c r="CW75" i="46" s="1"/>
  <c r="CV74" i="46"/>
  <c r="CW74" i="46" s="1"/>
  <c r="CV73" i="46"/>
  <c r="CW73" i="46" s="1"/>
  <c r="CV71" i="46"/>
  <c r="CW71" i="46" s="1"/>
  <c r="CV70" i="46"/>
  <c r="CW70" i="46" s="1"/>
  <c r="CV69" i="46"/>
  <c r="CW69" i="46" s="1"/>
  <c r="CV68" i="46"/>
  <c r="CW68" i="46" s="1"/>
  <c r="CV67" i="46"/>
  <c r="CW67" i="46" s="1"/>
  <c r="CV66" i="46"/>
  <c r="CW66" i="46" s="1"/>
  <c r="CV65" i="46"/>
  <c r="CW65" i="46" s="1"/>
  <c r="CV64" i="46"/>
  <c r="CW64" i="46" s="1"/>
  <c r="CV63" i="46"/>
  <c r="CW63" i="46" s="1"/>
  <c r="CV62" i="46"/>
  <c r="CW62" i="46" s="1"/>
  <c r="CV61" i="46"/>
  <c r="CW61" i="46" s="1"/>
  <c r="CV60" i="46"/>
  <c r="CW60" i="46" s="1"/>
  <c r="CV59" i="46"/>
  <c r="CW59" i="46" s="1"/>
  <c r="CV58" i="46"/>
  <c r="CW58" i="46" s="1"/>
  <c r="CV57" i="46"/>
  <c r="CW57" i="46" s="1"/>
  <c r="CV56" i="46"/>
  <c r="CW56" i="46" s="1"/>
  <c r="CV55" i="46"/>
  <c r="CW55" i="46" s="1"/>
  <c r="CV54" i="46"/>
  <c r="CW54" i="46" s="1"/>
  <c r="CV53" i="46"/>
  <c r="CW53" i="46" s="1"/>
  <c r="CV52" i="46"/>
  <c r="CW52" i="46" s="1"/>
  <c r="CV51" i="46"/>
  <c r="CW51" i="46" s="1"/>
  <c r="CV50" i="46"/>
  <c r="CW50" i="46" s="1"/>
  <c r="CV49" i="46"/>
  <c r="CW49" i="46" s="1"/>
  <c r="CV48" i="46"/>
  <c r="CW48" i="46" s="1"/>
  <c r="CV47" i="46"/>
  <c r="CW47" i="46" s="1"/>
  <c r="CV46" i="46"/>
  <c r="CW46" i="46" s="1"/>
  <c r="CV45" i="46"/>
  <c r="CW45" i="46" s="1"/>
  <c r="CV44" i="46"/>
  <c r="CW44" i="46" s="1"/>
  <c r="CV43" i="46"/>
  <c r="CW43" i="46" s="1"/>
  <c r="CV42" i="46"/>
  <c r="CW42" i="46" s="1"/>
  <c r="CV41" i="46"/>
  <c r="CW41" i="46" s="1"/>
  <c r="CV40" i="46"/>
  <c r="CW40" i="46" s="1"/>
  <c r="CV39" i="46"/>
  <c r="CW39" i="46" s="1"/>
  <c r="CV38" i="46"/>
  <c r="CW38" i="46" s="1"/>
  <c r="CV37" i="46"/>
  <c r="CW37" i="46" s="1"/>
  <c r="CV36" i="46"/>
  <c r="CW36" i="46" s="1"/>
  <c r="CV35" i="46"/>
  <c r="CW35" i="46" s="1"/>
  <c r="CV34" i="46"/>
  <c r="CW34" i="46" s="1"/>
  <c r="CV33" i="46"/>
  <c r="CW33" i="46" s="1"/>
  <c r="CV32" i="46"/>
  <c r="CW32" i="46" s="1"/>
  <c r="CV31" i="46"/>
  <c r="CW31" i="46" s="1"/>
  <c r="CV30" i="46"/>
  <c r="CW30" i="46" s="1"/>
  <c r="CV29" i="46"/>
  <c r="CW29" i="46" s="1"/>
  <c r="CV28" i="46"/>
  <c r="CW28" i="46" s="1"/>
  <c r="CV27" i="46"/>
  <c r="CW27" i="46" s="1"/>
  <c r="CV26" i="46"/>
  <c r="CW26" i="46" s="1"/>
  <c r="CV25" i="46"/>
  <c r="CW25" i="46" s="1"/>
  <c r="CV24" i="46"/>
  <c r="CW24" i="46" s="1"/>
  <c r="CV23" i="46"/>
  <c r="CW23" i="46" s="1"/>
  <c r="CV22" i="46"/>
  <c r="CW22" i="46" s="1"/>
  <c r="CV21" i="46"/>
  <c r="CW21" i="46" s="1"/>
  <c r="CV20" i="46"/>
  <c r="CW20" i="46" s="1"/>
  <c r="CV19" i="46"/>
  <c r="CW19" i="46" s="1"/>
  <c r="CV18" i="46"/>
  <c r="CW18" i="46" s="1"/>
  <c r="CV17" i="46"/>
  <c r="CW17" i="46" s="1"/>
  <c r="CV16" i="46"/>
  <c r="CW16" i="46" s="1"/>
  <c r="CV15" i="46"/>
  <c r="CW15" i="46" s="1"/>
  <c r="CV14" i="46"/>
  <c r="CW14" i="46" s="1"/>
  <c r="CV12" i="46"/>
  <c r="CW12" i="46" s="1"/>
  <c r="CV11" i="46"/>
  <c r="CW11" i="46" s="1"/>
  <c r="CV10" i="46"/>
  <c r="CW10" i="46" s="1"/>
  <c r="CV9" i="46"/>
  <c r="CW9" i="46" s="1"/>
  <c r="CV8" i="46"/>
  <c r="CW8" i="46" s="1"/>
  <c r="CV7" i="46"/>
  <c r="CW7" i="46" s="1"/>
  <c r="CV6" i="46"/>
  <c r="CW6" i="46" s="1"/>
  <c r="CV5" i="46"/>
  <c r="CW5" i="46" s="1"/>
  <c r="CS86" i="46"/>
  <c r="CT86" i="46" s="1"/>
  <c r="CS85" i="46"/>
  <c r="CT85" i="46" s="1"/>
  <c r="CS84" i="46"/>
  <c r="CT84" i="46" s="1"/>
  <c r="CS83" i="46"/>
  <c r="CT83" i="46" s="1"/>
  <c r="CS82" i="46"/>
  <c r="CT82" i="46" s="1"/>
  <c r="CS81" i="46"/>
  <c r="CT81" i="46" s="1"/>
  <c r="CS80" i="46"/>
  <c r="CT80" i="46" s="1"/>
  <c r="CS79" i="46"/>
  <c r="CT79" i="46" s="1"/>
  <c r="CS78" i="46"/>
  <c r="CT78" i="46" s="1"/>
  <c r="CS77" i="46"/>
  <c r="CT77" i="46" s="1"/>
  <c r="CS76" i="46"/>
  <c r="CT76" i="46" s="1"/>
  <c r="CS75" i="46"/>
  <c r="CT75" i="46" s="1"/>
  <c r="CS74" i="46"/>
  <c r="CT74" i="46" s="1"/>
  <c r="CS73" i="46"/>
  <c r="CT73" i="46" s="1"/>
  <c r="CS71" i="46"/>
  <c r="CT71" i="46" s="1"/>
  <c r="CS70" i="46"/>
  <c r="CT70" i="46" s="1"/>
  <c r="CS69" i="46"/>
  <c r="CT69" i="46" s="1"/>
  <c r="CS68" i="46"/>
  <c r="CT68" i="46" s="1"/>
  <c r="CS67" i="46"/>
  <c r="CT67" i="46" s="1"/>
  <c r="CS66" i="46"/>
  <c r="CT66" i="46" s="1"/>
  <c r="CS65" i="46"/>
  <c r="CT65" i="46" s="1"/>
  <c r="CS64" i="46"/>
  <c r="CT64" i="46" s="1"/>
  <c r="CS63" i="46"/>
  <c r="CT63" i="46" s="1"/>
  <c r="CS62" i="46"/>
  <c r="CT62" i="46" s="1"/>
  <c r="CS61" i="46"/>
  <c r="CT61" i="46" s="1"/>
  <c r="CS60" i="46"/>
  <c r="CT60" i="46" s="1"/>
  <c r="CS59" i="46"/>
  <c r="CT59" i="46" s="1"/>
  <c r="CS58" i="46"/>
  <c r="CT58" i="46" s="1"/>
  <c r="CS57" i="46"/>
  <c r="CT57" i="46" s="1"/>
  <c r="CS56" i="46"/>
  <c r="CT56" i="46" s="1"/>
  <c r="CS55" i="46"/>
  <c r="CT55" i="46" s="1"/>
  <c r="CS54" i="46"/>
  <c r="CT54" i="46" s="1"/>
  <c r="CS53" i="46"/>
  <c r="CT53" i="46" s="1"/>
  <c r="CS52" i="46"/>
  <c r="CT52" i="46" s="1"/>
  <c r="CS51" i="46"/>
  <c r="CT51" i="46" s="1"/>
  <c r="CS50" i="46"/>
  <c r="CT50" i="46" s="1"/>
  <c r="CS49" i="46"/>
  <c r="CT49" i="46" s="1"/>
  <c r="CS48" i="46"/>
  <c r="CT48" i="46" s="1"/>
  <c r="CS47" i="46"/>
  <c r="CT47" i="46" s="1"/>
  <c r="CS46" i="46"/>
  <c r="CT46" i="46" s="1"/>
  <c r="CS45" i="46"/>
  <c r="CT45" i="46" s="1"/>
  <c r="CS44" i="46"/>
  <c r="CT44" i="46" s="1"/>
  <c r="CS43" i="46"/>
  <c r="CT43" i="46" s="1"/>
  <c r="CS42" i="46"/>
  <c r="CT42" i="46" s="1"/>
  <c r="CS41" i="46"/>
  <c r="CT41" i="46" s="1"/>
  <c r="CS40" i="46"/>
  <c r="CT40" i="46" s="1"/>
  <c r="CS39" i="46"/>
  <c r="CT39" i="46" s="1"/>
  <c r="CS38" i="46"/>
  <c r="CT38" i="46" s="1"/>
  <c r="CS37" i="46"/>
  <c r="CT37" i="46" s="1"/>
  <c r="CS36" i="46"/>
  <c r="CT36" i="46" s="1"/>
  <c r="CS35" i="46"/>
  <c r="CT35" i="46" s="1"/>
  <c r="CS34" i="46"/>
  <c r="CT34" i="46" s="1"/>
  <c r="CS33" i="46"/>
  <c r="CT33" i="46" s="1"/>
  <c r="CS32" i="46"/>
  <c r="CT32" i="46" s="1"/>
  <c r="CS31" i="46"/>
  <c r="CT31" i="46" s="1"/>
  <c r="CS30" i="46"/>
  <c r="CT30" i="46" s="1"/>
  <c r="CS29" i="46"/>
  <c r="CT29" i="46" s="1"/>
  <c r="CS28" i="46"/>
  <c r="CT28" i="46" s="1"/>
  <c r="CS27" i="46"/>
  <c r="CT27" i="46" s="1"/>
  <c r="CS26" i="46"/>
  <c r="CT26" i="46" s="1"/>
  <c r="CS25" i="46"/>
  <c r="CT25" i="46" s="1"/>
  <c r="CS24" i="46"/>
  <c r="CT24" i="46" s="1"/>
  <c r="CS23" i="46"/>
  <c r="CT23" i="46" s="1"/>
  <c r="CS22" i="46"/>
  <c r="CT22" i="46" s="1"/>
  <c r="CS21" i="46"/>
  <c r="CT21" i="46" s="1"/>
  <c r="CS20" i="46"/>
  <c r="CT20" i="46" s="1"/>
  <c r="CS19" i="46"/>
  <c r="CT19" i="46" s="1"/>
  <c r="CS18" i="46"/>
  <c r="CT18" i="46" s="1"/>
  <c r="CS17" i="46"/>
  <c r="CT17" i="46" s="1"/>
  <c r="CS16" i="46"/>
  <c r="CT16" i="46" s="1"/>
  <c r="CS15" i="46"/>
  <c r="CT15" i="46" s="1"/>
  <c r="CS14" i="46"/>
  <c r="CT14" i="46" s="1"/>
  <c r="CS12" i="46"/>
  <c r="CT12" i="46" s="1"/>
  <c r="CS11" i="46"/>
  <c r="CT11" i="46" s="1"/>
  <c r="CS10" i="46"/>
  <c r="CT10" i="46" s="1"/>
  <c r="CS9" i="46"/>
  <c r="CT9" i="46" s="1"/>
  <c r="CS8" i="46"/>
  <c r="CT8" i="46" s="1"/>
  <c r="CS7" i="46"/>
  <c r="CT7" i="46" s="1"/>
  <c r="CS6" i="46"/>
  <c r="CT6" i="46" s="1"/>
  <c r="CS5" i="46"/>
  <c r="CT5" i="46" s="1"/>
  <c r="CP86" i="46"/>
  <c r="CQ86" i="46" s="1"/>
  <c r="CP85" i="46"/>
  <c r="CQ85" i="46" s="1"/>
  <c r="CP84" i="46"/>
  <c r="CQ84" i="46" s="1"/>
  <c r="CP83" i="46"/>
  <c r="CQ83" i="46" s="1"/>
  <c r="CP82" i="46"/>
  <c r="CQ82" i="46" s="1"/>
  <c r="CP81" i="46"/>
  <c r="CQ81" i="46" s="1"/>
  <c r="CP80" i="46"/>
  <c r="CQ80" i="46" s="1"/>
  <c r="CP79" i="46"/>
  <c r="CQ79" i="46" s="1"/>
  <c r="CP78" i="46"/>
  <c r="CQ78" i="46" s="1"/>
  <c r="CP77" i="46"/>
  <c r="CQ77" i="46" s="1"/>
  <c r="CP76" i="46"/>
  <c r="CQ76" i="46" s="1"/>
  <c r="CP75" i="46"/>
  <c r="CQ75" i="46" s="1"/>
  <c r="CP74" i="46"/>
  <c r="CQ74" i="46" s="1"/>
  <c r="CP73" i="46"/>
  <c r="CQ73" i="46" s="1"/>
  <c r="CP71" i="46"/>
  <c r="CQ71" i="46" s="1"/>
  <c r="CP70" i="46"/>
  <c r="CQ70" i="46" s="1"/>
  <c r="CP69" i="46"/>
  <c r="CQ69" i="46" s="1"/>
  <c r="CP68" i="46"/>
  <c r="CQ68" i="46" s="1"/>
  <c r="CP67" i="46"/>
  <c r="CQ67" i="46" s="1"/>
  <c r="CP66" i="46"/>
  <c r="CQ66" i="46" s="1"/>
  <c r="CP65" i="46"/>
  <c r="CQ65" i="46" s="1"/>
  <c r="CP64" i="46"/>
  <c r="CQ64" i="46" s="1"/>
  <c r="CP63" i="46"/>
  <c r="CQ63" i="46" s="1"/>
  <c r="CP62" i="46"/>
  <c r="CQ62" i="46" s="1"/>
  <c r="CP61" i="46"/>
  <c r="CQ61" i="46" s="1"/>
  <c r="CP60" i="46"/>
  <c r="CQ60" i="46" s="1"/>
  <c r="CP59" i="46"/>
  <c r="CQ59" i="46" s="1"/>
  <c r="CP58" i="46"/>
  <c r="CQ58" i="46" s="1"/>
  <c r="CP57" i="46"/>
  <c r="CQ57" i="46" s="1"/>
  <c r="CP56" i="46"/>
  <c r="CQ56" i="46" s="1"/>
  <c r="CP55" i="46"/>
  <c r="CQ55" i="46" s="1"/>
  <c r="CP54" i="46"/>
  <c r="CQ54" i="46" s="1"/>
  <c r="CP53" i="46"/>
  <c r="CQ53" i="46" s="1"/>
  <c r="CP52" i="46"/>
  <c r="CQ52" i="46" s="1"/>
  <c r="CP51" i="46"/>
  <c r="CQ51" i="46" s="1"/>
  <c r="CP50" i="46"/>
  <c r="CQ50" i="46" s="1"/>
  <c r="CP49" i="46"/>
  <c r="CQ49" i="46" s="1"/>
  <c r="CP48" i="46"/>
  <c r="CQ48" i="46" s="1"/>
  <c r="CP47" i="46"/>
  <c r="CQ47" i="46" s="1"/>
  <c r="CP46" i="46"/>
  <c r="CQ46" i="46" s="1"/>
  <c r="CP45" i="46"/>
  <c r="CQ45" i="46" s="1"/>
  <c r="CP44" i="46"/>
  <c r="CQ44" i="46" s="1"/>
  <c r="CP43" i="46"/>
  <c r="CQ43" i="46" s="1"/>
  <c r="CP42" i="46"/>
  <c r="CQ42" i="46" s="1"/>
  <c r="CP41" i="46"/>
  <c r="CQ41" i="46" s="1"/>
  <c r="CP40" i="46"/>
  <c r="CQ40" i="46" s="1"/>
  <c r="CP39" i="46"/>
  <c r="CQ39" i="46" s="1"/>
  <c r="CP38" i="46"/>
  <c r="CQ38" i="46" s="1"/>
  <c r="CP37" i="46"/>
  <c r="CQ37" i="46" s="1"/>
  <c r="CP36" i="46"/>
  <c r="CQ36" i="46" s="1"/>
  <c r="CP35" i="46"/>
  <c r="CQ35" i="46" s="1"/>
  <c r="CP34" i="46"/>
  <c r="CQ34" i="46" s="1"/>
  <c r="CP33" i="46"/>
  <c r="CQ33" i="46" s="1"/>
  <c r="CP32" i="46"/>
  <c r="CQ32" i="46" s="1"/>
  <c r="CP31" i="46"/>
  <c r="CQ31" i="46" s="1"/>
  <c r="CP30" i="46"/>
  <c r="CQ30" i="46" s="1"/>
  <c r="CP29" i="46"/>
  <c r="CQ29" i="46" s="1"/>
  <c r="CP28" i="46"/>
  <c r="CQ28" i="46" s="1"/>
  <c r="CP27" i="46"/>
  <c r="CQ27" i="46" s="1"/>
  <c r="CP26" i="46"/>
  <c r="CQ26" i="46" s="1"/>
  <c r="CP25" i="46"/>
  <c r="CQ25" i="46" s="1"/>
  <c r="CP24" i="46"/>
  <c r="CQ24" i="46" s="1"/>
  <c r="CP23" i="46"/>
  <c r="CQ23" i="46" s="1"/>
  <c r="CP22" i="46"/>
  <c r="CQ22" i="46" s="1"/>
  <c r="CP21" i="46"/>
  <c r="CQ21" i="46" s="1"/>
  <c r="CP20" i="46"/>
  <c r="CQ20" i="46" s="1"/>
  <c r="CP19" i="46"/>
  <c r="CQ19" i="46" s="1"/>
  <c r="CP18" i="46"/>
  <c r="CQ18" i="46" s="1"/>
  <c r="CP17" i="46"/>
  <c r="CQ17" i="46" s="1"/>
  <c r="CP16" i="46"/>
  <c r="CQ16" i="46" s="1"/>
  <c r="CP15" i="46"/>
  <c r="CQ15" i="46" s="1"/>
  <c r="CP14" i="46"/>
  <c r="CQ14" i="46" s="1"/>
  <c r="CP12" i="46"/>
  <c r="CQ12" i="46" s="1"/>
  <c r="CP11" i="46"/>
  <c r="CQ11" i="46" s="1"/>
  <c r="CP10" i="46"/>
  <c r="CQ10" i="46" s="1"/>
  <c r="CP9" i="46"/>
  <c r="CQ9" i="46" s="1"/>
  <c r="CP8" i="46"/>
  <c r="CQ8" i="46" s="1"/>
  <c r="CP7" i="46"/>
  <c r="CQ7" i="46" s="1"/>
  <c r="CP6" i="46"/>
  <c r="CQ6" i="46" s="1"/>
  <c r="CP5" i="46"/>
  <c r="CQ5" i="46" s="1"/>
  <c r="CG8" i="51"/>
  <c r="CY71" i="1"/>
  <c r="CZ71" i="1" s="1"/>
  <c r="CV71" i="1"/>
  <c r="CW71" i="1" s="1"/>
  <c r="CS71" i="1"/>
  <c r="CT71" i="1" s="1"/>
  <c r="CY70" i="1"/>
  <c r="CZ70" i="1" s="1"/>
  <c r="CV70" i="1"/>
  <c r="CW70" i="1" s="1"/>
  <c r="CS70" i="1"/>
  <c r="CT70" i="1" s="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Z67" i="1" s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S65" i="1"/>
  <c r="CY64" i="1"/>
  <c r="CZ64" i="1" s="1"/>
  <c r="CV64" i="1"/>
  <c r="CW64" i="1" s="1"/>
  <c r="CS64" i="1"/>
  <c r="CT64" i="1" s="1"/>
  <c r="CY63" i="1"/>
  <c r="CZ63" i="1" s="1"/>
  <c r="CV63" i="1"/>
  <c r="CW63" i="1" s="1"/>
  <c r="CS63" i="1"/>
  <c r="CT63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W56" i="1" s="1"/>
  <c r="CS56" i="1"/>
  <c r="CT56" i="1" s="1"/>
  <c r="CY55" i="1"/>
  <c r="CV55" i="1"/>
  <c r="CS55" i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V37" i="1"/>
  <c r="CS37" i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T32" i="1" s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W21" i="1" s="1"/>
  <c r="CS21" i="1"/>
  <c r="CT21" i="1" s="1"/>
  <c r="CY20" i="1"/>
  <c r="CZ20" i="1" s="1"/>
  <c r="CV20" i="1"/>
  <c r="CW20" i="1" s="1"/>
  <c r="CS20" i="1"/>
  <c r="CT20" i="1" s="1"/>
  <c r="CY19" i="1"/>
  <c r="CZ19" i="1" s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T10" i="1" s="1"/>
  <c r="CY9" i="1"/>
  <c r="CZ9" i="1" s="1"/>
  <c r="CV9" i="1"/>
  <c r="CW9" i="1" s="1"/>
  <c r="CS9" i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70" i="22"/>
  <c r="DD70" i="22" s="1"/>
  <c r="CZ70" i="22"/>
  <c r="DA70" i="22" s="1"/>
  <c r="CW70" i="22"/>
  <c r="CX70" i="22" s="1"/>
  <c r="DC69" i="22"/>
  <c r="DD69" i="22" s="1"/>
  <c r="CZ69" i="22"/>
  <c r="DA69" i="22" s="1"/>
  <c r="CW69" i="22"/>
  <c r="CX69" i="22" s="1"/>
  <c r="DC68" i="22"/>
  <c r="DD68" i="22" s="1"/>
  <c r="CZ68" i="22"/>
  <c r="DA68" i="22" s="1"/>
  <c r="CW68" i="22"/>
  <c r="CX68" i="22" s="1"/>
  <c r="DC67" i="22"/>
  <c r="DD67" i="22" s="1"/>
  <c r="CZ67" i="22"/>
  <c r="DA67" i="22" s="1"/>
  <c r="CW67" i="22"/>
  <c r="CX67" i="22" s="1"/>
  <c r="DC65" i="22"/>
  <c r="DD65" i="22" s="1"/>
  <c r="CZ65" i="22"/>
  <c r="DA65" i="22" s="1"/>
  <c r="CW65" i="22"/>
  <c r="DC63" i="22"/>
  <c r="DD63" i="22" s="1"/>
  <c r="CZ63" i="22"/>
  <c r="DA63" i="22" s="1"/>
  <c r="CW63" i="22"/>
  <c r="CX63" i="22" s="1"/>
  <c r="DC62" i="22"/>
  <c r="DD62" i="22" s="1"/>
  <c r="CZ62" i="22"/>
  <c r="DA62" i="22" s="1"/>
  <c r="CW62" i="22"/>
  <c r="CX62" i="22" s="1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DD40" i="22" s="1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CZ27" i="22"/>
  <c r="CW27" i="22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CV82" i="45"/>
  <c r="CW82" i="45" s="1"/>
  <c r="CS82" i="45"/>
  <c r="CT82" i="45" s="1"/>
  <c r="CP82" i="45"/>
  <c r="CQ82" i="45" s="1"/>
  <c r="CV81" i="45"/>
  <c r="CW81" i="45" s="1"/>
  <c r="CS81" i="45"/>
  <c r="CT81" i="45" s="1"/>
  <c r="CP81" i="45"/>
  <c r="CQ81" i="45" s="1"/>
  <c r="CV80" i="45"/>
  <c r="CW80" i="45" s="1"/>
  <c r="CS80" i="45"/>
  <c r="CT80" i="45" s="1"/>
  <c r="CP80" i="45"/>
  <c r="CQ80" i="45" s="1"/>
  <c r="CV79" i="45"/>
  <c r="CW79" i="45" s="1"/>
  <c r="CS79" i="45"/>
  <c r="CT79" i="45" s="1"/>
  <c r="CP79" i="45"/>
  <c r="CQ79" i="45" s="1"/>
  <c r="CV78" i="45"/>
  <c r="CW78" i="45" s="1"/>
  <c r="CS78" i="45"/>
  <c r="CT78" i="45" s="1"/>
  <c r="CP78" i="45"/>
  <c r="CQ78" i="45" s="1"/>
  <c r="CV77" i="45"/>
  <c r="CW77" i="45" s="1"/>
  <c r="CS77" i="45"/>
  <c r="CT77" i="45" s="1"/>
  <c r="CP77" i="45"/>
  <c r="CQ77" i="45" s="1"/>
  <c r="CV76" i="45"/>
  <c r="CW76" i="45" s="1"/>
  <c r="CS76" i="45"/>
  <c r="CT76" i="45" s="1"/>
  <c r="CP76" i="45"/>
  <c r="CQ76" i="45" s="1"/>
  <c r="CV75" i="45"/>
  <c r="CW75" i="45" s="1"/>
  <c r="CS75" i="45"/>
  <c r="CT75" i="45" s="1"/>
  <c r="CP75" i="45"/>
  <c r="CQ75" i="45" s="1"/>
  <c r="CV74" i="45"/>
  <c r="CW74" i="45" s="1"/>
  <c r="CS74" i="45"/>
  <c r="CT74" i="45" s="1"/>
  <c r="CP74" i="45"/>
  <c r="CQ74" i="45" s="1"/>
  <c r="CV73" i="45"/>
  <c r="CW73" i="45" s="1"/>
  <c r="CS73" i="45"/>
  <c r="CT73" i="45" s="1"/>
  <c r="CP73" i="45"/>
  <c r="CQ73" i="45" s="1"/>
  <c r="CV71" i="45"/>
  <c r="CW71" i="45" s="1"/>
  <c r="CS71" i="45"/>
  <c r="CT71" i="45" s="1"/>
  <c r="CP71" i="45"/>
  <c r="CQ71" i="45" s="1"/>
  <c r="CV70" i="45"/>
  <c r="CW70" i="45" s="1"/>
  <c r="CS70" i="45"/>
  <c r="CT70" i="45" s="1"/>
  <c r="CP70" i="45"/>
  <c r="CQ70" i="45" s="1"/>
  <c r="CV69" i="45"/>
  <c r="CW69" i="45" s="1"/>
  <c r="CS69" i="45"/>
  <c r="CT69" i="45" s="1"/>
  <c r="CP69" i="45"/>
  <c r="CQ69" i="45" s="1"/>
  <c r="CV68" i="45"/>
  <c r="CW68" i="45" s="1"/>
  <c r="CS68" i="45"/>
  <c r="CT68" i="45" s="1"/>
  <c r="CP68" i="45"/>
  <c r="CQ68" i="45" s="1"/>
  <c r="CV67" i="45"/>
  <c r="CW67" i="45" s="1"/>
  <c r="CS67" i="45"/>
  <c r="CT67" i="45" s="1"/>
  <c r="CP67" i="45"/>
  <c r="CQ67" i="45" s="1"/>
  <c r="CV66" i="45"/>
  <c r="CW66" i="45" s="1"/>
  <c r="CS66" i="45"/>
  <c r="CT66" i="45" s="1"/>
  <c r="CP66" i="45"/>
  <c r="CQ66" i="45" s="1"/>
  <c r="CV65" i="45"/>
  <c r="CW65" i="45" s="1"/>
  <c r="CS65" i="45"/>
  <c r="CT65" i="45" s="1"/>
  <c r="CP65" i="45"/>
  <c r="CQ65" i="45" s="1"/>
  <c r="CV64" i="45"/>
  <c r="CW64" i="45" s="1"/>
  <c r="CS64" i="45"/>
  <c r="CT64" i="45" s="1"/>
  <c r="CP64" i="45"/>
  <c r="CQ64" i="45" s="1"/>
  <c r="CV63" i="45"/>
  <c r="CW63" i="45" s="1"/>
  <c r="CS63" i="45"/>
  <c r="CT63" i="45" s="1"/>
  <c r="CP63" i="45"/>
  <c r="CQ63" i="45" s="1"/>
  <c r="CV62" i="45"/>
  <c r="CW62" i="45" s="1"/>
  <c r="CS62" i="45"/>
  <c r="CT62" i="45" s="1"/>
  <c r="CP62" i="45"/>
  <c r="CQ62" i="45" s="1"/>
  <c r="CV61" i="45"/>
  <c r="CW61" i="45" s="1"/>
  <c r="CS61" i="45"/>
  <c r="CT61" i="45" s="1"/>
  <c r="CP61" i="45"/>
  <c r="CQ61" i="45" s="1"/>
  <c r="CV60" i="45"/>
  <c r="CW60" i="45" s="1"/>
  <c r="CS60" i="45"/>
  <c r="CT60" i="45" s="1"/>
  <c r="CP60" i="45"/>
  <c r="CQ60" i="45" s="1"/>
  <c r="CV59" i="45"/>
  <c r="CW59" i="45" s="1"/>
  <c r="CS59" i="45"/>
  <c r="CT59" i="45" s="1"/>
  <c r="CP59" i="45"/>
  <c r="CQ59" i="45" s="1"/>
  <c r="CV58" i="45"/>
  <c r="CW58" i="45" s="1"/>
  <c r="CS58" i="45"/>
  <c r="CT58" i="45" s="1"/>
  <c r="CP58" i="45"/>
  <c r="CQ58" i="45" s="1"/>
  <c r="CV57" i="45"/>
  <c r="CW57" i="45" s="1"/>
  <c r="CS57" i="45"/>
  <c r="CT57" i="45" s="1"/>
  <c r="CP57" i="45"/>
  <c r="CQ57" i="45" s="1"/>
  <c r="CV56" i="45"/>
  <c r="CW56" i="45" s="1"/>
  <c r="CS56" i="45"/>
  <c r="CT56" i="45" s="1"/>
  <c r="CP56" i="45"/>
  <c r="CQ56" i="45" s="1"/>
  <c r="CV55" i="45"/>
  <c r="CW55" i="45" s="1"/>
  <c r="CS55" i="45"/>
  <c r="CT55" i="45" s="1"/>
  <c r="CP55" i="45"/>
  <c r="CQ55" i="45" s="1"/>
  <c r="CV54" i="45"/>
  <c r="CW54" i="45" s="1"/>
  <c r="CS54" i="45"/>
  <c r="CT54" i="45" s="1"/>
  <c r="CP54" i="45"/>
  <c r="CQ54" i="45" s="1"/>
  <c r="CV53" i="45"/>
  <c r="CW53" i="45" s="1"/>
  <c r="CS53" i="45"/>
  <c r="CT53" i="45" s="1"/>
  <c r="CP53" i="45"/>
  <c r="CQ53" i="45" s="1"/>
  <c r="CV52" i="45"/>
  <c r="CW52" i="45" s="1"/>
  <c r="CS52" i="45"/>
  <c r="CT52" i="45" s="1"/>
  <c r="CP52" i="45"/>
  <c r="CQ52" i="45" s="1"/>
  <c r="CV51" i="45"/>
  <c r="CW51" i="45" s="1"/>
  <c r="CS51" i="45"/>
  <c r="CT51" i="45" s="1"/>
  <c r="CP51" i="45"/>
  <c r="CQ51" i="45" s="1"/>
  <c r="CV50" i="45"/>
  <c r="CW50" i="45" s="1"/>
  <c r="CS50" i="45"/>
  <c r="CT50" i="45" s="1"/>
  <c r="CP50" i="45"/>
  <c r="CQ50" i="45" s="1"/>
  <c r="CV49" i="45"/>
  <c r="CW49" i="45" s="1"/>
  <c r="CS49" i="45"/>
  <c r="CT49" i="45" s="1"/>
  <c r="CP49" i="45"/>
  <c r="CQ49" i="45" s="1"/>
  <c r="CV48" i="45"/>
  <c r="CW48" i="45" s="1"/>
  <c r="CS48" i="45"/>
  <c r="CT48" i="45" s="1"/>
  <c r="CP48" i="45"/>
  <c r="CQ48" i="45" s="1"/>
  <c r="CV47" i="45"/>
  <c r="CW47" i="45" s="1"/>
  <c r="CS47" i="45"/>
  <c r="CT47" i="45" s="1"/>
  <c r="CP47" i="45"/>
  <c r="CQ47" i="45" s="1"/>
  <c r="CV46" i="45"/>
  <c r="CW46" i="45" s="1"/>
  <c r="CS46" i="45"/>
  <c r="CT46" i="45" s="1"/>
  <c r="CP46" i="45"/>
  <c r="CQ46" i="45" s="1"/>
  <c r="CV45" i="45"/>
  <c r="CW45" i="45" s="1"/>
  <c r="CS45" i="45"/>
  <c r="CT45" i="45" s="1"/>
  <c r="CP45" i="45"/>
  <c r="CQ45" i="45" s="1"/>
  <c r="CV44" i="45"/>
  <c r="CW44" i="45" s="1"/>
  <c r="CS44" i="45"/>
  <c r="CT44" i="45" s="1"/>
  <c r="CP44" i="45"/>
  <c r="CQ44" i="45" s="1"/>
  <c r="CV43" i="45"/>
  <c r="CW43" i="45" s="1"/>
  <c r="CS43" i="45"/>
  <c r="CT43" i="45" s="1"/>
  <c r="CP43" i="45"/>
  <c r="CQ43" i="45" s="1"/>
  <c r="CV42" i="45"/>
  <c r="CW42" i="45" s="1"/>
  <c r="CS42" i="45"/>
  <c r="CT42" i="45" s="1"/>
  <c r="CP42" i="45"/>
  <c r="CQ42" i="45" s="1"/>
  <c r="CV41" i="45"/>
  <c r="CW41" i="45" s="1"/>
  <c r="CS41" i="45"/>
  <c r="CT41" i="45" s="1"/>
  <c r="CP41" i="45"/>
  <c r="CQ41" i="45" s="1"/>
  <c r="CV40" i="45"/>
  <c r="CW40" i="45" s="1"/>
  <c r="CS40" i="45"/>
  <c r="CT40" i="45" s="1"/>
  <c r="CP40" i="45"/>
  <c r="CQ40" i="45" s="1"/>
  <c r="CV39" i="45"/>
  <c r="CW39" i="45" s="1"/>
  <c r="CS39" i="45"/>
  <c r="CT39" i="45" s="1"/>
  <c r="CP39" i="45"/>
  <c r="CQ39" i="45" s="1"/>
  <c r="CV33" i="45"/>
  <c r="CW33" i="45" s="1"/>
  <c r="CS33" i="45"/>
  <c r="CT33" i="45" s="1"/>
  <c r="CP33" i="45"/>
  <c r="CQ33" i="45" s="1"/>
  <c r="CV32" i="45"/>
  <c r="CW32" i="45" s="1"/>
  <c r="CS32" i="45"/>
  <c r="CT32" i="45" s="1"/>
  <c r="CP32" i="45"/>
  <c r="CQ32" i="45" s="1"/>
  <c r="CV31" i="45"/>
  <c r="CW31" i="45" s="1"/>
  <c r="CS31" i="45"/>
  <c r="CT31" i="45" s="1"/>
  <c r="CP31" i="45"/>
  <c r="CQ31" i="45" s="1"/>
  <c r="CV30" i="45"/>
  <c r="CW30" i="45" s="1"/>
  <c r="CS30" i="45"/>
  <c r="CT30" i="45" s="1"/>
  <c r="CP30" i="45"/>
  <c r="CQ30" i="45" s="1"/>
  <c r="CV29" i="45"/>
  <c r="CW29" i="45" s="1"/>
  <c r="CS29" i="45"/>
  <c r="CT29" i="45" s="1"/>
  <c r="CP29" i="45"/>
  <c r="CQ29" i="45" s="1"/>
  <c r="CV28" i="45"/>
  <c r="CW28" i="45" s="1"/>
  <c r="CS28" i="45"/>
  <c r="CT28" i="45" s="1"/>
  <c r="CP28" i="45"/>
  <c r="CQ28" i="45" s="1"/>
  <c r="CV27" i="45"/>
  <c r="CW27" i="45" s="1"/>
  <c r="CS27" i="45"/>
  <c r="CT27" i="45" s="1"/>
  <c r="CP27" i="45"/>
  <c r="CQ27" i="45" s="1"/>
  <c r="CV26" i="45"/>
  <c r="CW26" i="45" s="1"/>
  <c r="CS26" i="45"/>
  <c r="CT26" i="45" s="1"/>
  <c r="CP26" i="45"/>
  <c r="CQ26" i="45" s="1"/>
  <c r="CV25" i="45"/>
  <c r="CW25" i="45" s="1"/>
  <c r="CS25" i="45"/>
  <c r="CT25" i="45" s="1"/>
  <c r="CP25" i="45"/>
  <c r="CQ25" i="45" s="1"/>
  <c r="CV24" i="45"/>
  <c r="CW24" i="45" s="1"/>
  <c r="CS24" i="45"/>
  <c r="CT24" i="45" s="1"/>
  <c r="CP24" i="45"/>
  <c r="CQ24" i="45" s="1"/>
  <c r="CV23" i="45"/>
  <c r="CW23" i="45" s="1"/>
  <c r="CS23" i="45"/>
  <c r="CT23" i="45" s="1"/>
  <c r="CP23" i="45"/>
  <c r="CQ23" i="45" s="1"/>
  <c r="CV22" i="45"/>
  <c r="CW22" i="45" s="1"/>
  <c r="CS22" i="45"/>
  <c r="CT22" i="45" s="1"/>
  <c r="CP22" i="45"/>
  <c r="CQ22" i="45" s="1"/>
  <c r="CV21" i="45"/>
  <c r="CW21" i="45" s="1"/>
  <c r="CS21" i="45"/>
  <c r="CT21" i="45" s="1"/>
  <c r="CP21" i="45"/>
  <c r="CQ21" i="45" s="1"/>
  <c r="CV20" i="45"/>
  <c r="CW20" i="45" s="1"/>
  <c r="CS20" i="45"/>
  <c r="CT20" i="45" s="1"/>
  <c r="CP20" i="45"/>
  <c r="CQ20" i="45" s="1"/>
  <c r="CV19" i="45"/>
  <c r="CW19" i="45" s="1"/>
  <c r="CS19" i="45"/>
  <c r="CT19" i="45" s="1"/>
  <c r="CP19" i="45"/>
  <c r="CQ19" i="45" s="1"/>
  <c r="CV18" i="45"/>
  <c r="CW18" i="45" s="1"/>
  <c r="CS18" i="45"/>
  <c r="CT18" i="45" s="1"/>
  <c r="CP18" i="45"/>
  <c r="CQ18" i="45" s="1"/>
  <c r="CV17" i="45"/>
  <c r="CW17" i="45" s="1"/>
  <c r="CS17" i="45"/>
  <c r="CT17" i="45" s="1"/>
  <c r="CP17" i="45"/>
  <c r="CQ17" i="45" s="1"/>
  <c r="CV16" i="45"/>
  <c r="CW16" i="45" s="1"/>
  <c r="CS16" i="45"/>
  <c r="CT16" i="45" s="1"/>
  <c r="CP16" i="45"/>
  <c r="CQ16" i="45" s="1"/>
  <c r="CV15" i="45"/>
  <c r="CW15" i="45" s="1"/>
  <c r="CS15" i="45"/>
  <c r="CT15" i="45" s="1"/>
  <c r="CP15" i="45"/>
  <c r="CQ15" i="45" s="1"/>
  <c r="CV14" i="45"/>
  <c r="CW14" i="45" s="1"/>
  <c r="CS14" i="45"/>
  <c r="CT14" i="45" s="1"/>
  <c r="CP14" i="45"/>
  <c r="CQ14" i="45" s="1"/>
  <c r="CV12" i="45"/>
  <c r="CW12" i="45" s="1"/>
  <c r="CS12" i="45"/>
  <c r="CT12" i="45" s="1"/>
  <c r="CP12" i="45"/>
  <c r="CQ12" i="45" s="1"/>
  <c r="CV11" i="45"/>
  <c r="CW11" i="45" s="1"/>
  <c r="CS11" i="45"/>
  <c r="CT11" i="45" s="1"/>
  <c r="CP11" i="45"/>
  <c r="CQ11" i="45" s="1"/>
  <c r="CV10" i="45"/>
  <c r="CW10" i="45" s="1"/>
  <c r="CS10" i="45"/>
  <c r="CT10" i="45" s="1"/>
  <c r="CP10" i="45"/>
  <c r="CQ10" i="45" s="1"/>
  <c r="CV9" i="45"/>
  <c r="CW9" i="45" s="1"/>
  <c r="CS9" i="45"/>
  <c r="CT9" i="45" s="1"/>
  <c r="CP9" i="45"/>
  <c r="CQ9" i="45" s="1"/>
  <c r="CV8" i="45"/>
  <c r="CW8" i="45" s="1"/>
  <c r="CS8" i="45"/>
  <c r="CT8" i="45" s="1"/>
  <c r="CP8" i="45"/>
  <c r="CQ8" i="45" s="1"/>
  <c r="CV7" i="45"/>
  <c r="CW7" i="45" s="1"/>
  <c r="CS7" i="45"/>
  <c r="CT7" i="45" s="1"/>
  <c r="CP7" i="45"/>
  <c r="CQ7" i="45" s="1"/>
  <c r="CV6" i="45"/>
  <c r="CW6" i="45" s="1"/>
  <c r="CS6" i="45"/>
  <c r="CT6" i="45" s="1"/>
  <c r="CP6" i="45"/>
  <c r="CQ6" i="45" s="1"/>
  <c r="CV5" i="45"/>
  <c r="CW5" i="45" s="1"/>
  <c r="CS5" i="45"/>
  <c r="CT5" i="45" s="1"/>
  <c r="CP5" i="45"/>
  <c r="CQ5" i="45" s="1"/>
  <c r="CV81" i="41"/>
  <c r="CW81" i="41" s="1"/>
  <c r="CS81" i="41"/>
  <c r="CT81" i="41" s="1"/>
  <c r="CP81" i="41"/>
  <c r="CQ81" i="41" s="1"/>
  <c r="CV80" i="41"/>
  <c r="CW80" i="41" s="1"/>
  <c r="CS80" i="41"/>
  <c r="CT80" i="41" s="1"/>
  <c r="CP80" i="41"/>
  <c r="CQ80" i="41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69" i="51"/>
  <c r="CI69" i="51"/>
  <c r="CG69" i="51"/>
  <c r="CK68" i="51"/>
  <c r="CI68" i="51"/>
  <c r="CG68" i="51"/>
  <c r="CK67" i="51"/>
  <c r="CI67" i="51"/>
  <c r="CG67" i="51"/>
  <c r="CK66" i="51"/>
  <c r="CI66" i="51"/>
  <c r="CG66" i="51"/>
  <c r="CK65" i="51"/>
  <c r="CI65" i="51"/>
  <c r="CG65" i="51"/>
  <c r="CK64" i="51"/>
  <c r="CI64" i="51"/>
  <c r="CG64" i="51"/>
  <c r="CK62" i="51"/>
  <c r="CI62" i="51"/>
  <c r="CG62" i="51"/>
  <c r="CK61" i="51"/>
  <c r="CI61" i="51"/>
  <c r="CG61" i="51"/>
  <c r="CK60" i="51"/>
  <c r="CI60" i="51"/>
  <c r="CG60" i="51"/>
  <c r="CK59" i="51"/>
  <c r="CI59" i="51"/>
  <c r="CG59" i="51"/>
  <c r="CK58" i="51"/>
  <c r="CI58" i="51"/>
  <c r="CG58" i="51"/>
  <c r="CK56" i="51"/>
  <c r="CI56" i="51"/>
  <c r="CG56" i="51"/>
  <c r="CK55" i="51"/>
  <c r="CI55" i="51"/>
  <c r="CG55" i="51"/>
  <c r="CK54" i="51"/>
  <c r="CI54" i="51"/>
  <c r="CG54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 s="1"/>
  <c r="CP4" i="45"/>
  <c r="CQ4" i="45" s="1"/>
  <c r="CV4" i="41"/>
  <c r="CW4" i="41" s="1"/>
  <c r="CS4" i="41"/>
  <c r="CT4" i="41" s="1"/>
  <c r="CP4" i="41"/>
  <c r="CQ4" i="41" s="1"/>
  <c r="CS4" i="46"/>
  <c r="CT4" i="46" s="1"/>
  <c r="CP4" i="46"/>
  <c r="CQ4" i="46" s="1"/>
  <c r="CV4" i="46"/>
  <c r="CW4" i="46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CB6" i="14"/>
  <c r="CC6" i="14" s="1"/>
  <c r="CB7" i="14"/>
  <c r="CC7" i="14" s="1"/>
  <c r="CR4" i="42"/>
  <c r="CS4" i="42" s="1"/>
  <c r="CR5" i="43"/>
  <c r="CS5" i="43" s="1"/>
  <c r="CR6" i="43"/>
  <c r="CS6" i="43" s="1"/>
  <c r="CR7" i="43"/>
  <c r="CS7" i="43" s="1"/>
  <c r="CR8" i="43"/>
  <c r="CS8" i="43" s="1"/>
  <c r="CR9" i="43"/>
  <c r="CS9" i="43" s="1"/>
  <c r="CR10" i="43"/>
  <c r="CS10" i="43" s="1"/>
  <c r="CR11" i="43"/>
  <c r="CS11" i="43" s="1"/>
  <c r="CR12" i="43"/>
  <c r="CS12" i="43" s="1"/>
  <c r="CR14" i="43"/>
  <c r="CS14" i="43" s="1"/>
  <c r="CR15" i="43"/>
  <c r="CS15" i="43" s="1"/>
  <c r="CR16" i="43"/>
  <c r="CS16" i="43" s="1"/>
  <c r="CR17" i="43"/>
  <c r="CS17" i="43" s="1"/>
  <c r="CR18" i="43"/>
  <c r="CS18" i="43" s="1"/>
  <c r="CR19" i="43"/>
  <c r="CS19" i="43" s="1"/>
  <c r="CR20" i="43"/>
  <c r="CS20" i="43" s="1"/>
  <c r="CR21" i="43"/>
  <c r="CS21" i="43" s="1"/>
  <c r="CR22" i="43"/>
  <c r="CS22" i="43" s="1"/>
  <c r="CR23" i="43"/>
  <c r="CS23" i="43" s="1"/>
  <c r="CR24" i="43"/>
  <c r="CS24" i="43" s="1"/>
  <c r="CR25" i="43"/>
  <c r="CS25" i="43" s="1"/>
  <c r="CR26" i="43"/>
  <c r="CS26" i="43" s="1"/>
  <c r="CR27" i="43"/>
  <c r="CS27" i="43" s="1"/>
  <c r="CR28" i="43"/>
  <c r="CS28" i="43" s="1"/>
  <c r="CR29" i="43"/>
  <c r="CS29" i="43" s="1"/>
  <c r="CR30" i="43"/>
  <c r="CS30" i="43" s="1"/>
  <c r="CR31" i="43"/>
  <c r="CS31" i="43" s="1"/>
  <c r="CR32" i="43"/>
  <c r="CS32" i="43" s="1"/>
  <c r="CR33" i="43"/>
  <c r="CS33" i="43" s="1"/>
  <c r="CR34" i="43"/>
  <c r="CS34" i="43" s="1"/>
  <c r="CR35" i="43"/>
  <c r="CS35" i="43" s="1"/>
  <c r="CR36" i="43"/>
  <c r="CS36" i="43" s="1"/>
  <c r="CR37" i="43"/>
  <c r="CS37" i="43" s="1"/>
  <c r="CR38" i="43"/>
  <c r="CS38" i="43" s="1"/>
  <c r="CR39" i="43"/>
  <c r="CS39" i="43" s="1"/>
  <c r="CR40" i="43"/>
  <c r="CS40" i="43" s="1"/>
  <c r="CR41" i="43"/>
  <c r="CS41" i="43" s="1"/>
  <c r="CR42" i="43"/>
  <c r="CS42" i="43" s="1"/>
  <c r="CR43" i="43"/>
  <c r="CS43" i="43" s="1"/>
  <c r="CR44" i="43"/>
  <c r="CS44" i="43" s="1"/>
  <c r="CR45" i="43"/>
  <c r="CS45" i="43" s="1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9" i="43"/>
  <c r="CS59" i="43" s="1"/>
  <c r="CR60" i="43"/>
  <c r="CS60" i="43" s="1"/>
  <c r="CR64" i="43"/>
  <c r="CS64" i="43" s="1"/>
  <c r="CR65" i="43"/>
  <c r="CS65" i="43" s="1"/>
  <c r="CR66" i="43"/>
  <c r="CS66" i="43" s="1"/>
  <c r="CR4" i="43"/>
  <c r="CS4" i="43" s="1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6" i="42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S38" i="42" s="1"/>
  <c r="CR39" i="42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7" i="42"/>
  <c r="CS57" i="42" s="1"/>
  <c r="CR58" i="42"/>
  <c r="CR59" i="42"/>
  <c r="CS59" i="42" s="1"/>
  <c r="CR60" i="42"/>
  <c r="CS60" i="42" s="1"/>
  <c r="CR61" i="42"/>
  <c r="CS61" i="42" s="1"/>
  <c r="CR62" i="42"/>
  <c r="CS62" i="42" s="1"/>
  <c r="CR63" i="42"/>
  <c r="CR64" i="42"/>
  <c r="CS64" i="42" s="1"/>
  <c r="CR65" i="42"/>
  <c r="CS65" i="42" s="1"/>
  <c r="CR66" i="42"/>
  <c r="CS66" i="42" s="1"/>
  <c r="CR67" i="42"/>
  <c r="CS67" i="42" s="1"/>
  <c r="CM5" i="45"/>
  <c r="CN5" i="45" s="1"/>
  <c r="CM6" i="45"/>
  <c r="CN6" i="45" s="1"/>
  <c r="CM7" i="45"/>
  <c r="CN7" i="45" s="1"/>
  <c r="CM8" i="45"/>
  <c r="CN8" i="45" s="1"/>
  <c r="CM9" i="45"/>
  <c r="CN9" i="45" s="1"/>
  <c r="CM10" i="45"/>
  <c r="CN10" i="45" s="1"/>
  <c r="CM11" i="45"/>
  <c r="CN11" i="45" s="1"/>
  <c r="CM12" i="45"/>
  <c r="CN12" i="45" s="1"/>
  <c r="CM14" i="45"/>
  <c r="CN14" i="45" s="1"/>
  <c r="CM15" i="45"/>
  <c r="CN15" i="45" s="1"/>
  <c r="CM16" i="45"/>
  <c r="CN16" i="45" s="1"/>
  <c r="CM17" i="45"/>
  <c r="CN17" i="45" s="1"/>
  <c r="CM18" i="45"/>
  <c r="CN18" i="45" s="1"/>
  <c r="CM19" i="45"/>
  <c r="CN19" i="45" s="1"/>
  <c r="CM20" i="45"/>
  <c r="CN20" i="45" s="1"/>
  <c r="CM21" i="45"/>
  <c r="CN21" i="45" s="1"/>
  <c r="CM22" i="45"/>
  <c r="CN22" i="45" s="1"/>
  <c r="CM23" i="45"/>
  <c r="CN23" i="45" s="1"/>
  <c r="CM24" i="45"/>
  <c r="CN24" i="45" s="1"/>
  <c r="CM25" i="45"/>
  <c r="CN25" i="45" s="1"/>
  <c r="CM26" i="45"/>
  <c r="CN26" i="45" s="1"/>
  <c r="CM27" i="45"/>
  <c r="CN27" i="45" s="1"/>
  <c r="CM28" i="45"/>
  <c r="CN28" i="45" s="1"/>
  <c r="CM29" i="45"/>
  <c r="CN29" i="45" s="1"/>
  <c r="CM30" i="45"/>
  <c r="CN30" i="45" s="1"/>
  <c r="CM31" i="45"/>
  <c r="CN31" i="45" s="1"/>
  <c r="CM32" i="45"/>
  <c r="CN32" i="45" s="1"/>
  <c r="CM33" i="45"/>
  <c r="CN33" i="45" s="1"/>
  <c r="CM39" i="45"/>
  <c r="CN39" i="45" s="1"/>
  <c r="CM40" i="45"/>
  <c r="CN40" i="45" s="1"/>
  <c r="CM41" i="45"/>
  <c r="CN41" i="45" s="1"/>
  <c r="CM42" i="45"/>
  <c r="CN42" i="45" s="1"/>
  <c r="CM43" i="45"/>
  <c r="CN43" i="45" s="1"/>
  <c r="CM44" i="45"/>
  <c r="CN44" i="45" s="1"/>
  <c r="CM45" i="45"/>
  <c r="CN45" i="45" s="1"/>
  <c r="CM46" i="45"/>
  <c r="CN46" i="45" s="1"/>
  <c r="CM47" i="45"/>
  <c r="CN47" i="45" s="1"/>
  <c r="CM48" i="45"/>
  <c r="CN48" i="45" s="1"/>
  <c r="CM49" i="45"/>
  <c r="CN49" i="45" s="1"/>
  <c r="CM50" i="45"/>
  <c r="CN50" i="45" s="1"/>
  <c r="CM51" i="45"/>
  <c r="CN51" i="45" s="1"/>
  <c r="CM52" i="45"/>
  <c r="CN52" i="45" s="1"/>
  <c r="CM53" i="45"/>
  <c r="CN53" i="45" s="1"/>
  <c r="CM54" i="45"/>
  <c r="CN54" i="45" s="1"/>
  <c r="CM55" i="45"/>
  <c r="CN55" i="45" s="1"/>
  <c r="CM56" i="45"/>
  <c r="CN56" i="45" s="1"/>
  <c r="CM57" i="45"/>
  <c r="CN57" i="45" s="1"/>
  <c r="CM58" i="45"/>
  <c r="CN58" i="45" s="1"/>
  <c r="CM59" i="45"/>
  <c r="CN59" i="45" s="1"/>
  <c r="CM60" i="45"/>
  <c r="CN60" i="45" s="1"/>
  <c r="CM61" i="45"/>
  <c r="CN61" i="45" s="1"/>
  <c r="CM62" i="45"/>
  <c r="CN62" i="45" s="1"/>
  <c r="CM63" i="45"/>
  <c r="CN63" i="45" s="1"/>
  <c r="CM64" i="45"/>
  <c r="CN64" i="45" s="1"/>
  <c r="CM65" i="45"/>
  <c r="CN65" i="45" s="1"/>
  <c r="CM66" i="45"/>
  <c r="CN66" i="45" s="1"/>
  <c r="CM67" i="45"/>
  <c r="CN67" i="45" s="1"/>
  <c r="CM68" i="45"/>
  <c r="CN68" i="45" s="1"/>
  <c r="CM69" i="45"/>
  <c r="CN69" i="45" s="1"/>
  <c r="CM70" i="45"/>
  <c r="CN70" i="45" s="1"/>
  <c r="CM71" i="45"/>
  <c r="CN71" i="45" s="1"/>
  <c r="CM73" i="45"/>
  <c r="CN73" i="45" s="1"/>
  <c r="CM74" i="45"/>
  <c r="CN74" i="45" s="1"/>
  <c r="CM75" i="45"/>
  <c r="CN75" i="45" s="1"/>
  <c r="CM76" i="45"/>
  <c r="CN76" i="45" s="1"/>
  <c r="CM77" i="45"/>
  <c r="CN77" i="45" s="1"/>
  <c r="CM78" i="45"/>
  <c r="CN78" i="45" s="1"/>
  <c r="CM79" i="45"/>
  <c r="CN79" i="45" s="1"/>
  <c r="CM80" i="45"/>
  <c r="CN80" i="45" s="1"/>
  <c r="CM81" i="45"/>
  <c r="CN81" i="45" s="1"/>
  <c r="CM82" i="45"/>
  <c r="CN82" i="45" s="1"/>
  <c r="CM4" i="45"/>
  <c r="CN4" i="45" s="1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80" i="41"/>
  <c r="CN80" i="41" s="1"/>
  <c r="CM81" i="41"/>
  <c r="CN81" i="41" s="1"/>
  <c r="CM4" i="41"/>
  <c r="CN4" i="41" s="1"/>
  <c r="CM5" i="46"/>
  <c r="CN5" i="46" s="1"/>
  <c r="CM6" i="46"/>
  <c r="CN6" i="46" s="1"/>
  <c r="CM7" i="46"/>
  <c r="CN7" i="46" s="1"/>
  <c r="CM8" i="46"/>
  <c r="CN8" i="46" s="1"/>
  <c r="CM9" i="46"/>
  <c r="CN9" i="46" s="1"/>
  <c r="CM10" i="46"/>
  <c r="CN10" i="46" s="1"/>
  <c r="CM11" i="46"/>
  <c r="CN11" i="46" s="1"/>
  <c r="CM12" i="46"/>
  <c r="CN12" i="46" s="1"/>
  <c r="CM14" i="46"/>
  <c r="CN14" i="46" s="1"/>
  <c r="CM15" i="46"/>
  <c r="CN15" i="46" s="1"/>
  <c r="CM16" i="46"/>
  <c r="CN16" i="46" s="1"/>
  <c r="CM17" i="46"/>
  <c r="CN17" i="46" s="1"/>
  <c r="CM18" i="46"/>
  <c r="CN18" i="46" s="1"/>
  <c r="CM19" i="46"/>
  <c r="CN19" i="46" s="1"/>
  <c r="CM20" i="46"/>
  <c r="CN20" i="46" s="1"/>
  <c r="CM21" i="46"/>
  <c r="CN21" i="46" s="1"/>
  <c r="CM22" i="46"/>
  <c r="CN22" i="46" s="1"/>
  <c r="CM23" i="46"/>
  <c r="CN23" i="46" s="1"/>
  <c r="CM24" i="46"/>
  <c r="CN24" i="46" s="1"/>
  <c r="CM25" i="46"/>
  <c r="CN25" i="46" s="1"/>
  <c r="CM26" i="46"/>
  <c r="CN26" i="46" s="1"/>
  <c r="CM27" i="46"/>
  <c r="CN27" i="46" s="1"/>
  <c r="CM28" i="46"/>
  <c r="CN28" i="46" s="1"/>
  <c r="CM29" i="46"/>
  <c r="CN29" i="46" s="1"/>
  <c r="CM30" i="46"/>
  <c r="CN30" i="46" s="1"/>
  <c r="CM31" i="46"/>
  <c r="CN31" i="46" s="1"/>
  <c r="CM32" i="46"/>
  <c r="CN32" i="46" s="1"/>
  <c r="CM33" i="46"/>
  <c r="CN33" i="46" s="1"/>
  <c r="CM34" i="46"/>
  <c r="CN34" i="46" s="1"/>
  <c r="CM35" i="46"/>
  <c r="CN35" i="46" s="1"/>
  <c r="CM36" i="46"/>
  <c r="CN36" i="46" s="1"/>
  <c r="CM37" i="46"/>
  <c r="CN37" i="46" s="1"/>
  <c r="CM38" i="46"/>
  <c r="CN38" i="46" s="1"/>
  <c r="CM39" i="46"/>
  <c r="CN39" i="46" s="1"/>
  <c r="CM40" i="46"/>
  <c r="CN40" i="46" s="1"/>
  <c r="CM41" i="46"/>
  <c r="CN41" i="46" s="1"/>
  <c r="CM42" i="46"/>
  <c r="CN42" i="46" s="1"/>
  <c r="CM43" i="46"/>
  <c r="CN43" i="46" s="1"/>
  <c r="CM44" i="46"/>
  <c r="CN44" i="46" s="1"/>
  <c r="CM45" i="46"/>
  <c r="CN45" i="46" s="1"/>
  <c r="CM46" i="46"/>
  <c r="CN46" i="46" s="1"/>
  <c r="CM47" i="46"/>
  <c r="CN47" i="46" s="1"/>
  <c r="CM48" i="46"/>
  <c r="CN48" i="46" s="1"/>
  <c r="CM49" i="46"/>
  <c r="CN49" i="46" s="1"/>
  <c r="CM50" i="46"/>
  <c r="CN50" i="46" s="1"/>
  <c r="CM51" i="46"/>
  <c r="CN51" i="46" s="1"/>
  <c r="CM52" i="46"/>
  <c r="CN52" i="46" s="1"/>
  <c r="CM53" i="46"/>
  <c r="CN53" i="46" s="1"/>
  <c r="CM54" i="46"/>
  <c r="CN54" i="46" s="1"/>
  <c r="CM55" i="46"/>
  <c r="CN55" i="46" s="1"/>
  <c r="CM56" i="46"/>
  <c r="CN56" i="46" s="1"/>
  <c r="CM57" i="46"/>
  <c r="CN57" i="46" s="1"/>
  <c r="CM58" i="46"/>
  <c r="CN58" i="46" s="1"/>
  <c r="CM59" i="46"/>
  <c r="CN59" i="46" s="1"/>
  <c r="CM60" i="46"/>
  <c r="CN60" i="46" s="1"/>
  <c r="CM61" i="46"/>
  <c r="CN61" i="46" s="1"/>
  <c r="CM62" i="46"/>
  <c r="CN62" i="46" s="1"/>
  <c r="CM63" i="46"/>
  <c r="CN63" i="46" s="1"/>
  <c r="CM64" i="46"/>
  <c r="CN64" i="46" s="1"/>
  <c r="CM65" i="46"/>
  <c r="CN65" i="46" s="1"/>
  <c r="CM66" i="46"/>
  <c r="CN66" i="46" s="1"/>
  <c r="CM67" i="46"/>
  <c r="CN67" i="46" s="1"/>
  <c r="CM68" i="46"/>
  <c r="CN68" i="46" s="1"/>
  <c r="CM69" i="46"/>
  <c r="CN69" i="46" s="1"/>
  <c r="CM70" i="46"/>
  <c r="CN70" i="46" s="1"/>
  <c r="CM71" i="46"/>
  <c r="CN71" i="46" s="1"/>
  <c r="CM73" i="46"/>
  <c r="CN73" i="46" s="1"/>
  <c r="CM74" i="46"/>
  <c r="CN74" i="46" s="1"/>
  <c r="CM75" i="46"/>
  <c r="CN75" i="46" s="1"/>
  <c r="CM76" i="46"/>
  <c r="CN76" i="46" s="1"/>
  <c r="CM77" i="46"/>
  <c r="CN77" i="46" s="1"/>
  <c r="CM78" i="46"/>
  <c r="CN78" i="46" s="1"/>
  <c r="CM79" i="46"/>
  <c r="CN79" i="46" s="1"/>
  <c r="CM80" i="46"/>
  <c r="CN80" i="46" s="1"/>
  <c r="CM81" i="46"/>
  <c r="CN81" i="46" s="1"/>
  <c r="CM82" i="46"/>
  <c r="CN82" i="46" s="1"/>
  <c r="CM83" i="46"/>
  <c r="CN83" i="46" s="1"/>
  <c r="CM84" i="46"/>
  <c r="CN84" i="46" s="1"/>
  <c r="CM85" i="46"/>
  <c r="CN85" i="46" s="1"/>
  <c r="CM86" i="46"/>
  <c r="CN86" i="46" s="1"/>
  <c r="CM4" i="46"/>
  <c r="CN4" i="46" s="1"/>
  <c r="CE5" i="51"/>
  <c r="CE6" i="51"/>
  <c r="CE7" i="51"/>
  <c r="CE8" i="51"/>
  <c r="CE9" i="51"/>
  <c r="CE10" i="51"/>
  <c r="CE11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4" i="51"/>
  <c r="CE55" i="51"/>
  <c r="CE56" i="51"/>
  <c r="CE58" i="51"/>
  <c r="CE59" i="51"/>
  <c r="CE60" i="51"/>
  <c r="CE61" i="51"/>
  <c r="CE62" i="51"/>
  <c r="CE64" i="51"/>
  <c r="CE65" i="51"/>
  <c r="CE66" i="51"/>
  <c r="CE67" i="51"/>
  <c r="CE68" i="51"/>
  <c r="CE69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P38" i="1"/>
  <c r="CQ38" i="1" s="1"/>
  <c r="CP39" i="1"/>
  <c r="CQ39" i="1" s="1"/>
  <c r="CP40" i="1"/>
  <c r="CQ40" i="1" s="1"/>
  <c r="CP41" i="1"/>
  <c r="CQ41" i="1" s="1"/>
  <c r="CP42" i="1"/>
  <c r="CP43" i="1"/>
  <c r="CQ43" i="1" s="1"/>
  <c r="CP44" i="1"/>
  <c r="CQ44" i="1" s="1"/>
  <c r="CP45" i="1"/>
  <c r="CQ45" i="1" s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3" i="1"/>
  <c r="CQ63" i="1" s="1"/>
  <c r="CP64" i="1"/>
  <c r="CQ64" i="1" s="1"/>
  <c r="CP65" i="1"/>
  <c r="CP66" i="1"/>
  <c r="CQ66" i="1" s="1"/>
  <c r="CP67" i="1"/>
  <c r="CQ67" i="1" s="1"/>
  <c r="CP68" i="1"/>
  <c r="CQ68" i="1" s="1"/>
  <c r="CP69" i="1"/>
  <c r="CQ69" i="1" s="1"/>
  <c r="CP70" i="1"/>
  <c r="CQ70" i="1" s="1"/>
  <c r="CP71" i="1"/>
  <c r="CQ71" i="1" s="1"/>
  <c r="CP4" i="1"/>
  <c r="CQ4" i="1" s="1"/>
  <c r="CT5" i="22"/>
  <c r="CU5" i="22" s="1"/>
  <c r="CT6" i="22"/>
  <c r="CU6" i="22" s="1"/>
  <c r="CT7" i="22"/>
  <c r="CU7" i="22" s="1"/>
  <c r="CT8" i="22"/>
  <c r="CU8" i="22" s="1"/>
  <c r="CT9" i="22"/>
  <c r="CU9" i="22" s="1"/>
  <c r="CT10" i="22"/>
  <c r="CU10" i="22" s="1"/>
  <c r="CT11" i="22"/>
  <c r="CU11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T27" i="22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5" i="22"/>
  <c r="CU55" i="22" s="1"/>
  <c r="CT56" i="22"/>
  <c r="CU56" i="22" s="1"/>
  <c r="CT57" i="22"/>
  <c r="CU57" i="22" s="1"/>
  <c r="CT59" i="22"/>
  <c r="CU59" i="22" s="1"/>
  <c r="CT60" i="22"/>
  <c r="CU60" i="22" s="1"/>
  <c r="CT61" i="22"/>
  <c r="CU61" i="22" s="1"/>
  <c r="CT62" i="22"/>
  <c r="CU62" i="22" s="1"/>
  <c r="CT63" i="22"/>
  <c r="CU63" i="22" s="1"/>
  <c r="CT65" i="22"/>
  <c r="CU65" i="22" s="1"/>
  <c r="CT67" i="22"/>
  <c r="CU67" i="22" s="1"/>
  <c r="CT68" i="22"/>
  <c r="CU68" i="22" s="1"/>
  <c r="CT69" i="22"/>
  <c r="CU69" i="22" s="1"/>
  <c r="CT70" i="22"/>
  <c r="CU70" i="22" s="1"/>
  <c r="CT4" i="22"/>
  <c r="CU4" i="22" s="1"/>
  <c r="CB4" i="14"/>
  <c r="CC4" i="14" s="1"/>
  <c r="CJ5" i="41"/>
  <c r="CK5" i="41" s="1"/>
  <c r="CJ6" i="41"/>
  <c r="CK6" i="41" s="1"/>
  <c r="CJ7" i="41"/>
  <c r="CK7" i="41" s="1"/>
  <c r="CJ8" i="41"/>
  <c r="CK8" i="41" s="1"/>
  <c r="CJ9" i="41"/>
  <c r="CK9" i="41" s="1"/>
  <c r="CJ10" i="41"/>
  <c r="CK10" i="41" s="1"/>
  <c r="CJ11" i="41"/>
  <c r="CK11" i="41" s="1"/>
  <c r="CJ12" i="41"/>
  <c r="CK12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8" i="41"/>
  <c r="CK68" i="41" s="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J80" i="41"/>
  <c r="CK80" i="41" s="1"/>
  <c r="CJ81" i="41"/>
  <c r="CK81" i="41" s="1"/>
  <c r="CQ70" i="22"/>
  <c r="CR70" i="22" s="1"/>
  <c r="CQ69" i="22"/>
  <c r="CR69" i="22" s="1"/>
  <c r="CQ68" i="22"/>
  <c r="CR68" i="22" s="1"/>
  <c r="CQ67" i="22"/>
  <c r="CR67" i="22" s="1"/>
  <c r="CQ65" i="22"/>
  <c r="CR65" i="22" s="1"/>
  <c r="CQ63" i="22"/>
  <c r="CR63" i="22" s="1"/>
  <c r="CQ62" i="22"/>
  <c r="CR62" i="22" s="1"/>
  <c r="CQ61" i="22"/>
  <c r="CR61" i="22" s="1"/>
  <c r="CQ60" i="22"/>
  <c r="CR60" i="22" s="1"/>
  <c r="CQ59" i="22"/>
  <c r="CR59" i="22" s="1"/>
  <c r="CQ57" i="22"/>
  <c r="CR57" i="22" s="1"/>
  <c r="CQ56" i="22"/>
  <c r="CR56" i="22" s="1"/>
  <c r="CQ55" i="22"/>
  <c r="CR55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 s="1"/>
  <c r="CO7" i="43"/>
  <c r="CP7" i="43" s="1"/>
  <c r="CO8" i="43"/>
  <c r="CP8" i="43" s="1"/>
  <c r="CO9" i="43"/>
  <c r="CP9" i="43" s="1"/>
  <c r="CO10" i="43"/>
  <c r="CP10" i="43" s="1"/>
  <c r="CO11" i="43"/>
  <c r="CP11" i="43" s="1"/>
  <c r="CO12" i="43"/>
  <c r="CP12" i="43" s="1"/>
  <c r="CO14" i="43"/>
  <c r="CP14" i="43" s="1"/>
  <c r="CO15" i="43"/>
  <c r="CP15" i="43" s="1"/>
  <c r="CO16" i="43"/>
  <c r="CP16" i="43" s="1"/>
  <c r="CO17" i="43"/>
  <c r="CP17" i="43" s="1"/>
  <c r="CO18" i="43"/>
  <c r="CP18" i="43" s="1"/>
  <c r="CO19" i="43"/>
  <c r="CP19" i="43" s="1"/>
  <c r="CO20" i="43"/>
  <c r="CP20" i="43" s="1"/>
  <c r="CO21" i="43"/>
  <c r="CP21" i="43" s="1"/>
  <c r="CO22" i="43"/>
  <c r="CP22" i="43" s="1"/>
  <c r="CO23" i="43"/>
  <c r="CP23" i="43" s="1"/>
  <c r="CO24" i="43"/>
  <c r="CP24" i="43" s="1"/>
  <c r="CO25" i="43"/>
  <c r="CP25" i="43" s="1"/>
  <c r="CO26" i="43"/>
  <c r="CP26" i="43" s="1"/>
  <c r="CO27" i="43"/>
  <c r="CP27" i="43" s="1"/>
  <c r="CO28" i="43"/>
  <c r="CP28" i="43" s="1"/>
  <c r="CO29" i="43"/>
  <c r="CP29" i="43" s="1"/>
  <c r="CO30" i="43"/>
  <c r="CP30" i="43" s="1"/>
  <c r="CO31" i="43"/>
  <c r="CP31" i="43" s="1"/>
  <c r="CO32" i="43"/>
  <c r="CP32" i="43" s="1"/>
  <c r="CO33" i="43"/>
  <c r="CP33" i="43" s="1"/>
  <c r="CO34" i="43"/>
  <c r="CP34" i="43" s="1"/>
  <c r="CO35" i="43"/>
  <c r="CP35" i="43" s="1"/>
  <c r="CO36" i="43"/>
  <c r="CP36" i="43" s="1"/>
  <c r="CO37" i="43"/>
  <c r="CP37" i="43" s="1"/>
  <c r="CO38" i="43"/>
  <c r="CP38" i="43" s="1"/>
  <c r="CO39" i="43"/>
  <c r="CP39" i="43" s="1"/>
  <c r="CO40" i="43"/>
  <c r="CP40" i="43" s="1"/>
  <c r="CO41" i="43"/>
  <c r="CP41" i="43" s="1"/>
  <c r="CO42" i="43"/>
  <c r="CP42" i="43" s="1"/>
  <c r="CO43" i="43"/>
  <c r="CP43" i="43" s="1"/>
  <c r="CO44" i="43"/>
  <c r="CP44" i="43" s="1"/>
  <c r="CO45" i="43"/>
  <c r="CP45" i="43" s="1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9" i="43"/>
  <c r="CP59" i="43" s="1"/>
  <c r="CO60" i="43"/>
  <c r="CO64" i="43"/>
  <c r="CP64" i="43" s="1"/>
  <c r="CO65" i="43"/>
  <c r="CP65" i="43" s="1"/>
  <c r="CO66" i="43"/>
  <c r="CP66" i="43" s="1"/>
  <c r="CO4" i="43"/>
  <c r="CP4" i="43" s="1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6" i="42"/>
  <c r="CP26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P38" i="42" s="1"/>
  <c r="CO39" i="42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7" i="42"/>
  <c r="CP57" i="42" s="1"/>
  <c r="CO58" i="42"/>
  <c r="CO59" i="42"/>
  <c r="CP59" i="42" s="1"/>
  <c r="CO60" i="42"/>
  <c r="CP60" i="42" s="1"/>
  <c r="CO61" i="42"/>
  <c r="CP61" i="42" s="1"/>
  <c r="CO62" i="42"/>
  <c r="CP62" i="42" s="1"/>
  <c r="CO63" i="42"/>
  <c r="CO64" i="42"/>
  <c r="CP64" i="42" s="1"/>
  <c r="CO65" i="42"/>
  <c r="CP65" i="42" s="1"/>
  <c r="CO66" i="42"/>
  <c r="CP66" i="42" s="1"/>
  <c r="CO67" i="42"/>
  <c r="CP67" i="42" s="1"/>
  <c r="CO4" i="42"/>
  <c r="CP4" i="42" s="1"/>
  <c r="CJ5" i="45"/>
  <c r="CK5" i="45" s="1"/>
  <c r="CJ6" i="45"/>
  <c r="CK6" i="45" s="1"/>
  <c r="CJ7" i="45"/>
  <c r="CK7" i="45" s="1"/>
  <c r="CJ8" i="45"/>
  <c r="CK8" i="45" s="1"/>
  <c r="CJ9" i="45"/>
  <c r="CK9" i="45" s="1"/>
  <c r="CJ10" i="45"/>
  <c r="CK10" i="45" s="1"/>
  <c r="CJ11" i="45"/>
  <c r="CK11" i="45" s="1"/>
  <c r="CJ12" i="45"/>
  <c r="CK12" i="45" s="1"/>
  <c r="CJ14" i="45"/>
  <c r="CK14" i="45" s="1"/>
  <c r="CJ15" i="45"/>
  <c r="CK15" i="45" s="1"/>
  <c r="CJ16" i="45"/>
  <c r="CK16" i="45" s="1"/>
  <c r="CJ17" i="45"/>
  <c r="CK17" i="45" s="1"/>
  <c r="CJ18" i="45"/>
  <c r="CK18" i="45" s="1"/>
  <c r="CJ19" i="45"/>
  <c r="CK19" i="45" s="1"/>
  <c r="CJ20" i="45"/>
  <c r="CK20" i="45" s="1"/>
  <c r="CJ21" i="45"/>
  <c r="CK21" i="45" s="1"/>
  <c r="CJ22" i="45"/>
  <c r="CK22" i="45" s="1"/>
  <c r="CJ23" i="45"/>
  <c r="CK23" i="45" s="1"/>
  <c r="CJ24" i="45"/>
  <c r="CK24" i="45" s="1"/>
  <c r="CJ25" i="45"/>
  <c r="CK25" i="45" s="1"/>
  <c r="CJ26" i="45"/>
  <c r="CK26" i="45" s="1"/>
  <c r="CJ27" i="45"/>
  <c r="CK27" i="45" s="1"/>
  <c r="CJ28" i="45"/>
  <c r="CK28" i="45" s="1"/>
  <c r="CJ29" i="45"/>
  <c r="CK29" i="45" s="1"/>
  <c r="CJ30" i="45"/>
  <c r="CK30" i="45" s="1"/>
  <c r="CJ31" i="45"/>
  <c r="CK31" i="45" s="1"/>
  <c r="CJ32" i="45"/>
  <c r="CK32" i="45" s="1"/>
  <c r="CJ33" i="45"/>
  <c r="CK33" i="45" s="1"/>
  <c r="CJ39" i="45"/>
  <c r="CK39" i="45" s="1"/>
  <c r="CJ40" i="45"/>
  <c r="CK40" i="45" s="1"/>
  <c r="CJ41" i="45"/>
  <c r="CK41" i="45" s="1"/>
  <c r="CJ42" i="45"/>
  <c r="CK42" i="45" s="1"/>
  <c r="CJ43" i="45"/>
  <c r="CK43" i="45" s="1"/>
  <c r="CJ44" i="45"/>
  <c r="CK44" i="45" s="1"/>
  <c r="CJ45" i="45"/>
  <c r="CK45" i="45" s="1"/>
  <c r="CJ46" i="45"/>
  <c r="CK46" i="45" s="1"/>
  <c r="CJ47" i="45"/>
  <c r="CK47" i="45" s="1"/>
  <c r="CJ48" i="45"/>
  <c r="CK48" i="45" s="1"/>
  <c r="CJ49" i="45"/>
  <c r="CK49" i="45" s="1"/>
  <c r="CJ50" i="45"/>
  <c r="CK50" i="45" s="1"/>
  <c r="CJ51" i="45"/>
  <c r="CK51" i="45" s="1"/>
  <c r="CJ52" i="45"/>
  <c r="CK52" i="45" s="1"/>
  <c r="CJ53" i="45"/>
  <c r="CK53" i="45" s="1"/>
  <c r="CJ54" i="45"/>
  <c r="CK54" i="45" s="1"/>
  <c r="CJ55" i="45"/>
  <c r="CK55" i="45" s="1"/>
  <c r="CJ56" i="45"/>
  <c r="CK56" i="45" s="1"/>
  <c r="CJ57" i="45"/>
  <c r="CK57" i="45" s="1"/>
  <c r="CJ58" i="45"/>
  <c r="CK58" i="45" s="1"/>
  <c r="CJ59" i="45"/>
  <c r="CK59" i="45" s="1"/>
  <c r="CJ60" i="45"/>
  <c r="CK60" i="45" s="1"/>
  <c r="CJ61" i="45"/>
  <c r="CK61" i="45" s="1"/>
  <c r="CJ62" i="45"/>
  <c r="CK62" i="45" s="1"/>
  <c r="CJ63" i="45"/>
  <c r="CK63" i="45" s="1"/>
  <c r="CJ64" i="45"/>
  <c r="CK64" i="45" s="1"/>
  <c r="CJ65" i="45"/>
  <c r="CK65" i="45" s="1"/>
  <c r="CJ66" i="45"/>
  <c r="CK66" i="45" s="1"/>
  <c r="CJ67" i="45"/>
  <c r="CK67" i="45" s="1"/>
  <c r="CJ68" i="45"/>
  <c r="CK68" i="45" s="1"/>
  <c r="CJ69" i="45"/>
  <c r="CK69" i="45" s="1"/>
  <c r="CJ70" i="45"/>
  <c r="CK70" i="45" s="1"/>
  <c r="CJ71" i="45"/>
  <c r="CK71" i="45" s="1"/>
  <c r="CJ73" i="45"/>
  <c r="CK73" i="45" s="1"/>
  <c r="CJ74" i="45"/>
  <c r="CK74" i="45" s="1"/>
  <c r="CJ75" i="45"/>
  <c r="CK75" i="45" s="1"/>
  <c r="CJ76" i="45"/>
  <c r="CK76" i="45" s="1"/>
  <c r="CJ77" i="45"/>
  <c r="CK77" i="45" s="1"/>
  <c r="CJ78" i="45"/>
  <c r="CK78" i="45" s="1"/>
  <c r="CJ79" i="45"/>
  <c r="CK79" i="45" s="1"/>
  <c r="CJ80" i="45"/>
  <c r="CK80" i="45" s="1"/>
  <c r="CJ81" i="45"/>
  <c r="CK81" i="45" s="1"/>
  <c r="CJ82" i="45"/>
  <c r="CK82" i="45" s="1"/>
  <c r="CJ4" i="45"/>
  <c r="CK4" i="45" s="1"/>
  <c r="CJ4" i="41"/>
  <c r="CK4" i="41" s="1"/>
  <c r="CJ5" i="46"/>
  <c r="CK5" i="46" s="1"/>
  <c r="CJ6" i="46"/>
  <c r="CK6" i="46" s="1"/>
  <c r="CJ7" i="46"/>
  <c r="CK7" i="46" s="1"/>
  <c r="CJ8" i="46"/>
  <c r="CK8" i="46" s="1"/>
  <c r="CJ9" i="46"/>
  <c r="CK9" i="46" s="1"/>
  <c r="CJ10" i="46"/>
  <c r="CK10" i="46" s="1"/>
  <c r="CJ11" i="46"/>
  <c r="CK11" i="46" s="1"/>
  <c r="CJ12" i="46"/>
  <c r="CK12" i="46" s="1"/>
  <c r="CJ14" i="46"/>
  <c r="CK14" i="46" s="1"/>
  <c r="CJ15" i="46"/>
  <c r="CK15" i="46" s="1"/>
  <c r="CJ16" i="46"/>
  <c r="CK16" i="46" s="1"/>
  <c r="CJ17" i="46"/>
  <c r="CK17" i="46" s="1"/>
  <c r="CJ18" i="46"/>
  <c r="CK18" i="46" s="1"/>
  <c r="CJ19" i="46"/>
  <c r="CK19" i="46" s="1"/>
  <c r="CJ20" i="46"/>
  <c r="CK20" i="46" s="1"/>
  <c r="CJ21" i="46"/>
  <c r="CK21" i="46" s="1"/>
  <c r="CJ22" i="46"/>
  <c r="CK22" i="46" s="1"/>
  <c r="CJ23" i="46"/>
  <c r="CK23" i="46" s="1"/>
  <c r="CJ24" i="46"/>
  <c r="CK24" i="46" s="1"/>
  <c r="CJ25" i="46"/>
  <c r="CK25" i="46" s="1"/>
  <c r="CJ26" i="46"/>
  <c r="CK26" i="46" s="1"/>
  <c r="CJ27" i="46"/>
  <c r="CK27" i="46" s="1"/>
  <c r="CJ28" i="46"/>
  <c r="CK28" i="46" s="1"/>
  <c r="CJ29" i="46"/>
  <c r="CK29" i="46" s="1"/>
  <c r="CJ30" i="46"/>
  <c r="CK30" i="46" s="1"/>
  <c r="CJ31" i="46"/>
  <c r="CK31" i="46" s="1"/>
  <c r="CJ32" i="46"/>
  <c r="CK32" i="46" s="1"/>
  <c r="CJ33" i="46"/>
  <c r="CK33" i="46" s="1"/>
  <c r="CJ34" i="46"/>
  <c r="CK34" i="46" s="1"/>
  <c r="CJ35" i="46"/>
  <c r="CK35" i="46" s="1"/>
  <c r="CJ36" i="46"/>
  <c r="CK36" i="46" s="1"/>
  <c r="CJ37" i="46"/>
  <c r="CK37" i="46" s="1"/>
  <c r="CJ38" i="46"/>
  <c r="CK38" i="46" s="1"/>
  <c r="CJ39" i="46"/>
  <c r="CK39" i="46" s="1"/>
  <c r="CJ40" i="46"/>
  <c r="CK40" i="46" s="1"/>
  <c r="CJ41" i="46"/>
  <c r="CK41" i="46" s="1"/>
  <c r="CJ42" i="46"/>
  <c r="CK42" i="46" s="1"/>
  <c r="CJ43" i="46"/>
  <c r="CK43" i="46" s="1"/>
  <c r="CJ44" i="46"/>
  <c r="CK44" i="46" s="1"/>
  <c r="CJ45" i="46"/>
  <c r="CK45" i="46" s="1"/>
  <c r="CJ46" i="46"/>
  <c r="CK46" i="46" s="1"/>
  <c r="CJ47" i="46"/>
  <c r="CK47" i="46" s="1"/>
  <c r="CJ48" i="46"/>
  <c r="CK48" i="46" s="1"/>
  <c r="CJ49" i="46"/>
  <c r="CK49" i="46" s="1"/>
  <c r="CJ50" i="46"/>
  <c r="CK50" i="46" s="1"/>
  <c r="CJ51" i="46"/>
  <c r="CK51" i="46" s="1"/>
  <c r="CJ52" i="46"/>
  <c r="CK52" i="46" s="1"/>
  <c r="CJ53" i="46"/>
  <c r="CK53" i="46" s="1"/>
  <c r="CJ54" i="46"/>
  <c r="CK54" i="46" s="1"/>
  <c r="CJ55" i="46"/>
  <c r="CK55" i="46" s="1"/>
  <c r="CJ56" i="46"/>
  <c r="CK56" i="46" s="1"/>
  <c r="CJ57" i="46"/>
  <c r="CK57" i="46" s="1"/>
  <c r="CJ58" i="46"/>
  <c r="CK58" i="46" s="1"/>
  <c r="CJ59" i="46"/>
  <c r="CK59" i="46" s="1"/>
  <c r="CJ60" i="46"/>
  <c r="CK60" i="46" s="1"/>
  <c r="CJ61" i="46"/>
  <c r="CK61" i="46" s="1"/>
  <c r="CJ62" i="46"/>
  <c r="CK62" i="46" s="1"/>
  <c r="CJ63" i="46"/>
  <c r="CK63" i="46" s="1"/>
  <c r="CJ64" i="46"/>
  <c r="CK64" i="46" s="1"/>
  <c r="CJ65" i="46"/>
  <c r="CK65" i="46" s="1"/>
  <c r="CJ66" i="46"/>
  <c r="CK66" i="46" s="1"/>
  <c r="CJ67" i="46"/>
  <c r="CK67" i="46" s="1"/>
  <c r="CJ68" i="46"/>
  <c r="CK68" i="46" s="1"/>
  <c r="CJ69" i="46"/>
  <c r="CK69" i="46" s="1"/>
  <c r="CJ70" i="46"/>
  <c r="CK70" i="46" s="1"/>
  <c r="CJ71" i="46"/>
  <c r="CK71" i="46" s="1"/>
  <c r="CJ73" i="46"/>
  <c r="CK73" i="46" s="1"/>
  <c r="CJ74" i="46"/>
  <c r="CK74" i="46" s="1"/>
  <c r="CJ75" i="46"/>
  <c r="CK75" i="46" s="1"/>
  <c r="CJ76" i="46"/>
  <c r="CK76" i="46" s="1"/>
  <c r="CJ77" i="46"/>
  <c r="CK77" i="46" s="1"/>
  <c r="CJ78" i="46"/>
  <c r="CK78" i="46" s="1"/>
  <c r="CJ79" i="46"/>
  <c r="CK79" i="46" s="1"/>
  <c r="CJ80" i="46"/>
  <c r="CK80" i="46" s="1"/>
  <c r="CJ81" i="46"/>
  <c r="CK81" i="46" s="1"/>
  <c r="CJ82" i="46"/>
  <c r="CK82" i="46" s="1"/>
  <c r="CJ83" i="46"/>
  <c r="CK83" i="46" s="1"/>
  <c r="CJ84" i="46"/>
  <c r="CK84" i="46" s="1"/>
  <c r="CJ85" i="46"/>
  <c r="CK85" i="46" s="1"/>
  <c r="CJ86" i="46"/>
  <c r="CK86" i="46" s="1"/>
  <c r="CJ4" i="46"/>
  <c r="CK4" i="46" s="1"/>
  <c r="CC5" i="51"/>
  <c r="CC6" i="51"/>
  <c r="CC7" i="51"/>
  <c r="CC8" i="51"/>
  <c r="CC9" i="51"/>
  <c r="CC10" i="51"/>
  <c r="CC11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4" i="51"/>
  <c r="CC55" i="51"/>
  <c r="CC56" i="51"/>
  <c r="CC58" i="51"/>
  <c r="CC59" i="51"/>
  <c r="CC60" i="51"/>
  <c r="CC61" i="51"/>
  <c r="CC62" i="51"/>
  <c r="CC64" i="51"/>
  <c r="CC65" i="51"/>
  <c r="CC66" i="51"/>
  <c r="CC67" i="51"/>
  <c r="CC68" i="51"/>
  <c r="CC69" i="51"/>
  <c r="CC4" i="51"/>
  <c r="CM5" i="1"/>
  <c r="CN5" i="1" s="1"/>
  <c r="CM6" i="1"/>
  <c r="CN6" i="1" s="1"/>
  <c r="CM7" i="1"/>
  <c r="CN7" i="1" s="1"/>
  <c r="CM8" i="1"/>
  <c r="CN8" i="1" s="1"/>
  <c r="CM9" i="1"/>
  <c r="CM10" i="1"/>
  <c r="CN10" i="1" s="1"/>
  <c r="CM11" i="1"/>
  <c r="CN11" i="1" s="1"/>
  <c r="CM12" i="1"/>
  <c r="CN12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N26" i="1" s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3" i="1"/>
  <c r="CN63" i="1" s="1"/>
  <c r="CM64" i="1"/>
  <c r="CN64" i="1" s="1"/>
  <c r="CM65" i="1"/>
  <c r="CM66" i="1"/>
  <c r="CN66" i="1" s="1"/>
  <c r="CM67" i="1"/>
  <c r="CN67" i="1" s="1"/>
  <c r="CM68" i="1"/>
  <c r="CN68" i="1" s="1"/>
  <c r="CM69" i="1"/>
  <c r="CN69" i="1" s="1"/>
  <c r="CM70" i="1"/>
  <c r="CN70" i="1" s="1"/>
  <c r="CM71" i="1"/>
  <c r="CN71" i="1" s="1"/>
  <c r="CM4" i="1"/>
  <c r="CN4" i="1" s="1"/>
  <c r="CQ5" i="22"/>
  <c r="CR5" i="22" s="1"/>
  <c r="CQ4" i="22"/>
  <c r="CR4" i="22" s="1"/>
  <c r="CF12" i="43"/>
  <c r="CG12" i="43" s="1"/>
  <c r="CL66" i="43"/>
  <c r="CM66" i="43" s="1"/>
  <c r="CL65" i="43"/>
  <c r="CM65" i="43" s="1"/>
  <c r="CL64" i="43"/>
  <c r="CM64" i="43" s="1"/>
  <c r="CL60" i="43"/>
  <c r="CM60" i="43" s="1"/>
  <c r="CL59" i="43"/>
  <c r="CM59" i="43" s="1"/>
  <c r="CL57" i="43"/>
  <c r="CM57" i="43" s="1"/>
  <c r="CL56" i="43"/>
  <c r="CM56" i="43" s="1"/>
  <c r="CL55" i="43"/>
  <c r="CM55" i="43" s="1"/>
  <c r="CL54" i="43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 s="1"/>
  <c r="CL44" i="43"/>
  <c r="CM44" i="43" s="1"/>
  <c r="CL43" i="43"/>
  <c r="CM43" i="43" s="1"/>
  <c r="CL42" i="43"/>
  <c r="CM42" i="43" s="1"/>
  <c r="CL41" i="43"/>
  <c r="CM41" i="43" s="1"/>
  <c r="CL40" i="43"/>
  <c r="CM40" i="43" s="1"/>
  <c r="CL39" i="43"/>
  <c r="CM39" i="43" s="1"/>
  <c r="CL38" i="43"/>
  <c r="CM38" i="43" s="1"/>
  <c r="CL37" i="43"/>
  <c r="CM37" i="43" s="1"/>
  <c r="CL36" i="43"/>
  <c r="CM36" i="43" s="1"/>
  <c r="CL35" i="43"/>
  <c r="CM35" i="43" s="1"/>
  <c r="CL34" i="43"/>
  <c r="CM34" i="43" s="1"/>
  <c r="CL33" i="43"/>
  <c r="CM33" i="43" s="1"/>
  <c r="CL32" i="43"/>
  <c r="CM32" i="43" s="1"/>
  <c r="CL31" i="43"/>
  <c r="CM31" i="43" s="1"/>
  <c r="CL30" i="43"/>
  <c r="CM30" i="43" s="1"/>
  <c r="CL29" i="43"/>
  <c r="CM29" i="43" s="1"/>
  <c r="CL28" i="43"/>
  <c r="CM28" i="43" s="1"/>
  <c r="CL27" i="43"/>
  <c r="CM27" i="43" s="1"/>
  <c r="CL26" i="43"/>
  <c r="CM26" i="43" s="1"/>
  <c r="CL25" i="43"/>
  <c r="CM25" i="43" s="1"/>
  <c r="CL24" i="43"/>
  <c r="CM24" i="43" s="1"/>
  <c r="CL23" i="43"/>
  <c r="CM23" i="43" s="1"/>
  <c r="CL22" i="43"/>
  <c r="CM22" i="43" s="1"/>
  <c r="CL21" i="43"/>
  <c r="CM21" i="43" s="1"/>
  <c r="CL20" i="43"/>
  <c r="CM20" i="43" s="1"/>
  <c r="CL19" i="43"/>
  <c r="CM19" i="43" s="1"/>
  <c r="CL18" i="43"/>
  <c r="CM18" i="43" s="1"/>
  <c r="CL17" i="43"/>
  <c r="CM17" i="43" s="1"/>
  <c r="CL16" i="43"/>
  <c r="CM16" i="43" s="1"/>
  <c r="CL15" i="43"/>
  <c r="CM15" i="43" s="1"/>
  <c r="CL14" i="43"/>
  <c r="CM14" i="43" s="1"/>
  <c r="CL12" i="43"/>
  <c r="CM12" i="43" s="1"/>
  <c r="CL11" i="43"/>
  <c r="CM11" i="43" s="1"/>
  <c r="CL10" i="43"/>
  <c r="CM10" i="43" s="1"/>
  <c r="CL9" i="43"/>
  <c r="CM9" i="43" s="1"/>
  <c r="CL8" i="43"/>
  <c r="CM8" i="43" s="1"/>
  <c r="CL7" i="43"/>
  <c r="CM7" i="43" s="1"/>
  <c r="CL6" i="43"/>
  <c r="CM6" i="43" s="1"/>
  <c r="CL5" i="43"/>
  <c r="CM5" i="43" s="1"/>
  <c r="CI66" i="43"/>
  <c r="CJ66" i="43" s="1"/>
  <c r="CI65" i="43"/>
  <c r="CI64" i="43"/>
  <c r="CJ64" i="43" s="1"/>
  <c r="CI60" i="43"/>
  <c r="CJ60" i="43" s="1"/>
  <c r="CI59" i="43"/>
  <c r="CJ59" i="43" s="1"/>
  <c r="CI57" i="43"/>
  <c r="CJ57" i="43" s="1"/>
  <c r="CI56" i="43"/>
  <c r="CJ56" i="43" s="1"/>
  <c r="CI55" i="43"/>
  <c r="CJ55" i="43" s="1"/>
  <c r="CI54" i="43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 s="1"/>
  <c r="CI44" i="43"/>
  <c r="CJ44" i="43" s="1"/>
  <c r="CI43" i="43"/>
  <c r="CJ43" i="43" s="1"/>
  <c r="CI42" i="43"/>
  <c r="CJ42" i="43" s="1"/>
  <c r="CI41" i="43"/>
  <c r="CJ41" i="43" s="1"/>
  <c r="CI40" i="43"/>
  <c r="CJ40" i="43" s="1"/>
  <c r="CI39" i="43"/>
  <c r="CJ39" i="43" s="1"/>
  <c r="CI38" i="43"/>
  <c r="CJ38" i="43" s="1"/>
  <c r="CI37" i="43"/>
  <c r="CJ37" i="43" s="1"/>
  <c r="CI36" i="43"/>
  <c r="CJ36" i="43" s="1"/>
  <c r="CI35" i="43"/>
  <c r="CJ35" i="43" s="1"/>
  <c r="CI34" i="43"/>
  <c r="CJ34" i="43" s="1"/>
  <c r="CI33" i="43"/>
  <c r="CJ33" i="43" s="1"/>
  <c r="CI32" i="43"/>
  <c r="CJ32" i="43" s="1"/>
  <c r="CI31" i="43"/>
  <c r="CJ31" i="43" s="1"/>
  <c r="CI30" i="43"/>
  <c r="CJ30" i="43" s="1"/>
  <c r="CI29" i="43"/>
  <c r="CJ29" i="43" s="1"/>
  <c r="CI28" i="43"/>
  <c r="CJ28" i="43" s="1"/>
  <c r="CI27" i="43"/>
  <c r="CJ27" i="43" s="1"/>
  <c r="CI26" i="43"/>
  <c r="CJ26" i="43" s="1"/>
  <c r="CI25" i="43"/>
  <c r="CJ25" i="43" s="1"/>
  <c r="CI24" i="43"/>
  <c r="CJ24" i="43" s="1"/>
  <c r="CI23" i="43"/>
  <c r="CJ23" i="43" s="1"/>
  <c r="CI22" i="43"/>
  <c r="CJ22" i="43" s="1"/>
  <c r="CI21" i="43"/>
  <c r="CJ21" i="43" s="1"/>
  <c r="CI20" i="43"/>
  <c r="CJ20" i="43" s="1"/>
  <c r="CI19" i="43"/>
  <c r="CJ19" i="43" s="1"/>
  <c r="CI18" i="43"/>
  <c r="CJ18" i="43" s="1"/>
  <c r="CI17" i="43"/>
  <c r="CJ17" i="43" s="1"/>
  <c r="CI16" i="43"/>
  <c r="CJ16" i="43" s="1"/>
  <c r="CI15" i="43"/>
  <c r="CJ15" i="43" s="1"/>
  <c r="CI14" i="43"/>
  <c r="CJ14" i="43" s="1"/>
  <c r="CI12" i="43"/>
  <c r="CJ12" i="43" s="1"/>
  <c r="CI11" i="43"/>
  <c r="CJ11" i="43" s="1"/>
  <c r="CI10" i="43"/>
  <c r="CJ10" i="43" s="1"/>
  <c r="CI9" i="43"/>
  <c r="CJ9" i="43" s="1"/>
  <c r="CI8" i="43"/>
  <c r="CJ8" i="43" s="1"/>
  <c r="CI7" i="43"/>
  <c r="CJ7" i="43" s="1"/>
  <c r="CI6" i="43"/>
  <c r="CJ6" i="43" s="1"/>
  <c r="CI5" i="43"/>
  <c r="CJ5" i="43" s="1"/>
  <c r="CF66" i="43"/>
  <c r="CG66" i="43" s="1"/>
  <c r="CF65" i="43"/>
  <c r="CF64" i="43"/>
  <c r="CG64" i="43" s="1"/>
  <c r="CF60" i="43"/>
  <c r="CG60" i="43" s="1"/>
  <c r="CF59" i="43"/>
  <c r="CG59" i="43" s="1"/>
  <c r="CF57" i="43"/>
  <c r="CG57" i="43" s="1"/>
  <c r="CF56" i="43"/>
  <c r="CG56" i="43" s="1"/>
  <c r="CF55" i="43"/>
  <c r="CG55" i="43" s="1"/>
  <c r="CF54" i="43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 s="1"/>
  <c r="CF45" i="43"/>
  <c r="CG45" i="43" s="1"/>
  <c r="CF44" i="43"/>
  <c r="CG44" i="43" s="1"/>
  <c r="CF43" i="43"/>
  <c r="CG43" i="43" s="1"/>
  <c r="CF42" i="43"/>
  <c r="CG42" i="43" s="1"/>
  <c r="CF41" i="43"/>
  <c r="CG41" i="43" s="1"/>
  <c r="CF40" i="43"/>
  <c r="CG40" i="43" s="1"/>
  <c r="CF39" i="43"/>
  <c r="CG39" i="43" s="1"/>
  <c r="CF38" i="43"/>
  <c r="CG38" i="43" s="1"/>
  <c r="CF37" i="43"/>
  <c r="CG37" i="43" s="1"/>
  <c r="CF36" i="43"/>
  <c r="CG36" i="43" s="1"/>
  <c r="CF35" i="43"/>
  <c r="CG35" i="43" s="1"/>
  <c r="CF34" i="43"/>
  <c r="CG34" i="43" s="1"/>
  <c r="CF33" i="43"/>
  <c r="CG33" i="43" s="1"/>
  <c r="CF32" i="43"/>
  <c r="CG32" i="43" s="1"/>
  <c r="CF31" i="43"/>
  <c r="CG31" i="43" s="1"/>
  <c r="CF30" i="43"/>
  <c r="CG30" i="43" s="1"/>
  <c r="CF29" i="43"/>
  <c r="CG29" i="43" s="1"/>
  <c r="CF28" i="43"/>
  <c r="CG28" i="43" s="1"/>
  <c r="CF27" i="43"/>
  <c r="CG27" i="43" s="1"/>
  <c r="CF26" i="43"/>
  <c r="CG26" i="43" s="1"/>
  <c r="CF25" i="43"/>
  <c r="CG25" i="43" s="1"/>
  <c r="CF24" i="43"/>
  <c r="CG24" i="43" s="1"/>
  <c r="CF23" i="43"/>
  <c r="CG23" i="43" s="1"/>
  <c r="CF22" i="43"/>
  <c r="CG22" i="43" s="1"/>
  <c r="CF21" i="43"/>
  <c r="CG21" i="43" s="1"/>
  <c r="CF20" i="43"/>
  <c r="CG20" i="43" s="1"/>
  <c r="CF19" i="43"/>
  <c r="CG19" i="43" s="1"/>
  <c r="CF18" i="43"/>
  <c r="CG18" i="43" s="1"/>
  <c r="CF17" i="43"/>
  <c r="CG17" i="43" s="1"/>
  <c r="CF16" i="43"/>
  <c r="CG16" i="43" s="1"/>
  <c r="CF15" i="43"/>
  <c r="CG15" i="43" s="1"/>
  <c r="CF14" i="43"/>
  <c r="CG14" i="43" s="1"/>
  <c r="CF11" i="43"/>
  <c r="CG11" i="43" s="1"/>
  <c r="CF10" i="43"/>
  <c r="CG10" i="43" s="1"/>
  <c r="CF9" i="43"/>
  <c r="CG9" i="43" s="1"/>
  <c r="CF8" i="43"/>
  <c r="CG8" i="43" s="1"/>
  <c r="CF7" i="43"/>
  <c r="CG7" i="43" s="1"/>
  <c r="CF6" i="43"/>
  <c r="CG6" i="43" s="1"/>
  <c r="CF5" i="43"/>
  <c r="CG5" i="43" s="1"/>
  <c r="CL4" i="43"/>
  <c r="CM4" i="43" s="1"/>
  <c r="CI4" i="43"/>
  <c r="CJ4" i="43" s="1"/>
  <c r="CF4" i="43"/>
  <c r="CG4" i="43" s="1"/>
  <c r="CL67" i="42"/>
  <c r="CM67" i="42" s="1"/>
  <c r="CL66" i="42"/>
  <c r="CM66" i="42" s="1"/>
  <c r="CL65" i="42"/>
  <c r="CM65" i="42" s="1"/>
  <c r="CL64" i="42"/>
  <c r="CM64" i="42" s="1"/>
  <c r="CL63" i="42"/>
  <c r="CL62" i="42"/>
  <c r="CM62" i="42" s="1"/>
  <c r="CL61" i="42"/>
  <c r="CM61" i="42" s="1"/>
  <c r="CL60" i="42"/>
  <c r="CM60" i="42" s="1"/>
  <c r="CL59" i="42"/>
  <c r="CM59" i="42" s="1"/>
  <c r="CL58" i="42"/>
  <c r="CL57" i="42"/>
  <c r="CM57" i="42" s="1"/>
  <c r="CL55" i="42"/>
  <c r="CM55" i="42" s="1"/>
  <c r="CL54" i="42"/>
  <c r="CM54" i="42" s="1"/>
  <c r="CL53" i="42"/>
  <c r="CM53" i="42" s="1"/>
  <c r="CL52" i="42"/>
  <c r="CM52" i="42" s="1"/>
  <c r="CL51" i="42"/>
  <c r="CL50" i="42"/>
  <c r="CM50" i="42" s="1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L38" i="42"/>
  <c r="CM38" i="42" s="1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6" i="42"/>
  <c r="CM26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7" i="42"/>
  <c r="CJ67" i="42" s="1"/>
  <c r="CI66" i="42"/>
  <c r="CJ66" i="42" s="1"/>
  <c r="CI65" i="42"/>
  <c r="CJ65" i="42" s="1"/>
  <c r="CI64" i="42"/>
  <c r="CJ64" i="42" s="1"/>
  <c r="CI63" i="42"/>
  <c r="CI62" i="42"/>
  <c r="CI61" i="42"/>
  <c r="CJ61" i="42" s="1"/>
  <c r="CI60" i="42"/>
  <c r="CJ60" i="42" s="1"/>
  <c r="CI59" i="42"/>
  <c r="CJ59" i="42" s="1"/>
  <c r="CI58" i="42"/>
  <c r="CI57" i="42"/>
  <c r="CJ57" i="42" s="1"/>
  <c r="CI55" i="42"/>
  <c r="CJ55" i="42" s="1"/>
  <c r="CI54" i="42"/>
  <c r="CJ54" i="42" s="1"/>
  <c r="CI53" i="42"/>
  <c r="CJ53" i="42" s="1"/>
  <c r="CI52" i="42"/>
  <c r="CJ52" i="42" s="1"/>
  <c r="CI51" i="42"/>
  <c r="CI50" i="42"/>
  <c r="CJ50" i="42" s="1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I38" i="42"/>
  <c r="CJ38" i="42" s="1"/>
  <c r="CI37" i="42"/>
  <c r="CI36" i="42"/>
  <c r="CJ36" i="42" s="1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6" i="42"/>
  <c r="CJ26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F63" i="42"/>
  <c r="CF62" i="42"/>
  <c r="CF58" i="42"/>
  <c r="CF39" i="42"/>
  <c r="CF37" i="42"/>
  <c r="CL4" i="42"/>
  <c r="CM4" i="42" s="1"/>
  <c r="CG82" i="45"/>
  <c r="CH82" i="45" s="1"/>
  <c r="CG81" i="45"/>
  <c r="CH81" i="45" s="1"/>
  <c r="CG80" i="45"/>
  <c r="CH80" i="45" s="1"/>
  <c r="CG79" i="45"/>
  <c r="CH79" i="45" s="1"/>
  <c r="CG78" i="45"/>
  <c r="CH78" i="45" s="1"/>
  <c r="CG77" i="45"/>
  <c r="CH77" i="45" s="1"/>
  <c r="CG76" i="45"/>
  <c r="CH76" i="45" s="1"/>
  <c r="CG75" i="45"/>
  <c r="CH75" i="45" s="1"/>
  <c r="CG74" i="45"/>
  <c r="CH74" i="45" s="1"/>
  <c r="CG73" i="45"/>
  <c r="CH73" i="45" s="1"/>
  <c r="CG71" i="45"/>
  <c r="CH71" i="45" s="1"/>
  <c r="CG70" i="45"/>
  <c r="CH70" i="45" s="1"/>
  <c r="CG69" i="45"/>
  <c r="CH69" i="45" s="1"/>
  <c r="CG68" i="45"/>
  <c r="CH68" i="45" s="1"/>
  <c r="CG67" i="45"/>
  <c r="CH67" i="45" s="1"/>
  <c r="CG66" i="45"/>
  <c r="CH66" i="45" s="1"/>
  <c r="CG65" i="45"/>
  <c r="CH65" i="45" s="1"/>
  <c r="CG64" i="45"/>
  <c r="CH64" i="45" s="1"/>
  <c r="CG63" i="45"/>
  <c r="CH63" i="45" s="1"/>
  <c r="CG62" i="45"/>
  <c r="CH62" i="45" s="1"/>
  <c r="CG61" i="45"/>
  <c r="CH61" i="45" s="1"/>
  <c r="CG60" i="45"/>
  <c r="CH60" i="45" s="1"/>
  <c r="CG59" i="45"/>
  <c r="CH59" i="45" s="1"/>
  <c r="CG58" i="45"/>
  <c r="CH58" i="45" s="1"/>
  <c r="CG57" i="45"/>
  <c r="CH57" i="45" s="1"/>
  <c r="CG56" i="45"/>
  <c r="CH56" i="45" s="1"/>
  <c r="CG55" i="45"/>
  <c r="CH55" i="45" s="1"/>
  <c r="CG54" i="45"/>
  <c r="CH54" i="45" s="1"/>
  <c r="CG53" i="45"/>
  <c r="CH53" i="45" s="1"/>
  <c r="CG52" i="45"/>
  <c r="CH52" i="45" s="1"/>
  <c r="CG51" i="45"/>
  <c r="CH51" i="45" s="1"/>
  <c r="CG50" i="45"/>
  <c r="CH50" i="45" s="1"/>
  <c r="CG49" i="45"/>
  <c r="CH49" i="45" s="1"/>
  <c r="CG48" i="45"/>
  <c r="CH48" i="45" s="1"/>
  <c r="CG47" i="45"/>
  <c r="CH47" i="45" s="1"/>
  <c r="CG46" i="45"/>
  <c r="CH46" i="45" s="1"/>
  <c r="CG45" i="45"/>
  <c r="CH45" i="45" s="1"/>
  <c r="CG44" i="45"/>
  <c r="CH44" i="45" s="1"/>
  <c r="CG43" i="45"/>
  <c r="CH43" i="45" s="1"/>
  <c r="CG42" i="45"/>
  <c r="CH42" i="45" s="1"/>
  <c r="CG41" i="45"/>
  <c r="CH41" i="45" s="1"/>
  <c r="CG40" i="45"/>
  <c r="CH40" i="45" s="1"/>
  <c r="CG39" i="45"/>
  <c r="CH39" i="45" s="1"/>
  <c r="CG33" i="45"/>
  <c r="CH33" i="45" s="1"/>
  <c r="CG32" i="45"/>
  <c r="CH32" i="45" s="1"/>
  <c r="CG31" i="45"/>
  <c r="CH31" i="45" s="1"/>
  <c r="CG30" i="45"/>
  <c r="CH30" i="45" s="1"/>
  <c r="CG29" i="45"/>
  <c r="CH29" i="45" s="1"/>
  <c r="CG28" i="45"/>
  <c r="CH28" i="45" s="1"/>
  <c r="CG27" i="45"/>
  <c r="CH27" i="45" s="1"/>
  <c r="CG26" i="45"/>
  <c r="CH26" i="45" s="1"/>
  <c r="CG25" i="45"/>
  <c r="CH25" i="45" s="1"/>
  <c r="CG24" i="45"/>
  <c r="CH24" i="45" s="1"/>
  <c r="CG23" i="45"/>
  <c r="CH23" i="45" s="1"/>
  <c r="CG22" i="45"/>
  <c r="CH22" i="45" s="1"/>
  <c r="CG21" i="45"/>
  <c r="CH21" i="45" s="1"/>
  <c r="CG20" i="45"/>
  <c r="CH20" i="45" s="1"/>
  <c r="CG19" i="45"/>
  <c r="CH19" i="45" s="1"/>
  <c r="CG18" i="45"/>
  <c r="CH18" i="45" s="1"/>
  <c r="CG17" i="45"/>
  <c r="CH17" i="45" s="1"/>
  <c r="CG16" i="45"/>
  <c r="CH16" i="45" s="1"/>
  <c r="CG15" i="45"/>
  <c r="CH15" i="45" s="1"/>
  <c r="CG14" i="45"/>
  <c r="CH14" i="45" s="1"/>
  <c r="CG12" i="45"/>
  <c r="CH12" i="45" s="1"/>
  <c r="CG11" i="45"/>
  <c r="CH11" i="45" s="1"/>
  <c r="CG10" i="45"/>
  <c r="CH10" i="45" s="1"/>
  <c r="CG9" i="45"/>
  <c r="CH9" i="45" s="1"/>
  <c r="CG8" i="45"/>
  <c r="CH8" i="45" s="1"/>
  <c r="CG7" i="45"/>
  <c r="CH7" i="45" s="1"/>
  <c r="CG6" i="45"/>
  <c r="CH6" i="45" s="1"/>
  <c r="CG5" i="45"/>
  <c r="CH5" i="45" s="1"/>
  <c r="CD82" i="45"/>
  <c r="CE82" i="45" s="1"/>
  <c r="CD81" i="45"/>
  <c r="CE81" i="45" s="1"/>
  <c r="CD80" i="45"/>
  <c r="CE80" i="45" s="1"/>
  <c r="CD79" i="45"/>
  <c r="CE79" i="45" s="1"/>
  <c r="CD78" i="45"/>
  <c r="CE78" i="45" s="1"/>
  <c r="CD77" i="45"/>
  <c r="CE77" i="45" s="1"/>
  <c r="CD76" i="45"/>
  <c r="CE76" i="45" s="1"/>
  <c r="CD75" i="45"/>
  <c r="CE75" i="45" s="1"/>
  <c r="CD74" i="45"/>
  <c r="CE74" i="45" s="1"/>
  <c r="CD73" i="45"/>
  <c r="CE73" i="45" s="1"/>
  <c r="CD71" i="45"/>
  <c r="CE71" i="45" s="1"/>
  <c r="CD70" i="45"/>
  <c r="CE70" i="45" s="1"/>
  <c r="CD69" i="45"/>
  <c r="CE69" i="45" s="1"/>
  <c r="CD68" i="45"/>
  <c r="CE68" i="45" s="1"/>
  <c r="CD67" i="45"/>
  <c r="CE67" i="45" s="1"/>
  <c r="CD66" i="45"/>
  <c r="CE66" i="45" s="1"/>
  <c r="CD65" i="45"/>
  <c r="CE65" i="45" s="1"/>
  <c r="CD64" i="45"/>
  <c r="CE64" i="45" s="1"/>
  <c r="CD63" i="45"/>
  <c r="CE63" i="45" s="1"/>
  <c r="CD62" i="45"/>
  <c r="CE62" i="45" s="1"/>
  <c r="CD61" i="45"/>
  <c r="CE61" i="45" s="1"/>
  <c r="CD60" i="45"/>
  <c r="CE60" i="45" s="1"/>
  <c r="CD59" i="45"/>
  <c r="CE59" i="45" s="1"/>
  <c r="CD58" i="45"/>
  <c r="CE58" i="45" s="1"/>
  <c r="CD57" i="45"/>
  <c r="CE57" i="45" s="1"/>
  <c r="CD56" i="45"/>
  <c r="CE56" i="45" s="1"/>
  <c r="CD55" i="45"/>
  <c r="CE55" i="45" s="1"/>
  <c r="CD54" i="45"/>
  <c r="CE54" i="45" s="1"/>
  <c r="CD53" i="45"/>
  <c r="CE53" i="45" s="1"/>
  <c r="CD52" i="45"/>
  <c r="CE52" i="45" s="1"/>
  <c r="CD51" i="45"/>
  <c r="CE51" i="45" s="1"/>
  <c r="CD50" i="45"/>
  <c r="CE50" i="45" s="1"/>
  <c r="CD49" i="45"/>
  <c r="CE49" i="45" s="1"/>
  <c r="CD48" i="45"/>
  <c r="CE48" i="45" s="1"/>
  <c r="CD47" i="45"/>
  <c r="CE47" i="45" s="1"/>
  <c r="CD46" i="45"/>
  <c r="CE46" i="45" s="1"/>
  <c r="CD45" i="45"/>
  <c r="CE45" i="45" s="1"/>
  <c r="CD44" i="45"/>
  <c r="CE44" i="45" s="1"/>
  <c r="CD43" i="45"/>
  <c r="CE43" i="45" s="1"/>
  <c r="CD42" i="45"/>
  <c r="CE42" i="45" s="1"/>
  <c r="CD41" i="45"/>
  <c r="CE41" i="45" s="1"/>
  <c r="CD40" i="45"/>
  <c r="CE40" i="45" s="1"/>
  <c r="CD39" i="45"/>
  <c r="CE39" i="45" s="1"/>
  <c r="CD33" i="45"/>
  <c r="CE33" i="45" s="1"/>
  <c r="CD32" i="45"/>
  <c r="CE32" i="45" s="1"/>
  <c r="CD31" i="45"/>
  <c r="CE31" i="45" s="1"/>
  <c r="CD30" i="45"/>
  <c r="CE30" i="45" s="1"/>
  <c r="CD29" i="45"/>
  <c r="CE29" i="45" s="1"/>
  <c r="CD28" i="45"/>
  <c r="CE28" i="45" s="1"/>
  <c r="CD27" i="45"/>
  <c r="CE27" i="45" s="1"/>
  <c r="CD26" i="45"/>
  <c r="CE26" i="45" s="1"/>
  <c r="CD25" i="45"/>
  <c r="CE25" i="45" s="1"/>
  <c r="CD24" i="45"/>
  <c r="CE24" i="45" s="1"/>
  <c r="CD23" i="45"/>
  <c r="CE23" i="45" s="1"/>
  <c r="CD22" i="45"/>
  <c r="CE22" i="45" s="1"/>
  <c r="CD21" i="45"/>
  <c r="CE21" i="45" s="1"/>
  <c r="CD20" i="45"/>
  <c r="CE20" i="45" s="1"/>
  <c r="CD19" i="45"/>
  <c r="CE19" i="45" s="1"/>
  <c r="CD18" i="45"/>
  <c r="CE18" i="45" s="1"/>
  <c r="CD17" i="45"/>
  <c r="CE17" i="45" s="1"/>
  <c r="CD16" i="45"/>
  <c r="CE16" i="45" s="1"/>
  <c r="CD15" i="45"/>
  <c r="CE15" i="45" s="1"/>
  <c r="CD14" i="45"/>
  <c r="CE14" i="45" s="1"/>
  <c r="CD12" i="45"/>
  <c r="CE12" i="45" s="1"/>
  <c r="CD11" i="45"/>
  <c r="CE11" i="45" s="1"/>
  <c r="CD10" i="45"/>
  <c r="CE10" i="45" s="1"/>
  <c r="CD9" i="45"/>
  <c r="CE9" i="45" s="1"/>
  <c r="CD8" i="45"/>
  <c r="CE8" i="45" s="1"/>
  <c r="CD7" i="45"/>
  <c r="CE7" i="45" s="1"/>
  <c r="CD6" i="45"/>
  <c r="CE6" i="45" s="1"/>
  <c r="CD5" i="45"/>
  <c r="CE5" i="45" s="1"/>
  <c r="CA82" i="45"/>
  <c r="CB82" i="45" s="1"/>
  <c r="CA81" i="45"/>
  <c r="CB81" i="45" s="1"/>
  <c r="CA80" i="45"/>
  <c r="CB80" i="45" s="1"/>
  <c r="CA79" i="45"/>
  <c r="CB79" i="45" s="1"/>
  <c r="CA78" i="45"/>
  <c r="CB78" i="45" s="1"/>
  <c r="CA77" i="45"/>
  <c r="CB77" i="45" s="1"/>
  <c r="CA76" i="45"/>
  <c r="CB76" i="45" s="1"/>
  <c r="CA75" i="45"/>
  <c r="CB75" i="45" s="1"/>
  <c r="CA74" i="45"/>
  <c r="CB74" i="45" s="1"/>
  <c r="CA73" i="45"/>
  <c r="CB73" i="45" s="1"/>
  <c r="CA71" i="45"/>
  <c r="CB71" i="45" s="1"/>
  <c r="CA70" i="45"/>
  <c r="CB70" i="45" s="1"/>
  <c r="CA69" i="45"/>
  <c r="CB69" i="45" s="1"/>
  <c r="CA68" i="45"/>
  <c r="CB68" i="45" s="1"/>
  <c r="CA67" i="45"/>
  <c r="CB67" i="45" s="1"/>
  <c r="CA66" i="45"/>
  <c r="CB66" i="45" s="1"/>
  <c r="CA65" i="45"/>
  <c r="CB65" i="45" s="1"/>
  <c r="CA64" i="45"/>
  <c r="CB64" i="45" s="1"/>
  <c r="CA63" i="45"/>
  <c r="CB63" i="45" s="1"/>
  <c r="CA62" i="45"/>
  <c r="CB62" i="45" s="1"/>
  <c r="CA61" i="45"/>
  <c r="CB61" i="45" s="1"/>
  <c r="CA60" i="45"/>
  <c r="CB60" i="45" s="1"/>
  <c r="CA59" i="45"/>
  <c r="CB59" i="45" s="1"/>
  <c r="CA58" i="45"/>
  <c r="CB58" i="45" s="1"/>
  <c r="CA57" i="45"/>
  <c r="CB57" i="45" s="1"/>
  <c r="CA56" i="45"/>
  <c r="CB56" i="45" s="1"/>
  <c r="CA55" i="45"/>
  <c r="CB55" i="45" s="1"/>
  <c r="CA54" i="45"/>
  <c r="CB54" i="45" s="1"/>
  <c r="CA53" i="45"/>
  <c r="CB53" i="45" s="1"/>
  <c r="CA52" i="45"/>
  <c r="CB52" i="45" s="1"/>
  <c r="CA51" i="45"/>
  <c r="CB51" i="45" s="1"/>
  <c r="CA50" i="45"/>
  <c r="CB50" i="45" s="1"/>
  <c r="CA49" i="45"/>
  <c r="CB49" i="45" s="1"/>
  <c r="CA48" i="45"/>
  <c r="CB48" i="45" s="1"/>
  <c r="CA47" i="45"/>
  <c r="CB47" i="45" s="1"/>
  <c r="CA46" i="45"/>
  <c r="CB46" i="45" s="1"/>
  <c r="CA45" i="45"/>
  <c r="CB45" i="45" s="1"/>
  <c r="CA44" i="45"/>
  <c r="CB44" i="45" s="1"/>
  <c r="CA43" i="45"/>
  <c r="CB43" i="45" s="1"/>
  <c r="CA42" i="45"/>
  <c r="CB42" i="45" s="1"/>
  <c r="CA41" i="45"/>
  <c r="CB41" i="45" s="1"/>
  <c r="CA40" i="45"/>
  <c r="CB40" i="45" s="1"/>
  <c r="CA39" i="45"/>
  <c r="CB39" i="45" s="1"/>
  <c r="CA33" i="45"/>
  <c r="CB33" i="45" s="1"/>
  <c r="CA32" i="45"/>
  <c r="CB32" i="45" s="1"/>
  <c r="CA31" i="45"/>
  <c r="CB31" i="45" s="1"/>
  <c r="CA30" i="45"/>
  <c r="CB30" i="45" s="1"/>
  <c r="CA29" i="45"/>
  <c r="CB29" i="45" s="1"/>
  <c r="CA28" i="45"/>
  <c r="CB28" i="45" s="1"/>
  <c r="CA27" i="45"/>
  <c r="CB27" i="45" s="1"/>
  <c r="CA26" i="45"/>
  <c r="CB26" i="45" s="1"/>
  <c r="CA25" i="45"/>
  <c r="CB25" i="45" s="1"/>
  <c r="CA24" i="45"/>
  <c r="CB24" i="45" s="1"/>
  <c r="CA23" i="45"/>
  <c r="CB23" i="45" s="1"/>
  <c r="CA22" i="45"/>
  <c r="CB22" i="45" s="1"/>
  <c r="CA21" i="45"/>
  <c r="CB21" i="45" s="1"/>
  <c r="CA20" i="45"/>
  <c r="CB20" i="45" s="1"/>
  <c r="CA19" i="45"/>
  <c r="CB19" i="45" s="1"/>
  <c r="CA18" i="45"/>
  <c r="CB18" i="45" s="1"/>
  <c r="CA17" i="45"/>
  <c r="CB17" i="45" s="1"/>
  <c r="CA16" i="45"/>
  <c r="CB16" i="45" s="1"/>
  <c r="CA15" i="45"/>
  <c r="CB15" i="45" s="1"/>
  <c r="CA14" i="45"/>
  <c r="CB14" i="45" s="1"/>
  <c r="CA12" i="45"/>
  <c r="CB12" i="45" s="1"/>
  <c r="CA11" i="45"/>
  <c r="CB11" i="45" s="1"/>
  <c r="CA10" i="45"/>
  <c r="CB10" i="45" s="1"/>
  <c r="CA9" i="45"/>
  <c r="CB9" i="45" s="1"/>
  <c r="CA8" i="45"/>
  <c r="CB8" i="45" s="1"/>
  <c r="CA7" i="45"/>
  <c r="CB7" i="45" s="1"/>
  <c r="CA6" i="45"/>
  <c r="CB6" i="45" s="1"/>
  <c r="CA5" i="45"/>
  <c r="CB5" i="45" s="1"/>
  <c r="CG4" i="45"/>
  <c r="CH4" i="45" s="1"/>
  <c r="CD4" i="45"/>
  <c r="CE4" i="45" s="1"/>
  <c r="CA4" i="45"/>
  <c r="CB4" i="45" s="1"/>
  <c r="CG4" i="41"/>
  <c r="CH4" i="41" s="1"/>
  <c r="CG86" i="46"/>
  <c r="CH86" i="46" s="1"/>
  <c r="CG85" i="46"/>
  <c r="CH85" i="46" s="1"/>
  <c r="CG84" i="46"/>
  <c r="CH84" i="46" s="1"/>
  <c r="CG83" i="46"/>
  <c r="CH83" i="46" s="1"/>
  <c r="CG82" i="46"/>
  <c r="CH82" i="46" s="1"/>
  <c r="CG81" i="46"/>
  <c r="CH81" i="46" s="1"/>
  <c r="CG80" i="46"/>
  <c r="CH80" i="46" s="1"/>
  <c r="CG79" i="46"/>
  <c r="CH79" i="46" s="1"/>
  <c r="CG78" i="46"/>
  <c r="CH78" i="46" s="1"/>
  <c r="CG77" i="46"/>
  <c r="CH77" i="46" s="1"/>
  <c r="CG76" i="46"/>
  <c r="CH76" i="46" s="1"/>
  <c r="CG75" i="46"/>
  <c r="CH75" i="46" s="1"/>
  <c r="CG74" i="46"/>
  <c r="CH74" i="46" s="1"/>
  <c r="CG73" i="46"/>
  <c r="CH73" i="46" s="1"/>
  <c r="CG71" i="46"/>
  <c r="CH71" i="46" s="1"/>
  <c r="CG70" i="46"/>
  <c r="CH70" i="46" s="1"/>
  <c r="CG69" i="46"/>
  <c r="CH69" i="46" s="1"/>
  <c r="CG68" i="46"/>
  <c r="CH68" i="46" s="1"/>
  <c r="CG67" i="46"/>
  <c r="CH67" i="46" s="1"/>
  <c r="CG66" i="46"/>
  <c r="CH66" i="46" s="1"/>
  <c r="CG65" i="46"/>
  <c r="CH65" i="46" s="1"/>
  <c r="CG64" i="46"/>
  <c r="CH64" i="46" s="1"/>
  <c r="CG63" i="46"/>
  <c r="CH63" i="46" s="1"/>
  <c r="CG62" i="46"/>
  <c r="CH62" i="46" s="1"/>
  <c r="CG61" i="46"/>
  <c r="CH61" i="46" s="1"/>
  <c r="CG60" i="46"/>
  <c r="CH60" i="46" s="1"/>
  <c r="CG59" i="46"/>
  <c r="CH59" i="46" s="1"/>
  <c r="CG58" i="46"/>
  <c r="CH58" i="46" s="1"/>
  <c r="CG57" i="46"/>
  <c r="CH57" i="46" s="1"/>
  <c r="CG56" i="46"/>
  <c r="CH56" i="46" s="1"/>
  <c r="CG55" i="46"/>
  <c r="CH55" i="46" s="1"/>
  <c r="CG54" i="46"/>
  <c r="CH54" i="46" s="1"/>
  <c r="CG53" i="46"/>
  <c r="CH53" i="46" s="1"/>
  <c r="CG52" i="46"/>
  <c r="CH52" i="46" s="1"/>
  <c r="CG51" i="46"/>
  <c r="CH51" i="46" s="1"/>
  <c r="CG50" i="46"/>
  <c r="CH50" i="46" s="1"/>
  <c r="CG49" i="46"/>
  <c r="CH49" i="46" s="1"/>
  <c r="CG48" i="46"/>
  <c r="CH48" i="46" s="1"/>
  <c r="CG47" i="46"/>
  <c r="CH47" i="46" s="1"/>
  <c r="CG46" i="46"/>
  <c r="CH46" i="46" s="1"/>
  <c r="CG45" i="46"/>
  <c r="CH45" i="46" s="1"/>
  <c r="CG44" i="46"/>
  <c r="CH44" i="46" s="1"/>
  <c r="CG43" i="46"/>
  <c r="CH43" i="46" s="1"/>
  <c r="CG42" i="46"/>
  <c r="CH42" i="46" s="1"/>
  <c r="CG41" i="46"/>
  <c r="CH41" i="46" s="1"/>
  <c r="CG40" i="46"/>
  <c r="CH40" i="46" s="1"/>
  <c r="CG39" i="46"/>
  <c r="CH39" i="46" s="1"/>
  <c r="CG38" i="46"/>
  <c r="CH38" i="46" s="1"/>
  <c r="CG37" i="46"/>
  <c r="CH37" i="46" s="1"/>
  <c r="CG36" i="46"/>
  <c r="CH36" i="46" s="1"/>
  <c r="CG35" i="46"/>
  <c r="CH35" i="46" s="1"/>
  <c r="CG34" i="46"/>
  <c r="CH34" i="46" s="1"/>
  <c r="CG33" i="46"/>
  <c r="CH33" i="46" s="1"/>
  <c r="CG32" i="46"/>
  <c r="CH32" i="46" s="1"/>
  <c r="CG31" i="46"/>
  <c r="CH31" i="46" s="1"/>
  <c r="CG30" i="46"/>
  <c r="CH30" i="46" s="1"/>
  <c r="CG29" i="46"/>
  <c r="CH29" i="46" s="1"/>
  <c r="CG28" i="46"/>
  <c r="CH28" i="46" s="1"/>
  <c r="CG27" i="46"/>
  <c r="CH27" i="46" s="1"/>
  <c r="CG26" i="46"/>
  <c r="CH26" i="46" s="1"/>
  <c r="CG25" i="46"/>
  <c r="CH25" i="46" s="1"/>
  <c r="CG24" i="46"/>
  <c r="CH24" i="46" s="1"/>
  <c r="CG23" i="46"/>
  <c r="CH23" i="46" s="1"/>
  <c r="CG22" i="46"/>
  <c r="CH22" i="46" s="1"/>
  <c r="CG21" i="46"/>
  <c r="CH21" i="46" s="1"/>
  <c r="CG20" i="46"/>
  <c r="CH20" i="46" s="1"/>
  <c r="CG19" i="46"/>
  <c r="CH19" i="46" s="1"/>
  <c r="CG18" i="46"/>
  <c r="CH18" i="46" s="1"/>
  <c r="CG17" i="46"/>
  <c r="CH17" i="46" s="1"/>
  <c r="CG16" i="46"/>
  <c r="CH16" i="46" s="1"/>
  <c r="CG15" i="46"/>
  <c r="CH15" i="46" s="1"/>
  <c r="CG14" i="46"/>
  <c r="CH14" i="46" s="1"/>
  <c r="CG12" i="46"/>
  <c r="CH12" i="46" s="1"/>
  <c r="CG11" i="46"/>
  <c r="CH11" i="46" s="1"/>
  <c r="CG10" i="46"/>
  <c r="CH10" i="46" s="1"/>
  <c r="CG9" i="46"/>
  <c r="CH9" i="46" s="1"/>
  <c r="CG8" i="46"/>
  <c r="CH8" i="46" s="1"/>
  <c r="CG7" i="46"/>
  <c r="CH7" i="46" s="1"/>
  <c r="CG6" i="46"/>
  <c r="CH6" i="46" s="1"/>
  <c r="CG5" i="46"/>
  <c r="CH5" i="46" s="1"/>
  <c r="CG4" i="46"/>
  <c r="CH4" i="46" s="1"/>
  <c r="CD86" i="46"/>
  <c r="CE86" i="46" s="1"/>
  <c r="CD85" i="46"/>
  <c r="CE85" i="46" s="1"/>
  <c r="CD84" i="46"/>
  <c r="CE84" i="46" s="1"/>
  <c r="CD83" i="46"/>
  <c r="CE83" i="46" s="1"/>
  <c r="CD82" i="46"/>
  <c r="CE82" i="46" s="1"/>
  <c r="CD81" i="46"/>
  <c r="CE81" i="46" s="1"/>
  <c r="CD80" i="46"/>
  <c r="CE80" i="46" s="1"/>
  <c r="CD79" i="46"/>
  <c r="CE79" i="46" s="1"/>
  <c r="CD78" i="46"/>
  <c r="CE78" i="46" s="1"/>
  <c r="CD77" i="46"/>
  <c r="CE77" i="46" s="1"/>
  <c r="CD76" i="46"/>
  <c r="CE76" i="46" s="1"/>
  <c r="CD75" i="46"/>
  <c r="CE75" i="46" s="1"/>
  <c r="CD74" i="46"/>
  <c r="CE74" i="46" s="1"/>
  <c r="CD73" i="46"/>
  <c r="CE73" i="46" s="1"/>
  <c r="CD71" i="46"/>
  <c r="CE71" i="46" s="1"/>
  <c r="CD70" i="46"/>
  <c r="CE70" i="46" s="1"/>
  <c r="CD69" i="46"/>
  <c r="CE69" i="46" s="1"/>
  <c r="CD68" i="46"/>
  <c r="CE68" i="46" s="1"/>
  <c r="CD67" i="46"/>
  <c r="CE67" i="46" s="1"/>
  <c r="CD66" i="46"/>
  <c r="CE66" i="46" s="1"/>
  <c r="CD65" i="46"/>
  <c r="CE65" i="46" s="1"/>
  <c r="CD64" i="46"/>
  <c r="CE64" i="46" s="1"/>
  <c r="CD63" i="46"/>
  <c r="CE63" i="46" s="1"/>
  <c r="CD62" i="46"/>
  <c r="CE62" i="46" s="1"/>
  <c r="CD61" i="46"/>
  <c r="CE61" i="46" s="1"/>
  <c r="CD60" i="46"/>
  <c r="CE60" i="46" s="1"/>
  <c r="CD59" i="46"/>
  <c r="CE59" i="46" s="1"/>
  <c r="CD58" i="46"/>
  <c r="CE58" i="46" s="1"/>
  <c r="CD57" i="46"/>
  <c r="CE57" i="46" s="1"/>
  <c r="CD56" i="46"/>
  <c r="CE56" i="46" s="1"/>
  <c r="CD55" i="46"/>
  <c r="CE55" i="46" s="1"/>
  <c r="CD54" i="46"/>
  <c r="CE54" i="46" s="1"/>
  <c r="CD53" i="46"/>
  <c r="CE53" i="46" s="1"/>
  <c r="CD52" i="46"/>
  <c r="CE52" i="46" s="1"/>
  <c r="CD51" i="46"/>
  <c r="CE51" i="46" s="1"/>
  <c r="CD50" i="46"/>
  <c r="CE50" i="46" s="1"/>
  <c r="CD49" i="46"/>
  <c r="CE49" i="46" s="1"/>
  <c r="CD48" i="46"/>
  <c r="CE48" i="46" s="1"/>
  <c r="CD47" i="46"/>
  <c r="CE47" i="46" s="1"/>
  <c r="CD46" i="46"/>
  <c r="CE46" i="46" s="1"/>
  <c r="CD45" i="46"/>
  <c r="CE45" i="46" s="1"/>
  <c r="CD44" i="46"/>
  <c r="CE44" i="46" s="1"/>
  <c r="CD43" i="46"/>
  <c r="CE43" i="46" s="1"/>
  <c r="CD42" i="46"/>
  <c r="CE42" i="46" s="1"/>
  <c r="CD41" i="46"/>
  <c r="CE41" i="46" s="1"/>
  <c r="CD40" i="46"/>
  <c r="CE40" i="46" s="1"/>
  <c r="CD39" i="46"/>
  <c r="CE39" i="46" s="1"/>
  <c r="CD38" i="46"/>
  <c r="CE38" i="46" s="1"/>
  <c r="CD37" i="46"/>
  <c r="CE37" i="46" s="1"/>
  <c r="CD36" i="46"/>
  <c r="CE36" i="46" s="1"/>
  <c r="CD35" i="46"/>
  <c r="CE35" i="46" s="1"/>
  <c r="CD34" i="46"/>
  <c r="CE34" i="46" s="1"/>
  <c r="CD33" i="46"/>
  <c r="CE33" i="46" s="1"/>
  <c r="CD32" i="46"/>
  <c r="CE32" i="46" s="1"/>
  <c r="CD31" i="46"/>
  <c r="CE31" i="46" s="1"/>
  <c r="CD30" i="46"/>
  <c r="CE30" i="46" s="1"/>
  <c r="CD29" i="46"/>
  <c r="CE29" i="46" s="1"/>
  <c r="CD28" i="46"/>
  <c r="CE28" i="46" s="1"/>
  <c r="CD27" i="46"/>
  <c r="CE27" i="46" s="1"/>
  <c r="CD26" i="46"/>
  <c r="CE26" i="46" s="1"/>
  <c r="CD25" i="46"/>
  <c r="CE25" i="46" s="1"/>
  <c r="CD24" i="46"/>
  <c r="CE24" i="46" s="1"/>
  <c r="CD23" i="46"/>
  <c r="CE23" i="46" s="1"/>
  <c r="CD22" i="46"/>
  <c r="CE22" i="46" s="1"/>
  <c r="CD21" i="46"/>
  <c r="CE21" i="46" s="1"/>
  <c r="CD20" i="46"/>
  <c r="CE20" i="46" s="1"/>
  <c r="CD19" i="46"/>
  <c r="CE19" i="46" s="1"/>
  <c r="CD18" i="46"/>
  <c r="CE18" i="46" s="1"/>
  <c r="CD17" i="46"/>
  <c r="CE17" i="46" s="1"/>
  <c r="CD16" i="46"/>
  <c r="CE16" i="46" s="1"/>
  <c r="CD15" i="46"/>
  <c r="CE15" i="46" s="1"/>
  <c r="CD14" i="46"/>
  <c r="CE14" i="46" s="1"/>
  <c r="CD12" i="46"/>
  <c r="CE12" i="46" s="1"/>
  <c r="CD11" i="46"/>
  <c r="CE11" i="46" s="1"/>
  <c r="CD10" i="46"/>
  <c r="CE10" i="46" s="1"/>
  <c r="CD9" i="46"/>
  <c r="CE9" i="46" s="1"/>
  <c r="CD8" i="46"/>
  <c r="CE8" i="46" s="1"/>
  <c r="CD7" i="46"/>
  <c r="CE7" i="46" s="1"/>
  <c r="CD6" i="46"/>
  <c r="CE6" i="46" s="1"/>
  <c r="CD5" i="46"/>
  <c r="CE5" i="46" s="1"/>
  <c r="CD4" i="46"/>
  <c r="CE4" i="46" s="1"/>
  <c r="CA86" i="46"/>
  <c r="CB86" i="46" s="1"/>
  <c r="CA85" i="46"/>
  <c r="CB85" i="46" s="1"/>
  <c r="CA84" i="46"/>
  <c r="CB84" i="46" s="1"/>
  <c r="CA83" i="46"/>
  <c r="CB83" i="46" s="1"/>
  <c r="CA82" i="46"/>
  <c r="CB82" i="46" s="1"/>
  <c r="CA81" i="46"/>
  <c r="CB81" i="46" s="1"/>
  <c r="CA80" i="46"/>
  <c r="CB80" i="46" s="1"/>
  <c r="CA79" i="46"/>
  <c r="CB79" i="46" s="1"/>
  <c r="CA78" i="46"/>
  <c r="CB78" i="46" s="1"/>
  <c r="CA77" i="46"/>
  <c r="CB77" i="46" s="1"/>
  <c r="CA76" i="46"/>
  <c r="CB76" i="46" s="1"/>
  <c r="CA75" i="46"/>
  <c r="CB75" i="46" s="1"/>
  <c r="CA74" i="46"/>
  <c r="CB74" i="46" s="1"/>
  <c r="CA73" i="46"/>
  <c r="CB73" i="46" s="1"/>
  <c r="CA71" i="46"/>
  <c r="CB71" i="46" s="1"/>
  <c r="CA70" i="46"/>
  <c r="CB70" i="46" s="1"/>
  <c r="CA69" i="46"/>
  <c r="CB69" i="46" s="1"/>
  <c r="CA68" i="46"/>
  <c r="CB68" i="46" s="1"/>
  <c r="CA67" i="46"/>
  <c r="CB67" i="46" s="1"/>
  <c r="CA66" i="46"/>
  <c r="CB66" i="46" s="1"/>
  <c r="CA65" i="46"/>
  <c r="CB65" i="46" s="1"/>
  <c r="CA64" i="46"/>
  <c r="CB64" i="46" s="1"/>
  <c r="CA63" i="46"/>
  <c r="CB63" i="46" s="1"/>
  <c r="CA62" i="46"/>
  <c r="CB62" i="46" s="1"/>
  <c r="CA61" i="46"/>
  <c r="CB61" i="46" s="1"/>
  <c r="CA60" i="46"/>
  <c r="CB60" i="46" s="1"/>
  <c r="CA59" i="46"/>
  <c r="CB59" i="46" s="1"/>
  <c r="CA58" i="46"/>
  <c r="CB58" i="46" s="1"/>
  <c r="CA57" i="46"/>
  <c r="CB57" i="46" s="1"/>
  <c r="CA56" i="46"/>
  <c r="CB56" i="46" s="1"/>
  <c r="CA55" i="46"/>
  <c r="CB55" i="46" s="1"/>
  <c r="CA54" i="46"/>
  <c r="CB54" i="46" s="1"/>
  <c r="CA53" i="46"/>
  <c r="CB53" i="46" s="1"/>
  <c r="CA52" i="46"/>
  <c r="CB52" i="46" s="1"/>
  <c r="CA51" i="46"/>
  <c r="CB51" i="46" s="1"/>
  <c r="CA50" i="46"/>
  <c r="CB50" i="46" s="1"/>
  <c r="CA49" i="46"/>
  <c r="CB49" i="46" s="1"/>
  <c r="CA48" i="46"/>
  <c r="CB48" i="46" s="1"/>
  <c r="CA47" i="46"/>
  <c r="CB47" i="46" s="1"/>
  <c r="CA46" i="46"/>
  <c r="CB46" i="46" s="1"/>
  <c r="CA45" i="46"/>
  <c r="CB45" i="46" s="1"/>
  <c r="CA44" i="46"/>
  <c r="CB44" i="46" s="1"/>
  <c r="CA43" i="46"/>
  <c r="CB43" i="46" s="1"/>
  <c r="CA42" i="46"/>
  <c r="CB42" i="46" s="1"/>
  <c r="CA41" i="46"/>
  <c r="CB41" i="46" s="1"/>
  <c r="CA40" i="46"/>
  <c r="CB40" i="46" s="1"/>
  <c r="CA39" i="46"/>
  <c r="CB39" i="46" s="1"/>
  <c r="CA38" i="46"/>
  <c r="CB38" i="46" s="1"/>
  <c r="CA37" i="46"/>
  <c r="CB37" i="46" s="1"/>
  <c r="CA36" i="46"/>
  <c r="CB36" i="46" s="1"/>
  <c r="CA35" i="46"/>
  <c r="CB35" i="46" s="1"/>
  <c r="CA34" i="46"/>
  <c r="CB34" i="46" s="1"/>
  <c r="CA33" i="46"/>
  <c r="CB33" i="46" s="1"/>
  <c r="CA32" i="46"/>
  <c r="CB32" i="46" s="1"/>
  <c r="CA31" i="46"/>
  <c r="CB31" i="46" s="1"/>
  <c r="CA30" i="46"/>
  <c r="CB30" i="46" s="1"/>
  <c r="CA29" i="46"/>
  <c r="CB29" i="46" s="1"/>
  <c r="CA28" i="46"/>
  <c r="CB28" i="46" s="1"/>
  <c r="CA27" i="46"/>
  <c r="CB27" i="46" s="1"/>
  <c r="CA26" i="46"/>
  <c r="CB26" i="46" s="1"/>
  <c r="CA25" i="46"/>
  <c r="CB25" i="46" s="1"/>
  <c r="CA24" i="46"/>
  <c r="CB24" i="46" s="1"/>
  <c r="CA23" i="46"/>
  <c r="CB23" i="46" s="1"/>
  <c r="CA22" i="46"/>
  <c r="CB22" i="46" s="1"/>
  <c r="CA21" i="46"/>
  <c r="CB21" i="46" s="1"/>
  <c r="CA20" i="46"/>
  <c r="CB20" i="46" s="1"/>
  <c r="CA19" i="46"/>
  <c r="CB19" i="46" s="1"/>
  <c r="CA18" i="46"/>
  <c r="CB18" i="46" s="1"/>
  <c r="CA17" i="46"/>
  <c r="CB17" i="46" s="1"/>
  <c r="CA16" i="46"/>
  <c r="CB16" i="46" s="1"/>
  <c r="CA15" i="46"/>
  <c r="CB15" i="46" s="1"/>
  <c r="CA14" i="46"/>
  <c r="CB14" i="46" s="1"/>
  <c r="CA12" i="46"/>
  <c r="CB12" i="46" s="1"/>
  <c r="CA11" i="46"/>
  <c r="CB11" i="46" s="1"/>
  <c r="CA10" i="46"/>
  <c r="CB10" i="46" s="1"/>
  <c r="CA9" i="46"/>
  <c r="CB9" i="46" s="1"/>
  <c r="CA8" i="46"/>
  <c r="CB8" i="46" s="1"/>
  <c r="CA7" i="46"/>
  <c r="CB7" i="46" s="1"/>
  <c r="CA6" i="46"/>
  <c r="CB6" i="46" s="1"/>
  <c r="CA5" i="46"/>
  <c r="CB5" i="46" s="1"/>
  <c r="CA4" i="46"/>
  <c r="CB4" i="46" s="1"/>
  <c r="CG81" i="41"/>
  <c r="CH81" i="41" s="1"/>
  <c r="CG80" i="41"/>
  <c r="CH80" i="41" s="1"/>
  <c r="CG79" i="41"/>
  <c r="CH79" i="41" s="1"/>
  <c r="CG78" i="41"/>
  <c r="CH78" i="41" s="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81" i="41"/>
  <c r="CE81" i="41" s="1"/>
  <c r="CD80" i="41"/>
  <c r="CE80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81" i="41"/>
  <c r="CB81" i="41" s="1"/>
  <c r="CA80" i="41"/>
  <c r="CB80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A4" i="41"/>
  <c r="CB4" i="41" s="1"/>
  <c r="CD4" i="41"/>
  <c r="CE4" i="41" s="1"/>
  <c r="BY69" i="51"/>
  <c r="BY68" i="51"/>
  <c r="BY67" i="51"/>
  <c r="BY66" i="51"/>
  <c r="BY65" i="51"/>
  <c r="BY64" i="51"/>
  <c r="BY62" i="51"/>
  <c r="BY61" i="51"/>
  <c r="BY60" i="51"/>
  <c r="BY59" i="51"/>
  <c r="BY58" i="51"/>
  <c r="BY56" i="51"/>
  <c r="BY55" i="51"/>
  <c r="BY54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1" i="51"/>
  <c r="BY10" i="51"/>
  <c r="BY9" i="51"/>
  <c r="BY8" i="51"/>
  <c r="BY7" i="51"/>
  <c r="BY6" i="51"/>
  <c r="BY5" i="51"/>
  <c r="BW69" i="51"/>
  <c r="BW68" i="51"/>
  <c r="BW67" i="51"/>
  <c r="BW66" i="51"/>
  <c r="BW65" i="51"/>
  <c r="BW64" i="51"/>
  <c r="BW62" i="51"/>
  <c r="BW61" i="51"/>
  <c r="BW60" i="51"/>
  <c r="BW59" i="51"/>
  <c r="BW58" i="51"/>
  <c r="BW56" i="51"/>
  <c r="BW55" i="51"/>
  <c r="BW54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1" i="51"/>
  <c r="BW10" i="51"/>
  <c r="BW9" i="51"/>
  <c r="BW8" i="51"/>
  <c r="BW7" i="51"/>
  <c r="BW6" i="51"/>
  <c r="BW5" i="51"/>
  <c r="CJ71" i="1"/>
  <c r="CK71" i="1" s="1"/>
  <c r="CJ70" i="1"/>
  <c r="CK70" i="1" s="1"/>
  <c r="CJ69" i="1"/>
  <c r="CK69" i="1" s="1"/>
  <c r="CJ68" i="1"/>
  <c r="CK68" i="1" s="1"/>
  <c r="CJ67" i="1"/>
  <c r="CK67" i="1" s="1"/>
  <c r="CJ66" i="1"/>
  <c r="CJ65" i="1"/>
  <c r="CK65" i="1" s="1"/>
  <c r="CJ64" i="1"/>
  <c r="CK64" i="1" s="1"/>
  <c r="CJ63" i="1"/>
  <c r="CK63" i="1" s="1"/>
  <c r="CJ61" i="1"/>
  <c r="CK61" i="1" s="1"/>
  <c r="CJ60" i="1"/>
  <c r="CK60" i="1" s="1"/>
  <c r="CJ59" i="1"/>
  <c r="CK59" i="1" s="1"/>
  <c r="CJ58" i="1"/>
  <c r="CJ57" i="1"/>
  <c r="CJ56" i="1"/>
  <c r="CK56" i="1" s="1"/>
  <c r="CJ55" i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K31" i="1" s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K16" i="1" s="1"/>
  <c r="CJ15" i="1"/>
  <c r="CK15" i="1" s="1"/>
  <c r="CJ14" i="1"/>
  <c r="CK14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70" i="22"/>
  <c r="CO70" i="22" s="1"/>
  <c r="CN69" i="22"/>
  <c r="CO69" i="22" s="1"/>
  <c r="CN68" i="22"/>
  <c r="CO68" i="22" s="1"/>
  <c r="CN67" i="22"/>
  <c r="CO67" i="22" s="1"/>
  <c r="CN65" i="22"/>
  <c r="CO65" i="22" s="1"/>
  <c r="CN63" i="22"/>
  <c r="CO63" i="22" s="1"/>
  <c r="CN62" i="22"/>
  <c r="CO62" i="22" s="1"/>
  <c r="CN61" i="22"/>
  <c r="CO61" i="22" s="1"/>
  <c r="CN60" i="22"/>
  <c r="CO60" i="22" s="1"/>
  <c r="CN59" i="22"/>
  <c r="CO59" i="22" s="1"/>
  <c r="CN57" i="22"/>
  <c r="CO57" i="22" s="1"/>
  <c r="CN56" i="22"/>
  <c r="CO56" i="22" s="1"/>
  <c r="CN55" i="22"/>
  <c r="CO55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70" i="22"/>
  <c r="CL70" i="22" s="1"/>
  <c r="CK69" i="22"/>
  <c r="CL69" i="22" s="1"/>
  <c r="CK68" i="22"/>
  <c r="CL68" i="22" s="1"/>
  <c r="CK67" i="22"/>
  <c r="CL67" i="22" s="1"/>
  <c r="CK65" i="22"/>
  <c r="CL65" i="22" s="1"/>
  <c r="CK63" i="22"/>
  <c r="CL63" i="22" s="1"/>
  <c r="CK62" i="22"/>
  <c r="CL62" i="22" s="1"/>
  <c r="CK61" i="22"/>
  <c r="CL61" i="22" s="1"/>
  <c r="CK60" i="22"/>
  <c r="CL60" i="22" s="1"/>
  <c r="CK59" i="22"/>
  <c r="CL59" i="22" s="1"/>
  <c r="CK57" i="22"/>
  <c r="CL57" i="22" s="1"/>
  <c r="CK56" i="22"/>
  <c r="CL56" i="22" s="1"/>
  <c r="CK55" i="22"/>
  <c r="CL55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K37" i="22"/>
  <c r="CL37" i="22" s="1"/>
  <c r="CK36" i="22"/>
  <c r="CL36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70" i="22"/>
  <c r="CI70" i="22" s="1"/>
  <c r="CH69" i="22"/>
  <c r="CI69" i="22" s="1"/>
  <c r="CH68" i="22"/>
  <c r="CI68" i="22" s="1"/>
  <c r="CH67" i="22"/>
  <c r="CI67" i="22" s="1"/>
  <c r="CH65" i="22"/>
  <c r="CH63" i="22"/>
  <c r="CI63" i="22" s="1"/>
  <c r="CH62" i="22"/>
  <c r="CI62" i="22" s="1"/>
  <c r="CH61" i="22"/>
  <c r="CI61" i="22" s="1"/>
  <c r="CH60" i="22"/>
  <c r="CI60" i="22" s="1"/>
  <c r="CH59" i="22"/>
  <c r="CI59" i="22" s="1"/>
  <c r="CH57" i="22"/>
  <c r="CI57" i="22" s="1"/>
  <c r="CH56" i="22"/>
  <c r="CI56" i="22" s="1"/>
  <c r="CH55" i="22"/>
  <c r="CI55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H37" i="22"/>
  <c r="CI37" i="22" s="1"/>
  <c r="CH36" i="22"/>
  <c r="CI36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BY4" i="51"/>
  <c r="BW4" i="51"/>
  <c r="CN4" i="22"/>
  <c r="CO4" i="22" s="1"/>
  <c r="CK4" i="22"/>
  <c r="CL4" i="22" s="1"/>
  <c r="CH4" i="22"/>
  <c r="CI4" i="22" s="1"/>
  <c r="EP7" i="14"/>
  <c r="EQ7" i="14" s="1"/>
  <c r="CN10" i="14"/>
  <c r="CO10" i="14" s="1"/>
  <c r="ES15" i="14"/>
  <c r="ET15" i="14" s="1"/>
  <c r="ES8" i="14"/>
  <c r="ET8" i="14" s="1"/>
  <c r="ES4" i="14"/>
  <c r="ET4" i="14" s="1"/>
  <c r="ES12" i="14"/>
  <c r="ET12" i="14" s="1"/>
  <c r="ES16" i="14"/>
  <c r="ET16" i="14" s="1"/>
  <c r="ES19" i="14" l="1"/>
  <c r="ET19" i="14" s="1"/>
  <c r="ES20" i="14"/>
  <c r="ET20" i="14" s="1"/>
  <c r="ES7" i="14"/>
  <c r="ET7" i="14" s="1"/>
  <c r="CN11" i="14"/>
  <c r="CO11" i="14" s="1"/>
  <c r="DM5" i="37"/>
  <c r="ES13" i="14"/>
  <c r="ET13" i="14" s="1"/>
  <c r="ES9" i="14"/>
  <c r="ET9" i="14" s="1"/>
  <c r="CN6" i="14"/>
  <c r="CO6" i="14" s="1"/>
  <c r="ES17" i="14"/>
  <c r="ET17" i="14" s="1"/>
  <c r="ES5" i="14"/>
  <c r="ET5" i="14" s="1"/>
  <c r="ES14" i="14"/>
  <c r="ET14" i="14" s="1"/>
  <c r="CN18" i="14"/>
  <c r="CO18" i="14" s="1"/>
  <c r="GQ6" i="14"/>
  <c r="GR6" i="14" s="1"/>
  <c r="GS6" i="14" s="1"/>
  <c r="DM29" i="37"/>
  <c r="GR12" i="14"/>
  <c r="GS12" i="14" s="1"/>
  <c r="DM4" i="37" l="1"/>
  <c r="GQ4" i="14"/>
  <c r="GR4" i="14" s="1"/>
  <c r="GS4" i="14" s="1"/>
</calcChain>
</file>

<file path=xl/sharedStrings.xml><?xml version="1.0" encoding="utf-8"?>
<sst xmlns="http://schemas.openxmlformats.org/spreadsheetml/2006/main" count="4730" uniqueCount="297">
  <si>
    <t>янв</t>
  </si>
  <si>
    <t>фев</t>
  </si>
  <si>
    <t>март</t>
  </si>
  <si>
    <t>1 кв</t>
  </si>
  <si>
    <t>апр</t>
  </si>
  <si>
    <t xml:space="preserve">май </t>
  </si>
  <si>
    <t>2 кв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</si>
  <si>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</si>
  <si>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</si>
  <si>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</si>
  <si>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</si>
  <si>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</si>
  <si>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</si>
  <si>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</si>
  <si>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</si>
  <si>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</si>
  <si>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</si>
  <si>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</si>
  <si>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</si>
  <si>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</si>
  <si>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</si>
  <si>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</si>
  <si>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</si>
  <si>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</si>
  <si>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</si>
  <si>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</si>
  <si>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</si>
  <si>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</si>
  <si>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</si>
  <si>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ТЭЦ-1</t>
  </si>
  <si>
    <t>ТЭЦ-2</t>
  </si>
  <si>
    <t>ДЭС ЦЭС</t>
  </si>
  <si>
    <t>Аркагалинская ГРЭС</t>
  </si>
  <si>
    <t>Магаданская ТЭЦ</t>
  </si>
  <si>
    <t>Анадырская ТЭЦ</t>
  </si>
  <si>
    <t>Анадырская ГМТЭЦ</t>
  </si>
  <si>
    <t>Чаунская ТЭЦ</t>
  </si>
  <si>
    <t>Эгвекинотская ГРЭС</t>
  </si>
  <si>
    <t>Сахалинская ГРЭС</t>
  </si>
  <si>
    <t>Южно-Сахалинская ТЭЦ-1</t>
  </si>
  <si>
    <t>ЯГРЭС</t>
  </si>
  <si>
    <t>ЯТЭЦ</t>
  </si>
  <si>
    <t>ВИЛЮЙСКИЕ ГЭС</t>
  </si>
  <si>
    <t>ДЭС ЗЭС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</si>
  <si>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</si>
  <si>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</si>
  <si>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</si>
  <si>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</si>
  <si>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</si>
  <si>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</si>
  <si>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</si>
  <si>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</si>
  <si>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</si>
  <si>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</si>
  <si>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</si>
  <si>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</si>
  <si>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</si>
  <si>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</si>
  <si>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</si>
  <si>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 xml:space="preserve">   ВТЭЦ-1</t>
  </si>
  <si>
    <t xml:space="preserve">   Котельный цех-2 </t>
  </si>
  <si>
    <t xml:space="preserve">   Котельный цех-3 </t>
  </si>
  <si>
    <t>Камчатская энергосистема</t>
  </si>
  <si>
    <t>Магаданская энергосистема</t>
  </si>
  <si>
    <t>Энергосистема Чукотского АО</t>
  </si>
  <si>
    <t>Сахалинская энергосистема</t>
  </si>
  <si>
    <t>Якутская энергосистема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</si>
  <si>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</si>
  <si>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</si>
  <si>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</si>
  <si>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</si>
  <si>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</si>
  <si>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</si>
  <si>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</si>
  <si>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</si>
  <si>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</si>
  <si>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</si>
  <si>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</si>
  <si>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</si>
  <si>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</si>
  <si>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</si>
  <si>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</si>
  <si>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</si>
  <si>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</si>
  <si>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</si>
  <si>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</si>
  <si>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</si>
  <si>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</si>
  <si>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</si>
  <si>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</si>
  <si>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</si>
  <si>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</si>
  <si>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</si>
  <si>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</si>
  <si>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</si>
  <si>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</si>
  <si>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</si>
  <si>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>ЦЭС (э/б)</t>
  </si>
  <si>
    <t>%</t>
  </si>
  <si>
    <t>Мвт</t>
  </si>
  <si>
    <t>млн. кВтч</t>
  </si>
  <si>
    <t>тыс. Гкал</t>
  </si>
  <si>
    <t>млн. кВт-ч</t>
  </si>
  <si>
    <t>т.у.т.</t>
  </si>
  <si>
    <t>Изменение к 2012 г.</t>
  </si>
  <si>
    <t>г/кВтч</t>
  </si>
  <si>
    <t>кг/Гкал</t>
  </si>
  <si>
    <t>п.п.</t>
  </si>
  <si>
    <t xml:space="preserve">Изменение </t>
  </si>
  <si>
    <t xml:space="preserve">ВГР ЗЭС </t>
  </si>
  <si>
    <t xml:space="preserve">изм. </t>
  </si>
  <si>
    <t>РАО ЭС Востока отпуск электроэнергии в сеть (млн. кВт.ч)</t>
  </si>
  <si>
    <t>4 энергоблок Южно-Сахалинской ТЭЦ-1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</si>
  <si>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</si>
  <si>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</si>
  <si>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</si>
  <si>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</si>
  <si>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</si>
  <si>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</si>
  <si>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</si>
  <si>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</si>
  <si>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</si>
  <si>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</si>
  <si>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</si>
  <si>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</si>
  <si>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t>Изменение к  4 кв 2012</t>
  </si>
  <si>
    <t>Изменение к  2012 г.</t>
  </si>
  <si>
    <t>Изменение к 2012г.</t>
  </si>
  <si>
    <t>Изменение к  2013 г.</t>
  </si>
  <si>
    <t>Изменение к 2013 г.</t>
  </si>
  <si>
    <t>ВГР ЗЭС (эб)</t>
  </si>
  <si>
    <t xml:space="preserve">электрокотельная </t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</si>
  <si>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</si>
  <si>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</si>
  <si>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</si>
  <si>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</si>
  <si>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</si>
  <si>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</si>
  <si>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</si>
  <si>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</si>
  <si>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</si>
  <si>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</si>
  <si>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</si>
  <si>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</si>
  <si>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</si>
  <si>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</si>
  <si>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</si>
  <si>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</si>
  <si>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</si>
  <si>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</si>
  <si>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</si>
  <si>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</si>
  <si>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</si>
  <si>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</si>
  <si>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</si>
  <si>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</si>
  <si>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</si>
  <si>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</si>
  <si>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</si>
  <si>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</si>
  <si>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</si>
  <si>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</si>
  <si>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</si>
  <si>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</si>
  <si>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</si>
  <si>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</si>
  <si>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</si>
  <si>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</si>
  <si>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</si>
  <si>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</si>
  <si>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</si>
  <si>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</si>
  <si>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</si>
  <si>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</si>
  <si>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</si>
  <si>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</si>
  <si>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</si>
  <si>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</si>
  <si>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</si>
  <si>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</si>
  <si>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_12.2014</t>
  </si>
  <si>
    <t>12.2014</t>
  </si>
  <si>
    <t>01.2015</t>
  </si>
  <si>
    <t>Изменение к  2014 г.</t>
  </si>
  <si>
    <t>Изменение к 2014 г.</t>
  </si>
  <si>
    <t>02.2015</t>
  </si>
  <si>
    <t>03.2015</t>
  </si>
  <si>
    <t>04.2015</t>
  </si>
  <si>
    <t>05.2015</t>
  </si>
  <si>
    <t>1 пол. 2015</t>
  </si>
  <si>
    <t>2 кв. 2015</t>
  </si>
  <si>
    <t>06.2015</t>
  </si>
  <si>
    <t>07.2015</t>
  </si>
  <si>
    <t>08.2015</t>
  </si>
  <si>
    <t>3 кв. 2015</t>
  </si>
  <si>
    <t>9 мес. 2015</t>
  </si>
  <si>
    <t>09.2015</t>
  </si>
  <si>
    <t>9  мес</t>
  </si>
  <si>
    <t>10.2015</t>
  </si>
  <si>
    <t>11.2015</t>
  </si>
  <si>
    <t>4 кв. 2015</t>
  </si>
  <si>
    <t>12 мес. 2015</t>
  </si>
  <si>
    <t>12.2015</t>
  </si>
  <si>
    <t>Изменение к  2015 г.</t>
  </si>
  <si>
    <t>01.2016</t>
  </si>
  <si>
    <t>Изменение к 2015 г.</t>
  </si>
  <si>
    <t>АО "ДГК"</t>
  </si>
  <si>
    <t>ПАО "Камчатскэнерго"</t>
  </si>
  <si>
    <t>АО "ЮЭСК"</t>
  </si>
  <si>
    <t>ПАО "Магаданэнерго"</t>
  </si>
  <si>
    <t>АО "Чукотэнерго"</t>
  </si>
  <si>
    <t>ПАО "Якутскэнерго"</t>
  </si>
  <si>
    <t>АО "Сахаэнерго"</t>
  </si>
  <si>
    <t>АО "Теплоэнергосервис"</t>
  </si>
  <si>
    <t>ПАО "Передвижная энергетика"</t>
  </si>
  <si>
    <t xml:space="preserve">    АО "Теплоэнергосервис"</t>
  </si>
  <si>
    <t>АО "Новиковская ДЭС"</t>
  </si>
  <si>
    <t xml:space="preserve">  АО "Чукотэнерго"</t>
  </si>
  <si>
    <t>02.2016</t>
  </si>
  <si>
    <t>03.2016</t>
  </si>
  <si>
    <t>1 кв. 2016</t>
  </si>
  <si>
    <t>1 кв.2016</t>
  </si>
  <si>
    <t>1кв.2016</t>
  </si>
  <si>
    <t>кот. "Волочаевский городок"</t>
  </si>
  <si>
    <t>кот. пгт "Некрасовка"</t>
  </si>
  <si>
    <t>2-ая очередь Благовещенской ТЭЦ</t>
  </si>
  <si>
    <t>в т.ч. ВЭС</t>
  </si>
  <si>
    <t>в т.ч. НВИЭ</t>
  </si>
  <si>
    <t>в т. ч ВЭС</t>
  </si>
  <si>
    <t>04.2016</t>
  </si>
  <si>
    <t>05.2016</t>
  </si>
  <si>
    <t>06.2016</t>
  </si>
  <si>
    <t>2 кв. 2016</t>
  </si>
  <si>
    <t>1 пол. 2016</t>
  </si>
  <si>
    <t>2кв.2016</t>
  </si>
  <si>
    <t>07.2016</t>
  </si>
  <si>
    <t>08.2016</t>
  </si>
  <si>
    <t>ПАО "Чукотэнерго"</t>
  </si>
  <si>
    <t xml:space="preserve">  АО "Теплоэнергосервис"</t>
  </si>
  <si>
    <t>АО "ДРСК"</t>
  </si>
  <si>
    <t xml:space="preserve">  ПАО "Чукотэнерго"</t>
  </si>
  <si>
    <t xml:space="preserve">    АО "Новиковская ДЭС"</t>
  </si>
  <si>
    <t>Потери электроэнергии в сетях энергосистемы (в % к отпуску в сеть)</t>
  </si>
  <si>
    <t>Отпуск электроэнергии в сеть (млн. кВт.ч)</t>
  </si>
  <si>
    <t>09.2016</t>
  </si>
  <si>
    <t>3 кв. 2016</t>
  </si>
  <si>
    <t>9 мес. 2016</t>
  </si>
  <si>
    <t>3кв.2016</t>
  </si>
  <si>
    <t>9 мес.2016</t>
  </si>
  <si>
    <t>3 кв.2016</t>
  </si>
  <si>
    <t>10.2016</t>
  </si>
  <si>
    <t>11.2016</t>
  </si>
  <si>
    <t>ПАО "Сахалинэнерго"</t>
  </si>
  <si>
    <t>ПАО "Новиковская ДЭС"</t>
  </si>
  <si>
    <t>ПАО "ЮЭСК"</t>
  </si>
  <si>
    <t>ПАО "Сахаэнерго"</t>
  </si>
  <si>
    <t xml:space="preserve">    ПАО "Теплоэнергосервис"</t>
  </si>
  <si>
    <t>ПАО "ДГК"</t>
  </si>
  <si>
    <t>ПАО "Теплоэнергосервис"</t>
  </si>
  <si>
    <t>12.2016</t>
  </si>
  <si>
    <t>4 кв. 2016</t>
  </si>
  <si>
    <t>12 мес. 2016</t>
  </si>
  <si>
    <t>12 мес.2016</t>
  </si>
  <si>
    <t>Изменение к  2016 г.</t>
  </si>
  <si>
    <t>01.2017</t>
  </si>
  <si>
    <t>02.2017</t>
  </si>
  <si>
    <t>03.2017</t>
  </si>
  <si>
    <t>1 кв. 2017</t>
  </si>
  <si>
    <t>04.2017</t>
  </si>
  <si>
    <t>Изменение к 2016 г.</t>
  </si>
  <si>
    <t>05.2017</t>
  </si>
  <si>
    <t>06.2017</t>
  </si>
  <si>
    <t>2 кв. 2017</t>
  </si>
  <si>
    <t>1 пол. 2017</t>
  </si>
  <si>
    <t>2 кв.2017</t>
  </si>
  <si>
    <t>1 пол.2017</t>
  </si>
  <si>
    <t>2 кв..2017</t>
  </si>
  <si>
    <t>07.2017</t>
  </si>
  <si>
    <t>08.2017</t>
  </si>
  <si>
    <t>09.2017</t>
  </si>
  <si>
    <t>9 мес. 2017</t>
  </si>
  <si>
    <t>3 кв. 2017</t>
  </si>
  <si>
    <t>9 мес.2017</t>
  </si>
  <si>
    <t>3 кв.2017</t>
  </si>
  <si>
    <t>Группа РАО ЭС Востока</t>
  </si>
  <si>
    <t>10.2017</t>
  </si>
  <si>
    <t>11.2017</t>
  </si>
  <si>
    <t>12.2017</t>
  </si>
  <si>
    <t>4 кв. 2017</t>
  </si>
  <si>
    <t>12 мес. 2017</t>
  </si>
  <si>
    <t>Якутская ГРЭС новая</t>
  </si>
  <si>
    <t>ЯГРЭС новая</t>
  </si>
  <si>
    <t>12 мес. 2014</t>
  </si>
  <si>
    <t>Выработка электроэнергии, млн. кВтч</t>
  </si>
  <si>
    <t>Отпуск электроэнергии с шин, млн. кВтч</t>
  </si>
  <si>
    <t>12 мес.2014</t>
  </si>
  <si>
    <t>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</si>
</sst>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-* #,##0.00_р_._-;\-* #,##0.00_р_._-;_-* &quot;-&quot;??_р_._-;_-@_-"/>
    <numFmt numFmtId="165" formatCode="#,##0.000"/>
    <numFmt numFmtId="166" formatCode="0.0"/>
    <numFmt numFmtId="167" formatCode="#,##0.0"/>
    <numFmt numFmtId="168" formatCode="0.000"/>
    <numFmt numFmtId="169" formatCode="0.0%"/>
    <numFmt numFmtId="170" formatCode="0.0000"/>
    <numFmt numFmtId="171" formatCode="0.00000"/>
    <numFmt numFmtId="172" formatCode="#,##0.0_р_."/>
  </numFmts>
  <fonts count="43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2"/>
      <name val="Calibri"/>
      <family val="2"/>
      <charset val="204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</font>
    <font>
      <b/>
      <sz val="14"/>
      <name val="Calibri"/>
      <family val="2"/>
      <charset val="204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</font>
    <font>
      <sz val="10"/>
      <name val="Helv"/>
    </font>
    <font>
      <strike/>
      <sz val="11"/>
      <color indexed="9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10"/>
      <name val="Calibri"/>
      <family val="2"/>
      <charset val="204"/>
    </font>
    <font>
      <sz val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62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rgb="FF4F81BD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</borders>
  <cellStyleXfs count="32">
    <xf numFmtId="0" fontId="0" fillId="0" borderId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1" fillId="0" borderId="0"/>
    <xf numFmtId="0" fontId="31" fillId="0" borderId="0"/>
    <xf numFmtId="0" fontId="36" fillId="10" borderId="0" applyNumberFormat="0" applyBorder="0" applyAlignment="0" applyProtection="0"/>
    <xf numFmtId="0" fontId="37" fillId="0" borderId="9" applyNumberFormat="0" applyFill="0" applyAlignment="0" applyProtection="0"/>
    <xf numFmtId="0" fontId="35" fillId="0" borderId="0"/>
    <xf numFmtId="0" fontId="35" fillId="0" borderId="0"/>
    <xf numFmtId="0" fontId="1" fillId="0" borderId="0"/>
    <xf numFmtId="0" fontId="17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8" fillId="0" borderId="0"/>
    <xf numFmtId="164" fontId="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35" fillId="0" borderId="0" applyFont="0" applyFill="0" applyBorder="0" applyAlignment="0" applyProtection="0"/>
  </cellStyleXfs>
  <cellXfs count="747">
    <xf numFmtId="0" fontId="0" fillId="0" borderId="0" xfId="0"/>
    <xf numFmtId="3" fontId="0" fillId="0" borderId="0" xfId="0" applyNumberFormat="1"/>
    <xf numFmtId="0" fontId="36" fillId="10" borderId="0" xfId="5" applyBorder="1" applyAlignment="1">
      <alignment horizontal="center" vertical="center"/>
    </xf>
    <xf numFmtId="0" fontId="7" fillId="0" borderId="0" xfId="7" applyNumberFormat="1" applyFont="1" applyFill="1" applyBorder="1" applyAlignment="1">
      <alignment horizontal="left" indent="1"/>
    </xf>
    <xf numFmtId="0" fontId="8" fillId="0" borderId="0" xfId="7" applyNumberFormat="1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1"/>
    </xf>
    <xf numFmtId="0" fontId="7" fillId="0" borderId="0" xfId="7" applyNumberFormat="1" applyFont="1" applyFill="1" applyAlignment="1">
      <alignment horizontal="left" indent="3"/>
    </xf>
    <xf numFmtId="0" fontId="8" fillId="0" borderId="0" xfId="7" applyNumberFormat="1" applyFont="1" applyFill="1" applyAlignment="1">
      <alignment horizontal="left" indent="5"/>
    </xf>
    <xf numFmtId="0" fontId="7" fillId="0" borderId="0" xfId="7" applyNumberFormat="1" applyFont="1" applyFill="1" applyBorder="1" applyAlignment="1">
      <alignment horizontal="left" indent="3"/>
    </xf>
    <xf numFmtId="0" fontId="8" fillId="0" borderId="0" xfId="7" applyNumberFormat="1" applyFont="1" applyFill="1" applyBorder="1" applyAlignment="1"/>
    <xf numFmtId="0" fontId="7" fillId="0" borderId="0" xfId="7" applyNumberFormat="1" applyFont="1" applyFill="1" applyBorder="1" applyAlignment="1"/>
    <xf numFmtId="0" fontId="7" fillId="4" borderId="0" xfId="0" applyFont="1" applyFill="1" applyBorder="1" applyAlignment="1">
      <alignment horizontal="left" indent="1"/>
    </xf>
    <xf numFmtId="0" fontId="8" fillId="0" borderId="0" xfId="7" applyNumberFormat="1" applyFont="1" applyFill="1" applyBorder="1" applyAlignment="1">
      <alignment horizontal="left" indent="1"/>
    </xf>
    <xf numFmtId="166" fontId="9" fillId="4" borderId="0" xfId="0" applyNumberFormat="1" applyFont="1" applyFill="1"/>
    <xf numFmtId="166" fontId="9" fillId="4" borderId="1" xfId="0" applyNumberFormat="1" applyFont="1" applyFill="1" applyBorder="1"/>
    <xf numFmtId="166" fontId="10" fillId="4" borderId="2" xfId="0" applyNumberFormat="1" applyFont="1" applyFill="1" applyBorder="1"/>
    <xf numFmtId="166" fontId="10" fillId="4" borderId="0" xfId="0" applyNumberFormat="1" applyFont="1" applyFill="1" applyBorder="1"/>
    <xf numFmtId="166" fontId="9" fillId="0" borderId="0" xfId="0" applyNumberFormat="1" applyFont="1"/>
    <xf numFmtId="166" fontId="4" fillId="4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9" fontId="4" fillId="0" borderId="1" xfId="0" applyNumberFormat="1" applyFont="1" applyBorder="1"/>
    <xf numFmtId="169" fontId="4" fillId="0" borderId="0" xfId="0" applyNumberFormat="1" applyFont="1" applyBorder="1"/>
    <xf numFmtId="166" fontId="0" fillId="0" borderId="1" xfId="0" applyNumberFormat="1" applyBorder="1"/>
    <xf numFmtId="166" fontId="4" fillId="0" borderId="2" xfId="0" applyNumberFormat="1" applyFont="1" applyBorder="1"/>
    <xf numFmtId="0" fontId="7" fillId="4" borderId="0" xfId="1" applyFont="1" applyFill="1" applyBorder="1" applyAlignment="1">
      <alignment horizontal="left" indent="1"/>
    </xf>
    <xf numFmtId="0" fontId="7" fillId="5" borderId="0" xfId="1" applyFont="1" applyFill="1" applyBorder="1" applyAlignment="1">
      <alignment horizontal="left" indent="1"/>
    </xf>
    <xf numFmtId="166" fontId="4" fillId="5" borderId="0" xfId="0" applyNumberFormat="1" applyFont="1" applyFill="1"/>
    <xf numFmtId="166" fontId="4" fillId="5" borderId="1" xfId="0" applyNumberFormat="1" applyFont="1" applyFill="1" applyBorder="1"/>
    <xf numFmtId="166" fontId="4" fillId="5" borderId="2" xfId="0" applyNumberFormat="1" applyFont="1" applyFill="1" applyBorder="1"/>
    <xf numFmtId="0" fontId="7" fillId="5" borderId="0" xfId="0" applyFont="1" applyFill="1" applyBorder="1" applyAlignment="1">
      <alignment horizontal="left" indent="1"/>
    </xf>
    <xf numFmtId="166" fontId="9" fillId="4" borderId="0" xfId="0" applyNumberFormat="1" applyFont="1" applyFill="1" applyBorder="1"/>
    <xf numFmtId="166" fontId="0" fillId="0" borderId="0" xfId="0" applyNumberFormat="1" applyFill="1" applyBorder="1"/>
    <xf numFmtId="168" fontId="4" fillId="0" borderId="0" xfId="0" applyNumberFormat="1" applyFont="1"/>
    <xf numFmtId="166" fontId="14" fillId="0" borderId="0" xfId="0" applyNumberFormat="1" applyFont="1"/>
    <xf numFmtId="168" fontId="4" fillId="0" borderId="1" xfId="0" applyNumberFormat="1" applyFont="1" applyBorder="1"/>
    <xf numFmtId="168" fontId="4" fillId="0" borderId="2" xfId="0" applyNumberFormat="1" applyFont="1" applyBorder="1"/>
    <xf numFmtId="166" fontId="10" fillId="6" borderId="2" xfId="0" applyNumberFormat="1" applyFont="1" applyFill="1" applyBorder="1"/>
    <xf numFmtId="170" fontId="0" fillId="6" borderId="0" xfId="0" applyNumberFormat="1" applyFont="1" applyFill="1"/>
    <xf numFmtId="1" fontId="0" fillId="0" borderId="1" xfId="19" applyNumberFormat="1" applyFont="1" applyFill="1" applyBorder="1"/>
    <xf numFmtId="167" fontId="15" fillId="0" borderId="3" xfId="9" applyNumberFormat="1" applyFont="1" applyFill="1" applyBorder="1" applyAlignment="1" applyProtection="1">
      <alignment vertical="center"/>
    </xf>
    <xf numFmtId="167" fontId="16" fillId="0" borderId="3" xfId="9" applyNumberFormat="1" applyFont="1" applyFill="1" applyBorder="1" applyAlignment="1" applyProtection="1">
      <alignment vertical="center"/>
    </xf>
    <xf numFmtId="167" fontId="0" fillId="0" borderId="0" xfId="0" applyNumberFormat="1"/>
    <xf numFmtId="1" fontId="0" fillId="0" borderId="0" xfId="19" applyNumberFormat="1" applyFont="1" applyFill="1" applyBorder="1"/>
    <xf numFmtId="166" fontId="7" fillId="0" borderId="0" xfId="7" applyNumberFormat="1" applyFont="1" applyFill="1" applyBorder="1" applyAlignment="1">
      <alignment horizontal="left" indent="1"/>
    </xf>
    <xf numFmtId="0" fontId="18" fillId="0" borderId="0" xfId="7" applyNumberFormat="1" applyFont="1" applyFill="1" applyBorder="1" applyAlignment="1">
      <alignment horizontal="left" indent="3"/>
    </xf>
    <xf numFmtId="166" fontId="3" fillId="10" borderId="0" xfId="5" applyNumberFormat="1" applyFont="1" applyBorder="1"/>
    <xf numFmtId="166" fontId="36" fillId="10" borderId="0" xfId="5" applyNumberFormat="1" applyBorder="1" applyAlignment="1">
      <alignment horizontal="center" vertical="center"/>
    </xf>
    <xf numFmtId="168" fontId="0" fillId="6" borderId="0" xfId="0" applyNumberFormat="1" applyFont="1" applyFill="1" applyBorder="1"/>
    <xf numFmtId="0" fontId="8" fillId="0" borderId="0" xfId="7" applyNumberFormat="1" applyFont="1" applyFill="1" applyBorder="1" applyAlignment="1">
      <alignment horizontal="left" indent="5"/>
    </xf>
    <xf numFmtId="0" fontId="8" fillId="0" borderId="0" xfId="7" applyNumberFormat="1" applyFont="1" applyFill="1" applyBorder="1" applyAlignment="1">
      <alignment horizontal="left" indent="7"/>
    </xf>
    <xf numFmtId="166" fontId="10" fillId="0" borderId="0" xfId="0" applyNumberFormat="1" applyFont="1" applyFill="1" applyBorder="1"/>
    <xf numFmtId="2" fontId="10" fillId="0" borderId="0" xfId="0" applyNumberFormat="1" applyFont="1"/>
    <xf numFmtId="9" fontId="0" fillId="6" borderId="0" xfId="19" applyFont="1" applyFill="1" applyBorder="1"/>
    <xf numFmtId="0" fontId="10" fillId="0" borderId="0" xfId="0" applyFont="1"/>
    <xf numFmtId="166" fontId="3" fillId="10" borderId="1" xfId="5" applyNumberFormat="1" applyFont="1" applyBorder="1" applyAlignment="1">
      <alignment horizontal="center" vertical="center"/>
    </xf>
    <xf numFmtId="166" fontId="3" fillId="10" borderId="2" xfId="5" applyNumberFormat="1" applyFont="1" applyBorder="1" applyAlignment="1">
      <alignment horizontal="center" vertical="center"/>
    </xf>
    <xf numFmtId="166" fontId="4" fillId="5" borderId="0" xfId="1" applyNumberFormat="1" applyFont="1" applyFill="1" applyBorder="1"/>
    <xf numFmtId="166" fontId="7" fillId="5" borderId="0" xfId="1" applyNumberFormat="1" applyFont="1" applyFill="1" applyBorder="1" applyAlignment="1">
      <alignment horizontal="left" indent="1"/>
    </xf>
    <xf numFmtId="166" fontId="7" fillId="0" borderId="0" xfId="7" applyNumberFormat="1" applyFont="1" applyFill="1" applyAlignment="1">
      <alignment horizontal="left" indent="3"/>
    </xf>
    <xf numFmtId="166" fontId="8" fillId="0" borderId="0" xfId="7" applyNumberFormat="1" applyFont="1" applyFill="1" applyAlignment="1">
      <alignment horizontal="left" indent="5"/>
    </xf>
    <xf numFmtId="166" fontId="7" fillId="0" borderId="0" xfId="7" applyNumberFormat="1" applyFont="1" applyFill="1" applyBorder="1" applyAlignment="1">
      <alignment horizontal="left" indent="3"/>
    </xf>
    <xf numFmtId="166" fontId="8" fillId="0" borderId="0" xfId="7" applyNumberFormat="1" applyFont="1" applyFill="1" applyBorder="1" applyAlignment="1">
      <alignment horizontal="left" indent="5"/>
    </xf>
    <xf numFmtId="166" fontId="8" fillId="0" borderId="0" xfId="7" applyNumberFormat="1" applyFont="1" applyFill="1" applyBorder="1" applyAlignment="1">
      <alignment horizontal="left" indent="7"/>
    </xf>
    <xf numFmtId="1" fontId="36" fillId="10" borderId="0" xfId="5" applyNumberFormat="1" applyBorder="1" applyAlignment="1">
      <alignment horizontal="center" vertical="center"/>
    </xf>
    <xf numFmtId="1" fontId="3" fillId="10" borderId="0" xfId="5" applyNumberFormat="1" applyFont="1" applyBorder="1"/>
    <xf numFmtId="1" fontId="3" fillId="10" borderId="0" xfId="5" applyNumberFormat="1" applyFont="1" applyBorder="1" applyAlignment="1">
      <alignment horizontal="center" vertical="center"/>
    </xf>
    <xf numFmtId="1" fontId="4" fillId="5" borderId="0" xfId="1" applyNumberFormat="1" applyFont="1" applyFill="1" applyBorder="1" applyAlignment="1">
      <alignment horizontal="right"/>
    </xf>
    <xf numFmtId="1" fontId="7" fillId="5" borderId="0" xfId="1" applyNumberFormat="1" applyFont="1" applyFill="1" applyBorder="1" applyAlignment="1">
      <alignment horizontal="left" indent="1"/>
    </xf>
    <xf numFmtId="1" fontId="4" fillId="5" borderId="0" xfId="0" applyNumberFormat="1" applyFont="1" applyFill="1"/>
    <xf numFmtId="1" fontId="7" fillId="0" borderId="0" xfId="7" applyNumberFormat="1" applyFont="1" applyFill="1" applyAlignment="1">
      <alignment horizontal="left" indent="3"/>
    </xf>
    <xf numFmtId="1" fontId="8" fillId="0" borderId="0" xfId="7" applyNumberFormat="1" applyFont="1" applyFill="1" applyAlignment="1">
      <alignment horizontal="left" indent="5"/>
    </xf>
    <xf numFmtId="1" fontId="6" fillId="0" borderId="0" xfId="0" applyNumberFormat="1" applyFont="1"/>
    <xf numFmtId="1" fontId="7" fillId="0" borderId="0" xfId="7" applyNumberFormat="1" applyFont="1" applyFill="1" applyBorder="1" applyAlignment="1">
      <alignment horizontal="left" indent="3"/>
    </xf>
    <xf numFmtId="1" fontId="4" fillId="0" borderId="0" xfId="0" applyNumberFormat="1" applyFont="1"/>
    <xf numFmtId="1" fontId="8" fillId="0" borderId="0" xfId="7" applyNumberFormat="1" applyFont="1" applyFill="1" applyBorder="1" applyAlignment="1">
      <alignment horizontal="left" indent="5"/>
    </xf>
    <xf numFmtId="1" fontId="8" fillId="0" borderId="0" xfId="7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7" fillId="5" borderId="0" xfId="0" applyNumberFormat="1" applyFont="1" applyFill="1" applyBorder="1" applyAlignment="1">
      <alignment horizontal="left" indent="1"/>
    </xf>
    <xf numFmtId="166" fontId="4" fillId="9" borderId="0" xfId="1" applyNumberFormat="1" applyFont="1" applyBorder="1"/>
    <xf numFmtId="166" fontId="4" fillId="9" borderId="0" xfId="1" applyNumberFormat="1" applyFont="1" applyBorder="1" applyAlignment="1">
      <alignment horizontal="right"/>
    </xf>
    <xf numFmtId="166" fontId="7" fillId="4" borderId="0" xfId="1" applyNumberFormat="1" applyFont="1" applyFill="1" applyBorder="1" applyAlignment="1">
      <alignment horizontal="left" indent="1"/>
    </xf>
    <xf numFmtId="166" fontId="14" fillId="0" borderId="2" xfId="0" applyNumberFormat="1" applyFont="1" applyBorder="1"/>
    <xf numFmtId="166" fontId="14" fillId="0" borderId="0" xfId="0" applyNumberFormat="1" applyFont="1" applyBorder="1"/>
    <xf numFmtId="166" fontId="8" fillId="0" borderId="0" xfId="7" applyNumberFormat="1" applyFont="1" applyFill="1" applyBorder="1" applyAlignment="1">
      <alignment horizontal="left" indent="3"/>
    </xf>
    <xf numFmtId="166" fontId="18" fillId="0" borderId="0" xfId="7" applyNumberFormat="1" applyFont="1" applyFill="1" applyBorder="1" applyAlignment="1">
      <alignment horizontal="left" indent="3"/>
    </xf>
    <xf numFmtId="166" fontId="7" fillId="0" borderId="0" xfId="7" applyNumberFormat="1" applyFont="1" applyFill="1" applyBorder="1" applyAlignment="1"/>
    <xf numFmtId="0" fontId="10" fillId="10" borderId="0" xfId="5" applyFont="1" applyBorder="1" applyAlignment="1">
      <alignment horizontal="center" vertical="center"/>
    </xf>
    <xf numFmtId="0" fontId="10" fillId="10" borderId="0" xfId="5" applyFont="1" applyBorder="1"/>
    <xf numFmtId="2" fontId="22" fillId="4" borderId="0" xfId="1" applyNumberFormat="1" applyFont="1" applyFill="1" applyBorder="1" applyAlignment="1">
      <alignment horizontal="left" indent="1"/>
    </xf>
    <xf numFmtId="2" fontId="22" fillId="0" borderId="0" xfId="7" applyNumberFormat="1" applyFont="1" applyFill="1" applyBorder="1" applyAlignment="1">
      <alignment horizontal="left" indent="1"/>
    </xf>
    <xf numFmtId="2" fontId="18" fillId="0" borderId="0" xfId="7" applyNumberFormat="1" applyFont="1" applyFill="1" applyBorder="1" applyAlignment="1">
      <alignment horizontal="left" indent="3"/>
    </xf>
    <xf numFmtId="2" fontId="22" fillId="6" borderId="0" xfId="7" applyNumberFormat="1" applyFont="1" applyFill="1" applyBorder="1" applyAlignment="1">
      <alignment horizontal="left" indent="1"/>
    </xf>
    <xf numFmtId="2" fontId="18" fillId="6" borderId="0" xfId="7" applyNumberFormat="1" applyFont="1" applyFill="1" applyBorder="1" applyAlignment="1">
      <alignment horizontal="left" indent="3"/>
    </xf>
    <xf numFmtId="0" fontId="22" fillId="4" borderId="0" xfId="1" applyFont="1" applyFill="1" applyBorder="1" applyAlignment="1">
      <alignment horizontal="left" indent="1"/>
    </xf>
    <xf numFmtId="0" fontId="22" fillId="0" borderId="0" xfId="7" applyNumberFormat="1" applyFont="1" applyFill="1" applyBorder="1" applyAlignment="1">
      <alignment horizontal="left" indent="1"/>
    </xf>
    <xf numFmtId="0" fontId="18" fillId="0" borderId="0" xfId="7" applyNumberFormat="1" applyFont="1" applyFill="1" applyBorder="1" applyAlignment="1">
      <alignment horizontal="left" indent="5"/>
    </xf>
    <xf numFmtId="0" fontId="22" fillId="0" borderId="0" xfId="7" applyNumberFormat="1" applyFont="1" applyFill="1" applyBorder="1" applyAlignment="1"/>
    <xf numFmtId="0" fontId="22" fillId="4" borderId="0" xfId="0" applyFont="1" applyFill="1" applyBorder="1" applyAlignment="1">
      <alignment horizontal="left" indent="1"/>
    </xf>
    <xf numFmtId="166" fontId="4" fillId="9" borderId="2" xfId="1" applyNumberFormat="1" applyFont="1" applyBorder="1" applyAlignment="1">
      <alignment horizontal="right"/>
    </xf>
    <xf numFmtId="166" fontId="4" fillId="9" borderId="1" xfId="1" applyNumberFormat="1" applyFont="1" applyBorder="1" applyAlignment="1">
      <alignment horizontal="right"/>
    </xf>
    <xf numFmtId="166" fontId="0" fillId="6" borderId="2" xfId="0" applyNumberFormat="1" applyFont="1" applyFill="1" applyBorder="1"/>
    <xf numFmtId="166" fontId="0" fillId="0" borderId="1" xfId="0" applyNumberFormat="1" applyFont="1" applyFill="1" applyBorder="1"/>
    <xf numFmtId="166" fontId="0" fillId="6" borderId="2" xfId="0" applyNumberFormat="1" applyFill="1" applyBorder="1"/>
    <xf numFmtId="166" fontId="0" fillId="0" borderId="1" xfId="0" applyNumberFormat="1" applyFill="1" applyBorder="1"/>
    <xf numFmtId="166" fontId="6" fillId="0" borderId="0" xfId="0" applyNumberFormat="1" applyFont="1" applyBorder="1"/>
    <xf numFmtId="166" fontId="4" fillId="9" borderId="4" xfId="1" applyNumberFormat="1" applyFont="1" applyBorder="1" applyAlignment="1">
      <alignment horizontal="right"/>
    </xf>
    <xf numFmtId="166" fontId="4" fillId="4" borderId="4" xfId="0" applyNumberFormat="1" applyFont="1" applyFill="1" applyBorder="1"/>
    <xf numFmtId="166" fontId="4" fillId="0" borderId="4" xfId="0" applyNumberFormat="1" applyFont="1" applyBorder="1"/>
    <xf numFmtId="166" fontId="0" fillId="0" borderId="4" xfId="0" applyNumberFormat="1" applyBorder="1"/>
    <xf numFmtId="166" fontId="0" fillId="0" borderId="4" xfId="0" applyNumberFormat="1" applyFont="1" applyBorder="1"/>
    <xf numFmtId="166" fontId="4" fillId="5" borderId="4" xfId="0" applyNumberFormat="1" applyFont="1" applyFill="1" applyBorder="1"/>
    <xf numFmtId="166" fontId="14" fillId="0" borderId="4" xfId="0" applyNumberFormat="1" applyFont="1" applyBorder="1"/>
    <xf numFmtId="166" fontId="3" fillId="10" borderId="4" xfId="5" applyNumberFormat="1" applyFont="1" applyBorder="1" applyAlignment="1">
      <alignment horizontal="center" vertical="center"/>
    </xf>
    <xf numFmtId="166" fontId="4" fillId="5" borderId="2" xfId="1" applyNumberFormat="1" applyFont="1" applyFill="1" applyBorder="1" applyAlignment="1">
      <alignment horizontal="right"/>
    </xf>
    <xf numFmtId="166" fontId="4" fillId="5" borderId="1" xfId="1" applyNumberFormat="1" applyFont="1" applyFill="1" applyBorder="1" applyAlignment="1">
      <alignment horizontal="right"/>
    </xf>
    <xf numFmtId="166" fontId="4" fillId="5" borderId="4" xfId="1" applyNumberFormat="1" applyFont="1" applyFill="1" applyBorder="1" applyAlignment="1">
      <alignment horizontal="right"/>
    </xf>
    <xf numFmtId="9" fontId="0" fillId="5" borderId="2" xfId="19" applyFont="1" applyFill="1" applyBorder="1"/>
    <xf numFmtId="9" fontId="0" fillId="6" borderId="2" xfId="19" applyFont="1" applyFill="1" applyBorder="1"/>
    <xf numFmtId="9" fontId="0" fillId="0" borderId="2" xfId="19" applyFont="1" applyBorder="1"/>
    <xf numFmtId="0" fontId="3" fillId="10" borderId="4" xfId="5" applyFont="1" applyBorder="1" applyAlignment="1">
      <alignment horizontal="center" vertical="center"/>
    </xf>
    <xf numFmtId="9" fontId="0" fillId="5" borderId="4" xfId="19" applyFont="1" applyFill="1" applyBorder="1"/>
    <xf numFmtId="9" fontId="0" fillId="0" borderId="4" xfId="19" applyFont="1" applyBorder="1"/>
    <xf numFmtId="9" fontId="0" fillId="6" borderId="4" xfId="19" applyFont="1" applyFill="1" applyBorder="1"/>
    <xf numFmtId="166" fontId="10" fillId="6" borderId="4" xfId="0" applyNumberFormat="1" applyFont="1" applyFill="1" applyBorder="1"/>
    <xf numFmtId="0" fontId="3" fillId="0" borderId="0" xfId="0" applyFont="1"/>
    <xf numFmtId="166" fontId="9" fillId="4" borderId="2" xfId="0" applyNumberFormat="1" applyFont="1" applyFill="1" applyBorder="1"/>
    <xf numFmtId="166" fontId="9" fillId="4" borderId="4" xfId="0" applyNumberFormat="1" applyFont="1" applyFill="1" applyBorder="1"/>
    <xf numFmtId="166" fontId="9" fillId="0" borderId="4" xfId="0" applyNumberFormat="1" applyFont="1" applyBorder="1"/>
    <xf numFmtId="166" fontId="10" fillId="4" borderId="1" xfId="0" applyNumberFormat="1" applyFont="1" applyFill="1" applyBorder="1"/>
    <xf numFmtId="166" fontId="10" fillId="0" borderId="2" xfId="0" applyNumberFormat="1" applyFont="1" applyFill="1" applyBorder="1"/>
    <xf numFmtId="166" fontId="11" fillId="0" borderId="0" xfId="0" applyNumberFormat="1" applyFont="1" applyBorder="1"/>
    <xf numFmtId="166" fontId="21" fillId="10" borderId="0" xfId="5" applyNumberFormat="1" applyFont="1" applyBorder="1" applyAlignment="1">
      <alignment horizontal="center" vertical="center"/>
    </xf>
    <xf numFmtId="166" fontId="22" fillId="5" borderId="0" xfId="1" applyNumberFormat="1" applyFont="1" applyFill="1" applyBorder="1" applyAlignment="1">
      <alignment horizontal="left" indent="1"/>
    </xf>
    <xf numFmtId="166" fontId="9" fillId="5" borderId="1" xfId="0" applyNumberFormat="1" applyFont="1" applyFill="1" applyBorder="1"/>
    <xf numFmtId="166" fontId="10" fillId="5" borderId="2" xfId="0" applyNumberFormat="1" applyFont="1" applyFill="1" applyBorder="1"/>
    <xf numFmtId="166" fontId="10" fillId="5" borderId="0" xfId="0" applyNumberFormat="1" applyFont="1" applyFill="1" applyBorder="1"/>
    <xf numFmtId="166" fontId="9" fillId="5" borderId="0" xfId="0" applyNumberFormat="1" applyFont="1" applyFill="1" applyBorder="1"/>
    <xf numFmtId="166" fontId="9" fillId="5" borderId="2" xfId="0" applyNumberFormat="1" applyFont="1" applyFill="1" applyBorder="1"/>
    <xf numFmtId="166" fontId="22" fillId="0" borderId="0" xfId="7" applyNumberFormat="1" applyFont="1" applyFill="1" applyBorder="1" applyAlignment="1">
      <alignment horizontal="left" indent="1"/>
    </xf>
    <xf numFmtId="166" fontId="18" fillId="0" borderId="0" xfId="7" applyNumberFormat="1" applyFont="1" applyFill="1" applyBorder="1" applyAlignment="1">
      <alignment horizontal="left" indent="5"/>
    </xf>
    <xf numFmtId="166" fontId="9" fillId="6" borderId="0" xfId="0" applyNumberFormat="1" applyFont="1" applyFill="1"/>
    <xf numFmtId="166" fontId="9" fillId="6" borderId="1" xfId="0" applyNumberFormat="1" applyFont="1" applyFill="1" applyBorder="1"/>
    <xf numFmtId="166" fontId="9" fillId="6" borderId="0" xfId="0" applyNumberFormat="1" applyFont="1" applyFill="1" applyBorder="1"/>
    <xf numFmtId="166" fontId="22" fillId="0" borderId="0" xfId="7" applyNumberFormat="1" applyFont="1" applyFill="1" applyBorder="1" applyAlignment="1"/>
    <xf numFmtId="166" fontId="22" fillId="5" borderId="0" xfId="0" applyNumberFormat="1" applyFont="1" applyFill="1" applyBorder="1" applyAlignment="1">
      <alignment horizontal="left" indent="1"/>
    </xf>
    <xf numFmtId="166" fontId="3" fillId="0" borderId="0" xfId="0" applyNumberFormat="1" applyFont="1"/>
    <xf numFmtId="166" fontId="4" fillId="9" borderId="4" xfId="1" applyNumberFormat="1" applyFont="1" applyBorder="1"/>
    <xf numFmtId="166" fontId="4" fillId="9" borderId="2" xfId="1" applyNumberFormat="1" applyFont="1" applyBorder="1"/>
    <xf numFmtId="166" fontId="4" fillId="9" borderId="1" xfId="1" applyNumberFormat="1" applyFont="1" applyBorder="1"/>
    <xf numFmtId="1" fontId="3" fillId="0" borderId="0" xfId="0" applyNumberFormat="1" applyFont="1"/>
    <xf numFmtId="166" fontId="9" fillId="9" borderId="2" xfId="1" applyNumberFormat="1" applyFont="1" applyBorder="1"/>
    <xf numFmtId="166" fontId="9" fillId="9" borderId="0" xfId="1" applyNumberFormat="1" applyFont="1" applyBorder="1"/>
    <xf numFmtId="166" fontId="9" fillId="9" borderId="1" xfId="1" applyNumberFormat="1" applyFont="1" applyBorder="1"/>
    <xf numFmtId="166" fontId="9" fillId="9" borderId="4" xfId="1" applyNumberFormat="1" applyFont="1" applyBorder="1"/>
    <xf numFmtId="166" fontId="9" fillId="9" borderId="2" xfId="1" applyNumberFormat="1" applyFont="1" applyBorder="1" applyAlignment="1">
      <alignment horizontal="right"/>
    </xf>
    <xf numFmtId="166" fontId="9" fillId="9" borderId="0" xfId="1" applyNumberFormat="1" applyFont="1" applyBorder="1" applyAlignment="1">
      <alignment horizontal="right"/>
    </xf>
    <xf numFmtId="166" fontId="9" fillId="9" borderId="1" xfId="1" applyNumberFormat="1" applyFont="1" applyBorder="1" applyAlignment="1">
      <alignment horizontal="right"/>
    </xf>
    <xf numFmtId="166" fontId="9" fillId="9" borderId="4" xfId="1" applyNumberFormat="1" applyFont="1" applyBorder="1" applyAlignment="1">
      <alignment horizontal="right"/>
    </xf>
    <xf numFmtId="166" fontId="9" fillId="6" borderId="2" xfId="0" applyNumberFormat="1" applyFont="1" applyFill="1" applyBorder="1"/>
    <xf numFmtId="166" fontId="9" fillId="6" borderId="4" xfId="0" applyNumberFormat="1" applyFont="1" applyFill="1" applyBorder="1"/>
    <xf numFmtId="166" fontId="21" fillId="10" borderId="1" xfId="5" applyNumberFormat="1" applyFont="1" applyBorder="1" applyAlignment="1">
      <alignment horizontal="center" vertical="center"/>
    </xf>
    <xf numFmtId="166" fontId="0" fillId="4" borderId="2" xfId="0" applyNumberFormat="1" applyFill="1" applyBorder="1"/>
    <xf numFmtId="166" fontId="0" fillId="4" borderId="0" xfId="0" applyNumberFormat="1" applyFill="1" applyBorder="1"/>
    <xf numFmtId="166" fontId="0" fillId="4" borderId="1" xfId="0" applyNumberFormat="1" applyFill="1" applyBorder="1"/>
    <xf numFmtId="166" fontId="0" fillId="4" borderId="0" xfId="0" applyNumberFormat="1" applyFill="1"/>
    <xf numFmtId="166" fontId="0" fillId="4" borderId="4" xfId="0" applyNumberFormat="1" applyFill="1" applyBorder="1"/>
    <xf numFmtId="2" fontId="9" fillId="0" borderId="0" xfId="0" applyNumberFormat="1" applyFont="1" applyFill="1" applyBorder="1"/>
    <xf numFmtId="2" fontId="10" fillId="0" borderId="0" xfId="0" applyNumberFormat="1" applyFont="1" applyFill="1" applyBorder="1"/>
    <xf numFmtId="2" fontId="9" fillId="6" borderId="0" xfId="0" applyNumberFormat="1" applyFont="1" applyFill="1" applyBorder="1"/>
    <xf numFmtId="2" fontId="10" fillId="6" borderId="0" xfId="0" applyNumberFormat="1" applyFont="1" applyFill="1" applyBorder="1"/>
    <xf numFmtId="2" fontId="10" fillId="0" borderId="0" xfId="0" applyNumberFormat="1" applyFont="1" applyBorder="1"/>
    <xf numFmtId="165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168" fontId="4" fillId="0" borderId="0" xfId="0" applyNumberFormat="1" applyFont="1" applyBorder="1"/>
    <xf numFmtId="166" fontId="6" fillId="6" borderId="1" xfId="0" applyNumberFormat="1" applyFont="1" applyFill="1" applyBorder="1"/>
    <xf numFmtId="2" fontId="6" fillId="6" borderId="0" xfId="0" applyNumberFormat="1" applyFont="1" applyFill="1" applyBorder="1"/>
    <xf numFmtId="166" fontId="6" fillId="0" borderId="1" xfId="0" applyNumberFormat="1" applyFont="1" applyBorder="1"/>
    <xf numFmtId="9" fontId="0" fillId="0" borderId="4" xfId="19" applyFont="1" applyFill="1" applyBorder="1"/>
    <xf numFmtId="166" fontId="0" fillId="6" borderId="0" xfId="0" applyNumberFormat="1" applyFill="1"/>
    <xf numFmtId="169" fontId="0" fillId="0" borderId="0" xfId="0" applyNumberFormat="1" applyFont="1" applyFill="1" applyBorder="1"/>
    <xf numFmtId="166" fontId="0" fillId="0" borderId="2" xfId="0" applyNumberFormat="1" applyFont="1" applyBorder="1"/>
    <xf numFmtId="168" fontId="0" fillId="0" borderId="0" xfId="0" applyNumberFormat="1" applyBorder="1"/>
    <xf numFmtId="166" fontId="0" fillId="6" borderId="1" xfId="0" applyNumberFormat="1" applyFill="1" applyBorder="1"/>
    <xf numFmtId="166" fontId="4" fillId="6" borderId="0" xfId="0" applyNumberFormat="1" applyFont="1" applyFill="1" applyBorder="1"/>
    <xf numFmtId="169" fontId="10" fillId="6" borderId="0" xfId="0" applyNumberFormat="1" applyFont="1" applyFill="1" applyBorder="1"/>
    <xf numFmtId="169" fontId="0" fillId="0" borderId="0" xfId="0" applyNumberFormat="1"/>
    <xf numFmtId="168" fontId="10" fillId="0" borderId="2" xfId="0" applyNumberFormat="1" applyFont="1" applyBorder="1"/>
    <xf numFmtId="168" fontId="10" fillId="0" borderId="1" xfId="0" applyNumberFormat="1" applyFont="1" applyBorder="1"/>
    <xf numFmtId="166" fontId="13" fillId="4" borderId="0" xfId="0" applyNumberFormat="1" applyFont="1" applyFill="1"/>
    <xf numFmtId="166" fontId="13" fillId="4" borderId="1" xfId="0" applyNumberFormat="1" applyFont="1" applyFill="1" applyBorder="1"/>
    <xf numFmtId="166" fontId="23" fillId="4" borderId="0" xfId="0" applyNumberFormat="1" applyFont="1" applyFill="1" applyBorder="1"/>
    <xf numFmtId="0" fontId="3" fillId="10" borderId="0" xfId="5" applyFont="1" applyBorder="1"/>
    <xf numFmtId="166" fontId="4" fillId="4" borderId="0" xfId="0" applyNumberFormat="1" applyFont="1" applyFill="1" applyBorder="1"/>
    <xf numFmtId="166" fontId="0" fillId="0" borderId="0" xfId="0" applyNumberFormat="1" applyFont="1" applyFill="1" applyBorder="1"/>
    <xf numFmtId="169" fontId="0" fillId="6" borderId="0" xfId="0" applyNumberFormat="1" applyFill="1" applyBorder="1"/>
    <xf numFmtId="166" fontId="0" fillId="6" borderId="0" xfId="0" applyNumberFormat="1" applyFont="1" applyFill="1" applyBorder="1"/>
    <xf numFmtId="166" fontId="0" fillId="6" borderId="0" xfId="0" applyNumberFormat="1" applyFont="1" applyFill="1"/>
    <xf numFmtId="166" fontId="10" fillId="0" borderId="4" xfId="0" applyNumberFormat="1" applyFont="1" applyBorder="1"/>
    <xf numFmtId="1" fontId="10" fillId="0" borderId="0" xfId="0" applyNumberFormat="1" applyFont="1"/>
    <xf numFmtId="166" fontId="19" fillId="6" borderId="0" xfId="0" applyNumberFormat="1" applyFont="1" applyFill="1"/>
    <xf numFmtId="166" fontId="19" fillId="6" borderId="4" xfId="0" applyNumberFormat="1" applyFont="1" applyFill="1" applyBorder="1"/>
    <xf numFmtId="166" fontId="0" fillId="6" borderId="4" xfId="0" applyNumberFormat="1" applyFill="1" applyBorder="1"/>
    <xf numFmtId="166" fontId="19" fillId="6" borderId="0" xfId="0" applyNumberFormat="1" applyFont="1" applyFill="1" applyBorder="1"/>
    <xf numFmtId="166" fontId="19" fillId="6" borderId="1" xfId="0" applyNumberFormat="1" applyFont="1" applyFill="1" applyBorder="1"/>
    <xf numFmtId="1" fontId="0" fillId="6" borderId="0" xfId="0" applyNumberFormat="1" applyFill="1"/>
    <xf numFmtId="166" fontId="24" fillId="6" borderId="2" xfId="0" applyNumberFormat="1" applyFont="1" applyFill="1" applyBorder="1"/>
    <xf numFmtId="166" fontId="0" fillId="0" borderId="1" xfId="0" applyNumberFormat="1" applyFont="1" applyBorder="1"/>
    <xf numFmtId="166" fontId="0" fillId="0" borderId="0" xfId="0" applyNumberFormat="1" applyFont="1"/>
    <xf numFmtId="1" fontId="9" fillId="5" borderId="0" xfId="0" applyNumberFormat="1" applyFont="1" applyFill="1"/>
    <xf numFmtId="1" fontId="9" fillId="0" borderId="0" xfId="0" applyNumberFormat="1" applyFont="1"/>
    <xf numFmtId="1" fontId="9" fillId="6" borderId="0" xfId="0" applyNumberFormat="1" applyFont="1" applyFill="1"/>
    <xf numFmtId="169" fontId="0" fillId="0" borderId="2" xfId="0" applyNumberFormat="1" applyBorder="1"/>
    <xf numFmtId="166" fontId="10" fillId="0" borderId="4" xfId="0" applyNumberFormat="1" applyFont="1" applyFill="1" applyBorder="1"/>
    <xf numFmtId="168" fontId="0" fillId="0" borderId="0" xfId="0" applyNumberFormat="1" applyFont="1"/>
    <xf numFmtId="1" fontId="22" fillId="4" borderId="0" xfId="7" applyNumberFormat="1" applyFont="1" applyFill="1" applyBorder="1"/>
    <xf numFmtId="1" fontId="22" fillId="0" borderId="0" xfId="7" applyNumberFormat="1" applyFont="1" applyFill="1" applyBorder="1"/>
    <xf numFmtId="1" fontId="8" fillId="0" borderId="0" xfId="0" applyNumberFormat="1" applyFont="1"/>
    <xf numFmtId="2" fontId="8" fillId="0" borderId="0" xfId="0" applyNumberFormat="1" applyFont="1"/>
    <xf numFmtId="1" fontId="22" fillId="0" borderId="0" xfId="1" applyNumberFormat="1" applyFont="1" applyFill="1" applyBorder="1" applyAlignment="1">
      <alignment horizontal="right"/>
    </xf>
    <xf numFmtId="1" fontId="18" fillId="0" borderId="0" xfId="7" applyNumberFormat="1" applyFont="1" applyFill="1" applyBorder="1"/>
    <xf numFmtId="2" fontId="18" fillId="0" borderId="0" xfId="7" applyNumberFormat="1" applyFont="1" applyFill="1" applyBorder="1"/>
    <xf numFmtId="1" fontId="18" fillId="6" borderId="0" xfId="7" applyNumberFormat="1" applyFont="1" applyFill="1" applyBorder="1"/>
    <xf numFmtId="1" fontId="8" fillId="6" borderId="0" xfId="0" applyNumberFormat="1" applyFont="1" applyFill="1" applyBorder="1"/>
    <xf numFmtId="1" fontId="22" fillId="0" borderId="0" xfId="0" applyNumberFormat="1" applyFont="1" applyFill="1" applyBorder="1" applyAlignment="1">
      <alignment horizontal="right"/>
    </xf>
    <xf numFmtId="2" fontId="18" fillId="6" borderId="0" xfId="0" applyNumberFormat="1" applyFont="1" applyFill="1" applyBorder="1"/>
    <xf numFmtId="2" fontId="8" fillId="6" borderId="0" xfId="0" applyNumberFormat="1" applyFont="1" applyFill="1" applyBorder="1"/>
    <xf numFmtId="166" fontId="22" fillId="5" borderId="0" xfId="0" applyNumberFormat="1" applyFont="1" applyFill="1" applyBorder="1" applyAlignment="1">
      <alignment horizontal="right" indent="1"/>
    </xf>
    <xf numFmtId="1" fontId="25" fillId="10" borderId="0" xfId="5" applyNumberFormat="1" applyFont="1" applyBorder="1" applyAlignment="1">
      <alignment horizontal="center" vertical="center"/>
    </xf>
    <xf numFmtId="1" fontId="22" fillId="4" borderId="0" xfId="1" applyNumberFormat="1" applyFont="1" applyFill="1" applyBorder="1" applyAlignment="1">
      <alignment horizontal="right"/>
    </xf>
    <xf numFmtId="1" fontId="18" fillId="6" borderId="0" xfId="0" applyNumberFormat="1" applyFont="1" applyFill="1" applyBorder="1"/>
    <xf numFmtId="1" fontId="22" fillId="6" borderId="0" xfId="0" applyNumberFormat="1" applyFont="1" applyFill="1" applyBorder="1" applyAlignment="1">
      <alignment horizontal="right"/>
    </xf>
    <xf numFmtId="2" fontId="18" fillId="6" borderId="0" xfId="7" applyNumberFormat="1" applyFont="1" applyFill="1" applyBorder="1"/>
    <xf numFmtId="0" fontId="25" fillId="10" borderId="0" xfId="5" applyFont="1" applyBorder="1" applyAlignment="1">
      <alignment horizontal="center" vertical="center"/>
    </xf>
    <xf numFmtId="168" fontId="10" fillId="10" borderId="0" xfId="5" applyNumberFormat="1" applyFont="1" applyBorder="1"/>
    <xf numFmtId="168" fontId="9" fillId="4" borderId="2" xfId="0" applyNumberFormat="1" applyFont="1" applyFill="1" applyBorder="1"/>
    <xf numFmtId="168" fontId="9" fillId="0" borderId="2" xfId="0" applyNumberFormat="1" applyFont="1" applyBorder="1"/>
    <xf numFmtId="168" fontId="9" fillId="6" borderId="2" xfId="0" applyNumberFormat="1" applyFont="1" applyFill="1" applyBorder="1"/>
    <xf numFmtId="168" fontId="10" fillId="6" borderId="2" xfId="0" applyNumberFormat="1" applyFont="1" applyFill="1" applyBorder="1"/>
    <xf numFmtId="168" fontId="18" fillId="0" borderId="0" xfId="7" applyNumberFormat="1" applyFont="1" applyFill="1" applyBorder="1" applyAlignment="1">
      <alignment horizontal="left" indent="3"/>
    </xf>
    <xf numFmtId="168" fontId="0" fillId="0" borderId="0" xfId="0" applyNumberFormat="1"/>
    <xf numFmtId="166" fontId="25" fillId="10" borderId="0" xfId="5" applyNumberFormat="1" applyFont="1" applyBorder="1" applyAlignment="1">
      <alignment horizontal="center" vertical="center"/>
    </xf>
    <xf numFmtId="166" fontId="22" fillId="4" borderId="0" xfId="7" applyNumberFormat="1" applyFont="1" applyFill="1" applyBorder="1"/>
    <xf numFmtId="166" fontId="22" fillId="0" borderId="0" xfId="7" applyNumberFormat="1" applyFont="1" applyFill="1" applyBorder="1"/>
    <xf numFmtId="166" fontId="18" fillId="0" borderId="0" xfId="7" applyNumberFormat="1" applyFont="1" applyFill="1" applyBorder="1"/>
    <xf numFmtId="166" fontId="18" fillId="0" borderId="0" xfId="0" applyNumberFormat="1" applyFont="1" applyBorder="1"/>
    <xf numFmtId="166" fontId="18" fillId="6" borderId="0" xfId="7" applyNumberFormat="1" applyFont="1" applyFill="1" applyBorder="1"/>
    <xf numFmtId="166" fontId="18" fillId="6" borderId="0" xfId="0" applyNumberFormat="1" applyFont="1" applyFill="1" applyBorder="1"/>
    <xf numFmtId="166" fontId="22" fillId="0" borderId="0" xfId="0" applyNumberFormat="1" applyFont="1" applyBorder="1"/>
    <xf numFmtId="166" fontId="18" fillId="6" borderId="0" xfId="0" applyNumberFormat="1" applyFont="1" applyFill="1"/>
    <xf numFmtId="166" fontId="3" fillId="10" borderId="0" xfId="5" applyNumberFormat="1" applyFont="1" applyBorder="1" applyAlignment="1">
      <alignment horizontal="center"/>
    </xf>
    <xf numFmtId="166" fontId="4" fillId="9" borderId="0" xfId="1" applyNumberFormat="1" applyFont="1" applyBorder="1" applyAlignment="1">
      <alignment horizontal="center"/>
    </xf>
    <xf numFmtId="166" fontId="7" fillId="4" borderId="0" xfId="1" applyNumberFormat="1" applyFont="1" applyFill="1" applyBorder="1" applyAlignment="1">
      <alignment horizontal="center"/>
    </xf>
    <xf numFmtId="166" fontId="7" fillId="0" borderId="0" xfId="7" applyNumberFormat="1" applyFont="1" applyFill="1" applyAlignment="1">
      <alignment horizontal="center"/>
    </xf>
    <xf numFmtId="166" fontId="8" fillId="0" borderId="0" xfId="7" applyNumberFormat="1" applyFont="1" applyFill="1" applyAlignment="1">
      <alignment horizontal="center"/>
    </xf>
    <xf numFmtId="166" fontId="7" fillId="0" borderId="0" xfId="7" applyNumberFormat="1" applyFont="1" applyFill="1" applyBorder="1" applyAlignment="1">
      <alignment horizontal="center"/>
    </xf>
    <xf numFmtId="166" fontId="8" fillId="0" borderId="0" xfId="7" applyNumberFormat="1" applyFont="1" applyFill="1" applyBorder="1" applyAlignment="1">
      <alignment horizontal="center"/>
    </xf>
    <xf numFmtId="166" fontId="0" fillId="0" borderId="0" xfId="0" applyNumberFormat="1" applyAlignment="1">
      <alignment horizontal="center"/>
    </xf>
    <xf numFmtId="0" fontId="26" fillId="0" borderId="0" xfId="0" applyFont="1"/>
    <xf numFmtId="2" fontId="10" fillId="0" borderId="4" xfId="0" applyNumberFormat="1" applyFont="1" applyBorder="1"/>
    <xf numFmtId="2" fontId="10" fillId="0" borderId="1" xfId="0" applyNumberFormat="1" applyFont="1" applyBorder="1"/>
    <xf numFmtId="2" fontId="10" fillId="0" borderId="2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6" fontId="10" fillId="6" borderId="0" xfId="0" applyNumberFormat="1" applyFont="1" applyFill="1"/>
    <xf numFmtId="166" fontId="9" fillId="5" borderId="0" xfId="0" applyNumberFormat="1" applyFont="1" applyFill="1"/>
    <xf numFmtId="9" fontId="0" fillId="5" borderId="0" xfId="19" applyFont="1" applyFill="1" applyBorder="1"/>
    <xf numFmtId="166" fontId="4" fillId="4" borderId="2" xfId="0" applyNumberFormat="1" applyFont="1" applyFill="1" applyBorder="1"/>
    <xf numFmtId="1" fontId="0" fillId="0" borderId="0" xfId="0" applyNumberFormat="1"/>
    <xf numFmtId="166" fontId="0" fillId="0" borderId="2" xfId="0" applyNumberFormat="1" applyBorder="1"/>
    <xf numFmtId="166" fontId="0" fillId="0" borderId="0" xfId="0" applyNumberFormat="1" applyFill="1"/>
    <xf numFmtId="166" fontId="0" fillId="0" borderId="0" xfId="0" applyNumberFormat="1" applyFont="1" applyFill="1"/>
    <xf numFmtId="166" fontId="3" fillId="10" borderId="0" xfId="5" applyNumberFormat="1" applyFont="1" applyBorder="1" applyAlignment="1">
      <alignment horizontal="left" vertical="center"/>
    </xf>
    <xf numFmtId="9" fontId="9" fillId="9" borderId="0" xfId="1" applyNumberFormat="1" applyFont="1" applyBorder="1" applyAlignment="1">
      <alignment horizontal="right"/>
    </xf>
    <xf numFmtId="3" fontId="9" fillId="5" borderId="0" xfId="19" applyNumberFormat="1" applyFont="1" applyFill="1" applyBorder="1" applyAlignment="1">
      <alignment horizontal="right"/>
    </xf>
    <xf numFmtId="9" fontId="4" fillId="5" borderId="0" xfId="19" applyFont="1" applyFill="1"/>
    <xf numFmtId="9" fontId="10" fillId="0" borderId="0" xfId="19" applyFont="1"/>
    <xf numFmtId="9" fontId="9" fillId="4" borderId="2" xfId="19" applyFont="1" applyFill="1" applyBorder="1"/>
    <xf numFmtId="9" fontId="4" fillId="2" borderId="0" xfId="19" applyFont="1" applyFill="1" applyBorder="1" applyAlignment="1">
      <alignment horizontal="right"/>
    </xf>
    <xf numFmtId="166" fontId="10" fillId="0" borderId="2" xfId="7" applyNumberFormat="1" applyFont="1" applyBorder="1"/>
    <xf numFmtId="9" fontId="4" fillId="0" borderId="0" xfId="19" applyFont="1"/>
    <xf numFmtId="9" fontId="4" fillId="5" borderId="2" xfId="19" applyFont="1" applyFill="1" applyBorder="1"/>
    <xf numFmtId="1" fontId="6" fillId="0" borderId="0" xfId="0" applyNumberFormat="1" applyFont="1" applyFill="1"/>
    <xf numFmtId="9" fontId="0" fillId="6" borderId="0" xfId="19" applyFont="1" applyFill="1"/>
    <xf numFmtId="0" fontId="3" fillId="10" borderId="1" xfId="5" applyFont="1" applyBorder="1" applyAlignment="1">
      <alignment horizontal="center" vertical="center"/>
    </xf>
    <xf numFmtId="3" fontId="0" fillId="0" borderId="1" xfId="0" applyNumberFormat="1" applyBorder="1"/>
    <xf numFmtId="0" fontId="3" fillId="10" borderId="2" xfId="5" applyFont="1" applyBorder="1" applyAlignment="1">
      <alignment horizontal="center" vertical="center"/>
    </xf>
    <xf numFmtId="3" fontId="4" fillId="0" borderId="1" xfId="0" applyNumberFormat="1" applyFont="1" applyBorder="1"/>
    <xf numFmtId="0" fontId="4" fillId="0" borderId="0" xfId="0" applyFont="1"/>
    <xf numFmtId="3" fontId="0" fillId="0" borderId="2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19" applyFont="1" applyBorder="1"/>
    <xf numFmtId="166" fontId="4" fillId="0" borderId="0" xfId="0" applyNumberFormat="1" applyFont="1"/>
    <xf numFmtId="166" fontId="4" fillId="0" borderId="1" xfId="0" applyNumberFormat="1" applyFont="1" applyBorder="1"/>
    <xf numFmtId="169" fontId="0" fillId="0" borderId="1" xfId="0" applyNumberFormat="1" applyFont="1" applyBorder="1"/>
    <xf numFmtId="169" fontId="0" fillId="0" borderId="2" xfId="0" applyNumberFormat="1" applyFont="1" applyBorder="1"/>
    <xf numFmtId="169" fontId="0" fillId="0" borderId="0" xfId="0" applyNumberFormat="1" applyFont="1" applyBorder="1"/>
    <xf numFmtId="169" fontId="0" fillId="0" borderId="0" xfId="0" applyNumberFormat="1" applyFont="1"/>
    <xf numFmtId="169" fontId="0" fillId="6" borderId="0" xfId="0" applyNumberFormat="1" applyFill="1"/>
    <xf numFmtId="169" fontId="0" fillId="6" borderId="1" xfId="0" applyNumberFormat="1" applyFill="1" applyBorder="1"/>
    <xf numFmtId="169" fontId="4" fillId="5" borderId="2" xfId="0" applyNumberFormat="1" applyFont="1" applyFill="1" applyBorder="1"/>
    <xf numFmtId="169" fontId="4" fillId="5" borderId="0" xfId="0" applyNumberFormat="1" applyFont="1" applyFill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4" fillId="0" borderId="0" xfId="0" applyNumberFormat="1" applyFont="1" applyBorder="1"/>
    <xf numFmtId="169" fontId="4" fillId="5" borderId="0" xfId="0" applyNumberFormat="1" applyFont="1" applyFill="1"/>
    <xf numFmtId="166" fontId="4" fillId="5" borderId="0" xfId="0" applyNumberFormat="1" applyFont="1" applyFill="1" applyBorder="1"/>
    <xf numFmtId="166" fontId="4" fillId="4" borderId="0" xfId="0" applyNumberFormat="1" applyFont="1" applyFill="1"/>
    <xf numFmtId="169" fontId="9" fillId="5" borderId="0" xfId="5" applyNumberFormat="1" applyFont="1" applyFill="1" applyBorder="1" applyAlignment="1">
      <alignment horizontal="right" vertical="center"/>
    </xf>
    <xf numFmtId="169" fontId="0" fillId="6" borderId="2" xfId="0" applyNumberFormat="1" applyFont="1" applyFill="1" applyBorder="1"/>
    <xf numFmtId="169" fontId="0" fillId="6" borderId="0" xfId="0" applyNumberFormat="1" applyFont="1" applyFill="1" applyBorder="1"/>
    <xf numFmtId="169" fontId="0" fillId="6" borderId="1" xfId="0" applyNumberFormat="1" applyFont="1" applyFill="1" applyBorder="1"/>
    <xf numFmtId="170" fontId="0" fillId="6" borderId="1" xfId="0" applyNumberFormat="1" applyFont="1" applyFill="1" applyBorder="1"/>
    <xf numFmtId="170" fontId="0" fillId="6" borderId="2" xfId="0" applyNumberFormat="1" applyFont="1" applyFill="1" applyBorder="1"/>
    <xf numFmtId="170" fontId="0" fillId="6" borderId="0" xfId="0" applyNumberFormat="1" applyFont="1" applyFill="1" applyBorder="1"/>
    <xf numFmtId="9" fontId="4" fillId="5" borderId="0" xfId="19" applyFont="1" applyFill="1" applyBorder="1"/>
    <xf numFmtId="3" fontId="4" fillId="0" borderId="0" xfId="0" applyNumberFormat="1" applyFont="1" applyBorder="1"/>
    <xf numFmtId="3" fontId="0" fillId="0" borderId="0" xfId="0" applyNumberFormat="1" applyBorder="1"/>
    <xf numFmtId="169" fontId="0" fillId="0" borderId="0" xfId="0" applyNumberFormat="1" applyBorder="1"/>
    <xf numFmtId="166" fontId="4" fillId="5" borderId="0" xfId="1" applyNumberFormat="1" applyFont="1" applyFill="1" applyBorder="1" applyAlignment="1">
      <alignment horizontal="right"/>
    </xf>
    <xf numFmtId="166" fontId="9" fillId="5" borderId="0" xfId="1" applyNumberFormat="1" applyFont="1" applyFill="1" applyBorder="1" applyAlignment="1">
      <alignment horizontal="right"/>
    </xf>
    <xf numFmtId="168" fontId="0" fillId="0" borderId="0" xfId="0" applyNumberFormat="1" applyFont="1" applyBorder="1"/>
    <xf numFmtId="166" fontId="0" fillId="6" borderId="0" xfId="0" applyNumberFormat="1" applyFill="1" applyBorder="1"/>
    <xf numFmtId="169" fontId="10" fillId="6" borderId="1" xfId="0" applyNumberFormat="1" applyFont="1" applyFill="1" applyBorder="1"/>
    <xf numFmtId="166" fontId="13" fillId="4" borderId="0" xfId="0" applyNumberFormat="1" applyFont="1" applyFill="1" applyBorder="1"/>
    <xf numFmtId="169" fontId="4" fillId="5" borderId="1" xfId="0" applyNumberFormat="1" applyFont="1" applyFill="1" applyBorder="1"/>
    <xf numFmtId="169" fontId="9" fillId="5" borderId="2" xfId="5" applyNumberFormat="1" applyFont="1" applyFill="1" applyBorder="1" applyAlignment="1">
      <alignment horizontal="right" vertical="center"/>
    </xf>
    <xf numFmtId="169" fontId="9" fillId="5" borderId="1" xfId="5" applyNumberFormat="1" applyFont="1" applyFill="1" applyBorder="1" applyAlignment="1">
      <alignment horizontal="right" vertical="center"/>
    </xf>
    <xf numFmtId="9" fontId="0" fillId="0" borderId="0" xfId="19" applyFont="1"/>
    <xf numFmtId="9" fontId="4" fillId="0" borderId="0" xfId="19" applyFont="1" applyBorder="1"/>
    <xf numFmtId="169" fontId="10" fillId="0" borderId="0" xfId="19" applyNumberFormat="1" applyFont="1"/>
    <xf numFmtId="0" fontId="3" fillId="10" borderId="1" xfId="5" applyFont="1" applyBorder="1" applyAlignment="1">
      <alignment vertical="center"/>
    </xf>
    <xf numFmtId="9" fontId="13" fillId="4" borderId="0" xfId="19" applyFont="1" applyFill="1" applyBorder="1"/>
    <xf numFmtId="9" fontId="4" fillId="4" borderId="0" xfId="19" applyFont="1" applyFill="1"/>
    <xf numFmtId="169" fontId="4" fillId="0" borderId="0" xfId="0" applyNumberFormat="1" applyFont="1" applyFill="1"/>
    <xf numFmtId="169" fontId="0" fillId="0" borderId="0" xfId="19" applyNumberFormat="1" applyFont="1"/>
    <xf numFmtId="9" fontId="9" fillId="0" borderId="2" xfId="19" applyFont="1" applyBorder="1"/>
    <xf numFmtId="9" fontId="10" fillId="0" borderId="2" xfId="19" applyFont="1" applyBorder="1"/>
    <xf numFmtId="9" fontId="9" fillId="5" borderId="0" xfId="19" applyFont="1" applyFill="1" applyBorder="1" applyAlignment="1">
      <alignment horizontal="right"/>
    </xf>
    <xf numFmtId="166" fontId="10" fillId="0" borderId="0" xfId="7" applyNumberFormat="1" applyFont="1"/>
    <xf numFmtId="166" fontId="4" fillId="0" borderId="1" xfId="0" applyNumberFormat="1" applyFont="1" applyFill="1" applyBorder="1"/>
    <xf numFmtId="9" fontId="4" fillId="0" borderId="4" xfId="19" applyFont="1" applyBorder="1"/>
    <xf numFmtId="9" fontId="4" fillId="5" borderId="4" xfId="19" applyFont="1" applyFill="1" applyBorder="1"/>
    <xf numFmtId="9" fontId="4" fillId="0" borderId="1" xfId="19" applyFont="1" applyFill="1" applyBorder="1"/>
    <xf numFmtId="9" fontId="0" fillId="0" borderId="1" xfId="19" applyFont="1" applyFill="1" applyBorder="1"/>
    <xf numFmtId="9" fontId="4" fillId="6" borderId="2" xfId="19" applyFont="1" applyFill="1" applyBorder="1"/>
    <xf numFmtId="9" fontId="4" fillId="6" borderId="0" xfId="19" applyFont="1" applyFill="1" applyBorder="1"/>
    <xf numFmtId="9" fontId="4" fillId="6" borderId="4" xfId="19" applyFont="1" applyFill="1" applyBorder="1"/>
    <xf numFmtId="9" fontId="4" fillId="0" borderId="2" xfId="19" applyFont="1" applyBorder="1"/>
    <xf numFmtId="9" fontId="4" fillId="0" borderId="4" xfId="19" applyFont="1" applyFill="1" applyBorder="1"/>
    <xf numFmtId="2" fontId="4" fillId="5" borderId="0" xfId="19" applyNumberFormat="1" applyFont="1" applyFill="1" applyBorder="1"/>
    <xf numFmtId="9" fontId="0" fillId="0" borderId="0" xfId="19" applyFont="1" applyFill="1" applyBorder="1"/>
    <xf numFmtId="169" fontId="9" fillId="5" borderId="1" xfId="19" applyNumberFormat="1" applyFont="1" applyFill="1" applyBorder="1" applyAlignment="1">
      <alignment horizontal="right"/>
    </xf>
    <xf numFmtId="1" fontId="3" fillId="10" borderId="5" xfId="5" applyNumberFormat="1" applyFont="1" applyBorder="1" applyAlignment="1">
      <alignment horizontal="center" vertical="center"/>
    </xf>
    <xf numFmtId="1" fontId="3" fillId="10" borderId="6" xfId="5" applyNumberFormat="1" applyFont="1" applyBorder="1" applyAlignment="1">
      <alignment horizontal="center" vertical="center"/>
    </xf>
    <xf numFmtId="9" fontId="9" fillId="6" borderId="1" xfId="19" applyFont="1" applyFill="1" applyBorder="1"/>
    <xf numFmtId="9" fontId="10" fillId="6" borderId="1" xfId="19" applyFont="1" applyFill="1" applyBorder="1"/>
    <xf numFmtId="9" fontId="9" fillId="0" borderId="0" xfId="19" applyFont="1"/>
    <xf numFmtId="9" fontId="4" fillId="5" borderId="0" xfId="19" applyFont="1" applyFill="1" applyBorder="1" applyAlignment="1">
      <alignment horizontal="right"/>
    </xf>
    <xf numFmtId="9" fontId="10" fillId="0" borderId="0" xfId="19" applyFont="1" applyBorder="1"/>
    <xf numFmtId="1" fontId="3" fillId="10" borderId="2" xfId="5" applyNumberFormat="1" applyFont="1" applyBorder="1" applyAlignment="1">
      <alignment horizontal="center" vertical="center"/>
    </xf>
    <xf numFmtId="1" fontId="3" fillId="10" borderId="1" xfId="5" applyNumberFormat="1" applyFont="1" applyBorder="1" applyAlignment="1">
      <alignment horizontal="center" vertical="center"/>
    </xf>
    <xf numFmtId="167" fontId="9" fillId="5" borderId="0" xfId="1" applyNumberFormat="1" applyFont="1" applyFill="1" applyBorder="1" applyAlignment="1">
      <alignment horizontal="right"/>
    </xf>
    <xf numFmtId="1" fontId="3" fillId="10" borderId="2" xfId="5" applyNumberFormat="1" applyFont="1" applyBorder="1" applyAlignment="1">
      <alignment vertical="center"/>
    </xf>
    <xf numFmtId="167" fontId="9" fillId="5" borderId="2" xfId="1" applyNumberFormat="1" applyFont="1" applyFill="1" applyBorder="1" applyAlignment="1">
      <alignment horizontal="right"/>
    </xf>
    <xf numFmtId="9" fontId="9" fillId="2" borderId="0" xfId="19" applyFont="1" applyFill="1" applyBorder="1"/>
    <xf numFmtId="0" fontId="29" fillId="10" borderId="0" xfId="5" applyFont="1" applyBorder="1" applyAlignment="1">
      <alignment horizontal="center" vertical="center"/>
    </xf>
    <xf numFmtId="2" fontId="0" fillId="5" borderId="4" xfId="19" applyNumberFormat="1" applyFont="1" applyFill="1" applyBorder="1"/>
    <xf numFmtId="2" fontId="4" fillId="0" borderId="4" xfId="19" applyNumberFormat="1" applyFont="1" applyFill="1" applyBorder="1"/>
    <xf numFmtId="2" fontId="0" fillId="0" borderId="4" xfId="19" applyNumberFormat="1" applyFont="1" applyFill="1" applyBorder="1"/>
    <xf numFmtId="2" fontId="4" fillId="0" borderId="4" xfId="19" applyNumberFormat="1" applyFont="1" applyBorder="1"/>
    <xf numFmtId="2" fontId="0" fillId="0" borderId="4" xfId="19" applyNumberFormat="1" applyFont="1" applyBorder="1"/>
    <xf numFmtId="2" fontId="0" fillId="0" borderId="0" xfId="19" applyNumberFormat="1" applyFont="1" applyBorder="1"/>
    <xf numFmtId="2" fontId="4" fillId="5" borderId="4" xfId="19" applyNumberFormat="1" applyFont="1" applyFill="1" applyBorder="1"/>
    <xf numFmtId="1" fontId="37" fillId="0" borderId="0" xfId="6" applyNumberFormat="1" applyBorder="1" applyAlignment="1">
      <alignment vertical="center"/>
    </xf>
    <xf numFmtId="167" fontId="9" fillId="5" borderId="0" xfId="0" applyNumberFormat="1" applyFont="1" applyFill="1"/>
    <xf numFmtId="167" fontId="9" fillId="0" borderId="0" xfId="0" applyNumberFormat="1" applyFont="1" applyBorder="1"/>
    <xf numFmtId="167" fontId="10" fillId="0" borderId="0" xfId="0" applyNumberFormat="1" applyFont="1"/>
    <xf numFmtId="167" fontId="9" fillId="0" borderId="0" xfId="0" applyNumberFormat="1" applyFont="1"/>
    <xf numFmtId="167" fontId="9" fillId="6" borderId="0" xfId="0" applyNumberFormat="1" applyFont="1" applyFill="1"/>
    <xf numFmtId="167" fontId="10" fillId="0" borderId="0" xfId="0" applyNumberFormat="1" applyFont="1" applyFill="1" applyBorder="1"/>
    <xf numFmtId="169" fontId="9" fillId="5" borderId="0" xfId="19" applyNumberFormat="1" applyFont="1" applyFill="1" applyBorder="1" applyAlignment="1">
      <alignment horizontal="right"/>
    </xf>
    <xf numFmtId="169" fontId="9" fillId="5" borderId="0" xfId="19" applyNumberFormat="1" applyFont="1" applyFill="1"/>
    <xf numFmtId="169" fontId="9" fillId="0" borderId="0" xfId="19" applyNumberFormat="1" applyFont="1" applyBorder="1"/>
    <xf numFmtId="169" fontId="9" fillId="0" borderId="0" xfId="19" applyNumberFormat="1" applyFont="1"/>
    <xf numFmtId="169" fontId="9" fillId="6" borderId="0" xfId="19" applyNumberFormat="1" applyFont="1" applyFill="1"/>
    <xf numFmtId="169" fontId="10" fillId="0" borderId="0" xfId="19" applyNumberFormat="1" applyFont="1" applyFill="1" applyBorder="1"/>
    <xf numFmtId="167" fontId="9" fillId="5" borderId="2" xfId="0" applyNumberFormat="1" applyFont="1" applyFill="1" applyBorder="1"/>
    <xf numFmtId="167" fontId="9" fillId="0" borderId="2" xfId="0" applyNumberFormat="1" applyFont="1" applyBorder="1"/>
    <xf numFmtId="9" fontId="9" fillId="0" borderId="1" xfId="19" applyFont="1" applyBorder="1"/>
    <xf numFmtId="167" fontId="10" fillId="0" borderId="2" xfId="0" applyNumberFormat="1" applyFont="1" applyBorder="1"/>
    <xf numFmtId="9" fontId="10" fillId="0" borderId="1" xfId="19" applyFont="1" applyBorder="1"/>
    <xf numFmtId="167" fontId="9" fillId="6" borderId="2" xfId="0" applyNumberFormat="1" applyFont="1" applyFill="1" applyBorder="1"/>
    <xf numFmtId="167" fontId="10" fillId="0" borderId="2" xfId="0" applyNumberFormat="1" applyFont="1" applyFill="1" applyBorder="1"/>
    <xf numFmtId="167" fontId="9" fillId="5" borderId="4" xfId="1" applyNumberFormat="1" applyFont="1" applyFill="1" applyBorder="1" applyAlignment="1">
      <alignment horizontal="right"/>
    </xf>
    <xf numFmtId="167" fontId="9" fillId="5" borderId="4" xfId="0" applyNumberFormat="1" applyFont="1" applyFill="1" applyBorder="1"/>
    <xf numFmtId="167" fontId="9" fillId="0" borderId="4" xfId="0" applyNumberFormat="1" applyFont="1" applyBorder="1"/>
    <xf numFmtId="167" fontId="10" fillId="0" borderId="4" xfId="0" applyNumberFormat="1" applyFont="1" applyBorder="1"/>
    <xf numFmtId="167" fontId="9" fillId="6" borderId="4" xfId="0" applyNumberFormat="1" applyFont="1" applyFill="1" applyBorder="1"/>
    <xf numFmtId="167" fontId="10" fillId="0" borderId="4" xfId="0" applyNumberFormat="1" applyFont="1" applyFill="1" applyBorder="1"/>
    <xf numFmtId="169" fontId="9" fillId="5" borderId="1" xfId="19" applyNumberFormat="1" applyFont="1" applyFill="1" applyBorder="1"/>
    <xf numFmtId="169" fontId="9" fillId="0" borderId="1" xfId="19" applyNumberFormat="1" applyFont="1" applyBorder="1"/>
    <xf numFmtId="169" fontId="10" fillId="0" borderId="1" xfId="19" applyNumberFormat="1" applyFont="1" applyBorder="1"/>
    <xf numFmtId="169" fontId="9" fillId="6" borderId="1" xfId="19" applyNumberFormat="1" applyFont="1" applyFill="1" applyBorder="1"/>
    <xf numFmtId="169" fontId="10" fillId="0" borderId="1" xfId="19" applyNumberFormat="1" applyFont="1" applyFill="1" applyBorder="1"/>
    <xf numFmtId="9" fontId="9" fillId="2" borderId="1" xfId="19" applyFont="1" applyFill="1" applyBorder="1"/>
    <xf numFmtId="9" fontId="9" fillId="4" borderId="1" xfId="19" applyFont="1" applyFill="1" applyBorder="1"/>
    <xf numFmtId="9" fontId="4" fillId="5" borderId="4" xfId="19" applyFont="1" applyFill="1" applyBorder="1" applyAlignment="1">
      <alignment horizontal="right"/>
    </xf>
    <xf numFmtId="9" fontId="3" fillId="3" borderId="0" xfId="19" applyFont="1" applyFill="1" applyBorder="1" applyAlignment="1">
      <alignment horizontal="center" vertical="center"/>
    </xf>
    <xf numFmtId="1" fontId="9" fillId="0" borderId="1" xfId="19" applyNumberFormat="1" applyFont="1" applyBorder="1"/>
    <xf numFmtId="1" fontId="10" fillId="0" borderId="1" xfId="19" applyNumberFormat="1" applyFont="1" applyBorder="1"/>
    <xf numFmtId="1" fontId="9" fillId="4" borderId="1" xfId="19" applyNumberFormat="1" applyFont="1" applyFill="1" applyBorder="1"/>
    <xf numFmtId="1" fontId="10" fillId="0" borderId="2" xfId="19" applyNumberFormat="1" applyFont="1" applyBorder="1"/>
    <xf numFmtId="1" fontId="10" fillId="6" borderId="1" xfId="19" applyNumberFormat="1" applyFont="1" applyFill="1" applyBorder="1"/>
    <xf numFmtId="9" fontId="9" fillId="0" borderId="0" xfId="19" applyFont="1" applyBorder="1"/>
    <xf numFmtId="2" fontId="9" fillId="6" borderId="1" xfId="0" applyNumberFormat="1" applyFont="1" applyFill="1" applyBorder="1"/>
    <xf numFmtId="2" fontId="9" fillId="4" borderId="1" xfId="0" applyNumberFormat="1" applyFont="1" applyFill="1" applyBorder="1"/>
    <xf numFmtId="166" fontId="30" fillId="0" borderId="0" xfId="0" applyNumberFormat="1" applyFont="1" applyFill="1" applyBorder="1"/>
    <xf numFmtId="166" fontId="4" fillId="6" borderId="0" xfId="0" applyNumberFormat="1" applyFont="1" applyFill="1"/>
    <xf numFmtId="168" fontId="4" fillId="0" borderId="0" xfId="0" applyNumberFormat="1" applyFont="1" applyFill="1" applyBorder="1"/>
    <xf numFmtId="166" fontId="4" fillId="0" borderId="0" xfId="0" applyNumberFormat="1" applyFont="1" applyFill="1" applyBorder="1"/>
    <xf numFmtId="1" fontId="0" fillId="0" borderId="0" xfId="0" applyNumberFormat="1" applyFill="1"/>
    <xf numFmtId="166" fontId="6" fillId="0" borderId="2" xfId="0" applyNumberFormat="1" applyFont="1" applyBorder="1"/>
    <xf numFmtId="1" fontId="5" fillId="10" borderId="0" xfId="5" applyNumberFormat="1" applyFont="1" applyBorder="1" applyAlignment="1">
      <alignment vertical="center"/>
    </xf>
    <xf numFmtId="166" fontId="10" fillId="0" borderId="0" xfId="0" applyNumberFormat="1" applyFont="1" applyFill="1"/>
    <xf numFmtId="166" fontId="5" fillId="10" borderId="0" xfId="5" applyNumberFormat="1" applyFont="1" applyBorder="1" applyAlignment="1">
      <alignment vertical="center"/>
    </xf>
    <xf numFmtId="0" fontId="5" fillId="10" borderId="2" xfId="5" applyFont="1" applyBorder="1" applyAlignment="1">
      <alignment vertical="center"/>
    </xf>
    <xf numFmtId="170" fontId="9" fillId="5" borderId="1" xfId="0" applyNumberFormat="1" applyFont="1" applyFill="1" applyBorder="1"/>
    <xf numFmtId="2" fontId="10" fillId="6" borderId="4" xfId="0" applyNumberFormat="1" applyFont="1" applyFill="1" applyBorder="1"/>
    <xf numFmtId="10" fontId="0" fillId="6" borderId="2" xfId="0" applyNumberFormat="1" applyFont="1" applyFill="1" applyBorder="1"/>
    <xf numFmtId="166" fontId="3" fillId="10" borderId="0" xfId="5" applyNumberFormat="1" applyFont="1" applyBorder="1" applyAlignment="1">
      <alignment vertical="center"/>
    </xf>
    <xf numFmtId="0" fontId="0" fillId="8" borderId="0" xfId="0" applyFill="1"/>
    <xf numFmtId="166" fontId="3" fillId="10" borderId="5" xfId="5" applyNumberFormat="1" applyFont="1" applyBorder="1" applyAlignment="1">
      <alignment horizontal="center" vertical="center"/>
    </xf>
    <xf numFmtId="166" fontId="9" fillId="0" borderId="1" xfId="19" applyNumberFormat="1" applyFont="1" applyBorder="1"/>
    <xf numFmtId="166" fontId="10" fillId="0" borderId="1" xfId="19" applyNumberFormat="1" applyFont="1" applyBorder="1"/>
    <xf numFmtId="166" fontId="9" fillId="4" borderId="1" xfId="19" applyNumberFormat="1" applyFont="1" applyFill="1" applyBorder="1"/>
    <xf numFmtId="166" fontId="10" fillId="0" borderId="2" xfId="19" applyNumberFormat="1" applyFont="1" applyBorder="1"/>
    <xf numFmtId="166" fontId="10" fillId="6" borderId="1" xfId="19" applyNumberFormat="1" applyFont="1" applyFill="1" applyBorder="1"/>
    <xf numFmtId="2" fontId="4" fillId="5" borderId="0" xfId="0" applyNumberFormat="1" applyFont="1" applyFill="1"/>
    <xf numFmtId="2" fontId="4" fillId="0" borderId="0" xfId="0" applyNumberFormat="1" applyFont="1"/>
    <xf numFmtId="166" fontId="10" fillId="0" borderId="0" xfId="0" applyNumberFormat="1" applyFont="1"/>
    <xf numFmtId="166" fontId="9" fillId="0" borderId="2" xfId="0" applyNumberFormat="1" applyFont="1" applyBorder="1"/>
    <xf numFmtId="166" fontId="9" fillId="0" borderId="0" xfId="0" applyNumberFormat="1" applyFont="1" applyBorder="1"/>
    <xf numFmtId="166" fontId="9" fillId="0" borderId="1" xfId="0" applyNumberFormat="1" applyFont="1" applyBorder="1"/>
    <xf numFmtId="166" fontId="10" fillId="0" borderId="2" xfId="0" applyNumberFormat="1" applyFont="1" applyBorder="1"/>
    <xf numFmtId="166" fontId="10" fillId="0" borderId="0" xfId="0" applyNumberFormat="1" applyFont="1" applyBorder="1"/>
    <xf numFmtId="166" fontId="10" fillId="0" borderId="1" xfId="0" applyNumberFormat="1" applyFont="1" applyBorder="1"/>
    <xf numFmtId="166" fontId="10" fillId="0" borderId="1" xfId="0" applyNumberFormat="1" applyFont="1" applyFill="1" applyBorder="1"/>
    <xf numFmtId="166" fontId="0" fillId="0" borderId="0" xfId="0" applyNumberFormat="1"/>
    <xf numFmtId="166" fontId="10" fillId="6" borderId="0" xfId="0" applyNumberFormat="1" applyFont="1" applyFill="1" applyBorder="1"/>
    <xf numFmtId="166" fontId="19" fillId="6" borderId="2" xfId="0" applyNumberFormat="1" applyFont="1" applyFill="1" applyBorder="1"/>
    <xf numFmtId="166" fontId="10" fillId="6" borderId="1" xfId="0" applyNumberFormat="1" applyFont="1" applyFill="1" applyBorder="1"/>
    <xf numFmtId="166" fontId="33" fillId="6" borderId="1" xfId="0" applyNumberFormat="1" applyFont="1" applyFill="1" applyBorder="1"/>
    <xf numFmtId="166" fontId="33" fillId="6" borderId="0" xfId="0" applyNumberFormat="1" applyFont="1" applyFill="1" applyBorder="1"/>
    <xf numFmtId="168" fontId="10" fillId="6" borderId="0" xfId="0" applyNumberFormat="1" applyFont="1" applyFill="1" applyBorder="1"/>
    <xf numFmtId="166" fontId="0" fillId="8" borderId="0" xfId="0" applyNumberFormat="1" applyFill="1"/>
    <xf numFmtId="169" fontId="9" fillId="5" borderId="0" xfId="0" applyNumberFormat="1" applyFont="1" applyFill="1"/>
    <xf numFmtId="169" fontId="9" fillId="0" borderId="0" xfId="0" applyNumberFormat="1" applyFont="1" applyBorder="1"/>
    <xf numFmtId="169" fontId="10" fillId="0" borderId="0" xfId="0" applyNumberFormat="1" applyFont="1"/>
    <xf numFmtId="169" fontId="9" fillId="0" borderId="0" xfId="0" applyNumberFormat="1" applyFont="1"/>
    <xf numFmtId="169" fontId="9" fillId="6" borderId="0" xfId="0" applyNumberFormat="1" applyFont="1" applyFill="1"/>
    <xf numFmtId="169" fontId="10" fillId="0" borderId="0" xfId="0" applyNumberFormat="1" applyFont="1" applyFill="1" applyBorder="1"/>
    <xf numFmtId="169" fontId="10" fillId="0" borderId="0" xfId="0" applyNumberFormat="1" applyFont="1" applyFill="1"/>
    <xf numFmtId="169" fontId="37" fillId="0" borderId="0" xfId="6" applyNumberFormat="1" applyBorder="1" applyAlignment="1">
      <alignment vertical="center"/>
    </xf>
    <xf numFmtId="169" fontId="3" fillId="10" borderId="1" xfId="5" applyNumberFormat="1" applyFont="1" applyBorder="1" applyAlignment="1">
      <alignment horizontal="center" vertical="center"/>
    </xf>
    <xf numFmtId="169" fontId="10" fillId="0" borderId="1" xfId="0" applyNumberFormat="1" applyFont="1" applyBorder="1"/>
    <xf numFmtId="169" fontId="4" fillId="5" borderId="4" xfId="19" applyNumberFormat="1" applyFont="1" applyFill="1" applyBorder="1" applyAlignment="1">
      <alignment horizontal="right"/>
    </xf>
    <xf numFmtId="169" fontId="4" fillId="4" borderId="0" xfId="0" applyNumberFormat="1" applyFont="1" applyFill="1"/>
    <xf numFmtId="169" fontId="4" fillId="0" borderId="0" xfId="0" applyNumberFormat="1" applyFont="1"/>
    <xf numFmtId="169" fontId="14" fillId="0" borderId="0" xfId="0" applyNumberFormat="1" applyFont="1" applyBorder="1"/>
    <xf numFmtId="171" fontId="10" fillId="0" borderId="0" xfId="0" applyNumberFormat="1" applyFont="1"/>
    <xf numFmtId="167" fontId="4" fillId="9" borderId="0" xfId="1" applyNumberFormat="1" applyFont="1" applyBorder="1" applyAlignment="1">
      <alignment horizontal="right"/>
    </xf>
    <xf numFmtId="167" fontId="4" fillId="4" borderId="0" xfId="0" applyNumberFormat="1" applyFont="1" applyFill="1" applyBorder="1"/>
    <xf numFmtId="167" fontId="4" fillId="0" borderId="1" xfId="0" applyNumberFormat="1" applyFont="1" applyBorder="1"/>
    <xf numFmtId="167" fontId="0" fillId="0" borderId="1" xfId="0" applyNumberFormat="1" applyBorder="1"/>
    <xf numFmtId="167" fontId="0" fillId="0" borderId="2" xfId="0" applyNumberFormat="1" applyBorder="1"/>
    <xf numFmtId="167" fontId="0" fillId="4" borderId="0" xfId="0" applyNumberFormat="1" applyFill="1" applyBorder="1"/>
    <xf numFmtId="167" fontId="4" fillId="0" borderId="0" xfId="0" applyNumberFormat="1" applyFont="1" applyBorder="1"/>
    <xf numFmtId="167" fontId="0" fillId="0" borderId="2" xfId="0" applyNumberFormat="1" applyFont="1" applyBorder="1"/>
    <xf numFmtId="167" fontId="0" fillId="0" borderId="0" xfId="0" applyNumberFormat="1" applyFont="1" applyBorder="1"/>
    <xf numFmtId="167" fontId="0" fillId="0" borderId="0" xfId="0" applyNumberFormat="1" applyBorder="1"/>
    <xf numFmtId="167" fontId="10" fillId="0" borderId="0" xfId="0" applyNumberFormat="1" applyFont="1" applyBorder="1"/>
    <xf numFmtId="167" fontId="19" fillId="6" borderId="2" xfId="0" applyNumberFormat="1" applyFont="1" applyFill="1" applyBorder="1"/>
    <xf numFmtId="166" fontId="9" fillId="5" borderId="2" xfId="1" applyNumberFormat="1" applyFont="1" applyFill="1" applyBorder="1" applyAlignment="1">
      <alignment horizontal="right"/>
    </xf>
    <xf numFmtId="1" fontId="5" fillId="10" borderId="2" xfId="5" applyNumberFormat="1" applyFont="1" applyBorder="1" applyAlignment="1">
      <alignment horizontal="center" vertical="center"/>
    </xf>
    <xf numFmtId="1" fontId="5" fillId="10" borderId="1" xfId="5" applyNumberFormat="1" applyFont="1" applyBorder="1" applyAlignment="1">
      <alignment horizontal="center" vertical="center"/>
    </xf>
    <xf numFmtId="0" fontId="37" fillId="0" borderId="0" xfId="6" applyBorder="1" applyAlignment="1">
      <alignment horizontal="center" vertical="center"/>
    </xf>
    <xf numFmtId="1" fontId="5" fillId="10" borderId="0" xfId="5" applyNumberFormat="1" applyFont="1" applyBorder="1" applyAlignment="1">
      <alignment horizontal="center" vertical="center"/>
    </xf>
    <xf numFmtId="1" fontId="3" fillId="10" borderId="7" xfId="5" applyNumberFormat="1" applyFont="1" applyBorder="1" applyAlignment="1">
      <alignment horizontal="center" vertical="center"/>
    </xf>
    <xf numFmtId="1" fontId="3" fillId="10" borderId="8" xfId="5" applyNumberFormat="1" applyFont="1" applyBorder="1" applyAlignment="1">
      <alignment horizontal="center" vertical="center"/>
    </xf>
    <xf numFmtId="2" fontId="37" fillId="0" borderId="0" xfId="6" applyNumberFormat="1" applyBorder="1" applyAlignment="1">
      <alignment horizontal="center" vertical="center" wrapText="1"/>
    </xf>
    <xf numFmtId="0" fontId="5" fillId="10" borderId="0" xfId="5" applyFont="1" applyBorder="1" applyAlignment="1">
      <alignment horizontal="center" vertical="center"/>
    </xf>
    <xf numFmtId="0" fontId="5" fillId="10" borderId="1" xfId="5" applyFont="1" applyBorder="1" applyAlignment="1">
      <alignment horizontal="center" vertical="center"/>
    </xf>
    <xf numFmtId="0" fontId="5" fillId="10" borderId="2" xfId="5" applyFont="1" applyBorder="1" applyAlignment="1">
      <alignment horizontal="center" vertical="center"/>
    </xf>
    <xf numFmtId="166" fontId="5" fillId="10" borderId="0" xfId="5" applyNumberFormat="1" applyFont="1" applyBorder="1" applyAlignment="1">
      <alignment horizontal="center" vertical="center"/>
    </xf>
    <xf numFmtId="166" fontId="5" fillId="10" borderId="1" xfId="5" applyNumberFormat="1" applyFont="1" applyBorder="1" applyAlignment="1">
      <alignment horizontal="center" vertical="center"/>
    </xf>
    <xf numFmtId="166" fontId="5" fillId="10" borderId="2" xfId="5" applyNumberFormat="1" applyFont="1" applyBorder="1" applyAlignment="1">
      <alignment horizontal="center" vertical="center"/>
    </xf>
    <xf numFmtId="0" fontId="5" fillId="8" borderId="0" xfId="5" applyFont="1" applyFill="1" applyBorder="1" applyAlignment="1">
      <alignment horizontal="center" vertical="center"/>
    </xf>
    <xf numFmtId="0" fontId="20" fillId="0" borderId="0" xfId="6" applyFont="1" applyBorder="1" applyAlignment="1">
      <alignment horizontal="center" vertical="center"/>
    </xf>
    <xf numFmtId="1" fontId="37" fillId="0" borderId="0" xfId="6" applyNumberFormat="1" applyBorder="1" applyAlignment="1">
      <alignment horizontal="center" vertical="center"/>
    </xf>
    <xf numFmtId="166" fontId="3" fillId="10" borderId="0" xfId="5" applyNumberFormat="1" applyFont="1" applyBorder="1" applyAlignment="1">
      <alignment horizontal="center" vertical="center"/>
    </xf>
    <xf numFmtId="166" fontId="37" fillId="0" borderId="0" xfId="6" applyNumberFormat="1" applyBorder="1" applyAlignment="1">
      <alignment horizontal="center" vertical="center"/>
    </xf>
    <xf numFmtId="0" fontId="37" fillId="0" borderId="0" xfId="6" applyBorder="1" applyAlignment="1">
      <alignment vertical="center"/>
    </xf>
    <xf numFmtId="0" fontId="3" fillId="10" borderId="0" xfId="5" applyFont="1" applyBorder="1" applyAlignment="1">
      <alignment horizontal="center" vertical="center"/>
    </xf>
    <xf numFmtId="49" fontId="3" fillId="10" borderId="0" xfId="5" applyNumberFormat="1" applyFont="1" applyBorder="1" applyAlignment="1">
      <alignment horizontal="center" vertical="center"/>
    </xf>
    <xf numFmtId="49" fontId="3" fillId="10" borderId="2" xfId="5" applyNumberFormat="1" applyFont="1" applyBorder="1" applyAlignment="1">
      <alignment horizontal="center" vertical="center"/>
    </xf>
    <xf numFmtId="49" fontId="3" fillId="10" borderId="4" xfId="5" applyNumberFormat="1" applyFont="1" applyBorder="1" applyAlignment="1">
      <alignment horizontal="center" vertical="center"/>
    </xf>
    <xf numFmtId="49" fontId="10" fillId="10" borderId="0" xfId="5" applyNumberFormat="1" applyFont="1" applyBorder="1" applyAlignment="1">
      <alignment horizontal="center" vertical="center"/>
    </xf>
    <xf numFmtId="167" fontId="10" fillId="6" borderId="0" xfId="1" applyNumberFormat="1" applyFont="1" applyFill="1" applyBorder="1" applyAlignment="1">
      <alignment horizontal="right"/>
    </xf>
    <xf numFmtId="169" fontId="10" fillId="6" borderId="0" xfId="19" applyNumberFormat="1" applyFont="1" applyFill="1" applyBorder="1" applyAlignment="1">
      <alignment horizontal="right"/>
    </xf>
    <xf numFmtId="17" fontId="3" fillId="10" borderId="0" xfId="5" applyNumberFormat="1" applyFont="1" applyBorder="1" applyAlignment="1">
      <alignment horizontal="center" vertical="center"/>
    </xf>
    <xf numFmtId="169" fontId="4" fillId="5" borderId="4" xfId="19" applyNumberFormat="1" applyFont="1" applyFill="1" applyBorder="1"/>
    <xf numFmtId="169" fontId="13" fillId="4" borderId="0" xfId="0" applyNumberFormat="1" applyFont="1" applyFill="1" applyBorder="1"/>
    <xf numFmtId="169" fontId="3" fillId="10" borderId="0" xfId="5" applyNumberFormat="1" applyFont="1" applyBorder="1" applyAlignment="1">
      <alignment horizontal="right" vertical="center"/>
    </xf>
    <xf numFmtId="2" fontId="9" fillId="9" borderId="1" xfId="1" applyNumberFormat="1" applyFont="1" applyBorder="1"/>
    <xf numFmtId="2" fontId="9" fillId="0" borderId="1" xfId="0" applyNumberFormat="1" applyFont="1" applyBorder="1"/>
    <xf numFmtId="2" fontId="19" fillId="6" borderId="1" xfId="0" applyNumberFormat="1" applyFont="1" applyFill="1" applyBorder="1"/>
    <xf numFmtId="10" fontId="4" fillId="5" borderId="0" xfId="19" applyNumberFormat="1" applyFont="1" applyFill="1" applyBorder="1"/>
    <xf numFmtId="169" fontId="4" fillId="0" borderId="1" xfId="19" applyNumberFormat="1" applyFont="1" applyFill="1" applyBorder="1"/>
    <xf numFmtId="169" fontId="0" fillId="0" borderId="4" xfId="19" applyNumberFormat="1" applyFont="1" applyBorder="1"/>
    <xf numFmtId="169" fontId="4" fillId="0" borderId="4" xfId="19" applyNumberFormat="1" applyFont="1" applyBorder="1"/>
    <xf numFmtId="169" fontId="0" fillId="0" borderId="2" xfId="19" applyNumberFormat="1" applyFont="1" applyBorder="1"/>
    <xf numFmtId="169" fontId="10" fillId="0" borderId="4" xfId="19" applyNumberFormat="1" applyFont="1" applyBorder="1"/>
    <xf numFmtId="169" fontId="0" fillId="0" borderId="0" xfId="19" applyNumberFormat="1" applyFont="1" applyBorder="1"/>
    <xf numFmtId="169" fontId="0" fillId="0" borderId="0" xfId="19" applyNumberFormat="1" applyFont="1" applyFill="1" applyBorder="1"/>
    <xf numFmtId="9" fontId="0" fillId="0" borderId="2" xfId="19" applyFont="1" applyFill="1" applyBorder="1"/>
    <xf numFmtId="169" fontId="0" fillId="0" borderId="2" xfId="0" applyNumberFormat="1" applyFill="1" applyBorder="1"/>
    <xf numFmtId="9" fontId="10" fillId="0" borderId="4" xfId="19" applyFont="1" applyFill="1" applyBorder="1"/>
    <xf numFmtId="169" fontId="4" fillId="0" borderId="2" xfId="0" applyNumberFormat="1" applyFont="1" applyFill="1" applyBorder="1"/>
    <xf numFmtId="166" fontId="0" fillId="0" borderId="2" xfId="0" applyNumberFormat="1" applyFont="1" applyFill="1" applyBorder="1"/>
    <xf numFmtId="166" fontId="6" fillId="0" borderId="2" xfId="0" applyNumberFormat="1" applyFont="1" applyFill="1" applyBorder="1"/>
    <xf numFmtId="166" fontId="6" fillId="0" borderId="0" xfId="0" applyNumberFormat="1" applyFont="1" applyFill="1" applyBorder="1"/>
    <xf numFmtId="2" fontId="0" fillId="0" borderId="0" xfId="0" applyNumberFormat="1" applyFill="1" applyBorder="1"/>
    <xf numFmtId="0" fontId="0" fillId="0" borderId="0" xfId="0" applyFill="1"/>
    <xf numFmtId="166" fontId="6" fillId="0" borderId="4" xfId="0" applyNumberFormat="1" applyFont="1" applyFill="1" applyBorder="1"/>
    <xf numFmtId="9" fontId="6" fillId="0" borderId="4" xfId="19" applyFont="1" applyFill="1" applyBorder="1"/>
    <xf numFmtId="166" fontId="9" fillId="5" borderId="0" xfId="1" applyNumberFormat="1" applyFont="1" applyFill="1" applyBorder="1" applyAlignment="1">
      <alignment horizontal="left"/>
    </xf>
    <xf numFmtId="169" fontId="10" fillId="0" borderId="0" xfId="19" applyNumberFormat="1" applyFont="1" applyBorder="1"/>
    <xf numFmtId="169" fontId="4" fillId="5" borderId="2" xfId="19" applyNumberFormat="1" applyFont="1" applyFill="1" applyBorder="1"/>
    <xf numFmtId="49" fontId="3" fillId="10" borderId="1" xfId="5" applyNumberFormat="1" applyFont="1" applyBorder="1" applyAlignment="1">
      <alignment horizontal="center" vertical="center"/>
    </xf>
    <xf numFmtId="166" fontId="9" fillId="0" borderId="0" xfId="0" applyNumberFormat="1" applyFont="1" applyFill="1" applyBorder="1"/>
    <xf numFmtId="167" fontId="9" fillId="0" borderId="0" xfId="0" applyNumberFormat="1" applyFont="1" applyFill="1"/>
    <xf numFmtId="169" fontId="10" fillId="4" borderId="1" xfId="0" applyNumberFormat="1" applyFont="1" applyFill="1" applyBorder="1"/>
    <xf numFmtId="9" fontId="9" fillId="0" borderId="1" xfId="19" applyFont="1" applyFill="1" applyBorder="1"/>
    <xf numFmtId="166" fontId="9" fillId="0" borderId="4" xfId="0" applyNumberFormat="1" applyFont="1" applyFill="1" applyBorder="1"/>
    <xf numFmtId="166" fontId="9" fillId="0" borderId="1" xfId="19" applyNumberFormat="1" applyFont="1" applyFill="1" applyBorder="1"/>
    <xf numFmtId="9" fontId="9" fillId="0" borderId="0" xfId="19" applyFont="1" applyFill="1" applyBorder="1"/>
    <xf numFmtId="166" fontId="10" fillId="0" borderId="1" xfId="19" applyNumberFormat="1" applyFont="1" applyFill="1" applyBorder="1"/>
    <xf numFmtId="166" fontId="10" fillId="0" borderId="2" xfId="19" applyNumberFormat="1" applyFont="1" applyFill="1" applyBorder="1"/>
    <xf numFmtId="9" fontId="4" fillId="0" borderId="4" xfId="19" applyFont="1" applyFill="1" applyBorder="1" applyAlignment="1">
      <alignment horizontal="right"/>
    </xf>
    <xf numFmtId="166" fontId="4" fillId="0" borderId="4" xfId="0" applyNumberFormat="1" applyFont="1" applyFill="1" applyBorder="1"/>
    <xf numFmtId="166" fontId="0" fillId="0" borderId="2" xfId="0" applyNumberFormat="1" applyFill="1" applyBorder="1"/>
    <xf numFmtId="166" fontId="0" fillId="0" borderId="4" xfId="0" applyNumberFormat="1" applyFill="1" applyBorder="1"/>
    <xf numFmtId="166" fontId="4" fillId="0" borderId="2" xfId="0" applyNumberFormat="1" applyFont="1" applyFill="1" applyBorder="1"/>
    <xf numFmtId="166" fontId="0" fillId="0" borderId="4" xfId="0" applyNumberFormat="1" applyFont="1" applyFill="1" applyBorder="1"/>
    <xf numFmtId="166" fontId="4" fillId="0" borderId="0" xfId="0" applyNumberFormat="1" applyFont="1" applyFill="1"/>
    <xf numFmtId="169" fontId="4" fillId="0" borderId="0" xfId="0" applyNumberFormat="1" applyFont="1" applyFill="1" applyBorder="1"/>
    <xf numFmtId="166" fontId="9" fillId="0" borderId="2" xfId="0" applyNumberFormat="1" applyFont="1" applyFill="1" applyBorder="1"/>
    <xf numFmtId="169" fontId="4" fillId="0" borderId="4" xfId="19" applyNumberFormat="1" applyFont="1" applyFill="1" applyBorder="1" applyAlignment="1">
      <alignment horizontal="right"/>
    </xf>
    <xf numFmtId="169" fontId="0" fillId="0" borderId="0" xfId="0" applyNumberFormat="1" applyFill="1" applyBorder="1"/>
    <xf numFmtId="0" fontId="7" fillId="0" borderId="0" xfId="7" applyNumberFormat="1" applyFont="1" applyFill="1" applyBorder="1" applyAlignment="1">
      <alignment horizontal="left"/>
    </xf>
    <xf numFmtId="0" fontId="8" fillId="0" borderId="0" xfId="7" applyNumberFormat="1" applyFont="1" applyFill="1" applyAlignment="1">
      <alignment horizontal="left" indent="8"/>
    </xf>
    <xf numFmtId="166" fontId="9" fillId="0" borderId="0" xfId="0" applyNumberFormat="1" applyFont="1" applyFill="1"/>
    <xf numFmtId="167" fontId="10" fillId="0" borderId="0" xfId="0" applyNumberFormat="1" applyFont="1" applyFill="1"/>
    <xf numFmtId="169" fontId="10" fillId="0" borderId="0" xfId="19" applyNumberFormat="1" applyFont="1" applyFill="1"/>
    <xf numFmtId="166" fontId="10" fillId="5" borderId="0" xfId="0" applyNumberFormat="1" applyFont="1" applyFill="1"/>
    <xf numFmtId="167" fontId="10" fillId="5" borderId="0" xfId="0" applyNumberFormat="1" applyFont="1" applyFill="1"/>
    <xf numFmtId="169" fontId="10" fillId="5" borderId="0" xfId="19" applyNumberFormat="1" applyFont="1" applyFill="1"/>
    <xf numFmtId="169" fontId="10" fillId="5" borderId="0" xfId="19" applyNumberFormat="1" applyFont="1" applyFill="1" applyBorder="1" applyAlignment="1">
      <alignment horizontal="right"/>
    </xf>
    <xf numFmtId="169" fontId="10" fillId="0" borderId="0" xfId="19" applyNumberFormat="1" applyFont="1" applyFill="1" applyBorder="1" applyAlignment="1">
      <alignment horizontal="right"/>
    </xf>
    <xf numFmtId="169" fontId="9" fillId="0" borderId="0" xfId="19" applyNumberFormat="1" applyFont="1" applyFill="1" applyBorder="1" applyAlignment="1">
      <alignment horizontal="right"/>
    </xf>
    <xf numFmtId="167" fontId="9" fillId="0" borderId="0" xfId="0" applyNumberFormat="1" applyFont="1" applyFill="1" applyBorder="1"/>
    <xf numFmtId="49" fontId="5" fillId="10" borderId="0" xfId="5" applyNumberFormat="1" applyFont="1" applyBorder="1" applyAlignment="1">
      <alignment vertical="center"/>
    </xf>
    <xf numFmtId="49" fontId="3" fillId="10" borderId="2" xfId="5" applyNumberFormat="1" applyFont="1" applyBorder="1" applyAlignment="1">
      <alignment vertical="center"/>
    </xf>
    <xf numFmtId="0" fontId="5" fillId="10" borderId="0" xfId="5" applyFont="1" applyBorder="1" applyAlignment="1">
      <alignment horizontal="center" vertical="center"/>
    </xf>
    <xf numFmtId="0" fontId="3" fillId="10" borderId="0" xfId="5" applyFont="1" applyBorder="1" applyAlignment="1">
      <alignment horizontal="center" vertical="center"/>
    </xf>
    <xf numFmtId="166" fontId="10" fillId="0" borderId="0" xfId="0" applyNumberFormat="1" applyFont="1" applyAlignment="1">
      <alignment horizontal="left" indent="3"/>
    </xf>
    <xf numFmtId="0" fontId="10" fillId="0" borderId="0" xfId="0" applyFont="1" applyAlignment="1">
      <alignment horizontal="left" indent="3"/>
    </xf>
    <xf numFmtId="0" fontId="10" fillId="0" borderId="0" xfId="0" applyFont="1" applyAlignment="1">
      <alignment horizontal="left" indent="4"/>
    </xf>
    <xf numFmtId="166" fontId="39" fillId="0" borderId="0" xfId="0" applyNumberFormat="1" applyFont="1" applyBorder="1"/>
    <xf numFmtId="167" fontId="9" fillId="0" borderId="0" xfId="1" applyNumberFormat="1" applyFont="1" applyFill="1" applyBorder="1" applyAlignment="1">
      <alignment horizontal="right"/>
    </xf>
    <xf numFmtId="169" fontId="0" fillId="5" borderId="0" xfId="19" applyNumberFormat="1" applyFont="1" applyFill="1" applyBorder="1"/>
    <xf numFmtId="169" fontId="9" fillId="0" borderId="0" xfId="19" applyNumberFormat="1" applyFont="1" applyFill="1" applyBorder="1"/>
    <xf numFmtId="0" fontId="3" fillId="11" borderId="1" xfId="5" applyFont="1" applyFill="1" applyBorder="1" applyAlignment="1">
      <alignment horizontal="center" vertical="center" wrapText="1"/>
    </xf>
    <xf numFmtId="0" fontId="5" fillId="11" borderId="0" xfId="5" applyFont="1" applyFill="1" applyBorder="1" applyAlignment="1">
      <alignment horizontal="center" vertical="center"/>
    </xf>
    <xf numFmtId="0" fontId="3" fillId="11" borderId="0" xfId="5" applyFont="1" applyFill="1" applyBorder="1" applyAlignment="1">
      <alignment horizontal="center" vertical="center" wrapText="1"/>
    </xf>
    <xf numFmtId="0" fontId="5" fillId="11" borderId="2" xfId="5" applyFont="1" applyFill="1" applyBorder="1" applyAlignment="1">
      <alignment horizontal="center" vertical="center"/>
    </xf>
    <xf numFmtId="0" fontId="0" fillId="11" borderId="0" xfId="0" applyFill="1"/>
    <xf numFmtId="0" fontId="5" fillId="11" borderId="0" xfId="5" applyFont="1" applyFill="1" applyBorder="1" applyAlignment="1">
      <alignment vertical="center"/>
    </xf>
    <xf numFmtId="0" fontId="5" fillId="11" borderId="2" xfId="5" applyFont="1" applyFill="1" applyBorder="1" applyAlignment="1">
      <alignment vertical="center"/>
    </xf>
    <xf numFmtId="0" fontId="37" fillId="0" borderId="0" xfId="6" applyBorder="1" applyAlignment="1">
      <alignment horizontal="center" vertical="center" wrapText="1"/>
    </xf>
    <xf numFmtId="0" fontId="5" fillId="10" borderId="0" xfId="5" applyFont="1" applyBorder="1" applyAlignment="1">
      <alignment horizontal="center" vertical="center"/>
    </xf>
    <xf numFmtId="0" fontId="5" fillId="10" borderId="0" xfId="5" applyFont="1" applyBorder="1" applyAlignment="1">
      <alignment horizontal="center" vertical="center"/>
    </xf>
    <xf numFmtId="0" fontId="5" fillId="10" borderId="0" xfId="5" applyFont="1" applyBorder="1" applyAlignment="1">
      <alignment horizontal="center" vertical="center"/>
    </xf>
    <xf numFmtId="0" fontId="5" fillId="10" borderId="0" xfId="5" applyFont="1" applyBorder="1" applyAlignment="1">
      <alignment horizontal="center" vertical="center"/>
    </xf>
    <xf numFmtId="169" fontId="4" fillId="5" borderId="0" xfId="19" applyNumberFormat="1" applyFont="1" applyFill="1" applyBorder="1"/>
    <xf numFmtId="169" fontId="0" fillId="5" borderId="2" xfId="19" applyNumberFormat="1" applyFont="1" applyFill="1" applyBorder="1"/>
    <xf numFmtId="169" fontId="4" fillId="0" borderId="4" xfId="19" applyNumberFormat="1" applyFont="1" applyFill="1" applyBorder="1"/>
    <xf numFmtId="169" fontId="0" fillId="0" borderId="4" xfId="19" applyNumberFormat="1" applyFont="1" applyFill="1" applyBorder="1"/>
    <xf numFmtId="169" fontId="0" fillId="5" borderId="4" xfId="19" applyNumberFormat="1" applyFont="1" applyFill="1" applyBorder="1"/>
    <xf numFmtId="169" fontId="0" fillId="6" borderId="2" xfId="19" applyNumberFormat="1" applyFont="1" applyFill="1" applyBorder="1"/>
    <xf numFmtId="169" fontId="4" fillId="12" borderId="4" xfId="19" applyNumberFormat="1" applyFont="1" applyFill="1" applyBorder="1" applyAlignment="1">
      <alignment horizontal="right"/>
    </xf>
    <xf numFmtId="166" fontId="40" fillId="0" borderId="4" xfId="0" applyNumberFormat="1" applyFont="1" applyBorder="1"/>
    <xf numFmtId="168" fontId="9" fillId="0" borderId="0" xfId="0" applyNumberFormat="1" applyFont="1" applyBorder="1"/>
    <xf numFmtId="168" fontId="9" fillId="0" borderId="1" xfId="0" applyNumberFormat="1" applyFont="1" applyBorder="1"/>
    <xf numFmtId="168" fontId="9" fillId="0" borderId="0" xfId="0" applyNumberFormat="1" applyFont="1"/>
    <xf numFmtId="168" fontId="9" fillId="0" borderId="4" xfId="0" applyNumberFormat="1" applyFont="1" applyBorder="1"/>
    <xf numFmtId="168" fontId="40" fillId="0" borderId="4" xfId="0" applyNumberFormat="1" applyFont="1" applyBorder="1"/>
    <xf numFmtId="0" fontId="40" fillId="0" borderId="0" xfId="0" applyFont="1"/>
    <xf numFmtId="2" fontId="9" fillId="5" borderId="0" xfId="1" applyNumberFormat="1" applyFont="1" applyFill="1" applyBorder="1" applyAlignment="1">
      <alignment horizontal="right"/>
    </xf>
    <xf numFmtId="2" fontId="9" fillId="5" borderId="0" xfId="0" applyNumberFormat="1" applyFont="1" applyFill="1"/>
    <xf numFmtId="2" fontId="9" fillId="0" borderId="0" xfId="0" applyNumberFormat="1" applyFont="1" applyBorder="1"/>
    <xf numFmtId="2" fontId="9" fillId="0" borderId="0" xfId="0" applyNumberFormat="1" applyFont="1"/>
    <xf numFmtId="2" fontId="9" fillId="6" borderId="0" xfId="0" applyNumberFormat="1" applyFont="1" applyFill="1"/>
    <xf numFmtId="166" fontId="10" fillId="0" borderId="0" xfId="0" applyNumberFormat="1" applyFont="1" applyAlignment="1">
      <alignment horizontal="left" indent="4"/>
    </xf>
    <xf numFmtId="168" fontId="10" fillId="0" borderId="0" xfId="0" applyNumberFormat="1" applyFont="1" applyBorder="1"/>
    <xf numFmtId="2" fontId="10" fillId="0" borderId="0" xfId="0" applyNumberFormat="1" applyFont="1" applyFill="1"/>
    <xf numFmtId="172" fontId="41" fillId="9" borderId="0" xfId="1" applyNumberFormat="1" applyFont="1" applyBorder="1" applyAlignment="1">
      <alignment horizontal="right"/>
    </xf>
    <xf numFmtId="172" fontId="41" fillId="13" borderId="0" xfId="0" applyNumberFormat="1" applyFont="1" applyFill="1" applyBorder="1"/>
    <xf numFmtId="172" fontId="41" fillId="0" borderId="1" xfId="0" applyNumberFormat="1" applyFont="1" applyBorder="1"/>
    <xf numFmtId="172" fontId="42" fillId="0" borderId="1" xfId="0" applyNumberFormat="1" applyFont="1" applyBorder="1"/>
    <xf numFmtId="172" fontId="42" fillId="0" borderId="2" xfId="0" applyNumberFormat="1" applyFont="1" applyBorder="1"/>
    <xf numFmtId="172" fontId="42" fillId="13" borderId="0" xfId="0" applyNumberFormat="1" applyFont="1" applyFill="1" applyBorder="1"/>
    <xf numFmtId="172" fontId="41" fillId="0" borderId="0" xfId="0" applyNumberFormat="1" applyFont="1" applyBorder="1"/>
    <xf numFmtId="172" fontId="42" fillId="0" borderId="0" xfId="0" applyNumberFormat="1" applyFont="1" applyBorder="1"/>
    <xf numFmtId="172" fontId="10" fillId="14" borderId="2" xfId="0" applyNumberFormat="1" applyFont="1" applyFill="1" applyBorder="1"/>
    <xf numFmtId="171" fontId="3" fillId="10" borderId="0" xfId="5" applyNumberFormat="1" applyFont="1" applyBorder="1" applyAlignment="1">
      <alignment horizontal="center" vertical="center"/>
    </xf>
    <xf numFmtId="166" fontId="7" fillId="12" borderId="0" xfId="1" applyNumberFormat="1" applyFont="1" applyFill="1" applyBorder="1" applyAlignment="1">
      <alignment horizontal="left" indent="1"/>
    </xf>
    <xf numFmtId="166" fontId="4" fillId="12" borderId="2" xfId="0" applyNumberFormat="1" applyFont="1" applyFill="1" applyBorder="1"/>
    <xf numFmtId="166" fontId="4" fillId="12" borderId="0" xfId="0" applyNumberFormat="1" applyFont="1" applyFill="1" applyBorder="1"/>
    <xf numFmtId="166" fontId="4" fillId="12" borderId="1" xfId="0" applyNumberFormat="1" applyFont="1" applyFill="1" applyBorder="1"/>
    <xf numFmtId="166" fontId="4" fillId="12" borderId="0" xfId="0" applyNumberFormat="1" applyFont="1" applyFill="1"/>
    <xf numFmtId="166" fontId="4" fillId="12" borderId="4" xfId="0" applyNumberFormat="1" applyFont="1" applyFill="1" applyBorder="1"/>
    <xf numFmtId="9" fontId="4" fillId="12" borderId="4" xfId="19" applyFont="1" applyFill="1" applyBorder="1"/>
    <xf numFmtId="169" fontId="4" fillId="12" borderId="0" xfId="0" applyNumberFormat="1" applyFont="1" applyFill="1" applyBorder="1"/>
    <xf numFmtId="166" fontId="9" fillId="12" borderId="2" xfId="0" applyNumberFormat="1" applyFont="1" applyFill="1" applyBorder="1"/>
    <xf numFmtId="9" fontId="4" fillId="12" borderId="4" xfId="19" applyFont="1" applyFill="1" applyBorder="1" applyAlignment="1">
      <alignment horizontal="right"/>
    </xf>
    <xf numFmtId="166" fontId="7" fillId="12" borderId="0" xfId="0" applyNumberFormat="1" applyFont="1" applyFill="1" applyBorder="1" applyAlignment="1">
      <alignment horizontal="left" indent="1"/>
    </xf>
    <xf numFmtId="3" fontId="10" fillId="0" borderId="0" xfId="0" applyNumberFormat="1" applyFont="1"/>
    <xf numFmtId="1" fontId="7" fillId="12" borderId="0" xfId="1" applyNumberFormat="1" applyFont="1" applyFill="1" applyBorder="1" applyAlignment="1">
      <alignment horizontal="left" indent="1"/>
    </xf>
    <xf numFmtId="1" fontId="4" fillId="12" borderId="0" xfId="0" applyNumberFormat="1" applyFont="1" applyFill="1"/>
    <xf numFmtId="1" fontId="9" fillId="12" borderId="0" xfId="0" applyNumberFormat="1" applyFont="1" applyFill="1"/>
    <xf numFmtId="9" fontId="9" fillId="12" borderId="0" xfId="19" applyFont="1" applyFill="1"/>
    <xf numFmtId="167" fontId="9" fillId="12" borderId="0" xfId="1" applyNumberFormat="1" applyFont="1" applyFill="1" applyBorder="1" applyAlignment="1">
      <alignment horizontal="right"/>
    </xf>
    <xf numFmtId="169" fontId="9" fillId="12" borderId="0" xfId="19" applyNumberFormat="1" applyFont="1" applyFill="1" applyBorder="1" applyAlignment="1">
      <alignment horizontal="right"/>
    </xf>
    <xf numFmtId="1" fontId="0" fillId="12" borderId="0" xfId="0" applyNumberFormat="1" applyFill="1"/>
    <xf numFmtId="0" fontId="37" fillId="0" borderId="0" xfId="6" applyBorder="1" applyAlignment="1">
      <alignment horizontal="left" vertical="center"/>
    </xf>
    <xf numFmtId="169" fontId="10" fillId="12" borderId="0" xfId="19" applyNumberFormat="1" applyFont="1" applyFill="1" applyBorder="1"/>
    <xf numFmtId="1" fontId="3" fillId="10" borderId="0" xfId="5" applyNumberFormat="1" applyFont="1" applyBorder="1" applyAlignment="1">
      <alignment vertical="center"/>
    </xf>
    <xf numFmtId="49" fontId="3" fillId="10" borderId="0" xfId="5" applyNumberFormat="1" applyFont="1" applyBorder="1" applyAlignment="1">
      <alignment vertical="center"/>
    </xf>
    <xf numFmtId="167" fontId="9" fillId="5" borderId="0" xfId="0" applyNumberFormat="1" applyFont="1" applyFill="1" applyBorder="1"/>
    <xf numFmtId="166" fontId="9" fillId="0" borderId="0" xfId="19" applyNumberFormat="1" applyFont="1" applyBorder="1"/>
    <xf numFmtId="166" fontId="9" fillId="0" borderId="0" xfId="19" applyNumberFormat="1" applyFont="1" applyFill="1" applyBorder="1"/>
    <xf numFmtId="166" fontId="10" fillId="0" borderId="0" xfId="19" applyNumberFormat="1" applyFont="1" applyBorder="1"/>
    <xf numFmtId="166" fontId="10" fillId="0" borderId="0" xfId="19" applyNumberFormat="1" applyFont="1" applyFill="1" applyBorder="1"/>
    <xf numFmtId="167" fontId="9" fillId="6" borderId="0" xfId="0" applyNumberFormat="1" applyFont="1" applyFill="1" applyBorder="1"/>
    <xf numFmtId="166" fontId="10" fillId="6" borderId="0" xfId="19" applyNumberFormat="1" applyFont="1" applyFill="1" applyBorder="1"/>
    <xf numFmtId="166" fontId="9" fillId="12" borderId="0" xfId="1" applyNumberFormat="1" applyFont="1" applyFill="1" applyBorder="1"/>
    <xf numFmtId="9" fontId="9" fillId="12" borderId="0" xfId="19" applyFont="1" applyFill="1" applyBorder="1"/>
    <xf numFmtId="2" fontId="9" fillId="12" borderId="0" xfId="1" applyNumberFormat="1" applyFont="1" applyFill="1" applyBorder="1"/>
    <xf numFmtId="166" fontId="9" fillId="12" borderId="0" xfId="1" applyNumberFormat="1" applyFont="1" applyFill="1" applyBorder="1" applyAlignment="1">
      <alignment horizontal="right"/>
    </xf>
    <xf numFmtId="169" fontId="9" fillId="12" borderId="0" xfId="19" applyNumberFormat="1" applyFont="1" applyFill="1" applyBorder="1"/>
    <xf numFmtId="2" fontId="9" fillId="12" borderId="0" xfId="1" applyNumberFormat="1" applyFont="1" applyFill="1" applyBorder="1" applyAlignment="1">
      <alignment horizontal="right"/>
    </xf>
    <xf numFmtId="166" fontId="9" fillId="12" borderId="0" xfId="0" applyNumberFormat="1" applyFont="1" applyFill="1" applyBorder="1"/>
    <xf numFmtId="2" fontId="9" fillId="12" borderId="0" xfId="0" applyNumberFormat="1" applyFont="1" applyFill="1" applyBorder="1"/>
    <xf numFmtId="167" fontId="9" fillId="12" borderId="0" xfId="0" applyNumberFormat="1" applyFont="1" applyFill="1" applyBorder="1"/>
    <xf numFmtId="166" fontId="9" fillId="12" borderId="0" xfId="19" applyNumberFormat="1" applyFont="1" applyFill="1" applyBorder="1"/>
    <xf numFmtId="167" fontId="19" fillId="6" borderId="0" xfId="0" applyNumberFormat="1" applyFont="1" applyFill="1" applyBorder="1"/>
    <xf numFmtId="0" fontId="0" fillId="0" borderId="0" xfId="0" applyBorder="1"/>
    <xf numFmtId="167" fontId="10" fillId="6" borderId="0" xfId="0" applyNumberFormat="1" applyFont="1" applyFill="1" applyBorder="1"/>
    <xf numFmtId="9" fontId="4" fillId="5" borderId="2" xfId="19" applyFont="1" applyFill="1" applyBorder="1" applyAlignment="1">
      <alignment horizontal="right"/>
    </xf>
    <xf numFmtId="9" fontId="4" fillId="0" borderId="2" xfId="19" applyFont="1" applyFill="1" applyBorder="1" applyAlignment="1">
      <alignment horizontal="right"/>
    </xf>
    <xf numFmtId="9" fontId="4" fillId="12" borderId="2" xfId="19" applyFont="1" applyFill="1" applyBorder="1" applyAlignment="1">
      <alignment horizontal="right"/>
    </xf>
    <xf numFmtId="169" fontId="4" fillId="5" borderId="0" xfId="19" applyNumberFormat="1" applyFont="1" applyFill="1" applyBorder="1" applyAlignment="1">
      <alignment horizontal="right"/>
    </xf>
    <xf numFmtId="9" fontId="9" fillId="0" borderId="0" xfId="19" applyFont="1" applyFill="1" applyBorder="1" applyAlignment="1">
      <alignment horizontal="right"/>
    </xf>
    <xf numFmtId="166" fontId="42" fillId="0" borderId="0" xfId="0" applyNumberFormat="1" applyFont="1" applyFill="1" applyBorder="1"/>
    <xf numFmtId="9" fontId="9" fillId="12" borderId="0" xfId="19" applyFont="1" applyFill="1" applyBorder="1" applyAlignment="1">
      <alignment horizontal="right"/>
    </xf>
    <xf numFmtId="166" fontId="42" fillId="0" borderId="0" xfId="0" applyNumberFormat="1" applyFont="1" applyBorder="1"/>
    <xf numFmtId="166" fontId="4" fillId="12" borderId="0" xfId="1" applyNumberFormat="1" applyFont="1" applyFill="1" applyBorder="1" applyAlignment="1">
      <alignment horizontal="right"/>
    </xf>
    <xf numFmtId="169" fontId="3" fillId="10" borderId="0" xfId="19" applyNumberFormat="1" applyFont="1" applyFill="1" applyBorder="1" applyAlignment="1">
      <alignment horizontal="center" vertical="center"/>
    </xf>
    <xf numFmtId="169" fontId="4" fillId="5" borderId="2" xfId="19" applyNumberFormat="1" applyFont="1" applyFill="1" applyBorder="1" applyAlignment="1">
      <alignment horizontal="right"/>
    </xf>
    <xf numFmtId="169" fontId="4" fillId="0" borderId="0" xfId="19" applyNumberFormat="1" applyFont="1" applyBorder="1"/>
    <xf numFmtId="169" fontId="4" fillId="0" borderId="0" xfId="19" applyNumberFormat="1" applyFont="1" applyFill="1" applyBorder="1"/>
    <xf numFmtId="1" fontId="0" fillId="11" borderId="0" xfId="0" applyNumberFormat="1" applyFill="1"/>
    <xf numFmtId="1" fontId="3" fillId="11" borderId="0" xfId="5" applyNumberFormat="1" applyFont="1" applyFill="1" applyBorder="1" applyAlignment="1">
      <alignment vertical="center"/>
    </xf>
    <xf numFmtId="1" fontId="3" fillId="11" borderId="0" xfId="5" applyNumberFormat="1" applyFont="1" applyFill="1" applyBorder="1" applyAlignment="1">
      <alignment horizontal="center" vertical="center"/>
    </xf>
    <xf numFmtId="9" fontId="10" fillId="0" borderId="0" xfId="19" applyFont="1" applyFill="1" applyBorder="1"/>
    <xf numFmtId="166" fontId="2" fillId="5" borderId="0" xfId="0" applyNumberFormat="1" applyFont="1" applyFill="1" applyBorder="1"/>
    <xf numFmtId="9" fontId="10" fillId="0" borderId="0" xfId="19" applyFont="1" applyFill="1" applyBorder="1" applyAlignment="1">
      <alignment horizontal="right"/>
    </xf>
    <xf numFmtId="166" fontId="2" fillId="0" borderId="0" xfId="0" applyNumberFormat="1" applyFont="1" applyFill="1" applyBorder="1"/>
    <xf numFmtId="166" fontId="2" fillId="0" borderId="1" xfId="0" applyNumberFormat="1" applyFont="1" applyFill="1" applyBorder="1"/>
    <xf numFmtId="169" fontId="2" fillId="0" borderId="4" xfId="19" applyNumberFormat="1" applyFont="1" applyFill="1" applyBorder="1" applyAlignment="1">
      <alignment horizontal="right"/>
    </xf>
    <xf numFmtId="166" fontId="2" fillId="0" borderId="2" xfId="0" applyNumberFormat="1" applyFont="1" applyFill="1" applyBorder="1"/>
    <xf numFmtId="166" fontId="2" fillId="0" borderId="4" xfId="0" applyNumberFormat="1" applyFont="1" applyFill="1" applyBorder="1"/>
    <xf numFmtId="166" fontId="40" fillId="0" borderId="0" xfId="0" applyNumberFormat="1" applyFont="1"/>
    <xf numFmtId="166" fontId="40" fillId="5" borderId="1" xfId="0" applyNumberFormat="1" applyFont="1" applyFill="1" applyBorder="1"/>
    <xf numFmtId="166" fontId="40" fillId="5" borderId="0" xfId="0" applyNumberFormat="1" applyFont="1" applyFill="1" applyBorder="1"/>
    <xf numFmtId="166" fontId="40" fillId="5" borderId="4" xfId="0" applyNumberFormat="1" applyFont="1" applyFill="1" applyBorder="1"/>
    <xf numFmtId="166" fontId="40" fillId="5" borderId="2" xfId="0" applyNumberFormat="1" applyFont="1" applyFill="1" applyBorder="1"/>
    <xf numFmtId="166" fontId="40" fillId="0" borderId="0" xfId="0" applyNumberFormat="1" applyFont="1" applyFill="1"/>
    <xf numFmtId="166" fontId="41" fillId="12" borderId="0" xfId="0" applyNumberFormat="1" applyFont="1" applyFill="1" applyBorder="1"/>
    <xf numFmtId="166" fontId="40" fillId="12" borderId="0" xfId="0" applyNumberFormat="1" applyFont="1" applyFill="1" applyBorder="1"/>
    <xf numFmtId="166" fontId="40" fillId="12" borderId="1" xfId="0" applyNumberFormat="1" applyFont="1" applyFill="1" applyBorder="1"/>
    <xf numFmtId="166" fontId="40" fillId="12" borderId="2" xfId="0" applyNumberFormat="1" applyFont="1" applyFill="1" applyBorder="1"/>
    <xf numFmtId="166" fontId="40" fillId="12" borderId="0" xfId="0" applyNumberFormat="1" applyFont="1" applyFill="1"/>
    <xf numFmtId="166" fontId="41" fillId="0" borderId="0" xfId="0" applyNumberFormat="1" applyFont="1" applyFill="1" applyBorder="1"/>
    <xf numFmtId="166" fontId="40" fillId="0" borderId="0" xfId="0" applyNumberFormat="1" applyFont="1" applyFill="1" applyBorder="1"/>
    <xf numFmtId="166" fontId="40" fillId="0" borderId="1" xfId="0" applyNumberFormat="1" applyFont="1" applyFill="1" applyBorder="1"/>
    <xf numFmtId="166" fontId="40" fillId="0" borderId="2" xfId="0" applyNumberFormat="1" applyFont="1" applyFill="1" applyBorder="1"/>
    <xf numFmtId="166" fontId="40" fillId="0" borderId="4" xfId="0" applyNumberFormat="1" applyFont="1" applyFill="1" applyBorder="1"/>
    <xf numFmtId="9" fontId="40" fillId="0" borderId="4" xfId="19" applyFont="1" applyFill="1" applyBorder="1"/>
    <xf numFmtId="169" fontId="40" fillId="0" borderId="0" xfId="0" applyNumberFormat="1" applyFont="1" applyFill="1" applyBorder="1"/>
    <xf numFmtId="166" fontId="22" fillId="0" borderId="0" xfId="7" applyNumberFormat="1" applyFont="1" applyFill="1" applyBorder="1" applyAlignment="1">
      <alignment horizontal="left" indent="3"/>
    </xf>
    <xf numFmtId="166" fontId="40" fillId="0" borderId="0" xfId="0" applyNumberFormat="1" applyFont="1" applyBorder="1"/>
    <xf numFmtId="169" fontId="40" fillId="0" borderId="0" xfId="19" applyNumberFormat="1" applyFont="1" applyBorder="1"/>
    <xf numFmtId="9" fontId="40" fillId="0" borderId="0" xfId="19" applyFont="1" applyBorder="1"/>
    <xf numFmtId="169" fontId="40" fillId="0" borderId="0" xfId="19" applyNumberFormat="1" applyFont="1" applyFill="1" applyBorder="1"/>
    <xf numFmtId="169" fontId="40" fillId="0" borderId="1" xfId="19" applyNumberFormat="1" applyFont="1" applyFill="1" applyBorder="1"/>
    <xf numFmtId="169" fontId="40" fillId="0" borderId="4" xfId="19" applyNumberFormat="1" applyFont="1" applyBorder="1"/>
    <xf numFmtId="166" fontId="40" fillId="0" borderId="2" xfId="0" applyNumberFormat="1" applyFont="1" applyBorder="1"/>
    <xf numFmtId="169" fontId="40" fillId="0" borderId="2" xfId="19" applyNumberFormat="1" applyFont="1" applyBorder="1"/>
    <xf numFmtId="169" fontId="40" fillId="0" borderId="0" xfId="19" applyNumberFormat="1" applyFont="1"/>
    <xf numFmtId="166" fontId="2" fillId="0" borderId="0" xfId="0" applyNumberFormat="1" applyFont="1" applyBorder="1"/>
    <xf numFmtId="169" fontId="2" fillId="0" borderId="0" xfId="19" applyNumberFormat="1" applyFont="1" applyBorder="1"/>
    <xf numFmtId="169" fontId="2" fillId="0" borderId="0" xfId="19" applyNumberFormat="1" applyFont="1" applyFill="1" applyBorder="1"/>
    <xf numFmtId="169" fontId="2" fillId="0" borderId="1" xfId="19" applyNumberFormat="1" applyFont="1" applyFill="1" applyBorder="1"/>
    <xf numFmtId="169" fontId="35" fillId="0" borderId="0" xfId="19" applyNumberFormat="1" applyFont="1" applyBorder="1"/>
    <xf numFmtId="9" fontId="35" fillId="0" borderId="0" xfId="19" applyFont="1" applyBorder="1"/>
    <xf numFmtId="169" fontId="35" fillId="0" borderId="0" xfId="19" applyNumberFormat="1" applyFont="1" applyFill="1" applyBorder="1"/>
    <xf numFmtId="169" fontId="35" fillId="0" borderId="1" xfId="19" applyNumberFormat="1" applyFont="1" applyFill="1" applyBorder="1"/>
    <xf numFmtId="169" fontId="2" fillId="0" borderId="0" xfId="19" applyNumberFormat="1" applyFont="1" applyFill="1" applyBorder="1" applyAlignment="1">
      <alignment horizontal="right"/>
    </xf>
    <xf numFmtId="169" fontId="35" fillId="0" borderId="4" xfId="19" applyNumberFormat="1" applyFont="1" applyBorder="1"/>
    <xf numFmtId="169" fontId="35" fillId="0" borderId="2" xfId="19" applyNumberFormat="1" applyFont="1" applyBorder="1"/>
    <xf numFmtId="166" fontId="2" fillId="0" borderId="4" xfId="0" applyNumberFormat="1" applyFont="1" applyBorder="1"/>
    <xf numFmtId="169" fontId="2" fillId="0" borderId="4" xfId="19" applyNumberFormat="1" applyFont="1" applyBorder="1"/>
    <xf numFmtId="9" fontId="35" fillId="0" borderId="0" xfId="19" applyFont="1" applyFill="1" applyBorder="1"/>
    <xf numFmtId="166" fontId="2" fillId="0" borderId="2" xfId="0" applyNumberFormat="1" applyFont="1" applyBorder="1"/>
    <xf numFmtId="169" fontId="35" fillId="0" borderId="0" xfId="19" applyNumberFormat="1" applyFont="1"/>
    <xf numFmtId="169" fontId="35" fillId="5" borderId="0" xfId="19" applyNumberFormat="1" applyFont="1" applyFill="1" applyBorder="1"/>
    <xf numFmtId="169" fontId="35" fillId="0" borderId="0" xfId="19" applyNumberFormat="1" applyFont="1" applyFill="1"/>
    <xf numFmtId="9" fontId="40" fillId="0" borderId="0" xfId="19" applyFont="1"/>
    <xf numFmtId="169" fontId="35" fillId="15" borderId="1" xfId="19" applyNumberFormat="1" applyFont="1" applyFill="1" applyBorder="1"/>
    <xf numFmtId="169" fontId="2" fillId="15" borderId="4" xfId="19" applyNumberFormat="1" applyFont="1" applyFill="1" applyBorder="1"/>
    <xf numFmtId="169" fontId="35" fillId="15" borderId="0" xfId="19" applyNumberFormat="1" applyFont="1" applyFill="1"/>
  </cellXfs>
  <cellStyles count="32">
    <cellStyle name="40% — акцент1" xfId="1" builtinId="31"/>
    <cellStyle name="40% - Акцент1 2" xfId="2"/>
    <cellStyle name="AFE" xfId="3"/>
    <cellStyle name="Normal 2" xfId="4"/>
    <cellStyle name="Акцент1" xfId="5" builtinId="29"/>
    <cellStyle name="Заголовок 1" xfId="6" builtinId="16"/>
    <cellStyle name="Обычный" xfId="0" builtinId="0"/>
    <cellStyle name="Обычный 16" xfId="7"/>
    <cellStyle name="Обычный 16 2" xfId="8"/>
    <cellStyle name="Обычный 2" xfId="9"/>
    <cellStyle name="Обычный 3" xfId="10"/>
    <cellStyle name="Обычный 4" xfId="11"/>
    <cellStyle name="Обычный 4 2" xfId="12"/>
    <cellStyle name="Обычный 4 3" xfId="13"/>
    <cellStyle name="Обычный 4 4" xfId="14"/>
    <cellStyle name="Обычный 5" xfId="15"/>
    <cellStyle name="Обычный 5 2" xfId="16"/>
    <cellStyle name="Обычный 5 3" xfId="17"/>
    <cellStyle name="Обычный 6" xfId="18"/>
    <cellStyle name="Процентный" xfId="19" builtinId="5"/>
    <cellStyle name="Процентный 2" xfId="20"/>
    <cellStyle name="Процентный 3" xfId="21"/>
    <cellStyle name="Процентный 4" xfId="22"/>
    <cellStyle name="Процентный 4 2" xfId="23"/>
    <cellStyle name="Процентный 4 3" xfId="24"/>
    <cellStyle name="Процентный 4 4" xfId="25"/>
    <cellStyle name="Процентный 4 5" xfId="31"/>
    <cellStyle name="Процентный 5" xfId="26"/>
    <cellStyle name="Стиль 1" xfId="27"/>
    <cellStyle name="Финансовый 2" xfId="28"/>
    <cellStyle name="Финансовый 2 2" xfId="29"/>
    <cellStyle name="Финансовый 2 3" xfId="30"/>
  </cellStyles>
  <dxfs count="0"/>
  <tableStyles count="0" defaultTableStyle="TableStyleMedium2" defaultPivotStyle="PivotStyleLight16"/>
  <colors>
    <mruColors>
      <color rgb="FF4F81BD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bitckiyKE/Desktop/&#1101;&#1085;&#1077;&#1088;&#1075;&#1086;&#1089;&#1080;&#1089;&#1090;&#1077;&#1084;&#1099;/!%20&#1058;&#1069;&#1055;&#1099;%20&#1089;&#1080;&#1089;&#1090;&#1077;&#1084;/2017/&#1089;&#1077;&#1085;&#1090;&#1103;&#1073;&#1088;&#1100;%202017/RAOESEast_sept_2017_&#1089;&#1074;&#1086;&#1076;&#1085;&#1072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0"/>
      <sheetName val="1.Расп Мср"/>
      <sheetName val="1.РабМсрПЛ"/>
      <sheetName val="1.РабМсрФ"/>
      <sheetName val="1.УстМсреднПЛ"/>
      <sheetName val="1.УстМсреднФ"/>
      <sheetName val="1.ХН"/>
      <sheetName val="1.СН"/>
      <sheetName val="Таб 1 Производство и Рынок"/>
      <sheetName val="1212"/>
      <sheetName val="1312"/>
      <sheetName val="16021"/>
      <sheetName val="16011"/>
      <sheetName val="15121"/>
      <sheetName val="15111"/>
      <sheetName val="15101"/>
      <sheetName val="15091"/>
      <sheetName val="15081"/>
      <sheetName val="15071"/>
      <sheetName val="15061"/>
      <sheetName val="15051"/>
      <sheetName val="15041"/>
      <sheetName val="15031"/>
      <sheetName val="15021"/>
      <sheetName val="15011"/>
      <sheetName val="14011"/>
      <sheetName val="14021"/>
      <sheetName val="14031"/>
      <sheetName val="14041"/>
      <sheetName val="14051"/>
      <sheetName val="14061"/>
      <sheetName val="14071"/>
      <sheetName val="14081"/>
      <sheetName val="14091"/>
      <sheetName val="14101"/>
      <sheetName val="14111"/>
      <sheetName val="14121"/>
      <sheetName val="1512"/>
      <sheetName val="1511"/>
      <sheetName val="1510"/>
      <sheetName val="1509"/>
      <sheetName val="1508"/>
      <sheetName val="1507"/>
      <sheetName val="1506"/>
      <sheetName val="1505"/>
      <sheetName val="1504"/>
      <sheetName val="1503"/>
      <sheetName val="Лист4 (2)"/>
      <sheetName val="1502"/>
      <sheetName val="1501"/>
      <sheetName val="1412"/>
      <sheetName val="1411"/>
      <sheetName val="ОЗП"/>
      <sheetName val="1410"/>
      <sheetName val="1409"/>
      <sheetName val="1408"/>
      <sheetName val="EU2"/>
      <sheetName val="EU11"/>
      <sheetName val="EU12"/>
      <sheetName val="ГО"/>
      <sheetName val="Собств потр"/>
      <sheetName val="КИУМ ОЗП"/>
      <sheetName val="ЮСТЭЦ1 4_5_бл"/>
      <sheetName val="1709"/>
      <sheetName val="1708"/>
      <sheetName val="1707"/>
      <sheetName val="1706"/>
      <sheetName val="1705"/>
      <sheetName val="1704"/>
      <sheetName val="1703"/>
      <sheetName val="1702"/>
      <sheetName val="1701"/>
      <sheetName val="1612"/>
      <sheetName val="1611"/>
      <sheetName val="1610"/>
      <sheetName val="1609"/>
      <sheetName val="1608"/>
      <sheetName val="1607"/>
      <sheetName val="1606"/>
      <sheetName val="1605"/>
      <sheetName val="1604"/>
      <sheetName val="1603"/>
      <sheetName val="16031"/>
      <sheetName val="1602"/>
      <sheetName val="1601"/>
      <sheetName val="4.1.Устан эл мощн"/>
      <sheetName val="4.2.Устан тепл мощн"/>
      <sheetName val="5. Распол эл мощн"/>
      <sheetName val="3.1.КИУМ эл мощн"/>
      <sheetName val="3.2.КИУМ теплов мощн"/>
      <sheetName val="ТЭС-ГЭС"/>
      <sheetName val="1.Выработка э.э"/>
      <sheetName val="1.1.Отпуск э.э с шин"/>
      <sheetName val="2.Отпуск т.э."/>
      <sheetName val="15.Отпуск т.э. в сеть"/>
      <sheetName val="16.Потери т.э. в сети"/>
      <sheetName val="7.УРУТ э.э."/>
      <sheetName val="8.УРУТ т.э."/>
      <sheetName val="6.1.Расход топл, т.у.т."/>
      <sheetName val="6.1.1.Расход топл Э, т.у.т."/>
      <sheetName val="6.1.2.Расход топл Т, т.у.т."/>
      <sheetName val="13.Отпуск э.э в сеть"/>
      <sheetName val="14.Потери э.э. в сети"/>
      <sheetName val="Потери Т ГО"/>
      <sheetName val="ВЭ (2)"/>
      <sheetName val="ВЭ"/>
      <sheetName val="КПИТ"/>
      <sheetName val="2.Тф"/>
      <sheetName val="2.Полезный отпуск Т"/>
      <sheetName val="Лист3"/>
      <sheetName val="Лист11"/>
      <sheetName val="1.2.Полезный отпуск"/>
      <sheetName val="2.2Полезный отпуск Т"/>
      <sheetName val="КИУ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55">
          <cell r="EA55">
            <v>0.45</v>
          </cell>
        </row>
        <row r="65">
          <cell r="EA65">
            <v>1.514</v>
          </cell>
        </row>
        <row r="67">
          <cell r="EA67">
            <v>21.603000000000002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JS72"/>
  <sheetViews>
    <sheetView showGridLines="0" view="pageBreakPreview" zoomScale="85" zoomScaleSheetLayoutView="85" workbookViewId="0">
      <pane xSplit="1" ySplit="3" topLeftCell="B28" activePane="bottomRight" state="frozen"/>
      <selection activeCell="HM71" sqref="HM71"/>
      <selection pane="topRight" activeCell="HM71" sqref="HM71"/>
      <selection pane="bottomLeft" activeCell="HM71" sqref="HM71"/>
      <selection pane="bottomRight" activeCell="JR12" sqref="JR12"/>
    </sheetView>
  </sheetViews>
  <sheetFormatPr defaultRowHeight="15" outlineLevelCol="1" x14ac:dyDescent="0.25"/>
  <cols>
    <col min="1" max="1" width="41.5703125" style="443" customWidth="1"/>
    <col min="2" max="2" width="10" style="443" customWidth="1"/>
    <col min="3" max="19" width="8.140625" style="443" hidden="1" customWidth="1" outlineLevel="1"/>
    <col min="20" max="20" width="11.5703125" style="443" hidden="1" customWidth="1" outlineLevel="1"/>
    <col min="21" max="21" width="10.28515625" style="443" customWidth="1" collapsed="1"/>
    <col min="22" max="26" width="8.140625" style="443" hidden="1" customWidth="1" outlineLevel="1"/>
    <col min="27" max="27" width="6.42578125" style="443" hidden="1" customWidth="1" outlineLevel="1"/>
    <col min="28" max="39" width="8.140625" style="443" hidden="1" customWidth="1" outlineLevel="1"/>
    <col min="40" max="40" width="9.85546875" style="443" customWidth="1" collapsed="1"/>
    <col min="41" max="52" width="9.140625" style="443" hidden="1" customWidth="1" outlineLevel="1"/>
    <col min="53" max="53" width="8.42578125" style="443" hidden="1" customWidth="1" outlineLevel="1"/>
    <col min="54" max="54" width="10.140625" style="443" hidden="1" customWidth="1" outlineLevel="1"/>
    <col min="55" max="55" width="8.42578125" style="443" hidden="1" customWidth="1" outlineLevel="1"/>
    <col min="56" max="56" width="9.28515625" style="443" hidden="1" customWidth="1" outlineLevel="1"/>
    <col min="57" max="57" width="10.140625" style="443" hidden="1" customWidth="1" outlineLevel="1"/>
    <col min="58" max="59" width="9.85546875" style="443" hidden="1" customWidth="1" outlineLevel="1"/>
    <col min="60" max="60" width="11.5703125" style="443" hidden="1" customWidth="1" outlineLevel="1"/>
    <col min="61" max="61" width="10.7109375" style="443" customWidth="1" collapsed="1"/>
    <col min="62" max="62" width="10.5703125" style="443" hidden="1" customWidth="1"/>
    <col min="63" max="63" width="10.28515625" style="443" hidden="1" customWidth="1"/>
    <col min="64" max="67" width="8.85546875" style="443" hidden="1" customWidth="1" outlineLevel="1"/>
    <col min="68" max="74" width="11.5703125" style="443" hidden="1" customWidth="1" outlineLevel="1"/>
    <col min="75" max="75" width="11.5703125" style="461" hidden="1" customWidth="1" outlineLevel="1"/>
    <col min="76" max="76" width="11.5703125" style="443" hidden="1" customWidth="1" outlineLevel="1"/>
    <col min="77" max="77" width="9.7109375" style="443" hidden="1" customWidth="1" outlineLevel="1"/>
    <col min="78" max="78" width="9.85546875" style="443" hidden="1" customWidth="1" outlineLevel="1"/>
    <col min="79" max="79" width="13.140625" style="443" hidden="1" customWidth="1" outlineLevel="1"/>
    <col min="80" max="80" width="11" style="443" hidden="1" customWidth="1" outlineLevel="1"/>
    <col min="81" max="81" width="11.140625" style="443" hidden="1" customWidth="1" outlineLevel="1"/>
    <col min="82" max="82" width="9.5703125" style="443" hidden="1" customWidth="1" outlineLevel="1"/>
    <col min="83" max="83" width="10.28515625" style="443" hidden="1" customWidth="1" outlineLevel="1"/>
    <col min="84" max="84" width="11.140625" style="443" hidden="1" customWidth="1" outlineLevel="1"/>
    <col min="85" max="85" width="9.5703125" style="443" hidden="1" customWidth="1" outlineLevel="1"/>
    <col min="86" max="86" width="11" style="443" hidden="1" customWidth="1" outlineLevel="1"/>
    <col min="87" max="87" width="11.140625" style="443" hidden="1" customWidth="1" outlineLevel="1"/>
    <col min="88" max="88" width="9.5703125" style="443" hidden="1" customWidth="1" outlineLevel="1"/>
    <col min="89" max="89" width="11" style="443" hidden="1" customWidth="1" outlineLevel="1"/>
    <col min="90" max="90" width="11.140625" style="443" hidden="1" customWidth="1" outlineLevel="1"/>
    <col min="91" max="91" width="9.5703125" style="443" hidden="1" customWidth="1" outlineLevel="1"/>
    <col min="92" max="92" width="11" style="443" hidden="1" customWidth="1" outlineLevel="1"/>
    <col min="93" max="93" width="11.140625" style="443" hidden="1" customWidth="1" outlineLevel="1"/>
    <col min="94" max="94" width="9.5703125" style="443" hidden="1" customWidth="1" outlineLevel="1"/>
    <col min="95" max="95" width="11" style="443" hidden="1" customWidth="1" outlineLevel="1"/>
    <col min="96" max="96" width="11.140625" style="443" hidden="1" customWidth="1" outlineLevel="1"/>
    <col min="97" max="98" width="11" style="443" hidden="1" customWidth="1" outlineLevel="1"/>
    <col min="99" max="99" width="11.140625" style="443" hidden="1" customWidth="1" outlineLevel="1"/>
    <col min="100" max="105" width="9.140625" style="443" hidden="1" customWidth="1" outlineLevel="1"/>
    <col min="106" max="106" width="11.42578125" style="443" customWidth="1" collapsed="1"/>
    <col min="107" max="107" width="9.140625" style="443" hidden="1" customWidth="1"/>
    <col min="108" max="108" width="10.7109375" style="443" hidden="1" customWidth="1"/>
    <col min="109" max="110" width="9.140625" style="443" hidden="1" customWidth="1" outlineLevel="1"/>
    <col min="111" max="111" width="10.7109375" style="443" hidden="1" customWidth="1" outlineLevel="1"/>
    <col min="112" max="113" width="9.140625" style="443" hidden="1" customWidth="1" outlineLevel="1"/>
    <col min="114" max="114" width="10.7109375" style="443" hidden="1" customWidth="1" outlineLevel="1"/>
    <col min="115" max="116" width="9.140625" style="443" hidden="1" customWidth="1" outlineLevel="1"/>
    <col min="117" max="117" width="10.7109375" style="443" hidden="1" customWidth="1" outlineLevel="1"/>
    <col min="118" max="119" width="9.140625" style="443" hidden="1" customWidth="1" outlineLevel="1"/>
    <col min="120" max="120" width="10.7109375" style="443" hidden="1" customWidth="1" outlineLevel="1"/>
    <col min="121" max="121" width="9.140625" style="443" hidden="1" customWidth="1" outlineLevel="1"/>
    <col min="122" max="124" width="11.140625" style="443" hidden="1" customWidth="1" outlineLevel="1"/>
    <col min="125" max="126" width="9.42578125" style="443" hidden="1" customWidth="1" outlineLevel="1"/>
    <col min="127" max="127" width="11.140625" style="443" hidden="1" customWidth="1" outlineLevel="1"/>
    <col min="128" max="129" width="9.42578125" style="443" hidden="1" customWidth="1" outlineLevel="1"/>
    <col min="130" max="130" width="11.140625" style="443" hidden="1" customWidth="1" outlineLevel="1"/>
    <col min="131" max="132" width="9.42578125" style="443" hidden="1" customWidth="1" outlineLevel="1"/>
    <col min="133" max="133" width="11.140625" style="443" hidden="1" customWidth="1" outlineLevel="1"/>
    <col min="134" max="135" width="9.42578125" style="443" hidden="1" customWidth="1" outlineLevel="1"/>
    <col min="136" max="136" width="11.140625" style="443" hidden="1" customWidth="1" outlineLevel="1"/>
    <col min="137" max="138" width="9.42578125" style="443" hidden="1" customWidth="1" outlineLevel="1"/>
    <col min="139" max="141" width="9.140625" style="443" hidden="1" customWidth="1" outlineLevel="1"/>
    <col min="142" max="142" width="11.140625" style="443" hidden="1" customWidth="1" outlineLevel="1"/>
    <col min="143" max="144" width="9.42578125" style="443" hidden="1" customWidth="1" outlineLevel="1"/>
    <col min="145" max="145" width="11.140625" style="443" hidden="1" customWidth="1" outlineLevel="1"/>
    <col min="146" max="147" width="9.42578125" style="443" hidden="1" customWidth="1" outlineLevel="1"/>
    <col min="148" max="148" width="11.140625" style="443" hidden="1" customWidth="1" outlineLevel="1"/>
    <col min="149" max="150" width="9.42578125" style="443" hidden="1" customWidth="1" outlineLevel="1"/>
    <col min="151" max="151" width="11.140625" style="443" hidden="1" customWidth="1" outlineLevel="1"/>
    <col min="152" max="153" width="9.42578125" style="443" hidden="1" customWidth="1" outlineLevel="1"/>
    <col min="154" max="154" width="11.140625" style="443" hidden="1" customWidth="1" outlineLevel="1"/>
    <col min="155" max="156" width="9.42578125" style="443" hidden="1" customWidth="1" outlineLevel="1"/>
    <col min="157" max="157" width="11.140625" style="443" hidden="1" customWidth="1" outlineLevel="1"/>
    <col min="158" max="159" width="9.42578125" style="443" hidden="1" customWidth="1" outlineLevel="1"/>
    <col min="160" max="160" width="11.140625" style="443" hidden="1" customWidth="1" outlineLevel="1"/>
    <col min="161" max="162" width="9.42578125" style="443" hidden="1" customWidth="1" outlineLevel="1"/>
    <col min="163" max="163" width="11.140625" style="443" customWidth="1" collapsed="1"/>
    <col min="164" max="165" width="9.42578125" style="443" hidden="1" customWidth="1"/>
    <col min="166" max="167" width="9.140625" style="443" hidden="1" customWidth="1" outlineLevel="1"/>
    <col min="168" max="168" width="10.7109375" style="443" hidden="1" customWidth="1" outlineLevel="1"/>
    <col min="169" max="170" width="9.140625" style="443" hidden="1" customWidth="1" outlineLevel="1"/>
    <col min="171" max="171" width="10.7109375" style="443" hidden="1" customWidth="1" outlineLevel="1"/>
    <col min="172" max="176" width="9.140625" style="443" hidden="1" customWidth="1" outlineLevel="1"/>
    <col min="177" max="177" width="10.5703125" style="443" hidden="1" customWidth="1" outlineLevel="1"/>
    <col min="178" max="199" width="9.140625" style="443" hidden="1" customWidth="1" outlineLevel="1"/>
    <col min="200" max="201" width="11.140625" style="443" hidden="1" customWidth="1" outlineLevel="1"/>
    <col min="202" max="204" width="9.140625" style="443" hidden="1" customWidth="1" outlineLevel="1"/>
    <col min="205" max="205" width="10.42578125" style="443" hidden="1" customWidth="1" outlineLevel="1"/>
    <col min="206" max="219" width="9.140625" style="443" hidden="1" customWidth="1" outlineLevel="1"/>
    <col min="220" max="220" width="12.140625" style="443" customWidth="1" collapsed="1"/>
    <col min="221" max="222" width="0" style="443" hidden="1" customWidth="1"/>
    <col min="223" max="246" width="9.140625" style="443" hidden="1" customWidth="1" outlineLevel="1"/>
    <col min="247" max="247" width="13.85546875" style="443" hidden="1" customWidth="1" outlineLevel="1"/>
    <col min="248" max="254" width="9.140625" style="443" hidden="1" customWidth="1" outlineLevel="1"/>
    <col min="255" max="255" width="10.42578125" style="443" hidden="1" customWidth="1" outlineLevel="1"/>
    <col min="256" max="256" width="9.7109375" style="443" hidden="1" customWidth="1" outlineLevel="1"/>
    <col min="257" max="261" width="9.140625" style="443" hidden="1" customWidth="1" outlineLevel="1"/>
    <col min="262" max="262" width="9.85546875" style="443" hidden="1" customWidth="1" outlineLevel="1"/>
    <col min="263" max="273" width="9.140625" style="443" hidden="1" customWidth="1" outlineLevel="1"/>
    <col min="274" max="274" width="10.140625" style="443" hidden="1" customWidth="1" outlineLevel="1"/>
    <col min="275" max="276" width="9.140625" style="443" hidden="1" customWidth="1" outlineLevel="1"/>
    <col min="277" max="277" width="11.7109375" style="443" customWidth="1" collapsed="1"/>
    <col min="278" max="278" width="9.140625" style="443"/>
    <col min="279" max="279" width="9.140625" style="443" customWidth="1"/>
    <col min="280" max="16384" width="9.140625" style="443"/>
  </cols>
  <sheetData>
    <row r="1" spans="1:279" ht="28.5" customHeight="1" x14ac:dyDescent="0.25">
      <c r="A1" s="649" t="s">
        <v>293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  <c r="AM1" s="489"/>
      <c r="AN1" s="489"/>
      <c r="AO1" s="505" t="s">
        <v>114</v>
      </c>
      <c r="AP1" s="505"/>
      <c r="AQ1" s="505"/>
      <c r="AR1" s="505"/>
      <c r="AS1" s="505"/>
      <c r="AT1" s="505"/>
      <c r="AU1" s="505"/>
      <c r="AV1" s="505"/>
      <c r="AW1" s="505"/>
      <c r="AX1" s="505"/>
      <c r="AY1" s="505"/>
      <c r="AZ1" s="505"/>
      <c r="BA1" s="505"/>
      <c r="BB1" s="505"/>
      <c r="BC1" s="505"/>
      <c r="BD1" s="505"/>
      <c r="BE1" s="505"/>
      <c r="BF1" s="505"/>
      <c r="BG1" s="505"/>
      <c r="BH1" s="505"/>
      <c r="BI1" s="505"/>
      <c r="BJ1" s="505"/>
      <c r="BK1" s="505"/>
      <c r="BL1" s="505"/>
      <c r="BM1" s="505"/>
      <c r="BN1" s="505"/>
      <c r="BO1" s="505"/>
      <c r="BP1" s="505"/>
      <c r="BQ1" s="505"/>
      <c r="BR1" s="505"/>
      <c r="BS1" s="505"/>
      <c r="BT1" s="505"/>
      <c r="BU1" s="505"/>
      <c r="BV1" s="505"/>
      <c r="BW1" s="466"/>
      <c r="BX1" s="505"/>
      <c r="BY1" s="505"/>
      <c r="BZ1" s="505"/>
      <c r="CA1" s="505"/>
      <c r="CB1" s="505"/>
      <c r="CC1" s="505"/>
      <c r="CD1" s="505"/>
      <c r="CE1" s="505"/>
      <c r="CF1" s="505"/>
      <c r="CG1" s="505"/>
      <c r="CH1" s="505"/>
      <c r="CI1" s="505"/>
      <c r="CJ1" s="505"/>
      <c r="CK1" s="505"/>
      <c r="CL1" s="505"/>
      <c r="CM1" s="505"/>
      <c r="CN1" s="505"/>
      <c r="CO1" s="505"/>
      <c r="CP1" s="505"/>
      <c r="CQ1" s="505"/>
      <c r="CR1" s="505"/>
      <c r="CS1" s="505"/>
      <c r="CT1" s="505"/>
      <c r="CU1" s="505"/>
    </row>
    <row r="2" spans="1:279" s="151" customFormat="1" ht="18.75" x14ac:dyDescent="0.25">
      <c r="A2" s="66"/>
      <c r="B2" s="490">
        <v>2010</v>
      </c>
      <c r="C2" s="490">
        <v>2011</v>
      </c>
      <c r="D2" s="490"/>
      <c r="E2" s="490"/>
      <c r="F2" s="490"/>
      <c r="G2" s="490"/>
      <c r="H2" s="490"/>
      <c r="I2" s="490"/>
      <c r="J2" s="488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>
        <v>2011</v>
      </c>
      <c r="V2" s="487">
        <v>2012</v>
      </c>
      <c r="W2" s="490"/>
      <c r="X2" s="490"/>
      <c r="Y2" s="490"/>
      <c r="Z2" s="490"/>
      <c r="AA2" s="490"/>
      <c r="AB2" s="490"/>
      <c r="AC2" s="490"/>
      <c r="AD2" s="490"/>
      <c r="AE2" s="490"/>
      <c r="AF2" s="490"/>
      <c r="AG2" s="490"/>
      <c r="AH2" s="490"/>
      <c r="AI2" s="490"/>
      <c r="AJ2" s="490"/>
      <c r="AK2" s="490"/>
      <c r="AL2" s="490"/>
      <c r="AM2" s="490"/>
      <c r="AN2" s="490">
        <v>2012</v>
      </c>
      <c r="AO2" s="487">
        <v>2013</v>
      </c>
      <c r="AP2" s="490"/>
      <c r="AQ2" s="490"/>
      <c r="AR2" s="490"/>
      <c r="AS2" s="490"/>
      <c r="AT2" s="490"/>
      <c r="AU2" s="490"/>
      <c r="AV2" s="490"/>
      <c r="AW2" s="490"/>
      <c r="AX2" s="490"/>
      <c r="AY2" s="490"/>
      <c r="AZ2" s="490"/>
      <c r="BA2" s="490"/>
      <c r="BB2" s="488"/>
      <c r="BC2" s="490"/>
      <c r="BD2" s="490"/>
      <c r="BE2" s="490"/>
      <c r="BF2" s="490"/>
      <c r="BG2" s="366" t="s">
        <v>125</v>
      </c>
      <c r="BH2" s="364"/>
      <c r="BI2" s="490">
        <v>2013</v>
      </c>
      <c r="BJ2" s="491" t="s">
        <v>126</v>
      </c>
      <c r="BK2" s="492"/>
      <c r="BL2" s="426">
        <v>2014</v>
      </c>
      <c r="BM2" s="426"/>
      <c r="BN2" s="426"/>
      <c r="BO2" s="426"/>
      <c r="BP2" s="426"/>
      <c r="BQ2" s="426"/>
      <c r="BR2" s="426"/>
      <c r="BS2" s="366" t="s">
        <v>128</v>
      </c>
      <c r="BT2" s="467"/>
      <c r="BU2" s="426"/>
      <c r="BV2" s="366" t="s">
        <v>128</v>
      </c>
      <c r="BW2" s="467"/>
      <c r="BX2" s="426"/>
      <c r="BY2" s="503" t="s">
        <v>129</v>
      </c>
      <c r="BZ2" s="503"/>
      <c r="CA2" s="426"/>
      <c r="CB2" s="503" t="s">
        <v>129</v>
      </c>
      <c r="CC2" s="503"/>
      <c r="CD2" s="426"/>
      <c r="CE2" s="503" t="s">
        <v>129</v>
      </c>
      <c r="CF2" s="503"/>
      <c r="CG2" s="426"/>
      <c r="CH2" s="503" t="s">
        <v>128</v>
      </c>
      <c r="CI2" s="503"/>
      <c r="CJ2" s="426"/>
      <c r="CK2" s="503" t="s">
        <v>128</v>
      </c>
      <c r="CL2" s="503"/>
      <c r="CM2" s="426"/>
      <c r="CN2" s="503" t="s">
        <v>128</v>
      </c>
      <c r="CO2" s="503"/>
      <c r="CP2" s="426"/>
      <c r="CQ2" s="503" t="s">
        <v>128</v>
      </c>
      <c r="CR2" s="503"/>
      <c r="CS2" s="426"/>
      <c r="CT2" s="503" t="s">
        <v>128</v>
      </c>
      <c r="CU2" s="503"/>
      <c r="CV2" s="503"/>
      <c r="CW2" s="503" t="s">
        <v>128</v>
      </c>
      <c r="CX2" s="503"/>
      <c r="CY2" s="503"/>
      <c r="CZ2" s="503" t="s">
        <v>128</v>
      </c>
      <c r="DA2" s="503"/>
      <c r="DB2" s="490">
        <v>2014</v>
      </c>
      <c r="DC2" s="490" t="s">
        <v>128</v>
      </c>
      <c r="DD2" s="490"/>
      <c r="DE2" s="490"/>
      <c r="DF2" s="490" t="s">
        <v>183</v>
      </c>
      <c r="DG2" s="490"/>
      <c r="DH2" s="490"/>
      <c r="DI2" s="490" t="s">
        <v>183</v>
      </c>
      <c r="DJ2" s="490"/>
      <c r="DK2" s="490"/>
      <c r="DL2" s="490" t="s">
        <v>183</v>
      </c>
      <c r="DM2" s="490"/>
      <c r="DN2" s="490"/>
      <c r="DO2" s="490" t="s">
        <v>183</v>
      </c>
      <c r="DP2" s="490"/>
      <c r="DQ2" s="490"/>
      <c r="DR2" s="490" t="s">
        <v>183</v>
      </c>
      <c r="DS2" s="490"/>
      <c r="DT2" s="490"/>
      <c r="DU2" s="490" t="s">
        <v>183</v>
      </c>
      <c r="DV2" s="490"/>
      <c r="DW2" s="490"/>
      <c r="DX2" s="490" t="s">
        <v>183</v>
      </c>
      <c r="DY2" s="490"/>
      <c r="DZ2" s="490"/>
      <c r="EA2" s="490" t="s">
        <v>183</v>
      </c>
      <c r="EB2" s="490"/>
      <c r="EC2" s="490"/>
      <c r="ED2" s="490" t="s">
        <v>183</v>
      </c>
      <c r="EE2" s="490"/>
      <c r="EF2" s="490"/>
      <c r="EG2" s="490" t="s">
        <v>183</v>
      </c>
      <c r="EH2" s="490"/>
      <c r="EI2" s="490"/>
      <c r="EJ2" s="490" t="s">
        <v>183</v>
      </c>
      <c r="EK2" s="490"/>
      <c r="EL2" s="490"/>
      <c r="EM2" s="490" t="s">
        <v>183</v>
      </c>
      <c r="EN2" s="490"/>
      <c r="EO2" s="490"/>
      <c r="EP2" s="490" t="s">
        <v>183</v>
      </c>
      <c r="EQ2" s="490"/>
      <c r="ER2" s="490"/>
      <c r="ES2" s="490" t="s">
        <v>183</v>
      </c>
      <c r="ET2" s="490"/>
      <c r="EU2" s="490"/>
      <c r="EV2" s="490" t="s">
        <v>183</v>
      </c>
      <c r="EW2" s="490"/>
      <c r="EX2" s="490"/>
      <c r="EY2" s="490" t="s">
        <v>183</v>
      </c>
      <c r="EZ2" s="490"/>
      <c r="FA2" s="490"/>
      <c r="FB2" s="490" t="s">
        <v>183</v>
      </c>
      <c r="FC2" s="490"/>
      <c r="FD2" s="490"/>
      <c r="FE2" s="490" t="s">
        <v>183</v>
      </c>
      <c r="FF2" s="490"/>
      <c r="FG2" s="490">
        <v>2015</v>
      </c>
      <c r="FH2" s="490" t="s">
        <v>183</v>
      </c>
      <c r="FI2" s="490"/>
      <c r="FJ2" s="490"/>
      <c r="FK2" s="490" t="s">
        <v>203</v>
      </c>
      <c r="FL2" s="490"/>
      <c r="FM2" s="490"/>
      <c r="FN2" s="490" t="s">
        <v>203</v>
      </c>
      <c r="FO2" s="490"/>
      <c r="FP2" s="490"/>
      <c r="FQ2" s="490" t="s">
        <v>203</v>
      </c>
      <c r="FR2" s="490"/>
      <c r="FS2" s="490"/>
      <c r="FT2" s="490" t="s">
        <v>203</v>
      </c>
      <c r="FU2" s="490"/>
      <c r="FV2" s="490"/>
      <c r="FW2" s="490" t="s">
        <v>203</v>
      </c>
      <c r="FX2" s="490"/>
      <c r="FY2" s="490"/>
      <c r="FZ2" s="490" t="s">
        <v>203</v>
      </c>
      <c r="GA2" s="490"/>
      <c r="GB2" s="490"/>
      <c r="GC2" s="490" t="s">
        <v>203</v>
      </c>
      <c r="GD2" s="490"/>
      <c r="GE2" s="490"/>
      <c r="GF2" s="490" t="s">
        <v>203</v>
      </c>
      <c r="GG2" s="490"/>
      <c r="GH2" s="490"/>
      <c r="GI2" s="490" t="s">
        <v>203</v>
      </c>
      <c r="GJ2" s="490"/>
      <c r="GK2" s="490"/>
      <c r="GL2" s="490" t="s">
        <v>203</v>
      </c>
      <c r="GM2" s="490"/>
      <c r="GN2" s="490"/>
      <c r="GO2" s="490" t="s">
        <v>203</v>
      </c>
      <c r="GP2" s="490"/>
      <c r="GQ2" s="490"/>
      <c r="GR2" s="490" t="s">
        <v>203</v>
      </c>
      <c r="GS2" s="490"/>
      <c r="GT2" s="490"/>
      <c r="GU2" s="490" t="s">
        <v>203</v>
      </c>
      <c r="GV2" s="490"/>
      <c r="GW2" s="490"/>
      <c r="GX2" s="490" t="s">
        <v>203</v>
      </c>
      <c r="GY2" s="490"/>
      <c r="GZ2" s="490"/>
      <c r="HA2" s="490" t="s">
        <v>203</v>
      </c>
      <c r="HB2" s="490"/>
      <c r="HC2" s="490"/>
      <c r="HD2" s="490" t="s">
        <v>203</v>
      </c>
      <c r="HE2" s="490"/>
      <c r="HF2" s="490"/>
      <c r="HG2" s="490" t="s">
        <v>203</v>
      </c>
      <c r="HH2" s="490"/>
      <c r="HI2" s="490"/>
      <c r="HJ2" s="490" t="s">
        <v>203</v>
      </c>
      <c r="HK2" s="490"/>
      <c r="HL2" s="490">
        <v>2016</v>
      </c>
      <c r="HM2" s="490" t="s">
        <v>203</v>
      </c>
      <c r="HN2" s="490"/>
      <c r="HO2" s="490"/>
      <c r="HP2" s="490" t="s">
        <v>263</v>
      </c>
      <c r="HQ2" s="490"/>
      <c r="HR2" s="490"/>
      <c r="HS2" s="490" t="s">
        <v>263</v>
      </c>
      <c r="HT2" s="490"/>
      <c r="HU2" s="490"/>
      <c r="HV2" s="490" t="s">
        <v>263</v>
      </c>
      <c r="HW2" s="490"/>
      <c r="HX2" s="490"/>
      <c r="HY2" s="490" t="s">
        <v>263</v>
      </c>
      <c r="HZ2" s="490"/>
      <c r="IA2" s="490"/>
      <c r="IB2" s="490" t="s">
        <v>263</v>
      </c>
      <c r="IC2" s="490"/>
      <c r="ID2" s="490"/>
      <c r="IE2" s="490" t="s">
        <v>263</v>
      </c>
      <c r="IF2" s="490"/>
      <c r="IG2" s="490"/>
      <c r="IH2" s="490" t="s">
        <v>263</v>
      </c>
      <c r="II2" s="490"/>
      <c r="IJ2" s="490"/>
      <c r="IK2" s="490" t="s">
        <v>263</v>
      </c>
      <c r="IL2" s="490"/>
      <c r="IM2" s="490"/>
      <c r="IN2" s="490" t="s">
        <v>263</v>
      </c>
      <c r="IO2" s="490"/>
      <c r="IP2" s="490"/>
      <c r="IQ2" s="490" t="s">
        <v>263</v>
      </c>
      <c r="IR2" s="490"/>
      <c r="IS2" s="490"/>
      <c r="IT2" s="490" t="s">
        <v>263</v>
      </c>
      <c r="IU2" s="490"/>
      <c r="IV2" s="490"/>
      <c r="IW2" s="490" t="s">
        <v>263</v>
      </c>
      <c r="IX2" s="490"/>
      <c r="IY2" s="490"/>
      <c r="IZ2" s="490" t="s">
        <v>263</v>
      </c>
      <c r="JA2" s="490"/>
      <c r="JB2" s="490"/>
      <c r="JC2" s="490" t="s">
        <v>263</v>
      </c>
      <c r="JD2" s="490"/>
      <c r="JE2" s="490"/>
      <c r="JF2" s="490" t="s">
        <v>263</v>
      </c>
      <c r="JG2" s="490"/>
      <c r="JH2" s="490"/>
      <c r="JI2" s="490" t="s">
        <v>263</v>
      </c>
      <c r="JJ2" s="490"/>
      <c r="JK2" s="490"/>
      <c r="JL2" s="490" t="s">
        <v>263</v>
      </c>
      <c r="JM2" s="490"/>
      <c r="JN2" s="490"/>
      <c r="JO2" s="490" t="s">
        <v>263</v>
      </c>
      <c r="JP2" s="490"/>
      <c r="JQ2" s="490">
        <v>2017</v>
      </c>
      <c r="JR2" s="651" t="s">
        <v>263</v>
      </c>
      <c r="JS2" s="66"/>
    </row>
    <row r="3" spans="1:279" s="147" customFormat="1" x14ac:dyDescent="0.25">
      <c r="A3" s="46"/>
      <c r="B3" s="46"/>
      <c r="C3" s="507" t="s">
        <v>132</v>
      </c>
      <c r="D3" s="507" t="s">
        <v>133</v>
      </c>
      <c r="E3" s="507" t="s">
        <v>134</v>
      </c>
      <c r="F3" s="55" t="s">
        <v>3</v>
      </c>
      <c r="G3" s="507" t="s">
        <v>135</v>
      </c>
      <c r="H3" s="507" t="s">
        <v>136</v>
      </c>
      <c r="I3" s="507" t="s">
        <v>137</v>
      </c>
      <c r="J3" s="55" t="s">
        <v>6</v>
      </c>
      <c r="K3" s="503" t="s">
        <v>89</v>
      </c>
      <c r="L3" s="507" t="s">
        <v>138</v>
      </c>
      <c r="M3" s="507" t="s">
        <v>139</v>
      </c>
      <c r="N3" s="507" t="s">
        <v>140</v>
      </c>
      <c r="O3" s="503" t="s">
        <v>84</v>
      </c>
      <c r="P3" s="503" t="s">
        <v>90</v>
      </c>
      <c r="Q3" s="507" t="s">
        <v>141</v>
      </c>
      <c r="R3" s="507" t="s">
        <v>142</v>
      </c>
      <c r="S3" s="507" t="s">
        <v>143</v>
      </c>
      <c r="T3" s="503" t="s">
        <v>88</v>
      </c>
      <c r="U3" s="503" t="s">
        <v>91</v>
      </c>
      <c r="V3" s="507" t="s">
        <v>144</v>
      </c>
      <c r="W3" s="507" t="s">
        <v>145</v>
      </c>
      <c r="X3" s="507" t="s">
        <v>146</v>
      </c>
      <c r="Y3" s="55" t="s">
        <v>3</v>
      </c>
      <c r="Z3" s="507" t="s">
        <v>147</v>
      </c>
      <c r="AA3" s="507" t="s">
        <v>148</v>
      </c>
      <c r="AB3" s="507" t="s">
        <v>149</v>
      </c>
      <c r="AC3" s="55" t="s">
        <v>6</v>
      </c>
      <c r="AD3" s="503" t="s">
        <v>89</v>
      </c>
      <c r="AE3" s="507" t="s">
        <v>150</v>
      </c>
      <c r="AF3" s="507" t="s">
        <v>151</v>
      </c>
      <c r="AG3" s="507" t="s">
        <v>152</v>
      </c>
      <c r="AH3" s="503" t="s">
        <v>84</v>
      </c>
      <c r="AI3" s="503" t="s">
        <v>90</v>
      </c>
      <c r="AJ3" s="507" t="s">
        <v>153</v>
      </c>
      <c r="AK3" s="507" t="s">
        <v>154</v>
      </c>
      <c r="AL3" s="507" t="s">
        <v>155</v>
      </c>
      <c r="AM3" s="503" t="s">
        <v>88</v>
      </c>
      <c r="AN3" s="503" t="s">
        <v>91</v>
      </c>
      <c r="AO3" s="507" t="s">
        <v>156</v>
      </c>
      <c r="AP3" s="507" t="s">
        <v>157</v>
      </c>
      <c r="AQ3" s="507" t="s">
        <v>158</v>
      </c>
      <c r="AR3" s="55" t="s">
        <v>3</v>
      </c>
      <c r="AS3" s="507" t="s">
        <v>159</v>
      </c>
      <c r="AT3" s="507" t="s">
        <v>160</v>
      </c>
      <c r="AU3" s="507" t="s">
        <v>161</v>
      </c>
      <c r="AV3" s="55" t="s">
        <v>6</v>
      </c>
      <c r="AW3" s="503" t="s">
        <v>89</v>
      </c>
      <c r="AX3" s="507" t="s">
        <v>162</v>
      </c>
      <c r="AY3" s="507" t="s">
        <v>163</v>
      </c>
      <c r="AZ3" s="507" t="s">
        <v>164</v>
      </c>
      <c r="BA3" s="503" t="s">
        <v>84</v>
      </c>
      <c r="BB3" s="55" t="s">
        <v>90</v>
      </c>
      <c r="BC3" s="507" t="s">
        <v>165</v>
      </c>
      <c r="BD3" s="507" t="s">
        <v>166</v>
      </c>
      <c r="BE3" s="507" t="s">
        <v>167</v>
      </c>
      <c r="BF3" s="503" t="s">
        <v>88</v>
      </c>
      <c r="BG3" s="363" t="s">
        <v>102</v>
      </c>
      <c r="BH3" s="364" t="s">
        <v>98</v>
      </c>
      <c r="BI3" s="503" t="s">
        <v>91</v>
      </c>
      <c r="BJ3" s="356" t="s">
        <v>102</v>
      </c>
      <c r="BK3" s="357" t="s">
        <v>98</v>
      </c>
      <c r="BL3" s="507" t="s">
        <v>168</v>
      </c>
      <c r="BM3" s="507" t="s">
        <v>169</v>
      </c>
      <c r="BN3" s="507" t="s">
        <v>170</v>
      </c>
      <c r="BO3" s="55" t="s">
        <v>3</v>
      </c>
      <c r="BP3" s="508" t="s">
        <v>171</v>
      </c>
      <c r="BQ3" s="508" t="s">
        <v>172</v>
      </c>
      <c r="BR3" s="508" t="s">
        <v>173</v>
      </c>
      <c r="BS3" s="363" t="s">
        <v>102</v>
      </c>
      <c r="BT3" s="467" t="s">
        <v>98</v>
      </c>
      <c r="BU3" s="503" t="s">
        <v>6</v>
      </c>
      <c r="BV3" s="363" t="s">
        <v>102</v>
      </c>
      <c r="BW3" s="467" t="s">
        <v>98</v>
      </c>
      <c r="BX3" s="503" t="s">
        <v>89</v>
      </c>
      <c r="BY3" s="503" t="s">
        <v>105</v>
      </c>
      <c r="BZ3" s="503" t="s">
        <v>98</v>
      </c>
      <c r="CA3" s="510" t="s">
        <v>174</v>
      </c>
      <c r="CB3" s="503" t="s">
        <v>105</v>
      </c>
      <c r="CC3" s="503" t="s">
        <v>98</v>
      </c>
      <c r="CD3" s="507" t="s">
        <v>175</v>
      </c>
      <c r="CE3" s="503" t="s">
        <v>105</v>
      </c>
      <c r="CF3" s="503" t="s">
        <v>98</v>
      </c>
      <c r="CG3" s="507" t="s">
        <v>176</v>
      </c>
      <c r="CH3" s="503" t="s">
        <v>105</v>
      </c>
      <c r="CI3" s="503" t="s">
        <v>98</v>
      </c>
      <c r="CJ3" s="507" t="s">
        <v>84</v>
      </c>
      <c r="CK3" s="503" t="s">
        <v>105</v>
      </c>
      <c r="CL3" s="503" t="s">
        <v>98</v>
      </c>
      <c r="CM3" s="507" t="s">
        <v>90</v>
      </c>
      <c r="CN3" s="503" t="s">
        <v>105</v>
      </c>
      <c r="CO3" s="503" t="s">
        <v>98</v>
      </c>
      <c r="CP3" s="507" t="s">
        <v>177</v>
      </c>
      <c r="CQ3" s="503" t="s">
        <v>105</v>
      </c>
      <c r="CR3" s="503" t="s">
        <v>98</v>
      </c>
      <c r="CS3" s="507" t="s">
        <v>178</v>
      </c>
      <c r="CT3" s="503" t="s">
        <v>105</v>
      </c>
      <c r="CU3" s="503" t="s">
        <v>98</v>
      </c>
      <c r="CV3" s="507" t="s">
        <v>181</v>
      </c>
      <c r="CW3" s="503" t="s">
        <v>105</v>
      </c>
      <c r="CX3" s="503" t="s">
        <v>98</v>
      </c>
      <c r="CY3" s="55" t="s">
        <v>88</v>
      </c>
      <c r="CZ3" s="503" t="s">
        <v>105</v>
      </c>
      <c r="DA3" s="503" t="s">
        <v>98</v>
      </c>
      <c r="DB3" s="513" t="s">
        <v>292</v>
      </c>
      <c r="DC3" s="503" t="s">
        <v>102</v>
      </c>
      <c r="DD3" s="503" t="s">
        <v>98</v>
      </c>
      <c r="DE3" s="503" t="s">
        <v>182</v>
      </c>
      <c r="DF3" s="503" t="s">
        <v>105</v>
      </c>
      <c r="DG3" s="503" t="s">
        <v>98</v>
      </c>
      <c r="DH3" s="503" t="s">
        <v>185</v>
      </c>
      <c r="DI3" s="503" t="s">
        <v>105</v>
      </c>
      <c r="DJ3" s="503" t="s">
        <v>98</v>
      </c>
      <c r="DK3" s="507" t="s">
        <v>186</v>
      </c>
      <c r="DL3" s="503" t="s">
        <v>105</v>
      </c>
      <c r="DM3" s="66" t="s">
        <v>98</v>
      </c>
      <c r="DN3" s="507" t="s">
        <v>3</v>
      </c>
      <c r="DO3" s="503" t="s">
        <v>105</v>
      </c>
      <c r="DP3" s="66" t="s">
        <v>98</v>
      </c>
      <c r="DQ3" s="507" t="s">
        <v>187</v>
      </c>
      <c r="DR3" s="503" t="s">
        <v>105</v>
      </c>
      <c r="DS3" s="66" t="s">
        <v>98</v>
      </c>
      <c r="DT3" s="507" t="s">
        <v>188</v>
      </c>
      <c r="DU3" s="503" t="s">
        <v>105</v>
      </c>
      <c r="DV3" s="66" t="s">
        <v>98</v>
      </c>
      <c r="DW3" s="507" t="s">
        <v>191</v>
      </c>
      <c r="DX3" s="503" t="s">
        <v>105</v>
      </c>
      <c r="DY3" s="66" t="s">
        <v>98</v>
      </c>
      <c r="DZ3" s="513" t="s">
        <v>190</v>
      </c>
      <c r="EA3" s="503" t="s">
        <v>105</v>
      </c>
      <c r="EB3" s="66" t="s">
        <v>98</v>
      </c>
      <c r="EC3" s="507" t="s">
        <v>189</v>
      </c>
      <c r="ED3" s="507" t="s">
        <v>105</v>
      </c>
      <c r="EE3" s="507" t="s">
        <v>98</v>
      </c>
      <c r="EF3" s="507" t="s">
        <v>192</v>
      </c>
      <c r="EG3" s="507" t="s">
        <v>105</v>
      </c>
      <c r="EH3" s="507" t="s">
        <v>98</v>
      </c>
      <c r="EI3" s="507" t="s">
        <v>193</v>
      </c>
      <c r="EJ3" s="507" t="s">
        <v>105</v>
      </c>
      <c r="EK3" s="507" t="s">
        <v>98</v>
      </c>
      <c r="EL3" s="507" t="s">
        <v>196</v>
      </c>
      <c r="EM3" s="507" t="s">
        <v>105</v>
      </c>
      <c r="EN3" s="507" t="s">
        <v>98</v>
      </c>
      <c r="EO3" s="507" t="s">
        <v>194</v>
      </c>
      <c r="EP3" s="507" t="s">
        <v>105</v>
      </c>
      <c r="EQ3" s="507" t="s">
        <v>98</v>
      </c>
      <c r="ER3" s="507" t="s">
        <v>195</v>
      </c>
      <c r="ES3" s="507" t="s">
        <v>105</v>
      </c>
      <c r="ET3" s="507" t="s">
        <v>98</v>
      </c>
      <c r="EU3" s="507" t="s">
        <v>198</v>
      </c>
      <c r="EV3" s="507" t="s">
        <v>105</v>
      </c>
      <c r="EW3" s="507" t="s">
        <v>98</v>
      </c>
      <c r="EX3" s="507" t="s">
        <v>199</v>
      </c>
      <c r="EY3" s="503" t="s">
        <v>105</v>
      </c>
      <c r="EZ3" s="66" t="s">
        <v>98</v>
      </c>
      <c r="FA3" s="507" t="s">
        <v>202</v>
      </c>
      <c r="FB3" s="503" t="s">
        <v>105</v>
      </c>
      <c r="FC3" s="66" t="s">
        <v>98</v>
      </c>
      <c r="FD3" s="513" t="s">
        <v>200</v>
      </c>
      <c r="FE3" s="503" t="s">
        <v>105</v>
      </c>
      <c r="FF3" s="66" t="s">
        <v>98</v>
      </c>
      <c r="FG3" s="513" t="s">
        <v>201</v>
      </c>
      <c r="FH3" s="503" t="s">
        <v>102</v>
      </c>
      <c r="FI3" s="66" t="s">
        <v>98</v>
      </c>
      <c r="FJ3" s="507" t="s">
        <v>204</v>
      </c>
      <c r="FK3" s="66" t="s">
        <v>102</v>
      </c>
      <c r="FL3" s="66" t="s">
        <v>98</v>
      </c>
      <c r="FM3" s="507" t="s">
        <v>218</v>
      </c>
      <c r="FN3" s="66" t="s">
        <v>102</v>
      </c>
      <c r="FO3" s="66" t="s">
        <v>98</v>
      </c>
      <c r="FP3" s="507" t="s">
        <v>219</v>
      </c>
      <c r="FQ3" s="66" t="s">
        <v>102</v>
      </c>
      <c r="FR3" s="66" t="s">
        <v>98</v>
      </c>
      <c r="FS3" s="513" t="s">
        <v>220</v>
      </c>
      <c r="FT3" s="66" t="s">
        <v>102</v>
      </c>
      <c r="FU3" s="66" t="s">
        <v>98</v>
      </c>
      <c r="FV3" s="507" t="s">
        <v>229</v>
      </c>
      <c r="FW3" s="66" t="s">
        <v>102</v>
      </c>
      <c r="FX3" s="66" t="s">
        <v>98</v>
      </c>
      <c r="FY3" s="507" t="s">
        <v>230</v>
      </c>
      <c r="FZ3" s="66" t="s">
        <v>102</v>
      </c>
      <c r="GA3" s="66" t="s">
        <v>98</v>
      </c>
      <c r="GB3" s="507" t="s">
        <v>231</v>
      </c>
      <c r="GC3" s="66" t="s">
        <v>102</v>
      </c>
      <c r="GD3" s="66" t="s">
        <v>98</v>
      </c>
      <c r="GE3" s="507" t="s">
        <v>232</v>
      </c>
      <c r="GF3" s="66" t="s">
        <v>102</v>
      </c>
      <c r="GG3" s="66" t="s">
        <v>98</v>
      </c>
      <c r="GH3" s="507" t="s">
        <v>233</v>
      </c>
      <c r="GI3" s="66" t="s">
        <v>102</v>
      </c>
      <c r="GJ3" s="66" t="s">
        <v>98</v>
      </c>
      <c r="GK3" s="507" t="s">
        <v>235</v>
      </c>
      <c r="GL3" s="66" t="s">
        <v>102</v>
      </c>
      <c r="GM3" s="66" t="s">
        <v>98</v>
      </c>
      <c r="GN3" s="507" t="s">
        <v>236</v>
      </c>
      <c r="GO3" s="66" t="s">
        <v>102</v>
      </c>
      <c r="GP3" s="66" t="s">
        <v>98</v>
      </c>
      <c r="GQ3" s="507" t="s">
        <v>244</v>
      </c>
      <c r="GR3" s="66" t="s">
        <v>102</v>
      </c>
      <c r="GS3" s="66" t="s">
        <v>98</v>
      </c>
      <c r="GT3" s="507" t="s">
        <v>245</v>
      </c>
      <c r="GU3" s="66" t="s">
        <v>102</v>
      </c>
      <c r="GV3" s="66" t="s">
        <v>98</v>
      </c>
      <c r="GW3" s="507" t="s">
        <v>246</v>
      </c>
      <c r="GX3" s="66" t="s">
        <v>102</v>
      </c>
      <c r="GY3" s="66" t="s">
        <v>98</v>
      </c>
      <c r="GZ3" s="507" t="s">
        <v>250</v>
      </c>
      <c r="HA3" s="66" t="s">
        <v>102</v>
      </c>
      <c r="HB3" s="66" t="s">
        <v>98</v>
      </c>
      <c r="HC3" s="507" t="s">
        <v>251</v>
      </c>
      <c r="HD3" s="66" t="s">
        <v>102</v>
      </c>
      <c r="HE3" s="66" t="s">
        <v>98</v>
      </c>
      <c r="HF3" s="507" t="s">
        <v>259</v>
      </c>
      <c r="HG3" s="66" t="s">
        <v>102</v>
      </c>
      <c r="HH3" s="66" t="s">
        <v>98</v>
      </c>
      <c r="HI3" s="507" t="s">
        <v>260</v>
      </c>
      <c r="HJ3" s="66" t="s">
        <v>102</v>
      </c>
      <c r="HK3" s="66" t="s">
        <v>98</v>
      </c>
      <c r="HL3" s="503" t="s">
        <v>261</v>
      </c>
      <c r="HM3" s="66" t="s">
        <v>102</v>
      </c>
      <c r="HN3" s="66" t="s">
        <v>98</v>
      </c>
      <c r="HO3" s="507" t="s">
        <v>264</v>
      </c>
      <c r="HP3" s="66" t="s">
        <v>102</v>
      </c>
      <c r="HQ3" s="66" t="s">
        <v>98</v>
      </c>
      <c r="HR3" s="507" t="s">
        <v>265</v>
      </c>
      <c r="HS3" s="66" t="s">
        <v>102</v>
      </c>
      <c r="HT3" s="66" t="s">
        <v>98</v>
      </c>
      <c r="HU3" s="507" t="s">
        <v>266</v>
      </c>
      <c r="HV3" s="66" t="s">
        <v>102</v>
      </c>
      <c r="HW3" s="66" t="s">
        <v>98</v>
      </c>
      <c r="HX3" s="513" t="s">
        <v>267</v>
      </c>
      <c r="HY3" s="66" t="s">
        <v>102</v>
      </c>
      <c r="HZ3" s="66" t="s">
        <v>98</v>
      </c>
      <c r="IA3" s="507" t="s">
        <v>268</v>
      </c>
      <c r="IB3" s="66" t="s">
        <v>102</v>
      </c>
      <c r="IC3" s="66" t="s">
        <v>98</v>
      </c>
      <c r="ID3" s="507" t="s">
        <v>270</v>
      </c>
      <c r="IE3" s="66" t="s">
        <v>102</v>
      </c>
      <c r="IF3" s="66" t="s">
        <v>98</v>
      </c>
      <c r="IG3" s="507" t="s">
        <v>271</v>
      </c>
      <c r="IH3" s="66" t="s">
        <v>102</v>
      </c>
      <c r="II3" s="66" t="s">
        <v>98</v>
      </c>
      <c r="IJ3" s="513" t="s">
        <v>272</v>
      </c>
      <c r="IK3" s="66" t="s">
        <v>102</v>
      </c>
      <c r="IL3" s="66" t="s">
        <v>98</v>
      </c>
      <c r="IM3" s="513" t="s">
        <v>273</v>
      </c>
      <c r="IN3" s="66" t="s">
        <v>102</v>
      </c>
      <c r="IO3" s="66" t="s">
        <v>98</v>
      </c>
      <c r="IP3" s="507" t="s">
        <v>277</v>
      </c>
      <c r="IQ3" s="66" t="s">
        <v>102</v>
      </c>
      <c r="IR3" s="66" t="s">
        <v>98</v>
      </c>
      <c r="IS3" s="507" t="s">
        <v>278</v>
      </c>
      <c r="IT3" s="66" t="s">
        <v>102</v>
      </c>
      <c r="IU3" s="66" t="s">
        <v>98</v>
      </c>
      <c r="IV3" s="507" t="s">
        <v>279</v>
      </c>
      <c r="IW3" s="66" t="s">
        <v>102</v>
      </c>
      <c r="IX3" s="66" t="s">
        <v>98</v>
      </c>
      <c r="IY3" s="507" t="s">
        <v>281</v>
      </c>
      <c r="IZ3" s="66" t="s">
        <v>102</v>
      </c>
      <c r="JA3" s="66" t="s">
        <v>98</v>
      </c>
      <c r="JB3" s="507" t="s">
        <v>280</v>
      </c>
      <c r="JC3" s="66" t="s">
        <v>102</v>
      </c>
      <c r="JD3" s="66" t="s">
        <v>98</v>
      </c>
      <c r="JE3" s="507" t="s">
        <v>285</v>
      </c>
      <c r="JF3" s="66" t="s">
        <v>102</v>
      </c>
      <c r="JG3" s="66" t="s">
        <v>98</v>
      </c>
      <c r="JH3" s="507" t="s">
        <v>286</v>
      </c>
      <c r="JI3" s="66" t="s">
        <v>102</v>
      </c>
      <c r="JJ3" s="66" t="s">
        <v>98</v>
      </c>
      <c r="JK3" s="507" t="s">
        <v>287</v>
      </c>
      <c r="JL3" s="66" t="s">
        <v>102</v>
      </c>
      <c r="JM3" s="66" t="s">
        <v>98</v>
      </c>
      <c r="JN3" s="507" t="s">
        <v>288</v>
      </c>
      <c r="JO3" s="66" t="s">
        <v>102</v>
      </c>
      <c r="JP3" s="66" t="s">
        <v>98</v>
      </c>
      <c r="JQ3" s="629" t="s">
        <v>289</v>
      </c>
      <c r="JR3" s="66" t="s">
        <v>102</v>
      </c>
      <c r="JS3" s="66" t="s">
        <v>98</v>
      </c>
    </row>
    <row r="4" spans="1:279" x14ac:dyDescent="0.25">
      <c r="A4" s="539" t="s">
        <v>284</v>
      </c>
      <c r="B4" s="323">
        <v>28274.756164000006</v>
      </c>
      <c r="C4" s="323">
        <v>3374.63897</v>
      </c>
      <c r="D4" s="323">
        <v>2955.8721819999996</v>
      </c>
      <c r="E4" s="323">
        <v>3006.4346259999998</v>
      </c>
      <c r="F4" s="323">
        <v>9336.9457780000012</v>
      </c>
      <c r="G4" s="323">
        <v>2412.5119100000002</v>
      </c>
      <c r="H4" s="323">
        <v>2172.0826299999999</v>
      </c>
      <c r="I4" s="323">
        <v>1782.0543010000001</v>
      </c>
      <c r="J4" s="323">
        <v>6366.6488409999993</v>
      </c>
      <c r="K4" s="323">
        <v>15703.594619</v>
      </c>
      <c r="L4" s="323">
        <v>1787.3457189999999</v>
      </c>
      <c r="M4" s="323">
        <v>1847.275063</v>
      </c>
      <c r="N4" s="323">
        <v>2010.5016439999999</v>
      </c>
      <c r="O4" s="323">
        <v>5645.1222529999995</v>
      </c>
      <c r="P4" s="323">
        <v>21348.716871999997</v>
      </c>
      <c r="Q4" s="323">
        <v>2545.1037470000001</v>
      </c>
      <c r="R4" s="323">
        <v>2919.2899419999994</v>
      </c>
      <c r="S4" s="323">
        <v>3530.471</v>
      </c>
      <c r="T4" s="323">
        <v>8994.864689</v>
      </c>
      <c r="U4" s="323">
        <v>30343.581560999999</v>
      </c>
      <c r="V4" s="323">
        <v>3693.367401</v>
      </c>
      <c r="W4" s="323">
        <v>3316.0166909999998</v>
      </c>
      <c r="X4" s="323">
        <v>3180.8552639999998</v>
      </c>
      <c r="Y4" s="323">
        <v>10190.239356</v>
      </c>
      <c r="Z4" s="323">
        <v>2706.587622</v>
      </c>
      <c r="AA4" s="323">
        <v>2226.0890050000003</v>
      </c>
      <c r="AB4" s="323">
        <v>1903.7278210000002</v>
      </c>
      <c r="AC4" s="323">
        <v>6836.4044479999993</v>
      </c>
      <c r="AD4" s="323">
        <v>17026.643803999999</v>
      </c>
      <c r="AE4" s="323">
        <v>1931.366166</v>
      </c>
      <c r="AF4" s="323">
        <v>2017.8221639999997</v>
      </c>
      <c r="AG4" s="323">
        <v>1887.7766969999998</v>
      </c>
      <c r="AH4" s="323">
        <v>5836.965021</v>
      </c>
      <c r="AI4" s="323">
        <v>22863.608824999999</v>
      </c>
      <c r="AJ4" s="323">
        <v>2307.8097299999999</v>
      </c>
      <c r="AK4" s="323">
        <v>2875.9243210000004</v>
      </c>
      <c r="AL4" s="323">
        <v>3515.7299400000002</v>
      </c>
      <c r="AM4" s="323">
        <v>8699.4639910000005</v>
      </c>
      <c r="AN4" s="323">
        <v>31563.072816</v>
      </c>
      <c r="AO4" s="323">
        <v>3495.9240240000004</v>
      </c>
      <c r="AP4" s="323">
        <v>3019.3675820000003</v>
      </c>
      <c r="AQ4" s="323">
        <v>3190.0544199999999</v>
      </c>
      <c r="AR4" s="323">
        <v>9705.3460190000005</v>
      </c>
      <c r="AS4" s="323">
        <v>2715.4541799999997</v>
      </c>
      <c r="AT4" s="323">
        <v>2183.9120989999997</v>
      </c>
      <c r="AU4" s="323">
        <v>1726.1428870000002</v>
      </c>
      <c r="AV4" s="323">
        <v>6625.5091660000007</v>
      </c>
      <c r="AW4" s="323">
        <v>16330.855185</v>
      </c>
      <c r="AX4" s="323">
        <v>1768.9130129999999</v>
      </c>
      <c r="AY4" s="323">
        <v>1740.0299610000002</v>
      </c>
      <c r="AZ4" s="323">
        <v>1831.8923610000002</v>
      </c>
      <c r="BA4" s="323">
        <v>5340.8353349999998</v>
      </c>
      <c r="BB4" s="323">
        <v>21671.69052</v>
      </c>
      <c r="BC4" s="323">
        <v>2439.625211</v>
      </c>
      <c r="BD4" s="323">
        <v>2700.4529660000003</v>
      </c>
      <c r="BE4" s="323">
        <v>3188.9425229999997</v>
      </c>
      <c r="BF4" s="323">
        <v>8329.0206999999991</v>
      </c>
      <c r="BG4" s="367">
        <v>-370.44329100000141</v>
      </c>
      <c r="BH4" s="355">
        <v>-4.2582312126729027E-2</v>
      </c>
      <c r="BI4" s="397">
        <v>30000.799999999999</v>
      </c>
      <c r="BJ4" s="365">
        <v>-1562.3615960000025</v>
      </c>
      <c r="BK4" s="384">
        <v>-4.9499667066889907E-2</v>
      </c>
      <c r="BL4" s="323">
        <v>3242.4420009999999</v>
      </c>
      <c r="BM4" s="323">
        <v>2851.301727</v>
      </c>
      <c r="BN4" s="323">
        <v>2899.7196270000004</v>
      </c>
      <c r="BO4" s="323">
        <v>8993.4633549999999</v>
      </c>
      <c r="BP4" s="323">
        <v>2293.6133260000001</v>
      </c>
      <c r="BQ4" s="323">
        <v>2182.1057300000002</v>
      </c>
      <c r="BR4" s="323">
        <v>1814.647406</v>
      </c>
      <c r="BS4" s="365">
        <v>88.504518999999846</v>
      </c>
      <c r="BT4" s="384">
        <v>5.12729969613459E-2</v>
      </c>
      <c r="BU4" s="323">
        <v>6290.366462</v>
      </c>
      <c r="BV4" s="365">
        <v>-335.14270400000078</v>
      </c>
      <c r="BW4" s="384">
        <v>-5.0583690340335836E-2</v>
      </c>
      <c r="BX4" s="323">
        <v>15283.829817</v>
      </c>
      <c r="BY4" s="365">
        <v>-1047.0253680000005</v>
      </c>
      <c r="BZ4" s="384">
        <v>-6.4113321448205626E-2</v>
      </c>
      <c r="CA4" s="323">
        <v>1913.4032549999999</v>
      </c>
      <c r="CB4" s="365">
        <v>144.49024200000008</v>
      </c>
      <c r="CC4" s="384">
        <v>8.1683068041288748E-2</v>
      </c>
      <c r="CD4" s="323">
        <v>1842.5304879999999</v>
      </c>
      <c r="CE4" s="365">
        <v>102.50052699999969</v>
      </c>
      <c r="CF4" s="384">
        <v>5.8907334527212592E-2</v>
      </c>
      <c r="CG4" s="323">
        <v>2036.297771</v>
      </c>
      <c r="CH4" s="365">
        <f>CG4-AZ4</f>
        <v>204.40540999999985</v>
      </c>
      <c r="CI4" s="384">
        <f>CH4/AZ4</f>
        <v>0.11158156142341151</v>
      </c>
      <c r="CJ4" s="323">
        <v>5792.2315140000001</v>
      </c>
      <c r="CK4" s="365">
        <f>CJ4-BA4</f>
        <v>451.3961790000003</v>
      </c>
      <c r="CL4" s="384">
        <f>IF(BA4=0,0,CK4/BA4)</f>
        <v>8.4517898547044487E-2</v>
      </c>
      <c r="CM4" s="323">
        <v>21076.061331000001</v>
      </c>
      <c r="CN4" s="365">
        <f>CM4-BB4</f>
        <v>-595.62918899999931</v>
      </c>
      <c r="CO4" s="384">
        <f>IF(BB4=0,0,CN4/BB4)</f>
        <v>-2.7484205186961083E-2</v>
      </c>
      <c r="CP4" s="323">
        <v>2858.6525689999999</v>
      </c>
      <c r="CQ4" s="365">
        <f>CP4-BC4</f>
        <v>419.02735799999982</v>
      </c>
      <c r="CR4" s="384">
        <f>IF(BC4=0,0,CQ4/BC4)</f>
        <v>0.17175890629046292</v>
      </c>
      <c r="CS4" s="365">
        <v>3268.1226150000002</v>
      </c>
      <c r="CT4" s="365">
        <f>CS4-BD4</f>
        <v>567.66964899999994</v>
      </c>
      <c r="CU4" s="384">
        <f>IF(BD4=0,0,CT4/BD4)</f>
        <v>0.21021275176691964</v>
      </c>
      <c r="CV4" s="365">
        <v>3953.0011050000003</v>
      </c>
      <c r="CW4" s="365">
        <f>CV4-BE4</f>
        <v>764.05858200000057</v>
      </c>
      <c r="CX4" s="384">
        <f>IF(BE4=0,0,CW4/BE4)</f>
        <v>0.2395962224120653</v>
      </c>
      <c r="CY4" s="365">
        <v>10079.776289000001</v>
      </c>
      <c r="CZ4" s="365">
        <f>CY4-BF4</f>
        <v>1750.7555890000021</v>
      </c>
      <c r="DA4" s="384">
        <f>IF(BF4=0,0,CZ4/BF4)</f>
        <v>0.21019945225973594</v>
      </c>
      <c r="DB4" s="323">
        <v>31155.852578000002</v>
      </c>
      <c r="DC4" s="365">
        <f>DB4-BI4</f>
        <v>1155.0525780000025</v>
      </c>
      <c r="DD4" s="384">
        <f>IF(BI4=0,0,DC4/BI4)</f>
        <v>3.8500725913975714E-2</v>
      </c>
      <c r="DE4" s="323">
        <v>3869.1534750000005</v>
      </c>
      <c r="DF4" s="365">
        <f>DE4-BL4</f>
        <v>626.71147400000063</v>
      </c>
      <c r="DG4" s="384">
        <f>IF(BL4=0,0,DF4/BL4)</f>
        <v>0.19328378851702416</v>
      </c>
      <c r="DH4" s="323">
        <v>3335.7317499999999</v>
      </c>
      <c r="DI4" s="365">
        <f>DH4-BM4</f>
        <v>484.43002299999989</v>
      </c>
      <c r="DJ4" s="384">
        <f>IF(BM4=0,0,DI4/BM4)</f>
        <v>0.16989784645123945</v>
      </c>
      <c r="DK4" s="323">
        <v>3331.954647</v>
      </c>
      <c r="DL4" s="365">
        <f>DK4-BN4</f>
        <v>432.23501999999962</v>
      </c>
      <c r="DM4" s="384">
        <f>IF(BN4=0,0,DL4/BN4)</f>
        <v>0.14906096988665848</v>
      </c>
      <c r="DN4" s="323">
        <v>10536.839872000002</v>
      </c>
      <c r="DO4" s="365">
        <f>DN4-BO4</f>
        <v>1543.3765170000024</v>
      </c>
      <c r="DP4" s="384">
        <f>IF(BO4=0,0,DO4/BO4)</f>
        <v>0.17161091962885999</v>
      </c>
      <c r="DQ4" s="323">
        <v>2852.1720640000003</v>
      </c>
      <c r="DR4" s="365">
        <f>DQ4-BP4</f>
        <v>558.55873800000018</v>
      </c>
      <c r="DS4" s="384">
        <f>IF(BP4=0,0,DR4/BP4)</f>
        <v>0.24352785697060436</v>
      </c>
      <c r="DT4" s="323">
        <v>2365.9928280000004</v>
      </c>
      <c r="DU4" s="365">
        <f>DT4-BQ4</f>
        <v>183.88709800000015</v>
      </c>
      <c r="DV4" s="384">
        <f>IF(BQ4=0,0,DU4/BQ4)</f>
        <v>8.4270480330941672E-2</v>
      </c>
      <c r="DW4" s="323">
        <v>2065.0036320000004</v>
      </c>
      <c r="DX4" s="365">
        <f>DW4-BR4</f>
        <v>250.35622600000033</v>
      </c>
      <c r="DY4" s="384">
        <f>IF(BR4=0,0,DX4/BR4)</f>
        <v>0.13796411642956952</v>
      </c>
      <c r="DZ4" s="323">
        <v>7283.1685239999997</v>
      </c>
      <c r="EA4" s="365">
        <f>DZ4-BU4</f>
        <v>992.80206199999975</v>
      </c>
      <c r="EB4" s="384">
        <f>IF(BU4=0,0,EA4/BU4)</f>
        <v>0.15782897037835564</v>
      </c>
      <c r="EC4" s="323">
        <v>17820.008396000001</v>
      </c>
      <c r="ED4" s="365">
        <f>EC4-BX4</f>
        <v>2536.1785790000013</v>
      </c>
      <c r="EE4" s="384">
        <f>IF(BX4=0,0,ED4/BX4)</f>
        <v>0.16593868221295185</v>
      </c>
      <c r="EF4" s="323">
        <v>2026.0456999999999</v>
      </c>
      <c r="EG4" s="365">
        <f>EF4-CA4</f>
        <v>112.64244499999995</v>
      </c>
      <c r="EH4" s="384">
        <f>IF(CA4=0,0,EG4/CA4)</f>
        <v>5.8870206636080981E-2</v>
      </c>
      <c r="EI4" s="323">
        <v>2168.8056590000001</v>
      </c>
      <c r="EJ4" s="365">
        <f>EI4-CD4</f>
        <v>326.27517100000023</v>
      </c>
      <c r="EK4" s="384">
        <f>IF(CD4=0,0,EJ4/CD4)</f>
        <v>0.17707993063070565</v>
      </c>
      <c r="EL4" s="323">
        <v>2226.7414939999999</v>
      </c>
      <c r="EM4" s="365">
        <f>EL4-CG4</f>
        <v>190.44372299999986</v>
      </c>
      <c r="EN4" s="384">
        <f>IF(CG4=0,0,EM4/CG4)</f>
        <v>9.3524496128321824E-2</v>
      </c>
      <c r="EO4" s="323">
        <v>6421.592853000001</v>
      </c>
      <c r="EP4" s="365">
        <f>EO4-CJ4</f>
        <v>629.36133900000095</v>
      </c>
      <c r="EQ4" s="384">
        <f>IF(CJ4=0,0,EP4/CJ4)</f>
        <v>0.10865610904516082</v>
      </c>
      <c r="ER4" s="323">
        <v>24241.601249000003</v>
      </c>
      <c r="ES4" s="365">
        <f>ER4-CM4</f>
        <v>3165.5399180000022</v>
      </c>
      <c r="ET4" s="384">
        <f>IF(CM4=0,0,ES4/CM4)</f>
        <v>0.15019599100064898</v>
      </c>
      <c r="EU4" s="323">
        <v>2684.8731579999999</v>
      </c>
      <c r="EV4" s="365">
        <f>EU4-CP4</f>
        <v>-173.77941099999998</v>
      </c>
      <c r="EW4" s="384">
        <f>IF(CP4=0,0,EV4/CP4)</f>
        <v>-6.0790672110528868E-2</v>
      </c>
      <c r="EX4" s="323">
        <v>3311.3978859999997</v>
      </c>
      <c r="EY4" s="365">
        <f>EX4-CS4</f>
        <v>43.27527099999952</v>
      </c>
      <c r="EZ4" s="384">
        <f>IF(CS4=0,0,EY4/CS4)</f>
        <v>1.3241630164478855E-2</v>
      </c>
      <c r="FA4" s="323">
        <v>3732.2827919999995</v>
      </c>
      <c r="FB4" s="365">
        <f>FA4-CV4</f>
        <v>-220.71831300000076</v>
      </c>
      <c r="FC4" s="384">
        <f>IF(CV4=0,0,FB4/CV4)</f>
        <v>-5.5835631495478863E-2</v>
      </c>
      <c r="FD4" s="323">
        <v>9728.553836000001</v>
      </c>
      <c r="FE4" s="365">
        <f>FD4-CY4</f>
        <v>-351.22245300000031</v>
      </c>
      <c r="FF4" s="384">
        <f>IF(CY4=0,0,FE4/CY4)</f>
        <v>-3.4844270639546558E-2</v>
      </c>
      <c r="FG4" s="323">
        <v>33970.155085000006</v>
      </c>
      <c r="FH4" s="365">
        <f>FG4-DB4</f>
        <v>2814.302507000004</v>
      </c>
      <c r="FI4" s="384">
        <f>IF(DB4=0, 0, FH4/DB4)</f>
        <v>9.0329818449175092E-2</v>
      </c>
      <c r="FJ4" s="323">
        <v>3712.7843389999998</v>
      </c>
      <c r="FK4" s="365">
        <f>FJ4-DE4</f>
        <v>-156.36913600000071</v>
      </c>
      <c r="FL4" s="384">
        <f>IF(DE4=0,0,FK4/DE4)</f>
        <v>-4.0414301735601399E-2</v>
      </c>
      <c r="FM4" s="323">
        <v>3372.1823830000003</v>
      </c>
      <c r="FN4" s="365">
        <f>FM4-DH4</f>
        <v>36.45063300000038</v>
      </c>
      <c r="FO4" s="571">
        <f>IF(DH4=0,0,FN4/DH4)</f>
        <v>1.0927327414742023E-2</v>
      </c>
      <c r="FP4" s="323">
        <v>3148.7606519999999</v>
      </c>
      <c r="FQ4" s="365">
        <f>FP4-DK4</f>
        <v>-183.19399500000009</v>
      </c>
      <c r="FR4" s="384">
        <f>IF(DK4=0,0,FQ4/DK4)</f>
        <v>-5.498093894073345E-2</v>
      </c>
      <c r="FS4" s="323">
        <v>10233.727373999998</v>
      </c>
      <c r="FT4" s="365">
        <f>FS4-DN4</f>
        <v>-303.11249800000405</v>
      </c>
      <c r="FU4" s="384">
        <f>IF(DN4=0,0,FT4/DN4)</f>
        <v>-2.8766926486704796E-2</v>
      </c>
      <c r="FV4" s="323">
        <v>2606.4935860000001</v>
      </c>
      <c r="FW4" s="365">
        <f>FV4-DQ4</f>
        <v>-245.67847800000027</v>
      </c>
      <c r="FX4" s="384">
        <f>IF(DQ4=0,0,FW4/DQ4)</f>
        <v>-8.613732709219897E-2</v>
      </c>
      <c r="FY4" s="323">
        <v>2561.17839</v>
      </c>
      <c r="FZ4" s="365">
        <f>FY4-DT4</f>
        <v>195.18556199999966</v>
      </c>
      <c r="GA4" s="384">
        <f>IF(DT4=0,0,FZ4/DT4)</f>
        <v>8.2496261057981385E-2</v>
      </c>
      <c r="GB4" s="323">
        <v>1794.8628729999998</v>
      </c>
      <c r="GC4" s="365">
        <f>GB4-DW4</f>
        <v>-270.14075900000057</v>
      </c>
      <c r="GD4" s="384">
        <f>IF(DW4=0,0,GC4/DW4)</f>
        <v>-0.13081853940293725</v>
      </c>
      <c r="GE4" s="323">
        <v>6962.5348489999997</v>
      </c>
      <c r="GF4" s="365">
        <f>GE4-DZ4</f>
        <v>-320.63367500000004</v>
      </c>
      <c r="GG4" s="384">
        <f>IF(DZ4=0,0,GF4/DZ4)</f>
        <v>-4.4023926391847976E-2</v>
      </c>
      <c r="GH4" s="323">
        <v>17196.262222999998</v>
      </c>
      <c r="GI4" s="365">
        <f>GH4-EC4</f>
        <v>-623.74617300000318</v>
      </c>
      <c r="GJ4" s="384">
        <f>IF(EC4=0,0,GI4/EC4)</f>
        <v>-3.5002574585768068E-2</v>
      </c>
      <c r="GK4" s="323">
        <v>1678.1935069999997</v>
      </c>
      <c r="GL4" s="365">
        <f>GK4-EF4</f>
        <v>-347.85219300000017</v>
      </c>
      <c r="GM4" s="384">
        <f>IF(EF4=0,0,GL4/EF4)</f>
        <v>-0.17169020076891661</v>
      </c>
      <c r="GN4" s="323">
        <v>1771.549119</v>
      </c>
      <c r="GO4" s="365">
        <f>GN4-EI4</f>
        <v>-397.25654000000009</v>
      </c>
      <c r="GP4" s="384">
        <f>IF(EI4=0,0,GO4/EI4)</f>
        <v>-0.1831683435311435</v>
      </c>
      <c r="GQ4" s="323">
        <v>1794.2894509999999</v>
      </c>
      <c r="GR4" s="365">
        <f>GQ4-EL4</f>
        <v>-432.452043</v>
      </c>
      <c r="GS4" s="384">
        <f>IF(EL4=0,0,GR4/EL4)</f>
        <v>-0.19420846297841524</v>
      </c>
      <c r="GT4" s="323">
        <v>5244.0320769999998</v>
      </c>
      <c r="GU4" s="365">
        <f>GT4-EO4</f>
        <v>-1177.5607760000012</v>
      </c>
      <c r="GV4" s="384">
        <f>IF(EO4=0,0,GU4/EO4)</f>
        <v>-0.18337518477987522</v>
      </c>
      <c r="GW4" s="323">
        <v>22440.294299999998</v>
      </c>
      <c r="GX4" s="365">
        <f>GW4-ER4</f>
        <v>-1801.3069490000053</v>
      </c>
      <c r="GY4" s="384">
        <f>IF(ER4=0,0,GX4/ER4)</f>
        <v>-7.4306434236653882E-2</v>
      </c>
      <c r="GZ4" s="323">
        <v>2547.3095209999997</v>
      </c>
      <c r="HA4" s="365">
        <f>GZ4-EU4</f>
        <v>-137.5636370000002</v>
      </c>
      <c r="HB4" s="384">
        <f>IF(EU4=0,0,HA4/EU4)</f>
        <v>-5.1236549700721543E-2</v>
      </c>
      <c r="HC4" s="323">
        <v>3267.2116749999996</v>
      </c>
      <c r="HD4" s="365">
        <f>HC4-EX4</f>
        <v>-44.186211000000185</v>
      </c>
      <c r="HE4" s="384">
        <f>IF(EX4=0,0,HD4/EX4)</f>
        <v>-1.3343673131764568E-2</v>
      </c>
      <c r="HF4" s="323">
        <v>3417.2578249999997</v>
      </c>
      <c r="HG4" s="365">
        <f>HF4-FA4</f>
        <v>-315.02496699999983</v>
      </c>
      <c r="HH4" s="384">
        <f>IF(FA4=0,0,HG4/FA4)</f>
        <v>-8.4405438857753062E-2</v>
      </c>
      <c r="HI4" s="323">
        <v>9231.7790210000003</v>
      </c>
      <c r="HJ4" s="365">
        <f t="shared" ref="HJ4:HJ25" si="0">HI4-FD4</f>
        <v>-496.77481500000067</v>
      </c>
      <c r="HK4" s="384">
        <f t="shared" ref="HK4:HK25" si="1">IF(FD4=0,0,HJ4/FD4)</f>
        <v>-5.1063582868988364E-2</v>
      </c>
      <c r="HL4" s="323">
        <v>31672.073320999996</v>
      </c>
      <c r="HM4" s="365">
        <f t="shared" ref="HM4:HM25" si="2">HL4-FG4</f>
        <v>-2298.0817640000096</v>
      </c>
      <c r="HN4" s="384">
        <f t="shared" ref="HN4:HN25" si="3">IF(FG4=0,0,HM4/FG4)</f>
        <v>-6.7650022740542604E-2</v>
      </c>
      <c r="HO4" s="612">
        <v>3401.8231040000001</v>
      </c>
      <c r="HP4" s="365">
        <f t="shared" ref="HP4:HP25" si="4">HO4-FJ4</f>
        <v>-310.96123499999976</v>
      </c>
      <c r="HQ4" s="384">
        <f t="shared" ref="HQ4:HQ25" si="5">IF(FJ4=0,0,HP4/FJ4)</f>
        <v>-8.3754187318015344E-2</v>
      </c>
      <c r="HR4" s="612">
        <v>2968.6075340000002</v>
      </c>
      <c r="HS4" s="365">
        <f t="shared" ref="HS4:HS25" si="6">HR4-FM4</f>
        <v>-403.57484900000009</v>
      </c>
      <c r="HT4" s="384">
        <f t="shared" ref="HT4:HT25" si="7">IF(FM4=0,0,HS4/FM4)</f>
        <v>-0.11967764585762622</v>
      </c>
      <c r="HU4" s="612">
        <v>2920.2410830000003</v>
      </c>
      <c r="HV4" s="365">
        <f t="shared" ref="HV4:HV25" si="8">HU4-FP4</f>
        <v>-228.51956899999959</v>
      </c>
      <c r="HW4" s="384">
        <f t="shared" ref="HW4:HW25" si="9">IF(FP4=0,0,HV4/FP4)</f>
        <v>-7.2574448888279491E-2</v>
      </c>
      <c r="HX4" s="612">
        <v>9290.6717209999988</v>
      </c>
      <c r="HY4" s="365">
        <f t="shared" ref="HY4:HY25" si="10">HX4-FS4</f>
        <v>-943.05565299999944</v>
      </c>
      <c r="HZ4" s="384">
        <f t="shared" ref="HZ4:HZ25" si="11">IF(FS4=0,0,HY4/FS4)</f>
        <v>-9.2151727179673015E-2</v>
      </c>
      <c r="IA4" s="612">
        <v>2790.8335189999998</v>
      </c>
      <c r="IB4" s="365">
        <f t="shared" ref="IB4:IB25" si="12">IA4-FV4</f>
        <v>184.33993299999975</v>
      </c>
      <c r="IC4" s="384">
        <f t="shared" ref="IC4:IC25" si="13">IF(FV4=0,0,IB4/FV4)</f>
        <v>7.0723340348937166E-2</v>
      </c>
      <c r="ID4" s="612">
        <v>2308.3473509999999</v>
      </c>
      <c r="IE4" s="365">
        <f t="shared" ref="IE4:IE25" si="14">ID4-FY4</f>
        <v>-252.83103900000015</v>
      </c>
      <c r="IF4" s="384">
        <f t="shared" ref="IF4:IF25" si="15">IF(FY4=0,0,IE4/FY4)</f>
        <v>-9.8716684471166466E-2</v>
      </c>
      <c r="IG4" s="612">
        <v>2103.0906160000004</v>
      </c>
      <c r="IH4" s="365">
        <f t="shared" ref="IH4:IH25" si="16">IG4-GB4</f>
        <v>308.2277430000006</v>
      </c>
      <c r="II4" s="384">
        <f t="shared" ref="II4:II25" si="17">IF(GB4=0,0,IH4/GB4)</f>
        <v>0.17172773900259991</v>
      </c>
      <c r="IJ4" s="612">
        <v>7202.2714859999987</v>
      </c>
      <c r="IK4" s="365">
        <f t="shared" ref="IK4:IK25" si="18">IJ4-GE4</f>
        <v>239.73663699999906</v>
      </c>
      <c r="IL4" s="384">
        <f t="shared" ref="IL4:IL25" si="19">IF(GE4=0,0,IK4/GE4)</f>
        <v>3.4432378752751444E-2</v>
      </c>
      <c r="IM4" s="612">
        <v>16492.943206999997</v>
      </c>
      <c r="IN4" s="365">
        <f t="shared" ref="IN4:IN25" si="20">IM4-GH4</f>
        <v>-703.31901600000128</v>
      </c>
      <c r="IO4" s="384">
        <f t="shared" ref="IO4:IO25" si="21">IF(GH4=0,0,IN4/GH4)</f>
        <v>-4.0899528448648116E-2</v>
      </c>
      <c r="IP4" s="612">
        <v>1968.087074</v>
      </c>
      <c r="IQ4" s="365">
        <f t="shared" ref="IQ4:IQ25" si="22">IP4-GK4</f>
        <v>289.8935670000003</v>
      </c>
      <c r="IR4" s="384">
        <f t="shared" ref="IR4:IR25" si="23">IF(GK4=0,0,IQ4/GK4)</f>
        <v>0.17274144238480857</v>
      </c>
      <c r="IS4" s="612">
        <v>2177.811584</v>
      </c>
      <c r="IT4" s="365">
        <f t="shared" ref="IT4:IT25" si="24">IS4-GN4</f>
        <v>406.26246500000002</v>
      </c>
      <c r="IU4" s="384">
        <f t="shared" ref="IU4:IU25" si="25">IF(GN4=0,0,IT4/GN4)</f>
        <v>0.22932610823081559</v>
      </c>
      <c r="IV4" s="612">
        <v>2243.017147</v>
      </c>
      <c r="IW4" s="365">
        <f t="shared" ref="IW4:IW25" si="26">IV4-GQ4</f>
        <v>448.72769600000015</v>
      </c>
      <c r="IX4" s="384">
        <f t="shared" ref="IX4:IX25" si="27">IF(GQ4=0,0,IW4/GQ4)</f>
        <v>0.25008657089853237</v>
      </c>
      <c r="IY4" s="612">
        <v>6388.9158049999996</v>
      </c>
      <c r="IZ4" s="365">
        <f t="shared" ref="IZ4:IZ25" si="28">IY4-GT4</f>
        <v>1144.8837279999998</v>
      </c>
      <c r="JA4" s="384">
        <f t="shared" ref="JA4:JA25" si="29">IF(GT4=0,0,IZ4/GT4)</f>
        <v>0.21832126714506361</v>
      </c>
      <c r="JB4" s="612">
        <v>22881.859011999997</v>
      </c>
      <c r="JC4" s="365">
        <f>JB4-GW4</f>
        <v>441.56471199999942</v>
      </c>
      <c r="JD4" s="384">
        <f t="shared" ref="JD4:JD25" si="30">IF(GW4=0,0,JC4/GW4)</f>
        <v>1.9677313768563163E-2</v>
      </c>
      <c r="JE4" s="323">
        <v>2782.9308890000002</v>
      </c>
      <c r="JF4" s="365">
        <f>JE4-GZ4</f>
        <v>235.62136800000053</v>
      </c>
      <c r="JG4" s="384">
        <f>IF(GZ4=0,0,JF4/GZ4)</f>
        <v>9.2498130304754816E-2</v>
      </c>
      <c r="JH4" s="323">
        <v>3280.317712</v>
      </c>
      <c r="JI4" s="365">
        <f>JH4-HC4</f>
        <v>13.10603700000047</v>
      </c>
      <c r="JJ4" s="384">
        <f>IF(HC4=0,0,JI4/HC4)</f>
        <v>4.0113828866017599E-3</v>
      </c>
      <c r="JK4" s="323">
        <v>3878.9065089999999</v>
      </c>
      <c r="JL4" s="365">
        <f>JK4-HF4</f>
        <v>461.64868400000023</v>
      </c>
      <c r="JM4" s="384">
        <f>IF(HF4=0,0,JL4/HF4)</f>
        <v>0.13509331389123391</v>
      </c>
      <c r="JN4" s="323">
        <v>9942.1551099999997</v>
      </c>
      <c r="JO4" s="365">
        <f t="shared" ref="JO4:JO25" si="31">JN4-HI4</f>
        <v>710.37608899999941</v>
      </c>
      <c r="JP4" s="384">
        <f t="shared" ref="JP4:JP25" si="32">IF(HI4=0,0,JO4/HI4)</f>
        <v>7.6948991888136684E-2</v>
      </c>
      <c r="JQ4" s="323">
        <v>32824.014121999993</v>
      </c>
      <c r="JR4" s="365">
        <f>JQ4-HL4</f>
        <v>1151.940800999997</v>
      </c>
      <c r="JS4" s="384">
        <f t="shared" ref="JS4:JS25" si="33">IF(HL4=0,0,JR4/HL4)</f>
        <v>3.6370868093318312E-2</v>
      </c>
    </row>
    <row r="5" spans="1:279" x14ac:dyDescent="0.25">
      <c r="A5" s="134" t="s">
        <v>206</v>
      </c>
      <c r="B5" s="217">
        <v>19851.651471000005</v>
      </c>
      <c r="C5" s="267">
        <v>2434.2650960000001</v>
      </c>
      <c r="D5" s="267">
        <v>2109.9316140000001</v>
      </c>
      <c r="E5" s="267">
        <v>2191.3244140000002</v>
      </c>
      <c r="F5" s="135">
        <v>6735.5211240000008</v>
      </c>
      <c r="G5" s="136">
        <v>1721.10626</v>
      </c>
      <c r="H5" s="137">
        <v>1568.8919820000001</v>
      </c>
      <c r="I5" s="137">
        <v>1303.659989</v>
      </c>
      <c r="J5" s="135">
        <v>4593.6582309999994</v>
      </c>
      <c r="K5" s="138">
        <v>11329.179355</v>
      </c>
      <c r="L5" s="138">
        <v>1340.67084</v>
      </c>
      <c r="M5" s="138">
        <v>1359.3936800000001</v>
      </c>
      <c r="N5" s="138">
        <v>1429.59268</v>
      </c>
      <c r="O5" s="138">
        <v>4129.6571999999996</v>
      </c>
      <c r="P5" s="138">
        <v>15458.836555</v>
      </c>
      <c r="Q5" s="138">
        <v>1825.5013199999999</v>
      </c>
      <c r="R5" s="138">
        <v>2093.0095899999997</v>
      </c>
      <c r="S5" s="138">
        <v>2581.4070000000002</v>
      </c>
      <c r="T5" s="138">
        <v>6499.9179100000001</v>
      </c>
      <c r="U5" s="138">
        <v>21958.754464999998</v>
      </c>
      <c r="V5" s="267">
        <v>2744.218523</v>
      </c>
      <c r="W5" s="267">
        <v>2454.723477</v>
      </c>
      <c r="X5" s="267">
        <v>2326.461362</v>
      </c>
      <c r="Y5" s="135">
        <v>7525.4033619999991</v>
      </c>
      <c r="Z5" s="139">
        <v>1991.0835579999998</v>
      </c>
      <c r="AA5" s="138">
        <v>1614.4134910000002</v>
      </c>
      <c r="AB5" s="138">
        <v>1424.5640530000001</v>
      </c>
      <c r="AC5" s="135">
        <v>5030.0611019999997</v>
      </c>
      <c r="AD5" s="138">
        <v>12555.464463999999</v>
      </c>
      <c r="AE5" s="138">
        <v>1476.67579</v>
      </c>
      <c r="AF5" s="138">
        <v>1527.5119799999998</v>
      </c>
      <c r="AG5" s="138">
        <v>1351.20048</v>
      </c>
      <c r="AH5" s="138">
        <v>4355.38825</v>
      </c>
      <c r="AI5" s="138">
        <v>16910.852714000001</v>
      </c>
      <c r="AJ5" s="138">
        <v>1574.61967</v>
      </c>
      <c r="AK5" s="138">
        <v>2038.2345300000002</v>
      </c>
      <c r="AL5" s="138">
        <v>2570.0999400000001</v>
      </c>
      <c r="AM5" s="138">
        <v>6182.9541399999998</v>
      </c>
      <c r="AN5" s="138">
        <v>23093.806854000002</v>
      </c>
      <c r="AO5" s="267">
        <v>2559.2200130000001</v>
      </c>
      <c r="AP5" s="267">
        <v>2208.3902400000002</v>
      </c>
      <c r="AQ5" s="267">
        <v>2373.5706600000003</v>
      </c>
      <c r="AR5" s="135">
        <v>7141.1809130000001</v>
      </c>
      <c r="AS5" s="267">
        <v>2051.167414</v>
      </c>
      <c r="AT5" s="267">
        <v>1630.0512699999999</v>
      </c>
      <c r="AU5" s="267">
        <v>1283.8781800000002</v>
      </c>
      <c r="AV5" s="135">
        <v>4965.0968640000001</v>
      </c>
      <c r="AW5" s="138">
        <v>12106.277776999999</v>
      </c>
      <c r="AX5" s="267">
        <v>1330.3180199999999</v>
      </c>
      <c r="AY5" s="267">
        <v>1272.7542600000002</v>
      </c>
      <c r="AZ5" s="267">
        <v>1285.75261</v>
      </c>
      <c r="BA5" s="135">
        <v>3888.8248899999999</v>
      </c>
      <c r="BB5" s="138">
        <v>15995.102666999999</v>
      </c>
      <c r="BC5" s="267">
        <v>1763.4436600000001</v>
      </c>
      <c r="BD5" s="267">
        <v>1942.9996410000001</v>
      </c>
      <c r="BE5" s="267">
        <v>2332.0608599999996</v>
      </c>
      <c r="BF5" s="135">
        <v>6038.5041609999989</v>
      </c>
      <c r="BG5" s="390">
        <v>-144.44997900000089</v>
      </c>
      <c r="BH5" s="403">
        <v>-2.336261530155892E-2</v>
      </c>
      <c r="BI5" s="398">
        <v>22033.606827999996</v>
      </c>
      <c r="BJ5" s="378">
        <v>-1060.2000260000059</v>
      </c>
      <c r="BK5" s="385">
        <v>-4.5908413138753379E-2</v>
      </c>
      <c r="BL5" s="267">
        <v>2314.0161590000002</v>
      </c>
      <c r="BM5" s="267">
        <v>2048.0568499999999</v>
      </c>
      <c r="BN5" s="267">
        <v>2142.4451870000003</v>
      </c>
      <c r="BO5" s="267">
        <v>6504.5181960000009</v>
      </c>
      <c r="BP5" s="267">
        <v>1659.011577</v>
      </c>
      <c r="BQ5" s="267">
        <v>1620.5199170000001</v>
      </c>
      <c r="BR5" s="267">
        <v>1364.65247</v>
      </c>
      <c r="BS5" s="267">
        <v>80.774289999999837</v>
      </c>
      <c r="BT5" s="459">
        <v>6.2914294563367237E-2</v>
      </c>
      <c r="BU5" s="267">
        <v>4644.1839639999998</v>
      </c>
      <c r="BV5" s="267">
        <v>-320.91290000000026</v>
      </c>
      <c r="BW5" s="459">
        <v>-6.4633764212500222E-2</v>
      </c>
      <c r="BX5" s="267">
        <v>11148.702160000001</v>
      </c>
      <c r="BY5" s="378">
        <v>-957.5756169999986</v>
      </c>
      <c r="BZ5" s="385">
        <v>-7.9097443048865096E-2</v>
      </c>
      <c r="CA5" s="267">
        <v>1490.1095209999999</v>
      </c>
      <c r="CB5" s="378">
        <v>159.79150099999993</v>
      </c>
      <c r="CC5" s="385">
        <v>0.12011526461920732</v>
      </c>
      <c r="CD5" s="267">
        <v>1393.2485649999999</v>
      </c>
      <c r="CE5" s="378">
        <v>120.49430499999971</v>
      </c>
      <c r="CF5" s="385">
        <v>9.4672089331682696E-2</v>
      </c>
      <c r="CG5" s="267">
        <v>1492.8284779999999</v>
      </c>
      <c r="CH5" s="378">
        <f t="shared" ref="CH5:CH70" si="34">CG5-AZ5</f>
        <v>207.0758679999999</v>
      </c>
      <c r="CI5" s="385">
        <f>IF(AZ5=0,0,CH5/AZ5)</f>
        <v>0.1610542077764088</v>
      </c>
      <c r="CJ5" s="267">
        <v>4376.1865639999996</v>
      </c>
      <c r="CK5" s="378">
        <f t="shared" ref="CK5:CK70" si="35">CJ5-BA5</f>
        <v>487.36167399999977</v>
      </c>
      <c r="CL5" s="384">
        <f t="shared" ref="CL5:CL70" si="36">IF(BA5=0,0,CK5/BA5)</f>
        <v>0.12532363574745578</v>
      </c>
      <c r="CM5" s="267">
        <v>15524.888724</v>
      </c>
      <c r="CN5" s="378">
        <f t="shared" ref="CN5:CN70" si="37">CM5-BB5</f>
        <v>-470.21394299999884</v>
      </c>
      <c r="CO5" s="384">
        <f t="shared" ref="CO5:CO70" si="38">IF(BB5=0,0,CN5/BB5)</f>
        <v>-2.9397369481729684E-2</v>
      </c>
      <c r="CP5" s="267">
        <v>2135.9885589999999</v>
      </c>
      <c r="CQ5" s="378">
        <f>CP5-BC5</f>
        <v>372.54489899999976</v>
      </c>
      <c r="CR5" s="384">
        <f t="shared" ref="CR5:CR70" si="39">IF(BC5=0,0,CQ5/BC5)</f>
        <v>0.21125988170214621</v>
      </c>
      <c r="CS5" s="378">
        <v>2450.2094870000001</v>
      </c>
      <c r="CT5" s="378">
        <f t="shared" ref="CT5:CT70" si="40">CS5-BD5</f>
        <v>507.20984599999997</v>
      </c>
      <c r="CU5" s="384">
        <f t="shared" ref="CU5:CU70" si="41">IF(BD5=0,0,CT5/BD5)</f>
        <v>0.26104474509267289</v>
      </c>
      <c r="CV5" s="378">
        <v>3012.9675969999998</v>
      </c>
      <c r="CW5" s="378">
        <f t="shared" ref="CW5:CW70" si="42">CV5-BE5</f>
        <v>680.90673700000025</v>
      </c>
      <c r="CX5" s="384">
        <f t="shared" ref="CX5:CX70" si="43">IF(BE5=0,0,CW5/BE5)</f>
        <v>0.29197640107900114</v>
      </c>
      <c r="CY5" s="378">
        <v>7599.1656430000003</v>
      </c>
      <c r="CZ5" s="378">
        <f t="shared" ref="CZ5:CZ70" si="44">CY5-BF5</f>
        <v>1560.6614820000013</v>
      </c>
      <c r="DA5" s="384">
        <f t="shared" ref="DA5:DA70" si="45">IF(BF5=0,0,CZ5/BF5)</f>
        <v>0.25845166955081639</v>
      </c>
      <c r="DB5" s="267">
        <v>23124.054367000001</v>
      </c>
      <c r="DC5" s="378">
        <f t="shared" ref="DC5:DC70" si="46">DB5-BI5</f>
        <v>1090.4475390000043</v>
      </c>
      <c r="DD5" s="384">
        <f t="shared" ref="DD5:DD70" si="47">IF(BI5=0,0,DC5/BI5)</f>
        <v>4.9490196839415281E-2</v>
      </c>
      <c r="DE5" s="267">
        <v>2935.2457890000005</v>
      </c>
      <c r="DF5" s="378">
        <f>DE5-BL5</f>
        <v>621.22963000000027</v>
      </c>
      <c r="DG5" s="384">
        <f t="shared" ref="DG5:DG26" si="48">IF(BL5=0,0,DF5/BL5)</f>
        <v>0.26846382536432417</v>
      </c>
      <c r="DH5" s="267">
        <v>2554.66968</v>
      </c>
      <c r="DI5" s="378">
        <f t="shared" ref="DI5:DI70" si="49">DH5-BM5</f>
        <v>506.61283000000003</v>
      </c>
      <c r="DJ5" s="384">
        <f t="shared" ref="DJ5:DJ70" si="50">IF(BM5=0,0,DI5/BM5)</f>
        <v>0.24736267940999784</v>
      </c>
      <c r="DK5" s="267">
        <v>2559.8972049999998</v>
      </c>
      <c r="DL5" s="378">
        <f t="shared" ref="DL5:DL70" si="51">DK5-BN5</f>
        <v>417.4520179999995</v>
      </c>
      <c r="DM5" s="384">
        <f>IF(BN5=0,0,DL5/BN5)</f>
        <v>0.19484840057193933</v>
      </c>
      <c r="DN5" s="267">
        <v>8049.8126740000007</v>
      </c>
      <c r="DO5" s="378">
        <f t="shared" ref="DO5:DO70" si="52">DN5-BO5</f>
        <v>1545.2944779999998</v>
      </c>
      <c r="DP5" s="384">
        <f t="shared" ref="DP5:DP70" si="53">IF(BO5=0,0,DO5/BO5)</f>
        <v>0.23757247369225432</v>
      </c>
      <c r="DQ5" s="267">
        <v>2174.0714780000003</v>
      </c>
      <c r="DR5" s="378">
        <f t="shared" ref="DR5:DR70" si="54">DQ5-BP5</f>
        <v>515.05990100000031</v>
      </c>
      <c r="DS5" s="384">
        <f t="shared" ref="DS5:DS70" si="55">IF(BP5=0,0,DR5/BP5)</f>
        <v>0.31046190885019986</v>
      </c>
      <c r="DT5" s="267">
        <v>1780.4660330000002</v>
      </c>
      <c r="DU5" s="378">
        <f t="shared" ref="DU5:DU70" si="56">DT5-BQ5</f>
        <v>159.94611600000007</v>
      </c>
      <c r="DV5" s="384">
        <f t="shared" ref="DV5:DV70" si="57">IF(BQ5=0,0,DU5/BQ5)</f>
        <v>9.8700493787266461E-2</v>
      </c>
      <c r="DW5" s="267">
        <v>1582.0056490000002</v>
      </c>
      <c r="DX5" s="378">
        <f t="shared" ref="DX5:DX70" si="58">DW5-BR5</f>
        <v>217.35317900000018</v>
      </c>
      <c r="DY5" s="384">
        <f t="shared" ref="DY5:DY70" si="59">IF(BR5=0,0,DX5/BR5)</f>
        <v>0.15927364935630842</v>
      </c>
      <c r="DZ5" s="267">
        <v>5536.5431599999993</v>
      </c>
      <c r="EA5" s="378">
        <f t="shared" ref="EA5:EA70" si="60">DZ5-BU5</f>
        <v>892.35919599999943</v>
      </c>
      <c r="EB5" s="384">
        <f t="shared" ref="EB5:EB70" si="61">IF(BU5=0,0,EA5/BU5)</f>
        <v>0.19214553146844282</v>
      </c>
      <c r="EC5" s="267">
        <v>13586.355834</v>
      </c>
      <c r="ED5" s="378">
        <f t="shared" ref="ED5:ED70" si="62">EC5-BX5</f>
        <v>2437.6536739999992</v>
      </c>
      <c r="EE5" s="384">
        <f t="shared" ref="EE5:EE70" si="63">IF(BX5=0,0,ED5/BX5)</f>
        <v>0.21864909825521781</v>
      </c>
      <c r="EF5" s="267">
        <v>1570.7206639999999</v>
      </c>
      <c r="EG5" s="378">
        <f t="shared" ref="EG5:EG26" si="64">EF5-CA5</f>
        <v>80.611143000000084</v>
      </c>
      <c r="EH5" s="384">
        <f t="shared" ref="EH5:EH70" si="65">IF(CA5=0,0,EG5/CA5)</f>
        <v>5.4097461873743771E-2</v>
      </c>
      <c r="EI5" s="267">
        <v>1683.0632290000001</v>
      </c>
      <c r="EJ5" s="378">
        <f t="shared" ref="EJ5:EJ70" si="66">EI5-CD5</f>
        <v>289.81466400000022</v>
      </c>
      <c r="EK5" s="384">
        <f t="shared" ref="EK5:EK70" si="67">IF(CD5=0,0,EJ5/CD5)</f>
        <v>0.20801361026343512</v>
      </c>
      <c r="EL5" s="267">
        <v>1681.481869</v>
      </c>
      <c r="EM5" s="378">
        <f t="shared" ref="EM5:EM26" si="68">EL5-CG5</f>
        <v>188.65339100000006</v>
      </c>
      <c r="EN5" s="384">
        <f t="shared" ref="EN5:EN70" si="69">IF(CG5=0,0,EM5/CG5)</f>
        <v>0.12637311906907503</v>
      </c>
      <c r="EO5" s="267">
        <v>4935.265762</v>
      </c>
      <c r="EP5" s="378">
        <f t="shared" ref="EP5:EP26" si="70">EO5-CJ5</f>
        <v>559.07919800000036</v>
      </c>
      <c r="EQ5" s="384">
        <f t="shared" ref="EQ5:EQ70" si="71">IF(CJ5=0,0,EP5/CJ5)</f>
        <v>0.12775488197856466</v>
      </c>
      <c r="ER5" s="267">
        <v>18521.621596000001</v>
      </c>
      <c r="ES5" s="378">
        <f t="shared" ref="ES5:ES26" si="72">ER5-CM5</f>
        <v>2996.7328720000005</v>
      </c>
      <c r="ET5" s="384">
        <f t="shared" ref="ET5:ET70" si="73">IF(CM5=0,0,ES5/CM5)</f>
        <v>0.19302765548118464</v>
      </c>
      <c r="EU5" s="267">
        <v>1976.2473149999998</v>
      </c>
      <c r="EV5" s="378">
        <f t="shared" ref="EV5:EV26" si="74">EU5-CP5</f>
        <v>-159.74124400000005</v>
      </c>
      <c r="EW5" s="384">
        <f t="shared" ref="EW5:EW70" si="75">IF(CP5=0,0,EV5/CP5)</f>
        <v>-7.4785627164026425E-2</v>
      </c>
      <c r="EX5" s="267">
        <v>2513.1326049999998</v>
      </c>
      <c r="EY5" s="378">
        <f t="shared" ref="EY5:EY26" si="76">EX5-CS5</f>
        <v>62.923117999999704</v>
      </c>
      <c r="EZ5" s="384">
        <f t="shared" ref="EZ5:EZ70" si="77">IF(CS5=0,0,EY5/CS5)</f>
        <v>2.5680709479678748E-2</v>
      </c>
      <c r="FA5" s="267">
        <v>2822.4352629999994</v>
      </c>
      <c r="FB5" s="378">
        <f t="shared" ref="FB5:FB26" si="78">FA5-CV5</f>
        <v>-190.53233400000045</v>
      </c>
      <c r="FC5" s="384">
        <f t="shared" ref="FC5:FC70" si="79">IF(CV5=0,0,FB5/CV5)</f>
        <v>-6.3237432154833906E-2</v>
      </c>
      <c r="FD5" s="267">
        <v>7311.8151830000006</v>
      </c>
      <c r="FE5" s="378">
        <f t="shared" ref="FE5:FE26" si="80">FD5-CY5</f>
        <v>-287.35045999999966</v>
      </c>
      <c r="FF5" s="384">
        <f t="shared" ref="FF5:FF70" si="81">IF(CY5=0,0,FE5/CY5)</f>
        <v>-3.7813422354425662E-2</v>
      </c>
      <c r="FG5" s="267">
        <v>25833.436779000003</v>
      </c>
      <c r="FH5" s="378">
        <f t="shared" ref="FH5:FH26" si="82">FG5-DB5</f>
        <v>2709.3824120000027</v>
      </c>
      <c r="FI5" s="384">
        <f>IF(DB5=0, 0, FH5/DB5)</f>
        <v>0.11716727391311287</v>
      </c>
      <c r="FJ5" s="267">
        <v>2822.7710820000002</v>
      </c>
      <c r="FK5" s="378">
        <f t="shared" ref="FK5:FK70" si="83">FJ5-DE5</f>
        <v>-112.47470700000031</v>
      </c>
      <c r="FL5" s="384">
        <f>IF(DE5=0,0,FK5/DE5)</f>
        <v>-3.8318667357093446E-2</v>
      </c>
      <c r="FM5" s="267">
        <v>2530.7954690000001</v>
      </c>
      <c r="FN5" s="378">
        <f t="shared" ref="FN5:FN25" si="84">FM5-DH5</f>
        <v>-23.874210999999832</v>
      </c>
      <c r="FO5" s="571">
        <f t="shared" ref="FO5:FO70" si="85">IF(DH5=0,0,FN5/DH5)</f>
        <v>-9.3453220926784687E-3</v>
      </c>
      <c r="FP5" s="267">
        <v>2384.3283289999999</v>
      </c>
      <c r="FQ5" s="378">
        <f t="shared" ref="FQ5:FQ25" si="86">FP5-DK5</f>
        <v>-175.56887599999982</v>
      </c>
      <c r="FR5" s="384">
        <f t="shared" ref="FR5:FR70" si="87">IF(DK5=0,0,FQ5/DK5)</f>
        <v>-6.8584346143695962E-2</v>
      </c>
      <c r="FS5" s="267">
        <v>7737.8948799999998</v>
      </c>
      <c r="FT5" s="378">
        <f t="shared" ref="FT5:FT25" si="88">FS5-DN5</f>
        <v>-311.91779400000087</v>
      </c>
      <c r="FU5" s="384">
        <f t="shared" ref="FU5:FU70" si="89">IF(DN5=0,0,FT5/DN5)</f>
        <v>-3.8748453738241713E-2</v>
      </c>
      <c r="FV5" s="267">
        <v>1969.3668050000001</v>
      </c>
      <c r="FW5" s="378">
        <f t="shared" ref="FW5:FW11" si="90">FV5-DQ5</f>
        <v>-204.70467300000018</v>
      </c>
      <c r="FX5" s="384">
        <f t="shared" ref="FX5:FX11" si="91">IF(DQ5=0,0,FW5/DQ5)</f>
        <v>-9.4157287408192639E-2</v>
      </c>
      <c r="FY5" s="267">
        <v>1978.3376330000001</v>
      </c>
      <c r="FZ5" s="378">
        <f t="shared" ref="FZ5:FZ25" si="92">FY5-DT5</f>
        <v>197.87159999999994</v>
      </c>
      <c r="GA5" s="384">
        <f t="shared" ref="GA5:GA25" si="93">IF(DT5=0,0,FZ5/DT5)</f>
        <v>0.11113472334352582</v>
      </c>
      <c r="GB5" s="267">
        <v>1342.9836089999999</v>
      </c>
      <c r="GC5" s="378">
        <f t="shared" ref="GC5:GC25" si="94">GB5-DW5</f>
        <v>-239.02204000000029</v>
      </c>
      <c r="GD5" s="384">
        <f t="shared" ref="GD5:GD25" si="95">IF(DW5=0,0,GC5/DW5)</f>
        <v>-0.15108798135524246</v>
      </c>
      <c r="GE5" s="267">
        <v>5290.6880469999996</v>
      </c>
      <c r="GF5" s="378">
        <f t="shared" ref="GF5:GF25" si="96">GE5-DZ5</f>
        <v>-245.85511299999962</v>
      </c>
      <c r="GG5" s="384">
        <f t="shared" ref="GG5:GG25" si="97">IF(DZ5=0,0,GF5/DZ5)</f>
        <v>-4.4405887553850415E-2</v>
      </c>
      <c r="GH5" s="267">
        <v>13028.582926999999</v>
      </c>
      <c r="GI5" s="378">
        <f t="shared" ref="GI5:GI25" si="98">GH5-EC5</f>
        <v>-557.77290700000049</v>
      </c>
      <c r="GJ5" s="384">
        <f t="shared" ref="GJ5:GJ25" si="99">IF(EC5=0,0,GI5/EC5)</f>
        <v>-4.1053900973516966E-2</v>
      </c>
      <c r="GK5" s="267">
        <v>1243.9383249999998</v>
      </c>
      <c r="GL5" s="378">
        <f>GK5-EF5</f>
        <v>-326.78233900000009</v>
      </c>
      <c r="GM5" s="384">
        <f t="shared" ref="GM5:GM25" si="100">IF(EF5=0,0,GL5/EF5)</f>
        <v>-0.20804611952313382</v>
      </c>
      <c r="GN5" s="267">
        <v>1285.2775029999998</v>
      </c>
      <c r="GO5" s="378">
        <f>GN5-EI5</f>
        <v>-397.7857260000003</v>
      </c>
      <c r="GP5" s="384">
        <f t="shared" ref="GP5:GP25" si="101">IF(EI5=0,0,GO5/EI5)</f>
        <v>-0.23634627573460004</v>
      </c>
      <c r="GQ5" s="267">
        <v>1240.1793969999999</v>
      </c>
      <c r="GR5" s="378">
        <f>GQ5-EL5</f>
        <v>-441.30247200000008</v>
      </c>
      <c r="GS5" s="384">
        <f t="shared" ref="GS5:GS25" si="102">IF(EL5=0,0,GR5/EL5)</f>
        <v>-0.26244854621147279</v>
      </c>
      <c r="GT5" s="267">
        <v>3769.3952250000002</v>
      </c>
      <c r="GU5" s="378">
        <f>GT5-EO5</f>
        <v>-1165.8705369999998</v>
      </c>
      <c r="GV5" s="384">
        <f t="shared" ref="GV5:GV25" si="103">IF(EO5=0,0,GU5/EO5)</f>
        <v>-0.23623257454073449</v>
      </c>
      <c r="GW5" s="267">
        <v>16797.978152</v>
      </c>
      <c r="GX5" s="378">
        <f>GW5-ER5</f>
        <v>-1723.6434440000012</v>
      </c>
      <c r="GY5" s="384">
        <f t="shared" ref="GY5:GY25" si="104">IF(ER5=0,0,GX5/ER5)</f>
        <v>-9.3061152073868392E-2</v>
      </c>
      <c r="GZ5" s="267">
        <v>1824.9782459999999</v>
      </c>
      <c r="HA5" s="378">
        <f>GZ5-EU5</f>
        <v>-151.26906899999994</v>
      </c>
      <c r="HB5" s="384">
        <f t="shared" ref="HB5:HB25" si="105">IF(EU5=0,0,HA5/EU5)</f>
        <v>-7.6543592419757417E-2</v>
      </c>
      <c r="HC5" s="267">
        <v>2439.1189519999998</v>
      </c>
      <c r="HD5" s="378">
        <f>HC5-EX5</f>
        <v>-74.013652999999977</v>
      </c>
      <c r="HE5" s="384">
        <f t="shared" ref="HE5:HE25" si="106">IF(EX5=0,0,HD5/EX5)</f>
        <v>-2.9450755146284844E-2</v>
      </c>
      <c r="HF5" s="267">
        <v>2466.0320939999997</v>
      </c>
      <c r="HG5" s="378">
        <f>HF5-FA5</f>
        <v>-356.40316899999971</v>
      </c>
      <c r="HH5" s="384">
        <f t="shared" ref="HH5:HH25" si="107">IF(FA5=0,0,HG5/FA5)</f>
        <v>-0.12627505532976321</v>
      </c>
      <c r="HI5" s="267">
        <v>6730.1292920000005</v>
      </c>
      <c r="HJ5" s="378">
        <f t="shared" si="0"/>
        <v>-581.68589100000008</v>
      </c>
      <c r="HK5" s="384">
        <f t="shared" si="1"/>
        <v>-7.9554238782241396E-2</v>
      </c>
      <c r="HL5" s="267">
        <v>23528.107444000001</v>
      </c>
      <c r="HM5" s="378">
        <f t="shared" si="2"/>
        <v>-2305.3293350000022</v>
      </c>
      <c r="HN5" s="384">
        <f t="shared" si="3"/>
        <v>-8.9238197562393401E-2</v>
      </c>
      <c r="HO5" s="613">
        <v>2489.6211840000001</v>
      </c>
      <c r="HP5" s="378">
        <f t="shared" si="4"/>
        <v>-333.14989800000012</v>
      </c>
      <c r="HQ5" s="384">
        <f t="shared" si="5"/>
        <v>-0.1180222867254101</v>
      </c>
      <c r="HR5" s="613">
        <v>2186.363828</v>
      </c>
      <c r="HS5" s="378">
        <f t="shared" si="6"/>
        <v>-344.43164100000013</v>
      </c>
      <c r="HT5" s="384">
        <f t="shared" si="7"/>
        <v>-0.13609619790258923</v>
      </c>
      <c r="HU5" s="613">
        <v>2185.9464889999999</v>
      </c>
      <c r="HV5" s="378">
        <f t="shared" si="8"/>
        <v>-198.38184000000001</v>
      </c>
      <c r="HW5" s="384">
        <f t="shared" si="9"/>
        <v>-8.3202400268088256E-2</v>
      </c>
      <c r="HX5" s="613">
        <v>6861.9315009999991</v>
      </c>
      <c r="HY5" s="378">
        <f t="shared" si="10"/>
        <v>-875.96337900000071</v>
      </c>
      <c r="HZ5" s="384">
        <f t="shared" si="11"/>
        <v>-0.11320435242201181</v>
      </c>
      <c r="IA5" s="613">
        <v>2148.904767</v>
      </c>
      <c r="IB5" s="378">
        <f t="shared" si="12"/>
        <v>179.53796199999988</v>
      </c>
      <c r="IC5" s="384">
        <f t="shared" si="13"/>
        <v>9.1165323567033454E-2</v>
      </c>
      <c r="ID5" s="613">
        <v>1721.115624</v>
      </c>
      <c r="IE5" s="378">
        <f t="shared" si="14"/>
        <v>-257.22200900000007</v>
      </c>
      <c r="IF5" s="384">
        <f t="shared" si="15"/>
        <v>-0.13001926703984409</v>
      </c>
      <c r="IG5" s="613">
        <v>1640.7610920000002</v>
      </c>
      <c r="IH5" s="378">
        <f t="shared" si="16"/>
        <v>297.7774830000003</v>
      </c>
      <c r="II5" s="384">
        <f t="shared" si="17"/>
        <v>0.22172830778011404</v>
      </c>
      <c r="IJ5" s="613">
        <v>5510.7814829999998</v>
      </c>
      <c r="IK5" s="378">
        <f t="shared" si="18"/>
        <v>220.09343600000011</v>
      </c>
      <c r="IL5" s="384">
        <f t="shared" si="19"/>
        <v>4.1600153712483691E-2</v>
      </c>
      <c r="IM5" s="613">
        <v>12372.712983999998</v>
      </c>
      <c r="IN5" s="378">
        <f t="shared" si="20"/>
        <v>-655.86994300000151</v>
      </c>
      <c r="IO5" s="384">
        <f t="shared" si="21"/>
        <v>-5.0340850319246816E-2</v>
      </c>
      <c r="IP5" s="613">
        <v>1536.385401</v>
      </c>
      <c r="IQ5" s="378">
        <f t="shared" si="22"/>
        <v>292.44707600000015</v>
      </c>
      <c r="IR5" s="384">
        <f t="shared" si="23"/>
        <v>0.23509772962417586</v>
      </c>
      <c r="IS5" s="613">
        <v>1709.4562060000001</v>
      </c>
      <c r="IT5" s="378">
        <f t="shared" si="24"/>
        <v>424.17870300000027</v>
      </c>
      <c r="IU5" s="384">
        <f t="shared" si="25"/>
        <v>0.33002888637661026</v>
      </c>
      <c r="IV5" s="613">
        <v>1680.694551</v>
      </c>
      <c r="IW5" s="378">
        <f t="shared" si="26"/>
        <v>440.51515400000017</v>
      </c>
      <c r="IX5" s="384">
        <f t="shared" si="27"/>
        <v>0.35520276749122626</v>
      </c>
      <c r="IY5" s="613">
        <v>4926.5361579999999</v>
      </c>
      <c r="IZ5" s="378">
        <f t="shared" si="28"/>
        <v>1157.1409329999997</v>
      </c>
      <c r="JA5" s="384">
        <f t="shared" si="29"/>
        <v>0.30698318004050629</v>
      </c>
      <c r="JB5" s="613">
        <v>17299.249141999997</v>
      </c>
      <c r="JC5" s="378">
        <f t="shared" ref="JC5:JC25" si="108">JB5-GW5</f>
        <v>501.27098999999725</v>
      </c>
      <c r="JD5" s="384">
        <f t="shared" si="30"/>
        <v>2.9841150254164069E-2</v>
      </c>
      <c r="JE5" s="267">
        <v>2071.790238</v>
      </c>
      <c r="JF5" s="378">
        <f>JE5-GZ5</f>
        <v>246.81199200000015</v>
      </c>
      <c r="JG5" s="384">
        <f t="shared" ref="JG5:JG25" si="109">IF(GZ5=0,0,JF5/GZ5)</f>
        <v>0.13524105974466513</v>
      </c>
      <c r="JH5" s="267">
        <v>2466.7671519999999</v>
      </c>
      <c r="JI5" s="378">
        <f>JH5-HC5</f>
        <v>27.648200000000088</v>
      </c>
      <c r="JJ5" s="384">
        <f t="shared" ref="JJ5:JJ25" si="110">IF(HC5=0,0,JI5/HC5)</f>
        <v>1.1335322525918404E-2</v>
      </c>
      <c r="JK5" s="267">
        <v>2920.5225639999999</v>
      </c>
      <c r="JL5" s="378">
        <f>JK5-HF5</f>
        <v>454.49047000000019</v>
      </c>
      <c r="JM5" s="384">
        <f t="shared" ref="JM5:JM25" si="111">IF(HF5=0,0,JL5/HF5)</f>
        <v>0.18430030619058124</v>
      </c>
      <c r="JN5" s="267">
        <v>7459.0799539999998</v>
      </c>
      <c r="JO5" s="378">
        <f t="shared" si="31"/>
        <v>728.95066199999928</v>
      </c>
      <c r="JP5" s="384">
        <f t="shared" si="32"/>
        <v>0.1083115391061642</v>
      </c>
      <c r="JQ5" s="267">
        <v>24758.329095999998</v>
      </c>
      <c r="JR5" s="378">
        <f t="shared" ref="JR5:JR25" si="112">JQ5-HL5</f>
        <v>1230.2216519999965</v>
      </c>
      <c r="JS5" s="384">
        <f t="shared" si="33"/>
        <v>5.2287318685877576E-2</v>
      </c>
    </row>
    <row r="6" spans="1:279" x14ac:dyDescent="0.25">
      <c r="A6" s="140" t="s">
        <v>24</v>
      </c>
      <c r="B6" s="218">
        <v>2373.1274410000001</v>
      </c>
      <c r="C6" s="445">
        <v>316.85234200000002</v>
      </c>
      <c r="D6" s="445">
        <v>287.23969899999997</v>
      </c>
      <c r="E6" s="445">
        <v>299.27649700000001</v>
      </c>
      <c r="F6" s="446">
        <v>903.36853800000006</v>
      </c>
      <c r="G6" s="17">
        <v>238.089686</v>
      </c>
      <c r="H6" s="445">
        <v>215.24334400000001</v>
      </c>
      <c r="I6" s="445">
        <v>205.84732300000002</v>
      </c>
      <c r="J6" s="446">
        <v>659.18035300000008</v>
      </c>
      <c r="K6" s="445">
        <v>1562.5488910000001</v>
      </c>
      <c r="L6" s="445">
        <v>207.19031999999999</v>
      </c>
      <c r="M6" s="445">
        <v>215.29999000000001</v>
      </c>
      <c r="N6" s="445">
        <v>244.78749999999999</v>
      </c>
      <c r="O6" s="445">
        <v>667.27780999999993</v>
      </c>
      <c r="P6" s="445">
        <v>2229.826701</v>
      </c>
      <c r="Q6" s="445">
        <v>267.29160999999999</v>
      </c>
      <c r="R6" s="445">
        <v>296.63279999999997</v>
      </c>
      <c r="S6" s="445">
        <v>311.60200000000003</v>
      </c>
      <c r="T6" s="445">
        <v>875.52640999999994</v>
      </c>
      <c r="U6" s="445">
        <v>3105.3531109999999</v>
      </c>
      <c r="V6" s="445">
        <v>345.39529199999998</v>
      </c>
      <c r="W6" s="445">
        <v>305.56424800000002</v>
      </c>
      <c r="X6" s="445">
        <v>324.30385200000001</v>
      </c>
      <c r="Y6" s="446">
        <v>975.26339199999995</v>
      </c>
      <c r="Z6" s="445">
        <v>250.32738000000001</v>
      </c>
      <c r="AA6" s="445">
        <v>221.78443799999999</v>
      </c>
      <c r="AB6" s="445">
        <v>213.71091100000001</v>
      </c>
      <c r="AC6" s="445">
        <v>685.82272899999998</v>
      </c>
      <c r="AD6" s="445">
        <v>1661.0861209999998</v>
      </c>
      <c r="AE6" s="445">
        <v>215.84932000000001</v>
      </c>
      <c r="AF6" s="445">
        <v>238.83841000000001</v>
      </c>
      <c r="AG6" s="445">
        <v>213.20821000000001</v>
      </c>
      <c r="AH6" s="445">
        <v>667.89594000000011</v>
      </c>
      <c r="AI6" s="445">
        <v>2328.9820609999997</v>
      </c>
      <c r="AJ6" s="445">
        <v>219.10826</v>
      </c>
      <c r="AK6" s="445">
        <v>295.16771</v>
      </c>
      <c r="AL6" s="445">
        <v>320.39071999999999</v>
      </c>
      <c r="AM6" s="445">
        <v>834.66669000000002</v>
      </c>
      <c r="AN6" s="445">
        <v>3163.6487509999997</v>
      </c>
      <c r="AO6" s="445">
        <v>328.33059400000008</v>
      </c>
      <c r="AP6" s="445">
        <v>294.60827999999998</v>
      </c>
      <c r="AQ6" s="445">
        <v>319.52616</v>
      </c>
      <c r="AR6" s="446">
        <v>942.46503400000017</v>
      </c>
      <c r="AS6" s="445">
        <v>277.35391000000004</v>
      </c>
      <c r="AT6" s="445">
        <v>230.31471999999999</v>
      </c>
      <c r="AU6" s="445">
        <v>171.27787999999998</v>
      </c>
      <c r="AV6" s="446">
        <v>678.94650999999999</v>
      </c>
      <c r="AW6" s="445">
        <v>1621.411544</v>
      </c>
      <c r="AX6" s="445">
        <v>213.49651</v>
      </c>
      <c r="AY6" s="445">
        <v>205.47884999999999</v>
      </c>
      <c r="AZ6" s="445">
        <v>210.35542000000001</v>
      </c>
      <c r="BA6" s="446">
        <v>629.33077999999989</v>
      </c>
      <c r="BB6" s="445">
        <v>2250.7423239999998</v>
      </c>
      <c r="BC6" s="445">
        <v>274.29815000000002</v>
      </c>
      <c r="BD6" s="445">
        <v>289.92674799999998</v>
      </c>
      <c r="BE6" s="445">
        <v>314.05544000000003</v>
      </c>
      <c r="BF6" s="446">
        <v>878.28033800000003</v>
      </c>
      <c r="BG6" s="391">
        <v>43.613648000000012</v>
      </c>
      <c r="BH6" s="404">
        <v>5.2252771702198997E-2</v>
      </c>
      <c r="BI6" s="399">
        <v>3129.0226619999999</v>
      </c>
      <c r="BJ6" s="379">
        <v>-34.626088999999865</v>
      </c>
      <c r="BK6" s="386">
        <v>-1.0944985276590824E-2</v>
      </c>
      <c r="BL6" s="445">
        <v>315.21266000000003</v>
      </c>
      <c r="BM6" s="445">
        <v>293.67155600000001</v>
      </c>
      <c r="BN6" s="445">
        <v>325.23221899999999</v>
      </c>
      <c r="BO6" s="445">
        <v>934.11643500000014</v>
      </c>
      <c r="BP6" s="445">
        <v>237.12686299999999</v>
      </c>
      <c r="BQ6" s="445">
        <v>223.42452900000001</v>
      </c>
      <c r="BR6" s="445">
        <v>188.14583200000001</v>
      </c>
      <c r="BS6" s="445">
        <v>16.867952000000031</v>
      </c>
      <c r="BT6" s="460">
        <v>9.8482956468167598E-2</v>
      </c>
      <c r="BU6" s="445">
        <v>648.69722400000001</v>
      </c>
      <c r="BV6" s="445">
        <v>-30.249285999999984</v>
      </c>
      <c r="BW6" s="460">
        <v>-4.4553268268512025E-2</v>
      </c>
      <c r="BX6" s="445">
        <v>1582.8136590000001</v>
      </c>
      <c r="BY6" s="379">
        <v>-38.597884999999906</v>
      </c>
      <c r="BZ6" s="386">
        <v>-2.3805112984936233E-2</v>
      </c>
      <c r="CA6" s="445">
        <v>232.09504099999998</v>
      </c>
      <c r="CB6" s="379">
        <v>18.59853099999998</v>
      </c>
      <c r="CC6" s="386">
        <v>8.7113981394824583E-2</v>
      </c>
      <c r="CD6" s="445">
        <v>202.25560200000001</v>
      </c>
      <c r="CE6" s="379">
        <v>-3.2232479999999839</v>
      </c>
      <c r="CF6" s="386">
        <v>-1.5686519561502237E-2</v>
      </c>
      <c r="CG6" s="445">
        <v>204.0797</v>
      </c>
      <c r="CH6" s="379">
        <f t="shared" si="34"/>
        <v>-6.2757200000000068</v>
      </c>
      <c r="CI6" s="567">
        <f t="shared" ref="CI6:CI70" si="113">IF(AZ6=0,0,CH6/AZ6)</f>
        <v>-2.9833887807597288E-2</v>
      </c>
      <c r="CJ6" s="445">
        <v>638.43034299999999</v>
      </c>
      <c r="CK6" s="379">
        <f t="shared" si="35"/>
        <v>9.0995630000001029</v>
      </c>
      <c r="CL6" s="572">
        <f t="shared" si="36"/>
        <v>1.4459110040669082E-2</v>
      </c>
      <c r="CM6" s="445">
        <v>2221.2440020000004</v>
      </c>
      <c r="CN6" s="379">
        <f t="shared" si="37"/>
        <v>-29.498321999999462</v>
      </c>
      <c r="CO6" s="573">
        <f t="shared" si="38"/>
        <v>-1.3106041364866369E-2</v>
      </c>
      <c r="CP6" s="445">
        <v>252.56583600000002</v>
      </c>
      <c r="CQ6" s="379">
        <f t="shared" ref="CQ6:CQ70" si="114">CP6-BC6</f>
        <v>-21.732314000000002</v>
      </c>
      <c r="CR6" s="573">
        <f t="shared" si="39"/>
        <v>-7.9228802673295462E-2</v>
      </c>
      <c r="CS6" s="574">
        <v>257.53483699999998</v>
      </c>
      <c r="CT6" s="574">
        <f t="shared" si="40"/>
        <v>-32.391910999999993</v>
      </c>
      <c r="CU6" s="573">
        <f t="shared" si="41"/>
        <v>-0.11172446565709762</v>
      </c>
      <c r="CV6" s="379">
        <v>267.47700500000002</v>
      </c>
      <c r="CW6" s="379">
        <f t="shared" si="42"/>
        <v>-46.578435000000013</v>
      </c>
      <c r="CX6" s="573">
        <f t="shared" si="43"/>
        <v>-0.14831277878835664</v>
      </c>
      <c r="CY6" s="574">
        <v>777.57767799999999</v>
      </c>
      <c r="CZ6" s="574">
        <f t="shared" si="44"/>
        <v>-100.70266000000004</v>
      </c>
      <c r="DA6" s="573">
        <f t="shared" si="45"/>
        <v>-0.11465890290714903</v>
      </c>
      <c r="DB6" s="543">
        <v>2998.8216800000005</v>
      </c>
      <c r="DC6" s="574">
        <f t="shared" si="46"/>
        <v>-130.20098199999939</v>
      </c>
      <c r="DD6" s="573">
        <f t="shared" si="47"/>
        <v>-4.1610750724565826E-2</v>
      </c>
      <c r="DE6" s="445">
        <v>313.81258200000002</v>
      </c>
      <c r="DF6" s="379">
        <f t="shared" ref="DF6:DF70" si="115">DE6-BL6</f>
        <v>-1.4000780000000077</v>
      </c>
      <c r="DG6" s="573">
        <f t="shared" si="48"/>
        <v>-4.441693426907433E-3</v>
      </c>
      <c r="DH6" s="445">
        <v>291.34858400000002</v>
      </c>
      <c r="DI6" s="379">
        <f t="shared" si="49"/>
        <v>-2.3229719999999929</v>
      </c>
      <c r="DJ6" s="573">
        <f t="shared" si="50"/>
        <v>-7.9101021278342419E-3</v>
      </c>
      <c r="DK6" s="445">
        <v>283.25211100000001</v>
      </c>
      <c r="DL6" s="379">
        <f t="shared" si="51"/>
        <v>-41.980107999999973</v>
      </c>
      <c r="DM6" s="573">
        <f t="shared" ref="DM6:DM26" si="116">IF(BN6=0,0,DL6/BN6)</f>
        <v>-0.12907733473970479</v>
      </c>
      <c r="DN6" s="445">
        <v>888.41327700000011</v>
      </c>
      <c r="DO6" s="379">
        <f t="shared" si="52"/>
        <v>-45.70315800000003</v>
      </c>
      <c r="DP6" s="573">
        <f t="shared" si="53"/>
        <v>-4.8926618018448657E-2</v>
      </c>
      <c r="DQ6" s="543">
        <v>243.34097399999999</v>
      </c>
      <c r="DR6" s="574">
        <f t="shared" si="54"/>
        <v>6.2141110000000026</v>
      </c>
      <c r="DS6" s="573">
        <f t="shared" si="55"/>
        <v>2.6205849988408959E-2</v>
      </c>
      <c r="DT6" s="543">
        <v>232.022232</v>
      </c>
      <c r="DU6" s="574">
        <f t="shared" si="56"/>
        <v>8.5977029999999957</v>
      </c>
      <c r="DV6" s="573">
        <f t="shared" si="57"/>
        <v>3.8481464136822664E-2</v>
      </c>
      <c r="DW6" s="543">
        <v>214.01098499999998</v>
      </c>
      <c r="DX6" s="574">
        <f t="shared" si="58"/>
        <v>25.865152999999964</v>
      </c>
      <c r="DY6" s="573">
        <f t="shared" si="59"/>
        <v>0.13747396221883865</v>
      </c>
      <c r="DZ6" s="445">
        <v>689.374191</v>
      </c>
      <c r="EA6" s="379">
        <f t="shared" si="60"/>
        <v>40.676966999999991</v>
      </c>
      <c r="EB6" s="573">
        <f t="shared" si="61"/>
        <v>6.270562828861434E-2</v>
      </c>
      <c r="EC6" s="445">
        <v>1577.787468</v>
      </c>
      <c r="ED6" s="379">
        <f t="shared" si="62"/>
        <v>-5.0261910000001535</v>
      </c>
      <c r="EE6" s="573">
        <f t="shared" si="63"/>
        <v>-3.1754786619516738E-3</v>
      </c>
      <c r="EF6" s="445">
        <v>215.02925000000002</v>
      </c>
      <c r="EG6" s="379">
        <f t="shared" si="64"/>
        <v>-17.065790999999962</v>
      </c>
      <c r="EH6" s="573">
        <f t="shared" si="65"/>
        <v>-7.3529321981506551E-2</v>
      </c>
      <c r="EI6" s="445">
        <v>253.99991299999999</v>
      </c>
      <c r="EJ6" s="379">
        <f t="shared" si="66"/>
        <v>51.744310999999982</v>
      </c>
      <c r="EK6" s="573">
        <f t="shared" si="67"/>
        <v>0.25583623142364176</v>
      </c>
      <c r="EL6" s="445">
        <v>236.07881899999998</v>
      </c>
      <c r="EM6" s="379">
        <f t="shared" si="68"/>
        <v>31.999118999999979</v>
      </c>
      <c r="EN6" s="573">
        <f t="shared" si="69"/>
        <v>0.15679716796918056</v>
      </c>
      <c r="EO6" s="445">
        <v>705.10798199999999</v>
      </c>
      <c r="EP6" s="379">
        <f t="shared" si="70"/>
        <v>66.677638999999999</v>
      </c>
      <c r="EQ6" s="573">
        <f t="shared" si="71"/>
        <v>0.10443995923921805</v>
      </c>
      <c r="ER6" s="445">
        <v>2282.89545</v>
      </c>
      <c r="ES6" s="379">
        <f t="shared" si="72"/>
        <v>61.651447999999618</v>
      </c>
      <c r="ET6" s="573">
        <f t="shared" si="73"/>
        <v>2.7755369488668902E-2</v>
      </c>
      <c r="EU6" s="445">
        <v>272.04863599999999</v>
      </c>
      <c r="EV6" s="379">
        <f t="shared" si="74"/>
        <v>19.482799999999969</v>
      </c>
      <c r="EW6" s="573">
        <f t="shared" si="75"/>
        <v>7.713949086922417E-2</v>
      </c>
      <c r="EX6" s="445">
        <v>327.50147299999998</v>
      </c>
      <c r="EY6" s="379">
        <f t="shared" si="76"/>
        <v>69.966635999999994</v>
      </c>
      <c r="EZ6" s="573">
        <f t="shared" si="77"/>
        <v>0.27167833608468278</v>
      </c>
      <c r="FA6" s="445">
        <v>348.67008900000002</v>
      </c>
      <c r="FB6" s="379">
        <f t="shared" si="78"/>
        <v>81.193083999999999</v>
      </c>
      <c r="FC6" s="573">
        <f t="shared" si="79"/>
        <v>0.30355164175701754</v>
      </c>
      <c r="FD6" s="445">
        <v>948.2201980000001</v>
      </c>
      <c r="FE6" s="379">
        <f t="shared" si="80"/>
        <v>170.6425200000001</v>
      </c>
      <c r="FF6" s="573">
        <f t="shared" si="81"/>
        <v>0.21945398489178353</v>
      </c>
      <c r="FG6" s="445">
        <v>3231.115648</v>
      </c>
      <c r="FH6" s="379">
        <f t="shared" si="82"/>
        <v>232.2939679999995</v>
      </c>
      <c r="FI6" s="386">
        <f>IF(DB6=0,0,FH6/DB6)</f>
        <v>7.7461747575467532E-2</v>
      </c>
      <c r="FJ6" s="445">
        <v>344.24813499999999</v>
      </c>
      <c r="FK6" s="379">
        <f t="shared" si="83"/>
        <v>30.43555299999997</v>
      </c>
      <c r="FL6" s="572">
        <f t="shared" ref="FL6:FL70" si="117">IF(DE6=0,0,FK6/DE6)</f>
        <v>9.6986401265453298E-2</v>
      </c>
      <c r="FM6" s="445">
        <v>314.08647000000002</v>
      </c>
      <c r="FN6" s="379">
        <f t="shared" si="84"/>
        <v>22.737886000000003</v>
      </c>
      <c r="FO6" s="572">
        <f t="shared" si="85"/>
        <v>7.804357820390162E-2</v>
      </c>
      <c r="FP6" s="445">
        <v>345.09269900000004</v>
      </c>
      <c r="FQ6" s="379">
        <f t="shared" si="86"/>
        <v>61.840588000000025</v>
      </c>
      <c r="FR6" s="573">
        <f t="shared" si="87"/>
        <v>0.21832348497483933</v>
      </c>
      <c r="FS6" s="445">
        <v>1003.427304</v>
      </c>
      <c r="FT6" s="379">
        <f t="shared" si="88"/>
        <v>115.01402699999994</v>
      </c>
      <c r="FU6" s="573">
        <f t="shared" si="89"/>
        <v>0.12946004970612335</v>
      </c>
      <c r="FV6" s="445">
        <v>279.86714200000006</v>
      </c>
      <c r="FW6" s="379">
        <f t="shared" si="90"/>
        <v>36.526168000000069</v>
      </c>
      <c r="FX6" s="573">
        <f t="shared" si="91"/>
        <v>0.15010282649727569</v>
      </c>
      <c r="FY6" s="445">
        <v>252.744855</v>
      </c>
      <c r="FZ6" s="379">
        <f t="shared" si="92"/>
        <v>20.722622999999999</v>
      </c>
      <c r="GA6" s="573">
        <f t="shared" si="93"/>
        <v>8.9313092204026376E-2</v>
      </c>
      <c r="GB6" s="445">
        <v>214.00792099999998</v>
      </c>
      <c r="GC6" s="379">
        <f t="shared" si="94"/>
        <v>-3.0639999999948486E-3</v>
      </c>
      <c r="GD6" s="573">
        <f t="shared" si="95"/>
        <v>-1.4317022091155035E-5</v>
      </c>
      <c r="GE6" s="445">
        <v>746.61991799999998</v>
      </c>
      <c r="GF6" s="379">
        <f t="shared" si="96"/>
        <v>57.245726999999988</v>
      </c>
      <c r="GG6" s="573">
        <f t="shared" si="97"/>
        <v>8.3040136615732382E-2</v>
      </c>
      <c r="GH6" s="445">
        <v>1750.0472220000001</v>
      </c>
      <c r="GI6" s="379">
        <f t="shared" si="98"/>
        <v>172.25975400000016</v>
      </c>
      <c r="GJ6" s="573">
        <f t="shared" si="99"/>
        <v>0.10917804678621022</v>
      </c>
      <c r="GK6" s="445">
        <v>191.298137</v>
      </c>
      <c r="GL6" s="379">
        <f t="shared" ref="GL6:GL25" si="118">GK6-EF6</f>
        <v>-23.731113000000022</v>
      </c>
      <c r="GM6" s="573">
        <f t="shared" si="100"/>
        <v>-0.1103622553675838</v>
      </c>
      <c r="GN6" s="445">
        <v>217.97974300000001</v>
      </c>
      <c r="GO6" s="379">
        <f t="shared" ref="GO6:GO25" si="119">GN6-EI6</f>
        <v>-36.020169999999979</v>
      </c>
      <c r="GP6" s="573">
        <f t="shared" si="101"/>
        <v>-0.14181174148669878</v>
      </c>
      <c r="GQ6" s="445">
        <v>213.79134399999998</v>
      </c>
      <c r="GR6" s="379">
        <f t="shared" ref="GR6:GR25" si="120">GQ6-EL6</f>
        <v>-22.287475000000001</v>
      </c>
      <c r="GS6" s="573">
        <f t="shared" si="102"/>
        <v>-9.4406923477535709E-2</v>
      </c>
      <c r="GT6" s="445">
        <v>623.06922399999996</v>
      </c>
      <c r="GU6" s="379">
        <f t="shared" ref="GU6:GU25" si="121">GT6-EO6</f>
        <v>-82.03875800000003</v>
      </c>
      <c r="GV6" s="573">
        <f t="shared" si="103"/>
        <v>-0.11634921188567687</v>
      </c>
      <c r="GW6" s="445">
        <v>2373.116446</v>
      </c>
      <c r="GX6" s="379">
        <f t="shared" ref="GX6:GX25" si="122">GW6-ER6</f>
        <v>90.220996000000014</v>
      </c>
      <c r="GY6" s="573">
        <f t="shared" si="104"/>
        <v>3.9520423942322899E-2</v>
      </c>
      <c r="GZ6" s="445">
        <v>267.35890999999998</v>
      </c>
      <c r="HA6" s="379">
        <f t="shared" ref="HA6:HA25" si="123">GZ6-EU6</f>
        <v>-4.6897260000000074</v>
      </c>
      <c r="HB6" s="573">
        <f t="shared" si="105"/>
        <v>-1.7238557299732272E-2</v>
      </c>
      <c r="HC6" s="445">
        <v>324.58639500000004</v>
      </c>
      <c r="HD6" s="379">
        <f t="shared" ref="HD6:HD25" si="124">HC6-EX6</f>
        <v>-2.9150779999999372</v>
      </c>
      <c r="HE6" s="573">
        <f t="shared" si="106"/>
        <v>-8.9009614927745302E-3</v>
      </c>
      <c r="HF6" s="445">
        <v>314.48035099999998</v>
      </c>
      <c r="HG6" s="379">
        <f t="shared" ref="HG6:HG25" si="125">HF6-FA6</f>
        <v>-34.189738000000034</v>
      </c>
      <c r="HH6" s="573">
        <f t="shared" si="107"/>
        <v>-9.8057559505771177E-2</v>
      </c>
      <c r="HI6" s="445">
        <v>906.425656</v>
      </c>
      <c r="HJ6" s="379">
        <f t="shared" si="0"/>
        <v>-41.794542000000092</v>
      </c>
      <c r="HK6" s="573">
        <f t="shared" si="1"/>
        <v>-4.4076831613747265E-2</v>
      </c>
      <c r="HL6" s="445">
        <v>3279.5421019999999</v>
      </c>
      <c r="HM6" s="379">
        <f t="shared" si="2"/>
        <v>48.426453999999922</v>
      </c>
      <c r="HN6" s="573">
        <f t="shared" si="3"/>
        <v>1.4987533494808516E-2</v>
      </c>
      <c r="HO6" s="614">
        <v>293.77911999999998</v>
      </c>
      <c r="HP6" s="379">
        <f t="shared" si="4"/>
        <v>-50.469015000000013</v>
      </c>
      <c r="HQ6" s="573">
        <f t="shared" si="5"/>
        <v>-0.14660650231264147</v>
      </c>
      <c r="HR6" s="614">
        <v>253.422461</v>
      </c>
      <c r="HS6" s="379">
        <f t="shared" si="6"/>
        <v>-60.664009000000021</v>
      </c>
      <c r="HT6" s="573">
        <f t="shared" si="7"/>
        <v>-0.19314429239820491</v>
      </c>
      <c r="HU6" s="614">
        <v>284.15575200000001</v>
      </c>
      <c r="HV6" s="379">
        <f t="shared" si="8"/>
        <v>-60.936947000000032</v>
      </c>
      <c r="HW6" s="573">
        <f t="shared" si="9"/>
        <v>-0.17658138574528354</v>
      </c>
      <c r="HX6" s="614">
        <v>831.35733300000004</v>
      </c>
      <c r="HY6" s="379">
        <f t="shared" si="10"/>
        <v>-172.06997100000001</v>
      </c>
      <c r="HZ6" s="573">
        <f t="shared" si="11"/>
        <v>-0.17148224920138311</v>
      </c>
      <c r="IA6" s="614">
        <v>218.70994000000002</v>
      </c>
      <c r="IB6" s="379">
        <f t="shared" si="12"/>
        <v>-61.157202000000041</v>
      </c>
      <c r="IC6" s="573">
        <f t="shared" si="13"/>
        <v>-0.21852226582568962</v>
      </c>
      <c r="ID6" s="614">
        <v>222.907815</v>
      </c>
      <c r="IE6" s="379">
        <f t="shared" si="14"/>
        <v>-29.837040000000002</v>
      </c>
      <c r="IF6" s="573">
        <f t="shared" si="15"/>
        <v>-0.1180520173199965</v>
      </c>
      <c r="IG6" s="614">
        <v>237.21314799999999</v>
      </c>
      <c r="IH6" s="379">
        <f t="shared" si="16"/>
        <v>23.205227000000008</v>
      </c>
      <c r="II6" s="573">
        <f t="shared" si="17"/>
        <v>0.10843162669665862</v>
      </c>
      <c r="IJ6" s="614">
        <v>678.83090300000003</v>
      </c>
      <c r="IK6" s="379">
        <f t="shared" si="18"/>
        <v>-67.789014999999949</v>
      </c>
      <c r="IL6" s="573">
        <f t="shared" si="19"/>
        <v>-9.0794544005186786E-2</v>
      </c>
      <c r="IM6" s="614">
        <v>1510.188236</v>
      </c>
      <c r="IN6" s="379">
        <f t="shared" si="20"/>
        <v>-239.85898600000019</v>
      </c>
      <c r="IO6" s="573">
        <f t="shared" si="21"/>
        <v>-0.1370585793255813</v>
      </c>
      <c r="IP6" s="614">
        <v>225.693027</v>
      </c>
      <c r="IQ6" s="379">
        <f t="shared" si="22"/>
        <v>34.394890000000004</v>
      </c>
      <c r="IR6" s="573">
        <f t="shared" si="23"/>
        <v>0.17979730769672891</v>
      </c>
      <c r="IS6" s="614">
        <v>239.59612400000003</v>
      </c>
      <c r="IT6" s="379">
        <f t="shared" si="24"/>
        <v>21.616381000000018</v>
      </c>
      <c r="IU6" s="573">
        <f t="shared" si="25"/>
        <v>9.9166925800073163E-2</v>
      </c>
      <c r="IV6" s="614">
        <v>239.677988</v>
      </c>
      <c r="IW6" s="379">
        <f t="shared" si="26"/>
        <v>25.886644000000018</v>
      </c>
      <c r="IX6" s="573">
        <f t="shared" si="27"/>
        <v>0.12108368615709728</v>
      </c>
      <c r="IY6" s="614">
        <v>704.96713899999997</v>
      </c>
      <c r="IZ6" s="379">
        <f t="shared" si="28"/>
        <v>81.897915000000012</v>
      </c>
      <c r="JA6" s="573">
        <f t="shared" si="29"/>
        <v>0.13144272232582621</v>
      </c>
      <c r="JB6" s="614">
        <v>2215.1553749999998</v>
      </c>
      <c r="JC6" s="379">
        <f t="shared" si="108"/>
        <v>-157.96107100000017</v>
      </c>
      <c r="JD6" s="573">
        <f t="shared" si="30"/>
        <v>-6.6562713880412835E-2</v>
      </c>
      <c r="JE6" s="445">
        <v>305.92857900000001</v>
      </c>
      <c r="JF6" s="379">
        <f t="shared" ref="JF6:JF25" si="126">JE6-GZ6</f>
        <v>38.569669000000033</v>
      </c>
      <c r="JG6" s="573">
        <f t="shared" si="109"/>
        <v>0.14426176782363467</v>
      </c>
      <c r="JH6" s="445">
        <v>342.41076800000002</v>
      </c>
      <c r="JI6" s="379">
        <f t="shared" ref="JI6:JI25" si="127">JH6-HC6</f>
        <v>17.82437299999998</v>
      </c>
      <c r="JJ6" s="573">
        <f t="shared" si="110"/>
        <v>5.4914110001437297E-2</v>
      </c>
      <c r="JK6" s="445">
        <v>337.43897899999996</v>
      </c>
      <c r="JL6" s="379">
        <f t="shared" ref="JL6:JL25" si="128">JK6-HF6</f>
        <v>22.958627999999976</v>
      </c>
      <c r="JM6" s="573">
        <f t="shared" si="111"/>
        <v>7.3004968122793709E-2</v>
      </c>
      <c r="JN6" s="445">
        <v>985.77832600000011</v>
      </c>
      <c r="JO6" s="379">
        <f t="shared" si="31"/>
        <v>79.352670000000103</v>
      </c>
      <c r="JP6" s="573">
        <f t="shared" si="32"/>
        <v>8.7544598362516018E-2</v>
      </c>
      <c r="JQ6" s="445">
        <v>3200.9337009999999</v>
      </c>
      <c r="JR6" s="379">
        <f t="shared" si="112"/>
        <v>-78.608400999999958</v>
      </c>
      <c r="JS6" s="573">
        <f t="shared" si="33"/>
        <v>-2.3969322105077205E-2</v>
      </c>
    </row>
    <row r="7" spans="1:279" x14ac:dyDescent="0.25">
      <c r="A7" s="86" t="s">
        <v>8</v>
      </c>
      <c r="B7" s="219">
        <v>2271.720851</v>
      </c>
      <c r="C7" s="443">
        <v>303.92882200000003</v>
      </c>
      <c r="D7" s="443">
        <v>277.85337399999997</v>
      </c>
      <c r="E7" s="443">
        <v>290.20591000000002</v>
      </c>
      <c r="F7" s="449">
        <v>871.98810600000002</v>
      </c>
      <c r="G7" s="443">
        <v>227.128704</v>
      </c>
      <c r="H7" s="443">
        <v>209.604308</v>
      </c>
      <c r="I7" s="443">
        <v>202.52515500000001</v>
      </c>
      <c r="J7" s="449">
        <v>639.25816700000007</v>
      </c>
      <c r="K7" s="448">
        <v>1511.2462730000002</v>
      </c>
      <c r="L7" s="448">
        <v>201.11609999999999</v>
      </c>
      <c r="M7" s="448">
        <v>211.68680000000001</v>
      </c>
      <c r="N7" s="448">
        <v>239.65087</v>
      </c>
      <c r="O7" s="448">
        <v>652.45376999999996</v>
      </c>
      <c r="P7" s="448">
        <v>2163.7000430000003</v>
      </c>
      <c r="Q7" s="448">
        <v>259.16449</v>
      </c>
      <c r="R7" s="448">
        <v>285.24016999999998</v>
      </c>
      <c r="S7" s="448">
        <v>299.87700000000001</v>
      </c>
      <c r="T7" s="448">
        <v>844.28165999999999</v>
      </c>
      <c r="U7" s="448">
        <v>3007.9817030000004</v>
      </c>
      <c r="V7" s="443">
        <v>336.08398999999997</v>
      </c>
      <c r="W7" s="443">
        <v>295.811241</v>
      </c>
      <c r="X7" s="443">
        <v>313.88587699999999</v>
      </c>
      <c r="Y7" s="449">
        <v>945.7811079999999</v>
      </c>
      <c r="Z7" s="448">
        <v>241.476134</v>
      </c>
      <c r="AA7" s="448">
        <v>215.54590099999999</v>
      </c>
      <c r="AB7" s="448">
        <v>210.79242500000001</v>
      </c>
      <c r="AC7" s="449">
        <v>667.81445999999994</v>
      </c>
      <c r="AD7" s="448">
        <v>1613.5955679999997</v>
      </c>
      <c r="AE7" s="448">
        <v>210.98149000000001</v>
      </c>
      <c r="AF7" s="448">
        <v>235.99904000000001</v>
      </c>
      <c r="AG7" s="51">
        <v>208.59316000000001</v>
      </c>
      <c r="AH7" s="443">
        <v>655.57369000000006</v>
      </c>
      <c r="AI7" s="443">
        <v>2269.1692579999999</v>
      </c>
      <c r="AJ7" s="448">
        <v>212.0975</v>
      </c>
      <c r="AK7" s="448">
        <v>286.54489000000001</v>
      </c>
      <c r="AL7" s="448">
        <v>310.05358999999999</v>
      </c>
      <c r="AM7" s="448">
        <v>808.69597999999996</v>
      </c>
      <c r="AN7" s="448">
        <v>3077.8652379999999</v>
      </c>
      <c r="AO7" s="443">
        <v>318.70459000000005</v>
      </c>
      <c r="AP7" s="443">
        <v>285.52276999999998</v>
      </c>
      <c r="AQ7" s="443">
        <v>309.79635999999999</v>
      </c>
      <c r="AR7" s="449">
        <v>914.02372000000014</v>
      </c>
      <c r="AS7" s="443">
        <v>268.80134500000003</v>
      </c>
      <c r="AT7" s="443">
        <v>221.16543999999999</v>
      </c>
      <c r="AU7" s="443">
        <v>165.46647999999999</v>
      </c>
      <c r="AV7" s="449">
        <v>655.43326500000001</v>
      </c>
      <c r="AW7" s="448">
        <v>1569.4569850000003</v>
      </c>
      <c r="AX7" s="443">
        <v>210.15208999999999</v>
      </c>
      <c r="AY7" s="443">
        <v>198.69812999999999</v>
      </c>
      <c r="AZ7" s="449">
        <v>204.61739</v>
      </c>
      <c r="BA7" s="449">
        <v>613.46760999999992</v>
      </c>
      <c r="BB7" s="443">
        <v>2182.9245950000004</v>
      </c>
      <c r="BC7" s="443">
        <v>265.35525000000001</v>
      </c>
      <c r="BD7" s="443">
        <v>280.432277</v>
      </c>
      <c r="BE7" s="443">
        <v>301.51350000000002</v>
      </c>
      <c r="BF7" s="449">
        <v>847.30102699999998</v>
      </c>
      <c r="BG7" s="393">
        <v>38.605047000000013</v>
      </c>
      <c r="BH7" s="405">
        <v>4.7737404358062951E-2</v>
      </c>
      <c r="BI7" s="400">
        <v>3030.2256220000004</v>
      </c>
      <c r="BJ7" s="380">
        <v>-47.639615999999478</v>
      </c>
      <c r="BK7" s="333">
        <v>-1.5478135758457023E-2</v>
      </c>
      <c r="BL7" s="443">
        <v>304.57523300000003</v>
      </c>
      <c r="BM7" s="443">
        <v>284.03726399999999</v>
      </c>
      <c r="BN7" s="427">
        <v>316.63340099999999</v>
      </c>
      <c r="BO7" s="443">
        <v>905.24589800000012</v>
      </c>
      <c r="BP7" s="443">
        <v>229.89707999999999</v>
      </c>
      <c r="BQ7" s="443">
        <v>218.02967599999999</v>
      </c>
      <c r="BR7" s="443">
        <v>183.84905800000001</v>
      </c>
      <c r="BS7" s="443">
        <v>18.382578000000024</v>
      </c>
      <c r="BT7" s="461">
        <v>0.11109547988208865</v>
      </c>
      <c r="BU7" s="443">
        <v>631.77581399999997</v>
      </c>
      <c r="BV7" s="443">
        <v>-23.657451000000037</v>
      </c>
      <c r="BW7" s="461">
        <v>-3.6094370339900338E-2</v>
      </c>
      <c r="BX7" s="443">
        <v>1537.0217120000002</v>
      </c>
      <c r="BY7" s="380">
        <v>-32.435273000000052</v>
      </c>
      <c r="BZ7" s="333">
        <v>-2.0666557484530262E-2</v>
      </c>
      <c r="CA7" s="443">
        <v>229.74143799999999</v>
      </c>
      <c r="CB7" s="380">
        <v>19.589348000000001</v>
      </c>
      <c r="CC7" s="333">
        <v>9.3215099597629525E-2</v>
      </c>
      <c r="CD7" s="443">
        <v>197.77923800000002</v>
      </c>
      <c r="CE7" s="380">
        <v>-0.91889199999997118</v>
      </c>
      <c r="CF7" s="333">
        <v>-4.624562898503228E-3</v>
      </c>
      <c r="CG7" s="443">
        <v>198.012969</v>
      </c>
      <c r="CH7" s="380">
        <f t="shared" si="34"/>
        <v>-6.6044210000000021</v>
      </c>
      <c r="CI7" s="567">
        <f t="shared" si="113"/>
        <v>-3.2276929150547772E-2</v>
      </c>
      <c r="CJ7" s="443">
        <v>625.53364499999998</v>
      </c>
      <c r="CK7" s="380">
        <f t="shared" si="35"/>
        <v>12.066035000000056</v>
      </c>
      <c r="CL7" s="572">
        <f t="shared" si="36"/>
        <v>1.9668577123411711E-2</v>
      </c>
      <c r="CM7" s="443">
        <v>2162.5553570000002</v>
      </c>
      <c r="CN7" s="380">
        <f t="shared" si="37"/>
        <v>-20.369238000000223</v>
      </c>
      <c r="CO7" s="573">
        <f t="shared" si="38"/>
        <v>-9.3311688578964491E-3</v>
      </c>
      <c r="CP7" s="443">
        <v>243.02794900000001</v>
      </c>
      <c r="CQ7" s="380">
        <f t="shared" si="114"/>
        <v>-22.327301000000006</v>
      </c>
      <c r="CR7" s="573">
        <f t="shared" si="39"/>
        <v>-8.4141169243872146E-2</v>
      </c>
      <c r="CS7" s="566">
        <v>248.316045</v>
      </c>
      <c r="CT7" s="566">
        <f t="shared" si="40"/>
        <v>-32.116231999999997</v>
      </c>
      <c r="CU7" s="573">
        <f t="shared" si="41"/>
        <v>-0.11452402107051321</v>
      </c>
      <c r="CV7" s="380">
        <v>257.27243900000002</v>
      </c>
      <c r="CW7" s="380">
        <f t="shared" si="42"/>
        <v>-44.241061000000002</v>
      </c>
      <c r="CX7" s="573">
        <f t="shared" si="43"/>
        <v>-0.14672995073189093</v>
      </c>
      <c r="CY7" s="566">
        <v>748.61643300000003</v>
      </c>
      <c r="CZ7" s="566">
        <f t="shared" si="44"/>
        <v>-98.684593999999947</v>
      </c>
      <c r="DA7" s="573">
        <f t="shared" si="45"/>
        <v>-0.11646934307327347</v>
      </c>
      <c r="DB7" s="427">
        <v>2911.1717900000003</v>
      </c>
      <c r="DC7" s="566">
        <f t="shared" si="46"/>
        <v>-119.05383200000006</v>
      </c>
      <c r="DD7" s="573">
        <f t="shared" si="47"/>
        <v>-3.9288768181368124E-2</v>
      </c>
      <c r="DE7" s="443">
        <v>303.84229100000005</v>
      </c>
      <c r="DF7" s="380">
        <f t="shared" si="115"/>
        <v>-0.73294199999998</v>
      </c>
      <c r="DG7" s="573">
        <f t="shared" si="48"/>
        <v>-2.4064399221849398E-3</v>
      </c>
      <c r="DH7" s="443">
        <v>283.30699900000002</v>
      </c>
      <c r="DI7" s="380">
        <f t="shared" si="49"/>
        <v>-0.73026499999997441</v>
      </c>
      <c r="DJ7" s="573">
        <f t="shared" si="50"/>
        <v>-2.5710182872342217E-3</v>
      </c>
      <c r="DK7" s="443">
        <v>274.89297199999999</v>
      </c>
      <c r="DL7" s="380">
        <f t="shared" si="51"/>
        <v>-41.740429000000006</v>
      </c>
      <c r="DM7" s="573">
        <f t="shared" si="116"/>
        <v>-0.13182572927611008</v>
      </c>
      <c r="DN7" s="443">
        <v>862.04226200000005</v>
      </c>
      <c r="DO7" s="380">
        <f t="shared" si="52"/>
        <v>-43.203636000000074</v>
      </c>
      <c r="DP7" s="573">
        <f t="shared" si="53"/>
        <v>-4.7725856693139161E-2</v>
      </c>
      <c r="DQ7" s="427">
        <v>235.200672</v>
      </c>
      <c r="DR7" s="566">
        <f t="shared" si="54"/>
        <v>5.303592000000009</v>
      </c>
      <c r="DS7" s="573">
        <f t="shared" si="55"/>
        <v>2.3069418715540056E-2</v>
      </c>
      <c r="DT7" s="427">
        <v>225.99051299999999</v>
      </c>
      <c r="DU7" s="566">
        <f t="shared" si="56"/>
        <v>7.9608369999999979</v>
      </c>
      <c r="DV7" s="573">
        <f t="shared" si="57"/>
        <v>3.6512630509986162E-2</v>
      </c>
      <c r="DW7" s="427">
        <v>208.89927499999999</v>
      </c>
      <c r="DX7" s="566">
        <f t="shared" si="58"/>
        <v>25.050216999999975</v>
      </c>
      <c r="DY7" s="573">
        <f t="shared" si="59"/>
        <v>0.13625425809905414</v>
      </c>
      <c r="DZ7" s="443">
        <v>670.09046000000001</v>
      </c>
      <c r="EA7" s="380">
        <f t="shared" si="60"/>
        <v>38.314646000000039</v>
      </c>
      <c r="EB7" s="573">
        <f t="shared" si="61"/>
        <v>6.0645952489722946E-2</v>
      </c>
      <c r="EC7" s="443">
        <v>1532.1327220000001</v>
      </c>
      <c r="ED7" s="380">
        <f t="shared" si="62"/>
        <v>-4.8889900000001489</v>
      </c>
      <c r="EE7" s="573">
        <f t="shared" si="63"/>
        <v>-3.1808203890877425E-3</v>
      </c>
      <c r="EF7" s="443">
        <v>213.08156200000002</v>
      </c>
      <c r="EG7" s="380">
        <f t="shared" si="64"/>
        <v>-16.659875999999969</v>
      </c>
      <c r="EH7" s="573">
        <f t="shared" si="65"/>
        <v>-7.2515764439499891E-2</v>
      </c>
      <c r="EI7" s="443">
        <v>249.85185899999999</v>
      </c>
      <c r="EJ7" s="380">
        <f t="shared" si="66"/>
        <v>52.07262099999997</v>
      </c>
      <c r="EK7" s="573">
        <f t="shared" si="67"/>
        <v>0.26328658926272114</v>
      </c>
      <c r="EL7" s="443">
        <v>227.80003099999999</v>
      </c>
      <c r="EM7" s="380">
        <f t="shared" si="68"/>
        <v>29.787061999999992</v>
      </c>
      <c r="EN7" s="573">
        <f t="shared" si="69"/>
        <v>0.15042985391527558</v>
      </c>
      <c r="EO7" s="443">
        <v>690.73345199999994</v>
      </c>
      <c r="EP7" s="380">
        <f t="shared" si="70"/>
        <v>65.199806999999964</v>
      </c>
      <c r="EQ7" s="573">
        <f t="shared" si="71"/>
        <v>0.1042306956966319</v>
      </c>
      <c r="ER7" s="443">
        <v>2222.8661739999998</v>
      </c>
      <c r="ES7" s="380">
        <f t="shared" si="72"/>
        <v>60.310816999999588</v>
      </c>
      <c r="ET7" s="573">
        <f t="shared" si="73"/>
        <v>2.7888681232958415E-2</v>
      </c>
      <c r="EU7" s="443">
        <v>263.516999</v>
      </c>
      <c r="EV7" s="380">
        <f t="shared" si="74"/>
        <v>20.489049999999992</v>
      </c>
      <c r="EW7" s="573">
        <f t="shared" si="75"/>
        <v>8.4307381452657496E-2</v>
      </c>
      <c r="EX7" s="443">
        <v>319.75401199999999</v>
      </c>
      <c r="EY7" s="380">
        <f t="shared" si="76"/>
        <v>71.437966999999986</v>
      </c>
      <c r="EZ7" s="573">
        <f t="shared" si="77"/>
        <v>0.28768969399460265</v>
      </c>
      <c r="FA7" s="443">
        <v>339.340846</v>
      </c>
      <c r="FB7" s="380">
        <f t="shared" si="78"/>
        <v>82.068406999999979</v>
      </c>
      <c r="FC7" s="573">
        <f t="shared" si="79"/>
        <v>0.31899416555848009</v>
      </c>
      <c r="FD7" s="443">
        <v>922.6118570000001</v>
      </c>
      <c r="FE7" s="380">
        <f t="shared" si="80"/>
        <v>173.99542400000007</v>
      </c>
      <c r="FF7" s="573">
        <f t="shared" si="81"/>
        <v>0.23242266176649648</v>
      </c>
      <c r="FG7" s="443">
        <v>3145.4780309999996</v>
      </c>
      <c r="FH7" s="380">
        <f t="shared" si="82"/>
        <v>234.30624099999932</v>
      </c>
      <c r="FI7" s="540">
        <f t="shared" ref="FI7:FI70" si="129">IF(DB7=0,0,FH7/DB7)</f>
        <v>8.0485199054501452E-2</v>
      </c>
      <c r="FJ7" s="443">
        <v>335.817249</v>
      </c>
      <c r="FK7" s="380">
        <f t="shared" si="83"/>
        <v>31.974957999999958</v>
      </c>
      <c r="FL7" s="572">
        <f t="shared" si="117"/>
        <v>0.10523537686200488</v>
      </c>
      <c r="FM7" s="443">
        <v>306.64179100000001</v>
      </c>
      <c r="FN7" s="380">
        <f t="shared" si="84"/>
        <v>23.334791999999993</v>
      </c>
      <c r="FO7" s="572">
        <f t="shared" si="85"/>
        <v>8.2365744871696553E-2</v>
      </c>
      <c r="FP7" s="443">
        <v>337.44151400000004</v>
      </c>
      <c r="FQ7" s="380">
        <f t="shared" si="86"/>
        <v>62.548542000000054</v>
      </c>
      <c r="FR7" s="573">
        <f t="shared" si="87"/>
        <v>0.22753779969318408</v>
      </c>
      <c r="FS7" s="443">
        <v>979.90055400000006</v>
      </c>
      <c r="FT7" s="380">
        <f t="shared" si="88"/>
        <v>117.85829200000001</v>
      </c>
      <c r="FU7" s="573">
        <f t="shared" si="89"/>
        <v>0.13671985376512782</v>
      </c>
      <c r="FV7" s="443">
        <v>272.89092700000003</v>
      </c>
      <c r="FW7" s="380">
        <f t="shared" si="90"/>
        <v>37.690255000000036</v>
      </c>
      <c r="FX7" s="573">
        <f t="shared" si="91"/>
        <v>0.16024722497391519</v>
      </c>
      <c r="FY7" s="443">
        <v>245.31220400000001</v>
      </c>
      <c r="FZ7" s="380">
        <f t="shared" si="92"/>
        <v>19.321691000000015</v>
      </c>
      <c r="GA7" s="573">
        <f t="shared" si="93"/>
        <v>8.5497796980530838E-2</v>
      </c>
      <c r="GB7" s="443">
        <v>210.56099499999999</v>
      </c>
      <c r="GC7" s="380">
        <f t="shared" si="94"/>
        <v>1.6617200000000025</v>
      </c>
      <c r="GD7" s="573">
        <f t="shared" si="95"/>
        <v>7.9546470422168902E-3</v>
      </c>
      <c r="GE7" s="443">
        <v>728.76412600000003</v>
      </c>
      <c r="GF7" s="380">
        <f t="shared" si="96"/>
        <v>58.673666000000026</v>
      </c>
      <c r="GG7" s="573">
        <f t="shared" si="97"/>
        <v>8.7560813804154175E-2</v>
      </c>
      <c r="GH7" s="443">
        <v>1708.6646800000001</v>
      </c>
      <c r="GI7" s="380">
        <f t="shared" si="98"/>
        <v>176.53195800000003</v>
      </c>
      <c r="GJ7" s="573">
        <f t="shared" si="99"/>
        <v>0.11521975574646073</v>
      </c>
      <c r="GK7" s="443">
        <v>188.645499</v>
      </c>
      <c r="GL7" s="380">
        <f t="shared" si="118"/>
        <v>-24.436063000000019</v>
      </c>
      <c r="GM7" s="573">
        <f t="shared" si="100"/>
        <v>-0.11467938741691792</v>
      </c>
      <c r="GN7" s="443">
        <v>214.046344</v>
      </c>
      <c r="GO7" s="380">
        <f t="shared" si="119"/>
        <v>-35.805514999999986</v>
      </c>
      <c r="GP7" s="573">
        <f t="shared" si="101"/>
        <v>-0.14330697855644126</v>
      </c>
      <c r="GQ7" s="443">
        <v>209.63133499999998</v>
      </c>
      <c r="GR7" s="380">
        <f t="shared" si="120"/>
        <v>-18.168696000000011</v>
      </c>
      <c r="GS7" s="573">
        <f t="shared" si="102"/>
        <v>-7.9757214782819816E-2</v>
      </c>
      <c r="GT7" s="443">
        <v>612.32317799999998</v>
      </c>
      <c r="GU7" s="380">
        <f t="shared" si="121"/>
        <v>-78.410273999999959</v>
      </c>
      <c r="GV7" s="573">
        <f t="shared" si="103"/>
        <v>-0.11351741221301088</v>
      </c>
      <c r="GW7" s="443">
        <v>2320.987858</v>
      </c>
      <c r="GX7" s="380">
        <f t="shared" si="122"/>
        <v>98.121684000000187</v>
      </c>
      <c r="GY7" s="573">
        <f t="shared" si="104"/>
        <v>4.4141966416013402E-2</v>
      </c>
      <c r="GZ7" s="443">
        <v>261.15024699999998</v>
      </c>
      <c r="HA7" s="380">
        <f t="shared" si="123"/>
        <v>-2.3667520000000195</v>
      </c>
      <c r="HB7" s="573">
        <f t="shared" si="105"/>
        <v>-8.9814016134876357E-3</v>
      </c>
      <c r="HC7" s="443">
        <v>317.61900500000002</v>
      </c>
      <c r="HD7" s="380">
        <f t="shared" si="124"/>
        <v>-2.1350069999999732</v>
      </c>
      <c r="HE7" s="573">
        <f t="shared" si="106"/>
        <v>-6.6770295911094723E-3</v>
      </c>
      <c r="HF7" s="443">
        <v>305.73226</v>
      </c>
      <c r="HG7" s="380">
        <f t="shared" si="125"/>
        <v>-33.608586000000003</v>
      </c>
      <c r="HH7" s="573">
        <f t="shared" si="107"/>
        <v>-9.9040791570372877E-2</v>
      </c>
      <c r="HI7" s="443">
        <v>884.50151200000005</v>
      </c>
      <c r="HJ7" s="380">
        <f t="shared" si="0"/>
        <v>-38.110345000000052</v>
      </c>
      <c r="HK7" s="573">
        <f t="shared" si="1"/>
        <v>-4.1307018450772032E-2</v>
      </c>
      <c r="HL7" s="443">
        <v>3205.4893700000002</v>
      </c>
      <c r="HM7" s="380">
        <f t="shared" si="2"/>
        <v>60.011339000000589</v>
      </c>
      <c r="HN7" s="573">
        <f t="shared" si="3"/>
        <v>1.9078606942589896E-2</v>
      </c>
      <c r="HO7" s="52">
        <v>285.66912199999996</v>
      </c>
      <c r="HP7" s="380">
        <f t="shared" si="4"/>
        <v>-50.148127000000045</v>
      </c>
      <c r="HQ7" s="573">
        <f t="shared" si="5"/>
        <v>-0.14933159969993098</v>
      </c>
      <c r="HR7" s="52">
        <v>246.31466</v>
      </c>
      <c r="HS7" s="380">
        <f t="shared" si="6"/>
        <v>-60.327131000000008</v>
      </c>
      <c r="HT7" s="573">
        <f t="shared" si="7"/>
        <v>-0.19673486383987368</v>
      </c>
      <c r="HU7" s="52">
        <v>277.165414</v>
      </c>
      <c r="HV7" s="380">
        <f t="shared" si="8"/>
        <v>-60.276100000000042</v>
      </c>
      <c r="HW7" s="573">
        <f t="shared" si="9"/>
        <v>-0.17862680642192719</v>
      </c>
      <c r="HX7" s="52">
        <v>809.14919600000007</v>
      </c>
      <c r="HY7" s="380">
        <f t="shared" si="10"/>
        <v>-170.75135799999998</v>
      </c>
      <c r="HZ7" s="573">
        <f t="shared" si="11"/>
        <v>-0.17425376208124888</v>
      </c>
      <c r="IA7" s="52">
        <v>211.605062</v>
      </c>
      <c r="IB7" s="380">
        <f t="shared" si="12"/>
        <v>-61.28586500000003</v>
      </c>
      <c r="IC7" s="573">
        <f t="shared" si="13"/>
        <v>-0.2245800755405841</v>
      </c>
      <c r="ID7" s="52">
        <v>214.66311400000001</v>
      </c>
      <c r="IE7" s="380">
        <f t="shared" si="14"/>
        <v>-30.649090000000001</v>
      </c>
      <c r="IF7" s="573">
        <f t="shared" si="15"/>
        <v>-0.12493911635965735</v>
      </c>
      <c r="IG7" s="52">
        <v>235.06156799999999</v>
      </c>
      <c r="IH7" s="380">
        <f t="shared" si="16"/>
        <v>24.500573000000003</v>
      </c>
      <c r="II7" s="573">
        <f t="shared" si="17"/>
        <v>0.11635855444167142</v>
      </c>
      <c r="IJ7" s="52">
        <v>661.32974400000001</v>
      </c>
      <c r="IK7" s="380">
        <f t="shared" si="18"/>
        <v>-67.434382000000028</v>
      </c>
      <c r="IL7" s="573">
        <f t="shared" si="19"/>
        <v>-9.2532521283848188E-2</v>
      </c>
      <c r="IM7" s="52">
        <v>1470.47894</v>
      </c>
      <c r="IN7" s="380">
        <f t="shared" si="20"/>
        <v>-238.18574000000012</v>
      </c>
      <c r="IO7" s="573">
        <f t="shared" si="21"/>
        <v>-0.13939876137663249</v>
      </c>
      <c r="IP7" s="52">
        <v>225.693027</v>
      </c>
      <c r="IQ7" s="380">
        <f t="shared" si="22"/>
        <v>37.047528</v>
      </c>
      <c r="IR7" s="573">
        <f t="shared" si="23"/>
        <v>0.19638702325996127</v>
      </c>
      <c r="IS7" s="52">
        <v>239.40428400000002</v>
      </c>
      <c r="IT7" s="380">
        <f t="shared" si="24"/>
        <v>25.357940000000013</v>
      </c>
      <c r="IU7" s="573">
        <f t="shared" si="25"/>
        <v>0.1184693909091015</v>
      </c>
      <c r="IV7" s="52">
        <v>235.848445</v>
      </c>
      <c r="IW7" s="380">
        <f t="shared" si="26"/>
        <v>26.217110000000019</v>
      </c>
      <c r="IX7" s="573">
        <f t="shared" si="27"/>
        <v>0.12506293488995823</v>
      </c>
      <c r="IY7" s="52">
        <v>700.94575599999996</v>
      </c>
      <c r="IZ7" s="380">
        <f t="shared" si="28"/>
        <v>88.622577999999976</v>
      </c>
      <c r="JA7" s="573">
        <f t="shared" si="29"/>
        <v>0.14473170571374316</v>
      </c>
      <c r="JB7" s="52">
        <v>2171.424696</v>
      </c>
      <c r="JC7" s="380">
        <f t="shared" si="108"/>
        <v>-149.56316199999992</v>
      </c>
      <c r="JD7" s="573">
        <f t="shared" si="30"/>
        <v>-6.443944180254299E-2</v>
      </c>
      <c r="JE7" s="443">
        <v>299.97248500000001</v>
      </c>
      <c r="JF7" s="380">
        <f t="shared" si="126"/>
        <v>38.822238000000027</v>
      </c>
      <c r="JG7" s="573">
        <f t="shared" si="109"/>
        <v>0.14865863021756984</v>
      </c>
      <c r="JH7" s="443">
        <v>335.534693</v>
      </c>
      <c r="JI7" s="380">
        <f t="shared" si="127"/>
        <v>17.915687999999989</v>
      </c>
      <c r="JJ7" s="573">
        <f t="shared" si="110"/>
        <v>5.6406221661704364E-2</v>
      </c>
      <c r="JK7" s="443">
        <v>328.66287399999999</v>
      </c>
      <c r="JL7" s="380">
        <f t="shared" si="128"/>
        <v>22.930613999999991</v>
      </c>
      <c r="JM7" s="573">
        <f t="shared" si="111"/>
        <v>7.5002271595414866E-2</v>
      </c>
      <c r="JN7" s="443">
        <v>964.17005200000006</v>
      </c>
      <c r="JO7" s="380">
        <f t="shared" si="31"/>
        <v>79.668540000000007</v>
      </c>
      <c r="JP7" s="573">
        <f t="shared" si="32"/>
        <v>9.0071683223985261E-2</v>
      </c>
      <c r="JQ7" s="443">
        <v>3135.594748</v>
      </c>
      <c r="JR7" s="380">
        <f t="shared" si="112"/>
        <v>-69.894622000000254</v>
      </c>
      <c r="JS7" s="573">
        <f t="shared" si="33"/>
        <v>-2.1804665039335397E-2</v>
      </c>
    </row>
    <row r="8" spans="1:279" x14ac:dyDescent="0.25">
      <c r="A8" s="86" t="s">
        <v>9</v>
      </c>
      <c r="B8" s="219">
        <v>101.40658999999999</v>
      </c>
      <c r="C8" s="443">
        <v>12.92352</v>
      </c>
      <c r="D8" s="443">
        <v>9.3863249999999994</v>
      </c>
      <c r="E8" s="443">
        <v>9.0705869999999997</v>
      </c>
      <c r="F8" s="449">
        <v>31.380431999999999</v>
      </c>
      <c r="G8" s="443">
        <v>10.960982</v>
      </c>
      <c r="H8" s="443">
        <v>5.6390359999999999</v>
      </c>
      <c r="I8" s="443">
        <v>3.322168</v>
      </c>
      <c r="J8" s="449">
        <v>19.922186</v>
      </c>
      <c r="K8" s="448">
        <v>51.302617999999995</v>
      </c>
      <c r="L8" s="448">
        <v>6.0742200000000004</v>
      </c>
      <c r="M8" s="448">
        <v>3.6131899999999999</v>
      </c>
      <c r="N8" s="448">
        <v>5.1366300000000003</v>
      </c>
      <c r="O8" s="448">
        <v>14.82404</v>
      </c>
      <c r="P8" s="448">
        <v>66.126657999999992</v>
      </c>
      <c r="Q8" s="448">
        <v>8.1271199999999997</v>
      </c>
      <c r="R8" s="448">
        <v>11.39263</v>
      </c>
      <c r="S8" s="448">
        <v>11.725</v>
      </c>
      <c r="T8" s="448">
        <v>31.244749999999996</v>
      </c>
      <c r="U8" s="448">
        <v>97.371407999999988</v>
      </c>
      <c r="V8" s="443">
        <v>9.3113019999999995</v>
      </c>
      <c r="W8" s="443">
        <v>9.7530070000000002</v>
      </c>
      <c r="X8" s="443">
        <v>10.417975</v>
      </c>
      <c r="Y8" s="449">
        <v>29.482284</v>
      </c>
      <c r="Z8" s="443">
        <v>8.8512459999999997</v>
      </c>
      <c r="AA8" s="448">
        <v>6.238537</v>
      </c>
      <c r="AB8" s="443">
        <v>2.9184859999999997</v>
      </c>
      <c r="AC8" s="449">
        <v>18.008268999999999</v>
      </c>
      <c r="AD8" s="448">
        <v>47.490552999999998</v>
      </c>
      <c r="AE8" s="448">
        <v>4.8678299999999997</v>
      </c>
      <c r="AF8" s="448">
        <v>2.8393700000000002</v>
      </c>
      <c r="AG8" s="51">
        <v>4.6150500000000001</v>
      </c>
      <c r="AH8" s="443">
        <v>12.32225</v>
      </c>
      <c r="AI8" s="443">
        <v>59.812803000000002</v>
      </c>
      <c r="AJ8" s="448">
        <v>7.0107600000000003</v>
      </c>
      <c r="AK8" s="448">
        <v>8.6228200000000008</v>
      </c>
      <c r="AL8" s="448">
        <v>10.33713</v>
      </c>
      <c r="AM8" s="448">
        <v>25.97071</v>
      </c>
      <c r="AN8" s="448">
        <v>85.783512999999999</v>
      </c>
      <c r="AO8" s="443">
        <v>9.626004</v>
      </c>
      <c r="AP8" s="443">
        <v>9.0855099999999993</v>
      </c>
      <c r="AQ8" s="443">
        <v>9.7297999999999991</v>
      </c>
      <c r="AR8" s="449">
        <v>28.441313999999998</v>
      </c>
      <c r="AS8" s="443">
        <v>8.5525649999999995</v>
      </c>
      <c r="AT8" s="443">
        <v>9.1492799999999992</v>
      </c>
      <c r="AU8" s="443">
        <v>5.8113999999999999</v>
      </c>
      <c r="AV8" s="449">
        <v>23.513244999999998</v>
      </c>
      <c r="AW8" s="448">
        <v>51.954558999999996</v>
      </c>
      <c r="AX8" s="443">
        <v>3.3444199999999999</v>
      </c>
      <c r="AY8" s="443">
        <v>6.7807199999999996</v>
      </c>
      <c r="AZ8" s="449">
        <v>5.7380300000000002</v>
      </c>
      <c r="BA8" s="449">
        <v>15.86317</v>
      </c>
      <c r="BB8" s="443">
        <v>67.817729</v>
      </c>
      <c r="BC8" s="443">
        <v>8.9428999999999998</v>
      </c>
      <c r="BD8" s="443">
        <v>9.4944710000000008</v>
      </c>
      <c r="BE8" s="443">
        <v>12.54194</v>
      </c>
      <c r="BF8" s="449">
        <v>30.979310999999999</v>
      </c>
      <c r="BG8" s="393">
        <v>5.0086009999999987</v>
      </c>
      <c r="BH8" s="405">
        <v>0.19285575943052757</v>
      </c>
      <c r="BI8" s="400">
        <v>98.797039999999996</v>
      </c>
      <c r="BJ8" s="380">
        <v>13.013526999999996</v>
      </c>
      <c r="BK8" s="333">
        <v>0.15170195932637998</v>
      </c>
      <c r="BL8" s="443">
        <v>10.637427000000001</v>
      </c>
      <c r="BM8" s="443">
        <v>9.6342920000000003</v>
      </c>
      <c r="BN8" s="443">
        <v>8.5988179999999996</v>
      </c>
      <c r="BO8" s="443">
        <v>28.870536999999999</v>
      </c>
      <c r="BP8" s="443">
        <v>7.2297830000000003</v>
      </c>
      <c r="BQ8" s="443">
        <v>5.3948530000000003</v>
      </c>
      <c r="BR8" s="443">
        <v>4.2967740000000001</v>
      </c>
      <c r="BS8" s="443">
        <v>-1.5146259999999998</v>
      </c>
      <c r="BT8" s="461">
        <v>-0.26063014075782082</v>
      </c>
      <c r="BU8" s="443">
        <v>16.921410000000002</v>
      </c>
      <c r="BV8" s="443">
        <v>-6.5918349999999961</v>
      </c>
      <c r="BW8" s="461">
        <v>-0.28034560946394244</v>
      </c>
      <c r="BX8" s="443">
        <v>45.791947</v>
      </c>
      <c r="BY8" s="380">
        <v>-6.1626119999999958</v>
      </c>
      <c r="BZ8" s="333">
        <v>-0.11861542314313545</v>
      </c>
      <c r="CA8" s="443">
        <v>2.3536030000000001</v>
      </c>
      <c r="CB8" s="380">
        <v>-0.99081699999999984</v>
      </c>
      <c r="CC8" s="333">
        <v>-0.29625974010441269</v>
      </c>
      <c r="CD8" s="443">
        <v>4.4763639999999993</v>
      </c>
      <c r="CE8" s="380">
        <v>-2.3043560000000003</v>
      </c>
      <c r="CF8" s="333">
        <v>-0.33983942708148995</v>
      </c>
      <c r="CG8" s="443">
        <v>6.0667309999999999</v>
      </c>
      <c r="CH8" s="380">
        <f t="shared" si="34"/>
        <v>0.32870099999999969</v>
      </c>
      <c r="CI8" s="567">
        <f t="shared" si="113"/>
        <v>5.7284642987227269E-2</v>
      </c>
      <c r="CJ8" s="443">
        <v>12.896698000000001</v>
      </c>
      <c r="CK8" s="380">
        <f t="shared" si="35"/>
        <v>-2.9664719999999996</v>
      </c>
      <c r="CL8" s="572">
        <f t="shared" si="36"/>
        <v>-0.18700373254526048</v>
      </c>
      <c r="CM8" s="443">
        <v>58.688645000000001</v>
      </c>
      <c r="CN8" s="380">
        <f t="shared" si="37"/>
        <v>-9.1290839999999989</v>
      </c>
      <c r="CO8" s="573">
        <f t="shared" si="38"/>
        <v>-0.13461205697406942</v>
      </c>
      <c r="CP8" s="443">
        <v>9.5378870000000013</v>
      </c>
      <c r="CQ8" s="380">
        <f t="shared" si="114"/>
        <v>0.59498700000000149</v>
      </c>
      <c r="CR8" s="573">
        <f t="shared" si="39"/>
        <v>6.6531773809390862E-2</v>
      </c>
      <c r="CS8" s="566">
        <v>9.2187919999999988</v>
      </c>
      <c r="CT8" s="566">
        <f t="shared" si="40"/>
        <v>-0.27567900000000201</v>
      </c>
      <c r="CU8" s="573">
        <f t="shared" si="41"/>
        <v>-2.9035740906470934E-2</v>
      </c>
      <c r="CV8" s="380">
        <v>10.204566000000002</v>
      </c>
      <c r="CW8" s="380">
        <f t="shared" si="42"/>
        <v>-2.3373739999999987</v>
      </c>
      <c r="CX8" s="573">
        <f t="shared" si="43"/>
        <v>-0.18636462939545229</v>
      </c>
      <c r="CY8" s="566">
        <v>28.961244999999998</v>
      </c>
      <c r="CZ8" s="566">
        <f t="shared" si="44"/>
        <v>-2.018066000000001</v>
      </c>
      <c r="DA8" s="573">
        <f t="shared" si="45"/>
        <v>-6.5142378408609578E-2</v>
      </c>
      <c r="DB8" s="427">
        <v>87.649889999999999</v>
      </c>
      <c r="DC8" s="566">
        <f t="shared" si="46"/>
        <v>-11.147149999999996</v>
      </c>
      <c r="DD8" s="573">
        <f t="shared" si="47"/>
        <v>-0.11282878515388717</v>
      </c>
      <c r="DE8" s="443">
        <v>9.9702909999999996</v>
      </c>
      <c r="DF8" s="380">
        <f t="shared" si="115"/>
        <v>-0.66713600000000106</v>
      </c>
      <c r="DG8" s="573">
        <f t="shared" si="48"/>
        <v>-6.2715918050483543E-2</v>
      </c>
      <c r="DH8" s="443">
        <v>8.0415849999999995</v>
      </c>
      <c r="DI8" s="380">
        <f t="shared" si="49"/>
        <v>-1.5927070000000008</v>
      </c>
      <c r="DJ8" s="573">
        <f t="shared" si="50"/>
        <v>-0.16531645501298908</v>
      </c>
      <c r="DK8" s="443">
        <v>8.359138999999999</v>
      </c>
      <c r="DL8" s="380">
        <f t="shared" si="51"/>
        <v>-0.23967900000000064</v>
      </c>
      <c r="DM8" s="573">
        <f t="shared" si="116"/>
        <v>-2.7873482146034564E-2</v>
      </c>
      <c r="DN8" s="443">
        <v>26.371015</v>
      </c>
      <c r="DO8" s="380">
        <f t="shared" si="52"/>
        <v>-2.4995219999999989</v>
      </c>
      <c r="DP8" s="573">
        <f t="shared" si="53"/>
        <v>-8.6576914035232488E-2</v>
      </c>
      <c r="DQ8" s="427">
        <v>8.1403020000000001</v>
      </c>
      <c r="DR8" s="566">
        <f t="shared" si="54"/>
        <v>0.91051899999999986</v>
      </c>
      <c r="DS8" s="573">
        <f t="shared" si="55"/>
        <v>0.12594001784009282</v>
      </c>
      <c r="DT8" s="427">
        <v>6.0317189999999998</v>
      </c>
      <c r="DU8" s="566">
        <f t="shared" si="56"/>
        <v>0.63686599999999949</v>
      </c>
      <c r="DV8" s="573">
        <f t="shared" si="57"/>
        <v>0.11805066792366714</v>
      </c>
      <c r="DW8" s="427">
        <v>5.1117100000000004</v>
      </c>
      <c r="DX8" s="566">
        <f t="shared" si="58"/>
        <v>0.81493600000000033</v>
      </c>
      <c r="DY8" s="573">
        <f t="shared" si="59"/>
        <v>0.1896622908256288</v>
      </c>
      <c r="DZ8" s="443">
        <v>19.283731000000003</v>
      </c>
      <c r="EA8" s="380">
        <f t="shared" si="60"/>
        <v>2.3623210000000014</v>
      </c>
      <c r="EB8" s="573">
        <f t="shared" si="61"/>
        <v>0.13960544659103474</v>
      </c>
      <c r="EC8" s="443">
        <v>45.654746000000003</v>
      </c>
      <c r="ED8" s="380">
        <f t="shared" si="62"/>
        <v>-0.13720099999999746</v>
      </c>
      <c r="EE8" s="573">
        <f t="shared" si="63"/>
        <v>-2.996181839570994E-3</v>
      </c>
      <c r="EF8" s="443">
        <v>1.9476880000000001</v>
      </c>
      <c r="EG8" s="380">
        <f t="shared" si="64"/>
        <v>-0.40591500000000003</v>
      </c>
      <c r="EH8" s="573">
        <f t="shared" si="65"/>
        <v>-0.1724653648045146</v>
      </c>
      <c r="EI8" s="443">
        <v>4.1480540000000001</v>
      </c>
      <c r="EJ8" s="380">
        <f t="shared" si="66"/>
        <v>-0.32830999999999921</v>
      </c>
      <c r="EK8" s="573">
        <f t="shared" si="67"/>
        <v>-7.3343007851908212E-2</v>
      </c>
      <c r="EL8" s="443">
        <v>8.2787880000000005</v>
      </c>
      <c r="EM8" s="380">
        <f t="shared" si="68"/>
        <v>2.2120570000000006</v>
      </c>
      <c r="EN8" s="573">
        <f t="shared" si="69"/>
        <v>0.36462091363536653</v>
      </c>
      <c r="EO8" s="443">
        <v>14.37453</v>
      </c>
      <c r="EP8" s="380">
        <f t="shared" si="70"/>
        <v>1.4778319999999994</v>
      </c>
      <c r="EQ8" s="573">
        <f t="shared" si="71"/>
        <v>0.11458995162947906</v>
      </c>
      <c r="ER8" s="443">
        <v>60.029276000000003</v>
      </c>
      <c r="ES8" s="380">
        <f t="shared" si="72"/>
        <v>1.3406310000000019</v>
      </c>
      <c r="ET8" s="573">
        <f t="shared" si="73"/>
        <v>2.284310704396058E-2</v>
      </c>
      <c r="EU8" s="443">
        <v>8.5316369999999999</v>
      </c>
      <c r="EV8" s="380">
        <f t="shared" si="74"/>
        <v>-1.0062500000000014</v>
      </c>
      <c r="EW8" s="573">
        <f t="shared" si="75"/>
        <v>-0.10550030630474037</v>
      </c>
      <c r="EX8" s="443">
        <v>7.7474610000000004</v>
      </c>
      <c r="EY8" s="380">
        <f t="shared" si="76"/>
        <v>-1.4713309999999984</v>
      </c>
      <c r="EZ8" s="573">
        <f t="shared" si="77"/>
        <v>-0.15960127964705123</v>
      </c>
      <c r="FA8" s="443">
        <v>9.329243</v>
      </c>
      <c r="FB8" s="380">
        <f t="shared" si="78"/>
        <v>-0.87532300000000163</v>
      </c>
      <c r="FC8" s="573">
        <f t="shared" si="79"/>
        <v>-8.5777582309723072E-2</v>
      </c>
      <c r="FD8" s="443">
        <v>25.608341000000003</v>
      </c>
      <c r="FE8" s="380">
        <f t="shared" si="80"/>
        <v>-3.3529039999999952</v>
      </c>
      <c r="FF8" s="573">
        <f t="shared" si="81"/>
        <v>-0.1157720947424738</v>
      </c>
      <c r="FG8" s="443">
        <v>85.637617000000006</v>
      </c>
      <c r="FH8" s="380">
        <f t="shared" si="82"/>
        <v>-2.0122729999999933</v>
      </c>
      <c r="FI8" s="540">
        <f t="shared" si="129"/>
        <v>-2.2958077870947623E-2</v>
      </c>
      <c r="FJ8" s="443">
        <v>8.430886000000001</v>
      </c>
      <c r="FK8" s="380">
        <f t="shared" si="83"/>
        <v>-1.5394049999999986</v>
      </c>
      <c r="FL8" s="572">
        <f t="shared" si="117"/>
        <v>-0.1543992045969369</v>
      </c>
      <c r="FM8" s="443">
        <v>7.4446789999999998</v>
      </c>
      <c r="FN8" s="380">
        <f t="shared" si="84"/>
        <v>-0.59690599999999971</v>
      </c>
      <c r="FO8" s="572">
        <f t="shared" si="85"/>
        <v>-7.4227406661746376E-2</v>
      </c>
      <c r="FP8" s="443">
        <v>7.6511850000000008</v>
      </c>
      <c r="FQ8" s="380">
        <f t="shared" si="86"/>
        <v>-0.7079539999999982</v>
      </c>
      <c r="FR8" s="573">
        <f t="shared" si="87"/>
        <v>-8.4692215310691488E-2</v>
      </c>
      <c r="FS8" s="443">
        <v>23.526750000000003</v>
      </c>
      <c r="FT8" s="380">
        <f t="shared" si="88"/>
        <v>-2.8442649999999965</v>
      </c>
      <c r="FU8" s="573">
        <f t="shared" si="89"/>
        <v>-0.10785572720655601</v>
      </c>
      <c r="FV8" s="443">
        <v>6.9762149999999998</v>
      </c>
      <c r="FW8" s="380">
        <f t="shared" si="90"/>
        <v>-1.1640870000000003</v>
      </c>
      <c r="FX8" s="573">
        <f t="shared" si="91"/>
        <v>-0.14300292544428944</v>
      </c>
      <c r="FY8" s="443">
        <v>7.4326509999999999</v>
      </c>
      <c r="FZ8" s="380">
        <f t="shared" si="92"/>
        <v>1.4009320000000001</v>
      </c>
      <c r="GA8" s="573">
        <f t="shared" si="93"/>
        <v>0.23226081984256894</v>
      </c>
      <c r="GB8" s="443">
        <v>3.4469259999999999</v>
      </c>
      <c r="GC8" s="380">
        <f t="shared" si="94"/>
        <v>-1.6647840000000005</v>
      </c>
      <c r="GD8" s="573">
        <f t="shared" si="95"/>
        <v>-0.32568044744322355</v>
      </c>
      <c r="GE8" s="443">
        <v>17.855792000000001</v>
      </c>
      <c r="GF8" s="380">
        <f t="shared" si="96"/>
        <v>-1.4279390000000021</v>
      </c>
      <c r="GG8" s="573">
        <f t="shared" si="97"/>
        <v>-7.4048896450588417E-2</v>
      </c>
      <c r="GH8" s="443">
        <v>41.382542000000001</v>
      </c>
      <c r="GI8" s="380">
        <f t="shared" si="98"/>
        <v>-4.2722040000000021</v>
      </c>
      <c r="GJ8" s="573">
        <f t="shared" si="99"/>
        <v>-9.3576339248497883E-2</v>
      </c>
      <c r="GK8" s="443">
        <v>2.6526380000000001</v>
      </c>
      <c r="GL8" s="380">
        <f t="shared" si="118"/>
        <v>0.70494999999999997</v>
      </c>
      <c r="GM8" s="573">
        <f t="shared" si="100"/>
        <v>0.36194195374207777</v>
      </c>
      <c r="GN8" s="443">
        <v>3.9333990000000001</v>
      </c>
      <c r="GO8" s="380">
        <f t="shared" si="119"/>
        <v>-0.21465500000000004</v>
      </c>
      <c r="GP8" s="573">
        <f t="shared" si="101"/>
        <v>-5.1748362003001896E-2</v>
      </c>
      <c r="GQ8" s="443">
        <v>4.1600089999999996</v>
      </c>
      <c r="GR8" s="380">
        <f t="shared" si="120"/>
        <v>-4.1187790000000009</v>
      </c>
      <c r="GS8" s="573">
        <f t="shared" si="102"/>
        <v>-0.4975099012077614</v>
      </c>
      <c r="GT8" s="443">
        <v>10.746046</v>
      </c>
      <c r="GU8" s="380">
        <f t="shared" si="121"/>
        <v>-3.6284840000000003</v>
      </c>
      <c r="GV8" s="573">
        <f t="shared" si="103"/>
        <v>-0.25242453144554988</v>
      </c>
      <c r="GW8" s="443">
        <v>52.128588000000001</v>
      </c>
      <c r="GX8" s="380">
        <f t="shared" si="122"/>
        <v>-7.9006880000000024</v>
      </c>
      <c r="GY8" s="573">
        <f t="shared" si="104"/>
        <v>-0.13161391451730989</v>
      </c>
      <c r="GZ8" s="443">
        <v>6.2086629999999996</v>
      </c>
      <c r="HA8" s="380">
        <f t="shared" si="123"/>
        <v>-2.3229740000000003</v>
      </c>
      <c r="HB8" s="573">
        <f t="shared" si="105"/>
        <v>-0.272277641442082</v>
      </c>
      <c r="HC8" s="443">
        <v>6.96739</v>
      </c>
      <c r="HD8" s="380">
        <f t="shared" si="124"/>
        <v>-0.7800710000000004</v>
      </c>
      <c r="HE8" s="573">
        <f t="shared" si="106"/>
        <v>-0.10068730904227854</v>
      </c>
      <c r="HF8" s="443">
        <v>8.7480910000000005</v>
      </c>
      <c r="HG8" s="380">
        <f t="shared" si="125"/>
        <v>-0.58115199999999945</v>
      </c>
      <c r="HH8" s="573">
        <f t="shared" si="107"/>
        <v>-6.2293585878296816E-2</v>
      </c>
      <c r="HI8" s="443">
        <v>21.924143999999998</v>
      </c>
      <c r="HJ8" s="380">
        <f t="shared" si="0"/>
        <v>-3.6841970000000046</v>
      </c>
      <c r="HK8" s="573">
        <f t="shared" si="1"/>
        <v>-0.14386707049863184</v>
      </c>
      <c r="HL8" s="443">
        <v>74.052731999999992</v>
      </c>
      <c r="HM8" s="380">
        <f t="shared" si="2"/>
        <v>-11.584885000000014</v>
      </c>
      <c r="HN8" s="573">
        <f t="shared" si="3"/>
        <v>-0.13527799354809247</v>
      </c>
      <c r="HO8" s="52">
        <v>8.1099979999999992</v>
      </c>
      <c r="HP8" s="380">
        <f t="shared" si="4"/>
        <v>-0.32088800000000184</v>
      </c>
      <c r="HQ8" s="573">
        <f t="shared" si="5"/>
        <v>-3.8061005687895888E-2</v>
      </c>
      <c r="HR8" s="52">
        <v>7.1078010000000003</v>
      </c>
      <c r="HS8" s="380">
        <f t="shared" si="6"/>
        <v>-0.33687799999999957</v>
      </c>
      <c r="HT8" s="573">
        <f t="shared" si="7"/>
        <v>-4.5250842917471605E-2</v>
      </c>
      <c r="HU8" s="52">
        <v>6.9903379999999995</v>
      </c>
      <c r="HV8" s="380">
        <f t="shared" si="8"/>
        <v>-0.66084700000000129</v>
      </c>
      <c r="HW8" s="573">
        <f t="shared" si="9"/>
        <v>-8.6371849589312141E-2</v>
      </c>
      <c r="HX8" s="52">
        <v>22.208137000000001</v>
      </c>
      <c r="HY8" s="380">
        <f t="shared" si="10"/>
        <v>-1.3186130000000027</v>
      </c>
      <c r="HZ8" s="573">
        <f t="shared" si="11"/>
        <v>-5.6047392861317546E-2</v>
      </c>
      <c r="IA8" s="52">
        <v>7.1048779999999994</v>
      </c>
      <c r="IB8" s="380">
        <f t="shared" si="12"/>
        <v>0.12866299999999953</v>
      </c>
      <c r="IC8" s="573">
        <f t="shared" si="13"/>
        <v>1.8443095575465997E-2</v>
      </c>
      <c r="ID8" s="52">
        <v>8.2447009999999992</v>
      </c>
      <c r="IE8" s="380">
        <f t="shared" si="14"/>
        <v>0.81204999999999927</v>
      </c>
      <c r="IF8" s="573">
        <f t="shared" si="15"/>
        <v>0.10925442348900806</v>
      </c>
      <c r="IG8" s="52">
        <v>2.15158</v>
      </c>
      <c r="IH8" s="380">
        <f t="shared" si="16"/>
        <v>-1.2953459999999999</v>
      </c>
      <c r="II8" s="573">
        <f t="shared" si="17"/>
        <v>-0.37579744966964768</v>
      </c>
      <c r="IJ8" s="52">
        <v>17.501158999999998</v>
      </c>
      <c r="IK8" s="380">
        <f t="shared" si="18"/>
        <v>-0.35463300000000331</v>
      </c>
      <c r="IL8" s="573">
        <f t="shared" si="19"/>
        <v>-1.9860950441179158E-2</v>
      </c>
      <c r="IM8" s="52">
        <v>39.709295999999995</v>
      </c>
      <c r="IN8" s="380">
        <f t="shared" si="20"/>
        <v>-1.673246000000006</v>
      </c>
      <c r="IO8" s="573">
        <f t="shared" si="21"/>
        <v>-4.0433620534959067E-2</v>
      </c>
      <c r="IP8" s="52">
        <v>0</v>
      </c>
      <c r="IQ8" s="380">
        <f t="shared" si="22"/>
        <v>-2.6526380000000001</v>
      </c>
      <c r="IR8" s="573">
        <f t="shared" si="23"/>
        <v>-1</v>
      </c>
      <c r="IS8" s="52">
        <v>0.19184000000000001</v>
      </c>
      <c r="IT8" s="380">
        <f t="shared" si="24"/>
        <v>-3.7415590000000001</v>
      </c>
      <c r="IU8" s="573">
        <f t="shared" si="25"/>
        <v>-0.95122793288959495</v>
      </c>
      <c r="IV8" s="52">
        <v>3.8295430000000001</v>
      </c>
      <c r="IW8" s="380">
        <f t="shared" si="26"/>
        <v>-0.33046599999999948</v>
      </c>
      <c r="IX8" s="573">
        <f t="shared" si="27"/>
        <v>-7.9438770444967666E-2</v>
      </c>
      <c r="IY8" s="52">
        <v>4.0213830000000002</v>
      </c>
      <c r="IZ8" s="380">
        <f t="shared" si="28"/>
        <v>-6.7246629999999996</v>
      </c>
      <c r="JA8" s="573">
        <f t="shared" si="29"/>
        <v>-0.62578021720733368</v>
      </c>
      <c r="JB8" s="52">
        <v>43.730678999999995</v>
      </c>
      <c r="JC8" s="380">
        <f t="shared" si="108"/>
        <v>-8.3979090000000056</v>
      </c>
      <c r="JD8" s="573">
        <f t="shared" si="30"/>
        <v>-0.1610998747942301</v>
      </c>
      <c r="JE8" s="443">
        <v>5.9560940000000002</v>
      </c>
      <c r="JF8" s="380">
        <f t="shared" si="126"/>
        <v>-0.25256899999999938</v>
      </c>
      <c r="JG8" s="573">
        <f t="shared" si="109"/>
        <v>-4.0680094893216043E-2</v>
      </c>
      <c r="JH8" s="443">
        <v>6.8760750000000002</v>
      </c>
      <c r="JI8" s="380">
        <f t="shared" si="127"/>
        <v>-9.1314999999999813E-2</v>
      </c>
      <c r="JJ8" s="573">
        <f t="shared" si="110"/>
        <v>-1.310605549567339E-2</v>
      </c>
      <c r="JK8" s="443">
        <v>8.7761049999999994</v>
      </c>
      <c r="JL8" s="380">
        <f t="shared" si="128"/>
        <v>2.8013999999998873E-2</v>
      </c>
      <c r="JM8" s="573">
        <f t="shared" si="111"/>
        <v>3.2022986500710696E-3</v>
      </c>
      <c r="JN8" s="443">
        <v>21.608274000000002</v>
      </c>
      <c r="JO8" s="380">
        <f t="shared" si="31"/>
        <v>-0.31586999999999676</v>
      </c>
      <c r="JP8" s="573">
        <f t="shared" si="32"/>
        <v>-1.4407404001725075E-2</v>
      </c>
      <c r="JQ8" s="443">
        <v>65.338953000000004</v>
      </c>
      <c r="JR8" s="380">
        <f t="shared" si="112"/>
        <v>-8.7137789999999882</v>
      </c>
      <c r="JS8" s="573">
        <f t="shared" si="33"/>
        <v>-0.11766991932181502</v>
      </c>
    </row>
    <row r="9" spans="1:279" x14ac:dyDescent="0.25">
      <c r="A9" s="140" t="s">
        <v>25</v>
      </c>
      <c r="B9" s="218">
        <v>1282.4079590000001</v>
      </c>
      <c r="C9" s="445">
        <v>198.40428500000002</v>
      </c>
      <c r="D9" s="445">
        <v>178.03742500000001</v>
      </c>
      <c r="E9" s="445">
        <v>156.495881</v>
      </c>
      <c r="F9" s="446">
        <v>532.937591</v>
      </c>
      <c r="G9" s="17">
        <v>121.99596200000001</v>
      </c>
      <c r="H9" s="445">
        <v>102.785</v>
      </c>
      <c r="I9" s="445">
        <v>89.757711</v>
      </c>
      <c r="J9" s="446">
        <v>314.53867300000002</v>
      </c>
      <c r="K9" s="445">
        <v>847.47626400000001</v>
      </c>
      <c r="L9" s="445">
        <v>89.754680000000008</v>
      </c>
      <c r="M9" s="445">
        <v>95.933109999999999</v>
      </c>
      <c r="N9" s="445">
        <v>98.002479999999991</v>
      </c>
      <c r="O9" s="445">
        <v>283.69026999999994</v>
      </c>
      <c r="P9" s="445">
        <v>1131.166534</v>
      </c>
      <c r="Q9" s="445">
        <v>123.06491</v>
      </c>
      <c r="R9" s="445">
        <v>149.47374000000002</v>
      </c>
      <c r="S9" s="445">
        <v>193.63</v>
      </c>
      <c r="T9" s="445">
        <v>466.16865000000007</v>
      </c>
      <c r="U9" s="445">
        <v>1597.335184</v>
      </c>
      <c r="V9" s="445">
        <v>203.39470900000001</v>
      </c>
      <c r="W9" s="445">
        <v>187.162184</v>
      </c>
      <c r="X9" s="445">
        <v>183.493109</v>
      </c>
      <c r="Y9" s="446">
        <v>574.05000199999995</v>
      </c>
      <c r="Z9" s="445">
        <v>146.74440199999998</v>
      </c>
      <c r="AA9" s="448">
        <v>114.22170699999999</v>
      </c>
      <c r="AB9" s="445">
        <v>103.729079</v>
      </c>
      <c r="AC9" s="446">
        <v>364.69518800000003</v>
      </c>
      <c r="AD9" s="445">
        <v>938.74518999999998</v>
      </c>
      <c r="AE9" s="445">
        <v>100.77958</v>
      </c>
      <c r="AF9" s="445">
        <v>123.05659</v>
      </c>
      <c r="AG9" s="445">
        <v>101.89382000000001</v>
      </c>
      <c r="AH9" s="445">
        <v>325.72998999999999</v>
      </c>
      <c r="AI9" s="445">
        <v>1264.4751799999999</v>
      </c>
      <c r="AJ9" s="445">
        <v>131.44723999999999</v>
      </c>
      <c r="AK9" s="445">
        <v>178.12360000000001</v>
      </c>
      <c r="AL9" s="445">
        <v>213.98902000000001</v>
      </c>
      <c r="AM9" s="445">
        <v>523.55986000000007</v>
      </c>
      <c r="AN9" s="445">
        <v>1788.03504</v>
      </c>
      <c r="AO9" s="445">
        <v>214.315876</v>
      </c>
      <c r="AP9" s="445">
        <v>175.86189999999999</v>
      </c>
      <c r="AQ9" s="445">
        <v>186.93838</v>
      </c>
      <c r="AR9" s="446">
        <v>577.11615599999993</v>
      </c>
      <c r="AS9" s="445">
        <v>150.43370800000002</v>
      </c>
      <c r="AT9" s="445">
        <v>108.54249999999999</v>
      </c>
      <c r="AU9" s="445">
        <v>97.227220000000003</v>
      </c>
      <c r="AV9" s="446">
        <v>356.20342800000003</v>
      </c>
      <c r="AW9" s="448">
        <v>933.31958399999996</v>
      </c>
      <c r="AX9" s="445">
        <v>82.90182999999999</v>
      </c>
      <c r="AY9" s="445">
        <v>100.61761999999999</v>
      </c>
      <c r="AZ9" s="445">
        <v>101.82767000000001</v>
      </c>
      <c r="BA9" s="446">
        <v>285.34711999999996</v>
      </c>
      <c r="BB9" s="445">
        <v>1218.666704</v>
      </c>
      <c r="BC9" s="445">
        <v>123.20219</v>
      </c>
      <c r="BD9" s="445">
        <v>162.91309999999999</v>
      </c>
      <c r="BE9" s="445">
        <v>199.43780000000001</v>
      </c>
      <c r="BF9" s="446">
        <v>485.55309</v>
      </c>
      <c r="BG9" s="391">
        <v>-38.006770000000074</v>
      </c>
      <c r="BH9" s="404">
        <v>-7.2592979148554448E-2</v>
      </c>
      <c r="BI9" s="399">
        <v>1704.2197940000001</v>
      </c>
      <c r="BJ9" s="379">
        <v>-83.815245999999888</v>
      </c>
      <c r="BK9" s="386">
        <v>-4.6875617157927651E-2</v>
      </c>
      <c r="BL9" s="445">
        <v>201.51231100000001</v>
      </c>
      <c r="BM9" s="445">
        <v>191.16413899999998</v>
      </c>
      <c r="BN9" s="445">
        <v>187.47560099999998</v>
      </c>
      <c r="BO9" s="445">
        <v>580.15205099999991</v>
      </c>
      <c r="BP9" s="445">
        <v>132.89828500000002</v>
      </c>
      <c r="BQ9" s="445">
        <v>111.3952</v>
      </c>
      <c r="BR9" s="445">
        <v>101.12791199999999</v>
      </c>
      <c r="BS9" s="445">
        <v>3.9006919999999923</v>
      </c>
      <c r="BT9" s="460">
        <v>4.011934106518722E-2</v>
      </c>
      <c r="BU9" s="445">
        <v>345.42139700000001</v>
      </c>
      <c r="BV9" s="445">
        <v>-10.782031000000018</v>
      </c>
      <c r="BW9" s="460">
        <v>-3.0269307234179726E-2</v>
      </c>
      <c r="BX9" s="445">
        <v>925.57344799999987</v>
      </c>
      <c r="BY9" s="379">
        <v>-7.7461360000000923</v>
      </c>
      <c r="BZ9" s="386">
        <v>-8.2995536928539282E-3</v>
      </c>
      <c r="CA9" s="445">
        <v>112.560135</v>
      </c>
      <c r="CB9" s="379">
        <v>29.658305000000013</v>
      </c>
      <c r="CC9" s="386">
        <v>0.35775211476031371</v>
      </c>
      <c r="CD9" s="445">
        <v>104.12021200000001</v>
      </c>
      <c r="CE9" s="379">
        <v>3.5025920000000212</v>
      </c>
      <c r="CF9" s="386">
        <v>3.4810920791010773E-2</v>
      </c>
      <c r="CG9" s="445">
        <v>102.252298</v>
      </c>
      <c r="CH9" s="379">
        <f t="shared" si="34"/>
        <v>0.42462799999998424</v>
      </c>
      <c r="CI9" s="567">
        <f t="shared" si="113"/>
        <v>4.1700649734986986E-3</v>
      </c>
      <c r="CJ9" s="445">
        <v>318.93264499999998</v>
      </c>
      <c r="CK9" s="379">
        <f t="shared" si="35"/>
        <v>33.585525000000018</v>
      </c>
      <c r="CL9" s="572">
        <f t="shared" si="36"/>
        <v>0.1177005921769949</v>
      </c>
      <c r="CM9" s="445">
        <v>1244.506093</v>
      </c>
      <c r="CN9" s="379">
        <f t="shared" si="37"/>
        <v>25.839388999999983</v>
      </c>
      <c r="CO9" s="573">
        <f t="shared" si="38"/>
        <v>2.120299907693218E-2</v>
      </c>
      <c r="CP9" s="445">
        <v>165.80997500000001</v>
      </c>
      <c r="CQ9" s="379">
        <f t="shared" si="114"/>
        <v>42.607785000000007</v>
      </c>
      <c r="CR9" s="573">
        <f t="shared" si="39"/>
        <v>0.34583626313785498</v>
      </c>
      <c r="CS9" s="574">
        <v>201.33662899999996</v>
      </c>
      <c r="CT9" s="574">
        <f t="shared" si="40"/>
        <v>38.423528999999974</v>
      </c>
      <c r="CU9" s="573">
        <f t="shared" si="41"/>
        <v>0.23585291176707077</v>
      </c>
      <c r="CV9" s="379">
        <v>259.13304900000003</v>
      </c>
      <c r="CW9" s="379">
        <f t="shared" si="42"/>
        <v>59.695249000000018</v>
      </c>
      <c r="CX9" s="573">
        <f t="shared" si="43"/>
        <v>0.29931762684907282</v>
      </c>
      <c r="CY9" s="574">
        <v>626.27965300000005</v>
      </c>
      <c r="CZ9" s="574">
        <f t="shared" si="44"/>
        <v>140.72656300000006</v>
      </c>
      <c r="DA9" s="573">
        <f t="shared" si="45"/>
        <v>0.28982734514159936</v>
      </c>
      <c r="DB9" s="543">
        <v>1870.785746</v>
      </c>
      <c r="DC9" s="574">
        <f t="shared" si="46"/>
        <v>166.56595199999992</v>
      </c>
      <c r="DD9" s="573">
        <f t="shared" si="47"/>
        <v>9.7737364972771773E-2</v>
      </c>
      <c r="DE9" s="445">
        <v>234.62805900000001</v>
      </c>
      <c r="DF9" s="379">
        <f t="shared" si="115"/>
        <v>33.115747999999996</v>
      </c>
      <c r="DG9" s="573">
        <f t="shared" si="48"/>
        <v>0.16433610351478722</v>
      </c>
      <c r="DH9" s="445">
        <v>206.40636899999998</v>
      </c>
      <c r="DI9" s="379">
        <f t="shared" si="49"/>
        <v>15.242230000000006</v>
      </c>
      <c r="DJ9" s="573">
        <f t="shared" si="50"/>
        <v>7.9733730812346595E-2</v>
      </c>
      <c r="DK9" s="445">
        <v>215.34523799999999</v>
      </c>
      <c r="DL9" s="379">
        <f t="shared" si="51"/>
        <v>27.869637000000012</v>
      </c>
      <c r="DM9" s="573">
        <f t="shared" si="116"/>
        <v>0.14865740849125222</v>
      </c>
      <c r="DN9" s="445">
        <v>656.37966600000004</v>
      </c>
      <c r="DO9" s="379">
        <f t="shared" si="52"/>
        <v>76.227615000000128</v>
      </c>
      <c r="DP9" s="573">
        <f t="shared" si="53"/>
        <v>0.13139247696980069</v>
      </c>
      <c r="DQ9" s="543">
        <v>173.83602299999998</v>
      </c>
      <c r="DR9" s="574">
        <f t="shared" si="54"/>
        <v>40.937737999999968</v>
      </c>
      <c r="DS9" s="573">
        <f t="shared" si="55"/>
        <v>0.30803812103369099</v>
      </c>
      <c r="DT9" s="543">
        <v>129.75618300000002</v>
      </c>
      <c r="DU9" s="574">
        <f t="shared" si="56"/>
        <v>18.360983000000019</v>
      </c>
      <c r="DV9" s="573">
        <f t="shared" si="57"/>
        <v>0.16482741626210123</v>
      </c>
      <c r="DW9" s="543">
        <v>111.959017</v>
      </c>
      <c r="DX9" s="574">
        <f t="shared" si="58"/>
        <v>10.831105000000008</v>
      </c>
      <c r="DY9" s="573">
        <f t="shared" si="59"/>
        <v>0.10710302216068704</v>
      </c>
      <c r="DZ9" s="445">
        <v>415.55122299999999</v>
      </c>
      <c r="EA9" s="379">
        <f t="shared" si="60"/>
        <v>70.12982599999998</v>
      </c>
      <c r="EB9" s="573">
        <f t="shared" si="61"/>
        <v>0.2030268727099149</v>
      </c>
      <c r="EC9" s="445">
        <v>1071.930889</v>
      </c>
      <c r="ED9" s="379">
        <f t="shared" si="62"/>
        <v>146.35744100000011</v>
      </c>
      <c r="EE9" s="573">
        <f t="shared" si="63"/>
        <v>0.15812623116647587</v>
      </c>
      <c r="EF9" s="445">
        <v>110.57178500000001</v>
      </c>
      <c r="EG9" s="379">
        <f t="shared" si="64"/>
        <v>-1.988349999999997</v>
      </c>
      <c r="EH9" s="573">
        <f t="shared" si="65"/>
        <v>-1.7664779808588511E-2</v>
      </c>
      <c r="EI9" s="445">
        <v>120.88277500000001</v>
      </c>
      <c r="EJ9" s="379">
        <f t="shared" si="66"/>
        <v>16.762563</v>
      </c>
      <c r="EK9" s="573">
        <f t="shared" si="67"/>
        <v>0.16099240174424537</v>
      </c>
      <c r="EL9" s="445">
        <v>97.896749</v>
      </c>
      <c r="EM9" s="379">
        <f t="shared" si="68"/>
        <v>-4.3555489999999963</v>
      </c>
      <c r="EN9" s="573">
        <f t="shared" si="69"/>
        <v>-4.2596098916036065E-2</v>
      </c>
      <c r="EO9" s="445">
        <v>329.35130900000001</v>
      </c>
      <c r="EP9" s="379">
        <f t="shared" si="70"/>
        <v>10.418664000000035</v>
      </c>
      <c r="EQ9" s="573">
        <f t="shared" si="71"/>
        <v>3.2667286222769813E-2</v>
      </c>
      <c r="ER9" s="445">
        <v>1401.2821979999999</v>
      </c>
      <c r="ES9" s="379">
        <f t="shared" si="72"/>
        <v>156.77610499999992</v>
      </c>
      <c r="ET9" s="573">
        <f t="shared" si="73"/>
        <v>0.12597455800483567</v>
      </c>
      <c r="EU9" s="445">
        <v>152.30336199999999</v>
      </c>
      <c r="EV9" s="379">
        <f t="shared" si="74"/>
        <v>-13.506613000000016</v>
      </c>
      <c r="EW9" s="573">
        <f t="shared" si="75"/>
        <v>-8.1458386324465795E-2</v>
      </c>
      <c r="EX9" s="445">
        <v>197.10879800000001</v>
      </c>
      <c r="EY9" s="379">
        <f t="shared" si="76"/>
        <v>-4.2278309999999522</v>
      </c>
      <c r="EZ9" s="573">
        <f t="shared" si="77"/>
        <v>-2.0998816862082027E-2</v>
      </c>
      <c r="FA9" s="445">
        <v>207.16345299999998</v>
      </c>
      <c r="FB9" s="379">
        <f t="shared" si="78"/>
        <v>-51.969596000000053</v>
      </c>
      <c r="FC9" s="573">
        <f t="shared" si="79"/>
        <v>-0.20055178681589181</v>
      </c>
      <c r="FD9" s="445">
        <v>556.57561299999998</v>
      </c>
      <c r="FE9" s="379">
        <f t="shared" si="80"/>
        <v>-69.704040000000077</v>
      </c>
      <c r="FF9" s="573">
        <f t="shared" si="81"/>
        <v>-0.11129858628825687</v>
      </c>
      <c r="FG9" s="445">
        <v>1957.8578109999999</v>
      </c>
      <c r="FH9" s="379">
        <f t="shared" si="82"/>
        <v>87.072064999999839</v>
      </c>
      <c r="FI9" s="386">
        <f t="shared" si="129"/>
        <v>4.6543044913706456E-2</v>
      </c>
      <c r="FJ9" s="445">
        <v>214.48021000000003</v>
      </c>
      <c r="FK9" s="379">
        <f t="shared" si="83"/>
        <v>-20.147848999999979</v>
      </c>
      <c r="FL9" s="572">
        <f t="shared" si="117"/>
        <v>-8.5871438760868654E-2</v>
      </c>
      <c r="FM9" s="445">
        <v>196.784232</v>
      </c>
      <c r="FN9" s="379">
        <f t="shared" si="84"/>
        <v>-9.6221369999999808</v>
      </c>
      <c r="FO9" s="572">
        <f t="shared" si="85"/>
        <v>-4.6617442313516895E-2</v>
      </c>
      <c r="FP9" s="445">
        <v>212.42230999999998</v>
      </c>
      <c r="FQ9" s="379">
        <f t="shared" si="86"/>
        <v>-2.9229280000000131</v>
      </c>
      <c r="FR9" s="573">
        <f t="shared" si="87"/>
        <v>-1.357321864716606E-2</v>
      </c>
      <c r="FS9" s="445">
        <v>623.68675199999996</v>
      </c>
      <c r="FT9" s="379">
        <f t="shared" si="88"/>
        <v>-32.692914000000087</v>
      </c>
      <c r="FU9" s="573">
        <f t="shared" si="89"/>
        <v>-4.9807932349933713E-2</v>
      </c>
      <c r="FV9" s="445">
        <v>174.13640800000002</v>
      </c>
      <c r="FW9" s="379">
        <f t="shared" si="90"/>
        <v>0.3003850000000341</v>
      </c>
      <c r="FX9" s="573">
        <f t="shared" si="91"/>
        <v>1.7279790161791387E-3</v>
      </c>
      <c r="FY9" s="445">
        <v>156.275791</v>
      </c>
      <c r="FZ9" s="379">
        <f t="shared" si="92"/>
        <v>26.519607999999977</v>
      </c>
      <c r="GA9" s="573">
        <f t="shared" si="93"/>
        <v>0.20438030301800703</v>
      </c>
      <c r="GB9" s="445">
        <v>106.689283</v>
      </c>
      <c r="GC9" s="379">
        <f t="shared" si="94"/>
        <v>-5.2697339999999997</v>
      </c>
      <c r="GD9" s="573">
        <f t="shared" si="95"/>
        <v>-4.7068419687893472E-2</v>
      </c>
      <c r="GE9" s="445">
        <v>437.10148200000003</v>
      </c>
      <c r="GF9" s="379">
        <f t="shared" si="96"/>
        <v>21.55025900000004</v>
      </c>
      <c r="GG9" s="573">
        <f t="shared" si="97"/>
        <v>5.1859452715411786E-2</v>
      </c>
      <c r="GH9" s="445">
        <v>1060.7882340000001</v>
      </c>
      <c r="GI9" s="379">
        <f t="shared" si="98"/>
        <v>-11.142654999999877</v>
      </c>
      <c r="GJ9" s="573">
        <f t="shared" si="99"/>
        <v>-1.0394937877380149E-2</v>
      </c>
      <c r="GK9" s="445">
        <v>110.23691399999998</v>
      </c>
      <c r="GL9" s="379">
        <f t="shared" si="118"/>
        <v>-0.33487100000002101</v>
      </c>
      <c r="GM9" s="573">
        <f t="shared" si="100"/>
        <v>-3.0285393330678435E-3</v>
      </c>
      <c r="GN9" s="445">
        <v>101.26343599999998</v>
      </c>
      <c r="GO9" s="379">
        <f t="shared" si="119"/>
        <v>-19.619339000000025</v>
      </c>
      <c r="GP9" s="573">
        <f t="shared" si="101"/>
        <v>-0.16230053454679563</v>
      </c>
      <c r="GQ9" s="445">
        <v>109.18546899999998</v>
      </c>
      <c r="GR9" s="379">
        <f t="shared" si="120"/>
        <v>11.288719999999984</v>
      </c>
      <c r="GS9" s="573">
        <f t="shared" si="102"/>
        <v>0.11531251155234974</v>
      </c>
      <c r="GT9" s="445">
        <v>320.68581899999992</v>
      </c>
      <c r="GU9" s="379">
        <f t="shared" si="121"/>
        <v>-8.6654900000000907</v>
      </c>
      <c r="GV9" s="573">
        <f t="shared" si="103"/>
        <v>-2.6310780504595142E-2</v>
      </c>
      <c r="GW9" s="445">
        <v>1381.4740529999999</v>
      </c>
      <c r="GX9" s="379">
        <f t="shared" si="122"/>
        <v>-19.808144999999968</v>
      </c>
      <c r="GY9" s="573">
        <f t="shared" si="104"/>
        <v>-1.4135728712083424E-2</v>
      </c>
      <c r="GZ9" s="445">
        <v>193.263769</v>
      </c>
      <c r="HA9" s="379">
        <f t="shared" si="123"/>
        <v>40.960407000000004</v>
      </c>
      <c r="HB9" s="573">
        <f t="shared" si="105"/>
        <v>0.26893961145782197</v>
      </c>
      <c r="HC9" s="445">
        <v>227.42939899999999</v>
      </c>
      <c r="HD9" s="379">
        <f t="shared" si="124"/>
        <v>30.320600999999982</v>
      </c>
      <c r="HE9" s="573">
        <f t="shared" si="106"/>
        <v>0.15382672568476613</v>
      </c>
      <c r="HF9" s="445">
        <v>236.16541000000001</v>
      </c>
      <c r="HG9" s="379">
        <f t="shared" si="125"/>
        <v>29.001957000000033</v>
      </c>
      <c r="HH9" s="573">
        <f t="shared" si="107"/>
        <v>0.13999552807222246</v>
      </c>
      <c r="HI9" s="445">
        <v>656.85857800000008</v>
      </c>
      <c r="HJ9" s="379">
        <f t="shared" si="0"/>
        <v>100.2829650000001</v>
      </c>
      <c r="HK9" s="573">
        <f t="shared" si="1"/>
        <v>0.18017851062403648</v>
      </c>
      <c r="HL9" s="445">
        <v>2038.3326309999998</v>
      </c>
      <c r="HM9" s="379">
        <f t="shared" si="2"/>
        <v>80.474819999999909</v>
      </c>
      <c r="HN9" s="573">
        <f t="shared" si="3"/>
        <v>4.110350585617676E-2</v>
      </c>
      <c r="HO9" s="614">
        <v>247.20694600000002</v>
      </c>
      <c r="HP9" s="379">
        <f t="shared" si="4"/>
        <v>32.726735999999988</v>
      </c>
      <c r="HQ9" s="573">
        <f t="shared" si="5"/>
        <v>0.15258627357740831</v>
      </c>
      <c r="HR9" s="614">
        <v>211.74813599999999</v>
      </c>
      <c r="HS9" s="379">
        <f t="shared" si="6"/>
        <v>14.963903999999985</v>
      </c>
      <c r="HT9" s="573">
        <f t="shared" si="7"/>
        <v>7.6042190209630128E-2</v>
      </c>
      <c r="HU9" s="614">
        <v>199.164841</v>
      </c>
      <c r="HV9" s="379">
        <f t="shared" si="8"/>
        <v>-13.257468999999986</v>
      </c>
      <c r="HW9" s="573">
        <f t="shared" si="9"/>
        <v>-6.2410906839305093E-2</v>
      </c>
      <c r="HX9" s="614">
        <v>658.11992299999997</v>
      </c>
      <c r="HY9" s="379">
        <f t="shared" si="10"/>
        <v>34.433171000000016</v>
      </c>
      <c r="HZ9" s="573">
        <f t="shared" si="11"/>
        <v>5.5209078739578581E-2</v>
      </c>
      <c r="IA9" s="614">
        <v>207.93485600000002</v>
      </c>
      <c r="IB9" s="379">
        <f t="shared" si="12"/>
        <v>33.798448000000008</v>
      </c>
      <c r="IC9" s="573">
        <f t="shared" si="13"/>
        <v>0.19409179497948531</v>
      </c>
      <c r="ID9" s="614">
        <v>154.22595999999999</v>
      </c>
      <c r="IE9" s="379">
        <f t="shared" si="14"/>
        <v>-2.0498310000000117</v>
      </c>
      <c r="IF9" s="573">
        <f t="shared" si="15"/>
        <v>-1.3116753317217327E-2</v>
      </c>
      <c r="IG9" s="614">
        <v>160.002386</v>
      </c>
      <c r="IH9" s="379">
        <f t="shared" si="16"/>
        <v>53.313102999999998</v>
      </c>
      <c r="II9" s="573">
        <f t="shared" si="17"/>
        <v>0.49970438924029509</v>
      </c>
      <c r="IJ9" s="614">
        <v>522.16320199999996</v>
      </c>
      <c r="IK9" s="379">
        <f t="shared" si="18"/>
        <v>85.061719999999923</v>
      </c>
      <c r="IL9" s="573">
        <f t="shared" si="19"/>
        <v>0.19460405306976267</v>
      </c>
      <c r="IM9" s="614">
        <v>1180.2831250000002</v>
      </c>
      <c r="IN9" s="379">
        <f t="shared" si="20"/>
        <v>119.49489100000005</v>
      </c>
      <c r="IO9" s="573">
        <f t="shared" si="21"/>
        <v>0.11264726282776628</v>
      </c>
      <c r="IP9" s="614">
        <v>133.07956899999999</v>
      </c>
      <c r="IQ9" s="379">
        <f t="shared" si="22"/>
        <v>22.842655000000008</v>
      </c>
      <c r="IR9" s="573">
        <f t="shared" si="23"/>
        <v>0.20721420957048933</v>
      </c>
      <c r="IS9" s="614">
        <v>142.676289</v>
      </c>
      <c r="IT9" s="379">
        <f t="shared" si="24"/>
        <v>41.412853000000013</v>
      </c>
      <c r="IU9" s="573">
        <f t="shared" si="25"/>
        <v>0.40896156239454506</v>
      </c>
      <c r="IV9" s="614">
        <v>148.27795399999999</v>
      </c>
      <c r="IW9" s="379">
        <f t="shared" si="26"/>
        <v>39.092485000000011</v>
      </c>
      <c r="IX9" s="573">
        <f t="shared" si="27"/>
        <v>0.35803743261843768</v>
      </c>
      <c r="IY9" s="614">
        <v>424.03381200000001</v>
      </c>
      <c r="IZ9" s="379">
        <f t="shared" si="28"/>
        <v>103.34799300000009</v>
      </c>
      <c r="JA9" s="573">
        <f t="shared" si="29"/>
        <v>0.32227179025961267</v>
      </c>
      <c r="JB9" s="614">
        <v>1604.3169370000001</v>
      </c>
      <c r="JC9" s="379">
        <f t="shared" si="108"/>
        <v>222.84288400000014</v>
      </c>
      <c r="JD9" s="573">
        <f t="shared" si="30"/>
        <v>0.16130804883093969</v>
      </c>
      <c r="JE9" s="445">
        <v>186.59313200000003</v>
      </c>
      <c r="JF9" s="379">
        <f t="shared" si="126"/>
        <v>-6.6706369999999708</v>
      </c>
      <c r="JG9" s="573">
        <f t="shared" si="109"/>
        <v>-3.4515714117114064E-2</v>
      </c>
      <c r="JH9" s="445">
        <v>250.1859</v>
      </c>
      <c r="JI9" s="379">
        <f t="shared" si="127"/>
        <v>22.756501000000014</v>
      </c>
      <c r="JJ9" s="573">
        <f t="shared" si="110"/>
        <v>0.10005962773528683</v>
      </c>
      <c r="JK9" s="445">
        <v>290.86098399999997</v>
      </c>
      <c r="JL9" s="379">
        <f t="shared" si="128"/>
        <v>54.695573999999965</v>
      </c>
      <c r="JM9" s="573">
        <f t="shared" si="111"/>
        <v>0.23159858168899486</v>
      </c>
      <c r="JN9" s="445">
        <v>727.64001599999995</v>
      </c>
      <c r="JO9" s="379">
        <f t="shared" si="31"/>
        <v>70.781437999999866</v>
      </c>
      <c r="JP9" s="573">
        <f t="shared" si="32"/>
        <v>0.10775749966684588</v>
      </c>
      <c r="JQ9" s="445">
        <v>2331.9569529999999</v>
      </c>
      <c r="JR9" s="379">
        <f t="shared" si="112"/>
        <v>293.62432200000012</v>
      </c>
      <c r="JS9" s="573">
        <f t="shared" si="33"/>
        <v>0.14405122968371895</v>
      </c>
    </row>
    <row r="10" spans="1:279" x14ac:dyDescent="0.25">
      <c r="A10" s="86" t="s">
        <v>11</v>
      </c>
      <c r="B10" s="219">
        <v>151.10511099999999</v>
      </c>
      <c r="C10" s="443">
        <v>22.826352</v>
      </c>
      <c r="D10" s="443">
        <v>19.007605999999999</v>
      </c>
      <c r="E10" s="443">
        <v>17.826651999999999</v>
      </c>
      <c r="F10" s="449">
        <v>59.660609999999991</v>
      </c>
      <c r="G10" s="443">
        <v>9.83216</v>
      </c>
      <c r="H10" s="443">
        <v>6.1700520000000001</v>
      </c>
      <c r="I10" s="443">
        <v>16.445283</v>
      </c>
      <c r="J10" s="449">
        <v>32.447495000000004</v>
      </c>
      <c r="K10" s="448">
        <v>92.108104999999995</v>
      </c>
      <c r="L10" s="448">
        <v>17.989750000000001</v>
      </c>
      <c r="M10" s="448">
        <v>18.943269999999998</v>
      </c>
      <c r="N10" s="448">
        <v>16.584599999999998</v>
      </c>
      <c r="O10" s="448">
        <v>53.517619999999994</v>
      </c>
      <c r="P10" s="448">
        <v>145.62572499999999</v>
      </c>
      <c r="Q10" s="448">
        <v>19.548439999999999</v>
      </c>
      <c r="R10" s="448">
        <v>17.840479999999999</v>
      </c>
      <c r="S10" s="448">
        <v>24.98</v>
      </c>
      <c r="T10" s="448">
        <v>62.368920000000003</v>
      </c>
      <c r="U10" s="448">
        <v>207.99464499999999</v>
      </c>
      <c r="V10" s="443">
        <v>23.833641</v>
      </c>
      <c r="W10" s="443">
        <v>20.889945999999998</v>
      </c>
      <c r="X10" s="443">
        <v>21.802627999999999</v>
      </c>
      <c r="Y10" s="449">
        <v>66.526214999999993</v>
      </c>
      <c r="Z10" s="443">
        <v>25.540367999999997</v>
      </c>
      <c r="AA10" s="448">
        <v>25.146884</v>
      </c>
      <c r="AB10" s="443">
        <v>22.886582000000001</v>
      </c>
      <c r="AC10" s="449">
        <v>73.573834000000005</v>
      </c>
      <c r="AD10" s="448">
        <v>140.10004900000001</v>
      </c>
      <c r="AE10" s="448">
        <v>17.424009999999999</v>
      </c>
      <c r="AF10" s="448">
        <v>35.781700000000001</v>
      </c>
      <c r="AG10" s="51">
        <v>18.642119999999998</v>
      </c>
      <c r="AH10" s="443">
        <v>71.847830000000002</v>
      </c>
      <c r="AI10" s="443">
        <v>211.947879</v>
      </c>
      <c r="AJ10" s="448">
        <v>28.178439999999998</v>
      </c>
      <c r="AK10" s="448">
        <v>24.888069999999999</v>
      </c>
      <c r="AL10" s="448">
        <v>30.27139</v>
      </c>
      <c r="AM10" s="448">
        <v>83.337899999999991</v>
      </c>
      <c r="AN10" s="448">
        <v>295.28577899999999</v>
      </c>
      <c r="AO10" s="443">
        <v>35.472055999999995</v>
      </c>
      <c r="AP10" s="443">
        <v>28.893249999999998</v>
      </c>
      <c r="AQ10" s="443">
        <v>26.515560000000001</v>
      </c>
      <c r="AR10" s="449">
        <v>90.880865999999997</v>
      </c>
      <c r="AS10" s="443">
        <v>21.149424</v>
      </c>
      <c r="AT10" s="443">
        <v>19.667369999999998</v>
      </c>
      <c r="AU10" s="443">
        <v>19.048089999999998</v>
      </c>
      <c r="AV10" s="449">
        <v>59.864884000000004</v>
      </c>
      <c r="AW10" s="448">
        <v>150.74574999999999</v>
      </c>
      <c r="AX10" s="443">
        <v>19.2042</v>
      </c>
      <c r="AY10" s="443">
        <v>17.489999999999998</v>
      </c>
      <c r="AZ10" s="449">
        <v>19.168939999999999</v>
      </c>
      <c r="BA10" s="449">
        <v>55.863139999999994</v>
      </c>
      <c r="BB10" s="443">
        <v>206.60888999999997</v>
      </c>
      <c r="BC10" s="443">
        <v>23.767520000000001</v>
      </c>
      <c r="BD10" s="443">
        <v>27.247333999999999</v>
      </c>
      <c r="BE10" s="443">
        <v>35.622489999999999</v>
      </c>
      <c r="BF10" s="449">
        <v>86.637343999999999</v>
      </c>
      <c r="BG10" s="393">
        <v>3.2994440000000083</v>
      </c>
      <c r="BH10" s="405">
        <v>3.9591158404519433E-2</v>
      </c>
      <c r="BI10" s="400">
        <v>293.24623399999996</v>
      </c>
      <c r="BJ10" s="380">
        <v>-2.0395450000000324</v>
      </c>
      <c r="BK10" s="333">
        <v>-6.9070207407450068E-3</v>
      </c>
      <c r="BL10" s="443">
        <v>33.257337999999997</v>
      </c>
      <c r="BM10" s="443">
        <v>30.446701000000001</v>
      </c>
      <c r="BN10" s="443">
        <v>26.162323000000001</v>
      </c>
      <c r="BO10" s="443">
        <v>89.866361999999995</v>
      </c>
      <c r="BP10" s="443">
        <v>18.210460999999999</v>
      </c>
      <c r="BQ10" s="443">
        <v>19.683916</v>
      </c>
      <c r="BR10" s="443">
        <v>17.920559999999998</v>
      </c>
      <c r="BS10" s="443">
        <v>-1.1275300000000001</v>
      </c>
      <c r="BT10" s="461">
        <v>-5.9193861431776115E-2</v>
      </c>
      <c r="BU10" s="443">
        <v>55.814937</v>
      </c>
      <c r="BV10" s="443">
        <v>-4.0499470000000031</v>
      </c>
      <c r="BW10" s="461">
        <v>-6.7651463251812247E-2</v>
      </c>
      <c r="BX10" s="443">
        <v>145.681299</v>
      </c>
      <c r="BY10" s="380">
        <v>-5.0644509999999912</v>
      </c>
      <c r="BZ10" s="333">
        <v>-3.3595978659431473E-2</v>
      </c>
      <c r="CA10" s="443">
        <v>20.772556999999999</v>
      </c>
      <c r="CB10" s="380">
        <v>1.5683569999999989</v>
      </c>
      <c r="CC10" s="333">
        <v>8.1667395673862955E-2</v>
      </c>
      <c r="CD10" s="443">
        <v>21.994889000000001</v>
      </c>
      <c r="CE10" s="380">
        <v>4.5048890000000021</v>
      </c>
      <c r="CF10" s="333">
        <v>0.25756941109205272</v>
      </c>
      <c r="CG10" s="443">
        <v>18.258576000000001</v>
      </c>
      <c r="CH10" s="380">
        <f t="shared" si="34"/>
        <v>-0.91036399999999773</v>
      </c>
      <c r="CI10" s="567">
        <f t="shared" si="113"/>
        <v>-4.7491619254898691E-2</v>
      </c>
      <c r="CJ10" s="443">
        <v>61.026021999999998</v>
      </c>
      <c r="CK10" s="380">
        <f t="shared" si="35"/>
        <v>5.1628820000000033</v>
      </c>
      <c r="CL10" s="572">
        <f t="shared" si="36"/>
        <v>9.2420189770929528E-2</v>
      </c>
      <c r="CM10" s="443">
        <v>206.70732099999998</v>
      </c>
      <c r="CN10" s="380">
        <f t="shared" si="37"/>
        <v>9.8431000000005042E-2</v>
      </c>
      <c r="CO10" s="573">
        <f t="shared" si="38"/>
        <v>4.7641222020990994E-4</v>
      </c>
      <c r="CP10" s="443">
        <v>22.063881000000002</v>
      </c>
      <c r="CQ10" s="380">
        <f t="shared" si="114"/>
        <v>-1.703638999999999</v>
      </c>
      <c r="CR10" s="573">
        <f t="shared" si="39"/>
        <v>-7.1679291739314782E-2</v>
      </c>
      <c r="CS10" s="566">
        <v>34.474057000000002</v>
      </c>
      <c r="CT10" s="566">
        <f t="shared" si="40"/>
        <v>7.2267230000000033</v>
      </c>
      <c r="CU10" s="573">
        <f t="shared" si="41"/>
        <v>0.26522679246343894</v>
      </c>
      <c r="CV10" s="380">
        <v>59.484379000000004</v>
      </c>
      <c r="CW10" s="380">
        <f t="shared" si="42"/>
        <v>23.861889000000005</v>
      </c>
      <c r="CX10" s="573">
        <f t="shared" si="43"/>
        <v>0.66985460589644363</v>
      </c>
      <c r="CY10" s="566">
        <v>116.02231700000002</v>
      </c>
      <c r="CZ10" s="566">
        <f t="shared" si="44"/>
        <v>29.384973000000016</v>
      </c>
      <c r="DA10" s="573">
        <f t="shared" si="45"/>
        <v>0.33917213574783661</v>
      </c>
      <c r="DB10" s="427">
        <v>322.72963800000002</v>
      </c>
      <c r="DC10" s="566">
        <f t="shared" si="46"/>
        <v>29.483404000000064</v>
      </c>
      <c r="DD10" s="573">
        <f t="shared" si="47"/>
        <v>0.10054145827495969</v>
      </c>
      <c r="DE10" s="443">
        <v>59.438789999999997</v>
      </c>
      <c r="DF10" s="380">
        <f t="shared" si="115"/>
        <v>26.181452</v>
      </c>
      <c r="DG10" s="573">
        <f t="shared" si="48"/>
        <v>0.78723835323199953</v>
      </c>
      <c r="DH10" s="443">
        <v>52.619197999999997</v>
      </c>
      <c r="DI10" s="380">
        <f t="shared" si="49"/>
        <v>22.172496999999996</v>
      </c>
      <c r="DJ10" s="573">
        <f t="shared" si="50"/>
        <v>0.72823971963333556</v>
      </c>
      <c r="DK10" s="443">
        <v>57.608052000000001</v>
      </c>
      <c r="DL10" s="380">
        <f t="shared" si="51"/>
        <v>31.445729</v>
      </c>
      <c r="DM10" s="573">
        <f t="shared" si="116"/>
        <v>1.2019471283188423</v>
      </c>
      <c r="DN10" s="443">
        <v>169.66604000000001</v>
      </c>
      <c r="DO10" s="380">
        <f t="shared" si="52"/>
        <v>79.799678000000014</v>
      </c>
      <c r="DP10" s="573">
        <f t="shared" si="53"/>
        <v>0.88798162320179397</v>
      </c>
      <c r="DQ10" s="427">
        <v>33.536082999999998</v>
      </c>
      <c r="DR10" s="566">
        <f t="shared" si="54"/>
        <v>15.325621999999999</v>
      </c>
      <c r="DS10" s="573">
        <f t="shared" si="55"/>
        <v>0.84158341735555187</v>
      </c>
      <c r="DT10" s="427">
        <v>28.819794999999999</v>
      </c>
      <c r="DU10" s="566">
        <f t="shared" si="56"/>
        <v>9.1358789999999992</v>
      </c>
      <c r="DV10" s="573">
        <f t="shared" si="57"/>
        <v>0.46412913975044395</v>
      </c>
      <c r="DW10" s="427">
        <v>19.887691</v>
      </c>
      <c r="DX10" s="566">
        <f t="shared" si="58"/>
        <v>1.967131000000002</v>
      </c>
      <c r="DY10" s="573">
        <f t="shared" si="59"/>
        <v>0.10976950497082692</v>
      </c>
      <c r="DZ10" s="443">
        <v>82.243568999999994</v>
      </c>
      <c r="EA10" s="380">
        <f t="shared" si="60"/>
        <v>26.428631999999993</v>
      </c>
      <c r="EB10" s="573">
        <f t="shared" si="61"/>
        <v>0.47350464625625205</v>
      </c>
      <c r="EC10" s="443">
        <v>251.90960899999999</v>
      </c>
      <c r="ED10" s="380">
        <f t="shared" si="62"/>
        <v>106.22830999999999</v>
      </c>
      <c r="EE10" s="573">
        <f t="shared" si="63"/>
        <v>0.72918288571822798</v>
      </c>
      <c r="EF10" s="443">
        <v>24.712906</v>
      </c>
      <c r="EG10" s="380">
        <f t="shared" si="64"/>
        <v>3.9403490000000012</v>
      </c>
      <c r="EH10" s="573">
        <f t="shared" si="65"/>
        <v>0.1896901281821011</v>
      </c>
      <c r="EI10" s="443">
        <v>28.304986</v>
      </c>
      <c r="EJ10" s="380">
        <f t="shared" si="66"/>
        <v>6.310096999999999</v>
      </c>
      <c r="EK10" s="573">
        <f t="shared" si="67"/>
        <v>0.28688924049582604</v>
      </c>
      <c r="EL10" s="443">
        <v>36.395549000000003</v>
      </c>
      <c r="EM10" s="380">
        <f t="shared" si="68"/>
        <v>18.136973000000001</v>
      </c>
      <c r="EN10" s="573">
        <f t="shared" si="69"/>
        <v>0.99333995159315813</v>
      </c>
      <c r="EO10" s="443">
        <v>89.413441000000006</v>
      </c>
      <c r="EP10" s="380">
        <f t="shared" si="70"/>
        <v>28.387419000000008</v>
      </c>
      <c r="EQ10" s="573">
        <f t="shared" si="71"/>
        <v>0.46516908803264301</v>
      </c>
      <c r="ER10" s="443">
        <v>341.32304999999997</v>
      </c>
      <c r="ES10" s="380">
        <f t="shared" si="72"/>
        <v>134.61572899999999</v>
      </c>
      <c r="ET10" s="573">
        <f t="shared" si="73"/>
        <v>0.65123832261364367</v>
      </c>
      <c r="EU10" s="443">
        <v>31.889040000000001</v>
      </c>
      <c r="EV10" s="380">
        <f t="shared" si="74"/>
        <v>9.8251589999999993</v>
      </c>
      <c r="EW10" s="573">
        <f t="shared" si="75"/>
        <v>0.44530511200636003</v>
      </c>
      <c r="EX10" s="443">
        <v>48.563040000000001</v>
      </c>
      <c r="EY10" s="380">
        <f t="shared" si="76"/>
        <v>14.088982999999999</v>
      </c>
      <c r="EZ10" s="573">
        <f t="shared" si="77"/>
        <v>0.40868363708976863</v>
      </c>
      <c r="FA10" s="443">
        <v>54.293750999999993</v>
      </c>
      <c r="FB10" s="380">
        <f t="shared" si="78"/>
        <v>-5.1906280000000109</v>
      </c>
      <c r="FC10" s="573">
        <f t="shared" si="79"/>
        <v>-8.7260354520974498E-2</v>
      </c>
      <c r="FD10" s="443">
        <v>134.74583099999998</v>
      </c>
      <c r="FE10" s="380">
        <f t="shared" si="80"/>
        <v>18.723513999999966</v>
      </c>
      <c r="FF10" s="573">
        <f t="shared" si="81"/>
        <v>0.16137855616174226</v>
      </c>
      <c r="FG10" s="443">
        <v>476.06888099999992</v>
      </c>
      <c r="FH10" s="380">
        <f t="shared" si="82"/>
        <v>153.3392429999999</v>
      </c>
      <c r="FI10" s="540">
        <f t="shared" si="129"/>
        <v>0.47513220028462305</v>
      </c>
      <c r="FJ10" s="443">
        <v>54.308208</v>
      </c>
      <c r="FK10" s="380">
        <f t="shared" si="83"/>
        <v>-5.1305819999999969</v>
      </c>
      <c r="FL10" s="572">
        <f t="shared" si="117"/>
        <v>-8.6317066683221463E-2</v>
      </c>
      <c r="FM10" s="443">
        <v>48.147683000000001</v>
      </c>
      <c r="FN10" s="380">
        <f t="shared" si="84"/>
        <v>-4.4715149999999966</v>
      </c>
      <c r="FO10" s="572">
        <f t="shared" si="85"/>
        <v>-8.497877523712917E-2</v>
      </c>
      <c r="FP10" s="443">
        <v>49.869408</v>
      </c>
      <c r="FQ10" s="380">
        <f t="shared" si="86"/>
        <v>-7.7386440000000007</v>
      </c>
      <c r="FR10" s="573">
        <f t="shared" si="87"/>
        <v>-0.13433267974414412</v>
      </c>
      <c r="FS10" s="443">
        <v>152.325299</v>
      </c>
      <c r="FT10" s="380">
        <f t="shared" si="88"/>
        <v>-17.340741000000008</v>
      </c>
      <c r="FU10" s="573">
        <f t="shared" si="89"/>
        <v>-0.10220513781072516</v>
      </c>
      <c r="FV10" s="443">
        <v>43.874853000000002</v>
      </c>
      <c r="FW10" s="380">
        <f t="shared" si="90"/>
        <v>10.338770000000004</v>
      </c>
      <c r="FX10" s="573">
        <f t="shared" si="91"/>
        <v>0.30828794167762541</v>
      </c>
      <c r="FY10" s="443">
        <v>46.544391000000005</v>
      </c>
      <c r="FZ10" s="380">
        <f t="shared" si="92"/>
        <v>17.724596000000005</v>
      </c>
      <c r="GA10" s="573">
        <f t="shared" si="93"/>
        <v>0.61501464531583261</v>
      </c>
      <c r="GB10" s="443">
        <v>20.476627000000001</v>
      </c>
      <c r="GC10" s="380">
        <f t="shared" si="94"/>
        <v>0.58893600000000035</v>
      </c>
      <c r="GD10" s="573">
        <f t="shared" si="95"/>
        <v>2.9613090830906432E-2</v>
      </c>
      <c r="GE10" s="443">
        <v>110.895871</v>
      </c>
      <c r="GF10" s="380">
        <f t="shared" si="96"/>
        <v>28.652302000000006</v>
      </c>
      <c r="GG10" s="573">
        <f t="shared" si="97"/>
        <v>0.34838349488456671</v>
      </c>
      <c r="GH10" s="443">
        <v>263.22117000000003</v>
      </c>
      <c r="GI10" s="380">
        <f t="shared" si="98"/>
        <v>11.31156100000004</v>
      </c>
      <c r="GJ10" s="573">
        <f t="shared" si="99"/>
        <v>4.4903253372919331E-2</v>
      </c>
      <c r="GK10" s="443">
        <v>20.215824000000001</v>
      </c>
      <c r="GL10" s="380">
        <f t="shared" si="118"/>
        <v>-4.4970819999999989</v>
      </c>
      <c r="GM10" s="573">
        <f t="shared" si="100"/>
        <v>-0.18197301442412311</v>
      </c>
      <c r="GN10" s="443">
        <v>7.3897200000000005</v>
      </c>
      <c r="GO10" s="380">
        <f t="shared" si="119"/>
        <v>-20.915265999999999</v>
      </c>
      <c r="GP10" s="573">
        <f t="shared" si="101"/>
        <v>-0.73892514908857398</v>
      </c>
      <c r="GQ10" s="443">
        <v>20.011907999999998</v>
      </c>
      <c r="GR10" s="380">
        <f t="shared" si="120"/>
        <v>-16.383641000000004</v>
      </c>
      <c r="GS10" s="573">
        <f t="shared" si="102"/>
        <v>-0.45015507253373216</v>
      </c>
      <c r="GT10" s="443">
        <v>47.617452</v>
      </c>
      <c r="GU10" s="380">
        <f t="shared" si="121"/>
        <v>-41.795989000000006</v>
      </c>
      <c r="GV10" s="573">
        <f t="shared" si="103"/>
        <v>-0.46744637643461234</v>
      </c>
      <c r="GW10" s="443">
        <v>310.83862200000004</v>
      </c>
      <c r="GX10" s="380">
        <f t="shared" si="122"/>
        <v>-30.484427999999923</v>
      </c>
      <c r="GY10" s="573">
        <f t="shared" si="104"/>
        <v>-8.9312538370906761E-2</v>
      </c>
      <c r="GZ10" s="443">
        <v>35.912116000000005</v>
      </c>
      <c r="HA10" s="380">
        <f t="shared" si="123"/>
        <v>4.0230760000000032</v>
      </c>
      <c r="HB10" s="573">
        <f t="shared" si="105"/>
        <v>0.12615857987571916</v>
      </c>
      <c r="HC10" s="443">
        <v>46.097693</v>
      </c>
      <c r="HD10" s="380">
        <f t="shared" si="124"/>
        <v>-2.4653470000000013</v>
      </c>
      <c r="HE10" s="573">
        <f t="shared" si="106"/>
        <v>-5.0765911689218825E-2</v>
      </c>
      <c r="HF10" s="443">
        <v>38.998195000000003</v>
      </c>
      <c r="HG10" s="380">
        <f t="shared" si="125"/>
        <v>-15.295555999999991</v>
      </c>
      <c r="HH10" s="573">
        <f t="shared" si="107"/>
        <v>-0.28171853515886186</v>
      </c>
      <c r="HI10" s="443">
        <v>121.008004</v>
      </c>
      <c r="HJ10" s="380">
        <f t="shared" si="0"/>
        <v>-13.737826999999982</v>
      </c>
      <c r="HK10" s="573">
        <f t="shared" si="1"/>
        <v>-0.1019536329847562</v>
      </c>
      <c r="HL10" s="443">
        <v>431.84662600000001</v>
      </c>
      <c r="HM10" s="380">
        <f t="shared" si="2"/>
        <v>-44.222254999999905</v>
      </c>
      <c r="HN10" s="573">
        <f t="shared" si="3"/>
        <v>-9.2890455068412495E-2</v>
      </c>
      <c r="HO10" s="52">
        <v>48.097756999999994</v>
      </c>
      <c r="HP10" s="380">
        <f t="shared" si="4"/>
        <v>-6.2104510000000062</v>
      </c>
      <c r="HQ10" s="573">
        <f t="shared" si="5"/>
        <v>-0.11435566056607882</v>
      </c>
      <c r="HR10" s="52">
        <v>39.489707000000003</v>
      </c>
      <c r="HS10" s="380">
        <f t="shared" si="6"/>
        <v>-8.6579759999999979</v>
      </c>
      <c r="HT10" s="573">
        <f t="shared" si="7"/>
        <v>-0.17982123874995184</v>
      </c>
      <c r="HU10" s="52">
        <v>41.000351999999999</v>
      </c>
      <c r="HV10" s="380">
        <f t="shared" si="8"/>
        <v>-8.8690560000000005</v>
      </c>
      <c r="HW10" s="573">
        <f t="shared" si="9"/>
        <v>-0.17784562431541198</v>
      </c>
      <c r="HX10" s="52">
        <v>128.587816</v>
      </c>
      <c r="HY10" s="380">
        <f t="shared" si="10"/>
        <v>-23.737482999999997</v>
      </c>
      <c r="HZ10" s="573">
        <f t="shared" si="11"/>
        <v>-0.15583414676244947</v>
      </c>
      <c r="IA10" s="52">
        <v>47.346882999999998</v>
      </c>
      <c r="IB10" s="380">
        <f t="shared" si="12"/>
        <v>3.4720299999999966</v>
      </c>
      <c r="IC10" s="573">
        <f t="shared" si="13"/>
        <v>7.9134852030159422E-2</v>
      </c>
      <c r="ID10" s="52">
        <v>34.134296999999997</v>
      </c>
      <c r="IE10" s="380">
        <f t="shared" si="14"/>
        <v>-12.410094000000008</v>
      </c>
      <c r="IF10" s="573">
        <f t="shared" si="15"/>
        <v>-0.26662920565444731</v>
      </c>
      <c r="IG10" s="52">
        <v>39.345974000000005</v>
      </c>
      <c r="IH10" s="380">
        <f t="shared" si="16"/>
        <v>18.869347000000005</v>
      </c>
      <c r="II10" s="573">
        <f t="shared" si="17"/>
        <v>0.9215066036022439</v>
      </c>
      <c r="IJ10" s="52">
        <v>120.82715400000001</v>
      </c>
      <c r="IK10" s="380">
        <f t="shared" si="18"/>
        <v>9.9312830000000076</v>
      </c>
      <c r="IL10" s="573">
        <f t="shared" si="19"/>
        <v>8.9555029510521703E-2</v>
      </c>
      <c r="IM10" s="52">
        <v>249.41497000000001</v>
      </c>
      <c r="IN10" s="380">
        <f t="shared" si="20"/>
        <v>-13.806200000000018</v>
      </c>
      <c r="IO10" s="573">
        <f t="shared" si="21"/>
        <v>-5.245094837926606E-2</v>
      </c>
      <c r="IP10" s="52">
        <v>30.812767000000001</v>
      </c>
      <c r="IQ10" s="380">
        <f t="shared" si="22"/>
        <v>10.596943</v>
      </c>
      <c r="IR10" s="573">
        <f t="shared" si="23"/>
        <v>0.52419050541793388</v>
      </c>
      <c r="IS10" s="52">
        <v>30.079297</v>
      </c>
      <c r="IT10" s="380">
        <f t="shared" si="24"/>
        <v>22.689577</v>
      </c>
      <c r="IU10" s="573">
        <f t="shared" si="25"/>
        <v>3.0704244545124846</v>
      </c>
      <c r="IV10" s="52">
        <v>28.241302000000001</v>
      </c>
      <c r="IW10" s="380">
        <f t="shared" si="26"/>
        <v>8.2293940000000028</v>
      </c>
      <c r="IX10" s="573">
        <f t="shared" si="27"/>
        <v>0.4112248567203089</v>
      </c>
      <c r="IY10" s="52">
        <v>89.133366000000009</v>
      </c>
      <c r="IZ10" s="380">
        <f t="shared" si="28"/>
        <v>41.515914000000009</v>
      </c>
      <c r="JA10" s="573">
        <f t="shared" si="29"/>
        <v>0.87186340839908882</v>
      </c>
      <c r="JB10" s="52">
        <v>338.54833600000001</v>
      </c>
      <c r="JC10" s="380">
        <f t="shared" si="108"/>
        <v>27.709713999999963</v>
      </c>
      <c r="JD10" s="573">
        <f t="shared" si="30"/>
        <v>8.9145016220024159E-2</v>
      </c>
      <c r="JE10" s="443">
        <v>30.572115</v>
      </c>
      <c r="JF10" s="380">
        <f t="shared" si="126"/>
        <v>-5.3400010000000044</v>
      </c>
      <c r="JG10" s="573">
        <f t="shared" si="109"/>
        <v>-0.14869636197432654</v>
      </c>
      <c r="JH10" s="443">
        <v>47.900157</v>
      </c>
      <c r="JI10" s="380">
        <f t="shared" si="127"/>
        <v>1.8024640000000005</v>
      </c>
      <c r="JJ10" s="573">
        <f t="shared" si="110"/>
        <v>3.9100958913497047E-2</v>
      </c>
      <c r="JK10" s="443">
        <v>51.824820000000003</v>
      </c>
      <c r="JL10" s="380">
        <f t="shared" si="128"/>
        <v>12.826625</v>
      </c>
      <c r="JM10" s="573">
        <f t="shared" si="111"/>
        <v>0.32890304282031513</v>
      </c>
      <c r="JN10" s="443">
        <v>130.29709200000002</v>
      </c>
      <c r="JO10" s="380">
        <f t="shared" si="31"/>
        <v>9.2890880000000209</v>
      </c>
      <c r="JP10" s="573">
        <f t="shared" si="32"/>
        <v>7.6764244454441383E-2</v>
      </c>
      <c r="JQ10" s="443">
        <v>468.84542800000003</v>
      </c>
      <c r="JR10" s="380">
        <f t="shared" si="112"/>
        <v>36.998802000000012</v>
      </c>
      <c r="JS10" s="573">
        <f t="shared" si="33"/>
        <v>8.567579268293278E-2</v>
      </c>
    </row>
    <row r="11" spans="1:279" x14ac:dyDescent="0.25">
      <c r="A11" s="86" t="s">
        <v>10</v>
      </c>
      <c r="B11" s="219">
        <v>1131.302848</v>
      </c>
      <c r="C11" s="443">
        <v>175.577933</v>
      </c>
      <c r="D11" s="443">
        <v>159.029819</v>
      </c>
      <c r="E11" s="443">
        <v>138.669229</v>
      </c>
      <c r="F11" s="449">
        <v>473.27698099999998</v>
      </c>
      <c r="G11" s="443">
        <v>112.163802</v>
      </c>
      <c r="H11" s="443">
        <v>96.614947999999998</v>
      </c>
      <c r="I11" s="443">
        <v>73.312427999999997</v>
      </c>
      <c r="J11" s="449">
        <v>282.09117800000001</v>
      </c>
      <c r="K11" s="448">
        <v>755.36815899999999</v>
      </c>
      <c r="L11" s="448">
        <v>71.764930000000007</v>
      </c>
      <c r="M11" s="448">
        <v>76.989840000000001</v>
      </c>
      <c r="N11" s="448">
        <v>81.417879999999997</v>
      </c>
      <c r="O11" s="448">
        <v>230.17264999999998</v>
      </c>
      <c r="P11" s="448">
        <v>985.54080899999997</v>
      </c>
      <c r="Q11" s="448">
        <v>103.51647</v>
      </c>
      <c r="R11" s="448">
        <v>131.63326000000001</v>
      </c>
      <c r="S11" s="448">
        <v>168.65</v>
      </c>
      <c r="T11" s="448">
        <v>403.79973000000007</v>
      </c>
      <c r="U11" s="448">
        <v>1389.340539</v>
      </c>
      <c r="V11" s="443">
        <v>179.56106800000001</v>
      </c>
      <c r="W11" s="443">
        <v>166.27223799999999</v>
      </c>
      <c r="X11" s="443">
        <v>161.69048100000001</v>
      </c>
      <c r="Y11" s="449">
        <v>507.52378699999997</v>
      </c>
      <c r="Z11" s="443">
        <v>121.20403399999999</v>
      </c>
      <c r="AA11" s="448">
        <v>89.074822999999995</v>
      </c>
      <c r="AB11" s="443">
        <v>80.842496999999995</v>
      </c>
      <c r="AC11" s="449">
        <v>291.121354</v>
      </c>
      <c r="AD11" s="448">
        <v>798.64514099999997</v>
      </c>
      <c r="AE11" s="448">
        <v>83.35557</v>
      </c>
      <c r="AF11" s="448">
        <v>87.274889999999999</v>
      </c>
      <c r="AG11" s="51">
        <v>83.2517</v>
      </c>
      <c r="AH11" s="443">
        <v>253.88216</v>
      </c>
      <c r="AI11" s="443">
        <v>1052.5273010000001</v>
      </c>
      <c r="AJ11" s="448">
        <v>103.2688</v>
      </c>
      <c r="AK11" s="448">
        <v>153.23553000000001</v>
      </c>
      <c r="AL11" s="448">
        <v>183.71763000000001</v>
      </c>
      <c r="AM11" s="448">
        <v>440.22196000000002</v>
      </c>
      <c r="AN11" s="448">
        <v>1492.7492610000002</v>
      </c>
      <c r="AO11" s="443">
        <v>178.84381999999999</v>
      </c>
      <c r="AP11" s="443">
        <v>146.96865</v>
      </c>
      <c r="AQ11" s="443">
        <v>160.42282</v>
      </c>
      <c r="AR11" s="449">
        <v>486.23528999999996</v>
      </c>
      <c r="AS11" s="443">
        <v>129.28428400000001</v>
      </c>
      <c r="AT11" s="443">
        <v>88.875129999999999</v>
      </c>
      <c r="AU11" s="443">
        <v>78.179130000000001</v>
      </c>
      <c r="AV11" s="449">
        <v>296.33854400000001</v>
      </c>
      <c r="AW11" s="448">
        <v>782.57383400000003</v>
      </c>
      <c r="AX11" s="443">
        <v>63.697629999999997</v>
      </c>
      <c r="AY11" s="443">
        <v>83.127619999999993</v>
      </c>
      <c r="AZ11" s="449">
        <v>82.658730000000006</v>
      </c>
      <c r="BA11" s="449">
        <v>229.48397999999997</v>
      </c>
      <c r="BB11" s="443">
        <v>1012.057814</v>
      </c>
      <c r="BC11" s="443">
        <v>99.434669999999997</v>
      </c>
      <c r="BD11" s="443">
        <v>135.66576599999999</v>
      </c>
      <c r="BE11" s="443">
        <v>163.81531000000001</v>
      </c>
      <c r="BF11" s="449">
        <v>398.91574600000001</v>
      </c>
      <c r="BG11" s="393">
        <v>-41.306214000000011</v>
      </c>
      <c r="BH11" s="405">
        <v>-9.3830425906058834E-2</v>
      </c>
      <c r="BI11" s="400">
        <v>1410.9735599999999</v>
      </c>
      <c r="BJ11" s="380">
        <v>-81.775701000000254</v>
      </c>
      <c r="BK11" s="333">
        <v>-5.4781940367679915E-2</v>
      </c>
      <c r="BL11" s="443">
        <v>168.25497300000001</v>
      </c>
      <c r="BM11" s="443">
        <v>160.71743799999999</v>
      </c>
      <c r="BN11" s="427">
        <v>161.313278</v>
      </c>
      <c r="BO11" s="443">
        <v>490.28568899999993</v>
      </c>
      <c r="BP11" s="443">
        <v>114.68782400000001</v>
      </c>
      <c r="BQ11" s="443">
        <v>91.711284000000006</v>
      </c>
      <c r="BR11" s="443">
        <v>83.207352</v>
      </c>
      <c r="BS11" s="443">
        <v>5.0282219999999995</v>
      </c>
      <c r="BT11" s="461">
        <v>6.431667888859853E-2</v>
      </c>
      <c r="BU11" s="443">
        <v>289.60646000000003</v>
      </c>
      <c r="BV11" s="443">
        <v>-6.7320839999999862</v>
      </c>
      <c r="BW11" s="461">
        <v>-2.271754429622893E-2</v>
      </c>
      <c r="BX11" s="443">
        <v>779.89214900000002</v>
      </c>
      <c r="BY11" s="380">
        <v>-2.6816850000000159</v>
      </c>
      <c r="BZ11" s="333">
        <v>-3.4267501461082788E-3</v>
      </c>
      <c r="CA11" s="443">
        <v>91.787577999999996</v>
      </c>
      <c r="CB11" s="380">
        <v>28.089948</v>
      </c>
      <c r="CC11" s="333">
        <v>0.44098890335480301</v>
      </c>
      <c r="CD11" s="443">
        <v>82.125323000000009</v>
      </c>
      <c r="CE11" s="380">
        <v>-1.0022969999999845</v>
      </c>
      <c r="CF11" s="333">
        <v>-1.2057328238195494E-2</v>
      </c>
      <c r="CG11" s="443">
        <v>83.993721999999991</v>
      </c>
      <c r="CH11" s="380">
        <f t="shared" si="34"/>
        <v>1.3349919999999855</v>
      </c>
      <c r="CI11" s="567">
        <f t="shared" si="113"/>
        <v>1.6150647366587719E-2</v>
      </c>
      <c r="CJ11" s="443">
        <v>257.90662299999997</v>
      </c>
      <c r="CK11" s="380">
        <f t="shared" si="35"/>
        <v>28.422642999999994</v>
      </c>
      <c r="CL11" s="572">
        <f t="shared" si="36"/>
        <v>0.12385458453352603</v>
      </c>
      <c r="CM11" s="443">
        <v>1037.7987720000001</v>
      </c>
      <c r="CN11" s="380">
        <f t="shared" si="37"/>
        <v>25.740958000000091</v>
      </c>
      <c r="CO11" s="573">
        <f t="shared" si="38"/>
        <v>2.5434276228018027E-2</v>
      </c>
      <c r="CP11" s="443">
        <v>143.746094</v>
      </c>
      <c r="CQ11" s="380">
        <f t="shared" si="114"/>
        <v>44.311424000000002</v>
      </c>
      <c r="CR11" s="573">
        <f t="shared" si="39"/>
        <v>0.4456335400922033</v>
      </c>
      <c r="CS11" s="566">
        <v>166.86257199999997</v>
      </c>
      <c r="CT11" s="566">
        <f t="shared" si="40"/>
        <v>31.196805999999981</v>
      </c>
      <c r="CU11" s="573">
        <f t="shared" si="41"/>
        <v>0.22995341359735502</v>
      </c>
      <c r="CV11" s="380">
        <v>199.64867000000001</v>
      </c>
      <c r="CW11" s="380">
        <f t="shared" si="42"/>
        <v>35.833359999999999</v>
      </c>
      <c r="CX11" s="573">
        <f t="shared" si="43"/>
        <v>0.21874243622284142</v>
      </c>
      <c r="CY11" s="566">
        <v>510.25733600000001</v>
      </c>
      <c r="CZ11" s="566">
        <f t="shared" si="44"/>
        <v>111.34159</v>
      </c>
      <c r="DA11" s="573">
        <f t="shared" si="45"/>
        <v>0.27911054180348144</v>
      </c>
      <c r="DB11" s="427">
        <v>1548.0561080000002</v>
      </c>
      <c r="DC11" s="566">
        <f t="shared" si="46"/>
        <v>137.08254800000032</v>
      </c>
      <c r="DD11" s="573">
        <f t="shared" si="47"/>
        <v>9.7154583109268416E-2</v>
      </c>
      <c r="DE11" s="443">
        <v>175.189269</v>
      </c>
      <c r="DF11" s="380">
        <f t="shared" si="115"/>
        <v>6.9342959999999891</v>
      </c>
      <c r="DG11" s="573">
        <f t="shared" si="48"/>
        <v>4.1213022571404107E-2</v>
      </c>
      <c r="DH11" s="443">
        <v>153.787171</v>
      </c>
      <c r="DI11" s="380">
        <f t="shared" si="49"/>
        <v>-6.9302669999999864</v>
      </c>
      <c r="DJ11" s="573">
        <f t="shared" si="50"/>
        <v>-4.3120815552074608E-2</v>
      </c>
      <c r="DK11" s="443">
        <v>157.73718599999998</v>
      </c>
      <c r="DL11" s="380">
        <f t="shared" si="51"/>
        <v>-3.5760920000000169</v>
      </c>
      <c r="DM11" s="573">
        <f t="shared" si="116"/>
        <v>-2.2168615282866032E-2</v>
      </c>
      <c r="DN11" s="443">
        <v>486.71362599999998</v>
      </c>
      <c r="DO11" s="380">
        <f t="shared" si="52"/>
        <v>-3.5720629999999574</v>
      </c>
      <c r="DP11" s="573">
        <f t="shared" si="53"/>
        <v>-7.2856766577985062E-3</v>
      </c>
      <c r="DQ11" s="427">
        <v>140.29993999999999</v>
      </c>
      <c r="DR11" s="566">
        <f t="shared" si="54"/>
        <v>25.612115999999986</v>
      </c>
      <c r="DS11" s="573">
        <f t="shared" si="55"/>
        <v>0.22332027155733625</v>
      </c>
      <c r="DT11" s="427">
        <v>100.93638800000001</v>
      </c>
      <c r="DU11" s="566">
        <f t="shared" si="56"/>
        <v>9.2251040000000017</v>
      </c>
      <c r="DV11" s="573">
        <f t="shared" si="57"/>
        <v>0.10058853826536766</v>
      </c>
      <c r="DW11" s="427">
        <v>92.071325999999999</v>
      </c>
      <c r="DX11" s="566">
        <f t="shared" si="58"/>
        <v>8.8639739999999989</v>
      </c>
      <c r="DY11" s="573">
        <f t="shared" si="59"/>
        <v>0.10652873558576889</v>
      </c>
      <c r="DZ11" s="443">
        <v>333.30765400000001</v>
      </c>
      <c r="EA11" s="380">
        <f t="shared" si="60"/>
        <v>43.701193999999987</v>
      </c>
      <c r="EB11" s="573">
        <f t="shared" si="61"/>
        <v>0.15089854694539612</v>
      </c>
      <c r="EC11" s="443">
        <v>820.02127999999993</v>
      </c>
      <c r="ED11" s="380">
        <f t="shared" si="62"/>
        <v>40.129130999999916</v>
      </c>
      <c r="EE11" s="573">
        <f t="shared" si="63"/>
        <v>5.1454718516470044E-2</v>
      </c>
      <c r="EF11" s="443">
        <v>85.858879000000002</v>
      </c>
      <c r="EG11" s="380">
        <f t="shared" si="64"/>
        <v>-5.9286989999999946</v>
      </c>
      <c r="EH11" s="573">
        <f t="shared" si="65"/>
        <v>-6.459151803744069E-2</v>
      </c>
      <c r="EI11" s="443">
        <v>92.57778900000001</v>
      </c>
      <c r="EJ11" s="380">
        <f t="shared" si="66"/>
        <v>10.452466000000001</v>
      </c>
      <c r="EK11" s="573">
        <f t="shared" si="67"/>
        <v>0.12727458009510659</v>
      </c>
      <c r="EL11" s="443">
        <v>61.501199999999997</v>
      </c>
      <c r="EM11" s="380">
        <f t="shared" si="68"/>
        <v>-22.492521999999994</v>
      </c>
      <c r="EN11" s="573">
        <f t="shared" si="69"/>
        <v>-0.26778813302260845</v>
      </c>
      <c r="EO11" s="443">
        <v>239.93786799999998</v>
      </c>
      <c r="EP11" s="380">
        <f t="shared" si="70"/>
        <v>-17.968754999999987</v>
      </c>
      <c r="EQ11" s="573">
        <f t="shared" si="71"/>
        <v>-6.967155318070288E-2</v>
      </c>
      <c r="ER11" s="443">
        <v>1059.9591479999999</v>
      </c>
      <c r="ES11" s="380">
        <f t="shared" si="72"/>
        <v>22.160375999999815</v>
      </c>
      <c r="ET11" s="573">
        <f t="shared" si="73"/>
        <v>2.1353249394671488E-2</v>
      </c>
      <c r="EU11" s="443">
        <v>120.414322</v>
      </c>
      <c r="EV11" s="380">
        <f t="shared" si="74"/>
        <v>-23.331772000000001</v>
      </c>
      <c r="EW11" s="573">
        <f t="shared" si="75"/>
        <v>-0.16231238951091082</v>
      </c>
      <c r="EX11" s="443">
        <v>148.54575800000001</v>
      </c>
      <c r="EY11" s="380">
        <f t="shared" si="76"/>
        <v>-18.316813999999965</v>
      </c>
      <c r="EZ11" s="573">
        <f t="shared" si="77"/>
        <v>-0.10977185464934562</v>
      </c>
      <c r="FA11" s="443">
        <v>152.86970199999999</v>
      </c>
      <c r="FB11" s="380">
        <f t="shared" si="78"/>
        <v>-46.77896800000002</v>
      </c>
      <c r="FC11" s="573">
        <f t="shared" si="79"/>
        <v>-0.23430643439798532</v>
      </c>
      <c r="FD11" s="443">
        <v>421.82978200000002</v>
      </c>
      <c r="FE11" s="380">
        <f t="shared" si="80"/>
        <v>-88.427553999999986</v>
      </c>
      <c r="FF11" s="573">
        <f t="shared" si="81"/>
        <v>-0.17329991704421077</v>
      </c>
      <c r="FG11" s="443">
        <v>1481.7889299999999</v>
      </c>
      <c r="FH11" s="380">
        <f t="shared" si="82"/>
        <v>-66.267178000000285</v>
      </c>
      <c r="FI11" s="540">
        <f t="shared" si="129"/>
        <v>-4.2806702972551611E-2</v>
      </c>
      <c r="FJ11" s="443">
        <v>160.17200200000002</v>
      </c>
      <c r="FK11" s="380">
        <f t="shared" si="83"/>
        <v>-15.017266999999975</v>
      </c>
      <c r="FL11" s="572">
        <f t="shared" si="117"/>
        <v>-8.5720244657222555E-2</v>
      </c>
      <c r="FM11" s="443">
        <v>148.636549</v>
      </c>
      <c r="FN11" s="380">
        <f t="shared" si="84"/>
        <v>-5.1506219999999985</v>
      </c>
      <c r="FO11" s="572">
        <f t="shared" si="85"/>
        <v>-3.3491883402940015E-2</v>
      </c>
      <c r="FP11" s="443">
        <v>147.51316399999999</v>
      </c>
      <c r="FQ11" s="380">
        <f t="shared" si="86"/>
        <v>-10.224021999999991</v>
      </c>
      <c r="FR11" s="573">
        <f t="shared" si="87"/>
        <v>-6.4816814977287557E-2</v>
      </c>
      <c r="FS11" s="443">
        <v>456.32171500000004</v>
      </c>
      <c r="FT11" s="380">
        <f t="shared" si="88"/>
        <v>-30.391910999999936</v>
      </c>
      <c r="FU11" s="573">
        <f t="shared" si="89"/>
        <v>-6.24431069451915E-2</v>
      </c>
      <c r="FV11" s="443">
        <v>116.17460799999999</v>
      </c>
      <c r="FW11" s="380">
        <f t="shared" si="90"/>
        <v>-24.125332</v>
      </c>
      <c r="FX11" s="573">
        <f t="shared" si="91"/>
        <v>-0.17195539784265054</v>
      </c>
      <c r="FY11" s="443">
        <v>100.24120600000001</v>
      </c>
      <c r="FZ11" s="380">
        <f t="shared" si="92"/>
        <v>-0.69518200000000263</v>
      </c>
      <c r="GA11" s="573">
        <f t="shared" si="93"/>
        <v>-6.8873278881348777E-3</v>
      </c>
      <c r="GB11" s="443">
        <v>70.848593999999991</v>
      </c>
      <c r="GC11" s="380">
        <f t="shared" si="94"/>
        <v>-21.222732000000008</v>
      </c>
      <c r="GD11" s="573">
        <f t="shared" si="95"/>
        <v>-0.23050316447055413</v>
      </c>
      <c r="GE11" s="443">
        <v>287.264408</v>
      </c>
      <c r="GF11" s="380">
        <f t="shared" si="96"/>
        <v>-46.043246000000011</v>
      </c>
      <c r="GG11" s="573">
        <f t="shared" si="97"/>
        <v>-0.13814038005859899</v>
      </c>
      <c r="GH11" s="443">
        <v>743.58612300000004</v>
      </c>
      <c r="GI11" s="380">
        <f t="shared" si="98"/>
        <v>-76.43515699999989</v>
      </c>
      <c r="GJ11" s="573">
        <f t="shared" si="99"/>
        <v>-9.3211187153582037E-2</v>
      </c>
      <c r="GK11" s="443">
        <v>37.233830999999995</v>
      </c>
      <c r="GL11" s="380">
        <f t="shared" si="118"/>
        <v>-48.625048000000007</v>
      </c>
      <c r="GM11" s="573">
        <f t="shared" si="100"/>
        <v>-0.56633686074564293</v>
      </c>
      <c r="GN11" s="443">
        <v>24.029731999999999</v>
      </c>
      <c r="GO11" s="380">
        <f t="shared" si="119"/>
        <v>-68.548057000000014</v>
      </c>
      <c r="GP11" s="573">
        <f t="shared" si="101"/>
        <v>-0.74043739584232249</v>
      </c>
      <c r="GQ11" s="443">
        <v>65.213127999999998</v>
      </c>
      <c r="GR11" s="380">
        <f t="shared" si="120"/>
        <v>3.7119280000000003</v>
      </c>
      <c r="GS11" s="573">
        <f t="shared" si="102"/>
        <v>6.0355375179671301E-2</v>
      </c>
      <c r="GT11" s="443">
        <v>126.47669099999999</v>
      </c>
      <c r="GU11" s="380">
        <f t="shared" si="121"/>
        <v>-113.46117699999999</v>
      </c>
      <c r="GV11" s="573">
        <f t="shared" si="103"/>
        <v>-0.4728773242246197</v>
      </c>
      <c r="GW11" s="443">
        <v>870.062814</v>
      </c>
      <c r="GX11" s="380">
        <f t="shared" si="122"/>
        <v>-189.89633399999991</v>
      </c>
      <c r="GY11" s="573">
        <f t="shared" si="104"/>
        <v>-0.1791543894482242</v>
      </c>
      <c r="GZ11" s="443">
        <v>101.828745</v>
      </c>
      <c r="HA11" s="380">
        <f t="shared" si="123"/>
        <v>-18.585577000000001</v>
      </c>
      <c r="HB11" s="573">
        <f t="shared" si="105"/>
        <v>-0.1543468973732211</v>
      </c>
      <c r="HC11" s="443">
        <v>131.04113699999999</v>
      </c>
      <c r="HD11" s="380">
        <f t="shared" si="124"/>
        <v>-17.504621000000014</v>
      </c>
      <c r="HE11" s="573">
        <f t="shared" si="106"/>
        <v>-0.11783992512260104</v>
      </c>
      <c r="HF11" s="443">
        <v>120.259356</v>
      </c>
      <c r="HG11" s="380">
        <f t="shared" si="125"/>
        <v>-32.610345999999993</v>
      </c>
      <c r="HH11" s="573">
        <f t="shared" si="107"/>
        <v>-0.21332118512273934</v>
      </c>
      <c r="HI11" s="443">
        <v>353.12923799999999</v>
      </c>
      <c r="HJ11" s="380">
        <f t="shared" si="0"/>
        <v>-68.700544000000036</v>
      </c>
      <c r="HK11" s="573">
        <f t="shared" si="1"/>
        <v>-0.16286319015758832</v>
      </c>
      <c r="HL11" s="443">
        <v>1223.1920519999999</v>
      </c>
      <c r="HM11" s="380">
        <f t="shared" si="2"/>
        <v>-258.59687800000006</v>
      </c>
      <c r="HN11" s="573">
        <f t="shared" si="3"/>
        <v>-0.17451667559697592</v>
      </c>
      <c r="HO11" s="52">
        <v>119.841812</v>
      </c>
      <c r="HP11" s="380">
        <f t="shared" si="4"/>
        <v>-40.330190000000016</v>
      </c>
      <c r="HQ11" s="573">
        <f t="shared" si="5"/>
        <v>-0.25179300687020201</v>
      </c>
      <c r="HR11" s="52">
        <v>119.603155</v>
      </c>
      <c r="HS11" s="380">
        <f t="shared" si="6"/>
        <v>-29.033394000000001</v>
      </c>
      <c r="HT11" s="573">
        <f t="shared" si="7"/>
        <v>-0.19533145915544636</v>
      </c>
      <c r="HU11" s="52">
        <v>148.14723699999999</v>
      </c>
      <c r="HV11" s="380">
        <f t="shared" si="8"/>
        <v>0.63407300000000077</v>
      </c>
      <c r="HW11" s="573">
        <f t="shared" si="9"/>
        <v>4.2984163772665116E-3</v>
      </c>
      <c r="HX11" s="52">
        <v>387.59220400000004</v>
      </c>
      <c r="HY11" s="380">
        <f t="shared" si="10"/>
        <v>-68.729511000000002</v>
      </c>
      <c r="HZ11" s="573">
        <f t="shared" si="11"/>
        <v>-0.15061634969530213</v>
      </c>
      <c r="IA11" s="52">
        <v>94.542301000000009</v>
      </c>
      <c r="IB11" s="380">
        <f t="shared" si="12"/>
        <v>-21.632306999999983</v>
      </c>
      <c r="IC11" s="573">
        <f t="shared" si="13"/>
        <v>-0.18620512151846455</v>
      </c>
      <c r="ID11" s="52">
        <v>54.045276999999999</v>
      </c>
      <c r="IE11" s="380">
        <f t="shared" si="14"/>
        <v>-46.195929000000007</v>
      </c>
      <c r="IF11" s="573">
        <f t="shared" si="15"/>
        <v>-0.46084769770228029</v>
      </c>
      <c r="IG11" s="52">
        <v>102.834363</v>
      </c>
      <c r="IH11" s="380">
        <f t="shared" si="16"/>
        <v>31.985769000000005</v>
      </c>
      <c r="II11" s="573">
        <f t="shared" si="17"/>
        <v>0.45146653157294847</v>
      </c>
      <c r="IJ11" s="52">
        <v>251.421941</v>
      </c>
      <c r="IK11" s="380">
        <f t="shared" si="18"/>
        <v>-35.842466999999999</v>
      </c>
      <c r="IL11" s="573">
        <f t="shared" si="19"/>
        <v>-0.12477169465421556</v>
      </c>
      <c r="IM11" s="52">
        <v>639.0141450000001</v>
      </c>
      <c r="IN11" s="380">
        <f t="shared" si="20"/>
        <v>-104.57197799999994</v>
      </c>
      <c r="IO11" s="573">
        <f t="shared" si="21"/>
        <v>-0.14063196550535942</v>
      </c>
      <c r="IP11" s="52">
        <v>102.266802</v>
      </c>
      <c r="IQ11" s="380">
        <f t="shared" si="22"/>
        <v>65.032971000000003</v>
      </c>
      <c r="IR11" s="573">
        <f t="shared" si="23"/>
        <v>1.7466097163088057</v>
      </c>
      <c r="IS11" s="52">
        <v>112.596992</v>
      </c>
      <c r="IT11" s="380">
        <f t="shared" si="24"/>
        <v>88.567260000000005</v>
      </c>
      <c r="IU11" s="573">
        <f t="shared" si="25"/>
        <v>3.6857364867822917</v>
      </c>
      <c r="IV11" s="52">
        <v>92.006985999999998</v>
      </c>
      <c r="IW11" s="380">
        <f t="shared" si="26"/>
        <v>26.793858</v>
      </c>
      <c r="IX11" s="573">
        <f t="shared" si="27"/>
        <v>0.41086601458528416</v>
      </c>
      <c r="IY11" s="52">
        <v>306.87077999999997</v>
      </c>
      <c r="IZ11" s="380">
        <f t="shared" si="28"/>
        <v>180.39408899999998</v>
      </c>
      <c r="JA11" s="573">
        <f t="shared" si="29"/>
        <v>1.4263030410876261</v>
      </c>
      <c r="JB11" s="52">
        <v>945.88492500000007</v>
      </c>
      <c r="JC11" s="380">
        <f t="shared" si="108"/>
        <v>75.822111000000064</v>
      </c>
      <c r="JD11" s="573">
        <f t="shared" si="30"/>
        <v>8.7145559814719387E-2</v>
      </c>
      <c r="JE11" s="443">
        <v>100.297139</v>
      </c>
      <c r="JF11" s="380">
        <f t="shared" si="126"/>
        <v>-1.5316059999999965</v>
      </c>
      <c r="JG11" s="573">
        <f t="shared" si="109"/>
        <v>-1.5040998492125151E-2</v>
      </c>
      <c r="JH11" s="443">
        <v>130.804767</v>
      </c>
      <c r="JI11" s="380">
        <f t="shared" si="127"/>
        <v>-0.23636999999999375</v>
      </c>
      <c r="JJ11" s="573">
        <f t="shared" si="110"/>
        <v>-1.8037847153294601E-3</v>
      </c>
      <c r="JK11" s="443">
        <v>161.97282100000001</v>
      </c>
      <c r="JL11" s="380">
        <f t="shared" si="128"/>
        <v>41.713465000000014</v>
      </c>
      <c r="JM11" s="573">
        <f t="shared" si="111"/>
        <v>0.34686253433786901</v>
      </c>
      <c r="JN11" s="443">
        <v>393.074727</v>
      </c>
      <c r="JO11" s="380">
        <f t="shared" si="31"/>
        <v>39.945489000000009</v>
      </c>
      <c r="JP11" s="573">
        <f t="shared" si="32"/>
        <v>0.11311861126605441</v>
      </c>
      <c r="JQ11" s="443">
        <v>1338.959652</v>
      </c>
      <c r="JR11" s="380">
        <f t="shared" si="112"/>
        <v>115.76760000000013</v>
      </c>
      <c r="JS11" s="573">
        <f t="shared" si="33"/>
        <v>9.4643845838200513E-2</v>
      </c>
    </row>
    <row r="12" spans="1:279" x14ac:dyDescent="0.25">
      <c r="A12" s="86" t="s">
        <v>225</v>
      </c>
      <c r="B12" s="219"/>
      <c r="F12" s="449"/>
      <c r="J12" s="449"/>
      <c r="K12" s="448"/>
      <c r="L12" s="448"/>
      <c r="M12" s="448"/>
      <c r="N12" s="448"/>
      <c r="O12" s="448"/>
      <c r="P12" s="448"/>
      <c r="Q12" s="448"/>
      <c r="R12" s="448"/>
      <c r="S12" s="448"/>
      <c r="T12" s="448"/>
      <c r="U12" s="448"/>
      <c r="Y12" s="449"/>
      <c r="AA12" s="448"/>
      <c r="AC12" s="449"/>
      <c r="AD12" s="448"/>
      <c r="AE12" s="448"/>
      <c r="AF12" s="448"/>
      <c r="AG12" s="51"/>
      <c r="AJ12" s="448"/>
      <c r="AK12" s="448"/>
      <c r="AL12" s="448"/>
      <c r="AM12" s="448"/>
      <c r="AN12" s="448"/>
      <c r="AR12" s="449"/>
      <c r="AV12" s="449"/>
      <c r="AW12" s="448"/>
      <c r="AZ12" s="448"/>
      <c r="BA12" s="449"/>
      <c r="BF12" s="449"/>
      <c r="BG12" s="393"/>
      <c r="BH12" s="405"/>
      <c r="BI12" s="400"/>
      <c r="BJ12" s="380"/>
      <c r="BK12" s="333"/>
      <c r="BN12" s="427"/>
      <c r="BT12" s="461"/>
      <c r="BY12" s="380"/>
      <c r="BZ12" s="333"/>
      <c r="CB12" s="380"/>
      <c r="CC12" s="333"/>
      <c r="CE12" s="380"/>
      <c r="CF12" s="333"/>
      <c r="CH12" s="380"/>
      <c r="CI12" s="567"/>
      <c r="CK12" s="380"/>
      <c r="CL12" s="572"/>
      <c r="CN12" s="380"/>
      <c r="CO12" s="573"/>
      <c r="CQ12" s="380"/>
      <c r="CR12" s="573"/>
      <c r="CS12" s="566"/>
      <c r="CT12" s="566"/>
      <c r="CU12" s="573"/>
      <c r="CV12" s="380"/>
      <c r="CW12" s="380"/>
      <c r="CX12" s="573"/>
      <c r="CY12" s="566"/>
      <c r="CZ12" s="566"/>
      <c r="DA12" s="573"/>
      <c r="DB12" s="427"/>
      <c r="DC12" s="566"/>
      <c r="DD12" s="573"/>
      <c r="DF12" s="380"/>
      <c r="DG12" s="573"/>
      <c r="DI12" s="380"/>
      <c r="DJ12" s="573"/>
      <c r="DL12" s="380"/>
      <c r="DM12" s="573"/>
      <c r="DO12" s="380"/>
      <c r="DP12" s="573"/>
      <c r="DQ12" s="427"/>
      <c r="DR12" s="566"/>
      <c r="DS12" s="573"/>
      <c r="DT12" s="427"/>
      <c r="DU12" s="566"/>
      <c r="DV12" s="573"/>
      <c r="DW12" s="427"/>
      <c r="DX12" s="566"/>
      <c r="DY12" s="573"/>
      <c r="EA12" s="380"/>
      <c r="EB12" s="573"/>
      <c r="ED12" s="380"/>
      <c r="EE12" s="573"/>
      <c r="EG12" s="380"/>
      <c r="EH12" s="573"/>
      <c r="EJ12" s="380"/>
      <c r="EK12" s="573"/>
      <c r="EM12" s="380"/>
      <c r="EN12" s="573"/>
      <c r="EP12" s="380"/>
      <c r="EQ12" s="573"/>
      <c r="ES12" s="380"/>
      <c r="ET12" s="573"/>
      <c r="EV12" s="380"/>
      <c r="EW12" s="573"/>
      <c r="EY12" s="380"/>
      <c r="EZ12" s="573"/>
      <c r="FB12" s="380"/>
      <c r="FC12" s="573"/>
      <c r="FE12" s="380"/>
      <c r="FF12" s="573"/>
      <c r="FH12" s="380"/>
      <c r="FI12" s="540"/>
      <c r="FK12" s="380"/>
      <c r="FL12" s="572"/>
      <c r="FN12" s="380"/>
      <c r="FO12" s="572"/>
      <c r="FP12" s="443">
        <v>15.039738</v>
      </c>
      <c r="FQ12" s="380">
        <f t="shared" ref="FQ12" si="130">FP12-DK12</f>
        <v>15.039738</v>
      </c>
      <c r="FR12" s="573">
        <f t="shared" ref="FR12" si="131">IF(DK12=0,0,FQ12/DK12)</f>
        <v>0</v>
      </c>
      <c r="FS12" s="443">
        <v>15.039738</v>
      </c>
      <c r="FT12" s="380">
        <f t="shared" ref="FT12" si="132">FS12-DN12</f>
        <v>15.039738</v>
      </c>
      <c r="FU12" s="573">
        <f t="shared" ref="FU12" si="133">IF(DN12=0,0,FT12/DN12)</f>
        <v>0</v>
      </c>
      <c r="FV12" s="443">
        <v>14.086947</v>
      </c>
      <c r="FW12" s="380">
        <f t="shared" ref="FW12" si="134">FV12-DQ12</f>
        <v>14.086947</v>
      </c>
      <c r="FX12" s="573">
        <f t="shared" ref="FX12" si="135">IF(DQ12=0,0,FW12/DQ12)</f>
        <v>0</v>
      </c>
      <c r="FY12" s="443">
        <v>9.4901939999999989</v>
      </c>
      <c r="FZ12" s="380">
        <f t="shared" si="92"/>
        <v>9.4901939999999989</v>
      </c>
      <c r="GA12" s="573">
        <f t="shared" si="93"/>
        <v>0</v>
      </c>
      <c r="GB12" s="443">
        <v>15.364062000000001</v>
      </c>
      <c r="GC12" s="380">
        <f t="shared" si="94"/>
        <v>15.364062000000001</v>
      </c>
      <c r="GD12" s="573">
        <f t="shared" si="95"/>
        <v>0</v>
      </c>
      <c r="GE12" s="443">
        <v>38.941203000000002</v>
      </c>
      <c r="GF12" s="380">
        <f t="shared" si="96"/>
        <v>38.941203000000002</v>
      </c>
      <c r="GG12" s="573">
        <f t="shared" si="97"/>
        <v>0</v>
      </c>
      <c r="GH12" s="443">
        <v>53.980941000000001</v>
      </c>
      <c r="GI12" s="380">
        <f t="shared" si="98"/>
        <v>53.980941000000001</v>
      </c>
      <c r="GJ12" s="573">
        <f t="shared" si="99"/>
        <v>0</v>
      </c>
      <c r="GK12" s="443">
        <v>52.787258999999999</v>
      </c>
      <c r="GL12" s="380">
        <f t="shared" si="118"/>
        <v>52.787258999999999</v>
      </c>
      <c r="GM12" s="573">
        <f t="shared" si="100"/>
        <v>0</v>
      </c>
      <c r="GN12" s="443">
        <v>69.843983999999992</v>
      </c>
      <c r="GO12" s="380">
        <f t="shared" si="119"/>
        <v>69.843983999999992</v>
      </c>
      <c r="GP12" s="573">
        <f t="shared" si="101"/>
        <v>0</v>
      </c>
      <c r="GQ12" s="443">
        <v>23.960433000000002</v>
      </c>
      <c r="GR12" s="380">
        <f t="shared" si="120"/>
        <v>23.960433000000002</v>
      </c>
      <c r="GS12" s="573">
        <f t="shared" si="102"/>
        <v>0</v>
      </c>
      <c r="GT12" s="443">
        <v>146.59167599999998</v>
      </c>
      <c r="GU12" s="380">
        <f t="shared" si="121"/>
        <v>146.59167599999998</v>
      </c>
      <c r="GV12" s="573">
        <f t="shared" si="103"/>
        <v>0</v>
      </c>
      <c r="GW12" s="443">
        <v>200.57261699999998</v>
      </c>
      <c r="GX12" s="380">
        <f t="shared" si="122"/>
        <v>200.57261699999998</v>
      </c>
      <c r="GY12" s="573">
        <f t="shared" si="104"/>
        <v>0</v>
      </c>
      <c r="GZ12" s="443">
        <v>55.522908000000001</v>
      </c>
      <c r="HA12" s="380">
        <f t="shared" si="123"/>
        <v>55.522908000000001</v>
      </c>
      <c r="HB12" s="573">
        <f t="shared" si="105"/>
        <v>0</v>
      </c>
      <c r="HC12" s="443">
        <v>50.290569000000005</v>
      </c>
      <c r="HD12" s="380">
        <f t="shared" si="124"/>
        <v>50.290569000000005</v>
      </c>
      <c r="HE12" s="573">
        <f t="shared" si="106"/>
        <v>0</v>
      </c>
      <c r="HF12" s="443">
        <v>76.907859000000002</v>
      </c>
      <c r="HG12" s="380">
        <f t="shared" si="125"/>
        <v>76.907859000000002</v>
      </c>
      <c r="HH12" s="573">
        <f t="shared" si="107"/>
        <v>0</v>
      </c>
      <c r="HI12" s="443">
        <v>182.72133600000001</v>
      </c>
      <c r="HJ12" s="380">
        <f t="shared" si="0"/>
        <v>182.72133600000001</v>
      </c>
      <c r="HK12" s="573">
        <f t="shared" si="1"/>
        <v>0</v>
      </c>
      <c r="HL12" s="443">
        <v>383.29395299999999</v>
      </c>
      <c r="HM12" s="380">
        <f t="shared" si="2"/>
        <v>383.29395299999999</v>
      </c>
      <c r="HN12" s="573">
        <f t="shared" si="3"/>
        <v>0</v>
      </c>
      <c r="HO12" s="52">
        <v>79.267376999999996</v>
      </c>
      <c r="HP12" s="380">
        <f t="shared" si="4"/>
        <v>79.267376999999996</v>
      </c>
      <c r="HQ12" s="573">
        <f t="shared" si="5"/>
        <v>0</v>
      </c>
      <c r="HR12" s="52">
        <v>52.655273999999999</v>
      </c>
      <c r="HS12" s="380">
        <f t="shared" si="6"/>
        <v>52.655273999999999</v>
      </c>
      <c r="HT12" s="573">
        <f t="shared" si="7"/>
        <v>0</v>
      </c>
      <c r="HU12" s="52">
        <v>10.017252000000001</v>
      </c>
      <c r="HV12" s="380">
        <f t="shared" si="8"/>
        <v>-5.0224859999999989</v>
      </c>
      <c r="HW12" s="573">
        <f t="shared" si="9"/>
        <v>-0.33394770573795896</v>
      </c>
      <c r="HX12" s="52">
        <v>141.93990300000002</v>
      </c>
      <c r="HY12" s="380">
        <f t="shared" si="10"/>
        <v>126.90016500000002</v>
      </c>
      <c r="HZ12" s="573">
        <f t="shared" si="11"/>
        <v>8.4376579565415319</v>
      </c>
      <c r="IA12" s="52">
        <v>66.04567200000001</v>
      </c>
      <c r="IB12" s="380">
        <f t="shared" si="12"/>
        <v>51.958725000000008</v>
      </c>
      <c r="IC12" s="573">
        <f t="shared" si="13"/>
        <v>3.6884305023650623</v>
      </c>
      <c r="ID12" s="52">
        <v>66.046385999999998</v>
      </c>
      <c r="IE12" s="380">
        <f t="shared" si="14"/>
        <v>56.556191999999996</v>
      </c>
      <c r="IF12" s="573">
        <f t="shared" si="15"/>
        <v>5.959434759710919</v>
      </c>
      <c r="IG12" s="52">
        <v>17.822049</v>
      </c>
      <c r="IH12" s="380">
        <f t="shared" si="16"/>
        <v>2.4579869999999993</v>
      </c>
      <c r="II12" s="573">
        <f t="shared" si="17"/>
        <v>0.1599828873379969</v>
      </c>
      <c r="IJ12" s="52">
        <v>149.914107</v>
      </c>
      <c r="IK12" s="380">
        <f t="shared" si="18"/>
        <v>110.972904</v>
      </c>
      <c r="IL12" s="573">
        <f t="shared" si="19"/>
        <v>2.8497554120246362</v>
      </c>
      <c r="IM12" s="52">
        <v>291.85401000000002</v>
      </c>
      <c r="IN12" s="380">
        <f t="shared" si="20"/>
        <v>237.87306900000002</v>
      </c>
      <c r="IO12" s="573">
        <f t="shared" si="21"/>
        <v>4.4066121226008272</v>
      </c>
      <c r="IP12" s="52">
        <v>0</v>
      </c>
      <c r="IQ12" s="380">
        <f t="shared" si="22"/>
        <v>-52.787258999999999</v>
      </c>
      <c r="IR12" s="573">
        <f t="shared" si="23"/>
        <v>-1</v>
      </c>
      <c r="IS12" s="52">
        <v>0</v>
      </c>
      <c r="IT12" s="380">
        <f t="shared" si="24"/>
        <v>-69.843983999999992</v>
      </c>
      <c r="IU12" s="573">
        <f t="shared" si="25"/>
        <v>-1</v>
      </c>
      <c r="IV12" s="52">
        <v>28.029666000000002</v>
      </c>
      <c r="IW12" s="380">
        <f t="shared" si="26"/>
        <v>4.0692330000000005</v>
      </c>
      <c r="IX12" s="573">
        <f t="shared" si="27"/>
        <v>0.16983136323120707</v>
      </c>
      <c r="IY12" s="52">
        <v>28.029666000000002</v>
      </c>
      <c r="IZ12" s="380">
        <f t="shared" si="28"/>
        <v>-118.56200999999997</v>
      </c>
      <c r="JA12" s="573">
        <f t="shared" si="29"/>
        <v>-0.80879087568382801</v>
      </c>
      <c r="JB12" s="52">
        <v>319.88367600000004</v>
      </c>
      <c r="JC12" s="380">
        <f t="shared" si="108"/>
        <v>119.31105900000006</v>
      </c>
      <c r="JD12" s="573">
        <f t="shared" si="30"/>
        <v>0.59485218263867035</v>
      </c>
      <c r="JE12" s="443">
        <v>55.723877999999999</v>
      </c>
      <c r="JF12" s="380">
        <f t="shared" si="126"/>
        <v>0.20096999999999809</v>
      </c>
      <c r="JG12" s="573">
        <f t="shared" si="109"/>
        <v>3.6195870720603842E-3</v>
      </c>
      <c r="JH12" s="443">
        <v>71.480975999999998</v>
      </c>
      <c r="JI12" s="380">
        <f t="shared" si="127"/>
        <v>21.190406999999993</v>
      </c>
      <c r="JJ12" s="573">
        <f t="shared" si="110"/>
        <v>0.42135946006099056</v>
      </c>
      <c r="JK12" s="443">
        <v>77.063342999999989</v>
      </c>
      <c r="JL12" s="380">
        <f t="shared" si="128"/>
        <v>0.15548399999998708</v>
      </c>
      <c r="JM12" s="573">
        <f t="shared" si="111"/>
        <v>2.0216919573848371E-3</v>
      </c>
      <c r="JN12" s="443">
        <v>204.26819699999999</v>
      </c>
      <c r="JO12" s="380">
        <f t="shared" si="31"/>
        <v>21.546860999999979</v>
      </c>
      <c r="JP12" s="573">
        <f t="shared" si="32"/>
        <v>0.1179219760083189</v>
      </c>
      <c r="JQ12" s="443">
        <v>524.15187300000002</v>
      </c>
      <c r="JR12" s="380">
        <f t="shared" si="112"/>
        <v>140.85792000000004</v>
      </c>
      <c r="JS12" s="573">
        <f t="shared" si="33"/>
        <v>0.36749319653367984</v>
      </c>
    </row>
    <row r="13" spans="1:279" x14ac:dyDescent="0.25">
      <c r="A13" s="140" t="s">
        <v>26</v>
      </c>
      <c r="B13" s="218">
        <v>6901.8388730000006</v>
      </c>
      <c r="C13" s="445">
        <v>923.02747399999998</v>
      </c>
      <c r="D13" s="445">
        <v>782.34585200000004</v>
      </c>
      <c r="E13" s="445">
        <v>737.55632100000014</v>
      </c>
      <c r="F13" s="446">
        <v>2442.9296470000004</v>
      </c>
      <c r="G13" s="17">
        <v>549.87088199999994</v>
      </c>
      <c r="H13" s="445">
        <v>430.12717300000008</v>
      </c>
      <c r="I13" s="445">
        <v>347.82570099999998</v>
      </c>
      <c r="J13" s="446">
        <v>1327.823756</v>
      </c>
      <c r="K13" s="445">
        <v>3770.7534030000006</v>
      </c>
      <c r="L13" s="445">
        <v>373.77815000000004</v>
      </c>
      <c r="M13" s="445">
        <v>333.36384000000004</v>
      </c>
      <c r="N13" s="445">
        <v>403.17706000000004</v>
      </c>
      <c r="O13" s="445">
        <v>1110.3190500000001</v>
      </c>
      <c r="P13" s="445">
        <v>4881.0724530000007</v>
      </c>
      <c r="Q13" s="445">
        <v>601.09084999999993</v>
      </c>
      <c r="R13" s="445">
        <v>739.53810999999996</v>
      </c>
      <c r="S13" s="445">
        <v>941.74900000000002</v>
      </c>
      <c r="T13" s="445">
        <v>2282.3779600000003</v>
      </c>
      <c r="U13" s="445">
        <v>7163.4504130000005</v>
      </c>
      <c r="V13" s="445">
        <v>1019.6350699999999</v>
      </c>
      <c r="W13" s="445">
        <v>921.91733499999998</v>
      </c>
      <c r="X13" s="445">
        <v>797.13393000000008</v>
      </c>
      <c r="Y13" s="446">
        <v>2738.6863349999999</v>
      </c>
      <c r="Z13" s="445">
        <v>639.42211499999996</v>
      </c>
      <c r="AA13" s="448">
        <v>523.27139299999999</v>
      </c>
      <c r="AB13" s="445">
        <v>358.05875100000003</v>
      </c>
      <c r="AC13" s="446">
        <v>1520.7522590000001</v>
      </c>
      <c r="AD13" s="445">
        <v>4259.4385940000002</v>
      </c>
      <c r="AE13" s="445">
        <v>383.90627999999998</v>
      </c>
      <c r="AF13" s="445">
        <v>445.22840000000002</v>
      </c>
      <c r="AG13" s="445">
        <v>398.36245000000002</v>
      </c>
      <c r="AH13" s="445">
        <v>1227.49713</v>
      </c>
      <c r="AI13" s="445">
        <v>5486.9357239999999</v>
      </c>
      <c r="AJ13" s="445">
        <v>534.21553000000006</v>
      </c>
      <c r="AK13" s="445">
        <v>722.11452000000008</v>
      </c>
      <c r="AL13" s="445">
        <v>972.79407000000003</v>
      </c>
      <c r="AM13" s="445">
        <v>2229.1241199999999</v>
      </c>
      <c r="AN13" s="445">
        <v>7716.0598439999994</v>
      </c>
      <c r="AO13" s="445">
        <v>987.58416199999988</v>
      </c>
      <c r="AP13" s="445">
        <v>857.38606000000016</v>
      </c>
      <c r="AQ13" s="445">
        <v>924.84317999999996</v>
      </c>
      <c r="AR13" s="446">
        <v>2769.8134020000002</v>
      </c>
      <c r="AS13" s="445">
        <v>732.71351299999992</v>
      </c>
      <c r="AT13" s="445">
        <v>553.05772999999999</v>
      </c>
      <c r="AU13" s="445">
        <v>380.86185</v>
      </c>
      <c r="AV13" s="446">
        <v>1666.6330930000001</v>
      </c>
      <c r="AW13" s="448">
        <v>4436.4464950000001</v>
      </c>
      <c r="AX13" s="445">
        <v>381.38982000000004</v>
      </c>
      <c r="AY13" s="445">
        <v>374.88451000000003</v>
      </c>
      <c r="AZ13" s="445">
        <v>418.25362999999993</v>
      </c>
      <c r="BA13" s="446">
        <v>1174.5279599999999</v>
      </c>
      <c r="BB13" s="445">
        <v>5610.9744549999996</v>
      </c>
      <c r="BC13" s="445">
        <v>588.12626999999998</v>
      </c>
      <c r="BD13" s="445">
        <v>704.59777100000008</v>
      </c>
      <c r="BE13" s="445">
        <v>897.19719999999995</v>
      </c>
      <c r="BF13" s="446">
        <v>2189.9212409999996</v>
      </c>
      <c r="BG13" s="391">
        <v>-39.202879000000394</v>
      </c>
      <c r="BH13" s="404">
        <v>-1.7586673908494777E-2</v>
      </c>
      <c r="BI13" s="399">
        <v>7800.8956959999996</v>
      </c>
      <c r="BJ13" s="379">
        <v>84.835852000000159</v>
      </c>
      <c r="BK13" s="386">
        <v>1.0994711512763766E-2</v>
      </c>
      <c r="BL13" s="445">
        <v>932.18429499999991</v>
      </c>
      <c r="BM13" s="445">
        <v>797.39087799999993</v>
      </c>
      <c r="BN13" s="445">
        <v>830.75319200000013</v>
      </c>
      <c r="BO13" s="445">
        <v>2560.3283650000003</v>
      </c>
      <c r="BP13" s="445">
        <v>598.660799</v>
      </c>
      <c r="BQ13" s="445">
        <v>557.52186199999994</v>
      </c>
      <c r="BR13" s="445">
        <v>445.84538699999996</v>
      </c>
      <c r="BS13" s="445">
        <v>64.983536999999956</v>
      </c>
      <c r="BT13" s="460">
        <v>0.17062233195579959</v>
      </c>
      <c r="BU13" s="445">
        <v>1602.0280480000001</v>
      </c>
      <c r="BV13" s="445">
        <v>-64.605045000000018</v>
      </c>
      <c r="BW13" s="460">
        <v>-3.876380786589842E-2</v>
      </c>
      <c r="BX13" s="445">
        <v>4162.3564130000004</v>
      </c>
      <c r="BY13" s="379">
        <v>-274.09008199999971</v>
      </c>
      <c r="BZ13" s="386">
        <v>-6.1781446549373904E-2</v>
      </c>
      <c r="CA13" s="445">
        <v>415.33065100000005</v>
      </c>
      <c r="CB13" s="379">
        <v>33.940831000000003</v>
      </c>
      <c r="CC13" s="386">
        <v>8.8992493297277833E-2</v>
      </c>
      <c r="CD13" s="445">
        <v>390.42887500000001</v>
      </c>
      <c r="CE13" s="379">
        <v>15.544364999999971</v>
      </c>
      <c r="CF13" s="386">
        <v>4.1464409932541545E-2</v>
      </c>
      <c r="CG13" s="445">
        <v>515.21250899999995</v>
      </c>
      <c r="CH13" s="379">
        <f t="shared" si="34"/>
        <v>96.958879000000024</v>
      </c>
      <c r="CI13" s="567">
        <f t="shared" si="113"/>
        <v>0.23181838015368819</v>
      </c>
      <c r="CJ13" s="445">
        <v>1320.972035</v>
      </c>
      <c r="CK13" s="379">
        <f t="shared" si="35"/>
        <v>146.44407500000011</v>
      </c>
      <c r="CL13" s="572">
        <f t="shared" si="36"/>
        <v>0.12468334512871036</v>
      </c>
      <c r="CM13" s="445">
        <v>5483.3284480000002</v>
      </c>
      <c r="CN13" s="379">
        <f t="shared" si="37"/>
        <v>-127.64600699999937</v>
      </c>
      <c r="CO13" s="573">
        <f t="shared" si="38"/>
        <v>-2.274934737695208E-2</v>
      </c>
      <c r="CP13" s="445">
        <v>760.14515299999994</v>
      </c>
      <c r="CQ13" s="379">
        <f t="shared" si="114"/>
        <v>172.01888299999996</v>
      </c>
      <c r="CR13" s="573">
        <f t="shared" si="39"/>
        <v>0.29248631080533094</v>
      </c>
      <c r="CS13" s="574">
        <v>912.72004000000004</v>
      </c>
      <c r="CT13" s="574">
        <f t="shared" si="40"/>
        <v>208.12226899999996</v>
      </c>
      <c r="CU13" s="573">
        <f t="shared" si="41"/>
        <v>0.29537741611731544</v>
      </c>
      <c r="CV13" s="379">
        <v>1189.4337599999999</v>
      </c>
      <c r="CW13" s="379">
        <f t="shared" si="42"/>
        <v>292.23655999999994</v>
      </c>
      <c r="CX13" s="573">
        <f t="shared" si="43"/>
        <v>0.32572165851609874</v>
      </c>
      <c r="CY13" s="574">
        <v>2862.298953</v>
      </c>
      <c r="CZ13" s="574">
        <f t="shared" si="44"/>
        <v>672.37771200000043</v>
      </c>
      <c r="DA13" s="573">
        <f t="shared" si="45"/>
        <v>0.30703282812717397</v>
      </c>
      <c r="DB13" s="543">
        <v>8345.6274009999997</v>
      </c>
      <c r="DC13" s="574">
        <f t="shared" si="46"/>
        <v>544.73170500000015</v>
      </c>
      <c r="DD13" s="573">
        <f t="shared" si="47"/>
        <v>6.9829379372335118E-2</v>
      </c>
      <c r="DE13" s="445">
        <v>1203.611993</v>
      </c>
      <c r="DF13" s="379">
        <f t="shared" si="115"/>
        <v>271.42769800000008</v>
      </c>
      <c r="DG13" s="573">
        <f t="shared" si="48"/>
        <v>0.29117385849114752</v>
      </c>
      <c r="DH13" s="445">
        <v>992.57658400000003</v>
      </c>
      <c r="DI13" s="379">
        <f t="shared" si="49"/>
        <v>195.1857060000001</v>
      </c>
      <c r="DJ13" s="573">
        <f t="shared" si="50"/>
        <v>0.24478046010453622</v>
      </c>
      <c r="DK13" s="445">
        <v>896.9527599999999</v>
      </c>
      <c r="DL13" s="379">
        <f t="shared" si="51"/>
        <v>66.199567999999772</v>
      </c>
      <c r="DM13" s="573">
        <f t="shared" si="116"/>
        <v>7.9686203601128935E-2</v>
      </c>
      <c r="DN13" s="445">
        <v>3093.141337</v>
      </c>
      <c r="DO13" s="379">
        <f t="shared" si="52"/>
        <v>532.81297199999972</v>
      </c>
      <c r="DP13" s="573">
        <f t="shared" si="53"/>
        <v>0.20810337427168241</v>
      </c>
      <c r="DQ13" s="543">
        <v>752.69261300000016</v>
      </c>
      <c r="DR13" s="574">
        <f t="shared" si="54"/>
        <v>154.03181400000017</v>
      </c>
      <c r="DS13" s="573">
        <f t="shared" si="55"/>
        <v>0.25729397057113834</v>
      </c>
      <c r="DT13" s="543">
        <v>599.30129900000009</v>
      </c>
      <c r="DU13" s="574">
        <f t="shared" si="56"/>
        <v>41.779437000000144</v>
      </c>
      <c r="DV13" s="573">
        <f t="shared" si="57"/>
        <v>7.493775553504689E-2</v>
      </c>
      <c r="DW13" s="543">
        <v>471.52206799999999</v>
      </c>
      <c r="DX13" s="574">
        <f t="shared" si="58"/>
        <v>25.676681000000031</v>
      </c>
      <c r="DY13" s="573">
        <f t="shared" si="59"/>
        <v>5.7590998468713621E-2</v>
      </c>
      <c r="DZ13" s="445">
        <v>1823.5159799999999</v>
      </c>
      <c r="EA13" s="379">
        <f t="shared" si="60"/>
        <v>221.48793199999977</v>
      </c>
      <c r="EB13" s="573">
        <f t="shared" si="61"/>
        <v>0.13825471550046153</v>
      </c>
      <c r="EC13" s="445">
        <v>4916.6573170000001</v>
      </c>
      <c r="ED13" s="379">
        <f t="shared" si="62"/>
        <v>754.30090399999972</v>
      </c>
      <c r="EE13" s="573">
        <f t="shared" si="63"/>
        <v>0.18121968163133359</v>
      </c>
      <c r="EF13" s="445">
        <v>457.65922900000004</v>
      </c>
      <c r="EG13" s="379">
        <f t="shared" si="64"/>
        <v>42.328577999999993</v>
      </c>
      <c r="EH13" s="573">
        <f t="shared" si="65"/>
        <v>0.10191537248234538</v>
      </c>
      <c r="EI13" s="445">
        <v>549.36934500000007</v>
      </c>
      <c r="EJ13" s="379">
        <f t="shared" si="66"/>
        <v>158.94047000000006</v>
      </c>
      <c r="EK13" s="573">
        <f t="shared" si="67"/>
        <v>0.40709199594932638</v>
      </c>
      <c r="EL13" s="445">
        <v>598.88902099999996</v>
      </c>
      <c r="EM13" s="379">
        <f t="shared" si="68"/>
        <v>83.676512000000002</v>
      </c>
      <c r="EN13" s="573">
        <f t="shared" si="69"/>
        <v>0.16241164672498279</v>
      </c>
      <c r="EO13" s="445">
        <v>1605.9175949999999</v>
      </c>
      <c r="EP13" s="379">
        <f t="shared" si="70"/>
        <v>284.94555999999989</v>
      </c>
      <c r="EQ13" s="573">
        <f t="shared" si="71"/>
        <v>0.21570900249981437</v>
      </c>
      <c r="ER13" s="445">
        <v>6522.574912</v>
      </c>
      <c r="ES13" s="379">
        <f t="shared" si="72"/>
        <v>1039.2464639999998</v>
      </c>
      <c r="ET13" s="573">
        <f t="shared" si="73"/>
        <v>0.18952839937557572</v>
      </c>
      <c r="EU13" s="445">
        <v>744.95417900000007</v>
      </c>
      <c r="EV13" s="379">
        <f t="shared" si="74"/>
        <v>-15.190973999999869</v>
      </c>
      <c r="EW13" s="573">
        <f t="shared" si="75"/>
        <v>-1.9984306865664998E-2</v>
      </c>
      <c r="EX13" s="445">
        <v>874.40074700000014</v>
      </c>
      <c r="EY13" s="379">
        <f t="shared" si="76"/>
        <v>-38.319292999999902</v>
      </c>
      <c r="EZ13" s="573">
        <f t="shared" si="77"/>
        <v>-4.1983621834357776E-2</v>
      </c>
      <c r="FA13" s="445">
        <v>1084.9509739999999</v>
      </c>
      <c r="FB13" s="379">
        <f t="shared" si="78"/>
        <v>-104.48278600000003</v>
      </c>
      <c r="FC13" s="573">
        <f t="shared" si="79"/>
        <v>-8.784245875112881E-2</v>
      </c>
      <c r="FD13" s="445">
        <v>2704.3059000000003</v>
      </c>
      <c r="FE13" s="379">
        <f t="shared" si="80"/>
        <v>-157.99305299999969</v>
      </c>
      <c r="FF13" s="573">
        <f t="shared" si="81"/>
        <v>-5.519795646587014E-2</v>
      </c>
      <c r="FG13" s="445">
        <v>9226.8808119999994</v>
      </c>
      <c r="FH13" s="379">
        <f t="shared" si="82"/>
        <v>881.25341099999969</v>
      </c>
      <c r="FI13" s="386">
        <f t="shared" si="129"/>
        <v>0.10559462682151435</v>
      </c>
      <c r="FJ13" s="445">
        <v>1114.306239</v>
      </c>
      <c r="FK13" s="379">
        <f t="shared" si="83"/>
        <v>-89.305753999999979</v>
      </c>
      <c r="FL13" s="572">
        <f t="shared" si="117"/>
        <v>-7.4198125741008619E-2</v>
      </c>
      <c r="FM13" s="445">
        <v>1026.9658830000001</v>
      </c>
      <c r="FN13" s="379">
        <f t="shared" si="84"/>
        <v>34.389299000000051</v>
      </c>
      <c r="FO13" s="572">
        <f t="shared" si="85"/>
        <v>3.4646494340430711E-2</v>
      </c>
      <c r="FP13" s="445">
        <v>857.26914699999986</v>
      </c>
      <c r="FQ13" s="379">
        <f t="shared" si="86"/>
        <v>-39.683613000000037</v>
      </c>
      <c r="FR13" s="573">
        <f t="shared" si="87"/>
        <v>-4.4242701254411702E-2</v>
      </c>
      <c r="FS13" s="445">
        <v>2998.5412689999998</v>
      </c>
      <c r="FT13" s="379">
        <f t="shared" si="88"/>
        <v>-94.600068000000192</v>
      </c>
      <c r="FU13" s="573">
        <f t="shared" si="89"/>
        <v>-3.0583816804101049E-2</v>
      </c>
      <c r="FV13" s="445">
        <v>703.70364700000005</v>
      </c>
      <c r="FW13" s="379">
        <f t="shared" ref="FW13:FW25" si="136">FV13-DQ13</f>
        <v>-48.988966000000119</v>
      </c>
      <c r="FX13" s="573">
        <f t="shared" ref="FX13:FX25" si="137">IF(DQ13=0,0,FW13/DQ13)</f>
        <v>-6.5084956533245669E-2</v>
      </c>
      <c r="FY13" s="445">
        <v>669.98811699999999</v>
      </c>
      <c r="FZ13" s="379">
        <f t="shared" si="92"/>
        <v>70.686817999999903</v>
      </c>
      <c r="GA13" s="573">
        <f t="shared" si="93"/>
        <v>0.11794871480830862</v>
      </c>
      <c r="GB13" s="445">
        <v>432.10940799999997</v>
      </c>
      <c r="GC13" s="379">
        <f t="shared" si="94"/>
        <v>-39.412660000000017</v>
      </c>
      <c r="GD13" s="573">
        <f t="shared" si="95"/>
        <v>-8.3586034832202213E-2</v>
      </c>
      <c r="GE13" s="445">
        <v>1805.801172</v>
      </c>
      <c r="GF13" s="379">
        <f t="shared" si="96"/>
        <v>-17.714807999999948</v>
      </c>
      <c r="GG13" s="573">
        <f t="shared" si="97"/>
        <v>-9.7146436852173623E-3</v>
      </c>
      <c r="GH13" s="445">
        <v>4804.3424409999998</v>
      </c>
      <c r="GI13" s="379">
        <f t="shared" si="98"/>
        <v>-112.31487600000037</v>
      </c>
      <c r="GJ13" s="573">
        <f t="shared" si="99"/>
        <v>-2.2843747033509262E-2</v>
      </c>
      <c r="GK13" s="445">
        <v>349.85811499999994</v>
      </c>
      <c r="GL13" s="379">
        <f t="shared" si="118"/>
        <v>-107.8011140000001</v>
      </c>
      <c r="GM13" s="573">
        <f t="shared" si="100"/>
        <v>-0.23554886948428627</v>
      </c>
      <c r="GN13" s="445">
        <v>361.16831599999995</v>
      </c>
      <c r="GO13" s="379">
        <f t="shared" si="119"/>
        <v>-188.20102900000012</v>
      </c>
      <c r="GP13" s="573">
        <f t="shared" si="101"/>
        <v>-0.34257650288077157</v>
      </c>
      <c r="GQ13" s="445">
        <v>350.65792099999999</v>
      </c>
      <c r="GR13" s="379">
        <f t="shared" si="120"/>
        <v>-248.23109999999997</v>
      </c>
      <c r="GS13" s="573">
        <f t="shared" si="102"/>
        <v>-0.41448597535736087</v>
      </c>
      <c r="GT13" s="445">
        <v>1061.6843520000002</v>
      </c>
      <c r="GU13" s="379">
        <f t="shared" si="121"/>
        <v>-544.23324299999967</v>
      </c>
      <c r="GV13" s="573">
        <f t="shared" si="103"/>
        <v>-0.33889238445014963</v>
      </c>
      <c r="GW13" s="445">
        <v>5866.026793</v>
      </c>
      <c r="GX13" s="379">
        <f t="shared" si="122"/>
        <v>-656.54811900000004</v>
      </c>
      <c r="GY13" s="573">
        <f t="shared" si="104"/>
        <v>-0.10065781196197629</v>
      </c>
      <c r="GZ13" s="445">
        <v>616.21911499999999</v>
      </c>
      <c r="HA13" s="379">
        <f t="shared" si="123"/>
        <v>-128.73506400000008</v>
      </c>
      <c r="HB13" s="573">
        <f t="shared" si="105"/>
        <v>-0.17280937221240833</v>
      </c>
      <c r="HC13" s="445">
        <v>924.2337799999998</v>
      </c>
      <c r="HD13" s="379">
        <f t="shared" si="124"/>
        <v>49.833032999999659</v>
      </c>
      <c r="HE13" s="573">
        <f t="shared" si="106"/>
        <v>5.6991068650127368E-2</v>
      </c>
      <c r="HF13" s="445">
        <v>955.35417399999994</v>
      </c>
      <c r="HG13" s="379">
        <f t="shared" si="125"/>
        <v>-129.59679999999992</v>
      </c>
      <c r="HH13" s="573">
        <f t="shared" si="107"/>
        <v>-0.11944945265333246</v>
      </c>
      <c r="HI13" s="445">
        <v>2495.807069</v>
      </c>
      <c r="HJ13" s="379">
        <f t="shared" si="0"/>
        <v>-208.49883100000034</v>
      </c>
      <c r="HK13" s="573">
        <f t="shared" si="1"/>
        <v>-7.7098833752498305E-2</v>
      </c>
      <c r="HL13" s="445">
        <v>8361.8338619999995</v>
      </c>
      <c r="HM13" s="379">
        <f t="shared" si="2"/>
        <v>-865.04694999999992</v>
      </c>
      <c r="HN13" s="573">
        <f t="shared" si="3"/>
        <v>-9.3752912563362156E-2</v>
      </c>
      <c r="HO13" s="614">
        <v>1021.805569</v>
      </c>
      <c r="HP13" s="379">
        <f t="shared" si="4"/>
        <v>-92.500670000000014</v>
      </c>
      <c r="HQ13" s="573">
        <f t="shared" si="5"/>
        <v>-8.3011892747735044E-2</v>
      </c>
      <c r="HR13" s="614">
        <v>858.51158899999996</v>
      </c>
      <c r="HS13" s="379">
        <f t="shared" si="6"/>
        <v>-168.45429400000012</v>
      </c>
      <c r="HT13" s="573">
        <f t="shared" si="7"/>
        <v>-0.16403105184751313</v>
      </c>
      <c r="HU13" s="614">
        <v>808.67061000000012</v>
      </c>
      <c r="HV13" s="379">
        <f t="shared" si="8"/>
        <v>-48.598536999999737</v>
      </c>
      <c r="HW13" s="573">
        <f t="shared" si="9"/>
        <v>-5.6689940574753642E-2</v>
      </c>
      <c r="HX13" s="614">
        <v>2688.9877679999995</v>
      </c>
      <c r="HY13" s="379">
        <f t="shared" si="10"/>
        <v>-309.55350100000032</v>
      </c>
      <c r="HZ13" s="573">
        <f t="shared" si="11"/>
        <v>-0.10323469755119796</v>
      </c>
      <c r="IA13" s="614">
        <v>804.10179800000003</v>
      </c>
      <c r="IB13" s="379">
        <f t="shared" si="12"/>
        <v>100.39815099999998</v>
      </c>
      <c r="IC13" s="573">
        <f t="shared" si="13"/>
        <v>0.14267106818049499</v>
      </c>
      <c r="ID13" s="614">
        <v>549.79483500000003</v>
      </c>
      <c r="IE13" s="379">
        <f t="shared" si="14"/>
        <v>-120.19328199999995</v>
      </c>
      <c r="IF13" s="573">
        <f t="shared" si="15"/>
        <v>-0.1793961399467626</v>
      </c>
      <c r="IG13" s="614">
        <v>477.71599600000002</v>
      </c>
      <c r="IH13" s="379">
        <f t="shared" si="16"/>
        <v>45.606588000000045</v>
      </c>
      <c r="II13" s="573">
        <f t="shared" si="17"/>
        <v>0.10554407554116491</v>
      </c>
      <c r="IJ13" s="614">
        <v>1831.612629</v>
      </c>
      <c r="IK13" s="379">
        <f t="shared" si="18"/>
        <v>25.811457000000019</v>
      </c>
      <c r="IL13" s="573">
        <f t="shared" si="19"/>
        <v>1.4293631768669612E-2</v>
      </c>
      <c r="IM13" s="614">
        <v>4520.6003969999992</v>
      </c>
      <c r="IN13" s="379">
        <f t="shared" si="20"/>
        <v>-283.74204400000053</v>
      </c>
      <c r="IO13" s="573">
        <f t="shared" si="21"/>
        <v>-5.9059496171330585E-2</v>
      </c>
      <c r="IP13" s="614">
        <v>421.12630399999995</v>
      </c>
      <c r="IQ13" s="379">
        <f t="shared" si="22"/>
        <v>71.268189000000007</v>
      </c>
      <c r="IR13" s="573">
        <f t="shared" si="23"/>
        <v>0.20370597663569992</v>
      </c>
      <c r="IS13" s="614">
        <v>522.92811900000004</v>
      </c>
      <c r="IT13" s="379">
        <f t="shared" si="24"/>
        <v>161.75980300000009</v>
      </c>
      <c r="IU13" s="573">
        <f t="shared" si="25"/>
        <v>0.44787927355178109</v>
      </c>
      <c r="IV13" s="614">
        <v>527.49463700000001</v>
      </c>
      <c r="IW13" s="379">
        <f t="shared" si="26"/>
        <v>176.83671600000002</v>
      </c>
      <c r="IX13" s="573">
        <f t="shared" si="27"/>
        <v>0.50429979022204952</v>
      </c>
      <c r="IY13" s="614">
        <v>1471.5490599999998</v>
      </c>
      <c r="IZ13" s="379">
        <f t="shared" si="28"/>
        <v>409.86470799999961</v>
      </c>
      <c r="JA13" s="573">
        <f t="shared" si="29"/>
        <v>0.38605137885652807</v>
      </c>
      <c r="JB13" s="614">
        <v>5992.1494569999995</v>
      </c>
      <c r="JC13" s="379">
        <f t="shared" si="108"/>
        <v>126.12266399999953</v>
      </c>
      <c r="JD13" s="573">
        <f t="shared" si="30"/>
        <v>2.1500526412614279E-2</v>
      </c>
      <c r="JE13" s="445">
        <v>709.53706900000009</v>
      </c>
      <c r="JF13" s="379">
        <f t="shared" si="126"/>
        <v>93.3179540000001</v>
      </c>
      <c r="JG13" s="573">
        <f t="shared" si="109"/>
        <v>0.1514363182323549</v>
      </c>
      <c r="JH13" s="445">
        <v>896.64339699999994</v>
      </c>
      <c r="JI13" s="379">
        <f t="shared" si="127"/>
        <v>-27.590382999999861</v>
      </c>
      <c r="JJ13" s="573">
        <f t="shared" si="110"/>
        <v>-2.9852169004253304E-2</v>
      </c>
      <c r="JK13" s="445">
        <v>1112.612355</v>
      </c>
      <c r="JL13" s="379">
        <f t="shared" si="128"/>
        <v>157.25818100000004</v>
      </c>
      <c r="JM13" s="573">
        <f t="shared" si="111"/>
        <v>0.16460720566234743</v>
      </c>
      <c r="JN13" s="445">
        <v>2718.792821</v>
      </c>
      <c r="JO13" s="379">
        <f t="shared" si="31"/>
        <v>222.98575200000005</v>
      </c>
      <c r="JP13" s="573">
        <f t="shared" si="32"/>
        <v>8.9344146336336888E-2</v>
      </c>
      <c r="JQ13" s="445">
        <v>8710.9422779999986</v>
      </c>
      <c r="JR13" s="379">
        <f t="shared" si="112"/>
        <v>349.10841599999912</v>
      </c>
      <c r="JS13" s="573">
        <f t="shared" si="33"/>
        <v>4.1750221513788689E-2</v>
      </c>
    </row>
    <row r="14" spans="1:279" x14ac:dyDescent="0.25">
      <c r="A14" s="86" t="s">
        <v>12</v>
      </c>
      <c r="B14" s="219">
        <v>1600.8914090000001</v>
      </c>
      <c r="C14" s="443">
        <v>220.41891200000001</v>
      </c>
      <c r="D14" s="443">
        <v>186.412925</v>
      </c>
      <c r="E14" s="443">
        <v>180.15683300000001</v>
      </c>
      <c r="F14" s="449">
        <v>586.98866999999996</v>
      </c>
      <c r="G14" s="443">
        <v>130.87744499999999</v>
      </c>
      <c r="H14" s="443">
        <v>96.163482000000002</v>
      </c>
      <c r="I14" s="443">
        <v>76.667344</v>
      </c>
      <c r="J14" s="449">
        <v>303.70827100000002</v>
      </c>
      <c r="K14" s="448">
        <v>890.69694099999992</v>
      </c>
      <c r="L14" s="448">
        <v>82.703059999999994</v>
      </c>
      <c r="M14" s="448">
        <v>79.583600000000004</v>
      </c>
      <c r="N14" s="448">
        <v>89.752030000000005</v>
      </c>
      <c r="O14" s="448">
        <v>252.03869</v>
      </c>
      <c r="P14" s="448">
        <v>1142.735631</v>
      </c>
      <c r="Q14" s="448">
        <v>126.04425999999999</v>
      </c>
      <c r="R14" s="448">
        <v>170.61766</v>
      </c>
      <c r="S14" s="448">
        <v>226.49799999999999</v>
      </c>
      <c r="T14" s="448">
        <v>523.15991999999994</v>
      </c>
      <c r="U14" s="448">
        <v>1665.8955510000001</v>
      </c>
      <c r="V14" s="443">
        <v>241.77466799999999</v>
      </c>
      <c r="W14" s="443">
        <v>216.79213799999999</v>
      </c>
      <c r="X14" s="443">
        <v>178.34818300000001</v>
      </c>
      <c r="Y14" s="449">
        <v>636.91498899999999</v>
      </c>
      <c r="Z14" s="443">
        <v>133.126475</v>
      </c>
      <c r="AA14" s="448">
        <v>88.481055999999995</v>
      </c>
      <c r="AB14" s="443">
        <v>75.952783999999994</v>
      </c>
      <c r="AC14" s="449">
        <v>297.560315</v>
      </c>
      <c r="AD14" s="448">
        <v>934.47530400000005</v>
      </c>
      <c r="AE14" s="448">
        <v>84.180689999999998</v>
      </c>
      <c r="AF14" s="448">
        <v>88.000780000000006</v>
      </c>
      <c r="AG14" s="51">
        <v>89.886200000000002</v>
      </c>
      <c r="AH14" s="443">
        <v>262.06767000000002</v>
      </c>
      <c r="AI14" s="443">
        <v>1196.542974</v>
      </c>
      <c r="AJ14" s="448">
        <v>120.71221</v>
      </c>
      <c r="AK14" s="448">
        <v>157.35799</v>
      </c>
      <c r="AL14" s="448">
        <v>218.65282999999999</v>
      </c>
      <c r="AM14" s="448">
        <v>496.72302999999999</v>
      </c>
      <c r="AN14" s="448">
        <v>1693.2660040000001</v>
      </c>
      <c r="AO14" s="443">
        <v>222.37554</v>
      </c>
      <c r="AP14" s="443">
        <v>188.35596000000001</v>
      </c>
      <c r="AQ14" s="443">
        <v>171.60065</v>
      </c>
      <c r="AR14" s="449">
        <v>582.33214999999996</v>
      </c>
      <c r="AS14" s="443">
        <v>127.17273</v>
      </c>
      <c r="AT14" s="443">
        <v>100.00088</v>
      </c>
      <c r="AU14" s="443">
        <v>86.37276</v>
      </c>
      <c r="AV14" s="449">
        <v>313.54637000000002</v>
      </c>
      <c r="AW14" s="448">
        <v>895.87851999999998</v>
      </c>
      <c r="AX14" s="443">
        <v>86.593680000000006</v>
      </c>
      <c r="AY14" s="443">
        <v>88.437020000000004</v>
      </c>
      <c r="AZ14" s="449">
        <v>82.22972</v>
      </c>
      <c r="BA14" s="449">
        <v>257.26042000000001</v>
      </c>
      <c r="BB14" s="443">
        <v>1153.13894</v>
      </c>
      <c r="BC14" s="443">
        <v>123.61624999999999</v>
      </c>
      <c r="BD14" s="443">
        <v>145.102485</v>
      </c>
      <c r="BE14" s="443">
        <v>196.95320000000001</v>
      </c>
      <c r="BF14" s="449">
        <v>465.67193499999996</v>
      </c>
      <c r="BG14" s="393">
        <v>-31.051095000000032</v>
      </c>
      <c r="BH14" s="405">
        <v>-6.2511889170912882E-2</v>
      </c>
      <c r="BI14" s="400">
        <v>1618.8108750000001</v>
      </c>
      <c r="BJ14" s="380">
        <v>-74.455128999999943</v>
      </c>
      <c r="BK14" s="333">
        <v>-4.3971312731794443E-2</v>
      </c>
      <c r="BL14" s="443">
        <v>219.20999800000001</v>
      </c>
      <c r="BM14" s="443">
        <v>187.50093899999999</v>
      </c>
      <c r="BN14" s="443">
        <v>168.28843499999999</v>
      </c>
      <c r="BO14" s="443">
        <v>574.99937199999999</v>
      </c>
      <c r="BP14" s="443">
        <v>121.783298</v>
      </c>
      <c r="BQ14" s="443">
        <v>90.78586</v>
      </c>
      <c r="BR14" s="443">
        <v>83.933076</v>
      </c>
      <c r="BS14" s="443">
        <v>-2.4396839999999997</v>
      </c>
      <c r="BT14" s="461">
        <v>-2.8245988665871042E-2</v>
      </c>
      <c r="BU14" s="443">
        <v>296.50223400000004</v>
      </c>
      <c r="BV14" s="443">
        <v>-17.04413599999998</v>
      </c>
      <c r="BW14" s="461">
        <v>-5.4359219658642446E-2</v>
      </c>
      <c r="BX14" s="443">
        <v>871.50160600000004</v>
      </c>
      <c r="BY14" s="380">
        <v>-24.376913999999942</v>
      </c>
      <c r="BZ14" s="333">
        <v>-2.7210066382660835E-2</v>
      </c>
      <c r="CA14" s="443">
        <v>84.472142000000005</v>
      </c>
      <c r="CB14" s="380">
        <v>-2.121538000000001</v>
      </c>
      <c r="CC14" s="333">
        <v>-2.4499917314981887E-2</v>
      </c>
      <c r="CD14" s="443">
        <v>73.765941999999995</v>
      </c>
      <c r="CE14" s="380">
        <v>-14.671078000000009</v>
      </c>
      <c r="CF14" s="333">
        <v>-0.16589294845077329</v>
      </c>
      <c r="CG14" s="443">
        <v>72.612240999999997</v>
      </c>
      <c r="CH14" s="380">
        <f t="shared" si="34"/>
        <v>-9.617479000000003</v>
      </c>
      <c r="CI14" s="567">
        <f t="shared" si="113"/>
        <v>-0.1169586738225547</v>
      </c>
      <c r="CJ14" s="443">
        <v>230.850325</v>
      </c>
      <c r="CK14" s="380">
        <f t="shared" si="35"/>
        <v>-26.410095000000013</v>
      </c>
      <c r="CL14" s="572">
        <f t="shared" si="36"/>
        <v>-0.10265899045022166</v>
      </c>
      <c r="CM14" s="443">
        <v>1102.3519310000001</v>
      </c>
      <c r="CN14" s="380">
        <f t="shared" si="37"/>
        <v>-50.787008999999898</v>
      </c>
      <c r="CO14" s="573">
        <f t="shared" si="38"/>
        <v>-4.4042402210439528E-2</v>
      </c>
      <c r="CP14" s="443">
        <v>111.76857399999999</v>
      </c>
      <c r="CQ14" s="380">
        <f t="shared" si="114"/>
        <v>-11.847676000000007</v>
      </c>
      <c r="CR14" s="573">
        <f t="shared" si="39"/>
        <v>-9.5842383181822838E-2</v>
      </c>
      <c r="CS14" s="566">
        <v>164.24427400000002</v>
      </c>
      <c r="CT14" s="566">
        <f t="shared" si="40"/>
        <v>19.141789000000017</v>
      </c>
      <c r="CU14" s="573">
        <f t="shared" si="41"/>
        <v>0.13191909842205676</v>
      </c>
      <c r="CV14" s="380">
        <v>223.199872</v>
      </c>
      <c r="CW14" s="380">
        <f t="shared" si="42"/>
        <v>26.24667199999999</v>
      </c>
      <c r="CX14" s="573">
        <f t="shared" si="43"/>
        <v>0.13326349609958096</v>
      </c>
      <c r="CY14" s="566">
        <v>499.21271999999999</v>
      </c>
      <c r="CZ14" s="566">
        <f t="shared" si="44"/>
        <v>33.540785000000028</v>
      </c>
      <c r="DA14" s="573">
        <f t="shared" si="45"/>
        <v>7.2026640385790125E-2</v>
      </c>
      <c r="DB14" s="427">
        <v>1601.5646510000001</v>
      </c>
      <c r="DC14" s="566">
        <f t="shared" si="46"/>
        <v>-17.246223999999984</v>
      </c>
      <c r="DD14" s="573">
        <f t="shared" si="47"/>
        <v>-1.0653637349699657E-2</v>
      </c>
      <c r="DE14" s="443">
        <v>231.26305100000002</v>
      </c>
      <c r="DF14" s="380">
        <f t="shared" si="115"/>
        <v>12.053053000000006</v>
      </c>
      <c r="DG14" s="573">
        <f t="shared" si="48"/>
        <v>5.4984047762274078E-2</v>
      </c>
      <c r="DH14" s="443">
        <v>192.89954600000002</v>
      </c>
      <c r="DI14" s="380">
        <f t="shared" si="49"/>
        <v>5.3986070000000268</v>
      </c>
      <c r="DJ14" s="573">
        <f t="shared" si="50"/>
        <v>2.879242647419503E-2</v>
      </c>
      <c r="DK14" s="443">
        <v>178.45498000000001</v>
      </c>
      <c r="DL14" s="380">
        <f t="shared" si="51"/>
        <v>10.166545000000013</v>
      </c>
      <c r="DM14" s="573">
        <f t="shared" si="116"/>
        <v>6.041142993575295E-2</v>
      </c>
      <c r="DN14" s="443">
        <v>602.61757699999998</v>
      </c>
      <c r="DO14" s="380">
        <f t="shared" si="52"/>
        <v>27.618204999999989</v>
      </c>
      <c r="DP14" s="573">
        <f t="shared" si="53"/>
        <v>4.8031713328549497E-2</v>
      </c>
      <c r="DQ14" s="427">
        <v>149.86841099999998</v>
      </c>
      <c r="DR14" s="566">
        <f t="shared" si="54"/>
        <v>28.085112999999978</v>
      </c>
      <c r="DS14" s="573">
        <f t="shared" si="55"/>
        <v>0.23061547405293603</v>
      </c>
      <c r="DT14" s="427">
        <v>96.639787999999996</v>
      </c>
      <c r="DU14" s="566">
        <f t="shared" si="56"/>
        <v>5.8539279999999962</v>
      </c>
      <c r="DV14" s="573">
        <f t="shared" si="57"/>
        <v>6.4480614051571419E-2</v>
      </c>
      <c r="DW14" s="427">
        <v>84.298007999999996</v>
      </c>
      <c r="DX14" s="566">
        <f t="shared" si="58"/>
        <v>0.36493199999999604</v>
      </c>
      <c r="DY14" s="573">
        <f t="shared" si="59"/>
        <v>4.3478925995753571E-3</v>
      </c>
      <c r="DZ14" s="443">
        <v>330.80620699999997</v>
      </c>
      <c r="EA14" s="380">
        <f t="shared" si="60"/>
        <v>34.303972999999928</v>
      </c>
      <c r="EB14" s="573">
        <f t="shared" si="61"/>
        <v>0.1156954959064488</v>
      </c>
      <c r="EC14" s="443">
        <v>933.42378399999996</v>
      </c>
      <c r="ED14" s="380">
        <f t="shared" si="62"/>
        <v>61.922177999999917</v>
      </c>
      <c r="EE14" s="573">
        <f t="shared" si="63"/>
        <v>7.1052282145765672E-2</v>
      </c>
      <c r="EF14" s="443">
        <v>100.62104600000001</v>
      </c>
      <c r="EG14" s="380">
        <f t="shared" si="64"/>
        <v>16.148904000000002</v>
      </c>
      <c r="EH14" s="573">
        <f t="shared" si="65"/>
        <v>0.19117431637994928</v>
      </c>
      <c r="EI14" s="443">
        <v>102.61320600000001</v>
      </c>
      <c r="EJ14" s="380">
        <f t="shared" si="66"/>
        <v>28.84726400000001</v>
      </c>
      <c r="EK14" s="573">
        <f t="shared" si="67"/>
        <v>0.39106480874330884</v>
      </c>
      <c r="EL14" s="443">
        <v>85.516141000000005</v>
      </c>
      <c r="EM14" s="380">
        <f t="shared" si="68"/>
        <v>12.903900000000007</v>
      </c>
      <c r="EN14" s="573">
        <f t="shared" si="69"/>
        <v>0.17770970599846944</v>
      </c>
      <c r="EO14" s="443">
        <v>288.75039300000003</v>
      </c>
      <c r="EP14" s="380">
        <f t="shared" si="70"/>
        <v>57.900068000000033</v>
      </c>
      <c r="EQ14" s="573">
        <f t="shared" si="71"/>
        <v>0.25081215718453087</v>
      </c>
      <c r="ER14" s="443">
        <v>1222.1741769999999</v>
      </c>
      <c r="ES14" s="380">
        <f t="shared" si="72"/>
        <v>119.82224599999972</v>
      </c>
      <c r="ET14" s="573">
        <f t="shared" si="73"/>
        <v>0.10869690761216592</v>
      </c>
      <c r="EU14" s="443">
        <v>118.431597</v>
      </c>
      <c r="EV14" s="380">
        <f t="shared" si="74"/>
        <v>6.6630230000000097</v>
      </c>
      <c r="EW14" s="573">
        <f t="shared" si="75"/>
        <v>5.9614458353919861E-2</v>
      </c>
      <c r="EX14" s="443">
        <v>157.601991</v>
      </c>
      <c r="EY14" s="380">
        <f t="shared" si="76"/>
        <v>-6.6422830000000204</v>
      </c>
      <c r="EZ14" s="573">
        <f t="shared" si="77"/>
        <v>-4.0441488998271075E-2</v>
      </c>
      <c r="FA14" s="443">
        <v>197.97503899999998</v>
      </c>
      <c r="FB14" s="380">
        <f t="shared" si="78"/>
        <v>-25.224833000000018</v>
      </c>
      <c r="FC14" s="573">
        <f t="shared" si="79"/>
        <v>-0.1130145495782364</v>
      </c>
      <c r="FD14" s="443">
        <v>474.00862699999999</v>
      </c>
      <c r="FE14" s="380">
        <f t="shared" si="80"/>
        <v>-25.204093</v>
      </c>
      <c r="FF14" s="573">
        <f t="shared" si="81"/>
        <v>-5.0487681884387882E-2</v>
      </c>
      <c r="FG14" s="443">
        <v>1696.1828039999998</v>
      </c>
      <c r="FH14" s="380">
        <f t="shared" si="82"/>
        <v>94.618152999999666</v>
      </c>
      <c r="FI14" s="540">
        <f t="shared" si="129"/>
        <v>5.9078572282999058E-2</v>
      </c>
      <c r="FJ14" s="443">
        <v>218.071124</v>
      </c>
      <c r="FK14" s="380">
        <f t="shared" si="83"/>
        <v>-13.191927000000021</v>
      </c>
      <c r="FL14" s="572">
        <f t="shared" si="117"/>
        <v>-5.7042951491632875E-2</v>
      </c>
      <c r="FM14" s="443">
        <v>188.50058200000001</v>
      </c>
      <c r="FN14" s="380">
        <f t="shared" si="84"/>
        <v>-4.3989640000000065</v>
      </c>
      <c r="FO14" s="572">
        <f t="shared" si="85"/>
        <v>-2.2804428995390202E-2</v>
      </c>
      <c r="FP14" s="443">
        <v>160.39246799999998</v>
      </c>
      <c r="FQ14" s="380">
        <f t="shared" si="86"/>
        <v>-18.062512000000027</v>
      </c>
      <c r="FR14" s="573">
        <f t="shared" si="87"/>
        <v>-0.10121607141476256</v>
      </c>
      <c r="FS14" s="443">
        <v>566.96417399999996</v>
      </c>
      <c r="FT14" s="380">
        <f t="shared" si="88"/>
        <v>-35.653403000000026</v>
      </c>
      <c r="FU14" s="573">
        <f t="shared" si="89"/>
        <v>-5.9164226801170831E-2</v>
      </c>
      <c r="FV14" s="443">
        <v>123.21972100000001</v>
      </c>
      <c r="FW14" s="380">
        <f t="shared" si="136"/>
        <v>-26.648689999999974</v>
      </c>
      <c r="FX14" s="573">
        <f t="shared" si="137"/>
        <v>-0.17781392237487575</v>
      </c>
      <c r="FY14" s="443">
        <v>94.435858999999994</v>
      </c>
      <c r="FZ14" s="380">
        <f t="shared" si="92"/>
        <v>-2.2039290000000022</v>
      </c>
      <c r="GA14" s="573">
        <f t="shared" si="93"/>
        <v>-2.2805606734153869E-2</v>
      </c>
      <c r="GB14" s="443">
        <v>84.937979000000013</v>
      </c>
      <c r="GC14" s="380">
        <f t="shared" si="94"/>
        <v>0.63997100000001694</v>
      </c>
      <c r="GD14" s="573">
        <f t="shared" si="95"/>
        <v>7.5917689537814102E-3</v>
      </c>
      <c r="GE14" s="443">
        <v>302.59355900000003</v>
      </c>
      <c r="GF14" s="380">
        <f t="shared" si="96"/>
        <v>-28.212647999999945</v>
      </c>
      <c r="GG14" s="573">
        <f t="shared" si="97"/>
        <v>-8.5284518255728942E-2</v>
      </c>
      <c r="GH14" s="443">
        <v>869.55773299999998</v>
      </c>
      <c r="GI14" s="380">
        <f t="shared" si="98"/>
        <v>-63.86605099999997</v>
      </c>
      <c r="GJ14" s="573">
        <f t="shared" si="99"/>
        <v>-6.842128098162964E-2</v>
      </c>
      <c r="GK14" s="443">
        <v>75.306475000000006</v>
      </c>
      <c r="GL14" s="380">
        <f t="shared" si="118"/>
        <v>-25.314571000000001</v>
      </c>
      <c r="GM14" s="573">
        <f t="shared" si="100"/>
        <v>-0.25158326221335442</v>
      </c>
      <c r="GN14" s="443">
        <v>84.638994999999994</v>
      </c>
      <c r="GO14" s="380">
        <f t="shared" si="119"/>
        <v>-17.974211000000011</v>
      </c>
      <c r="GP14" s="573">
        <f t="shared" si="101"/>
        <v>-0.17516469566305151</v>
      </c>
      <c r="GQ14" s="443">
        <v>71.104392000000004</v>
      </c>
      <c r="GR14" s="380">
        <f t="shared" si="120"/>
        <v>-14.411749</v>
      </c>
      <c r="GS14" s="573">
        <f t="shared" si="102"/>
        <v>-0.16852665276371626</v>
      </c>
      <c r="GT14" s="443">
        <v>231.04986200000002</v>
      </c>
      <c r="GU14" s="380">
        <f t="shared" si="121"/>
        <v>-57.700531000000012</v>
      </c>
      <c r="GV14" s="573">
        <f t="shared" si="103"/>
        <v>-0.19982840681363162</v>
      </c>
      <c r="GW14" s="443">
        <v>1100.6075949999999</v>
      </c>
      <c r="GX14" s="380">
        <f t="shared" si="122"/>
        <v>-121.56658199999993</v>
      </c>
      <c r="GY14" s="573">
        <f t="shared" si="104"/>
        <v>-9.9467477130307541E-2</v>
      </c>
      <c r="GZ14" s="443">
        <v>118.18964100000001</v>
      </c>
      <c r="HA14" s="380">
        <f t="shared" si="123"/>
        <v>-0.24195599999998763</v>
      </c>
      <c r="HB14" s="573">
        <f t="shared" si="105"/>
        <v>-2.0430020883699445E-3</v>
      </c>
      <c r="HC14" s="443">
        <v>165.90532199999998</v>
      </c>
      <c r="HD14" s="380">
        <f t="shared" si="124"/>
        <v>8.3033309999999858</v>
      </c>
      <c r="HE14" s="573">
        <f t="shared" si="106"/>
        <v>5.2685444817762397E-2</v>
      </c>
      <c r="HF14" s="443">
        <v>181.708035</v>
      </c>
      <c r="HG14" s="380">
        <f t="shared" si="125"/>
        <v>-16.267003999999986</v>
      </c>
      <c r="HH14" s="573">
        <f t="shared" si="107"/>
        <v>-8.2166944288365504E-2</v>
      </c>
      <c r="HI14" s="443">
        <v>465.802998</v>
      </c>
      <c r="HJ14" s="380">
        <f t="shared" si="0"/>
        <v>-8.2056289999999876</v>
      </c>
      <c r="HK14" s="573">
        <f t="shared" si="1"/>
        <v>-1.7311138516472587E-2</v>
      </c>
      <c r="HL14" s="443">
        <v>1566.4105930000001</v>
      </c>
      <c r="HM14" s="380">
        <f t="shared" si="2"/>
        <v>-129.77221099999974</v>
      </c>
      <c r="HN14" s="573">
        <f t="shared" si="3"/>
        <v>-7.6508387358936905E-2</v>
      </c>
      <c r="HO14" s="52">
        <v>203.995452</v>
      </c>
      <c r="HP14" s="380">
        <f t="shared" si="4"/>
        <v>-14.075671999999997</v>
      </c>
      <c r="HQ14" s="573">
        <f t="shared" si="5"/>
        <v>-6.4546244096031699E-2</v>
      </c>
      <c r="HR14" s="52">
        <v>174.87417199999999</v>
      </c>
      <c r="HS14" s="380">
        <f t="shared" si="6"/>
        <v>-13.626410000000021</v>
      </c>
      <c r="HT14" s="573">
        <f t="shared" si="7"/>
        <v>-7.2288424021948225E-2</v>
      </c>
      <c r="HU14" s="52">
        <v>148.400801</v>
      </c>
      <c r="HV14" s="380">
        <f t="shared" si="8"/>
        <v>-11.991666999999978</v>
      </c>
      <c r="HW14" s="573">
        <f t="shared" si="9"/>
        <v>-7.4764526972675424E-2</v>
      </c>
      <c r="HX14" s="52">
        <v>527.27042499999993</v>
      </c>
      <c r="HY14" s="380">
        <f t="shared" si="10"/>
        <v>-39.693749000000025</v>
      </c>
      <c r="HZ14" s="573">
        <f t="shared" si="11"/>
        <v>-7.0011035653198134E-2</v>
      </c>
      <c r="IA14" s="52">
        <v>113.87257700000001</v>
      </c>
      <c r="IB14" s="380">
        <f t="shared" si="12"/>
        <v>-9.3471440000000001</v>
      </c>
      <c r="IC14" s="573">
        <f t="shared" si="13"/>
        <v>-7.5857532577922326E-2</v>
      </c>
      <c r="ID14" s="52">
        <v>93.506004000000004</v>
      </c>
      <c r="IE14" s="380">
        <f t="shared" si="14"/>
        <v>-0.92985499999998922</v>
      </c>
      <c r="IF14" s="573">
        <f t="shared" si="15"/>
        <v>-9.8464186151998607E-3</v>
      </c>
      <c r="IG14" s="52">
        <v>77.22678599999999</v>
      </c>
      <c r="IH14" s="380">
        <f t="shared" si="16"/>
        <v>-7.7111930000000228</v>
      </c>
      <c r="II14" s="573">
        <f t="shared" si="17"/>
        <v>-9.0786160570173469E-2</v>
      </c>
      <c r="IJ14" s="52">
        <v>284.605367</v>
      </c>
      <c r="IK14" s="380">
        <f t="shared" si="18"/>
        <v>-17.988192000000026</v>
      </c>
      <c r="IL14" s="573">
        <f t="shared" si="19"/>
        <v>-5.944671148799973E-2</v>
      </c>
      <c r="IM14" s="52">
        <v>811.87579199999993</v>
      </c>
      <c r="IN14" s="380">
        <f t="shared" si="20"/>
        <v>-57.681941000000052</v>
      </c>
      <c r="IO14" s="573">
        <f t="shared" si="21"/>
        <v>-6.6334803096967057E-2</v>
      </c>
      <c r="IP14" s="52">
        <v>94.230387000000007</v>
      </c>
      <c r="IQ14" s="380">
        <f t="shared" si="22"/>
        <v>18.923912000000001</v>
      </c>
      <c r="IR14" s="573">
        <f t="shared" si="23"/>
        <v>0.25129196393802788</v>
      </c>
      <c r="IS14" s="52">
        <v>88.635028000000005</v>
      </c>
      <c r="IT14" s="380">
        <f t="shared" si="24"/>
        <v>3.9960330000000113</v>
      </c>
      <c r="IU14" s="573">
        <f t="shared" si="25"/>
        <v>4.7212670708105781E-2</v>
      </c>
      <c r="IV14" s="52">
        <v>82.036668999999989</v>
      </c>
      <c r="IW14" s="380">
        <f t="shared" si="26"/>
        <v>10.932276999999985</v>
      </c>
      <c r="IX14" s="573">
        <f t="shared" si="27"/>
        <v>0.1537496727347023</v>
      </c>
      <c r="IY14" s="52">
        <v>264.902084</v>
      </c>
      <c r="IZ14" s="380">
        <f t="shared" si="28"/>
        <v>33.852221999999983</v>
      </c>
      <c r="JA14" s="573">
        <f t="shared" si="29"/>
        <v>0.14651478995473272</v>
      </c>
      <c r="JB14" s="52">
        <v>1076.7778759999999</v>
      </c>
      <c r="JC14" s="380">
        <f t="shared" si="108"/>
        <v>-23.829719000000068</v>
      </c>
      <c r="JD14" s="573">
        <f t="shared" si="30"/>
        <v>-2.1651421549566965E-2</v>
      </c>
      <c r="JE14" s="443">
        <v>124.36014299999999</v>
      </c>
      <c r="JF14" s="380">
        <f t="shared" si="126"/>
        <v>6.1705019999999848</v>
      </c>
      <c r="JG14" s="573">
        <f t="shared" si="109"/>
        <v>5.2208484159791839E-2</v>
      </c>
      <c r="JH14" s="443">
        <v>172.33599799999999</v>
      </c>
      <c r="JI14" s="380">
        <f t="shared" si="127"/>
        <v>6.4306760000000054</v>
      </c>
      <c r="JJ14" s="573">
        <f t="shared" si="110"/>
        <v>3.8761119429309245E-2</v>
      </c>
      <c r="JK14" s="443">
        <v>203.71614400000001</v>
      </c>
      <c r="JL14" s="380">
        <f t="shared" si="128"/>
        <v>22.008109000000019</v>
      </c>
      <c r="JM14" s="573">
        <f t="shared" si="111"/>
        <v>0.12111797367683834</v>
      </c>
      <c r="JN14" s="443">
        <v>500.412285</v>
      </c>
      <c r="JO14" s="380">
        <f t="shared" si="31"/>
        <v>34.609286999999995</v>
      </c>
      <c r="JP14" s="573">
        <f t="shared" si="32"/>
        <v>7.4300266740661883E-2</v>
      </c>
      <c r="JQ14" s="443">
        <v>1577.190161</v>
      </c>
      <c r="JR14" s="380">
        <f t="shared" si="112"/>
        <v>10.779567999999927</v>
      </c>
      <c r="JS14" s="573">
        <f t="shared" si="33"/>
        <v>6.881700141822219E-3</v>
      </c>
    </row>
    <row r="15" spans="1:279" x14ac:dyDescent="0.25">
      <c r="A15" s="86" t="s">
        <v>13</v>
      </c>
      <c r="B15" s="219">
        <v>2454.2960159999998</v>
      </c>
      <c r="C15" s="443">
        <v>336.93511999999998</v>
      </c>
      <c r="D15" s="443">
        <v>280.47474199999999</v>
      </c>
      <c r="E15" s="443">
        <v>254.750708</v>
      </c>
      <c r="F15" s="449">
        <v>872.16057000000001</v>
      </c>
      <c r="G15" s="443">
        <v>195.62882999999999</v>
      </c>
      <c r="H15" s="443">
        <v>129.536978</v>
      </c>
      <c r="I15" s="443">
        <v>107.292213</v>
      </c>
      <c r="J15" s="449">
        <v>432.45802099999997</v>
      </c>
      <c r="K15" s="448">
        <v>1304.6185909999999</v>
      </c>
      <c r="L15" s="448">
        <v>122.90075</v>
      </c>
      <c r="M15" s="448">
        <v>98.964870000000005</v>
      </c>
      <c r="N15" s="448">
        <v>132.66153</v>
      </c>
      <c r="O15" s="448">
        <v>354.52715000000001</v>
      </c>
      <c r="P15" s="448">
        <v>1659.1457409999998</v>
      </c>
      <c r="Q15" s="448">
        <v>215.39322000000001</v>
      </c>
      <c r="R15" s="448">
        <v>278.32994000000002</v>
      </c>
      <c r="S15" s="448">
        <v>329.529</v>
      </c>
      <c r="T15" s="448">
        <v>823.25216000000012</v>
      </c>
      <c r="U15" s="448">
        <v>2482.3979009999998</v>
      </c>
      <c r="V15" s="443">
        <v>346.86911800000001</v>
      </c>
      <c r="W15" s="443">
        <v>306.16223500000001</v>
      </c>
      <c r="X15" s="443">
        <v>274.03705500000001</v>
      </c>
      <c r="Y15" s="449">
        <v>927.06840800000009</v>
      </c>
      <c r="Z15" s="443">
        <v>216.964505</v>
      </c>
      <c r="AA15" s="448">
        <v>170.64095</v>
      </c>
      <c r="AB15" s="443">
        <v>103.557132</v>
      </c>
      <c r="AC15" s="449">
        <v>491.16258700000003</v>
      </c>
      <c r="AD15" s="448">
        <v>1418.2309950000001</v>
      </c>
      <c r="AE15" s="448">
        <v>108.75202</v>
      </c>
      <c r="AF15" s="448">
        <v>176.45396</v>
      </c>
      <c r="AG15" s="51">
        <v>123.02057000000001</v>
      </c>
      <c r="AH15" s="443">
        <v>408.22655000000003</v>
      </c>
      <c r="AI15" s="443">
        <v>1826.4575450000002</v>
      </c>
      <c r="AJ15" s="448">
        <v>203.93248</v>
      </c>
      <c r="AK15" s="448">
        <v>283.05572999999998</v>
      </c>
      <c r="AL15" s="448">
        <v>380.56482999999997</v>
      </c>
      <c r="AM15" s="448">
        <v>867.55304000000001</v>
      </c>
      <c r="AN15" s="448">
        <v>2694.010585</v>
      </c>
      <c r="AO15" s="443">
        <v>386.75524000000001</v>
      </c>
      <c r="AP15" s="443">
        <v>337.55621000000002</v>
      </c>
      <c r="AQ15" s="443">
        <v>423.05779000000001</v>
      </c>
      <c r="AR15" s="449">
        <v>1147.36924</v>
      </c>
      <c r="AS15" s="443">
        <v>286.30287099999998</v>
      </c>
      <c r="AT15" s="443">
        <v>205.82604000000001</v>
      </c>
      <c r="AU15" s="443">
        <v>83.914550000000006</v>
      </c>
      <c r="AV15" s="449">
        <v>576.04346099999998</v>
      </c>
      <c r="AW15" s="448">
        <v>1723.412701</v>
      </c>
      <c r="AX15" s="443">
        <v>127.2766</v>
      </c>
      <c r="AY15" s="443">
        <v>108.32293</v>
      </c>
      <c r="AZ15" s="449">
        <v>96.606470000000002</v>
      </c>
      <c r="BA15" s="449">
        <v>332.20600000000002</v>
      </c>
      <c r="BB15" s="443">
        <v>2055.6187009999999</v>
      </c>
      <c r="BC15" s="443">
        <v>224.98572999999999</v>
      </c>
      <c r="BD15" s="443">
        <v>274.50149099999999</v>
      </c>
      <c r="BE15" s="443">
        <v>340.37860999999998</v>
      </c>
      <c r="BF15" s="449">
        <v>839.86583099999996</v>
      </c>
      <c r="BG15" s="393">
        <v>-27.687209000000053</v>
      </c>
      <c r="BH15" s="405">
        <v>-3.191413979714719E-2</v>
      </c>
      <c r="BI15" s="400">
        <v>2895.4845319999999</v>
      </c>
      <c r="BJ15" s="380">
        <v>201.47394699999995</v>
      </c>
      <c r="BK15" s="333">
        <v>7.4785878022079144E-2</v>
      </c>
      <c r="BL15" s="443">
        <v>337.48363000000001</v>
      </c>
      <c r="BM15" s="443">
        <v>289.151385</v>
      </c>
      <c r="BN15" s="443">
        <v>337.33261800000002</v>
      </c>
      <c r="BO15" s="443">
        <v>963.96763300000009</v>
      </c>
      <c r="BP15" s="443">
        <v>242.71099699999999</v>
      </c>
      <c r="BQ15" s="443">
        <v>222.05046200000001</v>
      </c>
      <c r="BR15" s="443">
        <v>166.5428</v>
      </c>
      <c r="BS15" s="443">
        <v>82.628249999999994</v>
      </c>
      <c r="BT15" s="461">
        <v>0.98467131147101417</v>
      </c>
      <c r="BU15" s="443">
        <v>631.304259</v>
      </c>
      <c r="BV15" s="443">
        <v>55.260798000000023</v>
      </c>
      <c r="BW15" s="461">
        <v>9.5931647074108575E-2</v>
      </c>
      <c r="BX15" s="443">
        <v>1595.2718920000002</v>
      </c>
      <c r="BY15" s="380">
        <v>-128.14080899999976</v>
      </c>
      <c r="BZ15" s="333">
        <v>-7.4352944553354408E-2</v>
      </c>
      <c r="CA15" s="443">
        <v>124.083887</v>
      </c>
      <c r="CB15" s="380">
        <v>-3.1927129999999977</v>
      </c>
      <c r="CC15" s="333">
        <v>-2.5084838847046494E-2</v>
      </c>
      <c r="CD15" s="443">
        <v>138.48269400000001</v>
      </c>
      <c r="CE15" s="380">
        <v>30.15976400000001</v>
      </c>
      <c r="CF15" s="333">
        <v>0.27842455886302198</v>
      </c>
      <c r="CG15" s="443">
        <v>198.21066399999998</v>
      </c>
      <c r="CH15" s="380">
        <f t="shared" si="34"/>
        <v>101.60419399999998</v>
      </c>
      <c r="CI15" s="567">
        <f t="shared" si="113"/>
        <v>1.0517328083719442</v>
      </c>
      <c r="CJ15" s="443">
        <v>460.77724499999999</v>
      </c>
      <c r="CK15" s="380">
        <f t="shared" si="35"/>
        <v>128.57124499999998</v>
      </c>
      <c r="CL15" s="572">
        <f t="shared" si="36"/>
        <v>0.38702264558737642</v>
      </c>
      <c r="CM15" s="443">
        <v>2056.049137</v>
      </c>
      <c r="CN15" s="380">
        <f t="shared" si="37"/>
        <v>0.43043600000009974</v>
      </c>
      <c r="CO15" s="573">
        <f t="shared" si="38"/>
        <v>2.0939486481160387E-4</v>
      </c>
      <c r="CP15" s="443">
        <v>294.46839500000004</v>
      </c>
      <c r="CQ15" s="380">
        <f t="shared" si="114"/>
        <v>69.482665000000054</v>
      </c>
      <c r="CR15" s="573">
        <f t="shared" si="39"/>
        <v>0.30883143122010476</v>
      </c>
      <c r="CS15" s="566">
        <v>366.68756300000001</v>
      </c>
      <c r="CT15" s="566">
        <f t="shared" si="40"/>
        <v>92.186072000000024</v>
      </c>
      <c r="CU15" s="573">
        <f t="shared" si="41"/>
        <v>0.33583086075113533</v>
      </c>
      <c r="CV15" s="380">
        <v>466.64584400000001</v>
      </c>
      <c r="CW15" s="380">
        <f t="shared" si="42"/>
        <v>126.26723400000003</v>
      </c>
      <c r="CX15" s="573">
        <f t="shared" si="43"/>
        <v>0.37096113060688518</v>
      </c>
      <c r="CY15" s="566">
        <v>1127.801802</v>
      </c>
      <c r="CZ15" s="566">
        <f t="shared" si="44"/>
        <v>287.935971</v>
      </c>
      <c r="DA15" s="573">
        <f t="shared" si="45"/>
        <v>0.3428356772856973</v>
      </c>
      <c r="DB15" s="427">
        <v>3183.8509389999999</v>
      </c>
      <c r="DC15" s="566">
        <f t="shared" si="46"/>
        <v>288.36640699999998</v>
      </c>
      <c r="DD15" s="573">
        <f t="shared" si="47"/>
        <v>9.9591762212183688E-2</v>
      </c>
      <c r="DE15" s="443">
        <v>434.374165</v>
      </c>
      <c r="DF15" s="380">
        <f t="shared" si="115"/>
        <v>96.890535</v>
      </c>
      <c r="DG15" s="573">
        <f t="shared" si="48"/>
        <v>0.28709699193409766</v>
      </c>
      <c r="DH15" s="443">
        <v>321.01876899999996</v>
      </c>
      <c r="DI15" s="380">
        <f t="shared" si="49"/>
        <v>31.867383999999959</v>
      </c>
      <c r="DJ15" s="573">
        <f t="shared" si="50"/>
        <v>0.110210034096845</v>
      </c>
      <c r="DK15" s="443">
        <v>302.90891499999998</v>
      </c>
      <c r="DL15" s="380">
        <f t="shared" si="51"/>
        <v>-34.423703000000046</v>
      </c>
      <c r="DM15" s="573">
        <f t="shared" si="116"/>
        <v>-0.10204676679087121</v>
      </c>
      <c r="DN15" s="443">
        <v>1058.3018489999999</v>
      </c>
      <c r="DO15" s="380">
        <f t="shared" si="52"/>
        <v>94.334215999999856</v>
      </c>
      <c r="DP15" s="573">
        <f t="shared" si="53"/>
        <v>9.7860356271941187E-2</v>
      </c>
      <c r="DQ15" s="427">
        <v>248.30876800000001</v>
      </c>
      <c r="DR15" s="566">
        <f t="shared" si="54"/>
        <v>5.5977710000000229</v>
      </c>
      <c r="DS15" s="573">
        <f t="shared" si="55"/>
        <v>2.3063524393993666E-2</v>
      </c>
      <c r="DT15" s="427">
        <v>201.86242800000002</v>
      </c>
      <c r="DU15" s="566">
        <f t="shared" si="56"/>
        <v>-20.188033999999988</v>
      </c>
      <c r="DV15" s="573">
        <f t="shared" si="57"/>
        <v>-9.0916424213519476E-2</v>
      </c>
      <c r="DW15" s="427">
        <v>124.516791</v>
      </c>
      <c r="DX15" s="566">
        <f t="shared" si="58"/>
        <v>-42.026009000000002</v>
      </c>
      <c r="DY15" s="573">
        <f t="shared" si="59"/>
        <v>-0.25234359576036913</v>
      </c>
      <c r="DZ15" s="443">
        <v>574.68798700000002</v>
      </c>
      <c r="EA15" s="380">
        <f t="shared" si="60"/>
        <v>-56.616271999999981</v>
      </c>
      <c r="EB15" s="573">
        <f t="shared" si="61"/>
        <v>-8.9681435207931939E-2</v>
      </c>
      <c r="EC15" s="443">
        <v>1632.989836</v>
      </c>
      <c r="ED15" s="380">
        <f t="shared" si="62"/>
        <v>37.717943999999761</v>
      </c>
      <c r="EE15" s="573">
        <f t="shared" si="63"/>
        <v>2.3643583384843941E-2</v>
      </c>
      <c r="EF15" s="443">
        <v>121.02665500000001</v>
      </c>
      <c r="EG15" s="380">
        <f t="shared" si="64"/>
        <v>-3.0572319999999991</v>
      </c>
      <c r="EH15" s="573">
        <f t="shared" si="65"/>
        <v>-2.4638428678495531E-2</v>
      </c>
      <c r="EI15" s="443">
        <v>190.67485500000001</v>
      </c>
      <c r="EJ15" s="380">
        <f t="shared" si="66"/>
        <v>52.192160999999999</v>
      </c>
      <c r="EK15" s="573">
        <f t="shared" si="67"/>
        <v>0.37688580061852345</v>
      </c>
      <c r="EL15" s="443">
        <v>211.78574700000001</v>
      </c>
      <c r="EM15" s="380">
        <f t="shared" si="68"/>
        <v>13.575083000000035</v>
      </c>
      <c r="EN15" s="573">
        <f t="shared" si="69"/>
        <v>6.8488156621078849E-2</v>
      </c>
      <c r="EO15" s="443">
        <v>523.487257</v>
      </c>
      <c r="EP15" s="380">
        <f t="shared" si="70"/>
        <v>62.710012000000006</v>
      </c>
      <c r="EQ15" s="573">
        <f t="shared" si="71"/>
        <v>0.13609615639765371</v>
      </c>
      <c r="ER15" s="443">
        <v>2156.477093</v>
      </c>
      <c r="ES15" s="380">
        <f t="shared" si="72"/>
        <v>100.42795599999999</v>
      </c>
      <c r="ET15" s="573">
        <f t="shared" si="73"/>
        <v>4.8845114736185413E-2</v>
      </c>
      <c r="EU15" s="443">
        <v>315.15488599999998</v>
      </c>
      <c r="EV15" s="380">
        <f t="shared" si="74"/>
        <v>20.686490999999933</v>
      </c>
      <c r="EW15" s="573">
        <f t="shared" si="75"/>
        <v>7.0250292904948011E-2</v>
      </c>
      <c r="EX15" s="443">
        <v>366.83602300000001</v>
      </c>
      <c r="EY15" s="380">
        <f t="shared" si="76"/>
        <v>0.14846000000000004</v>
      </c>
      <c r="EZ15" s="573">
        <f t="shared" si="77"/>
        <v>4.0486783567295417E-4</v>
      </c>
      <c r="FA15" s="443">
        <v>467.33362300000005</v>
      </c>
      <c r="FB15" s="380">
        <f t="shared" si="78"/>
        <v>0.68777900000003456</v>
      </c>
      <c r="FC15" s="573">
        <f t="shared" si="79"/>
        <v>1.4738779072894401E-3</v>
      </c>
      <c r="FD15" s="443">
        <v>1149.3245320000001</v>
      </c>
      <c r="FE15" s="380">
        <f t="shared" si="80"/>
        <v>21.522730000000138</v>
      </c>
      <c r="FF15" s="573">
        <f t="shared" si="81"/>
        <v>1.9083787560750978E-2</v>
      </c>
      <c r="FG15" s="443">
        <v>3305.8016250000001</v>
      </c>
      <c r="FH15" s="380">
        <f t="shared" si="82"/>
        <v>121.95068600000013</v>
      </c>
      <c r="FI15" s="540">
        <f t="shared" si="129"/>
        <v>3.8302888023489891E-2</v>
      </c>
      <c r="FJ15" s="443">
        <v>464.93404700000002</v>
      </c>
      <c r="FK15" s="380">
        <f t="shared" si="83"/>
        <v>30.559882000000016</v>
      </c>
      <c r="FL15" s="572">
        <f t="shared" si="117"/>
        <v>7.0353820421156996E-2</v>
      </c>
      <c r="FM15" s="443">
        <v>423.43415099999999</v>
      </c>
      <c r="FN15" s="380">
        <f t="shared" si="84"/>
        <v>102.41538200000002</v>
      </c>
      <c r="FO15" s="572">
        <f t="shared" si="85"/>
        <v>0.31903238031543268</v>
      </c>
      <c r="FP15" s="443">
        <v>337.15332000000001</v>
      </c>
      <c r="FQ15" s="380">
        <f t="shared" si="86"/>
        <v>34.244405000000029</v>
      </c>
      <c r="FR15" s="573">
        <f t="shared" si="87"/>
        <v>0.11305182285572556</v>
      </c>
      <c r="FS15" s="443">
        <v>1225.521518</v>
      </c>
      <c r="FT15" s="380">
        <f t="shared" si="88"/>
        <v>167.21966900000007</v>
      </c>
      <c r="FU15" s="573">
        <f t="shared" si="89"/>
        <v>0.15800753741289181</v>
      </c>
      <c r="FV15" s="443">
        <v>271.47638799999999</v>
      </c>
      <c r="FW15" s="380">
        <f t="shared" si="136"/>
        <v>23.167619999999971</v>
      </c>
      <c r="FX15" s="573">
        <f t="shared" si="137"/>
        <v>9.3301659005452314E-2</v>
      </c>
      <c r="FY15" s="443">
        <v>246.75027400000002</v>
      </c>
      <c r="FZ15" s="380">
        <f t="shared" si="92"/>
        <v>44.887845999999996</v>
      </c>
      <c r="GA15" s="573">
        <f t="shared" si="93"/>
        <v>0.22236850336507391</v>
      </c>
      <c r="GB15" s="443">
        <v>156.01257100000001</v>
      </c>
      <c r="GC15" s="380">
        <f t="shared" si="94"/>
        <v>31.495780000000011</v>
      </c>
      <c r="GD15" s="573">
        <f t="shared" si="95"/>
        <v>0.25294403868792292</v>
      </c>
      <c r="GE15" s="443">
        <v>674.23923300000001</v>
      </c>
      <c r="GF15" s="380">
        <f t="shared" si="96"/>
        <v>99.551245999999992</v>
      </c>
      <c r="GG15" s="573">
        <f t="shared" si="97"/>
        <v>0.17322659991499004</v>
      </c>
      <c r="GH15" s="443">
        <v>1899.760751</v>
      </c>
      <c r="GI15" s="380">
        <f t="shared" si="98"/>
        <v>266.77091500000006</v>
      </c>
      <c r="GJ15" s="573">
        <f t="shared" si="99"/>
        <v>0.16336348770758671</v>
      </c>
      <c r="GK15" s="443">
        <v>79.563172999999992</v>
      </c>
      <c r="GL15" s="380">
        <f t="shared" si="118"/>
        <v>-41.463482000000013</v>
      </c>
      <c r="GM15" s="573">
        <f t="shared" si="100"/>
        <v>-0.34259793431455254</v>
      </c>
      <c r="GN15" s="443">
        <v>154.32700599999998</v>
      </c>
      <c r="GO15" s="380">
        <f t="shared" si="119"/>
        <v>-36.347849000000025</v>
      </c>
      <c r="GP15" s="573">
        <f t="shared" si="101"/>
        <v>-0.19062738503196985</v>
      </c>
      <c r="GQ15" s="443">
        <v>112.96214999999999</v>
      </c>
      <c r="GR15" s="380">
        <f t="shared" si="120"/>
        <v>-98.823597000000021</v>
      </c>
      <c r="GS15" s="573">
        <f t="shared" si="102"/>
        <v>-0.46662062201947901</v>
      </c>
      <c r="GT15" s="443">
        <v>346.852329</v>
      </c>
      <c r="GU15" s="380">
        <f t="shared" si="121"/>
        <v>-176.634928</v>
      </c>
      <c r="GV15" s="573">
        <f t="shared" si="103"/>
        <v>-0.33741972825137939</v>
      </c>
      <c r="GW15" s="443">
        <v>2246.6130800000001</v>
      </c>
      <c r="GX15" s="380">
        <f t="shared" si="122"/>
        <v>90.135987000000114</v>
      </c>
      <c r="GY15" s="573">
        <f t="shared" si="104"/>
        <v>4.1797794788817684E-2</v>
      </c>
      <c r="GZ15" s="443">
        <v>242.97411700000001</v>
      </c>
      <c r="HA15" s="380">
        <f t="shared" si="123"/>
        <v>-72.18076899999997</v>
      </c>
      <c r="HB15" s="573">
        <f t="shared" si="105"/>
        <v>-0.22903268267908108</v>
      </c>
      <c r="HC15" s="443">
        <v>380.06107799999995</v>
      </c>
      <c r="HD15" s="380">
        <f t="shared" si="124"/>
        <v>13.225054999999941</v>
      </c>
      <c r="HE15" s="573">
        <f t="shared" si="106"/>
        <v>3.6051680235340298E-2</v>
      </c>
      <c r="HF15" s="443">
        <v>352.893146</v>
      </c>
      <c r="HG15" s="380">
        <f t="shared" si="125"/>
        <v>-114.44047700000004</v>
      </c>
      <c r="HH15" s="573">
        <f t="shared" si="107"/>
        <v>-0.24487961355179452</v>
      </c>
      <c r="HI15" s="443">
        <v>975.92834099999993</v>
      </c>
      <c r="HJ15" s="380">
        <f t="shared" si="0"/>
        <v>-173.39619100000016</v>
      </c>
      <c r="HK15" s="573">
        <f t="shared" si="1"/>
        <v>-0.15086791082259796</v>
      </c>
      <c r="HL15" s="443">
        <v>3222.5414209999999</v>
      </c>
      <c r="HM15" s="380">
        <f t="shared" si="2"/>
        <v>-83.260204000000158</v>
      </c>
      <c r="HN15" s="573">
        <f t="shared" si="3"/>
        <v>-2.5186085992077688E-2</v>
      </c>
      <c r="HO15" s="52">
        <v>395.08115999999995</v>
      </c>
      <c r="HP15" s="380">
        <f t="shared" si="4"/>
        <v>-69.852887000000067</v>
      </c>
      <c r="HQ15" s="573">
        <f t="shared" si="5"/>
        <v>-0.15024257193192836</v>
      </c>
      <c r="HR15" s="52">
        <v>326.82784200000003</v>
      </c>
      <c r="HS15" s="380">
        <f t="shared" si="6"/>
        <v>-96.606308999999953</v>
      </c>
      <c r="HT15" s="573">
        <f t="shared" si="7"/>
        <v>-0.228149545264241</v>
      </c>
      <c r="HU15" s="52">
        <v>340.740005</v>
      </c>
      <c r="HV15" s="380">
        <f t="shared" si="8"/>
        <v>3.5866849999999886</v>
      </c>
      <c r="HW15" s="573">
        <f t="shared" si="9"/>
        <v>1.0638142314600339E-2</v>
      </c>
      <c r="HX15" s="52">
        <v>1062.649007</v>
      </c>
      <c r="HY15" s="380">
        <f t="shared" si="10"/>
        <v>-162.87251100000003</v>
      </c>
      <c r="HZ15" s="573">
        <f t="shared" si="11"/>
        <v>-0.13290057221173984</v>
      </c>
      <c r="IA15" s="52">
        <v>341.95726000000002</v>
      </c>
      <c r="IB15" s="380">
        <f t="shared" si="12"/>
        <v>70.480872000000033</v>
      </c>
      <c r="IC15" s="573">
        <f t="shared" si="13"/>
        <v>0.25962063411570085</v>
      </c>
      <c r="ID15" s="52">
        <v>207.00688200000002</v>
      </c>
      <c r="IE15" s="380">
        <f t="shared" si="14"/>
        <v>-39.743392</v>
      </c>
      <c r="IF15" s="573">
        <f t="shared" si="15"/>
        <v>-0.16106726592733184</v>
      </c>
      <c r="IG15" s="52">
        <v>187.612551</v>
      </c>
      <c r="IH15" s="380">
        <f t="shared" si="16"/>
        <v>31.599979999999988</v>
      </c>
      <c r="II15" s="573">
        <f t="shared" si="17"/>
        <v>0.20254765239398553</v>
      </c>
      <c r="IJ15" s="52">
        <v>736.57669299999998</v>
      </c>
      <c r="IK15" s="380">
        <f t="shared" si="18"/>
        <v>62.337459999999965</v>
      </c>
      <c r="IL15" s="573">
        <f t="shared" si="19"/>
        <v>9.2455996253187428E-2</v>
      </c>
      <c r="IM15" s="52">
        <v>1799.2257</v>
      </c>
      <c r="IN15" s="380">
        <f t="shared" si="20"/>
        <v>-100.53505100000007</v>
      </c>
      <c r="IO15" s="573">
        <f t="shared" si="21"/>
        <v>-5.2919848432009253E-2</v>
      </c>
      <c r="IP15" s="52">
        <v>141.35143199999999</v>
      </c>
      <c r="IQ15" s="380">
        <f t="shared" si="22"/>
        <v>61.788258999999996</v>
      </c>
      <c r="IR15" s="573">
        <f t="shared" si="23"/>
        <v>0.7765937012089752</v>
      </c>
      <c r="IS15" s="52">
        <v>204.814796</v>
      </c>
      <c r="IT15" s="380">
        <f t="shared" si="24"/>
        <v>50.487790000000018</v>
      </c>
      <c r="IU15" s="573">
        <f t="shared" si="25"/>
        <v>0.32714812078969524</v>
      </c>
      <c r="IV15" s="52">
        <v>231.09012799999999</v>
      </c>
      <c r="IW15" s="380">
        <f t="shared" si="26"/>
        <v>118.127978</v>
      </c>
      <c r="IX15" s="573">
        <f t="shared" si="27"/>
        <v>1.0457306097661916</v>
      </c>
      <c r="IY15" s="52">
        <v>577.25635599999998</v>
      </c>
      <c r="IZ15" s="380">
        <f t="shared" si="28"/>
        <v>230.40402699999999</v>
      </c>
      <c r="JA15" s="573">
        <f t="shared" si="29"/>
        <v>0.66427124091762979</v>
      </c>
      <c r="JB15" s="52">
        <v>2376.4820559999998</v>
      </c>
      <c r="JC15" s="380">
        <f t="shared" si="108"/>
        <v>129.86897599999975</v>
      </c>
      <c r="JD15" s="573">
        <f t="shared" si="30"/>
        <v>5.7806560976667927E-2</v>
      </c>
      <c r="JE15" s="443">
        <v>308.750968</v>
      </c>
      <c r="JF15" s="380">
        <f t="shared" si="126"/>
        <v>65.776850999999994</v>
      </c>
      <c r="JG15" s="573">
        <f t="shared" si="109"/>
        <v>0.27071546472581681</v>
      </c>
      <c r="JH15" s="443">
        <v>366.970371</v>
      </c>
      <c r="JI15" s="380">
        <f t="shared" si="127"/>
        <v>-13.090706999999952</v>
      </c>
      <c r="JJ15" s="573">
        <f t="shared" si="110"/>
        <v>-3.4443692758246491E-2</v>
      </c>
      <c r="JK15" s="443">
        <v>470.42988299999996</v>
      </c>
      <c r="JL15" s="380">
        <f t="shared" si="128"/>
        <v>117.53673699999996</v>
      </c>
      <c r="JM15" s="573">
        <f t="shared" si="111"/>
        <v>0.33306608057499637</v>
      </c>
      <c r="JN15" s="443">
        <v>1146.151222</v>
      </c>
      <c r="JO15" s="380">
        <f t="shared" si="31"/>
        <v>170.22288100000003</v>
      </c>
      <c r="JP15" s="573">
        <f t="shared" si="32"/>
        <v>0.17442149576840707</v>
      </c>
      <c r="JQ15" s="443">
        <v>3522.6332779999998</v>
      </c>
      <c r="JR15" s="380">
        <f t="shared" si="112"/>
        <v>300.09185699999989</v>
      </c>
      <c r="JS15" s="573">
        <f t="shared" si="33"/>
        <v>9.3122730725638633E-2</v>
      </c>
    </row>
    <row r="16" spans="1:279" x14ac:dyDescent="0.25">
      <c r="A16" s="86" t="s">
        <v>14</v>
      </c>
      <c r="B16" s="219">
        <v>903.242481</v>
      </c>
      <c r="C16" s="443">
        <v>134.898484</v>
      </c>
      <c r="D16" s="443">
        <v>115.143672</v>
      </c>
      <c r="E16" s="443">
        <v>101.467288</v>
      </c>
      <c r="F16" s="449">
        <v>351.50944399999997</v>
      </c>
      <c r="G16" s="443">
        <v>72.269881999999996</v>
      </c>
      <c r="H16" s="443">
        <v>59.851895999999996</v>
      </c>
      <c r="I16" s="443">
        <v>38.524532000000001</v>
      </c>
      <c r="J16" s="449">
        <v>170.64631</v>
      </c>
      <c r="K16" s="448">
        <v>522.155754</v>
      </c>
      <c r="L16" s="448">
        <v>40.798180000000002</v>
      </c>
      <c r="M16" s="448">
        <v>55.56185</v>
      </c>
      <c r="N16" s="448">
        <v>38.244239999999998</v>
      </c>
      <c r="O16" s="448">
        <v>134.60426999999999</v>
      </c>
      <c r="P16" s="448">
        <v>656.76002399999993</v>
      </c>
      <c r="Q16" s="448">
        <v>65.545540000000003</v>
      </c>
      <c r="R16" s="448">
        <v>89.683660000000003</v>
      </c>
      <c r="S16" s="448">
        <v>130.541</v>
      </c>
      <c r="T16" s="448">
        <v>285.77019999999999</v>
      </c>
      <c r="U16" s="448">
        <v>942.53022399999986</v>
      </c>
      <c r="V16" s="443">
        <v>145.59908300000001</v>
      </c>
      <c r="W16" s="443">
        <v>138.155303</v>
      </c>
      <c r="X16" s="443">
        <v>113.228273</v>
      </c>
      <c r="Y16" s="449">
        <v>396.98265900000001</v>
      </c>
      <c r="Z16" s="443">
        <v>70.873216999999997</v>
      </c>
      <c r="AA16" s="448">
        <v>30.005268999999998</v>
      </c>
      <c r="AB16" s="443">
        <v>34.532654000000001</v>
      </c>
      <c r="AC16" s="449">
        <v>135.41113999999999</v>
      </c>
      <c r="AD16" s="448">
        <v>532.39379899999994</v>
      </c>
      <c r="AE16" s="448">
        <v>9.7751599999999996</v>
      </c>
      <c r="AF16" s="448">
        <v>58.139400000000002</v>
      </c>
      <c r="AG16" s="51">
        <v>51.943570000000001</v>
      </c>
      <c r="AH16" s="443">
        <v>119.85813</v>
      </c>
      <c r="AI16" s="443">
        <v>652.2519289999999</v>
      </c>
      <c r="AJ16" s="448">
        <v>64.525030000000001</v>
      </c>
      <c r="AK16" s="448">
        <v>84.887460000000004</v>
      </c>
      <c r="AL16" s="448">
        <v>135.35673</v>
      </c>
      <c r="AM16" s="448">
        <v>284.76922000000002</v>
      </c>
      <c r="AN16" s="448">
        <v>937.02114899999992</v>
      </c>
      <c r="AO16" s="443">
        <v>141.32787999999999</v>
      </c>
      <c r="AP16" s="443">
        <v>116.24223000000001</v>
      </c>
      <c r="AQ16" s="443">
        <v>96.231359999999995</v>
      </c>
      <c r="AR16" s="449">
        <v>353.80146999999999</v>
      </c>
      <c r="AS16" s="443">
        <v>69.822322</v>
      </c>
      <c r="AT16" s="443">
        <v>45.248010000000001</v>
      </c>
      <c r="AU16" s="443">
        <v>33.754649999999998</v>
      </c>
      <c r="AV16" s="449">
        <v>148.82498200000001</v>
      </c>
      <c r="AW16" s="448">
        <v>502.62645199999997</v>
      </c>
      <c r="AX16" s="443">
        <v>37.791989999999998</v>
      </c>
      <c r="AY16" s="443">
        <v>58.981169999999999</v>
      </c>
      <c r="AZ16" s="449">
        <v>38.10642</v>
      </c>
      <c r="BA16" s="449">
        <v>134.87957999999998</v>
      </c>
      <c r="BB16" s="443">
        <v>637.506032</v>
      </c>
      <c r="BC16" s="443">
        <v>63.72777</v>
      </c>
      <c r="BD16" s="443">
        <v>79.404514000000006</v>
      </c>
      <c r="BE16" s="443">
        <v>123.16109</v>
      </c>
      <c r="BF16" s="449">
        <v>266.29337399999997</v>
      </c>
      <c r="BG16" s="393">
        <v>-18.475846000000047</v>
      </c>
      <c r="BH16" s="405">
        <v>-6.4880066743168485E-2</v>
      </c>
      <c r="BI16" s="400">
        <v>903.79940599999998</v>
      </c>
      <c r="BJ16" s="380">
        <v>-33.221742999999947</v>
      </c>
      <c r="BK16" s="333">
        <v>-3.5454635186681349E-2</v>
      </c>
      <c r="BL16" s="443">
        <v>139.710364</v>
      </c>
      <c r="BM16" s="443">
        <v>110.64483799999999</v>
      </c>
      <c r="BN16" s="443">
        <v>85.219286999999994</v>
      </c>
      <c r="BO16" s="443">
        <v>335.57448899999997</v>
      </c>
      <c r="BP16" s="443">
        <v>59.997289000000002</v>
      </c>
      <c r="BQ16" s="443">
        <v>31.929397000000002</v>
      </c>
      <c r="BR16" s="443">
        <v>45.545769999999997</v>
      </c>
      <c r="BS16" s="443">
        <v>11.791119999999999</v>
      </c>
      <c r="BT16" s="461">
        <v>0.34931839020697891</v>
      </c>
      <c r="BU16" s="443">
        <v>137.47245599999999</v>
      </c>
      <c r="BV16" s="443">
        <v>-11.352526000000012</v>
      </c>
      <c r="BW16" s="461">
        <v>-7.6281050717681334E-2</v>
      </c>
      <c r="BX16" s="443">
        <v>473.04694499999994</v>
      </c>
      <c r="BY16" s="380">
        <v>-29.579507000000035</v>
      </c>
      <c r="BZ16" s="333">
        <v>-5.8849881223521514E-2</v>
      </c>
      <c r="CA16" s="443">
        <v>20.214590999999999</v>
      </c>
      <c r="CB16" s="380">
        <v>-17.577399</v>
      </c>
      <c r="CC16" s="333">
        <v>-0.4651091143917005</v>
      </c>
      <c r="CD16" s="443">
        <v>63.429701000000001</v>
      </c>
      <c r="CE16" s="380">
        <v>4.4485310000000027</v>
      </c>
      <c r="CF16" s="333">
        <v>7.5422901919375326E-2</v>
      </c>
      <c r="CG16" s="443">
        <v>33.940906000000005</v>
      </c>
      <c r="CH16" s="380">
        <f t="shared" si="34"/>
        <v>-4.1655139999999946</v>
      </c>
      <c r="CI16" s="567">
        <f t="shared" si="113"/>
        <v>-0.10931265650249997</v>
      </c>
      <c r="CJ16" s="443">
        <v>117.58519800000002</v>
      </c>
      <c r="CK16" s="380">
        <f t="shared" si="35"/>
        <v>-17.294381999999956</v>
      </c>
      <c r="CL16" s="572">
        <f t="shared" si="36"/>
        <v>-0.12822090638182562</v>
      </c>
      <c r="CM16" s="443">
        <v>590.63214299999993</v>
      </c>
      <c r="CN16" s="380">
        <f t="shared" si="37"/>
        <v>-46.873889000000077</v>
      </c>
      <c r="CO16" s="573">
        <f t="shared" si="38"/>
        <v>-7.3526973310269916E-2</v>
      </c>
      <c r="CP16" s="443">
        <v>79.702894999999998</v>
      </c>
      <c r="CQ16" s="380">
        <f t="shared" si="114"/>
        <v>15.975124999999998</v>
      </c>
      <c r="CR16" s="573">
        <f t="shared" si="39"/>
        <v>0.25067760883520634</v>
      </c>
      <c r="CS16" s="566">
        <v>95.785314</v>
      </c>
      <c r="CT16" s="566">
        <f t="shared" si="40"/>
        <v>16.380799999999994</v>
      </c>
      <c r="CU16" s="573">
        <f t="shared" si="41"/>
        <v>0.20629557659656467</v>
      </c>
      <c r="CV16" s="380">
        <v>155.89261100000002</v>
      </c>
      <c r="CW16" s="380">
        <f t="shared" si="42"/>
        <v>32.731521000000015</v>
      </c>
      <c r="CX16" s="573">
        <f t="shared" si="43"/>
        <v>0.26576186521246292</v>
      </c>
      <c r="CY16" s="566">
        <v>331.38081999999997</v>
      </c>
      <c r="CZ16" s="566">
        <f t="shared" si="44"/>
        <v>65.087446</v>
      </c>
      <c r="DA16" s="573">
        <f t="shared" si="45"/>
        <v>0.24442007332859889</v>
      </c>
      <c r="DB16" s="427">
        <v>922.0129629999999</v>
      </c>
      <c r="DC16" s="566">
        <f t="shared" si="46"/>
        <v>18.213556999999923</v>
      </c>
      <c r="DD16" s="573">
        <f t="shared" si="47"/>
        <v>2.0152211739780591E-2</v>
      </c>
      <c r="DE16" s="443">
        <v>157.29954900000001</v>
      </c>
      <c r="DF16" s="380">
        <f t="shared" si="115"/>
        <v>17.589185000000015</v>
      </c>
      <c r="DG16" s="573">
        <f t="shared" si="48"/>
        <v>0.12589749605118783</v>
      </c>
      <c r="DH16" s="443">
        <v>136.18362299999998</v>
      </c>
      <c r="DI16" s="380">
        <f t="shared" si="49"/>
        <v>25.53878499999999</v>
      </c>
      <c r="DJ16" s="573">
        <f t="shared" si="50"/>
        <v>0.23081768170694048</v>
      </c>
      <c r="DK16" s="443">
        <v>124.51646099999999</v>
      </c>
      <c r="DL16" s="380">
        <f t="shared" si="51"/>
        <v>39.297173999999998</v>
      </c>
      <c r="DM16" s="573">
        <f t="shared" si="116"/>
        <v>0.46113004911669819</v>
      </c>
      <c r="DN16" s="443">
        <v>417.99963299999996</v>
      </c>
      <c r="DO16" s="380">
        <f t="shared" si="52"/>
        <v>82.425143999999989</v>
      </c>
      <c r="DP16" s="573">
        <f t="shared" si="53"/>
        <v>0.2456239872274677</v>
      </c>
      <c r="DQ16" s="427">
        <v>79.166060999999999</v>
      </c>
      <c r="DR16" s="566">
        <f t="shared" si="54"/>
        <v>19.168771999999997</v>
      </c>
      <c r="DS16" s="573">
        <f t="shared" si="55"/>
        <v>0.31949396913583872</v>
      </c>
      <c r="DT16" s="427">
        <v>50.315590999999998</v>
      </c>
      <c r="DU16" s="566">
        <f t="shared" si="56"/>
        <v>18.386193999999996</v>
      </c>
      <c r="DV16" s="573">
        <f t="shared" si="57"/>
        <v>0.57583906141415686</v>
      </c>
      <c r="DW16" s="427">
        <v>43.213498000000001</v>
      </c>
      <c r="DX16" s="566">
        <f t="shared" si="58"/>
        <v>-2.3322719999999961</v>
      </c>
      <c r="DY16" s="573">
        <f t="shared" si="59"/>
        <v>-5.1207214193546319E-2</v>
      </c>
      <c r="DZ16" s="443">
        <v>172.69515000000001</v>
      </c>
      <c r="EA16" s="380">
        <f t="shared" si="60"/>
        <v>35.222694000000018</v>
      </c>
      <c r="EB16" s="573">
        <f t="shared" si="61"/>
        <v>0.25621637253647395</v>
      </c>
      <c r="EC16" s="443">
        <v>590.69478299999992</v>
      </c>
      <c r="ED16" s="380">
        <f t="shared" si="62"/>
        <v>117.64783799999998</v>
      </c>
      <c r="EE16" s="573">
        <f t="shared" si="63"/>
        <v>0.24870224666602592</v>
      </c>
      <c r="EF16" s="443">
        <v>45.617716999999999</v>
      </c>
      <c r="EG16" s="380">
        <f t="shared" si="64"/>
        <v>25.403126</v>
      </c>
      <c r="EH16" s="573">
        <f t="shared" si="65"/>
        <v>1.2566727667158837</v>
      </c>
      <c r="EI16" s="443">
        <v>70.222933999999995</v>
      </c>
      <c r="EJ16" s="380">
        <f t="shared" si="66"/>
        <v>6.7932329999999936</v>
      </c>
      <c r="EK16" s="573">
        <f t="shared" si="67"/>
        <v>0.10709861299834905</v>
      </c>
      <c r="EL16" s="443">
        <v>78.741667000000007</v>
      </c>
      <c r="EM16" s="380">
        <f t="shared" si="68"/>
        <v>44.800761000000001</v>
      </c>
      <c r="EN16" s="573">
        <f t="shared" si="69"/>
        <v>1.3199636155852761</v>
      </c>
      <c r="EO16" s="443">
        <v>194.58231799999999</v>
      </c>
      <c r="EP16" s="380">
        <f t="shared" si="70"/>
        <v>76.997119999999967</v>
      </c>
      <c r="EQ16" s="573">
        <f t="shared" si="71"/>
        <v>0.65481983540139088</v>
      </c>
      <c r="ER16" s="443">
        <v>785.2771009999999</v>
      </c>
      <c r="ES16" s="380">
        <f t="shared" si="72"/>
        <v>194.64495799999997</v>
      </c>
      <c r="ET16" s="573">
        <f t="shared" si="73"/>
        <v>0.32955361523560023</v>
      </c>
      <c r="EU16" s="443">
        <v>75.477969000000002</v>
      </c>
      <c r="EV16" s="380">
        <f t="shared" si="74"/>
        <v>-4.2249259999999964</v>
      </c>
      <c r="EW16" s="573">
        <f t="shared" si="75"/>
        <v>-5.3008438401139592E-2</v>
      </c>
      <c r="EX16" s="443">
        <v>97.219059999999999</v>
      </c>
      <c r="EY16" s="380">
        <f t="shared" si="76"/>
        <v>1.4337459999999993</v>
      </c>
      <c r="EZ16" s="573">
        <f t="shared" si="77"/>
        <v>1.4968328025734711E-2</v>
      </c>
      <c r="FA16" s="443">
        <v>131.06220400000001</v>
      </c>
      <c r="FB16" s="380">
        <f t="shared" si="78"/>
        <v>-24.830407000000008</v>
      </c>
      <c r="FC16" s="573">
        <f t="shared" si="79"/>
        <v>-0.15927892182138129</v>
      </c>
      <c r="FD16" s="443">
        <v>303.75923299999999</v>
      </c>
      <c r="FE16" s="380">
        <f t="shared" si="80"/>
        <v>-27.621586999999977</v>
      </c>
      <c r="FF16" s="573">
        <f t="shared" si="81"/>
        <v>-8.3353004558320481E-2</v>
      </c>
      <c r="FG16" s="443">
        <v>1089.0363339999999</v>
      </c>
      <c r="FH16" s="380">
        <f t="shared" si="82"/>
        <v>167.023371</v>
      </c>
      <c r="FI16" s="540">
        <f t="shared" si="129"/>
        <v>0.18115078388545391</v>
      </c>
      <c r="FJ16" s="443">
        <v>143.76190700000001</v>
      </c>
      <c r="FK16" s="380">
        <f t="shared" si="83"/>
        <v>-13.537642000000005</v>
      </c>
      <c r="FL16" s="572">
        <f t="shared" si="117"/>
        <v>-8.6062815094275977E-2</v>
      </c>
      <c r="FM16" s="443">
        <v>124.09663</v>
      </c>
      <c r="FN16" s="380">
        <f t="shared" si="84"/>
        <v>-12.086992999999978</v>
      </c>
      <c r="FO16" s="572">
        <f t="shared" si="85"/>
        <v>-8.8755114115299905E-2</v>
      </c>
      <c r="FP16" s="443">
        <v>102.354444</v>
      </c>
      <c r="FQ16" s="380">
        <f t="shared" si="86"/>
        <v>-22.162016999999992</v>
      </c>
      <c r="FR16" s="573">
        <f t="shared" si="87"/>
        <v>-0.17798463610365534</v>
      </c>
      <c r="FS16" s="443">
        <v>370.21298100000001</v>
      </c>
      <c r="FT16" s="380">
        <f t="shared" si="88"/>
        <v>-47.786651999999947</v>
      </c>
      <c r="FU16" s="573">
        <f t="shared" si="89"/>
        <v>-0.11432223434511951</v>
      </c>
      <c r="FV16" s="443">
        <v>75.699511000000001</v>
      </c>
      <c r="FW16" s="380">
        <f t="shared" si="136"/>
        <v>-3.466549999999998</v>
      </c>
      <c r="FX16" s="573">
        <f t="shared" si="137"/>
        <v>-4.3788335003809249E-2</v>
      </c>
      <c r="FY16" s="443">
        <v>47.710459</v>
      </c>
      <c r="FZ16" s="380">
        <f t="shared" si="92"/>
        <v>-2.6051319999999976</v>
      </c>
      <c r="GA16" s="573">
        <f t="shared" si="93"/>
        <v>-5.1775840216206494E-2</v>
      </c>
      <c r="GB16" s="443">
        <v>35.265002000000003</v>
      </c>
      <c r="GC16" s="380">
        <f t="shared" si="94"/>
        <v>-7.9484959999999987</v>
      </c>
      <c r="GD16" s="573">
        <f t="shared" si="95"/>
        <v>-0.18393549163735828</v>
      </c>
      <c r="GE16" s="443">
        <v>158.674972</v>
      </c>
      <c r="GF16" s="380">
        <f t="shared" si="96"/>
        <v>-14.020178000000016</v>
      </c>
      <c r="GG16" s="573">
        <f t="shared" si="97"/>
        <v>-8.1184549768768918E-2</v>
      </c>
      <c r="GH16" s="443">
        <v>528.88795300000004</v>
      </c>
      <c r="GI16" s="380">
        <f t="shared" si="98"/>
        <v>-61.806829999999877</v>
      </c>
      <c r="GJ16" s="573">
        <f t="shared" si="99"/>
        <v>-0.10463412201830787</v>
      </c>
      <c r="GK16" s="443">
        <v>33.901420999999999</v>
      </c>
      <c r="GL16" s="380">
        <f t="shared" si="118"/>
        <v>-11.716296</v>
      </c>
      <c r="GM16" s="573">
        <f t="shared" si="100"/>
        <v>-0.25683652691343584</v>
      </c>
      <c r="GN16" s="443">
        <v>33.183422</v>
      </c>
      <c r="GO16" s="380">
        <f t="shared" si="119"/>
        <v>-37.039511999999995</v>
      </c>
      <c r="GP16" s="573">
        <f t="shared" si="101"/>
        <v>-0.52745605872861989</v>
      </c>
      <c r="GQ16" s="443">
        <v>35.444065000000002</v>
      </c>
      <c r="GR16" s="380">
        <f t="shared" si="120"/>
        <v>-43.297602000000005</v>
      </c>
      <c r="GS16" s="573">
        <f t="shared" si="102"/>
        <v>-0.54986900391631288</v>
      </c>
      <c r="GT16" s="443">
        <v>102.528908</v>
      </c>
      <c r="GU16" s="380">
        <f t="shared" si="121"/>
        <v>-92.053409999999985</v>
      </c>
      <c r="GV16" s="573">
        <f t="shared" si="103"/>
        <v>-0.47308209166261445</v>
      </c>
      <c r="GW16" s="443">
        <v>631.41686100000004</v>
      </c>
      <c r="GX16" s="380">
        <f t="shared" si="122"/>
        <v>-153.86023999999986</v>
      </c>
      <c r="GY16" s="573">
        <f t="shared" si="104"/>
        <v>-0.19593114303736697</v>
      </c>
      <c r="GZ16" s="443">
        <v>72.319468000000001</v>
      </c>
      <c r="HA16" s="380">
        <f t="shared" si="123"/>
        <v>-3.1585010000000011</v>
      </c>
      <c r="HB16" s="573">
        <f t="shared" si="105"/>
        <v>-4.1846661242302387E-2</v>
      </c>
      <c r="HC16" s="443">
        <v>94.293285999999995</v>
      </c>
      <c r="HD16" s="380">
        <f t="shared" si="124"/>
        <v>-2.9257740000000041</v>
      </c>
      <c r="HE16" s="573">
        <f t="shared" si="106"/>
        <v>-3.0094654278698067E-2</v>
      </c>
      <c r="HF16" s="443">
        <v>126.69137699999999</v>
      </c>
      <c r="HG16" s="380">
        <f t="shared" si="125"/>
        <v>-4.3708270000000198</v>
      </c>
      <c r="HH16" s="573">
        <f t="shared" si="107"/>
        <v>-3.3349256052492594E-2</v>
      </c>
      <c r="HI16" s="443">
        <v>293.30413099999998</v>
      </c>
      <c r="HJ16" s="380">
        <f t="shared" si="0"/>
        <v>-10.455102000000011</v>
      </c>
      <c r="HK16" s="573">
        <f t="shared" si="1"/>
        <v>-3.4419042663305678E-2</v>
      </c>
      <c r="HL16" s="443">
        <v>924.72099200000002</v>
      </c>
      <c r="HM16" s="380">
        <f t="shared" si="2"/>
        <v>-164.31534199999987</v>
      </c>
      <c r="HN16" s="573">
        <f t="shared" si="3"/>
        <v>-0.15088141402635688</v>
      </c>
      <c r="HO16" s="52">
        <v>127.54180599999999</v>
      </c>
      <c r="HP16" s="380">
        <f t="shared" si="4"/>
        <v>-16.220101000000014</v>
      </c>
      <c r="HQ16" s="573">
        <f t="shared" si="5"/>
        <v>-0.11282613968107708</v>
      </c>
      <c r="HR16" s="52">
        <v>111.002696</v>
      </c>
      <c r="HS16" s="380">
        <f t="shared" si="6"/>
        <v>-13.093934000000004</v>
      </c>
      <c r="HT16" s="573">
        <f t="shared" si="7"/>
        <v>-0.10551401758452267</v>
      </c>
      <c r="HU16" s="52">
        <v>100.42216099999999</v>
      </c>
      <c r="HV16" s="380">
        <f t="shared" si="8"/>
        <v>-1.9322830000000124</v>
      </c>
      <c r="HW16" s="573">
        <f t="shared" si="9"/>
        <v>-1.8878349825240733E-2</v>
      </c>
      <c r="HX16" s="52">
        <v>338.96666299999998</v>
      </c>
      <c r="HY16" s="380">
        <f t="shared" si="10"/>
        <v>-31.246318000000031</v>
      </c>
      <c r="HZ16" s="573">
        <f t="shared" si="11"/>
        <v>-8.4400924882750208E-2</v>
      </c>
      <c r="IA16" s="52">
        <v>73.55829</v>
      </c>
      <c r="IB16" s="380">
        <f t="shared" si="12"/>
        <v>-2.1412210000000016</v>
      </c>
      <c r="IC16" s="573">
        <f t="shared" si="13"/>
        <v>-2.8285796984870902E-2</v>
      </c>
      <c r="ID16" s="52">
        <v>41.645389000000002</v>
      </c>
      <c r="IE16" s="380">
        <f t="shared" si="14"/>
        <v>-6.0650699999999986</v>
      </c>
      <c r="IF16" s="573">
        <f t="shared" si="15"/>
        <v>-0.12712244080485577</v>
      </c>
      <c r="IG16" s="52">
        <v>26.218554000000001</v>
      </c>
      <c r="IH16" s="380">
        <f t="shared" si="16"/>
        <v>-9.0464480000000016</v>
      </c>
      <c r="II16" s="573">
        <f t="shared" si="17"/>
        <v>-0.25652764743923739</v>
      </c>
      <c r="IJ16" s="52">
        <v>141.42223300000001</v>
      </c>
      <c r="IK16" s="380">
        <f t="shared" si="18"/>
        <v>-17.252738999999991</v>
      </c>
      <c r="IL16" s="573">
        <f t="shared" si="19"/>
        <v>-0.10873005857533721</v>
      </c>
      <c r="IM16" s="52">
        <v>480.38889599999999</v>
      </c>
      <c r="IN16" s="380">
        <f t="shared" si="20"/>
        <v>-48.49905700000005</v>
      </c>
      <c r="IO16" s="573">
        <f t="shared" si="21"/>
        <v>-9.1700059955799454E-2</v>
      </c>
      <c r="IP16" s="52">
        <v>24.922871999999998</v>
      </c>
      <c r="IQ16" s="380">
        <f t="shared" si="22"/>
        <v>-8.978549000000001</v>
      </c>
      <c r="IR16" s="573">
        <f t="shared" si="23"/>
        <v>-0.26484285127753204</v>
      </c>
      <c r="IS16" s="52">
        <v>46.090099000000002</v>
      </c>
      <c r="IT16" s="380">
        <f t="shared" si="24"/>
        <v>12.906677000000002</v>
      </c>
      <c r="IU16" s="573">
        <f t="shared" si="25"/>
        <v>0.38894954836182966</v>
      </c>
      <c r="IV16" s="52">
        <v>41.976061999999999</v>
      </c>
      <c r="IW16" s="380">
        <f t="shared" si="26"/>
        <v>6.5319969999999969</v>
      </c>
      <c r="IX16" s="573">
        <f t="shared" si="27"/>
        <v>0.18429028950262891</v>
      </c>
      <c r="IY16" s="52">
        <v>112.98903299999999</v>
      </c>
      <c r="IZ16" s="380">
        <f t="shared" si="28"/>
        <v>10.460124999999991</v>
      </c>
      <c r="JA16" s="573">
        <f t="shared" si="29"/>
        <v>0.10202122702799088</v>
      </c>
      <c r="JB16" s="52">
        <v>593.37792899999999</v>
      </c>
      <c r="JC16" s="380">
        <f t="shared" si="108"/>
        <v>-38.038932000000045</v>
      </c>
      <c r="JD16" s="573">
        <f t="shared" si="30"/>
        <v>-6.0243769765280376E-2</v>
      </c>
      <c r="JE16" s="443">
        <v>62.934750000000001</v>
      </c>
      <c r="JF16" s="380">
        <f t="shared" si="126"/>
        <v>-9.3847179999999994</v>
      </c>
      <c r="JG16" s="573">
        <f t="shared" si="109"/>
        <v>-0.12976751986062729</v>
      </c>
      <c r="JH16" s="443">
        <v>73.617422000000005</v>
      </c>
      <c r="JI16" s="380">
        <f t="shared" si="127"/>
        <v>-20.67586399999999</v>
      </c>
      <c r="JJ16" s="573">
        <f t="shared" si="110"/>
        <v>-0.21927185780756428</v>
      </c>
      <c r="JK16" s="443">
        <v>129.13091400000002</v>
      </c>
      <c r="JL16" s="380">
        <f t="shared" si="128"/>
        <v>2.4395370000000298</v>
      </c>
      <c r="JM16" s="573">
        <f t="shared" si="111"/>
        <v>1.9255746190208589E-2</v>
      </c>
      <c r="JN16" s="443">
        <v>265.683086</v>
      </c>
      <c r="JO16" s="380">
        <f t="shared" si="31"/>
        <v>-27.621044999999981</v>
      </c>
      <c r="JP16" s="573">
        <f t="shared" si="32"/>
        <v>-9.4172028555574563E-2</v>
      </c>
      <c r="JQ16" s="443">
        <v>859.061015</v>
      </c>
      <c r="JR16" s="380">
        <f t="shared" si="112"/>
        <v>-65.659977000000026</v>
      </c>
      <c r="JS16" s="573">
        <f t="shared" si="33"/>
        <v>-7.1005176229415615E-2</v>
      </c>
    </row>
    <row r="17" spans="1:279" x14ac:dyDescent="0.25">
      <c r="A17" s="86" t="s">
        <v>15</v>
      </c>
      <c r="B17" s="219">
        <v>1036.9753430000001</v>
      </c>
      <c r="C17" s="443">
        <v>116.168724</v>
      </c>
      <c r="D17" s="443">
        <v>105.427854</v>
      </c>
      <c r="E17" s="443">
        <v>115.57646099999999</v>
      </c>
      <c r="F17" s="449">
        <v>337.17303900000002</v>
      </c>
      <c r="G17" s="443">
        <v>83.241175999999996</v>
      </c>
      <c r="H17" s="443">
        <v>68.649304999999998</v>
      </c>
      <c r="I17" s="443">
        <v>66.185468999999998</v>
      </c>
      <c r="J17" s="449">
        <v>218.07594999999998</v>
      </c>
      <c r="K17" s="448">
        <v>555.24898899999994</v>
      </c>
      <c r="L17" s="448">
        <v>74.429299999999998</v>
      </c>
      <c r="M17" s="448">
        <v>46.986530000000002</v>
      </c>
      <c r="N17" s="448">
        <v>80.193799999999996</v>
      </c>
      <c r="O17" s="448">
        <v>201.60962999999998</v>
      </c>
      <c r="P17" s="448">
        <v>756.85861899999986</v>
      </c>
      <c r="Q17" s="448">
        <v>118.78644</v>
      </c>
      <c r="R17" s="448">
        <v>111.01085</v>
      </c>
      <c r="S17" s="448">
        <v>119.193</v>
      </c>
      <c r="T17" s="448">
        <v>348.99028999999996</v>
      </c>
      <c r="U17" s="448">
        <v>1105.8489089999998</v>
      </c>
      <c r="V17" s="443">
        <v>124.908368</v>
      </c>
      <c r="W17" s="443">
        <v>124.32209</v>
      </c>
      <c r="X17" s="443">
        <v>125.485102</v>
      </c>
      <c r="Y17" s="449">
        <v>374.71555999999998</v>
      </c>
      <c r="Z17" s="443">
        <v>143.082324</v>
      </c>
      <c r="AA17" s="448">
        <v>170.76591099999999</v>
      </c>
      <c r="AB17" s="443">
        <v>77.873041000000001</v>
      </c>
      <c r="AC17" s="449">
        <v>391.72127599999999</v>
      </c>
      <c r="AD17" s="448">
        <v>766.43683599999997</v>
      </c>
      <c r="AE17" s="448">
        <v>88.073999999999998</v>
      </c>
      <c r="AF17" s="448">
        <v>67.787210000000002</v>
      </c>
      <c r="AG17" s="51">
        <v>76.664450000000002</v>
      </c>
      <c r="AH17" s="443">
        <v>232.52566000000002</v>
      </c>
      <c r="AI17" s="443">
        <v>998.96249599999999</v>
      </c>
      <c r="AJ17" s="448">
        <v>73.506069999999994</v>
      </c>
      <c r="AK17" s="448">
        <v>114.38308000000001</v>
      </c>
      <c r="AL17" s="448">
        <v>121.99115</v>
      </c>
      <c r="AM17" s="448">
        <v>309.88030000000003</v>
      </c>
      <c r="AN17" s="448">
        <v>1308.8427959999999</v>
      </c>
      <c r="AO17" s="443">
        <v>117.302882</v>
      </c>
      <c r="AP17" s="443">
        <v>106.96427</v>
      </c>
      <c r="AQ17" s="443">
        <v>127.98611</v>
      </c>
      <c r="AR17" s="449">
        <v>352.25326200000001</v>
      </c>
      <c r="AS17" s="443">
        <v>172.43569400000001</v>
      </c>
      <c r="AT17" s="443">
        <v>133.04232999999999</v>
      </c>
      <c r="AU17" s="443">
        <v>107.37054999999999</v>
      </c>
      <c r="AV17" s="449">
        <v>412.84857399999999</v>
      </c>
      <c r="AW17" s="448">
        <v>765.10183600000005</v>
      </c>
      <c r="AX17" s="443">
        <v>61.804540000000003</v>
      </c>
      <c r="AY17" s="443">
        <v>58.757330000000003</v>
      </c>
      <c r="AZ17" s="449">
        <v>131.47977</v>
      </c>
      <c r="BA17" s="449">
        <v>252.04164</v>
      </c>
      <c r="BB17" s="443">
        <v>1017.1434760000001</v>
      </c>
      <c r="BC17" s="443">
        <v>94.983530000000002</v>
      </c>
      <c r="BD17" s="443">
        <v>119.20186</v>
      </c>
      <c r="BE17" s="443">
        <v>116.78045</v>
      </c>
      <c r="BF17" s="449">
        <v>330.96583999999996</v>
      </c>
      <c r="BG17" s="393">
        <v>21.085539999999924</v>
      </c>
      <c r="BH17" s="405">
        <v>6.8044144787519301E-2</v>
      </c>
      <c r="BI17" s="400">
        <v>1348.109316</v>
      </c>
      <c r="BJ17" s="380">
        <v>39.266520000000128</v>
      </c>
      <c r="BK17" s="333">
        <v>3.0000944437333477E-2</v>
      </c>
      <c r="BL17" s="443">
        <v>116.197452</v>
      </c>
      <c r="BM17" s="443">
        <v>105.518259</v>
      </c>
      <c r="BN17" s="443">
        <v>144.99245300000001</v>
      </c>
      <c r="BO17" s="443">
        <v>366.70816400000001</v>
      </c>
      <c r="BP17" s="443">
        <v>110.064465</v>
      </c>
      <c r="BQ17" s="443">
        <v>140.53863699999999</v>
      </c>
      <c r="BR17" s="443">
        <v>79.296620000000004</v>
      </c>
      <c r="BS17" s="443">
        <v>-28.07392999999999</v>
      </c>
      <c r="BT17" s="461">
        <v>-0.26146769295677436</v>
      </c>
      <c r="BU17" s="443">
        <v>329.899722</v>
      </c>
      <c r="BV17" s="443">
        <v>-82.948851999999988</v>
      </c>
      <c r="BW17" s="461">
        <v>-0.20091834445817897</v>
      </c>
      <c r="BX17" s="443">
        <v>696.60788600000001</v>
      </c>
      <c r="BY17" s="380">
        <v>-68.493950000000041</v>
      </c>
      <c r="BZ17" s="333">
        <v>-8.9522658000784142E-2</v>
      </c>
      <c r="CA17" s="443">
        <v>79.573031999999998</v>
      </c>
      <c r="CB17" s="380">
        <v>17.768491999999995</v>
      </c>
      <c r="CC17" s="333">
        <v>0.28749493160211198</v>
      </c>
      <c r="CD17" s="443">
        <v>62.053519999999999</v>
      </c>
      <c r="CE17" s="380">
        <v>3.2961899999999957</v>
      </c>
      <c r="CF17" s="333">
        <v>5.6098362536214558E-2</v>
      </c>
      <c r="CG17" s="443">
        <v>138.83940100000001</v>
      </c>
      <c r="CH17" s="380">
        <f t="shared" si="34"/>
        <v>7.3596310000000074</v>
      </c>
      <c r="CI17" s="567">
        <f t="shared" si="113"/>
        <v>5.5975386935952255E-2</v>
      </c>
      <c r="CJ17" s="443">
        <v>280.46595300000001</v>
      </c>
      <c r="CK17" s="380">
        <f t="shared" si="35"/>
        <v>28.424313000000012</v>
      </c>
      <c r="CL17" s="572">
        <f t="shared" si="36"/>
        <v>0.11277625792309562</v>
      </c>
      <c r="CM17" s="443">
        <v>977.07383900000002</v>
      </c>
      <c r="CN17" s="380">
        <f t="shared" si="37"/>
        <v>-40.069637000000057</v>
      </c>
      <c r="CO17" s="573">
        <f t="shared" si="38"/>
        <v>-3.9394282070782369E-2</v>
      </c>
      <c r="CP17" s="443">
        <v>176.06931299999999</v>
      </c>
      <c r="CQ17" s="380">
        <f t="shared" si="114"/>
        <v>81.085782999999992</v>
      </c>
      <c r="CR17" s="573">
        <f t="shared" si="39"/>
        <v>0.8536825594921561</v>
      </c>
      <c r="CS17" s="566">
        <v>152.79585399999999</v>
      </c>
      <c r="CT17" s="566">
        <f t="shared" si="40"/>
        <v>33.593993999999995</v>
      </c>
      <c r="CU17" s="573">
        <f t="shared" si="41"/>
        <v>0.28182441112915518</v>
      </c>
      <c r="CV17" s="380">
        <v>155.435585</v>
      </c>
      <c r="CW17" s="380">
        <f t="shared" si="42"/>
        <v>38.655135000000001</v>
      </c>
      <c r="CX17" s="573">
        <f t="shared" si="43"/>
        <v>0.33100690226831631</v>
      </c>
      <c r="CY17" s="566">
        <v>484.30075199999999</v>
      </c>
      <c r="CZ17" s="566">
        <f t="shared" si="44"/>
        <v>153.33491200000003</v>
      </c>
      <c r="DA17" s="573">
        <f t="shared" si="45"/>
        <v>0.46329528147074045</v>
      </c>
      <c r="DB17" s="427">
        <v>1461.374591</v>
      </c>
      <c r="DC17" s="566">
        <f t="shared" si="46"/>
        <v>113.26527499999997</v>
      </c>
      <c r="DD17" s="573">
        <f t="shared" si="47"/>
        <v>8.4017871292568061E-2</v>
      </c>
      <c r="DE17" s="443">
        <v>179.00209000000001</v>
      </c>
      <c r="DF17" s="380">
        <f t="shared" si="115"/>
        <v>62.804638000000011</v>
      </c>
      <c r="DG17" s="573">
        <f t="shared" si="48"/>
        <v>0.54049927015611332</v>
      </c>
      <c r="DH17" s="443">
        <v>166.55017100000001</v>
      </c>
      <c r="DI17" s="380">
        <f t="shared" si="49"/>
        <v>61.031912000000005</v>
      </c>
      <c r="DJ17" s="573">
        <f t="shared" si="50"/>
        <v>0.57840143097887931</v>
      </c>
      <c r="DK17" s="443">
        <v>170.76969099999999</v>
      </c>
      <c r="DL17" s="380">
        <f t="shared" si="51"/>
        <v>25.777237999999983</v>
      </c>
      <c r="DM17" s="573">
        <f t="shared" si="116"/>
        <v>0.17778330848709747</v>
      </c>
      <c r="DN17" s="443">
        <v>516.32195200000001</v>
      </c>
      <c r="DO17" s="380">
        <f t="shared" si="52"/>
        <v>149.613788</v>
      </c>
      <c r="DP17" s="573">
        <f t="shared" si="53"/>
        <v>0.40799142939179284</v>
      </c>
      <c r="DQ17" s="427">
        <v>190.52267900000001</v>
      </c>
      <c r="DR17" s="566">
        <f t="shared" si="54"/>
        <v>80.458214000000012</v>
      </c>
      <c r="DS17" s="573">
        <f t="shared" si="55"/>
        <v>0.73100990405940747</v>
      </c>
      <c r="DT17" s="427">
        <v>173.18804</v>
      </c>
      <c r="DU17" s="566">
        <f t="shared" si="56"/>
        <v>32.649403000000007</v>
      </c>
      <c r="DV17" s="573">
        <f t="shared" si="57"/>
        <v>0.23231620639667944</v>
      </c>
      <c r="DW17" s="427">
        <v>118.637474</v>
      </c>
      <c r="DX17" s="566">
        <f t="shared" si="58"/>
        <v>39.340853999999993</v>
      </c>
      <c r="DY17" s="573">
        <f t="shared" si="59"/>
        <v>0.4961227098960837</v>
      </c>
      <c r="DZ17" s="443">
        <v>482.34819300000004</v>
      </c>
      <c r="EA17" s="380">
        <f t="shared" si="60"/>
        <v>152.44847100000004</v>
      </c>
      <c r="EB17" s="573">
        <f t="shared" si="61"/>
        <v>0.46210548489034509</v>
      </c>
      <c r="EC17" s="443">
        <v>998.67014500000005</v>
      </c>
      <c r="ED17" s="380">
        <f t="shared" si="62"/>
        <v>302.06225900000004</v>
      </c>
      <c r="EE17" s="573">
        <f t="shared" si="63"/>
        <v>0.43361877617331485</v>
      </c>
      <c r="EF17" s="443">
        <v>82.149479999999997</v>
      </c>
      <c r="EG17" s="380">
        <f t="shared" si="64"/>
        <v>2.5764479999999992</v>
      </c>
      <c r="EH17" s="573">
        <f t="shared" si="65"/>
        <v>3.2378406794905078E-2</v>
      </c>
      <c r="EI17" s="443">
        <v>80.203001</v>
      </c>
      <c r="EJ17" s="380">
        <f t="shared" si="66"/>
        <v>18.149481000000002</v>
      </c>
      <c r="EK17" s="573">
        <f t="shared" si="67"/>
        <v>0.29248108729367811</v>
      </c>
      <c r="EL17" s="443">
        <v>147.342164</v>
      </c>
      <c r="EM17" s="380">
        <f t="shared" si="68"/>
        <v>8.5027629999999874</v>
      </c>
      <c r="EN17" s="573">
        <f t="shared" si="69"/>
        <v>6.1241714806879545E-2</v>
      </c>
      <c r="EO17" s="443">
        <v>309.69464500000004</v>
      </c>
      <c r="EP17" s="380">
        <f t="shared" si="70"/>
        <v>29.228692000000024</v>
      </c>
      <c r="EQ17" s="573">
        <f t="shared" si="71"/>
        <v>0.10421476007107366</v>
      </c>
      <c r="ER17" s="443">
        <v>1308.3647900000001</v>
      </c>
      <c r="ES17" s="380">
        <f t="shared" si="72"/>
        <v>331.29095100000006</v>
      </c>
      <c r="ET17" s="573">
        <f t="shared" si="73"/>
        <v>0.33906439593046978</v>
      </c>
      <c r="EU17" s="443">
        <v>154.50079099999999</v>
      </c>
      <c r="EV17" s="380">
        <f t="shared" si="74"/>
        <v>-21.568522000000002</v>
      </c>
      <c r="EW17" s="573">
        <f t="shared" si="75"/>
        <v>-0.12250017696155832</v>
      </c>
      <c r="EX17" s="443">
        <v>150.03985500000002</v>
      </c>
      <c r="EY17" s="380">
        <f t="shared" si="76"/>
        <v>-2.7559989999999743</v>
      </c>
      <c r="EZ17" s="573">
        <f t="shared" si="77"/>
        <v>-1.8037132080821867E-2</v>
      </c>
      <c r="FA17" s="443">
        <v>160.37544699999998</v>
      </c>
      <c r="FB17" s="380">
        <f t="shared" si="78"/>
        <v>4.9398619999999767</v>
      </c>
      <c r="FC17" s="573">
        <f t="shared" si="79"/>
        <v>3.1780766289778342E-2</v>
      </c>
      <c r="FD17" s="443">
        <v>464.91609300000005</v>
      </c>
      <c r="FE17" s="380">
        <f t="shared" si="80"/>
        <v>-19.384658999999942</v>
      </c>
      <c r="FF17" s="573">
        <f t="shared" si="81"/>
        <v>-4.0026076606215849E-2</v>
      </c>
      <c r="FG17" s="443">
        <v>1773.2808830000001</v>
      </c>
      <c r="FH17" s="380">
        <f t="shared" si="82"/>
        <v>311.90629200000012</v>
      </c>
      <c r="FI17" s="540">
        <f t="shared" si="129"/>
        <v>0.21343349879004439</v>
      </c>
      <c r="FJ17" s="443">
        <v>148.189829</v>
      </c>
      <c r="FK17" s="380">
        <f t="shared" si="83"/>
        <v>-30.812261000000007</v>
      </c>
      <c r="FL17" s="572">
        <f t="shared" si="117"/>
        <v>-0.17213352648564051</v>
      </c>
      <c r="FM17" s="443">
        <v>164.47028899999998</v>
      </c>
      <c r="FN17" s="380">
        <f t="shared" si="84"/>
        <v>-2.0798820000000262</v>
      </c>
      <c r="FO17" s="572">
        <f t="shared" si="85"/>
        <v>-1.248802080185211E-2</v>
      </c>
      <c r="FP17" s="443">
        <v>160.866815</v>
      </c>
      <c r="FQ17" s="380">
        <f t="shared" si="86"/>
        <v>-9.902875999999992</v>
      </c>
      <c r="FR17" s="573">
        <f t="shared" si="87"/>
        <v>-5.7989658129673563E-2</v>
      </c>
      <c r="FS17" s="443">
        <v>473.52693299999999</v>
      </c>
      <c r="FT17" s="380">
        <f t="shared" si="88"/>
        <v>-42.795019000000025</v>
      </c>
      <c r="FU17" s="573">
        <f t="shared" si="89"/>
        <v>-8.288436862742575E-2</v>
      </c>
      <c r="FV17" s="443">
        <v>158.42191099999999</v>
      </c>
      <c r="FW17" s="380">
        <f t="shared" si="136"/>
        <v>-32.100768000000016</v>
      </c>
      <c r="FX17" s="573">
        <f t="shared" si="137"/>
        <v>-0.16848791004035804</v>
      </c>
      <c r="FY17" s="443">
        <v>189.79307600000001</v>
      </c>
      <c r="FZ17" s="380">
        <f t="shared" si="92"/>
        <v>16.605036000000013</v>
      </c>
      <c r="GA17" s="573">
        <f t="shared" si="93"/>
        <v>9.5878653052485677E-2</v>
      </c>
      <c r="GB17" s="443">
        <v>72.798358999999991</v>
      </c>
      <c r="GC17" s="380">
        <f t="shared" si="94"/>
        <v>-45.839115000000007</v>
      </c>
      <c r="GD17" s="573">
        <f t="shared" si="95"/>
        <v>-0.38637972855018815</v>
      </c>
      <c r="GE17" s="443">
        <v>421.01334600000001</v>
      </c>
      <c r="GF17" s="380">
        <f t="shared" si="96"/>
        <v>-61.334847000000025</v>
      </c>
      <c r="GG17" s="573">
        <f t="shared" si="97"/>
        <v>-0.12715886135806467</v>
      </c>
      <c r="GH17" s="443">
        <v>894.54027900000006</v>
      </c>
      <c r="GI17" s="380">
        <f t="shared" si="98"/>
        <v>-104.12986599999999</v>
      </c>
      <c r="GJ17" s="573">
        <f t="shared" si="99"/>
        <v>-0.10426852802333446</v>
      </c>
      <c r="GK17" s="443">
        <v>69.62249700000001</v>
      </c>
      <c r="GL17" s="380">
        <f t="shared" si="118"/>
        <v>-12.526982999999987</v>
      </c>
      <c r="GM17" s="573">
        <f t="shared" si="100"/>
        <v>-0.15249010705849858</v>
      </c>
      <c r="GN17" s="443">
        <v>2.3940000000000003E-2</v>
      </c>
      <c r="GO17" s="380">
        <f t="shared" si="119"/>
        <v>-80.179061000000004</v>
      </c>
      <c r="GP17" s="573">
        <f t="shared" si="101"/>
        <v>-0.99970150742863106</v>
      </c>
      <c r="GQ17" s="443">
        <v>56.290374</v>
      </c>
      <c r="GR17" s="380">
        <f t="shared" si="120"/>
        <v>-91.051789999999997</v>
      </c>
      <c r="GS17" s="573">
        <f t="shared" si="102"/>
        <v>-0.61796153611535121</v>
      </c>
      <c r="GT17" s="443">
        <v>125.93681100000001</v>
      </c>
      <c r="GU17" s="380">
        <f t="shared" si="121"/>
        <v>-183.75783400000003</v>
      </c>
      <c r="GV17" s="573">
        <f t="shared" si="103"/>
        <v>-0.59335166741420409</v>
      </c>
      <c r="GW17" s="443">
        <v>1020.4770900000001</v>
      </c>
      <c r="GX17" s="380">
        <f t="shared" si="122"/>
        <v>-287.8877</v>
      </c>
      <c r="GY17" s="573">
        <f t="shared" si="104"/>
        <v>-0.22003626373956453</v>
      </c>
      <c r="GZ17" s="443">
        <v>90.415868000000003</v>
      </c>
      <c r="HA17" s="380">
        <f t="shared" si="123"/>
        <v>-64.084922999999989</v>
      </c>
      <c r="HB17" s="573">
        <f t="shared" si="105"/>
        <v>-0.41478702202890333</v>
      </c>
      <c r="HC17" s="443">
        <v>167.48326399999999</v>
      </c>
      <c r="HD17" s="380">
        <f t="shared" si="124"/>
        <v>17.443408999999974</v>
      </c>
      <c r="HE17" s="573">
        <f t="shared" si="106"/>
        <v>0.11625850344896675</v>
      </c>
      <c r="HF17" s="443">
        <v>175.71393</v>
      </c>
      <c r="HG17" s="380">
        <f t="shared" si="125"/>
        <v>15.338483000000025</v>
      </c>
      <c r="HH17" s="573">
        <f t="shared" si="107"/>
        <v>9.5641092741584235E-2</v>
      </c>
      <c r="HI17" s="443">
        <v>433.61306200000001</v>
      </c>
      <c r="HJ17" s="380">
        <f t="shared" si="0"/>
        <v>-31.303031000000033</v>
      </c>
      <c r="HK17" s="573">
        <f t="shared" si="1"/>
        <v>-6.7330495698715312E-2</v>
      </c>
      <c r="HL17" s="443">
        <v>1454.0901520000002</v>
      </c>
      <c r="HM17" s="380">
        <f t="shared" si="2"/>
        <v>-319.19073099999991</v>
      </c>
      <c r="HN17" s="573">
        <f t="shared" si="3"/>
        <v>-0.1800000970291856</v>
      </c>
      <c r="HO17" s="52">
        <v>175.65575000000001</v>
      </c>
      <c r="HP17" s="380">
        <f t="shared" si="4"/>
        <v>27.465921000000009</v>
      </c>
      <c r="HQ17" s="573">
        <f t="shared" si="5"/>
        <v>0.18534282133492447</v>
      </c>
      <c r="HR17" s="52">
        <v>137.00285600000001</v>
      </c>
      <c r="HS17" s="380">
        <f t="shared" si="6"/>
        <v>-27.467432999999971</v>
      </c>
      <c r="HT17" s="573">
        <f t="shared" si="7"/>
        <v>-0.16700544011325946</v>
      </c>
      <c r="HU17" s="52">
        <v>122.685602</v>
      </c>
      <c r="HV17" s="380">
        <f t="shared" si="8"/>
        <v>-38.181213</v>
      </c>
      <c r="HW17" s="573">
        <f t="shared" si="9"/>
        <v>-0.23734673307232446</v>
      </c>
      <c r="HX17" s="52">
        <v>435.34420800000004</v>
      </c>
      <c r="HY17" s="380">
        <f t="shared" si="10"/>
        <v>-38.182724999999948</v>
      </c>
      <c r="HZ17" s="573">
        <f t="shared" si="11"/>
        <v>-8.0634748182317112E-2</v>
      </c>
      <c r="IA17" s="52">
        <v>159.690133</v>
      </c>
      <c r="IB17" s="380">
        <f t="shared" si="12"/>
        <v>1.2682220000000086</v>
      </c>
      <c r="IC17" s="573">
        <f t="shared" si="13"/>
        <v>8.0053446647289136E-3</v>
      </c>
      <c r="ID17" s="52">
        <v>109.663659</v>
      </c>
      <c r="IE17" s="380">
        <f t="shared" si="14"/>
        <v>-80.129417000000018</v>
      </c>
      <c r="IF17" s="573">
        <f t="shared" si="15"/>
        <v>-0.42219357359485554</v>
      </c>
      <c r="IG17" s="52">
        <v>112.04849300000001</v>
      </c>
      <c r="IH17" s="380">
        <f t="shared" si="16"/>
        <v>39.250134000000017</v>
      </c>
      <c r="II17" s="573">
        <f t="shared" si="17"/>
        <v>0.53916234567869892</v>
      </c>
      <c r="IJ17" s="52">
        <v>381.40228500000001</v>
      </c>
      <c r="IK17" s="380">
        <f t="shared" si="18"/>
        <v>-39.611061000000007</v>
      </c>
      <c r="IL17" s="573">
        <f t="shared" si="19"/>
        <v>-9.4085048315784278E-2</v>
      </c>
      <c r="IM17" s="52">
        <v>816.7464930000001</v>
      </c>
      <c r="IN17" s="380">
        <f t="shared" si="20"/>
        <v>-77.793785999999955</v>
      </c>
      <c r="IO17" s="573">
        <f t="shared" si="21"/>
        <v>-8.6965101322173055E-2</v>
      </c>
      <c r="IP17" s="52">
        <v>72.932736999999989</v>
      </c>
      <c r="IQ17" s="380">
        <f t="shared" si="22"/>
        <v>3.310239999999979</v>
      </c>
      <c r="IR17" s="573">
        <f t="shared" si="23"/>
        <v>4.7545551260535494E-2</v>
      </c>
      <c r="IS17" s="52">
        <v>106.652039</v>
      </c>
      <c r="IT17" s="380">
        <f t="shared" si="24"/>
        <v>106.62809900000001</v>
      </c>
      <c r="IU17" s="573">
        <f t="shared" si="25"/>
        <v>4453.9723893065993</v>
      </c>
      <c r="IV17" s="52">
        <v>89.780355</v>
      </c>
      <c r="IW17" s="380">
        <f t="shared" si="26"/>
        <v>33.489981</v>
      </c>
      <c r="IX17" s="573">
        <f t="shared" si="27"/>
        <v>0.59495040839487046</v>
      </c>
      <c r="IY17" s="52">
        <v>269.36513099999996</v>
      </c>
      <c r="IZ17" s="380">
        <f t="shared" si="28"/>
        <v>143.42831999999996</v>
      </c>
      <c r="JA17" s="573">
        <f t="shared" si="29"/>
        <v>1.1388911539136872</v>
      </c>
      <c r="JB17" s="52">
        <v>1086.1116240000001</v>
      </c>
      <c r="JC17" s="380">
        <f t="shared" si="108"/>
        <v>65.634534000000031</v>
      </c>
      <c r="JD17" s="573">
        <f t="shared" si="30"/>
        <v>6.4317498788728347E-2</v>
      </c>
      <c r="JE17" s="443">
        <v>112.83025900000001</v>
      </c>
      <c r="JF17" s="380">
        <f t="shared" si="126"/>
        <v>22.414391000000009</v>
      </c>
      <c r="JG17" s="573">
        <f t="shared" si="109"/>
        <v>0.24790328839181203</v>
      </c>
      <c r="JH17" s="443">
        <v>161.98764799999998</v>
      </c>
      <c r="JI17" s="380">
        <f t="shared" si="127"/>
        <v>-5.4956160000000125</v>
      </c>
      <c r="JJ17" s="573">
        <f t="shared" si="110"/>
        <v>-3.2812926311252287E-2</v>
      </c>
      <c r="JK17" s="443">
        <v>156.40210000000002</v>
      </c>
      <c r="JL17" s="380">
        <f t="shared" si="128"/>
        <v>-19.311829999999986</v>
      </c>
      <c r="JM17" s="573">
        <f t="shared" si="111"/>
        <v>-0.10990494606773626</v>
      </c>
      <c r="JN17" s="443">
        <v>431.22000700000001</v>
      </c>
      <c r="JO17" s="380">
        <f t="shared" si="31"/>
        <v>-2.3930550000000039</v>
      </c>
      <c r="JP17" s="573">
        <f t="shared" si="32"/>
        <v>-5.5188720306585315E-3</v>
      </c>
      <c r="JQ17" s="443">
        <v>1517.331631</v>
      </c>
      <c r="JR17" s="380">
        <f t="shared" si="112"/>
        <v>63.241478999999799</v>
      </c>
      <c r="JS17" s="573">
        <f t="shared" si="33"/>
        <v>4.3492130741010472E-2</v>
      </c>
    </row>
    <row r="18" spans="1:279" x14ac:dyDescent="0.25">
      <c r="A18" s="86" t="s">
        <v>16</v>
      </c>
      <c r="B18" s="219">
        <v>505.266909</v>
      </c>
      <c r="C18" s="443">
        <v>71.369469999999993</v>
      </c>
      <c r="D18" s="443">
        <v>56.094439999999999</v>
      </c>
      <c r="E18" s="443">
        <v>45.677281999999998</v>
      </c>
      <c r="F18" s="449">
        <v>173.14119199999999</v>
      </c>
      <c r="G18" s="443">
        <v>34.453018</v>
      </c>
      <c r="H18" s="443">
        <v>44.185700000000004</v>
      </c>
      <c r="I18" s="443">
        <v>23.451581999999998</v>
      </c>
      <c r="J18" s="449">
        <v>102.09030000000001</v>
      </c>
      <c r="K18" s="448">
        <v>275.231492</v>
      </c>
      <c r="L18" s="448">
        <v>30.502739999999999</v>
      </c>
      <c r="M18" s="448">
        <v>36.438960000000002</v>
      </c>
      <c r="N18" s="448">
        <v>36.481740000000002</v>
      </c>
      <c r="O18" s="448">
        <v>103.42344000000001</v>
      </c>
      <c r="P18" s="448">
        <v>378.65493200000003</v>
      </c>
      <c r="Q18" s="448">
        <v>37.3095</v>
      </c>
      <c r="R18" s="448">
        <v>44.713569999999997</v>
      </c>
      <c r="S18" s="448">
        <v>91.257000000000005</v>
      </c>
      <c r="T18" s="448">
        <v>173.28007000000002</v>
      </c>
      <c r="U18" s="448">
        <v>551.93500200000005</v>
      </c>
      <c r="V18" s="443">
        <v>116.15836899999999</v>
      </c>
      <c r="W18" s="443">
        <v>94.794225999999995</v>
      </c>
      <c r="X18" s="443">
        <v>64.923524999999998</v>
      </c>
      <c r="Y18" s="449">
        <v>275.87611999999996</v>
      </c>
      <c r="Z18" s="443">
        <v>39.846744000000001</v>
      </c>
      <c r="AA18" s="448">
        <v>37.409126000000001</v>
      </c>
      <c r="AB18" s="443">
        <v>36.188130999999998</v>
      </c>
      <c r="AC18" s="449">
        <v>113.444001</v>
      </c>
      <c r="AD18" s="448">
        <v>389.32012099999997</v>
      </c>
      <c r="AE18" s="448">
        <v>59.319859999999998</v>
      </c>
      <c r="AF18" s="448">
        <v>30.66864</v>
      </c>
      <c r="AG18" s="51">
        <v>27.890440000000002</v>
      </c>
      <c r="AH18" s="443">
        <v>117.87894</v>
      </c>
      <c r="AI18" s="443">
        <v>507.19906099999997</v>
      </c>
      <c r="AJ18" s="448">
        <v>36.521569999999997</v>
      </c>
      <c r="AK18" s="448">
        <v>44.738869999999999</v>
      </c>
      <c r="AL18" s="448">
        <v>72.521450000000002</v>
      </c>
      <c r="AM18" s="448">
        <v>153.78189</v>
      </c>
      <c r="AN18" s="448">
        <v>660.980951</v>
      </c>
      <c r="AO18" s="443">
        <v>74.701642000000007</v>
      </c>
      <c r="AP18" s="443">
        <v>67.731340000000003</v>
      </c>
      <c r="AQ18" s="443">
        <v>62.308450000000001</v>
      </c>
      <c r="AR18" s="449">
        <v>204.741432</v>
      </c>
      <c r="AS18" s="443">
        <v>43.266047999999998</v>
      </c>
      <c r="AT18" s="443">
        <v>35.410530000000001</v>
      </c>
      <c r="AU18" s="443">
        <v>36.907719999999998</v>
      </c>
      <c r="AV18" s="449">
        <v>115.584298</v>
      </c>
      <c r="AW18" s="448">
        <v>320.32573000000002</v>
      </c>
      <c r="AX18" s="443">
        <v>33.340510000000002</v>
      </c>
      <c r="AY18" s="443">
        <v>37.930520000000001</v>
      </c>
      <c r="AZ18" s="449">
        <v>39.583150000000003</v>
      </c>
      <c r="BA18" s="449">
        <v>110.85418</v>
      </c>
      <c r="BB18" s="443">
        <v>431.17991000000001</v>
      </c>
      <c r="BC18" s="443">
        <v>44.811860000000003</v>
      </c>
      <c r="BD18" s="443">
        <v>46.109949999999998</v>
      </c>
      <c r="BE18" s="443">
        <v>75.448539999999994</v>
      </c>
      <c r="BF18" s="449">
        <v>166.37034999999997</v>
      </c>
      <c r="BG18" s="393">
        <v>12.588459999999969</v>
      </c>
      <c r="BH18" s="405">
        <v>8.185918380896462E-2</v>
      </c>
      <c r="BI18" s="400">
        <v>597.55025999999998</v>
      </c>
      <c r="BJ18" s="380">
        <v>-63.430691000000024</v>
      </c>
      <c r="BK18" s="333">
        <v>-9.5964476592004022E-2</v>
      </c>
      <c r="BL18" s="443">
        <v>73.656220000000005</v>
      </c>
      <c r="BM18" s="443">
        <v>63.893977999999997</v>
      </c>
      <c r="BN18" s="443">
        <v>54.799694000000002</v>
      </c>
      <c r="BO18" s="443">
        <v>192.34989200000001</v>
      </c>
      <c r="BP18" s="443">
        <v>29.367715</v>
      </c>
      <c r="BQ18" s="443">
        <v>30.875823</v>
      </c>
      <c r="BR18" s="443">
        <v>35.174543999999997</v>
      </c>
      <c r="BS18" s="443">
        <v>-1.7331760000000003</v>
      </c>
      <c r="BT18" s="461">
        <v>-4.6959714661322899E-2</v>
      </c>
      <c r="BU18" s="443">
        <v>95.418081999999998</v>
      </c>
      <c r="BV18" s="443">
        <v>-20.166216000000006</v>
      </c>
      <c r="BW18" s="461">
        <v>-0.17447193389538088</v>
      </c>
      <c r="BX18" s="443">
        <v>287.76797399999998</v>
      </c>
      <c r="BY18" s="380">
        <v>-32.55775600000004</v>
      </c>
      <c r="BZ18" s="333">
        <v>-0.10163952798921284</v>
      </c>
      <c r="CA18" s="443">
        <v>60.977663999999997</v>
      </c>
      <c r="CB18" s="380">
        <v>27.637153999999995</v>
      </c>
      <c r="CC18" s="333">
        <v>0.82893615004689469</v>
      </c>
      <c r="CD18" s="443">
        <v>29.031849000000001</v>
      </c>
      <c r="CE18" s="380">
        <v>-8.8986710000000002</v>
      </c>
      <c r="CF18" s="333">
        <v>-0.23460450845387829</v>
      </c>
      <c r="CG18" s="443">
        <v>32.560214999999999</v>
      </c>
      <c r="CH18" s="380">
        <f t="shared" si="34"/>
        <v>-7.0229350000000039</v>
      </c>
      <c r="CI18" s="567">
        <f t="shared" si="113"/>
        <v>-0.17742233753503708</v>
      </c>
      <c r="CJ18" s="443">
        <v>122.569728</v>
      </c>
      <c r="CK18" s="380">
        <f t="shared" si="35"/>
        <v>11.715547999999998</v>
      </c>
      <c r="CL18" s="572">
        <f t="shared" si="36"/>
        <v>0.10568431429468873</v>
      </c>
      <c r="CM18" s="443">
        <v>410.33770199999998</v>
      </c>
      <c r="CN18" s="380">
        <f t="shared" si="37"/>
        <v>-20.842208000000028</v>
      </c>
      <c r="CO18" s="573">
        <f t="shared" si="38"/>
        <v>-4.8337613874449827E-2</v>
      </c>
      <c r="CP18" s="443">
        <v>56.092586000000004</v>
      </c>
      <c r="CQ18" s="380">
        <f t="shared" si="114"/>
        <v>11.280726000000001</v>
      </c>
      <c r="CR18" s="573">
        <f t="shared" si="39"/>
        <v>0.25173527722348504</v>
      </c>
      <c r="CS18" s="566">
        <v>90.559912999999995</v>
      </c>
      <c r="CT18" s="566">
        <f t="shared" si="40"/>
        <v>44.449962999999997</v>
      </c>
      <c r="CU18" s="573">
        <f t="shared" si="41"/>
        <v>0.96399937540595904</v>
      </c>
      <c r="CV18" s="380">
        <v>143.42833400000001</v>
      </c>
      <c r="CW18" s="380">
        <f t="shared" si="42"/>
        <v>67.979794000000012</v>
      </c>
      <c r="CX18" s="573">
        <f t="shared" si="43"/>
        <v>0.90100874052698721</v>
      </c>
      <c r="CY18" s="566">
        <v>290.08083299999998</v>
      </c>
      <c r="CZ18" s="566">
        <f t="shared" si="44"/>
        <v>123.71048300000001</v>
      </c>
      <c r="DA18" s="573">
        <f t="shared" si="45"/>
        <v>0.74358491762504575</v>
      </c>
      <c r="DB18" s="427">
        <v>700.41853500000002</v>
      </c>
      <c r="DC18" s="566">
        <f t="shared" si="46"/>
        <v>102.86827500000004</v>
      </c>
      <c r="DD18" s="573">
        <f t="shared" si="47"/>
        <v>0.17214999621956492</v>
      </c>
      <c r="DE18" s="443">
        <v>156.58219500000001</v>
      </c>
      <c r="DF18" s="380">
        <f t="shared" si="115"/>
        <v>82.925975000000008</v>
      </c>
      <c r="DG18" s="573">
        <f t="shared" si="48"/>
        <v>1.1258516252938313</v>
      </c>
      <c r="DH18" s="443">
        <v>135.54156099999997</v>
      </c>
      <c r="DI18" s="380">
        <f t="shared" si="49"/>
        <v>71.647582999999969</v>
      </c>
      <c r="DJ18" s="573">
        <f t="shared" si="50"/>
        <v>1.1213511076114242</v>
      </c>
      <c r="DK18" s="443">
        <v>77.824051000000011</v>
      </c>
      <c r="DL18" s="380">
        <f t="shared" si="51"/>
        <v>23.024357000000009</v>
      </c>
      <c r="DM18" s="573">
        <f t="shared" si="116"/>
        <v>0.42015484612012627</v>
      </c>
      <c r="DN18" s="443">
        <v>369.94780699999995</v>
      </c>
      <c r="DO18" s="380">
        <f t="shared" si="52"/>
        <v>177.59791499999994</v>
      </c>
      <c r="DP18" s="573">
        <f t="shared" si="53"/>
        <v>0.92330654908815823</v>
      </c>
      <c r="DQ18" s="427">
        <v>48.180739000000003</v>
      </c>
      <c r="DR18" s="566">
        <f t="shared" si="54"/>
        <v>18.813024000000002</v>
      </c>
      <c r="DS18" s="573">
        <f t="shared" si="55"/>
        <v>0.64060223956817897</v>
      </c>
      <c r="DT18" s="427">
        <v>38.851699000000004</v>
      </c>
      <c r="DU18" s="566">
        <f t="shared" si="56"/>
        <v>7.9758760000000031</v>
      </c>
      <c r="DV18" s="573">
        <f t="shared" si="57"/>
        <v>0.25832108183804536</v>
      </c>
      <c r="DW18" s="427">
        <v>58.092959999999998</v>
      </c>
      <c r="DX18" s="566">
        <f t="shared" si="58"/>
        <v>22.918416000000001</v>
      </c>
      <c r="DY18" s="573">
        <f t="shared" si="59"/>
        <v>0.65156256183449035</v>
      </c>
      <c r="DZ18" s="443">
        <v>145.12539800000002</v>
      </c>
      <c r="EA18" s="380">
        <f t="shared" si="60"/>
        <v>49.70731600000002</v>
      </c>
      <c r="EB18" s="573">
        <f t="shared" si="61"/>
        <v>0.52094230944612807</v>
      </c>
      <c r="EC18" s="443">
        <v>515.07320499999992</v>
      </c>
      <c r="ED18" s="380">
        <f t="shared" si="62"/>
        <v>227.30523099999994</v>
      </c>
      <c r="EE18" s="573">
        <f t="shared" si="63"/>
        <v>0.7898906464136275</v>
      </c>
      <c r="EF18" s="443">
        <v>55.617343999999996</v>
      </c>
      <c r="EG18" s="380">
        <f t="shared" si="64"/>
        <v>-5.3603200000000015</v>
      </c>
      <c r="EH18" s="573">
        <f t="shared" si="65"/>
        <v>-8.7906286472371295E-2</v>
      </c>
      <c r="EI18" s="443">
        <v>70.456677999999997</v>
      </c>
      <c r="EJ18" s="380">
        <f t="shared" si="66"/>
        <v>41.424828999999995</v>
      </c>
      <c r="EK18" s="573">
        <f t="shared" si="67"/>
        <v>1.4268753257844513</v>
      </c>
      <c r="EL18" s="443">
        <v>39.466963000000007</v>
      </c>
      <c r="EM18" s="380">
        <f t="shared" si="68"/>
        <v>6.9067480000000074</v>
      </c>
      <c r="EN18" s="573">
        <f t="shared" si="69"/>
        <v>0.21212230938892779</v>
      </c>
      <c r="EO18" s="443">
        <v>165.54098499999998</v>
      </c>
      <c r="EP18" s="380">
        <f t="shared" si="70"/>
        <v>42.97125699999998</v>
      </c>
      <c r="EQ18" s="573">
        <f t="shared" si="71"/>
        <v>0.3505862148931258</v>
      </c>
      <c r="ER18" s="443">
        <v>680.61418999999989</v>
      </c>
      <c r="ES18" s="380">
        <f t="shared" si="72"/>
        <v>270.27648799999992</v>
      </c>
      <c r="ET18" s="573">
        <f t="shared" si="73"/>
        <v>0.65866842525720415</v>
      </c>
      <c r="EU18" s="443">
        <v>46.763851000000003</v>
      </c>
      <c r="EV18" s="380">
        <f t="shared" si="74"/>
        <v>-9.3287350000000018</v>
      </c>
      <c r="EW18" s="573">
        <f t="shared" si="75"/>
        <v>-0.16630959036190632</v>
      </c>
      <c r="EX18" s="443">
        <v>64.145105999999998</v>
      </c>
      <c r="EY18" s="380">
        <f t="shared" si="76"/>
        <v>-26.414806999999996</v>
      </c>
      <c r="EZ18" s="573">
        <f t="shared" si="77"/>
        <v>-0.29168321970450656</v>
      </c>
      <c r="FA18" s="443">
        <v>83.855933000000007</v>
      </c>
      <c r="FB18" s="380">
        <f t="shared" si="78"/>
        <v>-59.572400999999999</v>
      </c>
      <c r="FC18" s="573">
        <f t="shared" si="79"/>
        <v>-0.41534611285382422</v>
      </c>
      <c r="FD18" s="443">
        <v>194.76489000000001</v>
      </c>
      <c r="FE18" s="380">
        <f t="shared" si="80"/>
        <v>-95.315942999999976</v>
      </c>
      <c r="FF18" s="573">
        <f t="shared" si="81"/>
        <v>-0.32858407780427185</v>
      </c>
      <c r="FG18" s="443">
        <v>875.37907999999993</v>
      </c>
      <c r="FH18" s="380">
        <f t="shared" si="82"/>
        <v>174.96054499999991</v>
      </c>
      <c r="FI18" s="540">
        <f t="shared" si="129"/>
        <v>0.24979428192887543</v>
      </c>
      <c r="FJ18" s="443">
        <v>94.955107999999996</v>
      </c>
      <c r="FK18" s="380">
        <f t="shared" si="83"/>
        <v>-61.627087000000017</v>
      </c>
      <c r="FL18" s="572">
        <f t="shared" si="117"/>
        <v>-0.39357659406933215</v>
      </c>
      <c r="FM18" s="443">
        <v>84.043997000000005</v>
      </c>
      <c r="FN18" s="380">
        <f t="shared" si="84"/>
        <v>-51.497563999999969</v>
      </c>
      <c r="FO18" s="572">
        <f t="shared" si="85"/>
        <v>-0.37993928666647109</v>
      </c>
      <c r="FP18" s="443">
        <v>57.634824999999999</v>
      </c>
      <c r="FQ18" s="380">
        <f t="shared" si="86"/>
        <v>-20.189226000000012</v>
      </c>
      <c r="FR18" s="573">
        <f t="shared" si="87"/>
        <v>-0.25942142230555448</v>
      </c>
      <c r="FS18" s="443">
        <v>236.63392999999999</v>
      </c>
      <c r="FT18" s="380">
        <f t="shared" si="88"/>
        <v>-133.31387699999996</v>
      </c>
      <c r="FU18" s="573">
        <f t="shared" si="89"/>
        <v>-0.36035860864016417</v>
      </c>
      <c r="FV18" s="443">
        <v>38.392656000000002</v>
      </c>
      <c r="FW18" s="380">
        <f t="shared" si="136"/>
        <v>-9.7880830000000003</v>
      </c>
      <c r="FX18" s="573">
        <f t="shared" si="137"/>
        <v>-0.20315344270663843</v>
      </c>
      <c r="FY18" s="443">
        <v>48.385766000000004</v>
      </c>
      <c r="FZ18" s="380">
        <f t="shared" si="92"/>
        <v>9.5340670000000003</v>
      </c>
      <c r="GA18" s="573">
        <f t="shared" si="93"/>
        <v>0.24539639823730744</v>
      </c>
      <c r="GB18" s="443">
        <v>40.228597999999998</v>
      </c>
      <c r="GC18" s="380">
        <f t="shared" si="94"/>
        <v>-17.864362</v>
      </c>
      <c r="GD18" s="573">
        <f t="shared" si="95"/>
        <v>-0.30751337167188592</v>
      </c>
      <c r="GE18" s="443">
        <v>127.00702000000001</v>
      </c>
      <c r="GF18" s="380">
        <f t="shared" si="96"/>
        <v>-18.118378000000007</v>
      </c>
      <c r="GG18" s="573">
        <f t="shared" si="97"/>
        <v>-0.12484636217845207</v>
      </c>
      <c r="GH18" s="443">
        <v>363.64094999999998</v>
      </c>
      <c r="GI18" s="380">
        <f t="shared" si="98"/>
        <v>-151.43225499999994</v>
      </c>
      <c r="GJ18" s="573">
        <f t="shared" si="99"/>
        <v>-0.29400142257448619</v>
      </c>
      <c r="GK18" s="443">
        <v>41.755747999999997</v>
      </c>
      <c r="GL18" s="380">
        <f t="shared" si="118"/>
        <v>-13.861595999999999</v>
      </c>
      <c r="GM18" s="573">
        <f t="shared" si="100"/>
        <v>-0.24923153468098008</v>
      </c>
      <c r="GN18" s="443">
        <v>55.352055</v>
      </c>
      <c r="GO18" s="380">
        <f t="shared" si="119"/>
        <v>-15.104622999999997</v>
      </c>
      <c r="GP18" s="573">
        <f t="shared" si="101"/>
        <v>-0.21438170843081755</v>
      </c>
      <c r="GQ18" s="443">
        <v>37.628802999999998</v>
      </c>
      <c r="GR18" s="380">
        <f t="shared" si="120"/>
        <v>-1.8381600000000091</v>
      </c>
      <c r="GS18" s="573">
        <f t="shared" si="102"/>
        <v>-4.6574650296756018E-2</v>
      </c>
      <c r="GT18" s="443">
        <v>134.73660599999999</v>
      </c>
      <c r="GU18" s="380">
        <f t="shared" si="121"/>
        <v>-30.804378999999983</v>
      </c>
      <c r="GV18" s="573">
        <f t="shared" si="103"/>
        <v>-0.18608309597771203</v>
      </c>
      <c r="GW18" s="443">
        <v>498.37755599999997</v>
      </c>
      <c r="GX18" s="380">
        <f t="shared" si="122"/>
        <v>-182.23663399999992</v>
      </c>
      <c r="GY18" s="573">
        <f t="shared" si="104"/>
        <v>-0.26775320978835299</v>
      </c>
      <c r="GZ18" s="443">
        <v>43.963684999999998</v>
      </c>
      <c r="HA18" s="380">
        <f t="shared" si="123"/>
        <v>-2.8001660000000044</v>
      </c>
      <c r="HB18" s="573">
        <f t="shared" si="105"/>
        <v>-5.9878858137667156E-2</v>
      </c>
      <c r="HC18" s="443">
        <v>69.970501999999996</v>
      </c>
      <c r="HD18" s="380">
        <f t="shared" si="124"/>
        <v>5.8253959999999978</v>
      </c>
      <c r="HE18" s="573">
        <f t="shared" si="106"/>
        <v>9.0815907296185591E-2</v>
      </c>
      <c r="HF18" s="443">
        <v>69.724822000000003</v>
      </c>
      <c r="HG18" s="380">
        <f t="shared" si="125"/>
        <v>-14.131111000000004</v>
      </c>
      <c r="HH18" s="573">
        <f t="shared" si="107"/>
        <v>-0.16851653179984299</v>
      </c>
      <c r="HI18" s="443">
        <v>183.659009</v>
      </c>
      <c r="HJ18" s="380">
        <f t="shared" si="0"/>
        <v>-11.105881000000011</v>
      </c>
      <c r="HK18" s="573">
        <f t="shared" si="1"/>
        <v>-5.7021986868372482E-2</v>
      </c>
      <c r="HL18" s="443">
        <v>682.036565</v>
      </c>
      <c r="HM18" s="380">
        <f t="shared" si="2"/>
        <v>-193.34251499999993</v>
      </c>
      <c r="HN18" s="573">
        <f t="shared" si="3"/>
        <v>-0.2208671870476959</v>
      </c>
      <c r="HO18" s="52">
        <v>73.576672000000002</v>
      </c>
      <c r="HP18" s="380">
        <f t="shared" si="4"/>
        <v>-21.378435999999994</v>
      </c>
      <c r="HQ18" s="573">
        <f t="shared" si="5"/>
        <v>-0.22514255894480154</v>
      </c>
      <c r="HR18" s="52">
        <v>67.020327000000009</v>
      </c>
      <c r="HS18" s="380">
        <f t="shared" si="6"/>
        <v>-17.023669999999996</v>
      </c>
      <c r="HT18" s="573">
        <f t="shared" si="7"/>
        <v>-0.2025566442300453</v>
      </c>
      <c r="HU18" s="52">
        <v>52.625743999999997</v>
      </c>
      <c r="HV18" s="380">
        <f t="shared" si="8"/>
        <v>-5.0090810000000019</v>
      </c>
      <c r="HW18" s="573">
        <f t="shared" si="9"/>
        <v>-8.6910665556805322E-2</v>
      </c>
      <c r="HX18" s="52">
        <v>193.22274300000001</v>
      </c>
      <c r="HY18" s="380">
        <f t="shared" si="10"/>
        <v>-43.411186999999984</v>
      </c>
      <c r="HZ18" s="573">
        <f t="shared" si="11"/>
        <v>-0.183452926636514</v>
      </c>
      <c r="IA18" s="52">
        <v>71.592633000000006</v>
      </c>
      <c r="IB18" s="380">
        <f t="shared" si="12"/>
        <v>33.199977000000004</v>
      </c>
      <c r="IC18" s="573">
        <f t="shared" si="13"/>
        <v>0.86474811745246283</v>
      </c>
      <c r="ID18" s="52">
        <v>50.539902999999995</v>
      </c>
      <c r="IE18" s="380">
        <f t="shared" si="14"/>
        <v>2.1541369999999915</v>
      </c>
      <c r="IF18" s="573">
        <f t="shared" si="15"/>
        <v>4.4520055753586529E-2</v>
      </c>
      <c r="IG18" s="52">
        <v>34.895194000000004</v>
      </c>
      <c r="IH18" s="380">
        <f t="shared" si="16"/>
        <v>-5.3334039999999945</v>
      </c>
      <c r="II18" s="573">
        <f t="shared" si="17"/>
        <v>-0.13257742663564848</v>
      </c>
      <c r="IJ18" s="52">
        <v>157.02773000000002</v>
      </c>
      <c r="IK18" s="380">
        <f t="shared" si="18"/>
        <v>30.020710000000008</v>
      </c>
      <c r="IL18" s="573">
        <f t="shared" si="19"/>
        <v>0.23637047778933798</v>
      </c>
      <c r="IM18" s="52">
        <v>350.25047300000006</v>
      </c>
      <c r="IN18" s="380">
        <f t="shared" si="20"/>
        <v>-13.390476999999919</v>
      </c>
      <c r="IO18" s="573">
        <f t="shared" si="21"/>
        <v>-3.682334731553176E-2</v>
      </c>
      <c r="IP18" s="52">
        <v>43.846925000000006</v>
      </c>
      <c r="IQ18" s="380">
        <f t="shared" si="22"/>
        <v>2.0911770000000089</v>
      </c>
      <c r="IR18" s="573">
        <f t="shared" si="23"/>
        <v>5.0081176847796116E-2</v>
      </c>
      <c r="IS18" s="52">
        <v>43.141055999999999</v>
      </c>
      <c r="IT18" s="380">
        <f t="shared" si="24"/>
        <v>-12.210999000000001</v>
      </c>
      <c r="IU18" s="573">
        <f t="shared" si="25"/>
        <v>-0.22060606421929593</v>
      </c>
      <c r="IV18" s="52">
        <v>40.553904000000003</v>
      </c>
      <c r="IW18" s="380">
        <f t="shared" si="26"/>
        <v>2.9251010000000051</v>
      </c>
      <c r="IX18" s="573">
        <f t="shared" si="27"/>
        <v>7.7735690928037365E-2</v>
      </c>
      <c r="IY18" s="52">
        <v>127.54188500000001</v>
      </c>
      <c r="IZ18" s="380">
        <f t="shared" si="28"/>
        <v>-7.194720999999987</v>
      </c>
      <c r="JA18" s="573">
        <f t="shared" si="29"/>
        <v>-5.3398413494251055E-2</v>
      </c>
      <c r="JB18" s="52">
        <v>477.79235800000004</v>
      </c>
      <c r="JC18" s="380">
        <f t="shared" si="108"/>
        <v>-20.585197999999934</v>
      </c>
      <c r="JD18" s="573">
        <f t="shared" si="30"/>
        <v>-4.1304424230532433E-2</v>
      </c>
      <c r="JE18" s="443">
        <v>55.007521000000004</v>
      </c>
      <c r="JF18" s="380">
        <f t="shared" si="126"/>
        <v>11.043836000000006</v>
      </c>
      <c r="JG18" s="573">
        <f t="shared" si="109"/>
        <v>0.25120360133596642</v>
      </c>
      <c r="JH18" s="443">
        <v>80.540672000000001</v>
      </c>
      <c r="JI18" s="380">
        <f t="shared" si="127"/>
        <v>10.570170000000005</v>
      </c>
      <c r="JJ18" s="573">
        <f t="shared" si="110"/>
        <v>0.15106608782083633</v>
      </c>
      <c r="JK18" s="443">
        <v>110.641924</v>
      </c>
      <c r="JL18" s="380">
        <f t="shared" si="128"/>
        <v>40.917102</v>
      </c>
      <c r="JM18" s="573">
        <f t="shared" si="111"/>
        <v>0.58683695169562422</v>
      </c>
      <c r="JN18" s="443">
        <v>246.19011699999999</v>
      </c>
      <c r="JO18" s="380">
        <f t="shared" si="31"/>
        <v>62.531107999999989</v>
      </c>
      <c r="JP18" s="573">
        <f t="shared" si="32"/>
        <v>0.34047394865339814</v>
      </c>
      <c r="JQ18" s="443">
        <v>723.98247500000002</v>
      </c>
      <c r="JR18" s="380">
        <f t="shared" si="112"/>
        <v>41.945910000000026</v>
      </c>
      <c r="JS18" s="573">
        <f t="shared" si="33"/>
        <v>6.1500969526465235E-2</v>
      </c>
    </row>
    <row r="19" spans="1:279" x14ac:dyDescent="0.25">
      <c r="A19" s="86" t="s">
        <v>17</v>
      </c>
      <c r="B19" s="219">
        <v>159.139995</v>
      </c>
      <c r="C19" s="443">
        <v>19.143999999999998</v>
      </c>
      <c r="D19" s="443">
        <v>17.23</v>
      </c>
      <c r="E19" s="443">
        <v>17.378</v>
      </c>
      <c r="F19" s="449">
        <v>53.751999999999995</v>
      </c>
      <c r="G19" s="51">
        <v>12.968</v>
      </c>
      <c r="H19" s="51">
        <v>12.135999999999999</v>
      </c>
      <c r="I19" s="443">
        <v>19.081</v>
      </c>
      <c r="J19" s="449">
        <v>44.185000000000002</v>
      </c>
      <c r="K19" s="448">
        <v>97.936999999999998</v>
      </c>
      <c r="L19" s="448">
        <v>7.33894</v>
      </c>
      <c r="M19" s="448">
        <v>0.1298</v>
      </c>
      <c r="N19" s="448">
        <v>7.2282299999999999</v>
      </c>
      <c r="O19" s="448">
        <v>14.69697</v>
      </c>
      <c r="P19" s="448">
        <v>112.63397000000001</v>
      </c>
      <c r="Q19" s="448">
        <v>17.28482</v>
      </c>
      <c r="R19" s="448">
        <v>22.67436</v>
      </c>
      <c r="S19" s="448">
        <v>19.079999999999998</v>
      </c>
      <c r="T19" s="448">
        <v>59.039180000000002</v>
      </c>
      <c r="U19" s="448">
        <v>171.67315000000002</v>
      </c>
      <c r="V19" s="443">
        <v>19.020700000000001</v>
      </c>
      <c r="W19" s="443">
        <v>17.828800000000001</v>
      </c>
      <c r="X19" s="443">
        <v>17.066269999999999</v>
      </c>
      <c r="Y19" s="449">
        <v>53.915770000000009</v>
      </c>
      <c r="Z19" s="443">
        <v>14.625</v>
      </c>
      <c r="AA19" s="448">
        <v>8.05626</v>
      </c>
      <c r="AB19" s="443">
        <v>13.90822</v>
      </c>
      <c r="AC19" s="449">
        <v>36.589480000000002</v>
      </c>
      <c r="AD19" s="448">
        <v>90.505250000000018</v>
      </c>
      <c r="AE19" s="448">
        <v>16.93845</v>
      </c>
      <c r="AF19" s="448">
        <v>7.4245599999999996</v>
      </c>
      <c r="AG19" s="51">
        <v>10.51416</v>
      </c>
      <c r="AH19" s="443">
        <v>34.87717</v>
      </c>
      <c r="AI19" s="443">
        <v>125.38242000000002</v>
      </c>
      <c r="AJ19" s="448">
        <v>14.284940000000001</v>
      </c>
      <c r="AK19" s="448">
        <v>15.12805</v>
      </c>
      <c r="AL19" s="448">
        <v>18.624359999999999</v>
      </c>
      <c r="AM19" s="448">
        <v>48.037349999999996</v>
      </c>
      <c r="AN19" s="448">
        <v>173.41977000000003</v>
      </c>
      <c r="AO19" s="443">
        <v>19.107054000000002</v>
      </c>
      <c r="AP19" s="443">
        <v>17.206440000000001</v>
      </c>
      <c r="AQ19" s="443">
        <v>18.584579999999999</v>
      </c>
      <c r="AR19" s="449">
        <v>54.898074000000008</v>
      </c>
      <c r="AS19" s="443">
        <v>12.245648000000001</v>
      </c>
      <c r="AT19" s="443">
        <v>13.86903</v>
      </c>
      <c r="AU19" s="443">
        <v>14.88862</v>
      </c>
      <c r="AV19" s="449">
        <v>41.003298000000001</v>
      </c>
      <c r="AW19" s="448">
        <v>95.901372000000009</v>
      </c>
      <c r="AX19" s="443">
        <v>17.020230000000002</v>
      </c>
      <c r="AY19" s="443">
        <v>3.50814</v>
      </c>
      <c r="AZ19" s="449">
        <v>9.8238800000000008</v>
      </c>
      <c r="BA19" s="449">
        <v>30.352250000000005</v>
      </c>
      <c r="BB19" s="443">
        <v>126.25362200000001</v>
      </c>
      <c r="BC19" s="443">
        <v>12.866720000000001</v>
      </c>
      <c r="BD19" s="443">
        <v>16.454409999999999</v>
      </c>
      <c r="BE19" s="443">
        <v>18.790569999999999</v>
      </c>
      <c r="BF19" s="449">
        <v>48.111699999999999</v>
      </c>
      <c r="BG19" s="393">
        <v>7.4350000000002581E-2</v>
      </c>
      <c r="BH19" s="405">
        <v>1.547753987262146E-3</v>
      </c>
      <c r="BI19" s="400">
        <v>174.36532199999999</v>
      </c>
      <c r="BJ19" s="380">
        <v>0.94555199999996375</v>
      </c>
      <c r="BK19" s="333">
        <v>5.4523887328414844E-3</v>
      </c>
      <c r="BL19" s="443">
        <v>18.679763000000001</v>
      </c>
      <c r="BM19" s="443">
        <v>16.833248999999999</v>
      </c>
      <c r="BN19" s="443">
        <v>15.632726</v>
      </c>
      <c r="BO19" s="443">
        <v>51.145738000000001</v>
      </c>
      <c r="BP19" s="443">
        <v>12.821906999999999</v>
      </c>
      <c r="BQ19" s="443">
        <v>18.238378000000001</v>
      </c>
      <c r="BR19" s="443">
        <v>14.727758</v>
      </c>
      <c r="BS19" s="443">
        <v>-0.16086199999999984</v>
      </c>
      <c r="BT19" s="461">
        <v>-1.080435930260829E-2</v>
      </c>
      <c r="BU19" s="443">
        <v>45.788043000000002</v>
      </c>
      <c r="BV19" s="443">
        <v>4.7847450000000009</v>
      </c>
      <c r="BW19" s="461">
        <v>0.11669171099358888</v>
      </c>
      <c r="BX19" s="443">
        <v>96.93378100000001</v>
      </c>
      <c r="BY19" s="380">
        <v>1.0324090000000012</v>
      </c>
      <c r="BZ19" s="333">
        <v>1.0765320437751413E-2</v>
      </c>
      <c r="CA19" s="443">
        <v>24.575661</v>
      </c>
      <c r="CB19" s="380">
        <v>7.5554309999999987</v>
      </c>
      <c r="CC19" s="333">
        <v>0.44390886609640401</v>
      </c>
      <c r="CD19" s="443">
        <v>2.5433939999999997</v>
      </c>
      <c r="CE19" s="380">
        <v>-0.96474600000000033</v>
      </c>
      <c r="CF19" s="333">
        <v>-0.27500213788503319</v>
      </c>
      <c r="CG19" s="443">
        <v>17.704615</v>
      </c>
      <c r="CH19" s="380">
        <f t="shared" si="34"/>
        <v>7.8807349999999996</v>
      </c>
      <c r="CI19" s="567">
        <f t="shared" si="113"/>
        <v>0.80220187950178534</v>
      </c>
      <c r="CJ19" s="443">
        <v>44.82367</v>
      </c>
      <c r="CK19" s="380">
        <f t="shared" si="35"/>
        <v>14.471419999999995</v>
      </c>
      <c r="CL19" s="572">
        <f t="shared" si="36"/>
        <v>0.47678244611190251</v>
      </c>
      <c r="CM19" s="443">
        <v>141.757451</v>
      </c>
      <c r="CN19" s="380">
        <f t="shared" si="37"/>
        <v>15.503828999999996</v>
      </c>
      <c r="CO19" s="573">
        <f t="shared" si="38"/>
        <v>0.12279908294432927</v>
      </c>
      <c r="CP19" s="443">
        <v>18.375778999999998</v>
      </c>
      <c r="CQ19" s="380">
        <f t="shared" si="114"/>
        <v>5.509058999999997</v>
      </c>
      <c r="CR19" s="573">
        <f t="shared" si="39"/>
        <v>0.42816343248318117</v>
      </c>
      <c r="CS19" s="566">
        <v>17.922235000000001</v>
      </c>
      <c r="CT19" s="566">
        <f t="shared" si="40"/>
        <v>1.4678250000000013</v>
      </c>
      <c r="CU19" s="573">
        <f t="shared" si="41"/>
        <v>8.920556859832722E-2</v>
      </c>
      <c r="CV19" s="380">
        <v>18.768438</v>
      </c>
      <c r="CW19" s="380">
        <f t="shared" si="42"/>
        <v>-2.2131999999999152E-2</v>
      </c>
      <c r="CX19" s="573">
        <f t="shared" si="43"/>
        <v>-1.1778248344781002E-3</v>
      </c>
      <c r="CY19" s="566">
        <v>55.066451999999998</v>
      </c>
      <c r="CZ19" s="566">
        <f t="shared" si="44"/>
        <v>6.9547519999999992</v>
      </c>
      <c r="DA19" s="573">
        <f t="shared" si="45"/>
        <v>0.1445542768183207</v>
      </c>
      <c r="DB19" s="427">
        <v>196.823903</v>
      </c>
      <c r="DC19" s="566">
        <f t="shared" si="46"/>
        <v>22.458581000000009</v>
      </c>
      <c r="DD19" s="573">
        <f t="shared" si="47"/>
        <v>0.12880187839185139</v>
      </c>
      <c r="DE19" s="443">
        <v>18.670874000000001</v>
      </c>
      <c r="DF19" s="380">
        <f t="shared" si="115"/>
        <v>-8.8889999999999247E-3</v>
      </c>
      <c r="DG19" s="573">
        <f t="shared" si="48"/>
        <v>-4.7586256849189811E-4</v>
      </c>
      <c r="DH19" s="443">
        <v>17.089886999999997</v>
      </c>
      <c r="DI19" s="380">
        <f t="shared" si="49"/>
        <v>0.25663799999999881</v>
      </c>
      <c r="DJ19" s="573">
        <f t="shared" si="50"/>
        <v>1.5245898162618449E-2</v>
      </c>
      <c r="DK19" s="443">
        <v>16.787722000000002</v>
      </c>
      <c r="DL19" s="380">
        <f t="shared" si="51"/>
        <v>1.1549960000000024</v>
      </c>
      <c r="DM19" s="573">
        <f t="shared" si="116"/>
        <v>7.388321141175265E-2</v>
      </c>
      <c r="DN19" s="443">
        <v>52.548483000000004</v>
      </c>
      <c r="DO19" s="380">
        <f t="shared" si="52"/>
        <v>1.402745000000003</v>
      </c>
      <c r="DP19" s="573">
        <f t="shared" si="53"/>
        <v>2.7426429940262138E-2</v>
      </c>
      <c r="DQ19" s="427">
        <v>12.672315000000001</v>
      </c>
      <c r="DR19" s="566">
        <f t="shared" si="54"/>
        <v>-0.14959199999999839</v>
      </c>
      <c r="DS19" s="573">
        <f t="shared" si="55"/>
        <v>-1.1666907270501837E-2</v>
      </c>
      <c r="DT19" s="427">
        <v>15.190213999999999</v>
      </c>
      <c r="DU19" s="566">
        <f t="shared" si="56"/>
        <v>-3.0481640000000016</v>
      </c>
      <c r="DV19" s="573">
        <f t="shared" si="57"/>
        <v>-0.16712911641594452</v>
      </c>
      <c r="DW19" s="427">
        <v>21.040062000000002</v>
      </c>
      <c r="DX19" s="566">
        <f t="shared" si="58"/>
        <v>6.3123040000000028</v>
      </c>
      <c r="DY19" s="573">
        <f t="shared" si="59"/>
        <v>0.42859911196259493</v>
      </c>
      <c r="DZ19" s="443">
        <v>48.902591000000001</v>
      </c>
      <c r="EA19" s="380">
        <f t="shared" si="60"/>
        <v>3.1145479999999992</v>
      </c>
      <c r="EB19" s="573">
        <f t="shared" si="61"/>
        <v>6.8020989671910614E-2</v>
      </c>
      <c r="EC19" s="443">
        <v>101.45107400000001</v>
      </c>
      <c r="ED19" s="380">
        <f t="shared" si="62"/>
        <v>4.5172929999999951</v>
      </c>
      <c r="EE19" s="573">
        <f t="shared" si="63"/>
        <v>4.6601844613901884E-2</v>
      </c>
      <c r="EF19" s="443">
        <v>30.244765999999998</v>
      </c>
      <c r="EG19" s="380">
        <f t="shared" si="64"/>
        <v>5.6691049999999983</v>
      </c>
      <c r="EH19" s="573">
        <f t="shared" si="65"/>
        <v>0.23067965496431606</v>
      </c>
      <c r="EI19" s="443">
        <v>13.378191999999999</v>
      </c>
      <c r="EJ19" s="380">
        <f t="shared" si="66"/>
        <v>10.834797999999999</v>
      </c>
      <c r="EK19" s="573">
        <f t="shared" si="67"/>
        <v>4.2599762364777147</v>
      </c>
      <c r="EL19" s="443">
        <v>13.439539</v>
      </c>
      <c r="EM19" s="380">
        <f t="shared" si="68"/>
        <v>-4.2650760000000005</v>
      </c>
      <c r="EN19" s="573">
        <f t="shared" si="69"/>
        <v>-0.240901934326163</v>
      </c>
      <c r="EO19" s="443">
        <v>57.062496999999993</v>
      </c>
      <c r="EP19" s="380">
        <f t="shared" si="70"/>
        <v>12.238826999999993</v>
      </c>
      <c r="EQ19" s="573">
        <f t="shared" si="71"/>
        <v>0.27304384045304619</v>
      </c>
      <c r="ER19" s="443">
        <v>158.51357100000001</v>
      </c>
      <c r="ES19" s="380">
        <f t="shared" si="72"/>
        <v>16.75612000000001</v>
      </c>
      <c r="ET19" s="573">
        <f t="shared" si="73"/>
        <v>0.11820274618228011</v>
      </c>
      <c r="EU19" s="443">
        <v>11.080746999999999</v>
      </c>
      <c r="EV19" s="380">
        <f t="shared" si="74"/>
        <v>-7.2950319999999991</v>
      </c>
      <c r="EW19" s="573">
        <f t="shared" si="75"/>
        <v>-0.3969917139295156</v>
      </c>
      <c r="EX19" s="443">
        <v>12.739762000000001</v>
      </c>
      <c r="EY19" s="380">
        <f t="shared" si="76"/>
        <v>-5.1824729999999999</v>
      </c>
      <c r="EZ19" s="573">
        <f t="shared" si="77"/>
        <v>-0.28916443735951458</v>
      </c>
      <c r="FA19" s="443">
        <v>16.276273</v>
      </c>
      <c r="FB19" s="380">
        <f t="shared" si="78"/>
        <v>-2.492165</v>
      </c>
      <c r="FC19" s="573">
        <f t="shared" si="79"/>
        <v>-0.13278489131594223</v>
      </c>
      <c r="FD19" s="443">
        <v>40.096782000000005</v>
      </c>
      <c r="FE19" s="380">
        <f t="shared" si="80"/>
        <v>-14.969669999999994</v>
      </c>
      <c r="FF19" s="573">
        <f t="shared" si="81"/>
        <v>-0.27184736725002717</v>
      </c>
      <c r="FG19" s="443">
        <v>198.61035300000003</v>
      </c>
      <c r="FH19" s="380">
        <f t="shared" si="82"/>
        <v>1.7864500000000305</v>
      </c>
      <c r="FI19" s="540">
        <f t="shared" si="129"/>
        <v>9.0763874345080459E-3</v>
      </c>
      <c r="FJ19" s="443">
        <v>16.601131000000002</v>
      </c>
      <c r="FK19" s="380">
        <f t="shared" si="83"/>
        <v>-2.069742999999999</v>
      </c>
      <c r="FL19" s="572">
        <f t="shared" si="117"/>
        <v>-0.11085410356258624</v>
      </c>
      <c r="FM19" s="443">
        <v>16.157753</v>
      </c>
      <c r="FN19" s="380">
        <f t="shared" si="84"/>
        <v>-0.9321339999999978</v>
      </c>
      <c r="FO19" s="572">
        <f t="shared" si="85"/>
        <v>-5.4543017165648779E-2</v>
      </c>
      <c r="FP19" s="443">
        <v>13.426874</v>
      </c>
      <c r="FQ19" s="380">
        <f t="shared" si="86"/>
        <v>-3.3608480000000025</v>
      </c>
      <c r="FR19" s="573">
        <f t="shared" si="87"/>
        <v>-0.20019678667540491</v>
      </c>
      <c r="FS19" s="443">
        <v>46.185758</v>
      </c>
      <c r="FT19" s="380">
        <f t="shared" si="88"/>
        <v>-6.3627250000000046</v>
      </c>
      <c r="FU19" s="573">
        <f t="shared" si="89"/>
        <v>-0.12108294353616267</v>
      </c>
      <c r="FV19" s="443">
        <v>11.605497999999999</v>
      </c>
      <c r="FW19" s="380">
        <f t="shared" si="136"/>
        <v>-1.0668170000000021</v>
      </c>
      <c r="FX19" s="573">
        <f t="shared" si="137"/>
        <v>-8.41848549377128E-2</v>
      </c>
      <c r="FY19" s="443">
        <v>19.209405999999998</v>
      </c>
      <c r="FZ19" s="380">
        <f t="shared" si="92"/>
        <v>4.0191919999999985</v>
      </c>
      <c r="GA19" s="573">
        <f t="shared" si="93"/>
        <v>0.26459087409828452</v>
      </c>
      <c r="GB19" s="443">
        <v>20.791098000000002</v>
      </c>
      <c r="GC19" s="380">
        <f t="shared" si="94"/>
        <v>-0.24896400000000085</v>
      </c>
      <c r="GD19" s="573">
        <f t="shared" si="95"/>
        <v>-1.1832854865161557E-2</v>
      </c>
      <c r="GE19" s="443">
        <v>51.606002000000004</v>
      </c>
      <c r="GF19" s="380">
        <f t="shared" si="96"/>
        <v>2.7034110000000027</v>
      </c>
      <c r="GG19" s="573">
        <f t="shared" si="97"/>
        <v>5.5281549396840803E-2</v>
      </c>
      <c r="GH19" s="443">
        <v>97.791760000000011</v>
      </c>
      <c r="GI19" s="380">
        <f t="shared" si="98"/>
        <v>-3.6593139999999948</v>
      </c>
      <c r="GJ19" s="573">
        <f t="shared" si="99"/>
        <v>-3.6069741361239749E-2</v>
      </c>
      <c r="GK19" s="443">
        <v>28.596022000000001</v>
      </c>
      <c r="GL19" s="380">
        <f t="shared" si="118"/>
        <v>-1.6487439999999971</v>
      </c>
      <c r="GM19" s="573">
        <f t="shared" si="100"/>
        <v>-5.4513366048194824E-2</v>
      </c>
      <c r="GN19" s="443">
        <v>12.395440000000001</v>
      </c>
      <c r="GO19" s="380">
        <f t="shared" si="119"/>
        <v>-0.98275199999999785</v>
      </c>
      <c r="GP19" s="573">
        <f t="shared" si="101"/>
        <v>-7.3459253686895654E-2</v>
      </c>
      <c r="GQ19" s="443">
        <v>14.341958</v>
      </c>
      <c r="GR19" s="380">
        <f t="shared" si="120"/>
        <v>0.90241900000000008</v>
      </c>
      <c r="GS19" s="573">
        <f t="shared" si="102"/>
        <v>6.7146574000789772E-2</v>
      </c>
      <c r="GT19" s="443">
        <v>55.333419999999997</v>
      </c>
      <c r="GU19" s="380">
        <f t="shared" si="121"/>
        <v>-1.7290769999999966</v>
      </c>
      <c r="GV19" s="573">
        <f t="shared" si="103"/>
        <v>-3.0301460519682424E-2</v>
      </c>
      <c r="GW19" s="443">
        <v>153.12518</v>
      </c>
      <c r="GX19" s="380">
        <f t="shared" si="122"/>
        <v>-5.3883910000000128</v>
      </c>
      <c r="GY19" s="573">
        <f t="shared" si="104"/>
        <v>-3.399324717755562E-2</v>
      </c>
      <c r="GZ19" s="443">
        <v>22.587648000000002</v>
      </c>
      <c r="HA19" s="380">
        <f t="shared" si="123"/>
        <v>11.506901000000003</v>
      </c>
      <c r="HB19" s="573">
        <f t="shared" si="105"/>
        <v>1.0384589594907279</v>
      </c>
      <c r="HC19" s="443">
        <v>19.90766</v>
      </c>
      <c r="HD19" s="380">
        <f t="shared" si="124"/>
        <v>7.1678979999999992</v>
      </c>
      <c r="HE19" s="573">
        <f t="shared" si="106"/>
        <v>0.56263986721258996</v>
      </c>
      <c r="HF19" s="443">
        <v>19.465662000000002</v>
      </c>
      <c r="HG19" s="380">
        <f t="shared" si="125"/>
        <v>3.189389000000002</v>
      </c>
      <c r="HH19" s="573">
        <f t="shared" si="107"/>
        <v>0.19595327505258742</v>
      </c>
      <c r="HI19" s="443">
        <v>61.960970000000003</v>
      </c>
      <c r="HJ19" s="380">
        <f t="shared" si="0"/>
        <v>21.864187999999999</v>
      </c>
      <c r="HK19" s="573">
        <f t="shared" si="1"/>
        <v>0.54528535481974583</v>
      </c>
      <c r="HL19" s="443">
        <v>215.08615</v>
      </c>
      <c r="HM19" s="380">
        <f t="shared" si="2"/>
        <v>16.475796999999972</v>
      </c>
      <c r="HN19" s="573">
        <f t="shared" si="3"/>
        <v>8.2955378464082227E-2</v>
      </c>
      <c r="HO19" s="52">
        <v>18.948708999999997</v>
      </c>
      <c r="HP19" s="380">
        <f t="shared" si="4"/>
        <v>2.3475779999999951</v>
      </c>
      <c r="HQ19" s="573">
        <f t="shared" si="5"/>
        <v>0.14141072677518143</v>
      </c>
      <c r="HR19" s="52">
        <v>16.936187</v>
      </c>
      <c r="HS19" s="380">
        <f t="shared" si="6"/>
        <v>0.77843400000000074</v>
      </c>
      <c r="HT19" s="573">
        <f t="shared" si="7"/>
        <v>4.817711967747005E-2</v>
      </c>
      <c r="HU19" s="52">
        <v>17.531817999999998</v>
      </c>
      <c r="HV19" s="380">
        <f t="shared" si="8"/>
        <v>4.1049439999999979</v>
      </c>
      <c r="HW19" s="573">
        <f t="shared" si="9"/>
        <v>0.30572596421177395</v>
      </c>
      <c r="HX19" s="52">
        <v>53.416713999999999</v>
      </c>
      <c r="HY19" s="380">
        <f t="shared" si="10"/>
        <v>7.2309559999999991</v>
      </c>
      <c r="HZ19" s="573">
        <f t="shared" si="11"/>
        <v>0.15656246239371019</v>
      </c>
      <c r="IA19" s="52">
        <v>18.553304000000001</v>
      </c>
      <c r="IB19" s="380">
        <f t="shared" si="12"/>
        <v>6.9478060000000017</v>
      </c>
      <c r="IC19" s="573">
        <f t="shared" si="13"/>
        <v>0.59866504651502261</v>
      </c>
      <c r="ID19" s="52">
        <v>23.627663999999999</v>
      </c>
      <c r="IE19" s="380">
        <f t="shared" si="14"/>
        <v>4.4182580000000016</v>
      </c>
      <c r="IF19" s="573">
        <f t="shared" si="15"/>
        <v>0.23000492571191436</v>
      </c>
      <c r="IG19" s="52">
        <v>19.857347000000001</v>
      </c>
      <c r="IH19" s="380">
        <f t="shared" si="16"/>
        <v>-0.93375100000000089</v>
      </c>
      <c r="II19" s="573">
        <f t="shared" si="17"/>
        <v>-4.4911096085449687E-2</v>
      </c>
      <c r="IJ19" s="52">
        <v>62.038314999999997</v>
      </c>
      <c r="IK19" s="380">
        <f t="shared" si="18"/>
        <v>10.432312999999994</v>
      </c>
      <c r="IL19" s="573">
        <f t="shared" si="19"/>
        <v>0.20215309451795924</v>
      </c>
      <c r="IM19" s="52">
        <v>115.455029</v>
      </c>
      <c r="IN19" s="380">
        <f t="shared" si="20"/>
        <v>17.663268999999985</v>
      </c>
      <c r="IO19" s="573">
        <f t="shared" si="21"/>
        <v>0.18062124048079289</v>
      </c>
      <c r="IP19" s="52">
        <v>23.209247999999999</v>
      </c>
      <c r="IQ19" s="380">
        <f t="shared" si="22"/>
        <v>-5.3867740000000026</v>
      </c>
      <c r="IR19" s="573">
        <f t="shared" si="23"/>
        <v>-0.18837494250074371</v>
      </c>
      <c r="IS19" s="52">
        <v>11.686095</v>
      </c>
      <c r="IT19" s="380">
        <f t="shared" si="24"/>
        <v>-0.70934500000000078</v>
      </c>
      <c r="IU19" s="573">
        <f t="shared" si="25"/>
        <v>-5.7226286440820236E-2</v>
      </c>
      <c r="IV19" s="52">
        <v>19.726371999999998</v>
      </c>
      <c r="IW19" s="380">
        <f t="shared" si="26"/>
        <v>5.3844139999999978</v>
      </c>
      <c r="IX19" s="573">
        <f t="shared" si="27"/>
        <v>0.37543088607566677</v>
      </c>
      <c r="IY19" s="52">
        <v>54.621714999999995</v>
      </c>
      <c r="IZ19" s="380">
        <f t="shared" si="28"/>
        <v>-0.71170500000000203</v>
      </c>
      <c r="JA19" s="573">
        <f t="shared" si="29"/>
        <v>-1.2862118408730241E-2</v>
      </c>
      <c r="JB19" s="52">
        <v>170.07674399999999</v>
      </c>
      <c r="JC19" s="380">
        <f t="shared" si="108"/>
        <v>16.951563999999991</v>
      </c>
      <c r="JD19" s="573">
        <f t="shared" si="30"/>
        <v>0.11070396129493523</v>
      </c>
      <c r="JE19" s="443">
        <v>20.690190999999999</v>
      </c>
      <c r="JF19" s="380">
        <f t="shared" si="126"/>
        <v>-1.8974570000000028</v>
      </c>
      <c r="JG19" s="573">
        <f t="shared" si="109"/>
        <v>-8.4004186713021331E-2</v>
      </c>
      <c r="JH19" s="443">
        <v>16.981446999999999</v>
      </c>
      <c r="JI19" s="380">
        <f t="shared" si="127"/>
        <v>-2.9262130000000006</v>
      </c>
      <c r="JJ19" s="573">
        <f t="shared" si="110"/>
        <v>-0.14698929959623586</v>
      </c>
      <c r="JK19" s="443">
        <v>16.517195000000001</v>
      </c>
      <c r="JL19" s="380">
        <f t="shared" si="128"/>
        <v>-2.9484670000000008</v>
      </c>
      <c r="JM19" s="573">
        <f t="shared" si="111"/>
        <v>-0.15147016320328591</v>
      </c>
      <c r="JN19" s="443">
        <v>54.188833000000002</v>
      </c>
      <c r="JO19" s="380">
        <f t="shared" si="31"/>
        <v>-7.7721370000000007</v>
      </c>
      <c r="JP19" s="573">
        <f t="shared" si="32"/>
        <v>-0.1254360123800515</v>
      </c>
      <c r="JQ19" s="443">
        <v>224.26557700000001</v>
      </c>
      <c r="JR19" s="380">
        <f t="shared" si="112"/>
        <v>9.179427000000004</v>
      </c>
      <c r="JS19" s="573">
        <f t="shared" si="33"/>
        <v>4.2677908363695213E-2</v>
      </c>
    </row>
    <row r="20" spans="1:279" x14ac:dyDescent="0.25">
      <c r="A20" s="86" t="s">
        <v>18</v>
      </c>
      <c r="B20" s="219">
        <v>242.02672000000001</v>
      </c>
      <c r="C20" s="443">
        <v>24.092763999999999</v>
      </c>
      <c r="D20" s="443">
        <v>21.562218999999999</v>
      </c>
      <c r="E20" s="443">
        <v>22.549748999999998</v>
      </c>
      <c r="F20" s="449">
        <v>68.204732000000007</v>
      </c>
      <c r="G20" s="443">
        <v>20.432530999999997</v>
      </c>
      <c r="H20" s="443">
        <v>19.603811999999998</v>
      </c>
      <c r="I20" s="443">
        <v>16.623560999999999</v>
      </c>
      <c r="J20" s="449">
        <v>56.659903999999997</v>
      </c>
      <c r="K20" s="448">
        <v>124.864636</v>
      </c>
      <c r="L20" s="448">
        <v>15.105180000000001</v>
      </c>
      <c r="M20" s="448">
        <v>15.698230000000001</v>
      </c>
      <c r="N20" s="448">
        <v>18.615490000000001</v>
      </c>
      <c r="O20" s="448">
        <v>49.418900000000008</v>
      </c>
      <c r="P20" s="448">
        <v>174.28353600000003</v>
      </c>
      <c r="Q20" s="448">
        <v>20.727070000000001</v>
      </c>
      <c r="R20" s="448">
        <v>22.50807</v>
      </c>
      <c r="S20" s="448">
        <v>25.651</v>
      </c>
      <c r="T20" s="448">
        <v>68.886139999999997</v>
      </c>
      <c r="U20" s="448">
        <v>243.16967600000004</v>
      </c>
      <c r="V20" s="443">
        <v>25.304763999999999</v>
      </c>
      <c r="W20" s="443">
        <v>23.862542999999999</v>
      </c>
      <c r="X20" s="443">
        <v>24.045521999999998</v>
      </c>
      <c r="Y20" s="449">
        <v>73.212828999999999</v>
      </c>
      <c r="Z20" s="443">
        <v>20.903849999999998</v>
      </c>
      <c r="AA20" s="448">
        <v>17.912820999999997</v>
      </c>
      <c r="AB20" s="443">
        <v>16.046789</v>
      </c>
      <c r="AC20" s="449">
        <v>54.863460000000003</v>
      </c>
      <c r="AD20" s="448">
        <v>128.076289</v>
      </c>
      <c r="AE20" s="448">
        <v>16.866099999999999</v>
      </c>
      <c r="AF20" s="448">
        <v>16.75385</v>
      </c>
      <c r="AG20" s="51">
        <v>18.443059999999999</v>
      </c>
      <c r="AH20" s="443">
        <v>52.063010000000006</v>
      </c>
      <c r="AI20" s="443">
        <v>180.13929899999999</v>
      </c>
      <c r="AJ20" s="448">
        <v>20.733229999999999</v>
      </c>
      <c r="AK20" s="448">
        <v>22.56334</v>
      </c>
      <c r="AL20" s="448">
        <v>25.082719999999998</v>
      </c>
      <c r="AM20" s="448">
        <v>68.379289999999997</v>
      </c>
      <c r="AN20" s="448">
        <v>248.51858899999999</v>
      </c>
      <c r="AO20" s="443">
        <v>26.013923999999999</v>
      </c>
      <c r="AP20" s="443">
        <v>23.329609999999999</v>
      </c>
      <c r="AQ20" s="443">
        <v>25.07424</v>
      </c>
      <c r="AR20" s="449">
        <v>74.417773999999994</v>
      </c>
      <c r="AS20" s="443">
        <v>21.4682</v>
      </c>
      <c r="AT20" s="443">
        <v>19.660910000000001</v>
      </c>
      <c r="AU20" s="443">
        <v>17.652999999999999</v>
      </c>
      <c r="AV20" s="449">
        <v>58.782109999999996</v>
      </c>
      <c r="AW20" s="448">
        <v>133.199884</v>
      </c>
      <c r="AX20" s="443">
        <v>17.562270000000002</v>
      </c>
      <c r="AY20" s="443">
        <v>18.947399999999998</v>
      </c>
      <c r="AZ20" s="449">
        <v>20.424219999999998</v>
      </c>
      <c r="BA20" s="449">
        <v>56.933889999999998</v>
      </c>
      <c r="BB20" s="443">
        <v>190.13377399999999</v>
      </c>
      <c r="BC20" s="443">
        <v>23.134409999999999</v>
      </c>
      <c r="BD20" s="443">
        <v>23.823060999999999</v>
      </c>
      <c r="BE20" s="443">
        <v>25.684740000000001</v>
      </c>
      <c r="BF20" s="449">
        <v>72.642211000000003</v>
      </c>
      <c r="BG20" s="393">
        <v>4.2629210000000057</v>
      </c>
      <c r="BH20" s="405">
        <v>6.234228229044203E-2</v>
      </c>
      <c r="BI20" s="400">
        <v>262.77598499999999</v>
      </c>
      <c r="BJ20" s="380">
        <v>14.257396</v>
      </c>
      <c r="BK20" s="333">
        <v>5.7369535443483555E-2</v>
      </c>
      <c r="BL20" s="443">
        <v>27.246867999999999</v>
      </c>
      <c r="BM20" s="443">
        <v>23.848230000000001</v>
      </c>
      <c r="BN20" s="443">
        <v>24.487978999999999</v>
      </c>
      <c r="BO20" s="443">
        <v>75.583077000000003</v>
      </c>
      <c r="BP20" s="443">
        <v>21.915127999999999</v>
      </c>
      <c r="BQ20" s="443">
        <v>23.103304999999999</v>
      </c>
      <c r="BR20" s="443">
        <v>20.624818999999999</v>
      </c>
      <c r="BS20" s="443">
        <v>2.971819</v>
      </c>
      <c r="BT20" s="461">
        <v>0.16834640004531809</v>
      </c>
      <c r="BU20" s="443">
        <v>65.643252000000004</v>
      </c>
      <c r="BV20" s="443">
        <v>6.8611420000000081</v>
      </c>
      <c r="BW20" s="461">
        <v>0.11672160118103975</v>
      </c>
      <c r="BX20" s="443">
        <v>141.22632900000002</v>
      </c>
      <c r="BY20" s="380">
        <v>8.0264450000000238</v>
      </c>
      <c r="BZ20" s="333">
        <v>6.0258648573598035E-2</v>
      </c>
      <c r="CA20" s="443">
        <v>21.433674</v>
      </c>
      <c r="CB20" s="380">
        <v>3.8714039999999983</v>
      </c>
      <c r="CC20" s="333">
        <v>0.22043870183068578</v>
      </c>
      <c r="CD20" s="443">
        <v>21.121775</v>
      </c>
      <c r="CE20" s="380">
        <v>2.1743750000000013</v>
      </c>
      <c r="CF20" s="333">
        <v>0.11475848929140682</v>
      </c>
      <c r="CG20" s="443">
        <v>21.344467000000002</v>
      </c>
      <c r="CH20" s="380">
        <f t="shared" si="34"/>
        <v>0.92024700000000337</v>
      </c>
      <c r="CI20" s="567">
        <f t="shared" si="113"/>
        <v>4.5056653326296103E-2</v>
      </c>
      <c r="CJ20" s="443">
        <v>63.899916000000005</v>
      </c>
      <c r="CK20" s="380">
        <f t="shared" si="35"/>
        <v>6.9660260000000065</v>
      </c>
      <c r="CL20" s="572">
        <f t="shared" si="36"/>
        <v>0.12235289034351959</v>
      </c>
      <c r="CM20" s="443">
        <v>205.12624500000004</v>
      </c>
      <c r="CN20" s="380">
        <f t="shared" si="37"/>
        <v>14.992471000000052</v>
      </c>
      <c r="CO20" s="573">
        <f t="shared" si="38"/>
        <v>7.8852224329171799E-2</v>
      </c>
      <c r="CP20" s="443">
        <v>23.667611000000001</v>
      </c>
      <c r="CQ20" s="380">
        <f t="shared" si="114"/>
        <v>0.53320100000000181</v>
      </c>
      <c r="CR20" s="573">
        <f t="shared" si="39"/>
        <v>2.3047961888805542E-2</v>
      </c>
      <c r="CS20" s="566">
        <v>24.724886999999999</v>
      </c>
      <c r="CT20" s="566">
        <f t="shared" si="40"/>
        <v>0.90182599999999979</v>
      </c>
      <c r="CU20" s="573">
        <f t="shared" si="41"/>
        <v>3.7855168989409035E-2</v>
      </c>
      <c r="CV20" s="380">
        <v>26.063076000000002</v>
      </c>
      <c r="CW20" s="380">
        <f t="shared" si="42"/>
        <v>0.37833600000000089</v>
      </c>
      <c r="CX20" s="573">
        <f t="shared" si="43"/>
        <v>1.4729991426816112E-2</v>
      </c>
      <c r="CY20" s="566">
        <v>74.455574000000013</v>
      </c>
      <c r="CZ20" s="566">
        <f t="shared" si="44"/>
        <v>1.8133630000000096</v>
      </c>
      <c r="DA20" s="573">
        <f t="shared" si="45"/>
        <v>2.4962937870930298E-2</v>
      </c>
      <c r="DB20" s="427">
        <v>279.58181900000005</v>
      </c>
      <c r="DC20" s="566">
        <f t="shared" si="46"/>
        <v>16.805834000000061</v>
      </c>
      <c r="DD20" s="573">
        <f t="shared" si="47"/>
        <v>6.3954984318677605E-2</v>
      </c>
      <c r="DE20" s="443">
        <v>26.420068999999998</v>
      </c>
      <c r="DF20" s="380">
        <f t="shared" si="115"/>
        <v>-0.82679900000000117</v>
      </c>
      <c r="DG20" s="573">
        <f t="shared" si="48"/>
        <v>-3.0344735402248846E-2</v>
      </c>
      <c r="DH20" s="443">
        <v>23.293026999999999</v>
      </c>
      <c r="DI20" s="380">
        <f t="shared" si="49"/>
        <v>-0.55520300000000233</v>
      </c>
      <c r="DJ20" s="573">
        <f t="shared" si="50"/>
        <v>-2.328067953051452E-2</v>
      </c>
      <c r="DK20" s="443">
        <v>25.690939999999998</v>
      </c>
      <c r="DL20" s="380">
        <f t="shared" si="51"/>
        <v>1.2029609999999984</v>
      </c>
      <c r="DM20" s="573">
        <f t="shared" si="116"/>
        <v>4.9124552091456726E-2</v>
      </c>
      <c r="DN20" s="443">
        <v>75.404035999999991</v>
      </c>
      <c r="DO20" s="380">
        <f t="shared" si="52"/>
        <v>-0.17904100000001222</v>
      </c>
      <c r="DP20" s="573">
        <f t="shared" si="53"/>
        <v>-2.3687974491963617E-3</v>
      </c>
      <c r="DQ20" s="427">
        <v>23.97364</v>
      </c>
      <c r="DR20" s="566">
        <f t="shared" si="54"/>
        <v>2.0585120000000003</v>
      </c>
      <c r="DS20" s="573">
        <f t="shared" si="55"/>
        <v>9.3931096364118907E-2</v>
      </c>
      <c r="DT20" s="427">
        <v>23.253539</v>
      </c>
      <c r="DU20" s="566">
        <f t="shared" si="56"/>
        <v>0.15023400000000109</v>
      </c>
      <c r="DV20" s="573">
        <f t="shared" si="57"/>
        <v>6.5027059981245579E-3</v>
      </c>
      <c r="DW20" s="427">
        <v>21.723275000000001</v>
      </c>
      <c r="DX20" s="566">
        <f t="shared" si="58"/>
        <v>1.0984560000000023</v>
      </c>
      <c r="DY20" s="573">
        <f t="shared" si="59"/>
        <v>5.3258940114820033E-2</v>
      </c>
      <c r="DZ20" s="443">
        <v>68.950454000000008</v>
      </c>
      <c r="EA20" s="380">
        <f t="shared" si="60"/>
        <v>3.3072020000000037</v>
      </c>
      <c r="EB20" s="573">
        <f t="shared" si="61"/>
        <v>5.0381446671776769E-2</v>
      </c>
      <c r="EC20" s="443">
        <v>144.35449</v>
      </c>
      <c r="ED20" s="380">
        <f t="shared" si="62"/>
        <v>3.1281609999999773</v>
      </c>
      <c r="EE20" s="573">
        <f t="shared" si="63"/>
        <v>2.2149984511740561E-2</v>
      </c>
      <c r="EF20" s="443">
        <v>22.382221000000001</v>
      </c>
      <c r="EG20" s="380">
        <f t="shared" si="64"/>
        <v>0.94854700000000136</v>
      </c>
      <c r="EH20" s="573">
        <f t="shared" si="65"/>
        <v>4.4254988668764927E-2</v>
      </c>
      <c r="EI20" s="443">
        <v>21.820478999999999</v>
      </c>
      <c r="EJ20" s="380">
        <f t="shared" si="66"/>
        <v>0.69870399999999933</v>
      </c>
      <c r="EK20" s="573">
        <f t="shared" si="67"/>
        <v>3.3079795613768226E-2</v>
      </c>
      <c r="EL20" s="443">
        <v>22.596799999999998</v>
      </c>
      <c r="EM20" s="380">
        <f t="shared" si="68"/>
        <v>1.2523329999999966</v>
      </c>
      <c r="EN20" s="573">
        <f t="shared" si="69"/>
        <v>5.8672488753174136E-2</v>
      </c>
      <c r="EO20" s="443">
        <v>66.799499999999995</v>
      </c>
      <c r="EP20" s="380">
        <f t="shared" si="70"/>
        <v>2.8995839999999902</v>
      </c>
      <c r="EQ20" s="573">
        <f t="shared" si="71"/>
        <v>4.5376961058915789E-2</v>
      </c>
      <c r="ER20" s="443">
        <v>211.15398999999999</v>
      </c>
      <c r="ES20" s="380">
        <f t="shared" si="72"/>
        <v>6.0277449999999533</v>
      </c>
      <c r="ET20" s="573">
        <f t="shared" si="73"/>
        <v>2.9385537672178184E-2</v>
      </c>
      <c r="EU20" s="443">
        <v>23.544338</v>
      </c>
      <c r="EV20" s="380">
        <f t="shared" si="74"/>
        <v>-0.12327300000000108</v>
      </c>
      <c r="EW20" s="573">
        <f t="shared" si="75"/>
        <v>-5.2085104829550002E-3</v>
      </c>
      <c r="EX20" s="443">
        <v>25.818950000000001</v>
      </c>
      <c r="EY20" s="380">
        <f t="shared" si="76"/>
        <v>1.094063000000002</v>
      </c>
      <c r="EZ20" s="573">
        <f t="shared" si="77"/>
        <v>4.4249464112818881E-2</v>
      </c>
      <c r="FA20" s="443">
        <v>28.072455000000001</v>
      </c>
      <c r="FB20" s="380">
        <f t="shared" si="78"/>
        <v>2.0093789999999991</v>
      </c>
      <c r="FC20" s="573">
        <f t="shared" si="79"/>
        <v>7.7096770926041072E-2</v>
      </c>
      <c r="FD20" s="443">
        <v>77.435743000000002</v>
      </c>
      <c r="FE20" s="380">
        <f t="shared" si="80"/>
        <v>2.9801689999999894</v>
      </c>
      <c r="FF20" s="573">
        <f t="shared" si="81"/>
        <v>4.0026136928310953E-2</v>
      </c>
      <c r="FG20" s="443">
        <v>288.58973300000002</v>
      </c>
      <c r="FH20" s="380">
        <f t="shared" si="82"/>
        <v>9.0079139999999711</v>
      </c>
      <c r="FI20" s="540">
        <f t="shared" si="129"/>
        <v>3.221924098004373E-2</v>
      </c>
      <c r="FJ20" s="443">
        <v>27.793093000000002</v>
      </c>
      <c r="FK20" s="380">
        <f t="shared" si="83"/>
        <v>1.3730240000000045</v>
      </c>
      <c r="FL20" s="572">
        <f t="shared" si="117"/>
        <v>5.1968978582153005E-2</v>
      </c>
      <c r="FM20" s="443">
        <v>26.262481000000001</v>
      </c>
      <c r="FN20" s="380">
        <f t="shared" si="84"/>
        <v>2.9694540000000025</v>
      </c>
      <c r="FO20" s="572">
        <f t="shared" si="85"/>
        <v>0.12748252942822771</v>
      </c>
      <c r="FP20" s="443">
        <v>25.440401000000001</v>
      </c>
      <c r="FQ20" s="380">
        <f t="shared" si="86"/>
        <v>-0.25053899999999629</v>
      </c>
      <c r="FR20" s="573">
        <f t="shared" si="87"/>
        <v>-9.7520370994598222E-3</v>
      </c>
      <c r="FS20" s="443">
        <v>79.495975000000016</v>
      </c>
      <c r="FT20" s="380">
        <f t="shared" si="88"/>
        <v>4.0919390000000249</v>
      </c>
      <c r="FU20" s="573">
        <f t="shared" si="89"/>
        <v>5.4266843223087231E-2</v>
      </c>
      <c r="FV20" s="443">
        <v>24.887961999999998</v>
      </c>
      <c r="FW20" s="380">
        <f t="shared" si="136"/>
        <v>0.91432199999999852</v>
      </c>
      <c r="FX20" s="573">
        <f t="shared" si="137"/>
        <v>3.8138638938433986E-2</v>
      </c>
      <c r="FY20" s="443">
        <v>23.703277</v>
      </c>
      <c r="FZ20" s="380">
        <f t="shared" si="92"/>
        <v>0.44973799999999997</v>
      </c>
      <c r="GA20" s="573">
        <f t="shared" si="93"/>
        <v>1.9340625958053092E-2</v>
      </c>
      <c r="GB20" s="443">
        <v>22.075800999999998</v>
      </c>
      <c r="GC20" s="380">
        <f t="shared" si="94"/>
        <v>0.35252599999999745</v>
      </c>
      <c r="GD20" s="573">
        <f t="shared" si="95"/>
        <v>1.6228031915077143E-2</v>
      </c>
      <c r="GE20" s="443">
        <v>70.66704</v>
      </c>
      <c r="GF20" s="380">
        <f t="shared" si="96"/>
        <v>1.7165859999999924</v>
      </c>
      <c r="GG20" s="573">
        <f t="shared" si="97"/>
        <v>2.4895934695368244E-2</v>
      </c>
      <c r="GH20" s="443">
        <v>150.16301500000003</v>
      </c>
      <c r="GI20" s="380">
        <f t="shared" si="98"/>
        <v>5.8085250000000315</v>
      </c>
      <c r="GJ20" s="573">
        <f t="shared" si="99"/>
        <v>4.0237924016080354E-2</v>
      </c>
      <c r="GK20" s="443">
        <v>21.112779</v>
      </c>
      <c r="GL20" s="380">
        <f t="shared" si="118"/>
        <v>-1.2694420000000015</v>
      </c>
      <c r="GM20" s="573">
        <f t="shared" si="100"/>
        <v>-5.6716534074076091E-2</v>
      </c>
      <c r="GN20" s="443">
        <v>21.247457999999998</v>
      </c>
      <c r="GO20" s="380">
        <f t="shared" si="119"/>
        <v>-0.57302100000000067</v>
      </c>
      <c r="GP20" s="573">
        <f t="shared" si="101"/>
        <v>-2.6260697576803913E-2</v>
      </c>
      <c r="GQ20" s="443">
        <v>22.886178999999998</v>
      </c>
      <c r="GR20" s="380">
        <f t="shared" si="120"/>
        <v>0.28937900000000027</v>
      </c>
      <c r="GS20" s="573">
        <f t="shared" si="102"/>
        <v>1.280619379735185E-2</v>
      </c>
      <c r="GT20" s="443">
        <v>65.246415999999996</v>
      </c>
      <c r="GU20" s="380">
        <f t="shared" si="121"/>
        <v>-1.5530839999999984</v>
      </c>
      <c r="GV20" s="573">
        <f t="shared" si="103"/>
        <v>-2.3249934505497772E-2</v>
      </c>
      <c r="GW20" s="443">
        <v>215.40943100000004</v>
      </c>
      <c r="GX20" s="380">
        <f t="shared" si="122"/>
        <v>4.2554410000000473</v>
      </c>
      <c r="GY20" s="573">
        <f t="shared" si="104"/>
        <v>2.0153258766268389E-2</v>
      </c>
      <c r="GZ20" s="443">
        <v>25.768687999999997</v>
      </c>
      <c r="HA20" s="380">
        <f t="shared" si="123"/>
        <v>2.2243499999999976</v>
      </c>
      <c r="HB20" s="573">
        <f t="shared" si="105"/>
        <v>9.447494340252835E-2</v>
      </c>
      <c r="HC20" s="443">
        <v>26.612668000000003</v>
      </c>
      <c r="HD20" s="380">
        <f t="shared" si="124"/>
        <v>0.79371800000000192</v>
      </c>
      <c r="HE20" s="573">
        <f t="shared" si="106"/>
        <v>3.0741683918207436E-2</v>
      </c>
      <c r="HF20" s="443">
        <v>29.157202000000002</v>
      </c>
      <c r="HG20" s="380">
        <f t="shared" si="125"/>
        <v>1.0847470000000001</v>
      </c>
      <c r="HH20" s="573">
        <f t="shared" si="107"/>
        <v>3.8640973865662981E-2</v>
      </c>
      <c r="HI20" s="443">
        <v>81.538557999999995</v>
      </c>
      <c r="HJ20" s="380">
        <f t="shared" si="0"/>
        <v>4.1028149999999926</v>
      </c>
      <c r="HK20" s="573">
        <f t="shared" si="1"/>
        <v>5.2983478185261196E-2</v>
      </c>
      <c r="HL20" s="443">
        <v>296.94798900000001</v>
      </c>
      <c r="HM20" s="380">
        <f t="shared" si="2"/>
        <v>8.358255999999983</v>
      </c>
      <c r="HN20" s="573">
        <f t="shared" si="3"/>
        <v>2.8962416344866928E-2</v>
      </c>
      <c r="HO20" s="52">
        <v>27.006019999999999</v>
      </c>
      <c r="HP20" s="380">
        <f t="shared" si="4"/>
        <v>-0.78707300000000302</v>
      </c>
      <c r="HQ20" s="573">
        <f t="shared" si="5"/>
        <v>-2.8319014368066303E-2</v>
      </c>
      <c r="HR20" s="52">
        <v>24.847508999999999</v>
      </c>
      <c r="HS20" s="380">
        <f t="shared" si="6"/>
        <v>-1.4149720000000023</v>
      </c>
      <c r="HT20" s="573">
        <f t="shared" si="7"/>
        <v>-5.3878078007938486E-2</v>
      </c>
      <c r="HU20" s="52">
        <v>26.264478999999998</v>
      </c>
      <c r="HV20" s="380">
        <f t="shared" si="8"/>
        <v>0.82407799999999654</v>
      </c>
      <c r="HW20" s="573">
        <f t="shared" si="9"/>
        <v>3.2392492555443464E-2</v>
      </c>
      <c r="HX20" s="52">
        <v>78.118007999999989</v>
      </c>
      <c r="HY20" s="380">
        <f t="shared" si="10"/>
        <v>-1.3779670000000266</v>
      </c>
      <c r="HZ20" s="573">
        <f t="shared" si="11"/>
        <v>-1.7333795830543952E-2</v>
      </c>
      <c r="IA20" s="52">
        <v>24.877600999999999</v>
      </c>
      <c r="IB20" s="380">
        <f t="shared" si="12"/>
        <v>-1.0360999999999621E-2</v>
      </c>
      <c r="IC20" s="573">
        <f t="shared" si="13"/>
        <v>-4.1630568224106183E-4</v>
      </c>
      <c r="ID20" s="52">
        <v>23.805333999999998</v>
      </c>
      <c r="IE20" s="380">
        <f t="shared" si="14"/>
        <v>0.10205699999999851</v>
      </c>
      <c r="IF20" s="573">
        <f t="shared" si="15"/>
        <v>4.3056071951569613E-3</v>
      </c>
      <c r="IG20" s="52">
        <v>19.857071000000001</v>
      </c>
      <c r="IH20" s="380">
        <f t="shared" si="16"/>
        <v>-2.2187299999999972</v>
      </c>
      <c r="II20" s="573">
        <f t="shared" si="17"/>
        <v>-0.10050507340594333</v>
      </c>
      <c r="IJ20" s="52">
        <v>68.540006000000005</v>
      </c>
      <c r="IK20" s="380">
        <f t="shared" si="18"/>
        <v>-2.1270339999999948</v>
      </c>
      <c r="IL20" s="573">
        <f t="shared" si="19"/>
        <v>-3.009937872026329E-2</v>
      </c>
      <c r="IM20" s="52">
        <v>146.65801399999998</v>
      </c>
      <c r="IN20" s="380">
        <f t="shared" si="20"/>
        <v>-3.5050010000000498</v>
      </c>
      <c r="IO20" s="573">
        <f t="shared" si="21"/>
        <v>-2.3341306779169617E-2</v>
      </c>
      <c r="IP20" s="52">
        <v>20.632703000000003</v>
      </c>
      <c r="IQ20" s="380">
        <f t="shared" si="22"/>
        <v>-0.48007599999999684</v>
      </c>
      <c r="IR20" s="573">
        <f t="shared" si="23"/>
        <v>-2.2738645632580951E-2</v>
      </c>
      <c r="IS20" s="52">
        <v>21.909006000000002</v>
      </c>
      <c r="IT20" s="380">
        <f t="shared" si="24"/>
        <v>0.66154800000000336</v>
      </c>
      <c r="IU20" s="573">
        <f t="shared" si="25"/>
        <v>3.1135395114088631E-2</v>
      </c>
      <c r="IV20" s="52">
        <v>22.331147000000001</v>
      </c>
      <c r="IW20" s="380">
        <f t="shared" si="26"/>
        <v>-0.55503199999999708</v>
      </c>
      <c r="IX20" s="573">
        <f t="shared" si="27"/>
        <v>-2.4251842127075783E-2</v>
      </c>
      <c r="IY20" s="52">
        <v>64.872856000000013</v>
      </c>
      <c r="IZ20" s="380">
        <f t="shared" si="28"/>
        <v>-0.37355999999998346</v>
      </c>
      <c r="JA20" s="573">
        <f t="shared" si="29"/>
        <v>-5.7253719499318319E-3</v>
      </c>
      <c r="JB20" s="52">
        <v>211.53086999999999</v>
      </c>
      <c r="JC20" s="380">
        <f t="shared" si="108"/>
        <v>-3.8785610000000474</v>
      </c>
      <c r="JD20" s="573">
        <f t="shared" si="30"/>
        <v>-1.800553012927297E-2</v>
      </c>
      <c r="JE20" s="443">
        <v>24.963236999999999</v>
      </c>
      <c r="JF20" s="380">
        <f t="shared" si="126"/>
        <v>-0.80545099999999792</v>
      </c>
      <c r="JG20" s="573">
        <f t="shared" si="109"/>
        <v>-3.1256965818360564E-2</v>
      </c>
      <c r="JH20" s="443">
        <v>24.209838999999999</v>
      </c>
      <c r="JI20" s="380">
        <f t="shared" si="127"/>
        <v>-2.4028290000000041</v>
      </c>
      <c r="JJ20" s="573">
        <f t="shared" si="110"/>
        <v>-9.0288918044594546E-2</v>
      </c>
      <c r="JK20" s="443">
        <v>25.774194999999999</v>
      </c>
      <c r="JL20" s="380">
        <f t="shared" si="128"/>
        <v>-3.3830070000000028</v>
      </c>
      <c r="JM20" s="573">
        <f t="shared" si="111"/>
        <v>-0.11602646234710733</v>
      </c>
      <c r="JN20" s="443">
        <v>74.947271000000001</v>
      </c>
      <c r="JO20" s="380">
        <f t="shared" si="31"/>
        <v>-6.5912869999999941</v>
      </c>
      <c r="JP20" s="573">
        <f t="shared" si="32"/>
        <v>-8.0836443048207876E-2</v>
      </c>
      <c r="JQ20" s="443">
        <v>286.47814099999999</v>
      </c>
      <c r="JR20" s="380">
        <f t="shared" si="112"/>
        <v>-10.469848000000013</v>
      </c>
      <c r="JS20" s="573">
        <f t="shared" si="33"/>
        <v>-3.5258187924620071E-2</v>
      </c>
    </row>
    <row r="21" spans="1:279" x14ac:dyDescent="0.25">
      <c r="A21" s="140" t="s">
        <v>27</v>
      </c>
      <c r="B21" s="218">
        <v>9294.2771980000016</v>
      </c>
      <c r="C21" s="445">
        <v>995.98099500000012</v>
      </c>
      <c r="D21" s="445">
        <v>862.30863799999986</v>
      </c>
      <c r="E21" s="445">
        <v>997.99571500000002</v>
      </c>
      <c r="F21" s="446">
        <v>2856.2853480000003</v>
      </c>
      <c r="G21" s="17">
        <v>811.14972999999998</v>
      </c>
      <c r="H21" s="445">
        <v>820.73646499999995</v>
      </c>
      <c r="I21" s="445">
        <v>660.22925399999997</v>
      </c>
      <c r="J21" s="446">
        <v>2292.1154489999999</v>
      </c>
      <c r="K21" s="445">
        <v>5148.4007970000002</v>
      </c>
      <c r="L21" s="445">
        <v>669.94768999999997</v>
      </c>
      <c r="M21" s="445">
        <v>714.79673999999989</v>
      </c>
      <c r="N21" s="445">
        <v>683.62563999999998</v>
      </c>
      <c r="O21" s="445">
        <v>2068.3700699999999</v>
      </c>
      <c r="P21" s="445">
        <v>7216.7708670000002</v>
      </c>
      <c r="Q21" s="445">
        <v>834.05394999999999</v>
      </c>
      <c r="R21" s="445">
        <v>907.36493999999993</v>
      </c>
      <c r="S21" s="445">
        <v>1134.4260000000002</v>
      </c>
      <c r="T21" s="445">
        <v>2875.8448899999999</v>
      </c>
      <c r="U21" s="445">
        <v>10092.615757</v>
      </c>
      <c r="V21" s="445">
        <v>1175.7934520000001</v>
      </c>
      <c r="W21" s="445">
        <v>1040.07971</v>
      </c>
      <c r="X21" s="445">
        <v>1021.5304710000001</v>
      </c>
      <c r="Y21" s="446">
        <v>3237.4036330000004</v>
      </c>
      <c r="Z21" s="445">
        <v>954.58966099999998</v>
      </c>
      <c r="AA21" s="448">
        <v>755.13595300000009</v>
      </c>
      <c r="AB21" s="445">
        <v>749.06531200000006</v>
      </c>
      <c r="AC21" s="445">
        <v>2458.7909260000001</v>
      </c>
      <c r="AD21" s="445">
        <v>5696.1945590000005</v>
      </c>
      <c r="AE21" s="445">
        <v>776.14061000000004</v>
      </c>
      <c r="AF21" s="445">
        <v>720.38857999999993</v>
      </c>
      <c r="AG21" s="445">
        <v>637.73599999999999</v>
      </c>
      <c r="AH21" s="445">
        <v>2134.2651900000001</v>
      </c>
      <c r="AI21" s="445">
        <v>7830.4597490000006</v>
      </c>
      <c r="AJ21" s="445">
        <v>689.84864000000005</v>
      </c>
      <c r="AK21" s="445">
        <v>842.82870000000003</v>
      </c>
      <c r="AL21" s="445">
        <v>1062.9261300000001</v>
      </c>
      <c r="AM21" s="445">
        <v>2595.60347</v>
      </c>
      <c r="AN21" s="445">
        <v>10426.063219</v>
      </c>
      <c r="AO21" s="445">
        <v>1028.9893810000001</v>
      </c>
      <c r="AP21" s="445">
        <v>880.53399999999999</v>
      </c>
      <c r="AQ21" s="445">
        <v>942.26294000000007</v>
      </c>
      <c r="AR21" s="446">
        <v>2851.786321</v>
      </c>
      <c r="AS21" s="445">
        <v>890.66628299999991</v>
      </c>
      <c r="AT21" s="445">
        <v>738.13631999999996</v>
      </c>
      <c r="AU21" s="445">
        <v>634.51123000000007</v>
      </c>
      <c r="AV21" s="446">
        <v>2263.3138330000002</v>
      </c>
      <c r="AW21" s="445">
        <v>5115.1001539999997</v>
      </c>
      <c r="AX21" s="445">
        <v>652.52985999999987</v>
      </c>
      <c r="AY21" s="445">
        <v>591.77328000000011</v>
      </c>
      <c r="AZ21" s="445">
        <v>555.31588999999997</v>
      </c>
      <c r="BA21" s="446">
        <v>1799.6190300000001</v>
      </c>
      <c r="BB21" s="445">
        <v>6914.7191839999996</v>
      </c>
      <c r="BC21" s="445">
        <v>777.81705000000011</v>
      </c>
      <c r="BD21" s="445">
        <v>785.56202200000007</v>
      </c>
      <c r="BE21" s="445">
        <v>921.37041999999997</v>
      </c>
      <c r="BF21" s="446">
        <v>2484.7494919999999</v>
      </c>
      <c r="BG21" s="391">
        <v>-110.8539780000001</v>
      </c>
      <c r="BH21" s="404">
        <v>-4.2708364078431482E-2</v>
      </c>
      <c r="BI21" s="399">
        <v>9399.4686760000004</v>
      </c>
      <c r="BJ21" s="379">
        <v>-1026.5945429999992</v>
      </c>
      <c r="BK21" s="386">
        <v>-9.846425457397745E-2</v>
      </c>
      <c r="BL21" s="445">
        <v>865.10689300000001</v>
      </c>
      <c r="BM21" s="445">
        <v>765.83027699999991</v>
      </c>
      <c r="BN21" s="445">
        <v>798.98417499999994</v>
      </c>
      <c r="BO21" s="445">
        <v>2429.9213450000002</v>
      </c>
      <c r="BP21" s="445">
        <v>690.32563000000005</v>
      </c>
      <c r="BQ21" s="445">
        <v>728.17832600000008</v>
      </c>
      <c r="BR21" s="445">
        <v>629.53333900000007</v>
      </c>
      <c r="BS21" s="445">
        <v>-4.9778909999999996</v>
      </c>
      <c r="BT21" s="460">
        <v>-7.8452370338662081E-3</v>
      </c>
      <c r="BU21" s="445">
        <v>2048.0372950000001</v>
      </c>
      <c r="BV21" s="445">
        <v>-215.27653800000007</v>
      </c>
      <c r="BW21" s="460">
        <v>-9.5115637460958358E-2</v>
      </c>
      <c r="BX21" s="445">
        <v>4477.9586400000007</v>
      </c>
      <c r="BY21" s="379">
        <v>-637.14151399999901</v>
      </c>
      <c r="BZ21" s="386">
        <v>-0.12456090688698547</v>
      </c>
      <c r="CA21" s="445">
        <v>730.123694</v>
      </c>
      <c r="CB21" s="379">
        <v>77.593834000000129</v>
      </c>
      <c r="CC21" s="386">
        <v>0.1189123115377435</v>
      </c>
      <c r="CD21" s="445">
        <v>696.44387599999993</v>
      </c>
      <c r="CE21" s="379">
        <v>104.67059599999982</v>
      </c>
      <c r="CF21" s="386">
        <v>0.17687617798491984</v>
      </c>
      <c r="CG21" s="445">
        <v>671.28397099999995</v>
      </c>
      <c r="CH21" s="379">
        <f t="shared" si="34"/>
        <v>115.96808099999998</v>
      </c>
      <c r="CI21" s="567">
        <f t="shared" si="113"/>
        <v>0.20883263578141081</v>
      </c>
      <c r="CJ21" s="445">
        <v>2097.851541</v>
      </c>
      <c r="CK21" s="379">
        <f t="shared" si="35"/>
        <v>298.23251099999993</v>
      </c>
      <c r="CL21" s="572">
        <f t="shared" si="36"/>
        <v>0.16571980292962335</v>
      </c>
      <c r="CM21" s="445">
        <v>6575.8101810000007</v>
      </c>
      <c r="CN21" s="379">
        <f t="shared" si="37"/>
        <v>-338.90900299999885</v>
      </c>
      <c r="CO21" s="573">
        <f t="shared" si="38"/>
        <v>-4.9012692197855548E-2</v>
      </c>
      <c r="CP21" s="445">
        <v>957.46759499999996</v>
      </c>
      <c r="CQ21" s="379">
        <f t="shared" si="114"/>
        <v>179.65054499999985</v>
      </c>
      <c r="CR21" s="573">
        <f t="shared" si="39"/>
        <v>0.23096760992832419</v>
      </c>
      <c r="CS21" s="574">
        <v>1078.6179809999999</v>
      </c>
      <c r="CT21" s="574">
        <f t="shared" si="40"/>
        <v>293.0559589999998</v>
      </c>
      <c r="CU21" s="573">
        <f t="shared" si="41"/>
        <v>0.37305260538677082</v>
      </c>
      <c r="CV21" s="379">
        <v>1296.923783</v>
      </c>
      <c r="CW21" s="379">
        <f t="shared" si="42"/>
        <v>375.55336299999999</v>
      </c>
      <c r="CX21" s="573">
        <f t="shared" si="43"/>
        <v>0.40760301703629687</v>
      </c>
      <c r="CY21" s="574">
        <v>3333.0093590000001</v>
      </c>
      <c r="CZ21" s="574">
        <f t="shared" si="44"/>
        <v>848.25986700000021</v>
      </c>
      <c r="DA21" s="573">
        <f t="shared" si="45"/>
        <v>0.34138647365905178</v>
      </c>
      <c r="DB21" s="543">
        <v>9908.8195400000004</v>
      </c>
      <c r="DC21" s="574">
        <f t="shared" si="46"/>
        <v>509.350864</v>
      </c>
      <c r="DD21" s="573">
        <f t="shared" si="47"/>
        <v>5.4189325115848702E-2</v>
      </c>
      <c r="DE21" s="445">
        <v>1183.1931550000002</v>
      </c>
      <c r="DF21" s="379">
        <f t="shared" si="115"/>
        <v>318.08626200000015</v>
      </c>
      <c r="DG21" s="573">
        <f t="shared" si="48"/>
        <v>0.36768434580025955</v>
      </c>
      <c r="DH21" s="445">
        <v>1064.3381429999999</v>
      </c>
      <c r="DI21" s="379">
        <f t="shared" si="49"/>
        <v>298.50786600000004</v>
      </c>
      <c r="DJ21" s="573">
        <f t="shared" si="50"/>
        <v>0.38978331748563144</v>
      </c>
      <c r="DK21" s="445">
        <v>1164.347096</v>
      </c>
      <c r="DL21" s="379">
        <f t="shared" si="51"/>
        <v>365.36292100000003</v>
      </c>
      <c r="DM21" s="573">
        <f t="shared" si="116"/>
        <v>0.4572843022829583</v>
      </c>
      <c r="DN21" s="445">
        <v>3411.8783939999998</v>
      </c>
      <c r="DO21" s="379">
        <f t="shared" si="52"/>
        <v>981.95704899999964</v>
      </c>
      <c r="DP21" s="573">
        <f t="shared" si="53"/>
        <v>0.40411063140811232</v>
      </c>
      <c r="DQ21" s="543">
        <v>1004.201868</v>
      </c>
      <c r="DR21" s="574">
        <f t="shared" si="54"/>
        <v>313.87623799999994</v>
      </c>
      <c r="DS21" s="573">
        <f t="shared" si="55"/>
        <v>0.45467852323547647</v>
      </c>
      <c r="DT21" s="543">
        <v>819.38631900000007</v>
      </c>
      <c r="DU21" s="574">
        <f t="shared" si="56"/>
        <v>91.207992999999988</v>
      </c>
      <c r="DV21" s="573">
        <f t="shared" si="57"/>
        <v>0.12525502303950747</v>
      </c>
      <c r="DW21" s="543">
        <v>784.51357900000005</v>
      </c>
      <c r="DX21" s="574">
        <f t="shared" si="58"/>
        <v>154.98023999999998</v>
      </c>
      <c r="DY21" s="573">
        <f t="shared" si="59"/>
        <v>0.24618273632049845</v>
      </c>
      <c r="DZ21" s="445">
        <v>2608.1017659999998</v>
      </c>
      <c r="EA21" s="379">
        <f t="shared" si="60"/>
        <v>560.06447099999968</v>
      </c>
      <c r="EB21" s="573">
        <f t="shared" si="61"/>
        <v>0.273464000078182</v>
      </c>
      <c r="EC21" s="445">
        <v>6019.9801599999992</v>
      </c>
      <c r="ED21" s="379">
        <f t="shared" si="62"/>
        <v>1542.0215199999984</v>
      </c>
      <c r="EE21" s="573">
        <f t="shared" si="63"/>
        <v>0.34435814262009312</v>
      </c>
      <c r="EF21" s="445">
        <v>787.46040000000005</v>
      </c>
      <c r="EG21" s="379">
        <f t="shared" si="64"/>
        <v>57.336706000000049</v>
      </c>
      <c r="EH21" s="573">
        <f t="shared" si="65"/>
        <v>7.8530126430878505E-2</v>
      </c>
      <c r="EI21" s="445">
        <v>758.811196</v>
      </c>
      <c r="EJ21" s="379">
        <f t="shared" si="66"/>
        <v>62.367320000000063</v>
      </c>
      <c r="EK21" s="573">
        <f t="shared" si="67"/>
        <v>8.9551106915038869E-2</v>
      </c>
      <c r="EL21" s="445">
        <v>748.61728000000005</v>
      </c>
      <c r="EM21" s="379">
        <f t="shared" si="68"/>
        <v>77.333309000000099</v>
      </c>
      <c r="EN21" s="573">
        <f t="shared" si="69"/>
        <v>0.11520207891274095</v>
      </c>
      <c r="EO21" s="445">
        <v>2294.888876</v>
      </c>
      <c r="EP21" s="379">
        <f t="shared" si="70"/>
        <v>197.03733499999998</v>
      </c>
      <c r="EQ21" s="573">
        <f t="shared" si="71"/>
        <v>9.3923393123460291E-2</v>
      </c>
      <c r="ER21" s="445">
        <v>8314.8690360000001</v>
      </c>
      <c r="ES21" s="379">
        <f t="shared" si="72"/>
        <v>1739.0588549999993</v>
      </c>
      <c r="ET21" s="573">
        <f t="shared" si="73"/>
        <v>0.26446305582615465</v>
      </c>
      <c r="EU21" s="445">
        <v>806.94113799999991</v>
      </c>
      <c r="EV21" s="379">
        <f t="shared" si="74"/>
        <v>-150.52645700000005</v>
      </c>
      <c r="EW21" s="573">
        <f t="shared" si="75"/>
        <v>-0.1572131086065634</v>
      </c>
      <c r="EX21" s="445">
        <v>1114.1215869999999</v>
      </c>
      <c r="EY21" s="379">
        <f t="shared" si="76"/>
        <v>35.503605999999991</v>
      </c>
      <c r="EZ21" s="573">
        <f t="shared" si="77"/>
        <v>3.2915829909570177E-2</v>
      </c>
      <c r="FA21" s="445">
        <v>1181.6507469999999</v>
      </c>
      <c r="FB21" s="379">
        <f t="shared" si="78"/>
        <v>-115.27303600000005</v>
      </c>
      <c r="FC21" s="573">
        <f t="shared" si="79"/>
        <v>-8.888188921430247E-2</v>
      </c>
      <c r="FD21" s="445">
        <v>3102.7134719999999</v>
      </c>
      <c r="FE21" s="379">
        <f t="shared" si="80"/>
        <v>-230.29588700000022</v>
      </c>
      <c r="FF21" s="573">
        <f t="shared" si="81"/>
        <v>-6.9095481648781112E-2</v>
      </c>
      <c r="FG21" s="445">
        <v>11417.582508</v>
      </c>
      <c r="FH21" s="379">
        <f t="shared" si="82"/>
        <v>1508.7629679999991</v>
      </c>
      <c r="FI21" s="386">
        <f t="shared" si="129"/>
        <v>0.15226465290940186</v>
      </c>
      <c r="FJ21" s="445">
        <v>1149.736498</v>
      </c>
      <c r="FK21" s="379">
        <f t="shared" si="83"/>
        <v>-33.456657000000178</v>
      </c>
      <c r="FL21" s="572">
        <f t="shared" si="117"/>
        <v>-2.8276580927312899E-2</v>
      </c>
      <c r="FM21" s="445">
        <v>992.95888400000001</v>
      </c>
      <c r="FN21" s="379">
        <f t="shared" si="84"/>
        <v>-71.379258999999934</v>
      </c>
      <c r="FO21" s="572">
        <f t="shared" si="85"/>
        <v>-6.7064456413078052E-2</v>
      </c>
      <c r="FP21" s="445">
        <v>969.544173</v>
      </c>
      <c r="FQ21" s="379">
        <f t="shared" si="86"/>
        <v>-194.80292299999996</v>
      </c>
      <c r="FR21" s="573">
        <f t="shared" si="87"/>
        <v>-0.1673065735030613</v>
      </c>
      <c r="FS21" s="445">
        <v>3112.2395550000001</v>
      </c>
      <c r="FT21" s="379">
        <f t="shared" si="88"/>
        <v>-299.63883899999973</v>
      </c>
      <c r="FU21" s="573">
        <f t="shared" si="89"/>
        <v>-8.782225050193268E-2</v>
      </c>
      <c r="FV21" s="445">
        <v>811.65960799999993</v>
      </c>
      <c r="FW21" s="379">
        <f t="shared" si="136"/>
        <v>-192.54226000000006</v>
      </c>
      <c r="FX21" s="573">
        <f t="shared" si="137"/>
        <v>-0.19173660808207146</v>
      </c>
      <c r="FY21" s="445">
        <v>899.32887000000005</v>
      </c>
      <c r="FZ21" s="379">
        <f t="shared" si="92"/>
        <v>79.94255099999998</v>
      </c>
      <c r="GA21" s="573">
        <f t="shared" si="93"/>
        <v>9.7563931867405237E-2</v>
      </c>
      <c r="GB21" s="445">
        <v>590.17699700000003</v>
      </c>
      <c r="GC21" s="379">
        <f t="shared" si="94"/>
        <v>-194.33658200000002</v>
      </c>
      <c r="GD21" s="573">
        <f t="shared" si="95"/>
        <v>-0.24771602073187315</v>
      </c>
      <c r="GE21" s="445">
        <v>2301.1654749999998</v>
      </c>
      <c r="GF21" s="379">
        <f t="shared" si="96"/>
        <v>-306.93629099999998</v>
      </c>
      <c r="GG21" s="573">
        <f t="shared" si="97"/>
        <v>-0.11768570344965597</v>
      </c>
      <c r="GH21" s="445">
        <v>5413.4050299999999</v>
      </c>
      <c r="GI21" s="379">
        <f t="shared" si="98"/>
        <v>-606.57512999999926</v>
      </c>
      <c r="GJ21" s="573">
        <f t="shared" si="99"/>
        <v>-0.10076032044597293</v>
      </c>
      <c r="GK21" s="445">
        <v>592.54515900000001</v>
      </c>
      <c r="GL21" s="379">
        <f t="shared" si="118"/>
        <v>-194.91524100000004</v>
      </c>
      <c r="GM21" s="573">
        <f t="shared" si="100"/>
        <v>-0.24752386405716406</v>
      </c>
      <c r="GN21" s="445">
        <v>604.86600799999997</v>
      </c>
      <c r="GO21" s="379">
        <f t="shared" si="119"/>
        <v>-153.94518800000003</v>
      </c>
      <c r="GP21" s="573">
        <f t="shared" si="101"/>
        <v>-0.20287680099016361</v>
      </c>
      <c r="GQ21" s="445">
        <v>566.54466300000001</v>
      </c>
      <c r="GR21" s="379">
        <f t="shared" si="120"/>
        <v>-182.07261700000004</v>
      </c>
      <c r="GS21" s="573">
        <f t="shared" si="102"/>
        <v>-0.24321188124324358</v>
      </c>
      <c r="GT21" s="445">
        <v>1763.9558300000001</v>
      </c>
      <c r="GU21" s="379">
        <f t="shared" si="121"/>
        <v>-530.93304599999988</v>
      </c>
      <c r="GV21" s="573">
        <f t="shared" si="103"/>
        <v>-0.23135457736211532</v>
      </c>
      <c r="GW21" s="445">
        <v>7177.3608599999998</v>
      </c>
      <c r="GX21" s="379">
        <f t="shared" si="122"/>
        <v>-1137.5081760000003</v>
      </c>
      <c r="GY21" s="573">
        <f t="shared" si="104"/>
        <v>-0.1368041001097014</v>
      </c>
      <c r="GZ21" s="445">
        <v>748.13645199999996</v>
      </c>
      <c r="HA21" s="379">
        <f t="shared" si="123"/>
        <v>-58.804685999999947</v>
      </c>
      <c r="HB21" s="573">
        <f t="shared" si="105"/>
        <v>-7.2873575569275234E-2</v>
      </c>
      <c r="HC21" s="445">
        <v>962.86937799999998</v>
      </c>
      <c r="HD21" s="379">
        <f t="shared" si="124"/>
        <v>-151.25220899999988</v>
      </c>
      <c r="HE21" s="573">
        <f t="shared" si="106"/>
        <v>-0.13575915839426231</v>
      </c>
      <c r="HF21" s="445">
        <v>960.03215899999998</v>
      </c>
      <c r="HG21" s="379">
        <f t="shared" si="125"/>
        <v>-221.61858799999993</v>
      </c>
      <c r="HH21" s="573">
        <f t="shared" si="107"/>
        <v>-0.18754999187589896</v>
      </c>
      <c r="HI21" s="445">
        <v>2671.0379890000004</v>
      </c>
      <c r="HJ21" s="379">
        <f t="shared" si="0"/>
        <v>-431.67548299999953</v>
      </c>
      <c r="HK21" s="573">
        <f t="shared" si="1"/>
        <v>-0.13912837485497584</v>
      </c>
      <c r="HL21" s="445">
        <v>9848.3988490000011</v>
      </c>
      <c r="HM21" s="379">
        <f t="shared" si="2"/>
        <v>-1569.1836589999984</v>
      </c>
      <c r="HN21" s="573">
        <f t="shared" si="3"/>
        <v>-0.13743571880479188</v>
      </c>
      <c r="HO21" s="614">
        <v>926.82954899999993</v>
      </c>
      <c r="HP21" s="379">
        <f t="shared" si="4"/>
        <v>-222.90694900000005</v>
      </c>
      <c r="HQ21" s="573">
        <f t="shared" si="5"/>
        <v>-0.19387655292125905</v>
      </c>
      <c r="HR21" s="614">
        <v>862.68164200000001</v>
      </c>
      <c r="HS21" s="379">
        <f t="shared" si="6"/>
        <v>-130.277242</v>
      </c>
      <c r="HT21" s="573">
        <f t="shared" si="7"/>
        <v>-0.13120104376849506</v>
      </c>
      <c r="HU21" s="614">
        <v>893.955286</v>
      </c>
      <c r="HV21" s="379">
        <f t="shared" si="8"/>
        <v>-75.588887</v>
      </c>
      <c r="HW21" s="573">
        <f t="shared" si="9"/>
        <v>-7.7963324524049304E-2</v>
      </c>
      <c r="HX21" s="614">
        <v>2683.4664769999999</v>
      </c>
      <c r="HY21" s="379">
        <f t="shared" si="10"/>
        <v>-428.77307800000017</v>
      </c>
      <c r="HZ21" s="573">
        <f t="shared" si="11"/>
        <v>-0.13776994682531762</v>
      </c>
      <c r="IA21" s="614">
        <v>918.15817300000003</v>
      </c>
      <c r="IB21" s="379">
        <f t="shared" si="12"/>
        <v>106.4985650000001</v>
      </c>
      <c r="IC21" s="573">
        <f t="shared" si="13"/>
        <v>0.13121087208272178</v>
      </c>
      <c r="ID21" s="614">
        <v>794.18701400000009</v>
      </c>
      <c r="IE21" s="379">
        <f t="shared" si="14"/>
        <v>-105.14185599999996</v>
      </c>
      <c r="IF21" s="573">
        <f t="shared" si="15"/>
        <v>-0.1169114653241366</v>
      </c>
      <c r="IG21" s="614">
        <v>765.82956200000001</v>
      </c>
      <c r="IH21" s="379">
        <f t="shared" si="16"/>
        <v>175.65256499999998</v>
      </c>
      <c r="II21" s="573">
        <f t="shared" si="17"/>
        <v>0.29762692530017393</v>
      </c>
      <c r="IJ21" s="614">
        <v>2478.1747489999998</v>
      </c>
      <c r="IK21" s="379">
        <f t="shared" si="18"/>
        <v>177.009274</v>
      </c>
      <c r="IL21" s="573">
        <f t="shared" si="19"/>
        <v>7.6921575576828091E-2</v>
      </c>
      <c r="IM21" s="614">
        <v>5161.6412259999997</v>
      </c>
      <c r="IN21" s="379">
        <f t="shared" si="20"/>
        <v>-251.76380400000016</v>
      </c>
      <c r="IO21" s="573">
        <f t="shared" si="21"/>
        <v>-4.6507475905603939E-2</v>
      </c>
      <c r="IP21" s="614">
        <v>756.48650099999998</v>
      </c>
      <c r="IQ21" s="379">
        <f t="shared" si="22"/>
        <v>163.94134199999996</v>
      </c>
      <c r="IR21" s="573">
        <f t="shared" si="23"/>
        <v>0.27667316070335146</v>
      </c>
      <c r="IS21" s="614">
        <v>804.255674</v>
      </c>
      <c r="IT21" s="379">
        <f t="shared" si="24"/>
        <v>199.38966600000003</v>
      </c>
      <c r="IU21" s="573">
        <f t="shared" si="25"/>
        <v>0.32964270328115386</v>
      </c>
      <c r="IV21" s="614">
        <v>765.2439720000001</v>
      </c>
      <c r="IW21" s="379">
        <f t="shared" si="26"/>
        <v>198.69930900000008</v>
      </c>
      <c r="IX21" s="573">
        <f t="shared" si="27"/>
        <v>0.35072134992471032</v>
      </c>
      <c r="IY21" s="614">
        <v>2325.9861470000001</v>
      </c>
      <c r="IZ21" s="379">
        <f t="shared" si="28"/>
        <v>562.03031699999997</v>
      </c>
      <c r="JA21" s="573">
        <f t="shared" si="29"/>
        <v>0.31861926894167181</v>
      </c>
      <c r="JB21" s="614">
        <v>7487.6273729999994</v>
      </c>
      <c r="JC21" s="379">
        <f t="shared" si="108"/>
        <v>310.26651299999958</v>
      </c>
      <c r="JD21" s="573">
        <f t="shared" si="30"/>
        <v>4.322849568970949E-2</v>
      </c>
      <c r="JE21" s="445">
        <v>869.73145799999998</v>
      </c>
      <c r="JF21" s="379">
        <f t="shared" si="126"/>
        <v>121.59500600000001</v>
      </c>
      <c r="JG21" s="573">
        <f t="shared" si="109"/>
        <v>0.16253051923207187</v>
      </c>
      <c r="JH21" s="445">
        <v>977.52708699999994</v>
      </c>
      <c r="JI21" s="379">
        <f t="shared" si="127"/>
        <v>14.657708999999954</v>
      </c>
      <c r="JJ21" s="573">
        <f t="shared" si="110"/>
        <v>1.5222946471146323E-2</v>
      </c>
      <c r="JK21" s="445">
        <v>1179.610246</v>
      </c>
      <c r="JL21" s="379">
        <f t="shared" si="128"/>
        <v>219.57808699999998</v>
      </c>
      <c r="JM21" s="573">
        <f t="shared" si="111"/>
        <v>0.22871951209292771</v>
      </c>
      <c r="JN21" s="445">
        <v>3026.8687909999999</v>
      </c>
      <c r="JO21" s="379">
        <f t="shared" si="31"/>
        <v>355.83080199999949</v>
      </c>
      <c r="JP21" s="573">
        <f t="shared" si="32"/>
        <v>0.13321817340876443</v>
      </c>
      <c r="JQ21" s="445">
        <v>10514.496164</v>
      </c>
      <c r="JR21" s="379">
        <f t="shared" si="112"/>
        <v>666.09731499999907</v>
      </c>
      <c r="JS21" s="573">
        <f t="shared" si="33"/>
        <v>6.763508720685435E-2</v>
      </c>
    </row>
    <row r="22" spans="1:279" x14ac:dyDescent="0.25">
      <c r="A22" s="86" t="s">
        <v>19</v>
      </c>
      <c r="B22" s="219">
        <v>4186.8599640000002</v>
      </c>
      <c r="C22" s="443">
        <v>445.88396999999998</v>
      </c>
      <c r="D22" s="443">
        <v>382.94585999999998</v>
      </c>
      <c r="E22" s="443">
        <v>480.01970999999998</v>
      </c>
      <c r="F22" s="449">
        <v>1308.8495399999999</v>
      </c>
      <c r="G22" s="443">
        <v>382.13068199999998</v>
      </c>
      <c r="H22" s="443">
        <v>383.17370399999999</v>
      </c>
      <c r="I22" s="443">
        <v>293.34215799999998</v>
      </c>
      <c r="J22" s="449">
        <v>1058.6465439999999</v>
      </c>
      <c r="K22" s="448">
        <v>2367.4960839999999</v>
      </c>
      <c r="L22" s="448">
        <v>318.02237000000002</v>
      </c>
      <c r="M22" s="448">
        <v>370.07040999999998</v>
      </c>
      <c r="N22" s="448">
        <v>366.54122999999998</v>
      </c>
      <c r="O22" s="448">
        <v>1054.63401</v>
      </c>
      <c r="P22" s="448">
        <v>3422.1300940000001</v>
      </c>
      <c r="Q22" s="448">
        <v>441.95339999999999</v>
      </c>
      <c r="R22" s="448">
        <v>451.99898000000002</v>
      </c>
      <c r="S22" s="448">
        <v>582.61099999999999</v>
      </c>
      <c r="T22" s="448">
        <v>1476.5633800000001</v>
      </c>
      <c r="U22" s="448">
        <v>4898.6934739999997</v>
      </c>
      <c r="V22" s="443">
        <v>586.62885000000006</v>
      </c>
      <c r="W22" s="443">
        <v>496.15136000000001</v>
      </c>
      <c r="X22" s="443">
        <v>484.71141</v>
      </c>
      <c r="Y22" s="449">
        <v>1567.4916200000002</v>
      </c>
      <c r="Z22" s="443">
        <v>481.09537</v>
      </c>
      <c r="AA22" s="448">
        <v>309.53204099999999</v>
      </c>
      <c r="AB22" s="443">
        <v>333.544623</v>
      </c>
      <c r="AC22" s="449">
        <v>1124.1720339999999</v>
      </c>
      <c r="AD22" s="448">
        <v>2691.663654</v>
      </c>
      <c r="AE22" s="448">
        <v>398.48552999999998</v>
      </c>
      <c r="AF22" s="448">
        <v>401.90980999999999</v>
      </c>
      <c r="AG22" s="51">
        <v>296.62002999999999</v>
      </c>
      <c r="AH22" s="443">
        <v>1097.0153699999998</v>
      </c>
      <c r="AI22" s="443">
        <v>3788.679024</v>
      </c>
      <c r="AJ22" s="448">
        <v>305.35377999999997</v>
      </c>
      <c r="AK22" s="448">
        <v>410.19479000000001</v>
      </c>
      <c r="AL22" s="448">
        <v>540.52423999999996</v>
      </c>
      <c r="AM22" s="448">
        <v>1256.0728099999999</v>
      </c>
      <c r="AN22" s="448">
        <v>5044.7518339999997</v>
      </c>
      <c r="AO22" s="443">
        <v>494.85626100000002</v>
      </c>
      <c r="AP22" s="443">
        <v>455.18878999999998</v>
      </c>
      <c r="AQ22" s="443">
        <v>495.02811000000003</v>
      </c>
      <c r="AR22" s="449">
        <v>1445.073161</v>
      </c>
      <c r="AS22" s="443">
        <v>513.40517899999998</v>
      </c>
      <c r="AT22" s="443">
        <v>362.37948999999998</v>
      </c>
      <c r="AU22" s="443">
        <v>294.44672000000003</v>
      </c>
      <c r="AV22" s="449">
        <v>1170.231389</v>
      </c>
      <c r="AW22" s="448">
        <v>2615.3045499999998</v>
      </c>
      <c r="AX22" s="443">
        <v>325.64983999999998</v>
      </c>
      <c r="AY22" s="443">
        <v>307.43758000000003</v>
      </c>
      <c r="AZ22" s="449">
        <v>251.18602999999999</v>
      </c>
      <c r="BA22" s="449">
        <v>884.27345000000003</v>
      </c>
      <c r="BB22" s="443">
        <v>3499.578</v>
      </c>
      <c r="BC22" s="443">
        <v>404.49930000000001</v>
      </c>
      <c r="BD22" s="443">
        <v>386.56620800000002</v>
      </c>
      <c r="BE22" s="443">
        <v>416.12574999999998</v>
      </c>
      <c r="BF22" s="449">
        <v>1207.1912580000001</v>
      </c>
      <c r="BG22" s="393">
        <v>-48.881551999999829</v>
      </c>
      <c r="BH22" s="405">
        <v>-3.891617716014395E-2</v>
      </c>
      <c r="BI22" s="400">
        <v>4706.7692580000003</v>
      </c>
      <c r="BJ22" s="380">
        <v>-337.98257599999943</v>
      </c>
      <c r="BK22" s="333">
        <v>-6.6996868651120978E-2</v>
      </c>
      <c r="BL22" s="443">
        <v>358.113946</v>
      </c>
      <c r="BM22" s="443">
        <v>322.35105700000003</v>
      </c>
      <c r="BN22" s="443">
        <v>367.614689</v>
      </c>
      <c r="BO22" s="443">
        <v>1048.079692</v>
      </c>
      <c r="BP22" s="443">
        <v>324.64297399999998</v>
      </c>
      <c r="BQ22" s="443">
        <v>382.73515600000002</v>
      </c>
      <c r="BR22" s="443">
        <v>303.207244</v>
      </c>
      <c r="BS22" s="443">
        <v>8.7605239999999753</v>
      </c>
      <c r="BT22" s="461">
        <v>2.9752493082619409E-2</v>
      </c>
      <c r="BU22" s="443">
        <v>1010.585374</v>
      </c>
      <c r="BV22" s="443">
        <v>-159.64601500000003</v>
      </c>
      <c r="BW22" s="461">
        <v>-0.13642260539295792</v>
      </c>
      <c r="BX22" s="443">
        <v>2058.665066</v>
      </c>
      <c r="BY22" s="380">
        <v>-556.63948399999981</v>
      </c>
      <c r="BZ22" s="333">
        <v>-0.21283925958068625</v>
      </c>
      <c r="CA22" s="443">
        <v>456.83607899999998</v>
      </c>
      <c r="CB22" s="380">
        <v>131.186239</v>
      </c>
      <c r="CC22" s="333">
        <v>0.40284447552622782</v>
      </c>
      <c r="CD22" s="443">
        <v>347.37863900000002</v>
      </c>
      <c r="CE22" s="380">
        <v>39.941058999999996</v>
      </c>
      <c r="CF22" s="333">
        <v>0.12991599465491496</v>
      </c>
      <c r="CG22" s="443">
        <v>307.98019199999999</v>
      </c>
      <c r="CH22" s="380">
        <f t="shared" si="34"/>
        <v>56.794162</v>
      </c>
      <c r="CI22" s="567">
        <f t="shared" si="113"/>
        <v>0.22610398356946843</v>
      </c>
      <c r="CJ22" s="443">
        <v>1112.1949099999999</v>
      </c>
      <c r="CK22" s="380">
        <f t="shared" si="35"/>
        <v>227.92145999999991</v>
      </c>
      <c r="CL22" s="572">
        <f t="shared" si="36"/>
        <v>0.25774997541767186</v>
      </c>
      <c r="CM22" s="443">
        <v>3170.8599759999997</v>
      </c>
      <c r="CN22" s="380">
        <f t="shared" si="37"/>
        <v>-328.71802400000024</v>
      </c>
      <c r="CO22" s="573">
        <f t="shared" si="38"/>
        <v>-9.3930760794587301E-2</v>
      </c>
      <c r="CP22" s="443">
        <v>520.44595200000003</v>
      </c>
      <c r="CQ22" s="380">
        <f t="shared" si="114"/>
        <v>115.94665200000003</v>
      </c>
      <c r="CR22" s="573">
        <f t="shared" si="39"/>
        <v>0.28664240457276446</v>
      </c>
      <c r="CS22" s="566">
        <v>587.58008499999994</v>
      </c>
      <c r="CT22" s="566">
        <f t="shared" si="40"/>
        <v>201.01387699999992</v>
      </c>
      <c r="CU22" s="573">
        <f t="shared" si="41"/>
        <v>0.51999857421577811</v>
      </c>
      <c r="CV22" s="380">
        <v>646.72892400000001</v>
      </c>
      <c r="CW22" s="380">
        <f t="shared" si="42"/>
        <v>230.60317400000002</v>
      </c>
      <c r="CX22" s="573">
        <f t="shared" si="43"/>
        <v>0.55416703724775507</v>
      </c>
      <c r="CY22" s="566">
        <v>1754.7549610000001</v>
      </c>
      <c r="CZ22" s="566">
        <f t="shared" si="44"/>
        <v>547.56370300000003</v>
      </c>
      <c r="DA22" s="573">
        <f t="shared" si="45"/>
        <v>0.45358488091370852</v>
      </c>
      <c r="DB22" s="427">
        <v>4925.6149370000003</v>
      </c>
      <c r="DC22" s="566">
        <f t="shared" si="46"/>
        <v>218.84567900000002</v>
      </c>
      <c r="DD22" s="573">
        <f t="shared" si="47"/>
        <v>4.6495943821344643E-2</v>
      </c>
      <c r="DE22" s="443">
        <v>554.55323299999998</v>
      </c>
      <c r="DF22" s="380">
        <f t="shared" si="115"/>
        <v>196.43928699999998</v>
      </c>
      <c r="DG22" s="573">
        <f t="shared" si="48"/>
        <v>0.54853850064805909</v>
      </c>
      <c r="DH22" s="443">
        <v>518.89316499999995</v>
      </c>
      <c r="DI22" s="380">
        <f t="shared" si="49"/>
        <v>196.54210799999993</v>
      </c>
      <c r="DJ22" s="573">
        <f t="shared" si="50"/>
        <v>0.60971448280375862</v>
      </c>
      <c r="DK22" s="443">
        <v>629.44163399999991</v>
      </c>
      <c r="DL22" s="380">
        <f t="shared" si="51"/>
        <v>261.82694499999991</v>
      </c>
      <c r="DM22" s="573">
        <f t="shared" si="116"/>
        <v>0.71223199952165106</v>
      </c>
      <c r="DN22" s="443">
        <v>1702.8880319999998</v>
      </c>
      <c r="DO22" s="380">
        <f t="shared" si="52"/>
        <v>654.80833999999982</v>
      </c>
      <c r="DP22" s="573">
        <f t="shared" si="53"/>
        <v>0.62476960959949579</v>
      </c>
      <c r="DQ22" s="427">
        <v>550.05993599999999</v>
      </c>
      <c r="DR22" s="566">
        <f t="shared" si="54"/>
        <v>225.41696200000001</v>
      </c>
      <c r="DS22" s="573">
        <f t="shared" si="55"/>
        <v>0.69435342839115322</v>
      </c>
      <c r="DT22" s="427">
        <v>419.48445600000002</v>
      </c>
      <c r="DU22" s="566">
        <f t="shared" si="56"/>
        <v>36.749300000000005</v>
      </c>
      <c r="DV22" s="573">
        <f t="shared" si="57"/>
        <v>9.6017570959695181E-2</v>
      </c>
      <c r="DW22" s="427">
        <v>397.76588299999997</v>
      </c>
      <c r="DX22" s="566">
        <f t="shared" si="58"/>
        <v>94.558638999999971</v>
      </c>
      <c r="DY22" s="573">
        <f t="shared" si="59"/>
        <v>0.31186141120032068</v>
      </c>
      <c r="DZ22" s="443">
        <v>1367.310275</v>
      </c>
      <c r="EA22" s="380">
        <f t="shared" si="60"/>
        <v>356.72490100000005</v>
      </c>
      <c r="EB22" s="573">
        <f t="shared" si="61"/>
        <v>0.35298838690693346</v>
      </c>
      <c r="EC22" s="443">
        <v>3070.1983069999997</v>
      </c>
      <c r="ED22" s="380">
        <f t="shared" si="62"/>
        <v>1011.5332409999996</v>
      </c>
      <c r="EE22" s="573">
        <f t="shared" si="63"/>
        <v>0.49135396413240523</v>
      </c>
      <c r="EF22" s="443">
        <v>411.91152399999999</v>
      </c>
      <c r="EG22" s="380">
        <f t="shared" si="64"/>
        <v>-44.924554999999998</v>
      </c>
      <c r="EH22" s="573">
        <f t="shared" si="65"/>
        <v>-9.83384567574839E-2</v>
      </c>
      <c r="EI22" s="443">
        <v>391.64780500000001</v>
      </c>
      <c r="EJ22" s="380">
        <f t="shared" si="66"/>
        <v>44.269165999999984</v>
      </c>
      <c r="EK22" s="573">
        <f t="shared" si="67"/>
        <v>0.12743778986364207</v>
      </c>
      <c r="EL22" s="443">
        <v>385.11013600000001</v>
      </c>
      <c r="EM22" s="380">
        <f t="shared" si="68"/>
        <v>77.129944000000023</v>
      </c>
      <c r="EN22" s="573">
        <f t="shared" si="69"/>
        <v>0.25043800219463475</v>
      </c>
      <c r="EO22" s="443">
        <v>1188.6694649999999</v>
      </c>
      <c r="EP22" s="380">
        <f t="shared" si="70"/>
        <v>76.474555000000009</v>
      </c>
      <c r="EQ22" s="573">
        <f t="shared" si="71"/>
        <v>6.8760029660628469E-2</v>
      </c>
      <c r="ER22" s="443">
        <v>4258.8677719999996</v>
      </c>
      <c r="ES22" s="380">
        <f t="shared" si="72"/>
        <v>1088.0077959999999</v>
      </c>
      <c r="ET22" s="573">
        <f t="shared" si="73"/>
        <v>0.34312703942622785</v>
      </c>
      <c r="EU22" s="443">
        <v>405.03104200000001</v>
      </c>
      <c r="EV22" s="380">
        <f t="shared" si="74"/>
        <v>-115.41491000000002</v>
      </c>
      <c r="EW22" s="573">
        <f t="shared" si="75"/>
        <v>-0.22176156727990079</v>
      </c>
      <c r="EX22" s="443">
        <v>611.49215599999991</v>
      </c>
      <c r="EY22" s="380">
        <f t="shared" si="76"/>
        <v>23.912070999999969</v>
      </c>
      <c r="EZ22" s="573">
        <f t="shared" si="77"/>
        <v>4.0695849996345554E-2</v>
      </c>
      <c r="FA22" s="443">
        <v>659.64281999999992</v>
      </c>
      <c r="FB22" s="380">
        <f t="shared" si="78"/>
        <v>12.913895999999909</v>
      </c>
      <c r="FC22" s="573">
        <f t="shared" si="79"/>
        <v>1.9968019862368038E-2</v>
      </c>
      <c r="FD22" s="443">
        <v>1676.1660179999999</v>
      </c>
      <c r="FE22" s="380">
        <f t="shared" si="80"/>
        <v>-78.588943000000199</v>
      </c>
      <c r="FF22" s="573">
        <f t="shared" si="81"/>
        <v>-4.478627771208233E-2</v>
      </c>
      <c r="FG22" s="443">
        <v>5935.0337899999995</v>
      </c>
      <c r="FH22" s="380">
        <f t="shared" si="82"/>
        <v>1009.4188529999992</v>
      </c>
      <c r="FI22" s="540">
        <f t="shared" si="129"/>
        <v>0.20493255479990827</v>
      </c>
      <c r="FJ22" s="443">
        <v>619.75908700000002</v>
      </c>
      <c r="FK22" s="380">
        <f t="shared" si="83"/>
        <v>65.205854000000045</v>
      </c>
      <c r="FL22" s="572">
        <f t="shared" si="117"/>
        <v>0.11758267758579644</v>
      </c>
      <c r="FM22" s="443">
        <v>508.32333199999999</v>
      </c>
      <c r="FN22" s="380">
        <f t="shared" si="84"/>
        <v>-10.56983299999996</v>
      </c>
      <c r="FO22" s="572">
        <f t="shared" si="85"/>
        <v>-2.036995997046899E-2</v>
      </c>
      <c r="FP22" s="443">
        <v>488.18243699999999</v>
      </c>
      <c r="FQ22" s="380">
        <f t="shared" si="86"/>
        <v>-141.25919699999992</v>
      </c>
      <c r="FR22" s="573">
        <f t="shared" si="87"/>
        <v>-0.22441984986331542</v>
      </c>
      <c r="FS22" s="443">
        <v>1616.264856</v>
      </c>
      <c r="FT22" s="380">
        <f t="shared" si="88"/>
        <v>-86.62317599999983</v>
      </c>
      <c r="FU22" s="573">
        <f t="shared" si="89"/>
        <v>-5.0868392032953014E-2</v>
      </c>
      <c r="FV22" s="443">
        <v>400.05283399999996</v>
      </c>
      <c r="FW22" s="380">
        <f t="shared" si="136"/>
        <v>-150.00710200000003</v>
      </c>
      <c r="FX22" s="573">
        <f t="shared" si="137"/>
        <v>-0.27271046695536838</v>
      </c>
      <c r="FY22" s="443">
        <v>463.98137600000001</v>
      </c>
      <c r="FZ22" s="380">
        <f t="shared" si="92"/>
        <v>44.496919999999989</v>
      </c>
      <c r="GA22" s="573">
        <f t="shared" si="93"/>
        <v>0.10607525347733024</v>
      </c>
      <c r="GB22" s="443">
        <v>271.61248999999998</v>
      </c>
      <c r="GC22" s="380">
        <f t="shared" si="94"/>
        <v>-126.15339299999999</v>
      </c>
      <c r="GD22" s="573">
        <f t="shared" si="95"/>
        <v>-0.31715488530221686</v>
      </c>
      <c r="GE22" s="443">
        <v>1135.6467</v>
      </c>
      <c r="GF22" s="380">
        <f t="shared" si="96"/>
        <v>-231.66357500000004</v>
      </c>
      <c r="GG22" s="573">
        <f t="shared" si="97"/>
        <v>-0.16943014269383738</v>
      </c>
      <c r="GH22" s="443">
        <v>2751.911556</v>
      </c>
      <c r="GI22" s="380">
        <f t="shared" si="98"/>
        <v>-318.28675099999964</v>
      </c>
      <c r="GJ22" s="573">
        <f t="shared" si="99"/>
        <v>-0.10366976956319443</v>
      </c>
      <c r="GK22" s="443">
        <v>328.13411400000001</v>
      </c>
      <c r="GL22" s="380">
        <f t="shared" si="118"/>
        <v>-83.777409999999975</v>
      </c>
      <c r="GM22" s="573">
        <f t="shared" si="100"/>
        <v>-0.20338690499953085</v>
      </c>
      <c r="GN22" s="443">
        <v>316.27682699999997</v>
      </c>
      <c r="GO22" s="380">
        <f t="shared" si="119"/>
        <v>-75.370978000000036</v>
      </c>
      <c r="GP22" s="573">
        <f t="shared" si="101"/>
        <v>-0.19244580727319546</v>
      </c>
      <c r="GQ22" s="443">
        <v>273.52179799999999</v>
      </c>
      <c r="GR22" s="380">
        <f t="shared" si="120"/>
        <v>-111.58833800000002</v>
      </c>
      <c r="GS22" s="573">
        <f t="shared" si="102"/>
        <v>-0.28975694890565024</v>
      </c>
      <c r="GT22" s="443">
        <v>917.93273899999997</v>
      </c>
      <c r="GU22" s="380">
        <f t="shared" si="121"/>
        <v>-270.73672599999998</v>
      </c>
      <c r="GV22" s="573">
        <f t="shared" si="103"/>
        <v>-0.22776451652184065</v>
      </c>
      <c r="GW22" s="443">
        <v>3669.8442949999999</v>
      </c>
      <c r="GX22" s="380">
        <f t="shared" si="122"/>
        <v>-589.02347699999973</v>
      </c>
      <c r="GY22" s="573">
        <f t="shared" si="104"/>
        <v>-0.13830518075074902</v>
      </c>
      <c r="GZ22" s="443">
        <v>373.46067900000003</v>
      </c>
      <c r="HA22" s="380">
        <f t="shared" si="123"/>
        <v>-31.570362999999986</v>
      </c>
      <c r="HB22" s="573">
        <f t="shared" si="105"/>
        <v>-7.7945539295232555E-2</v>
      </c>
      <c r="HC22" s="443">
        <v>493.31561399999998</v>
      </c>
      <c r="HD22" s="380">
        <f t="shared" si="124"/>
        <v>-118.17654199999993</v>
      </c>
      <c r="HE22" s="573">
        <f t="shared" si="106"/>
        <v>-0.19325929341929277</v>
      </c>
      <c r="HF22" s="443">
        <v>456.84434000000005</v>
      </c>
      <c r="HG22" s="380">
        <f t="shared" si="125"/>
        <v>-202.79847999999987</v>
      </c>
      <c r="HH22" s="573">
        <f t="shared" si="107"/>
        <v>-0.30743680345069152</v>
      </c>
      <c r="HI22" s="443">
        <v>1323.620633</v>
      </c>
      <c r="HJ22" s="380">
        <f t="shared" si="0"/>
        <v>-352.5453849999999</v>
      </c>
      <c r="HK22" s="573">
        <f t="shared" si="1"/>
        <v>-0.21032844074756796</v>
      </c>
      <c r="HL22" s="443">
        <v>4993.4649279999994</v>
      </c>
      <c r="HM22" s="380">
        <f t="shared" si="2"/>
        <v>-941.56886200000008</v>
      </c>
      <c r="HN22" s="573">
        <f t="shared" si="3"/>
        <v>-0.15864591429731356</v>
      </c>
      <c r="HO22" s="52">
        <v>428.87660499999998</v>
      </c>
      <c r="HP22" s="380">
        <f t="shared" si="4"/>
        <v>-190.88248200000004</v>
      </c>
      <c r="HQ22" s="573">
        <f t="shared" si="5"/>
        <v>-0.30799464824950606</v>
      </c>
      <c r="HR22" s="52">
        <v>439.07097199999998</v>
      </c>
      <c r="HS22" s="380">
        <f t="shared" si="6"/>
        <v>-69.25236000000001</v>
      </c>
      <c r="HT22" s="573">
        <f t="shared" si="7"/>
        <v>-0.13623683124582606</v>
      </c>
      <c r="HU22" s="52">
        <v>463.25072700000004</v>
      </c>
      <c r="HV22" s="380">
        <f t="shared" si="8"/>
        <v>-24.931709999999953</v>
      </c>
      <c r="HW22" s="573">
        <f t="shared" si="9"/>
        <v>-5.1070477162618519E-2</v>
      </c>
      <c r="HX22" s="52">
        <v>1331.198304</v>
      </c>
      <c r="HY22" s="380">
        <f t="shared" si="10"/>
        <v>-285.066552</v>
      </c>
      <c r="HZ22" s="573">
        <f t="shared" si="11"/>
        <v>-0.17637366236217908</v>
      </c>
      <c r="IA22" s="52">
        <v>512.65490299999999</v>
      </c>
      <c r="IB22" s="380">
        <f t="shared" si="12"/>
        <v>112.60206900000003</v>
      </c>
      <c r="IC22" s="573">
        <f t="shared" si="13"/>
        <v>0.28146799479990697</v>
      </c>
      <c r="ID22" s="52">
        <v>414.53313700000001</v>
      </c>
      <c r="IE22" s="380">
        <f t="shared" si="14"/>
        <v>-49.448239000000001</v>
      </c>
      <c r="IF22" s="573">
        <f t="shared" si="15"/>
        <v>-0.10657375825360714</v>
      </c>
      <c r="IG22" s="52">
        <v>379.28732400000001</v>
      </c>
      <c r="IH22" s="380">
        <f t="shared" si="16"/>
        <v>107.67483400000003</v>
      </c>
      <c r="II22" s="573">
        <f t="shared" si="17"/>
        <v>0.39642813922143288</v>
      </c>
      <c r="IJ22" s="52">
        <v>1306.4753639999999</v>
      </c>
      <c r="IK22" s="380">
        <f t="shared" si="18"/>
        <v>170.82866399999989</v>
      </c>
      <c r="IL22" s="573">
        <f t="shared" si="19"/>
        <v>0.15042412750373851</v>
      </c>
      <c r="IM22" s="52">
        <v>2637.6736679999999</v>
      </c>
      <c r="IN22" s="380">
        <f t="shared" si="20"/>
        <v>-114.23788800000011</v>
      </c>
      <c r="IO22" s="573">
        <f t="shared" si="21"/>
        <v>-4.151219458740487E-2</v>
      </c>
      <c r="IP22" s="52">
        <v>402.98034999999999</v>
      </c>
      <c r="IQ22" s="380">
        <f t="shared" si="22"/>
        <v>74.846235999999976</v>
      </c>
      <c r="IR22" s="573">
        <f t="shared" si="23"/>
        <v>0.22809647886839335</v>
      </c>
      <c r="IS22" s="52">
        <v>444.35221899999999</v>
      </c>
      <c r="IT22" s="380">
        <f t="shared" si="24"/>
        <v>128.07539200000002</v>
      </c>
      <c r="IU22" s="573">
        <f t="shared" si="25"/>
        <v>0.40494712563940083</v>
      </c>
      <c r="IV22" s="52">
        <v>383.04686900000002</v>
      </c>
      <c r="IW22" s="380">
        <f t="shared" si="26"/>
        <v>109.52507100000003</v>
      </c>
      <c r="IX22" s="573">
        <f t="shared" si="27"/>
        <v>0.40042538401272149</v>
      </c>
      <c r="IY22" s="52">
        <v>1230.3794379999999</v>
      </c>
      <c r="IZ22" s="380">
        <f t="shared" si="28"/>
        <v>312.44669899999997</v>
      </c>
      <c r="JA22" s="573">
        <f t="shared" si="29"/>
        <v>0.34038082064747011</v>
      </c>
      <c r="JB22" s="52">
        <v>3868.0531059999998</v>
      </c>
      <c r="JC22" s="380">
        <f t="shared" si="108"/>
        <v>198.20881099999997</v>
      </c>
      <c r="JD22" s="573">
        <f t="shared" si="30"/>
        <v>5.4010141866250479E-2</v>
      </c>
      <c r="JE22" s="443">
        <v>430.80392399999999</v>
      </c>
      <c r="JF22" s="380">
        <f t="shared" si="126"/>
        <v>57.343244999999968</v>
      </c>
      <c r="JG22" s="573">
        <f t="shared" si="109"/>
        <v>0.15354560258805711</v>
      </c>
      <c r="JH22" s="443">
        <v>466.57982500000003</v>
      </c>
      <c r="JI22" s="380">
        <f t="shared" si="127"/>
        <v>-26.735788999999954</v>
      </c>
      <c r="JJ22" s="573">
        <f t="shared" si="110"/>
        <v>-5.4196113484459782E-2</v>
      </c>
      <c r="JK22" s="443">
        <v>606.50116200000002</v>
      </c>
      <c r="JL22" s="380">
        <f t="shared" si="128"/>
        <v>149.65682199999998</v>
      </c>
      <c r="JM22" s="573">
        <f t="shared" si="111"/>
        <v>0.32758821527700216</v>
      </c>
      <c r="JN22" s="443">
        <v>1503.8849110000001</v>
      </c>
      <c r="JO22" s="380">
        <f t="shared" si="31"/>
        <v>180.2642780000001</v>
      </c>
      <c r="JP22" s="573">
        <f t="shared" si="32"/>
        <v>0.13619029010709</v>
      </c>
      <c r="JQ22" s="443">
        <v>5371.9380170000004</v>
      </c>
      <c r="JR22" s="380">
        <f t="shared" si="112"/>
        <v>378.47308900000098</v>
      </c>
      <c r="JS22" s="573">
        <f t="shared" si="33"/>
        <v>7.5793681232800489E-2</v>
      </c>
    </row>
    <row r="23" spans="1:279" x14ac:dyDescent="0.25">
      <c r="A23" s="86" t="s">
        <v>22</v>
      </c>
      <c r="B23" s="443">
        <v>858.28940299999999</v>
      </c>
      <c r="C23" s="443">
        <v>106.79100000000001</v>
      </c>
      <c r="D23" s="443">
        <v>93.446016</v>
      </c>
      <c r="E23" s="443">
        <v>107.260904</v>
      </c>
      <c r="F23" s="449">
        <v>307.49792000000002</v>
      </c>
      <c r="G23" s="443">
        <v>77.682919999999996</v>
      </c>
      <c r="H23" s="443">
        <v>75.826859999999996</v>
      </c>
      <c r="I23" s="443">
        <v>76.688884000000002</v>
      </c>
      <c r="J23" s="449">
        <v>230.19866399999998</v>
      </c>
      <c r="K23" s="448">
        <v>537.69658400000003</v>
      </c>
      <c r="L23" s="448">
        <v>69.396550000000005</v>
      </c>
      <c r="M23" s="448">
        <v>68.341570000000004</v>
      </c>
      <c r="N23" s="448">
        <v>63.97419</v>
      </c>
      <c r="O23" s="448">
        <v>201.71231</v>
      </c>
      <c r="P23" s="448">
        <v>739.40889400000003</v>
      </c>
      <c r="Q23" s="448">
        <v>71.073629999999994</v>
      </c>
      <c r="R23" s="448">
        <v>93.7607</v>
      </c>
      <c r="S23" s="448">
        <v>109.648</v>
      </c>
      <c r="T23" s="448">
        <v>274.48232999999999</v>
      </c>
      <c r="U23" s="448">
        <v>1013.891224</v>
      </c>
      <c r="V23" s="443">
        <v>110.84312</v>
      </c>
      <c r="W23" s="443">
        <v>102.78559</v>
      </c>
      <c r="X23" s="443">
        <v>96.454504</v>
      </c>
      <c r="Y23" s="449">
        <v>310.083214</v>
      </c>
      <c r="Z23" s="443">
        <v>80.859800000000007</v>
      </c>
      <c r="AA23" s="448">
        <v>78.917700000000011</v>
      </c>
      <c r="AB23" s="443">
        <v>89.714315999999997</v>
      </c>
      <c r="AC23" s="449">
        <v>249.49181600000003</v>
      </c>
      <c r="AD23" s="448">
        <v>559.57502999999997</v>
      </c>
      <c r="AE23" s="448">
        <v>79.793719999999993</v>
      </c>
      <c r="AF23" s="448">
        <v>74.436620000000005</v>
      </c>
      <c r="AG23" s="51">
        <v>78.457899999999995</v>
      </c>
      <c r="AH23" s="443">
        <v>232.68824000000001</v>
      </c>
      <c r="AI23" s="443">
        <v>792.26326999999992</v>
      </c>
      <c r="AJ23" s="448">
        <v>83.758020000000002</v>
      </c>
      <c r="AK23" s="448">
        <v>86.376999999999995</v>
      </c>
      <c r="AL23" s="448">
        <v>102.26112000000001</v>
      </c>
      <c r="AM23" s="448">
        <v>272.39614</v>
      </c>
      <c r="AN23" s="448">
        <v>1064.65941</v>
      </c>
      <c r="AO23" s="443">
        <v>99.568209999999993</v>
      </c>
      <c r="AP23" s="443">
        <v>70.381649999999993</v>
      </c>
      <c r="AQ23" s="443">
        <v>79.658879999999996</v>
      </c>
      <c r="AR23" s="449">
        <v>249.60874000000001</v>
      </c>
      <c r="AS23" s="443">
        <v>72.659443999999993</v>
      </c>
      <c r="AT23" s="443">
        <v>80.933949999999996</v>
      </c>
      <c r="AU23" s="443">
        <v>82.544319999999999</v>
      </c>
      <c r="AV23" s="449">
        <v>236.13771399999999</v>
      </c>
      <c r="AW23" s="448">
        <v>485.74645399999997</v>
      </c>
      <c r="AX23" s="443">
        <v>82.764529999999993</v>
      </c>
      <c r="AY23" s="443">
        <v>32.898229999999998</v>
      </c>
      <c r="AZ23" s="449">
        <v>68.073250000000002</v>
      </c>
      <c r="BA23" s="449">
        <v>183.73600999999999</v>
      </c>
      <c r="BB23" s="443">
        <v>669.48246399999994</v>
      </c>
      <c r="BC23" s="443">
        <v>83.988789999999995</v>
      </c>
      <c r="BD23" s="443">
        <v>74.368315999999993</v>
      </c>
      <c r="BE23" s="443">
        <v>93.337419999999995</v>
      </c>
      <c r="BF23" s="449">
        <v>251.694526</v>
      </c>
      <c r="BG23" s="393">
        <v>-20.701614000000006</v>
      </c>
      <c r="BH23" s="405">
        <v>-7.5998191457485431E-2</v>
      </c>
      <c r="BI23" s="400">
        <v>921.17698999999993</v>
      </c>
      <c r="BJ23" s="380">
        <v>-143.48242000000005</v>
      </c>
      <c r="BK23" s="333">
        <v>-0.13476837630167571</v>
      </c>
      <c r="BL23" s="443">
        <v>90.746892000000003</v>
      </c>
      <c r="BM23" s="443">
        <v>86.046342999999993</v>
      </c>
      <c r="BN23" s="427">
        <v>73.085648000000006</v>
      </c>
      <c r="BO23" s="443">
        <v>249.87888299999997</v>
      </c>
      <c r="BP23" s="443">
        <v>76.232006999999996</v>
      </c>
      <c r="BQ23" s="443">
        <v>79.415924000000004</v>
      </c>
      <c r="BR23" s="443">
        <v>43.660380000000004</v>
      </c>
      <c r="BS23" s="443">
        <v>-38.883939999999996</v>
      </c>
      <c r="BT23" s="461">
        <v>-0.4710674217196289</v>
      </c>
      <c r="BU23" s="443">
        <v>199.308311</v>
      </c>
      <c r="BV23" s="443">
        <v>-36.829402999999985</v>
      </c>
      <c r="BW23" s="461">
        <v>-0.15596578105266146</v>
      </c>
      <c r="BX23" s="443">
        <v>449.18719399999998</v>
      </c>
      <c r="BY23" s="380">
        <v>-36.559259999999995</v>
      </c>
      <c r="BZ23" s="333">
        <v>-7.5264080054406324E-2</v>
      </c>
      <c r="CA23" s="443">
        <v>1.641022</v>
      </c>
      <c r="CB23" s="380">
        <v>-81.123507999999987</v>
      </c>
      <c r="CC23" s="333">
        <v>-0.98017239993992589</v>
      </c>
      <c r="CD23" s="443">
        <v>82.545165999999995</v>
      </c>
      <c r="CE23" s="380">
        <v>49.646935999999997</v>
      </c>
      <c r="CF23" s="333">
        <v>1.5091065993520016</v>
      </c>
      <c r="CG23" s="443">
        <v>83.35138400000001</v>
      </c>
      <c r="CH23" s="380">
        <f t="shared" si="34"/>
        <v>15.278134000000009</v>
      </c>
      <c r="CI23" s="567">
        <f t="shared" si="113"/>
        <v>0.22443667666814804</v>
      </c>
      <c r="CJ23" s="443">
        <v>167.53757200000001</v>
      </c>
      <c r="CK23" s="380">
        <f t="shared" si="35"/>
        <v>-16.198437999999982</v>
      </c>
      <c r="CL23" s="572">
        <f t="shared" si="36"/>
        <v>-8.8161476892852864E-2</v>
      </c>
      <c r="CM23" s="443">
        <v>616.72476600000005</v>
      </c>
      <c r="CN23" s="380">
        <f t="shared" si="37"/>
        <v>-52.757697999999891</v>
      </c>
      <c r="CO23" s="573">
        <f t="shared" si="38"/>
        <v>-7.880370411016456E-2</v>
      </c>
      <c r="CP23" s="443">
        <v>92.337360000000004</v>
      </c>
      <c r="CQ23" s="380">
        <f t="shared" si="114"/>
        <v>8.3485700000000094</v>
      </c>
      <c r="CR23" s="573">
        <f t="shared" si="39"/>
        <v>9.9401003395810442E-2</v>
      </c>
      <c r="CS23" s="566">
        <v>98.763976</v>
      </c>
      <c r="CT23" s="566">
        <f t="shared" si="40"/>
        <v>24.395660000000007</v>
      </c>
      <c r="CU23" s="573">
        <f t="shared" si="41"/>
        <v>0.32803835439812851</v>
      </c>
      <c r="CV23" s="380">
        <v>127.83126399999999</v>
      </c>
      <c r="CW23" s="380">
        <f t="shared" si="42"/>
        <v>34.493843999999996</v>
      </c>
      <c r="CX23" s="573">
        <f t="shared" si="43"/>
        <v>0.36956071851996763</v>
      </c>
      <c r="CY23" s="566">
        <v>318.93259999999998</v>
      </c>
      <c r="CZ23" s="566">
        <f t="shared" si="44"/>
        <v>67.238073999999983</v>
      </c>
      <c r="DA23" s="573">
        <f t="shared" si="45"/>
        <v>0.26714158257061177</v>
      </c>
      <c r="DB23" s="427">
        <v>935.65736600000002</v>
      </c>
      <c r="DC23" s="566">
        <f t="shared" si="46"/>
        <v>14.480376000000092</v>
      </c>
      <c r="DD23" s="573">
        <f t="shared" si="47"/>
        <v>1.5719428684383543E-2</v>
      </c>
      <c r="DE23" s="443">
        <v>104.30901300000001</v>
      </c>
      <c r="DF23" s="380">
        <f t="shared" si="115"/>
        <v>13.562121000000005</v>
      </c>
      <c r="DG23" s="573">
        <f t="shared" si="48"/>
        <v>0.14944997785709294</v>
      </c>
      <c r="DH23" s="443">
        <v>89.020864000000003</v>
      </c>
      <c r="DI23" s="380">
        <f t="shared" si="49"/>
        <v>2.97452100000001</v>
      </c>
      <c r="DJ23" s="573">
        <f t="shared" si="50"/>
        <v>3.4568825313122373E-2</v>
      </c>
      <c r="DK23" s="443">
        <v>86.146276999999998</v>
      </c>
      <c r="DL23" s="380">
        <f t="shared" si="51"/>
        <v>13.060628999999992</v>
      </c>
      <c r="DM23" s="573">
        <f t="shared" si="116"/>
        <v>0.1787030608252935</v>
      </c>
      <c r="DN23" s="443">
        <v>279.47615400000001</v>
      </c>
      <c r="DO23" s="380">
        <f t="shared" si="52"/>
        <v>29.597271000000035</v>
      </c>
      <c r="DP23" s="573">
        <f t="shared" si="53"/>
        <v>0.1184464675232282</v>
      </c>
      <c r="DQ23" s="427">
        <v>87.302712999999997</v>
      </c>
      <c r="DR23" s="566">
        <f t="shared" si="54"/>
        <v>11.070706000000001</v>
      </c>
      <c r="DS23" s="573">
        <f t="shared" si="55"/>
        <v>0.14522385590608944</v>
      </c>
      <c r="DT23" s="427">
        <v>82.615135999999993</v>
      </c>
      <c r="DU23" s="566">
        <f t="shared" si="56"/>
        <v>3.1992119999999886</v>
      </c>
      <c r="DV23" s="573">
        <f t="shared" si="57"/>
        <v>4.0284263392817647E-2</v>
      </c>
      <c r="DW23" s="427">
        <v>89.481368000000003</v>
      </c>
      <c r="DX23" s="566">
        <f t="shared" si="58"/>
        <v>45.820988</v>
      </c>
      <c r="DY23" s="573">
        <f t="shared" si="59"/>
        <v>1.049486697092421</v>
      </c>
      <c r="DZ23" s="443">
        <v>259.39921700000002</v>
      </c>
      <c r="EA23" s="380">
        <f t="shared" si="60"/>
        <v>60.090906000000018</v>
      </c>
      <c r="EB23" s="573">
        <f t="shared" si="61"/>
        <v>0.3014972416278216</v>
      </c>
      <c r="EC23" s="443">
        <v>538.87537100000009</v>
      </c>
      <c r="ED23" s="380">
        <f t="shared" si="62"/>
        <v>89.68817700000011</v>
      </c>
      <c r="EE23" s="573">
        <f t="shared" si="63"/>
        <v>0.19966770691152008</v>
      </c>
      <c r="EF23" s="443">
        <v>93.489915999999994</v>
      </c>
      <c r="EG23" s="380">
        <f t="shared" si="64"/>
        <v>91.848893999999987</v>
      </c>
      <c r="EH23" s="573">
        <f t="shared" si="65"/>
        <v>55.970543965894414</v>
      </c>
      <c r="EI23" s="443">
        <v>93.778328999999999</v>
      </c>
      <c r="EJ23" s="380">
        <f t="shared" si="66"/>
        <v>11.233163000000005</v>
      </c>
      <c r="EK23" s="573">
        <f t="shared" si="67"/>
        <v>0.13608504948672592</v>
      </c>
      <c r="EL23" s="443">
        <v>83.819903999999994</v>
      </c>
      <c r="EM23" s="380">
        <f t="shared" si="68"/>
        <v>0.46851999999998384</v>
      </c>
      <c r="EN23" s="573">
        <f t="shared" si="69"/>
        <v>5.6210224415707815E-3</v>
      </c>
      <c r="EO23" s="443">
        <v>271.08814899999999</v>
      </c>
      <c r="EP23" s="380">
        <f t="shared" si="70"/>
        <v>103.55057699999998</v>
      </c>
      <c r="EQ23" s="573">
        <f t="shared" si="71"/>
        <v>0.61807375959823485</v>
      </c>
      <c r="ER23" s="443">
        <v>809.96352000000002</v>
      </c>
      <c r="ES23" s="380">
        <f t="shared" si="72"/>
        <v>193.23875399999997</v>
      </c>
      <c r="ET23" s="573">
        <f t="shared" si="73"/>
        <v>0.31333062113480936</v>
      </c>
      <c r="EU23" s="443">
        <v>106.498864</v>
      </c>
      <c r="EV23" s="380">
        <f t="shared" si="74"/>
        <v>14.161503999999994</v>
      </c>
      <c r="EW23" s="573">
        <f t="shared" si="75"/>
        <v>0.15336700117915428</v>
      </c>
      <c r="EX23" s="443">
        <v>107.53308</v>
      </c>
      <c r="EY23" s="380">
        <f t="shared" si="76"/>
        <v>8.7691039999999987</v>
      </c>
      <c r="EZ23" s="573">
        <f t="shared" si="77"/>
        <v>8.8788487008663958E-2</v>
      </c>
      <c r="FA23" s="443">
        <v>83.669808000000003</v>
      </c>
      <c r="FB23" s="380">
        <f t="shared" si="78"/>
        <v>-44.161455999999987</v>
      </c>
      <c r="FC23" s="573">
        <f t="shared" si="79"/>
        <v>-0.34546678659142405</v>
      </c>
      <c r="FD23" s="443">
        <v>297.701752</v>
      </c>
      <c r="FE23" s="380">
        <f t="shared" si="80"/>
        <v>-21.23084799999998</v>
      </c>
      <c r="FF23" s="573">
        <f t="shared" si="81"/>
        <v>-6.6568447377282791E-2</v>
      </c>
      <c r="FG23" s="443">
        <v>1107.665272</v>
      </c>
      <c r="FH23" s="380">
        <f t="shared" si="82"/>
        <v>172.00790599999993</v>
      </c>
      <c r="FI23" s="540">
        <f t="shared" si="129"/>
        <v>0.18383642586532037</v>
      </c>
      <c r="FJ23" s="443">
        <v>82.534768</v>
      </c>
      <c r="FK23" s="380">
        <f t="shared" si="83"/>
        <v>-21.774245000000008</v>
      </c>
      <c r="FL23" s="572">
        <f t="shared" si="117"/>
        <v>-0.20874749337336751</v>
      </c>
      <c r="FM23" s="443">
        <v>84.02274700000001</v>
      </c>
      <c r="FN23" s="380">
        <f t="shared" si="84"/>
        <v>-4.9981169999999935</v>
      </c>
      <c r="FO23" s="572">
        <f t="shared" si="85"/>
        <v>-5.6145455968614207E-2</v>
      </c>
      <c r="FP23" s="443">
        <v>79.229043000000004</v>
      </c>
      <c r="FQ23" s="380">
        <f t="shared" si="86"/>
        <v>-6.9172339999999934</v>
      </c>
      <c r="FR23" s="573">
        <f t="shared" si="87"/>
        <v>-8.0296377752923601E-2</v>
      </c>
      <c r="FS23" s="443">
        <v>245.78655800000001</v>
      </c>
      <c r="FT23" s="380">
        <f t="shared" si="88"/>
        <v>-33.689595999999995</v>
      </c>
      <c r="FU23" s="573">
        <f t="shared" si="89"/>
        <v>-0.12054551172906149</v>
      </c>
      <c r="FV23" s="443">
        <v>85.882376999999991</v>
      </c>
      <c r="FW23" s="380">
        <f t="shared" si="136"/>
        <v>-1.420336000000006</v>
      </c>
      <c r="FX23" s="573">
        <f t="shared" si="137"/>
        <v>-1.6269093493119807E-2</v>
      </c>
      <c r="FY23" s="443">
        <v>96.782160999999988</v>
      </c>
      <c r="FZ23" s="380">
        <f t="shared" si="92"/>
        <v>14.167024999999995</v>
      </c>
      <c r="GA23" s="573">
        <f t="shared" si="93"/>
        <v>0.1714821966764056</v>
      </c>
      <c r="GB23" s="443">
        <v>53.985184000000004</v>
      </c>
      <c r="GC23" s="380">
        <f t="shared" si="94"/>
        <v>-35.496184</v>
      </c>
      <c r="GD23" s="573">
        <f t="shared" si="95"/>
        <v>-0.39668798983940429</v>
      </c>
      <c r="GE23" s="443">
        <v>236.649722</v>
      </c>
      <c r="GF23" s="380">
        <f t="shared" si="96"/>
        <v>-22.749495000000024</v>
      </c>
      <c r="GG23" s="573">
        <f t="shared" si="97"/>
        <v>-8.7700708055722554E-2</v>
      </c>
      <c r="GH23" s="443">
        <v>482.43628000000001</v>
      </c>
      <c r="GI23" s="380">
        <f t="shared" si="98"/>
        <v>-56.439091000000076</v>
      </c>
      <c r="GJ23" s="573">
        <f t="shared" si="99"/>
        <v>-0.10473496106393786</v>
      </c>
      <c r="GK23" s="443">
        <v>0</v>
      </c>
      <c r="GL23" s="380">
        <f t="shared" si="118"/>
        <v>-93.489915999999994</v>
      </c>
      <c r="GM23" s="573">
        <f t="shared" si="100"/>
        <v>-1</v>
      </c>
      <c r="GN23" s="443">
        <v>34.731360000000002</v>
      </c>
      <c r="GO23" s="380">
        <f t="shared" si="119"/>
        <v>-59.046968999999997</v>
      </c>
      <c r="GP23" s="573">
        <f t="shared" si="101"/>
        <v>-0.62964407267269606</v>
      </c>
      <c r="GQ23" s="443">
        <v>61.833582999999997</v>
      </c>
      <c r="GR23" s="380">
        <f t="shared" si="120"/>
        <v>-21.986320999999997</v>
      </c>
      <c r="GS23" s="573">
        <f t="shared" si="102"/>
        <v>-0.26230429707960534</v>
      </c>
      <c r="GT23" s="443">
        <v>96.564943</v>
      </c>
      <c r="GU23" s="380">
        <f t="shared" si="121"/>
        <v>-174.52320599999999</v>
      </c>
      <c r="GV23" s="573">
        <f t="shared" si="103"/>
        <v>-0.64378766332570292</v>
      </c>
      <c r="GW23" s="443">
        <v>579.00122299999998</v>
      </c>
      <c r="GX23" s="380">
        <f t="shared" si="122"/>
        <v>-230.96229700000004</v>
      </c>
      <c r="GY23" s="573">
        <f t="shared" si="104"/>
        <v>-0.28515148064940016</v>
      </c>
      <c r="GZ23" s="443">
        <v>87.027028000000001</v>
      </c>
      <c r="HA23" s="380">
        <f t="shared" si="123"/>
        <v>-19.471835999999996</v>
      </c>
      <c r="HB23" s="573">
        <f t="shared" si="105"/>
        <v>-0.18283609109670876</v>
      </c>
      <c r="HC23" s="443">
        <v>86.323542000000003</v>
      </c>
      <c r="HD23" s="380">
        <f t="shared" si="124"/>
        <v>-21.209537999999995</v>
      </c>
      <c r="HE23" s="573">
        <f t="shared" si="106"/>
        <v>-0.19723733385112743</v>
      </c>
      <c r="HF23" s="443">
        <v>74.925551999999996</v>
      </c>
      <c r="HG23" s="380">
        <f t="shared" si="125"/>
        <v>-8.7442560000000071</v>
      </c>
      <c r="HH23" s="573">
        <f t="shared" si="107"/>
        <v>-0.10450909604095192</v>
      </c>
      <c r="HI23" s="443">
        <v>248.27612199999999</v>
      </c>
      <c r="HJ23" s="380">
        <f t="shared" si="0"/>
        <v>-49.425630000000012</v>
      </c>
      <c r="HK23" s="573">
        <f t="shared" si="1"/>
        <v>-0.16602398094049514</v>
      </c>
      <c r="HL23" s="443">
        <v>827.27734499999997</v>
      </c>
      <c r="HM23" s="380">
        <f t="shared" si="2"/>
        <v>-280.38792699999999</v>
      </c>
      <c r="HN23" s="573">
        <f t="shared" si="3"/>
        <v>-0.25313416795466709</v>
      </c>
      <c r="HO23" s="52">
        <v>72.509488000000005</v>
      </c>
      <c r="HP23" s="380">
        <f t="shared" si="4"/>
        <v>-10.025279999999995</v>
      </c>
      <c r="HQ23" s="573">
        <f t="shared" si="5"/>
        <v>-0.12146735543013819</v>
      </c>
      <c r="HR23" s="52">
        <v>70.284320000000008</v>
      </c>
      <c r="HS23" s="380">
        <f t="shared" si="6"/>
        <v>-13.738427000000001</v>
      </c>
      <c r="HT23" s="573">
        <f t="shared" si="7"/>
        <v>-0.16350842468885241</v>
      </c>
      <c r="HU23" s="52">
        <v>76.611024</v>
      </c>
      <c r="HV23" s="380">
        <f t="shared" si="8"/>
        <v>-2.6180190000000039</v>
      </c>
      <c r="HW23" s="573">
        <f t="shared" si="9"/>
        <v>-3.3043678187555589E-2</v>
      </c>
      <c r="HX23" s="52">
        <v>219.404832</v>
      </c>
      <c r="HY23" s="380">
        <f t="shared" si="10"/>
        <v>-26.381726000000015</v>
      </c>
      <c r="HZ23" s="573">
        <f t="shared" si="11"/>
        <v>-0.10733591867135392</v>
      </c>
      <c r="IA23" s="52">
        <v>85.994163</v>
      </c>
      <c r="IB23" s="380">
        <f t="shared" si="12"/>
        <v>0.11178600000000927</v>
      </c>
      <c r="IC23" s="573">
        <f t="shared" si="13"/>
        <v>1.3016174435880982E-3</v>
      </c>
      <c r="ID23" s="52">
        <v>86.835915</v>
      </c>
      <c r="IE23" s="380">
        <f t="shared" si="14"/>
        <v>-9.9462459999999879</v>
      </c>
      <c r="IF23" s="573">
        <f t="shared" si="15"/>
        <v>-0.102769414293198</v>
      </c>
      <c r="IG23" s="52">
        <v>82.640263000000004</v>
      </c>
      <c r="IH23" s="380">
        <f t="shared" si="16"/>
        <v>28.655079000000001</v>
      </c>
      <c r="II23" s="573">
        <f t="shared" si="17"/>
        <v>0.53079524559923696</v>
      </c>
      <c r="IJ23" s="52">
        <v>255.47034100000002</v>
      </c>
      <c r="IK23" s="380">
        <f t="shared" si="18"/>
        <v>18.820619000000022</v>
      </c>
      <c r="IL23" s="573">
        <f t="shared" si="19"/>
        <v>7.9529436337136383E-2</v>
      </c>
      <c r="IM23" s="52">
        <v>474.87517300000002</v>
      </c>
      <c r="IN23" s="380">
        <f t="shared" si="20"/>
        <v>-7.5611069999999927</v>
      </c>
      <c r="IO23" s="573">
        <f t="shared" si="21"/>
        <v>-1.5672757861411236E-2</v>
      </c>
      <c r="IP23" s="52">
        <v>78.273626999999991</v>
      </c>
      <c r="IQ23" s="380">
        <f t="shared" si="22"/>
        <v>78.273626999999991</v>
      </c>
      <c r="IR23" s="573">
        <f t="shared" si="23"/>
        <v>0</v>
      </c>
      <c r="IS23" s="52">
        <v>90.183032000000011</v>
      </c>
      <c r="IT23" s="380">
        <f t="shared" si="24"/>
        <v>55.451672000000009</v>
      </c>
      <c r="IU23" s="573">
        <f t="shared" si="25"/>
        <v>1.5965879827337601</v>
      </c>
      <c r="IV23" s="52">
        <v>74.791831999999999</v>
      </c>
      <c r="IW23" s="380">
        <f t="shared" si="26"/>
        <v>12.958249000000002</v>
      </c>
      <c r="IX23" s="573">
        <f t="shared" si="27"/>
        <v>0.20956652309797416</v>
      </c>
      <c r="IY23" s="52">
        <v>243.248491</v>
      </c>
      <c r="IZ23" s="380">
        <f t="shared" si="28"/>
        <v>146.683548</v>
      </c>
      <c r="JA23" s="573">
        <f t="shared" si="29"/>
        <v>1.5190144936967447</v>
      </c>
      <c r="JB23" s="52">
        <v>718.12366399999996</v>
      </c>
      <c r="JC23" s="380">
        <f t="shared" si="108"/>
        <v>139.12244099999998</v>
      </c>
      <c r="JD23" s="573">
        <f t="shared" si="30"/>
        <v>0.24028004686960736</v>
      </c>
      <c r="JE23" s="443">
        <v>88.527670999999998</v>
      </c>
      <c r="JF23" s="380">
        <f t="shared" si="126"/>
        <v>1.5006429999999966</v>
      </c>
      <c r="JG23" s="573">
        <f t="shared" si="109"/>
        <v>1.7243413161253728E-2</v>
      </c>
      <c r="JH23" s="443">
        <v>93.892263999999997</v>
      </c>
      <c r="JI23" s="380">
        <f t="shared" si="127"/>
        <v>7.568721999999994</v>
      </c>
      <c r="JJ23" s="573">
        <f t="shared" si="110"/>
        <v>8.7678538491851893E-2</v>
      </c>
      <c r="JK23" s="443">
        <v>93.667760000000001</v>
      </c>
      <c r="JL23" s="380">
        <f t="shared" si="128"/>
        <v>18.742208000000005</v>
      </c>
      <c r="JM23" s="573">
        <f t="shared" si="111"/>
        <v>0.25014441001382287</v>
      </c>
      <c r="JN23" s="443">
        <v>276.087695</v>
      </c>
      <c r="JO23" s="380">
        <f t="shared" si="31"/>
        <v>27.81157300000001</v>
      </c>
      <c r="JP23" s="573">
        <f t="shared" si="32"/>
        <v>0.11201871841706958</v>
      </c>
      <c r="JQ23" s="443">
        <v>994.2113589999999</v>
      </c>
      <c r="JR23" s="380">
        <f t="shared" si="112"/>
        <v>166.93401399999993</v>
      </c>
      <c r="JS23" s="573">
        <f t="shared" si="33"/>
        <v>0.20178724222165173</v>
      </c>
    </row>
    <row r="24" spans="1:279" x14ac:dyDescent="0.25">
      <c r="A24" s="86" t="s">
        <v>20</v>
      </c>
      <c r="B24" s="219">
        <v>2086.7634410000001</v>
      </c>
      <c r="C24" s="443">
        <v>224.09860800000001</v>
      </c>
      <c r="D24" s="443">
        <v>187.05443199999999</v>
      </c>
      <c r="E24" s="443">
        <v>190.05511999999999</v>
      </c>
      <c r="F24" s="449">
        <v>601.20816000000002</v>
      </c>
      <c r="G24" s="443">
        <v>164.34796800000001</v>
      </c>
      <c r="H24" s="443">
        <v>170.601888</v>
      </c>
      <c r="I24" s="443">
        <v>139.34905599999999</v>
      </c>
      <c r="J24" s="449">
        <v>474.29891199999997</v>
      </c>
      <c r="K24" s="448">
        <v>1075.5070719999999</v>
      </c>
      <c r="L24" s="448">
        <v>102.16625999999999</v>
      </c>
      <c r="M24" s="448">
        <v>98.515000000000001</v>
      </c>
      <c r="N24" s="448">
        <v>94.607990000000001</v>
      </c>
      <c r="O24" s="448">
        <v>295.28925000000004</v>
      </c>
      <c r="P24" s="448">
        <v>1370.7963219999999</v>
      </c>
      <c r="Q24" s="448">
        <v>125.20142</v>
      </c>
      <c r="R24" s="448">
        <v>152.64341999999999</v>
      </c>
      <c r="S24" s="448">
        <v>206.441</v>
      </c>
      <c r="T24" s="448">
        <v>484.28584000000001</v>
      </c>
      <c r="U24" s="448">
        <v>1855.0821619999999</v>
      </c>
      <c r="V24" s="443">
        <v>235.45663999999999</v>
      </c>
      <c r="W24" s="443">
        <v>226.18348</v>
      </c>
      <c r="X24" s="443">
        <v>220.25342000000001</v>
      </c>
      <c r="Y24" s="449">
        <v>681.89354000000003</v>
      </c>
      <c r="Z24" s="443">
        <v>172.93109000000001</v>
      </c>
      <c r="AA24" s="448">
        <v>167.07514</v>
      </c>
      <c r="AB24" s="443">
        <v>139.53395</v>
      </c>
      <c r="AC24" s="449">
        <v>479.54018000000002</v>
      </c>
      <c r="AD24" s="448">
        <v>1161.43372</v>
      </c>
      <c r="AE24" s="448">
        <v>102.07322000000001</v>
      </c>
      <c r="AF24" s="448">
        <v>96.830680000000001</v>
      </c>
      <c r="AG24" s="51">
        <v>96.022530000000003</v>
      </c>
      <c r="AH24" s="443">
        <v>294.92642999999998</v>
      </c>
      <c r="AI24" s="443">
        <v>1456.36015</v>
      </c>
      <c r="AJ24" s="448">
        <v>117.72686</v>
      </c>
      <c r="AK24" s="448">
        <v>157.20625000000001</v>
      </c>
      <c r="AL24" s="448">
        <v>214.72344000000001</v>
      </c>
      <c r="AM24" s="448">
        <v>489.65655000000004</v>
      </c>
      <c r="AN24" s="448">
        <v>1946.0167000000001</v>
      </c>
      <c r="AO24" s="443">
        <v>231.91349</v>
      </c>
      <c r="AP24" s="443">
        <v>185.08483000000001</v>
      </c>
      <c r="AQ24" s="443">
        <v>186.03495000000001</v>
      </c>
      <c r="AR24" s="449">
        <v>603.03327000000002</v>
      </c>
      <c r="AS24" s="443">
        <v>162.55441999999999</v>
      </c>
      <c r="AT24" s="443">
        <v>125.10833</v>
      </c>
      <c r="AU24" s="443">
        <v>96.037080000000003</v>
      </c>
      <c r="AV24" s="449">
        <v>383.69982999999996</v>
      </c>
      <c r="AW24" s="448">
        <v>986.73309999999992</v>
      </c>
      <c r="AX24" s="443">
        <v>71.637140000000002</v>
      </c>
      <c r="AY24" s="443">
        <v>82.531679999999994</v>
      </c>
      <c r="AZ24" s="449">
        <v>69.206890000000001</v>
      </c>
      <c r="BA24" s="449">
        <v>223.37570999999997</v>
      </c>
      <c r="BB24" s="443">
        <v>1210.1088099999999</v>
      </c>
      <c r="BC24" s="443">
        <v>112.9417</v>
      </c>
      <c r="BD24" s="443">
        <v>148.975326</v>
      </c>
      <c r="BE24" s="443">
        <v>209.95896999999999</v>
      </c>
      <c r="BF24" s="449">
        <v>471.87599599999999</v>
      </c>
      <c r="BG24" s="393">
        <v>-17.780554000000052</v>
      </c>
      <c r="BH24" s="405">
        <v>-3.6312296853784676E-2</v>
      </c>
      <c r="BI24" s="400">
        <v>1681.9848059999999</v>
      </c>
      <c r="BJ24" s="380">
        <v>-264.03189400000019</v>
      </c>
      <c r="BK24" s="333">
        <v>-0.13567812342000984</v>
      </c>
      <c r="BL24" s="443">
        <v>203.47500600000001</v>
      </c>
      <c r="BM24" s="443">
        <v>182.7938</v>
      </c>
      <c r="BN24" s="427">
        <v>183.58587</v>
      </c>
      <c r="BO24" s="443">
        <v>569.85467600000004</v>
      </c>
      <c r="BP24" s="443">
        <v>152.697202</v>
      </c>
      <c r="BQ24" s="443">
        <v>117.563316</v>
      </c>
      <c r="BR24" s="443">
        <v>123.54864600000001</v>
      </c>
      <c r="BS24" s="443">
        <v>27.511566000000002</v>
      </c>
      <c r="BT24" s="461">
        <v>0.28646816417158871</v>
      </c>
      <c r="BU24" s="443">
        <v>393.80916400000001</v>
      </c>
      <c r="BV24" s="443">
        <v>10.109334000000047</v>
      </c>
      <c r="BW24" s="461">
        <v>2.6346985871742626E-2</v>
      </c>
      <c r="BX24" s="443">
        <v>963.66384000000005</v>
      </c>
      <c r="BY24" s="380">
        <v>-23.069259999999872</v>
      </c>
      <c r="BZ24" s="333">
        <v>-2.3379432594284995E-2</v>
      </c>
      <c r="CA24" s="443">
        <v>101.233844</v>
      </c>
      <c r="CB24" s="380">
        <v>29.596704000000003</v>
      </c>
      <c r="CC24" s="333">
        <v>0.41314748187881317</v>
      </c>
      <c r="CD24" s="443">
        <v>117.24952999999999</v>
      </c>
      <c r="CE24" s="380">
        <v>34.717849999999999</v>
      </c>
      <c r="CF24" s="333">
        <v>0.42066089046048744</v>
      </c>
      <c r="CG24" s="443">
        <v>118.730282</v>
      </c>
      <c r="CH24" s="380">
        <f t="shared" si="34"/>
        <v>49.523392000000001</v>
      </c>
      <c r="CI24" s="567">
        <f t="shared" si="113"/>
        <v>0.71558470551125763</v>
      </c>
      <c r="CJ24" s="443">
        <v>337.21365600000001</v>
      </c>
      <c r="CK24" s="380">
        <f t="shared" si="35"/>
        <v>113.83794600000004</v>
      </c>
      <c r="CL24" s="572">
        <f t="shared" si="36"/>
        <v>0.50962544674172527</v>
      </c>
      <c r="CM24" s="443">
        <v>1300.8774960000001</v>
      </c>
      <c r="CN24" s="380">
        <f t="shared" si="37"/>
        <v>90.768686000000116</v>
      </c>
      <c r="CO24" s="573">
        <f t="shared" si="38"/>
        <v>7.5008697771566601E-2</v>
      </c>
      <c r="CP24" s="443">
        <v>146.482043</v>
      </c>
      <c r="CQ24" s="380">
        <f t="shared" si="114"/>
        <v>33.540343000000007</v>
      </c>
      <c r="CR24" s="573">
        <f t="shared" si="39"/>
        <v>0.29697041039757688</v>
      </c>
      <c r="CS24" s="566">
        <v>172.41632999999999</v>
      </c>
      <c r="CT24" s="566">
        <f t="shared" si="40"/>
        <v>23.441003999999992</v>
      </c>
      <c r="CU24" s="573">
        <f t="shared" si="41"/>
        <v>0.15734823094127676</v>
      </c>
      <c r="CV24" s="380">
        <v>265.12482</v>
      </c>
      <c r="CW24" s="380">
        <f t="shared" si="42"/>
        <v>55.165850000000006</v>
      </c>
      <c r="CX24" s="573">
        <f t="shared" si="43"/>
        <v>0.26274585934575695</v>
      </c>
      <c r="CY24" s="566">
        <v>584.02319299999999</v>
      </c>
      <c r="CZ24" s="566">
        <f t="shared" si="44"/>
        <v>112.14719700000001</v>
      </c>
      <c r="DA24" s="573">
        <f t="shared" si="45"/>
        <v>0.23766243239887119</v>
      </c>
      <c r="DB24" s="427">
        <v>1884.9006890000001</v>
      </c>
      <c r="DC24" s="566">
        <f t="shared" si="46"/>
        <v>202.91588300000012</v>
      </c>
      <c r="DD24" s="573">
        <f t="shared" si="47"/>
        <v>0.12064073484858824</v>
      </c>
      <c r="DE24" s="443">
        <v>276.57271600000001</v>
      </c>
      <c r="DF24" s="380">
        <f t="shared" si="115"/>
        <v>73.097710000000006</v>
      </c>
      <c r="DG24" s="573">
        <f t="shared" si="48"/>
        <v>0.35924662904297938</v>
      </c>
      <c r="DH24" s="443">
        <v>222.663962</v>
      </c>
      <c r="DI24" s="380">
        <f t="shared" si="49"/>
        <v>39.870161999999993</v>
      </c>
      <c r="DJ24" s="573">
        <f t="shared" si="50"/>
        <v>0.21811550501165791</v>
      </c>
      <c r="DK24" s="443">
        <v>218.72737599999999</v>
      </c>
      <c r="DL24" s="380">
        <f t="shared" si="51"/>
        <v>35.141505999999993</v>
      </c>
      <c r="DM24" s="573">
        <f t="shared" si="116"/>
        <v>0.19141726974957274</v>
      </c>
      <c r="DN24" s="443">
        <v>717.96405400000003</v>
      </c>
      <c r="DO24" s="380">
        <f t="shared" si="52"/>
        <v>148.10937799999999</v>
      </c>
      <c r="DP24" s="573">
        <f t="shared" si="53"/>
        <v>0.25990727853569456</v>
      </c>
      <c r="DQ24" s="427">
        <v>204.35271599999999</v>
      </c>
      <c r="DR24" s="566">
        <f t="shared" si="54"/>
        <v>51.655513999999982</v>
      </c>
      <c r="DS24" s="573">
        <f t="shared" si="55"/>
        <v>0.33828723331813232</v>
      </c>
      <c r="DT24" s="427">
        <v>125.18051799999999</v>
      </c>
      <c r="DU24" s="566">
        <f t="shared" si="56"/>
        <v>7.6172019999999918</v>
      </c>
      <c r="DV24" s="573">
        <f t="shared" si="57"/>
        <v>6.4792337092635183E-2</v>
      </c>
      <c r="DW24" s="427">
        <v>117.266018</v>
      </c>
      <c r="DX24" s="566">
        <f t="shared" si="58"/>
        <v>-6.2826280000000025</v>
      </c>
      <c r="DY24" s="573">
        <f t="shared" si="59"/>
        <v>-5.0851451662206011E-2</v>
      </c>
      <c r="DZ24" s="443">
        <v>446.79925200000002</v>
      </c>
      <c r="EA24" s="380">
        <f t="shared" si="60"/>
        <v>52.990088000000014</v>
      </c>
      <c r="EB24" s="573">
        <f t="shared" si="61"/>
        <v>0.13455778291639758</v>
      </c>
      <c r="EC24" s="443">
        <v>1164.7633060000001</v>
      </c>
      <c r="ED24" s="380">
        <f t="shared" si="62"/>
        <v>201.09946600000001</v>
      </c>
      <c r="EE24" s="573">
        <f t="shared" si="63"/>
        <v>0.20868217489617541</v>
      </c>
      <c r="EF24" s="443">
        <v>115.75612600000001</v>
      </c>
      <c r="EG24" s="380">
        <f t="shared" si="64"/>
        <v>14.522282000000004</v>
      </c>
      <c r="EH24" s="573">
        <f t="shared" si="65"/>
        <v>0.14345283579274143</v>
      </c>
      <c r="EI24" s="443">
        <v>99.475062000000008</v>
      </c>
      <c r="EJ24" s="380">
        <f t="shared" si="66"/>
        <v>-17.774467999999985</v>
      </c>
      <c r="EK24" s="573">
        <f t="shared" si="67"/>
        <v>-0.15159521748189511</v>
      </c>
      <c r="EL24" s="443">
        <v>106.886504</v>
      </c>
      <c r="EM24" s="380">
        <f t="shared" si="68"/>
        <v>-11.843778</v>
      </c>
      <c r="EN24" s="573">
        <f t="shared" si="69"/>
        <v>-9.9753641619414329E-2</v>
      </c>
      <c r="EO24" s="443">
        <v>322.11769200000003</v>
      </c>
      <c r="EP24" s="380">
        <f t="shared" si="70"/>
        <v>-15.095963999999981</v>
      </c>
      <c r="EQ24" s="573">
        <f t="shared" si="71"/>
        <v>-4.4766763538188321E-2</v>
      </c>
      <c r="ER24" s="443">
        <v>1486.8809980000001</v>
      </c>
      <c r="ES24" s="380">
        <f t="shared" si="72"/>
        <v>186.00350200000003</v>
      </c>
      <c r="ET24" s="573">
        <f t="shared" si="73"/>
        <v>0.14298310376798157</v>
      </c>
      <c r="EU24" s="443">
        <v>114.260136</v>
      </c>
      <c r="EV24" s="380">
        <f t="shared" si="74"/>
        <v>-32.221907000000002</v>
      </c>
      <c r="EW24" s="573">
        <f t="shared" si="75"/>
        <v>-0.21997172035619411</v>
      </c>
      <c r="EX24" s="443">
        <v>183.8142</v>
      </c>
      <c r="EY24" s="380">
        <f t="shared" si="76"/>
        <v>11.397870000000012</v>
      </c>
      <c r="EZ24" s="573">
        <f t="shared" si="77"/>
        <v>6.6106673306409042E-2</v>
      </c>
      <c r="FA24" s="443">
        <v>207.44311100000002</v>
      </c>
      <c r="FB24" s="380">
        <f t="shared" si="78"/>
        <v>-57.681708999999984</v>
      </c>
      <c r="FC24" s="573">
        <f t="shared" si="79"/>
        <v>-0.21756434950149134</v>
      </c>
      <c r="FD24" s="443">
        <v>505.51744700000006</v>
      </c>
      <c r="FE24" s="380">
        <f t="shared" si="80"/>
        <v>-78.505745999999931</v>
      </c>
      <c r="FF24" s="573">
        <f t="shared" si="81"/>
        <v>-0.13442230880717768</v>
      </c>
      <c r="FG24" s="443">
        <v>1992.3984450000003</v>
      </c>
      <c r="FH24" s="380">
        <f t="shared" si="82"/>
        <v>107.49775600000021</v>
      </c>
      <c r="FI24" s="540">
        <f t="shared" si="129"/>
        <v>5.7030991938907503E-2</v>
      </c>
      <c r="FJ24" s="443">
        <v>224.95815599999997</v>
      </c>
      <c r="FK24" s="380">
        <f t="shared" si="83"/>
        <v>-51.61456000000004</v>
      </c>
      <c r="FL24" s="572">
        <f t="shared" si="117"/>
        <v>-0.18662202384417426</v>
      </c>
      <c r="FM24" s="443">
        <v>208.671346</v>
      </c>
      <c r="FN24" s="380">
        <f t="shared" si="84"/>
        <v>-13.992615999999998</v>
      </c>
      <c r="FO24" s="572">
        <f t="shared" si="85"/>
        <v>-6.2841853141910764E-2</v>
      </c>
      <c r="FP24" s="443">
        <v>197.11127100000002</v>
      </c>
      <c r="FQ24" s="380">
        <f t="shared" si="86"/>
        <v>-21.616104999999976</v>
      </c>
      <c r="FR24" s="573">
        <f t="shared" si="87"/>
        <v>-9.8826701052729574E-2</v>
      </c>
      <c r="FS24" s="443">
        <v>630.74077299999999</v>
      </c>
      <c r="FT24" s="380">
        <f t="shared" si="88"/>
        <v>-87.223281000000043</v>
      </c>
      <c r="FU24" s="573">
        <f t="shared" si="89"/>
        <v>-0.12148697488969279</v>
      </c>
      <c r="FV24" s="443">
        <v>173.83842899999999</v>
      </c>
      <c r="FW24" s="380">
        <f t="shared" si="136"/>
        <v>-30.514286999999996</v>
      </c>
      <c r="FX24" s="573">
        <f t="shared" si="137"/>
        <v>-0.14932166108328113</v>
      </c>
      <c r="FY24" s="443">
        <v>159.84957299999999</v>
      </c>
      <c r="FZ24" s="380">
        <f t="shared" si="92"/>
        <v>34.669055</v>
      </c>
      <c r="GA24" s="573">
        <f t="shared" si="93"/>
        <v>0.27695248073665907</v>
      </c>
      <c r="GB24" s="443">
        <v>120.37146799999999</v>
      </c>
      <c r="GC24" s="380">
        <f t="shared" si="94"/>
        <v>3.1054499999999905</v>
      </c>
      <c r="GD24" s="573">
        <f t="shared" si="95"/>
        <v>2.6482096458668787E-2</v>
      </c>
      <c r="GE24" s="443">
        <v>454.05946999999998</v>
      </c>
      <c r="GF24" s="380">
        <f t="shared" si="96"/>
        <v>7.2602179999999521</v>
      </c>
      <c r="GG24" s="573">
        <f t="shared" si="97"/>
        <v>1.6249396048675462E-2</v>
      </c>
      <c r="GH24" s="443">
        <v>1084.8002429999999</v>
      </c>
      <c r="GI24" s="380">
        <f t="shared" si="98"/>
        <v>-79.963063000000147</v>
      </c>
      <c r="GJ24" s="573">
        <f t="shared" si="99"/>
        <v>-6.865177035376159E-2</v>
      </c>
      <c r="GK24" s="443">
        <v>115.09667900000001</v>
      </c>
      <c r="GL24" s="380">
        <f t="shared" si="118"/>
        <v>-0.65944700000000012</v>
      </c>
      <c r="GM24" s="573">
        <f t="shared" si="100"/>
        <v>-5.696864803509406E-3</v>
      </c>
      <c r="GN24" s="443">
        <v>96.482593999999992</v>
      </c>
      <c r="GO24" s="380">
        <f t="shared" si="119"/>
        <v>-2.9924680000000166</v>
      </c>
      <c r="GP24" s="573">
        <f t="shared" si="101"/>
        <v>-3.0082594972396362E-2</v>
      </c>
      <c r="GQ24" s="443">
        <v>113.07383999999999</v>
      </c>
      <c r="GR24" s="380">
        <f t="shared" si="120"/>
        <v>6.1873359999999877</v>
      </c>
      <c r="GS24" s="573">
        <f t="shared" si="102"/>
        <v>5.7886971399120579E-2</v>
      </c>
      <c r="GT24" s="443">
        <v>324.65311299999996</v>
      </c>
      <c r="GU24" s="380">
        <f t="shared" si="121"/>
        <v>2.5354209999999284</v>
      </c>
      <c r="GV24" s="573">
        <f t="shared" si="103"/>
        <v>7.8711013488819113E-3</v>
      </c>
      <c r="GW24" s="443">
        <v>1409.453356</v>
      </c>
      <c r="GX24" s="380">
        <f t="shared" si="122"/>
        <v>-77.427642000000105</v>
      </c>
      <c r="GY24" s="573">
        <f t="shared" si="104"/>
        <v>-5.2073866102363156E-2</v>
      </c>
      <c r="GZ24" s="443">
        <v>147.214473</v>
      </c>
      <c r="HA24" s="380">
        <f t="shared" si="123"/>
        <v>32.954336999999995</v>
      </c>
      <c r="HB24" s="573">
        <f t="shared" si="105"/>
        <v>0.28841499891090622</v>
      </c>
      <c r="HC24" s="443">
        <v>187.26179999999999</v>
      </c>
      <c r="HD24" s="380">
        <f t="shared" si="124"/>
        <v>3.4475999999999942</v>
      </c>
      <c r="HE24" s="573">
        <f t="shared" si="106"/>
        <v>1.8755895899228648E-2</v>
      </c>
      <c r="HF24" s="443">
        <v>215.95529099999999</v>
      </c>
      <c r="HG24" s="380">
        <f t="shared" si="125"/>
        <v>8.5121799999999723</v>
      </c>
      <c r="HH24" s="573">
        <f t="shared" si="107"/>
        <v>4.1033804202830197E-2</v>
      </c>
      <c r="HI24" s="443">
        <v>550.43156399999998</v>
      </c>
      <c r="HJ24" s="380">
        <f t="shared" si="0"/>
        <v>44.914116999999919</v>
      </c>
      <c r="HK24" s="573">
        <f t="shared" si="1"/>
        <v>8.8847807858152744E-2</v>
      </c>
      <c r="HL24" s="443">
        <v>1959.88492</v>
      </c>
      <c r="HM24" s="380">
        <f t="shared" si="2"/>
        <v>-32.5135250000003</v>
      </c>
      <c r="HN24" s="573">
        <f t="shared" si="3"/>
        <v>-1.6318786576848737E-2</v>
      </c>
      <c r="HO24" s="52">
        <v>210.04305600000001</v>
      </c>
      <c r="HP24" s="380">
        <f t="shared" si="4"/>
        <v>-14.915099999999967</v>
      </c>
      <c r="HQ24" s="573">
        <f t="shared" si="5"/>
        <v>-6.6301663674732336E-2</v>
      </c>
      <c r="HR24" s="52">
        <v>186.826177</v>
      </c>
      <c r="HS24" s="380">
        <f t="shared" si="6"/>
        <v>-21.845168999999999</v>
      </c>
      <c r="HT24" s="573">
        <f t="shared" si="7"/>
        <v>-0.10468696070997692</v>
      </c>
      <c r="HU24" s="52">
        <v>172.139713</v>
      </c>
      <c r="HV24" s="380">
        <f t="shared" si="8"/>
        <v>-24.971558000000016</v>
      </c>
      <c r="HW24" s="573">
        <f t="shared" si="9"/>
        <v>-0.12668762102396475</v>
      </c>
      <c r="HX24" s="52">
        <v>569.00894600000004</v>
      </c>
      <c r="HY24" s="380">
        <f t="shared" si="10"/>
        <v>-61.731826999999953</v>
      </c>
      <c r="HZ24" s="573">
        <f t="shared" si="11"/>
        <v>-9.7871946198093571E-2</v>
      </c>
      <c r="IA24" s="52">
        <v>142.76661100000001</v>
      </c>
      <c r="IB24" s="380">
        <f t="shared" si="12"/>
        <v>-31.071817999999979</v>
      </c>
      <c r="IC24" s="573">
        <f t="shared" si="13"/>
        <v>-0.17873963874811583</v>
      </c>
      <c r="ID24" s="52">
        <v>134.93629800000002</v>
      </c>
      <c r="IE24" s="380">
        <f t="shared" si="14"/>
        <v>-24.91327499999997</v>
      </c>
      <c r="IF24" s="573">
        <f t="shared" si="15"/>
        <v>-0.1558544982788285</v>
      </c>
      <c r="IG24" s="52">
        <v>134.63613800000002</v>
      </c>
      <c r="IH24" s="380">
        <f t="shared" si="16"/>
        <v>14.264670000000024</v>
      </c>
      <c r="II24" s="573">
        <f t="shared" si="17"/>
        <v>0.11850540860729575</v>
      </c>
      <c r="IJ24" s="52">
        <v>412.33904700000005</v>
      </c>
      <c r="IK24" s="380">
        <f t="shared" si="18"/>
        <v>-41.720422999999926</v>
      </c>
      <c r="IL24" s="573">
        <f t="shared" si="19"/>
        <v>-9.1883168960224373E-2</v>
      </c>
      <c r="IM24" s="52">
        <v>981.34799300000009</v>
      </c>
      <c r="IN24" s="380">
        <f t="shared" si="20"/>
        <v>-103.45224999999982</v>
      </c>
      <c r="IO24" s="573">
        <f t="shared" si="21"/>
        <v>-9.5365253342775874E-2</v>
      </c>
      <c r="IP24" s="52">
        <v>107.081902</v>
      </c>
      <c r="IQ24" s="380">
        <f t="shared" si="22"/>
        <v>-8.0147770000000094</v>
      </c>
      <c r="IR24" s="573">
        <f t="shared" si="23"/>
        <v>-6.9635171662946152E-2</v>
      </c>
      <c r="IS24" s="52">
        <v>116.225469</v>
      </c>
      <c r="IT24" s="380">
        <f t="shared" si="24"/>
        <v>19.742875000000012</v>
      </c>
      <c r="IU24" s="573">
        <f t="shared" si="25"/>
        <v>0.20462628730732524</v>
      </c>
      <c r="IV24" s="52">
        <v>139.35535099999998</v>
      </c>
      <c r="IW24" s="380">
        <f t="shared" si="26"/>
        <v>26.281510999999995</v>
      </c>
      <c r="IX24" s="573">
        <f t="shared" si="27"/>
        <v>0.23242786306717803</v>
      </c>
      <c r="IY24" s="52">
        <v>362.66272199999997</v>
      </c>
      <c r="IZ24" s="380">
        <f t="shared" si="28"/>
        <v>38.009609000000012</v>
      </c>
      <c r="JA24" s="573">
        <f t="shared" si="29"/>
        <v>0.11707760522844583</v>
      </c>
      <c r="JB24" s="52">
        <v>1344.0107150000001</v>
      </c>
      <c r="JC24" s="380">
        <f t="shared" si="108"/>
        <v>-65.442640999999867</v>
      </c>
      <c r="JD24" s="573">
        <f t="shared" si="30"/>
        <v>-4.6431221523871323E-2</v>
      </c>
      <c r="JE24" s="443">
        <v>152.26287100000002</v>
      </c>
      <c r="JF24" s="380">
        <f t="shared" si="126"/>
        <v>5.0483980000000201</v>
      </c>
      <c r="JG24" s="573">
        <f t="shared" si="109"/>
        <v>3.4292810327147795E-2</v>
      </c>
      <c r="JH24" s="443">
        <v>209.81493400000002</v>
      </c>
      <c r="JI24" s="380">
        <f t="shared" si="127"/>
        <v>22.553134000000028</v>
      </c>
      <c r="JJ24" s="573">
        <f t="shared" si="110"/>
        <v>0.12043638371520529</v>
      </c>
      <c r="JK24" s="443">
        <v>264.85422199999999</v>
      </c>
      <c r="JL24" s="380">
        <f t="shared" si="128"/>
        <v>48.898931000000005</v>
      </c>
      <c r="JM24" s="573">
        <f t="shared" si="111"/>
        <v>0.22643080784716688</v>
      </c>
      <c r="JN24" s="443">
        <v>626.93202700000006</v>
      </c>
      <c r="JO24" s="380">
        <f t="shared" si="31"/>
        <v>76.500463000000082</v>
      </c>
      <c r="JP24" s="573">
        <f t="shared" si="32"/>
        <v>0.13898269649376446</v>
      </c>
      <c r="JQ24" s="443">
        <v>1970.9427420000002</v>
      </c>
      <c r="JR24" s="380">
        <f t="shared" si="112"/>
        <v>11.057822000000215</v>
      </c>
      <c r="JS24" s="573">
        <f t="shared" si="33"/>
        <v>5.6420771888995476E-3</v>
      </c>
    </row>
    <row r="25" spans="1:279" x14ac:dyDescent="0.25">
      <c r="A25" s="86" t="s">
        <v>21</v>
      </c>
      <c r="B25" s="219">
        <v>2130.2487759999999</v>
      </c>
      <c r="C25" s="443">
        <v>217.78384</v>
      </c>
      <c r="D25" s="443">
        <v>193.684416</v>
      </c>
      <c r="E25" s="443">
        <v>213.548304</v>
      </c>
      <c r="F25" s="449">
        <v>625.01656000000003</v>
      </c>
      <c r="G25" s="443">
        <v>184.88782399999999</v>
      </c>
      <c r="H25" s="443">
        <v>187.96230399999999</v>
      </c>
      <c r="I25" s="443">
        <v>144.65052800000001</v>
      </c>
      <c r="J25" s="449">
        <v>517.50065599999994</v>
      </c>
      <c r="K25" s="448">
        <v>1142.517216</v>
      </c>
      <c r="L25" s="448">
        <v>177.89343</v>
      </c>
      <c r="M25" s="448">
        <v>172.47984</v>
      </c>
      <c r="N25" s="448">
        <v>156.36875000000001</v>
      </c>
      <c r="O25" s="448">
        <v>506.74202000000002</v>
      </c>
      <c r="P25" s="448">
        <v>1649.2592359999999</v>
      </c>
      <c r="Q25" s="448">
        <v>194.84613999999999</v>
      </c>
      <c r="R25" s="448">
        <v>208.73258999999999</v>
      </c>
      <c r="S25" s="448">
        <v>235.68</v>
      </c>
      <c r="T25" s="448">
        <v>639.25873000000001</v>
      </c>
      <c r="U25" s="448">
        <v>2288.5179659999999</v>
      </c>
      <c r="V25" s="443">
        <v>242.336512</v>
      </c>
      <c r="W25" s="443">
        <v>214.95928000000001</v>
      </c>
      <c r="X25" s="443">
        <v>219.98440000000002</v>
      </c>
      <c r="Y25" s="449">
        <v>677.28019200000006</v>
      </c>
      <c r="Z25" s="443">
        <v>219.55395999999999</v>
      </c>
      <c r="AA25" s="448">
        <v>199.56104400000001</v>
      </c>
      <c r="AB25" s="443">
        <v>185.836512</v>
      </c>
      <c r="AC25" s="449">
        <v>604.95151599999997</v>
      </c>
      <c r="AD25" s="448">
        <v>1282.231708</v>
      </c>
      <c r="AE25" s="448">
        <v>195.60346999999999</v>
      </c>
      <c r="AF25" s="448">
        <v>146.90018000000001</v>
      </c>
      <c r="AG25" s="51">
        <v>166.62915000000001</v>
      </c>
      <c r="AH25" s="443">
        <v>509.13279999999997</v>
      </c>
      <c r="AI25" s="443">
        <v>1791.3645080000001</v>
      </c>
      <c r="AJ25" s="448">
        <v>182.73194000000001</v>
      </c>
      <c r="AK25" s="448">
        <v>188.53637000000001</v>
      </c>
      <c r="AL25" s="448">
        <v>205.38333</v>
      </c>
      <c r="AM25" s="448">
        <v>576.65164000000004</v>
      </c>
      <c r="AN25" s="448">
        <v>2368.0161480000002</v>
      </c>
      <c r="AO25" s="443">
        <v>202.65142</v>
      </c>
      <c r="AP25" s="443">
        <v>169.73000999999999</v>
      </c>
      <c r="AQ25" s="443">
        <v>181.51400000000001</v>
      </c>
      <c r="AR25" s="449">
        <v>553.89543000000003</v>
      </c>
      <c r="AS25" s="443">
        <v>142.00009600000001</v>
      </c>
      <c r="AT25" s="443">
        <v>168.78422</v>
      </c>
      <c r="AU25" s="443">
        <v>161.30842000000001</v>
      </c>
      <c r="AV25" s="449">
        <v>472.092736</v>
      </c>
      <c r="AW25" s="448">
        <v>1025.9881660000001</v>
      </c>
      <c r="AX25" s="443">
        <v>172.07398000000001</v>
      </c>
      <c r="AY25" s="443">
        <v>166.78027</v>
      </c>
      <c r="AZ25" s="449">
        <v>166.78772000000001</v>
      </c>
      <c r="BA25" s="449">
        <v>505.64197000000001</v>
      </c>
      <c r="BB25" s="443">
        <v>1531.6301360000002</v>
      </c>
      <c r="BC25" s="443">
        <v>175.08392000000001</v>
      </c>
      <c r="BD25" s="443">
        <v>175.65217200000001</v>
      </c>
      <c r="BE25" s="443">
        <v>201.78657999999999</v>
      </c>
      <c r="BF25" s="449">
        <v>552.52267199999994</v>
      </c>
      <c r="BG25" s="393">
        <v>-24.1289680000001</v>
      </c>
      <c r="BH25" s="405">
        <v>-4.1843231383162482E-2</v>
      </c>
      <c r="BI25" s="400">
        <v>2084.1528080000003</v>
      </c>
      <c r="BJ25" s="380">
        <v>-283.86333999999988</v>
      </c>
      <c r="BK25" s="333">
        <v>-0.11987390383285501</v>
      </c>
      <c r="BL25" s="443">
        <v>212.74871999999999</v>
      </c>
      <c r="BM25" s="443">
        <v>174.61277799999999</v>
      </c>
      <c r="BN25" s="427">
        <v>174.53878399999999</v>
      </c>
      <c r="BO25" s="443">
        <v>561.90028199999995</v>
      </c>
      <c r="BP25" s="443">
        <v>136.726494</v>
      </c>
      <c r="BQ25" s="443">
        <v>148.146039</v>
      </c>
      <c r="BR25" s="443">
        <v>159.09541200000001</v>
      </c>
      <c r="BS25" s="443">
        <v>-2.2130080000000021</v>
      </c>
      <c r="BT25" s="461">
        <v>-1.3719110260952292E-2</v>
      </c>
      <c r="BU25" s="443">
        <v>443.96794499999999</v>
      </c>
      <c r="BV25" s="443">
        <v>-28.124791000000016</v>
      </c>
      <c r="BW25" s="461">
        <v>-5.9574716692950801E-2</v>
      </c>
      <c r="BX25" s="443">
        <v>1005.8682269999999</v>
      </c>
      <c r="BY25" s="380">
        <v>-20.119939000000159</v>
      </c>
      <c r="BZ25" s="333">
        <v>-1.9610303185504926E-2</v>
      </c>
      <c r="CA25" s="443">
        <v>169.76617200000001</v>
      </c>
      <c r="CB25" s="380">
        <v>-2.3078079999999943</v>
      </c>
      <c r="CC25" s="333">
        <v>-1.3411719773088263E-2</v>
      </c>
      <c r="CD25" s="443">
        <v>149.105504</v>
      </c>
      <c r="CE25" s="380">
        <v>-17.674766000000005</v>
      </c>
      <c r="CF25" s="333">
        <v>-0.1059763603932288</v>
      </c>
      <c r="CG25" s="443">
        <v>161.22211300000001</v>
      </c>
      <c r="CH25" s="380">
        <f t="shared" si="34"/>
        <v>-5.565607</v>
      </c>
      <c r="CI25" s="567">
        <f t="shared" si="113"/>
        <v>-3.3369405133663314E-2</v>
      </c>
      <c r="CJ25" s="443">
        <v>480.09378900000002</v>
      </c>
      <c r="CK25" s="380">
        <f t="shared" si="35"/>
        <v>-25.548181</v>
      </c>
      <c r="CL25" s="572">
        <f t="shared" si="36"/>
        <v>-5.0526227085144849E-2</v>
      </c>
      <c r="CM25" s="443">
        <v>1485.9620159999999</v>
      </c>
      <c r="CN25" s="380">
        <f t="shared" si="37"/>
        <v>-45.668120000000272</v>
      </c>
      <c r="CO25" s="573">
        <f t="shared" si="38"/>
        <v>-2.9816676315384451E-2</v>
      </c>
      <c r="CP25" s="443">
        <v>197.94889600000002</v>
      </c>
      <c r="CQ25" s="380">
        <f t="shared" si="114"/>
        <v>22.864976000000013</v>
      </c>
      <c r="CR25" s="573">
        <f t="shared" si="39"/>
        <v>0.13059438011212002</v>
      </c>
      <c r="CS25" s="566">
        <v>219.18179199999997</v>
      </c>
      <c r="CT25" s="566">
        <f t="shared" si="40"/>
        <v>43.529619999999966</v>
      </c>
      <c r="CU25" s="573">
        <f t="shared" si="41"/>
        <v>0.24781714626335485</v>
      </c>
      <c r="CV25" s="380">
        <v>256.81987199999998</v>
      </c>
      <c r="CW25" s="380">
        <f t="shared" si="42"/>
        <v>55.033291999999989</v>
      </c>
      <c r="CX25" s="573">
        <f t="shared" si="43"/>
        <v>0.27273018849915587</v>
      </c>
      <c r="CY25" s="566">
        <v>673.95056</v>
      </c>
      <c r="CZ25" s="566">
        <f t="shared" si="44"/>
        <v>121.42788800000005</v>
      </c>
      <c r="DA25" s="573">
        <f t="shared" si="45"/>
        <v>0.21976996448029931</v>
      </c>
      <c r="DB25" s="427">
        <v>2159.9125759999997</v>
      </c>
      <c r="DC25" s="566">
        <f t="shared" si="46"/>
        <v>75.75976799999944</v>
      </c>
      <c r="DD25" s="573">
        <f t="shared" si="47"/>
        <v>3.6350390292495018E-2</v>
      </c>
      <c r="DE25" s="443">
        <v>247.374256</v>
      </c>
      <c r="DF25" s="380">
        <f t="shared" si="115"/>
        <v>34.625536000000011</v>
      </c>
      <c r="DG25" s="573">
        <f t="shared" si="48"/>
        <v>0.16275320481364125</v>
      </c>
      <c r="DH25" s="443">
        <v>233.75006400000001</v>
      </c>
      <c r="DI25" s="380">
        <f t="shared" si="49"/>
        <v>59.137286000000017</v>
      </c>
      <c r="DJ25" s="573">
        <f t="shared" si="50"/>
        <v>0.33867673762111511</v>
      </c>
      <c r="DK25" s="443">
        <v>230.020432</v>
      </c>
      <c r="DL25" s="380">
        <f t="shared" si="51"/>
        <v>55.481648000000007</v>
      </c>
      <c r="DM25" s="573">
        <f t="shared" si="116"/>
        <v>0.31787575648516042</v>
      </c>
      <c r="DN25" s="443">
        <v>711.14475200000004</v>
      </c>
      <c r="DO25" s="380">
        <f t="shared" si="52"/>
        <v>149.24447000000009</v>
      </c>
      <c r="DP25" s="573">
        <f t="shared" si="53"/>
        <v>0.26560668285978917</v>
      </c>
      <c r="DQ25" s="427">
        <v>162.47993599999998</v>
      </c>
      <c r="DR25" s="566">
        <f t="shared" si="54"/>
        <v>25.753441999999978</v>
      </c>
      <c r="DS25" s="573">
        <f t="shared" si="55"/>
        <v>0.18835736400876321</v>
      </c>
      <c r="DT25" s="427">
        <v>191.1825</v>
      </c>
      <c r="DU25" s="566">
        <f t="shared" si="56"/>
        <v>43.036461000000003</v>
      </c>
      <c r="DV25" s="573">
        <f t="shared" si="57"/>
        <v>0.29050024752939901</v>
      </c>
      <c r="DW25" s="427">
        <v>179.95689300000001</v>
      </c>
      <c r="DX25" s="566">
        <f t="shared" si="58"/>
        <v>20.861480999999998</v>
      </c>
      <c r="DY25" s="573">
        <f t="shared" si="59"/>
        <v>0.13112559776393801</v>
      </c>
      <c r="DZ25" s="443">
        <v>533.61932899999999</v>
      </c>
      <c r="EA25" s="380">
        <f t="shared" si="60"/>
        <v>89.651384000000007</v>
      </c>
      <c r="EB25" s="573">
        <f t="shared" si="61"/>
        <v>0.2019321102112451</v>
      </c>
      <c r="EC25" s="443">
        <v>1244.764081</v>
      </c>
      <c r="ED25" s="380">
        <f t="shared" si="62"/>
        <v>238.8958540000001</v>
      </c>
      <c r="EE25" s="573">
        <f t="shared" si="63"/>
        <v>0.23750213754390725</v>
      </c>
      <c r="EF25" s="443">
        <v>165.68559999999999</v>
      </c>
      <c r="EG25" s="380">
        <f t="shared" si="64"/>
        <v>-4.0805720000000179</v>
      </c>
      <c r="EH25" s="573">
        <f t="shared" si="65"/>
        <v>-2.4036425819862497E-2</v>
      </c>
      <c r="EI25" s="443">
        <v>172.68454399999999</v>
      </c>
      <c r="EJ25" s="380">
        <f t="shared" si="66"/>
        <v>23.579039999999992</v>
      </c>
      <c r="EK25" s="573">
        <f t="shared" si="67"/>
        <v>0.15813661714325444</v>
      </c>
      <c r="EL25" s="443">
        <v>172.800736</v>
      </c>
      <c r="EM25" s="380">
        <f t="shared" si="68"/>
        <v>11.578622999999993</v>
      </c>
      <c r="EN25" s="573">
        <f t="shared" si="69"/>
        <v>7.1817834319042775E-2</v>
      </c>
      <c r="EO25" s="443">
        <v>511.17088000000001</v>
      </c>
      <c r="EP25" s="380">
        <f t="shared" si="70"/>
        <v>31.077090999999996</v>
      </c>
      <c r="EQ25" s="573">
        <f t="shared" si="71"/>
        <v>6.4731291493546061E-2</v>
      </c>
      <c r="ER25" s="443">
        <v>1755.9349609999999</v>
      </c>
      <c r="ES25" s="380">
        <f t="shared" si="72"/>
        <v>269.97294499999998</v>
      </c>
      <c r="ET25" s="573">
        <f t="shared" si="73"/>
        <v>0.18168226515421237</v>
      </c>
      <c r="EU25" s="443">
        <v>181.13217399999999</v>
      </c>
      <c r="EV25" s="380">
        <f t="shared" si="74"/>
        <v>-16.816722000000027</v>
      </c>
      <c r="EW25" s="573">
        <f t="shared" si="75"/>
        <v>-8.4954866330752485E-2</v>
      </c>
      <c r="EX25" s="443">
        <v>211.197776</v>
      </c>
      <c r="EY25" s="380">
        <f t="shared" si="76"/>
        <v>-7.9840159999999685</v>
      </c>
      <c r="EZ25" s="573">
        <f t="shared" si="77"/>
        <v>-3.6426456445798061E-2</v>
      </c>
      <c r="FA25" s="443">
        <v>230.89500799999999</v>
      </c>
      <c r="FB25" s="380">
        <f t="shared" si="78"/>
        <v>-25.924863999999985</v>
      </c>
      <c r="FC25" s="573">
        <f t="shared" si="79"/>
        <v>-0.10094570874951603</v>
      </c>
      <c r="FD25" s="443">
        <v>623.22495800000002</v>
      </c>
      <c r="FE25" s="380">
        <f t="shared" si="80"/>
        <v>-50.725601999999981</v>
      </c>
      <c r="FF25" s="573">
        <f t="shared" si="81"/>
        <v>-7.5266058091857629E-2</v>
      </c>
      <c r="FG25" s="443">
        <v>2379.1599189999997</v>
      </c>
      <c r="FH25" s="380">
        <f t="shared" si="82"/>
        <v>219.247343</v>
      </c>
      <c r="FI25" s="540">
        <f t="shared" si="129"/>
        <v>0.10150750795943328</v>
      </c>
      <c r="FJ25" s="443">
        <v>222.484487</v>
      </c>
      <c r="FK25" s="380">
        <f t="shared" si="83"/>
        <v>-24.889769000000001</v>
      </c>
      <c r="FL25" s="572">
        <f t="shared" si="117"/>
        <v>-0.10061584177134424</v>
      </c>
      <c r="FM25" s="443">
        <v>191.94145900000001</v>
      </c>
      <c r="FN25" s="380">
        <f t="shared" si="84"/>
        <v>-41.808605</v>
      </c>
      <c r="FO25" s="572">
        <f t="shared" si="85"/>
        <v>-0.17886029327461489</v>
      </c>
      <c r="FP25" s="443">
        <v>205.021422</v>
      </c>
      <c r="FQ25" s="380">
        <f t="shared" si="86"/>
        <v>-24.999009999999998</v>
      </c>
      <c r="FR25" s="573">
        <f t="shared" si="87"/>
        <v>-0.10868169311150584</v>
      </c>
      <c r="FS25" s="443">
        <v>619.44736799999998</v>
      </c>
      <c r="FT25" s="380">
        <f t="shared" si="88"/>
        <v>-91.697384000000056</v>
      </c>
      <c r="FU25" s="573">
        <f t="shared" si="89"/>
        <v>-0.12894334626264675</v>
      </c>
      <c r="FV25" s="443">
        <v>151.88596799999999</v>
      </c>
      <c r="FW25" s="380">
        <f t="shared" si="136"/>
        <v>-10.59396799999999</v>
      </c>
      <c r="FX25" s="573">
        <f t="shared" si="137"/>
        <v>-6.5201699734790577E-2</v>
      </c>
      <c r="FY25" s="443">
        <v>178.71576000000002</v>
      </c>
      <c r="FZ25" s="380">
        <f t="shared" si="92"/>
        <v>-12.466739999999987</v>
      </c>
      <c r="GA25" s="573">
        <f t="shared" si="93"/>
        <v>-6.5208583421599714E-2</v>
      </c>
      <c r="GB25" s="443">
        <v>144.20785500000002</v>
      </c>
      <c r="GC25" s="380">
        <f t="shared" si="94"/>
        <v>-35.749037999999985</v>
      </c>
      <c r="GD25" s="573">
        <f t="shared" si="95"/>
        <v>-0.19865334083090655</v>
      </c>
      <c r="GE25" s="443">
        <v>474.80958299999998</v>
      </c>
      <c r="GF25" s="380">
        <f t="shared" si="96"/>
        <v>-58.809746000000018</v>
      </c>
      <c r="GG25" s="573">
        <f t="shared" si="97"/>
        <v>-0.11020917497536904</v>
      </c>
      <c r="GH25" s="443">
        <v>1094.2569509999998</v>
      </c>
      <c r="GI25" s="380">
        <f t="shared" si="98"/>
        <v>-150.50713000000019</v>
      </c>
      <c r="GJ25" s="573">
        <f t="shared" si="99"/>
        <v>-0.12091217307546986</v>
      </c>
      <c r="GK25" s="443">
        <v>149.31436600000001</v>
      </c>
      <c r="GL25" s="380">
        <f t="shared" si="118"/>
        <v>-16.371233999999987</v>
      </c>
      <c r="GM25" s="573">
        <f t="shared" si="100"/>
        <v>-9.8809033494763499E-2</v>
      </c>
      <c r="GN25" s="443">
        <v>157.37522700000002</v>
      </c>
      <c r="GO25" s="380">
        <f t="shared" si="119"/>
        <v>-15.309316999999965</v>
      </c>
      <c r="GP25" s="573">
        <f t="shared" si="101"/>
        <v>-8.8654819043909136E-2</v>
      </c>
      <c r="GQ25" s="443">
        <v>118.115442</v>
      </c>
      <c r="GR25" s="380">
        <f t="shared" si="120"/>
        <v>-54.685293999999999</v>
      </c>
      <c r="GS25" s="573">
        <f t="shared" si="102"/>
        <v>-0.31646447385501875</v>
      </c>
      <c r="GT25" s="443">
        <v>424.80503500000009</v>
      </c>
      <c r="GU25" s="380">
        <f t="shared" si="121"/>
        <v>-86.365844999999922</v>
      </c>
      <c r="GV25" s="573">
        <f t="shared" si="103"/>
        <v>-0.16895689558841834</v>
      </c>
      <c r="GW25" s="443">
        <v>1519.0619859999999</v>
      </c>
      <c r="GX25" s="380">
        <f t="shared" si="122"/>
        <v>-236.872975</v>
      </c>
      <c r="GY25" s="573">
        <f t="shared" si="104"/>
        <v>-0.13489849012693586</v>
      </c>
      <c r="GZ25" s="443">
        <v>140.43427199999999</v>
      </c>
      <c r="HA25" s="380">
        <f t="shared" si="123"/>
        <v>-40.697901999999999</v>
      </c>
      <c r="HB25" s="573">
        <f t="shared" si="105"/>
        <v>-0.22468621173839609</v>
      </c>
      <c r="HC25" s="443">
        <v>195.968422</v>
      </c>
      <c r="HD25" s="380">
        <f t="shared" si="124"/>
        <v>-15.229354000000001</v>
      </c>
      <c r="HE25" s="573">
        <f t="shared" si="106"/>
        <v>-7.2109443046407845E-2</v>
      </c>
      <c r="HF25" s="443">
        <v>212.30697599999999</v>
      </c>
      <c r="HG25" s="380">
        <f t="shared" si="125"/>
        <v>-18.588031999999998</v>
      </c>
      <c r="HH25" s="573">
        <f t="shared" si="107"/>
        <v>-8.050426105357808E-2</v>
      </c>
      <c r="HI25" s="443">
        <v>548.70966999999996</v>
      </c>
      <c r="HJ25" s="380">
        <f t="shared" si="0"/>
        <v>-74.515288000000055</v>
      </c>
      <c r="HK25" s="573">
        <f t="shared" si="1"/>
        <v>-0.11956403068183936</v>
      </c>
      <c r="HL25" s="443">
        <v>2067.7716559999999</v>
      </c>
      <c r="HM25" s="380">
        <f t="shared" si="2"/>
        <v>-311.38826299999982</v>
      </c>
      <c r="HN25" s="573">
        <f t="shared" si="3"/>
        <v>-0.13088160258301657</v>
      </c>
      <c r="HO25" s="52">
        <v>215.40039999999999</v>
      </c>
      <c r="HP25" s="380">
        <f t="shared" si="4"/>
        <v>-7.0840870000000109</v>
      </c>
      <c r="HQ25" s="573">
        <f t="shared" si="5"/>
        <v>-3.1840813242857743E-2</v>
      </c>
      <c r="HR25" s="52">
        <v>166.50017300000002</v>
      </c>
      <c r="HS25" s="380">
        <f t="shared" si="6"/>
        <v>-25.441285999999991</v>
      </c>
      <c r="HT25" s="573">
        <f t="shared" si="7"/>
        <v>-0.13254711166908442</v>
      </c>
      <c r="HU25" s="52">
        <v>181.95382199999997</v>
      </c>
      <c r="HV25" s="380">
        <f t="shared" si="8"/>
        <v>-23.067600000000027</v>
      </c>
      <c r="HW25" s="573">
        <f t="shared" si="9"/>
        <v>-0.11251312070208949</v>
      </c>
      <c r="HX25" s="52">
        <v>563.85439499999995</v>
      </c>
      <c r="HY25" s="380">
        <f t="shared" si="10"/>
        <v>-55.592973000000029</v>
      </c>
      <c r="HZ25" s="573">
        <f t="shared" si="11"/>
        <v>-8.974607992845654E-2</v>
      </c>
      <c r="IA25" s="52">
        <v>176.74249600000002</v>
      </c>
      <c r="IB25" s="380">
        <f t="shared" si="12"/>
        <v>24.856528000000026</v>
      </c>
      <c r="IC25" s="573">
        <f t="shared" si="13"/>
        <v>0.16365256334936765</v>
      </c>
      <c r="ID25" s="52">
        <v>157.881664</v>
      </c>
      <c r="IE25" s="380">
        <f t="shared" si="14"/>
        <v>-20.834096000000017</v>
      </c>
      <c r="IF25" s="573">
        <f t="shared" si="15"/>
        <v>-0.11657671377163388</v>
      </c>
      <c r="IG25" s="52">
        <v>169.265837</v>
      </c>
      <c r="IH25" s="380">
        <f t="shared" si="16"/>
        <v>25.057981999999981</v>
      </c>
      <c r="II25" s="573">
        <f t="shared" si="17"/>
        <v>0.17376294793373065</v>
      </c>
      <c r="IJ25" s="52">
        <v>503.88999699999999</v>
      </c>
      <c r="IK25" s="380">
        <f t="shared" si="18"/>
        <v>29.080414000000019</v>
      </c>
      <c r="IL25" s="573">
        <f t="shared" si="19"/>
        <v>6.1246476569113431E-2</v>
      </c>
      <c r="IM25" s="52">
        <v>1067.7443920000001</v>
      </c>
      <c r="IN25" s="380">
        <f t="shared" si="20"/>
        <v>-26.512558999999783</v>
      </c>
      <c r="IO25" s="573">
        <f t="shared" si="21"/>
        <v>-2.4228823930038518E-2</v>
      </c>
      <c r="IP25" s="52">
        <v>168.150622</v>
      </c>
      <c r="IQ25" s="380">
        <f t="shared" si="22"/>
        <v>18.836255999999992</v>
      </c>
      <c r="IR25" s="573">
        <f t="shared" si="23"/>
        <v>0.12615166580823167</v>
      </c>
      <c r="IS25" s="52">
        <v>153.49495400000001</v>
      </c>
      <c r="IT25" s="380">
        <f t="shared" si="24"/>
        <v>-3.8802730000000167</v>
      </c>
      <c r="IU25" s="573">
        <f t="shared" si="25"/>
        <v>-2.465618683428502E-2</v>
      </c>
      <c r="IV25" s="52">
        <v>168.04992000000001</v>
      </c>
      <c r="IW25" s="380">
        <f t="shared" si="26"/>
        <v>49.934478000000013</v>
      </c>
      <c r="IX25" s="573">
        <f t="shared" si="27"/>
        <v>0.42275994700168001</v>
      </c>
      <c r="IY25" s="52">
        <v>489.69549600000005</v>
      </c>
      <c r="IZ25" s="380">
        <f t="shared" si="28"/>
        <v>64.890460999999959</v>
      </c>
      <c r="JA25" s="573">
        <f t="shared" si="29"/>
        <v>0.15275351197285114</v>
      </c>
      <c r="JB25" s="52">
        <v>1557.4398880000001</v>
      </c>
      <c r="JC25" s="380">
        <f t="shared" si="108"/>
        <v>38.377902000000176</v>
      </c>
      <c r="JD25" s="573">
        <f t="shared" si="30"/>
        <v>2.5264210646898631E-2</v>
      </c>
      <c r="JE25" s="443">
        <v>198.13699199999999</v>
      </c>
      <c r="JF25" s="380">
        <f t="shared" si="126"/>
        <v>57.702719999999999</v>
      </c>
      <c r="JG25" s="573">
        <f t="shared" si="109"/>
        <v>0.41088773543825541</v>
      </c>
      <c r="JH25" s="443">
        <v>207.24006400000002</v>
      </c>
      <c r="JI25" s="380">
        <f t="shared" si="127"/>
        <v>11.271642000000014</v>
      </c>
      <c r="JJ25" s="573">
        <f t="shared" si="110"/>
        <v>5.7517644347822597E-2</v>
      </c>
      <c r="JK25" s="443">
        <v>214.58710200000002</v>
      </c>
      <c r="JL25" s="380">
        <f t="shared" si="128"/>
        <v>2.2801260000000241</v>
      </c>
      <c r="JM25" s="573">
        <f t="shared" si="111"/>
        <v>1.073976014806044E-2</v>
      </c>
      <c r="JN25" s="443">
        <v>619.964158</v>
      </c>
      <c r="JO25" s="380">
        <f t="shared" si="31"/>
        <v>71.254488000000038</v>
      </c>
      <c r="JP25" s="573">
        <f t="shared" si="32"/>
        <v>0.12985826912800724</v>
      </c>
      <c r="JQ25" s="443">
        <v>2177.4040460000001</v>
      </c>
      <c r="JR25" s="380">
        <f t="shared" si="112"/>
        <v>109.63239000000021</v>
      </c>
      <c r="JS25" s="573">
        <f t="shared" si="33"/>
        <v>5.3019582545240293E-2</v>
      </c>
    </row>
    <row r="26" spans="1:279" x14ac:dyDescent="0.25">
      <c r="A26" s="86" t="s">
        <v>23</v>
      </c>
      <c r="B26" s="220">
        <v>32.115614000000001</v>
      </c>
      <c r="C26" s="443">
        <v>1.4235769999999999</v>
      </c>
      <c r="D26" s="443">
        <v>5.1779139999999995</v>
      </c>
      <c r="E26" s="443">
        <v>7.1116769999999994</v>
      </c>
      <c r="F26" s="449">
        <v>13.713168</v>
      </c>
      <c r="G26" s="443">
        <v>2.100336</v>
      </c>
      <c r="H26" s="443">
        <v>3.1717089999999999</v>
      </c>
      <c r="I26" s="443">
        <v>6.1986279999999994</v>
      </c>
      <c r="J26" s="449">
        <v>11.470673</v>
      </c>
      <c r="K26" s="448">
        <v>25.183841000000001</v>
      </c>
      <c r="L26" s="448">
        <v>2.4690799999999999</v>
      </c>
      <c r="M26" s="448">
        <v>5.38992</v>
      </c>
      <c r="N26" s="448">
        <v>2.13348</v>
      </c>
      <c r="O26" s="448">
        <v>9.9924800000000005</v>
      </c>
      <c r="P26" s="448">
        <v>35.176321000000002</v>
      </c>
      <c r="Q26" s="448">
        <v>0.97936000000000001</v>
      </c>
      <c r="R26" s="448">
        <v>0.22925000000000001</v>
      </c>
      <c r="S26" s="448">
        <v>4.5999999999999999E-2</v>
      </c>
      <c r="T26" s="448">
        <v>1.25461</v>
      </c>
      <c r="U26" s="448">
        <v>36.430931000000001</v>
      </c>
      <c r="V26" s="443">
        <v>0.52832999999999997</v>
      </c>
      <c r="W26" s="443">
        <v>0</v>
      </c>
      <c r="X26" s="443">
        <v>0.12673699999999999</v>
      </c>
      <c r="Y26" s="449">
        <v>0.65506699999999995</v>
      </c>
      <c r="Z26" s="443">
        <v>0.14944099999999999</v>
      </c>
      <c r="AA26" s="448">
        <v>5.0027999999999996E-2</v>
      </c>
      <c r="AB26" s="443">
        <v>0.43591099999999999</v>
      </c>
      <c r="AC26" s="449">
        <v>0.63537999999999994</v>
      </c>
      <c r="AD26" s="448">
        <v>1.2904469999999999</v>
      </c>
      <c r="AE26" s="448">
        <v>0.18467</v>
      </c>
      <c r="AF26" s="448">
        <v>0.31129000000000001</v>
      </c>
      <c r="AG26" s="51">
        <v>6.3899999999999998E-3</v>
      </c>
      <c r="AH26" s="443">
        <v>0.50235000000000007</v>
      </c>
      <c r="AI26" s="443">
        <v>1.792797</v>
      </c>
      <c r="AJ26" s="448">
        <v>0.27804000000000001</v>
      </c>
      <c r="AK26" s="448">
        <v>0.51429000000000002</v>
      </c>
      <c r="AL26" s="448">
        <v>3.4000000000000002E-2</v>
      </c>
      <c r="AM26" s="448">
        <v>0.82633000000000001</v>
      </c>
      <c r="AN26" s="448">
        <v>2.6191269999999998</v>
      </c>
      <c r="AO26" s="443">
        <v>0</v>
      </c>
      <c r="AP26" s="443">
        <v>0.14871999999999999</v>
      </c>
      <c r="AQ26" s="443">
        <v>2.7E-2</v>
      </c>
      <c r="AR26" s="449">
        <v>0.17571999999999999</v>
      </c>
      <c r="AS26" s="443">
        <v>4.7143999999999998E-2</v>
      </c>
      <c r="AT26" s="443">
        <v>0.93032999999999999</v>
      </c>
      <c r="AU26" s="443">
        <v>0.17469000000000001</v>
      </c>
      <c r="AV26" s="449">
        <v>1.152164</v>
      </c>
      <c r="AW26" s="448">
        <v>1.3278840000000001</v>
      </c>
      <c r="AX26" s="443">
        <v>0.40437000000000001</v>
      </c>
      <c r="AY26" s="443">
        <v>2.1255199999999999</v>
      </c>
      <c r="AZ26" s="449">
        <v>6.2E-2</v>
      </c>
      <c r="BA26" s="449">
        <v>2.5918899999999998</v>
      </c>
      <c r="BB26" s="443">
        <v>3.9197739999999999</v>
      </c>
      <c r="BC26" s="443">
        <v>1.3033399999999999</v>
      </c>
      <c r="BD26" s="443">
        <v>0</v>
      </c>
      <c r="BE26" s="443">
        <v>0.16170000000000001</v>
      </c>
      <c r="BF26" s="449">
        <v>1.4650399999999999</v>
      </c>
      <c r="BG26" s="393">
        <v>0.63870999999999989</v>
      </c>
      <c r="BH26" s="405">
        <v>0.77294785376302433</v>
      </c>
      <c r="BI26" s="400">
        <v>5.3848139999999995</v>
      </c>
      <c r="BJ26" s="380">
        <v>2.7656869999999998</v>
      </c>
      <c r="BK26" s="333">
        <v>1.0559575767039933</v>
      </c>
      <c r="BL26" s="443">
        <v>2.2329000000000002E-2</v>
      </c>
      <c r="BM26" s="443">
        <v>2.6298999999999999E-2</v>
      </c>
      <c r="BN26" s="427">
        <v>0.15918399999999999</v>
      </c>
      <c r="BO26" s="443">
        <v>0.207812</v>
      </c>
      <c r="BP26" s="443">
        <v>2.6953000000000001E-2</v>
      </c>
      <c r="BQ26" s="443">
        <v>0.31789099999999998</v>
      </c>
      <c r="BR26" s="443">
        <v>2.1656999999999999E-2</v>
      </c>
      <c r="BS26" s="443">
        <v>-0.153033</v>
      </c>
      <c r="BT26" s="461">
        <v>-0.8760261033831358</v>
      </c>
      <c r="BU26" s="443">
        <v>0.36650099999999997</v>
      </c>
      <c r="BV26" s="443">
        <v>-0.785663</v>
      </c>
      <c r="BW26" s="461">
        <v>-0.68190205561013884</v>
      </c>
      <c r="BX26" s="443">
        <v>0.57431299999999996</v>
      </c>
      <c r="BY26" s="380">
        <v>-0.7535710000000001</v>
      </c>
      <c r="BZ26" s="333">
        <v>-0.56749761274328181</v>
      </c>
      <c r="CA26" s="443">
        <v>0.64657699999999996</v>
      </c>
      <c r="CB26" s="380">
        <v>0.24220699999999995</v>
      </c>
      <c r="CC26" s="333">
        <v>0.59897371219427742</v>
      </c>
      <c r="CD26" s="443">
        <v>0.16503699999999999</v>
      </c>
      <c r="CE26" s="380">
        <v>-1.960483</v>
      </c>
      <c r="CF26" s="333">
        <v>-0.92235452971508158</v>
      </c>
      <c r="CG26" s="443">
        <v>0</v>
      </c>
      <c r="CH26" s="380">
        <f t="shared" si="34"/>
        <v>-6.2E-2</v>
      </c>
      <c r="CI26" s="567">
        <f t="shared" si="113"/>
        <v>-1</v>
      </c>
      <c r="CJ26" s="443">
        <v>0.81161399999999995</v>
      </c>
      <c r="CK26" s="380">
        <f t="shared" si="35"/>
        <v>-1.7802759999999997</v>
      </c>
      <c r="CL26" s="572">
        <f t="shared" si="36"/>
        <v>-0.68686402586529516</v>
      </c>
      <c r="CM26" s="443">
        <v>1.3859269999999999</v>
      </c>
      <c r="CN26" s="380">
        <f t="shared" si="37"/>
        <v>-2.5338469999999997</v>
      </c>
      <c r="CO26" s="573">
        <f t="shared" si="38"/>
        <v>-0.64642680930074026</v>
      </c>
      <c r="CP26" s="443">
        <v>0.25334400000000001</v>
      </c>
      <c r="CQ26" s="380">
        <f t="shared" si="114"/>
        <v>-1.0499959999999999</v>
      </c>
      <c r="CR26" s="573">
        <f t="shared" si="39"/>
        <v>-0.80561940859637549</v>
      </c>
      <c r="CS26" s="566">
        <v>0.67579800000000001</v>
      </c>
      <c r="CT26" s="566">
        <f t="shared" si="40"/>
        <v>0.67579800000000001</v>
      </c>
      <c r="CU26" s="573">
        <f t="shared" si="41"/>
        <v>0</v>
      </c>
      <c r="CV26" s="380">
        <v>0.41890300000000003</v>
      </c>
      <c r="CW26" s="380">
        <f t="shared" si="42"/>
        <v>0.25720300000000001</v>
      </c>
      <c r="CX26" s="573">
        <f t="shared" si="43"/>
        <v>1.5906184291898577</v>
      </c>
      <c r="CY26" s="566">
        <v>1.3480449999999999</v>
      </c>
      <c r="CZ26" s="566">
        <f t="shared" si="44"/>
        <v>-0.11699499999999996</v>
      </c>
      <c r="DA26" s="573">
        <f t="shared" si="45"/>
        <v>-7.9857887839239861E-2</v>
      </c>
      <c r="DB26" s="427">
        <v>2.7339719999999996</v>
      </c>
      <c r="DC26" s="566">
        <f t="shared" si="46"/>
        <v>-2.6508419999999999</v>
      </c>
      <c r="DD26" s="573">
        <f t="shared" si="47"/>
        <v>-0.49228107043251634</v>
      </c>
      <c r="DE26" s="443">
        <v>0.38393700000000003</v>
      </c>
      <c r="DF26" s="380">
        <f t="shared" si="115"/>
        <v>0.36160800000000004</v>
      </c>
      <c r="DG26" s="573">
        <f t="shared" si="48"/>
        <v>16.194545210264678</v>
      </c>
      <c r="DH26" s="443">
        <v>1.0088E-2</v>
      </c>
      <c r="DI26" s="380">
        <f t="shared" si="49"/>
        <v>-1.6211E-2</v>
      </c>
      <c r="DJ26" s="573">
        <f t="shared" si="50"/>
        <v>-0.61641127039050914</v>
      </c>
      <c r="DK26" s="443">
        <v>1.1377E-2</v>
      </c>
      <c r="DL26" s="380">
        <f t="shared" si="51"/>
        <v>-0.14780699999999999</v>
      </c>
      <c r="DM26" s="573">
        <f t="shared" si="116"/>
        <v>-0.92852924917077095</v>
      </c>
      <c r="DN26" s="443">
        <v>0.40540200000000004</v>
      </c>
      <c r="DO26" s="380">
        <f t="shared" si="52"/>
        <v>0.19759000000000004</v>
      </c>
      <c r="DP26" s="573">
        <f t="shared" si="53"/>
        <v>0.95081131022270149</v>
      </c>
      <c r="DQ26" s="427">
        <v>6.5669999999999999E-3</v>
      </c>
      <c r="DR26" s="566">
        <f t="shared" si="54"/>
        <v>-2.0386000000000001E-2</v>
      </c>
      <c r="DS26" s="573">
        <f t="shared" si="55"/>
        <v>-0.75635365265462107</v>
      </c>
      <c r="DT26" s="427">
        <v>0.92370899999999989</v>
      </c>
      <c r="DU26" s="566">
        <f t="shared" si="56"/>
        <v>0.60581799999999997</v>
      </c>
      <c r="DV26" s="573">
        <f t="shared" si="57"/>
        <v>1.9057412760977819</v>
      </c>
      <c r="DW26" s="427">
        <v>4.3417000000000004E-2</v>
      </c>
      <c r="DX26" s="566">
        <f t="shared" si="58"/>
        <v>2.1760000000000005E-2</v>
      </c>
      <c r="DY26" s="573">
        <f t="shared" si="59"/>
        <v>1.0047559680472828</v>
      </c>
      <c r="DZ26" s="443">
        <v>0.97369299999999992</v>
      </c>
      <c r="EA26" s="380">
        <f t="shared" si="60"/>
        <v>0.60719199999999995</v>
      </c>
      <c r="EB26" s="573">
        <f t="shared" si="61"/>
        <v>1.6567267210730667</v>
      </c>
      <c r="EC26" s="443">
        <v>1.379095</v>
      </c>
      <c r="ED26" s="380">
        <f t="shared" si="62"/>
        <v>0.804782</v>
      </c>
      <c r="EE26" s="573">
        <f t="shared" si="63"/>
        <v>1.4012951125953967</v>
      </c>
      <c r="EF26" s="443">
        <v>0.61723400000000006</v>
      </c>
      <c r="EG26" s="380">
        <f t="shared" si="64"/>
        <v>-2.9342999999999897E-2</v>
      </c>
      <c r="EH26" s="573">
        <f t="shared" si="65"/>
        <v>-4.5382065863771678E-2</v>
      </c>
      <c r="EI26" s="443">
        <v>1.2254559999999999</v>
      </c>
      <c r="EJ26" s="380">
        <f t="shared" si="66"/>
        <v>1.060419</v>
      </c>
      <c r="EK26" s="573">
        <f t="shared" si="67"/>
        <v>6.4253409841429505</v>
      </c>
      <c r="EL26" s="443">
        <v>0</v>
      </c>
      <c r="EM26" s="380">
        <f t="shared" si="68"/>
        <v>0</v>
      </c>
      <c r="EN26" s="573">
        <f t="shared" si="69"/>
        <v>0</v>
      </c>
      <c r="EO26" s="443">
        <v>1.8426899999999999</v>
      </c>
      <c r="EP26" s="380">
        <f t="shared" si="70"/>
        <v>1.0310760000000001</v>
      </c>
      <c r="EQ26" s="573">
        <f t="shared" si="71"/>
        <v>1.2704019398383963</v>
      </c>
      <c r="ER26" s="443">
        <v>3.2217849999999997</v>
      </c>
      <c r="ES26" s="380">
        <f t="shared" si="72"/>
        <v>1.8358579999999998</v>
      </c>
      <c r="ET26" s="573">
        <f t="shared" si="73"/>
        <v>1.3246426399081626</v>
      </c>
      <c r="EU26" s="443">
        <v>1.8922000000000001E-2</v>
      </c>
      <c r="EV26" s="380">
        <f t="shared" si="74"/>
        <v>-0.23442200000000002</v>
      </c>
      <c r="EW26" s="573">
        <f t="shared" si="75"/>
        <v>-0.92531103953517746</v>
      </c>
      <c r="EX26" s="443">
        <v>8.4375000000000006E-2</v>
      </c>
      <c r="EY26" s="380">
        <f t="shared" si="76"/>
        <v>-0.59142300000000003</v>
      </c>
      <c r="EZ26" s="573">
        <f t="shared" si="77"/>
        <v>-0.87514760327790264</v>
      </c>
      <c r="FA26" s="443">
        <v>0</v>
      </c>
      <c r="FB26" s="380">
        <f t="shared" si="78"/>
        <v>-0.41890300000000003</v>
      </c>
      <c r="FC26" s="573">
        <f t="shared" si="79"/>
        <v>-1</v>
      </c>
      <c r="FD26" s="443">
        <v>0.103297</v>
      </c>
      <c r="FE26" s="380">
        <f t="shared" si="80"/>
        <v>-1.244748</v>
      </c>
      <c r="FF26" s="573">
        <f t="shared" si="81"/>
        <v>-0.92337273607335069</v>
      </c>
      <c r="FG26" s="443">
        <v>3.3250819999999996</v>
      </c>
      <c r="FH26" s="380">
        <f t="shared" si="82"/>
        <v>0.59111000000000002</v>
      </c>
      <c r="FI26" s="540">
        <f t="shared" si="129"/>
        <v>0.21620923696365585</v>
      </c>
      <c r="FK26" s="380"/>
      <c r="FL26" s="572"/>
      <c r="FN26" s="380"/>
      <c r="FO26" s="572"/>
      <c r="FQ26" s="380"/>
      <c r="FR26" s="573"/>
      <c r="FT26" s="380"/>
      <c r="FU26" s="573"/>
      <c r="FW26" s="380"/>
      <c r="FX26" s="573"/>
      <c r="FZ26" s="380"/>
      <c r="GA26" s="573"/>
      <c r="GC26" s="380"/>
      <c r="GD26" s="573"/>
      <c r="GF26" s="380"/>
      <c r="GG26" s="573"/>
      <c r="GI26" s="380"/>
      <c r="GJ26" s="573"/>
      <c r="GL26" s="380"/>
      <c r="GM26" s="573"/>
      <c r="GO26" s="380"/>
      <c r="GP26" s="573"/>
      <c r="GR26" s="380"/>
      <c r="GS26" s="573"/>
      <c r="GU26" s="380"/>
      <c r="GV26" s="573"/>
      <c r="GX26" s="380"/>
      <c r="GY26" s="573"/>
      <c r="HA26" s="380"/>
      <c r="HB26" s="573"/>
      <c r="HD26" s="380"/>
      <c r="HE26" s="573"/>
      <c r="HG26" s="380"/>
      <c r="HH26" s="573"/>
      <c r="HJ26" s="380"/>
      <c r="HK26" s="573"/>
      <c r="HM26" s="380"/>
      <c r="HN26" s="573"/>
      <c r="HO26" s="52"/>
      <c r="HP26" s="380"/>
      <c r="HQ26" s="573"/>
      <c r="HR26" s="52"/>
      <c r="HS26" s="380"/>
      <c r="HT26" s="573"/>
      <c r="HU26" s="52"/>
      <c r="HV26" s="380"/>
      <c r="HW26" s="573"/>
      <c r="HX26" s="52"/>
      <c r="HY26" s="380"/>
      <c r="HZ26" s="573"/>
      <c r="IA26" s="52"/>
      <c r="IB26" s="380"/>
      <c r="IC26" s="573"/>
      <c r="ID26" s="52"/>
      <c r="IE26" s="380"/>
      <c r="IF26" s="573"/>
      <c r="IG26" s="52"/>
      <c r="IH26" s="380"/>
      <c r="II26" s="573"/>
      <c r="IJ26" s="52"/>
      <c r="IK26" s="380"/>
      <c r="IL26" s="573"/>
      <c r="IM26" s="52"/>
      <c r="IN26" s="380"/>
      <c r="IO26" s="573"/>
      <c r="IP26" s="52"/>
      <c r="IQ26" s="380"/>
      <c r="IR26" s="573"/>
      <c r="IS26" s="52"/>
      <c r="IT26" s="380"/>
      <c r="IU26" s="573"/>
      <c r="IV26" s="52"/>
      <c r="IW26" s="380"/>
      <c r="IX26" s="573"/>
      <c r="IY26" s="52"/>
      <c r="IZ26" s="380"/>
      <c r="JA26" s="573"/>
      <c r="JB26" s="52"/>
      <c r="JC26" s="380"/>
      <c r="JD26" s="573"/>
      <c r="JF26" s="380"/>
      <c r="JG26" s="573"/>
      <c r="JI26" s="380"/>
      <c r="JJ26" s="573"/>
      <c r="JL26" s="380"/>
      <c r="JM26" s="573"/>
      <c r="JO26" s="380"/>
      <c r="JP26" s="573"/>
      <c r="JR26" s="380"/>
      <c r="JS26" s="573"/>
    </row>
    <row r="27" spans="1:279" ht="15" customHeight="1" x14ac:dyDescent="0.25">
      <c r="A27" s="86"/>
      <c r="B27" s="86"/>
      <c r="F27" s="446"/>
      <c r="J27" s="446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Y27" s="446"/>
      <c r="AC27" s="446"/>
      <c r="AD27" s="445"/>
      <c r="AE27" s="445"/>
      <c r="AF27" s="445"/>
      <c r="AJ27" s="445"/>
      <c r="AK27" s="445"/>
      <c r="AL27" s="445"/>
      <c r="AM27" s="445"/>
      <c r="AN27" s="445"/>
      <c r="AR27" s="446"/>
      <c r="AV27" s="446"/>
      <c r="AW27" s="445"/>
      <c r="BA27" s="446"/>
      <c r="BF27" s="446"/>
      <c r="BG27" s="393"/>
      <c r="BH27" s="405"/>
      <c r="BI27" s="400"/>
      <c r="BJ27" s="380"/>
      <c r="BK27" s="333"/>
      <c r="BT27" s="461"/>
      <c r="BY27" s="380"/>
      <c r="BZ27" s="333"/>
      <c r="CB27" s="380"/>
      <c r="CC27" s="333"/>
      <c r="CE27" s="380"/>
      <c r="CF27" s="333"/>
      <c r="CH27" s="380">
        <f t="shared" si="34"/>
        <v>0</v>
      </c>
      <c r="CI27" s="567">
        <f t="shared" si="113"/>
        <v>0</v>
      </c>
      <c r="CK27" s="380">
        <f t="shared" si="35"/>
        <v>0</v>
      </c>
      <c r="CL27" s="572">
        <f t="shared" si="36"/>
        <v>0</v>
      </c>
      <c r="CN27" s="380">
        <f t="shared" si="37"/>
        <v>0</v>
      </c>
      <c r="CO27" s="573">
        <f t="shared" si="38"/>
        <v>0</v>
      </c>
      <c r="CQ27" s="380">
        <f t="shared" si="114"/>
        <v>0</v>
      </c>
      <c r="CR27" s="573">
        <f t="shared" si="39"/>
        <v>0</v>
      </c>
      <c r="CS27" s="566"/>
      <c r="CT27" s="566">
        <f t="shared" si="40"/>
        <v>0</v>
      </c>
      <c r="CU27" s="573">
        <f t="shared" si="41"/>
        <v>0</v>
      </c>
      <c r="CV27" s="380"/>
      <c r="CW27" s="380">
        <f t="shared" si="42"/>
        <v>0</v>
      </c>
      <c r="CX27" s="573">
        <f t="shared" si="43"/>
        <v>0</v>
      </c>
      <c r="CY27" s="566"/>
      <c r="CZ27" s="566">
        <f t="shared" si="44"/>
        <v>0</v>
      </c>
      <c r="DA27" s="573">
        <f t="shared" si="45"/>
        <v>0</v>
      </c>
      <c r="DB27" s="427"/>
      <c r="DC27" s="566"/>
      <c r="DD27" s="573"/>
      <c r="DF27" s="380"/>
      <c r="DG27" s="573"/>
      <c r="DI27" s="380"/>
      <c r="DJ27" s="573"/>
      <c r="DL27" s="380"/>
      <c r="DM27" s="573"/>
      <c r="DO27" s="380"/>
      <c r="DP27" s="573"/>
      <c r="DQ27" s="427"/>
      <c r="DR27" s="566"/>
      <c r="DS27" s="573"/>
      <c r="DT27" s="427"/>
      <c r="DU27" s="566"/>
      <c r="DV27" s="573"/>
      <c r="DW27" s="427"/>
      <c r="DX27" s="566"/>
      <c r="DY27" s="573"/>
      <c r="EA27" s="380"/>
      <c r="EB27" s="573"/>
      <c r="ED27" s="380"/>
      <c r="EE27" s="573"/>
      <c r="EG27" s="380"/>
      <c r="EH27" s="573"/>
      <c r="EJ27" s="380"/>
      <c r="EK27" s="573"/>
      <c r="EM27" s="380"/>
      <c r="EN27" s="573"/>
      <c r="EP27" s="380"/>
      <c r="EQ27" s="573"/>
      <c r="ES27" s="380"/>
      <c r="ET27" s="573"/>
      <c r="EV27" s="380"/>
      <c r="EW27" s="573"/>
      <c r="EY27" s="380"/>
      <c r="EZ27" s="573"/>
      <c r="FB27" s="380"/>
      <c r="FC27" s="573"/>
      <c r="FE27" s="380"/>
      <c r="FF27" s="573"/>
      <c r="FH27" s="380"/>
      <c r="FI27" s="540"/>
      <c r="FK27" s="380"/>
      <c r="FL27" s="572"/>
      <c r="FN27" s="380"/>
      <c r="FO27" s="572"/>
      <c r="FQ27" s="380"/>
      <c r="FR27" s="573"/>
      <c r="FT27" s="380"/>
      <c r="FU27" s="573"/>
      <c r="FW27" s="380"/>
      <c r="FX27" s="573"/>
      <c r="FZ27" s="380"/>
      <c r="GA27" s="573"/>
      <c r="GC27" s="380"/>
      <c r="GD27" s="573"/>
      <c r="GF27" s="380"/>
      <c r="GG27" s="573"/>
      <c r="GI27" s="380"/>
      <c r="GJ27" s="573"/>
      <c r="GL27" s="380"/>
      <c r="GM27" s="573"/>
      <c r="GO27" s="380"/>
      <c r="GP27" s="573"/>
      <c r="GR27" s="380"/>
      <c r="GS27" s="573"/>
      <c r="GU27" s="380"/>
      <c r="GV27" s="573"/>
      <c r="GX27" s="380"/>
      <c r="GY27" s="573"/>
      <c r="HA27" s="380"/>
      <c r="HB27" s="573"/>
      <c r="HD27" s="380"/>
      <c r="HE27" s="573"/>
      <c r="HG27" s="380"/>
      <c r="HH27" s="573"/>
      <c r="HJ27" s="380"/>
      <c r="HK27" s="573"/>
      <c r="HM27" s="380"/>
      <c r="HN27" s="573"/>
      <c r="HO27" s="52"/>
      <c r="HP27" s="380"/>
      <c r="HQ27" s="573"/>
      <c r="HR27" s="52"/>
      <c r="HS27" s="380"/>
      <c r="HT27" s="573"/>
      <c r="HU27" s="52"/>
      <c r="HV27" s="380"/>
      <c r="HW27" s="573"/>
      <c r="HX27" s="52"/>
      <c r="HY27" s="380"/>
      <c r="HZ27" s="573"/>
      <c r="IA27" s="52"/>
      <c r="IB27" s="380"/>
      <c r="IC27" s="573"/>
      <c r="ID27" s="52"/>
      <c r="IE27" s="380"/>
      <c r="IF27" s="573"/>
      <c r="IG27" s="52"/>
      <c r="IH27" s="380"/>
      <c r="II27" s="573"/>
      <c r="IJ27" s="52"/>
      <c r="IK27" s="380"/>
      <c r="IL27" s="573"/>
      <c r="IM27" s="52"/>
      <c r="IN27" s="380"/>
      <c r="IO27" s="573"/>
      <c r="IP27" s="52"/>
      <c r="IQ27" s="380"/>
      <c r="IR27" s="573"/>
      <c r="IS27" s="52"/>
      <c r="IT27" s="380"/>
      <c r="IU27" s="573"/>
      <c r="IV27" s="52"/>
      <c r="IW27" s="380"/>
      <c r="IX27" s="573"/>
      <c r="IY27" s="52"/>
      <c r="IZ27" s="380"/>
      <c r="JA27" s="573"/>
      <c r="JB27" s="52"/>
      <c r="JC27" s="380"/>
      <c r="JD27" s="573"/>
      <c r="JF27" s="380"/>
      <c r="JG27" s="573"/>
      <c r="JI27" s="380"/>
      <c r="JJ27" s="573"/>
      <c r="JL27" s="380"/>
      <c r="JM27" s="573"/>
      <c r="JO27" s="380"/>
      <c r="JP27" s="573"/>
      <c r="JR27" s="380"/>
      <c r="JS27" s="573"/>
    </row>
    <row r="28" spans="1:279" x14ac:dyDescent="0.25">
      <c r="A28" s="134" t="s">
        <v>28</v>
      </c>
      <c r="B28" s="267">
        <v>7703.0221940000001</v>
      </c>
      <c r="C28" s="267">
        <v>864.17587400000002</v>
      </c>
      <c r="D28" s="267">
        <v>775.86439799999994</v>
      </c>
      <c r="E28" s="267">
        <v>740.90904199999989</v>
      </c>
      <c r="F28" s="135">
        <v>2380.9493139999995</v>
      </c>
      <c r="G28" s="267">
        <v>626.23766000000012</v>
      </c>
      <c r="H28" s="267">
        <v>545.88937800000008</v>
      </c>
      <c r="I28" s="267">
        <v>430.45789200000002</v>
      </c>
      <c r="J28" s="135">
        <v>1602.58493</v>
      </c>
      <c r="K28" s="138">
        <v>3983.5342439999995</v>
      </c>
      <c r="L28" s="138">
        <v>404.207989</v>
      </c>
      <c r="M28" s="138">
        <v>436.46826299999998</v>
      </c>
      <c r="N28" s="138">
        <v>513.53496399999995</v>
      </c>
      <c r="O28" s="138">
        <v>1354.2112160000001</v>
      </c>
      <c r="P28" s="138">
        <v>5337.7454600000001</v>
      </c>
      <c r="Q28" s="138">
        <v>645.15976699999999</v>
      </c>
      <c r="R28" s="138">
        <v>747.44777199999999</v>
      </c>
      <c r="S28" s="138">
        <v>866.23200000000008</v>
      </c>
      <c r="T28" s="138">
        <v>2258.8395390000001</v>
      </c>
      <c r="U28" s="138">
        <v>7596.5849990000006</v>
      </c>
      <c r="V28" s="267">
        <v>867.29874999999993</v>
      </c>
      <c r="W28" s="267">
        <v>788.16383399999995</v>
      </c>
      <c r="X28" s="267">
        <v>775.27300199999991</v>
      </c>
      <c r="Y28" s="135">
        <v>2430.7355860000002</v>
      </c>
      <c r="Z28" s="267">
        <v>644.07859399999984</v>
      </c>
      <c r="AA28" s="267">
        <v>554.54546400000004</v>
      </c>
      <c r="AB28" s="267">
        <v>434.06428800000003</v>
      </c>
      <c r="AC28" s="135">
        <v>1632.6883459999999</v>
      </c>
      <c r="AD28" s="138">
        <v>4063.4239320000001</v>
      </c>
      <c r="AE28" s="138">
        <v>407.90987600000005</v>
      </c>
      <c r="AF28" s="138">
        <v>436.57090399999998</v>
      </c>
      <c r="AG28" s="138">
        <v>475.17721699999998</v>
      </c>
      <c r="AH28" s="138">
        <v>1319.657997</v>
      </c>
      <c r="AI28" s="138">
        <v>5383.0819289999999</v>
      </c>
      <c r="AJ28" s="138">
        <v>656.08510999999999</v>
      </c>
      <c r="AK28" s="138">
        <v>759.40879100000006</v>
      </c>
      <c r="AL28" s="138">
        <v>864.84800000000007</v>
      </c>
      <c r="AM28" s="138">
        <v>2280.3419009999998</v>
      </c>
      <c r="AN28" s="138">
        <v>7663.4238299999997</v>
      </c>
      <c r="AO28" s="267">
        <v>890.52636899999993</v>
      </c>
      <c r="AP28" s="267">
        <v>772.24214099999995</v>
      </c>
      <c r="AQ28" s="267">
        <v>772.62444599999992</v>
      </c>
      <c r="AR28" s="135">
        <v>2435.3929559999997</v>
      </c>
      <c r="AS28" s="267">
        <v>639.38376600000004</v>
      </c>
      <c r="AT28" s="267">
        <v>527.23756900000001</v>
      </c>
      <c r="AU28" s="267">
        <v>420.75699999999995</v>
      </c>
      <c r="AV28" s="135">
        <v>1587.3783349999999</v>
      </c>
      <c r="AW28" s="138">
        <v>4022.7712909999996</v>
      </c>
      <c r="AX28" s="267">
        <v>407.499908</v>
      </c>
      <c r="AY28" s="267">
        <v>433.68956100000003</v>
      </c>
      <c r="AZ28" s="267">
        <v>510.851</v>
      </c>
      <c r="BA28" s="135">
        <v>1352.040469</v>
      </c>
      <c r="BB28" s="138">
        <v>5374.8117599999996</v>
      </c>
      <c r="BC28" s="267">
        <v>647.86149099999989</v>
      </c>
      <c r="BD28" s="267">
        <v>728.85914500000001</v>
      </c>
      <c r="BE28" s="267">
        <v>826.00672299999997</v>
      </c>
      <c r="BF28" s="135">
        <v>2202.727359</v>
      </c>
      <c r="BG28" s="390">
        <v>-77.614541999999801</v>
      </c>
      <c r="BH28" s="403">
        <v>-3.4036361813096327E-2</v>
      </c>
      <c r="BI28" s="398">
        <v>7577.5391189999991</v>
      </c>
      <c r="BJ28" s="378">
        <v>-85.884711000000607</v>
      </c>
      <c r="BK28" s="385">
        <v>-1.1207093970685533E-2</v>
      </c>
      <c r="BL28" s="267">
        <v>895.53474299999993</v>
      </c>
      <c r="BM28" s="267">
        <v>771.45249999999999</v>
      </c>
      <c r="BN28" s="267">
        <v>726.81669099999999</v>
      </c>
      <c r="BO28" s="267">
        <v>2393.803934</v>
      </c>
      <c r="BP28" s="267">
        <v>607.00799599999993</v>
      </c>
      <c r="BQ28" s="267">
        <v>535.54766999999993</v>
      </c>
      <c r="BR28" s="267">
        <v>429.50196099999994</v>
      </c>
      <c r="BS28" s="267">
        <v>8.7449609999999893</v>
      </c>
      <c r="BT28" s="459">
        <v>2.0783875253412281E-2</v>
      </c>
      <c r="BU28" s="267">
        <v>1572.0576269999999</v>
      </c>
      <c r="BV28" s="267">
        <v>-15.320707999999968</v>
      </c>
      <c r="BW28" s="459">
        <v>-9.651579376002993E-3</v>
      </c>
      <c r="BX28" s="267">
        <v>3965.8615609999997</v>
      </c>
      <c r="BY28" s="378">
        <v>-56.909729999999854</v>
      </c>
      <c r="BZ28" s="385">
        <v>-1.4146896724484917E-2</v>
      </c>
      <c r="CA28" s="267">
        <v>405.81055400000002</v>
      </c>
      <c r="CB28" s="378">
        <v>-1.6893539999999803</v>
      </c>
      <c r="CC28" s="385">
        <v>-4.1456549236815543E-3</v>
      </c>
      <c r="CD28" s="267">
        <v>429.64260900000005</v>
      </c>
      <c r="CE28" s="378">
        <v>-4.0469519999999761</v>
      </c>
      <c r="CF28" s="385">
        <v>-9.3314489531833023E-3</v>
      </c>
      <c r="CG28" s="267">
        <v>509.28581800000006</v>
      </c>
      <c r="CH28" s="378">
        <f t="shared" si="34"/>
        <v>-1.5651819999999361</v>
      </c>
      <c r="CI28" s="570">
        <f t="shared" si="113"/>
        <v>-3.0638718530450878E-3</v>
      </c>
      <c r="CJ28" s="267">
        <v>1344.738981</v>
      </c>
      <c r="CK28" s="378">
        <f t="shared" si="35"/>
        <v>-7.301488000000063</v>
      </c>
      <c r="CL28" s="384">
        <f t="shared" si="36"/>
        <v>-5.4003472288077373E-3</v>
      </c>
      <c r="CM28" s="267">
        <v>5310.6005420000001</v>
      </c>
      <c r="CN28" s="378">
        <f t="shared" si="37"/>
        <v>-64.211217999999462</v>
      </c>
      <c r="CO28" s="384">
        <f>IF(BB28=0,0,CN28/BB28)</f>
        <v>-1.1946691506085317E-2</v>
      </c>
      <c r="CP28" s="267">
        <v>678.03455199999996</v>
      </c>
      <c r="CQ28" s="378">
        <f t="shared" si="114"/>
        <v>30.173061000000075</v>
      </c>
      <c r="CR28" s="384">
        <f>IF(BC28=0,0,CQ28/BC28)</f>
        <v>4.657332071617154E-2</v>
      </c>
      <c r="CS28" s="378">
        <v>767.11437000000001</v>
      </c>
      <c r="CT28" s="378">
        <f t="shared" si="40"/>
        <v>38.255224999999996</v>
      </c>
      <c r="CU28" s="384">
        <f>IF(BD28=0,0,CT28/BD28)</f>
        <v>5.2486444414441689E-2</v>
      </c>
      <c r="CV28" s="378">
        <v>884.84899500000006</v>
      </c>
      <c r="CW28" s="378">
        <f t="shared" si="42"/>
        <v>58.842272000000094</v>
      </c>
      <c r="CX28" s="384">
        <f>IF(BE28=0,0,CW28/BE28)</f>
        <v>7.1237037619123714E-2</v>
      </c>
      <c r="CY28" s="378">
        <v>2329.9979170000001</v>
      </c>
      <c r="CZ28" s="378">
        <f t="shared" si="44"/>
        <v>127.27055800000016</v>
      </c>
      <c r="DA28" s="384">
        <f>IF(BF28=0,0,CZ28/BF28)</f>
        <v>5.7778624975983767E-2</v>
      </c>
      <c r="DB28" s="267">
        <v>7640.5984590000007</v>
      </c>
      <c r="DC28" s="378">
        <f t="shared" si="46"/>
        <v>63.059340000001612</v>
      </c>
      <c r="DD28" s="384">
        <f>IF(BI28=0,0,DC28/BI28)</f>
        <v>8.3218758768115065E-3</v>
      </c>
      <c r="DE28" s="267">
        <v>861.66450699999996</v>
      </c>
      <c r="DF28" s="378">
        <f t="shared" si="115"/>
        <v>-33.870235999999977</v>
      </c>
      <c r="DG28" s="384">
        <f>IF(BL28=0,0,DF28/BL28)</f>
        <v>-3.7821241738244853E-2</v>
      </c>
      <c r="DH28" s="267">
        <v>738.86826800000006</v>
      </c>
      <c r="DI28" s="378">
        <f t="shared" si="49"/>
        <v>-32.584231999999929</v>
      </c>
      <c r="DJ28" s="384">
        <f t="shared" si="50"/>
        <v>-4.2237509114300527E-2</v>
      </c>
      <c r="DK28" s="267">
        <v>737.71964500000001</v>
      </c>
      <c r="DL28" s="378">
        <f t="shared" si="51"/>
        <v>10.902954000000022</v>
      </c>
      <c r="DM28" s="384">
        <f>IF(BN28=0,0,DL28/BN28)</f>
        <v>1.5000968105175261E-2</v>
      </c>
      <c r="DN28" s="267">
        <v>2338.2524200000003</v>
      </c>
      <c r="DO28" s="378">
        <f t="shared" si="52"/>
        <v>-55.55151399999977</v>
      </c>
      <c r="DP28" s="384">
        <f t="shared" si="53"/>
        <v>-2.320637593203979E-2</v>
      </c>
      <c r="DQ28" s="267">
        <v>641.48591799999997</v>
      </c>
      <c r="DR28" s="378">
        <f t="shared" si="54"/>
        <v>34.477922000000035</v>
      </c>
      <c r="DS28" s="384">
        <f t="shared" si="55"/>
        <v>5.6799782255257211E-2</v>
      </c>
      <c r="DT28" s="267">
        <v>560.15565100000003</v>
      </c>
      <c r="DU28" s="378">
        <f t="shared" si="56"/>
        <v>24.607981000000109</v>
      </c>
      <c r="DV28" s="384">
        <f t="shared" si="57"/>
        <v>4.5949188799570564E-2</v>
      </c>
      <c r="DW28" s="267">
        <v>464.91351199999997</v>
      </c>
      <c r="DX28" s="378">
        <f t="shared" si="58"/>
        <v>35.411551000000031</v>
      </c>
      <c r="DY28" s="384">
        <f t="shared" si="59"/>
        <v>8.2447937880311642E-2</v>
      </c>
      <c r="DZ28" s="267">
        <v>1666.555081</v>
      </c>
      <c r="EA28" s="378">
        <f t="shared" si="60"/>
        <v>94.497454000000062</v>
      </c>
      <c r="EB28" s="384">
        <f t="shared" si="61"/>
        <v>6.0110680662726158E-2</v>
      </c>
      <c r="EC28" s="267">
        <v>4004.8075010000002</v>
      </c>
      <c r="ED28" s="378">
        <f t="shared" si="62"/>
        <v>38.945940000000519</v>
      </c>
      <c r="EE28" s="384">
        <f t="shared" si="63"/>
        <v>9.8202974059891854E-3</v>
      </c>
      <c r="EF28" s="267">
        <v>437.85371799999996</v>
      </c>
      <c r="EG28" s="378">
        <f t="shared" ref="EG28:EG70" si="138">EF28-CA28</f>
        <v>32.043163999999933</v>
      </c>
      <c r="EH28" s="384">
        <f t="shared" si="65"/>
        <v>7.8960893658768502E-2</v>
      </c>
      <c r="EI28" s="267">
        <v>453.425072</v>
      </c>
      <c r="EJ28" s="378">
        <f t="shared" si="66"/>
        <v>23.78246299999995</v>
      </c>
      <c r="EK28" s="384">
        <f t="shared" si="67"/>
        <v>5.5354060565254472E-2</v>
      </c>
      <c r="EL28" s="267">
        <v>523.86713200000008</v>
      </c>
      <c r="EM28" s="378">
        <f t="shared" ref="EM28:EM70" si="139">EL28-CG28</f>
        <v>14.58131400000002</v>
      </c>
      <c r="EN28" s="384">
        <f t="shared" si="69"/>
        <v>2.8630905249358463E-2</v>
      </c>
      <c r="EO28" s="267">
        <v>1415.1459220000002</v>
      </c>
      <c r="EP28" s="378">
        <f t="shared" ref="EP28:EP70" si="140">EO28-CJ28</f>
        <v>70.406941000000188</v>
      </c>
      <c r="EQ28" s="384">
        <f t="shared" si="71"/>
        <v>5.2357328816067236E-2</v>
      </c>
      <c r="ER28" s="267">
        <v>5419.9534230000008</v>
      </c>
      <c r="ES28" s="378">
        <f t="shared" ref="ES28:ES70" si="141">ER28-CM28</f>
        <v>109.35288100000071</v>
      </c>
      <c r="ET28" s="384">
        <f t="shared" si="73"/>
        <v>2.0591434082673037E-2</v>
      </c>
      <c r="EU28" s="267">
        <v>663.83469300000002</v>
      </c>
      <c r="EV28" s="378">
        <f t="shared" ref="EV28:EV70" si="142">EU28-CP28</f>
        <v>-14.199858999999947</v>
      </c>
      <c r="EW28" s="384">
        <f t="shared" si="75"/>
        <v>-2.0942677564313783E-2</v>
      </c>
      <c r="EX28" s="267">
        <v>762.20219199999997</v>
      </c>
      <c r="EY28" s="378">
        <f t="shared" ref="EY28:EY70" si="143">EX28-CS28</f>
        <v>-4.9121780000000399</v>
      </c>
      <c r="EZ28" s="384">
        <f t="shared" si="77"/>
        <v>-6.4034493318122039E-3</v>
      </c>
      <c r="FA28" s="267">
        <v>878.17605700000001</v>
      </c>
      <c r="FB28" s="378">
        <f t="shared" ref="FB28:FB70" si="144">FA28-CV28</f>
        <v>-6.6729380000000447</v>
      </c>
      <c r="FC28" s="384">
        <f t="shared" si="79"/>
        <v>-7.5413296932094545E-3</v>
      </c>
      <c r="FD28" s="267">
        <v>2304.2129420000001</v>
      </c>
      <c r="FE28" s="378">
        <f t="shared" ref="FE28:FE70" si="145">FD28-CY28</f>
        <v>-25.784975000000031</v>
      </c>
      <c r="FF28" s="384">
        <f t="shared" si="81"/>
        <v>-1.1066522768912858E-2</v>
      </c>
      <c r="FG28" s="267">
        <v>7724.166365000001</v>
      </c>
      <c r="FH28" s="378">
        <f t="shared" ref="FH28:FH70" si="146">FG28-DB28</f>
        <v>83.567906000000221</v>
      </c>
      <c r="FI28" s="650">
        <f t="shared" si="129"/>
        <v>1.0937350843449187E-2</v>
      </c>
      <c r="FJ28" s="267">
        <v>865.65924999999993</v>
      </c>
      <c r="FK28" s="378">
        <f t="shared" si="83"/>
        <v>3.9947429999999713</v>
      </c>
      <c r="FL28" s="571">
        <f t="shared" si="117"/>
        <v>4.6360769969604554E-3</v>
      </c>
      <c r="FM28" s="267">
        <v>819.47183700000005</v>
      </c>
      <c r="FN28" s="378">
        <f t="shared" ref="FN28:FN70" si="147">FM28-DH28</f>
        <v>80.603568999999993</v>
      </c>
      <c r="FO28" s="571">
        <f t="shared" si="85"/>
        <v>0.10909058148914846</v>
      </c>
      <c r="FP28" s="378">
        <v>741.03342300000008</v>
      </c>
      <c r="FQ28" s="378">
        <f t="shared" ref="FQ28:FQ34" si="148">FP28-DK28</f>
        <v>3.3137780000000703</v>
      </c>
      <c r="FR28" s="384">
        <f t="shared" si="87"/>
        <v>4.4919205045706361E-3</v>
      </c>
      <c r="FS28" s="378">
        <v>2426.1645099999996</v>
      </c>
      <c r="FT28" s="378">
        <f t="shared" ref="FT28:FT34" si="149">FS28-DN28</f>
        <v>87.912089999999353</v>
      </c>
      <c r="FU28" s="384">
        <f t="shared" si="89"/>
        <v>3.7597348022844916E-2</v>
      </c>
      <c r="FV28" s="378">
        <v>623.003601</v>
      </c>
      <c r="FW28" s="378">
        <f t="shared" ref="FW28:FW34" si="150">FV28-DQ28</f>
        <v>-18.482316999999966</v>
      </c>
      <c r="FX28" s="384">
        <f t="shared" ref="FX28:FX34" si="151">IF(DQ28=0,0,FW28/DQ28)</f>
        <v>-2.881172677589466E-2</v>
      </c>
      <c r="FY28" s="378">
        <v>567.15993099999992</v>
      </c>
      <c r="FZ28" s="378">
        <f t="shared" ref="FZ28:FZ35" si="152">FY28-DT28</f>
        <v>7.0042799999998806</v>
      </c>
      <c r="GA28" s="384">
        <f t="shared" ref="GA28:GA51" si="153">IF(DT28=0,0,FZ28/DT28)</f>
        <v>1.2504167346157649E-2</v>
      </c>
      <c r="GB28" s="378">
        <v>440.62239899999997</v>
      </c>
      <c r="GC28" s="378">
        <f t="shared" ref="GC28:GC35" si="154">GB28-DW28</f>
        <v>-24.291112999999996</v>
      </c>
      <c r="GD28" s="384">
        <f t="shared" ref="GD28:GD51" si="155">IF(DW28=0,0,GC28/DW28)</f>
        <v>-5.2248670716199784E-2</v>
      </c>
      <c r="GE28" s="378">
        <v>1630.7859310000003</v>
      </c>
      <c r="GF28" s="378">
        <f t="shared" ref="GF28:GF35" si="156">GE28-DZ28</f>
        <v>-35.769149999999627</v>
      </c>
      <c r="GG28" s="384">
        <f t="shared" ref="GG28:GG51" si="157">IF(DZ28=0,0,GF28/DZ28)</f>
        <v>-2.1462926973008715E-2</v>
      </c>
      <c r="GH28" s="378">
        <v>4056.950441</v>
      </c>
      <c r="GI28" s="378">
        <f t="shared" ref="GI28:GI35" si="158">GH28-EC28</f>
        <v>52.142939999999726</v>
      </c>
      <c r="GJ28" s="384">
        <f t="shared" ref="GJ28:GJ51" si="159">IF(EC28=0,0,GI28/EC28)</f>
        <v>1.302008648030639E-2</v>
      </c>
      <c r="GK28" s="378">
        <v>428.33527299999997</v>
      </c>
      <c r="GL28" s="378">
        <f t="shared" ref="GL28:GL35" si="160">GK28-EF28</f>
        <v>-9.5184449999999856</v>
      </c>
      <c r="GM28" s="384">
        <f t="shared" ref="GM28:GM51" si="161">IF(EF28=0,0,GL28/EF28)</f>
        <v>-2.1738869875258172E-2</v>
      </c>
      <c r="GN28" s="378">
        <v>470.09968500000002</v>
      </c>
      <c r="GO28" s="378">
        <f t="shared" ref="GO28:GO35" si="162">GN28-EI28</f>
        <v>16.674613000000022</v>
      </c>
      <c r="GP28" s="384">
        <f t="shared" ref="GP28:GP51" si="163">IF(EI28=0,0,GO28/EI28)</f>
        <v>3.6774792638727356E-2</v>
      </c>
      <c r="GQ28" s="378">
        <v>530.15509900000006</v>
      </c>
      <c r="GR28" s="378">
        <f t="shared" ref="GR28:GR35" si="164">GQ28-EL28</f>
        <v>6.2879669999999805</v>
      </c>
      <c r="GS28" s="384">
        <f t="shared" ref="GS28:GS51" si="165">IF(EL28=0,0,GR28/EL28)</f>
        <v>1.2002980557291347E-2</v>
      </c>
      <c r="GT28" s="378">
        <v>1428.5900569999999</v>
      </c>
      <c r="GU28" s="378">
        <f t="shared" ref="GU28:GU35" si="166">GT28-EO28</f>
        <v>13.444134999999733</v>
      </c>
      <c r="GV28" s="384">
        <f t="shared" ref="GV28:GV51" si="167">IF(EO28=0,0,GU28/EO28)</f>
        <v>9.5001757705660342E-3</v>
      </c>
      <c r="GW28" s="378">
        <v>5485.5404980000003</v>
      </c>
      <c r="GX28" s="378">
        <f t="shared" ref="GX28:GX35" si="168">GW28-ER28</f>
        <v>65.587074999999459</v>
      </c>
      <c r="GY28" s="384">
        <f t="shared" ref="GY28:GY51" si="169">IF(ER28=0,0,GX28/ER28)</f>
        <v>1.2101040337667021E-2</v>
      </c>
      <c r="GZ28" s="378">
        <v>694.34091199999989</v>
      </c>
      <c r="HA28" s="378">
        <f t="shared" ref="HA28:HA35" si="170">GZ28-EU28</f>
        <v>30.506218999999874</v>
      </c>
      <c r="HB28" s="384">
        <f t="shared" ref="HB28:HB51" si="171">IF(EU28=0,0,HA28/EU28)</f>
        <v>4.5954541577416283E-2</v>
      </c>
      <c r="HC28" s="378">
        <v>794.215464</v>
      </c>
      <c r="HD28" s="378">
        <f t="shared" ref="HD28:HD35" si="172">HC28-EX28</f>
        <v>32.013272000000029</v>
      </c>
      <c r="HE28" s="384">
        <f t="shared" ref="HE28:HE51" si="173">IF(EX28=0,0,HD28/EX28)</f>
        <v>4.2001023266540316E-2</v>
      </c>
      <c r="HF28" s="378">
        <v>921.94376199999999</v>
      </c>
      <c r="HG28" s="378">
        <f t="shared" ref="HG28:HG35" si="174">HF28-FA28</f>
        <v>43.767704999999978</v>
      </c>
      <c r="HH28" s="384">
        <f t="shared" ref="HH28:HH51" si="175">IF(FA28=0,0,HG28/FA28)</f>
        <v>4.9839328516331868E-2</v>
      </c>
      <c r="HI28" s="378">
        <v>2410.5001380000003</v>
      </c>
      <c r="HJ28" s="378">
        <f t="shared" ref="HJ28:HJ65" si="176">HI28-FD28</f>
        <v>106.28719600000022</v>
      </c>
      <c r="HK28" s="384">
        <f t="shared" ref="HK28:HK65" si="177">IF(FD28=0,0,HJ28/FD28)</f>
        <v>4.6127332271532838E-2</v>
      </c>
      <c r="HL28" s="267">
        <v>7896.0406360000006</v>
      </c>
      <c r="HM28" s="378">
        <f t="shared" ref="HM28:HM65" si="178">HL28-FG28</f>
        <v>171.87427099999968</v>
      </c>
      <c r="HN28" s="384">
        <f t="shared" ref="HN28:HN65" si="179">IF(FG28=0,0,HM28/FG28)</f>
        <v>2.225149781584225E-2</v>
      </c>
      <c r="HO28" s="613">
        <v>886.21920899999998</v>
      </c>
      <c r="HP28" s="378">
        <f t="shared" ref="HP28:HP65" si="180">HO28-FJ28</f>
        <v>20.559959000000049</v>
      </c>
      <c r="HQ28" s="384">
        <f t="shared" ref="HQ28:HQ65" si="181">IF(FJ28=0,0,HP28/FJ28)</f>
        <v>2.3750637447702488E-2</v>
      </c>
      <c r="HR28" s="613">
        <v>760.86157300000013</v>
      </c>
      <c r="HS28" s="378">
        <f t="shared" ref="HS28:HS65" si="182">HR28-FM28</f>
        <v>-58.610263999999916</v>
      </c>
      <c r="HT28" s="384">
        <f t="shared" ref="HT28:HT65" si="183">IF(FM28=0,0,HS28/FM28)</f>
        <v>-7.1521999114168358E-2</v>
      </c>
      <c r="HU28" s="613">
        <v>718.04200500000002</v>
      </c>
      <c r="HV28" s="378">
        <f t="shared" ref="HV28:HV65" si="184">HU28-FP28</f>
        <v>-22.991418000000067</v>
      </c>
      <c r="HW28" s="384">
        <f t="shared" ref="HW28:HW65" si="185">IF(FP28=0,0,HV28/FP28)</f>
        <v>-3.1026155212974874E-2</v>
      </c>
      <c r="HX28" s="613">
        <v>2365.1227869999998</v>
      </c>
      <c r="HY28" s="378">
        <f t="shared" ref="HY28:HY65" si="186">HX28-FS28</f>
        <v>-61.04172299999982</v>
      </c>
      <c r="HZ28" s="384">
        <f t="shared" ref="HZ28:HZ65" si="187">IF(FS28=0,0,HY28/FS28)</f>
        <v>-2.5159762558722709E-2</v>
      </c>
      <c r="IA28" s="613">
        <v>624.32688299999995</v>
      </c>
      <c r="IB28" s="378">
        <f t="shared" ref="IB28:IB65" si="188">IA28-FV28</f>
        <v>1.3232819999999492</v>
      </c>
      <c r="IC28" s="384">
        <f t="shared" ref="IC28:IC65" si="189">IF(FV28=0,0,IB28/FV28)</f>
        <v>2.1240358769610856E-3</v>
      </c>
      <c r="ID28" s="613">
        <v>570.18673000000001</v>
      </c>
      <c r="IE28" s="378">
        <f t="shared" ref="IE28:IE65" si="190">ID28-FY28</f>
        <v>3.0267990000000964</v>
      </c>
      <c r="IF28" s="384">
        <f t="shared" ref="IF28:IF65" si="191">IF(FY28=0,0,IE28/FY28)</f>
        <v>5.3367645254193685E-3</v>
      </c>
      <c r="IG28" s="613">
        <v>454.04808699999995</v>
      </c>
      <c r="IH28" s="378">
        <f t="shared" ref="IH28:IH65" si="192">IG28-GB28</f>
        <v>13.42568799999998</v>
      </c>
      <c r="II28" s="384">
        <f t="shared" ref="II28:II65" si="193">IF(GB28=0,0,IH28/GB28)</f>
        <v>3.0469826387559521E-2</v>
      </c>
      <c r="IJ28" s="613">
        <v>1648.5616999999997</v>
      </c>
      <c r="IK28" s="378">
        <f t="shared" ref="IK28:IK65" si="194">IJ28-GE28</f>
        <v>17.7757689999994</v>
      </c>
      <c r="IL28" s="384">
        <f t="shared" ref="IL28:IL65" si="195">IF(GE28=0,0,IK28/GE28)</f>
        <v>1.0900124082563842E-2</v>
      </c>
      <c r="IM28" s="613">
        <v>4013.6844869999995</v>
      </c>
      <c r="IN28" s="378">
        <f t="shared" ref="IN28:IN65" si="196">IM28-GH28</f>
        <v>-43.26595400000042</v>
      </c>
      <c r="IO28" s="384">
        <f t="shared" ref="IO28:IO65" si="197">IF(GH28=0,0,IN28/GH28)</f>
        <v>-1.0664649378693365E-2</v>
      </c>
      <c r="IP28" s="613">
        <v>425.46218399999998</v>
      </c>
      <c r="IQ28" s="378">
        <f t="shared" ref="IQ28:IQ65" si="198">IP28-GK28</f>
        <v>-2.8730889999999931</v>
      </c>
      <c r="IR28" s="384">
        <f t="shared" ref="IR28:IR65" si="199">IF(GK28=0,0,IQ28/GK28)</f>
        <v>-6.7075704036169657E-3</v>
      </c>
      <c r="IS28" s="613">
        <v>459.97027099999997</v>
      </c>
      <c r="IT28" s="378">
        <f t="shared" ref="IT28:IT65" si="200">IS28-GN28</f>
        <v>-10.129414000000054</v>
      </c>
      <c r="IU28" s="384">
        <f t="shared" ref="IU28:IU65" si="201">IF(GN28=0,0,IT28/GN28)</f>
        <v>-2.1547374574394904E-2</v>
      </c>
      <c r="IV28" s="613">
        <v>527.90912700000001</v>
      </c>
      <c r="IW28" s="378">
        <f t="shared" ref="IW28:IW65" si="202">IV28-GQ28</f>
        <v>-2.2459720000000516</v>
      </c>
      <c r="IX28" s="384">
        <f t="shared" ref="IX28:IX65" si="203">IF(GQ28=0,0,IW28/GQ28)</f>
        <v>-4.2364432677088172E-3</v>
      </c>
      <c r="IY28" s="613">
        <v>1413.341582</v>
      </c>
      <c r="IZ28" s="378">
        <f t="shared" ref="IZ28:IZ65" si="204">IY28-GT28</f>
        <v>-15.248474999999871</v>
      </c>
      <c r="JA28" s="384">
        <f t="shared" ref="JA28:JA65" si="205">IF(GT28=0,0,IZ28/GT28)</f>
        <v>-1.0673793314802464E-2</v>
      </c>
      <c r="JB28" s="613">
        <v>5427.0260689999996</v>
      </c>
      <c r="JC28" s="378">
        <f t="shared" ref="JC28:JC65" si="206">JB28-GW28</f>
        <v>-58.514429000000746</v>
      </c>
      <c r="JD28" s="384">
        <f t="shared" ref="JD28:JD65" si="207">IF(GW28=0,0,JC28/GW28)</f>
        <v>-1.0667030718547207E-2</v>
      </c>
      <c r="JE28" s="378">
        <v>690.29915299999993</v>
      </c>
      <c r="JF28" s="378">
        <f t="shared" ref="JF28:JF35" si="208">JE28-GZ28</f>
        <v>-4.0417589999999564</v>
      </c>
      <c r="JG28" s="384">
        <f t="shared" ref="JG28:JG51" si="209">IF(GZ28=0,0,JF28/GZ28)</f>
        <v>-5.8210007939154202E-3</v>
      </c>
      <c r="JH28" s="378">
        <v>797.25382500000001</v>
      </c>
      <c r="JI28" s="378">
        <f t="shared" ref="JI28:JI35" si="210">JH28-HC28</f>
        <v>3.038361000000009</v>
      </c>
      <c r="JJ28" s="384">
        <f t="shared" ref="JJ28:JJ51" si="211">IF(HC28=0,0,JI28/HC28)</f>
        <v>3.8256129951154023E-3</v>
      </c>
      <c r="JK28" s="378">
        <v>940.14098199999989</v>
      </c>
      <c r="JL28" s="378">
        <f t="shared" ref="JL28:JL35" si="212">JK28-HF28</f>
        <v>18.197219999999902</v>
      </c>
      <c r="JM28" s="384">
        <f t="shared" ref="JM28:JM51" si="213">IF(HF28=0,0,JL28/HF28)</f>
        <v>1.9737885053340055E-2</v>
      </c>
      <c r="JN28" s="378">
        <v>2427.6939600000001</v>
      </c>
      <c r="JO28" s="378">
        <f t="shared" ref="JO28:JO65" si="214">JN28-HI28</f>
        <v>17.193821999999727</v>
      </c>
      <c r="JP28" s="384">
        <f t="shared" ref="JP28:JP65" si="215">IF(HI28=0,0,JO28/HI28)</f>
        <v>7.1328857148564599E-3</v>
      </c>
      <c r="JQ28" s="378">
        <v>7854.7200290000001</v>
      </c>
      <c r="JR28" s="378">
        <f t="shared" ref="JR28:JR65" si="216">JQ28-HL28</f>
        <v>-41.320607000000564</v>
      </c>
      <c r="JS28" s="384">
        <f t="shared" ref="JS28:JS65" si="217">IF(HL28=0,0,JR28/HL28)</f>
        <v>-5.2330793247959877E-3</v>
      </c>
    </row>
    <row r="29" spans="1:279" x14ac:dyDescent="0.25">
      <c r="A29" s="140" t="s">
        <v>62</v>
      </c>
      <c r="B29" s="221">
        <v>1103.431194</v>
      </c>
      <c r="C29" s="17">
        <v>115.72799999999999</v>
      </c>
      <c r="D29" s="17">
        <v>104.349</v>
      </c>
      <c r="E29" s="17">
        <v>103.1728</v>
      </c>
      <c r="F29" s="446">
        <v>323.24980000000005</v>
      </c>
      <c r="G29" s="17">
        <v>95.904999999999987</v>
      </c>
      <c r="H29" s="17">
        <v>84.366</v>
      </c>
      <c r="I29" s="17">
        <v>72.507999999999996</v>
      </c>
      <c r="J29" s="446">
        <v>252.779</v>
      </c>
      <c r="K29" s="445">
        <v>576.02880000000005</v>
      </c>
      <c r="L29" s="445">
        <v>65.999104000000003</v>
      </c>
      <c r="M29" s="445">
        <v>79.998999999999995</v>
      </c>
      <c r="N29" s="445">
        <v>71.477900000000005</v>
      </c>
      <c r="O29" s="445">
        <v>217.47600399999999</v>
      </c>
      <c r="P29" s="445">
        <v>793.50480400000004</v>
      </c>
      <c r="Q29" s="445">
        <v>84.470605000000006</v>
      </c>
      <c r="R29" s="445">
        <v>98.06580000000001</v>
      </c>
      <c r="S29" s="445">
        <v>118.649</v>
      </c>
      <c r="T29" s="445">
        <v>301.185405</v>
      </c>
      <c r="U29" s="445">
        <v>1094.6902090000001</v>
      </c>
      <c r="V29" s="17">
        <v>118.25699999999999</v>
      </c>
      <c r="W29" s="17">
        <v>111.529</v>
      </c>
      <c r="X29" s="17">
        <v>109.46299999999998</v>
      </c>
      <c r="Y29" s="446">
        <v>339.24899999999997</v>
      </c>
      <c r="Z29" s="17">
        <v>95.176999999999992</v>
      </c>
      <c r="AA29" s="17">
        <v>83.48</v>
      </c>
      <c r="AB29" s="17">
        <v>72.622</v>
      </c>
      <c r="AC29" s="446">
        <v>251.279</v>
      </c>
      <c r="AD29" s="445">
        <v>590.52800000000002</v>
      </c>
      <c r="AE29" s="445">
        <v>66.140951000000001</v>
      </c>
      <c r="AF29" s="445">
        <v>83.748999999999995</v>
      </c>
      <c r="AG29" s="445">
        <v>71.791399999999996</v>
      </c>
      <c r="AH29" s="445">
        <v>221.68135100000001</v>
      </c>
      <c r="AI29" s="445">
        <v>812.20935099999997</v>
      </c>
      <c r="AJ29" s="445">
        <v>85.546909999999997</v>
      </c>
      <c r="AK29" s="445">
        <v>96.575299999999999</v>
      </c>
      <c r="AL29" s="445">
        <v>115.14600000000002</v>
      </c>
      <c r="AM29" s="445">
        <v>297.26821000000001</v>
      </c>
      <c r="AN29" s="445">
        <v>1109.4775609999999</v>
      </c>
      <c r="AO29" s="17">
        <v>112.936977</v>
      </c>
      <c r="AP29" s="17">
        <v>100.58919999999999</v>
      </c>
      <c r="AQ29" s="17">
        <v>114.375</v>
      </c>
      <c r="AR29" s="446">
        <v>327.90117700000002</v>
      </c>
      <c r="AS29" s="17">
        <v>93.512799999999999</v>
      </c>
      <c r="AT29" s="17">
        <v>84.319599999999994</v>
      </c>
      <c r="AU29" s="17">
        <v>65.825000000000003</v>
      </c>
      <c r="AV29" s="446">
        <v>243.6574</v>
      </c>
      <c r="AW29" s="445">
        <v>571.55857700000001</v>
      </c>
      <c r="AX29" s="17">
        <v>63.527200000000001</v>
      </c>
      <c r="AY29" s="17">
        <v>82.634199999999993</v>
      </c>
      <c r="AZ29" s="17">
        <v>76.489999999999995</v>
      </c>
      <c r="BA29" s="446">
        <v>222.65140000000002</v>
      </c>
      <c r="BB29" s="445">
        <v>794.20997699999998</v>
      </c>
      <c r="BC29" s="17">
        <v>86.61869999999999</v>
      </c>
      <c r="BD29" s="17">
        <v>95.995400000000004</v>
      </c>
      <c r="BE29" s="17">
        <v>109.58516499999999</v>
      </c>
      <c r="BF29" s="446">
        <v>292.19926500000003</v>
      </c>
      <c r="BG29" s="391">
        <v>-5.0689449999999852</v>
      </c>
      <c r="BH29" s="404">
        <v>-1.7051756055583511E-2</v>
      </c>
      <c r="BI29" s="399">
        <v>1086.4092419999999</v>
      </c>
      <c r="BJ29" s="381">
        <v>-23.068318999999974</v>
      </c>
      <c r="BK29" s="387">
        <v>-2.0792055478082827E-2</v>
      </c>
      <c r="BL29" s="17">
        <v>112.20494699999999</v>
      </c>
      <c r="BM29" s="17">
        <v>99.96675399999998</v>
      </c>
      <c r="BN29" s="17">
        <v>101.67146</v>
      </c>
      <c r="BO29" s="17">
        <v>313.84316100000001</v>
      </c>
      <c r="BP29" s="17">
        <v>88.737937000000002</v>
      </c>
      <c r="BQ29" s="17">
        <v>82.400175000000004</v>
      </c>
      <c r="BR29" s="17">
        <v>68.032402999999988</v>
      </c>
      <c r="BS29" s="17">
        <v>2.2074029999999851</v>
      </c>
      <c r="BT29" s="462">
        <v>3.3534417014811774E-2</v>
      </c>
      <c r="BU29" s="17">
        <v>239.17051499999997</v>
      </c>
      <c r="BV29" s="17">
        <v>-4.4868850000000293</v>
      </c>
      <c r="BW29" s="462">
        <v>-1.8414729041679134E-2</v>
      </c>
      <c r="BX29" s="17">
        <v>553.01367600000003</v>
      </c>
      <c r="BY29" s="381">
        <v>-18.544900999999982</v>
      </c>
      <c r="BZ29" s="387">
        <v>-3.244619492430429E-2</v>
      </c>
      <c r="CA29" s="17">
        <v>64.846481999999995</v>
      </c>
      <c r="CB29" s="381">
        <v>1.3192819999999941</v>
      </c>
      <c r="CC29" s="387">
        <v>2.0767198932110875E-2</v>
      </c>
      <c r="CD29" s="17">
        <v>84.382919000000001</v>
      </c>
      <c r="CE29" s="381">
        <v>1.7487190000000084</v>
      </c>
      <c r="CF29" s="387">
        <v>2.1162170142628701E-2</v>
      </c>
      <c r="CG29" s="17">
        <v>72.902704</v>
      </c>
      <c r="CH29" s="381">
        <f t="shared" si="34"/>
        <v>-3.5872959999999949</v>
      </c>
      <c r="CI29" s="567">
        <f t="shared" si="113"/>
        <v>-4.6898888743626556E-2</v>
      </c>
      <c r="CJ29" s="17">
        <v>222.132105</v>
      </c>
      <c r="CK29" s="381">
        <f t="shared" si="35"/>
        <v>-0.51929500000002804</v>
      </c>
      <c r="CL29" s="572">
        <f t="shared" si="36"/>
        <v>-2.3323230844271717E-3</v>
      </c>
      <c r="CM29" s="17">
        <v>775.14578100000006</v>
      </c>
      <c r="CN29" s="381">
        <f t="shared" si="37"/>
        <v>-19.064195999999924</v>
      </c>
      <c r="CO29" s="573">
        <f t="shared" si="38"/>
        <v>-2.4003974455233928E-2</v>
      </c>
      <c r="CP29" s="17">
        <v>82.506603999999996</v>
      </c>
      <c r="CQ29" s="381">
        <f t="shared" si="114"/>
        <v>-4.112095999999994</v>
      </c>
      <c r="CR29" s="573">
        <f t="shared" si="39"/>
        <v>-4.7473536314906535E-2</v>
      </c>
      <c r="CS29" s="544">
        <v>94.863164999999995</v>
      </c>
      <c r="CT29" s="544">
        <f t="shared" si="40"/>
        <v>-1.1322350000000085</v>
      </c>
      <c r="CU29" s="573">
        <f t="shared" si="41"/>
        <v>-1.1794679745071207E-2</v>
      </c>
      <c r="CV29" s="544">
        <v>113.299615</v>
      </c>
      <c r="CW29" s="544">
        <f t="shared" si="42"/>
        <v>3.7144500000000136</v>
      </c>
      <c r="CX29" s="573">
        <f t="shared" si="43"/>
        <v>3.389555511459981E-2</v>
      </c>
      <c r="CY29" s="544">
        <v>290.66938400000004</v>
      </c>
      <c r="CZ29" s="544">
        <f t="shared" si="44"/>
        <v>-1.5298809999999889</v>
      </c>
      <c r="DA29" s="573">
        <f t="shared" si="45"/>
        <v>-5.2357455450820142E-3</v>
      </c>
      <c r="DB29" s="565">
        <v>1065.815165</v>
      </c>
      <c r="DC29" s="544">
        <f t="shared" si="46"/>
        <v>-20.59407699999997</v>
      </c>
      <c r="DD29" s="573">
        <f t="shared" si="47"/>
        <v>-1.8956095183880965E-2</v>
      </c>
      <c r="DE29" s="17">
        <v>108.96546099999999</v>
      </c>
      <c r="DF29" s="381">
        <f t="shared" si="115"/>
        <v>-3.2394859999999994</v>
      </c>
      <c r="DG29" s="573">
        <f t="shared" ref="DG29:DG70" si="218">IF(BL29=0,0,DF29/BL29)</f>
        <v>-2.8871151287117491E-2</v>
      </c>
      <c r="DH29" s="17">
        <v>97.042721000000014</v>
      </c>
      <c r="DI29" s="381">
        <f t="shared" si="49"/>
        <v>-2.9240329999999659</v>
      </c>
      <c r="DJ29" s="573">
        <f t="shared" si="50"/>
        <v>-2.9250054473109795E-2</v>
      </c>
      <c r="DK29" s="17">
        <v>100.03766499999999</v>
      </c>
      <c r="DL29" s="381">
        <f t="shared" si="51"/>
        <v>-1.6337950000000063</v>
      </c>
      <c r="DM29" s="573">
        <f>IF(BN29=0,0,DL29/BN29)</f>
        <v>-1.6069357123424867E-2</v>
      </c>
      <c r="DN29" s="17">
        <v>306.04584700000004</v>
      </c>
      <c r="DO29" s="381">
        <f t="shared" si="52"/>
        <v>-7.7973139999999717</v>
      </c>
      <c r="DP29" s="573">
        <f t="shared" si="53"/>
        <v>-2.484461976216194E-2</v>
      </c>
      <c r="DQ29" s="565">
        <v>89.601896000000011</v>
      </c>
      <c r="DR29" s="544">
        <f t="shared" si="54"/>
        <v>0.86395900000000836</v>
      </c>
      <c r="DS29" s="573">
        <f t="shared" si="55"/>
        <v>9.7360726337373422E-3</v>
      </c>
      <c r="DT29" s="565">
        <v>81.869931000000008</v>
      </c>
      <c r="DU29" s="544">
        <f t="shared" si="56"/>
        <v>-0.53024399999999616</v>
      </c>
      <c r="DV29" s="573">
        <f t="shared" si="57"/>
        <v>-6.4349863334634437E-3</v>
      </c>
      <c r="DW29" s="565">
        <v>74.450209000000001</v>
      </c>
      <c r="DX29" s="544">
        <f t="shared" si="58"/>
        <v>6.417806000000013</v>
      </c>
      <c r="DY29" s="573">
        <f>IF(BR29=0,0,DX29/BR29)</f>
        <v>9.4334548200509891E-2</v>
      </c>
      <c r="DZ29" s="17">
        <v>245.92203599999999</v>
      </c>
      <c r="EA29" s="381">
        <f t="shared" si="60"/>
        <v>6.7515210000000252</v>
      </c>
      <c r="EB29" s="573">
        <f>IF(BU29=0,0,EA29/BU29)</f>
        <v>2.822890187780892E-2</v>
      </c>
      <c r="EC29" s="17">
        <v>551.96788300000003</v>
      </c>
      <c r="ED29" s="381">
        <f t="shared" si="62"/>
        <v>-1.0457930000000033</v>
      </c>
      <c r="EE29" s="573">
        <f>IF(BX29=0,0,ED29/BX29)</f>
        <v>-1.8910798148145675E-3</v>
      </c>
      <c r="EF29" s="17">
        <v>70.876044000000007</v>
      </c>
      <c r="EG29" s="381">
        <f t="shared" si="138"/>
        <v>6.0295620000000127</v>
      </c>
      <c r="EH29" s="573">
        <f>IF(CA29=0,0,EG29/CA29)</f>
        <v>9.2982098859272166E-2</v>
      </c>
      <c r="EI29" s="17">
        <v>86.960897999999986</v>
      </c>
      <c r="EJ29" s="381">
        <f t="shared" si="66"/>
        <v>2.5779789999999849</v>
      </c>
      <c r="EK29" s="573">
        <f>IF(CD29=0,0,EJ29/CD29)</f>
        <v>3.0550957830695391E-2</v>
      </c>
      <c r="EL29" s="17">
        <v>74.30829700000001</v>
      </c>
      <c r="EM29" s="381">
        <f t="shared" si="139"/>
        <v>1.4055930000000103</v>
      </c>
      <c r="EN29" s="573">
        <f>IF(CG29=0,0,EM29/CG29)</f>
        <v>1.9280395964462585E-2</v>
      </c>
      <c r="EO29" s="17">
        <v>232.14523899999998</v>
      </c>
      <c r="EP29" s="381">
        <f t="shared" si="140"/>
        <v>10.01313399999998</v>
      </c>
      <c r="EQ29" s="573">
        <f>IF(CJ29=0,0,EP29/CJ29)</f>
        <v>4.5077383118482486E-2</v>
      </c>
      <c r="ER29" s="17">
        <v>784.11312199999998</v>
      </c>
      <c r="ES29" s="381">
        <f t="shared" si="141"/>
        <v>8.9673409999999194</v>
      </c>
      <c r="ET29" s="573">
        <f>IF(CM29=0,0,ES29/CM29)</f>
        <v>1.1568586477283449E-2</v>
      </c>
      <c r="EU29" s="17">
        <v>85.902907999999996</v>
      </c>
      <c r="EV29" s="381">
        <f t="shared" si="142"/>
        <v>3.3963040000000007</v>
      </c>
      <c r="EW29" s="573">
        <f>IF(CP29=0,0,EV29/CP29)</f>
        <v>4.1164026094202118E-2</v>
      </c>
      <c r="EX29" s="17">
        <v>98.20505</v>
      </c>
      <c r="EY29" s="381">
        <f t="shared" si="143"/>
        <v>3.3418850000000049</v>
      </c>
      <c r="EZ29" s="573">
        <f>IF(CS29=0,0,EY29/CS29)</f>
        <v>3.5228478830534538E-2</v>
      </c>
      <c r="FA29" s="17">
        <v>116.29959099999999</v>
      </c>
      <c r="FB29" s="381">
        <f t="shared" si="144"/>
        <v>2.9999759999999895</v>
      </c>
      <c r="FC29" s="573">
        <f>IF(CV29=0,0,FB29/CV29)</f>
        <v>2.6478254140581057E-2</v>
      </c>
      <c r="FD29" s="17">
        <v>300.40754900000002</v>
      </c>
      <c r="FE29" s="381">
        <f t="shared" si="145"/>
        <v>9.7381649999999809</v>
      </c>
      <c r="FF29" s="573">
        <f>IF(CY29=0,0,FE29/CY29)</f>
        <v>3.3502548035812332E-2</v>
      </c>
      <c r="FG29" s="17">
        <v>1084.520671</v>
      </c>
      <c r="FH29" s="381">
        <f t="shared" si="146"/>
        <v>18.705506000000014</v>
      </c>
      <c r="FI29" s="540">
        <f t="shared" si="129"/>
        <v>1.7550422075294843E-2</v>
      </c>
      <c r="FJ29" s="17">
        <v>118.658489</v>
      </c>
      <c r="FK29" s="381">
        <f t="shared" si="83"/>
        <v>9.6930280000000124</v>
      </c>
      <c r="FL29" s="572">
        <f t="shared" si="117"/>
        <v>8.8955049710660275E-2</v>
      </c>
      <c r="FM29" s="17">
        <v>112.422842</v>
      </c>
      <c r="FN29" s="381">
        <f t="shared" si="147"/>
        <v>15.380120999999988</v>
      </c>
      <c r="FO29" s="572">
        <f t="shared" si="85"/>
        <v>0.15848814667923405</v>
      </c>
      <c r="FP29" s="381">
        <v>104.799802</v>
      </c>
      <c r="FQ29" s="380">
        <f t="shared" si="148"/>
        <v>4.7621370000000098</v>
      </c>
      <c r="FR29" s="573">
        <f t="shared" si="87"/>
        <v>4.7603440164262233E-2</v>
      </c>
      <c r="FS29" s="381">
        <v>335.88113299999998</v>
      </c>
      <c r="FT29" s="380">
        <f t="shared" si="149"/>
        <v>29.83528599999994</v>
      </c>
      <c r="FU29" s="573">
        <f t="shared" si="89"/>
        <v>9.748632857612323E-2</v>
      </c>
      <c r="FV29" s="381">
        <v>89.466568000000009</v>
      </c>
      <c r="FW29" s="380">
        <f t="shared" si="150"/>
        <v>-0.13532800000000123</v>
      </c>
      <c r="FX29" s="573">
        <f t="shared" si="151"/>
        <v>-1.5103251832974741E-3</v>
      </c>
      <c r="FY29" s="381">
        <v>82.138680000000008</v>
      </c>
      <c r="FZ29" s="380">
        <f t="shared" si="152"/>
        <v>0.26874899999999968</v>
      </c>
      <c r="GA29" s="573">
        <f t="shared" si="153"/>
        <v>3.2826337669687256E-3</v>
      </c>
      <c r="GB29" s="381">
        <v>67.957344000000006</v>
      </c>
      <c r="GC29" s="380">
        <f t="shared" si="154"/>
        <v>-6.4928649999999948</v>
      </c>
      <c r="GD29" s="573">
        <f t="shared" si="155"/>
        <v>-8.7210836439693476E-2</v>
      </c>
      <c r="GE29" s="381">
        <v>239.562592</v>
      </c>
      <c r="GF29" s="380">
        <f t="shared" si="156"/>
        <v>-6.3594439999999963</v>
      </c>
      <c r="GG29" s="573">
        <f t="shared" si="157"/>
        <v>-2.5859593973107789E-2</v>
      </c>
      <c r="GH29" s="381">
        <v>575.44372499999997</v>
      </c>
      <c r="GI29" s="380">
        <f t="shared" si="158"/>
        <v>23.475841999999943</v>
      </c>
      <c r="GJ29" s="573">
        <f t="shared" si="159"/>
        <v>4.2531173865418437E-2</v>
      </c>
      <c r="GK29" s="381">
        <v>63.485650999999997</v>
      </c>
      <c r="GL29" s="380">
        <f t="shared" si="160"/>
        <v>-7.3903930000000102</v>
      </c>
      <c r="GM29" s="573">
        <f t="shared" si="161"/>
        <v>-0.10427208663056885</v>
      </c>
      <c r="GN29" s="381">
        <v>86.47094700000001</v>
      </c>
      <c r="GO29" s="380">
        <f t="shared" si="162"/>
        <v>-0.48995099999997649</v>
      </c>
      <c r="GP29" s="573">
        <f t="shared" si="163"/>
        <v>-5.6341529499842171E-3</v>
      </c>
      <c r="GQ29" s="381">
        <v>80.021394000000001</v>
      </c>
      <c r="GR29" s="380">
        <f t="shared" si="164"/>
        <v>5.7130969999999905</v>
      </c>
      <c r="GS29" s="573">
        <f t="shared" si="165"/>
        <v>7.6883702502292442E-2</v>
      </c>
      <c r="GT29" s="381">
        <v>229.977992</v>
      </c>
      <c r="GU29" s="380">
        <f t="shared" si="166"/>
        <v>-2.1672469999999748</v>
      </c>
      <c r="GV29" s="573">
        <f t="shared" si="167"/>
        <v>-9.3357374432304213E-3</v>
      </c>
      <c r="GW29" s="381">
        <v>805.42171699999994</v>
      </c>
      <c r="GX29" s="380">
        <f t="shared" si="168"/>
        <v>21.308594999999968</v>
      </c>
      <c r="GY29" s="573">
        <f t="shared" si="169"/>
        <v>2.7175409264481063E-2</v>
      </c>
      <c r="GZ29" s="381">
        <v>86.381125999999995</v>
      </c>
      <c r="HA29" s="380">
        <f t="shared" si="170"/>
        <v>0.47821799999999826</v>
      </c>
      <c r="HB29" s="573">
        <f t="shared" si="171"/>
        <v>5.5669593862875781E-3</v>
      </c>
      <c r="HC29" s="381">
        <v>97.833117000000001</v>
      </c>
      <c r="HD29" s="380">
        <f t="shared" si="172"/>
        <v>-0.37193299999999851</v>
      </c>
      <c r="HE29" s="573">
        <f t="shared" si="173"/>
        <v>-3.7873103267092529E-3</v>
      </c>
      <c r="HF29" s="381">
        <v>112.03662599999998</v>
      </c>
      <c r="HG29" s="380">
        <f t="shared" si="174"/>
        <v>-4.2629650000000083</v>
      </c>
      <c r="HH29" s="573">
        <f t="shared" si="175"/>
        <v>-3.6655030024998182E-2</v>
      </c>
      <c r="HI29" s="381">
        <v>296.25086900000002</v>
      </c>
      <c r="HJ29" s="380">
        <f t="shared" si="176"/>
        <v>-4.1566799999999944</v>
      </c>
      <c r="HK29" s="573">
        <f t="shared" si="177"/>
        <v>-1.3836802749587342E-2</v>
      </c>
      <c r="HL29" s="17">
        <v>1101.6725859999999</v>
      </c>
      <c r="HM29" s="380">
        <f t="shared" si="178"/>
        <v>17.151914999999917</v>
      </c>
      <c r="HN29" s="573">
        <f t="shared" si="179"/>
        <v>1.5815203396893039E-2</v>
      </c>
      <c r="HO29" s="615">
        <v>117.14938500000001</v>
      </c>
      <c r="HP29" s="380">
        <f t="shared" si="180"/>
        <v>-1.5091039999999936</v>
      </c>
      <c r="HQ29" s="573">
        <f t="shared" si="181"/>
        <v>-1.2718044976958989E-2</v>
      </c>
      <c r="HR29" s="615">
        <v>100.17719300000002</v>
      </c>
      <c r="HS29" s="380">
        <f t="shared" si="182"/>
        <v>-12.245648999999986</v>
      </c>
      <c r="HT29" s="573">
        <f t="shared" si="183"/>
        <v>-0.10892491936825424</v>
      </c>
      <c r="HU29" s="615">
        <v>100.83153899999999</v>
      </c>
      <c r="HV29" s="380">
        <f t="shared" si="184"/>
        <v>-3.9682630000000074</v>
      </c>
      <c r="HW29" s="573">
        <f t="shared" si="185"/>
        <v>-3.7865176501001477E-2</v>
      </c>
      <c r="HX29" s="615">
        <v>318.15811699999995</v>
      </c>
      <c r="HY29" s="380">
        <f t="shared" si="186"/>
        <v>-17.72301600000003</v>
      </c>
      <c r="HZ29" s="573">
        <f t="shared" si="187"/>
        <v>-5.27657384078195E-2</v>
      </c>
      <c r="IA29" s="615">
        <v>87.727946000000003</v>
      </c>
      <c r="IB29" s="380">
        <f t="shared" si="188"/>
        <v>-1.7386220000000066</v>
      </c>
      <c r="IC29" s="573">
        <f t="shared" si="189"/>
        <v>-1.9433203249732418E-2</v>
      </c>
      <c r="ID29" s="615">
        <v>79.532252999999997</v>
      </c>
      <c r="IE29" s="380">
        <f t="shared" si="190"/>
        <v>-2.6064270000000107</v>
      </c>
      <c r="IF29" s="573">
        <f t="shared" si="191"/>
        <v>-3.1732029294846358E-2</v>
      </c>
      <c r="IG29" s="615">
        <v>71.727099999999993</v>
      </c>
      <c r="IH29" s="380">
        <f t="shared" si="192"/>
        <v>3.7697559999999868</v>
      </c>
      <c r="II29" s="573">
        <f t="shared" si="193"/>
        <v>5.5472385736558306E-2</v>
      </c>
      <c r="IJ29" s="615">
        <v>238.98729900000001</v>
      </c>
      <c r="IK29" s="380">
        <f t="shared" si="194"/>
        <v>-0.57529299999998784</v>
      </c>
      <c r="IL29" s="573">
        <f t="shared" si="195"/>
        <v>-2.40143085444654E-3</v>
      </c>
      <c r="IM29" s="615">
        <v>557.14541599999995</v>
      </c>
      <c r="IN29" s="380">
        <f t="shared" si="196"/>
        <v>-18.298309000000017</v>
      </c>
      <c r="IO29" s="573">
        <f t="shared" si="197"/>
        <v>-3.1798607240004259E-2</v>
      </c>
      <c r="IP29" s="615">
        <v>65.721006000000003</v>
      </c>
      <c r="IQ29" s="380">
        <f t="shared" si="198"/>
        <v>2.2353550000000055</v>
      </c>
      <c r="IR29" s="573">
        <f t="shared" si="199"/>
        <v>3.5210397385702252E-2</v>
      </c>
      <c r="IS29" s="615">
        <v>88.927515999999997</v>
      </c>
      <c r="IT29" s="380">
        <f t="shared" si="200"/>
        <v>2.4565689999999876</v>
      </c>
      <c r="IU29" s="573">
        <f t="shared" si="201"/>
        <v>2.8409183491421543E-2</v>
      </c>
      <c r="IV29" s="615">
        <v>77.341477999999995</v>
      </c>
      <c r="IW29" s="380">
        <f t="shared" si="202"/>
        <v>-2.6799160000000057</v>
      </c>
      <c r="IX29" s="573">
        <f t="shared" si="203"/>
        <v>-3.3489993938371106E-2</v>
      </c>
      <c r="IY29" s="615">
        <v>231.98999999999998</v>
      </c>
      <c r="IZ29" s="380">
        <f t="shared" si="204"/>
        <v>2.0120079999999803</v>
      </c>
      <c r="JA29" s="573">
        <f t="shared" si="205"/>
        <v>8.7486980058508398E-3</v>
      </c>
      <c r="JB29" s="615">
        <v>789.13541599999996</v>
      </c>
      <c r="JC29" s="380">
        <f t="shared" si="206"/>
        <v>-16.28630099999998</v>
      </c>
      <c r="JD29" s="573">
        <f t="shared" si="207"/>
        <v>-2.0220836682505273E-2</v>
      </c>
      <c r="JE29" s="381">
        <v>89.049386999999996</v>
      </c>
      <c r="JF29" s="380">
        <f t="shared" si="208"/>
        <v>2.6682610000000011</v>
      </c>
      <c r="JG29" s="573">
        <f t="shared" si="209"/>
        <v>3.0889398223403586E-2</v>
      </c>
      <c r="JH29" s="381">
        <v>98.424732000000006</v>
      </c>
      <c r="JI29" s="380">
        <f t="shared" si="210"/>
        <v>0.59161500000000444</v>
      </c>
      <c r="JJ29" s="573">
        <f t="shared" si="211"/>
        <v>6.0471854331289928E-3</v>
      </c>
      <c r="JK29" s="381">
        <v>121.469144</v>
      </c>
      <c r="JL29" s="380">
        <f t="shared" si="212"/>
        <v>9.4325180000000159</v>
      </c>
      <c r="JM29" s="573">
        <f t="shared" si="213"/>
        <v>8.4191378630056365E-2</v>
      </c>
      <c r="JN29" s="381">
        <v>308.943263</v>
      </c>
      <c r="JO29" s="380">
        <f t="shared" si="214"/>
        <v>12.692393999999979</v>
      </c>
      <c r="JP29" s="573">
        <f t="shared" si="215"/>
        <v>4.2843398376664267E-2</v>
      </c>
      <c r="JQ29" s="381">
        <v>1098.078679</v>
      </c>
      <c r="JR29" s="380">
        <f t="shared" si="216"/>
        <v>-3.5939069999999447</v>
      </c>
      <c r="JS29" s="573">
        <f t="shared" si="217"/>
        <v>-3.262227857596835E-3</v>
      </c>
    </row>
    <row r="30" spans="1:279" x14ac:dyDescent="0.25">
      <c r="A30" s="86" t="s">
        <v>207</v>
      </c>
      <c r="B30" s="222">
        <v>986.21199999999999</v>
      </c>
      <c r="C30" s="443">
        <v>103.94</v>
      </c>
      <c r="D30" s="443">
        <v>93.515000000000001</v>
      </c>
      <c r="E30" s="443">
        <v>92.87299999999999</v>
      </c>
      <c r="F30" s="449">
        <v>290.32800000000003</v>
      </c>
      <c r="G30" s="443">
        <v>86.35199999999999</v>
      </c>
      <c r="H30" s="443">
        <v>75.191000000000003</v>
      </c>
      <c r="I30" s="443">
        <v>63.537999999999997</v>
      </c>
      <c r="J30" s="449">
        <v>225.08099999999999</v>
      </c>
      <c r="K30" s="448">
        <v>515.40899999999999</v>
      </c>
      <c r="L30" s="443">
        <v>57.24</v>
      </c>
      <c r="M30" s="443">
        <v>71.646000000000001</v>
      </c>
      <c r="N30" s="443">
        <v>62.393999999999998</v>
      </c>
      <c r="O30" s="448">
        <v>191.28</v>
      </c>
      <c r="P30" s="448">
        <v>706.68899999999996</v>
      </c>
      <c r="Q30" s="448">
        <v>74.47</v>
      </c>
      <c r="R30" s="448">
        <v>87.016000000000005</v>
      </c>
      <c r="S30" s="448">
        <v>106.004</v>
      </c>
      <c r="T30" s="448">
        <v>267.49</v>
      </c>
      <c r="U30" s="448">
        <v>974.17899999999997</v>
      </c>
      <c r="V30" s="443">
        <v>105.50099999999999</v>
      </c>
      <c r="W30" s="443">
        <v>99.578999999999994</v>
      </c>
      <c r="X30" s="443">
        <v>97.865999999999985</v>
      </c>
      <c r="Y30" s="449">
        <v>302.94599999999997</v>
      </c>
      <c r="Z30" s="443">
        <v>85.290999999999997</v>
      </c>
      <c r="AA30" s="443">
        <v>74.308000000000007</v>
      </c>
      <c r="AB30" s="443">
        <v>63.391999999999996</v>
      </c>
      <c r="AC30" s="449">
        <v>222.99099999999999</v>
      </c>
      <c r="AD30" s="448">
        <v>525.9369999999999</v>
      </c>
      <c r="AE30" s="443">
        <v>57.623000000000005</v>
      </c>
      <c r="AF30" s="443">
        <v>75.013999999999996</v>
      </c>
      <c r="AG30" s="443">
        <v>62.440999999999995</v>
      </c>
      <c r="AH30" s="448">
        <v>195.078</v>
      </c>
      <c r="AI30" s="448">
        <v>721.01499999999987</v>
      </c>
      <c r="AJ30" s="448">
        <v>75.763999999999996</v>
      </c>
      <c r="AK30" s="448">
        <v>86.429000000000002</v>
      </c>
      <c r="AL30" s="448">
        <v>103.50300000000001</v>
      </c>
      <c r="AM30" s="448">
        <v>265.69600000000003</v>
      </c>
      <c r="AN30" s="448">
        <v>986.7109999999999</v>
      </c>
      <c r="AO30" s="448">
        <v>100.92099999999999</v>
      </c>
      <c r="AP30" s="448">
        <v>89.74</v>
      </c>
      <c r="AQ30" s="448">
        <v>103.136</v>
      </c>
      <c r="AR30" s="449">
        <v>293.79700000000003</v>
      </c>
      <c r="AS30" s="448">
        <v>83.587000000000003</v>
      </c>
      <c r="AT30" s="443">
        <v>75.209999999999994</v>
      </c>
      <c r="AU30" s="443">
        <v>56.524000000000001</v>
      </c>
      <c r="AV30" s="449">
        <v>215.321</v>
      </c>
      <c r="AW30" s="448">
        <v>509.11800000000005</v>
      </c>
      <c r="AX30" s="448">
        <v>54.17</v>
      </c>
      <c r="AY30" s="448">
        <v>73.94</v>
      </c>
      <c r="AZ30" s="448">
        <v>67.709999999999994</v>
      </c>
      <c r="BA30" s="449">
        <v>195.82000000000002</v>
      </c>
      <c r="BB30" s="448">
        <v>704.9380000000001</v>
      </c>
      <c r="BC30" s="443">
        <v>76.450999999999993</v>
      </c>
      <c r="BD30" s="443">
        <v>85.421000000000006</v>
      </c>
      <c r="BE30" s="443">
        <v>98.135999999999996</v>
      </c>
      <c r="BF30" s="449">
        <v>260.00800000000004</v>
      </c>
      <c r="BG30" s="393">
        <v>-5.6879999999999882</v>
      </c>
      <c r="BH30" s="405">
        <v>-2.1407924846441051E-2</v>
      </c>
      <c r="BI30" s="400">
        <v>964.94600000000014</v>
      </c>
      <c r="BJ30" s="380">
        <v>-21.764999999999759</v>
      </c>
      <c r="BK30" s="333">
        <v>-2.2058130496163231E-2</v>
      </c>
      <c r="BL30" s="443">
        <v>100.22195599999999</v>
      </c>
      <c r="BM30" s="443">
        <v>89.744123999999985</v>
      </c>
      <c r="BN30" s="443">
        <v>90.712000000000003</v>
      </c>
      <c r="BO30" s="443">
        <v>280.67808000000002</v>
      </c>
      <c r="BP30" s="443">
        <v>79.075856000000002</v>
      </c>
      <c r="BQ30" s="443">
        <v>73.14331</v>
      </c>
      <c r="BR30" s="443">
        <v>58.318203999999994</v>
      </c>
      <c r="BS30" s="443">
        <v>1.7942039999999935</v>
      </c>
      <c r="BT30" s="461">
        <v>3.1742339537187629E-2</v>
      </c>
      <c r="BU30" s="443">
        <v>210.53736999999998</v>
      </c>
      <c r="BV30" s="443">
        <v>-4.7836300000000165</v>
      </c>
      <c r="BW30" s="461">
        <v>-2.2216272449041275E-2</v>
      </c>
      <c r="BX30" s="443">
        <v>491.21545000000003</v>
      </c>
      <c r="BY30" s="380">
        <v>-17.902550000000019</v>
      </c>
      <c r="BZ30" s="333">
        <v>-3.5163851995018869E-2</v>
      </c>
      <c r="CA30" s="473">
        <v>55.771999999999998</v>
      </c>
      <c r="CB30" s="380">
        <v>1.6019999999999968</v>
      </c>
      <c r="CC30" s="333">
        <v>2.9573564703710479E-2</v>
      </c>
      <c r="CD30" s="443">
        <v>74.907213999999996</v>
      </c>
      <c r="CE30" s="443">
        <v>0.96721399999999846</v>
      </c>
      <c r="CF30" s="333">
        <v>1.3081065728969414E-2</v>
      </c>
      <c r="CG30" s="443">
        <v>63.691780000000001</v>
      </c>
      <c r="CH30" s="380">
        <f t="shared" si="34"/>
        <v>-4.0182199999999924</v>
      </c>
      <c r="CI30" s="567">
        <f t="shared" si="113"/>
        <v>-5.9344557672426419E-2</v>
      </c>
      <c r="CJ30" s="443">
        <v>194.370994</v>
      </c>
      <c r="CK30" s="380">
        <f t="shared" si="35"/>
        <v>-1.4490060000000256</v>
      </c>
      <c r="CL30" s="572">
        <f t="shared" si="36"/>
        <v>-7.3996833826985263E-3</v>
      </c>
      <c r="CM30" s="443">
        <v>685.58644400000003</v>
      </c>
      <c r="CN30" s="380">
        <f t="shared" si="37"/>
        <v>-19.351556000000073</v>
      </c>
      <c r="CO30" s="573">
        <f t="shared" si="38"/>
        <v>-2.745142977112891E-2</v>
      </c>
      <c r="CP30" s="443">
        <v>72.608153999999999</v>
      </c>
      <c r="CQ30" s="380">
        <f t="shared" si="114"/>
        <v>-3.8428459999999944</v>
      </c>
      <c r="CR30" s="573">
        <f t="shared" si="39"/>
        <v>-5.0265477233783662E-2</v>
      </c>
      <c r="CS30" s="566">
        <v>84.432637999999997</v>
      </c>
      <c r="CT30" s="566">
        <f t="shared" si="40"/>
        <v>-0.98836200000000929</v>
      </c>
      <c r="CU30" s="573">
        <f t="shared" si="41"/>
        <v>-1.1570480326851819E-2</v>
      </c>
      <c r="CV30" s="566">
        <v>101.08710500000001</v>
      </c>
      <c r="CW30" s="566">
        <f t="shared" si="42"/>
        <v>2.9511050000000125</v>
      </c>
      <c r="CX30" s="573">
        <f t="shared" si="43"/>
        <v>3.0071584331947631E-2</v>
      </c>
      <c r="CY30" s="566">
        <v>258.12789700000002</v>
      </c>
      <c r="CZ30" s="566">
        <f t="shared" si="44"/>
        <v>-1.8801030000000196</v>
      </c>
      <c r="DA30" s="573">
        <f t="shared" si="45"/>
        <v>-7.2309428940648722E-3</v>
      </c>
      <c r="DB30" s="427">
        <v>943.7143410000001</v>
      </c>
      <c r="DC30" s="566">
        <f t="shared" si="46"/>
        <v>-21.231659000000036</v>
      </c>
      <c r="DD30" s="573">
        <f t="shared" si="47"/>
        <v>-2.2002950424168846E-2</v>
      </c>
      <c r="DE30" s="443">
        <v>97.241491999999994</v>
      </c>
      <c r="DF30" s="380">
        <f t="shared" si="115"/>
        <v>-2.9804639999999978</v>
      </c>
      <c r="DG30" s="573">
        <f t="shared" si="218"/>
        <v>-2.9738633319030393E-2</v>
      </c>
      <c r="DH30" s="443">
        <v>86.52000000000001</v>
      </c>
      <c r="DI30" s="380">
        <f t="shared" si="49"/>
        <v>-3.2241239999999749</v>
      </c>
      <c r="DJ30" s="573">
        <f t="shared" si="50"/>
        <v>-3.5925739271798734E-2</v>
      </c>
      <c r="DK30" s="443">
        <v>88.944683999999995</v>
      </c>
      <c r="DL30" s="380">
        <f t="shared" si="51"/>
        <v>-1.7673160000000081</v>
      </c>
      <c r="DM30" s="573">
        <f t="shared" ref="DM30:DM49" si="219">IF(BN30=0,0,DL30/BN30)</f>
        <v>-1.9482714525090483E-2</v>
      </c>
      <c r="DN30" s="443">
        <v>272.70617600000003</v>
      </c>
      <c r="DO30" s="380">
        <f t="shared" si="52"/>
        <v>-7.971903999999995</v>
      </c>
      <c r="DP30" s="573">
        <f t="shared" si="53"/>
        <v>-2.8402303450272975E-2</v>
      </c>
      <c r="DQ30" s="427">
        <v>79.400000000000006</v>
      </c>
      <c r="DR30" s="566">
        <f t="shared" si="54"/>
        <v>0.32414400000000398</v>
      </c>
      <c r="DS30" s="573">
        <f t="shared" si="55"/>
        <v>4.0991525908996036E-3</v>
      </c>
      <c r="DT30" s="427">
        <v>72.222000000000008</v>
      </c>
      <c r="DU30" s="566">
        <f t="shared" si="56"/>
        <v>-0.92130999999999119</v>
      </c>
      <c r="DV30" s="573">
        <f t="shared" si="57"/>
        <v>-1.2595957169561935E-2</v>
      </c>
      <c r="DW30" s="427">
        <v>64.545585000000003</v>
      </c>
      <c r="DX30" s="566">
        <f t="shared" si="58"/>
        <v>6.2273810000000083</v>
      </c>
      <c r="DY30" s="573">
        <f t="shared" si="59"/>
        <v>0.10678279804364361</v>
      </c>
      <c r="DZ30" s="443">
        <v>216.167585</v>
      </c>
      <c r="EA30" s="380">
        <f t="shared" si="60"/>
        <v>5.6302150000000211</v>
      </c>
      <c r="EB30" s="573">
        <f t="shared" si="61"/>
        <v>2.6742117088287089E-2</v>
      </c>
      <c r="EC30" s="443">
        <v>488.87376100000006</v>
      </c>
      <c r="ED30" s="380">
        <f t="shared" si="62"/>
        <v>-2.3416889999999739</v>
      </c>
      <c r="EE30" s="573">
        <f t="shared" si="63"/>
        <v>-4.7671322227343903E-3</v>
      </c>
      <c r="EF30" s="443">
        <v>61.136000000000003</v>
      </c>
      <c r="EG30" s="380">
        <f t="shared" si="138"/>
        <v>5.3640000000000043</v>
      </c>
      <c r="EH30" s="573">
        <f t="shared" si="65"/>
        <v>9.6177293265437933E-2</v>
      </c>
      <c r="EI30" s="443">
        <v>77.767411999999993</v>
      </c>
      <c r="EJ30" s="380">
        <f t="shared" si="66"/>
        <v>2.8601979999999969</v>
      </c>
      <c r="EK30" s="573">
        <f t="shared" si="67"/>
        <v>3.8183211566245101E-2</v>
      </c>
      <c r="EL30" s="443">
        <v>64.98287400000001</v>
      </c>
      <c r="EM30" s="380">
        <f t="shared" si="139"/>
        <v>1.2910940000000082</v>
      </c>
      <c r="EN30" s="573">
        <f t="shared" si="69"/>
        <v>2.0270967462363402E-2</v>
      </c>
      <c r="EO30" s="443">
        <v>203.88628599999998</v>
      </c>
      <c r="EP30" s="380">
        <f t="shared" si="140"/>
        <v>9.5152919999999881</v>
      </c>
      <c r="EQ30" s="573">
        <f t="shared" si="71"/>
        <v>4.8954279669938761E-2</v>
      </c>
      <c r="ER30" s="443">
        <v>692.76004699999999</v>
      </c>
      <c r="ES30" s="380">
        <f t="shared" si="141"/>
        <v>7.1736029999999573</v>
      </c>
      <c r="ET30" s="573">
        <f t="shared" si="73"/>
        <v>1.0463455137978132E-2</v>
      </c>
      <c r="EU30" s="443">
        <v>76.118343999999993</v>
      </c>
      <c r="EV30" s="380">
        <f t="shared" si="142"/>
        <v>3.5101899999999944</v>
      </c>
      <c r="EW30" s="573">
        <f t="shared" si="75"/>
        <v>4.8344294774385732E-2</v>
      </c>
      <c r="EX30" s="443">
        <v>87.253456</v>
      </c>
      <c r="EY30" s="380">
        <f t="shared" si="143"/>
        <v>2.8208180000000027</v>
      </c>
      <c r="EZ30" s="573">
        <f t="shared" si="77"/>
        <v>3.34090947152451E-2</v>
      </c>
      <c r="FA30" s="443">
        <v>103.569508</v>
      </c>
      <c r="FB30" s="380">
        <f t="shared" si="144"/>
        <v>2.4824029999999908</v>
      </c>
      <c r="FC30" s="573">
        <f t="shared" si="79"/>
        <v>2.4557068876391214E-2</v>
      </c>
      <c r="FD30" s="443">
        <v>266.94130799999999</v>
      </c>
      <c r="FE30" s="380">
        <f t="shared" si="145"/>
        <v>8.8134109999999737</v>
      </c>
      <c r="FF30" s="573">
        <f t="shared" si="81"/>
        <v>3.4143581931401906E-2</v>
      </c>
      <c r="FG30" s="443">
        <v>959.70135499999992</v>
      </c>
      <c r="FH30" s="380">
        <f t="shared" si="146"/>
        <v>15.987013999999817</v>
      </c>
      <c r="FI30" s="540">
        <f t="shared" si="129"/>
        <v>1.6940522471089389E-2</v>
      </c>
      <c r="FJ30" s="443">
        <v>106.18947300000001</v>
      </c>
      <c r="FK30" s="380">
        <f t="shared" si="83"/>
        <v>8.9479810000000128</v>
      </c>
      <c r="FL30" s="572">
        <f t="shared" si="117"/>
        <v>9.2018137689619292E-2</v>
      </c>
      <c r="FM30" s="443">
        <v>100.480512</v>
      </c>
      <c r="FN30" s="380">
        <f t="shared" si="147"/>
        <v>13.960511999999994</v>
      </c>
      <c r="FO30" s="572">
        <f t="shared" si="85"/>
        <v>0.16135589459084596</v>
      </c>
      <c r="FP30" s="380">
        <v>93.607864000000006</v>
      </c>
      <c r="FQ30" s="380">
        <f t="shared" si="148"/>
        <v>4.6631800000000112</v>
      </c>
      <c r="FR30" s="573">
        <f t="shared" si="87"/>
        <v>5.242786629046893E-2</v>
      </c>
      <c r="FS30" s="380">
        <v>300.277849</v>
      </c>
      <c r="FT30" s="380">
        <f t="shared" si="149"/>
        <v>27.571672999999976</v>
      </c>
      <c r="FU30" s="573">
        <f t="shared" si="89"/>
        <v>0.10110395519608611</v>
      </c>
      <c r="FV30" s="380">
        <v>79.421440000000004</v>
      </c>
      <c r="FW30" s="380">
        <f t="shared" si="150"/>
        <v>2.1439999999998349E-2</v>
      </c>
      <c r="FX30" s="573">
        <f t="shared" si="151"/>
        <v>2.7002518891685576E-4</v>
      </c>
      <c r="FY30" s="380">
        <v>72.993886000000003</v>
      </c>
      <c r="FZ30" s="380">
        <f t="shared" si="152"/>
        <v>0.77188599999999497</v>
      </c>
      <c r="GA30" s="573">
        <f t="shared" si="153"/>
        <v>1.0687685192877446E-2</v>
      </c>
      <c r="GB30" s="380">
        <v>58.744</v>
      </c>
      <c r="GC30" s="380">
        <f t="shared" si="154"/>
        <v>-5.8015850000000029</v>
      </c>
      <c r="GD30" s="573">
        <f t="shared" si="155"/>
        <v>-8.9883529601598663E-2</v>
      </c>
      <c r="GE30" s="380">
        <v>211.15932599999999</v>
      </c>
      <c r="GF30" s="380">
        <f t="shared" si="156"/>
        <v>-5.0082590000000096</v>
      </c>
      <c r="GG30" s="573">
        <f t="shared" si="157"/>
        <v>-2.3168408899049364E-2</v>
      </c>
      <c r="GH30" s="380">
        <v>511.43717500000002</v>
      </c>
      <c r="GI30" s="380">
        <f t="shared" si="158"/>
        <v>22.563413999999966</v>
      </c>
      <c r="GJ30" s="573">
        <f t="shared" si="159"/>
        <v>4.6153865885225867E-2</v>
      </c>
      <c r="GK30" s="380">
        <v>54.481874999999995</v>
      </c>
      <c r="GL30" s="380">
        <f t="shared" si="160"/>
        <v>-6.6541250000000076</v>
      </c>
      <c r="GM30" s="573">
        <f t="shared" si="161"/>
        <v>-0.10884135370321918</v>
      </c>
      <c r="GN30" s="380">
        <v>77.381088000000005</v>
      </c>
      <c r="GO30" s="380">
        <f t="shared" si="162"/>
        <v>-0.38632399999998768</v>
      </c>
      <c r="GP30" s="573">
        <f t="shared" si="163"/>
        <v>-4.9676849218023063E-3</v>
      </c>
      <c r="GQ30" s="380">
        <v>70.776831999999999</v>
      </c>
      <c r="GR30" s="380">
        <f t="shared" si="164"/>
        <v>5.7939579999999893</v>
      </c>
      <c r="GS30" s="573">
        <f t="shared" si="165"/>
        <v>8.9161307331528439E-2</v>
      </c>
      <c r="GT30" s="380">
        <v>202.63979499999999</v>
      </c>
      <c r="GU30" s="380">
        <f t="shared" si="166"/>
        <v>-1.2464909999999918</v>
      </c>
      <c r="GV30" s="573">
        <f t="shared" si="167"/>
        <v>-6.1136578847681396E-3</v>
      </c>
      <c r="GW30" s="380">
        <v>714.07697000000007</v>
      </c>
      <c r="GX30" s="380">
        <f t="shared" si="168"/>
        <v>21.316923000000088</v>
      </c>
      <c r="GY30" s="573">
        <f t="shared" si="169"/>
        <v>3.0771005187601543E-2</v>
      </c>
      <c r="GZ30" s="380">
        <v>77.055351999999999</v>
      </c>
      <c r="HA30" s="380">
        <f t="shared" si="170"/>
        <v>0.93700800000000584</v>
      </c>
      <c r="HB30" s="573">
        <f t="shared" si="171"/>
        <v>1.2309884198216476E-2</v>
      </c>
      <c r="HC30" s="380">
        <v>87.480738000000002</v>
      </c>
      <c r="HD30" s="380">
        <f t="shared" si="172"/>
        <v>0.22728200000000243</v>
      </c>
      <c r="HE30" s="573">
        <f t="shared" si="173"/>
        <v>2.6048481105436375E-3</v>
      </c>
      <c r="HF30" s="380">
        <v>101.00577599999998</v>
      </c>
      <c r="HG30" s="380">
        <f t="shared" si="174"/>
        <v>-2.5637320000000159</v>
      </c>
      <c r="HH30" s="573">
        <f t="shared" si="175"/>
        <v>-2.4753733502335611E-2</v>
      </c>
      <c r="HI30" s="380">
        <v>265.54186600000003</v>
      </c>
      <c r="HJ30" s="380">
        <f t="shared" si="176"/>
        <v>-1.399441999999965</v>
      </c>
      <c r="HK30" s="573">
        <f t="shared" si="177"/>
        <v>-5.2425082145771346E-3</v>
      </c>
      <c r="HL30" s="443">
        <v>979.6188360000001</v>
      </c>
      <c r="HM30" s="380">
        <f t="shared" si="178"/>
        <v>19.91748100000018</v>
      </c>
      <c r="HN30" s="573">
        <f t="shared" si="179"/>
        <v>2.0753832321097621E-2</v>
      </c>
      <c r="HO30" s="52">
        <v>105.37752400000001</v>
      </c>
      <c r="HP30" s="380">
        <f t="shared" si="180"/>
        <v>-0.81194899999999848</v>
      </c>
      <c r="HQ30" s="573">
        <f t="shared" si="181"/>
        <v>-7.6462287368164869E-3</v>
      </c>
      <c r="HR30" s="52">
        <v>89.959526000000011</v>
      </c>
      <c r="HS30" s="380">
        <f t="shared" si="182"/>
        <v>-10.520985999999994</v>
      </c>
      <c r="HT30" s="573">
        <f t="shared" si="183"/>
        <v>-0.10470673158990265</v>
      </c>
      <c r="HU30" s="52">
        <v>91.123583999999994</v>
      </c>
      <c r="HV30" s="380">
        <f t="shared" si="184"/>
        <v>-2.4842800000000125</v>
      </c>
      <c r="HW30" s="573">
        <f t="shared" si="185"/>
        <v>-2.653922324303877E-2</v>
      </c>
      <c r="HX30" s="52">
        <v>286.46063399999997</v>
      </c>
      <c r="HY30" s="380">
        <f t="shared" si="186"/>
        <v>-13.817215000000033</v>
      </c>
      <c r="HZ30" s="573">
        <f t="shared" si="187"/>
        <v>-4.6014766144138831E-2</v>
      </c>
      <c r="IA30" s="52">
        <v>79.05570800000001</v>
      </c>
      <c r="IB30" s="380">
        <f t="shared" si="188"/>
        <v>-0.36573199999999417</v>
      </c>
      <c r="IC30" s="573">
        <f t="shared" si="189"/>
        <v>-4.6049530202423193E-3</v>
      </c>
      <c r="ID30" s="52">
        <v>70.278756000000001</v>
      </c>
      <c r="IE30" s="380">
        <f t="shared" si="190"/>
        <v>-2.715130000000002</v>
      </c>
      <c r="IF30" s="573">
        <f t="shared" si="191"/>
        <v>-3.7196676992919682E-2</v>
      </c>
      <c r="IG30" s="52">
        <v>61.795865999999997</v>
      </c>
      <c r="IH30" s="380">
        <f t="shared" si="192"/>
        <v>3.0518659999999969</v>
      </c>
      <c r="II30" s="573">
        <f t="shared" si="193"/>
        <v>5.195196105134136E-2</v>
      </c>
      <c r="IJ30" s="52">
        <v>211.13033000000001</v>
      </c>
      <c r="IK30" s="380">
        <f t="shared" si="194"/>
        <v>-2.8995999999978039E-2</v>
      </c>
      <c r="IL30" s="573">
        <f t="shared" si="195"/>
        <v>-1.3731811210639135E-4</v>
      </c>
      <c r="IM30" s="52">
        <v>497.59096399999999</v>
      </c>
      <c r="IN30" s="380">
        <f t="shared" si="196"/>
        <v>-13.846211000000039</v>
      </c>
      <c r="IO30" s="573">
        <f t="shared" si="197"/>
        <v>-2.7073141486048679E-2</v>
      </c>
      <c r="IP30" s="52">
        <v>56.215048000000003</v>
      </c>
      <c r="IQ30" s="380">
        <f t="shared" si="198"/>
        <v>1.7331730000000078</v>
      </c>
      <c r="IR30" s="573">
        <f t="shared" si="199"/>
        <v>3.1811919101536211E-2</v>
      </c>
      <c r="IS30" s="52">
        <v>79.727767</v>
      </c>
      <c r="IT30" s="380">
        <f t="shared" si="200"/>
        <v>2.3466789999999946</v>
      </c>
      <c r="IU30" s="573">
        <f t="shared" si="201"/>
        <v>3.0326260080499184E-2</v>
      </c>
      <c r="IV30" s="52">
        <v>68.455011999999996</v>
      </c>
      <c r="IW30" s="380">
        <f t="shared" si="202"/>
        <v>-2.3218200000000024</v>
      </c>
      <c r="IX30" s="573">
        <f t="shared" si="203"/>
        <v>-3.2804802565901826E-2</v>
      </c>
      <c r="IY30" s="52">
        <v>204.39782699999998</v>
      </c>
      <c r="IZ30" s="380">
        <f t="shared" si="204"/>
        <v>1.7580319999999858</v>
      </c>
      <c r="JA30" s="573">
        <f t="shared" si="205"/>
        <v>8.675650308469696E-3</v>
      </c>
      <c r="JB30" s="52">
        <v>701.98879099999999</v>
      </c>
      <c r="JC30" s="380">
        <f t="shared" si="206"/>
        <v>-12.088179000000082</v>
      </c>
      <c r="JD30" s="573">
        <f t="shared" si="207"/>
        <v>-1.6928397788826714E-2</v>
      </c>
      <c r="JE30" s="380">
        <v>79.581737000000004</v>
      </c>
      <c r="JF30" s="380">
        <f t="shared" si="208"/>
        <v>2.5263850000000048</v>
      </c>
      <c r="JG30" s="573">
        <f t="shared" si="209"/>
        <v>3.2786625904972895E-2</v>
      </c>
      <c r="JH30" s="380">
        <v>89.069541999999998</v>
      </c>
      <c r="JI30" s="380">
        <f t="shared" si="210"/>
        <v>1.5888039999999961</v>
      </c>
      <c r="JJ30" s="573">
        <f t="shared" si="211"/>
        <v>1.8161758077532404E-2</v>
      </c>
      <c r="JK30" s="380">
        <v>110.679844</v>
      </c>
      <c r="JL30" s="380">
        <f t="shared" si="212"/>
        <v>9.6740680000000197</v>
      </c>
      <c r="JM30" s="573">
        <f t="shared" si="213"/>
        <v>9.5777374157295925E-2</v>
      </c>
      <c r="JN30" s="380">
        <v>279.33112299999999</v>
      </c>
      <c r="JO30" s="380">
        <f t="shared" si="214"/>
        <v>13.789256999999964</v>
      </c>
      <c r="JP30" s="573">
        <f t="shared" si="215"/>
        <v>5.1928749344557074E-2</v>
      </c>
      <c r="JQ30" s="380">
        <v>981.31991399999993</v>
      </c>
      <c r="JR30" s="380">
        <f t="shared" si="216"/>
        <v>1.7010779999998249</v>
      </c>
      <c r="JS30" s="573">
        <f t="shared" si="217"/>
        <v>1.73646926486806E-3</v>
      </c>
    </row>
    <row r="31" spans="1:279" x14ac:dyDescent="0.25">
      <c r="A31" s="141" t="s">
        <v>29</v>
      </c>
      <c r="B31" s="222">
        <v>230.68899999999999</v>
      </c>
      <c r="C31" s="443">
        <v>20.231999999999999</v>
      </c>
      <c r="D31" s="443">
        <v>15.744</v>
      </c>
      <c r="E31" s="443">
        <v>20.184000000000001</v>
      </c>
      <c r="F31" s="449">
        <v>56.16</v>
      </c>
      <c r="G31" s="443">
        <v>19.751999999999999</v>
      </c>
      <c r="H31" s="443">
        <v>22.812000000000001</v>
      </c>
      <c r="I31" s="443">
        <v>22.512</v>
      </c>
      <c r="J31" s="449">
        <v>65.075999999999993</v>
      </c>
      <c r="K31" s="448">
        <v>121.23599999999999</v>
      </c>
      <c r="L31" s="448">
        <v>13.896000000000001</v>
      </c>
      <c r="M31" s="448">
        <v>22.943999999999999</v>
      </c>
      <c r="N31" s="448">
        <v>17.591999999999999</v>
      </c>
      <c r="O31" s="448">
        <v>54.432000000000002</v>
      </c>
      <c r="P31" s="448">
        <v>175.66800000000001</v>
      </c>
      <c r="Q31" s="448">
        <v>24.155999999999999</v>
      </c>
      <c r="R31" s="448">
        <v>15.167999999999999</v>
      </c>
      <c r="S31" s="448">
        <v>18.143999999999998</v>
      </c>
      <c r="T31" s="448">
        <v>57.467999999999996</v>
      </c>
      <c r="U31" s="448">
        <v>233.136</v>
      </c>
      <c r="V31" s="443">
        <v>17.184000000000001</v>
      </c>
      <c r="W31" s="443">
        <v>17.399999999999999</v>
      </c>
      <c r="X31" s="443">
        <v>17.448</v>
      </c>
      <c r="Y31" s="449">
        <v>52.032000000000004</v>
      </c>
      <c r="Z31" s="443">
        <v>18.768000000000001</v>
      </c>
      <c r="AA31" s="443">
        <v>21.864000000000001</v>
      </c>
      <c r="AB31" s="443">
        <v>20.076000000000001</v>
      </c>
      <c r="AC31" s="449">
        <v>60.708000000000006</v>
      </c>
      <c r="AD31" s="448">
        <v>112.74000000000001</v>
      </c>
      <c r="AE31" s="448">
        <v>12.036</v>
      </c>
      <c r="AF31" s="448">
        <v>27.66</v>
      </c>
      <c r="AG31" s="51">
        <v>20.544</v>
      </c>
      <c r="AH31" s="448">
        <v>60.24</v>
      </c>
      <c r="AI31" s="448">
        <v>172.98000000000002</v>
      </c>
      <c r="AJ31" s="448">
        <v>27.024000000000001</v>
      </c>
      <c r="AK31" s="448">
        <v>21.888000000000002</v>
      </c>
      <c r="AL31" s="448">
        <v>17.783999999999999</v>
      </c>
      <c r="AM31" s="448">
        <v>66.695999999999998</v>
      </c>
      <c r="AN31" s="448">
        <v>239.67600000000002</v>
      </c>
      <c r="AO31" s="443">
        <v>17.16</v>
      </c>
      <c r="AP31" s="443">
        <v>15.192</v>
      </c>
      <c r="AQ31" s="443">
        <v>20.544</v>
      </c>
      <c r="AR31" s="449">
        <v>52.896000000000001</v>
      </c>
      <c r="AS31" s="443">
        <v>18.047999999999998</v>
      </c>
      <c r="AT31" s="443">
        <v>23.783999999999999</v>
      </c>
      <c r="AU31" s="443">
        <v>12.912000000000001</v>
      </c>
      <c r="AV31" s="449">
        <v>54.743999999999993</v>
      </c>
      <c r="AW31" s="448">
        <v>107.63999999999999</v>
      </c>
      <c r="AX31" s="443">
        <v>9.7379999999999995</v>
      </c>
      <c r="AY31" s="443">
        <v>39.558</v>
      </c>
      <c r="AZ31" s="443">
        <v>20.88</v>
      </c>
      <c r="BA31" s="449">
        <v>70.176000000000002</v>
      </c>
      <c r="BB31" s="448">
        <v>177.81599999999997</v>
      </c>
      <c r="BC31" s="443">
        <v>24.504000000000001</v>
      </c>
      <c r="BD31" s="443">
        <v>18.047999999999998</v>
      </c>
      <c r="BE31" s="443">
        <v>21.192</v>
      </c>
      <c r="BF31" s="449">
        <v>63.744</v>
      </c>
      <c r="BG31" s="393">
        <v>-2.9519999999999982</v>
      </c>
      <c r="BH31" s="405">
        <v>-4.4260525368837733E-2</v>
      </c>
      <c r="BI31" s="400">
        <v>241.55999999999997</v>
      </c>
      <c r="BJ31" s="380">
        <v>1.8839999999999577</v>
      </c>
      <c r="BK31" s="333">
        <v>7.8606118259649804E-3</v>
      </c>
      <c r="BL31" s="443">
        <v>20.16</v>
      </c>
      <c r="BM31" s="443">
        <v>16.271999999999998</v>
      </c>
      <c r="BN31" s="443">
        <v>15.72</v>
      </c>
      <c r="BO31" s="443">
        <v>52.152000000000001</v>
      </c>
      <c r="BP31" s="443">
        <v>17.52</v>
      </c>
      <c r="BQ31" s="443">
        <v>22.847999999999999</v>
      </c>
      <c r="BR31" s="443">
        <v>13.968</v>
      </c>
      <c r="BS31" s="443">
        <v>1.0559999999999992</v>
      </c>
      <c r="BT31" s="461">
        <v>8.1784386617100302E-2</v>
      </c>
      <c r="BU31" s="443">
        <v>54.335999999999999</v>
      </c>
      <c r="BV31" s="443">
        <v>-0.40799999999999415</v>
      </c>
      <c r="BW31" s="461">
        <v>-7.4528715475667504E-3</v>
      </c>
      <c r="BX31" s="443">
        <v>106.488</v>
      </c>
      <c r="BY31" s="380">
        <v>-1.1519999999999868</v>
      </c>
      <c r="BZ31" s="333">
        <v>-1.0702341137123624E-2</v>
      </c>
      <c r="CA31" s="443">
        <v>9.516</v>
      </c>
      <c r="CB31" s="380">
        <v>-0.22199999999999953</v>
      </c>
      <c r="CC31" s="333">
        <v>-2.2797288971041236E-2</v>
      </c>
      <c r="CD31" s="443">
        <v>25.344000000000001</v>
      </c>
      <c r="CE31" s="380">
        <v>-14.213999999999999</v>
      </c>
      <c r="CF31" s="333">
        <v>-0.35932049143030481</v>
      </c>
      <c r="CG31" s="443">
        <v>19.872</v>
      </c>
      <c r="CH31" s="380">
        <f t="shared" si="34"/>
        <v>-1.0079999999999991</v>
      </c>
      <c r="CI31" s="567">
        <f t="shared" si="113"/>
        <v>-4.8275862068965475E-2</v>
      </c>
      <c r="CJ31" s="443">
        <v>54.731999999999999</v>
      </c>
      <c r="CK31" s="380">
        <f t="shared" si="35"/>
        <v>-15.444000000000003</v>
      </c>
      <c r="CL31" s="572">
        <f t="shared" si="36"/>
        <v>-0.22007523939808485</v>
      </c>
      <c r="CM31" s="443">
        <v>161.22</v>
      </c>
      <c r="CN31" s="380">
        <f t="shared" si="37"/>
        <v>-16.595999999999975</v>
      </c>
      <c r="CO31" s="573">
        <f t="shared" si="38"/>
        <v>-9.3332433526791617E-2</v>
      </c>
      <c r="CP31" s="443">
        <v>24.623999999999999</v>
      </c>
      <c r="CQ31" s="380">
        <f t="shared" si="114"/>
        <v>0.11999999999999744</v>
      </c>
      <c r="CR31" s="573">
        <f t="shared" si="39"/>
        <v>4.8971596474044008E-3</v>
      </c>
      <c r="CS31" s="566">
        <v>23.712</v>
      </c>
      <c r="CT31" s="566">
        <f t="shared" si="40"/>
        <v>5.6640000000000015</v>
      </c>
      <c r="CU31" s="573">
        <f t="shared" si="41"/>
        <v>0.31382978723404265</v>
      </c>
      <c r="CV31" s="566">
        <v>20.64</v>
      </c>
      <c r="CW31" s="566">
        <f t="shared" si="42"/>
        <v>-0.5519999999999996</v>
      </c>
      <c r="CX31" s="573">
        <f t="shared" si="43"/>
        <v>-2.6047565118912777E-2</v>
      </c>
      <c r="CY31" s="566">
        <v>68.975999999999999</v>
      </c>
      <c r="CZ31" s="566">
        <f t="shared" si="44"/>
        <v>5.2319999999999993</v>
      </c>
      <c r="DA31" s="573">
        <f t="shared" si="45"/>
        <v>8.2078313253012042E-2</v>
      </c>
      <c r="DB31" s="427">
        <v>230.196</v>
      </c>
      <c r="DC31" s="566">
        <f t="shared" si="46"/>
        <v>-11.363999999999976</v>
      </c>
      <c r="DD31" s="573">
        <f t="shared" si="47"/>
        <v>-4.7044212617983014E-2</v>
      </c>
      <c r="DE31" s="443">
        <v>19.86</v>
      </c>
      <c r="DF31" s="380">
        <f t="shared" si="115"/>
        <v>-0.30000000000000071</v>
      </c>
      <c r="DG31" s="573">
        <f t="shared" si="218"/>
        <v>-1.4880952380952417E-2</v>
      </c>
      <c r="DH31" s="443">
        <v>14.423999999999999</v>
      </c>
      <c r="DI31" s="380">
        <f t="shared" si="49"/>
        <v>-1.847999999999999</v>
      </c>
      <c r="DJ31" s="573">
        <f t="shared" si="50"/>
        <v>-0.11356932153392325</v>
      </c>
      <c r="DK31" s="443">
        <v>13.968</v>
      </c>
      <c r="DL31" s="380">
        <f t="shared" si="51"/>
        <v>-1.7520000000000007</v>
      </c>
      <c r="DM31" s="573">
        <f t="shared" si="219"/>
        <v>-0.11145038167938935</v>
      </c>
      <c r="DN31" s="443">
        <v>48.251999999999995</v>
      </c>
      <c r="DO31" s="380">
        <f t="shared" si="52"/>
        <v>-3.9000000000000057</v>
      </c>
      <c r="DP31" s="573">
        <f t="shared" si="53"/>
        <v>-7.478140819144051E-2</v>
      </c>
      <c r="DQ31" s="427">
        <v>17.399999999999999</v>
      </c>
      <c r="DR31" s="566">
        <f t="shared" si="54"/>
        <v>-0.12000000000000099</v>
      </c>
      <c r="DS31" s="573">
        <f t="shared" si="55"/>
        <v>-6.8493150684932076E-3</v>
      </c>
      <c r="DT31" s="427">
        <v>22.638000000000002</v>
      </c>
      <c r="DU31" s="566">
        <f t="shared" si="56"/>
        <v>-0.2099999999999973</v>
      </c>
      <c r="DV31" s="573">
        <f t="shared" si="57"/>
        <v>-9.1911764705881176E-3</v>
      </c>
      <c r="DW31" s="427">
        <v>17.256</v>
      </c>
      <c r="DX31" s="566">
        <f t="shared" si="58"/>
        <v>3.2880000000000003</v>
      </c>
      <c r="DY31" s="573">
        <f t="shared" si="59"/>
        <v>0.23539518900343645</v>
      </c>
      <c r="DZ31" s="443">
        <v>57.293999999999997</v>
      </c>
      <c r="EA31" s="380">
        <f t="shared" si="60"/>
        <v>2.9579999999999984</v>
      </c>
      <c r="EB31" s="573">
        <f t="shared" si="61"/>
        <v>5.443904593639573E-2</v>
      </c>
      <c r="EC31" s="443">
        <v>105.54599999999999</v>
      </c>
      <c r="ED31" s="380">
        <f t="shared" si="62"/>
        <v>-0.94200000000000728</v>
      </c>
      <c r="EE31" s="573">
        <f t="shared" si="63"/>
        <v>-8.8460671624972509E-3</v>
      </c>
      <c r="EF31" s="443">
        <v>13.92</v>
      </c>
      <c r="EG31" s="380">
        <f t="shared" si="138"/>
        <v>4.4039999999999999</v>
      </c>
      <c r="EH31" s="573">
        <f t="shared" si="65"/>
        <v>0.46279949558638084</v>
      </c>
      <c r="EI31" s="443">
        <v>27.744</v>
      </c>
      <c r="EJ31" s="380">
        <f t="shared" si="66"/>
        <v>2.3999999999999986</v>
      </c>
      <c r="EK31" s="573">
        <f t="shared" si="67"/>
        <v>9.4696969696969641E-2</v>
      </c>
      <c r="EL31" s="443">
        <v>18.431999999999999</v>
      </c>
      <c r="EM31" s="380">
        <f t="shared" si="139"/>
        <v>-1.4400000000000013</v>
      </c>
      <c r="EN31" s="573">
        <f t="shared" si="69"/>
        <v>-7.2463768115942087E-2</v>
      </c>
      <c r="EO31" s="443">
        <v>60.096000000000004</v>
      </c>
      <c r="EP31" s="380">
        <f t="shared" si="140"/>
        <v>5.3640000000000043</v>
      </c>
      <c r="EQ31" s="573">
        <f t="shared" si="71"/>
        <v>9.8004823503617708E-2</v>
      </c>
      <c r="ER31" s="443">
        <v>165.642</v>
      </c>
      <c r="ES31" s="380">
        <f t="shared" si="141"/>
        <v>4.421999999999997</v>
      </c>
      <c r="ET31" s="573">
        <f t="shared" si="73"/>
        <v>2.7428358764421269E-2</v>
      </c>
      <c r="EU31" s="443">
        <v>25.295999999999999</v>
      </c>
      <c r="EV31" s="380">
        <f t="shared" si="142"/>
        <v>0.6720000000000006</v>
      </c>
      <c r="EW31" s="573">
        <f t="shared" si="75"/>
        <v>2.7290448343079948E-2</v>
      </c>
      <c r="EX31" s="443">
        <v>22.655999999999999</v>
      </c>
      <c r="EY31" s="380">
        <f t="shared" si="143"/>
        <v>-1.0560000000000009</v>
      </c>
      <c r="EZ31" s="573">
        <f t="shared" si="77"/>
        <v>-4.4534412955465626E-2</v>
      </c>
      <c r="FA31" s="443">
        <v>19.295999999999999</v>
      </c>
      <c r="FB31" s="380">
        <f t="shared" si="144"/>
        <v>-1.3440000000000012</v>
      </c>
      <c r="FC31" s="573">
        <f t="shared" si="79"/>
        <v>-6.5116279069767496E-2</v>
      </c>
      <c r="FD31" s="443">
        <v>67.24799999999999</v>
      </c>
      <c r="FE31" s="380">
        <f t="shared" si="145"/>
        <v>-1.7280000000000086</v>
      </c>
      <c r="FF31" s="573">
        <f t="shared" si="81"/>
        <v>-2.5052192066805971E-2</v>
      </c>
      <c r="FG31" s="443">
        <v>232.89</v>
      </c>
      <c r="FH31" s="380">
        <f t="shared" si="146"/>
        <v>2.6939999999999884</v>
      </c>
      <c r="FI31" s="540">
        <f t="shared" si="129"/>
        <v>1.170307042694047E-2</v>
      </c>
      <c r="FJ31" s="443">
        <v>18.096</v>
      </c>
      <c r="FK31" s="380">
        <f t="shared" si="83"/>
        <v>-1.7639999999999993</v>
      </c>
      <c r="FL31" s="572">
        <f t="shared" si="117"/>
        <v>-8.8821752265861004E-2</v>
      </c>
      <c r="FM31" s="443">
        <v>16.8</v>
      </c>
      <c r="FN31" s="380">
        <f t="shared" si="147"/>
        <v>2.3760000000000012</v>
      </c>
      <c r="FO31" s="572">
        <f t="shared" si="85"/>
        <v>0.16472545757071558</v>
      </c>
      <c r="FP31" s="380">
        <v>14.4</v>
      </c>
      <c r="FQ31" s="380">
        <f t="shared" si="148"/>
        <v>0.43200000000000038</v>
      </c>
      <c r="FR31" s="573">
        <f t="shared" si="87"/>
        <v>3.0927835051546421E-2</v>
      </c>
      <c r="FS31" s="380">
        <v>49.295999999999999</v>
      </c>
      <c r="FT31" s="380">
        <f t="shared" si="149"/>
        <v>1.044000000000004</v>
      </c>
      <c r="FU31" s="573">
        <f t="shared" si="89"/>
        <v>2.1636408853519112E-2</v>
      </c>
      <c r="FV31" s="380">
        <v>17.808</v>
      </c>
      <c r="FW31" s="380">
        <f t="shared" si="150"/>
        <v>0.40800000000000125</v>
      </c>
      <c r="FX31" s="573">
        <f t="shared" si="151"/>
        <v>2.3448275862069039E-2</v>
      </c>
      <c r="FY31" s="380">
        <v>22.896000000000001</v>
      </c>
      <c r="FZ31" s="380">
        <f t="shared" si="152"/>
        <v>0.25799999999999912</v>
      </c>
      <c r="GA31" s="573">
        <f t="shared" si="153"/>
        <v>1.1396766498807276E-2</v>
      </c>
      <c r="GB31" s="380">
        <v>16.2</v>
      </c>
      <c r="GC31" s="380">
        <f t="shared" si="154"/>
        <v>-1.0560000000000009</v>
      </c>
      <c r="GD31" s="573">
        <f t="shared" si="155"/>
        <v>-6.1196105702364452E-2</v>
      </c>
      <c r="GE31" s="380">
        <v>56.903999999999996</v>
      </c>
      <c r="GF31" s="380">
        <f t="shared" si="156"/>
        <v>-0.39000000000000057</v>
      </c>
      <c r="GG31" s="573">
        <f t="shared" si="157"/>
        <v>-6.8069954969106816E-3</v>
      </c>
      <c r="GH31" s="380">
        <v>106.19999999999999</v>
      </c>
      <c r="GI31" s="380">
        <f t="shared" si="158"/>
        <v>0.65399999999999636</v>
      </c>
      <c r="GJ31" s="573">
        <f t="shared" si="159"/>
        <v>6.1963504064578134E-3</v>
      </c>
      <c r="GK31" s="380">
        <v>9.5280000000000005</v>
      </c>
      <c r="GL31" s="380">
        <f t="shared" si="160"/>
        <v>-4.3919999999999995</v>
      </c>
      <c r="GM31" s="573">
        <f t="shared" si="161"/>
        <v>-0.31551724137931031</v>
      </c>
      <c r="GN31" s="380">
        <v>28.103999999999999</v>
      </c>
      <c r="GO31" s="380">
        <f t="shared" si="162"/>
        <v>0.35999999999999943</v>
      </c>
      <c r="GP31" s="573">
        <f t="shared" si="163"/>
        <v>1.2975778546712783E-2</v>
      </c>
      <c r="GQ31" s="380">
        <v>17.687999999999999</v>
      </c>
      <c r="GR31" s="380">
        <f t="shared" si="164"/>
        <v>-0.74399999999999977</v>
      </c>
      <c r="GS31" s="573">
        <f t="shared" si="165"/>
        <v>-4.0364583333333322E-2</v>
      </c>
      <c r="GT31" s="380">
        <v>55.319999999999993</v>
      </c>
      <c r="GU31" s="380">
        <f t="shared" si="166"/>
        <v>-4.7760000000000105</v>
      </c>
      <c r="GV31" s="573">
        <f t="shared" si="167"/>
        <v>-7.9472843450479405E-2</v>
      </c>
      <c r="GW31" s="380">
        <v>161.51999999999998</v>
      </c>
      <c r="GX31" s="380">
        <f t="shared" si="168"/>
        <v>-4.1220000000000141</v>
      </c>
      <c r="GY31" s="573">
        <f t="shared" si="169"/>
        <v>-2.4884992936574143E-2</v>
      </c>
      <c r="GZ31" s="380">
        <v>26.064</v>
      </c>
      <c r="HA31" s="380">
        <f t="shared" si="170"/>
        <v>0.76800000000000068</v>
      </c>
      <c r="HB31" s="573">
        <f t="shared" si="171"/>
        <v>3.0360531309297941E-2</v>
      </c>
      <c r="HC31" s="380">
        <v>19.920000000000002</v>
      </c>
      <c r="HD31" s="380">
        <f t="shared" si="172"/>
        <v>-2.7359999999999971</v>
      </c>
      <c r="HE31" s="573">
        <f t="shared" si="173"/>
        <v>-0.12076271186440665</v>
      </c>
      <c r="HF31" s="380">
        <v>15.984</v>
      </c>
      <c r="HG31" s="380">
        <f t="shared" si="174"/>
        <v>-3.3119999999999994</v>
      </c>
      <c r="HH31" s="573">
        <f t="shared" si="175"/>
        <v>-0.17164179104477609</v>
      </c>
      <c r="HI31" s="380">
        <v>61.968000000000004</v>
      </c>
      <c r="HJ31" s="380">
        <f t="shared" si="176"/>
        <v>-5.2799999999999869</v>
      </c>
      <c r="HK31" s="573">
        <f t="shared" si="177"/>
        <v>-7.8515346181298892E-2</v>
      </c>
      <c r="HL31" s="443">
        <v>223.488</v>
      </c>
      <c r="HM31" s="380">
        <f t="shared" si="178"/>
        <v>-9.4019999999999868</v>
      </c>
      <c r="HN31" s="573">
        <f t="shared" si="179"/>
        <v>-4.0370990596418854E-2</v>
      </c>
      <c r="HO31" s="52">
        <v>17.28</v>
      </c>
      <c r="HP31" s="380">
        <f t="shared" si="180"/>
        <v>-0.81599999999999895</v>
      </c>
      <c r="HQ31" s="573">
        <f t="shared" si="181"/>
        <v>-4.5092838196286414E-2</v>
      </c>
      <c r="HR31" s="52">
        <v>13.2</v>
      </c>
      <c r="HS31" s="380">
        <f t="shared" si="182"/>
        <v>-3.6000000000000014</v>
      </c>
      <c r="HT31" s="573">
        <f t="shared" si="183"/>
        <v>-0.21428571428571436</v>
      </c>
      <c r="HU31" s="52">
        <v>12.768000000000001</v>
      </c>
      <c r="HV31" s="380">
        <f t="shared" si="184"/>
        <v>-1.6319999999999997</v>
      </c>
      <c r="HW31" s="573">
        <f t="shared" si="185"/>
        <v>-0.11333333333333331</v>
      </c>
      <c r="HX31" s="52">
        <v>43.248000000000005</v>
      </c>
      <c r="HY31" s="380">
        <f t="shared" si="186"/>
        <v>-6.0479999999999947</v>
      </c>
      <c r="HZ31" s="573">
        <f t="shared" si="187"/>
        <v>-0.12268743914313524</v>
      </c>
      <c r="IA31" s="52">
        <v>17.088000000000001</v>
      </c>
      <c r="IB31" s="380">
        <f t="shared" si="188"/>
        <v>-0.71999999999999886</v>
      </c>
      <c r="IC31" s="573">
        <f t="shared" si="189"/>
        <v>-4.0431266846361121E-2</v>
      </c>
      <c r="ID31" s="52">
        <v>20.88</v>
      </c>
      <c r="IE31" s="380">
        <f t="shared" si="190"/>
        <v>-2.0160000000000018</v>
      </c>
      <c r="IF31" s="573">
        <f t="shared" si="191"/>
        <v>-8.8050314465408883E-2</v>
      </c>
      <c r="IG31" s="52">
        <v>17.04</v>
      </c>
      <c r="IH31" s="380">
        <f t="shared" si="192"/>
        <v>0.83999999999999986</v>
      </c>
      <c r="II31" s="573">
        <f t="shared" si="193"/>
        <v>5.1851851851851843E-2</v>
      </c>
      <c r="IJ31" s="52">
        <v>55.008000000000003</v>
      </c>
      <c r="IK31" s="380">
        <f t="shared" si="194"/>
        <v>-1.8959999999999937</v>
      </c>
      <c r="IL31" s="573">
        <f t="shared" si="195"/>
        <v>-3.3319274567692847E-2</v>
      </c>
      <c r="IM31" s="52">
        <v>98.256</v>
      </c>
      <c r="IN31" s="380">
        <f t="shared" si="196"/>
        <v>-7.9439999999999884</v>
      </c>
      <c r="IO31" s="573">
        <f t="shared" si="197"/>
        <v>-7.4802259887005548E-2</v>
      </c>
      <c r="IP31" s="52">
        <v>10.944000000000001</v>
      </c>
      <c r="IQ31" s="380">
        <f t="shared" si="198"/>
        <v>1.4160000000000004</v>
      </c>
      <c r="IR31" s="573">
        <f t="shared" si="199"/>
        <v>0.14861460957178843</v>
      </c>
      <c r="IS31" s="52">
        <v>31.751999999999999</v>
      </c>
      <c r="IT31" s="380">
        <f t="shared" si="200"/>
        <v>3.6479999999999997</v>
      </c>
      <c r="IU31" s="573">
        <f t="shared" si="201"/>
        <v>0.12980358667805295</v>
      </c>
      <c r="IV31" s="52">
        <v>22.632000000000001</v>
      </c>
      <c r="IW31" s="380">
        <f t="shared" si="202"/>
        <v>4.9440000000000026</v>
      </c>
      <c r="IX31" s="573">
        <f t="shared" si="203"/>
        <v>0.2795115332428767</v>
      </c>
      <c r="IY31" s="52">
        <v>65.328000000000003</v>
      </c>
      <c r="IZ31" s="380">
        <f t="shared" si="204"/>
        <v>10.00800000000001</v>
      </c>
      <c r="JA31" s="573">
        <f t="shared" si="205"/>
        <v>0.18091106290672471</v>
      </c>
      <c r="JB31" s="52">
        <v>163.584</v>
      </c>
      <c r="JC31" s="380">
        <f t="shared" si="206"/>
        <v>2.0640000000000214</v>
      </c>
      <c r="JD31" s="573">
        <f t="shared" si="207"/>
        <v>1.2778603268945156E-2</v>
      </c>
      <c r="JE31" s="380">
        <v>26.532</v>
      </c>
      <c r="JF31" s="380">
        <f t="shared" si="208"/>
        <v>0.46799999999999997</v>
      </c>
      <c r="JG31" s="573">
        <f t="shared" si="209"/>
        <v>1.7955801104972375E-2</v>
      </c>
      <c r="JH31" s="380">
        <v>26.495999999999999</v>
      </c>
      <c r="JI31" s="380">
        <f t="shared" si="210"/>
        <v>6.575999999999997</v>
      </c>
      <c r="JJ31" s="573">
        <f t="shared" si="211"/>
        <v>0.33012048192771065</v>
      </c>
      <c r="JK31" s="380">
        <v>15.552</v>
      </c>
      <c r="JL31" s="380">
        <f t="shared" si="212"/>
        <v>-0.43200000000000038</v>
      </c>
      <c r="JM31" s="573">
        <f t="shared" si="213"/>
        <v>-2.7027027027027049E-2</v>
      </c>
      <c r="JN31" s="380">
        <v>68.58</v>
      </c>
      <c r="JO31" s="380">
        <f t="shared" si="214"/>
        <v>6.6119999999999948</v>
      </c>
      <c r="JP31" s="573">
        <f t="shared" si="215"/>
        <v>0.10670023237800146</v>
      </c>
      <c r="JQ31" s="380">
        <v>232.16399999999999</v>
      </c>
      <c r="JR31" s="380">
        <f t="shared" si="216"/>
        <v>8.6759999999999877</v>
      </c>
      <c r="JS31" s="573">
        <f t="shared" si="217"/>
        <v>3.8820876288659739E-2</v>
      </c>
    </row>
    <row r="32" spans="1:279" x14ac:dyDescent="0.25">
      <c r="A32" s="141" t="s">
        <v>30</v>
      </c>
      <c r="B32" s="222">
        <v>755.327</v>
      </c>
      <c r="C32" s="443">
        <v>83.697999999999993</v>
      </c>
      <c r="D32" s="443">
        <v>77.748000000000005</v>
      </c>
      <c r="E32" s="443">
        <v>72.608999999999995</v>
      </c>
      <c r="F32" s="449">
        <v>234.05500000000001</v>
      </c>
      <c r="G32" s="443">
        <v>66.599999999999994</v>
      </c>
      <c r="H32" s="443">
        <v>52.369</v>
      </c>
      <c r="I32" s="443">
        <v>40.970999999999997</v>
      </c>
      <c r="J32" s="449">
        <v>159.94</v>
      </c>
      <c r="K32" s="448">
        <v>393.995</v>
      </c>
      <c r="L32" s="448">
        <v>43.344000000000001</v>
      </c>
      <c r="M32" s="448">
        <v>48.68</v>
      </c>
      <c r="N32" s="448">
        <v>44.753</v>
      </c>
      <c r="O32" s="448">
        <v>136.77699999999999</v>
      </c>
      <c r="P32" s="448">
        <v>530.77199999999993</v>
      </c>
      <c r="Q32" s="448">
        <v>50.277000000000001</v>
      </c>
      <c r="R32" s="448">
        <v>71.84</v>
      </c>
      <c r="S32" s="448">
        <v>87.808000000000007</v>
      </c>
      <c r="T32" s="448">
        <v>209.92500000000001</v>
      </c>
      <c r="U32" s="448">
        <v>740.69699999999989</v>
      </c>
      <c r="V32" s="443">
        <v>88.287999999999997</v>
      </c>
      <c r="W32" s="443">
        <v>82.176000000000002</v>
      </c>
      <c r="X32" s="443">
        <v>80.400999999999996</v>
      </c>
      <c r="Y32" s="449">
        <v>250.86500000000001</v>
      </c>
      <c r="Z32" s="443">
        <v>65.878</v>
      </c>
      <c r="AA32" s="443">
        <v>52.432000000000002</v>
      </c>
      <c r="AB32" s="443">
        <v>43.308999999999997</v>
      </c>
      <c r="AC32" s="449">
        <v>161.619</v>
      </c>
      <c r="AD32" s="448">
        <v>412.48400000000004</v>
      </c>
      <c r="AE32" s="448">
        <v>45.56</v>
      </c>
      <c r="AF32" s="448">
        <v>47.281999999999996</v>
      </c>
      <c r="AG32" s="51">
        <v>41.814999999999998</v>
      </c>
      <c r="AH32" s="448">
        <v>134.65699999999998</v>
      </c>
      <c r="AI32" s="448">
        <v>547.14100000000008</v>
      </c>
      <c r="AJ32" s="448">
        <v>48.72</v>
      </c>
      <c r="AK32" s="448">
        <v>64.463999999999999</v>
      </c>
      <c r="AL32" s="448">
        <v>85.712000000000003</v>
      </c>
      <c r="AM32" s="448">
        <v>198.89599999999999</v>
      </c>
      <c r="AN32" s="448">
        <v>746.03700000000003</v>
      </c>
      <c r="AO32" s="443">
        <v>83.744</v>
      </c>
      <c r="AP32" s="443">
        <v>74.543999999999997</v>
      </c>
      <c r="AQ32" s="443">
        <v>82.591999999999999</v>
      </c>
      <c r="AR32" s="449">
        <v>240.88</v>
      </c>
      <c r="AS32" s="443">
        <v>65.488</v>
      </c>
      <c r="AT32" s="443">
        <v>51.41</v>
      </c>
      <c r="AU32" s="443">
        <v>43.594000000000001</v>
      </c>
      <c r="AV32" s="449">
        <v>160.49199999999999</v>
      </c>
      <c r="AW32" s="448">
        <v>401.37199999999996</v>
      </c>
      <c r="AX32" s="443">
        <v>44.432000000000002</v>
      </c>
      <c r="AY32" s="443">
        <v>34.287999999999997</v>
      </c>
      <c r="AZ32" s="443">
        <v>46.786000000000001</v>
      </c>
      <c r="BA32" s="449">
        <v>125.506</v>
      </c>
      <c r="BB32" s="448">
        <v>526.87799999999993</v>
      </c>
      <c r="BC32" s="443">
        <v>51.936</v>
      </c>
      <c r="BD32" s="443">
        <v>67.36</v>
      </c>
      <c r="BE32" s="443">
        <v>76.944000000000003</v>
      </c>
      <c r="BF32" s="449">
        <v>196.24</v>
      </c>
      <c r="BG32" s="393">
        <v>-2.6559999999999775</v>
      </c>
      <c r="BH32" s="405">
        <v>-1.3353712492961023E-2</v>
      </c>
      <c r="BI32" s="400">
        <v>723.11799999999994</v>
      </c>
      <c r="BJ32" s="380">
        <v>-22.919000000000096</v>
      </c>
      <c r="BK32" s="333">
        <v>-3.0720996411706225E-2</v>
      </c>
      <c r="BL32" s="443">
        <v>80.048000000000002</v>
      </c>
      <c r="BM32" s="443">
        <v>73.44</v>
      </c>
      <c r="BN32" s="443">
        <v>74.992000000000004</v>
      </c>
      <c r="BO32" s="443">
        <v>228.48000000000002</v>
      </c>
      <c r="BP32" s="443">
        <v>61.52</v>
      </c>
      <c r="BQ32" s="443">
        <v>50.271999999999998</v>
      </c>
      <c r="BR32" s="443">
        <v>44.32</v>
      </c>
      <c r="BS32" s="443">
        <v>0.72599999999999909</v>
      </c>
      <c r="BT32" s="461">
        <v>1.6653667935954467E-2</v>
      </c>
      <c r="BU32" s="443">
        <v>156.11199999999999</v>
      </c>
      <c r="BV32" s="443">
        <v>-4.3799999999999955</v>
      </c>
      <c r="BW32" s="461">
        <v>-2.7291079929217629E-2</v>
      </c>
      <c r="BX32" s="443">
        <v>384.59199999999998</v>
      </c>
      <c r="BY32" s="380">
        <v>-16.779999999999973</v>
      </c>
      <c r="BZ32" s="333">
        <v>-4.1806603350507697E-2</v>
      </c>
      <c r="CA32" s="443">
        <v>46.256</v>
      </c>
      <c r="CB32" s="380">
        <v>1.8239999999999981</v>
      </c>
      <c r="CC32" s="333">
        <v>4.1051494418437119E-2</v>
      </c>
      <c r="CD32" s="443">
        <v>49.553277999999999</v>
      </c>
      <c r="CE32" s="380">
        <v>15.265278000000002</v>
      </c>
      <c r="CF32" s="333">
        <v>0.44520759449370051</v>
      </c>
      <c r="CG32" s="443">
        <v>43.792000000000002</v>
      </c>
      <c r="CH32" s="380">
        <f t="shared" si="34"/>
        <v>-2.9939999999999998</v>
      </c>
      <c r="CI32" s="567">
        <f t="shared" si="113"/>
        <v>-6.3993502329756757E-2</v>
      </c>
      <c r="CJ32" s="443">
        <v>139.60127800000001</v>
      </c>
      <c r="CK32" s="380">
        <f t="shared" si="35"/>
        <v>14.095278000000008</v>
      </c>
      <c r="CL32" s="572">
        <f t="shared" si="36"/>
        <v>0.11230760282376945</v>
      </c>
      <c r="CM32" s="443">
        <v>524.19327799999996</v>
      </c>
      <c r="CN32" s="380">
        <f t="shared" si="37"/>
        <v>-2.6847219999999652</v>
      </c>
      <c r="CO32" s="573">
        <f t="shared" si="38"/>
        <v>-5.0955287561825803E-3</v>
      </c>
      <c r="CP32" s="443">
        <v>47.951999999999998</v>
      </c>
      <c r="CQ32" s="380">
        <f t="shared" si="114"/>
        <v>-3.9840000000000018</v>
      </c>
      <c r="CR32" s="573">
        <f t="shared" si="39"/>
        <v>-7.6709796672828123E-2</v>
      </c>
      <c r="CS32" s="566">
        <v>60.704161999999997</v>
      </c>
      <c r="CT32" s="566">
        <f t="shared" si="40"/>
        <v>-6.6558380000000028</v>
      </c>
      <c r="CU32" s="573">
        <f t="shared" si="41"/>
        <v>-9.8809946555819525E-2</v>
      </c>
      <c r="CV32" s="566">
        <v>80.434547000000009</v>
      </c>
      <c r="CW32" s="566">
        <f t="shared" si="42"/>
        <v>3.4905470000000065</v>
      </c>
      <c r="CX32" s="573">
        <f t="shared" si="43"/>
        <v>4.5364771782075361E-2</v>
      </c>
      <c r="CY32" s="566">
        <v>189.090709</v>
      </c>
      <c r="CZ32" s="566">
        <f t="shared" si="44"/>
        <v>-7.1492910000000052</v>
      </c>
      <c r="DA32" s="573">
        <f t="shared" si="45"/>
        <v>-3.6431364655523872E-2</v>
      </c>
      <c r="DB32" s="427">
        <v>713.28398700000002</v>
      </c>
      <c r="DC32" s="566">
        <f t="shared" si="46"/>
        <v>-9.8340129999999135</v>
      </c>
      <c r="DD32" s="573">
        <f t="shared" si="47"/>
        <v>-1.3599458179716055E-2</v>
      </c>
      <c r="DE32" s="443">
        <v>77.36</v>
      </c>
      <c r="DF32" s="380">
        <f t="shared" si="115"/>
        <v>-2.6880000000000024</v>
      </c>
      <c r="DG32" s="573">
        <f t="shared" si="218"/>
        <v>-3.3579852088746781E-2</v>
      </c>
      <c r="DH32" s="443">
        <v>72.096000000000004</v>
      </c>
      <c r="DI32" s="380">
        <f t="shared" si="49"/>
        <v>-1.3439999999999941</v>
      </c>
      <c r="DJ32" s="573">
        <f t="shared" si="50"/>
        <v>-1.8300653594771163E-2</v>
      </c>
      <c r="DK32" s="443">
        <v>74.976683999999992</v>
      </c>
      <c r="DL32" s="380">
        <f t="shared" si="51"/>
        <v>-1.5316000000012764E-2</v>
      </c>
      <c r="DM32" s="573">
        <f t="shared" si="219"/>
        <v>-2.0423511841280087E-4</v>
      </c>
      <c r="DN32" s="443">
        <v>224.43268399999999</v>
      </c>
      <c r="DO32" s="380">
        <f t="shared" si="52"/>
        <v>-4.0473160000000235</v>
      </c>
      <c r="DP32" s="573">
        <f t="shared" si="53"/>
        <v>-1.7714093137255003E-2</v>
      </c>
      <c r="DQ32" s="427">
        <v>62</v>
      </c>
      <c r="DR32" s="566">
        <f t="shared" si="54"/>
        <v>0.47999999999999687</v>
      </c>
      <c r="DS32" s="573">
        <f t="shared" si="55"/>
        <v>7.8023407022106122E-3</v>
      </c>
      <c r="DT32" s="427">
        <v>49.584000000000003</v>
      </c>
      <c r="DU32" s="566">
        <f t="shared" si="56"/>
        <v>-0.68799999999999528</v>
      </c>
      <c r="DV32" s="573">
        <f t="shared" si="57"/>
        <v>-1.3685550604710281E-2</v>
      </c>
      <c r="DW32" s="427">
        <v>47.239370999999998</v>
      </c>
      <c r="DX32" s="566">
        <f t="shared" si="58"/>
        <v>2.9193709999999982</v>
      </c>
      <c r="DY32" s="573">
        <f t="shared" si="59"/>
        <v>6.5870284296028841E-2</v>
      </c>
      <c r="DZ32" s="443">
        <v>158.82337100000001</v>
      </c>
      <c r="EA32" s="380">
        <f t="shared" si="60"/>
        <v>2.711371000000014</v>
      </c>
      <c r="EB32" s="573">
        <f t="shared" si="61"/>
        <v>1.7368113918212656E-2</v>
      </c>
      <c r="EC32" s="443">
        <v>383.256055</v>
      </c>
      <c r="ED32" s="380">
        <f t="shared" si="62"/>
        <v>-1.3359449999999811</v>
      </c>
      <c r="EE32" s="573">
        <f t="shared" si="63"/>
        <v>-3.4736681990264516E-3</v>
      </c>
      <c r="EF32" s="443">
        <v>47.216000000000001</v>
      </c>
      <c r="EG32" s="380">
        <f t="shared" si="138"/>
        <v>0.96000000000000085</v>
      </c>
      <c r="EH32" s="573">
        <f t="shared" si="65"/>
        <v>2.0754064337599465E-2</v>
      </c>
      <c r="EI32" s="443">
        <v>49.954591999999998</v>
      </c>
      <c r="EJ32" s="380">
        <f t="shared" si="66"/>
        <v>0.40131399999999928</v>
      </c>
      <c r="EK32" s="573">
        <f t="shared" si="67"/>
        <v>8.0986367844322893E-3</v>
      </c>
      <c r="EL32" s="443">
        <v>46.518624000000003</v>
      </c>
      <c r="EM32" s="380">
        <f t="shared" si="139"/>
        <v>2.726624000000001</v>
      </c>
      <c r="EN32" s="573">
        <f t="shared" si="69"/>
        <v>6.2263061746437726E-2</v>
      </c>
      <c r="EO32" s="443">
        <v>143.68921599999999</v>
      </c>
      <c r="EP32" s="380">
        <f t="shared" si="140"/>
        <v>4.0879379999999799</v>
      </c>
      <c r="EQ32" s="573">
        <f t="shared" si="71"/>
        <v>2.928295541821601E-2</v>
      </c>
      <c r="ER32" s="443">
        <v>526.94527100000005</v>
      </c>
      <c r="ES32" s="380">
        <f t="shared" si="141"/>
        <v>2.7519930000000841</v>
      </c>
      <c r="ET32" s="573">
        <f t="shared" si="73"/>
        <v>5.2499585849326447E-3</v>
      </c>
      <c r="EU32" s="443">
        <v>50.763735999999994</v>
      </c>
      <c r="EV32" s="380">
        <f t="shared" si="142"/>
        <v>2.8117359999999962</v>
      </c>
      <c r="EW32" s="573">
        <f t="shared" si="75"/>
        <v>5.8636469803136394E-2</v>
      </c>
      <c r="EX32" s="443">
        <v>64.575999999999993</v>
      </c>
      <c r="EY32" s="380">
        <f t="shared" si="143"/>
        <v>3.8718379999999968</v>
      </c>
      <c r="EZ32" s="573">
        <f t="shared" si="77"/>
        <v>6.3782084661674385E-2</v>
      </c>
      <c r="FA32" s="443">
        <v>84.256</v>
      </c>
      <c r="FB32" s="380">
        <f t="shared" si="144"/>
        <v>3.8214529999999911</v>
      </c>
      <c r="FC32" s="573">
        <f t="shared" si="79"/>
        <v>4.7510095382273874E-2</v>
      </c>
      <c r="FD32" s="443">
        <v>199.59573599999999</v>
      </c>
      <c r="FE32" s="380">
        <f t="shared" si="145"/>
        <v>10.505026999999984</v>
      </c>
      <c r="FF32" s="573">
        <f t="shared" si="81"/>
        <v>5.5555490037323747E-2</v>
      </c>
      <c r="FG32" s="443">
        <v>726.54100700000004</v>
      </c>
      <c r="FH32" s="380">
        <f t="shared" si="146"/>
        <v>13.257020000000011</v>
      </c>
      <c r="FI32" s="540">
        <f t="shared" si="129"/>
        <v>1.8585893194879771E-2</v>
      </c>
      <c r="FJ32" s="443">
        <v>88.080909000000005</v>
      </c>
      <c r="FK32" s="380">
        <f t="shared" si="83"/>
        <v>10.720909000000006</v>
      </c>
      <c r="FL32" s="572">
        <f t="shared" si="117"/>
        <v>0.13858465615305074</v>
      </c>
      <c r="FM32" s="443">
        <v>83.664000000000001</v>
      </c>
      <c r="FN32" s="380">
        <f t="shared" si="147"/>
        <v>11.567999999999998</v>
      </c>
      <c r="FO32" s="572">
        <f t="shared" si="85"/>
        <v>0.16045272969374164</v>
      </c>
      <c r="FP32" s="380">
        <v>79.12</v>
      </c>
      <c r="FQ32" s="380">
        <f t="shared" si="148"/>
        <v>4.1433160000000129</v>
      </c>
      <c r="FR32" s="573">
        <f t="shared" si="87"/>
        <v>5.5261392995187855E-2</v>
      </c>
      <c r="FS32" s="380">
        <v>250.86490900000001</v>
      </c>
      <c r="FT32" s="380">
        <f t="shared" si="149"/>
        <v>26.432225000000017</v>
      </c>
      <c r="FU32" s="573">
        <f t="shared" si="89"/>
        <v>0.11777351020763098</v>
      </c>
      <c r="FV32" s="380">
        <v>61.6</v>
      </c>
      <c r="FW32" s="380">
        <f t="shared" si="150"/>
        <v>-0.39999999999999858</v>
      </c>
      <c r="FX32" s="573">
        <f t="shared" si="151"/>
        <v>-6.4516129032257839E-3</v>
      </c>
      <c r="FY32" s="380">
        <v>50.08</v>
      </c>
      <c r="FZ32" s="380">
        <f t="shared" si="152"/>
        <v>0.49599999999999511</v>
      </c>
      <c r="GA32" s="573">
        <f t="shared" si="153"/>
        <v>1.000322684737002E-2</v>
      </c>
      <c r="GB32" s="380">
        <v>42.543999999999997</v>
      </c>
      <c r="GC32" s="380">
        <f t="shared" si="154"/>
        <v>-4.6953710000000015</v>
      </c>
      <c r="GD32" s="573">
        <f t="shared" si="155"/>
        <v>-9.9395290424167629E-2</v>
      </c>
      <c r="GE32" s="380">
        <v>154.22399999999999</v>
      </c>
      <c r="GF32" s="380">
        <f t="shared" si="156"/>
        <v>-4.5993710000000192</v>
      </c>
      <c r="GG32" s="573">
        <f t="shared" si="157"/>
        <v>-2.895903147654522E-2</v>
      </c>
      <c r="GH32" s="380">
        <v>405.088909</v>
      </c>
      <c r="GI32" s="380">
        <f t="shared" si="158"/>
        <v>21.832853999999998</v>
      </c>
      <c r="GJ32" s="573">
        <f t="shared" si="159"/>
        <v>5.6966755554586079E-2</v>
      </c>
      <c r="GK32" s="380">
        <v>44.933121</v>
      </c>
      <c r="GL32" s="380">
        <f t="shared" si="160"/>
        <v>-2.2828790000000012</v>
      </c>
      <c r="GM32" s="573">
        <f t="shared" si="161"/>
        <v>-4.8349690782785518E-2</v>
      </c>
      <c r="GN32" s="380">
        <v>49.252446000000006</v>
      </c>
      <c r="GO32" s="380">
        <f t="shared" si="162"/>
        <v>-0.70214599999999194</v>
      </c>
      <c r="GP32" s="573">
        <f t="shared" si="163"/>
        <v>-1.4055684810717541E-2</v>
      </c>
      <c r="GQ32" s="380">
        <v>53.055999999999997</v>
      </c>
      <c r="GR32" s="380">
        <f t="shared" si="164"/>
        <v>6.5373759999999947</v>
      </c>
      <c r="GS32" s="573">
        <f t="shared" si="165"/>
        <v>0.14053244567165174</v>
      </c>
      <c r="GT32" s="380">
        <v>147.241567</v>
      </c>
      <c r="GU32" s="380">
        <f t="shared" si="166"/>
        <v>3.5523510000000158</v>
      </c>
      <c r="GV32" s="573">
        <f t="shared" si="167"/>
        <v>2.4722460730804016E-2</v>
      </c>
      <c r="GW32" s="380">
        <v>552.33047599999998</v>
      </c>
      <c r="GX32" s="380">
        <f t="shared" si="168"/>
        <v>25.385204999999928</v>
      </c>
      <c r="GY32" s="573">
        <f t="shared" si="169"/>
        <v>4.8174272352469648E-2</v>
      </c>
      <c r="GZ32" s="380">
        <v>50.959048000000003</v>
      </c>
      <c r="HA32" s="380">
        <f t="shared" si="170"/>
        <v>0.19531200000000837</v>
      </c>
      <c r="HB32" s="573">
        <f t="shared" si="171"/>
        <v>3.847470958402439E-3</v>
      </c>
      <c r="HC32" s="380">
        <v>67.540782000000007</v>
      </c>
      <c r="HD32" s="380">
        <f t="shared" si="172"/>
        <v>2.9647820000000138</v>
      </c>
      <c r="HE32" s="573">
        <f t="shared" si="173"/>
        <v>4.5911515113974448E-2</v>
      </c>
      <c r="HF32" s="380">
        <v>85.007999999999996</v>
      </c>
      <c r="HG32" s="380">
        <f t="shared" si="174"/>
        <v>0.75199999999999534</v>
      </c>
      <c r="HH32" s="573">
        <f t="shared" si="175"/>
        <v>8.9251804025825502E-3</v>
      </c>
      <c r="HI32" s="380">
        <v>203.50783000000001</v>
      </c>
      <c r="HJ32" s="380">
        <f t="shared" si="176"/>
        <v>3.9120940000000246</v>
      </c>
      <c r="HK32" s="573">
        <f t="shared" si="177"/>
        <v>1.9600088049977305E-2</v>
      </c>
      <c r="HL32" s="443">
        <v>755.83830599999999</v>
      </c>
      <c r="HM32" s="380">
        <f t="shared" si="178"/>
        <v>29.297298999999953</v>
      </c>
      <c r="HN32" s="573">
        <f t="shared" si="179"/>
        <v>4.0324357080645759E-2</v>
      </c>
      <c r="HO32" s="52">
        <v>88.096000000000004</v>
      </c>
      <c r="HP32" s="380">
        <f t="shared" si="180"/>
        <v>1.5090999999998189E-2</v>
      </c>
      <c r="HQ32" s="573">
        <f t="shared" si="181"/>
        <v>1.7133111103562963E-4</v>
      </c>
      <c r="HR32" s="52">
        <v>76.736000000000004</v>
      </c>
      <c r="HS32" s="380">
        <f t="shared" si="182"/>
        <v>-6.9279999999999973</v>
      </c>
      <c r="HT32" s="573">
        <f t="shared" si="183"/>
        <v>-8.2807420156817718E-2</v>
      </c>
      <c r="HU32" s="52">
        <v>78.330371999999997</v>
      </c>
      <c r="HV32" s="380">
        <f t="shared" si="184"/>
        <v>-0.78962800000000755</v>
      </c>
      <c r="HW32" s="573">
        <f t="shared" si="185"/>
        <v>-9.9801314459050487E-3</v>
      </c>
      <c r="HX32" s="52">
        <v>243.162372</v>
      </c>
      <c r="HY32" s="380">
        <f t="shared" si="186"/>
        <v>-7.7025370000000066</v>
      </c>
      <c r="HZ32" s="573">
        <f t="shared" si="187"/>
        <v>-3.0703923600570244E-2</v>
      </c>
      <c r="IA32" s="52">
        <v>61.904000000000003</v>
      </c>
      <c r="IB32" s="380">
        <f t="shared" si="188"/>
        <v>0.30400000000000205</v>
      </c>
      <c r="IC32" s="573">
        <f t="shared" si="189"/>
        <v>4.9350649350649685E-3</v>
      </c>
      <c r="ID32" s="52">
        <v>49.392000000000003</v>
      </c>
      <c r="IE32" s="380">
        <f t="shared" si="190"/>
        <v>-0.68799999999999528</v>
      </c>
      <c r="IF32" s="573">
        <f t="shared" si="191"/>
        <v>-1.373801916932898E-2</v>
      </c>
      <c r="IG32" s="52">
        <v>44.710338</v>
      </c>
      <c r="IH32" s="380">
        <f t="shared" si="192"/>
        <v>2.1663380000000032</v>
      </c>
      <c r="II32" s="573">
        <f t="shared" si="193"/>
        <v>5.0919941707408878E-2</v>
      </c>
      <c r="IJ32" s="52">
        <v>156.006338</v>
      </c>
      <c r="IK32" s="380">
        <f t="shared" si="194"/>
        <v>1.78233800000001</v>
      </c>
      <c r="IL32" s="573">
        <f t="shared" si="195"/>
        <v>1.1556813466127257E-2</v>
      </c>
      <c r="IM32" s="52">
        <v>399.16871000000003</v>
      </c>
      <c r="IN32" s="380">
        <f t="shared" si="196"/>
        <v>-5.9201989999999682</v>
      </c>
      <c r="IO32" s="573">
        <f t="shared" si="197"/>
        <v>-1.4614566996204698E-2</v>
      </c>
      <c r="IP32" s="52">
        <v>45.231999999999999</v>
      </c>
      <c r="IQ32" s="380">
        <f t="shared" si="198"/>
        <v>0.29887899999999945</v>
      </c>
      <c r="IR32" s="573">
        <f t="shared" si="199"/>
        <v>6.6516412247437573E-3</v>
      </c>
      <c r="IS32" s="52">
        <v>47.969754999999999</v>
      </c>
      <c r="IT32" s="380">
        <f t="shared" si="200"/>
        <v>-1.2826910000000069</v>
      </c>
      <c r="IU32" s="573">
        <f t="shared" si="201"/>
        <v>-2.6043193875081996E-2</v>
      </c>
      <c r="IV32" s="52">
        <v>45.76</v>
      </c>
      <c r="IW32" s="380">
        <f t="shared" si="202"/>
        <v>-7.2959999999999994</v>
      </c>
      <c r="IX32" s="573">
        <f t="shared" si="203"/>
        <v>-0.13751507840772015</v>
      </c>
      <c r="IY32" s="52">
        <v>138.96175499999998</v>
      </c>
      <c r="IZ32" s="380">
        <f t="shared" si="204"/>
        <v>-8.279812000000021</v>
      </c>
      <c r="JA32" s="573">
        <f t="shared" si="205"/>
        <v>-5.6232843542068665E-2</v>
      </c>
      <c r="JB32" s="52">
        <v>538.13046499999996</v>
      </c>
      <c r="JC32" s="380">
        <f t="shared" si="206"/>
        <v>-14.200011000000018</v>
      </c>
      <c r="JD32" s="573">
        <f t="shared" si="207"/>
        <v>-2.5709265769358013E-2</v>
      </c>
      <c r="JE32" s="380">
        <v>52.992725</v>
      </c>
      <c r="JF32" s="380">
        <f t="shared" si="208"/>
        <v>2.0336769999999973</v>
      </c>
      <c r="JG32" s="573">
        <f t="shared" si="209"/>
        <v>3.9908065001528228E-2</v>
      </c>
      <c r="JH32" s="380">
        <v>62.512576000000003</v>
      </c>
      <c r="JI32" s="380">
        <f t="shared" si="210"/>
        <v>-5.0282060000000044</v>
      </c>
      <c r="JJ32" s="573">
        <f t="shared" si="211"/>
        <v>-7.4446961540954676E-2</v>
      </c>
      <c r="JK32" s="380">
        <v>95.103999999999999</v>
      </c>
      <c r="JL32" s="380">
        <f t="shared" si="212"/>
        <v>10.096000000000004</v>
      </c>
      <c r="JM32" s="573">
        <f t="shared" si="213"/>
        <v>0.1187652926783362</v>
      </c>
      <c r="JN32" s="380">
        <v>210.60930100000002</v>
      </c>
      <c r="JO32" s="380">
        <f t="shared" si="214"/>
        <v>7.1014710000000036</v>
      </c>
      <c r="JP32" s="573">
        <f t="shared" si="215"/>
        <v>3.4895320735325037E-2</v>
      </c>
      <c r="JQ32" s="380">
        <v>748.73976599999992</v>
      </c>
      <c r="JR32" s="380">
        <f t="shared" si="216"/>
        <v>-7.0985400000000709</v>
      </c>
      <c r="JS32" s="573">
        <f t="shared" si="217"/>
        <v>-9.3916118614925971E-3</v>
      </c>
    </row>
    <row r="33" spans="1:279" x14ac:dyDescent="0.25">
      <c r="A33" s="141" t="s">
        <v>31</v>
      </c>
      <c r="B33" s="223">
        <v>0.19600000000000001</v>
      </c>
      <c r="C33" s="443">
        <v>0.01</v>
      </c>
      <c r="D33" s="443">
        <v>2.3E-2</v>
      </c>
      <c r="E33" s="443">
        <v>0.08</v>
      </c>
      <c r="F33" s="449">
        <v>0.113</v>
      </c>
      <c r="G33" s="443">
        <v>0</v>
      </c>
      <c r="H33" s="443">
        <v>0.01</v>
      </c>
      <c r="I33" s="443">
        <v>5.5E-2</v>
      </c>
      <c r="J33" s="449">
        <v>6.5000000000000002E-2</v>
      </c>
      <c r="K33" s="448">
        <v>0.17799999999999999</v>
      </c>
      <c r="L33" s="448"/>
      <c r="M33" s="448">
        <v>2.1999999999999999E-2</v>
      </c>
      <c r="N33" s="448">
        <v>4.9000000000000002E-2</v>
      </c>
      <c r="O33" s="448">
        <v>7.1000000000000008E-2</v>
      </c>
      <c r="P33" s="448">
        <v>0.249</v>
      </c>
      <c r="Q33" s="448">
        <v>3.6999999999999998E-2</v>
      </c>
      <c r="R33" s="448">
        <v>8.0000000000000002E-3</v>
      </c>
      <c r="S33" s="448">
        <v>5.1999999999999998E-2</v>
      </c>
      <c r="T33" s="448">
        <v>9.7000000000000003E-2</v>
      </c>
      <c r="U33" s="448">
        <v>0.34599999999999997</v>
      </c>
      <c r="V33" s="443">
        <v>2.9000000000000001E-2</v>
      </c>
      <c r="W33" s="443">
        <v>3.0000000000000001E-3</v>
      </c>
      <c r="X33" s="443">
        <v>1.7000000000000001E-2</v>
      </c>
      <c r="Y33" s="449">
        <v>4.9000000000000002E-2</v>
      </c>
      <c r="Z33" s="443">
        <v>0.64500000000000002</v>
      </c>
      <c r="AA33" s="443">
        <v>1.2E-2</v>
      </c>
      <c r="AB33" s="443">
        <v>7.0000000000000001E-3</v>
      </c>
      <c r="AC33" s="449">
        <v>0.66400000000000003</v>
      </c>
      <c r="AD33" s="448">
        <v>0.71300000000000008</v>
      </c>
      <c r="AE33" s="448">
        <v>2.7E-2</v>
      </c>
      <c r="AF33" s="448">
        <v>7.1999999999999995E-2</v>
      </c>
      <c r="AG33" s="51">
        <v>8.2000000000000003E-2</v>
      </c>
      <c r="AH33" s="448">
        <v>0.18099999999999999</v>
      </c>
      <c r="AI33" s="448">
        <v>0.89400000000000013</v>
      </c>
      <c r="AJ33" s="448">
        <v>0.02</v>
      </c>
      <c r="AK33" s="448">
        <v>7.6999999999999999E-2</v>
      </c>
      <c r="AL33" s="448">
        <v>7.0000000000000001E-3</v>
      </c>
      <c r="AM33" s="448">
        <v>0.10400000000000001</v>
      </c>
      <c r="AN33" s="448">
        <v>0.99800000000000011</v>
      </c>
      <c r="AO33" s="443">
        <v>1.7000000000000001E-2</v>
      </c>
      <c r="AP33" s="443">
        <v>4.0000000000000001E-3</v>
      </c>
      <c r="AQ33" s="443">
        <v>0</v>
      </c>
      <c r="AR33" s="449">
        <v>2.1000000000000001E-2</v>
      </c>
      <c r="AS33" s="443">
        <v>5.0999999999999997E-2</v>
      </c>
      <c r="AT33" s="443">
        <v>1.6E-2</v>
      </c>
      <c r="AU33" s="443">
        <v>1.7999999999999999E-2</v>
      </c>
      <c r="AV33" s="449">
        <v>8.5000000000000006E-2</v>
      </c>
      <c r="AW33" s="448">
        <v>0.10600000000000001</v>
      </c>
      <c r="AX33" s="443">
        <v>0</v>
      </c>
      <c r="AY33" s="443">
        <v>9.4E-2</v>
      </c>
      <c r="AZ33" s="443">
        <v>4.3999999999999997E-2</v>
      </c>
      <c r="BA33" s="449">
        <v>0.13800000000000001</v>
      </c>
      <c r="BB33" s="448">
        <v>0.24400000000000002</v>
      </c>
      <c r="BC33" s="443">
        <v>1.0999999999999999E-2</v>
      </c>
      <c r="BD33" s="443">
        <v>1.2999999999999999E-2</v>
      </c>
      <c r="BF33" s="449">
        <v>2.4E-2</v>
      </c>
      <c r="BG33" s="393">
        <v>-8.0000000000000016E-2</v>
      </c>
      <c r="BH33" s="405">
        <v>-0.76923076923076927</v>
      </c>
      <c r="BI33" s="400">
        <v>0.26800000000000002</v>
      </c>
      <c r="BJ33" s="380">
        <v>-0.73000000000000009</v>
      </c>
      <c r="BK33" s="333">
        <v>-0.73146292585170336</v>
      </c>
      <c r="BL33" s="443">
        <v>1.3956E-2</v>
      </c>
      <c r="BM33" s="443">
        <v>3.2124E-2</v>
      </c>
      <c r="BN33" s="443">
        <v>0</v>
      </c>
      <c r="BO33" s="443">
        <v>4.6079999999999996E-2</v>
      </c>
      <c r="BP33" s="443">
        <v>3.5855999999999999E-2</v>
      </c>
      <c r="BQ33" s="443">
        <v>2.3310000000000001E-2</v>
      </c>
      <c r="BR33" s="443">
        <v>3.0204000000000002E-2</v>
      </c>
      <c r="BS33" s="443">
        <v>1.2204000000000003E-2</v>
      </c>
      <c r="BT33" s="461">
        <v>0.67800000000000027</v>
      </c>
      <c r="BU33" s="443">
        <v>8.9370000000000005E-2</v>
      </c>
      <c r="BV33" s="443">
        <v>4.3699999999999989E-3</v>
      </c>
      <c r="BW33" s="461">
        <v>5.1411764705882337E-2</v>
      </c>
      <c r="BX33" s="443">
        <v>0.13545000000000001</v>
      </c>
      <c r="BY33" s="380">
        <v>2.9450000000000004E-2</v>
      </c>
      <c r="BZ33" s="333">
        <v>0.2778301886792453</v>
      </c>
      <c r="CA33" s="443">
        <v>0</v>
      </c>
      <c r="CB33" s="380">
        <v>0</v>
      </c>
      <c r="CC33" s="333">
        <v>0</v>
      </c>
      <c r="CD33" s="443">
        <v>9.9360000000000004E-3</v>
      </c>
      <c r="CE33" s="380">
        <v>-8.4064E-2</v>
      </c>
      <c r="CF33" s="333">
        <v>-0.89429787234042557</v>
      </c>
      <c r="CG33" s="443">
        <v>2.7780000000000003E-2</v>
      </c>
      <c r="CH33" s="380">
        <f t="shared" si="34"/>
        <v>-1.6219999999999995E-2</v>
      </c>
      <c r="CI33" s="567">
        <f t="shared" si="113"/>
        <v>-0.36863636363636354</v>
      </c>
      <c r="CJ33" s="443">
        <v>3.7716E-2</v>
      </c>
      <c r="CK33" s="380">
        <f t="shared" si="35"/>
        <v>-0.10028400000000001</v>
      </c>
      <c r="CL33" s="572">
        <f t="shared" si="36"/>
        <v>-0.72669565217391308</v>
      </c>
      <c r="CM33" s="443">
        <v>0.17316600000000001</v>
      </c>
      <c r="CN33" s="380">
        <f t="shared" si="37"/>
        <v>-7.0834000000000008E-2</v>
      </c>
      <c r="CO33" s="573">
        <f t="shared" si="38"/>
        <v>-0.29030327868852462</v>
      </c>
      <c r="CP33" s="443">
        <v>3.2154000000000002E-2</v>
      </c>
      <c r="CQ33" s="380">
        <f t="shared" si="114"/>
        <v>2.1154000000000003E-2</v>
      </c>
      <c r="CR33" s="573">
        <f t="shared" si="39"/>
        <v>1.9230909090909094</v>
      </c>
      <c r="CS33" s="566">
        <v>1.6475999999999998E-2</v>
      </c>
      <c r="CT33" s="566">
        <f t="shared" si="40"/>
        <v>3.4759999999999982E-3</v>
      </c>
      <c r="CU33" s="573">
        <f t="shared" si="41"/>
        <v>0.26738461538461528</v>
      </c>
      <c r="CV33" s="566">
        <v>1.2558E-2</v>
      </c>
      <c r="CW33" s="566">
        <f t="shared" si="42"/>
        <v>1.2558E-2</v>
      </c>
      <c r="CX33" s="573">
        <f t="shared" si="43"/>
        <v>0</v>
      </c>
      <c r="CY33" s="566">
        <v>6.1187999999999999E-2</v>
      </c>
      <c r="CZ33" s="566">
        <f t="shared" si="44"/>
        <v>3.7187999999999999E-2</v>
      </c>
      <c r="DA33" s="573">
        <f t="shared" si="45"/>
        <v>1.5494999999999999</v>
      </c>
      <c r="DB33" s="427">
        <v>0.23435400000000001</v>
      </c>
      <c r="DC33" s="566">
        <f t="shared" si="46"/>
        <v>-3.3646000000000009E-2</v>
      </c>
      <c r="DD33" s="573">
        <f t="shared" si="47"/>
        <v>-0.12554477611940301</v>
      </c>
      <c r="DE33" s="443">
        <v>2.1492000000000001E-2</v>
      </c>
      <c r="DF33" s="380">
        <f t="shared" si="115"/>
        <v>7.536000000000001E-3</v>
      </c>
      <c r="DG33" s="573">
        <f t="shared" si="218"/>
        <v>0.53998280309544289</v>
      </c>
      <c r="DH33" s="443">
        <v>0</v>
      </c>
      <c r="DI33" s="380">
        <f t="shared" si="49"/>
        <v>-3.2124E-2</v>
      </c>
      <c r="DJ33" s="573">
        <f t="shared" si="50"/>
        <v>-1</v>
      </c>
      <c r="DK33" s="443">
        <v>0</v>
      </c>
      <c r="DL33" s="380">
        <f t="shared" si="51"/>
        <v>0</v>
      </c>
      <c r="DM33" s="573">
        <f t="shared" si="219"/>
        <v>0</v>
      </c>
      <c r="DN33" s="443">
        <v>2.1492000000000001E-2</v>
      </c>
      <c r="DO33" s="380">
        <f t="shared" si="52"/>
        <v>-2.4587999999999995E-2</v>
      </c>
      <c r="DP33" s="573">
        <f t="shared" si="53"/>
        <v>-0.53359374999999998</v>
      </c>
      <c r="DQ33" s="427">
        <v>0</v>
      </c>
      <c r="DR33" s="566">
        <f t="shared" si="54"/>
        <v>-3.5855999999999999E-2</v>
      </c>
      <c r="DS33" s="573">
        <f t="shared" si="55"/>
        <v>-1</v>
      </c>
      <c r="DT33" s="427">
        <v>0</v>
      </c>
      <c r="DU33" s="566">
        <f t="shared" si="56"/>
        <v>-2.3310000000000001E-2</v>
      </c>
      <c r="DV33" s="573">
        <f t="shared" si="57"/>
        <v>-1</v>
      </c>
      <c r="DW33" s="427">
        <v>5.0214000000000002E-2</v>
      </c>
      <c r="DX33" s="566">
        <f t="shared" si="58"/>
        <v>2.001E-2</v>
      </c>
      <c r="DY33" s="573">
        <f t="shared" si="59"/>
        <v>0.66249503377036145</v>
      </c>
      <c r="DZ33" s="443">
        <v>5.0214000000000002E-2</v>
      </c>
      <c r="EA33" s="380">
        <f t="shared" si="60"/>
        <v>-3.9156000000000003E-2</v>
      </c>
      <c r="EB33" s="573">
        <f t="shared" si="61"/>
        <v>-0.43813360187982547</v>
      </c>
      <c r="EC33" s="443">
        <v>7.1706000000000006E-2</v>
      </c>
      <c r="ED33" s="380">
        <f t="shared" si="62"/>
        <v>-6.3744000000000009E-2</v>
      </c>
      <c r="EE33" s="573">
        <f t="shared" si="63"/>
        <v>-0.47060908084163899</v>
      </c>
      <c r="EF33" s="443">
        <v>0</v>
      </c>
      <c r="EG33" s="380">
        <f t="shared" si="138"/>
        <v>0</v>
      </c>
      <c r="EH33" s="573">
        <f t="shared" si="65"/>
        <v>0</v>
      </c>
      <c r="EI33" s="443">
        <v>6.8819999999999992E-2</v>
      </c>
      <c r="EJ33" s="380">
        <f t="shared" si="66"/>
        <v>5.8883999999999992E-2</v>
      </c>
      <c r="EK33" s="573">
        <f t="shared" si="67"/>
        <v>5.9263285024154575</v>
      </c>
      <c r="EL33" s="443">
        <v>3.2250000000000001E-2</v>
      </c>
      <c r="EM33" s="380">
        <f t="shared" si="139"/>
        <v>4.4699999999999983E-3</v>
      </c>
      <c r="EN33" s="573">
        <f t="shared" si="69"/>
        <v>0.16090712742980554</v>
      </c>
      <c r="EO33" s="443">
        <v>0.10106999999999999</v>
      </c>
      <c r="EP33" s="380">
        <f t="shared" si="140"/>
        <v>6.3353999999999994E-2</v>
      </c>
      <c r="EQ33" s="573">
        <f t="shared" si="71"/>
        <v>1.6797645561565382</v>
      </c>
      <c r="ER33" s="443">
        <v>0.17277599999999999</v>
      </c>
      <c r="ES33" s="380">
        <f t="shared" si="141"/>
        <v>-3.9000000000002921E-4</v>
      </c>
      <c r="ET33" s="573">
        <f t="shared" si="73"/>
        <v>-2.2521742143378561E-3</v>
      </c>
      <c r="EU33" s="443">
        <v>5.8608E-2</v>
      </c>
      <c r="EV33" s="380">
        <f t="shared" si="142"/>
        <v>2.6453999999999998E-2</v>
      </c>
      <c r="EW33" s="573">
        <f t="shared" si="75"/>
        <v>0.82272812091808167</v>
      </c>
      <c r="EX33" s="443">
        <v>2.1455999999999999E-2</v>
      </c>
      <c r="EY33" s="380">
        <f t="shared" si="143"/>
        <v>4.9800000000000018E-3</v>
      </c>
      <c r="EZ33" s="573">
        <f t="shared" si="77"/>
        <v>0.30225782957028419</v>
      </c>
      <c r="FA33" s="443">
        <v>1.7507999999999999E-2</v>
      </c>
      <c r="FB33" s="380">
        <f t="shared" si="144"/>
        <v>4.9499999999999995E-3</v>
      </c>
      <c r="FC33" s="573">
        <f t="shared" si="79"/>
        <v>0.39417104634495936</v>
      </c>
      <c r="FD33" s="443">
        <v>9.7571999999999992E-2</v>
      </c>
      <c r="FE33" s="380">
        <f t="shared" si="145"/>
        <v>3.6383999999999993E-2</v>
      </c>
      <c r="FF33" s="573">
        <f t="shared" si="81"/>
        <v>0.5946263973328102</v>
      </c>
      <c r="FG33" s="443">
        <v>0.27034799999999998</v>
      </c>
      <c r="FH33" s="380">
        <f t="shared" si="146"/>
        <v>3.599399999999997E-2</v>
      </c>
      <c r="FI33" s="540">
        <f t="shared" si="129"/>
        <v>0.15358816149927021</v>
      </c>
      <c r="FJ33" s="443">
        <v>1.2564000000000001E-2</v>
      </c>
      <c r="FK33" s="380">
        <f t="shared" si="83"/>
        <v>-8.9280000000000002E-3</v>
      </c>
      <c r="FL33" s="572">
        <f t="shared" si="117"/>
        <v>-0.41541038525963148</v>
      </c>
      <c r="FM33" s="443">
        <v>1.6511999999999999E-2</v>
      </c>
      <c r="FN33" s="380">
        <f t="shared" si="147"/>
        <v>1.6511999999999999E-2</v>
      </c>
      <c r="FO33" s="572">
        <f t="shared" si="85"/>
        <v>0</v>
      </c>
      <c r="FP33" s="380">
        <v>8.7863999999999998E-2</v>
      </c>
      <c r="FQ33" s="380">
        <f t="shared" si="148"/>
        <v>8.7863999999999998E-2</v>
      </c>
      <c r="FR33" s="573">
        <f t="shared" si="87"/>
        <v>0</v>
      </c>
      <c r="FS33" s="380">
        <v>0.11693999999999999</v>
      </c>
      <c r="FT33" s="380">
        <f t="shared" si="149"/>
        <v>9.5447999999999991E-2</v>
      </c>
      <c r="FU33" s="573">
        <f t="shared" si="89"/>
        <v>4.4410943606923503</v>
      </c>
      <c r="FV33" s="380">
        <v>1.3439999999999999E-2</v>
      </c>
      <c r="FW33" s="380">
        <f t="shared" si="150"/>
        <v>1.3439999999999999E-2</v>
      </c>
      <c r="FX33" s="573">
        <f t="shared" si="151"/>
        <v>0</v>
      </c>
      <c r="FY33" s="380">
        <v>1.7885999999999999E-2</v>
      </c>
      <c r="FZ33" s="380">
        <f t="shared" si="152"/>
        <v>1.7885999999999999E-2</v>
      </c>
      <c r="GA33" s="573">
        <f t="shared" si="153"/>
        <v>0</v>
      </c>
      <c r="GB33" s="380">
        <v>0</v>
      </c>
      <c r="GC33" s="380">
        <f t="shared" si="154"/>
        <v>-5.0214000000000002E-2</v>
      </c>
      <c r="GD33" s="573">
        <f t="shared" si="155"/>
        <v>-1</v>
      </c>
      <c r="GE33" s="380">
        <v>3.1326E-2</v>
      </c>
      <c r="GF33" s="380">
        <f t="shared" si="156"/>
        <v>-1.8888000000000002E-2</v>
      </c>
      <c r="GG33" s="573">
        <f t="shared" si="157"/>
        <v>-0.37615007766758279</v>
      </c>
      <c r="GH33" s="380">
        <v>0.14826599999999998</v>
      </c>
      <c r="GI33" s="380">
        <f t="shared" si="158"/>
        <v>7.6559999999999975E-2</v>
      </c>
      <c r="GJ33" s="573">
        <f t="shared" si="159"/>
        <v>1.0676930800769806</v>
      </c>
      <c r="GK33" s="380">
        <v>2.0754000000000002E-2</v>
      </c>
      <c r="GL33" s="380">
        <f t="shared" si="160"/>
        <v>2.0754000000000002E-2</v>
      </c>
      <c r="GM33" s="573">
        <f t="shared" si="161"/>
        <v>0</v>
      </c>
      <c r="GN33" s="380">
        <v>2.4642000000000001E-2</v>
      </c>
      <c r="GO33" s="380">
        <f t="shared" si="162"/>
        <v>-4.4177999999999995E-2</v>
      </c>
      <c r="GP33" s="573">
        <f t="shared" si="163"/>
        <v>-0.64193548387096777</v>
      </c>
      <c r="GQ33" s="380">
        <v>3.2832E-2</v>
      </c>
      <c r="GR33" s="380">
        <f t="shared" si="164"/>
        <v>5.8199999999999918E-4</v>
      </c>
      <c r="GS33" s="573">
        <f t="shared" si="165"/>
        <v>1.804651162790695E-2</v>
      </c>
      <c r="GT33" s="380">
        <v>7.8228000000000006E-2</v>
      </c>
      <c r="GU33" s="380">
        <f t="shared" si="166"/>
        <v>-2.2841999999999987E-2</v>
      </c>
      <c r="GV33" s="573">
        <f t="shared" si="167"/>
        <v>-0.22600178094390017</v>
      </c>
      <c r="GW33" s="380">
        <v>0.22649399999999997</v>
      </c>
      <c r="GX33" s="380">
        <f t="shared" si="168"/>
        <v>5.3717999999999988E-2</v>
      </c>
      <c r="GY33" s="573">
        <f t="shared" si="169"/>
        <v>0.31091123767189882</v>
      </c>
      <c r="GZ33" s="380">
        <v>3.2303999999999999E-2</v>
      </c>
      <c r="HA33" s="380">
        <f t="shared" si="170"/>
        <v>-2.6304000000000001E-2</v>
      </c>
      <c r="HB33" s="573">
        <f t="shared" si="171"/>
        <v>-0.44881244881244881</v>
      </c>
      <c r="HC33" s="380">
        <v>1.9955999999999998E-2</v>
      </c>
      <c r="HD33" s="380">
        <f t="shared" si="172"/>
        <v>-1.5000000000000013E-3</v>
      </c>
      <c r="HE33" s="573">
        <f t="shared" si="173"/>
        <v>-6.9910514541387095E-2</v>
      </c>
      <c r="HF33" s="380">
        <v>1.3776E-2</v>
      </c>
      <c r="HG33" s="380">
        <f t="shared" si="174"/>
        <v>-3.7319999999999992E-3</v>
      </c>
      <c r="HH33" s="573">
        <f t="shared" si="175"/>
        <v>-0.21315969842357776</v>
      </c>
      <c r="HI33" s="380">
        <v>6.6035999999999997E-2</v>
      </c>
      <c r="HJ33" s="380">
        <f t="shared" si="176"/>
        <v>-3.1535999999999995E-2</v>
      </c>
      <c r="HK33" s="573">
        <f t="shared" si="177"/>
        <v>-0.32320747755503626</v>
      </c>
      <c r="HL33" s="443">
        <v>0.29252999999999996</v>
      </c>
      <c r="HM33" s="380">
        <f t="shared" si="178"/>
        <v>2.218199999999998E-2</v>
      </c>
      <c r="HN33" s="573">
        <f t="shared" si="179"/>
        <v>8.2049802476807598E-2</v>
      </c>
      <c r="HO33" s="52">
        <v>1.524E-3</v>
      </c>
      <c r="HP33" s="380">
        <f t="shared" si="180"/>
        <v>-1.1040000000000001E-2</v>
      </c>
      <c r="HQ33" s="573">
        <f t="shared" si="181"/>
        <v>-0.87870105062082149</v>
      </c>
      <c r="HR33" s="52">
        <v>2.3525999999999998E-2</v>
      </c>
      <c r="HS33" s="380">
        <f t="shared" si="182"/>
        <v>7.0139999999999994E-3</v>
      </c>
      <c r="HT33" s="573">
        <f t="shared" si="183"/>
        <v>0.42478197674418605</v>
      </c>
      <c r="HU33" s="52">
        <v>2.5211999999999998E-2</v>
      </c>
      <c r="HV33" s="380">
        <f t="shared" si="184"/>
        <v>-6.2651999999999999E-2</v>
      </c>
      <c r="HW33" s="573">
        <f t="shared" si="185"/>
        <v>-0.71305654192843482</v>
      </c>
      <c r="HX33" s="52">
        <v>5.0262000000000001E-2</v>
      </c>
      <c r="HY33" s="380">
        <f t="shared" si="186"/>
        <v>-6.6677999999999987E-2</v>
      </c>
      <c r="HZ33" s="573">
        <f t="shared" si="187"/>
        <v>-0.57018984094407388</v>
      </c>
      <c r="IA33" s="52">
        <v>6.3708000000000001E-2</v>
      </c>
      <c r="IB33" s="380">
        <f t="shared" si="188"/>
        <v>5.0268E-2</v>
      </c>
      <c r="IC33" s="573">
        <f t="shared" si="189"/>
        <v>3.7401785714285718</v>
      </c>
      <c r="ID33" s="52">
        <v>6.7559999999999999E-3</v>
      </c>
      <c r="IE33" s="380">
        <f t="shared" si="190"/>
        <v>-1.1129999999999999E-2</v>
      </c>
      <c r="IF33" s="573">
        <f t="shared" si="191"/>
        <v>-0.62227440456222738</v>
      </c>
      <c r="IG33" s="52">
        <v>4.5527999999999999E-2</v>
      </c>
      <c r="IH33" s="380">
        <f t="shared" si="192"/>
        <v>4.5527999999999999E-2</v>
      </c>
      <c r="II33" s="573">
        <f t="shared" si="193"/>
        <v>0</v>
      </c>
      <c r="IJ33" s="52">
        <v>0.115992</v>
      </c>
      <c r="IK33" s="380">
        <f t="shared" si="194"/>
        <v>8.4665999999999991E-2</v>
      </c>
      <c r="IL33" s="573">
        <f t="shared" si="195"/>
        <v>2.7027389389005934</v>
      </c>
      <c r="IM33" s="52">
        <v>0.16625400000000001</v>
      </c>
      <c r="IN33" s="380">
        <f t="shared" si="196"/>
        <v>1.7988000000000032E-2</v>
      </c>
      <c r="IO33" s="573">
        <f t="shared" si="197"/>
        <v>0.1213224879608274</v>
      </c>
      <c r="IP33" s="52">
        <v>3.9047999999999999E-2</v>
      </c>
      <c r="IQ33" s="380">
        <f t="shared" si="198"/>
        <v>1.8293999999999998E-2</v>
      </c>
      <c r="IR33" s="573">
        <f t="shared" si="199"/>
        <v>0.88146863255276076</v>
      </c>
      <c r="IS33" s="52">
        <v>6.012E-3</v>
      </c>
      <c r="IT33" s="380">
        <f t="shared" si="200"/>
        <v>-1.8630000000000001E-2</v>
      </c>
      <c r="IU33" s="573">
        <f t="shared" si="201"/>
        <v>-0.75602629656683706</v>
      </c>
      <c r="IV33" s="52">
        <v>6.3011999999999999E-2</v>
      </c>
      <c r="IW33" s="380">
        <f t="shared" si="202"/>
        <v>3.0179999999999998E-2</v>
      </c>
      <c r="IX33" s="573">
        <f t="shared" si="203"/>
        <v>0.91922514619883033</v>
      </c>
      <c r="IY33" s="52">
        <v>0.108072</v>
      </c>
      <c r="IZ33" s="380">
        <f t="shared" si="204"/>
        <v>2.9843999999999996E-2</v>
      </c>
      <c r="JA33" s="573">
        <f t="shared" si="205"/>
        <v>0.38150023009664052</v>
      </c>
      <c r="JB33" s="52">
        <v>0.27432600000000001</v>
      </c>
      <c r="JC33" s="380">
        <f t="shared" si="206"/>
        <v>4.7832000000000041E-2</v>
      </c>
      <c r="JD33" s="573">
        <f t="shared" si="207"/>
        <v>0.21118440223582102</v>
      </c>
      <c r="JE33" s="380">
        <v>5.7012E-2</v>
      </c>
      <c r="JF33" s="380">
        <f t="shared" si="208"/>
        <v>2.4708000000000001E-2</v>
      </c>
      <c r="JG33" s="573">
        <f t="shared" si="209"/>
        <v>0.76485884101040125</v>
      </c>
      <c r="JH33" s="380">
        <v>6.0965999999999999E-2</v>
      </c>
      <c r="JI33" s="380">
        <f t="shared" si="210"/>
        <v>4.1010000000000005E-2</v>
      </c>
      <c r="JJ33" s="573">
        <f t="shared" si="211"/>
        <v>2.0550210463018646</v>
      </c>
      <c r="JK33" s="380">
        <v>2.3844000000000001E-2</v>
      </c>
      <c r="JL33" s="380">
        <f t="shared" si="212"/>
        <v>1.0068000000000001E-2</v>
      </c>
      <c r="JM33" s="573">
        <f t="shared" si="213"/>
        <v>0.73083623693379796</v>
      </c>
      <c r="JN33" s="380">
        <v>0.141822</v>
      </c>
      <c r="JO33" s="380">
        <f t="shared" si="214"/>
        <v>7.5786000000000006E-2</v>
      </c>
      <c r="JP33" s="573">
        <f t="shared" si="215"/>
        <v>1.1476467381428312</v>
      </c>
      <c r="JQ33" s="380">
        <v>0.41614800000000002</v>
      </c>
      <c r="JR33" s="380">
        <f t="shared" si="216"/>
        <v>0.12361800000000006</v>
      </c>
      <c r="JS33" s="573">
        <f t="shared" si="217"/>
        <v>0.42258229925135909</v>
      </c>
    </row>
    <row r="34" spans="1:279" x14ac:dyDescent="0.25">
      <c r="A34" s="86" t="s">
        <v>208</v>
      </c>
      <c r="B34" s="222">
        <v>117.21919399999999</v>
      </c>
      <c r="C34" s="443">
        <v>11.788</v>
      </c>
      <c r="D34" s="443">
        <v>10.834</v>
      </c>
      <c r="E34" s="443">
        <v>10.299799999999999</v>
      </c>
      <c r="F34" s="449">
        <v>32.921799999999998</v>
      </c>
      <c r="G34" s="447">
        <v>9.5530000000000008</v>
      </c>
      <c r="H34" s="448">
        <v>9.1750000000000007</v>
      </c>
      <c r="I34" s="448">
        <v>8.9700000000000006</v>
      </c>
      <c r="J34" s="449">
        <v>27.698</v>
      </c>
      <c r="K34" s="448">
        <v>60.619799999999998</v>
      </c>
      <c r="L34" s="448">
        <v>8.7591039999999989</v>
      </c>
      <c r="M34" s="448">
        <v>8.3529999999999998</v>
      </c>
      <c r="N34" s="448">
        <v>9.0838999999999999</v>
      </c>
      <c r="O34" s="448">
        <v>26.196004000000002</v>
      </c>
      <c r="P34" s="448">
        <v>86.815804</v>
      </c>
      <c r="Q34" s="448">
        <v>10.000605</v>
      </c>
      <c r="R34" s="448">
        <v>11.049799999999999</v>
      </c>
      <c r="S34" s="448">
        <v>12.645</v>
      </c>
      <c r="T34" s="448">
        <v>33.695405000000001</v>
      </c>
      <c r="U34" s="448">
        <v>120.51120900000001</v>
      </c>
      <c r="V34" s="51">
        <v>12.756</v>
      </c>
      <c r="W34" s="51">
        <v>11.95</v>
      </c>
      <c r="X34" s="443">
        <v>11.597</v>
      </c>
      <c r="Y34" s="449">
        <v>36.302999999999997</v>
      </c>
      <c r="Z34" s="447">
        <v>9.8859999999999992</v>
      </c>
      <c r="AA34" s="448">
        <v>9.1720000000000006</v>
      </c>
      <c r="AB34" s="448">
        <v>9.23</v>
      </c>
      <c r="AC34" s="449">
        <v>28.288</v>
      </c>
      <c r="AD34" s="448">
        <v>64.590999999999994</v>
      </c>
      <c r="AE34" s="448">
        <v>8.5179510000000001</v>
      </c>
      <c r="AF34" s="448">
        <v>8.7349999999999994</v>
      </c>
      <c r="AG34" s="443">
        <v>9.3504000000000005</v>
      </c>
      <c r="AH34" s="448">
        <v>26.603351</v>
      </c>
      <c r="AI34" s="448">
        <v>91.194350999999997</v>
      </c>
      <c r="AJ34" s="448">
        <v>9.7829099999999976</v>
      </c>
      <c r="AK34" s="448">
        <v>10.1463</v>
      </c>
      <c r="AL34" s="448">
        <v>11.643000000000001</v>
      </c>
      <c r="AM34" s="448">
        <v>31.572209999999998</v>
      </c>
      <c r="AN34" s="448">
        <v>122.766561</v>
      </c>
      <c r="AO34" s="51">
        <v>12.015977000000001</v>
      </c>
      <c r="AP34" s="51">
        <v>10.8492</v>
      </c>
      <c r="AQ34" s="443">
        <v>11.239000000000001</v>
      </c>
      <c r="AR34" s="449">
        <v>34.104177000000007</v>
      </c>
      <c r="AS34" s="51">
        <v>9.9258000000000006</v>
      </c>
      <c r="AT34" s="51">
        <v>9.1096000000000004</v>
      </c>
      <c r="AU34" s="443">
        <v>9.3010000000000002</v>
      </c>
      <c r="AV34" s="449">
        <v>28.336400000000005</v>
      </c>
      <c r="AW34" s="448">
        <v>62.440577000000012</v>
      </c>
      <c r="AX34" s="51">
        <v>9.3572000000000006</v>
      </c>
      <c r="AY34" s="51">
        <v>8.6942000000000004</v>
      </c>
      <c r="AZ34" s="443">
        <v>8.7799999999999994</v>
      </c>
      <c r="BA34" s="449">
        <v>26.831400000000002</v>
      </c>
      <c r="BB34" s="448">
        <v>89.271977000000021</v>
      </c>
      <c r="BC34" s="51">
        <v>10.1677</v>
      </c>
      <c r="BD34" s="51">
        <v>10.574400000000001</v>
      </c>
      <c r="BE34" s="443">
        <v>11.449165000000001</v>
      </c>
      <c r="BF34" s="449">
        <v>32.191265000000001</v>
      </c>
      <c r="BG34" s="393">
        <v>0.61905500000000302</v>
      </c>
      <c r="BH34" s="405">
        <v>1.9607591613004072E-2</v>
      </c>
      <c r="BI34" s="400">
        <v>121.46324200000002</v>
      </c>
      <c r="BJ34" s="380">
        <v>-1.3033189999999735</v>
      </c>
      <c r="BK34" s="333">
        <v>-1.061623775549092E-2</v>
      </c>
      <c r="BL34" s="443">
        <v>11.982991</v>
      </c>
      <c r="BM34" s="443">
        <v>10.222630000000001</v>
      </c>
      <c r="BN34" s="443">
        <v>10.95946</v>
      </c>
      <c r="BO34" s="443">
        <v>33.165081000000001</v>
      </c>
      <c r="BP34" s="443">
        <v>9.6620810000000006</v>
      </c>
      <c r="BQ34" s="443">
        <v>9.2568649999999995</v>
      </c>
      <c r="BR34" s="443">
        <v>9.7141990000000007</v>
      </c>
      <c r="BS34" s="443">
        <v>0.41319900000000054</v>
      </c>
      <c r="BT34" s="461">
        <v>4.4425223094290991E-2</v>
      </c>
      <c r="BU34" s="443">
        <v>28.633144999999999</v>
      </c>
      <c r="BV34" s="443">
        <v>0.29674499999999426</v>
      </c>
      <c r="BW34" s="461">
        <v>1.0472219477421062E-2</v>
      </c>
      <c r="BX34" s="443">
        <v>61.798226</v>
      </c>
      <c r="BY34" s="380">
        <v>-0.64235100000001211</v>
      </c>
      <c r="BZ34" s="333">
        <v>-1.0287396927802445E-2</v>
      </c>
      <c r="CA34" s="443">
        <v>9.0744819999999997</v>
      </c>
      <c r="CB34" s="380">
        <v>-0.28271800000000091</v>
      </c>
      <c r="CC34" s="333">
        <v>-3.0213952891890831E-2</v>
      </c>
      <c r="CD34" s="443">
        <v>9.4757049999999996</v>
      </c>
      <c r="CE34" s="380">
        <v>0.78150499999999923</v>
      </c>
      <c r="CF34" s="333">
        <v>8.9888086310413742E-2</v>
      </c>
      <c r="CG34" s="443">
        <v>9.2109240000000003</v>
      </c>
      <c r="CH34" s="380">
        <f t="shared" si="34"/>
        <v>0.43092400000000097</v>
      </c>
      <c r="CI34" s="567">
        <f t="shared" si="113"/>
        <v>4.9080182232346357E-2</v>
      </c>
      <c r="CJ34" s="443">
        <v>27.761111</v>
      </c>
      <c r="CK34" s="380">
        <f t="shared" si="35"/>
        <v>0.92971099999999751</v>
      </c>
      <c r="CL34" s="572">
        <f t="shared" si="36"/>
        <v>3.4650111436600309E-2</v>
      </c>
      <c r="CM34" s="443">
        <v>89.559336999999999</v>
      </c>
      <c r="CN34" s="380">
        <f t="shared" si="37"/>
        <v>0.2873599999999783</v>
      </c>
      <c r="CO34" s="573">
        <f t="shared" si="38"/>
        <v>3.2189272564220038E-3</v>
      </c>
      <c r="CP34" s="443">
        <v>9.8984500000000004</v>
      </c>
      <c r="CQ34" s="380">
        <f t="shared" si="114"/>
        <v>-0.26924999999999955</v>
      </c>
      <c r="CR34" s="573">
        <f t="shared" si="39"/>
        <v>-2.6480915054535398E-2</v>
      </c>
      <c r="CS34" s="566">
        <v>10.430527</v>
      </c>
      <c r="CT34" s="566">
        <f t="shared" si="40"/>
        <v>-0.14387300000000103</v>
      </c>
      <c r="CU34" s="573">
        <f t="shared" si="41"/>
        <v>-1.3605783779694453E-2</v>
      </c>
      <c r="CV34" s="566">
        <v>12.21251</v>
      </c>
      <c r="CW34" s="566">
        <f t="shared" si="42"/>
        <v>0.76334499999999927</v>
      </c>
      <c r="CX34" s="573">
        <f t="shared" si="43"/>
        <v>6.6672547736013874E-2</v>
      </c>
      <c r="CY34" s="566">
        <v>32.541487000000004</v>
      </c>
      <c r="CZ34" s="566">
        <f t="shared" si="44"/>
        <v>0.35022200000000225</v>
      </c>
      <c r="DA34" s="573">
        <f t="shared" si="45"/>
        <v>1.0879410920943997E-2</v>
      </c>
      <c r="DB34" s="427">
        <v>122.100824</v>
      </c>
      <c r="DC34" s="566">
        <f t="shared" si="46"/>
        <v>0.63758199999998055</v>
      </c>
      <c r="DD34" s="573">
        <f t="shared" si="47"/>
        <v>5.2491765368816723E-3</v>
      </c>
      <c r="DE34" s="443">
        <v>11.723968999999999</v>
      </c>
      <c r="DF34" s="380">
        <f t="shared" si="115"/>
        <v>-0.25902200000000164</v>
      </c>
      <c r="DG34" s="573">
        <f t="shared" si="218"/>
        <v>-2.1615805269318958E-2</v>
      </c>
      <c r="DH34" s="443">
        <v>10.522720999999999</v>
      </c>
      <c r="DI34" s="380">
        <f t="shared" si="49"/>
        <v>0.30009099999999833</v>
      </c>
      <c r="DJ34" s="573">
        <f t="shared" si="50"/>
        <v>2.9355557229401662E-2</v>
      </c>
      <c r="DK34" s="443">
        <v>11.092981</v>
      </c>
      <c r="DL34" s="380">
        <f t="shared" si="51"/>
        <v>0.133521</v>
      </c>
      <c r="DM34" s="573">
        <f t="shared" si="219"/>
        <v>1.2183173258536462E-2</v>
      </c>
      <c r="DN34" s="443">
        <v>33.339670999999996</v>
      </c>
      <c r="DO34" s="380">
        <f t="shared" si="52"/>
        <v>0.17458999999999492</v>
      </c>
      <c r="DP34" s="573">
        <f t="shared" si="53"/>
        <v>5.2642717803099868E-3</v>
      </c>
      <c r="DQ34" s="427">
        <v>10.201896000000001</v>
      </c>
      <c r="DR34" s="566">
        <f t="shared" si="54"/>
        <v>0.53981500000000082</v>
      </c>
      <c r="DS34" s="573">
        <f t="shared" si="55"/>
        <v>5.5869434338213557E-2</v>
      </c>
      <c r="DT34" s="427">
        <v>9.6479309999999998</v>
      </c>
      <c r="DU34" s="566">
        <f t="shared" si="56"/>
        <v>0.39106600000000036</v>
      </c>
      <c r="DV34" s="573">
        <f t="shared" si="57"/>
        <v>4.2246051984122096E-2</v>
      </c>
      <c r="DW34" s="427">
        <v>9.9046240000000001</v>
      </c>
      <c r="DX34" s="566">
        <f t="shared" si="58"/>
        <v>0.1904249999999994</v>
      </c>
      <c r="DY34" s="573">
        <f t="shared" si="59"/>
        <v>1.960274851276975E-2</v>
      </c>
      <c r="DZ34" s="443">
        <v>29.754451000000003</v>
      </c>
      <c r="EA34" s="380">
        <f t="shared" si="60"/>
        <v>1.1213060000000041</v>
      </c>
      <c r="EB34" s="573">
        <f t="shared" si="61"/>
        <v>3.9161119045777341E-2</v>
      </c>
      <c r="EC34" s="443">
        <v>63.094121999999999</v>
      </c>
      <c r="ED34" s="380">
        <f t="shared" si="62"/>
        <v>1.295895999999999</v>
      </c>
      <c r="EE34" s="573">
        <f t="shared" si="63"/>
        <v>2.096979288693496E-2</v>
      </c>
      <c r="EF34" s="443">
        <v>9.7400439999999993</v>
      </c>
      <c r="EG34" s="380">
        <f t="shared" si="138"/>
        <v>0.66556199999999954</v>
      </c>
      <c r="EH34" s="573">
        <f t="shared" si="65"/>
        <v>7.334435177677355E-2</v>
      </c>
      <c r="EI34" s="443">
        <v>9.193486</v>
      </c>
      <c r="EJ34" s="380">
        <f t="shared" si="66"/>
        <v>-0.28221899999999955</v>
      </c>
      <c r="EK34" s="573">
        <f t="shared" si="67"/>
        <v>-2.9783430362173534E-2</v>
      </c>
      <c r="EL34" s="443">
        <v>9.3254230000000007</v>
      </c>
      <c r="EM34" s="380">
        <f t="shared" si="139"/>
        <v>0.11449900000000035</v>
      </c>
      <c r="EN34" s="573">
        <f t="shared" si="69"/>
        <v>1.2430783274294777E-2</v>
      </c>
      <c r="EO34" s="443">
        <v>28.258952999999998</v>
      </c>
      <c r="EP34" s="380">
        <f t="shared" si="140"/>
        <v>0.49784199999999856</v>
      </c>
      <c r="EQ34" s="573">
        <f t="shared" si="71"/>
        <v>1.7933071914881166E-2</v>
      </c>
      <c r="ER34" s="443">
        <v>91.35307499999999</v>
      </c>
      <c r="ES34" s="380">
        <f t="shared" si="141"/>
        <v>1.7937379999999905</v>
      </c>
      <c r="ET34" s="573">
        <f t="shared" si="73"/>
        <v>2.0028486812044964E-2</v>
      </c>
      <c r="EU34" s="443">
        <v>9.7845639999999996</v>
      </c>
      <c r="EV34" s="380">
        <f t="shared" si="142"/>
        <v>-0.11388600000000082</v>
      </c>
      <c r="EW34" s="573">
        <f t="shared" si="75"/>
        <v>-1.1505437720047161E-2</v>
      </c>
      <c r="EX34" s="443">
        <v>10.951593999999998</v>
      </c>
      <c r="EY34" s="380">
        <f t="shared" si="143"/>
        <v>0.52106699999999861</v>
      </c>
      <c r="EZ34" s="573">
        <f t="shared" si="77"/>
        <v>4.9955960997943694E-2</v>
      </c>
      <c r="FA34" s="443">
        <v>12.730083</v>
      </c>
      <c r="FB34" s="380">
        <f t="shared" si="144"/>
        <v>0.5175730000000005</v>
      </c>
      <c r="FC34" s="573">
        <f t="shared" si="79"/>
        <v>4.2380558951435908E-2</v>
      </c>
      <c r="FD34" s="443">
        <v>33.466240999999997</v>
      </c>
      <c r="FE34" s="380">
        <f t="shared" si="145"/>
        <v>0.92475399999999297</v>
      </c>
      <c r="FF34" s="573">
        <f t="shared" si="81"/>
        <v>2.8417693389364562E-2</v>
      </c>
      <c r="FG34" s="443">
        <v>124.81931599999999</v>
      </c>
      <c r="FH34" s="380">
        <f t="shared" si="146"/>
        <v>2.7184919999999835</v>
      </c>
      <c r="FI34" s="540">
        <f t="shared" si="129"/>
        <v>2.2264321492211907E-2</v>
      </c>
      <c r="FJ34" s="443">
        <v>12.469016</v>
      </c>
      <c r="FK34" s="380">
        <f t="shared" si="83"/>
        <v>0.74504700000000135</v>
      </c>
      <c r="FL34" s="572">
        <f t="shared" si="117"/>
        <v>6.354904213752198E-2</v>
      </c>
      <c r="FM34" s="443">
        <v>11.94233</v>
      </c>
      <c r="FN34" s="380">
        <f t="shared" si="147"/>
        <v>1.4196090000000012</v>
      </c>
      <c r="FO34" s="572">
        <f t="shared" si="85"/>
        <v>0.13490892707314026</v>
      </c>
      <c r="FP34" s="380">
        <v>11.191938</v>
      </c>
      <c r="FQ34" s="380">
        <f t="shared" si="148"/>
        <v>9.8957000000000406E-2</v>
      </c>
      <c r="FR34" s="573">
        <f t="shared" si="87"/>
        <v>8.9206859725082382E-3</v>
      </c>
      <c r="FS34" s="380">
        <v>35.603284000000002</v>
      </c>
      <c r="FT34" s="380">
        <f t="shared" si="149"/>
        <v>2.2636130000000065</v>
      </c>
      <c r="FU34" s="573">
        <f t="shared" si="89"/>
        <v>6.7895481032191549E-2</v>
      </c>
      <c r="FV34" s="380">
        <v>10.045128</v>
      </c>
      <c r="FW34" s="380">
        <f t="shared" si="150"/>
        <v>-0.15676800000000135</v>
      </c>
      <c r="FX34" s="573">
        <f t="shared" si="151"/>
        <v>-1.5366555393232917E-2</v>
      </c>
      <c r="FY34" s="380">
        <v>9.1447939999999992</v>
      </c>
      <c r="FZ34" s="380">
        <f t="shared" si="152"/>
        <v>-0.50313700000000061</v>
      </c>
      <c r="GA34" s="573">
        <f t="shared" si="153"/>
        <v>-5.2149730341147817E-2</v>
      </c>
      <c r="GB34" s="380">
        <v>9.2133439999999993</v>
      </c>
      <c r="GC34" s="380">
        <f t="shared" si="154"/>
        <v>-0.69128000000000078</v>
      </c>
      <c r="GD34" s="573">
        <f t="shared" si="155"/>
        <v>-6.9793664050245702E-2</v>
      </c>
      <c r="GE34" s="380">
        <v>28.403265999999999</v>
      </c>
      <c r="GF34" s="380">
        <f t="shared" si="156"/>
        <v>-1.3511850000000045</v>
      </c>
      <c r="GG34" s="573">
        <f t="shared" si="157"/>
        <v>-4.5411189068822154E-2</v>
      </c>
      <c r="GH34" s="380">
        <v>64.006550000000004</v>
      </c>
      <c r="GI34" s="380">
        <f t="shared" si="158"/>
        <v>0.91242800000000557</v>
      </c>
      <c r="GJ34" s="573">
        <f t="shared" si="159"/>
        <v>1.4461378827016654E-2</v>
      </c>
      <c r="GK34" s="380">
        <v>9.0037760000000002</v>
      </c>
      <c r="GL34" s="380">
        <f t="shared" si="160"/>
        <v>-0.73626799999999903</v>
      </c>
      <c r="GM34" s="573">
        <f t="shared" si="161"/>
        <v>-7.5591855642541159E-2</v>
      </c>
      <c r="GN34" s="380">
        <v>9.0898590000000006</v>
      </c>
      <c r="GO34" s="380">
        <f t="shared" si="162"/>
        <v>-0.10362699999999947</v>
      </c>
      <c r="GP34" s="573">
        <f t="shared" si="163"/>
        <v>-1.1271785261869052E-2</v>
      </c>
      <c r="GQ34" s="380">
        <v>9.2445620000000002</v>
      </c>
      <c r="GR34" s="380">
        <f t="shared" si="164"/>
        <v>-8.0861000000000516E-2</v>
      </c>
      <c r="GS34" s="573">
        <f t="shared" si="165"/>
        <v>-8.6710275769796719E-3</v>
      </c>
      <c r="GT34" s="380">
        <v>27.338197000000001</v>
      </c>
      <c r="GU34" s="380">
        <f t="shared" si="166"/>
        <v>-0.92075599999999724</v>
      </c>
      <c r="GV34" s="573">
        <f t="shared" si="167"/>
        <v>-3.258280658876489E-2</v>
      </c>
      <c r="GW34" s="380">
        <v>91.344747000000012</v>
      </c>
      <c r="GX34" s="380">
        <f t="shared" si="168"/>
        <v>-8.3279999999774645E-3</v>
      </c>
      <c r="GY34" s="573">
        <f t="shared" si="169"/>
        <v>-9.1162776950611302E-5</v>
      </c>
      <c r="GZ34" s="380">
        <v>9.3257739999999991</v>
      </c>
      <c r="HA34" s="380">
        <f t="shared" si="170"/>
        <v>-0.45879000000000048</v>
      </c>
      <c r="HB34" s="573">
        <f t="shared" si="171"/>
        <v>-4.6889161336161785E-2</v>
      </c>
      <c r="HC34" s="380">
        <v>10.352379000000001</v>
      </c>
      <c r="HD34" s="380">
        <f t="shared" si="172"/>
        <v>-0.59921499999999739</v>
      </c>
      <c r="HE34" s="573">
        <f t="shared" si="173"/>
        <v>-5.4714866164687757E-2</v>
      </c>
      <c r="HF34" s="380">
        <v>11.030850000000001</v>
      </c>
      <c r="HG34" s="380">
        <f t="shared" si="174"/>
        <v>-1.6992329999999995</v>
      </c>
      <c r="HH34" s="573">
        <f t="shared" si="175"/>
        <v>-0.13348169057499465</v>
      </c>
      <c r="HI34" s="380">
        <v>30.709003000000003</v>
      </c>
      <c r="HJ34" s="380">
        <f t="shared" si="176"/>
        <v>-2.7572379999999939</v>
      </c>
      <c r="HK34" s="573">
        <f t="shared" si="177"/>
        <v>-8.2388637552690616E-2</v>
      </c>
      <c r="HL34" s="443">
        <v>122.05375000000001</v>
      </c>
      <c r="HM34" s="380">
        <f t="shared" si="178"/>
        <v>-2.7655659999999784</v>
      </c>
      <c r="HN34" s="573">
        <f t="shared" si="179"/>
        <v>-2.2156554679405378E-2</v>
      </c>
      <c r="HO34" s="52">
        <v>11.771861000000001</v>
      </c>
      <c r="HP34" s="380">
        <f t="shared" si="180"/>
        <v>-0.69715499999999864</v>
      </c>
      <c r="HQ34" s="573">
        <f t="shared" si="181"/>
        <v>-5.5910987683390465E-2</v>
      </c>
      <c r="HR34" s="52">
        <v>10.217666999999999</v>
      </c>
      <c r="HS34" s="380">
        <f t="shared" si="182"/>
        <v>-1.7246630000000014</v>
      </c>
      <c r="HT34" s="573">
        <f t="shared" si="183"/>
        <v>-0.14441595568034055</v>
      </c>
      <c r="HU34" s="52">
        <v>9.7079550000000001</v>
      </c>
      <c r="HV34" s="380">
        <f t="shared" si="184"/>
        <v>-1.4839830000000003</v>
      </c>
      <c r="HW34" s="573">
        <f t="shared" si="185"/>
        <v>-0.1325939260921567</v>
      </c>
      <c r="HX34" s="52">
        <v>31.697482999999998</v>
      </c>
      <c r="HY34" s="380">
        <f t="shared" si="186"/>
        <v>-3.9058010000000039</v>
      </c>
      <c r="HZ34" s="573">
        <f t="shared" si="187"/>
        <v>-0.10970339140625353</v>
      </c>
      <c r="IA34" s="52">
        <v>8.6722380000000001</v>
      </c>
      <c r="IB34" s="380">
        <f t="shared" si="188"/>
        <v>-1.3728899999999999</v>
      </c>
      <c r="IC34" s="573">
        <f t="shared" si="189"/>
        <v>-0.13667222558040076</v>
      </c>
      <c r="ID34" s="52">
        <v>9.2534969999999994</v>
      </c>
      <c r="IE34" s="380">
        <f t="shared" si="190"/>
        <v>0.10870300000000022</v>
      </c>
      <c r="IF34" s="573">
        <f t="shared" si="191"/>
        <v>1.188687246536119E-2</v>
      </c>
      <c r="IG34" s="52">
        <v>9.9312339999999999</v>
      </c>
      <c r="IH34" s="380">
        <f t="shared" si="192"/>
        <v>0.71789000000000058</v>
      </c>
      <c r="II34" s="573">
        <f t="shared" si="193"/>
        <v>7.7918506027778903E-2</v>
      </c>
      <c r="IJ34" s="52">
        <v>27.856968999999999</v>
      </c>
      <c r="IK34" s="380">
        <f t="shared" si="194"/>
        <v>-0.54629699999999914</v>
      </c>
      <c r="IL34" s="573">
        <f t="shared" si="195"/>
        <v>-1.9233597995385432E-2</v>
      </c>
      <c r="IM34" s="52">
        <v>59.554451999999998</v>
      </c>
      <c r="IN34" s="380">
        <f t="shared" si="196"/>
        <v>-4.4520980000000066</v>
      </c>
      <c r="IO34" s="573">
        <f t="shared" si="197"/>
        <v>-6.9556912534732868E-2</v>
      </c>
      <c r="IP34" s="52">
        <v>9.5059579999999997</v>
      </c>
      <c r="IQ34" s="380">
        <f t="shared" si="198"/>
        <v>0.50218199999999946</v>
      </c>
      <c r="IR34" s="573">
        <f t="shared" si="199"/>
        <v>5.5774599456938898E-2</v>
      </c>
      <c r="IS34" s="52">
        <v>9.1997490000000006</v>
      </c>
      <c r="IT34" s="380">
        <f t="shared" si="200"/>
        <v>0.10989000000000004</v>
      </c>
      <c r="IU34" s="573">
        <f t="shared" si="201"/>
        <v>1.2089296434631169E-2</v>
      </c>
      <c r="IV34" s="52">
        <v>8.8864660000000004</v>
      </c>
      <c r="IW34" s="380">
        <f t="shared" si="202"/>
        <v>-0.35809599999999975</v>
      </c>
      <c r="IX34" s="573">
        <f t="shared" si="203"/>
        <v>-3.8735853575323498E-2</v>
      </c>
      <c r="IY34" s="52">
        <v>27.592173000000003</v>
      </c>
      <c r="IZ34" s="380">
        <f t="shared" si="204"/>
        <v>0.25397600000000153</v>
      </c>
      <c r="JA34" s="573">
        <f t="shared" si="205"/>
        <v>9.2901517975015509E-3</v>
      </c>
      <c r="JB34" s="52">
        <v>87.146625</v>
      </c>
      <c r="JC34" s="380">
        <f t="shared" si="206"/>
        <v>-4.1981220000000121</v>
      </c>
      <c r="JD34" s="573">
        <f t="shared" si="207"/>
        <v>-4.5959096038659032E-2</v>
      </c>
      <c r="JE34" s="380">
        <v>9.467649999999999</v>
      </c>
      <c r="JF34" s="380">
        <f t="shared" si="208"/>
        <v>0.14187599999999989</v>
      </c>
      <c r="JG34" s="573">
        <f t="shared" si="209"/>
        <v>1.5213321703914325E-2</v>
      </c>
      <c r="JH34" s="380">
        <v>9.3551900000000003</v>
      </c>
      <c r="JI34" s="380">
        <f t="shared" si="210"/>
        <v>-0.99718900000000055</v>
      </c>
      <c r="JJ34" s="573">
        <f t="shared" si="211"/>
        <v>-9.6324622581920594E-2</v>
      </c>
      <c r="JK34" s="380">
        <v>10.789299999999999</v>
      </c>
      <c r="JL34" s="380">
        <f t="shared" si="212"/>
        <v>-0.24155000000000193</v>
      </c>
      <c r="JM34" s="573">
        <f t="shared" si="213"/>
        <v>-2.1897677876138458E-2</v>
      </c>
      <c r="JN34" s="380">
        <v>29.612139999999997</v>
      </c>
      <c r="JO34" s="380">
        <f t="shared" si="214"/>
        <v>-1.0968630000000061</v>
      </c>
      <c r="JP34" s="573">
        <f t="shared" si="215"/>
        <v>-3.5717961927972913E-2</v>
      </c>
      <c r="JQ34" s="380">
        <v>116.758765</v>
      </c>
      <c r="JR34" s="380">
        <f t="shared" si="216"/>
        <v>-5.2949850000000112</v>
      </c>
      <c r="JS34" s="573">
        <f t="shared" si="217"/>
        <v>-4.3382403244472297E-2</v>
      </c>
    </row>
    <row r="35" spans="1:279" x14ac:dyDescent="0.25">
      <c r="A35" s="86" t="s">
        <v>226</v>
      </c>
      <c r="B35" s="222"/>
      <c r="F35" s="449"/>
      <c r="G35" s="448"/>
      <c r="H35" s="448"/>
      <c r="I35" s="448"/>
      <c r="J35" s="449"/>
      <c r="K35" s="448"/>
      <c r="L35" s="448"/>
      <c r="M35" s="448"/>
      <c r="N35" s="448"/>
      <c r="O35" s="448"/>
      <c r="P35" s="448"/>
      <c r="Q35" s="448"/>
      <c r="R35" s="448"/>
      <c r="S35" s="448"/>
      <c r="T35" s="448"/>
      <c r="U35" s="448"/>
      <c r="V35" s="51"/>
      <c r="W35" s="51"/>
      <c r="Y35" s="449"/>
      <c r="Z35" s="448"/>
      <c r="AA35" s="448"/>
      <c r="AB35" s="448"/>
      <c r="AC35" s="449"/>
      <c r="AD35" s="448"/>
      <c r="AE35" s="448"/>
      <c r="AF35" s="448"/>
      <c r="AH35" s="448"/>
      <c r="AI35" s="448"/>
      <c r="AJ35" s="448"/>
      <c r="AK35" s="448"/>
      <c r="AL35" s="448"/>
      <c r="AM35" s="448"/>
      <c r="AN35" s="448"/>
      <c r="AO35" s="51"/>
      <c r="AP35" s="51"/>
      <c r="AR35" s="449"/>
      <c r="AS35" s="51"/>
      <c r="AT35" s="51"/>
      <c r="AV35" s="449"/>
      <c r="AW35" s="448"/>
      <c r="AX35" s="51"/>
      <c r="AY35" s="51"/>
      <c r="BA35" s="449"/>
      <c r="BB35" s="448"/>
      <c r="BC35" s="51"/>
      <c r="BD35" s="51"/>
      <c r="BF35" s="449"/>
      <c r="BG35" s="393"/>
      <c r="BH35" s="405"/>
      <c r="BI35" s="400"/>
      <c r="BJ35" s="380"/>
      <c r="BK35" s="333"/>
      <c r="BT35" s="461"/>
      <c r="BY35" s="380"/>
      <c r="BZ35" s="333"/>
      <c r="CB35" s="380"/>
      <c r="CC35" s="333"/>
      <c r="CE35" s="380"/>
      <c r="CF35" s="333"/>
      <c r="CH35" s="380"/>
      <c r="CI35" s="567"/>
      <c r="CK35" s="380"/>
      <c r="CL35" s="572"/>
      <c r="CN35" s="380"/>
      <c r="CO35" s="573"/>
      <c r="CQ35" s="380"/>
      <c r="CR35" s="573"/>
      <c r="CS35" s="566"/>
      <c r="CT35" s="566"/>
      <c r="CU35" s="573"/>
      <c r="CV35" s="566"/>
      <c r="CW35" s="566"/>
      <c r="CX35" s="573"/>
      <c r="CY35" s="566"/>
      <c r="CZ35" s="566"/>
      <c r="DA35" s="573"/>
      <c r="DB35" s="427"/>
      <c r="DC35" s="566"/>
      <c r="DD35" s="573"/>
      <c r="DF35" s="380"/>
      <c r="DG35" s="573"/>
      <c r="DI35" s="380"/>
      <c r="DJ35" s="573"/>
      <c r="DL35" s="380"/>
      <c r="DM35" s="573"/>
      <c r="DO35" s="380"/>
      <c r="DP35" s="573"/>
      <c r="DQ35" s="427"/>
      <c r="DR35" s="566"/>
      <c r="DS35" s="573"/>
      <c r="DT35" s="427"/>
      <c r="DU35" s="566"/>
      <c r="DV35" s="573"/>
      <c r="DW35" s="427"/>
      <c r="DX35" s="566"/>
      <c r="DY35" s="573"/>
      <c r="EA35" s="380"/>
      <c r="EB35" s="573"/>
      <c r="ED35" s="380"/>
      <c r="EE35" s="573"/>
      <c r="EG35" s="380"/>
      <c r="EH35" s="573"/>
      <c r="EJ35" s="380"/>
      <c r="EK35" s="573"/>
      <c r="EM35" s="380"/>
      <c r="EN35" s="573"/>
      <c r="EP35" s="380"/>
      <c r="EQ35" s="573"/>
      <c r="ES35" s="380"/>
      <c r="ET35" s="573"/>
      <c r="EV35" s="380"/>
      <c r="EW35" s="573"/>
      <c r="EY35" s="380"/>
      <c r="EZ35" s="573"/>
      <c r="FB35" s="380"/>
      <c r="FC35" s="573"/>
      <c r="FE35" s="380"/>
      <c r="FF35" s="573"/>
      <c r="FH35" s="380"/>
      <c r="FI35" s="540"/>
      <c r="FK35" s="380"/>
      <c r="FL35" s="572"/>
      <c r="FN35" s="380"/>
      <c r="FO35" s="572"/>
      <c r="FP35" s="380"/>
      <c r="FQ35" s="380"/>
      <c r="FR35" s="573"/>
      <c r="FS35" s="380"/>
      <c r="FT35" s="380"/>
      <c r="FU35" s="573"/>
      <c r="FV35" s="380">
        <v>0.19426599999999999</v>
      </c>
      <c r="FW35" s="380">
        <f t="shared" ref="FW35" si="220">FV35-DQ35</f>
        <v>0.19426599999999999</v>
      </c>
      <c r="FX35" s="573">
        <f t="shared" ref="FX35" si="221">IF(DQ35=0,0,FW35/DQ35)</f>
        <v>0</v>
      </c>
      <c r="FY35" s="380">
        <v>0.16005800000000001</v>
      </c>
      <c r="FZ35" s="380">
        <f t="shared" si="152"/>
        <v>0.16005800000000001</v>
      </c>
      <c r="GA35" s="573">
        <f t="shared" si="153"/>
        <v>0</v>
      </c>
      <c r="GB35" s="380">
        <v>0.21440400000000001</v>
      </c>
      <c r="GC35" s="380">
        <f t="shared" si="154"/>
        <v>0.21440400000000001</v>
      </c>
      <c r="GD35" s="573">
        <f t="shared" si="155"/>
        <v>0</v>
      </c>
      <c r="GE35" s="380">
        <v>0.56872800000000001</v>
      </c>
      <c r="GF35" s="380">
        <f t="shared" si="156"/>
        <v>0.56872800000000001</v>
      </c>
      <c r="GG35" s="573">
        <f t="shared" si="157"/>
        <v>0</v>
      </c>
      <c r="GH35" s="380">
        <v>0.56872800000000001</v>
      </c>
      <c r="GI35" s="380">
        <f t="shared" si="158"/>
        <v>0.56872800000000001</v>
      </c>
      <c r="GJ35" s="573">
        <f t="shared" si="159"/>
        <v>0</v>
      </c>
      <c r="GK35" s="380">
        <v>0.19839799999999999</v>
      </c>
      <c r="GL35" s="380">
        <f t="shared" si="160"/>
        <v>0.19839799999999999</v>
      </c>
      <c r="GM35" s="573">
        <f t="shared" si="161"/>
        <v>0</v>
      </c>
      <c r="GN35" s="380">
        <v>0.13941100000000001</v>
      </c>
      <c r="GO35" s="380">
        <f t="shared" si="162"/>
        <v>0.13941100000000001</v>
      </c>
      <c r="GP35" s="573">
        <f t="shared" si="163"/>
        <v>0</v>
      </c>
      <c r="GQ35" s="380">
        <v>0.17907000000000001</v>
      </c>
      <c r="GR35" s="380">
        <f t="shared" si="164"/>
        <v>0.17907000000000001</v>
      </c>
      <c r="GS35" s="573">
        <f t="shared" si="165"/>
        <v>0</v>
      </c>
      <c r="GT35" s="380">
        <v>0.51687900000000009</v>
      </c>
      <c r="GU35" s="380">
        <f t="shared" si="166"/>
        <v>0.51687900000000009</v>
      </c>
      <c r="GV35" s="573">
        <f t="shared" si="167"/>
        <v>0</v>
      </c>
      <c r="GW35" s="380">
        <v>1.4923300000000002</v>
      </c>
      <c r="GX35" s="380">
        <f t="shared" si="168"/>
        <v>1.4923300000000002</v>
      </c>
      <c r="GY35" s="573">
        <f t="shared" si="169"/>
        <v>0</v>
      </c>
      <c r="GZ35" s="380">
        <v>0.13414599999999999</v>
      </c>
      <c r="HA35" s="380">
        <f t="shared" si="170"/>
        <v>0.13414599999999999</v>
      </c>
      <c r="HB35" s="573">
        <f t="shared" si="171"/>
        <v>0</v>
      </c>
      <c r="HC35" s="380">
        <v>0.11798699999999999</v>
      </c>
      <c r="HD35" s="380">
        <f t="shared" si="172"/>
        <v>0.11798699999999999</v>
      </c>
      <c r="HE35" s="573">
        <f t="shared" si="173"/>
        <v>0</v>
      </c>
      <c r="HF35" s="380">
        <v>0.116617</v>
      </c>
      <c r="HG35" s="380">
        <f t="shared" si="174"/>
        <v>0.116617</v>
      </c>
      <c r="HH35" s="573">
        <f t="shared" si="175"/>
        <v>0</v>
      </c>
      <c r="HI35" s="380">
        <v>0.36875000000000002</v>
      </c>
      <c r="HJ35" s="380">
        <f t="shared" si="176"/>
        <v>0.36875000000000002</v>
      </c>
      <c r="HK35" s="573">
        <f t="shared" si="177"/>
        <v>0</v>
      </c>
      <c r="HL35" s="443">
        <v>1.8610800000000003</v>
      </c>
      <c r="HM35" s="380">
        <f t="shared" si="178"/>
        <v>1.8610800000000003</v>
      </c>
      <c r="HN35" s="573">
        <f t="shared" si="179"/>
        <v>0</v>
      </c>
      <c r="HO35" s="52">
        <v>0.110678</v>
      </c>
      <c r="HP35" s="380">
        <f t="shared" si="180"/>
        <v>0.110678</v>
      </c>
      <c r="HQ35" s="573">
        <f t="shared" si="181"/>
        <v>0</v>
      </c>
      <c r="HR35" s="52">
        <v>0.116617</v>
      </c>
      <c r="HS35" s="380">
        <f t="shared" si="182"/>
        <v>0.116617</v>
      </c>
      <c r="HT35" s="573">
        <f t="shared" si="183"/>
        <v>0</v>
      </c>
      <c r="HU35" s="52">
        <v>0.12255199999999999</v>
      </c>
      <c r="HV35" s="380">
        <f t="shared" si="184"/>
        <v>0.12255199999999999</v>
      </c>
      <c r="HW35" s="573">
        <f t="shared" si="185"/>
        <v>0</v>
      </c>
      <c r="HX35" s="52">
        <v>0.32671099999999997</v>
      </c>
      <c r="HY35" s="380">
        <f t="shared" si="186"/>
        <v>0.32671099999999997</v>
      </c>
      <c r="HZ35" s="573">
        <f t="shared" si="187"/>
        <v>0</v>
      </c>
      <c r="IA35" s="52">
        <v>0.15574499999999999</v>
      </c>
      <c r="IB35" s="380">
        <f t="shared" si="188"/>
        <v>-3.8521E-2</v>
      </c>
      <c r="IC35" s="573">
        <f t="shared" si="189"/>
        <v>-0.19828997354143288</v>
      </c>
      <c r="ID35" s="52">
        <v>0.17013399999999998</v>
      </c>
      <c r="IE35" s="380">
        <f t="shared" si="190"/>
        <v>1.0075999999999974E-2</v>
      </c>
      <c r="IF35" s="573">
        <f t="shared" si="191"/>
        <v>6.2952179834809718E-2</v>
      </c>
      <c r="IG35" s="52">
        <v>0.185616</v>
      </c>
      <c r="IH35" s="380">
        <f t="shared" si="192"/>
        <v>-2.8788000000000008E-2</v>
      </c>
      <c r="II35" s="573">
        <f t="shared" si="193"/>
        <v>-0.13426988302457046</v>
      </c>
      <c r="IJ35" s="52">
        <v>0.51149500000000003</v>
      </c>
      <c r="IK35" s="380">
        <f t="shared" si="194"/>
        <v>-5.7232999999999978E-2</v>
      </c>
      <c r="IL35" s="573">
        <f t="shared" si="195"/>
        <v>-0.10063334317986801</v>
      </c>
      <c r="IM35" s="52">
        <v>0.83820600000000001</v>
      </c>
      <c r="IN35" s="380">
        <f t="shared" si="196"/>
        <v>0.269478</v>
      </c>
      <c r="IO35" s="573">
        <f t="shared" si="197"/>
        <v>0.47382580073427016</v>
      </c>
      <c r="IP35" s="52">
        <v>0.146119</v>
      </c>
      <c r="IQ35" s="380">
        <f t="shared" si="198"/>
        <v>-5.2278999999999992E-2</v>
      </c>
      <c r="IR35" s="573">
        <f t="shared" si="199"/>
        <v>-0.26350568050081147</v>
      </c>
      <c r="IS35" s="52">
        <v>0.119465</v>
      </c>
      <c r="IT35" s="380">
        <f t="shared" si="200"/>
        <v>-1.9946000000000005E-2</v>
      </c>
      <c r="IU35" s="573">
        <f t="shared" si="201"/>
        <v>-0.14307335863023724</v>
      </c>
      <c r="IV35" s="52">
        <v>9.4378000000000004E-2</v>
      </c>
      <c r="IW35" s="380">
        <f t="shared" si="202"/>
        <v>-8.4692000000000003E-2</v>
      </c>
      <c r="IX35" s="573">
        <f t="shared" si="203"/>
        <v>-0.47295471044842802</v>
      </c>
      <c r="IY35" s="52">
        <v>0.359962</v>
      </c>
      <c r="IZ35" s="380">
        <f t="shared" si="204"/>
        <v>-0.15691700000000008</v>
      </c>
      <c r="JA35" s="573">
        <f t="shared" si="205"/>
        <v>-0.30358555870909837</v>
      </c>
      <c r="JB35" s="52">
        <v>1.1981679999999999</v>
      </c>
      <c r="JC35" s="380">
        <f t="shared" si="206"/>
        <v>-0.29416200000000026</v>
      </c>
      <c r="JD35" s="573">
        <f t="shared" si="207"/>
        <v>-0.19711591940120499</v>
      </c>
      <c r="JE35" s="380">
        <v>0.11161700000000001</v>
      </c>
      <c r="JF35" s="380">
        <f t="shared" si="208"/>
        <v>-2.252899999999998E-2</v>
      </c>
      <c r="JG35" s="573">
        <f t="shared" si="209"/>
        <v>-0.16794388203897231</v>
      </c>
      <c r="JH35" s="380">
        <v>0.14782100000000001</v>
      </c>
      <c r="JI35" s="380">
        <f t="shared" si="210"/>
        <v>2.9834000000000013E-2</v>
      </c>
      <c r="JJ35" s="573">
        <f t="shared" si="211"/>
        <v>0.25285836575215925</v>
      </c>
      <c r="JK35" s="380">
        <v>0.18109</v>
      </c>
      <c r="JL35" s="380">
        <f t="shared" si="212"/>
        <v>6.4473000000000003E-2</v>
      </c>
      <c r="JM35" s="573">
        <f t="shared" si="213"/>
        <v>0.5528610751434182</v>
      </c>
      <c r="JN35" s="380">
        <v>0.44052800000000003</v>
      </c>
      <c r="JO35" s="380">
        <f t="shared" si="214"/>
        <v>7.1778000000000008E-2</v>
      </c>
      <c r="JP35" s="573">
        <f t="shared" si="215"/>
        <v>0.19465220338983052</v>
      </c>
      <c r="JQ35" s="380">
        <v>1.6386959999999999</v>
      </c>
      <c r="JR35" s="380">
        <f t="shared" si="216"/>
        <v>-0.22238400000000036</v>
      </c>
      <c r="JS35" s="573">
        <f t="shared" si="217"/>
        <v>-0.11949190792443115</v>
      </c>
    </row>
    <row r="36" spans="1:279" x14ac:dyDescent="0.25">
      <c r="A36" s="140" t="s">
        <v>63</v>
      </c>
      <c r="B36" s="221">
        <v>137.43</v>
      </c>
      <c r="C36" s="142">
        <v>21.986000000000001</v>
      </c>
      <c r="D36" s="142">
        <v>19.131</v>
      </c>
      <c r="E36" s="142">
        <v>20.652999999999999</v>
      </c>
      <c r="F36" s="143">
        <v>61.77000000000001</v>
      </c>
      <c r="G36" s="142">
        <v>17.125</v>
      </c>
      <c r="H36" s="142">
        <v>7.3440000000000003</v>
      </c>
      <c r="I36" s="142">
        <v>4.8150000000000004</v>
      </c>
      <c r="J36" s="143">
        <v>29.284000000000002</v>
      </c>
      <c r="K36" s="144">
        <v>91.054000000000016</v>
      </c>
      <c r="L36" s="144">
        <v>6.0000000000000001E-3</v>
      </c>
      <c r="M36" s="144">
        <v>0.39200000000000002</v>
      </c>
      <c r="N36" s="144">
        <v>4.5419999999999998</v>
      </c>
      <c r="O36" s="144">
        <v>4.9400000000000004</v>
      </c>
      <c r="P36" s="144">
        <v>95.994000000000014</v>
      </c>
      <c r="Q36" s="144">
        <v>10.397</v>
      </c>
      <c r="R36" s="144">
        <v>16.134</v>
      </c>
      <c r="S36" s="144">
        <v>20.053000000000001</v>
      </c>
      <c r="T36" s="144">
        <v>46.584000000000003</v>
      </c>
      <c r="U36" s="144">
        <v>142.57800000000003</v>
      </c>
      <c r="V36" s="142">
        <v>20.651</v>
      </c>
      <c r="W36" s="142">
        <v>21.648</v>
      </c>
      <c r="X36" s="142">
        <v>21.898000000000003</v>
      </c>
      <c r="Y36" s="143">
        <v>64.197000000000003</v>
      </c>
      <c r="Z36" s="142">
        <v>15.219000000000001</v>
      </c>
      <c r="AA36" s="142">
        <v>7.19</v>
      </c>
      <c r="AB36" s="142">
        <v>2.629</v>
      </c>
      <c r="AC36" s="143">
        <v>25.038</v>
      </c>
      <c r="AD36" s="144">
        <v>89.234999999999999</v>
      </c>
      <c r="AE36" s="144">
        <v>1E-3</v>
      </c>
      <c r="AF36" s="144">
        <v>0</v>
      </c>
      <c r="AG36" s="144">
        <v>5.0659999999999998</v>
      </c>
      <c r="AH36" s="144">
        <v>5.0670000000000002</v>
      </c>
      <c r="AI36" s="144">
        <v>94.301999999999992</v>
      </c>
      <c r="AJ36" s="144">
        <v>12.928000000000001</v>
      </c>
      <c r="AK36" s="144">
        <v>17.061</v>
      </c>
      <c r="AL36" s="144">
        <v>21.363</v>
      </c>
      <c r="AM36" s="144">
        <v>51.352000000000004</v>
      </c>
      <c r="AN36" s="144">
        <v>145.654</v>
      </c>
      <c r="AO36" s="142">
        <v>23.125</v>
      </c>
      <c r="AP36" s="142">
        <v>22.637</v>
      </c>
      <c r="AQ36" s="142">
        <v>23.061</v>
      </c>
      <c r="AR36" s="143">
        <v>68.822999999999993</v>
      </c>
      <c r="AS36" s="142">
        <v>19.925000000000001</v>
      </c>
      <c r="AT36" s="142">
        <v>7.3639999999999999</v>
      </c>
      <c r="AU36" s="142">
        <v>3.8359999999999999</v>
      </c>
      <c r="AV36" s="143">
        <v>31.125</v>
      </c>
      <c r="AW36" s="144">
        <v>99.947999999999993</v>
      </c>
      <c r="AX36" s="142">
        <v>0</v>
      </c>
      <c r="AY36" s="142">
        <v>0</v>
      </c>
      <c r="AZ36" s="142">
        <v>5.0919999999999996</v>
      </c>
      <c r="BA36" s="143">
        <v>5.0919999999999996</v>
      </c>
      <c r="BB36" s="144">
        <v>105.03999999999999</v>
      </c>
      <c r="BC36" s="142">
        <v>14.119</v>
      </c>
      <c r="BD36" s="142">
        <v>17.213000000000001</v>
      </c>
      <c r="BE36" s="142">
        <v>24.108000000000001</v>
      </c>
      <c r="BF36" s="143">
        <v>55.44</v>
      </c>
      <c r="BG36" s="395">
        <v>4.0879999999999939</v>
      </c>
      <c r="BH36" s="406">
        <v>7.9607415485277944E-2</v>
      </c>
      <c r="BI36" s="401">
        <v>160.47999999999999</v>
      </c>
      <c r="BJ36" s="382">
        <v>14.825999999999993</v>
      </c>
      <c r="BK36" s="388">
        <v>0.10178917159844558</v>
      </c>
      <c r="BL36" s="142">
        <v>27.007000000000001</v>
      </c>
      <c r="BM36" s="142">
        <v>20.11</v>
      </c>
      <c r="BN36" s="142">
        <v>23.622</v>
      </c>
      <c r="BO36" s="142">
        <v>70.739000000000004</v>
      </c>
      <c r="BP36" s="142">
        <v>17.66</v>
      </c>
      <c r="BQ36" s="142">
        <v>12.731</v>
      </c>
      <c r="BR36" s="142">
        <v>4.4390000000000001</v>
      </c>
      <c r="BS36" s="142">
        <v>0.6030000000000002</v>
      </c>
      <c r="BT36" s="463">
        <v>0.15719499478623572</v>
      </c>
      <c r="BU36" s="142">
        <v>34.83</v>
      </c>
      <c r="BV36" s="142">
        <v>3.7049999999999983</v>
      </c>
      <c r="BW36" s="463">
        <v>0.1190361445783132</v>
      </c>
      <c r="BX36" s="142">
        <v>105.569</v>
      </c>
      <c r="BY36" s="382">
        <v>5.6210000000000093</v>
      </c>
      <c r="BZ36" s="388">
        <v>5.6239244407091785E-2</v>
      </c>
      <c r="CA36" s="142">
        <v>0</v>
      </c>
      <c r="CB36" s="382">
        <v>0</v>
      </c>
      <c r="CC36" s="388">
        <v>0</v>
      </c>
      <c r="CD36" s="142">
        <v>2E-3</v>
      </c>
      <c r="CE36" s="382">
        <v>2E-3</v>
      </c>
      <c r="CF36" s="388">
        <v>0</v>
      </c>
      <c r="CG36" s="142">
        <v>3.8940000000000001</v>
      </c>
      <c r="CH36" s="382">
        <f t="shared" si="34"/>
        <v>-1.1979999999999995</v>
      </c>
      <c r="CI36" s="567">
        <f t="shared" si="113"/>
        <v>-0.23527101335428113</v>
      </c>
      <c r="CJ36" s="142">
        <v>3.8959999999999999</v>
      </c>
      <c r="CK36" s="382">
        <f t="shared" si="35"/>
        <v>-1.1959999999999997</v>
      </c>
      <c r="CL36" s="572">
        <f t="shared" si="36"/>
        <v>-0.23487824037706201</v>
      </c>
      <c r="CM36" s="142">
        <v>109.465</v>
      </c>
      <c r="CN36" s="382">
        <f t="shared" si="37"/>
        <v>4.4250000000000114</v>
      </c>
      <c r="CO36" s="573">
        <f t="shared" si="38"/>
        <v>4.2126808834729738E-2</v>
      </c>
      <c r="CP36" s="142">
        <v>17.988</v>
      </c>
      <c r="CQ36" s="382">
        <f t="shared" si="114"/>
        <v>3.8689999999999998</v>
      </c>
      <c r="CR36" s="573">
        <f t="shared" si="39"/>
        <v>0.274027905659041</v>
      </c>
      <c r="CS36" s="544">
        <v>26.814</v>
      </c>
      <c r="CT36" s="544">
        <f t="shared" si="40"/>
        <v>9.6009999999999991</v>
      </c>
      <c r="CU36" s="573">
        <f t="shared" si="41"/>
        <v>0.55777609945971063</v>
      </c>
      <c r="CV36" s="544">
        <v>25.065999999999999</v>
      </c>
      <c r="CW36" s="544">
        <f t="shared" si="42"/>
        <v>0.95799999999999841</v>
      </c>
      <c r="CX36" s="573">
        <f t="shared" si="43"/>
        <v>3.973784635805535E-2</v>
      </c>
      <c r="CY36" s="544">
        <v>69.867999999999995</v>
      </c>
      <c r="CZ36" s="544">
        <f t="shared" si="44"/>
        <v>14.427999999999997</v>
      </c>
      <c r="DA36" s="573">
        <f t="shared" si="45"/>
        <v>0.26024531024531022</v>
      </c>
      <c r="DB36" s="565">
        <v>179.333</v>
      </c>
      <c r="DC36" s="544">
        <f t="shared" si="46"/>
        <v>18.853000000000009</v>
      </c>
      <c r="DD36" s="573">
        <f t="shared" si="47"/>
        <v>0.11747881355932209</v>
      </c>
      <c r="DE36" s="142">
        <v>24.563000000000002</v>
      </c>
      <c r="DF36" s="382">
        <f t="shared" si="115"/>
        <v>-2.4439999999999991</v>
      </c>
      <c r="DG36" s="573">
        <f t="shared" si="218"/>
        <v>-9.0495056837116269E-2</v>
      </c>
      <c r="DH36" s="142">
        <v>20.132999999999999</v>
      </c>
      <c r="DI36" s="382">
        <f t="shared" si="49"/>
        <v>2.2999999999999687E-2</v>
      </c>
      <c r="DJ36" s="573">
        <f t="shared" si="50"/>
        <v>1.1437095972153003E-3</v>
      </c>
      <c r="DK36" s="142">
        <v>22.009</v>
      </c>
      <c r="DL36" s="382">
        <f t="shared" si="51"/>
        <v>-1.6129999999999995</v>
      </c>
      <c r="DM36" s="573">
        <f t="shared" si="219"/>
        <v>-6.8283803234273119E-2</v>
      </c>
      <c r="DN36" s="142">
        <v>66.704999999999998</v>
      </c>
      <c r="DO36" s="382">
        <f t="shared" si="52"/>
        <v>-4.034000000000006</v>
      </c>
      <c r="DP36" s="573">
        <f t="shared" si="53"/>
        <v>-5.7026534160788331E-2</v>
      </c>
      <c r="DQ36" s="565">
        <v>15.540999999999999</v>
      </c>
      <c r="DR36" s="544">
        <f t="shared" si="54"/>
        <v>-2.1190000000000015</v>
      </c>
      <c r="DS36" s="573">
        <f t="shared" si="55"/>
        <v>-0.11998867497168751</v>
      </c>
      <c r="DT36" s="565">
        <v>10.34</v>
      </c>
      <c r="DU36" s="544">
        <f t="shared" si="56"/>
        <v>-2.391</v>
      </c>
      <c r="DV36" s="573">
        <f t="shared" si="57"/>
        <v>-0.18780928442384731</v>
      </c>
      <c r="DW36" s="565">
        <v>4.0339999999999998</v>
      </c>
      <c r="DX36" s="544">
        <f t="shared" si="58"/>
        <v>-0.40500000000000025</v>
      </c>
      <c r="DY36" s="573">
        <f t="shared" si="59"/>
        <v>-9.1236765037170584E-2</v>
      </c>
      <c r="DZ36" s="142">
        <v>29.914999999999999</v>
      </c>
      <c r="EA36" s="382">
        <f t="shared" si="60"/>
        <v>-4.9149999999999991</v>
      </c>
      <c r="EB36" s="573">
        <f t="shared" si="61"/>
        <v>-0.1411139821992535</v>
      </c>
      <c r="EC36" s="142">
        <v>96.62</v>
      </c>
      <c r="ED36" s="382">
        <f t="shared" si="62"/>
        <v>-8.9489999999999981</v>
      </c>
      <c r="EE36" s="573">
        <f t="shared" si="63"/>
        <v>-8.4769203080449732E-2</v>
      </c>
      <c r="EF36" s="142">
        <v>8.0000000000000002E-3</v>
      </c>
      <c r="EG36" s="382">
        <f t="shared" si="138"/>
        <v>8.0000000000000002E-3</v>
      </c>
      <c r="EH36" s="573">
        <f t="shared" si="65"/>
        <v>0</v>
      </c>
      <c r="EI36" s="142">
        <v>2E-3</v>
      </c>
      <c r="EJ36" s="382">
        <f t="shared" si="66"/>
        <v>0</v>
      </c>
      <c r="EK36" s="573">
        <f t="shared" si="67"/>
        <v>0</v>
      </c>
      <c r="EL36" s="142">
        <v>6.2450000000000001</v>
      </c>
      <c r="EM36" s="382">
        <f t="shared" si="139"/>
        <v>2.351</v>
      </c>
      <c r="EN36" s="573">
        <f t="shared" si="69"/>
        <v>0.60374935798664608</v>
      </c>
      <c r="EO36" s="142">
        <v>6.2549999999999999</v>
      </c>
      <c r="EP36" s="382">
        <f t="shared" si="140"/>
        <v>2.359</v>
      </c>
      <c r="EQ36" s="573">
        <f t="shared" si="71"/>
        <v>0.60549281314168379</v>
      </c>
      <c r="ER36" s="142">
        <v>102.875</v>
      </c>
      <c r="ES36" s="382">
        <f t="shared" si="141"/>
        <v>-6.5900000000000034</v>
      </c>
      <c r="ET36" s="573">
        <f t="shared" si="73"/>
        <v>-6.0201891015393076E-2</v>
      </c>
      <c r="EU36" s="142">
        <v>13.169</v>
      </c>
      <c r="EV36" s="382">
        <f t="shared" si="142"/>
        <v>-4.8189999999999991</v>
      </c>
      <c r="EW36" s="573">
        <f t="shared" si="75"/>
        <v>-0.26790082277073601</v>
      </c>
      <c r="EX36" s="142">
        <v>19.295000000000002</v>
      </c>
      <c r="EY36" s="382">
        <f t="shared" si="143"/>
        <v>-7.5189999999999984</v>
      </c>
      <c r="EZ36" s="573">
        <f t="shared" si="77"/>
        <v>-0.28041321697620641</v>
      </c>
      <c r="FA36" s="142">
        <v>26.701000000000001</v>
      </c>
      <c r="FB36" s="382">
        <f t="shared" si="144"/>
        <v>1.6350000000000016</v>
      </c>
      <c r="FC36" s="573">
        <f t="shared" si="79"/>
        <v>6.5227798611665264E-2</v>
      </c>
      <c r="FD36" s="142">
        <v>59.165000000000006</v>
      </c>
      <c r="FE36" s="382">
        <f t="shared" si="145"/>
        <v>-10.702999999999989</v>
      </c>
      <c r="FF36" s="573">
        <f t="shared" si="81"/>
        <v>-0.15318887044140364</v>
      </c>
      <c r="FG36" s="142">
        <v>162.04000000000002</v>
      </c>
      <c r="FH36" s="382">
        <f t="shared" si="146"/>
        <v>-17.292999999999978</v>
      </c>
      <c r="FI36" s="540">
        <f t="shared" si="129"/>
        <v>-9.6429547266816365E-2</v>
      </c>
      <c r="FJ36" s="142">
        <v>25.742999999999999</v>
      </c>
      <c r="FK36" s="382">
        <f t="shared" si="83"/>
        <v>1.1799999999999962</v>
      </c>
      <c r="FL36" s="572">
        <f t="shared" si="117"/>
        <v>4.8039734560110577E-2</v>
      </c>
      <c r="FM36" s="142">
        <v>27.042000000000002</v>
      </c>
      <c r="FN36" s="382">
        <f t="shared" si="147"/>
        <v>6.9090000000000025</v>
      </c>
      <c r="FO36" s="572">
        <f t="shared" si="85"/>
        <v>0.34316793324392803</v>
      </c>
      <c r="FP36" s="382">
        <v>24.37</v>
      </c>
      <c r="FQ36" s="380">
        <f>FP36-DK36</f>
        <v>2.3610000000000007</v>
      </c>
      <c r="FR36" s="573">
        <f t="shared" si="87"/>
        <v>0.10727429687854971</v>
      </c>
      <c r="FS36" s="382">
        <v>77.155000000000001</v>
      </c>
      <c r="FT36" s="380">
        <f>FS36-DN36</f>
        <v>10.450000000000003</v>
      </c>
      <c r="FU36" s="573">
        <f t="shared" si="89"/>
        <v>0.15665992054568628</v>
      </c>
      <c r="FV36" s="382">
        <v>14.205</v>
      </c>
      <c r="FW36" s="380">
        <f>FV36-DQ36</f>
        <v>-1.3359999999999985</v>
      </c>
      <c r="FX36" s="573">
        <f t="shared" ref="FX36:FX51" si="222">IF(DQ36=0,0,FW36/DQ36)</f>
        <v>-8.5966154044141221E-2</v>
      </c>
      <c r="FY36" s="382">
        <v>14.045999999999999</v>
      </c>
      <c r="FZ36" s="380">
        <f>FY36-DT36</f>
        <v>3.7059999999999995</v>
      </c>
      <c r="GA36" s="573">
        <f t="shared" si="153"/>
        <v>0.35841392649903286</v>
      </c>
      <c r="GB36" s="382">
        <v>8.9999999999999993E-3</v>
      </c>
      <c r="GC36" s="380">
        <f>GB36-DW36</f>
        <v>-4.0249999999999995</v>
      </c>
      <c r="GD36" s="573">
        <f t="shared" si="155"/>
        <v>-0.99776896380763502</v>
      </c>
      <c r="GE36" s="382">
        <v>28.26</v>
      </c>
      <c r="GF36" s="380">
        <f>GE36-DZ36</f>
        <v>-1.6549999999999976</v>
      </c>
      <c r="GG36" s="573">
        <f t="shared" si="157"/>
        <v>-5.5323416346314477E-2</v>
      </c>
      <c r="GH36" s="382">
        <v>105.41500000000001</v>
      </c>
      <c r="GI36" s="380">
        <f>GH36-EC36</f>
        <v>8.7950000000000017</v>
      </c>
      <c r="GJ36" s="573">
        <f t="shared" si="159"/>
        <v>9.1026702546056729E-2</v>
      </c>
      <c r="GK36" s="382">
        <v>5.0000000000000001E-3</v>
      </c>
      <c r="GL36" s="380">
        <f>GK36-EF36</f>
        <v>-3.0000000000000001E-3</v>
      </c>
      <c r="GM36" s="573">
        <f t="shared" si="161"/>
        <v>-0.375</v>
      </c>
      <c r="GN36" s="382">
        <v>2E-3</v>
      </c>
      <c r="GO36" s="380">
        <f>GN36-EI36</f>
        <v>0</v>
      </c>
      <c r="GP36" s="573">
        <f t="shared" si="163"/>
        <v>0</v>
      </c>
      <c r="GQ36" s="382">
        <v>3.73</v>
      </c>
      <c r="GR36" s="380">
        <f>GQ36-EL36</f>
        <v>-2.5150000000000001</v>
      </c>
      <c r="GS36" s="573">
        <f t="shared" si="165"/>
        <v>-0.40272217774219377</v>
      </c>
      <c r="GT36" s="382">
        <v>3.7370000000000001</v>
      </c>
      <c r="GU36" s="380">
        <f>GT36-EO36</f>
        <v>-2.5179999999999998</v>
      </c>
      <c r="GV36" s="573">
        <f t="shared" si="167"/>
        <v>-0.40255795363709029</v>
      </c>
      <c r="GW36" s="382">
        <v>109.152</v>
      </c>
      <c r="GX36" s="380">
        <f>GW36-ER36</f>
        <v>6.277000000000001</v>
      </c>
      <c r="GY36" s="573">
        <f t="shared" si="169"/>
        <v>6.1015795868772794E-2</v>
      </c>
      <c r="GZ36" s="382">
        <v>11.523</v>
      </c>
      <c r="HA36" s="380">
        <f>GZ36-EU36</f>
        <v>-1.6460000000000008</v>
      </c>
      <c r="HB36" s="573">
        <f t="shared" si="171"/>
        <v>-0.12499050801123857</v>
      </c>
      <c r="HC36" s="382">
        <v>19.292999999999999</v>
      </c>
      <c r="HD36" s="380">
        <f>HC36-EX36</f>
        <v>-2.0000000000024443E-3</v>
      </c>
      <c r="HE36" s="573">
        <f t="shared" si="173"/>
        <v>-1.0365379632041691E-4</v>
      </c>
      <c r="HF36" s="382">
        <v>24.233999999999998</v>
      </c>
      <c r="HG36" s="380">
        <f>HF36-FA36</f>
        <v>-2.4670000000000023</v>
      </c>
      <c r="HH36" s="573">
        <f t="shared" si="175"/>
        <v>-9.2393543312984619E-2</v>
      </c>
      <c r="HI36" s="382">
        <v>55.05</v>
      </c>
      <c r="HJ36" s="380">
        <f t="shared" si="176"/>
        <v>-4.1150000000000091</v>
      </c>
      <c r="HK36" s="573">
        <f t="shared" si="177"/>
        <v>-6.9551254964928741E-2</v>
      </c>
      <c r="HL36" s="142">
        <v>164.202</v>
      </c>
      <c r="HM36" s="380">
        <f t="shared" si="178"/>
        <v>2.1619999999999777</v>
      </c>
      <c r="HN36" s="573">
        <f t="shared" si="179"/>
        <v>1.3342384596395812E-2</v>
      </c>
      <c r="HO36" s="616">
        <v>26.134</v>
      </c>
      <c r="HP36" s="380">
        <f t="shared" si="180"/>
        <v>0.39100000000000179</v>
      </c>
      <c r="HQ36" s="573">
        <f t="shared" si="181"/>
        <v>1.5188594957852691E-2</v>
      </c>
      <c r="HR36" s="616">
        <v>20.492000000000001</v>
      </c>
      <c r="HS36" s="380">
        <f t="shared" si="182"/>
        <v>-6.5500000000000007</v>
      </c>
      <c r="HT36" s="573">
        <f t="shared" si="183"/>
        <v>-0.24221581243990831</v>
      </c>
      <c r="HU36" s="616">
        <v>19.922000000000001</v>
      </c>
      <c r="HV36" s="380">
        <f t="shared" si="184"/>
        <v>-4.4480000000000004</v>
      </c>
      <c r="HW36" s="573">
        <f t="shared" si="185"/>
        <v>-0.18251949117767749</v>
      </c>
      <c r="HX36" s="616">
        <v>66.548000000000002</v>
      </c>
      <c r="HY36" s="380">
        <f t="shared" si="186"/>
        <v>-10.606999999999999</v>
      </c>
      <c r="HZ36" s="573">
        <f t="shared" si="187"/>
        <v>-0.13747650832739289</v>
      </c>
      <c r="IA36" s="616">
        <v>14.28</v>
      </c>
      <c r="IB36" s="380">
        <f t="shared" si="188"/>
        <v>7.4999999999999289E-2</v>
      </c>
      <c r="IC36" s="573">
        <f t="shared" si="189"/>
        <v>5.2798310454064967E-3</v>
      </c>
      <c r="ID36" s="616">
        <v>11.106999999999999</v>
      </c>
      <c r="IE36" s="380">
        <f t="shared" si="190"/>
        <v>-2.9390000000000001</v>
      </c>
      <c r="IF36" s="573">
        <f t="shared" si="191"/>
        <v>-0.2092410650719066</v>
      </c>
      <c r="IG36" s="616">
        <v>3.508</v>
      </c>
      <c r="IH36" s="380">
        <f t="shared" si="192"/>
        <v>3.4990000000000001</v>
      </c>
      <c r="II36" s="573">
        <f t="shared" si="193"/>
        <v>388.77777777777783</v>
      </c>
      <c r="IJ36" s="616">
        <v>28.895</v>
      </c>
      <c r="IK36" s="380">
        <f t="shared" si="194"/>
        <v>0.63499999999999801</v>
      </c>
      <c r="IL36" s="573">
        <f t="shared" si="195"/>
        <v>2.2469922151450741E-2</v>
      </c>
      <c r="IM36" s="616">
        <v>95.442999999999998</v>
      </c>
      <c r="IN36" s="380">
        <f t="shared" si="196"/>
        <v>-9.9720000000000084</v>
      </c>
      <c r="IO36" s="573">
        <f t="shared" si="197"/>
        <v>-9.4597543044158877E-2</v>
      </c>
      <c r="IP36" s="616">
        <v>8.0000000000000002E-3</v>
      </c>
      <c r="IQ36" s="380">
        <f t="shared" si="198"/>
        <v>3.0000000000000001E-3</v>
      </c>
      <c r="IR36" s="573">
        <f t="shared" si="199"/>
        <v>0.6</v>
      </c>
      <c r="IS36" s="616">
        <v>8.0000000000000002E-3</v>
      </c>
      <c r="IT36" s="380">
        <f t="shared" si="200"/>
        <v>6.0000000000000001E-3</v>
      </c>
      <c r="IU36" s="573">
        <f t="shared" si="201"/>
        <v>3</v>
      </c>
      <c r="IV36" s="616">
        <v>3.5659999999999998</v>
      </c>
      <c r="IW36" s="380">
        <f t="shared" si="202"/>
        <v>-0.16400000000000015</v>
      </c>
      <c r="IX36" s="573">
        <f t="shared" si="203"/>
        <v>-4.3967828418230603E-2</v>
      </c>
      <c r="IY36" s="616">
        <v>3.5819999999999999</v>
      </c>
      <c r="IZ36" s="380">
        <f t="shared" si="204"/>
        <v>-0.15500000000000025</v>
      </c>
      <c r="JA36" s="573">
        <f t="shared" si="205"/>
        <v>-4.1477120685041544E-2</v>
      </c>
      <c r="JB36" s="616">
        <v>99.024999999999991</v>
      </c>
      <c r="JC36" s="380">
        <f t="shared" si="206"/>
        <v>-10.12700000000001</v>
      </c>
      <c r="JD36" s="573">
        <f t="shared" si="207"/>
        <v>-9.277887716212263E-2</v>
      </c>
      <c r="JE36" s="382">
        <v>14.03</v>
      </c>
      <c r="JF36" s="380">
        <f>JE36-GZ36</f>
        <v>2.5069999999999997</v>
      </c>
      <c r="JG36" s="573">
        <f t="shared" si="209"/>
        <v>0.21756487025948101</v>
      </c>
      <c r="JH36" s="382">
        <v>17.978000000000002</v>
      </c>
      <c r="JI36" s="380">
        <f>JH36-HC36</f>
        <v>-1.3149999999999977</v>
      </c>
      <c r="JJ36" s="573">
        <f t="shared" si="211"/>
        <v>-6.8159436064893886E-2</v>
      </c>
      <c r="JK36" s="382">
        <v>28.006</v>
      </c>
      <c r="JL36" s="380">
        <f>JK36-HF36</f>
        <v>3.772000000000002</v>
      </c>
      <c r="JM36" s="573">
        <f t="shared" si="213"/>
        <v>0.15564908805810029</v>
      </c>
      <c r="JN36" s="382">
        <v>60.013999999999996</v>
      </c>
      <c r="JO36" s="380">
        <f t="shared" si="214"/>
        <v>4.9639999999999986</v>
      </c>
      <c r="JP36" s="573">
        <f t="shared" si="215"/>
        <v>9.0172570390554027E-2</v>
      </c>
      <c r="JQ36" s="382">
        <v>159.03899999999999</v>
      </c>
      <c r="JR36" s="380">
        <f t="shared" si="216"/>
        <v>-5.1630000000000109</v>
      </c>
      <c r="JS36" s="573">
        <f t="shared" si="217"/>
        <v>-3.1442978770051588E-2</v>
      </c>
    </row>
    <row r="37" spans="1:279" x14ac:dyDescent="0.25">
      <c r="A37" s="86" t="s">
        <v>209</v>
      </c>
      <c r="B37" s="222">
        <v>137.43</v>
      </c>
      <c r="C37" s="443">
        <v>21.986000000000001</v>
      </c>
      <c r="D37" s="443">
        <v>19.131</v>
      </c>
      <c r="E37" s="443">
        <v>20.652999999999999</v>
      </c>
      <c r="F37" s="449">
        <v>61.77000000000001</v>
      </c>
      <c r="G37" s="443">
        <v>17.125</v>
      </c>
      <c r="H37" s="443">
        <v>7.3440000000000003</v>
      </c>
      <c r="I37" s="443">
        <v>4.8150000000000004</v>
      </c>
      <c r="J37" s="449">
        <v>29.284000000000002</v>
      </c>
      <c r="K37" s="448">
        <v>91.054000000000016</v>
      </c>
      <c r="L37" s="448">
        <v>6.0000000000000001E-3</v>
      </c>
      <c r="M37" s="448">
        <v>0.39200000000000002</v>
      </c>
      <c r="N37" s="448">
        <v>4.5419999999999998</v>
      </c>
      <c r="O37" s="448">
        <v>4.9400000000000004</v>
      </c>
      <c r="P37" s="448">
        <v>95.994000000000014</v>
      </c>
      <c r="Q37" s="448">
        <v>10.397</v>
      </c>
      <c r="R37" s="448">
        <v>16.134</v>
      </c>
      <c r="S37" s="448">
        <v>20.053000000000001</v>
      </c>
      <c r="T37" s="448">
        <v>46.584000000000003</v>
      </c>
      <c r="U37" s="448">
        <v>142.57800000000003</v>
      </c>
      <c r="V37" s="443">
        <v>20.651</v>
      </c>
      <c r="W37" s="443">
        <v>21.648</v>
      </c>
      <c r="X37" s="443">
        <v>21.898000000000003</v>
      </c>
      <c r="Y37" s="449">
        <v>64.197000000000003</v>
      </c>
      <c r="Z37" s="443">
        <v>15.219000000000001</v>
      </c>
      <c r="AA37" s="443">
        <v>7.19</v>
      </c>
      <c r="AB37" s="443">
        <v>2.629</v>
      </c>
      <c r="AC37" s="449">
        <v>25.038</v>
      </c>
      <c r="AD37" s="448">
        <v>89.234999999999999</v>
      </c>
      <c r="AE37" s="448">
        <v>1E-3</v>
      </c>
      <c r="AF37" s="448">
        <v>0</v>
      </c>
      <c r="AG37" s="448">
        <v>5.0659999999999998</v>
      </c>
      <c r="AH37" s="448">
        <v>5.0670000000000002</v>
      </c>
      <c r="AI37" s="448">
        <v>94.301999999999992</v>
      </c>
      <c r="AJ37" s="448">
        <v>12.928000000000001</v>
      </c>
      <c r="AK37" s="448">
        <v>17.061</v>
      </c>
      <c r="AL37" s="448">
        <v>21.363</v>
      </c>
      <c r="AM37" s="448">
        <v>51.352000000000004</v>
      </c>
      <c r="AN37" s="448">
        <v>145.654</v>
      </c>
      <c r="AO37" s="443">
        <v>23.125</v>
      </c>
      <c r="AP37" s="443">
        <v>22.637</v>
      </c>
      <c r="AQ37" s="443">
        <v>23.061</v>
      </c>
      <c r="AR37" s="449">
        <v>68.822999999999993</v>
      </c>
      <c r="AS37" s="443">
        <v>19.925000000000001</v>
      </c>
      <c r="AT37" s="443">
        <v>7.3639999999999999</v>
      </c>
      <c r="AU37" s="443">
        <v>3.8359999999999999</v>
      </c>
      <c r="AV37" s="449">
        <v>31.125</v>
      </c>
      <c r="AW37" s="448">
        <v>99.947999999999993</v>
      </c>
      <c r="AX37" s="443">
        <v>0</v>
      </c>
      <c r="AY37" s="443">
        <v>0</v>
      </c>
      <c r="AZ37" s="443">
        <v>5.0919999999999996</v>
      </c>
      <c r="BA37" s="449">
        <v>5.0919999999999996</v>
      </c>
      <c r="BB37" s="448">
        <v>105.03999999999999</v>
      </c>
      <c r="BC37" s="443">
        <v>14.119</v>
      </c>
      <c r="BD37" s="443">
        <v>17.213000000000001</v>
      </c>
      <c r="BE37" s="443">
        <v>24.108000000000001</v>
      </c>
      <c r="BF37" s="449">
        <v>55.44</v>
      </c>
      <c r="BG37" s="393">
        <v>4.0879999999999939</v>
      </c>
      <c r="BH37" s="405">
        <v>7.9607415485277944E-2</v>
      </c>
      <c r="BI37" s="400">
        <v>160.47999999999999</v>
      </c>
      <c r="BJ37" s="380">
        <v>14.825999999999993</v>
      </c>
      <c r="BK37" s="333">
        <v>0.10178917159844558</v>
      </c>
      <c r="BL37" s="443">
        <v>27.007000000000001</v>
      </c>
      <c r="BM37" s="443">
        <v>20.11</v>
      </c>
      <c r="BN37" s="443">
        <v>23.622</v>
      </c>
      <c r="BO37" s="443">
        <v>70.739000000000004</v>
      </c>
      <c r="BP37" s="443">
        <v>17.66</v>
      </c>
      <c r="BQ37" s="443">
        <v>12.731</v>
      </c>
      <c r="BR37" s="443">
        <v>4.4390000000000001</v>
      </c>
      <c r="BS37" s="443">
        <v>0.6030000000000002</v>
      </c>
      <c r="BT37" s="461">
        <v>0.15719499478623572</v>
      </c>
      <c r="BU37" s="443">
        <v>34.83</v>
      </c>
      <c r="BV37" s="443">
        <v>3.7049999999999983</v>
      </c>
      <c r="BW37" s="461">
        <v>0.1190361445783132</v>
      </c>
      <c r="BX37" s="443">
        <v>105.569</v>
      </c>
      <c r="BY37" s="380">
        <v>5.6210000000000093</v>
      </c>
      <c r="BZ37" s="333">
        <v>5.6239244407091785E-2</v>
      </c>
      <c r="CA37" s="443">
        <v>0</v>
      </c>
      <c r="CB37" s="380">
        <v>0</v>
      </c>
      <c r="CC37" s="333">
        <v>0</v>
      </c>
      <c r="CE37" s="380">
        <v>0</v>
      </c>
      <c r="CF37" s="333">
        <v>0</v>
      </c>
      <c r="CG37" s="443">
        <v>3.8940000000000001</v>
      </c>
      <c r="CH37" s="380">
        <f t="shared" si="34"/>
        <v>-1.1979999999999995</v>
      </c>
      <c r="CI37" s="567">
        <f t="shared" si="113"/>
        <v>-0.23527101335428113</v>
      </c>
      <c r="CJ37" s="443">
        <v>3.8959999999999999</v>
      </c>
      <c r="CK37" s="380">
        <f t="shared" si="35"/>
        <v>-1.1959999999999997</v>
      </c>
      <c r="CL37" s="572">
        <f t="shared" si="36"/>
        <v>-0.23487824037706201</v>
      </c>
      <c r="CM37" s="443">
        <v>109.465</v>
      </c>
      <c r="CN37" s="380">
        <f t="shared" si="37"/>
        <v>4.4250000000000114</v>
      </c>
      <c r="CO37" s="573">
        <f t="shared" si="38"/>
        <v>4.2126808834729738E-2</v>
      </c>
      <c r="CP37" s="443">
        <v>17.988</v>
      </c>
      <c r="CQ37" s="380">
        <f t="shared" si="114"/>
        <v>3.8689999999999998</v>
      </c>
      <c r="CR37" s="573">
        <f t="shared" si="39"/>
        <v>0.274027905659041</v>
      </c>
      <c r="CS37" s="566">
        <v>26.814</v>
      </c>
      <c r="CT37" s="566">
        <f t="shared" si="40"/>
        <v>9.6009999999999991</v>
      </c>
      <c r="CU37" s="573">
        <f t="shared" si="41"/>
        <v>0.55777609945971063</v>
      </c>
      <c r="CV37" s="566">
        <v>25.065999999999999</v>
      </c>
      <c r="CW37" s="566">
        <f t="shared" si="42"/>
        <v>0.95799999999999841</v>
      </c>
      <c r="CX37" s="573">
        <f t="shared" si="43"/>
        <v>3.973784635805535E-2</v>
      </c>
      <c r="CY37" s="566">
        <v>69.867999999999995</v>
      </c>
      <c r="CZ37" s="566">
        <f t="shared" si="44"/>
        <v>14.427999999999997</v>
      </c>
      <c r="DA37" s="573">
        <f t="shared" si="45"/>
        <v>0.26024531024531022</v>
      </c>
      <c r="DB37" s="427">
        <v>179.333</v>
      </c>
      <c r="DC37" s="566">
        <f t="shared" si="46"/>
        <v>18.853000000000009</v>
      </c>
      <c r="DD37" s="573">
        <f t="shared" si="47"/>
        <v>0.11747881355932209</v>
      </c>
      <c r="DE37" s="443">
        <v>24.563000000000002</v>
      </c>
      <c r="DF37" s="380">
        <f t="shared" si="115"/>
        <v>-2.4439999999999991</v>
      </c>
      <c r="DG37" s="573">
        <f t="shared" si="218"/>
        <v>-9.0495056837116269E-2</v>
      </c>
      <c r="DH37" s="443">
        <v>20.132999999999999</v>
      </c>
      <c r="DI37" s="380">
        <f t="shared" si="49"/>
        <v>2.2999999999999687E-2</v>
      </c>
      <c r="DJ37" s="573">
        <f t="shared" si="50"/>
        <v>1.1437095972153003E-3</v>
      </c>
      <c r="DK37" s="443">
        <v>22.009</v>
      </c>
      <c r="DL37" s="380">
        <f t="shared" si="51"/>
        <v>-1.6129999999999995</v>
      </c>
      <c r="DM37" s="573">
        <f t="shared" si="219"/>
        <v>-6.8283803234273119E-2</v>
      </c>
      <c r="DN37" s="443">
        <v>66.704999999999998</v>
      </c>
      <c r="DO37" s="380">
        <f t="shared" si="52"/>
        <v>-4.034000000000006</v>
      </c>
      <c r="DP37" s="573">
        <f t="shared" si="53"/>
        <v>-5.7026534160788331E-2</v>
      </c>
      <c r="DQ37" s="427">
        <v>15.540999999999999</v>
      </c>
      <c r="DR37" s="566">
        <f t="shared" si="54"/>
        <v>-2.1190000000000015</v>
      </c>
      <c r="DS37" s="573">
        <f t="shared" si="55"/>
        <v>-0.11998867497168751</v>
      </c>
      <c r="DT37" s="427">
        <v>10.34</v>
      </c>
      <c r="DU37" s="566">
        <f t="shared" si="56"/>
        <v>-2.391</v>
      </c>
      <c r="DV37" s="573">
        <f t="shared" si="57"/>
        <v>-0.18780928442384731</v>
      </c>
      <c r="DW37" s="427">
        <v>4.0339999999999998</v>
      </c>
      <c r="DX37" s="566">
        <f t="shared" si="58"/>
        <v>-0.40500000000000025</v>
      </c>
      <c r="DY37" s="573">
        <f t="shared" si="59"/>
        <v>-9.1236765037170584E-2</v>
      </c>
      <c r="DZ37" s="443">
        <v>29.914999999999999</v>
      </c>
      <c r="EA37" s="380">
        <f t="shared" si="60"/>
        <v>-4.9149999999999991</v>
      </c>
      <c r="EB37" s="573">
        <f t="shared" si="61"/>
        <v>-0.1411139821992535</v>
      </c>
      <c r="EC37" s="443">
        <v>96.62</v>
      </c>
      <c r="ED37" s="380">
        <f t="shared" si="62"/>
        <v>-8.9489999999999981</v>
      </c>
      <c r="EE37" s="573">
        <f t="shared" si="63"/>
        <v>-8.4769203080449732E-2</v>
      </c>
      <c r="EF37" s="443">
        <v>8.0000000000000002E-3</v>
      </c>
      <c r="EG37" s="380">
        <f t="shared" si="138"/>
        <v>8.0000000000000002E-3</v>
      </c>
      <c r="EH37" s="573">
        <f t="shared" si="65"/>
        <v>0</v>
      </c>
      <c r="EI37" s="443">
        <v>2E-3</v>
      </c>
      <c r="EJ37" s="380">
        <f t="shared" si="66"/>
        <v>2E-3</v>
      </c>
      <c r="EK37" s="573">
        <f t="shared" si="67"/>
        <v>0</v>
      </c>
      <c r="EL37" s="443">
        <v>6.2450000000000001</v>
      </c>
      <c r="EM37" s="380">
        <f t="shared" si="139"/>
        <v>2.351</v>
      </c>
      <c r="EN37" s="573">
        <f t="shared" si="69"/>
        <v>0.60374935798664608</v>
      </c>
      <c r="EO37" s="443">
        <v>6.2549999999999999</v>
      </c>
      <c r="EP37" s="380">
        <f t="shared" si="140"/>
        <v>2.359</v>
      </c>
      <c r="EQ37" s="573">
        <f t="shared" si="71"/>
        <v>0.60549281314168379</v>
      </c>
      <c r="ER37" s="443">
        <v>102.875</v>
      </c>
      <c r="ES37" s="380">
        <f t="shared" si="141"/>
        <v>-6.5900000000000034</v>
      </c>
      <c r="ET37" s="573">
        <f t="shared" si="73"/>
        <v>-6.0201891015393076E-2</v>
      </c>
      <c r="EU37" s="443">
        <v>13.169</v>
      </c>
      <c r="EV37" s="380">
        <f t="shared" si="142"/>
        <v>-4.8189999999999991</v>
      </c>
      <c r="EW37" s="573">
        <f t="shared" si="75"/>
        <v>-0.26790082277073601</v>
      </c>
      <c r="EX37" s="443">
        <v>19.295000000000002</v>
      </c>
      <c r="EY37" s="380">
        <f t="shared" si="143"/>
        <v>-7.5189999999999984</v>
      </c>
      <c r="EZ37" s="573">
        <f t="shared" si="77"/>
        <v>-0.28041321697620641</v>
      </c>
      <c r="FA37" s="443">
        <v>26.701000000000001</v>
      </c>
      <c r="FB37" s="380">
        <f t="shared" si="144"/>
        <v>1.6350000000000016</v>
      </c>
      <c r="FC37" s="573">
        <f t="shared" si="79"/>
        <v>6.5227798611665264E-2</v>
      </c>
      <c r="FD37" s="443">
        <v>59.165000000000006</v>
      </c>
      <c r="FE37" s="380">
        <f t="shared" si="145"/>
        <v>-10.702999999999989</v>
      </c>
      <c r="FF37" s="573">
        <f t="shared" si="81"/>
        <v>-0.15318887044140364</v>
      </c>
      <c r="FG37" s="443">
        <v>162.04000000000002</v>
      </c>
      <c r="FH37" s="380">
        <f t="shared" si="146"/>
        <v>-17.292999999999978</v>
      </c>
      <c r="FI37" s="540">
        <f t="shared" si="129"/>
        <v>-9.6429547266816365E-2</v>
      </c>
      <c r="FJ37" s="443">
        <v>25.742999999999999</v>
      </c>
      <c r="FK37" s="380">
        <f t="shared" si="83"/>
        <v>1.1799999999999962</v>
      </c>
      <c r="FL37" s="572">
        <f t="shared" si="117"/>
        <v>4.8039734560110577E-2</v>
      </c>
      <c r="FM37" s="443">
        <v>27.042000000000002</v>
      </c>
      <c r="FN37" s="380">
        <f t="shared" si="147"/>
        <v>6.9090000000000025</v>
      </c>
      <c r="FO37" s="572">
        <f t="shared" si="85"/>
        <v>0.34316793324392803</v>
      </c>
      <c r="FP37" s="380">
        <v>24.37</v>
      </c>
      <c r="FQ37" s="380">
        <f t="shared" ref="FQ37:FQ70" si="223">FP37-DK37</f>
        <v>2.3610000000000007</v>
      </c>
      <c r="FR37" s="573">
        <f t="shared" si="87"/>
        <v>0.10727429687854971</v>
      </c>
      <c r="FS37" s="380">
        <v>77.155000000000001</v>
      </c>
      <c r="FT37" s="380">
        <f t="shared" ref="FT37:FT70" si="224">FS37-DN37</f>
        <v>10.450000000000003</v>
      </c>
      <c r="FU37" s="573">
        <f t="shared" si="89"/>
        <v>0.15665992054568628</v>
      </c>
      <c r="FV37" s="380">
        <v>14.205</v>
      </c>
      <c r="FW37" s="380">
        <f t="shared" ref="FW37:FW63" si="225">FV37-DQ37</f>
        <v>-1.3359999999999985</v>
      </c>
      <c r="FX37" s="573">
        <f t="shared" si="222"/>
        <v>-8.5966154044141221E-2</v>
      </c>
      <c r="FY37" s="380">
        <v>14.045999999999999</v>
      </c>
      <c r="FZ37" s="380">
        <f t="shared" ref="FZ37:FZ65" si="226">FY37-DT37</f>
        <v>3.7059999999999995</v>
      </c>
      <c r="GA37" s="573">
        <f t="shared" si="153"/>
        <v>0.35841392649903286</v>
      </c>
      <c r="GB37" s="380">
        <v>8.9999999999999993E-3</v>
      </c>
      <c r="GC37" s="380">
        <f t="shared" ref="GC37:GC65" si="227">GB37-DW37</f>
        <v>-4.0249999999999995</v>
      </c>
      <c r="GD37" s="573">
        <f t="shared" si="155"/>
        <v>-0.99776896380763502</v>
      </c>
      <c r="GE37" s="380">
        <v>28.26</v>
      </c>
      <c r="GF37" s="380">
        <f t="shared" ref="GF37:GF65" si="228">GE37-DZ37</f>
        <v>-1.6549999999999976</v>
      </c>
      <c r="GG37" s="573">
        <f t="shared" si="157"/>
        <v>-5.5323416346314477E-2</v>
      </c>
      <c r="GH37" s="380">
        <v>105.41500000000001</v>
      </c>
      <c r="GI37" s="380">
        <f t="shared" ref="GI37:GI65" si="229">GH37-EC37</f>
        <v>8.7950000000000017</v>
      </c>
      <c r="GJ37" s="573">
        <f t="shared" si="159"/>
        <v>9.1026702546056729E-2</v>
      </c>
      <c r="GK37" s="380">
        <v>5.0000000000000001E-3</v>
      </c>
      <c r="GL37" s="380">
        <f t="shared" ref="GL37:GL65" si="230">GK37-EF37</f>
        <v>-3.0000000000000001E-3</v>
      </c>
      <c r="GM37" s="573">
        <f t="shared" si="161"/>
        <v>-0.375</v>
      </c>
      <c r="GN37" s="380">
        <v>2E-3</v>
      </c>
      <c r="GO37" s="380">
        <f t="shared" ref="GO37:GO65" si="231">GN37-EI37</f>
        <v>0</v>
      </c>
      <c r="GP37" s="573">
        <f t="shared" si="163"/>
        <v>0</v>
      </c>
      <c r="GQ37" s="380">
        <v>3.73</v>
      </c>
      <c r="GR37" s="380">
        <f t="shared" ref="GR37:GR65" si="232">GQ37-EL37</f>
        <v>-2.5150000000000001</v>
      </c>
      <c r="GS37" s="573">
        <f t="shared" si="165"/>
        <v>-0.40272217774219377</v>
      </c>
      <c r="GT37" s="380">
        <v>3.7370000000000001</v>
      </c>
      <c r="GU37" s="380">
        <f t="shared" ref="GU37:GU65" si="233">GT37-EO37</f>
        <v>-2.5179999999999998</v>
      </c>
      <c r="GV37" s="573">
        <f t="shared" si="167"/>
        <v>-0.40255795363709029</v>
      </c>
      <c r="GW37" s="380">
        <v>109.152</v>
      </c>
      <c r="GX37" s="380">
        <f t="shared" ref="GX37:GX65" si="234">GW37-ER37</f>
        <v>6.277000000000001</v>
      </c>
      <c r="GY37" s="573">
        <f t="shared" si="169"/>
        <v>6.1015795868772794E-2</v>
      </c>
      <c r="GZ37" s="380">
        <v>11.523</v>
      </c>
      <c r="HA37" s="380">
        <f t="shared" ref="HA37:HA65" si="235">GZ37-EU37</f>
        <v>-1.6460000000000008</v>
      </c>
      <c r="HB37" s="573">
        <f t="shared" si="171"/>
        <v>-0.12499050801123857</v>
      </c>
      <c r="HC37" s="380">
        <v>19.292999999999999</v>
      </c>
      <c r="HD37" s="380">
        <f t="shared" ref="HD37:HD65" si="236">HC37-EX37</f>
        <v>-2.0000000000024443E-3</v>
      </c>
      <c r="HE37" s="573">
        <f t="shared" si="173"/>
        <v>-1.0365379632041691E-4</v>
      </c>
      <c r="HF37" s="380">
        <v>24.233999999999998</v>
      </c>
      <c r="HG37" s="380">
        <f t="shared" ref="HG37:HG65" si="237">HF37-FA37</f>
        <v>-2.4670000000000023</v>
      </c>
      <c r="HH37" s="573">
        <f t="shared" si="175"/>
        <v>-9.2393543312984619E-2</v>
      </c>
      <c r="HI37" s="380">
        <v>55.05</v>
      </c>
      <c r="HJ37" s="380">
        <f t="shared" si="176"/>
        <v>-4.1150000000000091</v>
      </c>
      <c r="HK37" s="573">
        <f t="shared" si="177"/>
        <v>-6.9551254964928741E-2</v>
      </c>
      <c r="HL37" s="443">
        <v>164.202</v>
      </c>
      <c r="HM37" s="380">
        <f t="shared" si="178"/>
        <v>2.1619999999999777</v>
      </c>
      <c r="HN37" s="573">
        <f t="shared" si="179"/>
        <v>1.3342384596395812E-2</v>
      </c>
      <c r="HO37" s="52">
        <v>26.134</v>
      </c>
      <c r="HP37" s="380">
        <f t="shared" si="180"/>
        <v>0.39100000000000179</v>
      </c>
      <c r="HQ37" s="573">
        <f t="shared" si="181"/>
        <v>1.5188594957852691E-2</v>
      </c>
      <c r="HR37" s="52">
        <v>20.492000000000001</v>
      </c>
      <c r="HS37" s="380">
        <f t="shared" si="182"/>
        <v>-6.5500000000000007</v>
      </c>
      <c r="HT37" s="573">
        <f t="shared" si="183"/>
        <v>-0.24221581243990831</v>
      </c>
      <c r="HU37" s="52">
        <v>19.922000000000001</v>
      </c>
      <c r="HV37" s="380">
        <f t="shared" si="184"/>
        <v>-4.4480000000000004</v>
      </c>
      <c r="HW37" s="573">
        <f t="shared" si="185"/>
        <v>-0.18251949117767749</v>
      </c>
      <c r="HX37" s="52">
        <v>66.548000000000002</v>
      </c>
      <c r="HY37" s="380">
        <f t="shared" si="186"/>
        <v>-10.606999999999999</v>
      </c>
      <c r="HZ37" s="573">
        <f t="shared" si="187"/>
        <v>-0.13747650832739289</v>
      </c>
      <c r="IA37" s="52">
        <v>14.28</v>
      </c>
      <c r="IB37" s="380">
        <f t="shared" si="188"/>
        <v>7.4999999999999289E-2</v>
      </c>
      <c r="IC37" s="573">
        <f t="shared" si="189"/>
        <v>5.2798310454064967E-3</v>
      </c>
      <c r="ID37" s="52">
        <v>11.106999999999999</v>
      </c>
      <c r="IE37" s="380">
        <f t="shared" si="190"/>
        <v>-2.9390000000000001</v>
      </c>
      <c r="IF37" s="573">
        <f t="shared" si="191"/>
        <v>-0.2092410650719066</v>
      </c>
      <c r="IG37" s="52">
        <v>3.508</v>
      </c>
      <c r="IH37" s="380">
        <f t="shared" si="192"/>
        <v>3.4990000000000001</v>
      </c>
      <c r="II37" s="573">
        <f t="shared" si="193"/>
        <v>388.77777777777783</v>
      </c>
      <c r="IJ37" s="52">
        <v>28.895</v>
      </c>
      <c r="IK37" s="380">
        <f t="shared" si="194"/>
        <v>0.63499999999999801</v>
      </c>
      <c r="IL37" s="573">
        <f t="shared" si="195"/>
        <v>2.2469922151450741E-2</v>
      </c>
      <c r="IM37" s="52">
        <v>95.442999999999998</v>
      </c>
      <c r="IN37" s="380">
        <f t="shared" si="196"/>
        <v>-9.9720000000000084</v>
      </c>
      <c r="IO37" s="573">
        <f t="shared" si="197"/>
        <v>-9.4597543044158877E-2</v>
      </c>
      <c r="IP37" s="52">
        <v>8.0000000000000002E-3</v>
      </c>
      <c r="IQ37" s="380">
        <f t="shared" si="198"/>
        <v>3.0000000000000001E-3</v>
      </c>
      <c r="IR37" s="573">
        <f t="shared" si="199"/>
        <v>0.6</v>
      </c>
      <c r="IS37" s="52">
        <v>8.0000000000000002E-3</v>
      </c>
      <c r="IT37" s="380">
        <f t="shared" si="200"/>
        <v>6.0000000000000001E-3</v>
      </c>
      <c r="IU37" s="573">
        <f t="shared" si="201"/>
        <v>3</v>
      </c>
      <c r="IV37" s="52">
        <v>3.5659999999999998</v>
      </c>
      <c r="IW37" s="380">
        <f t="shared" si="202"/>
        <v>-0.16400000000000015</v>
      </c>
      <c r="IX37" s="573">
        <f t="shared" si="203"/>
        <v>-4.3967828418230603E-2</v>
      </c>
      <c r="IY37" s="52">
        <v>3.5819999999999999</v>
      </c>
      <c r="IZ37" s="380">
        <f t="shared" si="204"/>
        <v>-0.15500000000000025</v>
      </c>
      <c r="JA37" s="573">
        <f t="shared" si="205"/>
        <v>-4.1477120685041544E-2</v>
      </c>
      <c r="JB37" s="52">
        <v>99.024999999999991</v>
      </c>
      <c r="JC37" s="380">
        <f t="shared" si="206"/>
        <v>-10.12700000000001</v>
      </c>
      <c r="JD37" s="573">
        <f t="shared" si="207"/>
        <v>-9.277887716212263E-2</v>
      </c>
      <c r="JE37" s="380">
        <v>14.03</v>
      </c>
      <c r="JF37" s="380">
        <f t="shared" ref="JF37:JF65" si="238">JE37-GZ37</f>
        <v>2.5069999999999997</v>
      </c>
      <c r="JG37" s="573">
        <f t="shared" si="209"/>
        <v>0.21756487025948101</v>
      </c>
      <c r="JH37" s="380">
        <v>17.978000000000002</v>
      </c>
      <c r="JI37" s="380">
        <f t="shared" ref="JI37:JI65" si="239">JH37-HC37</f>
        <v>-1.3149999999999977</v>
      </c>
      <c r="JJ37" s="573">
        <f t="shared" si="211"/>
        <v>-6.8159436064893886E-2</v>
      </c>
      <c r="JK37" s="380">
        <v>28.006</v>
      </c>
      <c r="JL37" s="380">
        <f t="shared" ref="JL37:JL65" si="240">JK37-HF37</f>
        <v>3.772000000000002</v>
      </c>
      <c r="JM37" s="573">
        <f t="shared" si="213"/>
        <v>0.15564908805810029</v>
      </c>
      <c r="JN37" s="380">
        <v>60.013999999999996</v>
      </c>
      <c r="JO37" s="380">
        <f t="shared" si="214"/>
        <v>4.9639999999999986</v>
      </c>
      <c r="JP37" s="573">
        <f t="shared" si="215"/>
        <v>9.0172570390554027E-2</v>
      </c>
      <c r="JQ37" s="380">
        <v>159.03899999999999</v>
      </c>
      <c r="JR37" s="380">
        <f t="shared" si="216"/>
        <v>-5.1630000000000109</v>
      </c>
      <c r="JS37" s="573">
        <f t="shared" si="217"/>
        <v>-3.1442978770051588E-2</v>
      </c>
    </row>
    <row r="38" spans="1:279" x14ac:dyDescent="0.25">
      <c r="A38" s="141" t="s">
        <v>32</v>
      </c>
      <c r="B38" s="224">
        <v>34.555999999999997</v>
      </c>
      <c r="C38" s="443">
        <v>5.0369999999999999</v>
      </c>
      <c r="D38" s="443">
        <v>3.0609999999999999</v>
      </c>
      <c r="E38" s="443">
        <v>10.167</v>
      </c>
      <c r="F38" s="449">
        <v>18.265000000000001</v>
      </c>
      <c r="G38" s="443">
        <v>5.89</v>
      </c>
      <c r="H38" s="51">
        <v>0</v>
      </c>
      <c r="I38" s="51">
        <v>0</v>
      </c>
      <c r="J38" s="449">
        <v>5.89</v>
      </c>
      <c r="K38" s="448">
        <v>24.155000000000001</v>
      </c>
      <c r="L38" s="448"/>
      <c r="M38" s="448">
        <v>0.39200000000000002</v>
      </c>
      <c r="N38" s="448">
        <v>0</v>
      </c>
      <c r="O38" s="448">
        <v>0.39200000000000002</v>
      </c>
      <c r="P38" s="448">
        <v>24.547000000000001</v>
      </c>
      <c r="Q38" s="448">
        <v>1.375</v>
      </c>
      <c r="R38" s="448">
        <v>3.7080000000000002</v>
      </c>
      <c r="S38" s="448">
        <v>4.8280000000000003</v>
      </c>
      <c r="T38" s="448">
        <v>9.9110000000000014</v>
      </c>
      <c r="U38" s="448">
        <v>34.457999999999998</v>
      </c>
      <c r="V38" s="443">
        <v>5.0449999999999999</v>
      </c>
      <c r="W38" s="443">
        <v>5.1920000000000002</v>
      </c>
      <c r="X38" s="443">
        <v>8.6170000000000009</v>
      </c>
      <c r="Y38" s="449">
        <v>18.853999999999999</v>
      </c>
      <c r="Z38" s="51">
        <v>5.45</v>
      </c>
      <c r="AA38" s="51">
        <v>0</v>
      </c>
      <c r="AB38" s="51">
        <v>0</v>
      </c>
      <c r="AC38" s="449">
        <v>5.45</v>
      </c>
      <c r="AD38" s="448">
        <v>24.303999999999998</v>
      </c>
      <c r="AE38" s="448"/>
      <c r="AF38" s="448">
        <v>0</v>
      </c>
      <c r="AG38" s="443">
        <v>0.41</v>
      </c>
      <c r="AH38" s="443">
        <v>0.41</v>
      </c>
      <c r="AI38" s="443">
        <v>24.713999999999999</v>
      </c>
      <c r="AJ38" s="448">
        <v>1.4059999999999999</v>
      </c>
      <c r="AK38" s="448">
        <v>5.3559999999999999</v>
      </c>
      <c r="AL38" s="448">
        <v>5.4809999999999999</v>
      </c>
      <c r="AM38" s="448">
        <v>12.243</v>
      </c>
      <c r="AN38" s="448">
        <v>36.957000000000001</v>
      </c>
      <c r="AO38" s="443">
        <v>5.5350000000000001</v>
      </c>
      <c r="AP38" s="443">
        <v>5.0069999999999997</v>
      </c>
      <c r="AQ38" s="443">
        <v>7.9870000000000001</v>
      </c>
      <c r="AR38" s="449">
        <v>18.529</v>
      </c>
      <c r="AS38" s="443">
        <v>2.93</v>
      </c>
      <c r="AT38" s="443">
        <v>7.3639999999999999</v>
      </c>
      <c r="AU38" s="443">
        <v>0</v>
      </c>
      <c r="AV38" s="449">
        <v>10.294</v>
      </c>
      <c r="AW38" s="448">
        <v>28.823</v>
      </c>
      <c r="AX38" s="443">
        <v>0</v>
      </c>
      <c r="AY38" s="443">
        <v>0</v>
      </c>
      <c r="AZ38" s="443">
        <v>0</v>
      </c>
      <c r="BA38" s="449">
        <v>0</v>
      </c>
      <c r="BB38" s="443">
        <v>28.823</v>
      </c>
      <c r="BC38" s="443">
        <v>3.07</v>
      </c>
      <c r="BD38" s="443">
        <v>5.13</v>
      </c>
      <c r="BE38" s="443">
        <v>5.1630000000000003</v>
      </c>
      <c r="BF38" s="449">
        <v>13.363</v>
      </c>
      <c r="BG38" s="393">
        <v>1.1199999999999992</v>
      </c>
      <c r="BH38" s="405">
        <v>9.148084619782737E-2</v>
      </c>
      <c r="BI38" s="400">
        <v>42.186</v>
      </c>
      <c r="BJ38" s="380">
        <v>5.2289999999999992</v>
      </c>
      <c r="BK38" s="333">
        <v>0.14148875720431842</v>
      </c>
      <c r="BL38" s="443">
        <v>4.9950000000000001</v>
      </c>
      <c r="BM38" s="443">
        <v>4.8179999999999996</v>
      </c>
      <c r="BN38" s="443">
        <v>7.5869999999999997</v>
      </c>
      <c r="BO38" s="443">
        <v>17.399999999999999</v>
      </c>
      <c r="BP38" s="443">
        <v>3.6989999999999998</v>
      </c>
      <c r="BQ38" s="443">
        <v>0</v>
      </c>
      <c r="BR38" s="443">
        <v>0</v>
      </c>
      <c r="BS38" s="443">
        <v>0</v>
      </c>
      <c r="BT38" s="461">
        <v>0</v>
      </c>
      <c r="BU38" s="443">
        <v>3.6989999999999998</v>
      </c>
      <c r="BV38" s="443">
        <v>-6.5950000000000006</v>
      </c>
      <c r="BW38" s="461">
        <v>-0.64066446473673988</v>
      </c>
      <c r="BX38" s="443">
        <v>21.098999999999997</v>
      </c>
      <c r="BY38" s="380">
        <v>-7.7240000000000038</v>
      </c>
      <c r="BZ38" s="333">
        <v>-0.26798043229365448</v>
      </c>
      <c r="CA38" s="443">
        <v>0</v>
      </c>
      <c r="CB38" s="380">
        <v>0</v>
      </c>
      <c r="CC38" s="333">
        <v>0</v>
      </c>
      <c r="CD38" s="443">
        <v>0</v>
      </c>
      <c r="CE38" s="380">
        <v>0</v>
      </c>
      <c r="CF38" s="333">
        <v>0</v>
      </c>
      <c r="CG38" s="443">
        <v>0</v>
      </c>
      <c r="CH38" s="380">
        <f t="shared" si="34"/>
        <v>0</v>
      </c>
      <c r="CI38" s="567">
        <f t="shared" si="113"/>
        <v>0</v>
      </c>
      <c r="CJ38" s="443">
        <v>0</v>
      </c>
      <c r="CK38" s="380">
        <f t="shared" si="35"/>
        <v>0</v>
      </c>
      <c r="CL38" s="572">
        <f t="shared" si="36"/>
        <v>0</v>
      </c>
      <c r="CM38" s="443">
        <v>21.098999999999997</v>
      </c>
      <c r="CN38" s="380">
        <f t="shared" si="37"/>
        <v>-7.7240000000000038</v>
      </c>
      <c r="CO38" s="573">
        <f t="shared" si="38"/>
        <v>-0.26798043229365448</v>
      </c>
      <c r="CP38" s="443">
        <v>0.59799999999999998</v>
      </c>
      <c r="CQ38" s="380">
        <f t="shared" si="114"/>
        <v>-2.472</v>
      </c>
      <c r="CR38" s="573">
        <f t="shared" si="39"/>
        <v>-0.80521172638436489</v>
      </c>
      <c r="CS38" s="566">
        <v>5.016</v>
      </c>
      <c r="CT38" s="566">
        <f t="shared" si="40"/>
        <v>-0.11399999999999988</v>
      </c>
      <c r="CU38" s="573">
        <f t="shared" si="41"/>
        <v>-2.2222222222222199E-2</v>
      </c>
      <c r="CV38" s="566">
        <v>5.32</v>
      </c>
      <c r="CW38" s="566">
        <f t="shared" si="42"/>
        <v>0.15700000000000003</v>
      </c>
      <c r="CX38" s="573">
        <f t="shared" si="43"/>
        <v>3.0408677125702114E-2</v>
      </c>
      <c r="CY38" s="566">
        <v>10.934000000000001</v>
      </c>
      <c r="CZ38" s="566">
        <f t="shared" si="44"/>
        <v>-2.4289999999999985</v>
      </c>
      <c r="DA38" s="573">
        <f t="shared" si="45"/>
        <v>-0.18177056050288098</v>
      </c>
      <c r="DB38" s="427">
        <v>32.033000000000001</v>
      </c>
      <c r="DC38" s="566">
        <f t="shared" si="46"/>
        <v>-10.152999999999999</v>
      </c>
      <c r="DD38" s="573">
        <f t="shared" si="47"/>
        <v>-0.24067226093964819</v>
      </c>
      <c r="DE38" s="443">
        <v>5.3789999999999996</v>
      </c>
      <c r="DF38" s="380">
        <f t="shared" si="115"/>
        <v>0.38399999999999945</v>
      </c>
      <c r="DG38" s="573">
        <f t="shared" si="218"/>
        <v>7.6876876876876762E-2</v>
      </c>
      <c r="DH38" s="443">
        <v>4.8129999999999997</v>
      </c>
      <c r="DI38" s="380">
        <f t="shared" si="49"/>
        <v>-4.9999999999998934E-3</v>
      </c>
      <c r="DJ38" s="573">
        <f t="shared" si="50"/>
        <v>-1.0377750103777281E-3</v>
      </c>
      <c r="DK38" s="443">
        <v>5.7389999999999999</v>
      </c>
      <c r="DL38" s="380">
        <f t="shared" si="51"/>
        <v>-1.8479999999999999</v>
      </c>
      <c r="DM38" s="573">
        <f t="shared" si="219"/>
        <v>-0.24357453538948201</v>
      </c>
      <c r="DN38" s="443">
        <v>15.931000000000001</v>
      </c>
      <c r="DO38" s="380">
        <f t="shared" si="52"/>
        <v>-1.4689999999999976</v>
      </c>
      <c r="DP38" s="573">
        <f t="shared" si="53"/>
        <v>-8.442528735632171E-2</v>
      </c>
      <c r="DQ38" s="427">
        <v>1.2769999999999999</v>
      </c>
      <c r="DR38" s="566">
        <f t="shared" si="54"/>
        <v>-2.4219999999999997</v>
      </c>
      <c r="DS38" s="573">
        <f t="shared" si="55"/>
        <v>-0.65477155988104885</v>
      </c>
      <c r="DT38" s="427">
        <v>0</v>
      </c>
      <c r="DU38" s="566">
        <f t="shared" si="56"/>
        <v>0</v>
      </c>
      <c r="DV38" s="573">
        <f t="shared" si="57"/>
        <v>0</v>
      </c>
      <c r="DW38" s="427">
        <v>0</v>
      </c>
      <c r="DX38" s="566">
        <f t="shared" si="58"/>
        <v>0</v>
      </c>
      <c r="DY38" s="573">
        <f t="shared" si="59"/>
        <v>0</v>
      </c>
      <c r="DZ38" s="443">
        <v>1.2769999999999999</v>
      </c>
      <c r="EA38" s="380">
        <f t="shared" si="60"/>
        <v>-2.4219999999999997</v>
      </c>
      <c r="EB38" s="573">
        <f t="shared" si="61"/>
        <v>-0.65477155988104885</v>
      </c>
      <c r="EC38" s="443">
        <v>17.208000000000002</v>
      </c>
      <c r="ED38" s="380">
        <f t="shared" si="62"/>
        <v>-3.8909999999999947</v>
      </c>
      <c r="EE38" s="573">
        <f t="shared" si="63"/>
        <v>-0.18441632304848549</v>
      </c>
      <c r="EF38" s="443">
        <v>0</v>
      </c>
      <c r="EG38" s="380">
        <f t="shared" si="138"/>
        <v>0</v>
      </c>
      <c r="EH38" s="573">
        <f t="shared" si="65"/>
        <v>0</v>
      </c>
      <c r="EI38" s="443">
        <v>0</v>
      </c>
      <c r="EJ38" s="380">
        <f t="shared" si="66"/>
        <v>0</v>
      </c>
      <c r="EK38" s="573">
        <f t="shared" si="67"/>
        <v>0</v>
      </c>
      <c r="EL38" s="443">
        <v>0</v>
      </c>
      <c r="EM38" s="380">
        <f t="shared" si="139"/>
        <v>0</v>
      </c>
      <c r="EN38" s="573">
        <f t="shared" si="69"/>
        <v>0</v>
      </c>
      <c r="EO38" s="443">
        <v>0</v>
      </c>
      <c r="EP38" s="380">
        <f t="shared" si="140"/>
        <v>0</v>
      </c>
      <c r="EQ38" s="573">
        <f t="shared" si="71"/>
        <v>0</v>
      </c>
      <c r="ER38" s="443">
        <v>17.208000000000002</v>
      </c>
      <c r="ES38" s="380">
        <f t="shared" si="141"/>
        <v>-3.8909999999999947</v>
      </c>
      <c r="ET38" s="573">
        <f t="shared" si="73"/>
        <v>-0.18441632304848549</v>
      </c>
      <c r="EU38" s="443">
        <v>0</v>
      </c>
      <c r="EV38" s="380">
        <f t="shared" si="142"/>
        <v>-0.59799999999999998</v>
      </c>
      <c r="EW38" s="573">
        <f t="shared" si="75"/>
        <v>-1</v>
      </c>
      <c r="EX38" s="443">
        <v>4.5810000000000004</v>
      </c>
      <c r="EY38" s="380">
        <f t="shared" si="143"/>
        <v>-0.43499999999999961</v>
      </c>
      <c r="EZ38" s="573">
        <f t="shared" si="77"/>
        <v>-8.6722488038277437E-2</v>
      </c>
      <c r="FA38" s="443">
        <v>6.6520000000000001</v>
      </c>
      <c r="FB38" s="380">
        <f t="shared" si="144"/>
        <v>1.3319999999999999</v>
      </c>
      <c r="FC38" s="573">
        <f t="shared" si="79"/>
        <v>0.25037593984962403</v>
      </c>
      <c r="FD38" s="443">
        <v>11.233000000000001</v>
      </c>
      <c r="FE38" s="380">
        <f t="shared" si="145"/>
        <v>0.29899999999999949</v>
      </c>
      <c r="FF38" s="573">
        <f t="shared" si="81"/>
        <v>2.7345893543076594E-2</v>
      </c>
      <c r="FG38" s="443">
        <v>28.441000000000003</v>
      </c>
      <c r="FH38" s="380">
        <f t="shared" si="146"/>
        <v>-3.5919999999999987</v>
      </c>
      <c r="FI38" s="540">
        <f t="shared" si="129"/>
        <v>-0.1121343614397652</v>
      </c>
      <c r="FJ38" s="443">
        <v>5.5810000000000004</v>
      </c>
      <c r="FK38" s="380">
        <f t="shared" si="83"/>
        <v>0.20200000000000085</v>
      </c>
      <c r="FL38" s="572">
        <f t="shared" si="117"/>
        <v>3.7553448596393542E-2</v>
      </c>
      <c r="FM38" s="443">
        <v>5.0670000000000002</v>
      </c>
      <c r="FN38" s="380">
        <f t="shared" si="147"/>
        <v>0.25400000000000045</v>
      </c>
      <c r="FO38" s="572">
        <f t="shared" si="85"/>
        <v>5.2773737793476098E-2</v>
      </c>
      <c r="FP38" s="380">
        <v>7.3250000000000002</v>
      </c>
      <c r="FQ38" s="380">
        <f t="shared" si="223"/>
        <v>1.5860000000000003</v>
      </c>
      <c r="FR38" s="573">
        <f t="shared" si="87"/>
        <v>0.27635476563861305</v>
      </c>
      <c r="FS38" s="380">
        <v>17.972999999999999</v>
      </c>
      <c r="FT38" s="380">
        <f t="shared" si="224"/>
        <v>2.041999999999998</v>
      </c>
      <c r="FU38" s="573">
        <f t="shared" si="89"/>
        <v>0.12817776661854233</v>
      </c>
      <c r="FV38" s="380">
        <v>1.841</v>
      </c>
      <c r="FW38" s="380">
        <f t="shared" si="225"/>
        <v>0.56400000000000006</v>
      </c>
      <c r="FX38" s="573">
        <f t="shared" si="222"/>
        <v>0.44166014095536421</v>
      </c>
      <c r="FY38" s="380">
        <v>0</v>
      </c>
      <c r="FZ38" s="380">
        <f t="shared" si="226"/>
        <v>0</v>
      </c>
      <c r="GA38" s="573">
        <f t="shared" si="153"/>
        <v>0</v>
      </c>
      <c r="GB38" s="380">
        <v>0</v>
      </c>
      <c r="GC38" s="380">
        <f t="shared" si="227"/>
        <v>0</v>
      </c>
      <c r="GD38" s="573">
        <f t="shared" si="155"/>
        <v>0</v>
      </c>
      <c r="GE38" s="380">
        <v>1.841</v>
      </c>
      <c r="GF38" s="380">
        <f t="shared" si="228"/>
        <v>0.56400000000000006</v>
      </c>
      <c r="GG38" s="573">
        <f t="shared" si="157"/>
        <v>0.44166014095536421</v>
      </c>
      <c r="GH38" s="380">
        <v>19.814</v>
      </c>
      <c r="GI38" s="380">
        <f t="shared" si="229"/>
        <v>2.6059999999999981</v>
      </c>
      <c r="GJ38" s="573">
        <f t="shared" si="159"/>
        <v>0.15144119014411889</v>
      </c>
      <c r="GK38" s="380">
        <v>0</v>
      </c>
      <c r="GL38" s="380">
        <f t="shared" si="230"/>
        <v>0</v>
      </c>
      <c r="GM38" s="573">
        <f t="shared" si="161"/>
        <v>0</v>
      </c>
      <c r="GN38" s="380">
        <v>0</v>
      </c>
      <c r="GO38" s="380">
        <f t="shared" si="231"/>
        <v>0</v>
      </c>
      <c r="GP38" s="573">
        <f t="shared" si="163"/>
        <v>0</v>
      </c>
      <c r="GQ38" s="380">
        <v>0</v>
      </c>
      <c r="GR38" s="380">
        <f t="shared" si="232"/>
        <v>0</v>
      </c>
      <c r="GS38" s="573">
        <f t="shared" si="165"/>
        <v>0</v>
      </c>
      <c r="GT38" s="380">
        <v>0</v>
      </c>
      <c r="GU38" s="380">
        <f t="shared" si="233"/>
        <v>0</v>
      </c>
      <c r="GV38" s="573">
        <f t="shared" si="167"/>
        <v>0</v>
      </c>
      <c r="GW38" s="380">
        <v>19.814</v>
      </c>
      <c r="GX38" s="380">
        <f t="shared" si="234"/>
        <v>2.6059999999999981</v>
      </c>
      <c r="GY38" s="573">
        <f t="shared" si="169"/>
        <v>0.15144119014411889</v>
      </c>
      <c r="GZ38" s="380">
        <v>0.104</v>
      </c>
      <c r="HA38" s="380">
        <f t="shared" si="235"/>
        <v>0.104</v>
      </c>
      <c r="HB38" s="573">
        <f t="shared" si="171"/>
        <v>0</v>
      </c>
      <c r="HC38" s="380">
        <v>1.8939999999999999</v>
      </c>
      <c r="HD38" s="380">
        <f t="shared" si="236"/>
        <v>-2.6870000000000003</v>
      </c>
      <c r="HE38" s="573">
        <f t="shared" si="173"/>
        <v>-0.58655315433311506</v>
      </c>
      <c r="HF38" s="380">
        <v>2.0310000000000001</v>
      </c>
      <c r="HG38" s="380">
        <f t="shared" si="237"/>
        <v>-4.6210000000000004</v>
      </c>
      <c r="HH38" s="573">
        <f t="shared" si="175"/>
        <v>-0.69467829224293454</v>
      </c>
      <c r="HI38" s="380">
        <v>4.0289999999999999</v>
      </c>
      <c r="HJ38" s="380">
        <f t="shared" si="176"/>
        <v>-7.2040000000000006</v>
      </c>
      <c r="HK38" s="573">
        <f t="shared" si="177"/>
        <v>-0.64132466838778601</v>
      </c>
      <c r="HL38" s="443">
        <v>23.843</v>
      </c>
      <c r="HM38" s="380">
        <f t="shared" si="178"/>
        <v>-4.5980000000000025</v>
      </c>
      <c r="HN38" s="573">
        <f t="shared" si="179"/>
        <v>-0.16166801448612925</v>
      </c>
      <c r="HO38" s="52">
        <v>5.8330000000000002</v>
      </c>
      <c r="HP38" s="380">
        <f t="shared" si="180"/>
        <v>0.25199999999999978</v>
      </c>
      <c r="HQ38" s="573">
        <f t="shared" si="181"/>
        <v>4.5153198351549857E-2</v>
      </c>
      <c r="HR38" s="52">
        <v>5.4569999999999999</v>
      </c>
      <c r="HS38" s="380">
        <f t="shared" si="182"/>
        <v>0.38999999999999968</v>
      </c>
      <c r="HT38" s="573">
        <f t="shared" si="183"/>
        <v>7.6968620485494313E-2</v>
      </c>
      <c r="HU38" s="52">
        <v>6.2110000000000003</v>
      </c>
      <c r="HV38" s="380">
        <f t="shared" si="184"/>
        <v>-1.1139999999999999</v>
      </c>
      <c r="HW38" s="573">
        <f t="shared" si="185"/>
        <v>-0.1520819112627986</v>
      </c>
      <c r="HX38" s="52">
        <v>17.500999999999998</v>
      </c>
      <c r="HY38" s="380">
        <f t="shared" si="186"/>
        <v>-0.47200000000000131</v>
      </c>
      <c r="HZ38" s="573">
        <f t="shared" si="187"/>
        <v>-2.626161464418858E-2</v>
      </c>
      <c r="IA38" s="52">
        <v>1.0429999999999999</v>
      </c>
      <c r="IB38" s="380">
        <f t="shared" si="188"/>
        <v>-0.79800000000000004</v>
      </c>
      <c r="IC38" s="573">
        <f t="shared" si="189"/>
        <v>-0.43346007604562742</v>
      </c>
      <c r="ID38" s="52">
        <v>0</v>
      </c>
      <c r="IE38" s="380">
        <f t="shared" si="190"/>
        <v>0</v>
      </c>
      <c r="IF38" s="573">
        <f t="shared" si="191"/>
        <v>0</v>
      </c>
      <c r="IG38" s="52">
        <v>0</v>
      </c>
      <c r="IH38" s="380">
        <f t="shared" si="192"/>
        <v>0</v>
      </c>
      <c r="II38" s="573">
        <f t="shared" si="193"/>
        <v>0</v>
      </c>
      <c r="IJ38" s="52">
        <v>1.0429999999999999</v>
      </c>
      <c r="IK38" s="380">
        <f t="shared" si="194"/>
        <v>-0.79800000000000004</v>
      </c>
      <c r="IL38" s="573">
        <f t="shared" si="195"/>
        <v>-0.43346007604562742</v>
      </c>
      <c r="IM38" s="52">
        <v>18.543999999999997</v>
      </c>
      <c r="IN38" s="380">
        <f t="shared" si="196"/>
        <v>-1.2700000000000031</v>
      </c>
      <c r="IO38" s="573">
        <f t="shared" si="197"/>
        <v>-6.4096093671141774E-2</v>
      </c>
      <c r="IP38" s="52">
        <v>0</v>
      </c>
      <c r="IQ38" s="380">
        <f t="shared" si="198"/>
        <v>0</v>
      </c>
      <c r="IR38" s="573">
        <f t="shared" si="199"/>
        <v>0</v>
      </c>
      <c r="IS38" s="52">
        <v>0</v>
      </c>
      <c r="IT38" s="380">
        <f t="shared" si="200"/>
        <v>0</v>
      </c>
      <c r="IU38" s="573">
        <f t="shared" si="201"/>
        <v>0</v>
      </c>
      <c r="IV38" s="52">
        <v>0</v>
      </c>
      <c r="IW38" s="380">
        <f t="shared" si="202"/>
        <v>0</v>
      </c>
      <c r="IX38" s="573">
        <f t="shared" si="203"/>
        <v>0</v>
      </c>
      <c r="IY38" s="52">
        <v>0</v>
      </c>
      <c r="IZ38" s="380">
        <f t="shared" si="204"/>
        <v>0</v>
      </c>
      <c r="JA38" s="573">
        <f t="shared" si="205"/>
        <v>0</v>
      </c>
      <c r="JB38" s="52">
        <v>18.543999999999997</v>
      </c>
      <c r="JC38" s="380">
        <f t="shared" si="206"/>
        <v>-1.2700000000000031</v>
      </c>
      <c r="JD38" s="573">
        <f t="shared" si="207"/>
        <v>-6.4096093671141774E-2</v>
      </c>
      <c r="JE38" s="380">
        <v>0</v>
      </c>
      <c r="JF38" s="380">
        <f t="shared" si="238"/>
        <v>-0.104</v>
      </c>
      <c r="JG38" s="573">
        <f t="shared" si="209"/>
        <v>-1</v>
      </c>
      <c r="JH38" s="380">
        <v>2.3650000000000002</v>
      </c>
      <c r="JI38" s="380">
        <f t="shared" si="239"/>
        <v>0.47100000000000031</v>
      </c>
      <c r="JJ38" s="573">
        <f t="shared" si="211"/>
        <v>0.24868004223864854</v>
      </c>
      <c r="JK38" s="380">
        <v>6.8440000000000003</v>
      </c>
      <c r="JL38" s="380">
        <f t="shared" si="240"/>
        <v>4.8130000000000006</v>
      </c>
      <c r="JM38" s="573">
        <f t="shared" si="213"/>
        <v>2.3697685869030036</v>
      </c>
      <c r="JN38" s="380">
        <v>9.2089999999999996</v>
      </c>
      <c r="JO38" s="380">
        <f t="shared" si="214"/>
        <v>5.18</v>
      </c>
      <c r="JP38" s="573">
        <f t="shared" si="215"/>
        <v>1.2856788284934226</v>
      </c>
      <c r="JQ38" s="380">
        <v>27.752999999999997</v>
      </c>
      <c r="JR38" s="380">
        <f t="shared" si="216"/>
        <v>3.9099999999999966</v>
      </c>
      <c r="JS38" s="573">
        <f t="shared" si="217"/>
        <v>0.16398943086021039</v>
      </c>
    </row>
    <row r="39" spans="1:279" x14ac:dyDescent="0.25">
      <c r="A39" s="141" t="s">
        <v>33</v>
      </c>
      <c r="B39" s="224">
        <v>102.874</v>
      </c>
      <c r="C39" s="443">
        <v>16.949000000000002</v>
      </c>
      <c r="D39" s="443">
        <v>16.07</v>
      </c>
      <c r="E39" s="443">
        <v>10.486000000000001</v>
      </c>
      <c r="F39" s="449">
        <v>43.50500000000001</v>
      </c>
      <c r="G39" s="443">
        <v>11.234999999999999</v>
      </c>
      <c r="H39" s="443">
        <v>7.3440000000000003</v>
      </c>
      <c r="I39" s="443">
        <v>4.8150000000000004</v>
      </c>
      <c r="J39" s="449">
        <v>23.394000000000002</v>
      </c>
      <c r="K39" s="448">
        <v>66.899000000000015</v>
      </c>
      <c r="L39" s="448">
        <v>6.0000000000000001E-3</v>
      </c>
      <c r="M39" s="448">
        <v>0</v>
      </c>
      <c r="N39" s="448">
        <v>4.5419999999999998</v>
      </c>
      <c r="O39" s="448">
        <v>4.548</v>
      </c>
      <c r="P39" s="448">
        <v>71.447000000000017</v>
      </c>
      <c r="Q39" s="448">
        <v>9.0220000000000002</v>
      </c>
      <c r="R39" s="448">
        <v>12.426</v>
      </c>
      <c r="S39" s="448">
        <v>15.225</v>
      </c>
      <c r="T39" s="448">
        <v>36.673000000000002</v>
      </c>
      <c r="U39" s="448">
        <v>108.12000000000002</v>
      </c>
      <c r="V39" s="443">
        <v>15.606</v>
      </c>
      <c r="W39" s="443">
        <v>16.456</v>
      </c>
      <c r="X39" s="443">
        <v>13.281000000000001</v>
      </c>
      <c r="Y39" s="449">
        <v>45.342999999999996</v>
      </c>
      <c r="Z39" s="443">
        <v>9.7690000000000001</v>
      </c>
      <c r="AA39" s="443">
        <v>7.19</v>
      </c>
      <c r="AB39" s="443">
        <v>2.629</v>
      </c>
      <c r="AC39" s="449">
        <v>19.588000000000001</v>
      </c>
      <c r="AD39" s="448">
        <v>64.930999999999997</v>
      </c>
      <c r="AE39" s="448">
        <v>1E-3</v>
      </c>
      <c r="AF39" s="448">
        <v>0</v>
      </c>
      <c r="AG39" s="51">
        <v>4.6559999999999997</v>
      </c>
      <c r="AH39" s="443">
        <v>4.657</v>
      </c>
      <c r="AI39" s="443">
        <v>69.587999999999994</v>
      </c>
      <c r="AJ39" s="448">
        <v>11.522</v>
      </c>
      <c r="AK39" s="448">
        <v>11.705</v>
      </c>
      <c r="AL39" s="448">
        <v>15.882</v>
      </c>
      <c r="AM39" s="448">
        <v>39.109000000000002</v>
      </c>
      <c r="AN39" s="448">
        <v>108.697</v>
      </c>
      <c r="AO39" s="443">
        <v>17.59</v>
      </c>
      <c r="AP39" s="443">
        <v>17.63</v>
      </c>
      <c r="AQ39" s="443">
        <v>15.074</v>
      </c>
      <c r="AR39" s="449">
        <v>50.293999999999997</v>
      </c>
      <c r="AS39" s="443">
        <v>16.995000000000001</v>
      </c>
      <c r="AT39" s="443">
        <v>0</v>
      </c>
      <c r="AU39" s="443">
        <v>3.8359999999999999</v>
      </c>
      <c r="AV39" s="449">
        <v>20.831</v>
      </c>
      <c r="AW39" s="448">
        <v>71.125</v>
      </c>
      <c r="AX39" s="443">
        <v>0</v>
      </c>
      <c r="AY39" s="443">
        <v>0</v>
      </c>
      <c r="AZ39" s="443">
        <v>5.0919999999999996</v>
      </c>
      <c r="BA39" s="449">
        <v>5.0919999999999996</v>
      </c>
      <c r="BB39" s="443">
        <v>76.216999999999999</v>
      </c>
      <c r="BC39" s="443">
        <v>11.048999999999999</v>
      </c>
      <c r="BD39" s="443">
        <v>12.083</v>
      </c>
      <c r="BE39" s="443">
        <v>18.945</v>
      </c>
      <c r="BF39" s="449">
        <v>42.076999999999998</v>
      </c>
      <c r="BG39" s="393">
        <v>2.9679999999999964</v>
      </c>
      <c r="BH39" s="405">
        <v>7.5890459996420079E-2</v>
      </c>
      <c r="BI39" s="400">
        <v>118.294</v>
      </c>
      <c r="BJ39" s="380">
        <v>9.5969999999999942</v>
      </c>
      <c r="BK39" s="333">
        <v>8.8291305187815583E-2</v>
      </c>
      <c r="BL39" s="443">
        <v>22.012</v>
      </c>
      <c r="BM39" s="443">
        <v>15.292</v>
      </c>
      <c r="BN39" s="443">
        <v>16.035</v>
      </c>
      <c r="BO39" s="443">
        <v>53.338999999999999</v>
      </c>
      <c r="BP39" s="443">
        <v>13.961</v>
      </c>
      <c r="BQ39" s="443">
        <v>12.731</v>
      </c>
      <c r="BR39" s="443">
        <v>4.4390000000000001</v>
      </c>
      <c r="BS39" s="443">
        <v>0.6030000000000002</v>
      </c>
      <c r="BT39" s="461">
        <v>0.15719499478623572</v>
      </c>
      <c r="BU39" s="443">
        <v>31.131</v>
      </c>
      <c r="BV39" s="443">
        <v>10.3</v>
      </c>
      <c r="BW39" s="461">
        <v>0.49445537900244835</v>
      </c>
      <c r="BX39" s="443">
        <v>84.47</v>
      </c>
      <c r="BY39" s="380">
        <v>13.344999999999999</v>
      </c>
      <c r="BZ39" s="333">
        <v>0.18762741652021089</v>
      </c>
      <c r="CA39" s="443">
        <v>0</v>
      </c>
      <c r="CB39" s="380">
        <v>0</v>
      </c>
      <c r="CC39" s="333">
        <v>0</v>
      </c>
      <c r="CD39" s="443">
        <v>2E-3</v>
      </c>
      <c r="CE39" s="380">
        <v>2E-3</v>
      </c>
      <c r="CF39" s="333">
        <v>0</v>
      </c>
      <c r="CG39" s="443">
        <v>3.8940000000000001</v>
      </c>
      <c r="CH39" s="380">
        <f t="shared" si="34"/>
        <v>-1.1979999999999995</v>
      </c>
      <c r="CI39" s="567">
        <f t="shared" si="113"/>
        <v>-0.23527101335428113</v>
      </c>
      <c r="CJ39" s="443">
        <v>3.8959999999999999</v>
      </c>
      <c r="CK39" s="380">
        <f t="shared" si="35"/>
        <v>-1.1959999999999997</v>
      </c>
      <c r="CL39" s="572">
        <f t="shared" si="36"/>
        <v>-0.23487824037706201</v>
      </c>
      <c r="CM39" s="443">
        <v>88.366</v>
      </c>
      <c r="CN39" s="380">
        <f t="shared" si="37"/>
        <v>12.149000000000001</v>
      </c>
      <c r="CO39" s="573">
        <f t="shared" si="38"/>
        <v>0.15940013382841101</v>
      </c>
      <c r="CP39" s="443">
        <v>17.39</v>
      </c>
      <c r="CQ39" s="380">
        <f t="shared" si="114"/>
        <v>6.3410000000000011</v>
      </c>
      <c r="CR39" s="573">
        <f t="shared" si="39"/>
        <v>0.57389809032491645</v>
      </c>
      <c r="CS39" s="566">
        <v>21.797999999999998</v>
      </c>
      <c r="CT39" s="566">
        <f t="shared" si="40"/>
        <v>9.7149999999999981</v>
      </c>
      <c r="CU39" s="573">
        <f t="shared" si="41"/>
        <v>0.80402217992220459</v>
      </c>
      <c r="CV39" s="566">
        <v>19.745999999999999</v>
      </c>
      <c r="CW39" s="566">
        <f t="shared" si="42"/>
        <v>0.80099999999999838</v>
      </c>
      <c r="CX39" s="573">
        <f t="shared" si="43"/>
        <v>4.2280285035629368E-2</v>
      </c>
      <c r="CY39" s="566">
        <v>58.933999999999997</v>
      </c>
      <c r="CZ39" s="566">
        <f t="shared" si="44"/>
        <v>16.856999999999999</v>
      </c>
      <c r="DA39" s="573">
        <f t="shared" si="45"/>
        <v>0.40062266796587209</v>
      </c>
      <c r="DB39" s="427">
        <v>147.30000000000001</v>
      </c>
      <c r="DC39" s="566">
        <f t="shared" si="46"/>
        <v>29.006000000000014</v>
      </c>
      <c r="DD39" s="573">
        <f t="shared" si="47"/>
        <v>0.24520263073359608</v>
      </c>
      <c r="DE39" s="443">
        <v>19.184000000000001</v>
      </c>
      <c r="DF39" s="380">
        <f t="shared" si="115"/>
        <v>-2.8279999999999994</v>
      </c>
      <c r="DG39" s="573">
        <f t="shared" si="218"/>
        <v>-0.12847537706705431</v>
      </c>
      <c r="DH39" s="443">
        <v>15.32</v>
      </c>
      <c r="DI39" s="380">
        <f t="shared" si="49"/>
        <v>2.8000000000000469E-2</v>
      </c>
      <c r="DJ39" s="573">
        <f t="shared" si="50"/>
        <v>1.8310227569971534E-3</v>
      </c>
      <c r="DK39" s="443">
        <v>16.27</v>
      </c>
      <c r="DL39" s="380">
        <f t="shared" si="51"/>
        <v>0.23499999999999943</v>
      </c>
      <c r="DM39" s="573">
        <f t="shared" si="219"/>
        <v>1.4655441222326126E-2</v>
      </c>
      <c r="DN39" s="443">
        <v>50.774000000000001</v>
      </c>
      <c r="DO39" s="380">
        <f t="shared" si="52"/>
        <v>-2.5649999999999977</v>
      </c>
      <c r="DP39" s="573">
        <f t="shared" si="53"/>
        <v>-4.8088640581938125E-2</v>
      </c>
      <c r="DQ39" s="427">
        <v>14.263999999999999</v>
      </c>
      <c r="DR39" s="566">
        <f t="shared" si="54"/>
        <v>0.30299999999999905</v>
      </c>
      <c r="DS39" s="573">
        <f t="shared" si="55"/>
        <v>2.1703316381347971E-2</v>
      </c>
      <c r="DT39" s="427">
        <v>10.34</v>
      </c>
      <c r="DU39" s="566">
        <f t="shared" si="56"/>
        <v>-2.391</v>
      </c>
      <c r="DV39" s="573">
        <f t="shared" si="57"/>
        <v>-0.18780928442384731</v>
      </c>
      <c r="DW39" s="427">
        <v>4.0339999999999998</v>
      </c>
      <c r="DX39" s="566">
        <f t="shared" si="58"/>
        <v>-0.40500000000000025</v>
      </c>
      <c r="DY39" s="573">
        <f t="shared" si="59"/>
        <v>-9.1236765037170584E-2</v>
      </c>
      <c r="DZ39" s="443">
        <v>28.637999999999998</v>
      </c>
      <c r="EA39" s="380">
        <f t="shared" si="60"/>
        <v>-2.4930000000000021</v>
      </c>
      <c r="EB39" s="573">
        <f t="shared" si="61"/>
        <v>-8.0080948250939643E-2</v>
      </c>
      <c r="EC39" s="443">
        <v>79.412000000000006</v>
      </c>
      <c r="ED39" s="380">
        <f t="shared" si="62"/>
        <v>-5.0579999999999927</v>
      </c>
      <c r="EE39" s="573">
        <f t="shared" si="63"/>
        <v>-5.9879247069965585E-2</v>
      </c>
      <c r="EF39" s="443">
        <v>8.0000000000000002E-3</v>
      </c>
      <c r="EG39" s="380">
        <f t="shared" si="138"/>
        <v>8.0000000000000002E-3</v>
      </c>
      <c r="EH39" s="573">
        <f t="shared" si="65"/>
        <v>0</v>
      </c>
      <c r="EI39" s="443">
        <v>2E-3</v>
      </c>
      <c r="EJ39" s="380">
        <f t="shared" si="66"/>
        <v>0</v>
      </c>
      <c r="EK39" s="573">
        <f t="shared" si="67"/>
        <v>0</v>
      </c>
      <c r="EL39" s="443">
        <v>6.2450000000000001</v>
      </c>
      <c r="EM39" s="380">
        <f t="shared" si="139"/>
        <v>2.351</v>
      </c>
      <c r="EN39" s="573">
        <f t="shared" si="69"/>
        <v>0.60374935798664608</v>
      </c>
      <c r="EO39" s="443">
        <v>6.2549999999999999</v>
      </c>
      <c r="EP39" s="380">
        <f t="shared" si="140"/>
        <v>2.359</v>
      </c>
      <c r="EQ39" s="573">
        <f t="shared" si="71"/>
        <v>0.60549281314168379</v>
      </c>
      <c r="ER39" s="443">
        <v>85.667000000000002</v>
      </c>
      <c r="ES39" s="380">
        <f t="shared" si="141"/>
        <v>-2.6989999999999981</v>
      </c>
      <c r="ET39" s="573">
        <f t="shared" si="73"/>
        <v>-3.0543421678020936E-2</v>
      </c>
      <c r="EU39" s="443">
        <v>13.169</v>
      </c>
      <c r="EV39" s="380">
        <f t="shared" si="142"/>
        <v>-4.2210000000000001</v>
      </c>
      <c r="EW39" s="573">
        <f t="shared" si="75"/>
        <v>-0.24272570442783209</v>
      </c>
      <c r="EX39" s="443">
        <v>14.714</v>
      </c>
      <c r="EY39" s="380">
        <f t="shared" si="143"/>
        <v>-7.0839999999999979</v>
      </c>
      <c r="EZ39" s="573">
        <f t="shared" si="77"/>
        <v>-0.32498394348105325</v>
      </c>
      <c r="FA39" s="443">
        <v>20.048999999999999</v>
      </c>
      <c r="FB39" s="380">
        <f t="shared" si="144"/>
        <v>0.30300000000000082</v>
      </c>
      <c r="FC39" s="573">
        <f t="shared" si="79"/>
        <v>1.5344879975691322E-2</v>
      </c>
      <c r="FD39" s="443">
        <v>47.932000000000002</v>
      </c>
      <c r="FE39" s="380">
        <f t="shared" si="145"/>
        <v>-11.001999999999995</v>
      </c>
      <c r="FF39" s="573">
        <f t="shared" si="81"/>
        <v>-0.18668340855872664</v>
      </c>
      <c r="FG39" s="443">
        <v>133.59899999999999</v>
      </c>
      <c r="FH39" s="380">
        <f t="shared" si="146"/>
        <v>-13.701000000000022</v>
      </c>
      <c r="FI39" s="540">
        <f t="shared" si="129"/>
        <v>-9.3014256619144739E-2</v>
      </c>
      <c r="FJ39" s="443">
        <v>20.161999999999999</v>
      </c>
      <c r="FK39" s="380">
        <f t="shared" si="83"/>
        <v>0.97799999999999798</v>
      </c>
      <c r="FL39" s="572">
        <f t="shared" si="117"/>
        <v>5.0979983319432751E-2</v>
      </c>
      <c r="FM39" s="443">
        <v>21.975000000000001</v>
      </c>
      <c r="FN39" s="380">
        <f t="shared" si="147"/>
        <v>6.6550000000000011</v>
      </c>
      <c r="FO39" s="572">
        <f t="shared" si="85"/>
        <v>0.43439947780678856</v>
      </c>
      <c r="FP39" s="380">
        <v>17.045000000000002</v>
      </c>
      <c r="FQ39" s="380">
        <f t="shared" si="223"/>
        <v>0.77500000000000213</v>
      </c>
      <c r="FR39" s="573">
        <f t="shared" si="87"/>
        <v>4.7633681622618447E-2</v>
      </c>
      <c r="FS39" s="380">
        <v>59.182000000000002</v>
      </c>
      <c r="FT39" s="380">
        <f t="shared" si="224"/>
        <v>8.4080000000000013</v>
      </c>
      <c r="FU39" s="573">
        <f t="shared" si="89"/>
        <v>0.16559656517115062</v>
      </c>
      <c r="FV39" s="380">
        <v>12.364000000000001</v>
      </c>
      <c r="FW39" s="380">
        <f t="shared" si="225"/>
        <v>-1.8999999999999986</v>
      </c>
      <c r="FX39" s="573">
        <f t="shared" si="222"/>
        <v>-0.13320246775098141</v>
      </c>
      <c r="FY39" s="380">
        <v>14.045999999999999</v>
      </c>
      <c r="FZ39" s="380">
        <f t="shared" si="226"/>
        <v>3.7059999999999995</v>
      </c>
      <c r="GA39" s="573">
        <f t="shared" si="153"/>
        <v>0.35841392649903286</v>
      </c>
      <c r="GB39" s="380">
        <v>8.9999999999999993E-3</v>
      </c>
      <c r="GC39" s="380">
        <f t="shared" si="227"/>
        <v>-4.0249999999999995</v>
      </c>
      <c r="GD39" s="573">
        <f t="shared" si="155"/>
        <v>-0.99776896380763502</v>
      </c>
      <c r="GE39" s="380">
        <v>26.419</v>
      </c>
      <c r="GF39" s="380">
        <f t="shared" si="228"/>
        <v>-2.2189999999999976</v>
      </c>
      <c r="GG39" s="573">
        <f t="shared" si="157"/>
        <v>-7.7484461205391361E-2</v>
      </c>
      <c r="GH39" s="380">
        <v>85.600999999999999</v>
      </c>
      <c r="GI39" s="380">
        <f t="shared" si="229"/>
        <v>6.188999999999993</v>
      </c>
      <c r="GJ39" s="573">
        <f t="shared" si="159"/>
        <v>7.7935324636075054E-2</v>
      </c>
      <c r="GK39" s="380">
        <v>5.0000000000000001E-3</v>
      </c>
      <c r="GL39" s="380">
        <f t="shared" si="230"/>
        <v>-3.0000000000000001E-3</v>
      </c>
      <c r="GM39" s="573">
        <f t="shared" si="161"/>
        <v>-0.375</v>
      </c>
      <c r="GN39" s="380">
        <v>2E-3</v>
      </c>
      <c r="GO39" s="380">
        <f t="shared" si="231"/>
        <v>0</v>
      </c>
      <c r="GP39" s="573">
        <f t="shared" si="163"/>
        <v>0</v>
      </c>
      <c r="GQ39" s="380">
        <v>3.73</v>
      </c>
      <c r="GR39" s="380">
        <f t="shared" si="232"/>
        <v>-2.5150000000000001</v>
      </c>
      <c r="GS39" s="573">
        <f t="shared" si="165"/>
        <v>-0.40272217774219377</v>
      </c>
      <c r="GT39" s="380">
        <v>3.7370000000000001</v>
      </c>
      <c r="GU39" s="380">
        <f t="shared" si="233"/>
        <v>-2.5179999999999998</v>
      </c>
      <c r="GV39" s="573">
        <f t="shared" si="167"/>
        <v>-0.40255795363709029</v>
      </c>
      <c r="GW39" s="380">
        <v>89.337999999999994</v>
      </c>
      <c r="GX39" s="380">
        <f t="shared" si="234"/>
        <v>3.6709999999999923</v>
      </c>
      <c r="GY39" s="573">
        <f t="shared" si="169"/>
        <v>4.2851973338625053E-2</v>
      </c>
      <c r="GZ39" s="380">
        <v>11.419</v>
      </c>
      <c r="HA39" s="380">
        <f t="shared" si="235"/>
        <v>-1.75</v>
      </c>
      <c r="HB39" s="573">
        <f t="shared" si="171"/>
        <v>-0.13288784266079429</v>
      </c>
      <c r="HC39" s="380">
        <v>17.399000000000001</v>
      </c>
      <c r="HD39" s="380">
        <f t="shared" si="236"/>
        <v>2.6850000000000005</v>
      </c>
      <c r="HE39" s="573">
        <f t="shared" si="173"/>
        <v>0.18247927144216394</v>
      </c>
      <c r="HF39" s="380">
        <v>22.202999999999999</v>
      </c>
      <c r="HG39" s="380">
        <f t="shared" si="237"/>
        <v>2.1539999999999999</v>
      </c>
      <c r="HH39" s="573">
        <f t="shared" si="175"/>
        <v>0.10743677988927128</v>
      </c>
      <c r="HI39" s="380">
        <v>51.021000000000001</v>
      </c>
      <c r="HJ39" s="380">
        <f t="shared" si="176"/>
        <v>3.0889999999999986</v>
      </c>
      <c r="HK39" s="573">
        <f t="shared" si="177"/>
        <v>6.4445464407911171E-2</v>
      </c>
      <c r="HL39" s="443">
        <v>140.35899999999998</v>
      </c>
      <c r="HM39" s="380">
        <f t="shared" si="178"/>
        <v>6.7599999999999909</v>
      </c>
      <c r="HN39" s="573">
        <f t="shared" si="179"/>
        <v>5.0599181131595235E-2</v>
      </c>
      <c r="HO39" s="52">
        <v>20.300999999999998</v>
      </c>
      <c r="HP39" s="380">
        <f t="shared" si="180"/>
        <v>0.13899999999999935</v>
      </c>
      <c r="HQ39" s="573">
        <f t="shared" si="181"/>
        <v>6.8941573256621046E-3</v>
      </c>
      <c r="HR39" s="52">
        <v>15.035</v>
      </c>
      <c r="HS39" s="380">
        <f t="shared" si="182"/>
        <v>-6.9400000000000013</v>
      </c>
      <c r="HT39" s="573">
        <f t="shared" si="183"/>
        <v>-0.31581342434584758</v>
      </c>
      <c r="HU39" s="52">
        <v>13.711</v>
      </c>
      <c r="HV39" s="380">
        <f t="shared" si="184"/>
        <v>-3.3340000000000014</v>
      </c>
      <c r="HW39" s="573">
        <f t="shared" si="185"/>
        <v>-0.19559988266353776</v>
      </c>
      <c r="HX39" s="52">
        <v>49.046999999999997</v>
      </c>
      <c r="HY39" s="380">
        <f t="shared" si="186"/>
        <v>-10.135000000000005</v>
      </c>
      <c r="HZ39" s="573">
        <f t="shared" si="187"/>
        <v>-0.17125139400493403</v>
      </c>
      <c r="IA39" s="52">
        <v>13.237</v>
      </c>
      <c r="IB39" s="380">
        <f t="shared" si="188"/>
        <v>0.87299999999999933</v>
      </c>
      <c r="IC39" s="573">
        <f t="shared" si="189"/>
        <v>7.0608217405370377E-2</v>
      </c>
      <c r="ID39" s="52">
        <v>11.106999999999999</v>
      </c>
      <c r="IE39" s="380">
        <f t="shared" si="190"/>
        <v>-2.9390000000000001</v>
      </c>
      <c r="IF39" s="573">
        <f t="shared" si="191"/>
        <v>-0.2092410650719066</v>
      </c>
      <c r="IG39" s="52">
        <v>3.508</v>
      </c>
      <c r="IH39" s="380">
        <f t="shared" si="192"/>
        <v>3.4990000000000001</v>
      </c>
      <c r="II39" s="573">
        <f t="shared" si="193"/>
        <v>388.77777777777783</v>
      </c>
      <c r="IJ39" s="52">
        <v>27.852</v>
      </c>
      <c r="IK39" s="380">
        <f t="shared" si="194"/>
        <v>1.4329999999999998</v>
      </c>
      <c r="IL39" s="573">
        <f t="shared" si="195"/>
        <v>5.4241265755706113E-2</v>
      </c>
      <c r="IM39" s="52">
        <v>76.899000000000001</v>
      </c>
      <c r="IN39" s="380">
        <f t="shared" si="196"/>
        <v>-8.7019999999999982</v>
      </c>
      <c r="IO39" s="573">
        <f t="shared" si="197"/>
        <v>-0.10165769091482574</v>
      </c>
      <c r="IP39" s="52">
        <v>8.0000000000000002E-3</v>
      </c>
      <c r="IQ39" s="380">
        <f t="shared" si="198"/>
        <v>3.0000000000000001E-3</v>
      </c>
      <c r="IR39" s="573">
        <f t="shared" si="199"/>
        <v>0.6</v>
      </c>
      <c r="IS39" s="52">
        <v>8.0000000000000002E-3</v>
      </c>
      <c r="IT39" s="380">
        <f t="shared" si="200"/>
        <v>6.0000000000000001E-3</v>
      </c>
      <c r="IU39" s="573">
        <f t="shared" si="201"/>
        <v>3</v>
      </c>
      <c r="IV39" s="52">
        <v>3.5659999999999998</v>
      </c>
      <c r="IW39" s="380">
        <f t="shared" si="202"/>
        <v>-0.16400000000000015</v>
      </c>
      <c r="IX39" s="573">
        <f t="shared" si="203"/>
        <v>-4.3967828418230603E-2</v>
      </c>
      <c r="IY39" s="52">
        <v>3.5819999999999999</v>
      </c>
      <c r="IZ39" s="380">
        <f t="shared" si="204"/>
        <v>-0.15500000000000025</v>
      </c>
      <c r="JA39" s="573">
        <f t="shared" si="205"/>
        <v>-4.1477120685041544E-2</v>
      </c>
      <c r="JB39" s="52">
        <v>80.480999999999995</v>
      </c>
      <c r="JC39" s="380">
        <f t="shared" si="206"/>
        <v>-8.8569999999999993</v>
      </c>
      <c r="JD39" s="573">
        <f t="shared" si="207"/>
        <v>-9.9140343414896234E-2</v>
      </c>
      <c r="JE39" s="380">
        <v>14.03</v>
      </c>
      <c r="JF39" s="380">
        <f t="shared" si="238"/>
        <v>2.6109999999999989</v>
      </c>
      <c r="JG39" s="573">
        <f t="shared" si="209"/>
        <v>0.22865399772309297</v>
      </c>
      <c r="JH39" s="380">
        <v>15.613</v>
      </c>
      <c r="JI39" s="380">
        <f t="shared" si="239"/>
        <v>-1.7860000000000014</v>
      </c>
      <c r="JJ39" s="573">
        <f t="shared" si="211"/>
        <v>-0.10264957756192893</v>
      </c>
      <c r="JK39" s="380">
        <v>21.161999999999999</v>
      </c>
      <c r="JL39" s="380">
        <f t="shared" si="240"/>
        <v>-1.0410000000000004</v>
      </c>
      <c r="JM39" s="573">
        <f t="shared" si="213"/>
        <v>-4.6885556005945163E-2</v>
      </c>
      <c r="JN39" s="380">
        <v>50.805</v>
      </c>
      <c r="JO39" s="380">
        <f t="shared" si="214"/>
        <v>-0.21600000000000108</v>
      </c>
      <c r="JP39" s="573">
        <f t="shared" si="215"/>
        <v>-4.2335508908096873E-3</v>
      </c>
      <c r="JQ39" s="380">
        <v>131.286</v>
      </c>
      <c r="JR39" s="380">
        <f t="shared" si="216"/>
        <v>-9.0729999999999791</v>
      </c>
      <c r="JS39" s="573">
        <f t="shared" si="217"/>
        <v>-6.464138387990781E-2</v>
      </c>
    </row>
    <row r="40" spans="1:279" x14ac:dyDescent="0.25">
      <c r="A40" s="140" t="s">
        <v>64</v>
      </c>
      <c r="B40" s="443">
        <v>247.11500000000001</v>
      </c>
      <c r="C40" s="17">
        <v>25.942</v>
      </c>
      <c r="D40" s="17">
        <v>22.745000000000001</v>
      </c>
      <c r="E40" s="17">
        <v>22.291</v>
      </c>
      <c r="F40" s="446">
        <v>70.977999999999994</v>
      </c>
      <c r="G40" s="17">
        <v>23.154</v>
      </c>
      <c r="H40" s="17">
        <v>19.427</v>
      </c>
      <c r="I40" s="17">
        <v>13.444000000000001</v>
      </c>
      <c r="J40" s="446">
        <v>56.025000000000006</v>
      </c>
      <c r="K40" s="445">
        <v>127.003</v>
      </c>
      <c r="L40" s="445">
        <v>12.157999999999999</v>
      </c>
      <c r="M40" s="445">
        <v>14.533000000000001</v>
      </c>
      <c r="N40" s="445">
        <v>16.718</v>
      </c>
      <c r="O40" s="445">
        <v>43.408999999999999</v>
      </c>
      <c r="P40" s="445">
        <v>170.41200000000001</v>
      </c>
      <c r="Q40" s="445">
        <v>21.695</v>
      </c>
      <c r="R40" s="445">
        <v>22.186999999999998</v>
      </c>
      <c r="S40" s="445">
        <v>24.901</v>
      </c>
      <c r="T40" s="445">
        <v>68.783000000000001</v>
      </c>
      <c r="U40" s="445">
        <v>239.19499999999999</v>
      </c>
      <c r="V40" s="17">
        <v>24.885000000000002</v>
      </c>
      <c r="W40" s="17">
        <v>22.975999999999999</v>
      </c>
      <c r="X40" s="17">
        <v>24.582999999999998</v>
      </c>
      <c r="Y40" s="446">
        <v>72.444000000000003</v>
      </c>
      <c r="Z40" s="17">
        <v>21.614000000000001</v>
      </c>
      <c r="AA40" s="17">
        <v>19.367000000000001</v>
      </c>
      <c r="AB40" s="17">
        <v>11.401</v>
      </c>
      <c r="AC40" s="446">
        <v>52.382000000000005</v>
      </c>
      <c r="AD40" s="445">
        <v>124.82600000000001</v>
      </c>
      <c r="AE40" s="445">
        <v>10.409999999999998</v>
      </c>
      <c r="AF40" s="445">
        <v>12.651</v>
      </c>
      <c r="AG40" s="445">
        <v>14.605</v>
      </c>
      <c r="AH40" s="445">
        <v>37.665999999999997</v>
      </c>
      <c r="AI40" s="445">
        <v>162.49200000000002</v>
      </c>
      <c r="AJ40" s="445">
        <v>19.401000000000003</v>
      </c>
      <c r="AK40" s="445">
        <v>23.601999999999997</v>
      </c>
      <c r="AL40" s="445">
        <v>26.399000000000001</v>
      </c>
      <c r="AM40" s="445">
        <v>69.402000000000001</v>
      </c>
      <c r="AN40" s="445">
        <v>231.89400000000001</v>
      </c>
      <c r="AO40" s="17">
        <v>26.267000000000003</v>
      </c>
      <c r="AP40" s="17">
        <v>24.273</v>
      </c>
      <c r="AQ40" s="17">
        <v>25.684999999999995</v>
      </c>
      <c r="AR40" s="446">
        <v>76.224999999999994</v>
      </c>
      <c r="AS40" s="17">
        <v>24.337000000000003</v>
      </c>
      <c r="AT40" s="17">
        <v>24.180999999999997</v>
      </c>
      <c r="AU40" s="17">
        <v>15.656000000000001</v>
      </c>
      <c r="AV40" s="446">
        <v>64.174000000000007</v>
      </c>
      <c r="AW40" s="445">
        <v>140.399</v>
      </c>
      <c r="AX40" s="17">
        <v>13.976000000000001</v>
      </c>
      <c r="AY40" s="17">
        <v>14.672000000000001</v>
      </c>
      <c r="AZ40" s="17">
        <v>15.302999999999999</v>
      </c>
      <c r="BA40" s="446">
        <v>43.951000000000001</v>
      </c>
      <c r="BB40" s="445">
        <v>184.35</v>
      </c>
      <c r="BC40" s="17">
        <v>21.219000000000001</v>
      </c>
      <c r="BD40" s="17">
        <v>24.178000000000001</v>
      </c>
      <c r="BE40" s="17">
        <v>25.439</v>
      </c>
      <c r="BF40" s="446">
        <v>70.836000000000013</v>
      </c>
      <c r="BG40" s="391">
        <v>1.4340000000000117</v>
      </c>
      <c r="BH40" s="404">
        <v>2.066222875421464E-2</v>
      </c>
      <c r="BI40" s="399">
        <v>255.18600000000001</v>
      </c>
      <c r="BJ40" s="381">
        <v>23.292000000000002</v>
      </c>
      <c r="BK40" s="387">
        <v>0.10044244353023357</v>
      </c>
      <c r="BL40" s="17">
        <v>26.029000000000003</v>
      </c>
      <c r="BM40" s="17">
        <v>22.99</v>
      </c>
      <c r="BN40" s="17">
        <v>24.840999999999998</v>
      </c>
      <c r="BO40" s="17">
        <v>73.86</v>
      </c>
      <c r="BP40" s="17">
        <v>22.733000000000001</v>
      </c>
      <c r="BQ40" s="17">
        <v>22.035999999999998</v>
      </c>
      <c r="BR40" s="17">
        <v>19.785</v>
      </c>
      <c r="BS40" s="17">
        <v>4.1289999999999996</v>
      </c>
      <c r="BT40" s="462">
        <v>0.26373275421563613</v>
      </c>
      <c r="BU40" s="17">
        <v>64.554000000000002</v>
      </c>
      <c r="BV40" s="17">
        <v>0.37999999999999545</v>
      </c>
      <c r="BW40" s="462">
        <v>5.9214011905132204E-3</v>
      </c>
      <c r="BX40" s="17">
        <v>138.41399999999999</v>
      </c>
      <c r="BY40" s="381">
        <v>-1.9850000000000136</v>
      </c>
      <c r="BZ40" s="387">
        <v>-1.4138277338157776E-2</v>
      </c>
      <c r="CA40" s="17">
        <v>16.911999999999999</v>
      </c>
      <c r="CB40" s="381">
        <v>2.9359999999999982</v>
      </c>
      <c r="CC40" s="387">
        <v>0.21007441327990828</v>
      </c>
      <c r="CD40" s="17">
        <v>12.998000000000001</v>
      </c>
      <c r="CE40" s="381">
        <v>-1.6739999999999995</v>
      </c>
      <c r="CF40" s="387">
        <v>-0.11409487459105776</v>
      </c>
      <c r="CG40" s="17">
        <v>15.321000000000002</v>
      </c>
      <c r="CH40" s="381">
        <f t="shared" si="34"/>
        <v>1.8000000000002458E-2</v>
      </c>
      <c r="CI40" s="567">
        <f t="shared" si="113"/>
        <v>1.1762399529505626E-3</v>
      </c>
      <c r="CJ40" s="17">
        <v>45.231000000000002</v>
      </c>
      <c r="CK40" s="381">
        <f t="shared" si="35"/>
        <v>1.2800000000000011</v>
      </c>
      <c r="CL40" s="572">
        <f t="shared" si="36"/>
        <v>2.9123341903483452E-2</v>
      </c>
      <c r="CM40" s="17">
        <v>183.64499999999998</v>
      </c>
      <c r="CN40" s="381">
        <f t="shared" si="37"/>
        <v>-0.70500000000001251</v>
      </c>
      <c r="CO40" s="573">
        <f t="shared" si="38"/>
        <v>-3.8242473555737053E-3</v>
      </c>
      <c r="CP40" s="17">
        <v>19.587</v>
      </c>
      <c r="CQ40" s="381">
        <f t="shared" si="114"/>
        <v>-1.6320000000000014</v>
      </c>
      <c r="CR40" s="573">
        <f t="shared" si="39"/>
        <v>-7.6912201328997662E-2</v>
      </c>
      <c r="CS40" s="544">
        <v>22.389000000000003</v>
      </c>
      <c r="CT40" s="544">
        <f t="shared" si="40"/>
        <v>-1.7889999999999979</v>
      </c>
      <c r="CU40" s="573">
        <f t="shared" si="41"/>
        <v>-7.3992886094796831E-2</v>
      </c>
      <c r="CV40" s="544">
        <v>25.368000000000002</v>
      </c>
      <c r="CW40" s="544">
        <f t="shared" si="42"/>
        <v>-7.0999999999997954E-2</v>
      </c>
      <c r="CX40" s="573">
        <f t="shared" si="43"/>
        <v>-2.7909902118793172E-3</v>
      </c>
      <c r="CY40" s="544">
        <v>67.343999999999994</v>
      </c>
      <c r="CZ40" s="544">
        <f t="shared" si="44"/>
        <v>-3.4920000000000186</v>
      </c>
      <c r="DA40" s="573">
        <f t="shared" si="45"/>
        <v>-4.9296967643571318E-2</v>
      </c>
      <c r="DB40" s="565">
        <v>250.98899999999998</v>
      </c>
      <c r="DC40" s="544">
        <f t="shared" si="46"/>
        <v>-4.1970000000000312</v>
      </c>
      <c r="DD40" s="573">
        <f t="shared" si="47"/>
        <v>-1.6446827020291203E-2</v>
      </c>
      <c r="DE40" s="17">
        <v>27.292000000000002</v>
      </c>
      <c r="DF40" s="381">
        <f t="shared" si="115"/>
        <v>1.2629999999999981</v>
      </c>
      <c r="DG40" s="573">
        <f t="shared" si="218"/>
        <v>4.8522801490644973E-2</v>
      </c>
      <c r="DH40" s="17">
        <v>23.401</v>
      </c>
      <c r="DI40" s="381">
        <f t="shared" si="49"/>
        <v>0.41100000000000136</v>
      </c>
      <c r="DJ40" s="573">
        <f t="shared" si="50"/>
        <v>1.7877337973031815E-2</v>
      </c>
      <c r="DK40" s="17">
        <v>24.885999999999996</v>
      </c>
      <c r="DL40" s="381">
        <f t="shared" si="51"/>
        <v>4.4999999999998153E-2</v>
      </c>
      <c r="DM40" s="573">
        <f t="shared" si="219"/>
        <v>1.8115212753109036E-3</v>
      </c>
      <c r="DN40" s="17">
        <v>75.578999999999994</v>
      </c>
      <c r="DO40" s="381">
        <f t="shared" si="52"/>
        <v>1.7189999999999941</v>
      </c>
      <c r="DP40" s="573">
        <f t="shared" si="53"/>
        <v>2.3273761169780586E-2</v>
      </c>
      <c r="DQ40" s="565">
        <v>23.893999999999998</v>
      </c>
      <c r="DR40" s="544">
        <f t="shared" si="54"/>
        <v>1.1609999999999978</v>
      </c>
      <c r="DS40" s="573">
        <f t="shared" si="55"/>
        <v>5.1071130075220947E-2</v>
      </c>
      <c r="DT40" s="565">
        <v>22.829000000000001</v>
      </c>
      <c r="DU40" s="544">
        <f t="shared" si="56"/>
        <v>0.79300000000000281</v>
      </c>
      <c r="DV40" s="573">
        <f t="shared" si="57"/>
        <v>3.5986567435106323E-2</v>
      </c>
      <c r="DW40" s="565">
        <v>13.085000000000001</v>
      </c>
      <c r="DX40" s="544">
        <f t="shared" si="58"/>
        <v>-6.6999999999999993</v>
      </c>
      <c r="DY40" s="573">
        <f t="shared" si="59"/>
        <v>-0.3386403841293909</v>
      </c>
      <c r="DZ40" s="17">
        <v>59.808</v>
      </c>
      <c r="EA40" s="381">
        <f t="shared" si="60"/>
        <v>-4.7460000000000022</v>
      </c>
      <c r="EB40" s="573">
        <f t="shared" si="61"/>
        <v>-7.3519843851659106E-2</v>
      </c>
      <c r="EC40" s="17">
        <v>135.387</v>
      </c>
      <c r="ED40" s="381">
        <f t="shared" si="62"/>
        <v>-3.0269999999999868</v>
      </c>
      <c r="EE40" s="573">
        <f t="shared" si="63"/>
        <v>-2.1869175083445224E-2</v>
      </c>
      <c r="EF40" s="17">
        <v>12.068</v>
      </c>
      <c r="EG40" s="381">
        <f t="shared" si="138"/>
        <v>-4.8439999999999994</v>
      </c>
      <c r="EH40" s="573">
        <f t="shared" si="65"/>
        <v>-0.28642384105960261</v>
      </c>
      <c r="EI40" s="17">
        <v>14.292000000000002</v>
      </c>
      <c r="EJ40" s="381">
        <f t="shared" si="66"/>
        <v>1.2940000000000005</v>
      </c>
      <c r="EK40" s="573">
        <f t="shared" si="67"/>
        <v>9.9553777504231444E-2</v>
      </c>
      <c r="EL40" s="17">
        <v>15.056999999999999</v>
      </c>
      <c r="EM40" s="381">
        <f t="shared" si="139"/>
        <v>-0.2640000000000029</v>
      </c>
      <c r="EN40" s="573">
        <f t="shared" si="69"/>
        <v>-1.7231251223810643E-2</v>
      </c>
      <c r="EO40" s="17">
        <v>41.417000000000002</v>
      </c>
      <c r="EP40" s="381">
        <f t="shared" si="140"/>
        <v>-3.8140000000000001</v>
      </c>
      <c r="EQ40" s="573">
        <f t="shared" si="71"/>
        <v>-8.4322699033848467E-2</v>
      </c>
      <c r="ER40" s="17">
        <v>176.804</v>
      </c>
      <c r="ES40" s="381">
        <f t="shared" si="141"/>
        <v>-6.8409999999999798</v>
      </c>
      <c r="ET40" s="573">
        <f t="shared" si="73"/>
        <v>-3.7251218383293747E-2</v>
      </c>
      <c r="EU40" s="17">
        <v>20.649000000000001</v>
      </c>
      <c r="EV40" s="381">
        <f t="shared" si="142"/>
        <v>1.0620000000000012</v>
      </c>
      <c r="EW40" s="573">
        <f t="shared" si="75"/>
        <v>5.4219635472507334E-2</v>
      </c>
      <c r="EX40" s="17">
        <v>23.093</v>
      </c>
      <c r="EY40" s="381">
        <f t="shared" si="143"/>
        <v>0.70399999999999707</v>
      </c>
      <c r="EZ40" s="573">
        <f t="shared" si="77"/>
        <v>3.1444012684800439E-2</v>
      </c>
      <c r="FA40" s="17">
        <v>25.156999999999996</v>
      </c>
      <c r="FB40" s="381">
        <f t="shared" si="144"/>
        <v>-0.21100000000000563</v>
      </c>
      <c r="FC40" s="573">
        <f t="shared" si="79"/>
        <v>-8.3175654367709552E-3</v>
      </c>
      <c r="FD40" s="17">
        <v>68.899000000000001</v>
      </c>
      <c r="FE40" s="381">
        <f t="shared" si="145"/>
        <v>1.5550000000000068</v>
      </c>
      <c r="FF40" s="573">
        <f t="shared" si="81"/>
        <v>2.3090401520551303E-2</v>
      </c>
      <c r="FG40" s="17">
        <v>245.703</v>
      </c>
      <c r="FH40" s="381">
        <f t="shared" si="146"/>
        <v>-5.2859999999999729</v>
      </c>
      <c r="FI40" s="540">
        <f t="shared" si="129"/>
        <v>-2.1060683934355583E-2</v>
      </c>
      <c r="FJ40" s="17">
        <v>24.428000000000001</v>
      </c>
      <c r="FK40" s="381">
        <f t="shared" si="83"/>
        <v>-2.8640000000000008</v>
      </c>
      <c r="FL40" s="572">
        <f t="shared" si="117"/>
        <v>-0.10493917631540381</v>
      </c>
      <c r="FM40" s="17">
        <v>23.121000000000002</v>
      </c>
      <c r="FN40" s="381">
        <f t="shared" si="147"/>
        <v>-0.27999999999999758</v>
      </c>
      <c r="FO40" s="572">
        <f t="shared" si="85"/>
        <v>-1.196530062817818E-2</v>
      </c>
      <c r="FP40" s="381">
        <v>24.731000000000002</v>
      </c>
      <c r="FQ40" s="380">
        <f t="shared" si="223"/>
        <v>-0.15499999999999403</v>
      </c>
      <c r="FR40" s="573">
        <f t="shared" si="87"/>
        <v>-6.2284015108894182E-3</v>
      </c>
      <c r="FS40" s="381">
        <v>72.28</v>
      </c>
      <c r="FT40" s="380">
        <f t="shared" si="224"/>
        <v>-3.2989999999999924</v>
      </c>
      <c r="FU40" s="573">
        <f t="shared" si="89"/>
        <v>-4.3649691051747083E-2</v>
      </c>
      <c r="FV40" s="381">
        <v>22.344000000000001</v>
      </c>
      <c r="FW40" s="380">
        <f t="shared" si="225"/>
        <v>-1.5499999999999972</v>
      </c>
      <c r="FX40" s="573">
        <f t="shared" si="222"/>
        <v>-6.4869841801288908E-2</v>
      </c>
      <c r="FY40" s="381">
        <v>18.527999999999999</v>
      </c>
      <c r="FZ40" s="380">
        <f t="shared" si="226"/>
        <v>-4.3010000000000019</v>
      </c>
      <c r="GA40" s="573">
        <f t="shared" si="153"/>
        <v>-0.188400718384511</v>
      </c>
      <c r="GB40" s="381">
        <v>12.792999999999999</v>
      </c>
      <c r="GC40" s="380">
        <f t="shared" si="227"/>
        <v>-0.29200000000000159</v>
      </c>
      <c r="GD40" s="573">
        <f t="shared" si="155"/>
        <v>-2.2315628582346318E-2</v>
      </c>
      <c r="GE40" s="381">
        <v>53.664999999999999</v>
      </c>
      <c r="GF40" s="380">
        <f t="shared" si="228"/>
        <v>-6.1430000000000007</v>
      </c>
      <c r="GG40" s="573">
        <f t="shared" si="157"/>
        <v>-0.10271201177100055</v>
      </c>
      <c r="GH40" s="381">
        <v>125.94499999999999</v>
      </c>
      <c r="GI40" s="380">
        <f t="shared" si="229"/>
        <v>-9.4420000000000073</v>
      </c>
      <c r="GJ40" s="573">
        <f t="shared" si="159"/>
        <v>-6.9740817065154018E-2</v>
      </c>
      <c r="GK40" s="381">
        <v>12.157999999999999</v>
      </c>
      <c r="GL40" s="380">
        <f t="shared" si="230"/>
        <v>8.9999999999999858E-2</v>
      </c>
      <c r="GM40" s="573">
        <f t="shared" si="161"/>
        <v>7.4577394763009498E-3</v>
      </c>
      <c r="GN40" s="381">
        <v>13.838000000000001</v>
      </c>
      <c r="GO40" s="380">
        <f t="shared" si="231"/>
        <v>-0.45400000000000063</v>
      </c>
      <c r="GP40" s="573">
        <f t="shared" si="163"/>
        <v>-3.1766022949902085E-2</v>
      </c>
      <c r="GQ40" s="381">
        <v>16.021999999999998</v>
      </c>
      <c r="GR40" s="380">
        <f t="shared" si="232"/>
        <v>0.96499999999999986</v>
      </c>
      <c r="GS40" s="573">
        <f t="shared" si="165"/>
        <v>6.4089792123264919E-2</v>
      </c>
      <c r="GT40" s="381">
        <v>42.018000000000001</v>
      </c>
      <c r="GU40" s="380">
        <f t="shared" si="233"/>
        <v>0.60099999999999909</v>
      </c>
      <c r="GV40" s="573">
        <f t="shared" si="167"/>
        <v>1.4510949610063478E-2</v>
      </c>
      <c r="GW40" s="381">
        <v>167.96299999999999</v>
      </c>
      <c r="GX40" s="380">
        <f t="shared" si="234"/>
        <v>-8.8410000000000082</v>
      </c>
      <c r="GY40" s="573">
        <f t="shared" si="169"/>
        <v>-5.0004524784507183E-2</v>
      </c>
      <c r="GZ40" s="381">
        <v>18.914000000000001</v>
      </c>
      <c r="HA40" s="380">
        <f t="shared" si="235"/>
        <v>-1.7349999999999994</v>
      </c>
      <c r="HB40" s="573">
        <f t="shared" si="171"/>
        <v>-8.4023439391738064E-2</v>
      </c>
      <c r="HC40" s="381">
        <v>20.260000000000002</v>
      </c>
      <c r="HD40" s="380">
        <f t="shared" si="236"/>
        <v>-2.8329999999999984</v>
      </c>
      <c r="HE40" s="573">
        <f t="shared" si="173"/>
        <v>-0.12267786775213262</v>
      </c>
      <c r="HF40" s="381">
        <v>22.352</v>
      </c>
      <c r="HG40" s="380">
        <f t="shared" si="237"/>
        <v>-2.8049999999999962</v>
      </c>
      <c r="HH40" s="573">
        <f t="shared" si="175"/>
        <v>-0.11149978137297756</v>
      </c>
      <c r="HI40" s="381">
        <v>61.52600000000001</v>
      </c>
      <c r="HJ40" s="380">
        <f t="shared" si="176"/>
        <v>-7.3729999999999905</v>
      </c>
      <c r="HK40" s="573">
        <f t="shared" si="177"/>
        <v>-0.10701171279699256</v>
      </c>
      <c r="HL40" s="17">
        <v>229.489</v>
      </c>
      <c r="HM40" s="380">
        <f t="shared" si="178"/>
        <v>-16.213999999999999</v>
      </c>
      <c r="HN40" s="573">
        <f t="shared" si="179"/>
        <v>-6.5990240249406792E-2</v>
      </c>
      <c r="HO40" s="615">
        <v>22.096</v>
      </c>
      <c r="HP40" s="380">
        <f t="shared" si="180"/>
        <v>-2.3320000000000007</v>
      </c>
      <c r="HQ40" s="573">
        <f t="shared" si="181"/>
        <v>-9.5464221385295589E-2</v>
      </c>
      <c r="HR40" s="615">
        <v>23.628999999999998</v>
      </c>
      <c r="HS40" s="380">
        <f t="shared" si="182"/>
        <v>0.50799999999999557</v>
      </c>
      <c r="HT40" s="573">
        <f t="shared" si="183"/>
        <v>2.1971368020414148E-2</v>
      </c>
      <c r="HU40" s="615">
        <v>23.474</v>
      </c>
      <c r="HV40" s="380">
        <f t="shared" si="184"/>
        <v>-1.2570000000000014</v>
      </c>
      <c r="HW40" s="573">
        <f t="shared" si="185"/>
        <v>-5.0826897416198349E-2</v>
      </c>
      <c r="HX40" s="615">
        <v>69.198999999999998</v>
      </c>
      <c r="HY40" s="380">
        <f t="shared" si="186"/>
        <v>-3.0810000000000031</v>
      </c>
      <c r="HZ40" s="573">
        <f t="shared" si="187"/>
        <v>-4.2625899280575578E-2</v>
      </c>
      <c r="IA40" s="615">
        <v>20.908000000000001</v>
      </c>
      <c r="IB40" s="380">
        <f t="shared" si="188"/>
        <v>-1.4359999999999999</v>
      </c>
      <c r="IC40" s="573">
        <f t="shared" si="189"/>
        <v>-6.4267812388113132E-2</v>
      </c>
      <c r="ID40" s="615">
        <v>20.606999999999999</v>
      </c>
      <c r="IE40" s="380">
        <f t="shared" si="190"/>
        <v>2.0790000000000006</v>
      </c>
      <c r="IF40" s="573">
        <f t="shared" si="191"/>
        <v>0.11220854922279797</v>
      </c>
      <c r="IG40" s="615">
        <v>13.510000000000002</v>
      </c>
      <c r="IH40" s="380">
        <f t="shared" si="192"/>
        <v>0.7170000000000023</v>
      </c>
      <c r="II40" s="573">
        <f t="shared" si="193"/>
        <v>5.6046275306808592E-2</v>
      </c>
      <c r="IJ40" s="615">
        <v>55.025000000000006</v>
      </c>
      <c r="IK40" s="380">
        <f t="shared" si="194"/>
        <v>1.3600000000000065</v>
      </c>
      <c r="IL40" s="573">
        <f t="shared" si="195"/>
        <v>2.5342401937948504E-2</v>
      </c>
      <c r="IM40" s="615">
        <v>124.224</v>
      </c>
      <c r="IN40" s="380">
        <f t="shared" si="196"/>
        <v>-1.7209999999999894</v>
      </c>
      <c r="IO40" s="573">
        <f t="shared" si="197"/>
        <v>-1.3664694906506725E-2</v>
      </c>
      <c r="IP40" s="615">
        <v>14.077999999999999</v>
      </c>
      <c r="IQ40" s="380">
        <f t="shared" si="198"/>
        <v>1.92</v>
      </c>
      <c r="IR40" s="573">
        <f t="shared" si="199"/>
        <v>0.1579207106431979</v>
      </c>
      <c r="IS40" s="615">
        <v>14.600999999999999</v>
      </c>
      <c r="IT40" s="380">
        <f t="shared" si="200"/>
        <v>0.76299999999999812</v>
      </c>
      <c r="IU40" s="573">
        <f t="shared" si="201"/>
        <v>5.5138025726260878E-2</v>
      </c>
      <c r="IV40" s="615">
        <v>14.837</v>
      </c>
      <c r="IW40" s="380">
        <f t="shared" si="202"/>
        <v>-1.1849999999999987</v>
      </c>
      <c r="IX40" s="573">
        <f t="shared" si="203"/>
        <v>-7.3960803894644794E-2</v>
      </c>
      <c r="IY40" s="615">
        <v>43.515999999999998</v>
      </c>
      <c r="IZ40" s="380">
        <f t="shared" si="204"/>
        <v>1.4979999999999976</v>
      </c>
      <c r="JA40" s="573">
        <f t="shared" si="205"/>
        <v>3.5651387500594926E-2</v>
      </c>
      <c r="JB40" s="615">
        <v>167.74</v>
      </c>
      <c r="JC40" s="380">
        <f t="shared" si="206"/>
        <v>-0.22299999999998477</v>
      </c>
      <c r="JD40" s="573">
        <f t="shared" si="207"/>
        <v>-1.3276733566320248E-3</v>
      </c>
      <c r="JE40" s="381">
        <v>19.716000000000001</v>
      </c>
      <c r="JF40" s="380">
        <f t="shared" si="238"/>
        <v>0.8019999999999996</v>
      </c>
      <c r="JG40" s="573">
        <f t="shared" si="209"/>
        <v>4.2402453209262954E-2</v>
      </c>
      <c r="JH40" s="381">
        <v>19.594999999999999</v>
      </c>
      <c r="JI40" s="380">
        <f t="shared" si="239"/>
        <v>-0.6650000000000027</v>
      </c>
      <c r="JJ40" s="573">
        <f t="shared" si="211"/>
        <v>-3.2823297137216323E-2</v>
      </c>
      <c r="JK40" s="381">
        <v>25.138999999999999</v>
      </c>
      <c r="JL40" s="380">
        <f t="shared" si="240"/>
        <v>2.786999999999999</v>
      </c>
      <c r="JM40" s="573">
        <f t="shared" si="213"/>
        <v>0.12468682891911234</v>
      </c>
      <c r="JN40" s="381">
        <v>64.45</v>
      </c>
      <c r="JO40" s="380">
        <f t="shared" si="214"/>
        <v>2.9239999999999924</v>
      </c>
      <c r="JP40" s="573">
        <f t="shared" si="215"/>
        <v>4.7524623736306469E-2</v>
      </c>
      <c r="JQ40" s="381">
        <v>232.19</v>
      </c>
      <c r="JR40" s="380">
        <f t="shared" si="216"/>
        <v>2.7009999999999934</v>
      </c>
      <c r="JS40" s="573">
        <f t="shared" si="217"/>
        <v>1.1769627302397907E-2</v>
      </c>
    </row>
    <row r="41" spans="1:279" x14ac:dyDescent="0.25">
      <c r="A41" s="145" t="s">
        <v>210</v>
      </c>
      <c r="B41" s="225">
        <v>247.11500000000001</v>
      </c>
      <c r="C41" s="443">
        <v>25.942</v>
      </c>
      <c r="D41" s="443">
        <v>22.745000000000001</v>
      </c>
      <c r="E41" s="443">
        <v>22.291</v>
      </c>
      <c r="F41" s="449">
        <v>70.978000000000009</v>
      </c>
      <c r="G41" s="443">
        <v>23.154</v>
      </c>
      <c r="H41" s="443">
        <v>19.427</v>
      </c>
      <c r="I41" s="443">
        <v>13.443999999999999</v>
      </c>
      <c r="J41" s="449">
        <v>56.024999999999999</v>
      </c>
      <c r="K41" s="448">
        <v>127.00300000000001</v>
      </c>
      <c r="L41" s="443">
        <v>12.157999999999999</v>
      </c>
      <c r="M41" s="443">
        <v>14.533000000000001</v>
      </c>
      <c r="N41" s="443">
        <v>16.718</v>
      </c>
      <c r="O41" s="443">
        <v>43.408999999999999</v>
      </c>
      <c r="P41" s="443">
        <v>170.41200000000001</v>
      </c>
      <c r="Q41" s="448">
        <v>21.695</v>
      </c>
      <c r="R41" s="448">
        <v>22.186999999999998</v>
      </c>
      <c r="S41" s="448">
        <v>24.901</v>
      </c>
      <c r="T41" s="448">
        <v>68.783000000000001</v>
      </c>
      <c r="U41" s="448">
        <v>239.19499999999999</v>
      </c>
      <c r="V41" s="443">
        <v>24.885000000000002</v>
      </c>
      <c r="W41" s="443">
        <v>22.975999999999999</v>
      </c>
      <c r="X41" s="443">
        <v>24.583000000000002</v>
      </c>
      <c r="Y41" s="449">
        <v>72.444000000000003</v>
      </c>
      <c r="Z41" s="443">
        <v>21.613999999999997</v>
      </c>
      <c r="AA41" s="443">
        <v>19.366999999999997</v>
      </c>
      <c r="AB41" s="443">
        <v>11.401</v>
      </c>
      <c r="AC41" s="449">
        <v>52.381999999999998</v>
      </c>
      <c r="AD41" s="448">
        <v>124.82599999999999</v>
      </c>
      <c r="AE41" s="448">
        <v>10.409999999999998</v>
      </c>
      <c r="AF41" s="448">
        <v>12.651</v>
      </c>
      <c r="AG41" s="448">
        <v>14.605</v>
      </c>
      <c r="AH41" s="448">
        <v>37.665999999999997</v>
      </c>
      <c r="AI41" s="448">
        <v>162.49199999999999</v>
      </c>
      <c r="AJ41" s="448">
        <v>19.401000000000003</v>
      </c>
      <c r="AK41" s="448">
        <v>23.601999999999997</v>
      </c>
      <c r="AL41" s="448">
        <v>26.399000000000001</v>
      </c>
      <c r="AM41" s="448">
        <v>69.402000000000001</v>
      </c>
      <c r="AN41" s="448">
        <v>231.89400000000001</v>
      </c>
      <c r="AO41" s="443">
        <v>26.267000000000003</v>
      </c>
      <c r="AP41" s="443">
        <v>24.273</v>
      </c>
      <c r="AQ41" s="443">
        <v>25.684999999999995</v>
      </c>
      <c r="AR41" s="449">
        <v>76.225000000000009</v>
      </c>
      <c r="AS41" s="443">
        <v>24.337000000000003</v>
      </c>
      <c r="AT41" s="443">
        <v>24.180999999999997</v>
      </c>
      <c r="AU41" s="443">
        <v>15.656000000000001</v>
      </c>
      <c r="AV41" s="449">
        <v>64.173999999999992</v>
      </c>
      <c r="AW41" s="448">
        <v>140.399</v>
      </c>
      <c r="AX41" s="443">
        <v>13.976000000000001</v>
      </c>
      <c r="AY41" s="443">
        <v>14.672000000000001</v>
      </c>
      <c r="AZ41" s="443">
        <v>15.302999999999999</v>
      </c>
      <c r="BA41" s="449">
        <v>43.951000000000001</v>
      </c>
      <c r="BB41" s="448">
        <v>184.35</v>
      </c>
      <c r="BC41" s="443">
        <v>21.219000000000001</v>
      </c>
      <c r="BD41" s="443">
        <v>24.178000000000001</v>
      </c>
      <c r="BE41" s="443">
        <v>25.439</v>
      </c>
      <c r="BF41" s="449">
        <v>70.836000000000013</v>
      </c>
      <c r="BG41" s="393">
        <v>1.4340000000000117</v>
      </c>
      <c r="BH41" s="405">
        <v>2.066222875421464E-2</v>
      </c>
      <c r="BI41" s="400">
        <v>255.18599999999998</v>
      </c>
      <c r="BJ41" s="380">
        <v>23.292000000000002</v>
      </c>
      <c r="BK41" s="333">
        <v>0.10044244353023357</v>
      </c>
      <c r="BL41" s="448">
        <v>26.029000000000003</v>
      </c>
      <c r="BM41" s="448">
        <v>22.99</v>
      </c>
      <c r="BN41" s="448">
        <v>24.840999999999998</v>
      </c>
      <c r="BO41" s="443">
        <v>73.86</v>
      </c>
      <c r="BP41" s="443">
        <v>22.733000000000001</v>
      </c>
      <c r="BQ41" s="443">
        <v>22.035999999999998</v>
      </c>
      <c r="BR41" s="443">
        <v>19.785</v>
      </c>
      <c r="BS41" s="443">
        <v>4.1289999999999996</v>
      </c>
      <c r="BT41" s="461">
        <v>0.26373275421563613</v>
      </c>
      <c r="BU41" s="443">
        <v>64.554000000000002</v>
      </c>
      <c r="BV41" s="443">
        <v>0.38000000000000966</v>
      </c>
      <c r="BW41" s="461">
        <v>5.9214011905134433E-3</v>
      </c>
      <c r="BX41" s="443">
        <v>138.41399999999999</v>
      </c>
      <c r="BY41" s="380">
        <v>-1.9850000000000136</v>
      </c>
      <c r="BZ41" s="333">
        <v>-1.4138277338157776E-2</v>
      </c>
      <c r="CA41" s="17">
        <v>16.911999999999999</v>
      </c>
      <c r="CB41" s="380">
        <v>2.9359999999999982</v>
      </c>
      <c r="CC41" s="333">
        <v>0.21007441327990828</v>
      </c>
      <c r="CD41" s="17">
        <v>12.998000000000001</v>
      </c>
      <c r="CE41" s="380">
        <v>-1.6739999999999995</v>
      </c>
      <c r="CF41" s="333">
        <v>-0.11409487459105776</v>
      </c>
      <c r="CG41" s="17">
        <v>15.321000000000002</v>
      </c>
      <c r="CH41" s="380">
        <f t="shared" si="34"/>
        <v>1.8000000000002458E-2</v>
      </c>
      <c r="CI41" s="567">
        <f t="shared" si="113"/>
        <v>1.1762399529505626E-3</v>
      </c>
      <c r="CJ41" s="17">
        <v>45.231000000000002</v>
      </c>
      <c r="CK41" s="380">
        <f t="shared" si="35"/>
        <v>1.2800000000000011</v>
      </c>
      <c r="CL41" s="572">
        <f t="shared" si="36"/>
        <v>2.9123341903483452E-2</v>
      </c>
      <c r="CM41" s="17">
        <v>183.64499999999998</v>
      </c>
      <c r="CN41" s="380">
        <f t="shared" si="37"/>
        <v>-0.70500000000001251</v>
      </c>
      <c r="CO41" s="573">
        <f t="shared" si="38"/>
        <v>-3.8242473555737053E-3</v>
      </c>
      <c r="CP41" s="17">
        <v>19.587</v>
      </c>
      <c r="CQ41" s="380">
        <f t="shared" si="114"/>
        <v>-1.6320000000000014</v>
      </c>
      <c r="CR41" s="573">
        <f t="shared" si="39"/>
        <v>-7.6912201328997662E-2</v>
      </c>
      <c r="CS41" s="566">
        <v>22.389000000000003</v>
      </c>
      <c r="CT41" s="566">
        <f t="shared" si="40"/>
        <v>-1.7889999999999979</v>
      </c>
      <c r="CU41" s="573">
        <f t="shared" si="41"/>
        <v>-7.3992886094796831E-2</v>
      </c>
      <c r="CV41" s="566">
        <v>25.368000000000002</v>
      </c>
      <c r="CW41" s="566">
        <f t="shared" si="42"/>
        <v>-7.0999999999997954E-2</v>
      </c>
      <c r="CX41" s="573">
        <f t="shared" si="43"/>
        <v>-2.7909902118793172E-3</v>
      </c>
      <c r="CY41" s="566">
        <v>67.343999999999994</v>
      </c>
      <c r="CZ41" s="566">
        <f t="shared" si="44"/>
        <v>-3.4920000000000186</v>
      </c>
      <c r="DA41" s="573">
        <f t="shared" si="45"/>
        <v>-4.9296967643571318E-2</v>
      </c>
      <c r="DB41" s="427">
        <v>250.98899999999998</v>
      </c>
      <c r="DC41" s="566">
        <f t="shared" si="46"/>
        <v>-4.1970000000000027</v>
      </c>
      <c r="DD41" s="573">
        <f t="shared" si="47"/>
        <v>-1.6446827020291092E-2</v>
      </c>
      <c r="DE41" s="443">
        <v>27.292000000000002</v>
      </c>
      <c r="DF41" s="380">
        <f t="shared" si="115"/>
        <v>1.2629999999999981</v>
      </c>
      <c r="DG41" s="573">
        <f t="shared" si="218"/>
        <v>4.8522801490644973E-2</v>
      </c>
      <c r="DH41" s="443">
        <v>23.401</v>
      </c>
      <c r="DI41" s="380">
        <f t="shared" si="49"/>
        <v>0.41100000000000136</v>
      </c>
      <c r="DJ41" s="573">
        <f t="shared" si="50"/>
        <v>1.7877337973031815E-2</v>
      </c>
      <c r="DK41" s="443">
        <v>24.885999999999996</v>
      </c>
      <c r="DL41" s="380">
        <f t="shared" si="51"/>
        <v>4.4999999999998153E-2</v>
      </c>
      <c r="DM41" s="573">
        <f t="shared" si="219"/>
        <v>1.8115212753109036E-3</v>
      </c>
      <c r="DN41" s="443">
        <v>75.579000000000008</v>
      </c>
      <c r="DO41" s="380">
        <f t="shared" si="52"/>
        <v>1.7190000000000083</v>
      </c>
      <c r="DP41" s="573">
        <f t="shared" si="53"/>
        <v>2.327376116978078E-2</v>
      </c>
      <c r="DQ41" s="427">
        <v>23.893999999999998</v>
      </c>
      <c r="DR41" s="566">
        <f t="shared" si="54"/>
        <v>1.1609999999999978</v>
      </c>
      <c r="DS41" s="573">
        <f t="shared" si="55"/>
        <v>5.1071130075220947E-2</v>
      </c>
      <c r="DT41" s="427">
        <v>22.829000000000001</v>
      </c>
      <c r="DU41" s="566">
        <f t="shared" si="56"/>
        <v>0.79300000000000281</v>
      </c>
      <c r="DV41" s="573">
        <f t="shared" si="57"/>
        <v>3.5986567435106323E-2</v>
      </c>
      <c r="DW41" s="427">
        <v>13.085000000000001</v>
      </c>
      <c r="DX41" s="566">
        <f t="shared" si="58"/>
        <v>-6.6999999999999993</v>
      </c>
      <c r="DY41" s="573">
        <f t="shared" si="59"/>
        <v>-0.3386403841293909</v>
      </c>
      <c r="DZ41" s="443">
        <v>59.808</v>
      </c>
      <c r="EA41" s="380">
        <f t="shared" si="60"/>
        <v>-4.7460000000000022</v>
      </c>
      <c r="EB41" s="573">
        <f t="shared" si="61"/>
        <v>-7.3519843851659106E-2</v>
      </c>
      <c r="EC41" s="443">
        <v>135.387</v>
      </c>
      <c r="ED41" s="380">
        <f t="shared" si="62"/>
        <v>-3.0269999999999868</v>
      </c>
      <c r="EE41" s="573">
        <f t="shared" si="63"/>
        <v>-2.1869175083445224E-2</v>
      </c>
      <c r="EF41" s="443">
        <v>12.068</v>
      </c>
      <c r="EG41" s="380">
        <f t="shared" si="138"/>
        <v>-4.8439999999999994</v>
      </c>
      <c r="EH41" s="573">
        <f t="shared" si="65"/>
        <v>-0.28642384105960261</v>
      </c>
      <c r="EI41" s="443">
        <v>14.292000000000002</v>
      </c>
      <c r="EJ41" s="380">
        <f t="shared" si="66"/>
        <v>1.2940000000000005</v>
      </c>
      <c r="EK41" s="573">
        <f t="shared" si="67"/>
        <v>9.9553777504231444E-2</v>
      </c>
      <c r="EL41" s="443">
        <v>15.056999999999999</v>
      </c>
      <c r="EM41" s="380">
        <f t="shared" si="139"/>
        <v>-0.2640000000000029</v>
      </c>
      <c r="EN41" s="573">
        <f t="shared" si="69"/>
        <v>-1.7231251223810643E-2</v>
      </c>
      <c r="EO41" s="443">
        <v>41.417000000000002</v>
      </c>
      <c r="EP41" s="380">
        <f t="shared" si="140"/>
        <v>-3.8140000000000001</v>
      </c>
      <c r="EQ41" s="573">
        <f t="shared" si="71"/>
        <v>-8.4322699033848467E-2</v>
      </c>
      <c r="ER41" s="443">
        <v>176.80399999999997</v>
      </c>
      <c r="ES41" s="380">
        <f t="shared" si="141"/>
        <v>-6.8410000000000082</v>
      </c>
      <c r="ET41" s="573">
        <f t="shared" si="73"/>
        <v>-3.7251218383293906E-2</v>
      </c>
      <c r="EU41" s="443">
        <v>20.649000000000001</v>
      </c>
      <c r="EV41" s="380">
        <f t="shared" si="142"/>
        <v>1.0620000000000012</v>
      </c>
      <c r="EW41" s="573">
        <f t="shared" si="75"/>
        <v>5.4219635472507334E-2</v>
      </c>
      <c r="EX41" s="443">
        <v>23.093</v>
      </c>
      <c r="EY41" s="380">
        <f t="shared" si="143"/>
        <v>0.70399999999999707</v>
      </c>
      <c r="EZ41" s="573">
        <f t="shared" si="77"/>
        <v>3.1444012684800439E-2</v>
      </c>
      <c r="FA41" s="443">
        <v>25.156999999999996</v>
      </c>
      <c r="FB41" s="380">
        <f t="shared" si="144"/>
        <v>-0.21100000000000563</v>
      </c>
      <c r="FC41" s="573">
        <f t="shared" si="79"/>
        <v>-8.3175654367709552E-3</v>
      </c>
      <c r="FD41" s="443">
        <v>68.899000000000001</v>
      </c>
      <c r="FE41" s="380">
        <f t="shared" si="145"/>
        <v>1.5550000000000068</v>
      </c>
      <c r="FF41" s="573">
        <f t="shared" si="81"/>
        <v>2.3090401520551303E-2</v>
      </c>
      <c r="FG41" s="443">
        <v>245.703</v>
      </c>
      <c r="FH41" s="380">
        <f t="shared" si="146"/>
        <v>-5.2859999999999729</v>
      </c>
      <c r="FI41" s="540">
        <f t="shared" si="129"/>
        <v>-2.1060683934355583E-2</v>
      </c>
      <c r="FJ41" s="443">
        <v>24.428000000000001</v>
      </c>
      <c r="FK41" s="380">
        <f t="shared" si="83"/>
        <v>-2.8640000000000008</v>
      </c>
      <c r="FL41" s="572">
        <f t="shared" si="117"/>
        <v>-0.10493917631540381</v>
      </c>
      <c r="FM41" s="443">
        <v>23.121000000000002</v>
      </c>
      <c r="FN41" s="380">
        <f t="shared" si="147"/>
        <v>-0.27999999999999758</v>
      </c>
      <c r="FO41" s="572">
        <f t="shared" si="85"/>
        <v>-1.196530062817818E-2</v>
      </c>
      <c r="FP41" s="380">
        <v>24.731000000000002</v>
      </c>
      <c r="FQ41" s="380">
        <f t="shared" si="223"/>
        <v>-0.15499999999999403</v>
      </c>
      <c r="FR41" s="573">
        <f t="shared" si="87"/>
        <v>-6.2284015108894182E-3</v>
      </c>
      <c r="FS41" s="380">
        <v>72.28</v>
      </c>
      <c r="FT41" s="380">
        <f t="shared" si="224"/>
        <v>-3.2990000000000066</v>
      </c>
      <c r="FU41" s="573">
        <f t="shared" si="89"/>
        <v>-4.3649691051747264E-2</v>
      </c>
      <c r="FV41" s="380">
        <v>22.344000000000001</v>
      </c>
      <c r="FW41" s="380">
        <f t="shared" si="225"/>
        <v>-1.5499999999999972</v>
      </c>
      <c r="FX41" s="573">
        <f t="shared" si="222"/>
        <v>-6.4869841801288908E-2</v>
      </c>
      <c r="FY41" s="380">
        <v>18.527999999999999</v>
      </c>
      <c r="FZ41" s="380">
        <f t="shared" si="226"/>
        <v>-4.3010000000000019</v>
      </c>
      <c r="GA41" s="573">
        <f t="shared" si="153"/>
        <v>-0.188400718384511</v>
      </c>
      <c r="GB41" s="380">
        <v>12.792999999999999</v>
      </c>
      <c r="GC41" s="380">
        <f t="shared" si="227"/>
        <v>-0.29200000000000159</v>
      </c>
      <c r="GD41" s="573">
        <f t="shared" si="155"/>
        <v>-2.2315628582346318E-2</v>
      </c>
      <c r="GE41" s="380">
        <v>53.665000000000006</v>
      </c>
      <c r="GF41" s="380">
        <f t="shared" si="228"/>
        <v>-6.1429999999999936</v>
      </c>
      <c r="GG41" s="573">
        <f t="shared" si="157"/>
        <v>-0.10271201177100042</v>
      </c>
      <c r="GH41" s="380">
        <v>125.94499999999999</v>
      </c>
      <c r="GI41" s="380">
        <f t="shared" si="229"/>
        <v>-9.4420000000000073</v>
      </c>
      <c r="GJ41" s="573">
        <f t="shared" si="159"/>
        <v>-6.9740817065154018E-2</v>
      </c>
      <c r="GK41" s="380">
        <v>12.157999999999999</v>
      </c>
      <c r="GL41" s="380">
        <f t="shared" si="230"/>
        <v>8.9999999999999858E-2</v>
      </c>
      <c r="GM41" s="573">
        <f t="shared" si="161"/>
        <v>7.4577394763009498E-3</v>
      </c>
      <c r="GN41" s="380">
        <v>13.838000000000001</v>
      </c>
      <c r="GO41" s="380">
        <f t="shared" si="231"/>
        <v>-0.45400000000000063</v>
      </c>
      <c r="GP41" s="573">
        <f t="shared" si="163"/>
        <v>-3.1766022949902085E-2</v>
      </c>
      <c r="GQ41" s="380">
        <v>16.021999999999998</v>
      </c>
      <c r="GR41" s="380">
        <f t="shared" si="232"/>
        <v>0.96499999999999986</v>
      </c>
      <c r="GS41" s="573">
        <f t="shared" si="165"/>
        <v>6.4089792123264919E-2</v>
      </c>
      <c r="GT41" s="380">
        <v>42.018000000000001</v>
      </c>
      <c r="GU41" s="380">
        <f t="shared" si="233"/>
        <v>0.60099999999999909</v>
      </c>
      <c r="GV41" s="573">
        <f t="shared" si="167"/>
        <v>1.4510949610063478E-2</v>
      </c>
      <c r="GW41" s="380">
        <v>167.96300000000002</v>
      </c>
      <c r="GX41" s="380">
        <f t="shared" si="234"/>
        <v>-8.8409999999999513</v>
      </c>
      <c r="GY41" s="573">
        <f t="shared" si="169"/>
        <v>-5.0004524784506871E-2</v>
      </c>
      <c r="GZ41" s="380">
        <v>18.914000000000001</v>
      </c>
      <c r="HA41" s="380">
        <f t="shared" si="235"/>
        <v>-1.7349999999999994</v>
      </c>
      <c r="HB41" s="573">
        <f t="shared" si="171"/>
        <v>-8.4023439391738064E-2</v>
      </c>
      <c r="HC41" s="380">
        <v>20.260000000000002</v>
      </c>
      <c r="HD41" s="380">
        <f t="shared" si="236"/>
        <v>-2.8329999999999984</v>
      </c>
      <c r="HE41" s="573">
        <f t="shared" si="173"/>
        <v>-0.12267786775213262</v>
      </c>
      <c r="HF41" s="380">
        <v>22.352</v>
      </c>
      <c r="HG41" s="380">
        <f t="shared" si="237"/>
        <v>-2.8049999999999962</v>
      </c>
      <c r="HH41" s="573">
        <f t="shared" si="175"/>
        <v>-0.11149978137297756</v>
      </c>
      <c r="HI41" s="380">
        <v>61.525999999999996</v>
      </c>
      <c r="HJ41" s="380">
        <f t="shared" si="176"/>
        <v>-7.3730000000000047</v>
      </c>
      <c r="HK41" s="573">
        <f t="shared" si="177"/>
        <v>-0.10701171279699277</v>
      </c>
      <c r="HL41" s="443">
        <v>229.489</v>
      </c>
      <c r="HM41" s="380">
        <f t="shared" si="178"/>
        <v>-16.213999999999999</v>
      </c>
      <c r="HN41" s="573">
        <f t="shared" si="179"/>
        <v>-6.5990240249406792E-2</v>
      </c>
      <c r="HO41" s="52">
        <v>22.096</v>
      </c>
      <c r="HP41" s="380">
        <f t="shared" si="180"/>
        <v>-2.3320000000000007</v>
      </c>
      <c r="HQ41" s="573">
        <f t="shared" si="181"/>
        <v>-9.5464221385295589E-2</v>
      </c>
      <c r="HR41" s="52">
        <v>23.628999999999998</v>
      </c>
      <c r="HS41" s="380">
        <f t="shared" si="182"/>
        <v>0.50799999999999557</v>
      </c>
      <c r="HT41" s="573">
        <f t="shared" si="183"/>
        <v>2.1971368020414148E-2</v>
      </c>
      <c r="HU41" s="52">
        <v>23.474</v>
      </c>
      <c r="HV41" s="380">
        <f t="shared" si="184"/>
        <v>-1.2570000000000014</v>
      </c>
      <c r="HW41" s="573">
        <f t="shared" si="185"/>
        <v>-5.0826897416198349E-2</v>
      </c>
      <c r="HX41" s="52">
        <v>69.198999999999998</v>
      </c>
      <c r="HY41" s="380">
        <f t="shared" si="186"/>
        <v>-3.0810000000000031</v>
      </c>
      <c r="HZ41" s="573">
        <f t="shared" si="187"/>
        <v>-4.2625899280575578E-2</v>
      </c>
      <c r="IA41" s="52">
        <v>20.908000000000001</v>
      </c>
      <c r="IB41" s="380">
        <f t="shared" si="188"/>
        <v>-1.4359999999999999</v>
      </c>
      <c r="IC41" s="573">
        <f t="shared" si="189"/>
        <v>-6.4267812388113132E-2</v>
      </c>
      <c r="ID41" s="52">
        <v>20.606999999999999</v>
      </c>
      <c r="IE41" s="380">
        <f t="shared" si="190"/>
        <v>2.0790000000000006</v>
      </c>
      <c r="IF41" s="573">
        <f t="shared" si="191"/>
        <v>0.11220854922279797</v>
      </c>
      <c r="IG41" s="52">
        <v>13.510000000000002</v>
      </c>
      <c r="IH41" s="380">
        <f t="shared" si="192"/>
        <v>0.7170000000000023</v>
      </c>
      <c r="II41" s="573">
        <f t="shared" si="193"/>
        <v>5.6046275306808592E-2</v>
      </c>
      <c r="IJ41" s="52">
        <v>55.024999999999991</v>
      </c>
      <c r="IK41" s="380">
        <f t="shared" si="194"/>
        <v>1.3599999999999852</v>
      </c>
      <c r="IL41" s="573">
        <f t="shared" si="195"/>
        <v>2.5342401937948105E-2</v>
      </c>
      <c r="IM41" s="52">
        <v>124.22399999999999</v>
      </c>
      <c r="IN41" s="380">
        <f t="shared" si="196"/>
        <v>-1.7210000000000036</v>
      </c>
      <c r="IO41" s="573">
        <f t="shared" si="197"/>
        <v>-1.3664694906506838E-2</v>
      </c>
      <c r="IP41" s="52">
        <v>14.077999999999999</v>
      </c>
      <c r="IQ41" s="380">
        <f t="shared" si="198"/>
        <v>1.92</v>
      </c>
      <c r="IR41" s="573">
        <f t="shared" si="199"/>
        <v>0.1579207106431979</v>
      </c>
      <c r="IS41" s="52">
        <v>14.600999999999999</v>
      </c>
      <c r="IT41" s="380">
        <f t="shared" si="200"/>
        <v>0.76299999999999812</v>
      </c>
      <c r="IU41" s="573">
        <f t="shared" si="201"/>
        <v>5.5138025726260878E-2</v>
      </c>
      <c r="IV41" s="52">
        <v>14.837</v>
      </c>
      <c r="IW41" s="380">
        <f t="shared" si="202"/>
        <v>-1.1849999999999987</v>
      </c>
      <c r="IX41" s="573">
        <f t="shared" si="203"/>
        <v>-7.3960803894644794E-2</v>
      </c>
      <c r="IY41" s="52">
        <v>43.516000000000005</v>
      </c>
      <c r="IZ41" s="380">
        <f t="shared" si="204"/>
        <v>1.4980000000000047</v>
      </c>
      <c r="JA41" s="573">
        <f t="shared" si="205"/>
        <v>3.5651387500595093E-2</v>
      </c>
      <c r="JB41" s="52">
        <v>167.74</v>
      </c>
      <c r="JC41" s="380">
        <f t="shared" si="206"/>
        <v>-0.22300000000001319</v>
      </c>
      <c r="JD41" s="573">
        <f t="shared" si="207"/>
        <v>-1.3276733566321937E-3</v>
      </c>
      <c r="JE41" s="380">
        <v>19.716000000000001</v>
      </c>
      <c r="JF41" s="380">
        <f t="shared" si="238"/>
        <v>0.8019999999999996</v>
      </c>
      <c r="JG41" s="573">
        <f t="shared" si="209"/>
        <v>4.2402453209262954E-2</v>
      </c>
      <c r="JH41" s="380">
        <v>19.594999999999999</v>
      </c>
      <c r="JI41" s="380">
        <f t="shared" si="239"/>
        <v>-0.6650000000000027</v>
      </c>
      <c r="JJ41" s="573">
        <f t="shared" si="211"/>
        <v>-3.2823297137216323E-2</v>
      </c>
      <c r="JK41" s="380">
        <v>25.138999999999999</v>
      </c>
      <c r="JL41" s="380">
        <f t="shared" si="240"/>
        <v>2.786999999999999</v>
      </c>
      <c r="JM41" s="573">
        <f t="shared" si="213"/>
        <v>0.12468682891911234</v>
      </c>
      <c r="JN41" s="380">
        <v>64.45</v>
      </c>
      <c r="JO41" s="380">
        <f t="shared" si="214"/>
        <v>2.9240000000000066</v>
      </c>
      <c r="JP41" s="573">
        <f t="shared" si="215"/>
        <v>4.7524623736306712E-2</v>
      </c>
      <c r="JQ41" s="380">
        <v>232.19</v>
      </c>
      <c r="JR41" s="380">
        <f t="shared" si="216"/>
        <v>2.7009999999999934</v>
      </c>
      <c r="JS41" s="573">
        <f t="shared" si="217"/>
        <v>1.1769627302397907E-2</v>
      </c>
    </row>
    <row r="42" spans="1:279" x14ac:dyDescent="0.25">
      <c r="A42" s="141" t="s">
        <v>34</v>
      </c>
      <c r="B42" s="224">
        <v>67.745000000000005</v>
      </c>
      <c r="C42" s="443">
        <v>8.2739999999999991</v>
      </c>
      <c r="D42" s="443">
        <v>7.298</v>
      </c>
      <c r="E42" s="443">
        <v>7.992</v>
      </c>
      <c r="F42" s="449">
        <v>23.564</v>
      </c>
      <c r="G42" s="443">
        <v>7.7869999999999999</v>
      </c>
      <c r="H42" s="443">
        <v>7.7089999999999996</v>
      </c>
      <c r="I42" s="443">
        <v>1.5580000000000001</v>
      </c>
      <c r="J42" s="449">
        <v>17.053999999999998</v>
      </c>
      <c r="K42" s="448">
        <v>40.617999999999995</v>
      </c>
      <c r="L42" s="448"/>
      <c r="M42" s="448"/>
      <c r="N42" s="448"/>
      <c r="O42" s="449">
        <v>0</v>
      </c>
      <c r="P42" s="448">
        <v>40.617999999999995</v>
      </c>
      <c r="Q42" s="448">
        <v>7.6989999999999998</v>
      </c>
      <c r="R42" s="448">
        <v>8.5510000000000002</v>
      </c>
      <c r="S42" s="448">
        <v>10.161</v>
      </c>
      <c r="T42" s="448">
        <v>26.411000000000001</v>
      </c>
      <c r="U42" s="448">
        <v>67.028999999999996</v>
      </c>
      <c r="V42" s="443">
        <v>9.891</v>
      </c>
      <c r="W42" s="443">
        <v>9.6240000000000006</v>
      </c>
      <c r="X42" s="443">
        <v>10.31</v>
      </c>
      <c r="Y42" s="449">
        <v>29.825000000000003</v>
      </c>
      <c r="Z42" s="443">
        <v>7.7930000000000001</v>
      </c>
      <c r="AA42" s="443">
        <v>7.9889999999999999</v>
      </c>
      <c r="AB42" s="443">
        <v>0</v>
      </c>
      <c r="AC42" s="449">
        <v>15.782</v>
      </c>
      <c r="AD42" s="448">
        <v>45.606999999999999</v>
      </c>
      <c r="AE42" s="448"/>
      <c r="AF42" s="448"/>
      <c r="AI42" s="443">
        <v>45.606999999999999</v>
      </c>
      <c r="AJ42" s="448">
        <v>7.8470000000000004</v>
      </c>
      <c r="AK42" s="448">
        <v>8.58</v>
      </c>
      <c r="AL42" s="448">
        <v>8.5459999999999994</v>
      </c>
      <c r="AM42" s="448">
        <v>24.972999999999999</v>
      </c>
      <c r="AN42" s="448">
        <v>70.58</v>
      </c>
      <c r="AO42" s="443">
        <v>8.5069999999999997</v>
      </c>
      <c r="AP42" s="443">
        <v>7.5869999999999997</v>
      </c>
      <c r="AQ42" s="443">
        <v>8.1329999999999991</v>
      </c>
      <c r="AR42" s="449">
        <v>24.227</v>
      </c>
      <c r="AS42" s="443">
        <v>9.0640000000000001</v>
      </c>
      <c r="AT42" s="443">
        <v>9.7409999999999997</v>
      </c>
      <c r="AU42" s="443">
        <v>7.1890000000000001</v>
      </c>
      <c r="AV42" s="449">
        <v>25.994</v>
      </c>
      <c r="AW42" s="448">
        <v>50.221000000000004</v>
      </c>
      <c r="AX42" s="443">
        <v>0</v>
      </c>
      <c r="AZ42" s="443">
        <v>0.86099999999999999</v>
      </c>
      <c r="BA42" s="449">
        <v>0.86099999999999999</v>
      </c>
      <c r="BB42" s="443">
        <v>51.082000000000001</v>
      </c>
      <c r="BC42" s="443">
        <v>9.3030000000000008</v>
      </c>
      <c r="BD42" s="443">
        <v>10.875999999999999</v>
      </c>
      <c r="BE42" s="443">
        <v>9.7539999999999996</v>
      </c>
      <c r="BF42" s="449">
        <v>29.933</v>
      </c>
      <c r="BG42" s="393">
        <v>4.9600000000000009</v>
      </c>
      <c r="BH42" s="405">
        <v>0.19861450366395705</v>
      </c>
      <c r="BI42" s="400">
        <v>81.015000000000001</v>
      </c>
      <c r="BJ42" s="380">
        <v>10.435000000000002</v>
      </c>
      <c r="BK42" s="333">
        <v>0.14784641541513177</v>
      </c>
      <c r="BL42" s="443">
        <v>8.2690000000000001</v>
      </c>
      <c r="BM42" s="443">
        <v>7.3129999999999997</v>
      </c>
      <c r="BN42" s="443">
        <v>7.6779999999999999</v>
      </c>
      <c r="BO42" s="443">
        <v>23.26</v>
      </c>
      <c r="BP42" s="443">
        <v>7.6980000000000004</v>
      </c>
      <c r="BQ42" s="443">
        <v>8.1359999999999992</v>
      </c>
      <c r="BR42" s="443">
        <v>0.93500000000000005</v>
      </c>
      <c r="BS42" s="443">
        <v>-6.2539999999999996</v>
      </c>
      <c r="BT42" s="461">
        <v>-0.86994018639588255</v>
      </c>
      <c r="BU42" s="443">
        <v>16.768999999999998</v>
      </c>
      <c r="BV42" s="443">
        <v>-9.2250000000000014</v>
      </c>
      <c r="BW42" s="461">
        <v>-0.35488958990536285</v>
      </c>
      <c r="BX42" s="443">
        <v>40.028999999999996</v>
      </c>
      <c r="BY42" s="380">
        <v>-10.192000000000007</v>
      </c>
      <c r="BZ42" s="333">
        <v>-0.20294299197546856</v>
      </c>
      <c r="CA42" s="443">
        <v>0</v>
      </c>
      <c r="CB42" s="380">
        <v>0</v>
      </c>
      <c r="CC42" s="333">
        <v>0</v>
      </c>
      <c r="CD42" s="443">
        <v>0</v>
      </c>
      <c r="CE42" s="380">
        <v>0</v>
      </c>
      <c r="CF42" s="333">
        <v>0</v>
      </c>
      <c r="CG42" s="443">
        <v>0</v>
      </c>
      <c r="CH42" s="380">
        <f t="shared" si="34"/>
        <v>-0.86099999999999999</v>
      </c>
      <c r="CI42" s="567">
        <f t="shared" si="113"/>
        <v>-1</v>
      </c>
      <c r="CJ42" s="443">
        <v>0</v>
      </c>
      <c r="CK42" s="380">
        <f t="shared" si="35"/>
        <v>-0.86099999999999999</v>
      </c>
      <c r="CL42" s="572">
        <f t="shared" si="36"/>
        <v>-1</v>
      </c>
      <c r="CM42" s="443">
        <v>40.028999999999996</v>
      </c>
      <c r="CN42" s="380">
        <f t="shared" si="37"/>
        <v>-11.053000000000004</v>
      </c>
      <c r="CO42" s="573">
        <f t="shared" si="38"/>
        <v>-0.21637758897458995</v>
      </c>
      <c r="CP42" s="443">
        <v>6.3849999999999998</v>
      </c>
      <c r="CQ42" s="380">
        <f t="shared" si="114"/>
        <v>-2.918000000000001</v>
      </c>
      <c r="CR42" s="573">
        <f t="shared" si="39"/>
        <v>-0.31366225948618731</v>
      </c>
      <c r="CS42" s="566">
        <v>8.2560000000000002</v>
      </c>
      <c r="CT42" s="566">
        <f t="shared" si="40"/>
        <v>-2.6199999999999992</v>
      </c>
      <c r="CU42" s="573">
        <f t="shared" si="41"/>
        <v>-0.24089738874586239</v>
      </c>
      <c r="CV42" s="566">
        <v>9.3320000000000007</v>
      </c>
      <c r="CW42" s="566">
        <f t="shared" si="42"/>
        <v>-0.42199999999999882</v>
      </c>
      <c r="CX42" s="573">
        <f t="shared" si="43"/>
        <v>-4.3264301824892236E-2</v>
      </c>
      <c r="CY42" s="566">
        <v>23.972999999999999</v>
      </c>
      <c r="CZ42" s="566">
        <f t="shared" si="44"/>
        <v>-5.9600000000000009</v>
      </c>
      <c r="DA42" s="573">
        <f t="shared" si="45"/>
        <v>-0.19911134867871583</v>
      </c>
      <c r="DB42" s="427">
        <v>64.001999999999995</v>
      </c>
      <c r="DC42" s="566">
        <f t="shared" si="46"/>
        <v>-17.013000000000005</v>
      </c>
      <c r="DD42" s="573">
        <f t="shared" si="47"/>
        <v>-0.20999814849102025</v>
      </c>
      <c r="DE42" s="443">
        <v>8.1669999999999998</v>
      </c>
      <c r="DF42" s="380">
        <f t="shared" si="115"/>
        <v>-0.10200000000000031</v>
      </c>
      <c r="DG42" s="573">
        <f t="shared" si="218"/>
        <v>-1.233522795985008E-2</v>
      </c>
      <c r="DH42" s="443">
        <v>7.13</v>
      </c>
      <c r="DI42" s="380">
        <f t="shared" si="49"/>
        <v>-0.18299999999999983</v>
      </c>
      <c r="DJ42" s="573">
        <f t="shared" si="50"/>
        <v>-2.5023929987693126E-2</v>
      </c>
      <c r="DK42" s="443">
        <v>8.2449999999999992</v>
      </c>
      <c r="DL42" s="380">
        <f t="shared" si="51"/>
        <v>0.56699999999999928</v>
      </c>
      <c r="DM42" s="573">
        <f t="shared" si="219"/>
        <v>7.3847356082313007E-2</v>
      </c>
      <c r="DN42" s="443">
        <v>23.542000000000002</v>
      </c>
      <c r="DO42" s="380">
        <f t="shared" si="52"/>
        <v>0.28200000000000003</v>
      </c>
      <c r="DP42" s="573">
        <f t="shared" si="53"/>
        <v>1.2123817712811694E-2</v>
      </c>
      <c r="DQ42" s="427">
        <v>8.1159999999999997</v>
      </c>
      <c r="DR42" s="566">
        <f t="shared" si="54"/>
        <v>0.41799999999999926</v>
      </c>
      <c r="DS42" s="573">
        <f t="shared" si="55"/>
        <v>5.4299818134580312E-2</v>
      </c>
      <c r="DT42" s="427">
        <v>8.218</v>
      </c>
      <c r="DU42" s="566">
        <f t="shared" si="56"/>
        <v>8.2000000000000739E-2</v>
      </c>
      <c r="DV42" s="573">
        <f t="shared" si="57"/>
        <v>1.0078662733530083E-2</v>
      </c>
      <c r="DW42" s="427">
        <v>0.625</v>
      </c>
      <c r="DX42" s="566">
        <f t="shared" si="58"/>
        <v>-0.31000000000000005</v>
      </c>
      <c r="DY42" s="573">
        <f t="shared" si="59"/>
        <v>-0.33155080213903748</v>
      </c>
      <c r="DZ42" s="443">
        <v>16.959</v>
      </c>
      <c r="EA42" s="380">
        <f t="shared" si="60"/>
        <v>0.19000000000000128</v>
      </c>
      <c r="EB42" s="573">
        <f t="shared" si="61"/>
        <v>1.1330431152722363E-2</v>
      </c>
      <c r="EC42" s="443">
        <v>40.501000000000005</v>
      </c>
      <c r="ED42" s="380">
        <f t="shared" si="62"/>
        <v>0.47200000000000841</v>
      </c>
      <c r="EE42" s="573">
        <f t="shared" si="63"/>
        <v>1.1791451197881747E-2</v>
      </c>
      <c r="EF42" s="443">
        <v>0</v>
      </c>
      <c r="EG42" s="380">
        <f t="shared" si="138"/>
        <v>0</v>
      </c>
      <c r="EH42" s="573">
        <f t="shared" si="65"/>
        <v>0</v>
      </c>
      <c r="EI42" s="443">
        <v>0</v>
      </c>
      <c r="EJ42" s="380">
        <f t="shared" si="66"/>
        <v>0</v>
      </c>
      <c r="EK42" s="573">
        <f t="shared" si="67"/>
        <v>0</v>
      </c>
      <c r="EL42" s="443">
        <v>0</v>
      </c>
      <c r="EM42" s="380">
        <f t="shared" si="139"/>
        <v>0</v>
      </c>
      <c r="EN42" s="573">
        <f t="shared" si="69"/>
        <v>0</v>
      </c>
      <c r="EO42" s="443">
        <v>0</v>
      </c>
      <c r="EP42" s="380">
        <f t="shared" si="140"/>
        <v>0</v>
      </c>
      <c r="EQ42" s="573">
        <f t="shared" si="71"/>
        <v>0</v>
      </c>
      <c r="ER42" s="443">
        <v>40.501000000000005</v>
      </c>
      <c r="ES42" s="380">
        <f t="shared" si="141"/>
        <v>0.47200000000000841</v>
      </c>
      <c r="ET42" s="573">
        <f t="shared" si="73"/>
        <v>1.1791451197881747E-2</v>
      </c>
      <c r="EU42" s="443">
        <v>9.07</v>
      </c>
      <c r="EV42" s="380">
        <f t="shared" si="142"/>
        <v>2.6850000000000005</v>
      </c>
      <c r="EW42" s="573">
        <f t="shared" si="75"/>
        <v>0.42051683633516063</v>
      </c>
      <c r="EX42" s="443">
        <v>9.8390000000000004</v>
      </c>
      <c r="EY42" s="380">
        <f t="shared" si="143"/>
        <v>1.5830000000000002</v>
      </c>
      <c r="EZ42" s="573">
        <f t="shared" si="77"/>
        <v>0.19173934108527133</v>
      </c>
      <c r="FA42" s="443">
        <v>8.5579999999999998</v>
      </c>
      <c r="FB42" s="380">
        <f t="shared" si="144"/>
        <v>-0.77400000000000091</v>
      </c>
      <c r="FC42" s="573">
        <f t="shared" si="79"/>
        <v>-8.2940420060008666E-2</v>
      </c>
      <c r="FD42" s="443">
        <v>27.466999999999999</v>
      </c>
      <c r="FE42" s="380">
        <f t="shared" si="145"/>
        <v>3.4939999999999998</v>
      </c>
      <c r="FF42" s="573">
        <f t="shared" si="81"/>
        <v>0.14574729904475869</v>
      </c>
      <c r="FG42" s="443">
        <v>67.968000000000004</v>
      </c>
      <c r="FH42" s="380">
        <f t="shared" si="146"/>
        <v>3.9660000000000082</v>
      </c>
      <c r="FI42" s="540">
        <f t="shared" si="129"/>
        <v>6.1966813537077101E-2</v>
      </c>
      <c r="FJ42" s="443">
        <v>8.06</v>
      </c>
      <c r="FK42" s="380">
        <f t="shared" si="83"/>
        <v>-0.10699999999999932</v>
      </c>
      <c r="FL42" s="572">
        <f t="shared" si="117"/>
        <v>-1.3101506060977019E-2</v>
      </c>
      <c r="FM42" s="443">
        <v>7.4390000000000001</v>
      </c>
      <c r="FN42" s="380">
        <f t="shared" si="147"/>
        <v>0.30900000000000016</v>
      </c>
      <c r="FO42" s="572">
        <f t="shared" si="85"/>
        <v>4.3338008415147289E-2</v>
      </c>
      <c r="FP42" s="380">
        <v>8.3810000000000002</v>
      </c>
      <c r="FQ42" s="380">
        <f t="shared" si="223"/>
        <v>0.13600000000000101</v>
      </c>
      <c r="FR42" s="573">
        <f t="shared" si="87"/>
        <v>1.6494845360824868E-2</v>
      </c>
      <c r="FS42" s="380">
        <v>23.880000000000003</v>
      </c>
      <c r="FT42" s="380">
        <f t="shared" si="224"/>
        <v>0.33800000000000097</v>
      </c>
      <c r="FU42" s="573">
        <f t="shared" si="89"/>
        <v>1.4357318834423623E-2</v>
      </c>
      <c r="FV42" s="380">
        <v>7.5419999999999998</v>
      </c>
      <c r="FW42" s="380">
        <f t="shared" si="225"/>
        <v>-0.57399999999999984</v>
      </c>
      <c r="FX42" s="573">
        <f t="shared" si="222"/>
        <v>-7.0724494825036954E-2</v>
      </c>
      <c r="FY42" s="380">
        <v>7.7880000000000003</v>
      </c>
      <c r="FZ42" s="380">
        <f t="shared" si="226"/>
        <v>-0.42999999999999972</v>
      </c>
      <c r="GA42" s="573">
        <f t="shared" si="153"/>
        <v>-5.2324166463859782E-2</v>
      </c>
      <c r="GB42" s="380">
        <v>1.5249999999999999</v>
      </c>
      <c r="GC42" s="380">
        <f t="shared" si="227"/>
        <v>0.89999999999999991</v>
      </c>
      <c r="GD42" s="573">
        <f t="shared" si="155"/>
        <v>1.44</v>
      </c>
      <c r="GE42" s="380">
        <v>16.855</v>
      </c>
      <c r="GF42" s="380">
        <f t="shared" si="228"/>
        <v>-0.1039999999999992</v>
      </c>
      <c r="GG42" s="573">
        <f t="shared" si="157"/>
        <v>-6.1324370540715373E-3</v>
      </c>
      <c r="GH42" s="380">
        <v>40.734999999999999</v>
      </c>
      <c r="GI42" s="380">
        <f t="shared" si="229"/>
        <v>0.23399999999999466</v>
      </c>
      <c r="GJ42" s="573">
        <f t="shared" si="159"/>
        <v>5.7776351201203578E-3</v>
      </c>
      <c r="GK42" s="380">
        <v>0</v>
      </c>
      <c r="GL42" s="380">
        <f t="shared" si="230"/>
        <v>0</v>
      </c>
      <c r="GM42" s="573">
        <f t="shared" si="161"/>
        <v>0</v>
      </c>
      <c r="GN42" s="380">
        <v>0</v>
      </c>
      <c r="GO42" s="380">
        <f t="shared" si="231"/>
        <v>0</v>
      </c>
      <c r="GP42" s="573">
        <f t="shared" si="163"/>
        <v>0</v>
      </c>
      <c r="GQ42" s="380">
        <v>0</v>
      </c>
      <c r="GR42" s="380">
        <f t="shared" si="232"/>
        <v>0</v>
      </c>
      <c r="GS42" s="573">
        <f t="shared" si="165"/>
        <v>0</v>
      </c>
      <c r="GT42" s="380">
        <v>0</v>
      </c>
      <c r="GU42" s="380">
        <f t="shared" si="233"/>
        <v>0</v>
      </c>
      <c r="GV42" s="573">
        <f t="shared" si="167"/>
        <v>0</v>
      </c>
      <c r="GW42" s="380">
        <v>40.734999999999999</v>
      </c>
      <c r="GX42" s="380">
        <f t="shared" si="234"/>
        <v>0.23399999999999466</v>
      </c>
      <c r="GY42" s="573">
        <f t="shared" si="169"/>
        <v>5.7776351201203578E-3</v>
      </c>
      <c r="GZ42" s="380">
        <v>4.8780000000000001</v>
      </c>
      <c r="HA42" s="380">
        <f t="shared" si="235"/>
        <v>-4.1920000000000002</v>
      </c>
      <c r="HB42" s="573">
        <f t="shared" si="171"/>
        <v>-0.46218302094818081</v>
      </c>
      <c r="HC42" s="380">
        <v>8.2810000000000006</v>
      </c>
      <c r="HD42" s="380">
        <f t="shared" si="236"/>
        <v>-1.5579999999999998</v>
      </c>
      <c r="HE42" s="573">
        <f t="shared" si="173"/>
        <v>-0.15834942575464983</v>
      </c>
      <c r="HF42" s="380">
        <v>8.4390000000000001</v>
      </c>
      <c r="HG42" s="380">
        <f t="shared" si="237"/>
        <v>-0.11899999999999977</v>
      </c>
      <c r="HH42" s="573">
        <f t="shared" si="175"/>
        <v>-1.3905118018228533E-2</v>
      </c>
      <c r="HI42" s="380">
        <v>21.597999999999999</v>
      </c>
      <c r="HJ42" s="380">
        <f t="shared" si="176"/>
        <v>-5.8689999999999998</v>
      </c>
      <c r="HK42" s="573">
        <f t="shared" si="177"/>
        <v>-0.21367459132777514</v>
      </c>
      <c r="HL42" s="443">
        <v>62.332999999999998</v>
      </c>
      <c r="HM42" s="380">
        <f t="shared" si="178"/>
        <v>-5.6350000000000051</v>
      </c>
      <c r="HN42" s="573">
        <f t="shared" si="179"/>
        <v>-8.2906661958568814E-2</v>
      </c>
      <c r="HO42" s="52">
        <v>8.1340000000000003</v>
      </c>
      <c r="HP42" s="380">
        <f t="shared" si="180"/>
        <v>7.3999999999999844E-2</v>
      </c>
      <c r="HQ42" s="573">
        <f t="shared" si="181"/>
        <v>9.1811414392059358E-3</v>
      </c>
      <c r="HR42" s="52">
        <v>6.5149999999999997</v>
      </c>
      <c r="HS42" s="380">
        <f t="shared" si="182"/>
        <v>-0.92400000000000038</v>
      </c>
      <c r="HT42" s="573">
        <f t="shared" si="183"/>
        <v>-0.12421024331227321</v>
      </c>
      <c r="HU42" s="52">
        <v>7.0830000000000002</v>
      </c>
      <c r="HV42" s="380">
        <f t="shared" si="184"/>
        <v>-1.298</v>
      </c>
      <c r="HW42" s="573">
        <f t="shared" si="185"/>
        <v>-0.15487412003340889</v>
      </c>
      <c r="HX42" s="52">
        <v>21.731999999999999</v>
      </c>
      <c r="HY42" s="380">
        <f t="shared" si="186"/>
        <v>-2.1480000000000032</v>
      </c>
      <c r="HZ42" s="573">
        <f t="shared" si="187"/>
        <v>-8.9949748743718722E-2</v>
      </c>
      <c r="IA42" s="52">
        <v>7.3280000000000003</v>
      </c>
      <c r="IB42" s="380">
        <f t="shared" si="188"/>
        <v>-0.21399999999999952</v>
      </c>
      <c r="IC42" s="573">
        <f t="shared" si="189"/>
        <v>-2.83744364889949E-2</v>
      </c>
      <c r="ID42" s="52">
        <v>7.101</v>
      </c>
      <c r="IE42" s="380">
        <f t="shared" si="190"/>
        <v>-0.68700000000000028</v>
      </c>
      <c r="IF42" s="573">
        <f t="shared" si="191"/>
        <v>-8.8212634822804351E-2</v>
      </c>
      <c r="IG42" s="52">
        <v>0</v>
      </c>
      <c r="IH42" s="380">
        <f t="shared" si="192"/>
        <v>-1.5249999999999999</v>
      </c>
      <c r="II42" s="573">
        <f t="shared" si="193"/>
        <v>-1</v>
      </c>
      <c r="IJ42" s="52">
        <v>14.429</v>
      </c>
      <c r="IK42" s="380">
        <f t="shared" si="194"/>
        <v>-2.4260000000000002</v>
      </c>
      <c r="IL42" s="573">
        <f t="shared" si="195"/>
        <v>-0.14393355087511125</v>
      </c>
      <c r="IM42" s="52">
        <v>36.161000000000001</v>
      </c>
      <c r="IN42" s="380">
        <f t="shared" si="196"/>
        <v>-4.5739999999999981</v>
      </c>
      <c r="IO42" s="573">
        <f t="shared" si="197"/>
        <v>-0.1122867313121394</v>
      </c>
      <c r="IP42" s="52">
        <v>0</v>
      </c>
      <c r="IQ42" s="380">
        <f t="shared" si="198"/>
        <v>0</v>
      </c>
      <c r="IR42" s="573">
        <f t="shared" si="199"/>
        <v>0</v>
      </c>
      <c r="IS42" s="52">
        <v>0</v>
      </c>
      <c r="IT42" s="380">
        <f t="shared" si="200"/>
        <v>0</v>
      </c>
      <c r="IU42" s="573">
        <f t="shared" si="201"/>
        <v>0</v>
      </c>
      <c r="IV42" s="52">
        <v>0</v>
      </c>
      <c r="IW42" s="380">
        <f t="shared" si="202"/>
        <v>0</v>
      </c>
      <c r="IX42" s="573">
        <f t="shared" si="203"/>
        <v>0</v>
      </c>
      <c r="IY42" s="52">
        <v>0</v>
      </c>
      <c r="IZ42" s="380">
        <f t="shared" si="204"/>
        <v>0</v>
      </c>
      <c r="JA42" s="573">
        <f t="shared" si="205"/>
        <v>0</v>
      </c>
      <c r="JB42" s="52">
        <v>36.161000000000001</v>
      </c>
      <c r="JC42" s="380">
        <f t="shared" si="206"/>
        <v>-4.5739999999999981</v>
      </c>
      <c r="JD42" s="573">
        <f t="shared" si="207"/>
        <v>-0.1122867313121394</v>
      </c>
      <c r="JE42" s="380">
        <v>6.6580000000000004</v>
      </c>
      <c r="JF42" s="380">
        <f t="shared" si="238"/>
        <v>1.7800000000000002</v>
      </c>
      <c r="JG42" s="573">
        <f t="shared" si="209"/>
        <v>0.36490364903649042</v>
      </c>
      <c r="JH42" s="380">
        <v>7.4210000000000003</v>
      </c>
      <c r="JI42" s="380">
        <f t="shared" si="239"/>
        <v>-0.86000000000000032</v>
      </c>
      <c r="JJ42" s="573">
        <f t="shared" si="211"/>
        <v>-0.10385219176427971</v>
      </c>
      <c r="JK42" s="380">
        <v>7.4290000000000003</v>
      </c>
      <c r="JL42" s="380">
        <f t="shared" si="240"/>
        <v>-1.0099999999999998</v>
      </c>
      <c r="JM42" s="573">
        <f t="shared" si="213"/>
        <v>-0.11968242682782318</v>
      </c>
      <c r="JN42" s="380">
        <v>21.508000000000003</v>
      </c>
      <c r="JO42" s="380">
        <f t="shared" si="214"/>
        <v>-8.9999999999996305E-2</v>
      </c>
      <c r="JP42" s="573">
        <f t="shared" si="215"/>
        <v>-4.1670525048613906E-3</v>
      </c>
      <c r="JQ42" s="380">
        <v>57.669000000000004</v>
      </c>
      <c r="JR42" s="380">
        <f t="shared" si="216"/>
        <v>-4.6639999999999944</v>
      </c>
      <c r="JS42" s="573">
        <f t="shared" si="217"/>
        <v>-7.4823929539730077E-2</v>
      </c>
    </row>
    <row r="43" spans="1:279" x14ac:dyDescent="0.25">
      <c r="A43" s="141" t="s">
        <v>35</v>
      </c>
      <c r="B43" s="224">
        <v>56.454999999999998</v>
      </c>
      <c r="C43" s="443">
        <v>4.9130000000000003</v>
      </c>
      <c r="D43" s="443">
        <v>4.4589999999999996</v>
      </c>
      <c r="E43" s="443">
        <v>4.2249999999999996</v>
      </c>
      <c r="F43" s="449">
        <v>13.597</v>
      </c>
      <c r="G43" s="443">
        <v>3.7229999999999999</v>
      </c>
      <c r="H43" s="443">
        <v>2.3079999999999998</v>
      </c>
      <c r="I43" s="443">
        <v>5.282</v>
      </c>
      <c r="J43" s="449">
        <v>11.312999999999999</v>
      </c>
      <c r="K43" s="448">
        <v>24.909999999999997</v>
      </c>
      <c r="L43" s="448">
        <v>6.0679999999999996</v>
      </c>
      <c r="M43" s="448">
        <v>7.0970000000000004</v>
      </c>
      <c r="N43" s="448">
        <v>7.7130000000000001</v>
      </c>
      <c r="O43" s="449">
        <v>20.878</v>
      </c>
      <c r="P43" s="448">
        <v>45.787999999999997</v>
      </c>
      <c r="Q43" s="448">
        <v>3.4060000000000001</v>
      </c>
      <c r="R43" s="448">
        <v>3.5230000000000001</v>
      </c>
      <c r="S43" s="448">
        <v>3.3</v>
      </c>
      <c r="T43" s="448">
        <v>10.229000000000001</v>
      </c>
      <c r="U43" s="448">
        <v>56.016999999999996</v>
      </c>
      <c r="V43" s="51">
        <v>3.7749999999999999</v>
      </c>
      <c r="W43" s="51">
        <v>3.1</v>
      </c>
      <c r="X43" s="51">
        <v>3.2160000000000002</v>
      </c>
      <c r="Y43" s="449">
        <v>10.091000000000001</v>
      </c>
      <c r="Z43" s="443">
        <v>2.831</v>
      </c>
      <c r="AA43" s="443">
        <v>2.173</v>
      </c>
      <c r="AB43" s="443">
        <v>6.1550000000000002</v>
      </c>
      <c r="AC43" s="449">
        <v>11.158999999999999</v>
      </c>
      <c r="AD43" s="448">
        <v>21.25</v>
      </c>
      <c r="AE43" s="448">
        <v>5.9329999999999998</v>
      </c>
      <c r="AF43" s="448">
        <v>6.548</v>
      </c>
      <c r="AG43" s="443">
        <v>7.4640000000000004</v>
      </c>
      <c r="AH43" s="443">
        <v>19.945</v>
      </c>
      <c r="AI43" s="443">
        <v>41.195</v>
      </c>
      <c r="AJ43" s="448">
        <v>2.7530000000000001</v>
      </c>
      <c r="AK43" s="448">
        <v>3.0939999999999999</v>
      </c>
      <c r="AL43" s="448">
        <v>4.4939999999999998</v>
      </c>
      <c r="AM43" s="448">
        <v>10.340999999999999</v>
      </c>
      <c r="AN43" s="448">
        <v>51.536000000000001</v>
      </c>
      <c r="AO43" s="51">
        <v>4.58</v>
      </c>
      <c r="AP43" s="51">
        <v>4.8479999999999999</v>
      </c>
      <c r="AQ43" s="51">
        <v>4.4379999999999997</v>
      </c>
      <c r="AR43" s="449">
        <v>13.866</v>
      </c>
      <c r="AS43" s="51">
        <v>2.0910000000000002</v>
      </c>
      <c r="AT43" s="51">
        <v>0</v>
      </c>
      <c r="AU43" s="51">
        <v>1.179</v>
      </c>
      <c r="AV43" s="449">
        <v>3.2700000000000005</v>
      </c>
      <c r="AW43" s="448">
        <v>17.135999999999999</v>
      </c>
      <c r="AX43" s="51">
        <v>6.282</v>
      </c>
      <c r="AY43" s="51">
        <v>6.7370000000000001</v>
      </c>
      <c r="AZ43" s="51">
        <v>6.6959999999999997</v>
      </c>
      <c r="BA43" s="449">
        <v>19.715</v>
      </c>
      <c r="BB43" s="443">
        <v>36.850999999999999</v>
      </c>
      <c r="BC43" s="51">
        <v>2.16</v>
      </c>
      <c r="BD43" s="51">
        <v>1.0249999999999999</v>
      </c>
      <c r="BE43" s="51">
        <v>2.835</v>
      </c>
      <c r="BF43" s="449">
        <v>6.02</v>
      </c>
      <c r="BG43" s="396">
        <v>-4.3209999999999997</v>
      </c>
      <c r="BH43" s="407">
        <v>-0.41785127163717239</v>
      </c>
      <c r="BI43" s="402">
        <v>42.870999999999995</v>
      </c>
      <c r="BJ43" s="383">
        <v>-8.6650000000000063</v>
      </c>
      <c r="BK43" s="389">
        <v>-0.16813489599503273</v>
      </c>
      <c r="BL43" s="51">
        <v>4.7210000000000001</v>
      </c>
      <c r="BM43" s="51">
        <v>3.8540000000000001</v>
      </c>
      <c r="BN43" s="51">
        <v>4.8499999999999996</v>
      </c>
      <c r="BO43" s="51">
        <v>13.424999999999999</v>
      </c>
      <c r="BP43" s="51">
        <v>3.3090000000000002</v>
      </c>
      <c r="BQ43" s="51">
        <v>1.86</v>
      </c>
      <c r="BR43" s="51">
        <v>5.9039999999999999</v>
      </c>
      <c r="BS43" s="51">
        <v>4.7249999999999996</v>
      </c>
      <c r="BT43" s="464">
        <v>4.007633587786259</v>
      </c>
      <c r="BU43" s="51">
        <v>11.073</v>
      </c>
      <c r="BV43" s="51">
        <v>7.8029999999999999</v>
      </c>
      <c r="BW43" s="464">
        <v>2.3862385321100912</v>
      </c>
      <c r="BX43" s="51">
        <v>24.497999999999998</v>
      </c>
      <c r="BY43" s="383">
        <v>7.3619999999999983</v>
      </c>
      <c r="BZ43" s="389">
        <v>0.42962184873949572</v>
      </c>
      <c r="CA43" s="51">
        <v>6.0220000000000002</v>
      </c>
      <c r="CB43" s="383">
        <v>-0.25999999999999979</v>
      </c>
      <c r="CC43" s="389">
        <v>-4.138809296402416E-2</v>
      </c>
      <c r="CD43" s="51">
        <v>5.992</v>
      </c>
      <c r="CE43" s="383">
        <v>-0.74500000000000011</v>
      </c>
      <c r="CF43" s="389">
        <v>-0.11058334570283511</v>
      </c>
      <c r="CG43" s="51">
        <v>7.202</v>
      </c>
      <c r="CH43" s="383">
        <f t="shared" si="34"/>
        <v>0.50600000000000023</v>
      </c>
      <c r="CI43" s="567">
        <f t="shared" si="113"/>
        <v>7.5567502986857868E-2</v>
      </c>
      <c r="CJ43" s="51">
        <v>19.216000000000001</v>
      </c>
      <c r="CK43" s="383">
        <f t="shared" si="35"/>
        <v>-0.49899999999999878</v>
      </c>
      <c r="CL43" s="572">
        <f t="shared" si="36"/>
        <v>-2.5310677149378583E-2</v>
      </c>
      <c r="CM43" s="51">
        <v>43.713999999999999</v>
      </c>
      <c r="CN43" s="383">
        <f t="shared" si="37"/>
        <v>6.8629999999999995</v>
      </c>
      <c r="CO43" s="573">
        <f t="shared" si="38"/>
        <v>0.1862364657675504</v>
      </c>
      <c r="CP43" s="51">
        <v>4.0250000000000004</v>
      </c>
      <c r="CQ43" s="383">
        <f t="shared" si="114"/>
        <v>1.8650000000000002</v>
      </c>
      <c r="CR43" s="573">
        <f t="shared" si="39"/>
        <v>0.86342592592592593</v>
      </c>
      <c r="CS43" s="383">
        <v>2.9710000000000001</v>
      </c>
      <c r="CT43" s="383">
        <f t="shared" si="40"/>
        <v>1.9460000000000002</v>
      </c>
      <c r="CU43" s="573">
        <f t="shared" si="41"/>
        <v>1.898536585365854</v>
      </c>
      <c r="CV43" s="383">
        <v>3.4359999999999999</v>
      </c>
      <c r="CW43" s="383">
        <f t="shared" si="42"/>
        <v>0.60099999999999998</v>
      </c>
      <c r="CX43" s="573">
        <f t="shared" si="43"/>
        <v>0.21199294532627866</v>
      </c>
      <c r="CY43" s="383">
        <v>10.432</v>
      </c>
      <c r="CZ43" s="383">
        <f t="shared" si="44"/>
        <v>4.4120000000000008</v>
      </c>
      <c r="DA43" s="573">
        <f t="shared" si="45"/>
        <v>0.73289036544850517</v>
      </c>
      <c r="DB43" s="51">
        <v>54.146000000000001</v>
      </c>
      <c r="DC43" s="383">
        <f t="shared" si="46"/>
        <v>11.275000000000006</v>
      </c>
      <c r="DD43" s="573">
        <f t="shared" si="47"/>
        <v>0.26299829721723328</v>
      </c>
      <c r="DE43" s="51">
        <v>4.431</v>
      </c>
      <c r="DF43" s="383">
        <f t="shared" si="115"/>
        <v>-0.29000000000000004</v>
      </c>
      <c r="DG43" s="573">
        <f t="shared" si="218"/>
        <v>-6.142766363058675E-2</v>
      </c>
      <c r="DH43" s="51">
        <v>4.5990000000000002</v>
      </c>
      <c r="DI43" s="383">
        <f t="shared" si="49"/>
        <v>0.74500000000000011</v>
      </c>
      <c r="DJ43" s="573">
        <f t="shared" si="50"/>
        <v>0.19330565646081996</v>
      </c>
      <c r="DK43" s="51">
        <v>4.3899999999999997</v>
      </c>
      <c r="DL43" s="383">
        <f t="shared" si="51"/>
        <v>-0.45999999999999996</v>
      </c>
      <c r="DM43" s="573">
        <f t="shared" si="219"/>
        <v>-9.4845360824742264E-2</v>
      </c>
      <c r="DN43" s="51">
        <v>13.420000000000002</v>
      </c>
      <c r="DO43" s="383">
        <f t="shared" si="52"/>
        <v>-4.9999999999972289E-3</v>
      </c>
      <c r="DP43" s="573">
        <f t="shared" si="53"/>
        <v>-3.7243947858452359E-4</v>
      </c>
      <c r="DQ43" s="51">
        <v>3.1930000000000001</v>
      </c>
      <c r="DR43" s="383">
        <f t="shared" si="54"/>
        <v>-0.1160000000000001</v>
      </c>
      <c r="DS43" s="573">
        <f t="shared" si="55"/>
        <v>-3.505590812934424E-2</v>
      </c>
      <c r="DT43" s="51">
        <v>1.915</v>
      </c>
      <c r="DU43" s="383">
        <f t="shared" si="56"/>
        <v>5.4999999999999938E-2</v>
      </c>
      <c r="DV43" s="573">
        <f t="shared" si="57"/>
        <v>2.9569892473118243E-2</v>
      </c>
      <c r="DW43" s="51">
        <v>5.74</v>
      </c>
      <c r="DX43" s="383">
        <f t="shared" si="58"/>
        <v>-0.1639999999999997</v>
      </c>
      <c r="DY43" s="573">
        <f t="shared" si="59"/>
        <v>-2.7777777777777728E-2</v>
      </c>
      <c r="DZ43" s="51">
        <v>10.848000000000001</v>
      </c>
      <c r="EA43" s="383">
        <f t="shared" si="60"/>
        <v>-0.22499999999999964</v>
      </c>
      <c r="EB43" s="573">
        <f t="shared" si="61"/>
        <v>-2.0319696559198016E-2</v>
      </c>
      <c r="EC43" s="51">
        <v>24.268000000000001</v>
      </c>
      <c r="ED43" s="383">
        <f t="shared" si="62"/>
        <v>-0.22999999999999687</v>
      </c>
      <c r="EE43" s="573">
        <f t="shared" si="63"/>
        <v>-9.3885215119600338E-3</v>
      </c>
      <c r="EF43" s="51">
        <v>5.7850000000000001</v>
      </c>
      <c r="EG43" s="383">
        <f t="shared" si="138"/>
        <v>-0.2370000000000001</v>
      </c>
      <c r="EH43" s="573">
        <f t="shared" si="65"/>
        <v>-3.9355695782132195E-2</v>
      </c>
      <c r="EI43" s="51">
        <v>6.3310000000000004</v>
      </c>
      <c r="EJ43" s="383">
        <f t="shared" si="66"/>
        <v>0.33900000000000041</v>
      </c>
      <c r="EK43" s="573">
        <f t="shared" si="67"/>
        <v>5.6575433911882578E-2</v>
      </c>
      <c r="EL43" s="51">
        <v>7.0979999999999999</v>
      </c>
      <c r="EM43" s="383">
        <f t="shared" si="139"/>
        <v>-0.10400000000000009</v>
      </c>
      <c r="EN43" s="573">
        <f t="shared" si="69"/>
        <v>-1.4440433212996403E-2</v>
      </c>
      <c r="EO43" s="51">
        <v>19.213999999999999</v>
      </c>
      <c r="EP43" s="383">
        <f t="shared" si="140"/>
        <v>-2.0000000000024443E-3</v>
      </c>
      <c r="EQ43" s="573">
        <f t="shared" si="71"/>
        <v>-1.0407993338896982E-4</v>
      </c>
      <c r="ER43" s="51">
        <v>43.481999999999999</v>
      </c>
      <c r="ES43" s="383">
        <f t="shared" si="141"/>
        <v>-0.23199999999999932</v>
      </c>
      <c r="ET43" s="573">
        <f t="shared" si="73"/>
        <v>-5.3072242302237118E-3</v>
      </c>
      <c r="EU43" s="51">
        <v>2.117</v>
      </c>
      <c r="EV43" s="383">
        <f t="shared" si="142"/>
        <v>-1.9080000000000004</v>
      </c>
      <c r="EW43" s="573">
        <f t="shared" si="75"/>
        <v>-0.47403726708074539</v>
      </c>
      <c r="EX43" s="51">
        <v>2.2959999999999998</v>
      </c>
      <c r="EY43" s="383">
        <f t="shared" si="143"/>
        <v>-0.67500000000000027</v>
      </c>
      <c r="EZ43" s="573">
        <f t="shared" si="77"/>
        <v>-0.22719623022551338</v>
      </c>
      <c r="FA43" s="51">
        <v>4.5570000000000004</v>
      </c>
      <c r="FB43" s="383">
        <f t="shared" si="144"/>
        <v>1.1210000000000004</v>
      </c>
      <c r="FC43" s="573">
        <f t="shared" si="79"/>
        <v>0.32625145518044252</v>
      </c>
      <c r="FD43" s="51">
        <v>8.9700000000000006</v>
      </c>
      <c r="FE43" s="383">
        <f t="shared" si="145"/>
        <v>-1.4619999999999997</v>
      </c>
      <c r="FF43" s="573">
        <f t="shared" si="81"/>
        <v>-0.14014570552147237</v>
      </c>
      <c r="FG43" s="51">
        <v>52.451999999999998</v>
      </c>
      <c r="FH43" s="383">
        <f t="shared" si="146"/>
        <v>-1.6940000000000026</v>
      </c>
      <c r="FI43" s="540">
        <f t="shared" si="129"/>
        <v>-3.128578288331553E-2</v>
      </c>
      <c r="FJ43" s="51">
        <v>4.3810000000000002</v>
      </c>
      <c r="FK43" s="383">
        <f t="shared" si="83"/>
        <v>-4.9999999999999822E-2</v>
      </c>
      <c r="FL43" s="572">
        <f t="shared" si="117"/>
        <v>-1.1284134506883281E-2</v>
      </c>
      <c r="FM43" s="51">
        <v>4.1639999999999997</v>
      </c>
      <c r="FN43" s="383">
        <f t="shared" si="147"/>
        <v>-0.4350000000000005</v>
      </c>
      <c r="FO43" s="572">
        <f t="shared" si="85"/>
        <v>-9.4585779517286472E-2</v>
      </c>
      <c r="FP43" s="383">
        <v>4.0460000000000003</v>
      </c>
      <c r="FQ43" s="380">
        <f t="shared" si="223"/>
        <v>-0.34399999999999942</v>
      </c>
      <c r="FR43" s="573">
        <f t="shared" si="87"/>
        <v>-7.8359908883826754E-2</v>
      </c>
      <c r="FS43" s="383">
        <v>12.591000000000001</v>
      </c>
      <c r="FT43" s="380">
        <f t="shared" si="224"/>
        <v>-0.82900000000000063</v>
      </c>
      <c r="FU43" s="573">
        <f t="shared" si="89"/>
        <v>-6.177347242921017E-2</v>
      </c>
      <c r="FV43" s="383">
        <v>3.4740000000000002</v>
      </c>
      <c r="FW43" s="380">
        <f t="shared" si="225"/>
        <v>0.28100000000000014</v>
      </c>
      <c r="FX43" s="573">
        <f t="shared" si="222"/>
        <v>8.8005010961478281E-2</v>
      </c>
      <c r="FY43" s="383">
        <v>2.0840000000000001</v>
      </c>
      <c r="FZ43" s="380">
        <f t="shared" si="226"/>
        <v>0.16900000000000004</v>
      </c>
      <c r="GA43" s="573">
        <f t="shared" si="153"/>
        <v>8.8250652741514377E-2</v>
      </c>
      <c r="GB43" s="383">
        <v>4.9029999999999996</v>
      </c>
      <c r="GC43" s="380">
        <f t="shared" si="227"/>
        <v>-0.83700000000000063</v>
      </c>
      <c r="GD43" s="573">
        <f t="shared" si="155"/>
        <v>-0.14581881533101057</v>
      </c>
      <c r="GE43" s="383">
        <v>10.460999999999999</v>
      </c>
      <c r="GF43" s="380">
        <f t="shared" si="228"/>
        <v>-0.38700000000000223</v>
      </c>
      <c r="GG43" s="573">
        <f t="shared" si="157"/>
        <v>-3.5674778761062148E-2</v>
      </c>
      <c r="GH43" s="383">
        <v>23.052</v>
      </c>
      <c r="GI43" s="380">
        <f t="shared" si="229"/>
        <v>-1.2160000000000011</v>
      </c>
      <c r="GJ43" s="573">
        <f t="shared" si="159"/>
        <v>-5.0107136970496173E-2</v>
      </c>
      <c r="GK43" s="383">
        <v>5.819</v>
      </c>
      <c r="GL43" s="380">
        <f t="shared" si="230"/>
        <v>3.3999999999999808E-2</v>
      </c>
      <c r="GM43" s="573">
        <f t="shared" si="161"/>
        <v>5.8772687986170802E-3</v>
      </c>
      <c r="GN43" s="383">
        <v>6.149</v>
      </c>
      <c r="GO43" s="380">
        <f t="shared" si="231"/>
        <v>-0.18200000000000038</v>
      </c>
      <c r="GP43" s="573">
        <f t="shared" si="163"/>
        <v>-2.8747433264887122E-2</v>
      </c>
      <c r="GQ43" s="383">
        <v>6.915</v>
      </c>
      <c r="GR43" s="380">
        <f t="shared" si="232"/>
        <v>-0.18299999999999983</v>
      </c>
      <c r="GS43" s="573">
        <f t="shared" si="165"/>
        <v>-2.578191039729499E-2</v>
      </c>
      <c r="GT43" s="383">
        <v>18.882999999999999</v>
      </c>
      <c r="GU43" s="380">
        <f t="shared" si="233"/>
        <v>-0.33099999999999952</v>
      </c>
      <c r="GV43" s="573">
        <f t="shared" si="167"/>
        <v>-1.7227021963151845E-2</v>
      </c>
      <c r="GW43" s="383">
        <v>41.935000000000002</v>
      </c>
      <c r="GX43" s="380">
        <f t="shared" si="234"/>
        <v>-1.546999999999997</v>
      </c>
      <c r="GY43" s="573">
        <f t="shared" si="169"/>
        <v>-3.5577940297134382E-2</v>
      </c>
      <c r="GZ43" s="383">
        <v>4.375</v>
      </c>
      <c r="HA43" s="380">
        <f t="shared" si="235"/>
        <v>2.258</v>
      </c>
      <c r="HB43" s="573">
        <f t="shared" si="171"/>
        <v>1.0666036844591402</v>
      </c>
      <c r="HC43" s="383">
        <v>2.85</v>
      </c>
      <c r="HD43" s="380">
        <f t="shared" si="236"/>
        <v>0.55400000000000027</v>
      </c>
      <c r="HE43" s="573">
        <f t="shared" si="173"/>
        <v>0.2412891986062719</v>
      </c>
      <c r="HF43" s="383">
        <v>3.7189999999999999</v>
      </c>
      <c r="HG43" s="380">
        <f t="shared" si="237"/>
        <v>-0.83800000000000052</v>
      </c>
      <c r="HH43" s="573">
        <f t="shared" si="175"/>
        <v>-0.18389291200351118</v>
      </c>
      <c r="HI43" s="383">
        <v>10.943999999999999</v>
      </c>
      <c r="HJ43" s="380">
        <f t="shared" si="176"/>
        <v>1.9739999999999984</v>
      </c>
      <c r="HK43" s="573">
        <f t="shared" si="177"/>
        <v>0.22006688963210683</v>
      </c>
      <c r="HL43" s="51">
        <v>52.879000000000005</v>
      </c>
      <c r="HM43" s="380">
        <f t="shared" si="178"/>
        <v>0.42700000000000671</v>
      </c>
      <c r="HN43" s="573">
        <f t="shared" si="179"/>
        <v>8.1407763288341099E-3</v>
      </c>
      <c r="HO43" s="169">
        <v>4.2779999999999996</v>
      </c>
      <c r="HP43" s="380">
        <f t="shared" si="180"/>
        <v>-0.10300000000000065</v>
      </c>
      <c r="HQ43" s="573">
        <f t="shared" si="181"/>
        <v>-2.3510614015065202E-2</v>
      </c>
      <c r="HR43" s="169">
        <v>4.7489999999999997</v>
      </c>
      <c r="HS43" s="380">
        <f t="shared" si="182"/>
        <v>0.58499999999999996</v>
      </c>
      <c r="HT43" s="573">
        <f t="shared" si="183"/>
        <v>0.14048991354466858</v>
      </c>
      <c r="HU43" s="169">
        <v>4.55</v>
      </c>
      <c r="HV43" s="380">
        <f t="shared" si="184"/>
        <v>0.50399999999999956</v>
      </c>
      <c r="HW43" s="573">
        <f t="shared" si="185"/>
        <v>0.12456747404844279</v>
      </c>
      <c r="HX43" s="169">
        <v>13.576999999999998</v>
      </c>
      <c r="HY43" s="380">
        <f t="shared" si="186"/>
        <v>0.9859999999999971</v>
      </c>
      <c r="HZ43" s="573">
        <f t="shared" si="187"/>
        <v>7.8309903899610595E-2</v>
      </c>
      <c r="IA43" s="169">
        <v>3.2669999999999999</v>
      </c>
      <c r="IB43" s="380">
        <f t="shared" si="188"/>
        <v>-0.20700000000000029</v>
      </c>
      <c r="IC43" s="573">
        <f t="shared" si="189"/>
        <v>-5.9585492227979354E-2</v>
      </c>
      <c r="ID43" s="169">
        <v>2.339</v>
      </c>
      <c r="IE43" s="380">
        <f t="shared" si="190"/>
        <v>0.25499999999999989</v>
      </c>
      <c r="IF43" s="573">
        <f t="shared" si="191"/>
        <v>0.12236084452975042</v>
      </c>
      <c r="IG43" s="169">
        <v>6.1180000000000003</v>
      </c>
      <c r="IH43" s="380">
        <f t="shared" si="192"/>
        <v>1.2150000000000007</v>
      </c>
      <c r="II43" s="573">
        <f t="shared" si="193"/>
        <v>0.24780746481745888</v>
      </c>
      <c r="IJ43" s="169">
        <v>11.724</v>
      </c>
      <c r="IK43" s="380">
        <f t="shared" si="194"/>
        <v>1.2630000000000017</v>
      </c>
      <c r="IL43" s="573">
        <f t="shared" si="195"/>
        <v>0.12073415543447107</v>
      </c>
      <c r="IM43" s="169">
        <v>25.300999999999998</v>
      </c>
      <c r="IN43" s="380">
        <f t="shared" si="196"/>
        <v>2.2489999999999988</v>
      </c>
      <c r="IO43" s="573">
        <f t="shared" si="197"/>
        <v>9.7562033663022685E-2</v>
      </c>
      <c r="IP43" s="169">
        <v>6.3339999999999996</v>
      </c>
      <c r="IQ43" s="380">
        <f t="shared" si="198"/>
        <v>0.51499999999999968</v>
      </c>
      <c r="IR43" s="573">
        <f t="shared" si="199"/>
        <v>8.8503179240419255E-2</v>
      </c>
      <c r="IS43" s="169">
        <v>6.3949999999999996</v>
      </c>
      <c r="IT43" s="380">
        <f t="shared" si="200"/>
        <v>0.24599999999999955</v>
      </c>
      <c r="IU43" s="573">
        <f t="shared" si="201"/>
        <v>4.0006505122784121E-2</v>
      </c>
      <c r="IV43" s="169">
        <v>7.09</v>
      </c>
      <c r="IW43" s="380">
        <f t="shared" si="202"/>
        <v>0.17499999999999982</v>
      </c>
      <c r="IX43" s="573">
        <f t="shared" si="203"/>
        <v>2.5307302964569751E-2</v>
      </c>
      <c r="IY43" s="169">
        <v>19.818999999999999</v>
      </c>
      <c r="IZ43" s="380">
        <f t="shared" si="204"/>
        <v>0.93599999999999994</v>
      </c>
      <c r="JA43" s="573">
        <f t="shared" si="205"/>
        <v>4.956839485251284E-2</v>
      </c>
      <c r="JB43" s="169">
        <v>45.12</v>
      </c>
      <c r="JC43" s="380">
        <f t="shared" si="206"/>
        <v>3.1849999999999952</v>
      </c>
      <c r="JD43" s="573">
        <f t="shared" si="207"/>
        <v>7.5950876356265531E-2</v>
      </c>
      <c r="JE43" s="383">
        <v>3.7589999999999999</v>
      </c>
      <c r="JF43" s="380">
        <f t="shared" si="238"/>
        <v>-0.6160000000000001</v>
      </c>
      <c r="JG43" s="573">
        <f t="shared" si="209"/>
        <v>-0.14080000000000004</v>
      </c>
      <c r="JH43" s="383">
        <v>3.7559999999999998</v>
      </c>
      <c r="JI43" s="380">
        <f t="shared" si="239"/>
        <v>0.90599999999999969</v>
      </c>
      <c r="JJ43" s="573">
        <f t="shared" si="211"/>
        <v>0.31789473684210512</v>
      </c>
      <c r="JK43" s="383">
        <v>5.2130000000000001</v>
      </c>
      <c r="JL43" s="380">
        <f t="shared" si="240"/>
        <v>1.4940000000000002</v>
      </c>
      <c r="JM43" s="573">
        <f t="shared" si="213"/>
        <v>0.40172089271309497</v>
      </c>
      <c r="JN43" s="383">
        <v>12.728</v>
      </c>
      <c r="JO43" s="380">
        <f t="shared" si="214"/>
        <v>1.7840000000000007</v>
      </c>
      <c r="JP43" s="573">
        <f t="shared" si="215"/>
        <v>0.16301169590643283</v>
      </c>
      <c r="JQ43" s="383">
        <v>57.847999999999999</v>
      </c>
      <c r="JR43" s="380">
        <f t="shared" si="216"/>
        <v>4.9689999999999941</v>
      </c>
      <c r="JS43" s="573">
        <f t="shared" si="217"/>
        <v>9.3969250553149516E-2</v>
      </c>
    </row>
    <row r="44" spans="1:279" x14ac:dyDescent="0.25">
      <c r="A44" s="141" t="s">
        <v>36</v>
      </c>
      <c r="B44" s="224">
        <v>46.058999999999997</v>
      </c>
      <c r="C44" s="443">
        <v>4.6120000000000001</v>
      </c>
      <c r="D44" s="443">
        <v>3.6890000000000001</v>
      </c>
      <c r="E44" s="443">
        <v>2.89</v>
      </c>
      <c r="F44" s="449">
        <v>11.191000000000001</v>
      </c>
      <c r="G44" s="443">
        <v>4.8440000000000003</v>
      </c>
      <c r="H44" s="443">
        <v>3.4910000000000001</v>
      </c>
      <c r="I44" s="443">
        <v>2.0840000000000001</v>
      </c>
      <c r="J44" s="449">
        <v>10.419</v>
      </c>
      <c r="K44" s="448">
        <v>21.61</v>
      </c>
      <c r="L44" s="448">
        <v>2.1789999999999998</v>
      </c>
      <c r="M44" s="448">
        <v>3.02</v>
      </c>
      <c r="N44" s="448">
        <v>4.2939999999999996</v>
      </c>
      <c r="O44" s="449">
        <v>9.4929999999999986</v>
      </c>
      <c r="P44" s="448">
        <v>31.102999999999998</v>
      </c>
      <c r="Q44" s="448">
        <v>4.9210000000000003</v>
      </c>
      <c r="R44" s="448">
        <v>4.8029999999999999</v>
      </c>
      <c r="S44" s="448">
        <v>4.9390000000000001</v>
      </c>
      <c r="T44" s="448">
        <v>14.663</v>
      </c>
      <c r="U44" s="448">
        <v>45.765999999999998</v>
      </c>
      <c r="V44" s="51">
        <v>4.7220000000000004</v>
      </c>
      <c r="W44" s="51">
        <v>4.226</v>
      </c>
      <c r="X44" s="51">
        <v>4.9400000000000004</v>
      </c>
      <c r="Y44" s="449">
        <v>13.888000000000002</v>
      </c>
      <c r="Z44" s="443">
        <v>5.9619999999999997</v>
      </c>
      <c r="AA44" s="443">
        <v>4.9109999999999996</v>
      </c>
      <c r="AB44" s="443">
        <v>2.4830000000000001</v>
      </c>
      <c r="AC44" s="449">
        <v>13.356</v>
      </c>
      <c r="AD44" s="448">
        <v>27.244</v>
      </c>
      <c r="AE44" s="448">
        <v>2.4409999999999998</v>
      </c>
      <c r="AF44" s="448">
        <v>2.1890000000000001</v>
      </c>
      <c r="AG44" s="443">
        <v>4.6189999999999998</v>
      </c>
      <c r="AH44" s="443">
        <v>9.2489999999999988</v>
      </c>
      <c r="AI44" s="443">
        <v>36.492999999999995</v>
      </c>
      <c r="AJ44" s="448">
        <v>3.6139999999999999</v>
      </c>
      <c r="AK44" s="448">
        <v>5.33</v>
      </c>
      <c r="AL44" s="448">
        <v>5.7270000000000003</v>
      </c>
      <c r="AM44" s="448">
        <v>14.670999999999999</v>
      </c>
      <c r="AN44" s="448">
        <v>51.163999999999994</v>
      </c>
      <c r="AO44" s="51">
        <v>5.5129999999999999</v>
      </c>
      <c r="AP44" s="51">
        <v>4.5579999999999998</v>
      </c>
      <c r="AQ44" s="51">
        <v>5.915</v>
      </c>
      <c r="AR44" s="449">
        <v>15.986000000000001</v>
      </c>
      <c r="AS44" s="51">
        <v>7.1459999999999999</v>
      </c>
      <c r="AT44" s="51">
        <v>8.9329999999999998</v>
      </c>
      <c r="AU44" s="51">
        <v>3.4289999999999998</v>
      </c>
      <c r="AV44" s="449">
        <v>19.507999999999999</v>
      </c>
      <c r="AW44" s="448">
        <v>35.494</v>
      </c>
      <c r="AX44" s="51">
        <v>3.8420000000000001</v>
      </c>
      <c r="AY44" s="51">
        <v>3.726</v>
      </c>
      <c r="AZ44" s="51">
        <v>2.9420000000000002</v>
      </c>
      <c r="BA44" s="449">
        <v>10.51</v>
      </c>
      <c r="BB44" s="443">
        <v>46.003999999999998</v>
      </c>
      <c r="BC44" s="51">
        <v>3.605</v>
      </c>
      <c r="BD44" s="51">
        <v>5.6280000000000001</v>
      </c>
      <c r="BE44" s="51">
        <v>5.5229999999999997</v>
      </c>
      <c r="BF44" s="449">
        <v>14.756</v>
      </c>
      <c r="BG44" s="396">
        <v>8.5000000000000853E-2</v>
      </c>
      <c r="BH44" s="407">
        <v>5.7937427578216294E-3</v>
      </c>
      <c r="BI44" s="402">
        <v>60.76</v>
      </c>
      <c r="BJ44" s="383">
        <v>9.5960000000000036</v>
      </c>
      <c r="BK44" s="389">
        <v>0.18755374872957553</v>
      </c>
      <c r="BL44" s="51">
        <v>5.5609999999999999</v>
      </c>
      <c r="BM44" s="443">
        <v>5.4779999999999998</v>
      </c>
      <c r="BN44" s="51">
        <v>5.2229999999999999</v>
      </c>
      <c r="BO44" s="51">
        <v>16.262</v>
      </c>
      <c r="BP44" s="51">
        <v>5.6609999999999996</v>
      </c>
      <c r="BQ44" s="51">
        <v>6.4560000000000004</v>
      </c>
      <c r="BR44" s="51">
        <v>8.6869999999999994</v>
      </c>
      <c r="BS44" s="51">
        <v>5.2579999999999991</v>
      </c>
      <c r="BT44" s="464">
        <v>1.5333916593759112</v>
      </c>
      <c r="BU44" s="51">
        <v>20.804000000000002</v>
      </c>
      <c r="BV44" s="51">
        <v>1.2960000000000029</v>
      </c>
      <c r="BW44" s="464">
        <v>6.6434283370924899E-2</v>
      </c>
      <c r="BX44" s="51">
        <v>37.066000000000003</v>
      </c>
      <c r="BY44" s="383">
        <v>1.5720000000000027</v>
      </c>
      <c r="BZ44" s="389">
        <v>4.4289175635318721E-2</v>
      </c>
      <c r="CA44" s="51">
        <v>7.0209999999999999</v>
      </c>
      <c r="CB44" s="383">
        <v>3.1789999999999998</v>
      </c>
      <c r="CC44" s="389">
        <v>0.82743362831858402</v>
      </c>
      <c r="CD44" s="51">
        <v>3.2280000000000002</v>
      </c>
      <c r="CE44" s="383">
        <v>-0.49799999999999978</v>
      </c>
      <c r="CF44" s="389">
        <v>-0.13365539452495967</v>
      </c>
      <c r="CG44" s="51">
        <v>3.5310000000000001</v>
      </c>
      <c r="CH44" s="383">
        <f t="shared" si="34"/>
        <v>0.58899999999999997</v>
      </c>
      <c r="CI44" s="567">
        <f t="shared" si="113"/>
        <v>0.20020394289598911</v>
      </c>
      <c r="CJ44" s="51">
        <v>13.780000000000001</v>
      </c>
      <c r="CK44" s="383">
        <f t="shared" si="35"/>
        <v>3.2700000000000014</v>
      </c>
      <c r="CL44" s="572">
        <f t="shared" si="36"/>
        <v>0.31113225499524277</v>
      </c>
      <c r="CM44" s="51">
        <v>50.846000000000004</v>
      </c>
      <c r="CN44" s="383">
        <f t="shared" si="37"/>
        <v>4.8420000000000059</v>
      </c>
      <c r="CO44" s="573">
        <f t="shared" si="38"/>
        <v>0.10525171724197908</v>
      </c>
      <c r="CP44" s="51">
        <v>3.2629999999999999</v>
      </c>
      <c r="CQ44" s="383">
        <f t="shared" si="114"/>
        <v>-0.34200000000000008</v>
      </c>
      <c r="CR44" s="573">
        <f t="shared" si="39"/>
        <v>-9.4868238557558965E-2</v>
      </c>
      <c r="CS44" s="383">
        <v>4.681</v>
      </c>
      <c r="CT44" s="383">
        <f t="shared" si="40"/>
        <v>-0.94700000000000006</v>
      </c>
      <c r="CU44" s="573">
        <f t="shared" si="41"/>
        <v>-0.16826581378820185</v>
      </c>
      <c r="CV44" s="383">
        <v>5.2279999999999998</v>
      </c>
      <c r="CW44" s="383">
        <f t="shared" si="42"/>
        <v>-0.29499999999999993</v>
      </c>
      <c r="CX44" s="573">
        <f t="shared" si="43"/>
        <v>-5.3413000181061009E-2</v>
      </c>
      <c r="CY44" s="383">
        <v>13.172000000000001</v>
      </c>
      <c r="CZ44" s="383">
        <f t="shared" si="44"/>
        <v>-1.5839999999999996</v>
      </c>
      <c r="DA44" s="573">
        <f t="shared" si="45"/>
        <v>-0.10734616427216045</v>
      </c>
      <c r="DB44" s="51">
        <v>64.018000000000001</v>
      </c>
      <c r="DC44" s="383">
        <f t="shared" si="46"/>
        <v>3.2580000000000027</v>
      </c>
      <c r="DD44" s="573">
        <f t="shared" si="47"/>
        <v>5.3620803159973709E-2</v>
      </c>
      <c r="DE44" s="51">
        <v>6.94</v>
      </c>
      <c r="DF44" s="383">
        <f t="shared" si="115"/>
        <v>1.3790000000000004</v>
      </c>
      <c r="DG44" s="573">
        <f t="shared" si="218"/>
        <v>0.24797698255709413</v>
      </c>
      <c r="DH44" s="51">
        <v>5.2789999999999999</v>
      </c>
      <c r="DI44" s="383">
        <f t="shared" si="49"/>
        <v>-0.19899999999999984</v>
      </c>
      <c r="DJ44" s="573">
        <f t="shared" si="50"/>
        <v>-3.6327126688572443E-2</v>
      </c>
      <c r="DK44" s="51">
        <v>5.26</v>
      </c>
      <c r="DL44" s="383">
        <f t="shared" si="51"/>
        <v>3.6999999999999922E-2</v>
      </c>
      <c r="DM44" s="573">
        <f t="shared" si="219"/>
        <v>7.0840513115067822E-3</v>
      </c>
      <c r="DN44" s="51">
        <v>17.478999999999999</v>
      </c>
      <c r="DO44" s="383">
        <f t="shared" si="52"/>
        <v>1.2169999999999987</v>
      </c>
      <c r="DP44" s="573">
        <f t="shared" si="53"/>
        <v>7.4837043414094126E-2</v>
      </c>
      <c r="DQ44" s="51">
        <v>6.5979999999999999</v>
      </c>
      <c r="DR44" s="383">
        <f t="shared" si="54"/>
        <v>0.93700000000000028</v>
      </c>
      <c r="DS44" s="573">
        <f t="shared" si="55"/>
        <v>0.16551845963610676</v>
      </c>
      <c r="DT44" s="51">
        <v>7.532</v>
      </c>
      <c r="DU44" s="383">
        <f t="shared" si="56"/>
        <v>1.0759999999999996</v>
      </c>
      <c r="DV44" s="573">
        <f t="shared" si="57"/>
        <v>0.1666666666666666</v>
      </c>
      <c r="DW44" s="51">
        <v>2.6760000000000002</v>
      </c>
      <c r="DX44" s="383">
        <f t="shared" si="58"/>
        <v>-6.0109999999999992</v>
      </c>
      <c r="DY44" s="573">
        <f t="shared" si="59"/>
        <v>-0.69195349372625758</v>
      </c>
      <c r="DZ44" s="51">
        <v>16.805999999999997</v>
      </c>
      <c r="EA44" s="383">
        <f t="shared" si="60"/>
        <v>-3.9980000000000047</v>
      </c>
      <c r="EB44" s="573">
        <f t="shared" si="61"/>
        <v>-0.19217458181119035</v>
      </c>
      <c r="EC44" s="51">
        <v>34.284999999999997</v>
      </c>
      <c r="ED44" s="383">
        <f t="shared" si="62"/>
        <v>-2.7810000000000059</v>
      </c>
      <c r="EE44" s="573">
        <f t="shared" si="63"/>
        <v>-7.5028327847623311E-2</v>
      </c>
      <c r="EF44" s="51">
        <v>2.6669999999999998</v>
      </c>
      <c r="EG44" s="383">
        <f t="shared" si="138"/>
        <v>-4.3540000000000001</v>
      </c>
      <c r="EH44" s="573">
        <f t="shared" si="65"/>
        <v>-0.62013958125623136</v>
      </c>
      <c r="EI44" s="51">
        <v>3.7</v>
      </c>
      <c r="EJ44" s="383">
        <f t="shared" si="66"/>
        <v>0.47199999999999998</v>
      </c>
      <c r="EK44" s="573">
        <f t="shared" si="67"/>
        <v>0.14622057001239155</v>
      </c>
      <c r="EL44" s="51">
        <v>3.1850000000000001</v>
      </c>
      <c r="EM44" s="383">
        <f t="shared" si="139"/>
        <v>-0.34600000000000009</v>
      </c>
      <c r="EN44" s="573">
        <f t="shared" si="69"/>
        <v>-9.7989238176154084E-2</v>
      </c>
      <c r="EO44" s="51">
        <v>9.5519999999999996</v>
      </c>
      <c r="EP44" s="383">
        <f t="shared" si="140"/>
        <v>-4.2280000000000015</v>
      </c>
      <c r="EQ44" s="573">
        <f t="shared" si="71"/>
        <v>-0.30682148040638613</v>
      </c>
      <c r="ER44" s="51">
        <v>43.836999999999996</v>
      </c>
      <c r="ES44" s="383">
        <f t="shared" si="141"/>
        <v>-7.0090000000000074</v>
      </c>
      <c r="ET44" s="573">
        <f t="shared" si="73"/>
        <v>-0.13784761829839134</v>
      </c>
      <c r="EU44" s="51">
        <v>3.331</v>
      </c>
      <c r="EV44" s="383">
        <f t="shared" si="142"/>
        <v>6.800000000000006E-2</v>
      </c>
      <c r="EW44" s="573">
        <f t="shared" si="75"/>
        <v>2.0839718050873448E-2</v>
      </c>
      <c r="EX44" s="51">
        <v>4.5540000000000003</v>
      </c>
      <c r="EY44" s="383">
        <f t="shared" si="143"/>
        <v>-0.12699999999999978</v>
      </c>
      <c r="EZ44" s="573">
        <f t="shared" si="77"/>
        <v>-2.7130954924161458E-2</v>
      </c>
      <c r="FA44" s="51">
        <v>5.2759999999999998</v>
      </c>
      <c r="FB44" s="383">
        <f t="shared" si="144"/>
        <v>4.8000000000000043E-2</v>
      </c>
      <c r="FC44" s="573">
        <f t="shared" si="79"/>
        <v>9.1813312930374997E-3</v>
      </c>
      <c r="FD44" s="51">
        <v>13.161</v>
      </c>
      <c r="FE44" s="383">
        <f t="shared" si="145"/>
        <v>-1.1000000000001009E-2</v>
      </c>
      <c r="FF44" s="573">
        <f t="shared" si="81"/>
        <v>-8.3510476768911392E-4</v>
      </c>
      <c r="FG44" s="51">
        <v>56.997999999999998</v>
      </c>
      <c r="FH44" s="383">
        <f t="shared" si="146"/>
        <v>-7.0200000000000031</v>
      </c>
      <c r="FI44" s="540">
        <f t="shared" si="129"/>
        <v>-0.10965665906463812</v>
      </c>
      <c r="FJ44" s="51">
        <v>4.5910000000000002</v>
      </c>
      <c r="FK44" s="383">
        <f t="shared" si="83"/>
        <v>-2.3490000000000002</v>
      </c>
      <c r="FL44" s="572">
        <f t="shared" si="117"/>
        <v>-0.33847262247838616</v>
      </c>
      <c r="FM44" s="51">
        <v>4.7530000000000001</v>
      </c>
      <c r="FN44" s="383">
        <f t="shared" si="147"/>
        <v>-0.5259999999999998</v>
      </c>
      <c r="FO44" s="572">
        <f t="shared" si="85"/>
        <v>-9.9640083349119113E-2</v>
      </c>
      <c r="FP44" s="383">
        <v>5.0419999999999998</v>
      </c>
      <c r="FQ44" s="380">
        <f t="shared" si="223"/>
        <v>-0.21799999999999997</v>
      </c>
      <c r="FR44" s="573">
        <f t="shared" si="87"/>
        <v>-4.144486692015209E-2</v>
      </c>
      <c r="FS44" s="383">
        <v>14.386000000000001</v>
      </c>
      <c r="FT44" s="380">
        <f t="shared" si="224"/>
        <v>-3.0929999999999982</v>
      </c>
      <c r="FU44" s="573">
        <f t="shared" si="89"/>
        <v>-0.17695520338692136</v>
      </c>
      <c r="FV44" s="383">
        <v>5.2720000000000002</v>
      </c>
      <c r="FW44" s="380">
        <f t="shared" si="225"/>
        <v>-1.3259999999999996</v>
      </c>
      <c r="FX44" s="573">
        <f t="shared" si="222"/>
        <v>-0.20096999090633519</v>
      </c>
      <c r="FY44" s="383">
        <v>3.79</v>
      </c>
      <c r="FZ44" s="380">
        <f t="shared" si="226"/>
        <v>-3.742</v>
      </c>
      <c r="GA44" s="573">
        <f t="shared" si="153"/>
        <v>-0.49681359532660646</v>
      </c>
      <c r="GB44" s="383">
        <v>2.746</v>
      </c>
      <c r="GC44" s="380">
        <f t="shared" si="227"/>
        <v>6.999999999999984E-2</v>
      </c>
      <c r="GD44" s="573">
        <f t="shared" si="155"/>
        <v>2.615844544095659E-2</v>
      </c>
      <c r="GE44" s="383">
        <v>11.808000000000002</v>
      </c>
      <c r="GF44" s="380">
        <f t="shared" si="228"/>
        <v>-4.9979999999999958</v>
      </c>
      <c r="GG44" s="573">
        <f t="shared" si="157"/>
        <v>-0.2973937879328809</v>
      </c>
      <c r="GH44" s="383">
        <v>26.194000000000003</v>
      </c>
      <c r="GI44" s="380">
        <f t="shared" si="229"/>
        <v>-8.090999999999994</v>
      </c>
      <c r="GJ44" s="573">
        <f t="shared" si="159"/>
        <v>-0.23599241650867711</v>
      </c>
      <c r="GK44" s="383">
        <v>2.4470000000000001</v>
      </c>
      <c r="GL44" s="380">
        <f t="shared" si="230"/>
        <v>-0.21999999999999975</v>
      </c>
      <c r="GM44" s="573">
        <f t="shared" si="161"/>
        <v>-8.2489688788901297E-2</v>
      </c>
      <c r="GN44" s="383">
        <v>3.8159999999999998</v>
      </c>
      <c r="GO44" s="380">
        <f t="shared" si="231"/>
        <v>0.11599999999999966</v>
      </c>
      <c r="GP44" s="573">
        <f t="shared" si="163"/>
        <v>3.135135135135126E-2</v>
      </c>
      <c r="GQ44" s="383">
        <v>4.59</v>
      </c>
      <c r="GR44" s="380">
        <f t="shared" si="232"/>
        <v>1.4049999999999998</v>
      </c>
      <c r="GS44" s="573">
        <f t="shared" si="165"/>
        <v>0.44113029827315536</v>
      </c>
      <c r="GT44" s="383">
        <v>10.853</v>
      </c>
      <c r="GU44" s="380">
        <f t="shared" si="233"/>
        <v>1.3010000000000002</v>
      </c>
      <c r="GV44" s="573">
        <f t="shared" si="167"/>
        <v>0.13620184254606368</v>
      </c>
      <c r="GW44" s="383">
        <v>37.047000000000004</v>
      </c>
      <c r="GX44" s="380">
        <f t="shared" si="234"/>
        <v>-6.789999999999992</v>
      </c>
      <c r="GY44" s="573">
        <f t="shared" si="169"/>
        <v>-0.15489198622168471</v>
      </c>
      <c r="GZ44" s="383">
        <v>4.9720000000000004</v>
      </c>
      <c r="HA44" s="380">
        <f t="shared" si="235"/>
        <v>1.6410000000000005</v>
      </c>
      <c r="HB44" s="573">
        <f t="shared" si="171"/>
        <v>0.4926448513959773</v>
      </c>
      <c r="HC44" s="383">
        <v>4.8929999999999998</v>
      </c>
      <c r="HD44" s="380">
        <f t="shared" si="236"/>
        <v>0.33899999999999952</v>
      </c>
      <c r="HE44" s="573">
        <f t="shared" si="173"/>
        <v>7.444005270092216E-2</v>
      </c>
      <c r="HF44" s="383">
        <v>6.1879999999999997</v>
      </c>
      <c r="HG44" s="380">
        <f t="shared" si="237"/>
        <v>0.91199999999999992</v>
      </c>
      <c r="HH44" s="573">
        <f t="shared" si="175"/>
        <v>0.17285822592873387</v>
      </c>
      <c r="HI44" s="383">
        <v>16.053000000000001</v>
      </c>
      <c r="HJ44" s="380">
        <f t="shared" si="176"/>
        <v>2.8920000000000012</v>
      </c>
      <c r="HK44" s="573">
        <f t="shared" si="177"/>
        <v>0.21974014132664701</v>
      </c>
      <c r="HL44" s="51">
        <v>53.100000000000009</v>
      </c>
      <c r="HM44" s="380">
        <f t="shared" si="178"/>
        <v>-3.897999999999989</v>
      </c>
      <c r="HN44" s="573">
        <f t="shared" si="179"/>
        <v>-6.8388364504017501E-2</v>
      </c>
      <c r="HO44" s="169">
        <v>5.5010000000000003</v>
      </c>
      <c r="HP44" s="380">
        <f t="shared" si="180"/>
        <v>0.91000000000000014</v>
      </c>
      <c r="HQ44" s="573">
        <f t="shared" si="181"/>
        <v>0.19821389675451973</v>
      </c>
      <c r="HR44" s="169">
        <v>5.7649999999999997</v>
      </c>
      <c r="HS44" s="380">
        <f t="shared" si="182"/>
        <v>1.0119999999999996</v>
      </c>
      <c r="HT44" s="573">
        <f t="shared" si="183"/>
        <v>0.21291815695350294</v>
      </c>
      <c r="HU44" s="169">
        <v>5.0060000000000002</v>
      </c>
      <c r="HV44" s="380">
        <f t="shared" si="184"/>
        <v>-3.5999999999999588E-2</v>
      </c>
      <c r="HW44" s="573">
        <f t="shared" si="185"/>
        <v>-7.1400238000792525E-3</v>
      </c>
      <c r="HX44" s="169">
        <v>16.271999999999998</v>
      </c>
      <c r="HY44" s="380">
        <f t="shared" si="186"/>
        <v>1.8859999999999975</v>
      </c>
      <c r="HZ44" s="573">
        <f t="shared" si="187"/>
        <v>0.13109968024468213</v>
      </c>
      <c r="IA44" s="169">
        <v>4.5490000000000004</v>
      </c>
      <c r="IB44" s="380">
        <f t="shared" si="188"/>
        <v>-0.72299999999999986</v>
      </c>
      <c r="IC44" s="573">
        <f t="shared" si="189"/>
        <v>-0.13713960546282242</v>
      </c>
      <c r="ID44" s="169">
        <v>6.6429999999999998</v>
      </c>
      <c r="IE44" s="380">
        <f t="shared" si="190"/>
        <v>2.8529999999999998</v>
      </c>
      <c r="IF44" s="573">
        <f t="shared" si="191"/>
        <v>0.75277044854881259</v>
      </c>
      <c r="IG44" s="169">
        <v>3.5350000000000001</v>
      </c>
      <c r="IH44" s="380">
        <f t="shared" si="192"/>
        <v>0.78900000000000015</v>
      </c>
      <c r="II44" s="573">
        <f t="shared" si="193"/>
        <v>0.2873270211216315</v>
      </c>
      <c r="IJ44" s="169">
        <v>14.727</v>
      </c>
      <c r="IK44" s="380">
        <f t="shared" si="194"/>
        <v>2.9189999999999987</v>
      </c>
      <c r="IL44" s="573">
        <f t="shared" si="195"/>
        <v>0.24720528455284538</v>
      </c>
      <c r="IM44" s="169">
        <v>30.998999999999999</v>
      </c>
      <c r="IN44" s="380">
        <f t="shared" si="196"/>
        <v>4.8049999999999962</v>
      </c>
      <c r="IO44" s="573">
        <f t="shared" si="197"/>
        <v>0.18343895548598899</v>
      </c>
      <c r="IP44" s="169">
        <v>3.8220000000000001</v>
      </c>
      <c r="IQ44" s="380">
        <f t="shared" si="198"/>
        <v>1.375</v>
      </c>
      <c r="IR44" s="573">
        <f t="shared" si="199"/>
        <v>0.56191254597466289</v>
      </c>
      <c r="IS44" s="169">
        <v>3.8340000000000001</v>
      </c>
      <c r="IT44" s="380">
        <f t="shared" si="200"/>
        <v>1.8000000000000238E-2</v>
      </c>
      <c r="IU44" s="573">
        <f t="shared" si="201"/>
        <v>4.716981132075534E-3</v>
      </c>
      <c r="IV44" s="169">
        <v>2.8570000000000002</v>
      </c>
      <c r="IW44" s="380">
        <f t="shared" si="202"/>
        <v>-1.7329999999999997</v>
      </c>
      <c r="IX44" s="573">
        <f t="shared" si="203"/>
        <v>-0.37755991285403045</v>
      </c>
      <c r="IY44" s="169">
        <v>10.513000000000002</v>
      </c>
      <c r="IZ44" s="380">
        <f t="shared" si="204"/>
        <v>-0.33999999999999808</v>
      </c>
      <c r="JA44" s="573">
        <f t="shared" si="205"/>
        <v>-3.1327743481064964E-2</v>
      </c>
      <c r="JB44" s="169">
        <v>41.512</v>
      </c>
      <c r="JC44" s="380">
        <f t="shared" si="206"/>
        <v>4.4649999999999963</v>
      </c>
      <c r="JD44" s="573">
        <f t="shared" si="207"/>
        <v>0.12052257942613426</v>
      </c>
      <c r="JE44" s="383">
        <v>3.254</v>
      </c>
      <c r="JF44" s="380">
        <f t="shared" si="238"/>
        <v>-1.7180000000000004</v>
      </c>
      <c r="JG44" s="573">
        <f t="shared" si="209"/>
        <v>-0.34553499597747389</v>
      </c>
      <c r="JH44" s="383">
        <v>3.1669999999999998</v>
      </c>
      <c r="JI44" s="380">
        <f t="shared" si="239"/>
        <v>-1.726</v>
      </c>
      <c r="JJ44" s="573">
        <f t="shared" si="211"/>
        <v>-0.35274882485182918</v>
      </c>
      <c r="JK44" s="383">
        <v>5.5369999999999999</v>
      </c>
      <c r="JL44" s="380">
        <f t="shared" si="240"/>
        <v>-0.6509999999999998</v>
      </c>
      <c r="JM44" s="573">
        <f t="shared" si="213"/>
        <v>-0.10520361990950224</v>
      </c>
      <c r="JN44" s="383">
        <v>11.957999999999998</v>
      </c>
      <c r="JO44" s="380">
        <f t="shared" si="214"/>
        <v>-4.0950000000000024</v>
      </c>
      <c r="JP44" s="573">
        <f t="shared" si="215"/>
        <v>-0.25509250607363121</v>
      </c>
      <c r="JQ44" s="383">
        <v>53.47</v>
      </c>
      <c r="JR44" s="380">
        <f t="shared" si="216"/>
        <v>0.36999999999999034</v>
      </c>
      <c r="JS44" s="573">
        <f t="shared" si="217"/>
        <v>6.9679849340864462E-3</v>
      </c>
    </row>
    <row r="45" spans="1:279" x14ac:dyDescent="0.25">
      <c r="A45" s="141" t="s">
        <v>37</v>
      </c>
      <c r="B45" s="224">
        <v>76.855999999999995</v>
      </c>
      <c r="C45" s="443">
        <v>8.1430000000000007</v>
      </c>
      <c r="D45" s="443">
        <v>7.2990000000000004</v>
      </c>
      <c r="E45" s="443">
        <v>7.1840000000000002</v>
      </c>
      <c r="F45" s="449">
        <v>22.626000000000001</v>
      </c>
      <c r="G45" s="447">
        <v>6.8</v>
      </c>
      <c r="H45" s="448">
        <v>5.9189999999999996</v>
      </c>
      <c r="I45" s="448">
        <v>4.5199999999999996</v>
      </c>
      <c r="J45" s="449">
        <v>17.238999999999997</v>
      </c>
      <c r="K45" s="448">
        <v>39.864999999999995</v>
      </c>
      <c r="L45" s="448">
        <v>3.911</v>
      </c>
      <c r="M45" s="448">
        <v>4.4160000000000004</v>
      </c>
      <c r="N45" s="448">
        <v>4.7110000000000003</v>
      </c>
      <c r="O45" s="449">
        <v>13.038</v>
      </c>
      <c r="P45" s="448">
        <v>52.902999999999992</v>
      </c>
      <c r="Q45" s="448">
        <v>5.6689999999999996</v>
      </c>
      <c r="R45" s="448">
        <v>5.31</v>
      </c>
      <c r="S45" s="448">
        <v>6.5010000000000003</v>
      </c>
      <c r="T45" s="448">
        <v>17.48</v>
      </c>
      <c r="U45" s="448">
        <v>70.382999999999996</v>
      </c>
      <c r="V45" s="51">
        <v>6.4969999999999999</v>
      </c>
      <c r="W45" s="51">
        <v>6.0259999999999998</v>
      </c>
      <c r="X45" s="51">
        <v>6.117</v>
      </c>
      <c r="Y45" s="449">
        <v>18.64</v>
      </c>
      <c r="Z45" s="447">
        <v>5.0279999999999996</v>
      </c>
      <c r="AA45" s="448">
        <v>4.2939999999999996</v>
      </c>
      <c r="AB45" s="448">
        <v>2.7629999999999999</v>
      </c>
      <c r="AC45" s="449">
        <v>12.084999999999999</v>
      </c>
      <c r="AD45" s="448">
        <v>30.725000000000001</v>
      </c>
      <c r="AE45" s="448">
        <v>2.036</v>
      </c>
      <c r="AF45" s="448">
        <v>3.9140000000000001</v>
      </c>
      <c r="AG45" s="443">
        <v>2.5219999999999998</v>
      </c>
      <c r="AH45" s="443">
        <v>8.4719999999999995</v>
      </c>
      <c r="AI45" s="443">
        <v>39.197000000000003</v>
      </c>
      <c r="AJ45" s="448">
        <v>5.1870000000000003</v>
      </c>
      <c r="AK45" s="448">
        <v>6.5979999999999999</v>
      </c>
      <c r="AL45" s="448">
        <v>7.6319999999999997</v>
      </c>
      <c r="AM45" s="448">
        <v>19.417000000000002</v>
      </c>
      <c r="AN45" s="448">
        <v>58.614000000000004</v>
      </c>
      <c r="AO45" s="51">
        <v>7.6669999999999998</v>
      </c>
      <c r="AP45" s="51">
        <v>7.28</v>
      </c>
      <c r="AQ45" s="51">
        <v>7.1989999999999998</v>
      </c>
      <c r="AR45" s="449">
        <v>22.146000000000001</v>
      </c>
      <c r="AS45" s="51">
        <v>6.0359999999999996</v>
      </c>
      <c r="AT45" s="51">
        <v>5.5069999999999997</v>
      </c>
      <c r="AU45" s="51">
        <v>3.859</v>
      </c>
      <c r="AV45" s="449">
        <v>15.401999999999999</v>
      </c>
      <c r="AW45" s="448">
        <v>37.548000000000002</v>
      </c>
      <c r="AX45" s="51">
        <v>3.8519999999999999</v>
      </c>
      <c r="AY45" s="51">
        <v>4.2089999999999996</v>
      </c>
      <c r="AZ45" s="51">
        <v>4.8040000000000003</v>
      </c>
      <c r="BA45" s="449">
        <v>12.865</v>
      </c>
      <c r="BB45" s="443">
        <v>50.413000000000004</v>
      </c>
      <c r="BC45" s="51">
        <v>6.1509999999999998</v>
      </c>
      <c r="BD45" s="51">
        <v>6.649</v>
      </c>
      <c r="BE45" s="51">
        <v>7.327</v>
      </c>
      <c r="BF45" s="449">
        <v>20.127000000000002</v>
      </c>
      <c r="BG45" s="396">
        <v>0.71000000000000085</v>
      </c>
      <c r="BH45" s="407">
        <v>3.6565895864448805E-2</v>
      </c>
      <c r="BI45" s="402">
        <v>70.540000000000006</v>
      </c>
      <c r="BJ45" s="383">
        <v>11.926000000000002</v>
      </c>
      <c r="BK45" s="389">
        <v>0.203466748558365</v>
      </c>
      <c r="BL45" s="51">
        <v>7.4779999999999998</v>
      </c>
      <c r="BM45" s="51">
        <v>6.3449999999999998</v>
      </c>
      <c r="BN45" s="51">
        <v>7.09</v>
      </c>
      <c r="BO45" s="51">
        <v>20.913</v>
      </c>
      <c r="BP45" s="51">
        <v>6.0650000000000004</v>
      </c>
      <c r="BQ45" s="51">
        <v>5.5839999999999996</v>
      </c>
      <c r="BR45" s="51">
        <v>4.2590000000000003</v>
      </c>
      <c r="BS45" s="51">
        <v>0.40000000000000036</v>
      </c>
      <c r="BT45" s="464">
        <v>0.10365379632029033</v>
      </c>
      <c r="BU45" s="51">
        <v>15.908000000000001</v>
      </c>
      <c r="BV45" s="51">
        <v>0.506000000000002</v>
      </c>
      <c r="BW45" s="464">
        <v>3.2852876249837813E-2</v>
      </c>
      <c r="BX45" s="51">
        <v>36.820999999999998</v>
      </c>
      <c r="BY45" s="383">
        <v>-0.72700000000000387</v>
      </c>
      <c r="BZ45" s="389">
        <v>-1.936188345584329E-2</v>
      </c>
      <c r="CA45" s="51">
        <v>3.8690000000000002</v>
      </c>
      <c r="CB45" s="383">
        <v>1.7000000000000348E-2</v>
      </c>
      <c r="CC45" s="389">
        <v>4.413291796469457E-3</v>
      </c>
      <c r="CD45" s="51">
        <v>3.778</v>
      </c>
      <c r="CE45" s="383">
        <v>-0.43099999999999961</v>
      </c>
      <c r="CF45" s="389">
        <v>-0.10239961986219996</v>
      </c>
      <c r="CG45" s="51">
        <v>4.5880000000000001</v>
      </c>
      <c r="CH45" s="383">
        <f t="shared" si="34"/>
        <v>-0.21600000000000019</v>
      </c>
      <c r="CI45" s="567">
        <f t="shared" si="113"/>
        <v>-4.4962531223980057E-2</v>
      </c>
      <c r="CJ45" s="51">
        <v>12.234999999999999</v>
      </c>
      <c r="CK45" s="383">
        <f t="shared" si="35"/>
        <v>-0.63000000000000078</v>
      </c>
      <c r="CL45" s="572">
        <f t="shared" si="36"/>
        <v>-4.8970073843762202E-2</v>
      </c>
      <c r="CM45" s="51">
        <v>49.055999999999997</v>
      </c>
      <c r="CN45" s="383">
        <f t="shared" si="37"/>
        <v>-1.3570000000000064</v>
      </c>
      <c r="CO45" s="573">
        <f t="shared" si="38"/>
        <v>-2.6917660127348229E-2</v>
      </c>
      <c r="CP45" s="51">
        <v>5.9139999999999997</v>
      </c>
      <c r="CQ45" s="383">
        <f t="shared" si="114"/>
        <v>-0.2370000000000001</v>
      </c>
      <c r="CR45" s="573">
        <f t="shared" si="39"/>
        <v>-3.8530320273126341E-2</v>
      </c>
      <c r="CS45" s="383">
        <v>6.4809999999999999</v>
      </c>
      <c r="CT45" s="383">
        <f t="shared" si="40"/>
        <v>-0.16800000000000015</v>
      </c>
      <c r="CU45" s="573">
        <f t="shared" si="41"/>
        <v>-2.5266957437208627E-2</v>
      </c>
      <c r="CV45" s="383">
        <v>7.3719999999999999</v>
      </c>
      <c r="CW45" s="383">
        <f t="shared" si="42"/>
        <v>4.4999999999999929E-2</v>
      </c>
      <c r="CX45" s="573">
        <f t="shared" si="43"/>
        <v>6.1416678040125466E-3</v>
      </c>
      <c r="CY45" s="383">
        <v>19.766999999999999</v>
      </c>
      <c r="CZ45" s="383">
        <f t="shared" si="44"/>
        <v>-0.36000000000000298</v>
      </c>
      <c r="DA45" s="573">
        <f t="shared" si="45"/>
        <v>-1.7886421225219998E-2</v>
      </c>
      <c r="DB45" s="51">
        <v>68.822999999999993</v>
      </c>
      <c r="DC45" s="383">
        <f t="shared" si="46"/>
        <v>-1.717000000000013</v>
      </c>
      <c r="DD45" s="573">
        <f t="shared" si="47"/>
        <v>-2.4340799546356859E-2</v>
      </c>
      <c r="DE45" s="51">
        <v>7.7539999999999996</v>
      </c>
      <c r="DF45" s="383">
        <f t="shared" si="115"/>
        <v>0.2759999999999998</v>
      </c>
      <c r="DG45" s="573">
        <f t="shared" si="218"/>
        <v>3.6908264241775852E-2</v>
      </c>
      <c r="DH45" s="51">
        <v>6.3929999999999998</v>
      </c>
      <c r="DI45" s="383">
        <f t="shared" si="49"/>
        <v>4.8000000000000043E-2</v>
      </c>
      <c r="DJ45" s="573">
        <f t="shared" si="50"/>
        <v>7.5650118203309767E-3</v>
      </c>
      <c r="DK45" s="51">
        <v>6.9909999999999997</v>
      </c>
      <c r="DL45" s="383">
        <f t="shared" si="51"/>
        <v>-9.9000000000000199E-2</v>
      </c>
      <c r="DM45" s="573">
        <f t="shared" si="219"/>
        <v>-1.396332863187591E-2</v>
      </c>
      <c r="DN45" s="51">
        <v>21.137999999999998</v>
      </c>
      <c r="DO45" s="383">
        <f t="shared" si="52"/>
        <v>0.22499999999999787</v>
      </c>
      <c r="DP45" s="573">
        <f t="shared" si="53"/>
        <v>1.075885812652407E-2</v>
      </c>
      <c r="DQ45" s="51">
        <v>5.9870000000000001</v>
      </c>
      <c r="DR45" s="383">
        <f t="shared" si="54"/>
        <v>-7.8000000000000291E-2</v>
      </c>
      <c r="DS45" s="573">
        <f t="shared" si="55"/>
        <v>-1.2860676009892874E-2</v>
      </c>
      <c r="DT45" s="51">
        <v>5.1639999999999997</v>
      </c>
      <c r="DU45" s="383">
        <f t="shared" si="56"/>
        <v>-0.41999999999999993</v>
      </c>
      <c r="DV45" s="573">
        <f t="shared" si="57"/>
        <v>-7.5214899713467037E-2</v>
      </c>
      <c r="DW45" s="51">
        <v>4.0439999999999996</v>
      </c>
      <c r="DX45" s="383">
        <f t="shared" si="58"/>
        <v>-0.21500000000000075</v>
      </c>
      <c r="DY45" s="573">
        <f t="shared" si="59"/>
        <v>-5.0481333646396037E-2</v>
      </c>
      <c r="DZ45" s="51">
        <v>15.195</v>
      </c>
      <c r="EA45" s="383">
        <f t="shared" si="60"/>
        <v>-0.71300000000000097</v>
      </c>
      <c r="EB45" s="573">
        <f t="shared" si="61"/>
        <v>-4.4820216243399602E-2</v>
      </c>
      <c r="EC45" s="51">
        <v>36.332999999999998</v>
      </c>
      <c r="ED45" s="383">
        <f t="shared" si="62"/>
        <v>-0.48799999999999955</v>
      </c>
      <c r="EE45" s="573">
        <f t="shared" si="63"/>
        <v>-1.3253306537030487E-2</v>
      </c>
      <c r="EF45" s="51">
        <v>3.6160000000000001</v>
      </c>
      <c r="EG45" s="383">
        <f t="shared" si="138"/>
        <v>-0.25300000000000011</v>
      </c>
      <c r="EH45" s="573">
        <f t="shared" si="65"/>
        <v>-6.5391574050142176E-2</v>
      </c>
      <c r="EI45" s="51">
        <v>4.2610000000000001</v>
      </c>
      <c r="EJ45" s="383">
        <f t="shared" si="66"/>
        <v>0.4830000000000001</v>
      </c>
      <c r="EK45" s="573">
        <f t="shared" si="67"/>
        <v>0.12784542085759665</v>
      </c>
      <c r="EL45" s="51">
        <v>4.774</v>
      </c>
      <c r="EM45" s="383">
        <f t="shared" si="139"/>
        <v>0.18599999999999994</v>
      </c>
      <c r="EN45" s="573">
        <f t="shared" si="69"/>
        <v>4.0540540540540529E-2</v>
      </c>
      <c r="EO45" s="51">
        <v>12.651</v>
      </c>
      <c r="EP45" s="383">
        <f t="shared" si="140"/>
        <v>0.41600000000000037</v>
      </c>
      <c r="EQ45" s="573">
        <f t="shared" si="71"/>
        <v>3.400081732733963E-2</v>
      </c>
      <c r="ER45" s="51">
        <v>48.983999999999995</v>
      </c>
      <c r="ES45" s="383">
        <f t="shared" si="141"/>
        <v>-7.2000000000002728E-2</v>
      </c>
      <c r="ET45" s="573">
        <f t="shared" si="73"/>
        <v>-1.4677103718200165E-3</v>
      </c>
      <c r="EU45" s="51">
        <v>6.1310000000000002</v>
      </c>
      <c r="EV45" s="383">
        <f t="shared" si="142"/>
        <v>0.21700000000000053</v>
      </c>
      <c r="EW45" s="573">
        <f t="shared" si="75"/>
        <v>3.6692593845113385E-2</v>
      </c>
      <c r="EX45" s="51">
        <v>6.4039999999999999</v>
      </c>
      <c r="EY45" s="383">
        <f t="shared" si="143"/>
        <v>-7.6999999999999957E-2</v>
      </c>
      <c r="EZ45" s="573">
        <f t="shared" si="77"/>
        <v>-1.1880882579848782E-2</v>
      </c>
      <c r="FA45" s="51">
        <v>6.766</v>
      </c>
      <c r="FB45" s="383">
        <f t="shared" si="144"/>
        <v>-0.60599999999999987</v>
      </c>
      <c r="FC45" s="573">
        <f t="shared" si="79"/>
        <v>-8.2202930005425917E-2</v>
      </c>
      <c r="FD45" s="51">
        <v>19.301000000000002</v>
      </c>
      <c r="FE45" s="383">
        <f t="shared" si="145"/>
        <v>-0.46599999999999753</v>
      </c>
      <c r="FF45" s="573">
        <f t="shared" si="81"/>
        <v>-2.3574644609702915E-2</v>
      </c>
      <c r="FG45" s="51">
        <v>68.284999999999997</v>
      </c>
      <c r="FH45" s="383">
        <f t="shared" si="146"/>
        <v>-0.5379999999999967</v>
      </c>
      <c r="FI45" s="540">
        <f t="shared" si="129"/>
        <v>-7.8171541490489622E-3</v>
      </c>
      <c r="FJ45" s="51">
        <v>7.3959999999999999</v>
      </c>
      <c r="FK45" s="383">
        <f t="shared" si="83"/>
        <v>-0.35799999999999965</v>
      </c>
      <c r="FL45" s="572">
        <f t="shared" si="117"/>
        <v>-4.6169718854784582E-2</v>
      </c>
      <c r="FM45" s="51">
        <v>6.7649999999999997</v>
      </c>
      <c r="FN45" s="383">
        <f t="shared" si="147"/>
        <v>0.37199999999999989</v>
      </c>
      <c r="FO45" s="572">
        <f t="shared" si="85"/>
        <v>5.8188643829188161E-2</v>
      </c>
      <c r="FP45" s="383">
        <v>7.2619999999999996</v>
      </c>
      <c r="FQ45" s="380">
        <f t="shared" si="223"/>
        <v>0.27099999999999991</v>
      </c>
      <c r="FR45" s="573">
        <f t="shared" si="87"/>
        <v>3.8764125303962227E-2</v>
      </c>
      <c r="FS45" s="383">
        <v>21.422999999999998</v>
      </c>
      <c r="FT45" s="380">
        <f t="shared" si="224"/>
        <v>0.28500000000000014</v>
      </c>
      <c r="FU45" s="573">
        <f t="shared" si="89"/>
        <v>1.3482827135963675E-2</v>
      </c>
      <c r="FV45" s="383">
        <v>6.056</v>
      </c>
      <c r="FW45" s="380">
        <f t="shared" si="225"/>
        <v>6.899999999999995E-2</v>
      </c>
      <c r="FX45" s="573">
        <f t="shared" si="222"/>
        <v>1.1524970770001662E-2</v>
      </c>
      <c r="FY45" s="383">
        <v>4.8659999999999997</v>
      </c>
      <c r="FZ45" s="380">
        <f t="shared" si="226"/>
        <v>-0.29800000000000004</v>
      </c>
      <c r="GA45" s="573">
        <f t="shared" si="153"/>
        <v>-5.7707203718048036E-2</v>
      </c>
      <c r="GB45" s="383">
        <v>3.6190000000000002</v>
      </c>
      <c r="GC45" s="380">
        <f t="shared" si="227"/>
        <v>-0.42499999999999938</v>
      </c>
      <c r="GD45" s="573">
        <f t="shared" si="155"/>
        <v>-0.10509396636993062</v>
      </c>
      <c r="GE45" s="383">
        <v>14.541</v>
      </c>
      <c r="GF45" s="380">
        <f t="shared" si="228"/>
        <v>-0.65399999999999991</v>
      </c>
      <c r="GG45" s="573">
        <f t="shared" si="157"/>
        <v>-4.3040473840078967E-2</v>
      </c>
      <c r="GH45" s="383">
        <v>35.963999999999999</v>
      </c>
      <c r="GI45" s="380">
        <f t="shared" si="229"/>
        <v>-0.36899999999999977</v>
      </c>
      <c r="GJ45" s="573">
        <f t="shared" si="159"/>
        <v>-1.0156056477582357E-2</v>
      </c>
      <c r="GK45" s="383">
        <v>3.8919999999999999</v>
      </c>
      <c r="GL45" s="380">
        <f t="shared" si="230"/>
        <v>0.2759999999999998</v>
      </c>
      <c r="GM45" s="573">
        <f t="shared" si="161"/>
        <v>7.6327433628318522E-2</v>
      </c>
      <c r="GN45" s="383">
        <v>3.8730000000000002</v>
      </c>
      <c r="GO45" s="380">
        <f t="shared" si="231"/>
        <v>-0.3879999999999999</v>
      </c>
      <c r="GP45" s="573">
        <f t="shared" si="163"/>
        <v>-9.1058436986622832E-2</v>
      </c>
      <c r="GQ45" s="383">
        <v>4.5170000000000003</v>
      </c>
      <c r="GR45" s="380">
        <f t="shared" si="232"/>
        <v>-0.25699999999999967</v>
      </c>
      <c r="GS45" s="573">
        <f t="shared" si="165"/>
        <v>-5.3833263510682794E-2</v>
      </c>
      <c r="GT45" s="383">
        <v>12.282</v>
      </c>
      <c r="GU45" s="380">
        <f t="shared" si="233"/>
        <v>-0.36899999999999977</v>
      </c>
      <c r="GV45" s="573">
        <f t="shared" si="167"/>
        <v>-2.9167654730851297E-2</v>
      </c>
      <c r="GW45" s="383">
        <v>48.245999999999995</v>
      </c>
      <c r="GX45" s="380">
        <f t="shared" si="234"/>
        <v>-0.73799999999999955</v>
      </c>
      <c r="GY45" s="573">
        <f t="shared" si="169"/>
        <v>-1.5066144047035759E-2</v>
      </c>
      <c r="GZ45" s="383">
        <v>4.6890000000000001</v>
      </c>
      <c r="HA45" s="380">
        <f t="shared" si="235"/>
        <v>-1.4420000000000002</v>
      </c>
      <c r="HB45" s="573">
        <f t="shared" si="171"/>
        <v>-0.2351981732180721</v>
      </c>
      <c r="HC45" s="383">
        <v>4.2359999999999998</v>
      </c>
      <c r="HD45" s="380">
        <f t="shared" si="236"/>
        <v>-2.1680000000000001</v>
      </c>
      <c r="HE45" s="573">
        <f t="shared" si="173"/>
        <v>-0.33853841349156782</v>
      </c>
      <c r="HF45" s="383">
        <v>4.0060000000000002</v>
      </c>
      <c r="HG45" s="380">
        <f t="shared" si="237"/>
        <v>-2.76</v>
      </c>
      <c r="HH45" s="573">
        <f t="shared" si="175"/>
        <v>-0.40792196275495118</v>
      </c>
      <c r="HI45" s="383">
        <v>12.931000000000001</v>
      </c>
      <c r="HJ45" s="380">
        <f t="shared" si="176"/>
        <v>-6.370000000000001</v>
      </c>
      <c r="HK45" s="573">
        <f t="shared" si="177"/>
        <v>-0.33003471322729394</v>
      </c>
      <c r="HL45" s="51">
        <v>61.176999999999992</v>
      </c>
      <c r="HM45" s="380">
        <f t="shared" si="178"/>
        <v>-7.1080000000000041</v>
      </c>
      <c r="HN45" s="573">
        <f t="shared" si="179"/>
        <v>-0.10409313904957171</v>
      </c>
      <c r="HO45" s="169">
        <v>4.1829999999999998</v>
      </c>
      <c r="HP45" s="380">
        <f t="shared" si="180"/>
        <v>-3.2130000000000001</v>
      </c>
      <c r="HQ45" s="573">
        <f t="shared" si="181"/>
        <v>-0.43442401297998923</v>
      </c>
      <c r="HR45" s="169">
        <v>6.6</v>
      </c>
      <c r="HS45" s="380">
        <f t="shared" si="182"/>
        <v>-0.16500000000000004</v>
      </c>
      <c r="HT45" s="573">
        <f t="shared" si="183"/>
        <v>-2.4390243902439032E-2</v>
      </c>
      <c r="HU45" s="169">
        <v>6.835</v>
      </c>
      <c r="HV45" s="380">
        <f t="shared" si="184"/>
        <v>-0.4269999999999996</v>
      </c>
      <c r="HW45" s="573">
        <f t="shared" si="185"/>
        <v>-5.8799228862572245E-2</v>
      </c>
      <c r="HX45" s="169">
        <v>17.617999999999999</v>
      </c>
      <c r="HY45" s="380">
        <f t="shared" si="186"/>
        <v>-3.8049999999999997</v>
      </c>
      <c r="HZ45" s="573">
        <f t="shared" si="187"/>
        <v>-0.17761284600662838</v>
      </c>
      <c r="IA45" s="169">
        <v>5.7640000000000002</v>
      </c>
      <c r="IB45" s="380">
        <f t="shared" si="188"/>
        <v>-0.29199999999999982</v>
      </c>
      <c r="IC45" s="573">
        <f t="shared" si="189"/>
        <v>-4.8216644649933922E-2</v>
      </c>
      <c r="ID45" s="169">
        <v>4.524</v>
      </c>
      <c r="IE45" s="380">
        <f t="shared" si="190"/>
        <v>-0.34199999999999964</v>
      </c>
      <c r="IF45" s="573">
        <f t="shared" si="191"/>
        <v>-7.0283600493218176E-2</v>
      </c>
      <c r="IG45" s="169">
        <v>3.8570000000000002</v>
      </c>
      <c r="IH45" s="380">
        <f t="shared" si="192"/>
        <v>0.23799999999999999</v>
      </c>
      <c r="II45" s="573">
        <f t="shared" si="193"/>
        <v>6.5764023210831718E-2</v>
      </c>
      <c r="IJ45" s="169">
        <v>14.145</v>
      </c>
      <c r="IK45" s="380">
        <f t="shared" si="194"/>
        <v>-0.3960000000000008</v>
      </c>
      <c r="IL45" s="573">
        <f t="shared" si="195"/>
        <v>-2.7233340210439501E-2</v>
      </c>
      <c r="IM45" s="169">
        <v>31.762999999999998</v>
      </c>
      <c r="IN45" s="380">
        <f t="shared" si="196"/>
        <v>-4.2010000000000005</v>
      </c>
      <c r="IO45" s="573">
        <f t="shared" si="197"/>
        <v>-0.11681125570014461</v>
      </c>
      <c r="IP45" s="169">
        <v>3.9220000000000002</v>
      </c>
      <c r="IQ45" s="380">
        <f t="shared" si="198"/>
        <v>3.0000000000000249E-2</v>
      </c>
      <c r="IR45" s="573">
        <f t="shared" si="199"/>
        <v>7.7081192189106503E-3</v>
      </c>
      <c r="IS45" s="169">
        <v>4.3719999999999999</v>
      </c>
      <c r="IT45" s="380">
        <f t="shared" si="200"/>
        <v>0.49899999999999967</v>
      </c>
      <c r="IU45" s="573">
        <f t="shared" si="201"/>
        <v>0.12884069197004897</v>
      </c>
      <c r="IV45" s="169">
        <v>4.8899999999999997</v>
      </c>
      <c r="IW45" s="380">
        <f t="shared" si="202"/>
        <v>0.37299999999999933</v>
      </c>
      <c r="IX45" s="573">
        <f t="shared" si="203"/>
        <v>8.2576931591764297E-2</v>
      </c>
      <c r="IY45" s="169">
        <v>13.184000000000001</v>
      </c>
      <c r="IZ45" s="380">
        <f t="shared" si="204"/>
        <v>0.90200000000000102</v>
      </c>
      <c r="JA45" s="573">
        <f t="shared" si="205"/>
        <v>7.3440807686044704E-2</v>
      </c>
      <c r="JB45" s="169">
        <v>44.947000000000003</v>
      </c>
      <c r="JC45" s="380">
        <f t="shared" si="206"/>
        <v>-3.2989999999999924</v>
      </c>
      <c r="JD45" s="573">
        <f t="shared" si="207"/>
        <v>-6.8378725697467002E-2</v>
      </c>
      <c r="JE45" s="383">
        <v>6.0449999999999999</v>
      </c>
      <c r="JF45" s="380">
        <f t="shared" si="238"/>
        <v>1.3559999999999999</v>
      </c>
      <c r="JG45" s="573">
        <f t="shared" si="209"/>
        <v>0.28918746001279588</v>
      </c>
      <c r="JH45" s="383">
        <v>5.2510000000000003</v>
      </c>
      <c r="JI45" s="380">
        <f t="shared" si="239"/>
        <v>1.0150000000000006</v>
      </c>
      <c r="JJ45" s="573">
        <f t="shared" si="211"/>
        <v>0.23961284230406057</v>
      </c>
      <c r="JK45" s="383">
        <v>6.96</v>
      </c>
      <c r="JL45" s="380">
        <f t="shared" si="240"/>
        <v>2.9539999999999997</v>
      </c>
      <c r="JM45" s="573">
        <f t="shared" si="213"/>
        <v>0.73739390913629543</v>
      </c>
      <c r="JN45" s="383">
        <v>18.256</v>
      </c>
      <c r="JO45" s="380">
        <f t="shared" si="214"/>
        <v>5.3249999999999993</v>
      </c>
      <c r="JP45" s="573">
        <f t="shared" si="215"/>
        <v>0.41180109813626159</v>
      </c>
      <c r="JQ45" s="383">
        <v>63.203000000000003</v>
      </c>
      <c r="JR45" s="380">
        <f t="shared" si="216"/>
        <v>2.0260000000000105</v>
      </c>
      <c r="JS45" s="573">
        <f t="shared" si="217"/>
        <v>3.311702110270217E-2</v>
      </c>
    </row>
    <row r="46" spans="1:279" x14ac:dyDescent="0.25">
      <c r="A46" s="140" t="s">
        <v>65</v>
      </c>
      <c r="B46" s="226">
        <v>2105.674</v>
      </c>
      <c r="C46" s="17">
        <v>214.93787399999999</v>
      </c>
      <c r="D46" s="17">
        <v>190.68339799999998</v>
      </c>
      <c r="E46" s="17">
        <v>200.37624199999999</v>
      </c>
      <c r="F46" s="446">
        <v>605.99751400000002</v>
      </c>
      <c r="G46" s="444">
        <v>176.59566000000001</v>
      </c>
      <c r="H46" s="445">
        <v>172.12437800000004</v>
      </c>
      <c r="I46" s="445">
        <v>146.73189200000002</v>
      </c>
      <c r="J46" s="446">
        <v>495.45193</v>
      </c>
      <c r="K46" s="445">
        <v>1101.4494440000001</v>
      </c>
      <c r="L46" s="445">
        <v>142.34747199999998</v>
      </c>
      <c r="M46" s="445">
        <v>150.97788600000001</v>
      </c>
      <c r="N46" s="445">
        <v>152.19920400000001</v>
      </c>
      <c r="O46" s="445">
        <v>445.524562</v>
      </c>
      <c r="P46" s="445">
        <v>1546.9740060000001</v>
      </c>
      <c r="Q46" s="445">
        <v>179.347162</v>
      </c>
      <c r="R46" s="445">
        <v>187.39570000000003</v>
      </c>
      <c r="S46" s="445">
        <v>218.256</v>
      </c>
      <c r="T46" s="445">
        <v>584.99886200000003</v>
      </c>
      <c r="U46" s="445">
        <v>2131.9728680000003</v>
      </c>
      <c r="V46" s="17">
        <v>218.54674999999997</v>
      </c>
      <c r="W46" s="17">
        <v>211.61383400000003</v>
      </c>
      <c r="X46" s="17">
        <v>208.46800199999998</v>
      </c>
      <c r="Y46" s="446">
        <v>638.62858600000004</v>
      </c>
      <c r="Z46" s="444">
        <v>173.80059399999999</v>
      </c>
      <c r="AA46" s="445">
        <v>165.472464</v>
      </c>
      <c r="AB46" s="445">
        <v>147.653288</v>
      </c>
      <c r="AC46" s="446">
        <v>486.92634600000008</v>
      </c>
      <c r="AD46" s="445">
        <v>1125.554932</v>
      </c>
      <c r="AE46" s="445">
        <v>149.43380200000001</v>
      </c>
      <c r="AF46" s="445">
        <v>137.50143200000002</v>
      </c>
      <c r="AG46" s="445">
        <v>127.42321600000001</v>
      </c>
      <c r="AH46" s="445">
        <v>414.35845</v>
      </c>
      <c r="AI46" s="445">
        <v>1539.913382</v>
      </c>
      <c r="AJ46" s="445">
        <v>174.86219999999997</v>
      </c>
      <c r="AK46" s="445">
        <v>188.7825</v>
      </c>
      <c r="AL46" s="445">
        <v>213.304</v>
      </c>
      <c r="AM46" s="445">
        <v>576.94869999999992</v>
      </c>
      <c r="AN46" s="445">
        <v>2116.8620819999996</v>
      </c>
      <c r="AO46" s="17">
        <v>218.37189999999998</v>
      </c>
      <c r="AP46" s="17">
        <v>192.00583399999999</v>
      </c>
      <c r="AQ46" s="17">
        <v>197.390446</v>
      </c>
      <c r="AR46" s="446">
        <v>607.76817999999992</v>
      </c>
      <c r="AS46" s="17">
        <v>174.50672</v>
      </c>
      <c r="AT46" s="17">
        <v>166.947474</v>
      </c>
      <c r="AU46" s="17">
        <v>140.06800000000001</v>
      </c>
      <c r="AV46" s="446">
        <v>481.52219399999996</v>
      </c>
      <c r="AW46" s="445">
        <v>1089.2903739999999</v>
      </c>
      <c r="AX46" s="17">
        <v>140.33872199999999</v>
      </c>
      <c r="AY46" s="17">
        <v>147.93551200000002</v>
      </c>
      <c r="AZ46" s="17">
        <v>148.74299999999999</v>
      </c>
      <c r="BA46" s="446">
        <v>437.01723399999997</v>
      </c>
      <c r="BB46" s="445">
        <v>1526.3076079999998</v>
      </c>
      <c r="BC46" s="17">
        <v>171.01096800000002</v>
      </c>
      <c r="BD46" s="17">
        <v>177.32613000000003</v>
      </c>
      <c r="BE46" s="17">
        <v>202.56462000000002</v>
      </c>
      <c r="BF46" s="446">
        <v>550.90171799999996</v>
      </c>
      <c r="BG46" s="391">
        <v>-26.046981999999957</v>
      </c>
      <c r="BH46" s="404">
        <v>-4.5146097044676536E-2</v>
      </c>
      <c r="BI46" s="399">
        <v>2077.2093259999997</v>
      </c>
      <c r="BJ46" s="381">
        <v>-39.652755999999954</v>
      </c>
      <c r="BK46" s="387">
        <v>-1.8731856145553061E-2</v>
      </c>
      <c r="BL46" s="17">
        <v>214.95918400000002</v>
      </c>
      <c r="BM46" s="17">
        <v>188.30453800000001</v>
      </c>
      <c r="BN46" s="17">
        <v>190.215228</v>
      </c>
      <c r="BO46" s="17">
        <v>593.47894999999994</v>
      </c>
      <c r="BP46" s="17">
        <v>168.89761799999999</v>
      </c>
      <c r="BQ46" s="17">
        <v>159.80858799999999</v>
      </c>
      <c r="BR46" s="17">
        <v>145.01797999999999</v>
      </c>
      <c r="BS46" s="17">
        <v>4.9499799999999823</v>
      </c>
      <c r="BT46" s="462">
        <v>3.5339834937316031E-2</v>
      </c>
      <c r="BU46" s="17">
        <v>473.72418599999997</v>
      </c>
      <c r="BV46" s="17">
        <v>-7.7980079999999816</v>
      </c>
      <c r="BW46" s="462">
        <v>-1.6194493415188214E-2</v>
      </c>
      <c r="BX46" s="17">
        <v>1067.2031359999999</v>
      </c>
      <c r="BY46" s="381">
        <v>-22.08723800000007</v>
      </c>
      <c r="BZ46" s="387">
        <v>-2.0276721916575084E-2</v>
      </c>
      <c r="CA46" s="17">
        <v>139.28453200000001</v>
      </c>
      <c r="CB46" s="381">
        <v>-1.0541899999999771</v>
      </c>
      <c r="CC46" s="387">
        <v>-7.5117543111157675E-3</v>
      </c>
      <c r="CD46" s="17">
        <v>139.61886400000003</v>
      </c>
      <c r="CE46" s="381">
        <v>-8.3166479999999865</v>
      </c>
      <c r="CF46" s="387">
        <v>-5.6218063449160104E-2</v>
      </c>
      <c r="CG46" s="17">
        <v>145.40591200000003</v>
      </c>
      <c r="CH46" s="381">
        <f t="shared" si="34"/>
        <v>-3.3370879999999659</v>
      </c>
      <c r="CI46" s="567">
        <f t="shared" si="113"/>
        <v>-2.2435260818996296E-2</v>
      </c>
      <c r="CJ46" s="17">
        <v>424.30930800000004</v>
      </c>
      <c r="CK46" s="381">
        <f t="shared" si="35"/>
        <v>-12.707925999999929</v>
      </c>
      <c r="CL46" s="572">
        <f t="shared" si="36"/>
        <v>-2.9078775415067339E-2</v>
      </c>
      <c r="CM46" s="17">
        <v>1491.512444</v>
      </c>
      <c r="CN46" s="381">
        <f t="shared" si="37"/>
        <v>-34.795163999999886</v>
      </c>
      <c r="CO46" s="573">
        <f t="shared" si="38"/>
        <v>-2.2796953784167923E-2</v>
      </c>
      <c r="CP46" s="17">
        <v>175.75828599999997</v>
      </c>
      <c r="CQ46" s="381">
        <f t="shared" si="114"/>
        <v>4.7473179999999502</v>
      </c>
      <c r="CR46" s="573">
        <f t="shared" si="39"/>
        <v>2.7760313011034179E-2</v>
      </c>
      <c r="CS46" s="544">
        <v>184.43875600000001</v>
      </c>
      <c r="CT46" s="544">
        <f t="shared" si="40"/>
        <v>7.1126259999999775</v>
      </c>
      <c r="CU46" s="573">
        <f t="shared" si="41"/>
        <v>4.0110422530509046E-2</v>
      </c>
      <c r="CV46" s="544">
        <v>205.14498200000003</v>
      </c>
      <c r="CW46" s="544">
        <f t="shared" si="42"/>
        <v>2.580362000000008</v>
      </c>
      <c r="CX46" s="573">
        <f t="shared" si="43"/>
        <v>1.2738463409849202E-2</v>
      </c>
      <c r="CY46" s="544">
        <v>565.34202399999992</v>
      </c>
      <c r="CZ46" s="544">
        <f t="shared" si="44"/>
        <v>14.440305999999964</v>
      </c>
      <c r="DA46" s="573">
        <f t="shared" si="45"/>
        <v>2.6212127368969225E-2</v>
      </c>
      <c r="DB46" s="565">
        <v>2056.854468</v>
      </c>
      <c r="DC46" s="544">
        <f t="shared" si="46"/>
        <v>-20.354857999999695</v>
      </c>
      <c r="DD46" s="573">
        <f t="shared" si="47"/>
        <v>-9.7991366326070969E-3</v>
      </c>
      <c r="DE46" s="17">
        <v>209.446854</v>
      </c>
      <c r="DF46" s="381">
        <f t="shared" si="115"/>
        <v>-5.5123300000000199</v>
      </c>
      <c r="DG46" s="573">
        <f t="shared" si="218"/>
        <v>-2.5643612417136918E-2</v>
      </c>
      <c r="DH46" s="17">
        <v>185.90276600000001</v>
      </c>
      <c r="DI46" s="381">
        <f t="shared" si="49"/>
        <v>-2.401771999999994</v>
      </c>
      <c r="DJ46" s="573">
        <f t="shared" si="50"/>
        <v>-1.2754721821945651E-2</v>
      </c>
      <c r="DK46" s="17">
        <v>185.39108999999999</v>
      </c>
      <c r="DL46" s="381">
        <f t="shared" si="51"/>
        <v>-4.8241380000000049</v>
      </c>
      <c r="DM46" s="573">
        <f t="shared" si="219"/>
        <v>-2.5361471059509519E-2</v>
      </c>
      <c r="DN46" s="17">
        <v>580.74070999999992</v>
      </c>
      <c r="DO46" s="381">
        <f t="shared" si="52"/>
        <v>-12.738240000000019</v>
      </c>
      <c r="DP46" s="573">
        <f t="shared" si="53"/>
        <v>-2.1463676175877883E-2</v>
      </c>
      <c r="DQ46" s="565">
        <v>172.47572199999999</v>
      </c>
      <c r="DR46" s="544">
        <f t="shared" si="54"/>
        <v>3.5781039999999962</v>
      </c>
      <c r="DS46" s="573">
        <f t="shared" si="55"/>
        <v>2.1185047144951424E-2</v>
      </c>
      <c r="DT46" s="565">
        <v>166.86131</v>
      </c>
      <c r="DU46" s="544">
        <f t="shared" si="56"/>
        <v>7.052722000000017</v>
      </c>
      <c r="DV46" s="573">
        <f t="shared" si="57"/>
        <v>4.4132309084665824E-2</v>
      </c>
      <c r="DW46" s="565">
        <v>148.41199</v>
      </c>
      <c r="DX46" s="544">
        <f t="shared" si="58"/>
        <v>3.3940100000000086</v>
      </c>
      <c r="DY46" s="573">
        <f t="shared" si="59"/>
        <v>2.3404063413378182E-2</v>
      </c>
      <c r="DZ46" s="17">
        <v>487.74902199999997</v>
      </c>
      <c r="EA46" s="381">
        <f t="shared" si="60"/>
        <v>14.024835999999993</v>
      </c>
      <c r="EB46" s="573">
        <f t="shared" si="61"/>
        <v>2.9605488624978069E-2</v>
      </c>
      <c r="EC46" s="17">
        <v>1068.489732</v>
      </c>
      <c r="ED46" s="381">
        <f t="shared" si="62"/>
        <v>1.2865960000001451</v>
      </c>
      <c r="EE46" s="573">
        <f t="shared" si="63"/>
        <v>1.2055774168940835E-3</v>
      </c>
      <c r="EF46" s="17">
        <v>146.861446</v>
      </c>
      <c r="EG46" s="381">
        <f t="shared" si="138"/>
        <v>7.5769139999999879</v>
      </c>
      <c r="EH46" s="573">
        <f t="shared" si="65"/>
        <v>5.4398818671408444E-2</v>
      </c>
      <c r="EI46" s="17">
        <v>139.991186</v>
      </c>
      <c r="EJ46" s="381">
        <f t="shared" si="66"/>
        <v>0.37232199999996851</v>
      </c>
      <c r="EK46" s="573">
        <f t="shared" si="67"/>
        <v>2.6667026885419183E-3</v>
      </c>
      <c r="EL46" s="17">
        <v>145.547766</v>
      </c>
      <c r="EM46" s="381">
        <f t="shared" si="139"/>
        <v>0.14185399999996662</v>
      </c>
      <c r="EN46" s="573">
        <f t="shared" si="69"/>
        <v>9.75572437522118E-4</v>
      </c>
      <c r="EO46" s="17">
        <v>432.40039800000005</v>
      </c>
      <c r="EP46" s="381">
        <f t="shared" si="140"/>
        <v>8.0910900000000083</v>
      </c>
      <c r="EQ46" s="573">
        <f t="shared" si="71"/>
        <v>1.9068848708829193E-2</v>
      </c>
      <c r="ER46" s="17">
        <v>1500.89013</v>
      </c>
      <c r="ES46" s="381">
        <f t="shared" si="141"/>
        <v>9.3776860000000397</v>
      </c>
      <c r="ET46" s="573">
        <f t="shared" si="73"/>
        <v>6.2873669192129384E-3</v>
      </c>
      <c r="EU46" s="17">
        <v>167.02363600000001</v>
      </c>
      <c r="EV46" s="381">
        <f t="shared" si="142"/>
        <v>-8.7346499999999594</v>
      </c>
      <c r="EW46" s="573">
        <f t="shared" si="75"/>
        <v>-4.9696945724652553E-2</v>
      </c>
      <c r="EX46" s="17">
        <v>187.21309000000002</v>
      </c>
      <c r="EY46" s="381">
        <f t="shared" si="143"/>
        <v>2.7743340000000103</v>
      </c>
      <c r="EZ46" s="573">
        <f t="shared" si="77"/>
        <v>1.5042033790338567E-2</v>
      </c>
      <c r="FA46" s="17">
        <v>207.65653400000002</v>
      </c>
      <c r="FB46" s="381">
        <f t="shared" si="144"/>
        <v>2.5115519999999947</v>
      </c>
      <c r="FC46" s="573">
        <f t="shared" si="79"/>
        <v>1.2242814693853903E-2</v>
      </c>
      <c r="FD46" s="17">
        <v>561.89326000000005</v>
      </c>
      <c r="FE46" s="381">
        <f t="shared" si="145"/>
        <v>-3.4487639999998692</v>
      </c>
      <c r="FF46" s="573">
        <f t="shared" si="81"/>
        <v>-6.100314240923773E-3</v>
      </c>
      <c r="FG46" s="17">
        <v>2062.7833900000001</v>
      </c>
      <c r="FH46" s="381">
        <f t="shared" si="146"/>
        <v>5.9289220000000569</v>
      </c>
      <c r="FI46" s="540">
        <f t="shared" si="129"/>
        <v>2.8825189590419077E-3</v>
      </c>
      <c r="FJ46" s="17">
        <v>215.40103200000001</v>
      </c>
      <c r="FK46" s="381">
        <f t="shared" si="83"/>
        <v>5.9541780000000131</v>
      </c>
      <c r="FL46" s="572">
        <f t="shared" si="117"/>
        <v>2.8428109022826446E-2</v>
      </c>
      <c r="FM46" s="17">
        <v>201.325436</v>
      </c>
      <c r="FN46" s="381">
        <f t="shared" si="147"/>
        <v>15.422669999999982</v>
      </c>
      <c r="FO46" s="572">
        <f t="shared" si="85"/>
        <v>8.2960949596629349E-2</v>
      </c>
      <c r="FP46" s="381">
        <v>194.56519399999999</v>
      </c>
      <c r="FQ46" s="380">
        <f t="shared" si="223"/>
        <v>9.1741039999999998</v>
      </c>
      <c r="FR46" s="573">
        <f t="shared" si="87"/>
        <v>4.9485139765886269E-2</v>
      </c>
      <c r="FS46" s="381">
        <v>611.29166199999997</v>
      </c>
      <c r="FT46" s="380">
        <f t="shared" si="224"/>
        <v>30.550952000000052</v>
      </c>
      <c r="FU46" s="573">
        <f t="shared" si="89"/>
        <v>5.2606871662226086E-2</v>
      </c>
      <c r="FV46" s="381">
        <v>177.58561200000003</v>
      </c>
      <c r="FW46" s="380">
        <f t="shared" si="225"/>
        <v>5.1098900000000356</v>
      </c>
      <c r="FX46" s="573">
        <f t="shared" si="222"/>
        <v>2.9626720449386121E-2</v>
      </c>
      <c r="FY46" s="381">
        <v>166.90033999999997</v>
      </c>
      <c r="FZ46" s="380">
        <f t="shared" si="226"/>
        <v>3.9029999999968368E-2</v>
      </c>
      <c r="GA46" s="573">
        <f t="shared" si="153"/>
        <v>2.3390682956982877E-4</v>
      </c>
      <c r="GB46" s="381">
        <v>150.40694099999999</v>
      </c>
      <c r="GC46" s="380">
        <f t="shared" si="227"/>
        <v>1.9949509999999862</v>
      </c>
      <c r="GD46" s="573">
        <f t="shared" si="155"/>
        <v>1.3441979990969639E-2</v>
      </c>
      <c r="GE46" s="381">
        <v>494.89289300000007</v>
      </c>
      <c r="GF46" s="380">
        <f t="shared" si="228"/>
        <v>7.1438710000001038</v>
      </c>
      <c r="GG46" s="573">
        <f t="shared" si="157"/>
        <v>1.4646612658918062E-2</v>
      </c>
      <c r="GH46" s="381">
        <v>1106.184555</v>
      </c>
      <c r="GI46" s="380">
        <f t="shared" si="229"/>
        <v>37.694823000000042</v>
      </c>
      <c r="GJ46" s="573">
        <f t="shared" si="159"/>
        <v>3.5278601067548716E-2</v>
      </c>
      <c r="GK46" s="381">
        <v>143.47194099999999</v>
      </c>
      <c r="GL46" s="380">
        <f t="shared" si="230"/>
        <v>-3.389505000000014</v>
      </c>
      <c r="GM46" s="573">
        <f t="shared" si="161"/>
        <v>-2.307961069646566E-2</v>
      </c>
      <c r="GN46" s="381">
        <v>148.77430200000001</v>
      </c>
      <c r="GO46" s="380">
        <f t="shared" si="231"/>
        <v>8.7831160000000068</v>
      </c>
      <c r="GP46" s="573">
        <f t="shared" si="163"/>
        <v>6.2740492819312266E-2</v>
      </c>
      <c r="GQ46" s="381">
        <v>156.84297600000002</v>
      </c>
      <c r="GR46" s="380">
        <f t="shared" si="232"/>
        <v>11.295210000000026</v>
      </c>
      <c r="GS46" s="573">
        <f t="shared" si="165"/>
        <v>7.7604832491898409E-2</v>
      </c>
      <c r="GT46" s="381">
        <v>449.08921900000001</v>
      </c>
      <c r="GU46" s="380">
        <f t="shared" si="233"/>
        <v>16.688820999999962</v>
      </c>
      <c r="GV46" s="573">
        <f t="shared" si="167"/>
        <v>3.8595757721758522E-2</v>
      </c>
      <c r="GW46" s="381">
        <v>1555.273774</v>
      </c>
      <c r="GX46" s="380">
        <f t="shared" si="234"/>
        <v>54.383644000000004</v>
      </c>
      <c r="GY46" s="573">
        <f t="shared" si="169"/>
        <v>3.6234260531781901E-2</v>
      </c>
      <c r="GZ46" s="381">
        <v>188.842456</v>
      </c>
      <c r="HA46" s="380">
        <f t="shared" si="235"/>
        <v>21.818819999999988</v>
      </c>
      <c r="HB46" s="573">
        <f t="shared" si="171"/>
        <v>0.13063312787658382</v>
      </c>
      <c r="HC46" s="381">
        <v>202.015096</v>
      </c>
      <c r="HD46" s="380">
        <f t="shared" si="236"/>
        <v>14.802005999999977</v>
      </c>
      <c r="HE46" s="573">
        <f t="shared" si="173"/>
        <v>7.9065016233640373E-2</v>
      </c>
      <c r="HF46" s="381">
        <v>224.95952399999996</v>
      </c>
      <c r="HG46" s="380">
        <f t="shared" si="237"/>
        <v>17.302989999999937</v>
      </c>
      <c r="HH46" s="573">
        <f t="shared" si="175"/>
        <v>8.33250448069211E-2</v>
      </c>
      <c r="HI46" s="381">
        <v>615.81707599999993</v>
      </c>
      <c r="HJ46" s="380">
        <f t="shared" si="176"/>
        <v>53.923815999999874</v>
      </c>
      <c r="HK46" s="573">
        <f t="shared" si="177"/>
        <v>9.5968077638090676E-2</v>
      </c>
      <c r="HL46" s="17">
        <v>2171.09085</v>
      </c>
      <c r="HM46" s="380">
        <f t="shared" si="178"/>
        <v>108.30745999999999</v>
      </c>
      <c r="HN46" s="573">
        <f t="shared" si="179"/>
        <v>5.2505493560329665E-2</v>
      </c>
      <c r="HO46" s="615">
        <v>220.82363100000003</v>
      </c>
      <c r="HP46" s="380">
        <f t="shared" si="180"/>
        <v>5.4225990000000195</v>
      </c>
      <c r="HQ46" s="573">
        <f t="shared" si="181"/>
        <v>2.5174433704663119E-2</v>
      </c>
      <c r="HR46" s="615">
        <v>192.44975700000001</v>
      </c>
      <c r="HS46" s="380">
        <f t="shared" si="182"/>
        <v>-8.875678999999991</v>
      </c>
      <c r="HT46" s="573">
        <f t="shared" si="183"/>
        <v>-4.4086227633948802E-2</v>
      </c>
      <c r="HU46" s="615">
        <v>196.316202</v>
      </c>
      <c r="HV46" s="380">
        <f t="shared" si="184"/>
        <v>1.751008000000013</v>
      </c>
      <c r="HW46" s="573">
        <f t="shared" si="185"/>
        <v>8.9995952719067168E-3</v>
      </c>
      <c r="HX46" s="615">
        <v>609.58959000000004</v>
      </c>
      <c r="HY46" s="380">
        <f t="shared" si="186"/>
        <v>-1.7020719999999301</v>
      </c>
      <c r="HZ46" s="573">
        <f t="shared" si="187"/>
        <v>-2.7843860890088994E-3</v>
      </c>
      <c r="IA46" s="615">
        <v>179.58580700000002</v>
      </c>
      <c r="IB46" s="380">
        <f t="shared" si="188"/>
        <v>2.0001949999999908</v>
      </c>
      <c r="IC46" s="573">
        <f t="shared" si="189"/>
        <v>1.1263271711449183E-2</v>
      </c>
      <c r="ID46" s="615">
        <v>170.41094000000001</v>
      </c>
      <c r="IE46" s="380">
        <f t="shared" si="190"/>
        <v>3.5106000000000392</v>
      </c>
      <c r="IF46" s="573">
        <f t="shared" si="191"/>
        <v>2.1034109337344908E-2</v>
      </c>
      <c r="IG46" s="615">
        <v>157.68797299999997</v>
      </c>
      <c r="IH46" s="380">
        <f t="shared" si="192"/>
        <v>7.281031999999982</v>
      </c>
      <c r="II46" s="573">
        <f t="shared" si="193"/>
        <v>4.8408882938454169E-2</v>
      </c>
      <c r="IJ46" s="615">
        <v>507.68471999999997</v>
      </c>
      <c r="IK46" s="380">
        <f t="shared" si="194"/>
        <v>12.791826999999898</v>
      </c>
      <c r="IL46" s="573">
        <f t="shared" si="195"/>
        <v>2.5847667608352373E-2</v>
      </c>
      <c r="IM46" s="615">
        <v>1117.27431</v>
      </c>
      <c r="IN46" s="380">
        <f t="shared" si="196"/>
        <v>11.089754999999968</v>
      </c>
      <c r="IO46" s="573">
        <f t="shared" si="197"/>
        <v>1.0025230373967721E-2</v>
      </c>
      <c r="IP46" s="615">
        <v>142.91999000000001</v>
      </c>
      <c r="IQ46" s="380">
        <f t="shared" si="198"/>
        <v>-0.5519509999999741</v>
      </c>
      <c r="IR46" s="573">
        <f t="shared" si="199"/>
        <v>-3.8471006675791343E-3</v>
      </c>
      <c r="IS46" s="615">
        <v>144.264805</v>
      </c>
      <c r="IT46" s="380">
        <f t="shared" si="200"/>
        <v>-4.5094970000000103</v>
      </c>
      <c r="IU46" s="573">
        <f t="shared" si="201"/>
        <v>-3.0310994166183419E-2</v>
      </c>
      <c r="IV46" s="615">
        <v>150.77869700000002</v>
      </c>
      <c r="IW46" s="380">
        <f t="shared" si="202"/>
        <v>-6.0642789999999991</v>
      </c>
      <c r="IX46" s="573">
        <f t="shared" si="203"/>
        <v>-3.8664651453693397E-2</v>
      </c>
      <c r="IY46" s="615">
        <v>437.96349200000003</v>
      </c>
      <c r="IZ46" s="380">
        <f t="shared" si="204"/>
        <v>-11.125726999999983</v>
      </c>
      <c r="JA46" s="573">
        <f t="shared" si="205"/>
        <v>-2.4773979265799259E-2</v>
      </c>
      <c r="JB46" s="615">
        <v>1555.2378020000001</v>
      </c>
      <c r="JC46" s="380">
        <f t="shared" si="206"/>
        <v>-3.5971999999901527E-2</v>
      </c>
      <c r="JD46" s="573">
        <f t="shared" si="207"/>
        <v>-2.3129046860595701E-5</v>
      </c>
      <c r="JE46" s="381">
        <v>186.72705200000001</v>
      </c>
      <c r="JF46" s="380">
        <f t="shared" si="238"/>
        <v>-2.1154039999999839</v>
      </c>
      <c r="JG46" s="573">
        <f t="shared" si="209"/>
        <v>-1.1201951323911949E-2</v>
      </c>
      <c r="JH46" s="381">
        <v>197.281712</v>
      </c>
      <c r="JI46" s="380">
        <f t="shared" si="239"/>
        <v>-4.7333840000000009</v>
      </c>
      <c r="JJ46" s="573">
        <f t="shared" si="211"/>
        <v>-2.3430843009870909E-2</v>
      </c>
      <c r="JK46" s="381">
        <v>224.27116599999999</v>
      </c>
      <c r="JL46" s="380">
        <f t="shared" si="240"/>
        <v>-0.68835799999996539</v>
      </c>
      <c r="JM46" s="573">
        <f t="shared" si="213"/>
        <v>-3.0599193479799751E-3</v>
      </c>
      <c r="JN46" s="381">
        <v>608.27992999999992</v>
      </c>
      <c r="JO46" s="380">
        <f t="shared" si="214"/>
        <v>-7.537146000000007</v>
      </c>
      <c r="JP46" s="573">
        <f t="shared" si="215"/>
        <v>-1.2239261127601483E-2</v>
      </c>
      <c r="JQ46" s="381">
        <v>2163.5177320000003</v>
      </c>
      <c r="JR46" s="380">
        <f t="shared" si="216"/>
        <v>-7.5731179999997948</v>
      </c>
      <c r="JS46" s="573">
        <f t="shared" si="217"/>
        <v>-3.4881626441379894E-3</v>
      </c>
    </row>
    <row r="47" spans="1:279" x14ac:dyDescent="0.25">
      <c r="A47" s="86" t="s">
        <v>252</v>
      </c>
      <c r="B47" s="222">
        <v>2103.4059999999999</v>
      </c>
      <c r="C47" s="443">
        <v>214.708</v>
      </c>
      <c r="D47" s="443">
        <v>190.48399999999998</v>
      </c>
      <c r="E47" s="443">
        <v>200.17399999999998</v>
      </c>
      <c r="F47" s="449">
        <v>605.36599999999999</v>
      </c>
      <c r="G47" s="447">
        <v>176.423</v>
      </c>
      <c r="H47" s="448">
        <v>171.94600000000003</v>
      </c>
      <c r="I47" s="448">
        <v>146.572</v>
      </c>
      <c r="J47" s="449">
        <v>494.94100000000003</v>
      </c>
      <c r="K47" s="448">
        <v>1100.307</v>
      </c>
      <c r="L47" s="448">
        <v>142.21199999999999</v>
      </c>
      <c r="M47" s="448">
        <v>150.78</v>
      </c>
      <c r="N47" s="448">
        <v>152.03200000000001</v>
      </c>
      <c r="O47" s="448">
        <v>445.024</v>
      </c>
      <c r="P47" s="448">
        <v>1545.3310000000001</v>
      </c>
      <c r="Q47" s="448">
        <v>179.149</v>
      </c>
      <c r="R47" s="448">
        <v>187.19600000000003</v>
      </c>
      <c r="S47" s="448">
        <v>218.02799999999999</v>
      </c>
      <c r="T47" s="448">
        <v>584.37300000000005</v>
      </c>
      <c r="U47" s="448">
        <v>2129.7040000000002</v>
      </c>
      <c r="V47" s="443">
        <v>218.30599999999998</v>
      </c>
      <c r="W47" s="443">
        <v>211.38400000000001</v>
      </c>
      <c r="X47" s="443">
        <v>208.24099999999999</v>
      </c>
      <c r="Y47" s="449">
        <v>637.93100000000004</v>
      </c>
      <c r="Z47" s="447">
        <v>173.613</v>
      </c>
      <c r="AA47" s="448">
        <v>165.30199999999999</v>
      </c>
      <c r="AB47" s="448">
        <v>147.501</v>
      </c>
      <c r="AC47" s="449">
        <v>486.41600000000005</v>
      </c>
      <c r="AD47" s="448">
        <v>1124.3470000000002</v>
      </c>
      <c r="AE47" s="448">
        <v>149.28800000000001</v>
      </c>
      <c r="AF47" s="448">
        <v>137.31200000000001</v>
      </c>
      <c r="AG47" s="448">
        <v>127.26400000000001</v>
      </c>
      <c r="AH47" s="448">
        <v>413.86400000000003</v>
      </c>
      <c r="AI47" s="448">
        <v>1538.2110000000002</v>
      </c>
      <c r="AJ47" s="448">
        <v>174.65699999999998</v>
      </c>
      <c r="AK47" s="448">
        <v>188.572</v>
      </c>
      <c r="AL47" s="448">
        <v>213.08199999999999</v>
      </c>
      <c r="AM47" s="448">
        <v>576.31099999999992</v>
      </c>
      <c r="AN47" s="448">
        <v>2114.5219999999999</v>
      </c>
      <c r="AO47" s="443">
        <v>218.09699999999998</v>
      </c>
      <c r="AP47" s="443">
        <v>191.77599999999998</v>
      </c>
      <c r="AQ47" s="443">
        <v>197.15899999999999</v>
      </c>
      <c r="AR47" s="449">
        <v>607.03199999999993</v>
      </c>
      <c r="AS47" s="443">
        <v>174.30699999999999</v>
      </c>
      <c r="AT47" s="443">
        <v>166.755</v>
      </c>
      <c r="AU47" s="443">
        <v>139.93600000000001</v>
      </c>
      <c r="AV47" s="449">
        <v>480.99799999999993</v>
      </c>
      <c r="AW47" s="448">
        <v>1088.0299999999997</v>
      </c>
      <c r="AX47" s="443">
        <v>140.22399999999999</v>
      </c>
      <c r="AY47" s="443">
        <v>147.78300000000002</v>
      </c>
      <c r="AZ47" s="443">
        <v>148.58699999999999</v>
      </c>
      <c r="BA47" s="449">
        <v>436.59399999999999</v>
      </c>
      <c r="BB47" s="448">
        <v>1524.6239999999998</v>
      </c>
      <c r="BC47" s="443">
        <v>170.83100000000002</v>
      </c>
      <c r="BD47" s="443">
        <v>177.13600000000002</v>
      </c>
      <c r="BE47" s="443">
        <v>202.35500000000002</v>
      </c>
      <c r="BF47" s="449">
        <v>550.322</v>
      </c>
      <c r="BG47" s="393">
        <v>-25.988999999999919</v>
      </c>
      <c r="BH47" s="405">
        <v>-4.5095443258934664E-2</v>
      </c>
      <c r="BI47" s="400">
        <v>2074.9459999999999</v>
      </c>
      <c r="BJ47" s="380">
        <v>-39.576000000000022</v>
      </c>
      <c r="BK47" s="333">
        <v>-1.8716286706877527E-2</v>
      </c>
      <c r="BL47" s="443">
        <v>214.73400000000001</v>
      </c>
      <c r="BM47" s="443">
        <v>188.108</v>
      </c>
      <c r="BN47" s="443">
        <v>190.02500000000001</v>
      </c>
      <c r="BO47" s="443">
        <v>592.86699999999996</v>
      </c>
      <c r="BP47" s="443">
        <v>168.732</v>
      </c>
      <c r="BQ47" s="443">
        <v>159.648</v>
      </c>
      <c r="BR47" s="443">
        <v>144.88</v>
      </c>
      <c r="BS47" s="443">
        <v>4.9439999999999884</v>
      </c>
      <c r="BT47" s="461">
        <v>3.5330436771095271E-2</v>
      </c>
      <c r="BU47" s="443">
        <v>473.26</v>
      </c>
      <c r="BV47" s="443">
        <v>-7.7379999999999427</v>
      </c>
      <c r="BW47" s="461">
        <v>-1.6087384978731602E-2</v>
      </c>
      <c r="BX47" s="443">
        <v>1066.127</v>
      </c>
      <c r="BY47" s="380">
        <v>-21.902999999999793</v>
      </c>
      <c r="BZ47" s="333">
        <v>-2.0130878744152089E-2</v>
      </c>
      <c r="CA47" s="443">
        <v>139.16300000000001</v>
      </c>
      <c r="CB47" s="380">
        <v>-1.0609999999999786</v>
      </c>
      <c r="CC47" s="333">
        <v>-7.5664650844361782E-3</v>
      </c>
      <c r="CD47" s="443">
        <v>139.43900000000002</v>
      </c>
      <c r="CE47" s="380">
        <v>-8.3439999999999941</v>
      </c>
      <c r="CF47" s="333">
        <v>-5.6461162650643125E-2</v>
      </c>
      <c r="CG47" s="443">
        <v>145.27100000000002</v>
      </c>
      <c r="CH47" s="380">
        <f t="shared" si="34"/>
        <v>-3.3159999999999741</v>
      </c>
      <c r="CI47" s="567">
        <f t="shared" si="113"/>
        <v>-2.2316891787302888E-2</v>
      </c>
      <c r="CJ47" s="443">
        <v>423.87300000000005</v>
      </c>
      <c r="CK47" s="380">
        <f t="shared" si="35"/>
        <v>-12.720999999999947</v>
      </c>
      <c r="CL47" s="572">
        <f t="shared" si="36"/>
        <v>-2.9136909806364603E-2</v>
      </c>
      <c r="CM47" s="443">
        <v>1490</v>
      </c>
      <c r="CN47" s="380">
        <f t="shared" si="37"/>
        <v>-34.623999999999796</v>
      </c>
      <c r="CO47" s="573">
        <f t="shared" si="38"/>
        <v>-2.2709861578985902E-2</v>
      </c>
      <c r="CP47" s="443">
        <v>175.58999999999997</v>
      </c>
      <c r="CQ47" s="380">
        <f t="shared" si="114"/>
        <v>4.7589999999999577</v>
      </c>
      <c r="CR47" s="573">
        <f t="shared" si="39"/>
        <v>2.7857941474322325E-2</v>
      </c>
      <c r="CS47" s="566">
        <v>184.26500000000001</v>
      </c>
      <c r="CT47" s="566">
        <f t="shared" si="40"/>
        <v>7.1289999999999907</v>
      </c>
      <c r="CU47" s="573">
        <f t="shared" si="41"/>
        <v>4.0245912745009424E-2</v>
      </c>
      <c r="CV47" s="566">
        <v>204.94400000000002</v>
      </c>
      <c r="CW47" s="566">
        <f t="shared" si="42"/>
        <v>2.5889999999999986</v>
      </c>
      <c r="CX47" s="573">
        <f t="shared" si="43"/>
        <v>1.2794346569148272E-2</v>
      </c>
      <c r="CY47" s="566">
        <v>564.79899999999998</v>
      </c>
      <c r="CZ47" s="566">
        <f t="shared" si="44"/>
        <v>14.476999999999975</v>
      </c>
      <c r="DA47" s="573">
        <f t="shared" si="45"/>
        <v>2.6306416970428178E-2</v>
      </c>
      <c r="DB47" s="427">
        <v>2054.799</v>
      </c>
      <c r="DC47" s="566">
        <f t="shared" si="46"/>
        <v>-20.146999999999935</v>
      </c>
      <c r="DD47" s="573">
        <f t="shared" si="47"/>
        <v>-9.7096502752360477E-3</v>
      </c>
      <c r="DE47" s="443">
        <v>209.24299999999999</v>
      </c>
      <c r="DF47" s="380">
        <f t="shared" si="115"/>
        <v>-5.4910000000000139</v>
      </c>
      <c r="DG47" s="573">
        <f t="shared" si="218"/>
        <v>-2.5571171775312776E-2</v>
      </c>
      <c r="DH47" s="443">
        <v>185.72300000000001</v>
      </c>
      <c r="DI47" s="380">
        <f t="shared" si="49"/>
        <v>-2.3849999999999909</v>
      </c>
      <c r="DJ47" s="573">
        <f t="shared" si="50"/>
        <v>-1.2678886597061213E-2</v>
      </c>
      <c r="DK47" s="443">
        <v>185.209</v>
      </c>
      <c r="DL47" s="380">
        <f t="shared" si="51"/>
        <v>-4.8160000000000025</v>
      </c>
      <c r="DM47" s="573">
        <f t="shared" si="219"/>
        <v>-2.5344033679778988E-2</v>
      </c>
      <c r="DN47" s="443">
        <v>580.17499999999995</v>
      </c>
      <c r="DO47" s="380">
        <f t="shared" si="52"/>
        <v>-12.692000000000007</v>
      </c>
      <c r="DP47" s="573">
        <f t="shared" si="53"/>
        <v>-2.1407836833556276E-2</v>
      </c>
      <c r="DQ47" s="427">
        <v>172.315</v>
      </c>
      <c r="DR47" s="566">
        <f t="shared" si="54"/>
        <v>3.5829999999999984</v>
      </c>
      <c r="DS47" s="573">
        <f t="shared" si="55"/>
        <v>2.1234857644074619E-2</v>
      </c>
      <c r="DT47" s="427">
        <v>166.71</v>
      </c>
      <c r="DU47" s="566">
        <f t="shared" si="56"/>
        <v>7.0620000000000118</v>
      </c>
      <c r="DV47" s="573">
        <f t="shared" si="57"/>
        <v>4.4234816596512405E-2</v>
      </c>
      <c r="DW47" s="427">
        <v>148.274</v>
      </c>
      <c r="DX47" s="566">
        <f t="shared" si="58"/>
        <v>3.3940000000000055</v>
      </c>
      <c r="DY47" s="573">
        <f t="shared" si="59"/>
        <v>2.3426283821093356E-2</v>
      </c>
      <c r="DZ47" s="443">
        <v>487.29899999999998</v>
      </c>
      <c r="EA47" s="380">
        <f t="shared" si="60"/>
        <v>14.038999999999987</v>
      </c>
      <c r="EB47" s="573">
        <f t="shared" si="61"/>
        <v>2.9664455056417165E-2</v>
      </c>
      <c r="EC47" s="443">
        <v>1067.4739999999999</v>
      </c>
      <c r="ED47" s="380">
        <f t="shared" si="62"/>
        <v>1.34699999999998</v>
      </c>
      <c r="EE47" s="573">
        <f t="shared" si="63"/>
        <v>1.2634517276084182E-3</v>
      </c>
      <c r="EF47" s="443">
        <v>146.738</v>
      </c>
      <c r="EG47" s="380">
        <f t="shared" si="138"/>
        <v>7.5749999999999886</v>
      </c>
      <c r="EH47" s="573">
        <f t="shared" si="65"/>
        <v>5.4432571876145155E-2</v>
      </c>
      <c r="EI47" s="443">
        <v>139.876</v>
      </c>
      <c r="EJ47" s="380">
        <f t="shared" si="66"/>
        <v>0.4369999999999834</v>
      </c>
      <c r="EK47" s="573">
        <f t="shared" si="67"/>
        <v>3.1339869046678715E-3</v>
      </c>
      <c r="EL47" s="443">
        <v>145.43</v>
      </c>
      <c r="EM47" s="380">
        <f t="shared" si="139"/>
        <v>0.15899999999999181</v>
      </c>
      <c r="EN47" s="573">
        <f t="shared" si="69"/>
        <v>1.0945061299226398E-3</v>
      </c>
      <c r="EO47" s="443">
        <v>432.04400000000004</v>
      </c>
      <c r="EP47" s="380">
        <f t="shared" si="140"/>
        <v>8.1709999999999923</v>
      </c>
      <c r="EQ47" s="573">
        <f t="shared" si="71"/>
        <v>1.927700042229628E-2</v>
      </c>
      <c r="ER47" s="443">
        <v>1499.518</v>
      </c>
      <c r="ES47" s="380">
        <f t="shared" si="141"/>
        <v>9.5180000000000291</v>
      </c>
      <c r="ET47" s="573">
        <f t="shared" si="73"/>
        <v>6.3879194630872679E-3</v>
      </c>
      <c r="EU47" s="443">
        <v>166.87</v>
      </c>
      <c r="EV47" s="380">
        <f t="shared" si="142"/>
        <v>-8.7199999999999704</v>
      </c>
      <c r="EW47" s="573">
        <f t="shared" si="75"/>
        <v>-4.9661142434079229E-2</v>
      </c>
      <c r="EX47" s="443">
        <v>187.05600000000001</v>
      </c>
      <c r="EY47" s="380">
        <f t="shared" si="143"/>
        <v>2.7909999999999968</v>
      </c>
      <c r="EZ47" s="573">
        <f t="shared" si="77"/>
        <v>1.5146663772284463E-2</v>
      </c>
      <c r="FA47" s="443">
        <v>207.48000000000002</v>
      </c>
      <c r="FB47" s="380">
        <f t="shared" si="144"/>
        <v>2.5360000000000014</v>
      </c>
      <c r="FC47" s="573">
        <f t="shared" si="79"/>
        <v>1.237411195253338E-2</v>
      </c>
      <c r="FD47" s="443">
        <v>561.40600000000006</v>
      </c>
      <c r="FE47" s="380">
        <f t="shared" si="145"/>
        <v>-3.3929999999999154</v>
      </c>
      <c r="FF47" s="573">
        <f t="shared" si="81"/>
        <v>-6.0074468970375576E-3</v>
      </c>
      <c r="FG47" s="443">
        <v>2060.924</v>
      </c>
      <c r="FH47" s="380">
        <f t="shared" si="146"/>
        <v>6.125</v>
      </c>
      <c r="FI47" s="540">
        <f t="shared" si="129"/>
        <v>2.9808268351308328E-3</v>
      </c>
      <c r="FJ47" s="443">
        <v>215.21</v>
      </c>
      <c r="FK47" s="380">
        <f t="shared" si="83"/>
        <v>5.967000000000013</v>
      </c>
      <c r="FL47" s="572">
        <f t="shared" si="117"/>
        <v>2.8517083008750655E-2</v>
      </c>
      <c r="FM47" s="443">
        <v>201.13900000000001</v>
      </c>
      <c r="FN47" s="380">
        <f t="shared" si="147"/>
        <v>15.415999999999997</v>
      </c>
      <c r="FO47" s="572">
        <f t="shared" si="85"/>
        <v>8.3005335903469118E-2</v>
      </c>
      <c r="FP47" s="380">
        <v>194.38399999999999</v>
      </c>
      <c r="FQ47" s="380">
        <f t="shared" si="223"/>
        <v>9.1749999999999829</v>
      </c>
      <c r="FR47" s="573">
        <f t="shared" si="87"/>
        <v>4.9538629332267776E-2</v>
      </c>
      <c r="FS47" s="380">
        <v>610.73299999999995</v>
      </c>
      <c r="FT47" s="380">
        <f t="shared" si="224"/>
        <v>30.557999999999993</v>
      </c>
      <c r="FU47" s="573">
        <f t="shared" si="89"/>
        <v>5.267031499116645E-2</v>
      </c>
      <c r="FV47" s="380">
        <v>177.42800000000003</v>
      </c>
      <c r="FW47" s="380">
        <f t="shared" si="225"/>
        <v>5.113000000000028</v>
      </c>
      <c r="FX47" s="573">
        <f t="shared" si="222"/>
        <v>2.9672402286510333E-2</v>
      </c>
      <c r="FY47" s="380">
        <v>166.75799999999998</v>
      </c>
      <c r="FZ47" s="380">
        <f t="shared" si="226"/>
        <v>4.7999999999973397E-2</v>
      </c>
      <c r="GA47" s="573">
        <f t="shared" si="153"/>
        <v>2.8792513946357986E-4</v>
      </c>
      <c r="GB47" s="380">
        <v>150.28</v>
      </c>
      <c r="GC47" s="380">
        <f t="shared" si="227"/>
        <v>2.0060000000000002</v>
      </c>
      <c r="GD47" s="573">
        <f t="shared" si="155"/>
        <v>1.3529007108461364E-2</v>
      </c>
      <c r="GE47" s="380">
        <v>494.46600000000007</v>
      </c>
      <c r="GF47" s="380">
        <f t="shared" si="228"/>
        <v>7.1670000000000869</v>
      </c>
      <c r="GG47" s="573">
        <f t="shared" si="157"/>
        <v>1.4707602519192708E-2</v>
      </c>
      <c r="GH47" s="380">
        <v>1105.1990000000001</v>
      </c>
      <c r="GI47" s="380">
        <f t="shared" si="229"/>
        <v>37.725000000000136</v>
      </c>
      <c r="GJ47" s="573">
        <f t="shared" si="159"/>
        <v>3.534043920507679E-2</v>
      </c>
      <c r="GK47" s="380">
        <v>143.357</v>
      </c>
      <c r="GL47" s="380">
        <f t="shared" si="230"/>
        <v>-3.3810000000000002</v>
      </c>
      <c r="GM47" s="573">
        <f t="shared" si="161"/>
        <v>-2.3041066390437379E-2</v>
      </c>
      <c r="GN47" s="380">
        <v>148.66400000000002</v>
      </c>
      <c r="GO47" s="380">
        <f t="shared" si="231"/>
        <v>8.7880000000000109</v>
      </c>
      <c r="GP47" s="573">
        <f t="shared" si="163"/>
        <v>6.2827075409648617E-2</v>
      </c>
      <c r="GQ47" s="380">
        <v>156.72300000000001</v>
      </c>
      <c r="GR47" s="380">
        <f t="shared" si="232"/>
        <v>11.293000000000006</v>
      </c>
      <c r="GS47" s="573">
        <f t="shared" si="165"/>
        <v>7.7652478855806964E-2</v>
      </c>
      <c r="GT47" s="380">
        <v>448.74400000000003</v>
      </c>
      <c r="GU47" s="380">
        <f t="shared" si="233"/>
        <v>16.699999999999989</v>
      </c>
      <c r="GV47" s="573">
        <f t="shared" si="167"/>
        <v>3.8653470479858502E-2</v>
      </c>
      <c r="GW47" s="380">
        <v>1553.9430000000002</v>
      </c>
      <c r="GX47" s="380">
        <f t="shared" si="234"/>
        <v>54.425000000000182</v>
      </c>
      <c r="GY47" s="573">
        <f t="shared" si="169"/>
        <v>3.6294996125421759E-2</v>
      </c>
      <c r="GZ47" s="380">
        <v>188.69499999999999</v>
      </c>
      <c r="HA47" s="380">
        <f t="shared" si="235"/>
        <v>21.824999999999989</v>
      </c>
      <c r="HB47" s="573">
        <f t="shared" si="171"/>
        <v>0.13079043566848439</v>
      </c>
      <c r="HC47" s="380">
        <v>201.84</v>
      </c>
      <c r="HD47" s="380">
        <f t="shared" si="236"/>
        <v>14.783999999999992</v>
      </c>
      <c r="HE47" s="573">
        <f t="shared" si="173"/>
        <v>7.9035155247626332E-2</v>
      </c>
      <c r="HF47" s="380">
        <v>224.77299999999997</v>
      </c>
      <c r="HG47" s="380">
        <f t="shared" si="237"/>
        <v>17.29299999999995</v>
      </c>
      <c r="HH47" s="573">
        <f t="shared" si="175"/>
        <v>8.3347792558318617E-2</v>
      </c>
      <c r="HI47" s="380">
        <v>615.30799999999988</v>
      </c>
      <c r="HJ47" s="380">
        <f t="shared" si="176"/>
        <v>53.901999999999816</v>
      </c>
      <c r="HK47" s="573">
        <f t="shared" si="177"/>
        <v>9.6012511444480128E-2</v>
      </c>
      <c r="HL47" s="443">
        <v>2169.2510000000002</v>
      </c>
      <c r="HM47" s="380">
        <f t="shared" si="178"/>
        <v>108.32700000000023</v>
      </c>
      <c r="HN47" s="573">
        <f t="shared" si="179"/>
        <v>5.2562345821583048E-2</v>
      </c>
      <c r="HO47" s="52">
        <v>220.63700000000003</v>
      </c>
      <c r="HP47" s="380">
        <f t="shared" si="180"/>
        <v>5.4270000000000209</v>
      </c>
      <c r="HQ47" s="573">
        <f t="shared" si="181"/>
        <v>2.5217229682635661E-2</v>
      </c>
      <c r="HR47" s="52">
        <v>192.28800000000001</v>
      </c>
      <c r="HS47" s="380">
        <f t="shared" si="182"/>
        <v>-8.8509999999999991</v>
      </c>
      <c r="HT47" s="573">
        <f t="shared" si="183"/>
        <v>-4.4004394970642187E-2</v>
      </c>
      <c r="HU47" s="52">
        <v>196.149</v>
      </c>
      <c r="HV47" s="380">
        <f t="shared" si="184"/>
        <v>1.7650000000000148</v>
      </c>
      <c r="HW47" s="573">
        <f t="shared" si="185"/>
        <v>9.0799654292535135E-3</v>
      </c>
      <c r="HX47" s="52">
        <v>609.07400000000007</v>
      </c>
      <c r="HY47" s="380">
        <f t="shared" si="186"/>
        <v>-1.6589999999998781</v>
      </c>
      <c r="HZ47" s="573">
        <f t="shared" si="187"/>
        <v>-2.7164079884333713E-3</v>
      </c>
      <c r="IA47" s="52">
        <v>179.43200000000002</v>
      </c>
      <c r="IB47" s="380">
        <f t="shared" si="188"/>
        <v>2.0039999999999907</v>
      </c>
      <c r="IC47" s="573">
        <f t="shared" si="189"/>
        <v>1.1294722366255554E-2</v>
      </c>
      <c r="ID47" s="52">
        <v>170.27</v>
      </c>
      <c r="IE47" s="380">
        <f t="shared" si="190"/>
        <v>3.5120000000000289</v>
      </c>
      <c r="IF47" s="573">
        <f t="shared" si="191"/>
        <v>2.1060458868540216E-2</v>
      </c>
      <c r="IG47" s="52">
        <v>157.56099999999998</v>
      </c>
      <c r="IH47" s="380">
        <f t="shared" si="192"/>
        <v>7.2809999999999775</v>
      </c>
      <c r="II47" s="573">
        <f t="shared" si="193"/>
        <v>4.8449560819802881E-2</v>
      </c>
      <c r="IJ47" s="52">
        <v>507.26299999999998</v>
      </c>
      <c r="IK47" s="380">
        <f t="shared" si="194"/>
        <v>12.796999999999912</v>
      </c>
      <c r="IL47" s="573">
        <f t="shared" si="195"/>
        <v>2.5880444762632637E-2</v>
      </c>
      <c r="IM47" s="52">
        <v>1116.337</v>
      </c>
      <c r="IN47" s="380">
        <f t="shared" si="196"/>
        <v>11.13799999999992</v>
      </c>
      <c r="IO47" s="573">
        <f t="shared" si="197"/>
        <v>1.0077823088873514E-2</v>
      </c>
      <c r="IP47" s="52">
        <v>142.80500000000001</v>
      </c>
      <c r="IQ47" s="380">
        <f t="shared" si="198"/>
        <v>-0.5519999999999925</v>
      </c>
      <c r="IR47" s="573">
        <f t="shared" si="199"/>
        <v>-3.8505270060059326E-3</v>
      </c>
      <c r="IS47" s="52">
        <v>144.15</v>
      </c>
      <c r="IT47" s="380">
        <f t="shared" si="200"/>
        <v>-4.51400000000001</v>
      </c>
      <c r="IU47" s="573">
        <f t="shared" si="201"/>
        <v>-3.0363773341225916E-2</v>
      </c>
      <c r="IV47" s="52">
        <v>150.66300000000001</v>
      </c>
      <c r="IW47" s="380">
        <f t="shared" si="202"/>
        <v>-6.0600000000000023</v>
      </c>
      <c r="IX47" s="573">
        <f t="shared" si="203"/>
        <v>-3.8666947416779937E-2</v>
      </c>
      <c r="IY47" s="52">
        <v>437.61800000000005</v>
      </c>
      <c r="IZ47" s="380">
        <f t="shared" si="204"/>
        <v>-11.125999999999976</v>
      </c>
      <c r="JA47" s="573">
        <f t="shared" si="205"/>
        <v>-2.4793646266022443E-2</v>
      </c>
      <c r="JB47" s="52">
        <v>1553.9549999999999</v>
      </c>
      <c r="JC47" s="380">
        <f t="shared" si="206"/>
        <v>1.1999999999716238E-2</v>
      </c>
      <c r="JD47" s="573">
        <f t="shared" si="207"/>
        <v>7.7222909718800724E-6</v>
      </c>
      <c r="JE47" s="380">
        <v>186.57900000000001</v>
      </c>
      <c r="JF47" s="380">
        <f t="shared" si="238"/>
        <v>-2.1159999999999854</v>
      </c>
      <c r="JG47" s="573">
        <f t="shared" si="209"/>
        <v>-1.1213863642385784E-2</v>
      </c>
      <c r="JH47" s="380">
        <v>197.11500000000001</v>
      </c>
      <c r="JI47" s="380">
        <f t="shared" si="239"/>
        <v>-4.7249999999999943</v>
      </c>
      <c r="JJ47" s="573">
        <f t="shared" si="211"/>
        <v>-2.3409631391200923E-2</v>
      </c>
      <c r="JK47" s="380">
        <v>224.06299999999999</v>
      </c>
      <c r="JL47" s="380">
        <f t="shared" si="240"/>
        <v>-0.70999999999997954</v>
      </c>
      <c r="JM47" s="573">
        <f t="shared" si="213"/>
        <v>-3.1587423756411119E-3</v>
      </c>
      <c r="JN47" s="380">
        <v>607.75699999999995</v>
      </c>
      <c r="JO47" s="380">
        <f t="shared" si="214"/>
        <v>-7.5509999999999309</v>
      </c>
      <c r="JP47" s="573">
        <f t="shared" si="215"/>
        <v>-1.2271902851904952E-2</v>
      </c>
      <c r="JQ47" s="380">
        <v>2161.712</v>
      </c>
      <c r="JR47" s="380">
        <f t="shared" si="216"/>
        <v>-7.5390000000002146</v>
      </c>
      <c r="JS47" s="573">
        <f t="shared" si="217"/>
        <v>-3.4753931195607214E-3</v>
      </c>
    </row>
    <row r="48" spans="1:279" x14ac:dyDescent="0.25">
      <c r="A48" s="141" t="s">
        <v>38</v>
      </c>
      <c r="B48" s="222">
        <v>803.05600000000004</v>
      </c>
      <c r="C48" s="17">
        <v>72.423000000000002</v>
      </c>
      <c r="D48" s="17">
        <v>64.221999999999994</v>
      </c>
      <c r="E48" s="17">
        <v>61.628</v>
      </c>
      <c r="F48" s="449">
        <v>198.27299999999997</v>
      </c>
      <c r="G48" s="447">
        <v>55.963000000000001</v>
      </c>
      <c r="H48" s="448">
        <v>42.426000000000002</v>
      </c>
      <c r="I48" s="448">
        <v>73.034999999999997</v>
      </c>
      <c r="J48" s="449">
        <v>171.42400000000001</v>
      </c>
      <c r="K48" s="448">
        <v>369.697</v>
      </c>
      <c r="L48" s="448">
        <v>78.816999999999993</v>
      </c>
      <c r="M48" s="448">
        <v>91.087999999999994</v>
      </c>
      <c r="N48" s="448">
        <v>86.022000000000006</v>
      </c>
      <c r="O48" s="448">
        <v>255.92700000000002</v>
      </c>
      <c r="P48" s="448">
        <v>625.62400000000002</v>
      </c>
      <c r="Q48" s="448">
        <v>55.414000000000001</v>
      </c>
      <c r="R48" s="448">
        <v>56.521000000000001</v>
      </c>
      <c r="S48" s="448">
        <v>77.405000000000001</v>
      </c>
      <c r="T48" s="448">
        <v>189.33999999999997</v>
      </c>
      <c r="U48" s="448">
        <v>814.96399999999994</v>
      </c>
      <c r="V48" s="443">
        <v>77.52</v>
      </c>
      <c r="W48" s="443">
        <v>77.156999999999996</v>
      </c>
      <c r="X48" s="443">
        <v>71.150999999999996</v>
      </c>
      <c r="Y48" s="449">
        <v>225.82799999999997</v>
      </c>
      <c r="Z48" s="447">
        <v>47.293999999999997</v>
      </c>
      <c r="AA48" s="448">
        <v>48.305999999999997</v>
      </c>
      <c r="AB48" s="448">
        <v>73.600999999999999</v>
      </c>
      <c r="AC48" s="449">
        <v>169.20099999999999</v>
      </c>
      <c r="AD48" s="448">
        <v>395.029</v>
      </c>
      <c r="AE48" s="448">
        <v>73.289000000000001</v>
      </c>
      <c r="AF48" s="448">
        <v>74.424000000000007</v>
      </c>
      <c r="AG48" s="51">
        <v>50.298999999999999</v>
      </c>
      <c r="AH48" s="448">
        <v>198.012</v>
      </c>
      <c r="AI48" s="448">
        <v>593.04099999999994</v>
      </c>
      <c r="AJ48" s="448">
        <v>27.707000000000001</v>
      </c>
      <c r="AK48" s="448">
        <v>33.573999999999998</v>
      </c>
      <c r="AL48" s="448">
        <v>46.95</v>
      </c>
      <c r="AM48" s="448">
        <v>108.23099999999999</v>
      </c>
      <c r="AN48" s="448">
        <v>701.27199999999993</v>
      </c>
      <c r="AO48" s="443">
        <v>41.081000000000003</v>
      </c>
      <c r="AP48" s="443">
        <v>41.604999999999997</v>
      </c>
      <c r="AQ48" s="443">
        <v>29.527999999999999</v>
      </c>
      <c r="AR48" s="449">
        <v>112.214</v>
      </c>
      <c r="AS48" s="443">
        <v>24.648</v>
      </c>
      <c r="AT48" s="443">
        <v>28.085999999999999</v>
      </c>
      <c r="AU48" s="443">
        <v>24.498000000000001</v>
      </c>
      <c r="AV48" s="449">
        <v>77.231999999999999</v>
      </c>
      <c r="AW48" s="448">
        <v>189.446</v>
      </c>
      <c r="AX48" s="443">
        <v>29.387</v>
      </c>
      <c r="AY48" s="443">
        <v>35.676000000000002</v>
      </c>
      <c r="AZ48" s="443">
        <v>25.001999999999999</v>
      </c>
      <c r="BA48" s="449">
        <v>90.064999999999998</v>
      </c>
      <c r="BB48" s="448">
        <v>279.51099999999997</v>
      </c>
      <c r="BC48" s="443">
        <v>26.009</v>
      </c>
      <c r="BD48" s="443">
        <v>23.645</v>
      </c>
      <c r="BE48" s="443">
        <v>24.614000000000001</v>
      </c>
      <c r="BF48" s="449">
        <v>74.268000000000001</v>
      </c>
      <c r="BG48" s="393">
        <v>-33.962999999999994</v>
      </c>
      <c r="BH48" s="405">
        <v>-0.31380103667156356</v>
      </c>
      <c r="BI48" s="400">
        <v>353.779</v>
      </c>
      <c r="BJ48" s="380">
        <v>-347.49299999999994</v>
      </c>
      <c r="BK48" s="333">
        <v>-0.495518144172304</v>
      </c>
      <c r="BL48" s="443">
        <v>23.951000000000001</v>
      </c>
      <c r="BM48" s="443">
        <v>20.78</v>
      </c>
      <c r="BN48" s="443">
        <v>23.292999999999999</v>
      </c>
      <c r="BO48" s="443">
        <v>68.024000000000001</v>
      </c>
      <c r="BP48" s="443">
        <v>22.350999999999999</v>
      </c>
      <c r="BQ48" s="443">
        <v>28.071999999999999</v>
      </c>
      <c r="BR48" s="443">
        <v>7.8849999999999998</v>
      </c>
      <c r="BS48" s="443">
        <v>-16.613</v>
      </c>
      <c r="BT48" s="461">
        <v>-0.67813699077475709</v>
      </c>
      <c r="BU48" s="443">
        <v>58.308</v>
      </c>
      <c r="BV48" s="443">
        <v>-18.923999999999999</v>
      </c>
      <c r="BW48" s="461">
        <v>-0.24502796768178992</v>
      </c>
      <c r="BX48" s="443">
        <v>126.33199999999999</v>
      </c>
      <c r="BY48" s="380">
        <v>-63.114000000000004</v>
      </c>
      <c r="BZ48" s="333">
        <v>-0.33315034363354201</v>
      </c>
      <c r="CA48" s="443">
        <v>0</v>
      </c>
      <c r="CB48" s="380">
        <v>-29.387</v>
      </c>
      <c r="CC48" s="333">
        <v>-1</v>
      </c>
      <c r="CD48" s="443">
        <v>0</v>
      </c>
      <c r="CE48" s="380">
        <v>-35.676000000000002</v>
      </c>
      <c r="CF48" s="333">
        <v>-1</v>
      </c>
      <c r="CG48" s="443">
        <v>0</v>
      </c>
      <c r="CH48" s="380">
        <f t="shared" si="34"/>
        <v>-25.001999999999999</v>
      </c>
      <c r="CI48" s="567">
        <f t="shared" si="113"/>
        <v>-1</v>
      </c>
      <c r="CJ48" s="443">
        <v>0</v>
      </c>
      <c r="CK48" s="380">
        <f t="shared" si="35"/>
        <v>-90.064999999999998</v>
      </c>
      <c r="CL48" s="572">
        <f t="shared" si="36"/>
        <v>-1</v>
      </c>
      <c r="CM48" s="443">
        <v>126.33199999999999</v>
      </c>
      <c r="CN48" s="380">
        <f t="shared" si="37"/>
        <v>-153.17899999999997</v>
      </c>
      <c r="CO48" s="573">
        <f t="shared" si="38"/>
        <v>-0.54802494356214959</v>
      </c>
      <c r="CP48" s="443">
        <v>15.324999999999999</v>
      </c>
      <c r="CQ48" s="380">
        <f t="shared" si="114"/>
        <v>-10.684000000000001</v>
      </c>
      <c r="CR48" s="573">
        <f t="shared" si="39"/>
        <v>-0.410780883540313</v>
      </c>
      <c r="CS48" s="566">
        <v>22.251999999999999</v>
      </c>
      <c r="CT48" s="566">
        <f t="shared" si="40"/>
        <v>-1.3930000000000007</v>
      </c>
      <c r="CU48" s="573">
        <f t="shared" si="41"/>
        <v>-5.8913089448086306E-2</v>
      </c>
      <c r="CV48" s="566">
        <v>23.053999999999998</v>
      </c>
      <c r="CW48" s="566">
        <f t="shared" si="42"/>
        <v>-1.5600000000000023</v>
      </c>
      <c r="CX48" s="573">
        <f t="shared" si="43"/>
        <v>-6.3378565044283824E-2</v>
      </c>
      <c r="CY48" s="566">
        <v>60.631</v>
      </c>
      <c r="CZ48" s="566">
        <f t="shared" si="44"/>
        <v>-13.637</v>
      </c>
      <c r="DA48" s="573">
        <f t="shared" si="45"/>
        <v>-0.18361878601820433</v>
      </c>
      <c r="DB48" s="427">
        <v>186.96299999999999</v>
      </c>
      <c r="DC48" s="566">
        <f t="shared" si="46"/>
        <v>-166.816</v>
      </c>
      <c r="DD48" s="573">
        <f t="shared" si="47"/>
        <v>-0.47152600917521958</v>
      </c>
      <c r="DE48" s="443">
        <v>23.201000000000001</v>
      </c>
      <c r="DF48" s="380">
        <f t="shared" si="115"/>
        <v>-0.75</v>
      </c>
      <c r="DG48" s="573">
        <f t="shared" si="218"/>
        <v>-3.1313932612417016E-2</v>
      </c>
      <c r="DH48" s="443">
        <v>20.157</v>
      </c>
      <c r="DI48" s="380">
        <f t="shared" si="49"/>
        <v>-0.62300000000000111</v>
      </c>
      <c r="DJ48" s="573">
        <f t="shared" si="50"/>
        <v>-2.9980750721847981E-2</v>
      </c>
      <c r="DK48" s="443">
        <v>23.007000000000001</v>
      </c>
      <c r="DL48" s="380">
        <f t="shared" si="51"/>
        <v>-0.28599999999999781</v>
      </c>
      <c r="DM48" s="573">
        <f t="shared" si="219"/>
        <v>-1.2278366891340653E-2</v>
      </c>
      <c r="DN48" s="443">
        <v>66.365000000000009</v>
      </c>
      <c r="DO48" s="380">
        <f t="shared" si="52"/>
        <v>-1.6589999999999918</v>
      </c>
      <c r="DP48" s="573">
        <f t="shared" si="53"/>
        <v>-2.4388451134893446E-2</v>
      </c>
      <c r="DQ48" s="427">
        <v>7.1420000000000003</v>
      </c>
      <c r="DR48" s="566">
        <f t="shared" si="54"/>
        <v>-15.209</v>
      </c>
      <c r="DS48" s="573">
        <f>IF(BP48=0,0,DR48/BP48)</f>
        <v>-0.68046172430763729</v>
      </c>
      <c r="DT48" s="427">
        <v>6.9349999999999996</v>
      </c>
      <c r="DU48" s="566">
        <f t="shared" si="56"/>
        <v>-21.137</v>
      </c>
      <c r="DV48" s="573">
        <f t="shared" si="57"/>
        <v>-0.75295668281561701</v>
      </c>
      <c r="DW48" s="427">
        <v>0</v>
      </c>
      <c r="DX48" s="566">
        <f t="shared" si="58"/>
        <v>-7.8849999999999998</v>
      </c>
      <c r="DY48" s="573">
        <f t="shared" si="59"/>
        <v>-1</v>
      </c>
      <c r="DZ48" s="443">
        <v>14.077</v>
      </c>
      <c r="EA48" s="380">
        <f t="shared" si="60"/>
        <v>-44.231000000000002</v>
      </c>
      <c r="EB48" s="573">
        <f t="shared" si="61"/>
        <v>-0.75857515263771702</v>
      </c>
      <c r="EC48" s="443">
        <v>80.442000000000007</v>
      </c>
      <c r="ED48" s="380">
        <f t="shared" si="62"/>
        <v>-45.889999999999986</v>
      </c>
      <c r="EE48" s="573">
        <f t="shared" si="63"/>
        <v>-0.36324921635056823</v>
      </c>
      <c r="EF48" s="443">
        <v>0</v>
      </c>
      <c r="EG48" s="380">
        <f t="shared" si="138"/>
        <v>0</v>
      </c>
      <c r="EH48" s="573">
        <f t="shared" si="65"/>
        <v>0</v>
      </c>
      <c r="EI48" s="443">
        <v>0</v>
      </c>
      <c r="EJ48" s="380">
        <f t="shared" si="66"/>
        <v>0</v>
      </c>
      <c r="EK48" s="573">
        <f t="shared" si="67"/>
        <v>0</v>
      </c>
      <c r="EL48" s="443">
        <v>0</v>
      </c>
      <c r="EM48" s="380">
        <f t="shared" si="139"/>
        <v>0</v>
      </c>
      <c r="EN48" s="573">
        <f t="shared" si="69"/>
        <v>0</v>
      </c>
      <c r="EO48" s="443">
        <v>0</v>
      </c>
      <c r="EP48" s="380">
        <f t="shared" si="140"/>
        <v>0</v>
      </c>
      <c r="EQ48" s="573">
        <f t="shared" si="71"/>
        <v>0</v>
      </c>
      <c r="ER48" s="443">
        <v>80.442000000000007</v>
      </c>
      <c r="ES48" s="380">
        <f t="shared" si="141"/>
        <v>-45.889999999999986</v>
      </c>
      <c r="ET48" s="573">
        <f t="shared" si="73"/>
        <v>-0.36324921635056823</v>
      </c>
      <c r="EU48" s="443">
        <v>11.364000000000001</v>
      </c>
      <c r="EV48" s="380">
        <f t="shared" si="142"/>
        <v>-3.9609999999999985</v>
      </c>
      <c r="EW48" s="573">
        <f t="shared" si="75"/>
        <v>-0.25846655791190853</v>
      </c>
      <c r="EX48" s="443">
        <v>23.619</v>
      </c>
      <c r="EY48" s="380">
        <f t="shared" si="143"/>
        <v>1.3670000000000009</v>
      </c>
      <c r="EZ48" s="573">
        <f t="shared" si="77"/>
        <v>6.1432680208520628E-2</v>
      </c>
      <c r="FA48" s="443">
        <v>23.155000000000001</v>
      </c>
      <c r="FB48" s="380">
        <f t="shared" si="144"/>
        <v>0.10100000000000264</v>
      </c>
      <c r="FC48" s="573">
        <f t="shared" si="79"/>
        <v>4.3810184783552811E-3</v>
      </c>
      <c r="FD48" s="443">
        <v>58.138000000000005</v>
      </c>
      <c r="FE48" s="380">
        <f t="shared" si="145"/>
        <v>-2.492999999999995</v>
      </c>
      <c r="FF48" s="573">
        <f t="shared" si="81"/>
        <v>-4.1117580115782273E-2</v>
      </c>
      <c r="FG48" s="443">
        <v>138.58000000000001</v>
      </c>
      <c r="FH48" s="380">
        <f t="shared" si="146"/>
        <v>-48.382999999999981</v>
      </c>
      <c r="FI48" s="540">
        <f t="shared" si="129"/>
        <v>-0.25878382353727736</v>
      </c>
      <c r="FJ48" s="443">
        <v>23.239000000000001</v>
      </c>
      <c r="FK48" s="380">
        <f t="shared" si="83"/>
        <v>3.8000000000000256E-2</v>
      </c>
      <c r="FL48" s="572">
        <f t="shared" si="117"/>
        <v>1.6378604370501381E-3</v>
      </c>
      <c r="FM48" s="443">
        <v>21.515000000000001</v>
      </c>
      <c r="FN48" s="380">
        <f t="shared" si="147"/>
        <v>1.3580000000000005</v>
      </c>
      <c r="FO48" s="572">
        <f t="shared" si="85"/>
        <v>6.7371136577863797E-2</v>
      </c>
      <c r="FP48" s="380">
        <v>22.474</v>
      </c>
      <c r="FQ48" s="380">
        <f t="shared" si="223"/>
        <v>-0.53300000000000125</v>
      </c>
      <c r="FR48" s="573">
        <f t="shared" si="87"/>
        <v>-2.3166862259312436E-2</v>
      </c>
      <c r="FS48" s="380">
        <v>67.228000000000009</v>
      </c>
      <c r="FT48" s="380">
        <f t="shared" si="224"/>
        <v>0.86299999999999955</v>
      </c>
      <c r="FU48" s="573">
        <f t="shared" si="89"/>
        <v>1.3003842386800262E-2</v>
      </c>
      <c r="FV48" s="380">
        <v>7.2009999999999996</v>
      </c>
      <c r="FW48" s="380">
        <f t="shared" si="225"/>
        <v>5.8999999999999275E-2</v>
      </c>
      <c r="FX48" s="573">
        <f t="shared" si="222"/>
        <v>8.2609913189581729E-3</v>
      </c>
      <c r="FY48" s="380">
        <v>5.2960000000000003</v>
      </c>
      <c r="FZ48" s="380">
        <f t="shared" si="226"/>
        <v>-1.6389999999999993</v>
      </c>
      <c r="GA48" s="573">
        <f t="shared" si="153"/>
        <v>-0.2363374188896899</v>
      </c>
      <c r="GB48" s="380">
        <v>0</v>
      </c>
      <c r="GC48" s="380">
        <f t="shared" si="227"/>
        <v>0</v>
      </c>
      <c r="GD48" s="573">
        <f t="shared" si="155"/>
        <v>0</v>
      </c>
      <c r="GE48" s="380">
        <v>12.497</v>
      </c>
      <c r="GF48" s="380">
        <f t="shared" si="228"/>
        <v>-1.58</v>
      </c>
      <c r="GG48" s="573">
        <f t="shared" si="157"/>
        <v>-0.11223982382609932</v>
      </c>
      <c r="GH48" s="380">
        <v>79.725000000000009</v>
      </c>
      <c r="GI48" s="380">
        <f t="shared" si="229"/>
        <v>-0.71699999999999875</v>
      </c>
      <c r="GJ48" s="573">
        <f t="shared" si="159"/>
        <v>-8.9132542701573642E-3</v>
      </c>
      <c r="GK48" s="380">
        <v>0</v>
      </c>
      <c r="GL48" s="380">
        <f t="shared" si="230"/>
        <v>0</v>
      </c>
      <c r="GM48" s="573">
        <f t="shared" si="161"/>
        <v>0</v>
      </c>
      <c r="GN48" s="380">
        <v>0</v>
      </c>
      <c r="GO48" s="380">
        <f t="shared" si="231"/>
        <v>0</v>
      </c>
      <c r="GP48" s="573">
        <f t="shared" si="163"/>
        <v>0</v>
      </c>
      <c r="GQ48" s="380">
        <v>0</v>
      </c>
      <c r="GR48" s="380">
        <f t="shared" si="232"/>
        <v>0</v>
      </c>
      <c r="GS48" s="573">
        <f t="shared" si="165"/>
        <v>0</v>
      </c>
      <c r="GT48" s="380">
        <v>0</v>
      </c>
      <c r="GU48" s="380">
        <f t="shared" si="233"/>
        <v>0</v>
      </c>
      <c r="GV48" s="573">
        <f t="shared" si="167"/>
        <v>0</v>
      </c>
      <c r="GW48" s="380">
        <v>79.725000000000009</v>
      </c>
      <c r="GX48" s="380">
        <f t="shared" si="234"/>
        <v>-0.71699999999999875</v>
      </c>
      <c r="GY48" s="573">
        <f t="shared" si="169"/>
        <v>-8.9132542701573642E-3</v>
      </c>
      <c r="GZ48" s="380">
        <v>8.9890000000000008</v>
      </c>
      <c r="HA48" s="380">
        <f t="shared" si="235"/>
        <v>-2.375</v>
      </c>
      <c r="HB48" s="573">
        <f t="shared" si="171"/>
        <v>-0.20899331221400913</v>
      </c>
      <c r="HC48" s="380">
        <v>21.838999999999999</v>
      </c>
      <c r="HD48" s="380">
        <f t="shared" si="236"/>
        <v>-1.7800000000000011</v>
      </c>
      <c r="HE48" s="573">
        <f t="shared" si="173"/>
        <v>-7.5363055167449983E-2</v>
      </c>
      <c r="HF48" s="380">
        <v>22.783999999999999</v>
      </c>
      <c r="HG48" s="380">
        <f t="shared" si="237"/>
        <v>-0.37100000000000222</v>
      </c>
      <c r="HH48" s="573">
        <f t="shared" si="175"/>
        <v>-1.6022457352623719E-2</v>
      </c>
      <c r="HI48" s="380">
        <v>53.611999999999995</v>
      </c>
      <c r="HJ48" s="380">
        <f t="shared" si="176"/>
        <v>-4.5260000000000105</v>
      </c>
      <c r="HK48" s="573">
        <f t="shared" si="177"/>
        <v>-7.784925522033799E-2</v>
      </c>
      <c r="HL48" s="443">
        <v>133.33699999999999</v>
      </c>
      <c r="HM48" s="380">
        <f t="shared" si="178"/>
        <v>-5.2430000000000234</v>
      </c>
      <c r="HN48" s="573">
        <f t="shared" si="179"/>
        <v>-3.7833742242748034E-2</v>
      </c>
      <c r="HO48" s="52">
        <v>22.411999999999999</v>
      </c>
      <c r="HP48" s="380">
        <f t="shared" si="180"/>
        <v>-0.82700000000000173</v>
      </c>
      <c r="HQ48" s="573">
        <f t="shared" si="181"/>
        <v>-3.5586729205215446E-2</v>
      </c>
      <c r="HR48" s="52">
        <v>20.408000000000001</v>
      </c>
      <c r="HS48" s="380">
        <f t="shared" si="182"/>
        <v>-1.1069999999999993</v>
      </c>
      <c r="HT48" s="573">
        <f t="shared" si="183"/>
        <v>-5.1452475017429666E-2</v>
      </c>
      <c r="HU48" s="52">
        <v>22.942</v>
      </c>
      <c r="HV48" s="380">
        <f t="shared" si="184"/>
        <v>0.46799999999999997</v>
      </c>
      <c r="HW48" s="573">
        <f t="shared" si="185"/>
        <v>2.0824063362107324E-2</v>
      </c>
      <c r="HX48" s="52">
        <v>65.762</v>
      </c>
      <c r="HY48" s="380">
        <f t="shared" si="186"/>
        <v>-1.4660000000000082</v>
      </c>
      <c r="HZ48" s="573">
        <f t="shared" si="187"/>
        <v>-2.180639019456191E-2</v>
      </c>
      <c r="IA48" s="52">
        <v>21.698</v>
      </c>
      <c r="IB48" s="380">
        <f t="shared" si="188"/>
        <v>14.497</v>
      </c>
      <c r="IC48" s="573">
        <f t="shared" si="189"/>
        <v>2.0131926121372032</v>
      </c>
      <c r="ID48" s="52">
        <v>5.7969999999999997</v>
      </c>
      <c r="IE48" s="380">
        <f t="shared" si="190"/>
        <v>0.50099999999999945</v>
      </c>
      <c r="IF48" s="573">
        <f t="shared" si="191"/>
        <v>9.459969788519626E-2</v>
      </c>
      <c r="IG48" s="52">
        <v>0</v>
      </c>
      <c r="IH48" s="380">
        <f t="shared" si="192"/>
        <v>0</v>
      </c>
      <c r="II48" s="573">
        <f t="shared" si="193"/>
        <v>0</v>
      </c>
      <c r="IJ48" s="52">
        <v>27.495000000000001</v>
      </c>
      <c r="IK48" s="380">
        <f t="shared" si="194"/>
        <v>14.998000000000001</v>
      </c>
      <c r="IL48" s="573">
        <f t="shared" si="195"/>
        <v>1.2001280307273747</v>
      </c>
      <c r="IM48" s="52">
        <v>93.257000000000005</v>
      </c>
      <c r="IN48" s="380">
        <f t="shared" si="196"/>
        <v>13.531999999999996</v>
      </c>
      <c r="IO48" s="573">
        <f t="shared" si="197"/>
        <v>0.16973345876450291</v>
      </c>
      <c r="IP48" s="52">
        <v>0</v>
      </c>
      <c r="IQ48" s="380">
        <f t="shared" si="198"/>
        <v>0</v>
      </c>
      <c r="IR48" s="573">
        <f t="shared" si="199"/>
        <v>0</v>
      </c>
      <c r="IS48" s="52">
        <v>0</v>
      </c>
      <c r="IT48" s="380">
        <f t="shared" si="200"/>
        <v>0</v>
      </c>
      <c r="IU48" s="573">
        <f t="shared" si="201"/>
        <v>0</v>
      </c>
      <c r="IV48" s="52">
        <v>0</v>
      </c>
      <c r="IW48" s="380">
        <f t="shared" si="202"/>
        <v>0</v>
      </c>
      <c r="IX48" s="573">
        <f t="shared" si="203"/>
        <v>0</v>
      </c>
      <c r="IY48" s="52">
        <v>0</v>
      </c>
      <c r="IZ48" s="380">
        <f t="shared" si="204"/>
        <v>0</v>
      </c>
      <c r="JA48" s="573">
        <f t="shared" si="205"/>
        <v>0</v>
      </c>
      <c r="JB48" s="52">
        <v>93.257000000000005</v>
      </c>
      <c r="JC48" s="380">
        <f t="shared" si="206"/>
        <v>13.531999999999996</v>
      </c>
      <c r="JD48" s="573">
        <f t="shared" si="207"/>
        <v>0.16973345876450291</v>
      </c>
      <c r="JE48" s="380">
        <v>3.9790000000000001</v>
      </c>
      <c r="JF48" s="380">
        <f t="shared" si="238"/>
        <v>-5.0100000000000007</v>
      </c>
      <c r="JG48" s="573">
        <f t="shared" si="209"/>
        <v>-0.55734786961842253</v>
      </c>
      <c r="JH48" s="380">
        <v>25.603000000000002</v>
      </c>
      <c r="JI48" s="380">
        <f t="shared" si="239"/>
        <v>3.7640000000000029</v>
      </c>
      <c r="JJ48" s="573">
        <f t="shared" si="211"/>
        <v>0.17235221392920935</v>
      </c>
      <c r="JK48" s="380">
        <v>26.706</v>
      </c>
      <c r="JL48" s="380">
        <f t="shared" si="240"/>
        <v>3.9220000000000006</v>
      </c>
      <c r="JM48" s="573">
        <f t="shared" si="213"/>
        <v>0.17213834269662925</v>
      </c>
      <c r="JN48" s="380">
        <v>56.287999999999997</v>
      </c>
      <c r="JO48" s="380">
        <f t="shared" si="214"/>
        <v>2.6760000000000019</v>
      </c>
      <c r="JP48" s="573">
        <f t="shared" si="215"/>
        <v>4.991419831381038E-2</v>
      </c>
      <c r="JQ48" s="380">
        <v>149.54500000000002</v>
      </c>
      <c r="JR48" s="380">
        <f t="shared" si="216"/>
        <v>16.208000000000027</v>
      </c>
      <c r="JS48" s="573">
        <f t="shared" si="217"/>
        <v>0.12155665719192743</v>
      </c>
    </row>
    <row r="49" spans="1:279" x14ac:dyDescent="0.25">
      <c r="A49" s="141" t="s">
        <v>94</v>
      </c>
      <c r="B49" s="222">
        <v>1300.3499999999999</v>
      </c>
      <c r="C49" s="17">
        <v>142.285</v>
      </c>
      <c r="D49" s="17">
        <v>126.262</v>
      </c>
      <c r="E49" s="17">
        <v>138.54599999999999</v>
      </c>
      <c r="F49" s="449">
        <v>407.09300000000002</v>
      </c>
      <c r="G49" s="447">
        <v>120.46</v>
      </c>
      <c r="H49" s="448">
        <v>129.52000000000001</v>
      </c>
      <c r="I49" s="448">
        <v>73.537000000000006</v>
      </c>
      <c r="J49" s="449">
        <v>323.51700000000005</v>
      </c>
      <c r="K49" s="448">
        <v>730.61000000000013</v>
      </c>
      <c r="L49" s="448">
        <v>63.395000000000003</v>
      </c>
      <c r="M49" s="448">
        <v>59.692</v>
      </c>
      <c r="N49" s="448">
        <v>66.010000000000005</v>
      </c>
      <c r="O49" s="448">
        <v>189.09700000000001</v>
      </c>
      <c r="P49" s="448">
        <v>919.70700000000011</v>
      </c>
      <c r="Q49" s="448">
        <v>123.735</v>
      </c>
      <c r="R49" s="448">
        <v>130.67500000000001</v>
      </c>
      <c r="S49" s="448">
        <v>140.62299999999999</v>
      </c>
      <c r="T49" s="448">
        <v>395.03300000000002</v>
      </c>
      <c r="U49" s="448">
        <v>1314.7400000000002</v>
      </c>
      <c r="V49" s="443">
        <v>140.786</v>
      </c>
      <c r="W49" s="443">
        <v>134.227</v>
      </c>
      <c r="X49" s="443">
        <v>137.09</v>
      </c>
      <c r="Y49" s="449">
        <v>412.10300000000007</v>
      </c>
      <c r="Z49" s="447">
        <v>126.319</v>
      </c>
      <c r="AA49" s="448">
        <v>116.996</v>
      </c>
      <c r="AB49" s="448">
        <v>73.900000000000006</v>
      </c>
      <c r="AC49" s="449">
        <v>317.21500000000003</v>
      </c>
      <c r="AD49" s="448">
        <v>729.3180000000001</v>
      </c>
      <c r="AE49" s="448">
        <v>75.998999999999995</v>
      </c>
      <c r="AF49" s="448">
        <v>62.887999999999998</v>
      </c>
      <c r="AG49" s="51">
        <v>76.965000000000003</v>
      </c>
      <c r="AH49" s="448">
        <v>215.852</v>
      </c>
      <c r="AI49" s="448">
        <v>945.17000000000007</v>
      </c>
      <c r="AJ49" s="448">
        <v>146.94999999999999</v>
      </c>
      <c r="AK49" s="448">
        <v>154.99799999999999</v>
      </c>
      <c r="AL49" s="448">
        <v>166.13200000000001</v>
      </c>
      <c r="AM49" s="448">
        <v>468.08</v>
      </c>
      <c r="AN49" s="448">
        <v>1413.25</v>
      </c>
      <c r="AO49" s="443">
        <v>177.01599999999999</v>
      </c>
      <c r="AP49" s="443">
        <v>150.17099999999999</v>
      </c>
      <c r="AQ49" s="443">
        <v>167.631</v>
      </c>
      <c r="AR49" s="449">
        <v>494.81799999999998</v>
      </c>
      <c r="AS49" s="443">
        <v>149.65899999999999</v>
      </c>
      <c r="AT49" s="443">
        <v>138.66900000000001</v>
      </c>
      <c r="AU49" s="443">
        <v>115.438</v>
      </c>
      <c r="AV49" s="449">
        <v>403.76599999999996</v>
      </c>
      <c r="AW49" s="448">
        <v>898.58399999999995</v>
      </c>
      <c r="AX49" s="443">
        <v>110.837</v>
      </c>
      <c r="AY49" s="443">
        <v>112.107</v>
      </c>
      <c r="AZ49" s="443">
        <v>123.58499999999999</v>
      </c>
      <c r="BA49" s="449">
        <v>346.529</v>
      </c>
      <c r="BB49" s="448">
        <v>1245.1129999999998</v>
      </c>
      <c r="BC49" s="443">
        <v>144.822</v>
      </c>
      <c r="BD49" s="443">
        <v>153.49100000000001</v>
      </c>
      <c r="BE49" s="443">
        <v>177.74100000000001</v>
      </c>
      <c r="BF49" s="449">
        <v>476.05399999999997</v>
      </c>
      <c r="BG49" s="393">
        <v>7.9739999999999895</v>
      </c>
      <c r="BH49" s="405">
        <v>1.7035549478721546E-2</v>
      </c>
      <c r="BI49" s="400">
        <v>1721.1669999999999</v>
      </c>
      <c r="BJ49" s="380">
        <v>307.91699999999992</v>
      </c>
      <c r="BK49" s="333">
        <v>0.21787864850521843</v>
      </c>
      <c r="BL49" s="443">
        <v>190.78300000000002</v>
      </c>
      <c r="BM49" s="443">
        <v>167.328</v>
      </c>
      <c r="BN49" s="443">
        <v>166.732</v>
      </c>
      <c r="BO49" s="443">
        <v>524.84299999999996</v>
      </c>
      <c r="BP49" s="443">
        <v>146.381</v>
      </c>
      <c r="BQ49" s="443">
        <v>131.57599999999999</v>
      </c>
      <c r="BR49" s="443">
        <v>136.995</v>
      </c>
      <c r="BS49" s="443">
        <v>21.557000000000002</v>
      </c>
      <c r="BT49" s="461">
        <v>0.18674093452762525</v>
      </c>
      <c r="BU49" s="443">
        <v>414.952</v>
      </c>
      <c r="BV49" s="443">
        <v>11.186000000000035</v>
      </c>
      <c r="BW49" s="461">
        <v>2.7704165283852618E-2</v>
      </c>
      <c r="BX49" s="443">
        <v>939.79499999999996</v>
      </c>
      <c r="BY49" s="380">
        <v>41.211000000000013</v>
      </c>
      <c r="BZ49" s="333">
        <v>4.5862156459496289E-2</v>
      </c>
      <c r="CA49" s="443">
        <v>139.16300000000001</v>
      </c>
      <c r="CB49" s="380">
        <v>28.326000000000008</v>
      </c>
      <c r="CC49" s="333">
        <v>0.25556447756615575</v>
      </c>
      <c r="CD49" s="443">
        <v>139.43900000000002</v>
      </c>
      <c r="CE49" s="380">
        <v>27.332000000000022</v>
      </c>
      <c r="CF49" s="333">
        <v>0.24380279554354342</v>
      </c>
      <c r="CG49" s="443">
        <v>145.27100000000002</v>
      </c>
      <c r="CH49" s="380">
        <f t="shared" si="34"/>
        <v>21.686000000000021</v>
      </c>
      <c r="CI49" s="567">
        <f t="shared" si="113"/>
        <v>0.17547436986689341</v>
      </c>
      <c r="CJ49" s="443">
        <v>423.87300000000005</v>
      </c>
      <c r="CK49" s="380">
        <f t="shared" si="35"/>
        <v>77.344000000000051</v>
      </c>
      <c r="CL49" s="572">
        <f t="shared" si="36"/>
        <v>0.22319632700293496</v>
      </c>
      <c r="CM49" s="443">
        <v>1363.6680000000001</v>
      </c>
      <c r="CN49" s="380">
        <f t="shared" si="37"/>
        <v>118.55500000000029</v>
      </c>
      <c r="CO49" s="573">
        <f t="shared" si="38"/>
        <v>9.5216257480245009E-2</v>
      </c>
      <c r="CP49" s="443">
        <v>160.26499999999999</v>
      </c>
      <c r="CQ49" s="380">
        <f t="shared" si="114"/>
        <v>15.442999999999984</v>
      </c>
      <c r="CR49" s="573">
        <f t="shared" si="39"/>
        <v>0.10663435113449603</v>
      </c>
      <c r="CS49" s="566">
        <v>162.01300000000001</v>
      </c>
      <c r="CT49" s="566">
        <f t="shared" si="40"/>
        <v>8.5219999999999914</v>
      </c>
      <c r="CU49" s="573">
        <f t="shared" si="41"/>
        <v>5.552117062238171E-2</v>
      </c>
      <c r="CV49" s="566">
        <v>181.89000000000001</v>
      </c>
      <c r="CW49" s="566">
        <f t="shared" si="42"/>
        <v>4.1490000000000009</v>
      </c>
      <c r="CX49" s="573">
        <f t="shared" si="43"/>
        <v>2.3342954073623984E-2</v>
      </c>
      <c r="CY49" s="566">
        <v>504.16800000000001</v>
      </c>
      <c r="CZ49" s="566">
        <f t="shared" si="44"/>
        <v>28.114000000000033</v>
      </c>
      <c r="DA49" s="573">
        <f t="shared" si="45"/>
        <v>5.9056325542900669E-2</v>
      </c>
      <c r="DB49" s="427">
        <v>1867.8360000000002</v>
      </c>
      <c r="DC49" s="566">
        <f t="shared" si="46"/>
        <v>146.66900000000032</v>
      </c>
      <c r="DD49" s="573">
        <f>IF(BI49=0,0,DC49/BI49)</f>
        <v>8.5214857128913302E-2</v>
      </c>
      <c r="DE49" s="443">
        <v>186.042</v>
      </c>
      <c r="DF49" s="380">
        <f t="shared" si="115"/>
        <v>-4.7410000000000139</v>
      </c>
      <c r="DG49" s="573">
        <f>IF(BL49=0,0,DF49/BL49)</f>
        <v>-2.4850222504101589E-2</v>
      </c>
      <c r="DH49" s="443">
        <v>165.566</v>
      </c>
      <c r="DI49" s="380">
        <f t="shared" si="49"/>
        <v>-1.7620000000000005</v>
      </c>
      <c r="DJ49" s="573">
        <f t="shared" si="50"/>
        <v>-1.0530216102505261E-2</v>
      </c>
      <c r="DK49" s="443">
        <v>162.202</v>
      </c>
      <c r="DL49" s="380">
        <f t="shared" si="51"/>
        <v>-4.5300000000000011</v>
      </c>
      <c r="DM49" s="573">
        <f t="shared" si="219"/>
        <v>-2.7169349614950947E-2</v>
      </c>
      <c r="DN49" s="443">
        <v>513.80999999999995</v>
      </c>
      <c r="DO49" s="380">
        <f t="shared" si="52"/>
        <v>-11.033000000000015</v>
      </c>
      <c r="DP49" s="573">
        <f t="shared" si="53"/>
        <v>-2.1021524532098202E-2</v>
      </c>
      <c r="DQ49" s="427">
        <v>165.173</v>
      </c>
      <c r="DR49" s="566">
        <f t="shared" si="54"/>
        <v>18.792000000000002</v>
      </c>
      <c r="DS49" s="573">
        <f t="shared" si="55"/>
        <v>0.12837731672826391</v>
      </c>
      <c r="DT49" s="427">
        <v>159.77000000000001</v>
      </c>
      <c r="DU49" s="566">
        <f t="shared" si="56"/>
        <v>28.194000000000017</v>
      </c>
      <c r="DV49" s="573">
        <f t="shared" si="57"/>
        <v>0.21427919985407687</v>
      </c>
      <c r="DW49" s="427">
        <v>148.274</v>
      </c>
      <c r="DX49" s="566">
        <f t="shared" si="58"/>
        <v>11.278999999999996</v>
      </c>
      <c r="DY49" s="573">
        <f t="shared" si="59"/>
        <v>8.2331471951531052E-2</v>
      </c>
      <c r="DZ49" s="443">
        <v>473.21699999999998</v>
      </c>
      <c r="EA49" s="380">
        <f t="shared" si="60"/>
        <v>58.264999999999986</v>
      </c>
      <c r="EB49" s="573">
        <f t="shared" si="61"/>
        <v>0.14041383099732013</v>
      </c>
      <c r="EC49" s="443">
        <v>987.02699999999993</v>
      </c>
      <c r="ED49" s="380">
        <f t="shared" si="62"/>
        <v>47.231999999999971</v>
      </c>
      <c r="EE49" s="573">
        <f t="shared" si="63"/>
        <v>5.0257768981533175E-2</v>
      </c>
      <c r="EF49" s="443">
        <v>146.738</v>
      </c>
      <c r="EG49" s="380">
        <f t="shared" si="138"/>
        <v>7.5749999999999886</v>
      </c>
      <c r="EH49" s="573">
        <f t="shared" si="65"/>
        <v>5.4432571876145155E-2</v>
      </c>
      <c r="EI49" s="443">
        <v>139.876</v>
      </c>
      <c r="EJ49" s="380">
        <f t="shared" si="66"/>
        <v>0.4369999999999834</v>
      </c>
      <c r="EK49" s="573">
        <f t="shared" si="67"/>
        <v>3.1339869046678715E-3</v>
      </c>
      <c r="EL49" s="443">
        <v>145.43</v>
      </c>
      <c r="EM49" s="380">
        <f t="shared" si="139"/>
        <v>0.15899999999999181</v>
      </c>
      <c r="EN49" s="573">
        <f t="shared" si="69"/>
        <v>1.0945061299226398E-3</v>
      </c>
      <c r="EO49" s="443">
        <v>432.04400000000004</v>
      </c>
      <c r="EP49" s="380">
        <f t="shared" si="140"/>
        <v>8.1709999999999923</v>
      </c>
      <c r="EQ49" s="573">
        <f t="shared" si="71"/>
        <v>1.927700042229628E-2</v>
      </c>
      <c r="ER49" s="443">
        <v>1419.0709999999999</v>
      </c>
      <c r="ES49" s="380">
        <f t="shared" si="141"/>
        <v>55.402999999999793</v>
      </c>
      <c r="ET49" s="573">
        <f t="shared" si="73"/>
        <v>4.0627924098827421E-2</v>
      </c>
      <c r="EU49" s="443">
        <v>155.506</v>
      </c>
      <c r="EV49" s="380">
        <f t="shared" si="142"/>
        <v>-4.7589999999999861</v>
      </c>
      <c r="EW49" s="573">
        <f t="shared" si="75"/>
        <v>-2.9694568371135224E-2</v>
      </c>
      <c r="EX49" s="443">
        <v>163.43700000000001</v>
      </c>
      <c r="EY49" s="380">
        <f t="shared" si="143"/>
        <v>1.4240000000000066</v>
      </c>
      <c r="EZ49" s="573">
        <f t="shared" si="77"/>
        <v>8.7894181331128161E-3</v>
      </c>
      <c r="FA49" s="443">
        <v>184.32500000000002</v>
      </c>
      <c r="FB49" s="380">
        <f t="shared" si="144"/>
        <v>2.4350000000000023</v>
      </c>
      <c r="FC49" s="573">
        <f t="shared" si="79"/>
        <v>1.3387212051239772E-2</v>
      </c>
      <c r="FD49" s="443">
        <v>503.26800000000003</v>
      </c>
      <c r="FE49" s="380">
        <f t="shared" si="145"/>
        <v>-0.89999999999997726</v>
      </c>
      <c r="FF49" s="573">
        <f t="shared" si="81"/>
        <v>-1.7851192459655853E-3</v>
      </c>
      <c r="FG49" s="443">
        <v>1922.3389999999999</v>
      </c>
      <c r="FH49" s="380">
        <f t="shared" si="146"/>
        <v>54.502999999999702</v>
      </c>
      <c r="FI49" s="540">
        <f t="shared" si="129"/>
        <v>2.9179756680993242E-2</v>
      </c>
      <c r="FJ49" s="443">
        <v>191.971</v>
      </c>
      <c r="FK49" s="380">
        <f t="shared" si="83"/>
        <v>5.929000000000002</v>
      </c>
      <c r="FL49" s="572">
        <f t="shared" si="117"/>
        <v>3.1869147826834809E-2</v>
      </c>
      <c r="FM49" s="443">
        <v>179.624</v>
      </c>
      <c r="FN49" s="380">
        <f t="shared" si="147"/>
        <v>14.057999999999993</v>
      </c>
      <c r="FO49" s="572">
        <f t="shared" si="85"/>
        <v>8.4908737301136655E-2</v>
      </c>
      <c r="FP49" s="380">
        <v>171.91</v>
      </c>
      <c r="FQ49" s="380">
        <f t="shared" si="223"/>
        <v>9.7079999999999984</v>
      </c>
      <c r="FR49" s="573">
        <f t="shared" si="87"/>
        <v>5.9851296531485423E-2</v>
      </c>
      <c r="FS49" s="380">
        <v>543.505</v>
      </c>
      <c r="FT49" s="380">
        <f t="shared" si="224"/>
        <v>29.69500000000005</v>
      </c>
      <c r="FU49" s="573">
        <f t="shared" si="89"/>
        <v>5.7793736984488531E-2</v>
      </c>
      <c r="FV49" s="380">
        <v>170.22700000000003</v>
      </c>
      <c r="FW49" s="380">
        <f t="shared" si="225"/>
        <v>5.0540000000000305</v>
      </c>
      <c r="FX49" s="573">
        <f t="shared" si="222"/>
        <v>3.0598221258922646E-2</v>
      </c>
      <c r="FY49" s="380">
        <v>161.46199999999999</v>
      </c>
      <c r="FZ49" s="380">
        <f t="shared" si="226"/>
        <v>1.6919999999999789</v>
      </c>
      <c r="GA49" s="573">
        <f t="shared" si="153"/>
        <v>1.0590223446203785E-2</v>
      </c>
      <c r="GB49" s="380">
        <v>150.28</v>
      </c>
      <c r="GC49" s="380">
        <f t="shared" si="227"/>
        <v>2.0060000000000002</v>
      </c>
      <c r="GD49" s="573">
        <f t="shared" si="155"/>
        <v>1.3529007108461364E-2</v>
      </c>
      <c r="GE49" s="380">
        <v>481.96900000000005</v>
      </c>
      <c r="GF49" s="380">
        <f t="shared" si="228"/>
        <v>8.7520000000000664</v>
      </c>
      <c r="GG49" s="573">
        <f t="shared" si="157"/>
        <v>1.849468637010096E-2</v>
      </c>
      <c r="GH49" s="380">
        <v>1025.4740000000002</v>
      </c>
      <c r="GI49" s="380">
        <f t="shared" si="229"/>
        <v>38.44700000000023</v>
      </c>
      <c r="GJ49" s="573">
        <f t="shared" si="159"/>
        <v>3.8952328558388205E-2</v>
      </c>
      <c r="GK49" s="380">
        <v>143.357</v>
      </c>
      <c r="GL49" s="380">
        <f t="shared" si="230"/>
        <v>-3.3810000000000002</v>
      </c>
      <c r="GM49" s="573">
        <f t="shared" si="161"/>
        <v>-2.3041066390437379E-2</v>
      </c>
      <c r="GN49" s="380">
        <v>148.66400000000002</v>
      </c>
      <c r="GO49" s="380">
        <f t="shared" si="231"/>
        <v>8.7880000000000109</v>
      </c>
      <c r="GP49" s="573">
        <f t="shared" si="163"/>
        <v>6.2827075409648617E-2</v>
      </c>
      <c r="GQ49" s="380">
        <v>156.72300000000001</v>
      </c>
      <c r="GR49" s="380">
        <f t="shared" si="232"/>
        <v>11.293000000000006</v>
      </c>
      <c r="GS49" s="573">
        <f t="shared" si="165"/>
        <v>7.7652478855806964E-2</v>
      </c>
      <c r="GT49" s="380">
        <v>448.74400000000003</v>
      </c>
      <c r="GU49" s="380">
        <f t="shared" si="233"/>
        <v>16.699999999999989</v>
      </c>
      <c r="GV49" s="573">
        <f t="shared" si="167"/>
        <v>3.8653470479858502E-2</v>
      </c>
      <c r="GW49" s="380">
        <v>1474.2180000000003</v>
      </c>
      <c r="GX49" s="380">
        <f t="shared" si="234"/>
        <v>55.147000000000389</v>
      </c>
      <c r="GY49" s="573">
        <f t="shared" si="169"/>
        <v>3.88613395665195E-2</v>
      </c>
      <c r="GZ49" s="380">
        <v>179.70599999999999</v>
      </c>
      <c r="HA49" s="380">
        <f t="shared" si="235"/>
        <v>24.199999999999989</v>
      </c>
      <c r="HB49" s="573">
        <f t="shared" si="171"/>
        <v>0.15562100497729983</v>
      </c>
      <c r="HC49" s="380">
        <v>180.001</v>
      </c>
      <c r="HD49" s="380">
        <f t="shared" si="236"/>
        <v>16.563999999999993</v>
      </c>
      <c r="HE49" s="573">
        <f t="shared" si="173"/>
        <v>0.10134791999363664</v>
      </c>
      <c r="HF49" s="380">
        <v>201.98899999999998</v>
      </c>
      <c r="HG49" s="380">
        <f t="shared" si="237"/>
        <v>17.663999999999959</v>
      </c>
      <c r="HH49" s="573">
        <f t="shared" si="175"/>
        <v>9.5830733758307099E-2</v>
      </c>
      <c r="HI49" s="380">
        <v>561.69599999999991</v>
      </c>
      <c r="HJ49" s="380">
        <f t="shared" si="176"/>
        <v>58.427999999999884</v>
      </c>
      <c r="HK49" s="573">
        <f t="shared" si="177"/>
        <v>0.11609718877417177</v>
      </c>
      <c r="HL49" s="443">
        <v>2035.9140000000002</v>
      </c>
      <c r="HM49" s="380">
        <f t="shared" si="178"/>
        <v>113.57500000000027</v>
      </c>
      <c r="HN49" s="573">
        <f t="shared" si="179"/>
        <v>5.9081670818726707E-2</v>
      </c>
      <c r="HO49" s="52">
        <v>198.22500000000002</v>
      </c>
      <c r="HP49" s="380">
        <f t="shared" si="180"/>
        <v>6.2540000000000191</v>
      </c>
      <c r="HQ49" s="573">
        <f t="shared" si="181"/>
        <v>3.2577837277505559E-2</v>
      </c>
      <c r="HR49" s="52">
        <v>171.88</v>
      </c>
      <c r="HS49" s="380">
        <f t="shared" si="182"/>
        <v>-7.7439999999999998</v>
      </c>
      <c r="HT49" s="573">
        <f t="shared" si="183"/>
        <v>-4.3112278982763999E-2</v>
      </c>
      <c r="HU49" s="52">
        <v>173.20699999999999</v>
      </c>
      <c r="HV49" s="380">
        <f t="shared" si="184"/>
        <v>1.296999999999997</v>
      </c>
      <c r="HW49" s="573">
        <f t="shared" si="185"/>
        <v>7.5446454540166194E-3</v>
      </c>
      <c r="HX49" s="52">
        <v>543.31200000000001</v>
      </c>
      <c r="HY49" s="380">
        <f t="shared" si="186"/>
        <v>-0.19299999999998363</v>
      </c>
      <c r="HZ49" s="573">
        <f t="shared" si="187"/>
        <v>-3.5510252895554526E-4</v>
      </c>
      <c r="IA49" s="52">
        <v>157.73400000000001</v>
      </c>
      <c r="IB49" s="380">
        <f t="shared" si="188"/>
        <v>-12.493000000000023</v>
      </c>
      <c r="IC49" s="573">
        <f t="shared" si="189"/>
        <v>-7.3390237741369005E-2</v>
      </c>
      <c r="ID49" s="52">
        <v>164.47300000000001</v>
      </c>
      <c r="IE49" s="380">
        <f t="shared" si="190"/>
        <v>3.0110000000000241</v>
      </c>
      <c r="IF49" s="573">
        <f t="shared" si="191"/>
        <v>1.8648350695519841E-2</v>
      </c>
      <c r="IG49" s="52">
        <v>157.56099999999998</v>
      </c>
      <c r="IH49" s="380">
        <f t="shared" si="192"/>
        <v>7.2809999999999775</v>
      </c>
      <c r="II49" s="573">
        <f t="shared" si="193"/>
        <v>4.8449560819802881E-2</v>
      </c>
      <c r="IJ49" s="52">
        <v>479.76799999999997</v>
      </c>
      <c r="IK49" s="380">
        <f t="shared" si="194"/>
        <v>-2.2010000000000787</v>
      </c>
      <c r="IL49" s="573">
        <f t="shared" si="195"/>
        <v>-4.5666837493699352E-3</v>
      </c>
      <c r="IM49" s="52">
        <v>1023.0799999999999</v>
      </c>
      <c r="IN49" s="380">
        <f t="shared" si="196"/>
        <v>-2.3940000000002328</v>
      </c>
      <c r="IO49" s="573">
        <f t="shared" si="197"/>
        <v>-2.3345301782397528E-3</v>
      </c>
      <c r="IP49" s="52">
        <v>142.80500000000001</v>
      </c>
      <c r="IQ49" s="380">
        <f t="shared" si="198"/>
        <v>-0.5519999999999925</v>
      </c>
      <c r="IR49" s="573">
        <f t="shared" si="199"/>
        <v>-3.8505270060059326E-3</v>
      </c>
      <c r="IS49" s="52">
        <v>144.15</v>
      </c>
      <c r="IT49" s="380">
        <f t="shared" si="200"/>
        <v>-4.51400000000001</v>
      </c>
      <c r="IU49" s="573">
        <f t="shared" si="201"/>
        <v>-3.0363773341225916E-2</v>
      </c>
      <c r="IV49" s="52">
        <v>150.66300000000001</v>
      </c>
      <c r="IW49" s="380">
        <f t="shared" si="202"/>
        <v>-6.0600000000000023</v>
      </c>
      <c r="IX49" s="573">
        <f t="shared" si="203"/>
        <v>-3.8666947416779937E-2</v>
      </c>
      <c r="IY49" s="52">
        <v>437.61800000000005</v>
      </c>
      <c r="IZ49" s="380">
        <f t="shared" si="204"/>
        <v>-11.125999999999976</v>
      </c>
      <c r="JA49" s="573">
        <f t="shared" si="205"/>
        <v>-2.4793646266022443E-2</v>
      </c>
      <c r="JB49" s="52">
        <v>1460.6979999999999</v>
      </c>
      <c r="JC49" s="380">
        <f t="shared" si="206"/>
        <v>-13.520000000000437</v>
      </c>
      <c r="JD49" s="573">
        <f t="shared" si="207"/>
        <v>-9.1709638601620881E-3</v>
      </c>
      <c r="JE49" s="380">
        <v>182.6</v>
      </c>
      <c r="JF49" s="380">
        <f t="shared" si="238"/>
        <v>2.8940000000000055</v>
      </c>
      <c r="JG49" s="573">
        <f t="shared" si="209"/>
        <v>1.6104081110257896E-2</v>
      </c>
      <c r="JH49" s="380">
        <v>171.512</v>
      </c>
      <c r="JI49" s="380">
        <f t="shared" si="239"/>
        <v>-8.4890000000000043</v>
      </c>
      <c r="JJ49" s="573">
        <f t="shared" si="211"/>
        <v>-4.7160849106393878E-2</v>
      </c>
      <c r="JK49" s="380">
        <v>197.357</v>
      </c>
      <c r="JL49" s="380">
        <f t="shared" si="240"/>
        <v>-4.6319999999999766</v>
      </c>
      <c r="JM49" s="573">
        <f t="shared" si="213"/>
        <v>-2.293194183841683E-2</v>
      </c>
      <c r="JN49" s="380">
        <v>551.46899999999994</v>
      </c>
      <c r="JO49" s="380">
        <f t="shared" si="214"/>
        <v>-10.226999999999975</v>
      </c>
      <c r="JP49" s="573">
        <f t="shared" si="215"/>
        <v>-1.8207357716629596E-2</v>
      </c>
      <c r="JQ49" s="380">
        <v>2012.1669999999999</v>
      </c>
      <c r="JR49" s="380">
        <f t="shared" si="216"/>
        <v>-23.747000000000298</v>
      </c>
      <c r="JS49" s="573">
        <f t="shared" si="217"/>
        <v>-1.1664048677891255E-2</v>
      </c>
    </row>
    <row r="50" spans="1:279" x14ac:dyDescent="0.25">
      <c r="A50" s="141" t="s">
        <v>93</v>
      </c>
      <c r="B50" s="222">
        <v>1300.3499999999999</v>
      </c>
      <c r="C50" s="17">
        <v>142.285</v>
      </c>
      <c r="D50" s="17">
        <v>126.262</v>
      </c>
      <c r="E50" s="17">
        <v>138.54599999999999</v>
      </c>
      <c r="F50" s="449">
        <v>407.09300000000002</v>
      </c>
      <c r="G50" s="447">
        <v>120.46</v>
      </c>
      <c r="H50" s="448">
        <v>129.52000000000001</v>
      </c>
      <c r="I50" s="448">
        <v>73.537000000000006</v>
      </c>
      <c r="J50" s="449">
        <v>323.51700000000005</v>
      </c>
      <c r="K50" s="448">
        <v>730.61000000000013</v>
      </c>
      <c r="L50" s="448">
        <v>63.395000000000003</v>
      </c>
      <c r="M50" s="448">
        <v>59.692</v>
      </c>
      <c r="N50" s="448">
        <v>66.010000000000005</v>
      </c>
      <c r="O50" s="448">
        <v>189.09700000000001</v>
      </c>
      <c r="P50" s="448">
        <v>919.70700000000011</v>
      </c>
      <c r="Q50" s="448">
        <v>123.735</v>
      </c>
      <c r="R50" s="448">
        <v>130.67500000000001</v>
      </c>
      <c r="S50" s="448">
        <v>140.62299999999999</v>
      </c>
      <c r="T50" s="448">
        <v>395.03300000000002</v>
      </c>
      <c r="U50" s="448">
        <v>1314.7400000000002</v>
      </c>
      <c r="V50" s="443">
        <v>140.786</v>
      </c>
      <c r="W50" s="443">
        <v>134.227</v>
      </c>
      <c r="X50" s="443">
        <v>137.09</v>
      </c>
      <c r="Y50" s="449">
        <v>412.10300000000007</v>
      </c>
      <c r="Z50" s="447">
        <v>126.319</v>
      </c>
      <c r="AA50" s="448">
        <v>116.996</v>
      </c>
      <c r="AB50" s="448">
        <v>73.900000000000006</v>
      </c>
      <c r="AC50" s="449">
        <v>317.21500000000003</v>
      </c>
      <c r="AD50" s="448">
        <v>729.3180000000001</v>
      </c>
      <c r="AE50" s="448">
        <v>75.998999999999995</v>
      </c>
      <c r="AF50" s="448">
        <v>62.887999999999998</v>
      </c>
      <c r="AG50" s="51">
        <v>76.965000000000003</v>
      </c>
      <c r="AH50" s="448">
        <v>215.852</v>
      </c>
      <c r="AI50" s="448">
        <v>945.17000000000007</v>
      </c>
      <c r="AJ50" s="448">
        <v>106.41800000000001</v>
      </c>
      <c r="AK50" s="448">
        <v>117.218</v>
      </c>
      <c r="AL50" s="448">
        <v>134.488</v>
      </c>
      <c r="AM50" s="448">
        <v>358.12400000000002</v>
      </c>
      <c r="AN50" s="448">
        <v>1303.2940000000001</v>
      </c>
      <c r="AO50" s="443">
        <v>133.00399999999999</v>
      </c>
      <c r="AP50" s="443">
        <v>118.399</v>
      </c>
      <c r="AQ50" s="443">
        <v>129.23500000000001</v>
      </c>
      <c r="AR50" s="449">
        <v>380.63800000000003</v>
      </c>
      <c r="AS50" s="443">
        <v>120.57899999999999</v>
      </c>
      <c r="AT50" s="443">
        <v>94.028999999999996</v>
      </c>
      <c r="AU50" s="443">
        <v>68.122</v>
      </c>
      <c r="AV50" s="449">
        <v>282.73</v>
      </c>
      <c r="AW50" s="448">
        <v>663.36800000000005</v>
      </c>
      <c r="AX50" s="443">
        <v>62.871000000000002</v>
      </c>
      <c r="AY50" s="443">
        <v>58.863</v>
      </c>
      <c r="AZ50" s="443">
        <v>56.654000000000003</v>
      </c>
      <c r="BA50" s="449">
        <v>178.38800000000001</v>
      </c>
      <c r="BB50" s="448">
        <v>841.75600000000009</v>
      </c>
      <c r="BC50" s="443">
        <v>79.626000000000005</v>
      </c>
      <c r="BD50" s="443">
        <v>90.122</v>
      </c>
      <c r="BE50" s="443">
        <v>107.626</v>
      </c>
      <c r="BF50" s="449">
        <v>277.37400000000002</v>
      </c>
      <c r="BG50" s="393">
        <v>-80.75</v>
      </c>
      <c r="BH50" s="405">
        <v>-0.22548055980610071</v>
      </c>
      <c r="BI50" s="400">
        <v>1119.1300000000001</v>
      </c>
      <c r="BJ50" s="380">
        <v>-184.16399999999999</v>
      </c>
      <c r="BK50" s="333">
        <v>-0.14130656628512062</v>
      </c>
      <c r="BL50" s="443">
        <v>95.855000000000004</v>
      </c>
      <c r="BM50" s="443">
        <v>85.251999999999995</v>
      </c>
      <c r="BN50" s="443">
        <v>84.656000000000006</v>
      </c>
      <c r="BO50" s="443">
        <v>265.76300000000003</v>
      </c>
      <c r="BP50" s="443">
        <v>73.010999999999996</v>
      </c>
      <c r="BQ50" s="443">
        <v>57.61</v>
      </c>
      <c r="BR50" s="443">
        <v>55.713000000000001</v>
      </c>
      <c r="BS50" s="443">
        <v>-12.408999999999999</v>
      </c>
      <c r="BT50" s="461">
        <v>-0.18215848037344762</v>
      </c>
      <c r="BU50" s="443">
        <v>186.33399999999997</v>
      </c>
      <c r="BV50" s="443">
        <v>-96.396000000000043</v>
      </c>
      <c r="BW50" s="461">
        <v>-0.34094719343543323</v>
      </c>
      <c r="BX50" s="443">
        <v>452.09699999999998</v>
      </c>
      <c r="BY50" s="380">
        <v>-211.27100000000007</v>
      </c>
      <c r="BZ50" s="333">
        <v>-0.3184823506711208</v>
      </c>
      <c r="CA50" s="443">
        <v>51.168999999999997</v>
      </c>
      <c r="CB50" s="380">
        <v>-11.702000000000005</v>
      </c>
      <c r="CC50" s="333">
        <v>-0.18612714924209897</v>
      </c>
      <c r="CD50" s="443">
        <v>41.898000000000003</v>
      </c>
      <c r="CE50" s="380">
        <v>-16.964999999999996</v>
      </c>
      <c r="CF50" s="333">
        <v>-0.28821161000968343</v>
      </c>
      <c r="CG50" s="443">
        <v>38.503</v>
      </c>
      <c r="CH50" s="380">
        <f t="shared" si="34"/>
        <v>-18.151000000000003</v>
      </c>
      <c r="CI50" s="567">
        <f t="shared" si="113"/>
        <v>-0.32038337981431148</v>
      </c>
      <c r="CJ50" s="443">
        <v>131.57</v>
      </c>
      <c r="CK50" s="380">
        <f t="shared" si="35"/>
        <v>-46.818000000000012</v>
      </c>
      <c r="CL50" s="572">
        <f t="shared" si="36"/>
        <v>-0.26245038903962153</v>
      </c>
      <c r="CM50" s="443">
        <v>583.66699999999992</v>
      </c>
      <c r="CN50" s="380">
        <f t="shared" si="37"/>
        <v>-258.08900000000017</v>
      </c>
      <c r="CO50" s="573">
        <f>IF(BB50=0,0,CN50/BB50)</f>
        <v>-0.30660785310707633</v>
      </c>
      <c r="CP50" s="443">
        <v>62.601999999999997</v>
      </c>
      <c r="CQ50" s="380">
        <f t="shared" si="114"/>
        <v>-17.024000000000008</v>
      </c>
      <c r="CR50" s="573">
        <f t="shared" si="39"/>
        <v>-0.21379951272197531</v>
      </c>
      <c r="CS50" s="566">
        <v>86.093999999999994</v>
      </c>
      <c r="CT50" s="566">
        <f t="shared" si="40"/>
        <v>-4.0280000000000058</v>
      </c>
      <c r="CU50" s="573">
        <f t="shared" si="41"/>
        <v>-4.4694969041965397E-2</v>
      </c>
      <c r="CV50" s="566">
        <v>90.015000000000001</v>
      </c>
      <c r="CW50" s="566">
        <f t="shared" si="42"/>
        <v>-17.611000000000004</v>
      </c>
      <c r="CX50" s="573">
        <f t="shared" si="43"/>
        <v>-0.16363146451600918</v>
      </c>
      <c r="CY50" s="566">
        <v>238.71100000000001</v>
      </c>
      <c r="CZ50" s="566">
        <f t="shared" si="44"/>
        <v>-38.663000000000011</v>
      </c>
      <c r="DA50" s="573">
        <f t="shared" si="45"/>
        <v>-0.13938941645576011</v>
      </c>
      <c r="DB50" s="427">
        <v>822.37799999999993</v>
      </c>
      <c r="DC50" s="566">
        <f t="shared" si="46"/>
        <v>-296.75200000000018</v>
      </c>
      <c r="DD50" s="573">
        <f t="shared" si="47"/>
        <v>-0.26516311777898915</v>
      </c>
      <c r="DE50" s="443">
        <v>90.668000000000006</v>
      </c>
      <c r="DF50" s="380">
        <f t="shared" si="115"/>
        <v>-5.1869999999999976</v>
      </c>
      <c r="DG50" s="573">
        <f t="shared" si="218"/>
        <v>-5.4112983151635256E-2</v>
      </c>
      <c r="DH50" s="443">
        <v>77.900000000000006</v>
      </c>
      <c r="DI50" s="380">
        <f t="shared" si="49"/>
        <v>-7.3519999999999897</v>
      </c>
      <c r="DJ50" s="573">
        <f t="shared" si="50"/>
        <v>-8.6238446018861617E-2</v>
      </c>
      <c r="DK50" s="443">
        <v>79.343999999999994</v>
      </c>
      <c r="DL50" s="380">
        <f t="shared" si="51"/>
        <v>-5.3120000000000118</v>
      </c>
      <c r="DM50" s="573">
        <f>IF(BN50=0,0,DL50/BN50)</f>
        <v>-6.2748062748062883E-2</v>
      </c>
      <c r="DN50" s="443">
        <v>247.91200000000001</v>
      </c>
      <c r="DO50" s="380">
        <f t="shared" si="52"/>
        <v>-17.851000000000028</v>
      </c>
      <c r="DP50" s="573">
        <f t="shared" si="53"/>
        <v>-6.7168868503140106E-2</v>
      </c>
      <c r="DQ50" s="427">
        <v>77.414000000000001</v>
      </c>
      <c r="DR50" s="566">
        <f t="shared" si="54"/>
        <v>4.4030000000000058</v>
      </c>
      <c r="DS50" s="573">
        <f t="shared" si="55"/>
        <v>6.0305981290490557E-2</v>
      </c>
      <c r="DT50" s="427">
        <v>75.510000000000005</v>
      </c>
      <c r="DU50" s="566">
        <f t="shared" si="56"/>
        <v>17.900000000000006</v>
      </c>
      <c r="DV50" s="573">
        <f t="shared" si="57"/>
        <v>0.31070994618989767</v>
      </c>
      <c r="DW50" s="427">
        <v>52.534999999999997</v>
      </c>
      <c r="DX50" s="566">
        <f t="shared" si="58"/>
        <v>-3.1780000000000044</v>
      </c>
      <c r="DY50" s="573">
        <f>IF(BR50=0,0,DX50/BR50)</f>
        <v>-5.7042342002764243E-2</v>
      </c>
      <c r="DZ50" s="443">
        <v>205.459</v>
      </c>
      <c r="EA50" s="380">
        <f t="shared" si="60"/>
        <v>19.125000000000028</v>
      </c>
      <c r="EB50" s="573">
        <f t="shared" si="61"/>
        <v>0.102638273208325</v>
      </c>
      <c r="EC50" s="443">
        <v>453.37099999999998</v>
      </c>
      <c r="ED50" s="380">
        <f t="shared" si="62"/>
        <v>1.2740000000000009</v>
      </c>
      <c r="EE50" s="573">
        <f t="shared" si="63"/>
        <v>2.8179793274452185E-3</v>
      </c>
      <c r="EF50" s="443">
        <v>35.673000000000002</v>
      </c>
      <c r="EG50" s="380">
        <f t="shared" si="138"/>
        <v>-15.495999999999995</v>
      </c>
      <c r="EH50" s="573">
        <f t="shared" si="65"/>
        <v>-0.3028396099200687</v>
      </c>
      <c r="EI50" s="443">
        <v>47.152999999999999</v>
      </c>
      <c r="EJ50" s="380">
        <f t="shared" si="66"/>
        <v>5.2549999999999955</v>
      </c>
      <c r="EK50" s="573">
        <f t="shared" si="67"/>
        <v>0.1254236479068212</v>
      </c>
      <c r="EL50" s="443">
        <v>47.377000000000002</v>
      </c>
      <c r="EM50" s="380">
        <f t="shared" si="139"/>
        <v>8.8740000000000023</v>
      </c>
      <c r="EN50" s="573">
        <f t="shared" si="69"/>
        <v>0.23047554735994605</v>
      </c>
      <c r="EO50" s="443">
        <v>130.203</v>
      </c>
      <c r="EP50" s="380">
        <f t="shared" si="140"/>
        <v>-1.3669999999999902</v>
      </c>
      <c r="EQ50" s="573">
        <f t="shared" si="71"/>
        <v>-1.0389906513642855E-2</v>
      </c>
      <c r="ER50" s="443">
        <v>583.57399999999996</v>
      </c>
      <c r="ES50" s="380">
        <f t="shared" si="141"/>
        <v>-9.2999999999960892E-2</v>
      </c>
      <c r="ET50" s="573">
        <f t="shared" si="73"/>
        <v>-1.5933743041830515E-4</v>
      </c>
      <c r="EU50" s="443">
        <v>78.834999999999994</v>
      </c>
      <c r="EV50" s="380">
        <f t="shared" si="142"/>
        <v>16.232999999999997</v>
      </c>
      <c r="EW50" s="573">
        <f t="shared" si="75"/>
        <v>0.25930481454266635</v>
      </c>
      <c r="EX50" s="443">
        <v>102.041</v>
      </c>
      <c r="EY50" s="380">
        <f t="shared" si="143"/>
        <v>15.947000000000003</v>
      </c>
      <c r="EZ50" s="573">
        <f t="shared" si="77"/>
        <v>0.18522777429321444</v>
      </c>
      <c r="FA50" s="443">
        <v>101.081</v>
      </c>
      <c r="FB50" s="380">
        <f t="shared" si="144"/>
        <v>11.066000000000003</v>
      </c>
      <c r="FC50" s="573">
        <f t="shared" si="79"/>
        <v>0.12293506637782595</v>
      </c>
      <c r="FD50" s="443">
        <v>281.95699999999999</v>
      </c>
      <c r="FE50" s="380">
        <f t="shared" si="145"/>
        <v>43.245999999999981</v>
      </c>
      <c r="FF50" s="573">
        <f t="shared" si="81"/>
        <v>0.18116467192546626</v>
      </c>
      <c r="FG50" s="443">
        <v>865.53099999999995</v>
      </c>
      <c r="FH50" s="380">
        <f t="shared" si="146"/>
        <v>43.15300000000002</v>
      </c>
      <c r="FI50" s="540">
        <f t="shared" si="129"/>
        <v>5.2473436789408308E-2</v>
      </c>
      <c r="FJ50" s="443">
        <v>94.370999999999995</v>
      </c>
      <c r="FK50" s="380">
        <f t="shared" si="83"/>
        <v>3.7029999999999887</v>
      </c>
      <c r="FL50" s="572">
        <f t="shared" si="117"/>
        <v>4.0841311157188739E-2</v>
      </c>
      <c r="FM50" s="443">
        <v>81.248000000000005</v>
      </c>
      <c r="FN50" s="380">
        <f t="shared" si="147"/>
        <v>3.347999999999999</v>
      </c>
      <c r="FO50" s="572">
        <f t="shared" si="85"/>
        <v>4.2978177150192538E-2</v>
      </c>
      <c r="FP50" s="380">
        <v>78.177999999999997</v>
      </c>
      <c r="FQ50" s="380">
        <f t="shared" si="223"/>
        <v>-1.1659999999999968</v>
      </c>
      <c r="FR50" s="573">
        <f t="shared" si="87"/>
        <v>-1.4695503125630128E-2</v>
      </c>
      <c r="FS50" s="380">
        <v>253.797</v>
      </c>
      <c r="FT50" s="380">
        <f t="shared" si="224"/>
        <v>5.8849999999999909</v>
      </c>
      <c r="FU50" s="573">
        <f t="shared" si="89"/>
        <v>2.3738261963922647E-2</v>
      </c>
      <c r="FV50" s="380">
        <v>78.260000000000005</v>
      </c>
      <c r="FW50" s="380">
        <f t="shared" si="225"/>
        <v>0.84600000000000364</v>
      </c>
      <c r="FX50" s="573">
        <f t="shared" si="222"/>
        <v>1.0928255871031127E-2</v>
      </c>
      <c r="FY50" s="380">
        <v>80.594999999999999</v>
      </c>
      <c r="FZ50" s="380">
        <f t="shared" si="226"/>
        <v>5.0849999999999937</v>
      </c>
      <c r="GA50" s="573">
        <f t="shared" si="153"/>
        <v>6.7342073897496926E-2</v>
      </c>
      <c r="GB50" s="380">
        <v>49.055999999999997</v>
      </c>
      <c r="GC50" s="380">
        <f t="shared" si="227"/>
        <v>-3.4789999999999992</v>
      </c>
      <c r="GD50" s="573">
        <f t="shared" si="155"/>
        <v>-6.6222518321119236E-2</v>
      </c>
      <c r="GE50" s="380">
        <v>207.911</v>
      </c>
      <c r="GF50" s="380">
        <f t="shared" si="228"/>
        <v>2.4519999999999982</v>
      </c>
      <c r="GG50" s="573">
        <f t="shared" si="157"/>
        <v>1.1934254522800161E-2</v>
      </c>
      <c r="GH50" s="380">
        <v>461.70799999999997</v>
      </c>
      <c r="GI50" s="380">
        <f t="shared" si="229"/>
        <v>8.3369999999999891</v>
      </c>
      <c r="GJ50" s="573">
        <f t="shared" si="159"/>
        <v>1.8388913274117642E-2</v>
      </c>
      <c r="GK50" s="380">
        <v>47.685000000000002</v>
      </c>
      <c r="GL50" s="380">
        <f t="shared" si="230"/>
        <v>12.012</v>
      </c>
      <c r="GM50" s="573">
        <f t="shared" si="161"/>
        <v>0.33672525439407958</v>
      </c>
      <c r="GN50" s="380">
        <v>47.683</v>
      </c>
      <c r="GO50" s="380">
        <f t="shared" si="231"/>
        <v>0.53000000000000114</v>
      </c>
      <c r="GP50" s="573">
        <f t="shared" si="163"/>
        <v>1.1240005938116368E-2</v>
      </c>
      <c r="GQ50" s="380">
        <v>54.075000000000003</v>
      </c>
      <c r="GR50" s="380">
        <f t="shared" si="232"/>
        <v>6.6980000000000004</v>
      </c>
      <c r="GS50" s="573">
        <f t="shared" si="165"/>
        <v>0.14137661734596957</v>
      </c>
      <c r="GT50" s="380">
        <v>149.44299999999998</v>
      </c>
      <c r="GU50" s="380">
        <f t="shared" si="233"/>
        <v>19.239999999999981</v>
      </c>
      <c r="GV50" s="573">
        <f t="shared" si="167"/>
        <v>0.14776925262858751</v>
      </c>
      <c r="GW50" s="380">
        <v>611.15099999999995</v>
      </c>
      <c r="GX50" s="380">
        <f t="shared" si="234"/>
        <v>27.576999999999998</v>
      </c>
      <c r="GY50" s="573">
        <f t="shared" si="169"/>
        <v>4.7255360931090146E-2</v>
      </c>
      <c r="GZ50" s="380">
        <v>84.131</v>
      </c>
      <c r="HA50" s="380">
        <f t="shared" si="235"/>
        <v>5.2960000000000065</v>
      </c>
      <c r="HB50" s="573">
        <f t="shared" si="171"/>
        <v>6.7178283757214519E-2</v>
      </c>
      <c r="HC50" s="380">
        <v>99.542000000000002</v>
      </c>
      <c r="HD50" s="380">
        <f t="shared" si="236"/>
        <v>-2.4989999999999952</v>
      </c>
      <c r="HE50" s="573">
        <f t="shared" si="173"/>
        <v>-2.4490155917719303E-2</v>
      </c>
      <c r="HF50" s="380">
        <v>111.715</v>
      </c>
      <c r="HG50" s="380">
        <f t="shared" si="237"/>
        <v>10.634</v>
      </c>
      <c r="HH50" s="573">
        <f t="shared" si="175"/>
        <v>0.10520275818403063</v>
      </c>
      <c r="HI50" s="380">
        <v>295.38800000000003</v>
      </c>
      <c r="HJ50" s="380">
        <f t="shared" si="176"/>
        <v>13.43100000000004</v>
      </c>
      <c r="HK50" s="573">
        <f t="shared" si="177"/>
        <v>4.7634923055643381E-2</v>
      </c>
      <c r="HL50" s="443">
        <v>906.53899999999999</v>
      </c>
      <c r="HM50" s="380">
        <f t="shared" si="178"/>
        <v>41.008000000000038</v>
      </c>
      <c r="HN50" s="573">
        <f t="shared" si="179"/>
        <v>4.7379007799836219E-2</v>
      </c>
      <c r="HO50" s="52">
        <v>98.819000000000003</v>
      </c>
      <c r="HP50" s="380">
        <f t="shared" si="180"/>
        <v>4.4480000000000075</v>
      </c>
      <c r="HQ50" s="573">
        <f t="shared" si="181"/>
        <v>4.7133123523116292E-2</v>
      </c>
      <c r="HR50" s="52">
        <v>94.813999999999993</v>
      </c>
      <c r="HS50" s="380">
        <f t="shared" si="182"/>
        <v>13.565999999999988</v>
      </c>
      <c r="HT50" s="573">
        <f t="shared" si="183"/>
        <v>0.16697026388341851</v>
      </c>
      <c r="HU50" s="52">
        <v>78.837000000000003</v>
      </c>
      <c r="HV50" s="380">
        <f t="shared" si="184"/>
        <v>0.65900000000000603</v>
      </c>
      <c r="HW50" s="573">
        <f t="shared" si="185"/>
        <v>8.4294814397913222E-3</v>
      </c>
      <c r="HX50" s="52">
        <v>272.46999999999997</v>
      </c>
      <c r="HY50" s="380">
        <f t="shared" si="186"/>
        <v>18.672999999999973</v>
      </c>
      <c r="HZ50" s="573">
        <f t="shared" si="187"/>
        <v>7.3574549738570486E-2</v>
      </c>
      <c r="IA50" s="52">
        <v>78.177000000000007</v>
      </c>
      <c r="IB50" s="380">
        <f t="shared" si="188"/>
        <v>-8.2999999999998408E-2</v>
      </c>
      <c r="IC50" s="573">
        <f t="shared" si="189"/>
        <v>-1.0605673396370866E-3</v>
      </c>
      <c r="ID50" s="52">
        <v>87.537999999999997</v>
      </c>
      <c r="IE50" s="380">
        <f t="shared" si="190"/>
        <v>6.9429999999999978</v>
      </c>
      <c r="IF50" s="573">
        <f t="shared" si="191"/>
        <v>8.614678329921209E-2</v>
      </c>
      <c r="IG50" s="52">
        <v>55.567999999999998</v>
      </c>
      <c r="IH50" s="380">
        <f t="shared" si="192"/>
        <v>6.5120000000000005</v>
      </c>
      <c r="II50" s="573">
        <f t="shared" si="193"/>
        <v>0.13274624918460537</v>
      </c>
      <c r="IJ50" s="52">
        <v>221.28300000000002</v>
      </c>
      <c r="IK50" s="380">
        <f t="shared" si="194"/>
        <v>13.372000000000014</v>
      </c>
      <c r="IL50" s="573">
        <f t="shared" si="195"/>
        <v>6.4315981357407806E-2</v>
      </c>
      <c r="IM50" s="52">
        <v>493.75299999999999</v>
      </c>
      <c r="IN50" s="380">
        <f t="shared" si="196"/>
        <v>32.045000000000016</v>
      </c>
      <c r="IO50" s="573">
        <f t="shared" si="197"/>
        <v>6.9405338439013448E-2</v>
      </c>
      <c r="IP50" s="52">
        <v>37.020000000000003</v>
      </c>
      <c r="IQ50" s="380">
        <f t="shared" si="198"/>
        <v>-10.664999999999999</v>
      </c>
      <c r="IR50" s="573">
        <f t="shared" si="199"/>
        <v>-0.22365523749606792</v>
      </c>
      <c r="IS50" s="52">
        <v>39.637</v>
      </c>
      <c r="IT50" s="380">
        <f t="shared" si="200"/>
        <v>-8.0459999999999994</v>
      </c>
      <c r="IU50" s="573">
        <f t="shared" si="201"/>
        <v>-0.1687393830086194</v>
      </c>
      <c r="IV50" s="52">
        <v>49.01</v>
      </c>
      <c r="IW50" s="380">
        <f t="shared" si="202"/>
        <v>-5.0650000000000048</v>
      </c>
      <c r="IX50" s="573">
        <f t="shared" si="203"/>
        <v>-9.3666204345816087E-2</v>
      </c>
      <c r="IY50" s="52">
        <v>125.667</v>
      </c>
      <c r="IZ50" s="380">
        <f t="shared" si="204"/>
        <v>-23.775999999999982</v>
      </c>
      <c r="JA50" s="573">
        <f t="shared" si="205"/>
        <v>-0.15909744852552468</v>
      </c>
      <c r="JB50" s="52">
        <v>619.41999999999996</v>
      </c>
      <c r="JC50" s="380">
        <f t="shared" si="206"/>
        <v>8.2690000000000055</v>
      </c>
      <c r="JD50" s="573">
        <f t="shared" si="207"/>
        <v>1.353020775553015E-2</v>
      </c>
      <c r="JE50" s="380">
        <v>89.637</v>
      </c>
      <c r="JF50" s="380">
        <f t="shared" si="238"/>
        <v>5.5060000000000002</v>
      </c>
      <c r="JG50" s="573">
        <f t="shared" si="209"/>
        <v>6.5445555146141143E-2</v>
      </c>
      <c r="JH50" s="380">
        <v>114.581</v>
      </c>
      <c r="JI50" s="380">
        <f t="shared" si="239"/>
        <v>15.039000000000001</v>
      </c>
      <c r="JJ50" s="573">
        <f t="shared" si="211"/>
        <v>0.15108195535552832</v>
      </c>
      <c r="JK50" s="380">
        <v>119.741</v>
      </c>
      <c r="JL50" s="380">
        <f t="shared" si="240"/>
        <v>8.0259999999999962</v>
      </c>
      <c r="JM50" s="573">
        <f t="shared" si="213"/>
        <v>7.1843530412209602E-2</v>
      </c>
      <c r="JN50" s="380">
        <v>323.959</v>
      </c>
      <c r="JO50" s="380">
        <f t="shared" si="214"/>
        <v>28.57099999999997</v>
      </c>
      <c r="JP50" s="573">
        <f t="shared" si="215"/>
        <v>9.6723631291724663E-2</v>
      </c>
      <c r="JQ50" s="380">
        <v>943.37899999999991</v>
      </c>
      <c r="JR50" s="380">
        <f t="shared" si="216"/>
        <v>36.839999999999918</v>
      </c>
      <c r="JS50" s="573">
        <f t="shared" si="217"/>
        <v>4.0638075140727446E-2</v>
      </c>
    </row>
    <row r="51" spans="1:279" x14ac:dyDescent="0.25">
      <c r="A51" s="141" t="s">
        <v>92</v>
      </c>
      <c r="C51" s="17"/>
      <c r="D51" s="17"/>
      <c r="E51" s="17"/>
      <c r="F51" s="449"/>
      <c r="G51" s="447"/>
      <c r="H51" s="448"/>
      <c r="I51" s="448"/>
      <c r="J51" s="449"/>
      <c r="K51" s="448"/>
      <c r="L51" s="448"/>
      <c r="M51" s="448"/>
      <c r="N51" s="448"/>
      <c r="O51" s="448"/>
      <c r="P51" s="448"/>
      <c r="Q51" s="448"/>
      <c r="R51" s="448"/>
      <c r="S51" s="448"/>
      <c r="T51" s="448"/>
      <c r="U51" s="448"/>
      <c r="Y51" s="449"/>
      <c r="Z51" s="447"/>
      <c r="AA51" s="448"/>
      <c r="AB51" s="448"/>
      <c r="AC51" s="449"/>
      <c r="AD51" s="448"/>
      <c r="AE51" s="448"/>
      <c r="AF51" s="448"/>
      <c r="AG51" s="51"/>
      <c r="AH51" s="448"/>
      <c r="AI51" s="448"/>
      <c r="AJ51" s="448">
        <v>40.531999999999996</v>
      </c>
      <c r="AK51" s="448">
        <v>37.78</v>
      </c>
      <c r="AL51" s="448">
        <v>31.643999999999998</v>
      </c>
      <c r="AM51" s="448">
        <v>109.956</v>
      </c>
      <c r="AN51" s="448">
        <v>109.956</v>
      </c>
      <c r="AO51" s="443">
        <v>44.012</v>
      </c>
      <c r="AP51" s="443">
        <v>31.771999999999998</v>
      </c>
      <c r="AQ51" s="443">
        <v>38.396000000000001</v>
      </c>
      <c r="AR51" s="449">
        <v>114.17999999999999</v>
      </c>
      <c r="AS51" s="443">
        <v>29.08</v>
      </c>
      <c r="AT51" s="443">
        <v>44.64</v>
      </c>
      <c r="AU51" s="443">
        <v>47.316000000000003</v>
      </c>
      <c r="AV51" s="449">
        <v>121.036</v>
      </c>
      <c r="AW51" s="448">
        <v>235.21600000000001</v>
      </c>
      <c r="AX51" s="443">
        <v>47.966000000000001</v>
      </c>
      <c r="AY51" s="443">
        <v>39.362000000000002</v>
      </c>
      <c r="AZ51" s="443">
        <v>35.811999999999998</v>
      </c>
      <c r="BA51" s="449">
        <v>123.14000000000001</v>
      </c>
      <c r="BB51" s="448">
        <v>358.35599999999999</v>
      </c>
      <c r="BC51" s="443">
        <v>31.331</v>
      </c>
      <c r="BD51" s="443">
        <v>17.556000000000001</v>
      </c>
      <c r="BE51" s="443">
        <v>29.224</v>
      </c>
      <c r="BF51" s="449">
        <v>78.111000000000004</v>
      </c>
      <c r="BG51" s="393">
        <v>-31.844999999999999</v>
      </c>
      <c r="BH51" s="405">
        <v>-0.28961584633853543</v>
      </c>
      <c r="BI51" s="400">
        <v>436.46699999999998</v>
      </c>
      <c r="BJ51" s="380">
        <v>326.51099999999997</v>
      </c>
      <c r="BK51" s="333">
        <v>2.9694696060242278</v>
      </c>
      <c r="BL51" s="443">
        <v>38.790999999999997</v>
      </c>
      <c r="BM51" s="443">
        <v>31.062999999999999</v>
      </c>
      <c r="BN51" s="443">
        <v>27.64</v>
      </c>
      <c r="BO51" s="443">
        <v>97.494</v>
      </c>
      <c r="BP51" s="443">
        <v>25.515000000000001</v>
      </c>
      <c r="BQ51" s="443">
        <v>25.616</v>
      </c>
      <c r="BR51" s="443">
        <v>36.006</v>
      </c>
      <c r="BS51" s="443">
        <v>-11.310000000000002</v>
      </c>
      <c r="BT51" s="461">
        <v>-0.23903119452193763</v>
      </c>
      <c r="BU51" s="443">
        <v>87.137</v>
      </c>
      <c r="BV51" s="443">
        <v>-33.899000000000001</v>
      </c>
      <c r="BW51" s="461">
        <v>-0.28007369708185997</v>
      </c>
      <c r="BX51" s="443">
        <v>184.631</v>
      </c>
      <c r="BY51" s="380">
        <v>-50.585000000000008</v>
      </c>
      <c r="BZ51" s="333">
        <v>-0.21505764913951433</v>
      </c>
      <c r="CA51" s="443">
        <v>45.305999999999997</v>
      </c>
      <c r="CB51" s="380">
        <v>-2.6600000000000037</v>
      </c>
      <c r="CC51" s="333">
        <v>-5.5455947963140635E-2</v>
      </c>
      <c r="CD51" s="443">
        <v>47.186999999999998</v>
      </c>
      <c r="CE51" s="380">
        <v>7.8249999999999957</v>
      </c>
      <c r="CF51" s="333">
        <v>0.19879579289670229</v>
      </c>
      <c r="CG51" s="443">
        <v>42.844000000000001</v>
      </c>
      <c r="CH51" s="380">
        <f t="shared" si="34"/>
        <v>7.0320000000000036</v>
      </c>
      <c r="CI51" s="567">
        <f t="shared" si="113"/>
        <v>0.19635876242600256</v>
      </c>
      <c r="CJ51" s="443">
        <v>135.33699999999999</v>
      </c>
      <c r="CK51" s="380">
        <f t="shared" si="35"/>
        <v>12.196999999999974</v>
      </c>
      <c r="CL51" s="572">
        <f t="shared" si="36"/>
        <v>9.9049861945752576E-2</v>
      </c>
      <c r="CM51" s="443">
        <v>319.96799999999996</v>
      </c>
      <c r="CN51" s="380">
        <f t="shared" si="37"/>
        <v>-38.388000000000034</v>
      </c>
      <c r="CO51" s="573">
        <f t="shared" si="38"/>
        <v>-0.10712252620299377</v>
      </c>
      <c r="CP51" s="443">
        <v>32.457999999999998</v>
      </c>
      <c r="CQ51" s="380">
        <f t="shared" si="114"/>
        <v>1.1269999999999989</v>
      </c>
      <c r="CR51" s="573">
        <f>IF(BC51=0,0,CQ51/BC51)</f>
        <v>3.5970763780281474E-2</v>
      </c>
      <c r="CS51" s="566">
        <v>21.71</v>
      </c>
      <c r="CT51" s="566">
        <f t="shared" si="40"/>
        <v>4.1539999999999999</v>
      </c>
      <c r="CU51" s="573">
        <f t="shared" si="41"/>
        <v>0.23661426293005239</v>
      </c>
      <c r="CV51" s="566">
        <v>26.582000000000001</v>
      </c>
      <c r="CW51" s="566">
        <f t="shared" si="42"/>
        <v>-2.6419999999999995</v>
      </c>
      <c r="CX51" s="573">
        <f>IF(BE51=0,0,CW51/BE51)</f>
        <v>-9.0405146454968499E-2</v>
      </c>
      <c r="CY51" s="566">
        <v>80.75</v>
      </c>
      <c r="CZ51" s="566">
        <f t="shared" si="44"/>
        <v>2.6389999999999958</v>
      </c>
      <c r="DA51" s="573">
        <f>IF(BF51=0,0,CZ51/BF51)</f>
        <v>3.3785254317573656E-2</v>
      </c>
      <c r="DB51" s="427">
        <v>400.71799999999996</v>
      </c>
      <c r="DC51" s="566">
        <f t="shared" si="46"/>
        <v>-35.749000000000024</v>
      </c>
      <c r="DD51" s="573">
        <f t="shared" si="47"/>
        <v>-8.1905390327332933E-2</v>
      </c>
      <c r="DE51" s="443">
        <v>28.975999999999999</v>
      </c>
      <c r="DF51" s="380">
        <f t="shared" si="115"/>
        <v>-9.8149999999999977</v>
      </c>
      <c r="DG51" s="573">
        <f t="shared" si="218"/>
        <v>-0.25302260833698537</v>
      </c>
      <c r="DH51" s="443">
        <v>30.856999999999999</v>
      </c>
      <c r="DI51" s="380">
        <f t="shared" si="49"/>
        <v>-0.20599999999999952</v>
      </c>
      <c r="DJ51" s="573">
        <f t="shared" si="50"/>
        <v>-6.631683997038262E-3</v>
      </c>
      <c r="DK51" s="443">
        <v>22.399000000000001</v>
      </c>
      <c r="DL51" s="380">
        <f t="shared" si="51"/>
        <v>-5.2409999999999997</v>
      </c>
      <c r="DM51" s="573">
        <f>IF(BN51=0,0,DL51/BN51)</f>
        <v>-0.18961649782923298</v>
      </c>
      <c r="DN51" s="443">
        <v>82.231999999999999</v>
      </c>
      <c r="DO51" s="380">
        <f t="shared" si="52"/>
        <v>-15.262</v>
      </c>
      <c r="DP51" s="573">
        <f t="shared" si="53"/>
        <v>-0.15654296674667159</v>
      </c>
      <c r="DQ51" s="427">
        <v>26.728999999999999</v>
      </c>
      <c r="DR51" s="566">
        <f t="shared" si="54"/>
        <v>1.2139999999999986</v>
      </c>
      <c r="DS51" s="573">
        <f t="shared" si="55"/>
        <v>4.7579854987262339E-2</v>
      </c>
      <c r="DT51" s="427">
        <v>23.503</v>
      </c>
      <c r="DU51" s="566">
        <f t="shared" si="56"/>
        <v>-2.1129999999999995</v>
      </c>
      <c r="DV51" s="573">
        <f t="shared" si="57"/>
        <v>-8.2487507807620222E-2</v>
      </c>
      <c r="DW51" s="427">
        <v>46.052999999999997</v>
      </c>
      <c r="DX51" s="566">
        <f t="shared" si="58"/>
        <v>10.046999999999997</v>
      </c>
      <c r="DY51" s="573">
        <f t="shared" si="59"/>
        <v>0.27903682719546735</v>
      </c>
      <c r="DZ51" s="443">
        <v>96.284999999999997</v>
      </c>
      <c r="EA51" s="380">
        <f t="shared" si="60"/>
        <v>9.1479999999999961</v>
      </c>
      <c r="EB51" s="573">
        <f t="shared" si="61"/>
        <v>0.10498410548905741</v>
      </c>
      <c r="EC51" s="443">
        <v>178.517</v>
      </c>
      <c r="ED51" s="380">
        <f t="shared" si="62"/>
        <v>-6.1140000000000043</v>
      </c>
      <c r="EE51" s="573">
        <f t="shared" si="63"/>
        <v>-3.3114699048372179E-2</v>
      </c>
      <c r="EF51" s="443">
        <v>50.82</v>
      </c>
      <c r="EG51" s="380">
        <f t="shared" si="138"/>
        <v>5.5140000000000029</v>
      </c>
      <c r="EH51" s="573">
        <f t="shared" si="65"/>
        <v>0.12170573433982261</v>
      </c>
      <c r="EI51" s="443">
        <v>34.930999999999997</v>
      </c>
      <c r="EJ51" s="380">
        <f t="shared" si="66"/>
        <v>-12.256</v>
      </c>
      <c r="EK51" s="573">
        <f t="shared" si="67"/>
        <v>-0.25973255345752011</v>
      </c>
      <c r="EL51" s="443">
        <v>39.924999999999997</v>
      </c>
      <c r="EM51" s="380">
        <f t="shared" si="139"/>
        <v>-2.919000000000004</v>
      </c>
      <c r="EN51" s="573">
        <f t="shared" si="69"/>
        <v>-6.8130893473998783E-2</v>
      </c>
      <c r="EO51" s="443">
        <v>125.676</v>
      </c>
      <c r="EP51" s="380">
        <f t="shared" si="140"/>
        <v>-9.6609999999999872</v>
      </c>
      <c r="EQ51" s="573">
        <f t="shared" si="71"/>
        <v>-7.1384765437389544E-2</v>
      </c>
      <c r="ER51" s="443">
        <v>304.19299999999998</v>
      </c>
      <c r="ES51" s="380">
        <f t="shared" si="141"/>
        <v>-15.774999999999977</v>
      </c>
      <c r="ET51" s="573">
        <f t="shared" si="73"/>
        <v>-4.9301805180517987E-2</v>
      </c>
      <c r="EU51" s="443">
        <v>25.266999999999999</v>
      </c>
      <c r="EV51" s="380">
        <f t="shared" si="142"/>
        <v>-7.1909999999999989</v>
      </c>
      <c r="EW51" s="573">
        <f t="shared" si="75"/>
        <v>-0.22154784644771702</v>
      </c>
      <c r="EX51" s="443">
        <v>16.565000000000001</v>
      </c>
      <c r="EY51" s="380">
        <f t="shared" si="143"/>
        <v>-5.1449999999999996</v>
      </c>
      <c r="EZ51" s="573">
        <f t="shared" si="77"/>
        <v>-0.2369875633348687</v>
      </c>
      <c r="FA51" s="443">
        <v>21.332000000000001</v>
      </c>
      <c r="FB51" s="380">
        <f t="shared" si="144"/>
        <v>-5.25</v>
      </c>
      <c r="FC51" s="573">
        <f t="shared" si="79"/>
        <v>-0.19750206906929502</v>
      </c>
      <c r="FD51" s="443">
        <v>63.164000000000001</v>
      </c>
      <c r="FE51" s="380">
        <f t="shared" si="145"/>
        <v>-17.585999999999999</v>
      </c>
      <c r="FF51" s="573">
        <f t="shared" si="81"/>
        <v>-0.21778328173374611</v>
      </c>
      <c r="FG51" s="443">
        <v>367.35699999999997</v>
      </c>
      <c r="FH51" s="380">
        <f t="shared" si="146"/>
        <v>-33.36099999999999</v>
      </c>
      <c r="FI51" s="540">
        <f t="shared" si="129"/>
        <v>-8.3253060755943062E-2</v>
      </c>
      <c r="FJ51" s="443">
        <v>24.800999999999998</v>
      </c>
      <c r="FK51" s="380">
        <f t="shared" si="83"/>
        <v>-4.1750000000000007</v>
      </c>
      <c r="FL51" s="572">
        <f t="shared" si="117"/>
        <v>-0.14408475980121482</v>
      </c>
      <c r="FM51" s="443">
        <v>26.757999999999999</v>
      </c>
      <c r="FN51" s="380">
        <f t="shared" si="147"/>
        <v>-4.0990000000000002</v>
      </c>
      <c r="FO51" s="572">
        <f t="shared" si="85"/>
        <v>-0.13283857795637943</v>
      </c>
      <c r="FP51" s="380">
        <v>20.803000000000001</v>
      </c>
      <c r="FQ51" s="380">
        <f t="shared" si="223"/>
        <v>-1.5960000000000001</v>
      </c>
      <c r="FR51" s="573">
        <f t="shared" si="87"/>
        <v>-7.1253180945577935E-2</v>
      </c>
      <c r="FS51" s="380">
        <v>72.361999999999995</v>
      </c>
      <c r="FT51" s="380">
        <f t="shared" si="224"/>
        <v>-9.8700000000000045</v>
      </c>
      <c r="FU51" s="573">
        <f t="shared" si="89"/>
        <v>-0.12002626714660965</v>
      </c>
      <c r="FV51" s="380">
        <v>21.802</v>
      </c>
      <c r="FW51" s="380">
        <f t="shared" si="225"/>
        <v>-4.9269999999999996</v>
      </c>
      <c r="FX51" s="573">
        <f t="shared" si="222"/>
        <v>-0.18433162482696697</v>
      </c>
      <c r="FY51" s="380">
        <v>20.646999999999998</v>
      </c>
      <c r="FZ51" s="380">
        <f t="shared" si="226"/>
        <v>-2.8560000000000016</v>
      </c>
      <c r="GA51" s="573">
        <f t="shared" si="153"/>
        <v>-0.12151640216142627</v>
      </c>
      <c r="GB51" s="380">
        <v>38.753</v>
      </c>
      <c r="GC51" s="380">
        <f t="shared" si="227"/>
        <v>-7.2999999999999972</v>
      </c>
      <c r="GD51" s="573">
        <f t="shared" si="155"/>
        <v>-0.15851301761014477</v>
      </c>
      <c r="GE51" s="380">
        <v>81.201999999999998</v>
      </c>
      <c r="GF51" s="380">
        <f t="shared" si="228"/>
        <v>-15.082999999999998</v>
      </c>
      <c r="GG51" s="573">
        <f t="shared" si="157"/>
        <v>-0.15664953004102403</v>
      </c>
      <c r="GH51" s="380">
        <v>153.56399999999999</v>
      </c>
      <c r="GI51" s="380">
        <f t="shared" si="229"/>
        <v>-24.953000000000003</v>
      </c>
      <c r="GJ51" s="573">
        <f t="shared" si="159"/>
        <v>-0.13977940476257164</v>
      </c>
      <c r="GK51" s="380">
        <v>42.622</v>
      </c>
      <c r="GL51" s="380">
        <f t="shared" si="230"/>
        <v>-8.1980000000000004</v>
      </c>
      <c r="GM51" s="573">
        <f t="shared" si="161"/>
        <v>-0.16131444313262497</v>
      </c>
      <c r="GN51" s="380">
        <v>39.337000000000003</v>
      </c>
      <c r="GO51" s="380">
        <f t="shared" si="231"/>
        <v>4.4060000000000059</v>
      </c>
      <c r="GP51" s="573">
        <f t="shared" si="163"/>
        <v>0.12613437920471804</v>
      </c>
      <c r="GQ51" s="380">
        <v>30.849</v>
      </c>
      <c r="GR51" s="380">
        <f t="shared" si="232"/>
        <v>-9.075999999999997</v>
      </c>
      <c r="GS51" s="573">
        <f t="shared" si="165"/>
        <v>-0.22732623669380081</v>
      </c>
      <c r="GT51" s="380">
        <v>112.80800000000001</v>
      </c>
      <c r="GU51" s="380">
        <f t="shared" si="233"/>
        <v>-12.867999999999995</v>
      </c>
      <c r="GV51" s="573">
        <f t="shared" si="167"/>
        <v>-0.10239027340144495</v>
      </c>
      <c r="GW51" s="380">
        <v>266.37200000000001</v>
      </c>
      <c r="GX51" s="380">
        <f t="shared" si="234"/>
        <v>-37.82099999999997</v>
      </c>
      <c r="GY51" s="573">
        <f t="shared" si="169"/>
        <v>-0.12433224959154211</v>
      </c>
      <c r="GZ51" s="380">
        <v>37.085999999999999</v>
      </c>
      <c r="HA51" s="380">
        <f t="shared" si="235"/>
        <v>11.818999999999999</v>
      </c>
      <c r="HB51" s="573">
        <f t="shared" si="171"/>
        <v>0.4677642775161277</v>
      </c>
      <c r="HC51" s="380">
        <v>23.036999999999999</v>
      </c>
      <c r="HD51" s="380">
        <f t="shared" si="236"/>
        <v>6.4719999999999978</v>
      </c>
      <c r="HE51" s="573">
        <f t="shared" si="173"/>
        <v>0.39070329006942334</v>
      </c>
      <c r="HF51" s="380">
        <v>30.962</v>
      </c>
      <c r="HG51" s="380">
        <f t="shared" si="237"/>
        <v>9.629999999999999</v>
      </c>
      <c r="HH51" s="573">
        <f t="shared" si="175"/>
        <v>0.4514344646540408</v>
      </c>
      <c r="HI51" s="380">
        <v>91.084999999999994</v>
      </c>
      <c r="HJ51" s="380">
        <f t="shared" si="176"/>
        <v>27.920999999999992</v>
      </c>
      <c r="HK51" s="573">
        <f t="shared" si="177"/>
        <v>0.44203976948894924</v>
      </c>
      <c r="HL51" s="443">
        <v>357.45699999999999</v>
      </c>
      <c r="HM51" s="380">
        <f t="shared" si="178"/>
        <v>-9.8999999999999773</v>
      </c>
      <c r="HN51" s="573">
        <f t="shared" si="179"/>
        <v>-2.6949261889660407E-2</v>
      </c>
      <c r="HO51" s="52">
        <v>35.527999999999999</v>
      </c>
      <c r="HP51" s="380">
        <f t="shared" si="180"/>
        <v>10.727</v>
      </c>
      <c r="HQ51" s="573">
        <f t="shared" si="181"/>
        <v>0.43252288214184914</v>
      </c>
      <c r="HR51" s="52">
        <v>20.059000000000001</v>
      </c>
      <c r="HS51" s="380">
        <f t="shared" si="182"/>
        <v>-6.6989999999999981</v>
      </c>
      <c r="HT51" s="573">
        <f t="shared" si="183"/>
        <v>-0.25035503400852077</v>
      </c>
      <c r="HU51" s="52">
        <v>23.306000000000001</v>
      </c>
      <c r="HV51" s="380">
        <f t="shared" si="184"/>
        <v>2.5030000000000001</v>
      </c>
      <c r="HW51" s="573">
        <f t="shared" si="185"/>
        <v>0.12031918473297121</v>
      </c>
      <c r="HX51" s="52">
        <v>78.893000000000001</v>
      </c>
      <c r="HY51" s="380">
        <f t="shared" si="186"/>
        <v>6.5310000000000059</v>
      </c>
      <c r="HZ51" s="573">
        <f t="shared" si="187"/>
        <v>9.0254553494928363E-2</v>
      </c>
      <c r="IA51" s="52">
        <v>26.242000000000001</v>
      </c>
      <c r="IB51" s="380">
        <f t="shared" si="188"/>
        <v>4.4400000000000013</v>
      </c>
      <c r="IC51" s="573">
        <f t="shared" si="189"/>
        <v>0.2036510411888818</v>
      </c>
      <c r="ID51" s="52">
        <v>21.445</v>
      </c>
      <c r="IE51" s="380">
        <f t="shared" si="190"/>
        <v>0.79800000000000182</v>
      </c>
      <c r="IF51" s="573">
        <f t="shared" si="191"/>
        <v>3.8649682762629041E-2</v>
      </c>
      <c r="IG51" s="52">
        <v>47.186999999999998</v>
      </c>
      <c r="IH51" s="380">
        <f t="shared" si="192"/>
        <v>8.4339999999999975</v>
      </c>
      <c r="II51" s="573">
        <f t="shared" si="193"/>
        <v>0.21763476376022495</v>
      </c>
      <c r="IJ51" s="52">
        <v>94.873999999999995</v>
      </c>
      <c r="IK51" s="380">
        <f t="shared" si="194"/>
        <v>13.671999999999997</v>
      </c>
      <c r="IL51" s="573">
        <f t="shared" si="195"/>
        <v>0.16837023718627617</v>
      </c>
      <c r="IM51" s="52">
        <v>173.767</v>
      </c>
      <c r="IN51" s="380">
        <f t="shared" si="196"/>
        <v>20.203000000000003</v>
      </c>
      <c r="IO51" s="573">
        <f t="shared" si="197"/>
        <v>0.13156078247505928</v>
      </c>
      <c r="IP51" s="52">
        <v>44.527999999999999</v>
      </c>
      <c r="IQ51" s="380">
        <f t="shared" si="198"/>
        <v>1.9059999999999988</v>
      </c>
      <c r="IR51" s="573">
        <f t="shared" si="199"/>
        <v>4.4718689878466493E-2</v>
      </c>
      <c r="IS51" s="52">
        <v>52.768999999999998</v>
      </c>
      <c r="IT51" s="380">
        <f t="shared" si="200"/>
        <v>13.431999999999995</v>
      </c>
      <c r="IU51" s="573">
        <f t="shared" si="201"/>
        <v>0.34145969443526436</v>
      </c>
      <c r="IV51" s="52">
        <v>53.689</v>
      </c>
      <c r="IW51" s="380">
        <f t="shared" si="202"/>
        <v>22.84</v>
      </c>
      <c r="IX51" s="573">
        <f t="shared" si="203"/>
        <v>0.74038056338941294</v>
      </c>
      <c r="IY51" s="52">
        <v>150.98599999999999</v>
      </c>
      <c r="IZ51" s="380">
        <f t="shared" si="204"/>
        <v>38.177999999999983</v>
      </c>
      <c r="JA51" s="573">
        <f t="shared" si="205"/>
        <v>0.33843344443656459</v>
      </c>
      <c r="JB51" s="52">
        <v>324.75299999999999</v>
      </c>
      <c r="JC51" s="380">
        <f t="shared" si="206"/>
        <v>58.380999999999972</v>
      </c>
      <c r="JD51" s="573">
        <f t="shared" si="207"/>
        <v>0.21917093388193942</v>
      </c>
      <c r="JE51" s="380">
        <v>36.481000000000002</v>
      </c>
      <c r="JF51" s="380">
        <f t="shared" si="238"/>
        <v>-0.60499999999999687</v>
      </c>
      <c r="JG51" s="573">
        <f t="shared" si="209"/>
        <v>-1.6313433640726877E-2</v>
      </c>
      <c r="JH51" s="380">
        <v>28.815999999999999</v>
      </c>
      <c r="JI51" s="380">
        <f t="shared" si="239"/>
        <v>5.7789999999999999</v>
      </c>
      <c r="JJ51" s="573">
        <f t="shared" si="211"/>
        <v>0.25085731649086251</v>
      </c>
      <c r="JK51" s="380">
        <v>26.152999999999999</v>
      </c>
      <c r="JL51" s="380">
        <f t="shared" si="240"/>
        <v>-4.8090000000000011</v>
      </c>
      <c r="JM51" s="573">
        <f t="shared" si="213"/>
        <v>-0.15531942380983144</v>
      </c>
      <c r="JN51" s="380">
        <v>91.449999999999989</v>
      </c>
      <c r="JO51" s="380">
        <f t="shared" si="214"/>
        <v>0.36499999999999488</v>
      </c>
      <c r="JP51" s="573">
        <f t="shared" si="215"/>
        <v>4.0072459790305203E-3</v>
      </c>
      <c r="JQ51" s="380">
        <v>416.20299999999997</v>
      </c>
      <c r="JR51" s="380">
        <f t="shared" si="216"/>
        <v>58.745999999999981</v>
      </c>
      <c r="JS51" s="573">
        <f t="shared" si="217"/>
        <v>0.16434424280402954</v>
      </c>
    </row>
    <row r="52" spans="1:279" x14ac:dyDescent="0.25">
      <c r="A52" s="141" t="s">
        <v>112</v>
      </c>
      <c r="C52" s="17"/>
      <c r="D52" s="17"/>
      <c r="E52" s="17"/>
      <c r="F52" s="449"/>
      <c r="G52" s="447"/>
      <c r="H52" s="448"/>
      <c r="I52" s="448"/>
      <c r="J52" s="449"/>
      <c r="K52" s="448"/>
      <c r="L52" s="448"/>
      <c r="M52" s="448"/>
      <c r="N52" s="448"/>
      <c r="O52" s="448"/>
      <c r="P52" s="448"/>
      <c r="Q52" s="448"/>
      <c r="R52" s="448"/>
      <c r="S52" s="448"/>
      <c r="T52" s="448"/>
      <c r="U52" s="448"/>
      <c r="Y52" s="449"/>
      <c r="Z52" s="447"/>
      <c r="AA52" s="448"/>
      <c r="AB52" s="448"/>
      <c r="AC52" s="449"/>
      <c r="AD52" s="448"/>
      <c r="AE52" s="448"/>
      <c r="AF52" s="448"/>
      <c r="AG52" s="51"/>
      <c r="AH52" s="448"/>
      <c r="AI52" s="448"/>
      <c r="AJ52" s="448"/>
      <c r="AK52" s="448"/>
      <c r="AL52" s="448"/>
      <c r="AM52" s="448"/>
      <c r="AN52" s="448"/>
      <c r="AR52" s="449"/>
      <c r="AV52" s="449"/>
      <c r="AW52" s="448"/>
      <c r="AY52" s="443">
        <v>13.882</v>
      </c>
      <c r="AZ52" s="443">
        <v>31.119</v>
      </c>
      <c r="BA52" s="449">
        <v>45.000999999999998</v>
      </c>
      <c r="BB52" s="448">
        <v>45.000999999999998</v>
      </c>
      <c r="BC52" s="443">
        <v>33.865000000000002</v>
      </c>
      <c r="BD52" s="443">
        <v>45.813000000000002</v>
      </c>
      <c r="BE52" s="443">
        <v>40.890999999999998</v>
      </c>
      <c r="BF52" s="449">
        <v>120.56899999999999</v>
      </c>
      <c r="BG52" s="393">
        <v>120.56899999999999</v>
      </c>
      <c r="BH52" s="405"/>
      <c r="BI52" s="400">
        <v>165.57</v>
      </c>
      <c r="BJ52" s="380">
        <v>165.57</v>
      </c>
      <c r="BK52" s="333">
        <v>0</v>
      </c>
      <c r="BL52" s="443">
        <v>56.137</v>
      </c>
      <c r="BM52" s="443">
        <v>51.012999999999998</v>
      </c>
      <c r="BN52" s="443">
        <v>54.436</v>
      </c>
      <c r="BO52" s="443">
        <v>161.58600000000001</v>
      </c>
      <c r="BP52" s="443">
        <v>47.854999999999997</v>
      </c>
      <c r="BQ52" s="443">
        <v>48.35</v>
      </c>
      <c r="BR52" s="443">
        <v>45.276000000000003</v>
      </c>
      <c r="BS52" s="443">
        <v>45.276000000000003</v>
      </c>
      <c r="BT52" s="461"/>
      <c r="BU52" s="443">
        <v>141.48099999999999</v>
      </c>
      <c r="BV52" s="443">
        <v>141.48099999999999</v>
      </c>
      <c r="BW52" s="461">
        <v>0</v>
      </c>
      <c r="BX52" s="443">
        <v>303.06700000000001</v>
      </c>
      <c r="BY52" s="380">
        <v>303.06700000000001</v>
      </c>
      <c r="BZ52" s="333">
        <v>0</v>
      </c>
      <c r="CA52" s="443">
        <v>42.688000000000002</v>
      </c>
      <c r="CB52" s="380">
        <v>42.688000000000002</v>
      </c>
      <c r="CC52" s="333">
        <v>0</v>
      </c>
      <c r="CD52" s="443">
        <v>50.353999999999999</v>
      </c>
      <c r="CE52" s="380">
        <v>36.472000000000001</v>
      </c>
      <c r="CF52" s="333">
        <v>2.6272871344186717</v>
      </c>
      <c r="CG52" s="443">
        <v>63.923999999999999</v>
      </c>
      <c r="CH52" s="380">
        <f t="shared" si="34"/>
        <v>32.805</v>
      </c>
      <c r="CI52" s="567">
        <f t="shared" si="113"/>
        <v>1.0541791188662875</v>
      </c>
      <c r="CK52" s="380">
        <f t="shared" si="35"/>
        <v>-45.000999999999998</v>
      </c>
      <c r="CL52" s="572">
        <f t="shared" si="36"/>
        <v>-1</v>
      </c>
      <c r="CM52" s="443">
        <v>303.06700000000001</v>
      </c>
      <c r="CN52" s="380">
        <f t="shared" si="37"/>
        <v>258.06600000000003</v>
      </c>
      <c r="CO52" s="573">
        <f t="shared" si="38"/>
        <v>5.7346725628319382</v>
      </c>
      <c r="CP52" s="443">
        <v>65.204999999999998</v>
      </c>
      <c r="CQ52" s="380">
        <f t="shared" si="114"/>
        <v>31.339999999999996</v>
      </c>
      <c r="CR52" s="573">
        <f t="shared" si="39"/>
        <v>0.92543924405728617</v>
      </c>
      <c r="CS52" s="566">
        <v>54.209000000000003</v>
      </c>
      <c r="CT52" s="566">
        <f t="shared" si="40"/>
        <v>8.3960000000000008</v>
      </c>
      <c r="CU52" s="573">
        <f>IF(BD52=0,0,CT52/BD52)</f>
        <v>0.18326675834370157</v>
      </c>
      <c r="CV52" s="566">
        <v>65.293000000000006</v>
      </c>
      <c r="CW52" s="566">
        <f t="shared" si="42"/>
        <v>24.402000000000008</v>
      </c>
      <c r="CX52" s="573">
        <f t="shared" si="43"/>
        <v>0.59675723264288005</v>
      </c>
      <c r="CY52" s="566"/>
      <c r="CZ52" s="566">
        <f t="shared" si="44"/>
        <v>-120.56899999999999</v>
      </c>
      <c r="DA52" s="573">
        <f t="shared" si="45"/>
        <v>-1</v>
      </c>
      <c r="DB52" s="427">
        <v>303.06700000000001</v>
      </c>
      <c r="DC52" s="566">
        <f t="shared" si="46"/>
        <v>137.49700000000001</v>
      </c>
      <c r="DD52" s="573">
        <f t="shared" si="47"/>
        <v>0.83044633689678093</v>
      </c>
      <c r="DE52" s="443">
        <v>66.397999999999996</v>
      </c>
      <c r="DF52" s="380">
        <f t="shared" si="115"/>
        <v>10.260999999999996</v>
      </c>
      <c r="DG52" s="573">
        <f t="shared" si="218"/>
        <v>0.1827849724780447</v>
      </c>
      <c r="DH52" s="443">
        <v>56.808999999999997</v>
      </c>
      <c r="DI52" s="380">
        <f t="shared" si="49"/>
        <v>5.7959999999999994</v>
      </c>
      <c r="DJ52" s="573">
        <f t="shared" si="50"/>
        <v>0.11361809734773488</v>
      </c>
      <c r="DK52" s="443">
        <v>60.459000000000003</v>
      </c>
      <c r="DL52" s="380">
        <f t="shared" si="51"/>
        <v>6.0230000000000032</v>
      </c>
      <c r="DM52" s="573">
        <f t="shared" ref="DM52:DM65" si="241">IF(BN52=0,0,DL52/BN52)</f>
        <v>0.11064369167462715</v>
      </c>
      <c r="DN52" s="443">
        <v>183.666</v>
      </c>
      <c r="DO52" s="380">
        <f t="shared" si="52"/>
        <v>22.079999999999984</v>
      </c>
      <c r="DP52" s="573">
        <f t="shared" si="53"/>
        <v>0.13664550146671112</v>
      </c>
      <c r="DQ52" s="427">
        <v>61.03</v>
      </c>
      <c r="DR52" s="566">
        <f t="shared" si="54"/>
        <v>13.175000000000004</v>
      </c>
      <c r="DS52" s="573">
        <f t="shared" si="55"/>
        <v>0.27531083481349922</v>
      </c>
      <c r="DT52" s="427">
        <v>60.756999999999998</v>
      </c>
      <c r="DU52" s="566">
        <f t="shared" si="56"/>
        <v>12.406999999999996</v>
      </c>
      <c r="DV52" s="573">
        <f t="shared" si="57"/>
        <v>0.25660806618407439</v>
      </c>
      <c r="DW52" s="427">
        <v>49.686</v>
      </c>
      <c r="DX52" s="566">
        <f t="shared" si="58"/>
        <v>4.4099999999999966</v>
      </c>
      <c r="DY52" s="573">
        <f t="shared" si="59"/>
        <v>9.7402597402597324E-2</v>
      </c>
      <c r="DZ52" s="443">
        <v>171.47300000000001</v>
      </c>
      <c r="EA52" s="380">
        <f t="shared" si="60"/>
        <v>29.992000000000019</v>
      </c>
      <c r="EB52" s="573">
        <f t="shared" si="61"/>
        <v>0.21198606173267096</v>
      </c>
      <c r="EC52" s="443">
        <v>355.13900000000001</v>
      </c>
      <c r="ED52" s="380">
        <f t="shared" si="62"/>
        <v>52.072000000000003</v>
      </c>
      <c r="EE52" s="573">
        <f t="shared" si="63"/>
        <v>0.17181679298636934</v>
      </c>
      <c r="EF52" s="443">
        <v>60.244999999999997</v>
      </c>
      <c r="EG52" s="380">
        <f t="shared" si="138"/>
        <v>17.556999999999995</v>
      </c>
      <c r="EH52" s="573">
        <f t="shared" si="65"/>
        <v>0.41128654422788591</v>
      </c>
      <c r="EI52" s="443">
        <v>57.792000000000002</v>
      </c>
      <c r="EJ52" s="380">
        <f t="shared" si="66"/>
        <v>7.4380000000000024</v>
      </c>
      <c r="EK52" s="573">
        <f t="shared" si="67"/>
        <v>0.14771418358025187</v>
      </c>
      <c r="EL52" s="443">
        <v>58.128</v>
      </c>
      <c r="EM52" s="380">
        <f t="shared" si="139"/>
        <v>-5.7959999999999994</v>
      </c>
      <c r="EN52" s="573">
        <f t="shared" si="69"/>
        <v>-9.0670170827858068E-2</v>
      </c>
      <c r="EO52" s="443">
        <v>176.16500000000002</v>
      </c>
      <c r="EP52" s="380">
        <f t="shared" si="140"/>
        <v>176.16500000000002</v>
      </c>
      <c r="EQ52" s="573">
        <f t="shared" si="71"/>
        <v>0</v>
      </c>
      <c r="ER52" s="443">
        <v>531.30400000000009</v>
      </c>
      <c r="ES52" s="380">
        <f t="shared" si="141"/>
        <v>228.23700000000008</v>
      </c>
      <c r="ET52" s="573">
        <f t="shared" si="73"/>
        <v>0.75309090069192641</v>
      </c>
      <c r="EU52" s="443">
        <v>51.404000000000003</v>
      </c>
      <c r="EV52" s="380">
        <f t="shared" si="142"/>
        <v>-13.800999999999995</v>
      </c>
      <c r="EW52" s="573">
        <f t="shared" si="75"/>
        <v>-0.21165554788743188</v>
      </c>
      <c r="EX52" s="443">
        <v>44.831000000000003</v>
      </c>
      <c r="EY52" s="380">
        <f t="shared" si="143"/>
        <v>-9.3780000000000001</v>
      </c>
      <c r="EZ52" s="573">
        <f t="shared" si="77"/>
        <v>-0.17299710380195168</v>
      </c>
      <c r="FA52" s="443">
        <v>61.911999999999999</v>
      </c>
      <c r="FB52" s="380">
        <f t="shared" si="144"/>
        <v>-3.3810000000000073</v>
      </c>
      <c r="FC52" s="573">
        <f t="shared" si="79"/>
        <v>-5.1781967439082401E-2</v>
      </c>
      <c r="FD52" s="443">
        <v>158.14700000000002</v>
      </c>
      <c r="FE52" s="380">
        <f t="shared" si="145"/>
        <v>158.14700000000002</v>
      </c>
      <c r="FF52" s="573">
        <f t="shared" si="81"/>
        <v>0</v>
      </c>
      <c r="FG52" s="443">
        <v>689.45100000000014</v>
      </c>
      <c r="FH52" s="380">
        <f t="shared" si="146"/>
        <v>386.38400000000013</v>
      </c>
      <c r="FI52" s="540">
        <f t="shared" si="129"/>
        <v>1.2749128080589445</v>
      </c>
      <c r="FJ52" s="443">
        <v>72.799000000000007</v>
      </c>
      <c r="FK52" s="380">
        <f t="shared" si="83"/>
        <v>6.4010000000000105</v>
      </c>
      <c r="FL52" s="572">
        <f t="shared" si="117"/>
        <v>9.6403506129702859E-2</v>
      </c>
      <c r="FM52" s="443">
        <v>71.617999999999995</v>
      </c>
      <c r="FN52" s="380">
        <f t="shared" si="147"/>
        <v>14.808999999999997</v>
      </c>
      <c r="FO52" s="572">
        <f t="shared" si="85"/>
        <v>0.26068052597299718</v>
      </c>
      <c r="FP52" s="380">
        <v>72.929000000000002</v>
      </c>
      <c r="FQ52" s="380">
        <f t="shared" si="223"/>
        <v>12.469999999999999</v>
      </c>
      <c r="FR52" s="573">
        <f t="shared" si="87"/>
        <v>0.20625547891959839</v>
      </c>
      <c r="FS52" s="380">
        <v>217.346</v>
      </c>
      <c r="FT52" s="380">
        <f t="shared" si="224"/>
        <v>33.680000000000007</v>
      </c>
      <c r="FU52" s="573">
        <f>IF(DN52=0,0,FT52/DN52)</f>
        <v>0.18337634619363413</v>
      </c>
      <c r="FV52" s="380">
        <v>70.165000000000006</v>
      </c>
      <c r="FW52" s="380">
        <f t="shared" si="225"/>
        <v>9.1350000000000051</v>
      </c>
      <c r="FX52" s="573">
        <f>IF(DQ52=0,0,FW52/DQ52)</f>
        <v>0.14968048500737349</v>
      </c>
      <c r="FY52" s="380">
        <v>60.22</v>
      </c>
      <c r="FZ52" s="380">
        <f t="shared" si="226"/>
        <v>-0.53699999999999903</v>
      </c>
      <c r="GA52" s="573">
        <f>IF(DT52=0,0,FZ52/DT52)</f>
        <v>-8.8384877462679041E-3</v>
      </c>
      <c r="GB52" s="380">
        <v>62.470999999999997</v>
      </c>
      <c r="GC52" s="380">
        <f t="shared" si="227"/>
        <v>12.784999999999997</v>
      </c>
      <c r="GD52" s="573">
        <f>IF(DW52=0,0,GC52/DW52)</f>
        <v>0.25731594412913089</v>
      </c>
      <c r="GE52" s="380">
        <v>192.85599999999999</v>
      </c>
      <c r="GF52" s="380">
        <f t="shared" si="228"/>
        <v>21.382999999999981</v>
      </c>
      <c r="GG52" s="573">
        <f>IF(DZ52=0,0,GF52/DZ52)</f>
        <v>0.12470184810436617</v>
      </c>
      <c r="GH52" s="380">
        <v>410.202</v>
      </c>
      <c r="GI52" s="380">
        <f t="shared" si="229"/>
        <v>55.062999999999988</v>
      </c>
      <c r="GJ52" s="573">
        <f>IF(EC52=0,0,GI52/EC52)</f>
        <v>0.15504633397064244</v>
      </c>
      <c r="GK52" s="380">
        <v>53.05</v>
      </c>
      <c r="GL52" s="380">
        <f t="shared" si="230"/>
        <v>-7.1950000000000003</v>
      </c>
      <c r="GM52" s="573">
        <f>IF(EF52=0,0,GL52/EF52)</f>
        <v>-0.11942899825711678</v>
      </c>
      <c r="GN52" s="380">
        <v>61.643999999999998</v>
      </c>
      <c r="GO52" s="380">
        <f t="shared" si="231"/>
        <v>3.8519999999999968</v>
      </c>
      <c r="GP52" s="573">
        <f>IF(EI52=0,0,GO52/EI52)</f>
        <v>6.6652823920265725E-2</v>
      </c>
      <c r="GQ52" s="380">
        <v>71.799000000000007</v>
      </c>
      <c r="GR52" s="380">
        <f t="shared" si="232"/>
        <v>13.671000000000006</v>
      </c>
      <c r="GS52" s="573">
        <f>IF(EL52=0,0,GR52/EL52)</f>
        <v>0.2351878612716764</v>
      </c>
      <c r="GT52" s="380">
        <v>186.49299999999999</v>
      </c>
      <c r="GU52" s="380">
        <f t="shared" si="233"/>
        <v>10.327999999999975</v>
      </c>
      <c r="GV52" s="573">
        <f>IF(EO52=0,0,GU52/EO52)</f>
        <v>5.8626855504782298E-2</v>
      </c>
      <c r="GW52" s="380">
        <v>596.69499999999994</v>
      </c>
      <c r="GX52" s="380">
        <f t="shared" si="234"/>
        <v>65.390999999999849</v>
      </c>
      <c r="GY52" s="573">
        <f>IF(ER52=0,0,GX52/ER52)</f>
        <v>0.123076430819267</v>
      </c>
      <c r="GZ52" s="380">
        <v>58.488999999999997</v>
      </c>
      <c r="HA52" s="380">
        <f t="shared" si="235"/>
        <v>7.0849999999999937</v>
      </c>
      <c r="HB52" s="573">
        <f>IF(EU52=0,0,HA52/EU52)</f>
        <v>0.13782974087619626</v>
      </c>
      <c r="HC52" s="380">
        <v>57.421999999999997</v>
      </c>
      <c r="HD52" s="380">
        <f t="shared" si="236"/>
        <v>12.590999999999994</v>
      </c>
      <c r="HE52" s="573">
        <f>IF(EX52=0,0,HD52/EX52)</f>
        <v>0.28085476567553685</v>
      </c>
      <c r="HF52" s="380">
        <v>59.311999999999998</v>
      </c>
      <c r="HG52" s="380">
        <f t="shared" si="237"/>
        <v>-2.6000000000000014</v>
      </c>
      <c r="HH52" s="573">
        <f>IF(FA52=0,0,HG52/FA52)</f>
        <v>-4.1995089804884374E-2</v>
      </c>
      <c r="HI52" s="380">
        <v>175.22300000000001</v>
      </c>
      <c r="HJ52" s="380">
        <f t="shared" si="176"/>
        <v>17.075999999999993</v>
      </c>
      <c r="HK52" s="573">
        <f t="shared" si="177"/>
        <v>0.10797549115696151</v>
      </c>
      <c r="HL52" s="443">
        <v>771.91799999999989</v>
      </c>
      <c r="HM52" s="380">
        <f t="shared" si="178"/>
        <v>82.466999999999757</v>
      </c>
      <c r="HN52" s="573">
        <f t="shared" si="179"/>
        <v>0.11961256129877212</v>
      </c>
      <c r="HO52" s="52">
        <v>63.878</v>
      </c>
      <c r="HP52" s="380">
        <f t="shared" si="180"/>
        <v>-8.9210000000000065</v>
      </c>
      <c r="HQ52" s="573">
        <f t="shared" si="181"/>
        <v>-0.12254289207269338</v>
      </c>
      <c r="HR52" s="52">
        <v>57.006999999999998</v>
      </c>
      <c r="HS52" s="380">
        <f t="shared" si="182"/>
        <v>-14.610999999999997</v>
      </c>
      <c r="HT52" s="573">
        <f t="shared" si="183"/>
        <v>-0.20401295763634839</v>
      </c>
      <c r="HU52" s="52">
        <v>71.063999999999993</v>
      </c>
      <c r="HV52" s="380">
        <f t="shared" si="184"/>
        <v>-1.8650000000000091</v>
      </c>
      <c r="HW52" s="573">
        <f t="shared" si="185"/>
        <v>-2.5572817397743135E-2</v>
      </c>
      <c r="HX52" s="52">
        <v>191.94899999999998</v>
      </c>
      <c r="HY52" s="380">
        <f t="shared" si="186"/>
        <v>-25.39700000000002</v>
      </c>
      <c r="HZ52" s="573">
        <f t="shared" si="187"/>
        <v>-0.11685055165496498</v>
      </c>
      <c r="IA52" s="52">
        <v>53.314999999999998</v>
      </c>
      <c r="IB52" s="380">
        <f t="shared" si="188"/>
        <v>-16.850000000000009</v>
      </c>
      <c r="IC52" s="573">
        <f t="shared" si="189"/>
        <v>-0.24014822204802974</v>
      </c>
      <c r="ID52" s="52">
        <v>55.49</v>
      </c>
      <c r="IE52" s="380">
        <f t="shared" si="190"/>
        <v>-4.7299999999999969</v>
      </c>
      <c r="IF52" s="573">
        <f t="shared" si="191"/>
        <v>-7.8545333776154053E-2</v>
      </c>
      <c r="IG52" s="52">
        <v>54.805999999999997</v>
      </c>
      <c r="IH52" s="380">
        <f t="shared" si="192"/>
        <v>-7.6649999999999991</v>
      </c>
      <c r="II52" s="573">
        <f t="shared" si="193"/>
        <v>-0.12269693137615853</v>
      </c>
      <c r="IJ52" s="52">
        <v>163.61099999999999</v>
      </c>
      <c r="IK52" s="380">
        <f t="shared" si="194"/>
        <v>-29.245000000000005</v>
      </c>
      <c r="IL52" s="573">
        <f t="shared" si="195"/>
        <v>-0.1516416393578629</v>
      </c>
      <c r="IM52" s="52">
        <v>355.55999999999995</v>
      </c>
      <c r="IN52" s="380">
        <f t="shared" si="196"/>
        <v>-54.642000000000053</v>
      </c>
      <c r="IO52" s="573">
        <f t="shared" si="197"/>
        <v>-0.13320754165021148</v>
      </c>
      <c r="IP52" s="52">
        <v>61.256999999999998</v>
      </c>
      <c r="IQ52" s="380">
        <f t="shared" si="198"/>
        <v>8.2070000000000007</v>
      </c>
      <c r="IR52" s="573">
        <f t="shared" si="199"/>
        <v>0.15470311027332706</v>
      </c>
      <c r="IS52" s="52">
        <v>51.744</v>
      </c>
      <c r="IT52" s="380">
        <f t="shared" si="200"/>
        <v>-9.8999999999999986</v>
      </c>
      <c r="IU52" s="573">
        <f t="shared" si="201"/>
        <v>-0.16059957173447537</v>
      </c>
      <c r="IV52" s="52">
        <v>47.963999999999999</v>
      </c>
      <c r="IW52" s="380">
        <f t="shared" si="202"/>
        <v>-23.835000000000008</v>
      </c>
      <c r="IX52" s="573">
        <f t="shared" si="203"/>
        <v>-0.33196841181632064</v>
      </c>
      <c r="IY52" s="52">
        <v>160.965</v>
      </c>
      <c r="IZ52" s="380">
        <f t="shared" si="204"/>
        <v>-25.527999999999992</v>
      </c>
      <c r="JA52" s="573">
        <f t="shared" si="205"/>
        <v>-0.1368844943241837</v>
      </c>
      <c r="JB52" s="52">
        <v>516.52499999999998</v>
      </c>
      <c r="JC52" s="380">
        <f t="shared" si="206"/>
        <v>-80.169999999999959</v>
      </c>
      <c r="JD52" s="573">
        <f t="shared" si="207"/>
        <v>-0.13435674842256087</v>
      </c>
      <c r="JE52" s="380">
        <v>56.481999999999999</v>
      </c>
      <c r="JF52" s="380">
        <f t="shared" si="238"/>
        <v>-2.0069999999999979</v>
      </c>
      <c r="JG52" s="573">
        <f>IF(GZ52=0,0,JF52/GZ52)</f>
        <v>-3.4314144539998939E-2</v>
      </c>
      <c r="JH52" s="380">
        <v>28.114999999999998</v>
      </c>
      <c r="JI52" s="380">
        <f t="shared" si="239"/>
        <v>-29.306999999999999</v>
      </c>
      <c r="JJ52" s="573">
        <f>IF(HC52=0,0,JI52/HC52)</f>
        <v>-0.51037929713350283</v>
      </c>
      <c r="JK52" s="380">
        <v>51.463000000000001</v>
      </c>
      <c r="JL52" s="380">
        <f t="shared" si="240"/>
        <v>-7.8489999999999966</v>
      </c>
      <c r="JM52" s="573">
        <f>IF(HF52=0,0,JL52/HF52)</f>
        <v>-0.13233409765308871</v>
      </c>
      <c r="JN52" s="380">
        <v>136.06</v>
      </c>
      <c r="JO52" s="380">
        <f t="shared" si="214"/>
        <v>-39.163000000000011</v>
      </c>
      <c r="JP52" s="573">
        <f t="shared" si="215"/>
        <v>-0.22350376377530351</v>
      </c>
      <c r="JQ52" s="380">
        <v>652.58500000000004</v>
      </c>
      <c r="JR52" s="380">
        <f t="shared" si="216"/>
        <v>-119.33299999999986</v>
      </c>
      <c r="JS52" s="573">
        <f t="shared" si="217"/>
        <v>-0.15459284535404003</v>
      </c>
    </row>
    <row r="53" spans="1:279" s="52" customFormat="1" ht="15.75" customHeight="1" x14ac:dyDescent="0.25">
      <c r="A53" s="92" t="s">
        <v>216</v>
      </c>
      <c r="B53" s="223">
        <v>2.2679999999999998</v>
      </c>
      <c r="C53" s="52">
        <v>0.229874</v>
      </c>
      <c r="D53" s="52">
        <v>0.19939799999999999</v>
      </c>
      <c r="E53" s="52">
        <v>0.20224200000000001</v>
      </c>
      <c r="F53" s="262">
        <v>0.63151400000000002</v>
      </c>
      <c r="G53" s="263">
        <v>0.17266000000000001</v>
      </c>
      <c r="H53" s="172">
        <v>0.17837800000000001</v>
      </c>
      <c r="I53" s="172">
        <v>0.15989200000000001</v>
      </c>
      <c r="J53" s="262">
        <v>0.51093</v>
      </c>
      <c r="K53" s="172">
        <v>1.142444</v>
      </c>
      <c r="L53" s="172">
        <v>0.13547200000000001</v>
      </c>
      <c r="M53" s="172">
        <v>0.19788600000000001</v>
      </c>
      <c r="N53" s="172">
        <v>0.16720399999999999</v>
      </c>
      <c r="O53" s="172">
        <v>0.50056200000000006</v>
      </c>
      <c r="P53" s="172">
        <v>1.6430060000000002</v>
      </c>
      <c r="Q53" s="172">
        <v>0.198162</v>
      </c>
      <c r="R53" s="264">
        <v>0.19969999999999999</v>
      </c>
      <c r="S53" s="172">
        <v>0.22800000000000001</v>
      </c>
      <c r="T53" s="172">
        <v>0.62586199999999992</v>
      </c>
      <c r="U53" s="172">
        <v>2.2688680000000003</v>
      </c>
      <c r="V53" s="52">
        <v>0.24074999999999999</v>
      </c>
      <c r="W53" s="52">
        <v>0.22983400000000001</v>
      </c>
      <c r="X53" s="52">
        <v>0.22700200000000001</v>
      </c>
      <c r="Y53" s="262">
        <v>0.69758600000000004</v>
      </c>
      <c r="Z53" s="263">
        <v>0.18759400000000001</v>
      </c>
      <c r="AA53" s="263">
        <v>0.170464</v>
      </c>
      <c r="AB53" s="263">
        <v>0.15228800000000001</v>
      </c>
      <c r="AC53" s="262">
        <v>0.51034599999999997</v>
      </c>
      <c r="AD53" s="172">
        <v>1.207932</v>
      </c>
      <c r="AE53" s="172">
        <v>0.14580199999999999</v>
      </c>
      <c r="AF53" s="172">
        <v>0.18943199999999999</v>
      </c>
      <c r="AG53" s="52">
        <v>0.159216</v>
      </c>
      <c r="AH53" s="172">
        <v>0.49444999999999995</v>
      </c>
      <c r="AI53" s="172">
        <v>1.7023820000000001</v>
      </c>
      <c r="AJ53" s="52">
        <v>0.20519999999999999</v>
      </c>
      <c r="AK53" s="265">
        <v>0.21049999999999999</v>
      </c>
      <c r="AL53" s="172">
        <v>0.222</v>
      </c>
      <c r="AM53" s="172">
        <v>0.63769999999999993</v>
      </c>
      <c r="AN53" s="172">
        <v>2.3400819999999998</v>
      </c>
      <c r="AO53" s="52">
        <v>0.27489999999999998</v>
      </c>
      <c r="AP53" s="52">
        <v>0.22983400000000001</v>
      </c>
      <c r="AQ53" s="52">
        <v>0.23144600000000001</v>
      </c>
      <c r="AR53" s="262">
        <v>0.73617999999999995</v>
      </c>
      <c r="AS53" s="52">
        <v>0.19972000000000001</v>
      </c>
      <c r="AT53" s="52">
        <v>0.19247400000000001</v>
      </c>
      <c r="AU53" s="52">
        <v>0.13200000000000001</v>
      </c>
      <c r="AV53" s="262">
        <v>0.52419400000000005</v>
      </c>
      <c r="AW53" s="172">
        <v>1.2603740000000001</v>
      </c>
      <c r="AX53" s="52">
        <v>0.114722</v>
      </c>
      <c r="AY53" s="52">
        <v>0.15251200000000001</v>
      </c>
      <c r="AZ53" s="52">
        <v>0.156</v>
      </c>
      <c r="BA53" s="262">
        <v>0.423234</v>
      </c>
      <c r="BB53" s="172">
        <v>1.683608</v>
      </c>
      <c r="BC53" s="52">
        <v>0.17996799999999999</v>
      </c>
      <c r="BD53" s="52">
        <v>0.19012999999999999</v>
      </c>
      <c r="BE53" s="52">
        <v>0.20962</v>
      </c>
      <c r="BF53" s="262">
        <v>0.57971799999999996</v>
      </c>
      <c r="BG53" s="393">
        <v>-5.7981999999999978E-2</v>
      </c>
      <c r="BH53" s="405">
        <v>-9.0923631801787641E-2</v>
      </c>
      <c r="BI53" s="400">
        <v>2.2633260000000002</v>
      </c>
      <c r="BJ53" s="380">
        <v>-7.6755999999999602E-2</v>
      </c>
      <c r="BK53" s="333">
        <v>-3.2800559980376565E-2</v>
      </c>
      <c r="BL53" s="443">
        <v>0.225184</v>
      </c>
      <c r="BM53" s="443">
        <v>0.19653799999999999</v>
      </c>
      <c r="BN53" s="443">
        <v>0.19022800000000001</v>
      </c>
      <c r="BO53" s="443">
        <v>0.61194999999999999</v>
      </c>
      <c r="BP53" s="443">
        <v>0.16561799999999999</v>
      </c>
      <c r="BQ53" s="443">
        <v>0.16058800000000001</v>
      </c>
      <c r="BR53" s="443">
        <v>0.13797999999999999</v>
      </c>
      <c r="BS53" s="443">
        <v>5.9799999999999853E-3</v>
      </c>
      <c r="BT53" s="461">
        <v>4.5303030303030192E-2</v>
      </c>
      <c r="BU53" s="443">
        <v>0.46418599999999999</v>
      </c>
      <c r="BV53" s="443">
        <v>-6.0008000000000061E-2</v>
      </c>
      <c r="BW53" s="461">
        <v>-0.11447670137391892</v>
      </c>
      <c r="BX53" s="443">
        <v>1.076136</v>
      </c>
      <c r="BY53" s="380">
        <v>-0.18423800000000012</v>
      </c>
      <c r="BZ53" s="333">
        <v>-0.1461772458016431</v>
      </c>
      <c r="CA53" s="52">
        <v>0.121532</v>
      </c>
      <c r="CB53" s="380">
        <v>6.8099999999999966E-3</v>
      </c>
      <c r="CC53" s="333">
        <v>5.9360889803176345E-2</v>
      </c>
      <c r="CD53" s="52">
        <v>0.179864</v>
      </c>
      <c r="CE53" s="380">
        <v>2.7351999999999987E-2</v>
      </c>
      <c r="CF53" s="333">
        <v>0.17934326479227855</v>
      </c>
      <c r="CG53" s="52">
        <v>0.134912</v>
      </c>
      <c r="CH53" s="380">
        <f t="shared" si="34"/>
        <v>-2.1087999999999996E-2</v>
      </c>
      <c r="CI53" s="567">
        <f t="shared" si="113"/>
        <v>-0.13517948717948716</v>
      </c>
      <c r="CJ53" s="52">
        <v>0.43630800000000003</v>
      </c>
      <c r="CK53" s="380">
        <f t="shared" si="35"/>
        <v>1.307400000000003E-2</v>
      </c>
      <c r="CL53" s="572">
        <f t="shared" si="36"/>
        <v>3.0890712938941651E-2</v>
      </c>
      <c r="CM53" s="52">
        <v>1.5124439999999999</v>
      </c>
      <c r="CN53" s="380">
        <f t="shared" si="37"/>
        <v>-0.17116400000000009</v>
      </c>
      <c r="CO53" s="573">
        <f t="shared" si="38"/>
        <v>-0.10166499565219463</v>
      </c>
      <c r="CP53" s="52">
        <v>0.16828599999999999</v>
      </c>
      <c r="CQ53" s="380">
        <f t="shared" si="114"/>
        <v>-1.1681999999999998E-2</v>
      </c>
      <c r="CR53" s="573">
        <f t="shared" si="39"/>
        <v>-6.4911539829302978E-2</v>
      </c>
      <c r="CS53" s="566">
        <v>0.17375599999999999</v>
      </c>
      <c r="CT53" s="566">
        <f t="shared" si="40"/>
        <v>-1.6374E-2</v>
      </c>
      <c r="CU53" s="573">
        <f t="shared" si="41"/>
        <v>-8.61200231420607E-2</v>
      </c>
      <c r="CV53" s="566">
        <v>0.20098199999999999</v>
      </c>
      <c r="CW53" s="566">
        <f t="shared" si="42"/>
        <v>-8.6380000000000068E-3</v>
      </c>
      <c r="CX53" s="573">
        <f t="shared" si="43"/>
        <v>-4.120790000954111E-2</v>
      </c>
      <c r="CY53" s="566">
        <v>0.54302399999999995</v>
      </c>
      <c r="CZ53" s="566">
        <f t="shared" si="44"/>
        <v>-3.6694000000000004E-2</v>
      </c>
      <c r="DA53" s="573">
        <f t="shared" si="45"/>
        <v>-6.3296292335238868E-2</v>
      </c>
      <c r="DB53" s="427">
        <v>2.0554679999999999</v>
      </c>
      <c r="DC53" s="566">
        <f t="shared" si="46"/>
        <v>-0.20785800000000032</v>
      </c>
      <c r="DD53" s="573">
        <f t="shared" si="47"/>
        <v>-9.1837410960683666E-2</v>
      </c>
      <c r="DE53" s="443">
        <v>0.20385400000000001</v>
      </c>
      <c r="DF53" s="380">
        <f t="shared" si="115"/>
        <v>-2.1329999999999988E-2</v>
      </c>
      <c r="DG53" s="573">
        <f t="shared" si="218"/>
        <v>-9.4722538013357907E-2</v>
      </c>
      <c r="DH53" s="443">
        <v>0.17976599999999998</v>
      </c>
      <c r="DI53" s="380">
        <f t="shared" si="49"/>
        <v>-1.6772000000000009E-2</v>
      </c>
      <c r="DJ53" s="573">
        <f t="shared" si="50"/>
        <v>-8.5337186701808357E-2</v>
      </c>
      <c r="DK53" s="443">
        <v>0.18209</v>
      </c>
      <c r="DL53" s="380">
        <f t="shared" si="51"/>
        <v>-8.1380000000000063E-3</v>
      </c>
      <c r="DM53" s="573">
        <f t="shared" si="241"/>
        <v>-4.2780242656181036E-2</v>
      </c>
      <c r="DN53" s="443">
        <v>0.56570999999999994</v>
      </c>
      <c r="DO53" s="380">
        <f t="shared" si="52"/>
        <v>-4.6240000000000059E-2</v>
      </c>
      <c r="DP53" s="573">
        <f t="shared" si="53"/>
        <v>-7.5561728899419978E-2</v>
      </c>
      <c r="DQ53" s="427">
        <v>0.160722</v>
      </c>
      <c r="DR53" s="566">
        <f t="shared" si="54"/>
        <v>-4.8959999999999837E-3</v>
      </c>
      <c r="DS53" s="573">
        <f t="shared" si="55"/>
        <v>-2.9562004129985775E-2</v>
      </c>
      <c r="DT53" s="427">
        <v>0.15131</v>
      </c>
      <c r="DU53" s="566">
        <f t="shared" si="56"/>
        <v>-9.2780000000000085E-3</v>
      </c>
      <c r="DV53" s="573">
        <f>IF(BQ53=0,0,DU53/BQ53)</f>
        <v>-5.7775176227364486E-2</v>
      </c>
      <c r="DW53" s="427">
        <v>0.13799</v>
      </c>
      <c r="DX53" s="566">
        <f t="shared" si="58"/>
        <v>1.0000000000010001E-5</v>
      </c>
      <c r="DY53" s="573">
        <f t="shared" si="59"/>
        <v>7.2474271633642565E-5</v>
      </c>
      <c r="DZ53" s="443">
        <v>0.45002199999999998</v>
      </c>
      <c r="EA53" s="380">
        <f t="shared" si="60"/>
        <v>-1.416400000000001E-2</v>
      </c>
      <c r="EB53" s="573">
        <f t="shared" si="61"/>
        <v>-3.0513630311987026E-2</v>
      </c>
      <c r="EC53" s="443">
        <v>1.0157319999999999</v>
      </c>
      <c r="ED53" s="380">
        <f t="shared" si="62"/>
        <v>-6.0404000000000124E-2</v>
      </c>
      <c r="EE53" s="573">
        <f t="shared" si="63"/>
        <v>-5.6130451913141206E-2</v>
      </c>
      <c r="EF53" s="443">
        <v>0.123446</v>
      </c>
      <c r="EG53" s="380">
        <f t="shared" si="138"/>
        <v>1.913999999999999E-3</v>
      </c>
      <c r="EH53" s="573">
        <f t="shared" si="65"/>
        <v>1.5748938551163473E-2</v>
      </c>
      <c r="EI53" s="443">
        <v>0.11518600000000001</v>
      </c>
      <c r="EJ53" s="380">
        <f t="shared" si="66"/>
        <v>-6.4677999999999986E-2</v>
      </c>
      <c r="EK53" s="573">
        <f t="shared" si="67"/>
        <v>-0.35959391540274865</v>
      </c>
      <c r="EL53" s="443">
        <v>0.11776600000000001</v>
      </c>
      <c r="EM53" s="380">
        <f t="shared" si="139"/>
        <v>-1.7145999999999995E-2</v>
      </c>
      <c r="EN53" s="573">
        <f t="shared" si="69"/>
        <v>-0.12709025142314986</v>
      </c>
      <c r="EO53" s="443">
        <v>0.35639799999999999</v>
      </c>
      <c r="EP53" s="380">
        <f t="shared" si="140"/>
        <v>-7.9910000000000037E-2</v>
      </c>
      <c r="EQ53" s="573">
        <f t="shared" si="71"/>
        <v>-0.18315043501379766</v>
      </c>
      <c r="ER53" s="443">
        <v>1.3721299999999998</v>
      </c>
      <c r="ES53" s="380">
        <f t="shared" si="141"/>
        <v>-0.14031400000000005</v>
      </c>
      <c r="ET53" s="573">
        <f t="shared" si="73"/>
        <v>-9.277302167881922E-2</v>
      </c>
      <c r="EU53" s="443">
        <v>0.15363599999999999</v>
      </c>
      <c r="EV53" s="380">
        <f t="shared" si="142"/>
        <v>-1.4649999999999996E-2</v>
      </c>
      <c r="EW53" s="573">
        <f t="shared" si="75"/>
        <v>-8.7054181571847911E-2</v>
      </c>
      <c r="EX53" s="443">
        <v>0.15709000000000001</v>
      </c>
      <c r="EY53" s="380">
        <f t="shared" si="143"/>
        <v>-1.6665999999999986E-2</v>
      </c>
      <c r="EZ53" s="573">
        <f t="shared" si="77"/>
        <v>-9.5916112249361099E-2</v>
      </c>
      <c r="FA53" s="443">
        <v>0.176534</v>
      </c>
      <c r="FB53" s="380">
        <f t="shared" si="144"/>
        <v>-2.4447999999999998E-2</v>
      </c>
      <c r="FC53" s="573">
        <f t="shared" si="79"/>
        <v>-0.12164273417519976</v>
      </c>
      <c r="FD53" s="443">
        <v>0.48725999999999997</v>
      </c>
      <c r="FE53" s="380">
        <f t="shared" si="145"/>
        <v>-5.576399999999998E-2</v>
      </c>
      <c r="FF53" s="573">
        <f t="shared" si="81"/>
        <v>-0.10269159374171305</v>
      </c>
      <c r="FG53" s="443">
        <v>1.8593899999999999</v>
      </c>
      <c r="FH53" s="380">
        <f t="shared" si="146"/>
        <v>-0.19607799999999997</v>
      </c>
      <c r="FI53" s="540">
        <f t="shared" si="129"/>
        <v>-9.539336053881646E-2</v>
      </c>
      <c r="FJ53" s="443">
        <v>0.19103200000000001</v>
      </c>
      <c r="FK53" s="380">
        <f t="shared" si="83"/>
        <v>-1.2822E-2</v>
      </c>
      <c r="FL53" s="572">
        <f t="shared" si="117"/>
        <v>-6.2897956380546863E-2</v>
      </c>
      <c r="FM53" s="443">
        <v>0.18643600000000002</v>
      </c>
      <c r="FN53" s="380">
        <f t="shared" si="147"/>
        <v>6.670000000000037E-3</v>
      </c>
      <c r="FO53" s="572">
        <f t="shared" si="85"/>
        <v>3.7103790483183907E-2</v>
      </c>
      <c r="FP53" s="380">
        <v>0.18119399999999999</v>
      </c>
      <c r="FQ53" s="380">
        <f t="shared" si="223"/>
        <v>-8.960000000000079E-4</v>
      </c>
      <c r="FR53" s="573">
        <f>IF(DK53=0,0,FQ53/DK53)</f>
        <v>-4.9206436377615898E-3</v>
      </c>
      <c r="FS53" s="380">
        <v>0.55866199999999999</v>
      </c>
      <c r="FT53" s="380">
        <f t="shared" si="224"/>
        <v>-7.0479999999999432E-3</v>
      </c>
      <c r="FU53" s="573">
        <f t="shared" si="89"/>
        <v>-1.2458680242526991E-2</v>
      </c>
      <c r="FV53" s="380">
        <v>0.157612</v>
      </c>
      <c r="FW53" s="380">
        <f t="shared" si="225"/>
        <v>-3.1100000000000017E-3</v>
      </c>
      <c r="FX53" s="573">
        <f t="shared" ref="FX53:FX63" si="242">IF(DQ53=0,0,FW53/DQ53)</f>
        <v>-1.9350182302360609E-2</v>
      </c>
      <c r="FY53" s="380">
        <v>0.14233999999999999</v>
      </c>
      <c r="FZ53" s="380">
        <f t="shared" si="226"/>
        <v>-8.9700000000000057E-3</v>
      </c>
      <c r="GA53" s="573">
        <f t="shared" ref="GA53:GA71" si="243">IF(DT53=0,0,FZ53/DT53)</f>
        <v>-5.9282268191130832E-2</v>
      </c>
      <c r="GB53" s="380">
        <v>0.126941</v>
      </c>
      <c r="GC53" s="380">
        <f t="shared" si="227"/>
        <v>-1.1049000000000003E-2</v>
      </c>
      <c r="GD53" s="573">
        <f t="shared" ref="GD53:GD71" si="244">IF(DW53=0,0,GC53/DW53)</f>
        <v>-8.0071019639104304E-2</v>
      </c>
      <c r="GE53" s="380">
        <v>0.42689299999999997</v>
      </c>
      <c r="GF53" s="380">
        <f t="shared" si="228"/>
        <v>-2.3129000000000011E-2</v>
      </c>
      <c r="GG53" s="573">
        <f t="shared" ref="GG53:GG71" si="245">IF(DZ53=0,0,GF53/DZ53)</f>
        <v>-5.1395265120371916E-2</v>
      </c>
      <c r="GH53" s="380">
        <v>0.98555499999999996</v>
      </c>
      <c r="GI53" s="380">
        <f t="shared" si="229"/>
        <v>-3.0176999999999898E-2</v>
      </c>
      <c r="GJ53" s="573">
        <f t="shared" ref="GJ53:GJ71" si="246">IF(EC53=0,0,GI53/EC53)</f>
        <v>-2.9709608440021483E-2</v>
      </c>
      <c r="GK53" s="380">
        <v>0.114941</v>
      </c>
      <c r="GL53" s="380">
        <f t="shared" si="230"/>
        <v>-8.5049999999999987E-3</v>
      </c>
      <c r="GM53" s="573">
        <f t="shared" ref="GM53:GM71" si="247">IF(EF53=0,0,GL53/EF53)</f>
        <v>-6.8896521555983983E-2</v>
      </c>
      <c r="GN53" s="380">
        <v>0.11030200000000001</v>
      </c>
      <c r="GO53" s="380">
        <f t="shared" si="231"/>
        <v>-4.8839999999999995E-3</v>
      </c>
      <c r="GP53" s="573">
        <f t="shared" ref="GP53:GP71" si="248">IF(EI53=0,0,GO53/EI53)</f>
        <v>-4.2400986230965561E-2</v>
      </c>
      <c r="GQ53" s="380">
        <v>0.119976</v>
      </c>
      <c r="GR53" s="380">
        <f t="shared" si="232"/>
        <v>2.2099999999999898E-3</v>
      </c>
      <c r="GS53" s="573">
        <f t="shared" ref="GS53:GS71" si="249">IF(EL53=0,0,GR53/EL53)</f>
        <v>1.8766027546150754E-2</v>
      </c>
      <c r="GT53" s="380">
        <v>0.345219</v>
      </c>
      <c r="GU53" s="380">
        <f t="shared" si="233"/>
        <v>-1.1178999999999994E-2</v>
      </c>
      <c r="GV53" s="573">
        <f t="shared" ref="GV53:GV71" si="250">IF(EO53=0,0,GU53/EO53)</f>
        <v>-3.1366618218957441E-2</v>
      </c>
      <c r="GW53" s="380">
        <v>1.3307739999999999</v>
      </c>
      <c r="GX53" s="380">
        <f t="shared" si="234"/>
        <v>-4.1355999999999948E-2</v>
      </c>
      <c r="GY53" s="573">
        <f t="shared" ref="GY53:GY71" si="251">IF(ER53=0,0,GX53/ER53)</f>
        <v>-3.0140001311829021E-2</v>
      </c>
      <c r="GZ53" s="380">
        <v>0.14745599999999998</v>
      </c>
      <c r="HA53" s="380">
        <f t="shared" si="235"/>
        <v>-6.1800000000000188E-3</v>
      </c>
      <c r="HB53" s="573">
        <f t="shared" ref="HB53:HB71" si="252">IF(EU53=0,0,HA53/EU53)</f>
        <v>-4.022494727798185E-2</v>
      </c>
      <c r="HC53" s="380">
        <v>0.175096</v>
      </c>
      <c r="HD53" s="380">
        <f t="shared" si="236"/>
        <v>1.8005999999999994E-2</v>
      </c>
      <c r="HE53" s="573">
        <f t="shared" ref="HE53:HE65" si="253">IF(EX53=0,0,HD53/EX53)</f>
        <v>0.1146221911006429</v>
      </c>
      <c r="HF53" s="380">
        <v>0.186524</v>
      </c>
      <c r="HG53" s="380">
        <f t="shared" si="237"/>
        <v>9.9899999999999989E-3</v>
      </c>
      <c r="HH53" s="573">
        <f t="shared" ref="HH53:HH65" si="254">IF(FA53=0,0,HG53/FA53)</f>
        <v>5.658966544688275E-2</v>
      </c>
      <c r="HI53" s="380">
        <v>0.50907599999999997</v>
      </c>
      <c r="HJ53" s="380">
        <f t="shared" si="176"/>
        <v>2.1816000000000002E-2</v>
      </c>
      <c r="HK53" s="573">
        <f t="shared" si="177"/>
        <v>4.477281123014408E-2</v>
      </c>
      <c r="HL53" s="443">
        <v>1.8398499999999998</v>
      </c>
      <c r="HM53" s="380">
        <f t="shared" si="178"/>
        <v>-1.9540000000000113E-2</v>
      </c>
      <c r="HN53" s="573">
        <f t="shared" si="179"/>
        <v>-1.0508822785967502E-2</v>
      </c>
      <c r="HO53" s="52">
        <v>0.18663099999999999</v>
      </c>
      <c r="HP53" s="380">
        <f t="shared" si="180"/>
        <v>-4.401000000000016E-3</v>
      </c>
      <c r="HQ53" s="573">
        <f t="shared" si="181"/>
        <v>-2.3038025042924827E-2</v>
      </c>
      <c r="HR53" s="52">
        <v>0.16175700000000001</v>
      </c>
      <c r="HS53" s="380">
        <f t="shared" si="182"/>
        <v>-2.4679000000000006E-2</v>
      </c>
      <c r="HT53" s="573">
        <f t="shared" si="183"/>
        <v>-0.13237250316462487</v>
      </c>
      <c r="HU53" s="52">
        <v>0.16720199999999999</v>
      </c>
      <c r="HV53" s="380">
        <f t="shared" si="184"/>
        <v>-1.3992000000000004E-2</v>
      </c>
      <c r="HW53" s="573">
        <f t="shared" si="185"/>
        <v>-7.7221100036425072E-2</v>
      </c>
      <c r="HX53" s="52">
        <v>0.51558999999999999</v>
      </c>
      <c r="HY53" s="380">
        <f t="shared" si="186"/>
        <v>-4.3071999999999999E-2</v>
      </c>
      <c r="HZ53" s="573">
        <f t="shared" si="187"/>
        <v>-7.7098496049489679E-2</v>
      </c>
      <c r="IA53" s="52">
        <v>0.153807</v>
      </c>
      <c r="IB53" s="380">
        <f t="shared" si="188"/>
        <v>-3.8050000000000028E-3</v>
      </c>
      <c r="IC53" s="573">
        <f t="shared" si="189"/>
        <v>-2.4141562825165615E-2</v>
      </c>
      <c r="ID53" s="52">
        <v>0.14094000000000001</v>
      </c>
      <c r="IE53" s="380">
        <f t="shared" si="190"/>
        <v>-1.3999999999999846E-3</v>
      </c>
      <c r="IF53" s="573">
        <f t="shared" si="191"/>
        <v>-9.8356048897006096E-3</v>
      </c>
      <c r="IG53" s="52">
        <v>0.126973</v>
      </c>
      <c r="IH53" s="380">
        <f t="shared" si="192"/>
        <v>3.2000000000004247E-5</v>
      </c>
      <c r="II53" s="573">
        <f t="shared" si="193"/>
        <v>2.520856145768841E-4</v>
      </c>
      <c r="IJ53" s="52">
        <v>0.42172000000000004</v>
      </c>
      <c r="IK53" s="380">
        <f t="shared" si="194"/>
        <v>-5.1729999999999277E-3</v>
      </c>
      <c r="IL53" s="573">
        <f t="shared" si="195"/>
        <v>-1.2117790640745873E-2</v>
      </c>
      <c r="IM53" s="52">
        <v>0.93731000000000009</v>
      </c>
      <c r="IN53" s="380">
        <f t="shared" si="196"/>
        <v>-4.8244999999999871E-2</v>
      </c>
      <c r="IO53" s="573">
        <f t="shared" si="197"/>
        <v>-4.8952113276275674E-2</v>
      </c>
      <c r="IP53" s="52">
        <v>0.11498999999999999</v>
      </c>
      <c r="IQ53" s="380">
        <f t="shared" si="198"/>
        <v>4.8999999999993493E-5</v>
      </c>
      <c r="IR53" s="573">
        <f t="shared" si="199"/>
        <v>4.2630566986535262E-4</v>
      </c>
      <c r="IS53" s="52">
        <v>0.114805</v>
      </c>
      <c r="IT53" s="380">
        <f t="shared" si="200"/>
        <v>4.5029999999999931E-3</v>
      </c>
      <c r="IU53" s="573">
        <f t="shared" si="201"/>
        <v>4.0824282424615985E-2</v>
      </c>
      <c r="IV53" s="52">
        <v>0.11569700000000001</v>
      </c>
      <c r="IW53" s="380">
        <f t="shared" si="202"/>
        <v>-4.2789999999999911E-3</v>
      </c>
      <c r="IX53" s="573">
        <f t="shared" si="203"/>
        <v>-3.5665466426618581E-2</v>
      </c>
      <c r="IY53" s="52">
        <v>0.34549200000000002</v>
      </c>
      <c r="IZ53" s="380">
        <f t="shared" si="204"/>
        <v>2.7300000000002322E-4</v>
      </c>
      <c r="JA53" s="573">
        <f t="shared" si="205"/>
        <v>7.908023602409579E-4</v>
      </c>
      <c r="JB53" s="52">
        <v>1.2828020000000002</v>
      </c>
      <c r="JC53" s="380">
        <f t="shared" si="206"/>
        <v>-4.7971999999999682E-2</v>
      </c>
      <c r="JD53" s="573">
        <f t="shared" si="207"/>
        <v>-3.6048194509360483E-2</v>
      </c>
      <c r="JE53" s="380">
        <v>0.14805199999999999</v>
      </c>
      <c r="JF53" s="380">
        <f t="shared" si="238"/>
        <v>5.9600000000001319E-4</v>
      </c>
      <c r="JG53" s="573">
        <f t="shared" ref="JG53:JG65" si="255">IF(GZ53=0,0,JF53/GZ53)</f>
        <v>4.0418836805556453E-3</v>
      </c>
      <c r="JH53" s="380">
        <v>0.166712</v>
      </c>
      <c r="JI53" s="380">
        <f t="shared" si="239"/>
        <v>-8.3840000000000026E-3</v>
      </c>
      <c r="JJ53" s="573">
        <f t="shared" ref="JJ53:JJ65" si="256">IF(HC53=0,0,JI53/HC53)</f>
        <v>-4.788230456435328E-2</v>
      </c>
      <c r="JK53" s="380">
        <v>0.20816599999999999</v>
      </c>
      <c r="JL53" s="380">
        <f t="shared" si="240"/>
        <v>2.1641999999999995E-2</v>
      </c>
      <c r="JM53" s="573">
        <f t="shared" ref="JM53:JM65" si="257">IF(HF53=0,0,JL53/HF53)</f>
        <v>0.11602796422980419</v>
      </c>
      <c r="JN53" s="380">
        <v>0.52293000000000001</v>
      </c>
      <c r="JO53" s="380">
        <f t="shared" si="214"/>
        <v>1.3854000000000033E-2</v>
      </c>
      <c r="JP53" s="573">
        <f t="shared" si="215"/>
        <v>2.7214011267472898E-2</v>
      </c>
      <c r="JQ53" s="380">
        <v>1.8057320000000003</v>
      </c>
      <c r="JR53" s="380">
        <f t="shared" si="216"/>
        <v>-3.4117999999999427E-2</v>
      </c>
      <c r="JS53" s="573">
        <f t="shared" si="217"/>
        <v>-1.8543903035573243E-2</v>
      </c>
    </row>
    <row r="54" spans="1:279" s="52" customFormat="1" ht="15.75" customHeight="1" x14ac:dyDescent="0.25">
      <c r="A54" s="617" t="s">
        <v>228</v>
      </c>
      <c r="B54" s="223"/>
      <c r="F54" s="262"/>
      <c r="G54" s="263"/>
      <c r="H54" s="172"/>
      <c r="I54" s="172"/>
      <c r="J54" s="262"/>
      <c r="K54" s="172"/>
      <c r="L54" s="172"/>
      <c r="M54" s="172"/>
      <c r="N54" s="172"/>
      <c r="O54" s="172"/>
      <c r="P54" s="172"/>
      <c r="Q54" s="172"/>
      <c r="R54" s="264"/>
      <c r="S54" s="172"/>
      <c r="T54" s="172"/>
      <c r="U54" s="172"/>
      <c r="Y54" s="262"/>
      <c r="Z54" s="263"/>
      <c r="AA54" s="172"/>
      <c r="AB54" s="172"/>
      <c r="AC54" s="262"/>
      <c r="AD54" s="172"/>
      <c r="AE54" s="172"/>
      <c r="AF54" s="172"/>
      <c r="AH54" s="172"/>
      <c r="AI54" s="172"/>
      <c r="AK54" s="265"/>
      <c r="AL54" s="172"/>
      <c r="AM54" s="172"/>
      <c r="AN54" s="172"/>
      <c r="AR54" s="262"/>
      <c r="AV54" s="262"/>
      <c r="AW54" s="172"/>
      <c r="BA54" s="262"/>
      <c r="BB54" s="172"/>
      <c r="BF54" s="262"/>
      <c r="BG54" s="393"/>
      <c r="BH54" s="405"/>
      <c r="BI54" s="400"/>
      <c r="BJ54" s="380"/>
      <c r="BK54" s="333"/>
      <c r="BL54" s="443"/>
      <c r="BM54" s="443"/>
      <c r="BN54" s="443"/>
      <c r="BO54" s="443"/>
      <c r="BP54" s="443"/>
      <c r="BQ54" s="443"/>
      <c r="BR54" s="443"/>
      <c r="BS54" s="443"/>
      <c r="BT54" s="461"/>
      <c r="BU54" s="443"/>
      <c r="BV54" s="443"/>
      <c r="BW54" s="461"/>
      <c r="BX54" s="443"/>
      <c r="BY54" s="380"/>
      <c r="BZ54" s="333"/>
      <c r="CB54" s="380"/>
      <c r="CC54" s="333"/>
      <c r="CE54" s="380"/>
      <c r="CF54" s="333"/>
      <c r="CH54" s="380"/>
      <c r="CI54" s="567"/>
      <c r="CK54" s="380"/>
      <c r="CL54" s="572"/>
      <c r="CN54" s="380"/>
      <c r="CO54" s="573"/>
      <c r="CQ54" s="380"/>
      <c r="CR54" s="573"/>
      <c r="CS54" s="566"/>
      <c r="CT54" s="566"/>
      <c r="CU54" s="573"/>
      <c r="CV54" s="566"/>
      <c r="CW54" s="566"/>
      <c r="CX54" s="573"/>
      <c r="CY54" s="566"/>
      <c r="CZ54" s="566"/>
      <c r="DA54" s="573"/>
      <c r="DB54" s="427"/>
      <c r="DC54" s="566"/>
      <c r="DD54" s="573"/>
      <c r="DE54" s="443"/>
      <c r="DF54" s="380"/>
      <c r="DG54" s="573"/>
      <c r="DH54" s="443"/>
      <c r="DI54" s="380"/>
      <c r="DJ54" s="573"/>
      <c r="DK54" s="443"/>
      <c r="DL54" s="380"/>
      <c r="DM54" s="573"/>
      <c r="DN54" s="443"/>
      <c r="DO54" s="380"/>
      <c r="DP54" s="573"/>
      <c r="DQ54" s="427"/>
      <c r="DR54" s="566"/>
      <c r="DS54" s="573"/>
      <c r="DT54" s="427"/>
      <c r="DU54" s="566"/>
      <c r="DV54" s="573"/>
      <c r="DW54" s="427"/>
      <c r="DX54" s="566"/>
      <c r="DY54" s="573"/>
      <c r="DZ54" s="443"/>
      <c r="EA54" s="380"/>
      <c r="EB54" s="573"/>
      <c r="EC54" s="443"/>
      <c r="ED54" s="380"/>
      <c r="EE54" s="573"/>
      <c r="EF54" s="443"/>
      <c r="EG54" s="380"/>
      <c r="EH54" s="573"/>
      <c r="EI54" s="443"/>
      <c r="EJ54" s="380"/>
      <c r="EK54" s="573"/>
      <c r="EL54" s="443"/>
      <c r="EM54" s="380"/>
      <c r="EN54" s="573"/>
      <c r="EO54" s="443"/>
      <c r="EP54" s="380"/>
      <c r="EQ54" s="573"/>
      <c r="ER54" s="443"/>
      <c r="ES54" s="380"/>
      <c r="ET54" s="573"/>
      <c r="EU54" s="443"/>
      <c r="EV54" s="380"/>
      <c r="EW54" s="573"/>
      <c r="EX54" s="443"/>
      <c r="EY54" s="380"/>
      <c r="EZ54" s="573"/>
      <c r="FA54" s="443"/>
      <c r="FB54" s="380"/>
      <c r="FC54" s="573"/>
      <c r="FD54" s="443"/>
      <c r="FE54" s="380"/>
      <c r="FF54" s="573"/>
      <c r="FG54" s="443"/>
      <c r="FH54" s="380"/>
      <c r="FI54" s="540"/>
      <c r="FJ54" s="443"/>
      <c r="FK54" s="380"/>
      <c r="FL54" s="572"/>
      <c r="FM54" s="443"/>
      <c r="FN54" s="380"/>
      <c r="FO54" s="572"/>
      <c r="FP54" s="380"/>
      <c r="FQ54" s="380"/>
      <c r="FR54" s="573"/>
      <c r="FS54" s="380"/>
      <c r="FT54" s="380"/>
      <c r="FU54" s="573"/>
      <c r="FV54" s="380"/>
      <c r="FW54" s="380"/>
      <c r="FX54" s="573"/>
      <c r="FY54" s="380"/>
      <c r="FZ54" s="380"/>
      <c r="GA54" s="573"/>
      <c r="GB54" s="380"/>
      <c r="GC54" s="380"/>
      <c r="GD54" s="573"/>
      <c r="GE54" s="380"/>
      <c r="GF54" s="380"/>
      <c r="GG54" s="573"/>
      <c r="GH54" s="380"/>
      <c r="GI54" s="380"/>
      <c r="GJ54" s="573"/>
      <c r="GK54" s="380"/>
      <c r="GL54" s="380"/>
      <c r="GM54" s="573"/>
      <c r="GN54" s="380"/>
      <c r="GO54" s="380"/>
      <c r="GP54" s="573"/>
      <c r="GQ54" s="380"/>
      <c r="GR54" s="380"/>
      <c r="GS54" s="573"/>
      <c r="GT54" s="380"/>
      <c r="GU54" s="380"/>
      <c r="GV54" s="573"/>
      <c r="GW54" s="380"/>
      <c r="GX54" s="380"/>
      <c r="GY54" s="573"/>
      <c r="GZ54" s="380"/>
      <c r="HA54" s="380"/>
      <c r="HB54" s="573"/>
      <c r="HC54" s="380"/>
      <c r="HD54" s="380"/>
      <c r="HE54" s="573"/>
      <c r="HF54" s="380"/>
      <c r="HG54" s="380"/>
      <c r="HH54" s="573"/>
      <c r="HI54" s="380"/>
      <c r="HJ54" s="380"/>
      <c r="HK54" s="573"/>
      <c r="HL54" s="443"/>
      <c r="HM54" s="380"/>
      <c r="HN54" s="573"/>
      <c r="HO54" s="52">
        <v>1.4175E-2</v>
      </c>
      <c r="HP54" s="380">
        <f t="shared" ref="HP54" si="258">HO54-FJ54</f>
        <v>1.4175E-2</v>
      </c>
      <c r="HQ54" s="573">
        <f t="shared" ref="HQ54" si="259">IF(FJ54=0,0,HP54/FJ54)</f>
        <v>0</v>
      </c>
      <c r="HR54" s="52">
        <v>1.4606999999999998E-2</v>
      </c>
      <c r="HS54" s="380">
        <f t="shared" ref="HS54" si="260">HR54-FM54</f>
        <v>1.4606999999999998E-2</v>
      </c>
      <c r="HT54" s="573">
        <f t="shared" ref="HT54" si="261">IF(FM54=0,0,HS54/FM54)</f>
        <v>0</v>
      </c>
      <c r="HU54" s="52">
        <v>8.5679999999999992E-3</v>
      </c>
      <c r="HV54" s="380">
        <f t="shared" si="184"/>
        <v>8.5679999999999992E-3</v>
      </c>
      <c r="HW54" s="573">
        <f t="shared" si="185"/>
        <v>0</v>
      </c>
      <c r="HX54" s="52">
        <v>3.7349999999999994E-2</v>
      </c>
      <c r="HY54" s="380">
        <f t="shared" si="186"/>
        <v>3.7349999999999994E-2</v>
      </c>
      <c r="HZ54" s="573">
        <f t="shared" si="187"/>
        <v>0</v>
      </c>
      <c r="IA54" s="52">
        <v>1.485E-3</v>
      </c>
      <c r="IB54" s="380">
        <f t="shared" si="188"/>
        <v>1.485E-3</v>
      </c>
      <c r="IC54" s="573">
        <f t="shared" si="189"/>
        <v>0</v>
      </c>
      <c r="ID54" s="52">
        <v>7.6140000000000001E-3</v>
      </c>
      <c r="IE54" s="380">
        <f t="shared" si="190"/>
        <v>7.6140000000000001E-3</v>
      </c>
      <c r="IF54" s="573">
        <f t="shared" si="191"/>
        <v>0</v>
      </c>
      <c r="IG54" s="52">
        <v>7.587E-3</v>
      </c>
      <c r="IH54" s="380">
        <f t="shared" si="192"/>
        <v>7.587E-3</v>
      </c>
      <c r="II54" s="573">
        <f t="shared" si="193"/>
        <v>0</v>
      </c>
      <c r="IJ54" s="52">
        <v>1.6685999999999999E-2</v>
      </c>
      <c r="IK54" s="380">
        <f t="shared" si="194"/>
        <v>1.6685999999999999E-2</v>
      </c>
      <c r="IL54" s="573">
        <f t="shared" si="195"/>
        <v>0</v>
      </c>
      <c r="IM54" s="52">
        <v>5.4035999999999994E-2</v>
      </c>
      <c r="IN54" s="380">
        <f t="shared" si="196"/>
        <v>5.4035999999999994E-2</v>
      </c>
      <c r="IO54" s="573">
        <f t="shared" si="197"/>
        <v>0</v>
      </c>
      <c r="IP54" s="52">
        <v>3.222E-3</v>
      </c>
      <c r="IQ54" s="380">
        <f t="shared" si="198"/>
        <v>3.222E-3</v>
      </c>
      <c r="IR54" s="573">
        <f t="shared" si="199"/>
        <v>0</v>
      </c>
      <c r="IS54" s="52">
        <v>2.3310000000000002E-3</v>
      </c>
      <c r="IT54" s="380">
        <f t="shared" si="200"/>
        <v>2.3310000000000002E-3</v>
      </c>
      <c r="IU54" s="573">
        <f t="shared" si="201"/>
        <v>0</v>
      </c>
      <c r="IV54" s="52">
        <v>5.2110000000000004E-3</v>
      </c>
      <c r="IW54" s="380">
        <f t="shared" si="202"/>
        <v>5.2110000000000004E-3</v>
      </c>
      <c r="IX54" s="573">
        <f t="shared" si="203"/>
        <v>0</v>
      </c>
      <c r="IZ54" s="380">
        <f t="shared" si="204"/>
        <v>0</v>
      </c>
      <c r="JA54" s="573">
        <f t="shared" si="205"/>
        <v>0</v>
      </c>
      <c r="JC54" s="380">
        <f t="shared" si="206"/>
        <v>0</v>
      </c>
      <c r="JD54" s="573">
        <f t="shared" si="207"/>
        <v>0</v>
      </c>
      <c r="JE54" s="380">
        <v>1.1627999999999999E-2</v>
      </c>
      <c r="JF54" s="380">
        <f t="shared" si="238"/>
        <v>1.1627999999999999E-2</v>
      </c>
      <c r="JG54" s="573">
        <f t="shared" si="255"/>
        <v>0</v>
      </c>
      <c r="JH54" s="380">
        <v>2.0969999999999999E-2</v>
      </c>
      <c r="JI54" s="380">
        <f t="shared" si="239"/>
        <v>2.0969999999999999E-2</v>
      </c>
      <c r="JJ54" s="573">
        <f t="shared" si="256"/>
        <v>0</v>
      </c>
      <c r="JK54" s="380">
        <v>2.7431999999999998E-2</v>
      </c>
      <c r="JL54" s="380">
        <f t="shared" si="240"/>
        <v>2.7431999999999998E-2</v>
      </c>
      <c r="JM54" s="573">
        <f t="shared" si="257"/>
        <v>0</v>
      </c>
      <c r="JN54" s="380">
        <v>6.003E-2</v>
      </c>
      <c r="JO54" s="380">
        <f t="shared" si="214"/>
        <v>6.003E-2</v>
      </c>
      <c r="JP54" s="573">
        <f t="shared" si="215"/>
        <v>0</v>
      </c>
      <c r="JQ54" s="380">
        <v>0.12483</v>
      </c>
      <c r="JR54" s="380">
        <f t="shared" si="216"/>
        <v>0.12483</v>
      </c>
      <c r="JS54" s="573">
        <f t="shared" si="217"/>
        <v>0</v>
      </c>
    </row>
    <row r="55" spans="1:279" x14ac:dyDescent="0.25">
      <c r="A55" s="140" t="s">
        <v>66</v>
      </c>
      <c r="B55" s="226">
        <v>4109.3720000000003</v>
      </c>
      <c r="C55" s="17">
        <v>485.58199999999999</v>
      </c>
      <c r="D55" s="17">
        <v>438.95599999999996</v>
      </c>
      <c r="E55" s="17">
        <v>394.41599999999994</v>
      </c>
      <c r="F55" s="446">
        <v>1318.9539999999997</v>
      </c>
      <c r="G55" s="444">
        <v>313.45800000000008</v>
      </c>
      <c r="H55" s="445">
        <v>262.62799999999999</v>
      </c>
      <c r="I55" s="445">
        <v>192.95899999999997</v>
      </c>
      <c r="J55" s="446">
        <v>769.04499999999996</v>
      </c>
      <c r="K55" s="445">
        <v>2087.9989999999998</v>
      </c>
      <c r="L55" s="445">
        <v>183.69741300000004</v>
      </c>
      <c r="M55" s="445">
        <v>190.56637700000002</v>
      </c>
      <c r="N55" s="445">
        <v>268.59785999999997</v>
      </c>
      <c r="O55" s="445">
        <v>642.86165000000005</v>
      </c>
      <c r="P55" s="445">
        <v>2730.8606499999996</v>
      </c>
      <c r="Q55" s="445">
        <v>349.25</v>
      </c>
      <c r="R55" s="445">
        <v>423.66527199999996</v>
      </c>
      <c r="S55" s="445">
        <v>484.37300000000005</v>
      </c>
      <c r="T55" s="445">
        <v>1257.288272</v>
      </c>
      <c r="U55" s="445">
        <v>3988.1489219999994</v>
      </c>
      <c r="V55" s="17">
        <v>484.959</v>
      </c>
      <c r="W55" s="17">
        <v>420.39699999999993</v>
      </c>
      <c r="X55" s="17">
        <v>410.86099999999999</v>
      </c>
      <c r="Y55" s="446">
        <v>1316.2170000000001</v>
      </c>
      <c r="Z55" s="444">
        <v>338.26799999999992</v>
      </c>
      <c r="AA55" s="445">
        <v>279.036</v>
      </c>
      <c r="AB55" s="445">
        <v>199.75899999999999</v>
      </c>
      <c r="AC55" s="446">
        <v>817.06299999999999</v>
      </c>
      <c r="AD55" s="445">
        <v>2133.2800000000002</v>
      </c>
      <c r="AE55" s="445">
        <v>181.92412300000001</v>
      </c>
      <c r="AF55" s="445">
        <v>202.66947199999998</v>
      </c>
      <c r="AG55" s="445">
        <v>256.29160099999996</v>
      </c>
      <c r="AH55" s="445">
        <v>640.88519599999995</v>
      </c>
      <c r="AI55" s="445">
        <v>2774.1651959999999</v>
      </c>
      <c r="AJ55" s="445">
        <v>363.34700000000004</v>
      </c>
      <c r="AK55" s="445">
        <v>433.387991</v>
      </c>
      <c r="AL55" s="445">
        <v>488.63600000000008</v>
      </c>
      <c r="AM55" s="445">
        <v>1285.370991</v>
      </c>
      <c r="AN55" s="445">
        <v>4059.5361869999997</v>
      </c>
      <c r="AO55" s="17">
        <v>509.82549199999994</v>
      </c>
      <c r="AP55" s="17">
        <v>432.73710699999998</v>
      </c>
      <c r="AQ55" s="17">
        <v>412.11299999999994</v>
      </c>
      <c r="AR55" s="446">
        <v>1354.6755989999999</v>
      </c>
      <c r="AS55" s="17">
        <v>327.10224600000004</v>
      </c>
      <c r="AT55" s="17">
        <v>244.42549499999998</v>
      </c>
      <c r="AU55" s="17">
        <v>195.37199999999996</v>
      </c>
      <c r="AV55" s="446">
        <v>766.89974100000006</v>
      </c>
      <c r="AW55" s="445">
        <v>2121.5753399999999</v>
      </c>
      <c r="AX55" s="17">
        <v>189.65798599999997</v>
      </c>
      <c r="AY55" s="17">
        <v>188.44784899999999</v>
      </c>
      <c r="AZ55" s="17">
        <v>265.22300000000001</v>
      </c>
      <c r="BA55" s="446">
        <v>643.32883500000003</v>
      </c>
      <c r="BB55" s="445">
        <v>2764.9041749999997</v>
      </c>
      <c r="BC55" s="17">
        <v>354.89382299999994</v>
      </c>
      <c r="BD55" s="17">
        <v>414.146615</v>
      </c>
      <c r="BE55" s="17">
        <v>464.30993800000005</v>
      </c>
      <c r="BF55" s="446">
        <v>1233.3503759999999</v>
      </c>
      <c r="BG55" s="391">
        <v>-52.020615000000134</v>
      </c>
      <c r="BH55" s="404">
        <v>-4.047128444958048E-2</v>
      </c>
      <c r="BI55" s="399">
        <v>3998.2545509999995</v>
      </c>
      <c r="BJ55" s="381">
        <v>-61.281636000000162</v>
      </c>
      <c r="BK55" s="387">
        <v>-1.5095723545030748E-2</v>
      </c>
      <c r="BL55" s="17">
        <v>515.33461199999999</v>
      </c>
      <c r="BM55" s="17">
        <v>440.081208</v>
      </c>
      <c r="BN55" s="17">
        <v>386.46700299999998</v>
      </c>
      <c r="BO55" s="17">
        <v>1341.8828229999999</v>
      </c>
      <c r="BP55" s="17">
        <v>308.97944099999995</v>
      </c>
      <c r="BQ55" s="17">
        <v>258.57190700000001</v>
      </c>
      <c r="BR55" s="17">
        <v>192.22757799999997</v>
      </c>
      <c r="BS55" s="17">
        <v>-3.1444219999999916</v>
      </c>
      <c r="BT55" s="462">
        <v>-1.6094537600065476E-2</v>
      </c>
      <c r="BU55" s="17">
        <v>759.77892599999996</v>
      </c>
      <c r="BV55" s="17">
        <v>-7.1208150000001069</v>
      </c>
      <c r="BW55" s="462">
        <v>-9.2851967725467079E-3</v>
      </c>
      <c r="BX55" s="17">
        <v>2101.6617489999999</v>
      </c>
      <c r="BY55" s="381">
        <v>-19.913590999999997</v>
      </c>
      <c r="BZ55" s="387">
        <v>-9.3862285371397649E-3</v>
      </c>
      <c r="CA55" s="17">
        <v>184.76754000000003</v>
      </c>
      <c r="CB55" s="381">
        <v>-4.8904459999999403</v>
      </c>
      <c r="CC55" s="387">
        <v>-2.5785605463510202E-2</v>
      </c>
      <c r="CD55" s="17">
        <v>192.640826</v>
      </c>
      <c r="CE55" s="381">
        <v>4.1929770000000133</v>
      </c>
      <c r="CF55" s="387">
        <v>2.2250065587111123E-2</v>
      </c>
      <c r="CG55" s="17">
        <v>271.762202</v>
      </c>
      <c r="CH55" s="381">
        <f t="shared" si="34"/>
        <v>6.5392019999999889</v>
      </c>
      <c r="CI55" s="567">
        <f t="shared" si="113"/>
        <v>2.4655486138079989E-2</v>
      </c>
      <c r="CJ55" s="17">
        <v>649.17056799999989</v>
      </c>
      <c r="CK55" s="381">
        <f t="shared" si="35"/>
        <v>5.8417329999998628</v>
      </c>
      <c r="CL55" s="572">
        <f t="shared" si="36"/>
        <v>9.0804774824058097E-3</v>
      </c>
      <c r="CM55" s="17">
        <v>2750.8323169999999</v>
      </c>
      <c r="CN55" s="381">
        <f t="shared" si="37"/>
        <v>-14.071857999999793</v>
      </c>
      <c r="CO55" s="573">
        <f t="shared" si="38"/>
        <v>-5.0894559483240656E-3</v>
      </c>
      <c r="CP55" s="17">
        <v>382.19466199999999</v>
      </c>
      <c r="CQ55" s="381">
        <f t="shared" si="114"/>
        <v>27.300839000000053</v>
      </c>
      <c r="CR55" s="573">
        <f t="shared" si="39"/>
        <v>7.6926779872412879E-2</v>
      </c>
      <c r="CS55" s="544">
        <v>438.60944900000004</v>
      </c>
      <c r="CT55" s="544">
        <f t="shared" si="40"/>
        <v>24.462834000000043</v>
      </c>
      <c r="CU55" s="573">
        <f t="shared" si="41"/>
        <v>5.9068052505994874E-2</v>
      </c>
      <c r="CV55" s="544">
        <v>515.97039800000005</v>
      </c>
      <c r="CW55" s="544">
        <f t="shared" si="42"/>
        <v>51.66046</v>
      </c>
      <c r="CX55" s="573">
        <f t="shared" si="43"/>
        <v>0.11126287803040734</v>
      </c>
      <c r="CY55" s="544">
        <v>1336.7745090000001</v>
      </c>
      <c r="CZ55" s="544">
        <f t="shared" si="44"/>
        <v>103.42413300000021</v>
      </c>
      <c r="DA55" s="573">
        <f t="shared" si="45"/>
        <v>8.3856246377793472E-2</v>
      </c>
      <c r="DB55" s="565">
        <v>4087.6068260000002</v>
      </c>
      <c r="DC55" s="544">
        <f t="shared" si="46"/>
        <v>89.352275000000645</v>
      </c>
      <c r="DD55" s="573">
        <f t="shared" si="47"/>
        <v>2.234782049523406E-2</v>
      </c>
      <c r="DE55" s="17">
        <v>491.39719200000002</v>
      </c>
      <c r="DF55" s="381">
        <f t="shared" si="115"/>
        <v>-23.937419999999975</v>
      </c>
      <c r="DG55" s="573">
        <f t="shared" si="218"/>
        <v>-4.6450246970797249E-2</v>
      </c>
      <c r="DH55" s="17">
        <v>412.38878099999999</v>
      </c>
      <c r="DI55" s="381">
        <f t="shared" si="49"/>
        <v>-27.692427000000009</v>
      </c>
      <c r="DJ55" s="573">
        <f t="shared" si="50"/>
        <v>-6.2925720291151371E-2</v>
      </c>
      <c r="DK55" s="17">
        <v>405.39589000000001</v>
      </c>
      <c r="DL55" s="381">
        <f t="shared" si="51"/>
        <v>18.928887000000032</v>
      </c>
      <c r="DM55" s="573">
        <f t="shared" si="241"/>
        <v>4.8979309625562087E-2</v>
      </c>
      <c r="DN55" s="17">
        <v>1309.1818630000002</v>
      </c>
      <c r="DO55" s="381">
        <f t="shared" si="52"/>
        <v>-32.700959999999668</v>
      </c>
      <c r="DP55" s="573">
        <f>IF(BO55=0,0,DO55/BO55)</f>
        <v>-2.4369460164108285E-2</v>
      </c>
      <c r="DQ55" s="565">
        <v>339.97329999999999</v>
      </c>
      <c r="DR55" s="544">
        <f t="shared" si="54"/>
        <v>30.993859000000043</v>
      </c>
      <c r="DS55" s="573">
        <f t="shared" si="55"/>
        <v>0.10031042486092157</v>
      </c>
      <c r="DT55" s="565">
        <v>278.25541000000004</v>
      </c>
      <c r="DU55" s="544">
        <f t="shared" si="56"/>
        <v>19.68350300000003</v>
      </c>
      <c r="DV55" s="573">
        <f t="shared" si="57"/>
        <v>7.6123903901130413E-2</v>
      </c>
      <c r="DW55" s="565">
        <v>224.93231299999999</v>
      </c>
      <c r="DX55" s="544">
        <f t="shared" si="58"/>
        <v>32.704735000000028</v>
      </c>
      <c r="DY55" s="573">
        <f t="shared" si="59"/>
        <v>0.17013549949633155</v>
      </c>
      <c r="DZ55" s="17">
        <v>843.16102300000011</v>
      </c>
      <c r="EA55" s="381">
        <f t="shared" si="60"/>
        <v>83.382097000000158</v>
      </c>
      <c r="EB55" s="573">
        <f>IF(BU55=0,0,EA55/BU55)</f>
        <v>0.10974520896358761</v>
      </c>
      <c r="EC55" s="17">
        <v>2152.3428860000004</v>
      </c>
      <c r="ED55" s="381">
        <f t="shared" si="62"/>
        <v>50.68113700000049</v>
      </c>
      <c r="EE55" s="573">
        <f>IF(BX55=0,0,ED55/BX55)</f>
        <v>2.4114792508411635E-2</v>
      </c>
      <c r="EF55" s="17">
        <v>208.04022799999998</v>
      </c>
      <c r="EG55" s="381">
        <f t="shared" si="138"/>
        <v>23.27268799999996</v>
      </c>
      <c r="EH55" s="573">
        <f>IF(CA55=0,0,EG55/CA55)</f>
        <v>0.12595658306648427</v>
      </c>
      <c r="EI55" s="17">
        <v>212.17898800000003</v>
      </c>
      <c r="EJ55" s="381">
        <f t="shared" si="66"/>
        <v>19.538162000000028</v>
      </c>
      <c r="EK55" s="573">
        <f>IF(CD55=0,0,EJ55/CD55)</f>
        <v>0.1014227482600185</v>
      </c>
      <c r="EL55" s="17">
        <v>282.709069</v>
      </c>
      <c r="EM55" s="381">
        <f t="shared" si="139"/>
        <v>10.946866999999997</v>
      </c>
      <c r="EN55" s="573">
        <f>IF(CG55=0,0,EM55/CG55)</f>
        <v>4.0281050563462824E-2</v>
      </c>
      <c r="EO55" s="17">
        <v>702.92828500000007</v>
      </c>
      <c r="EP55" s="381">
        <f t="shared" si="140"/>
        <v>53.757717000000184</v>
      </c>
      <c r="EQ55" s="573">
        <f>IF(CJ55=0,0,EP55/CJ55)</f>
        <v>8.2809849444684308E-2</v>
      </c>
      <c r="ER55" s="17">
        <v>2855.2711710000003</v>
      </c>
      <c r="ES55" s="381">
        <f t="shared" si="141"/>
        <v>104.43885400000045</v>
      </c>
      <c r="ET55" s="573">
        <f>IF(CM55=0,0,ES55/CM55)</f>
        <v>3.7966274190750847E-2</v>
      </c>
      <c r="EU55" s="17">
        <v>377.090149</v>
      </c>
      <c r="EV55" s="381">
        <f t="shared" si="142"/>
        <v>-5.1045129999999972</v>
      </c>
      <c r="EW55" s="573">
        <f>IF(CP55=0,0,EV55/CP55)</f>
        <v>-1.335579354585543E-2</v>
      </c>
      <c r="EX55" s="17">
        <v>434.396052</v>
      </c>
      <c r="EY55" s="381">
        <f t="shared" si="143"/>
        <v>-4.2133970000000431</v>
      </c>
      <c r="EZ55" s="573">
        <f>IF(CS55=0,0,EY55/CS55)</f>
        <v>-9.6062613553043689E-3</v>
      </c>
      <c r="FA55" s="17">
        <v>502.36193200000002</v>
      </c>
      <c r="FB55" s="381">
        <f t="shared" si="144"/>
        <v>-13.608466000000021</v>
      </c>
      <c r="FC55" s="573">
        <f>IF(CV55=0,0,FB55/CV55)</f>
        <v>-2.6374509182598534E-2</v>
      </c>
      <c r="FD55" s="17">
        <v>1313.8481330000002</v>
      </c>
      <c r="FE55" s="381">
        <f t="shared" si="145"/>
        <v>-22.926375999999891</v>
      </c>
      <c r="FF55" s="573">
        <f>IF(CY55=0,0,FE55/CY55)</f>
        <v>-1.7150518539697776E-2</v>
      </c>
      <c r="FG55" s="17">
        <v>4169.1193040000007</v>
      </c>
      <c r="FH55" s="381">
        <f t="shared" si="146"/>
        <v>81.512478000000556</v>
      </c>
      <c r="FI55" s="540">
        <f t="shared" si="129"/>
        <v>1.9941369478474531E-2</v>
      </c>
      <c r="FJ55" s="17">
        <v>481.42872899999998</v>
      </c>
      <c r="FK55" s="381">
        <f t="shared" si="83"/>
        <v>-9.9684630000000425</v>
      </c>
      <c r="FL55" s="572">
        <f t="shared" si="117"/>
        <v>-2.0285958410604921E-2</v>
      </c>
      <c r="FM55" s="17">
        <v>455.56055900000001</v>
      </c>
      <c r="FN55" s="381">
        <f t="shared" si="147"/>
        <v>43.171778000000018</v>
      </c>
      <c r="FO55" s="572">
        <f t="shared" si="85"/>
        <v>0.1046870816788782</v>
      </c>
      <c r="FP55" s="381">
        <v>392.56742700000001</v>
      </c>
      <c r="FQ55" s="380">
        <f t="shared" si="223"/>
        <v>-12.828462999999999</v>
      </c>
      <c r="FR55" s="573">
        <f t="shared" si="87"/>
        <v>-3.1644284800223306E-2</v>
      </c>
      <c r="FS55" s="381">
        <v>1329.5567149999999</v>
      </c>
      <c r="FT55" s="380">
        <f t="shared" si="224"/>
        <v>20.374851999999692</v>
      </c>
      <c r="FU55" s="573">
        <f t="shared" si="89"/>
        <v>1.5563041755948682E-2</v>
      </c>
      <c r="FV55" s="381">
        <v>319.402421</v>
      </c>
      <c r="FW55" s="380">
        <f t="shared" si="225"/>
        <v>-20.570878999999991</v>
      </c>
      <c r="FX55" s="573">
        <f t="shared" si="242"/>
        <v>-6.0507336899691802E-2</v>
      </c>
      <c r="FY55" s="381">
        <v>285.54691099999997</v>
      </c>
      <c r="FZ55" s="380">
        <f t="shared" si="226"/>
        <v>7.2915009999999256</v>
      </c>
      <c r="GA55" s="573">
        <f t="shared" si="243"/>
        <v>2.6204345856204285E-2</v>
      </c>
      <c r="GB55" s="381">
        <v>209.45611400000001</v>
      </c>
      <c r="GC55" s="380">
        <f t="shared" si="227"/>
        <v>-15.47619899999998</v>
      </c>
      <c r="GD55" s="573">
        <f t="shared" si="244"/>
        <v>-6.8803804991770925E-2</v>
      </c>
      <c r="GE55" s="381">
        <v>814.4054460000001</v>
      </c>
      <c r="GF55" s="380">
        <f t="shared" si="228"/>
        <v>-28.755577000000017</v>
      </c>
      <c r="GG55" s="573">
        <f t="shared" si="245"/>
        <v>-3.4104490382734415E-2</v>
      </c>
      <c r="GH55" s="381">
        <v>2143.9621609999999</v>
      </c>
      <c r="GI55" s="380">
        <f t="shared" si="229"/>
        <v>-8.3807250000004387</v>
      </c>
      <c r="GJ55" s="573">
        <f t="shared" si="246"/>
        <v>-3.8937685321949384E-3</v>
      </c>
      <c r="GK55" s="381">
        <v>209.21468099999998</v>
      </c>
      <c r="GL55" s="380">
        <f t="shared" si="230"/>
        <v>1.1744529999999997</v>
      </c>
      <c r="GM55" s="573">
        <f t="shared" si="247"/>
        <v>5.6453168278588883E-3</v>
      </c>
      <c r="GN55" s="381">
        <v>221.01443599999999</v>
      </c>
      <c r="GO55" s="380">
        <f t="shared" si="231"/>
        <v>8.8354479999999569</v>
      </c>
      <c r="GP55" s="573">
        <f t="shared" si="248"/>
        <v>4.1641484311349224E-2</v>
      </c>
      <c r="GQ55" s="381">
        <v>273.53872899999999</v>
      </c>
      <c r="GR55" s="380">
        <f t="shared" si="232"/>
        <v>-9.1703400000000101</v>
      </c>
      <c r="GS55" s="573">
        <f t="shared" si="249"/>
        <v>-3.2437374692072612E-2</v>
      </c>
      <c r="GT55" s="381">
        <v>703.76784600000008</v>
      </c>
      <c r="GU55" s="380">
        <f t="shared" si="233"/>
        <v>0.83956100000000333</v>
      </c>
      <c r="GV55" s="573">
        <f t="shared" si="250"/>
        <v>1.1943764647342414E-3</v>
      </c>
      <c r="GW55" s="381">
        <v>2847.7300070000001</v>
      </c>
      <c r="GX55" s="380">
        <f t="shared" si="234"/>
        <v>-7.541164000000208</v>
      </c>
      <c r="GY55" s="573">
        <f t="shared" si="251"/>
        <v>-2.641137583215632E-3</v>
      </c>
      <c r="GZ55" s="381">
        <v>388.68032999999997</v>
      </c>
      <c r="HA55" s="380">
        <f t="shared" si="235"/>
        <v>11.590180999999973</v>
      </c>
      <c r="HB55" s="573">
        <f t="shared" si="252"/>
        <v>3.0735836061312683E-2</v>
      </c>
      <c r="HC55" s="381">
        <v>454.81425100000001</v>
      </c>
      <c r="HD55" s="380">
        <f t="shared" si="236"/>
        <v>20.418199000000016</v>
      </c>
      <c r="HE55" s="573">
        <f t="shared" si="253"/>
        <v>4.7003647721918097E-2</v>
      </c>
      <c r="HF55" s="381">
        <v>538.36161200000004</v>
      </c>
      <c r="HG55" s="380">
        <f t="shared" si="237"/>
        <v>35.999680000000012</v>
      </c>
      <c r="HH55" s="573">
        <f t="shared" si="254"/>
        <v>7.1660843919200495E-2</v>
      </c>
      <c r="HI55" s="381">
        <v>1381.8561930000001</v>
      </c>
      <c r="HJ55" s="380">
        <f t="shared" si="176"/>
        <v>68.008059999999887</v>
      </c>
      <c r="HK55" s="573">
        <f t="shared" si="177"/>
        <v>5.1762496967372007E-2</v>
      </c>
      <c r="HL55" s="17">
        <v>4229.5861999999997</v>
      </c>
      <c r="HM55" s="380">
        <f t="shared" si="178"/>
        <v>60.466895999998997</v>
      </c>
      <c r="HN55" s="573">
        <f t="shared" si="179"/>
        <v>1.4503517791391796E-2</v>
      </c>
      <c r="HO55" s="615">
        <v>500.01619299999993</v>
      </c>
      <c r="HP55" s="380">
        <f t="shared" si="180"/>
        <v>18.587463999999954</v>
      </c>
      <c r="HQ55" s="573">
        <f t="shared" si="181"/>
        <v>3.8608963030953548E-2</v>
      </c>
      <c r="HR55" s="615">
        <v>424.11362300000008</v>
      </c>
      <c r="HS55" s="380">
        <f t="shared" si="182"/>
        <v>-31.446935999999937</v>
      </c>
      <c r="HT55" s="573">
        <f t="shared" si="183"/>
        <v>-6.9029101353789354E-2</v>
      </c>
      <c r="HU55" s="615">
        <v>377.49826400000006</v>
      </c>
      <c r="HV55" s="380">
        <f t="shared" si="184"/>
        <v>-15.069162999999946</v>
      </c>
      <c r="HW55" s="573">
        <f t="shared" si="185"/>
        <v>-3.8386177669294877E-2</v>
      </c>
      <c r="HX55" s="615">
        <v>1301.6280799999997</v>
      </c>
      <c r="HY55" s="380">
        <f t="shared" si="186"/>
        <v>-27.928635000000213</v>
      </c>
      <c r="HZ55" s="573">
        <f t="shared" si="187"/>
        <v>-2.1005974912473149E-2</v>
      </c>
      <c r="IA55" s="615">
        <v>321.82512999999994</v>
      </c>
      <c r="IB55" s="380">
        <f t="shared" si="188"/>
        <v>2.4227089999999407</v>
      </c>
      <c r="IC55" s="573">
        <f t="shared" si="189"/>
        <v>7.5851303581695164E-3</v>
      </c>
      <c r="ID55" s="615">
        <v>288.529537</v>
      </c>
      <c r="IE55" s="380">
        <f t="shared" si="190"/>
        <v>2.9826260000000389</v>
      </c>
      <c r="IF55" s="573">
        <f t="shared" si="191"/>
        <v>1.0445309982709074E-2</v>
      </c>
      <c r="IG55" s="615">
        <v>207.61501399999997</v>
      </c>
      <c r="IH55" s="380">
        <f t="shared" si="192"/>
        <v>-1.8411000000000399</v>
      </c>
      <c r="II55" s="573">
        <f t="shared" si="193"/>
        <v>-8.7899081332141957E-3</v>
      </c>
      <c r="IJ55" s="615">
        <v>817.96968099999992</v>
      </c>
      <c r="IK55" s="380">
        <f t="shared" si="194"/>
        <v>3.564234999999826</v>
      </c>
      <c r="IL55" s="573">
        <f t="shared" si="195"/>
        <v>4.3764871876849232E-3</v>
      </c>
      <c r="IM55" s="615">
        <v>2119.5977609999995</v>
      </c>
      <c r="IN55" s="380">
        <f t="shared" si="196"/>
        <v>-24.364400000000387</v>
      </c>
      <c r="IO55" s="573">
        <f t="shared" si="197"/>
        <v>-1.1364193101540652E-2</v>
      </c>
      <c r="IP55" s="615">
        <v>202.73518799999999</v>
      </c>
      <c r="IQ55" s="380">
        <f t="shared" si="198"/>
        <v>-6.4794929999999908</v>
      </c>
      <c r="IR55" s="573">
        <f t="shared" si="199"/>
        <v>-3.0970546469442032E-2</v>
      </c>
      <c r="IS55" s="615">
        <v>212.16895</v>
      </c>
      <c r="IT55" s="380">
        <f t="shared" si="200"/>
        <v>-8.845485999999994</v>
      </c>
      <c r="IU55" s="573">
        <f t="shared" si="201"/>
        <v>-4.0022209227998096E-2</v>
      </c>
      <c r="IV55" s="615">
        <v>281.38595199999997</v>
      </c>
      <c r="IW55" s="380">
        <f t="shared" si="202"/>
        <v>7.8472229999999854</v>
      </c>
      <c r="IX55" s="573">
        <f t="shared" si="203"/>
        <v>2.8687795065392679E-2</v>
      </c>
      <c r="IY55" s="615">
        <v>696.29008999999996</v>
      </c>
      <c r="IZ55" s="380">
        <f t="shared" si="204"/>
        <v>-7.4777560000001131</v>
      </c>
      <c r="JA55" s="573">
        <f t="shared" si="205"/>
        <v>-1.0625316348994029E-2</v>
      </c>
      <c r="JB55" s="615">
        <v>2815.8878509999995</v>
      </c>
      <c r="JC55" s="380">
        <f t="shared" si="206"/>
        <v>-31.842156000000614</v>
      </c>
      <c r="JD55" s="573">
        <f t="shared" si="207"/>
        <v>-1.1181592328531661E-2</v>
      </c>
      <c r="JE55" s="381">
        <v>380.77671399999997</v>
      </c>
      <c r="JF55" s="380">
        <f t="shared" si="238"/>
        <v>-7.9036159999999995</v>
      </c>
      <c r="JG55" s="573">
        <f t="shared" si="255"/>
        <v>-2.0334489270398635E-2</v>
      </c>
      <c r="JH55" s="381">
        <v>463.97438099999999</v>
      </c>
      <c r="JI55" s="380">
        <f t="shared" si="239"/>
        <v>9.160129999999981</v>
      </c>
      <c r="JJ55" s="573">
        <f t="shared" si="256"/>
        <v>2.0140375944376423E-2</v>
      </c>
      <c r="JK55" s="381">
        <v>541.25567199999989</v>
      </c>
      <c r="JL55" s="380">
        <f t="shared" si="240"/>
        <v>2.894059999999854</v>
      </c>
      <c r="JM55" s="573">
        <f t="shared" si="257"/>
        <v>5.3756804636357573E-3</v>
      </c>
      <c r="JN55" s="381">
        <v>1386.0067670000001</v>
      </c>
      <c r="JO55" s="380">
        <f t="shared" si="214"/>
        <v>4.150574000000006</v>
      </c>
      <c r="JP55" s="573">
        <f t="shared" si="215"/>
        <v>3.0036222445037055E-3</v>
      </c>
      <c r="JQ55" s="381">
        <v>4201.8946179999994</v>
      </c>
      <c r="JR55" s="380">
        <f t="shared" si="216"/>
        <v>-27.691582000000381</v>
      </c>
      <c r="JS55" s="573">
        <f t="shared" si="217"/>
        <v>-6.5471137578424063E-3</v>
      </c>
    </row>
    <row r="56" spans="1:279" x14ac:dyDescent="0.25">
      <c r="A56" s="86" t="s">
        <v>211</v>
      </c>
      <c r="B56" s="222">
        <v>3812.5010000000002</v>
      </c>
      <c r="C56" s="443">
        <v>453.68399999999997</v>
      </c>
      <c r="D56" s="443">
        <v>408.18999999999994</v>
      </c>
      <c r="E56" s="443">
        <v>369.68199999999996</v>
      </c>
      <c r="F56" s="449">
        <v>1231.5559999999998</v>
      </c>
      <c r="G56" s="447">
        <v>291.28100000000006</v>
      </c>
      <c r="H56" s="448">
        <v>242.946</v>
      </c>
      <c r="I56" s="448">
        <v>178.92399999999998</v>
      </c>
      <c r="J56" s="449">
        <v>713.15099999999995</v>
      </c>
      <c r="K56" s="448">
        <v>1944.7069999999999</v>
      </c>
      <c r="L56" s="448">
        <v>172.79000000000005</v>
      </c>
      <c r="M56" s="448">
        <v>178.60000000000002</v>
      </c>
      <c r="N56" s="448">
        <v>249.92399999999998</v>
      </c>
      <c r="O56" s="448">
        <v>601.31400000000008</v>
      </c>
      <c r="P56" s="448">
        <v>2546.0209999999997</v>
      </c>
      <c r="Q56" s="448">
        <v>327.54300000000001</v>
      </c>
      <c r="R56" s="448">
        <v>396.82799999999997</v>
      </c>
      <c r="S56" s="448">
        <v>451.77100000000007</v>
      </c>
      <c r="T56" s="448">
        <v>1176.1420000000001</v>
      </c>
      <c r="U56" s="448">
        <v>3722.1629999999996</v>
      </c>
      <c r="V56" s="443">
        <v>453.13900000000001</v>
      </c>
      <c r="W56" s="443">
        <v>392.35299999999995</v>
      </c>
      <c r="X56" s="443">
        <v>384.74199999999996</v>
      </c>
      <c r="Y56" s="449">
        <v>1230.2340000000002</v>
      </c>
      <c r="Z56" s="447">
        <v>314.82299999999992</v>
      </c>
      <c r="AA56" s="448">
        <v>260.09699999999998</v>
      </c>
      <c r="AB56" s="448">
        <v>187.196</v>
      </c>
      <c r="AC56" s="449">
        <v>762.11599999999999</v>
      </c>
      <c r="AD56" s="448">
        <v>1992.3500000000001</v>
      </c>
      <c r="AE56" s="448">
        <v>170.554</v>
      </c>
      <c r="AF56" s="448">
        <v>189.666</v>
      </c>
      <c r="AG56" s="448">
        <v>238.09299999999996</v>
      </c>
      <c r="AH56" s="448">
        <v>598.31299999999999</v>
      </c>
      <c r="AI56" s="448">
        <v>2590.663</v>
      </c>
      <c r="AJ56" s="448">
        <v>340.65200000000004</v>
      </c>
      <c r="AK56" s="448">
        <v>407.31200000000001</v>
      </c>
      <c r="AL56" s="448">
        <v>460.4260000000001</v>
      </c>
      <c r="AM56" s="448">
        <v>1208.3900000000001</v>
      </c>
      <c r="AN56" s="448">
        <v>3799.0529999999999</v>
      </c>
      <c r="AO56" s="443">
        <v>475.80399999999992</v>
      </c>
      <c r="AP56" s="443">
        <v>402.15199999999999</v>
      </c>
      <c r="AQ56" s="443">
        <v>388.91299999999995</v>
      </c>
      <c r="AR56" s="449">
        <v>1266.8689999999999</v>
      </c>
      <c r="AS56" s="443">
        <v>304.45300000000003</v>
      </c>
      <c r="AT56" s="443">
        <v>223.17999999999998</v>
      </c>
      <c r="AU56" s="443">
        <v>183.57699999999997</v>
      </c>
      <c r="AV56" s="449">
        <v>711.21</v>
      </c>
      <c r="AW56" s="448">
        <v>1978.079</v>
      </c>
      <c r="AX56" s="443">
        <v>177.75999999999996</v>
      </c>
      <c r="AY56" s="443">
        <v>175.249</v>
      </c>
      <c r="AZ56" s="443">
        <v>246.423</v>
      </c>
      <c r="BA56" s="449">
        <v>599.43200000000002</v>
      </c>
      <c r="BB56" s="448">
        <v>2577.511</v>
      </c>
      <c r="BC56" s="443">
        <v>332.32899999999995</v>
      </c>
      <c r="BD56" s="443">
        <v>386.45400000000001</v>
      </c>
      <c r="BE56" s="443">
        <v>435.84400000000005</v>
      </c>
      <c r="BF56" s="449">
        <v>1154.627</v>
      </c>
      <c r="BG56" s="393">
        <v>-53.763000000000147</v>
      </c>
      <c r="BH56" s="405">
        <v>-4.4491430746696148E-2</v>
      </c>
      <c r="BI56" s="400">
        <v>3732.1379999999999</v>
      </c>
      <c r="BJ56" s="380">
        <v>-66.914999999999964</v>
      </c>
      <c r="BK56" s="333">
        <v>-1.7613600020847331E-2</v>
      </c>
      <c r="BL56" s="443">
        <v>482.75700000000001</v>
      </c>
      <c r="BM56" s="443">
        <v>408.42700000000002</v>
      </c>
      <c r="BN56" s="443">
        <v>361.41399999999999</v>
      </c>
      <c r="BO56" s="443">
        <v>1252.598</v>
      </c>
      <c r="BP56" s="443">
        <v>285.63899999999995</v>
      </c>
      <c r="BQ56" s="443">
        <v>238.661</v>
      </c>
      <c r="BR56" s="443">
        <v>177.83899999999997</v>
      </c>
      <c r="BS56" s="443">
        <v>-5.7379999999999995</v>
      </c>
      <c r="BT56" s="461">
        <v>-3.1256638903566357E-2</v>
      </c>
      <c r="BU56" s="443">
        <v>702.13900000000001</v>
      </c>
      <c r="BV56" s="443">
        <v>-9.0710000000000264</v>
      </c>
      <c r="BW56" s="461">
        <v>-1.2754320102360802E-2</v>
      </c>
      <c r="BX56" s="443">
        <v>1954.7370000000001</v>
      </c>
      <c r="BY56" s="380">
        <v>-23.341999999999871</v>
      </c>
      <c r="BZ56" s="333">
        <v>-1.180033760026767E-2</v>
      </c>
      <c r="CA56" s="443">
        <v>172.99700000000001</v>
      </c>
      <c r="CB56" s="380">
        <v>-4.7629999999999484</v>
      </c>
      <c r="CC56" s="333">
        <v>-2.679455445544526E-2</v>
      </c>
      <c r="CD56" s="443">
        <v>180.61500000000001</v>
      </c>
      <c r="CE56" s="380">
        <v>5.3660000000000139</v>
      </c>
      <c r="CF56" s="333">
        <v>3.0619290266991617E-2</v>
      </c>
      <c r="CG56" s="443">
        <v>253.90500000000003</v>
      </c>
      <c r="CH56" s="380">
        <f t="shared" si="34"/>
        <v>7.4820000000000277</v>
      </c>
      <c r="CI56" s="567">
        <f t="shared" si="113"/>
        <v>3.0362425585274213E-2</v>
      </c>
      <c r="CJ56" s="443">
        <v>607.51699999999994</v>
      </c>
      <c r="CK56" s="380">
        <f t="shared" si="35"/>
        <v>8.0849999999999227</v>
      </c>
      <c r="CL56" s="572">
        <f t="shared" si="36"/>
        <v>1.3487768420771535E-2</v>
      </c>
      <c r="CM56" s="443">
        <v>2562.2539999999999</v>
      </c>
      <c r="CN56" s="380">
        <f t="shared" si="37"/>
        <v>-15.257000000000062</v>
      </c>
      <c r="CO56" s="573">
        <f t="shared" si="38"/>
        <v>-5.9192763871813011E-3</v>
      </c>
      <c r="CP56" s="443">
        <v>360.05599999999998</v>
      </c>
      <c r="CQ56" s="380">
        <f t="shared" si="114"/>
        <v>27.727000000000032</v>
      </c>
      <c r="CR56" s="573">
        <f t="shared" si="39"/>
        <v>8.3432381766261859E-2</v>
      </c>
      <c r="CS56" s="566">
        <v>411.08300000000003</v>
      </c>
      <c r="CT56" s="566">
        <f t="shared" si="40"/>
        <v>24.629000000000019</v>
      </c>
      <c r="CU56" s="573">
        <f t="shared" si="41"/>
        <v>6.3730741563032128E-2</v>
      </c>
      <c r="CV56" s="566">
        <v>483.505</v>
      </c>
      <c r="CW56" s="566">
        <f t="shared" si="42"/>
        <v>47.660999999999945</v>
      </c>
      <c r="CX56" s="573">
        <f t="shared" si="43"/>
        <v>0.10935334661025491</v>
      </c>
      <c r="CY56" s="566">
        <v>1254.644</v>
      </c>
      <c r="CZ56" s="566">
        <f t="shared" si="44"/>
        <v>100.01700000000005</v>
      </c>
      <c r="DA56" s="573">
        <f t="shared" si="45"/>
        <v>8.66227794777015E-2</v>
      </c>
      <c r="DB56" s="427">
        <v>3816.8980000000001</v>
      </c>
      <c r="DC56" s="566">
        <f t="shared" si="46"/>
        <v>84.760000000000218</v>
      </c>
      <c r="DD56" s="573">
        <f t="shared" si="47"/>
        <v>2.2710842953824383E-2</v>
      </c>
      <c r="DE56" s="443">
        <v>461.78700000000003</v>
      </c>
      <c r="DF56" s="380">
        <f t="shared" si="115"/>
        <v>-20.96999999999997</v>
      </c>
      <c r="DG56" s="573">
        <f t="shared" si="218"/>
        <v>-4.3438002970438483E-2</v>
      </c>
      <c r="DH56" s="443">
        <v>382.12799999999999</v>
      </c>
      <c r="DI56" s="380">
        <f t="shared" si="49"/>
        <v>-26.299000000000035</v>
      </c>
      <c r="DJ56" s="573">
        <f t="shared" si="50"/>
        <v>-6.4390943791669097E-2</v>
      </c>
      <c r="DK56" s="443">
        <v>380.858</v>
      </c>
      <c r="DL56" s="380">
        <f t="shared" si="51"/>
        <v>19.444000000000017</v>
      </c>
      <c r="DM56" s="573">
        <f t="shared" si="241"/>
        <v>5.3799797462190227E-2</v>
      </c>
      <c r="DN56" s="443">
        <v>1224.7730000000001</v>
      </c>
      <c r="DO56" s="380">
        <f t="shared" si="52"/>
        <v>-27.824999999999818</v>
      </c>
      <c r="DP56" s="573">
        <f t="shared" si="53"/>
        <v>-2.2213830774118926E-2</v>
      </c>
      <c r="DQ56" s="427">
        <v>315.24</v>
      </c>
      <c r="DR56" s="566">
        <f t="shared" si="54"/>
        <v>29.601000000000056</v>
      </c>
      <c r="DS56" s="573">
        <f t="shared" si="55"/>
        <v>0.10363080671757029</v>
      </c>
      <c r="DT56" s="427">
        <v>258.12900000000002</v>
      </c>
      <c r="DU56" s="566">
        <f t="shared" si="56"/>
        <v>19.468000000000018</v>
      </c>
      <c r="DV56" s="573">
        <f t="shared" si="57"/>
        <v>8.1571769162117058E-2</v>
      </c>
      <c r="DW56" s="427">
        <v>210.017</v>
      </c>
      <c r="DX56" s="566">
        <f t="shared" si="58"/>
        <v>32.178000000000026</v>
      </c>
      <c r="DY56" s="573">
        <f t="shared" si="59"/>
        <v>0.18093893915282941</v>
      </c>
      <c r="DZ56" s="443">
        <v>783.38600000000008</v>
      </c>
      <c r="EA56" s="380">
        <f t="shared" si="60"/>
        <v>81.247000000000071</v>
      </c>
      <c r="EB56" s="573">
        <f t="shared" si="61"/>
        <v>0.11571355529318279</v>
      </c>
      <c r="EC56" s="443">
        <v>2008.1590000000001</v>
      </c>
      <c r="ED56" s="380">
        <f t="shared" si="62"/>
        <v>53.422000000000025</v>
      </c>
      <c r="EE56" s="573">
        <f t="shared" si="63"/>
        <v>2.7329507754751674E-2</v>
      </c>
      <c r="EF56" s="443">
        <v>196.36199999999999</v>
      </c>
      <c r="EG56" s="380">
        <f t="shared" si="138"/>
        <v>23.364999999999981</v>
      </c>
      <c r="EH56" s="573">
        <f t="shared" si="65"/>
        <v>0.13506014555165685</v>
      </c>
      <c r="EI56" s="443">
        <v>198.60300000000004</v>
      </c>
      <c r="EJ56" s="380">
        <f t="shared" si="66"/>
        <v>17.988000000000028</v>
      </c>
      <c r="EK56" s="573">
        <f t="shared" si="67"/>
        <v>9.9593057055062023E-2</v>
      </c>
      <c r="EL56" s="443">
        <v>264.42200000000003</v>
      </c>
      <c r="EM56" s="380">
        <f t="shared" si="139"/>
        <v>10.516999999999996</v>
      </c>
      <c r="EN56" s="573">
        <f t="shared" si="69"/>
        <v>4.1421003918788502E-2</v>
      </c>
      <c r="EO56" s="443">
        <v>659.38700000000006</v>
      </c>
      <c r="EP56" s="380">
        <f t="shared" si="140"/>
        <v>51.870000000000118</v>
      </c>
      <c r="EQ56" s="573">
        <f t="shared" si="71"/>
        <v>8.5380326805669843E-2</v>
      </c>
      <c r="ER56" s="443">
        <v>2667.5460000000003</v>
      </c>
      <c r="ES56" s="380">
        <f t="shared" si="141"/>
        <v>105.29200000000037</v>
      </c>
      <c r="ET56" s="573">
        <f t="shared" si="73"/>
        <v>4.1093505952181308E-2</v>
      </c>
      <c r="EU56" s="443">
        <v>354.83600000000001</v>
      </c>
      <c r="EV56" s="380">
        <f t="shared" si="142"/>
        <v>-5.2199999999999704</v>
      </c>
      <c r="EW56" s="573">
        <f t="shared" si="75"/>
        <v>-1.4497744795253989E-2</v>
      </c>
      <c r="EX56" s="443">
        <v>407.62400000000002</v>
      </c>
      <c r="EY56" s="380">
        <f t="shared" si="143"/>
        <v>-3.4590000000000032</v>
      </c>
      <c r="EZ56" s="573">
        <f t="shared" si="77"/>
        <v>-8.4143591440171521E-3</v>
      </c>
      <c r="FA56" s="443">
        <v>469.08100000000002</v>
      </c>
      <c r="FB56" s="380">
        <f t="shared" si="144"/>
        <v>-14.423999999999978</v>
      </c>
      <c r="FC56" s="573">
        <f t="shared" si="79"/>
        <v>-2.983216305932716E-2</v>
      </c>
      <c r="FD56" s="443">
        <v>1231.5410000000002</v>
      </c>
      <c r="FE56" s="380">
        <f t="shared" si="145"/>
        <v>-23.102999999999838</v>
      </c>
      <c r="FF56" s="573">
        <f t="shared" si="81"/>
        <v>-1.8413988350480165E-2</v>
      </c>
      <c r="FG56" s="443">
        <v>3899.0870000000004</v>
      </c>
      <c r="FH56" s="380">
        <f t="shared" si="146"/>
        <v>82.189000000000306</v>
      </c>
      <c r="FI56" s="540">
        <f t="shared" si="129"/>
        <v>2.1532930667783185E-2</v>
      </c>
      <c r="FJ56" s="443">
        <v>453.17899999999997</v>
      </c>
      <c r="FK56" s="380">
        <f t="shared" si="83"/>
        <v>-8.6080000000000609</v>
      </c>
      <c r="FL56" s="572">
        <f t="shared" si="117"/>
        <v>-1.8640628688118246E-2</v>
      </c>
      <c r="FM56" s="443">
        <v>423.791</v>
      </c>
      <c r="FN56" s="380">
        <f t="shared" si="147"/>
        <v>41.663000000000011</v>
      </c>
      <c r="FO56" s="572">
        <f t="shared" si="85"/>
        <v>0.10902891177825234</v>
      </c>
      <c r="FP56" s="380">
        <v>365.93299999999999</v>
      </c>
      <c r="FQ56" s="380">
        <f t="shared" si="223"/>
        <v>-14.925000000000011</v>
      </c>
      <c r="FR56" s="573">
        <f t="shared" si="87"/>
        <v>-3.918783378582047E-2</v>
      </c>
      <c r="FS56" s="380">
        <v>1242.903</v>
      </c>
      <c r="FT56" s="380">
        <f t="shared" si="224"/>
        <v>18.129999999999882</v>
      </c>
      <c r="FU56" s="573">
        <f t="shared" si="89"/>
        <v>1.4802743038914051E-2</v>
      </c>
      <c r="FV56" s="380">
        <v>294.18400000000003</v>
      </c>
      <c r="FW56" s="380">
        <f t="shared" si="225"/>
        <v>-21.055999999999983</v>
      </c>
      <c r="FX56" s="573">
        <f t="shared" si="242"/>
        <v>-6.6793554117497725E-2</v>
      </c>
      <c r="FY56" s="380">
        <v>264.18899999999996</v>
      </c>
      <c r="FZ56" s="380">
        <f t="shared" si="226"/>
        <v>6.0599999999999454</v>
      </c>
      <c r="GA56" s="573">
        <f t="shared" si="243"/>
        <v>2.3476633776134976E-2</v>
      </c>
      <c r="GB56" s="380">
        <v>194.107</v>
      </c>
      <c r="GC56" s="380">
        <f t="shared" si="227"/>
        <v>-15.909999999999997</v>
      </c>
      <c r="GD56" s="573">
        <f t="shared" si="244"/>
        <v>-7.5755772151778172E-2</v>
      </c>
      <c r="GE56" s="380">
        <v>752.48000000000013</v>
      </c>
      <c r="GF56" s="380">
        <f t="shared" si="228"/>
        <v>-30.905999999999949</v>
      </c>
      <c r="GG56" s="573">
        <f t="shared" si="245"/>
        <v>-3.9451815580058801E-2</v>
      </c>
      <c r="GH56" s="380">
        <v>1995.3830000000003</v>
      </c>
      <c r="GI56" s="380">
        <f t="shared" si="229"/>
        <v>-12.77599999999984</v>
      </c>
      <c r="GJ56" s="573">
        <f t="shared" si="246"/>
        <v>-6.3620460332074495E-3</v>
      </c>
      <c r="GK56" s="380">
        <v>195.976</v>
      </c>
      <c r="GL56" s="380">
        <f t="shared" si="230"/>
        <v>-0.38599999999999568</v>
      </c>
      <c r="GM56" s="573">
        <f t="shared" si="247"/>
        <v>-1.9657571220500691E-3</v>
      </c>
      <c r="GN56" s="380">
        <v>207.36399999999998</v>
      </c>
      <c r="GO56" s="380">
        <f t="shared" si="231"/>
        <v>8.7609999999999388</v>
      </c>
      <c r="GP56" s="573">
        <f t="shared" si="248"/>
        <v>4.4113130214548303E-2</v>
      </c>
      <c r="GQ56" s="380">
        <v>253.67099999999999</v>
      </c>
      <c r="GR56" s="380">
        <f t="shared" si="232"/>
        <v>-10.751000000000033</v>
      </c>
      <c r="GS56" s="573">
        <f t="shared" si="249"/>
        <v>-4.0658492863680146E-2</v>
      </c>
      <c r="GT56" s="380">
        <v>657.01100000000008</v>
      </c>
      <c r="GU56" s="380">
        <f t="shared" si="233"/>
        <v>-2.3759999999999764</v>
      </c>
      <c r="GV56" s="573">
        <f t="shared" si="250"/>
        <v>-3.6033467447795847E-3</v>
      </c>
      <c r="GW56" s="380">
        <v>2652.3940000000002</v>
      </c>
      <c r="GX56" s="380">
        <f t="shared" si="234"/>
        <v>-15.152000000000044</v>
      </c>
      <c r="GY56" s="573">
        <f t="shared" si="251"/>
        <v>-5.6801269781289777E-3</v>
      </c>
      <c r="GZ56" s="380">
        <v>365.43299999999999</v>
      </c>
      <c r="HA56" s="380">
        <f t="shared" si="235"/>
        <v>10.59699999999998</v>
      </c>
      <c r="HB56" s="573">
        <f t="shared" si="252"/>
        <v>2.9864500783460472E-2</v>
      </c>
      <c r="HC56" s="380">
        <v>426.87400000000002</v>
      </c>
      <c r="HD56" s="380">
        <f t="shared" si="236"/>
        <v>19.25</v>
      </c>
      <c r="HE56" s="573">
        <f t="shared" si="253"/>
        <v>4.7224893529330951E-2</v>
      </c>
      <c r="HF56" s="380">
        <v>506.91399999999999</v>
      </c>
      <c r="HG56" s="380">
        <f t="shared" si="237"/>
        <v>37.83299999999997</v>
      </c>
      <c r="HH56" s="573">
        <f t="shared" si="254"/>
        <v>8.0653447911981022E-2</v>
      </c>
      <c r="HI56" s="380">
        <v>1299.221</v>
      </c>
      <c r="HJ56" s="380">
        <f t="shared" si="176"/>
        <v>67.679999999999836</v>
      </c>
      <c r="HK56" s="573">
        <f t="shared" si="177"/>
        <v>5.4955539442048479E-2</v>
      </c>
      <c r="HL56" s="443">
        <v>3951.6150000000002</v>
      </c>
      <c r="HM56" s="380">
        <f t="shared" si="178"/>
        <v>52.527999999999793</v>
      </c>
      <c r="HN56" s="573">
        <f t="shared" si="179"/>
        <v>1.3471871748437465E-2</v>
      </c>
      <c r="HO56" s="52">
        <v>467.02899999999994</v>
      </c>
      <c r="HP56" s="380">
        <f t="shared" si="180"/>
        <v>13.849999999999966</v>
      </c>
      <c r="HQ56" s="573">
        <f t="shared" si="181"/>
        <v>3.056187510895246E-2</v>
      </c>
      <c r="HR56" s="52">
        <v>392.24800000000005</v>
      </c>
      <c r="HS56" s="380">
        <f t="shared" si="182"/>
        <v>-31.54299999999995</v>
      </c>
      <c r="HT56" s="573">
        <f t="shared" si="183"/>
        <v>-7.4430556571517439E-2</v>
      </c>
      <c r="HU56" s="52">
        <v>352.25300000000004</v>
      </c>
      <c r="HV56" s="380">
        <f t="shared" si="184"/>
        <v>-13.67999999999995</v>
      </c>
      <c r="HW56" s="573">
        <f t="shared" si="185"/>
        <v>-3.7383892679807372E-2</v>
      </c>
      <c r="HX56" s="52">
        <v>1211.5299999999997</v>
      </c>
      <c r="HY56" s="380">
        <f t="shared" si="186"/>
        <v>-31.373000000000275</v>
      </c>
      <c r="HZ56" s="573">
        <f t="shared" si="187"/>
        <v>-2.5241712346015958E-2</v>
      </c>
      <c r="IA56" s="52">
        <v>297.98799999999994</v>
      </c>
      <c r="IB56" s="380">
        <f t="shared" si="188"/>
        <v>3.8039999999999168</v>
      </c>
      <c r="IC56" s="573">
        <f t="shared" si="189"/>
        <v>1.2930682837951474E-2</v>
      </c>
      <c r="ID56" s="52">
        <v>267.05900000000003</v>
      </c>
      <c r="IE56" s="380">
        <f t="shared" si="190"/>
        <v>2.8700000000000614</v>
      </c>
      <c r="IF56" s="573">
        <f t="shared" si="191"/>
        <v>1.0863434889416523E-2</v>
      </c>
      <c r="IG56" s="52">
        <v>191.31099999999998</v>
      </c>
      <c r="IH56" s="380">
        <f t="shared" si="192"/>
        <v>-2.7960000000000207</v>
      </c>
      <c r="II56" s="573">
        <f t="shared" si="193"/>
        <v>-1.440442642460097E-2</v>
      </c>
      <c r="IJ56" s="52">
        <v>756.35799999999995</v>
      </c>
      <c r="IK56" s="380">
        <f t="shared" si="194"/>
        <v>3.8779999999998154</v>
      </c>
      <c r="IL56" s="573">
        <f t="shared" si="195"/>
        <v>5.1536253455238875E-3</v>
      </c>
      <c r="IM56" s="52">
        <v>1967.8879999999997</v>
      </c>
      <c r="IN56" s="380">
        <f t="shared" si="196"/>
        <v>-27.495000000000573</v>
      </c>
      <c r="IO56" s="573">
        <f t="shared" si="197"/>
        <v>-1.3779309536064288E-2</v>
      </c>
      <c r="IP56" s="52">
        <v>189.98399999999998</v>
      </c>
      <c r="IQ56" s="380">
        <f t="shared" si="198"/>
        <v>-5.9920000000000186</v>
      </c>
      <c r="IR56" s="573">
        <f t="shared" si="199"/>
        <v>-3.0575172470098475E-2</v>
      </c>
      <c r="IS56" s="52">
        <v>198.761</v>
      </c>
      <c r="IT56" s="380">
        <f t="shared" si="200"/>
        <v>-8.6029999999999802</v>
      </c>
      <c r="IU56" s="573">
        <f t="shared" si="201"/>
        <v>-4.1487432726992061E-2</v>
      </c>
      <c r="IV56" s="52">
        <v>261.77399999999994</v>
      </c>
      <c r="IW56" s="380">
        <f t="shared" si="202"/>
        <v>8.1029999999999518</v>
      </c>
      <c r="IX56" s="573">
        <f t="shared" si="203"/>
        <v>3.1942949726219992E-2</v>
      </c>
      <c r="IY56" s="52">
        <v>650.51900000000001</v>
      </c>
      <c r="IZ56" s="380">
        <f t="shared" si="204"/>
        <v>-6.4920000000000755</v>
      </c>
      <c r="JA56" s="573">
        <f t="shared" si="205"/>
        <v>-9.8811131016072404E-3</v>
      </c>
      <c r="JB56" s="52">
        <v>2618.4069999999997</v>
      </c>
      <c r="JC56" s="380">
        <f t="shared" si="206"/>
        <v>-33.987000000000535</v>
      </c>
      <c r="JD56" s="573">
        <f t="shared" si="207"/>
        <v>-1.2813707164169626E-2</v>
      </c>
      <c r="JE56" s="380">
        <v>357.21699999999998</v>
      </c>
      <c r="JF56" s="380">
        <f t="shared" si="238"/>
        <v>-8.2160000000000082</v>
      </c>
      <c r="JG56" s="573">
        <f t="shared" si="255"/>
        <v>-2.2482917525237206E-2</v>
      </c>
      <c r="JH56" s="380">
        <v>434.77</v>
      </c>
      <c r="JI56" s="380">
        <f t="shared" si="239"/>
        <v>7.8959999999999582</v>
      </c>
      <c r="JJ56" s="573">
        <f t="shared" si="256"/>
        <v>1.8497261486996062E-2</v>
      </c>
      <c r="JK56" s="380">
        <v>510.12099999999992</v>
      </c>
      <c r="JL56" s="380">
        <f t="shared" si="240"/>
        <v>3.2069999999999368</v>
      </c>
      <c r="JM56" s="573">
        <f t="shared" si="257"/>
        <v>6.3265169239751454E-3</v>
      </c>
      <c r="JN56" s="380">
        <v>1302.1080000000002</v>
      </c>
      <c r="JO56" s="380">
        <f t="shared" si="214"/>
        <v>2.887000000000171</v>
      </c>
      <c r="JP56" s="573">
        <f t="shared" si="215"/>
        <v>2.2221007819302266E-3</v>
      </c>
      <c r="JQ56" s="380">
        <v>3920.5149999999999</v>
      </c>
      <c r="JR56" s="380">
        <f t="shared" si="216"/>
        <v>-31.100000000000364</v>
      </c>
      <c r="JS56" s="573">
        <f t="shared" si="217"/>
        <v>-7.870199905608305E-3</v>
      </c>
    </row>
    <row r="57" spans="1:279" x14ac:dyDescent="0.25">
      <c r="A57" s="141" t="s">
        <v>40</v>
      </c>
      <c r="B57" s="224">
        <v>1536.1</v>
      </c>
      <c r="C57" s="443">
        <v>173.87799999999999</v>
      </c>
      <c r="D57" s="443">
        <v>152.583</v>
      </c>
      <c r="E57" s="443">
        <v>144.56</v>
      </c>
      <c r="F57" s="449">
        <v>471.02100000000002</v>
      </c>
      <c r="G57" s="447">
        <v>116.17700000000001</v>
      </c>
      <c r="H57" s="448">
        <v>100.001</v>
      </c>
      <c r="I57" s="448">
        <v>84.716999999999999</v>
      </c>
      <c r="J57" s="449">
        <v>300.89499999999998</v>
      </c>
      <c r="K57" s="448">
        <v>771.91599999999994</v>
      </c>
      <c r="L57" s="448">
        <v>84.335999999999999</v>
      </c>
      <c r="M57" s="448">
        <v>90.406999999999996</v>
      </c>
      <c r="N57" s="448">
        <v>112.274</v>
      </c>
      <c r="O57" s="448">
        <v>287.017</v>
      </c>
      <c r="P57" s="448">
        <v>1058.933</v>
      </c>
      <c r="Q57" s="448">
        <v>132.61199999999999</v>
      </c>
      <c r="R57" s="448">
        <v>156.65600000000001</v>
      </c>
      <c r="S57" s="448">
        <v>180.28700000000001</v>
      </c>
      <c r="T57" s="448">
        <v>469.55499999999995</v>
      </c>
      <c r="U57" s="448">
        <v>1528.4879999999998</v>
      </c>
      <c r="V57" s="443">
        <v>174.55799999999999</v>
      </c>
      <c r="W57" s="443">
        <v>159.20400000000001</v>
      </c>
      <c r="X57" s="443">
        <v>154.76599999999999</v>
      </c>
      <c r="Y57" s="449">
        <v>488.52800000000002</v>
      </c>
      <c r="Z57" s="447">
        <v>124.36199999999999</v>
      </c>
      <c r="AA57" s="448">
        <v>105.997</v>
      </c>
      <c r="AB57" s="448">
        <v>84.027000000000001</v>
      </c>
      <c r="AC57" s="449">
        <v>314.38599999999997</v>
      </c>
      <c r="AD57" s="448">
        <v>802.91399999999999</v>
      </c>
      <c r="AE57" s="448">
        <v>85.543999999999997</v>
      </c>
      <c r="AF57" s="448">
        <v>96.091999999999999</v>
      </c>
      <c r="AG57" s="51">
        <v>111.509</v>
      </c>
      <c r="AH57" s="443">
        <v>293.14499999999998</v>
      </c>
      <c r="AI57" s="443">
        <v>1096.059</v>
      </c>
      <c r="AJ57" s="448">
        <v>141.12100000000001</v>
      </c>
      <c r="AK57" s="448">
        <v>161.214</v>
      </c>
      <c r="AL57" s="448">
        <v>182.36</v>
      </c>
      <c r="AM57" s="448">
        <v>484.69500000000005</v>
      </c>
      <c r="AN57" s="448">
        <v>1580.7539999999999</v>
      </c>
      <c r="AO57" s="443">
        <v>185.42699999999999</v>
      </c>
      <c r="AP57" s="443">
        <v>159.55199999999999</v>
      </c>
      <c r="AQ57" s="443">
        <v>155.351</v>
      </c>
      <c r="AR57" s="449">
        <v>500.33</v>
      </c>
      <c r="AS57" s="443">
        <v>125.93600000000001</v>
      </c>
      <c r="AT57" s="443">
        <v>105.598</v>
      </c>
      <c r="AU57" s="443">
        <v>88.971999999999994</v>
      </c>
      <c r="AV57" s="449">
        <v>320.50599999999997</v>
      </c>
      <c r="AW57" s="448">
        <v>820.83600000000001</v>
      </c>
      <c r="AX57" s="443">
        <v>90.188999999999993</v>
      </c>
      <c r="AY57" s="443">
        <v>94.114999999999995</v>
      </c>
      <c r="AZ57" s="443">
        <v>118.279</v>
      </c>
      <c r="BA57" s="449">
        <v>302.58299999999997</v>
      </c>
      <c r="BB57" s="443">
        <v>1123.4189999999999</v>
      </c>
      <c r="BC57" s="443">
        <v>142.40600000000001</v>
      </c>
      <c r="BD57" s="443">
        <v>160.078</v>
      </c>
      <c r="BE57" s="443">
        <v>175.48099999999999</v>
      </c>
      <c r="BF57" s="449">
        <v>477.96500000000003</v>
      </c>
      <c r="BG57" s="393">
        <v>-6.7300000000000182</v>
      </c>
      <c r="BH57" s="405">
        <v>-1.388502047679474E-2</v>
      </c>
      <c r="BI57" s="400">
        <v>1601.384</v>
      </c>
      <c r="BJ57" s="380">
        <v>20.630000000000109</v>
      </c>
      <c r="BK57" s="333">
        <v>1.3050734016804677E-2</v>
      </c>
      <c r="BL57" s="443">
        <v>186.99799999999999</v>
      </c>
      <c r="BM57" s="443">
        <v>159.28399999999999</v>
      </c>
      <c r="BN57" s="443">
        <v>150.57</v>
      </c>
      <c r="BO57" s="443">
        <v>496.85199999999998</v>
      </c>
      <c r="BP57" s="443">
        <v>121.55</v>
      </c>
      <c r="BQ57" s="443">
        <v>105.45399999999999</v>
      </c>
      <c r="BR57" s="443">
        <v>89.363</v>
      </c>
      <c r="BS57" s="443">
        <v>0.39100000000000534</v>
      </c>
      <c r="BT57" s="461">
        <v>4.3946410106550978E-3</v>
      </c>
      <c r="BU57" s="443">
        <v>316.36699999999996</v>
      </c>
      <c r="BV57" s="443">
        <v>-4.13900000000001</v>
      </c>
      <c r="BW57" s="461">
        <v>-1.2913954808958367E-2</v>
      </c>
      <c r="BX57" s="443">
        <v>813.21899999999994</v>
      </c>
      <c r="BY57" s="380">
        <v>-7.6170000000000755</v>
      </c>
      <c r="BZ57" s="333">
        <v>-9.2795637618234041E-3</v>
      </c>
      <c r="CA57" s="443">
        <v>90.358999999999995</v>
      </c>
      <c r="CB57" s="380">
        <v>0.17000000000000171</v>
      </c>
      <c r="CC57" s="333">
        <v>1.8849305347658997E-3</v>
      </c>
      <c r="CD57" s="443">
        <v>94.188999999999993</v>
      </c>
      <c r="CE57" s="380">
        <v>7.3999999999998067E-2</v>
      </c>
      <c r="CF57" s="333">
        <v>7.8627211390318308E-4</v>
      </c>
      <c r="CG57" s="443">
        <v>116.11</v>
      </c>
      <c r="CH57" s="380">
        <f t="shared" si="34"/>
        <v>-2.1689999999999969</v>
      </c>
      <c r="CI57" s="567">
        <f t="shared" si="113"/>
        <v>-1.8337997446714945E-2</v>
      </c>
      <c r="CJ57" s="443">
        <v>300.65800000000002</v>
      </c>
      <c r="CK57" s="380">
        <f t="shared" si="35"/>
        <v>-1.9249999999999545</v>
      </c>
      <c r="CL57" s="572">
        <f t="shared" si="36"/>
        <v>-6.3618907869905277E-3</v>
      </c>
      <c r="CM57" s="443">
        <v>1113.877</v>
      </c>
      <c r="CN57" s="380">
        <f t="shared" si="37"/>
        <v>-9.5419999999999163</v>
      </c>
      <c r="CO57" s="573">
        <f t="shared" si="38"/>
        <v>-8.4937142775757916E-3</v>
      </c>
      <c r="CP57" s="443">
        <v>143.75</v>
      </c>
      <c r="CQ57" s="380">
        <f t="shared" si="114"/>
        <v>1.3439999999999941</v>
      </c>
      <c r="CR57" s="573">
        <f t="shared" si="39"/>
        <v>9.4378045868853417E-3</v>
      </c>
      <c r="CS57" s="566">
        <v>161.87</v>
      </c>
      <c r="CT57" s="566">
        <f t="shared" si="40"/>
        <v>1.7920000000000016</v>
      </c>
      <c r="CU57" s="573">
        <f t="shared" si="41"/>
        <v>1.119454266045304E-2</v>
      </c>
      <c r="CV57" s="566">
        <v>188.61699999999999</v>
      </c>
      <c r="CW57" s="566">
        <f t="shared" si="42"/>
        <v>13.135999999999996</v>
      </c>
      <c r="CX57" s="573">
        <f t="shared" si="43"/>
        <v>7.4857107037229073E-2</v>
      </c>
      <c r="CY57" s="566">
        <v>494.23699999999997</v>
      </c>
      <c r="CZ57" s="566">
        <f t="shared" si="44"/>
        <v>16.271999999999935</v>
      </c>
      <c r="DA57" s="573">
        <f t="shared" si="45"/>
        <v>3.4044333790130936E-2</v>
      </c>
      <c r="DB57" s="427">
        <v>1608.114</v>
      </c>
      <c r="DC57" s="566">
        <f t="shared" si="46"/>
        <v>6.7300000000000182</v>
      </c>
      <c r="DD57" s="573">
        <f t="shared" si="47"/>
        <v>4.2026147382514239E-3</v>
      </c>
      <c r="DE57" s="443">
        <v>175.69200000000001</v>
      </c>
      <c r="DF57" s="380">
        <f t="shared" si="115"/>
        <v>-11.305999999999983</v>
      </c>
      <c r="DG57" s="573">
        <f t="shared" si="218"/>
        <v>-6.0460539684916333E-2</v>
      </c>
      <c r="DH57" s="443">
        <v>151.07599999999999</v>
      </c>
      <c r="DI57" s="380">
        <f t="shared" si="49"/>
        <v>-8.2079999999999984</v>
      </c>
      <c r="DJ57" s="573">
        <f t="shared" si="50"/>
        <v>-5.1530599432460251E-2</v>
      </c>
      <c r="DK57" s="443">
        <v>149.54300000000001</v>
      </c>
      <c r="DL57" s="380">
        <f t="shared" si="51"/>
        <v>-1.0269999999999868</v>
      </c>
      <c r="DM57" s="573">
        <f t="shared" si="241"/>
        <v>-6.8207478249318384E-3</v>
      </c>
      <c r="DN57" s="443">
        <v>476.31100000000004</v>
      </c>
      <c r="DO57" s="380">
        <f t="shared" si="52"/>
        <v>-20.54099999999994</v>
      </c>
      <c r="DP57" s="573">
        <f t="shared" si="53"/>
        <v>-4.1342291064542243E-2</v>
      </c>
      <c r="DQ57" s="427">
        <v>127.93300000000001</v>
      </c>
      <c r="DR57" s="566">
        <f t="shared" si="54"/>
        <v>6.3830000000000098</v>
      </c>
      <c r="DS57" s="573">
        <f t="shared" si="55"/>
        <v>5.2513368983957302E-2</v>
      </c>
      <c r="DT57" s="427">
        <v>110.90300000000001</v>
      </c>
      <c r="DU57" s="566">
        <f t="shared" si="56"/>
        <v>5.4490000000000123</v>
      </c>
      <c r="DV57" s="573">
        <f t="shared" si="57"/>
        <v>5.1671818992167322E-2</v>
      </c>
      <c r="DW57" s="427">
        <v>91.572999999999993</v>
      </c>
      <c r="DX57" s="566">
        <f t="shared" si="58"/>
        <v>2.2099999999999937</v>
      </c>
      <c r="DY57" s="573">
        <f t="shared" si="59"/>
        <v>2.4730593198527284E-2</v>
      </c>
      <c r="DZ57" s="443">
        <v>330.40899999999999</v>
      </c>
      <c r="EA57" s="380">
        <f t="shared" si="60"/>
        <v>14.04200000000003</v>
      </c>
      <c r="EB57" s="573">
        <f t="shared" si="61"/>
        <v>4.4385160272721338E-2</v>
      </c>
      <c r="EC57" s="443">
        <v>806.72</v>
      </c>
      <c r="ED57" s="380">
        <f t="shared" si="62"/>
        <v>-6.49899999999991</v>
      </c>
      <c r="EE57" s="573">
        <f t="shared" si="63"/>
        <v>-7.9916971934988115E-3</v>
      </c>
      <c r="EF57" s="443">
        <v>91.078000000000003</v>
      </c>
      <c r="EG57" s="380">
        <f t="shared" si="138"/>
        <v>0.7190000000000083</v>
      </c>
      <c r="EH57" s="573">
        <f t="shared" si="65"/>
        <v>7.9571487068250905E-3</v>
      </c>
      <c r="EI57" s="443">
        <v>94.924000000000007</v>
      </c>
      <c r="EJ57" s="380">
        <f t="shared" si="66"/>
        <v>0.73500000000001364</v>
      </c>
      <c r="EK57" s="573">
        <f t="shared" si="67"/>
        <v>7.8034590026437659E-3</v>
      </c>
      <c r="EL57" s="443">
        <v>115.777</v>
      </c>
      <c r="EM57" s="380">
        <f t="shared" si="139"/>
        <v>-0.33299999999999841</v>
      </c>
      <c r="EN57" s="573">
        <f t="shared" si="69"/>
        <v>-2.8679700284213109E-3</v>
      </c>
      <c r="EO57" s="443">
        <v>301.779</v>
      </c>
      <c r="EP57" s="380">
        <f t="shared" si="140"/>
        <v>1.1209999999999809</v>
      </c>
      <c r="EQ57" s="573">
        <f t="shared" si="71"/>
        <v>3.7284888477937751E-3</v>
      </c>
      <c r="ER57" s="443">
        <v>1108.499</v>
      </c>
      <c r="ES57" s="380">
        <f t="shared" si="141"/>
        <v>-5.3779999999999291</v>
      </c>
      <c r="ET57" s="573">
        <f t="shared" si="73"/>
        <v>-4.8281812085175738E-3</v>
      </c>
      <c r="EU57" s="443">
        <v>145.053</v>
      </c>
      <c r="EV57" s="380">
        <f t="shared" si="142"/>
        <v>1.3029999999999973</v>
      </c>
      <c r="EW57" s="573">
        <f t="shared" si="75"/>
        <v>9.0643478260869371E-3</v>
      </c>
      <c r="EX57" s="443">
        <v>158.869</v>
      </c>
      <c r="EY57" s="380">
        <f t="shared" si="143"/>
        <v>-3.0010000000000048</v>
      </c>
      <c r="EZ57" s="573">
        <f t="shared" si="77"/>
        <v>-1.8539568789769596E-2</v>
      </c>
      <c r="FA57" s="443">
        <v>179.39099999999999</v>
      </c>
      <c r="FB57" s="380">
        <f t="shared" si="144"/>
        <v>-9.2259999999999991</v>
      </c>
      <c r="FC57" s="573">
        <f t="shared" si="79"/>
        <v>-4.8913936707719874E-2</v>
      </c>
      <c r="FD57" s="443">
        <v>483.31299999999999</v>
      </c>
      <c r="FE57" s="380">
        <f t="shared" si="145"/>
        <v>-10.923999999999978</v>
      </c>
      <c r="FF57" s="573">
        <f t="shared" si="81"/>
        <v>-2.2102756369919652E-2</v>
      </c>
      <c r="FG57" s="443">
        <v>1591.8119999999999</v>
      </c>
      <c r="FH57" s="380">
        <f t="shared" si="146"/>
        <v>-16.302000000000135</v>
      </c>
      <c r="FI57" s="540">
        <f t="shared" si="129"/>
        <v>-1.0137341009406133E-2</v>
      </c>
      <c r="FJ57" s="443">
        <v>175.94200000000001</v>
      </c>
      <c r="FK57" s="380">
        <f t="shared" si="83"/>
        <v>0.25</v>
      </c>
      <c r="FL57" s="572">
        <f t="shared" si="117"/>
        <v>1.4229446986772306E-3</v>
      </c>
      <c r="FM57" s="443">
        <v>163.88</v>
      </c>
      <c r="FN57" s="380">
        <f t="shared" si="147"/>
        <v>12.804000000000002</v>
      </c>
      <c r="FO57" s="572">
        <f t="shared" si="85"/>
        <v>8.4752045328179218E-2</v>
      </c>
      <c r="FP57" s="380">
        <v>148.19</v>
      </c>
      <c r="FQ57" s="380">
        <f t="shared" si="223"/>
        <v>-1.3530000000000086</v>
      </c>
      <c r="FR57" s="573">
        <f t="shared" si="87"/>
        <v>-9.0475649144393828E-3</v>
      </c>
      <c r="FS57" s="380">
        <v>488.012</v>
      </c>
      <c r="FT57" s="380">
        <f t="shared" si="224"/>
        <v>11.700999999999965</v>
      </c>
      <c r="FU57" s="573">
        <f t="shared" si="89"/>
        <v>2.456588237517077E-2</v>
      </c>
      <c r="FV57" s="380">
        <v>119.268</v>
      </c>
      <c r="FW57" s="380">
        <f t="shared" si="225"/>
        <v>-8.6650000000000063</v>
      </c>
      <c r="FX57" s="573">
        <f t="shared" si="242"/>
        <v>-6.7730765322473532E-2</v>
      </c>
      <c r="FY57" s="380">
        <v>111.944</v>
      </c>
      <c r="FZ57" s="380">
        <f t="shared" si="226"/>
        <v>1.0409999999999968</v>
      </c>
      <c r="GA57" s="573">
        <f t="shared" si="243"/>
        <v>9.3865810663372202E-3</v>
      </c>
      <c r="GB57" s="380">
        <v>90.081999999999994</v>
      </c>
      <c r="GC57" s="380">
        <f t="shared" si="227"/>
        <v>-1.4909999999999997</v>
      </c>
      <c r="GD57" s="573">
        <f t="shared" si="244"/>
        <v>-1.6282091882978605E-2</v>
      </c>
      <c r="GE57" s="380">
        <v>321.29399999999998</v>
      </c>
      <c r="GF57" s="380">
        <f t="shared" si="228"/>
        <v>-9.1150000000000091</v>
      </c>
      <c r="GG57" s="573">
        <f t="shared" si="245"/>
        <v>-2.7587020934659798E-2</v>
      </c>
      <c r="GH57" s="380">
        <v>809.30600000000004</v>
      </c>
      <c r="GI57" s="380">
        <f t="shared" si="229"/>
        <v>2.5860000000000127</v>
      </c>
      <c r="GJ57" s="573">
        <f t="shared" si="246"/>
        <v>3.2055731852439666E-3</v>
      </c>
      <c r="GK57" s="380">
        <v>93.087999999999994</v>
      </c>
      <c r="GL57" s="380">
        <f t="shared" si="230"/>
        <v>2.0099999999999909</v>
      </c>
      <c r="GM57" s="573">
        <f t="shared" si="247"/>
        <v>2.2068995805792736E-2</v>
      </c>
      <c r="GN57" s="380">
        <v>99.656999999999996</v>
      </c>
      <c r="GO57" s="380">
        <f t="shared" si="231"/>
        <v>4.7329999999999899</v>
      </c>
      <c r="GP57" s="573">
        <f t="shared" si="248"/>
        <v>4.9860941384686587E-2</v>
      </c>
      <c r="GQ57" s="380">
        <v>114.209</v>
      </c>
      <c r="GR57" s="380">
        <f t="shared" si="232"/>
        <v>-1.5679999999999978</v>
      </c>
      <c r="GS57" s="573">
        <f t="shared" si="249"/>
        <v>-1.354327716213063E-2</v>
      </c>
      <c r="GT57" s="380">
        <v>306.95400000000001</v>
      </c>
      <c r="GU57" s="380">
        <f t="shared" si="233"/>
        <v>5.1750000000000114</v>
      </c>
      <c r="GV57" s="573">
        <f t="shared" si="250"/>
        <v>1.7148310518624595E-2</v>
      </c>
      <c r="GW57" s="380">
        <v>1116.26</v>
      </c>
      <c r="GX57" s="380">
        <f t="shared" si="234"/>
        <v>7.7609999999999673</v>
      </c>
      <c r="GY57" s="573">
        <f t="shared" si="251"/>
        <v>7.0013594960392092E-3</v>
      </c>
      <c r="GZ57" s="380">
        <v>143.94200000000001</v>
      </c>
      <c r="HA57" s="380">
        <f t="shared" si="235"/>
        <v>-1.11099999999999</v>
      </c>
      <c r="HB57" s="573">
        <f t="shared" si="252"/>
        <v>-7.6592693705058845E-3</v>
      </c>
      <c r="HC57" s="380">
        <v>158.86699999999999</v>
      </c>
      <c r="HD57" s="380">
        <f t="shared" si="236"/>
        <v>-2.0000000000095497E-3</v>
      </c>
      <c r="HE57" s="573">
        <f t="shared" si="253"/>
        <v>-1.2588988411896277E-5</v>
      </c>
      <c r="HF57" s="380">
        <v>182.691</v>
      </c>
      <c r="HG57" s="380">
        <f t="shared" si="237"/>
        <v>3.3000000000000114</v>
      </c>
      <c r="HH57" s="573">
        <f t="shared" si="254"/>
        <v>1.8395571684198267E-2</v>
      </c>
      <c r="HI57" s="380">
        <v>485.5</v>
      </c>
      <c r="HJ57" s="380">
        <f t="shared" si="176"/>
        <v>2.1870000000000118</v>
      </c>
      <c r="HK57" s="573">
        <f t="shared" si="177"/>
        <v>4.5250179490309841E-3</v>
      </c>
      <c r="HL57" s="443">
        <v>1601.76</v>
      </c>
      <c r="HM57" s="380">
        <f t="shared" si="178"/>
        <v>9.9480000000000928</v>
      </c>
      <c r="HN57" s="573">
        <f t="shared" si="179"/>
        <v>6.2494817227160574E-3</v>
      </c>
      <c r="HO57" s="52">
        <v>173.471</v>
      </c>
      <c r="HP57" s="380">
        <f t="shared" si="180"/>
        <v>-2.4710000000000036</v>
      </c>
      <c r="HQ57" s="573">
        <f t="shared" si="181"/>
        <v>-1.404440099578272E-2</v>
      </c>
      <c r="HR57" s="52">
        <v>150.63200000000001</v>
      </c>
      <c r="HS57" s="380">
        <f t="shared" si="182"/>
        <v>-13.24799999999999</v>
      </c>
      <c r="HT57" s="573">
        <f t="shared" si="183"/>
        <v>-8.0839638760068291E-2</v>
      </c>
      <c r="HU57" s="52">
        <v>142.43899999999999</v>
      </c>
      <c r="HV57" s="380">
        <f t="shared" si="184"/>
        <v>-5.7510000000000048</v>
      </c>
      <c r="HW57" s="573">
        <f t="shared" si="185"/>
        <v>-3.8808286659018858E-2</v>
      </c>
      <c r="HX57" s="52">
        <v>466.54200000000003</v>
      </c>
      <c r="HY57" s="380">
        <f t="shared" si="186"/>
        <v>-21.46999999999997</v>
      </c>
      <c r="HZ57" s="573">
        <f t="shared" si="187"/>
        <v>-4.3994819799513064E-2</v>
      </c>
      <c r="IA57" s="52">
        <v>120.125</v>
      </c>
      <c r="IB57" s="380">
        <f t="shared" si="188"/>
        <v>0.85699999999999932</v>
      </c>
      <c r="IC57" s="573">
        <f t="shared" si="189"/>
        <v>7.1854982057215624E-3</v>
      </c>
      <c r="ID57" s="52">
        <v>111.898</v>
      </c>
      <c r="IE57" s="380">
        <f t="shared" si="190"/>
        <v>-4.600000000000648E-2</v>
      </c>
      <c r="IF57" s="573">
        <f t="shared" si="191"/>
        <v>-4.1091974558713716E-4</v>
      </c>
      <c r="IG57" s="52">
        <v>92.236999999999995</v>
      </c>
      <c r="IH57" s="380">
        <f t="shared" si="192"/>
        <v>2.1550000000000011</v>
      </c>
      <c r="II57" s="573">
        <f t="shared" si="193"/>
        <v>2.3922648253813208E-2</v>
      </c>
      <c r="IJ57" s="52">
        <v>324.26</v>
      </c>
      <c r="IK57" s="380">
        <f t="shared" si="194"/>
        <v>2.9660000000000082</v>
      </c>
      <c r="IL57" s="573">
        <f t="shared" si="195"/>
        <v>9.2314204435812938E-3</v>
      </c>
      <c r="IM57" s="52">
        <v>790.80200000000002</v>
      </c>
      <c r="IN57" s="380">
        <f t="shared" si="196"/>
        <v>-18.504000000000019</v>
      </c>
      <c r="IO57" s="573">
        <f t="shared" si="197"/>
        <v>-2.2864034123063488E-2</v>
      </c>
      <c r="IP57" s="52">
        <v>90.831999999999994</v>
      </c>
      <c r="IQ57" s="380">
        <f t="shared" si="198"/>
        <v>-2.2560000000000002</v>
      </c>
      <c r="IR57" s="573">
        <f t="shared" si="199"/>
        <v>-2.4235132347885876E-2</v>
      </c>
      <c r="IS57" s="52">
        <v>91.924999999999997</v>
      </c>
      <c r="IT57" s="380">
        <f t="shared" si="200"/>
        <v>-7.7319999999999993</v>
      </c>
      <c r="IU57" s="573">
        <f t="shared" si="201"/>
        <v>-7.7586120392947808E-2</v>
      </c>
      <c r="IV57" s="52">
        <v>116.497</v>
      </c>
      <c r="IW57" s="380">
        <f t="shared" si="202"/>
        <v>2.2879999999999967</v>
      </c>
      <c r="IX57" s="573">
        <f t="shared" si="203"/>
        <v>2.0033447451601859E-2</v>
      </c>
      <c r="IY57" s="52">
        <v>299.25400000000002</v>
      </c>
      <c r="IZ57" s="380">
        <f t="shared" si="204"/>
        <v>-7.6999999999999886</v>
      </c>
      <c r="JA57" s="573">
        <f t="shared" si="205"/>
        <v>-2.5085191918007222E-2</v>
      </c>
      <c r="JB57" s="52">
        <v>1090.056</v>
      </c>
      <c r="JC57" s="380">
        <f t="shared" si="206"/>
        <v>-26.203999999999951</v>
      </c>
      <c r="JD57" s="573">
        <f t="shared" si="207"/>
        <v>-2.3474817694802242E-2</v>
      </c>
      <c r="JE57" s="380">
        <v>143.05500000000001</v>
      </c>
      <c r="JF57" s="380">
        <f t="shared" si="238"/>
        <v>-0.88700000000000045</v>
      </c>
      <c r="JG57" s="573">
        <f t="shared" si="255"/>
        <v>-6.1622042211446305E-3</v>
      </c>
      <c r="JH57" s="380">
        <v>133.33000000000001</v>
      </c>
      <c r="JI57" s="380">
        <f t="shared" si="239"/>
        <v>-25.536999999999978</v>
      </c>
      <c r="JJ57" s="573">
        <f t="shared" si="256"/>
        <v>-0.16074452214745655</v>
      </c>
      <c r="JK57" s="380">
        <v>145.40799999999999</v>
      </c>
      <c r="JL57" s="380">
        <f t="shared" si="240"/>
        <v>-37.283000000000015</v>
      </c>
      <c r="JM57" s="573">
        <f t="shared" si="257"/>
        <v>-0.20407682918151424</v>
      </c>
      <c r="JN57" s="380">
        <v>421.79300000000001</v>
      </c>
      <c r="JO57" s="380">
        <f t="shared" si="214"/>
        <v>-63.706999999999994</v>
      </c>
      <c r="JP57" s="573">
        <f t="shared" si="215"/>
        <v>-0.1312193614830072</v>
      </c>
      <c r="JQ57" s="380">
        <v>1511.8490000000002</v>
      </c>
      <c r="JR57" s="380">
        <f t="shared" si="216"/>
        <v>-89.910999999999831</v>
      </c>
      <c r="JS57" s="573">
        <f t="shared" si="217"/>
        <v>-5.6132629107981113E-2</v>
      </c>
    </row>
    <row r="58" spans="1:279" s="427" customFormat="1" x14ac:dyDescent="0.25">
      <c r="A58" s="141" t="s">
        <v>290</v>
      </c>
      <c r="B58" s="222"/>
      <c r="F58" s="450"/>
      <c r="G58" s="131"/>
      <c r="H58" s="51"/>
      <c r="I58" s="51"/>
      <c r="J58" s="450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Y58" s="450"/>
      <c r="Z58" s="131"/>
      <c r="AA58" s="51"/>
      <c r="AB58" s="51"/>
      <c r="AC58" s="450"/>
      <c r="AD58" s="51"/>
      <c r="AE58" s="51"/>
      <c r="AF58" s="51"/>
      <c r="AG58" s="51"/>
      <c r="AJ58" s="51"/>
      <c r="AK58" s="51"/>
      <c r="AL58" s="51"/>
      <c r="AM58" s="51"/>
      <c r="AN58" s="51"/>
      <c r="AR58" s="450"/>
      <c r="AV58" s="450"/>
      <c r="AW58" s="51"/>
      <c r="BA58" s="450"/>
      <c r="BF58" s="450"/>
      <c r="BG58" s="396"/>
      <c r="BH58" s="407"/>
      <c r="BI58" s="402"/>
      <c r="BJ58" s="566"/>
      <c r="BK58" s="567"/>
      <c r="BT58" s="465"/>
      <c r="BW58" s="465"/>
      <c r="BY58" s="566"/>
      <c r="BZ58" s="567"/>
      <c r="CB58" s="566"/>
      <c r="CC58" s="567"/>
      <c r="CE58" s="566"/>
      <c r="CF58" s="567"/>
      <c r="CH58" s="566"/>
      <c r="CI58" s="567"/>
      <c r="CK58" s="566"/>
      <c r="CL58" s="572"/>
      <c r="CN58" s="566"/>
      <c r="CO58" s="573"/>
      <c r="CQ58" s="566"/>
      <c r="CR58" s="573"/>
      <c r="CS58" s="566"/>
      <c r="CT58" s="566"/>
      <c r="CU58" s="573"/>
      <c r="CV58" s="566"/>
      <c r="CW58" s="566"/>
      <c r="CX58" s="573"/>
      <c r="CY58" s="566"/>
      <c r="CZ58" s="566"/>
      <c r="DA58" s="573"/>
      <c r="DC58" s="566"/>
      <c r="DD58" s="573"/>
      <c r="DF58" s="566"/>
      <c r="DG58" s="573"/>
      <c r="DI58" s="566"/>
      <c r="DJ58" s="573"/>
      <c r="DL58" s="566"/>
      <c r="DM58" s="573"/>
      <c r="DO58" s="566"/>
      <c r="DP58" s="573"/>
      <c r="DR58" s="566"/>
      <c r="DS58" s="573"/>
      <c r="DU58" s="566"/>
      <c r="DV58" s="573"/>
      <c r="DX58" s="566"/>
      <c r="DY58" s="573"/>
      <c r="EA58" s="566"/>
      <c r="EB58" s="573"/>
      <c r="ED58" s="566"/>
      <c r="EE58" s="573"/>
      <c r="EG58" s="566"/>
      <c r="EH58" s="573"/>
      <c r="EJ58" s="566"/>
      <c r="EK58" s="573"/>
      <c r="EM58" s="566"/>
      <c r="EN58" s="573"/>
      <c r="EP58" s="566"/>
      <c r="EQ58" s="573"/>
      <c r="ES58" s="566"/>
      <c r="ET58" s="573"/>
      <c r="EV58" s="566"/>
      <c r="EW58" s="573"/>
      <c r="EY58" s="566"/>
      <c r="EZ58" s="573"/>
      <c r="FB58" s="566"/>
      <c r="FC58" s="573"/>
      <c r="FE58" s="566"/>
      <c r="FF58" s="573"/>
      <c r="FH58" s="566"/>
      <c r="FI58" s="389"/>
      <c r="FK58" s="566"/>
      <c r="FL58" s="572"/>
      <c r="FN58" s="566"/>
      <c r="FO58" s="572"/>
      <c r="FP58" s="566"/>
      <c r="FQ58" s="566"/>
      <c r="FR58" s="573"/>
      <c r="FS58" s="566"/>
      <c r="FT58" s="566"/>
      <c r="FU58" s="573"/>
      <c r="FV58" s="566"/>
      <c r="FW58" s="566"/>
      <c r="FX58" s="573"/>
      <c r="FY58" s="566"/>
      <c r="FZ58" s="566"/>
      <c r="GA58" s="573"/>
      <c r="GB58" s="566"/>
      <c r="GC58" s="566"/>
      <c r="GD58" s="573"/>
      <c r="GE58" s="566"/>
      <c r="GF58" s="566"/>
      <c r="GG58" s="573"/>
      <c r="GH58" s="566"/>
      <c r="GI58" s="566"/>
      <c r="GJ58" s="573"/>
      <c r="GK58" s="566"/>
      <c r="GL58" s="566"/>
      <c r="GM58" s="573"/>
      <c r="GN58" s="566"/>
      <c r="GO58" s="566"/>
      <c r="GP58" s="573"/>
      <c r="GQ58" s="566"/>
      <c r="GR58" s="566"/>
      <c r="GS58" s="573"/>
      <c r="GT58" s="566"/>
      <c r="GU58" s="566"/>
      <c r="GV58" s="573"/>
      <c r="GW58" s="566"/>
      <c r="GX58" s="566"/>
      <c r="GY58" s="573"/>
      <c r="GZ58" s="566"/>
      <c r="HA58" s="566"/>
      <c r="HB58" s="573"/>
      <c r="HC58" s="566"/>
      <c r="HD58" s="566"/>
      <c r="HE58" s="573"/>
      <c r="HF58" s="566"/>
      <c r="HG58" s="566"/>
      <c r="HH58" s="573"/>
      <c r="HI58" s="566"/>
      <c r="HJ58" s="566"/>
      <c r="HK58" s="573"/>
      <c r="HM58" s="566"/>
      <c r="HN58" s="573"/>
      <c r="HO58" s="619"/>
      <c r="HP58" s="566"/>
      <c r="HQ58" s="573"/>
      <c r="HR58" s="619"/>
      <c r="HS58" s="566"/>
      <c r="HT58" s="573"/>
      <c r="HU58" s="619"/>
      <c r="HV58" s="566"/>
      <c r="HW58" s="573"/>
      <c r="HX58" s="619"/>
      <c r="HY58" s="566"/>
      <c r="HZ58" s="573"/>
      <c r="IA58" s="619"/>
      <c r="IB58" s="566"/>
      <c r="IC58" s="573"/>
      <c r="ID58" s="619"/>
      <c r="IE58" s="566"/>
      <c r="IF58" s="573"/>
      <c r="IG58" s="619"/>
      <c r="IH58" s="566"/>
      <c r="II58" s="573"/>
      <c r="IJ58" s="619"/>
      <c r="IK58" s="566"/>
      <c r="IL58" s="573"/>
      <c r="IM58" s="619"/>
      <c r="IN58" s="566"/>
      <c r="IO58" s="573"/>
      <c r="IP58" s="619"/>
      <c r="IQ58" s="566"/>
      <c r="IR58" s="573"/>
      <c r="IS58" s="619"/>
      <c r="IT58" s="566"/>
      <c r="IU58" s="573"/>
      <c r="IV58" s="619"/>
      <c r="IW58" s="566"/>
      <c r="IX58" s="573"/>
      <c r="IY58" s="619"/>
      <c r="IZ58" s="566"/>
      <c r="JA58" s="573"/>
      <c r="JB58" s="619"/>
      <c r="JC58" s="566"/>
      <c r="JD58" s="573"/>
      <c r="JE58" s="566"/>
      <c r="JF58" s="566"/>
      <c r="JG58" s="573"/>
      <c r="JH58" s="566">
        <v>32.03</v>
      </c>
      <c r="JI58" s="566"/>
      <c r="JJ58" s="573"/>
      <c r="JK58" s="566">
        <v>42.853999999999999</v>
      </c>
      <c r="JL58" s="566">
        <f t="shared" ref="JL58" si="262">JK58-HF58</f>
        <v>42.853999999999999</v>
      </c>
      <c r="JM58" s="573">
        <f t="shared" ref="JM58" si="263">IF(HF58=0,0,JL58/HF58)</f>
        <v>0</v>
      </c>
      <c r="JN58" s="566">
        <v>74.884</v>
      </c>
      <c r="JO58" s="566">
        <f t="shared" ref="JO58" si="264">JN58-HI58</f>
        <v>74.884</v>
      </c>
      <c r="JP58" s="573">
        <f t="shared" ref="JP58" si="265">IF(HI58=0,0,JO58/HI58)</f>
        <v>0</v>
      </c>
      <c r="JQ58" s="566">
        <v>74.884</v>
      </c>
      <c r="JR58" s="566">
        <f t="shared" ref="JR58" si="266">JQ58-HL58</f>
        <v>74.884</v>
      </c>
      <c r="JS58" s="573">
        <f t="shared" ref="JS58" si="267">IF(HL58=0,0,JR58/HL58)</f>
        <v>0</v>
      </c>
    </row>
    <row r="59" spans="1:279" x14ac:dyDescent="0.25">
      <c r="A59" s="141" t="s">
        <v>41</v>
      </c>
      <c r="B59" s="224">
        <v>54.9</v>
      </c>
      <c r="C59" s="443">
        <v>4.6260000000000003</v>
      </c>
      <c r="D59" s="443">
        <v>5.6440000000000001</v>
      </c>
      <c r="E59" s="443">
        <v>4.5460000000000003</v>
      </c>
      <c r="F59" s="449">
        <v>14.815999999999999</v>
      </c>
      <c r="G59" s="447">
        <v>5.0549999999999997</v>
      </c>
      <c r="H59" s="448">
        <v>4.5579999999999998</v>
      </c>
      <c r="I59" s="448">
        <v>3.8109999999999999</v>
      </c>
      <c r="J59" s="449">
        <v>13.423999999999999</v>
      </c>
      <c r="K59" s="448">
        <v>28.24</v>
      </c>
      <c r="L59" s="448">
        <v>4.0010000000000003</v>
      </c>
      <c r="M59" s="448">
        <v>2.9390000000000001</v>
      </c>
      <c r="N59" s="448">
        <v>6.7560000000000002</v>
      </c>
      <c r="O59" s="448">
        <v>13.696000000000002</v>
      </c>
      <c r="P59" s="448">
        <v>41.936</v>
      </c>
      <c r="Q59" s="448">
        <v>6.1550000000000002</v>
      </c>
      <c r="R59" s="448">
        <v>4.3849999999999998</v>
      </c>
      <c r="S59" s="448">
        <v>4.476</v>
      </c>
      <c r="T59" s="448">
        <v>15.016000000000002</v>
      </c>
      <c r="U59" s="448">
        <v>56.951999999999998</v>
      </c>
      <c r="V59" s="443">
        <v>4.4960000000000004</v>
      </c>
      <c r="W59" s="443">
        <v>4.3040000000000003</v>
      </c>
      <c r="X59" s="443">
        <v>4.5030000000000001</v>
      </c>
      <c r="Y59" s="449">
        <v>13.303000000000001</v>
      </c>
      <c r="Z59" s="447">
        <v>4.3010000000000002</v>
      </c>
      <c r="AA59" s="448">
        <v>4.5549999999999997</v>
      </c>
      <c r="AB59" s="448">
        <v>4.4089999999999998</v>
      </c>
      <c r="AC59" s="449">
        <v>13.265000000000001</v>
      </c>
      <c r="AD59" s="448">
        <v>26.568000000000001</v>
      </c>
      <c r="AE59" s="448">
        <v>4.5970000000000004</v>
      </c>
      <c r="AF59" s="448">
        <v>2.6960000000000002</v>
      </c>
      <c r="AG59" s="51">
        <v>5.1360000000000001</v>
      </c>
      <c r="AH59" s="443">
        <v>12.429000000000002</v>
      </c>
      <c r="AI59" s="443">
        <v>38.997</v>
      </c>
      <c r="AJ59" s="448">
        <v>5.6280000000000001</v>
      </c>
      <c r="AK59" s="448">
        <v>4.4909999999999997</v>
      </c>
      <c r="AL59" s="448">
        <v>5.7220000000000004</v>
      </c>
      <c r="AM59" s="448">
        <v>15.841000000000001</v>
      </c>
      <c r="AN59" s="448">
        <v>54.838000000000001</v>
      </c>
      <c r="AO59" s="443">
        <v>4.7119999999999997</v>
      </c>
      <c r="AP59" s="443">
        <v>4.1529999999999996</v>
      </c>
      <c r="AQ59" s="443">
        <v>4.6349999999999998</v>
      </c>
      <c r="AR59" s="449">
        <v>13.499999999999998</v>
      </c>
      <c r="AS59" s="443">
        <v>4.4710000000000001</v>
      </c>
      <c r="AT59" s="443">
        <v>4.6890000000000001</v>
      </c>
      <c r="AU59" s="443">
        <v>4.4930000000000003</v>
      </c>
      <c r="AV59" s="449">
        <v>13.653</v>
      </c>
      <c r="AW59" s="448">
        <v>27.152999999999999</v>
      </c>
      <c r="AX59" s="443">
        <v>4.6029999999999998</v>
      </c>
      <c r="AY59" s="443">
        <v>1.9770000000000001</v>
      </c>
      <c r="AZ59" s="443">
        <v>4.3819999999999997</v>
      </c>
      <c r="BA59" s="449">
        <v>10.962</v>
      </c>
      <c r="BB59" s="443">
        <v>38.114999999999995</v>
      </c>
      <c r="BC59" s="443">
        <v>4.5819999999999999</v>
      </c>
      <c r="BD59" s="443">
        <v>4.4409999999999998</v>
      </c>
      <c r="BE59" s="443">
        <v>4.6479999999999997</v>
      </c>
      <c r="BF59" s="449">
        <v>13.670999999999999</v>
      </c>
      <c r="BG59" s="393">
        <v>-2.1700000000000017</v>
      </c>
      <c r="BH59" s="405">
        <v>-0.13698630136986312</v>
      </c>
      <c r="BI59" s="400">
        <v>51.785999999999994</v>
      </c>
      <c r="BJ59" s="380">
        <v>-3.0520000000000067</v>
      </c>
      <c r="BK59" s="333">
        <v>-5.5654837886137454E-2</v>
      </c>
      <c r="BL59" s="443">
        <v>4.6989999999999998</v>
      </c>
      <c r="BM59" s="443">
        <v>4.5090000000000003</v>
      </c>
      <c r="BN59" s="443">
        <v>5.3949999999999996</v>
      </c>
      <c r="BO59" s="443">
        <v>14.603</v>
      </c>
      <c r="BP59" s="443">
        <v>4.4939999999999998</v>
      </c>
      <c r="BQ59" s="443">
        <v>4.7389999999999999</v>
      </c>
      <c r="BR59" s="443">
        <v>4.4509999999999996</v>
      </c>
      <c r="BS59" s="443">
        <v>-4.2000000000000703E-2</v>
      </c>
      <c r="BT59" s="461">
        <v>-9.3478744714001107E-3</v>
      </c>
      <c r="BU59" s="443">
        <v>13.684000000000001</v>
      </c>
      <c r="BV59" s="443">
        <v>3.1000000000000583E-2</v>
      </c>
      <c r="BW59" s="461">
        <v>2.2705632461730448E-3</v>
      </c>
      <c r="BX59" s="443">
        <v>28.286999999999999</v>
      </c>
      <c r="BY59" s="380">
        <v>1.1340000000000003</v>
      </c>
      <c r="BZ59" s="333">
        <v>4.1763341067285395E-2</v>
      </c>
      <c r="CA59" s="443">
        <v>4.5279999999999996</v>
      </c>
      <c r="CB59" s="380">
        <v>-7.5000000000000178E-2</v>
      </c>
      <c r="CC59" s="333">
        <v>-1.6293721485987438E-2</v>
      </c>
      <c r="CD59" s="443">
        <v>1.782</v>
      </c>
      <c r="CE59" s="380">
        <v>-0.19500000000000006</v>
      </c>
      <c r="CF59" s="333">
        <v>-9.8634294385432503E-2</v>
      </c>
      <c r="CG59" s="443">
        <v>6.0179999999999998</v>
      </c>
      <c r="CH59" s="380">
        <f t="shared" si="34"/>
        <v>1.6360000000000001</v>
      </c>
      <c r="CI59" s="567">
        <f t="shared" si="113"/>
        <v>0.37334550433591973</v>
      </c>
      <c r="CJ59" s="443">
        <v>12.327999999999999</v>
      </c>
      <c r="CK59" s="380">
        <f t="shared" si="35"/>
        <v>1.3659999999999997</v>
      </c>
      <c r="CL59" s="572">
        <f t="shared" si="36"/>
        <v>0.1246122970260901</v>
      </c>
      <c r="CM59" s="443">
        <v>40.614999999999995</v>
      </c>
      <c r="CN59" s="380">
        <f t="shared" si="37"/>
        <v>2.5</v>
      </c>
      <c r="CO59" s="573">
        <f t="shared" si="38"/>
        <v>6.5590974681883782E-2</v>
      </c>
      <c r="CP59" s="443">
        <v>7.21</v>
      </c>
      <c r="CQ59" s="380">
        <f t="shared" si="114"/>
        <v>2.6280000000000001</v>
      </c>
      <c r="CR59" s="573">
        <f t="shared" si="39"/>
        <v>0.57354866870362287</v>
      </c>
      <c r="CS59" s="566">
        <v>4.4329999999999998</v>
      </c>
      <c r="CT59" s="566">
        <f t="shared" si="40"/>
        <v>-8.0000000000000071E-3</v>
      </c>
      <c r="CU59" s="573">
        <f t="shared" si="41"/>
        <v>-1.8013960819635235E-3</v>
      </c>
      <c r="CV59" s="566">
        <v>4.5940000000000003</v>
      </c>
      <c r="CW59" s="566">
        <f t="shared" si="42"/>
        <v>-5.3999999999999382E-2</v>
      </c>
      <c r="CX59" s="573">
        <f t="shared" si="43"/>
        <v>-1.1617900172116908E-2</v>
      </c>
      <c r="CY59" s="566">
        <v>16.237000000000002</v>
      </c>
      <c r="CZ59" s="566">
        <f t="shared" si="44"/>
        <v>2.5660000000000025</v>
      </c>
      <c r="DA59" s="573">
        <f t="shared" si="45"/>
        <v>0.18769658400994826</v>
      </c>
      <c r="DB59" s="427">
        <v>56.851999999999997</v>
      </c>
      <c r="DC59" s="566">
        <f t="shared" si="46"/>
        <v>5.0660000000000025</v>
      </c>
      <c r="DD59" s="573">
        <f t="shared" si="47"/>
        <v>9.7825667168732922E-2</v>
      </c>
      <c r="DE59" s="443">
        <v>4.6909999999999998</v>
      </c>
      <c r="DF59" s="380">
        <f t="shared" si="115"/>
        <v>-8.0000000000000071E-3</v>
      </c>
      <c r="DG59" s="573">
        <f t="shared" si="218"/>
        <v>-1.702489891466271E-3</v>
      </c>
      <c r="DH59" s="443">
        <v>4.1950000000000003</v>
      </c>
      <c r="DI59" s="380">
        <f t="shared" si="49"/>
        <v>-0.31400000000000006</v>
      </c>
      <c r="DJ59" s="573">
        <f t="shared" si="50"/>
        <v>-6.963850077622534E-2</v>
      </c>
      <c r="DK59" s="443">
        <v>4.6260000000000003</v>
      </c>
      <c r="DL59" s="380">
        <f t="shared" si="51"/>
        <v>-0.76899999999999924</v>
      </c>
      <c r="DM59" s="573">
        <f t="shared" si="241"/>
        <v>-0.14253938832252072</v>
      </c>
      <c r="DN59" s="443">
        <v>13.512</v>
      </c>
      <c r="DO59" s="380">
        <f t="shared" si="52"/>
        <v>-1.0909999999999993</v>
      </c>
      <c r="DP59" s="573">
        <f t="shared" si="53"/>
        <v>-7.4710675888516015E-2</v>
      </c>
      <c r="DQ59" s="427">
        <v>4.6559999999999997</v>
      </c>
      <c r="DR59" s="566">
        <f t="shared" si="54"/>
        <v>0.16199999999999992</v>
      </c>
      <c r="DS59" s="573">
        <f t="shared" si="55"/>
        <v>3.6048064085447244E-2</v>
      </c>
      <c r="DT59" s="427">
        <v>5.1139999999999999</v>
      </c>
      <c r="DU59" s="566">
        <f t="shared" si="56"/>
        <v>0.375</v>
      </c>
      <c r="DV59" s="573">
        <f t="shared" si="57"/>
        <v>7.9130618273897446E-2</v>
      </c>
      <c r="DW59" s="427">
        <v>4.4829999999999997</v>
      </c>
      <c r="DX59" s="566">
        <f t="shared" si="58"/>
        <v>3.2000000000000028E-2</v>
      </c>
      <c r="DY59" s="573">
        <f t="shared" si="59"/>
        <v>7.189395641428899E-3</v>
      </c>
      <c r="DZ59" s="443">
        <v>14.253</v>
      </c>
      <c r="EA59" s="380">
        <f t="shared" si="60"/>
        <v>0.56899999999999906</v>
      </c>
      <c r="EB59" s="573">
        <f t="shared" si="61"/>
        <v>4.1581408944752922E-2</v>
      </c>
      <c r="EC59" s="443">
        <v>27.765000000000001</v>
      </c>
      <c r="ED59" s="380">
        <f t="shared" si="62"/>
        <v>-0.52199999999999847</v>
      </c>
      <c r="EE59" s="573">
        <f t="shared" si="63"/>
        <v>-1.8453706649697688E-2</v>
      </c>
      <c r="EF59" s="443">
        <v>4.694</v>
      </c>
      <c r="EG59" s="380">
        <f t="shared" si="138"/>
        <v>0.16600000000000037</v>
      </c>
      <c r="EH59" s="573">
        <f t="shared" si="65"/>
        <v>3.6660777385159098E-2</v>
      </c>
      <c r="EI59" s="443">
        <v>2.0129999999999999</v>
      </c>
      <c r="EJ59" s="380">
        <f t="shared" si="66"/>
        <v>0.23099999999999987</v>
      </c>
      <c r="EK59" s="573">
        <f t="shared" si="67"/>
        <v>0.12962962962962957</v>
      </c>
      <c r="EL59" s="443">
        <v>4.5090000000000003</v>
      </c>
      <c r="EM59" s="380">
        <f t="shared" si="139"/>
        <v>-1.5089999999999995</v>
      </c>
      <c r="EN59" s="573">
        <f t="shared" si="69"/>
        <v>-0.25074775672981048</v>
      </c>
      <c r="EO59" s="443">
        <v>11.216000000000001</v>
      </c>
      <c r="EP59" s="380">
        <f t="shared" si="140"/>
        <v>-1.1119999999999983</v>
      </c>
      <c r="EQ59" s="573">
        <f t="shared" si="71"/>
        <v>-9.0201168072679944E-2</v>
      </c>
      <c r="ER59" s="443">
        <v>38.981000000000002</v>
      </c>
      <c r="ES59" s="380">
        <f t="shared" si="141"/>
        <v>-1.6339999999999932</v>
      </c>
      <c r="ET59" s="573">
        <f t="shared" si="73"/>
        <v>-4.0231441585620913E-2</v>
      </c>
      <c r="EU59" s="443">
        <v>4.6349999999999998</v>
      </c>
      <c r="EV59" s="380">
        <f t="shared" si="142"/>
        <v>-2.5750000000000002</v>
      </c>
      <c r="EW59" s="573">
        <f t="shared" si="75"/>
        <v>-0.35714285714285715</v>
      </c>
      <c r="EX59" s="443">
        <v>4.5060000000000002</v>
      </c>
      <c r="EY59" s="380">
        <f t="shared" si="143"/>
        <v>7.3000000000000398E-2</v>
      </c>
      <c r="EZ59" s="573">
        <f t="shared" si="77"/>
        <v>1.6467403564177849E-2</v>
      </c>
      <c r="FA59" s="443">
        <v>4.6689999999999996</v>
      </c>
      <c r="FB59" s="380">
        <f t="shared" si="144"/>
        <v>7.4999999999999289E-2</v>
      </c>
      <c r="FC59" s="573">
        <f t="shared" si="79"/>
        <v>1.6325642141924092E-2</v>
      </c>
      <c r="FD59" s="443">
        <v>13.809999999999999</v>
      </c>
      <c r="FE59" s="380">
        <f t="shared" si="145"/>
        <v>-2.4270000000000032</v>
      </c>
      <c r="FF59" s="573">
        <f t="shared" si="81"/>
        <v>-0.14947342489376134</v>
      </c>
      <c r="FG59" s="443">
        <v>52.790999999999997</v>
      </c>
      <c r="FH59" s="380">
        <f t="shared" si="146"/>
        <v>-4.0609999999999999</v>
      </c>
      <c r="FI59" s="540">
        <f t="shared" si="129"/>
        <v>-7.1431084218673044E-2</v>
      </c>
      <c r="FJ59" s="443">
        <v>4.6929999999999996</v>
      </c>
      <c r="FK59" s="380">
        <f t="shared" si="83"/>
        <v>1.9999999999997797E-3</v>
      </c>
      <c r="FL59" s="572">
        <f t="shared" si="117"/>
        <v>4.2634832658277125E-4</v>
      </c>
      <c r="FM59" s="443">
        <v>4.3360000000000003</v>
      </c>
      <c r="FN59" s="380">
        <f t="shared" si="147"/>
        <v>0.14100000000000001</v>
      </c>
      <c r="FO59" s="572">
        <f t="shared" si="85"/>
        <v>3.361144219308701E-2</v>
      </c>
      <c r="FP59" s="380">
        <v>4.6310000000000002</v>
      </c>
      <c r="FQ59" s="380">
        <f t="shared" si="223"/>
        <v>4.9999999999998934E-3</v>
      </c>
      <c r="FR59" s="573">
        <f t="shared" si="87"/>
        <v>1.0808473843493067E-3</v>
      </c>
      <c r="FS59" s="380">
        <v>13.66</v>
      </c>
      <c r="FT59" s="380">
        <f t="shared" si="224"/>
        <v>0.14799999999999969</v>
      </c>
      <c r="FU59" s="573">
        <f t="shared" si="89"/>
        <v>1.0953226761397252E-2</v>
      </c>
      <c r="FV59" s="380">
        <v>6.21</v>
      </c>
      <c r="FW59" s="380">
        <f t="shared" si="225"/>
        <v>1.5540000000000003</v>
      </c>
      <c r="FX59" s="573">
        <f t="shared" si="242"/>
        <v>0.33376288659793824</v>
      </c>
      <c r="FY59" s="380">
        <v>4.8380000000000001</v>
      </c>
      <c r="FZ59" s="380">
        <f t="shared" si="226"/>
        <v>-0.2759999999999998</v>
      </c>
      <c r="GA59" s="573">
        <f t="shared" si="243"/>
        <v>-5.3969495502542007E-2</v>
      </c>
      <c r="GB59" s="380">
        <v>4.54</v>
      </c>
      <c r="GC59" s="380">
        <f t="shared" si="227"/>
        <v>5.7000000000000384E-2</v>
      </c>
      <c r="GD59" s="573">
        <f t="shared" si="244"/>
        <v>1.2714699977693596E-2</v>
      </c>
      <c r="GE59" s="380">
        <v>15.588000000000001</v>
      </c>
      <c r="GF59" s="380">
        <f t="shared" si="228"/>
        <v>1.3350000000000009</v>
      </c>
      <c r="GG59" s="573">
        <f t="shared" si="245"/>
        <v>9.3664491685960916E-2</v>
      </c>
      <c r="GH59" s="380">
        <v>29.248000000000001</v>
      </c>
      <c r="GI59" s="380">
        <f t="shared" si="229"/>
        <v>1.4830000000000005</v>
      </c>
      <c r="GJ59" s="573">
        <f t="shared" si="246"/>
        <v>5.3412569782099781E-2</v>
      </c>
      <c r="GK59" s="380">
        <v>4.665</v>
      </c>
      <c r="GL59" s="380">
        <f t="shared" si="230"/>
        <v>-2.8999999999999915E-2</v>
      </c>
      <c r="GM59" s="573">
        <f t="shared" si="247"/>
        <v>-6.1780997017468926E-3</v>
      </c>
      <c r="GN59" s="380">
        <v>2.8330000000000002</v>
      </c>
      <c r="GO59" s="380">
        <f t="shared" si="231"/>
        <v>0.82000000000000028</v>
      </c>
      <c r="GP59" s="573">
        <f t="shared" si="248"/>
        <v>0.40735221063089933</v>
      </c>
      <c r="GQ59" s="380">
        <v>4.4909999999999997</v>
      </c>
      <c r="GR59" s="380">
        <f t="shared" si="232"/>
        <v>-1.8000000000000682E-2</v>
      </c>
      <c r="GS59" s="573">
        <f t="shared" si="249"/>
        <v>-3.9920159680640228E-3</v>
      </c>
      <c r="GT59" s="380">
        <v>11.989000000000001</v>
      </c>
      <c r="GU59" s="380">
        <f t="shared" si="233"/>
        <v>0.77299999999999969</v>
      </c>
      <c r="GV59" s="573">
        <f t="shared" si="250"/>
        <v>6.8919400855920077E-2</v>
      </c>
      <c r="GW59" s="380">
        <v>41.237000000000002</v>
      </c>
      <c r="GX59" s="380">
        <f t="shared" si="234"/>
        <v>2.2560000000000002</v>
      </c>
      <c r="GY59" s="573">
        <f t="shared" si="251"/>
        <v>5.7874349041840897E-2</v>
      </c>
      <c r="GZ59" s="380">
        <v>4.5439999999999996</v>
      </c>
      <c r="HA59" s="380">
        <f t="shared" si="235"/>
        <v>-9.1000000000000192E-2</v>
      </c>
      <c r="HB59" s="573">
        <f t="shared" si="252"/>
        <v>-1.9633225458468219E-2</v>
      </c>
      <c r="HC59" s="380">
        <v>4.5220000000000002</v>
      </c>
      <c r="HD59" s="380">
        <f t="shared" si="236"/>
        <v>1.6000000000000014E-2</v>
      </c>
      <c r="HE59" s="573">
        <f t="shared" si="253"/>
        <v>3.5508211273857109E-3</v>
      </c>
      <c r="HF59" s="380">
        <v>4.6260000000000003</v>
      </c>
      <c r="HG59" s="380">
        <f t="shared" si="237"/>
        <v>-4.2999999999999261E-2</v>
      </c>
      <c r="HH59" s="573">
        <f t="shared" si="254"/>
        <v>-9.2096808738486319E-3</v>
      </c>
      <c r="HI59" s="380">
        <v>13.692</v>
      </c>
      <c r="HJ59" s="380">
        <f t="shared" si="176"/>
        <v>-0.11799999999999855</v>
      </c>
      <c r="HK59" s="573">
        <f t="shared" si="177"/>
        <v>-8.5445329471396502E-3</v>
      </c>
      <c r="HL59" s="443">
        <v>54.929000000000002</v>
      </c>
      <c r="HM59" s="380">
        <f t="shared" si="178"/>
        <v>2.1380000000000052</v>
      </c>
      <c r="HN59" s="573">
        <f t="shared" si="179"/>
        <v>4.049932753689086E-2</v>
      </c>
      <c r="HO59" s="52">
        <v>4.6239999999999997</v>
      </c>
      <c r="HP59" s="380">
        <f t="shared" si="180"/>
        <v>-6.899999999999995E-2</v>
      </c>
      <c r="HQ59" s="573">
        <f t="shared" si="181"/>
        <v>-1.4702748774770926E-2</v>
      </c>
      <c r="HR59" s="52">
        <v>4.1980000000000004</v>
      </c>
      <c r="HS59" s="380">
        <f t="shared" si="182"/>
        <v>-0.1379999999999999</v>
      </c>
      <c r="HT59" s="573">
        <f t="shared" si="183"/>
        <v>-3.1826568265682635E-2</v>
      </c>
      <c r="HU59" s="52">
        <v>4.6689999999999996</v>
      </c>
      <c r="HV59" s="380">
        <f t="shared" si="184"/>
        <v>3.7999999999999368E-2</v>
      </c>
      <c r="HW59" s="573">
        <f t="shared" si="185"/>
        <v>8.2055711509391848E-3</v>
      </c>
      <c r="HX59" s="52">
        <v>13.491</v>
      </c>
      <c r="HY59" s="380">
        <f t="shared" si="186"/>
        <v>-0.16900000000000048</v>
      </c>
      <c r="HZ59" s="573">
        <f t="shared" si="187"/>
        <v>-1.2371888726207942E-2</v>
      </c>
      <c r="IA59" s="52">
        <v>4.3890000000000002</v>
      </c>
      <c r="IB59" s="380">
        <f t="shared" si="188"/>
        <v>-1.8209999999999997</v>
      </c>
      <c r="IC59" s="573">
        <f t="shared" si="189"/>
        <v>-0.29323671497584536</v>
      </c>
      <c r="ID59" s="52">
        <v>4.5960000000000001</v>
      </c>
      <c r="IE59" s="380">
        <f t="shared" si="190"/>
        <v>-0.24199999999999999</v>
      </c>
      <c r="IF59" s="573">
        <f t="shared" si="191"/>
        <v>-5.00206696982224E-2</v>
      </c>
      <c r="IG59" s="52">
        <v>4.5579999999999998</v>
      </c>
      <c r="IH59" s="380">
        <f t="shared" si="192"/>
        <v>1.7999999999999794E-2</v>
      </c>
      <c r="II59" s="573">
        <f t="shared" si="193"/>
        <v>3.9647577092510556E-3</v>
      </c>
      <c r="IJ59" s="52">
        <v>13.542999999999999</v>
      </c>
      <c r="IK59" s="380">
        <f t="shared" si="194"/>
        <v>-2.0450000000000017</v>
      </c>
      <c r="IL59" s="573">
        <f t="shared" si="195"/>
        <v>-0.13119065948165265</v>
      </c>
      <c r="IM59" s="52">
        <v>27.033999999999999</v>
      </c>
      <c r="IN59" s="380">
        <f t="shared" si="196"/>
        <v>-2.2140000000000022</v>
      </c>
      <c r="IO59" s="573">
        <f t="shared" si="197"/>
        <v>-7.5697483588621522E-2</v>
      </c>
      <c r="IP59" s="52">
        <v>4.6550000000000002</v>
      </c>
      <c r="IQ59" s="380">
        <f t="shared" si="198"/>
        <v>-9.9999999999997868E-3</v>
      </c>
      <c r="IR59" s="573">
        <f t="shared" si="199"/>
        <v>-2.1436227224008119E-3</v>
      </c>
      <c r="IS59" s="52">
        <v>2.899</v>
      </c>
      <c r="IT59" s="380">
        <f t="shared" si="200"/>
        <v>6.5999999999999837E-2</v>
      </c>
      <c r="IU59" s="573">
        <f t="shared" si="201"/>
        <v>2.3296858453935698E-2</v>
      </c>
      <c r="IV59" s="52">
        <v>4.5010000000000003</v>
      </c>
      <c r="IW59" s="380">
        <f t="shared" si="202"/>
        <v>1.0000000000000675E-2</v>
      </c>
      <c r="IX59" s="573">
        <f t="shared" si="203"/>
        <v>2.2266755733691104E-3</v>
      </c>
      <c r="IY59" s="52">
        <v>12.055</v>
      </c>
      <c r="IZ59" s="380">
        <f t="shared" si="204"/>
        <v>6.5999999999998948E-2</v>
      </c>
      <c r="JA59" s="573">
        <f t="shared" si="205"/>
        <v>5.5050462924346438E-3</v>
      </c>
      <c r="JB59" s="52">
        <v>39.088999999999999</v>
      </c>
      <c r="JC59" s="380">
        <f t="shared" si="206"/>
        <v>-2.1480000000000032</v>
      </c>
      <c r="JD59" s="573">
        <f t="shared" si="207"/>
        <v>-5.2089143245144E-2</v>
      </c>
      <c r="JE59" s="380">
        <v>5.4660000000000002</v>
      </c>
      <c r="JF59" s="380">
        <f t="shared" si="238"/>
        <v>0.9220000000000006</v>
      </c>
      <c r="JG59" s="573">
        <f t="shared" si="255"/>
        <v>0.20290492957746495</v>
      </c>
      <c r="JH59" s="380">
        <v>4.5979999999999999</v>
      </c>
      <c r="JI59" s="380">
        <f t="shared" si="239"/>
        <v>7.5999999999999623E-2</v>
      </c>
      <c r="JJ59" s="573">
        <f t="shared" si="256"/>
        <v>1.6806722689075546E-2</v>
      </c>
      <c r="JK59" s="380">
        <v>4.5810000000000004</v>
      </c>
      <c r="JL59" s="380">
        <f t="shared" si="240"/>
        <v>-4.4999999999999929E-2</v>
      </c>
      <c r="JM59" s="573">
        <f t="shared" si="257"/>
        <v>-9.7276264591439534E-3</v>
      </c>
      <c r="JN59" s="380">
        <v>14.645</v>
      </c>
      <c r="JO59" s="380">
        <f t="shared" si="214"/>
        <v>0.9529999999999994</v>
      </c>
      <c r="JP59" s="573">
        <f t="shared" si="215"/>
        <v>6.9602687700847168E-2</v>
      </c>
      <c r="JQ59" s="380">
        <v>53.733999999999995</v>
      </c>
      <c r="JR59" s="380">
        <f t="shared" si="216"/>
        <v>-1.1950000000000074</v>
      </c>
      <c r="JS59" s="573">
        <f t="shared" si="217"/>
        <v>-2.1755356915290781E-2</v>
      </c>
    </row>
    <row r="60" spans="1:279" x14ac:dyDescent="0.25">
      <c r="A60" s="141" t="s">
        <v>42</v>
      </c>
      <c r="B60" s="224">
        <v>2193.8000000000002</v>
      </c>
      <c r="C60" s="443">
        <v>273.27100000000002</v>
      </c>
      <c r="D60" s="443">
        <v>248.28899999999999</v>
      </c>
      <c r="E60" s="443">
        <v>218.71199999999999</v>
      </c>
      <c r="F60" s="449">
        <v>740.27199999999993</v>
      </c>
      <c r="G60" s="447">
        <v>165.68100000000001</v>
      </c>
      <c r="H60" s="448">
        <v>136.61600000000001</v>
      </c>
      <c r="I60" s="448">
        <v>89.061999999999998</v>
      </c>
      <c r="J60" s="449">
        <v>391.35900000000004</v>
      </c>
      <c r="K60" s="448">
        <v>1131.6309999999999</v>
      </c>
      <c r="L60" s="448">
        <v>82.4</v>
      </c>
      <c r="M60" s="448">
        <v>83.55</v>
      </c>
      <c r="N60" s="448">
        <v>127.93899999999999</v>
      </c>
      <c r="O60" s="448">
        <v>293.88900000000001</v>
      </c>
      <c r="P60" s="448">
        <v>1425.52</v>
      </c>
      <c r="Q60" s="448">
        <v>185.886</v>
      </c>
      <c r="R60" s="448">
        <v>233.75</v>
      </c>
      <c r="S60" s="448">
        <v>264.82100000000003</v>
      </c>
      <c r="T60" s="448">
        <v>684.45699999999999</v>
      </c>
      <c r="U60" s="448">
        <v>2109.9769999999999</v>
      </c>
      <c r="V60" s="443">
        <v>272.25400000000002</v>
      </c>
      <c r="W60" s="443">
        <v>227.27699999999999</v>
      </c>
      <c r="X60" s="443">
        <v>223.27099999999999</v>
      </c>
      <c r="Y60" s="449">
        <v>722.80200000000002</v>
      </c>
      <c r="Z60" s="447">
        <v>183.90299999999999</v>
      </c>
      <c r="AA60" s="448">
        <v>148.16499999999999</v>
      </c>
      <c r="AB60" s="448">
        <v>97.072000000000003</v>
      </c>
      <c r="AC60" s="449">
        <v>429.14</v>
      </c>
      <c r="AD60" s="448">
        <v>1151.942</v>
      </c>
      <c r="AE60" s="448">
        <v>78.207999999999998</v>
      </c>
      <c r="AF60" s="448">
        <v>88.721999999999994</v>
      </c>
      <c r="AG60" s="51">
        <v>119.029</v>
      </c>
      <c r="AH60" s="443">
        <v>285.95899999999995</v>
      </c>
      <c r="AI60" s="443">
        <v>1437.9009999999998</v>
      </c>
      <c r="AJ60" s="448">
        <v>191.83099999999999</v>
      </c>
      <c r="AK60" s="448">
        <v>239.43100000000001</v>
      </c>
      <c r="AL60" s="448">
        <v>270.42</v>
      </c>
      <c r="AM60" s="448">
        <v>701.68200000000002</v>
      </c>
      <c r="AN60" s="448">
        <v>2139.5829999999996</v>
      </c>
      <c r="AO60" s="443">
        <v>283.786</v>
      </c>
      <c r="AP60" s="443">
        <v>236.84399999999999</v>
      </c>
      <c r="AQ60" s="443">
        <v>226.44499999999999</v>
      </c>
      <c r="AR60" s="449">
        <v>747.07500000000005</v>
      </c>
      <c r="AS60" s="443">
        <v>171.33199999999999</v>
      </c>
      <c r="AT60" s="443">
        <v>111.074</v>
      </c>
      <c r="AU60" s="443">
        <v>88.31</v>
      </c>
      <c r="AV60" s="449">
        <v>370.71600000000001</v>
      </c>
      <c r="AW60" s="448">
        <v>1117.7910000000002</v>
      </c>
      <c r="AX60" s="443">
        <v>81.668000000000006</v>
      </c>
      <c r="AY60" s="443">
        <v>77.709000000000003</v>
      </c>
      <c r="AZ60" s="443">
        <v>122.03</v>
      </c>
      <c r="BA60" s="449">
        <v>281.40700000000004</v>
      </c>
      <c r="BB60" s="443">
        <v>1399.1980000000003</v>
      </c>
      <c r="BC60" s="443">
        <v>183.81299999999999</v>
      </c>
      <c r="BD60" s="443">
        <v>219.86799999999999</v>
      </c>
      <c r="BE60" s="443">
        <v>253.822</v>
      </c>
      <c r="BF60" s="449">
        <v>657.50299999999993</v>
      </c>
      <c r="BG60" s="393">
        <v>-44.179000000000087</v>
      </c>
      <c r="BH60" s="405">
        <v>-6.2961569485892599E-2</v>
      </c>
      <c r="BI60" s="400">
        <v>2056.701</v>
      </c>
      <c r="BJ60" s="380">
        <v>-82.881999999999607</v>
      </c>
      <c r="BK60" s="333">
        <v>-3.8737454915280023E-2</v>
      </c>
      <c r="BL60" s="443">
        <v>289.214</v>
      </c>
      <c r="BM60" s="443">
        <v>243.137</v>
      </c>
      <c r="BN60" s="443">
        <v>203.167</v>
      </c>
      <c r="BO60" s="443">
        <v>735.51800000000003</v>
      </c>
      <c r="BP60" s="443">
        <v>157.44999999999999</v>
      </c>
      <c r="BQ60" s="443">
        <v>127.21299999999999</v>
      </c>
      <c r="BR60" s="443">
        <v>82.703999999999994</v>
      </c>
      <c r="BS60" s="443">
        <v>-5.6060000000000088</v>
      </c>
      <c r="BT60" s="461">
        <v>-6.3480919488166782E-2</v>
      </c>
      <c r="BU60" s="443">
        <v>367.36700000000002</v>
      </c>
      <c r="BV60" s="443">
        <v>-3.3489999999999895</v>
      </c>
      <c r="BW60" s="461">
        <v>-9.0338695928958816E-3</v>
      </c>
      <c r="BX60" s="443">
        <v>1102.885</v>
      </c>
      <c r="BY60" s="380">
        <v>-14.906000000000176</v>
      </c>
      <c r="BZ60" s="333">
        <v>-1.3335229931176914E-2</v>
      </c>
      <c r="CA60" s="443">
        <v>76.137</v>
      </c>
      <c r="CB60" s="380">
        <v>-5.5310000000000059</v>
      </c>
      <c r="CC60" s="333">
        <v>-6.7725424891022248E-2</v>
      </c>
      <c r="CD60" s="443">
        <v>83.475999999999999</v>
      </c>
      <c r="CE60" s="380">
        <v>5.7669999999999959</v>
      </c>
      <c r="CF60" s="333">
        <v>7.4212768147833535E-2</v>
      </c>
      <c r="CG60" s="443">
        <v>130.35400000000001</v>
      </c>
      <c r="CH60" s="380">
        <f t="shared" si="34"/>
        <v>8.3240000000000123</v>
      </c>
      <c r="CI60" s="567">
        <f t="shared" si="113"/>
        <v>6.8212734573465647E-2</v>
      </c>
      <c r="CJ60" s="443">
        <v>289.96699999999998</v>
      </c>
      <c r="CK60" s="380">
        <f t="shared" si="35"/>
        <v>8.5599999999999454</v>
      </c>
      <c r="CL60" s="572">
        <f t="shared" si="36"/>
        <v>3.0418575230893134E-2</v>
      </c>
      <c r="CM60" s="443">
        <v>1392.8519999999999</v>
      </c>
      <c r="CN60" s="380">
        <f t="shared" si="37"/>
        <v>-6.3460000000004584</v>
      </c>
      <c r="CO60" s="573">
        <f t="shared" si="38"/>
        <v>-4.5354553108283863E-3</v>
      </c>
      <c r="CP60" s="443">
        <v>207.54</v>
      </c>
      <c r="CQ60" s="380">
        <f t="shared" si="114"/>
        <v>23.727000000000004</v>
      </c>
      <c r="CR60" s="573">
        <f t="shared" si="39"/>
        <v>0.12908227383264517</v>
      </c>
      <c r="CS60" s="566">
        <v>242.999</v>
      </c>
      <c r="CT60" s="566">
        <f t="shared" si="40"/>
        <v>23.131</v>
      </c>
      <c r="CU60" s="573">
        <f t="shared" si="41"/>
        <v>0.10520403150981499</v>
      </c>
      <c r="CV60" s="566">
        <v>288.42399999999998</v>
      </c>
      <c r="CW60" s="566">
        <f t="shared" si="42"/>
        <v>34.601999999999975</v>
      </c>
      <c r="CX60" s="573">
        <f t="shared" si="43"/>
        <v>0.1363238805146913</v>
      </c>
      <c r="CY60" s="566">
        <v>738.96299999999997</v>
      </c>
      <c r="CZ60" s="566">
        <f t="shared" si="44"/>
        <v>81.460000000000036</v>
      </c>
      <c r="DA60" s="573">
        <f t="shared" si="45"/>
        <v>0.12389297083055141</v>
      </c>
      <c r="DB60" s="427">
        <v>2131.8149999999996</v>
      </c>
      <c r="DC60" s="566">
        <f t="shared" si="46"/>
        <v>75.113999999999578</v>
      </c>
      <c r="DD60" s="573">
        <f t="shared" si="47"/>
        <v>3.652159453415911E-2</v>
      </c>
      <c r="DE60" s="443">
        <v>279.71600000000001</v>
      </c>
      <c r="DF60" s="380">
        <f t="shared" si="115"/>
        <v>-9.4979999999999905</v>
      </c>
      <c r="DG60" s="573">
        <f t="shared" si="218"/>
        <v>-3.2840733851058353E-2</v>
      </c>
      <c r="DH60" s="443">
        <v>225.43199999999999</v>
      </c>
      <c r="DI60" s="380">
        <f t="shared" si="49"/>
        <v>-17.705000000000013</v>
      </c>
      <c r="DJ60" s="573">
        <f t="shared" si="50"/>
        <v>-7.2819027955432589E-2</v>
      </c>
      <c r="DK60" s="443">
        <v>224.678</v>
      </c>
      <c r="DL60" s="380">
        <f t="shared" si="51"/>
        <v>21.510999999999996</v>
      </c>
      <c r="DM60" s="573">
        <f t="shared" si="241"/>
        <v>0.1058784152938223</v>
      </c>
      <c r="DN60" s="443">
        <v>729.82600000000002</v>
      </c>
      <c r="DO60" s="380">
        <f t="shared" si="52"/>
        <v>-5.6920000000000073</v>
      </c>
      <c r="DP60" s="573">
        <f t="shared" si="53"/>
        <v>-7.7387637012282596E-3</v>
      </c>
      <c r="DQ60" s="427">
        <v>180.34399999999999</v>
      </c>
      <c r="DR60" s="566">
        <f t="shared" si="54"/>
        <v>22.894000000000005</v>
      </c>
      <c r="DS60" s="573">
        <f t="shared" si="55"/>
        <v>0.14540489044141003</v>
      </c>
      <c r="DT60" s="427">
        <v>140.63999999999999</v>
      </c>
      <c r="DU60" s="566">
        <f t="shared" si="56"/>
        <v>13.426999999999992</v>
      </c>
      <c r="DV60" s="573">
        <f t="shared" si="57"/>
        <v>0.10554738902470653</v>
      </c>
      <c r="DW60" s="427">
        <v>112.89100000000001</v>
      </c>
      <c r="DX60" s="566">
        <f t="shared" si="58"/>
        <v>30.187000000000012</v>
      </c>
      <c r="DY60" s="573">
        <f t="shared" si="59"/>
        <v>0.36500048365254417</v>
      </c>
      <c r="DZ60" s="443">
        <v>433.875</v>
      </c>
      <c r="EA60" s="380">
        <f t="shared" si="60"/>
        <v>66.507999999999981</v>
      </c>
      <c r="EB60" s="573">
        <f t="shared" si="61"/>
        <v>0.18103966877808833</v>
      </c>
      <c r="EC60" s="443">
        <v>1163.701</v>
      </c>
      <c r="ED60" s="380">
        <f t="shared" si="62"/>
        <v>60.816000000000031</v>
      </c>
      <c r="EE60" s="573">
        <f t="shared" si="63"/>
        <v>5.5142648598902E-2</v>
      </c>
      <c r="EF60" s="443">
        <v>99.531999999999996</v>
      </c>
      <c r="EG60" s="380">
        <f t="shared" si="138"/>
        <v>23.394999999999996</v>
      </c>
      <c r="EH60" s="573">
        <f t="shared" si="65"/>
        <v>0.30727504367127673</v>
      </c>
      <c r="EI60" s="443">
        <v>100.59099999999999</v>
      </c>
      <c r="EJ60" s="380">
        <f t="shared" si="66"/>
        <v>17.114999999999995</v>
      </c>
      <c r="EK60" s="573">
        <f t="shared" si="67"/>
        <v>0.20502899036848909</v>
      </c>
      <c r="EL60" s="443">
        <v>142.34299999999999</v>
      </c>
      <c r="EM60" s="380">
        <f t="shared" si="139"/>
        <v>11.988999999999976</v>
      </c>
      <c r="EN60" s="573">
        <f t="shared" si="69"/>
        <v>9.1972628381177216E-2</v>
      </c>
      <c r="EO60" s="443">
        <v>342.46600000000001</v>
      </c>
      <c r="EP60" s="380">
        <f t="shared" si="140"/>
        <v>52.499000000000024</v>
      </c>
      <c r="EQ60" s="573">
        <f t="shared" si="71"/>
        <v>0.18105163691040713</v>
      </c>
      <c r="ER60" s="443">
        <v>1506.1669999999999</v>
      </c>
      <c r="ES60" s="380">
        <f t="shared" si="141"/>
        <v>113.31500000000005</v>
      </c>
      <c r="ET60" s="573">
        <f t="shared" si="73"/>
        <v>8.1354659360793585E-2</v>
      </c>
      <c r="EU60" s="443">
        <v>203.71600000000001</v>
      </c>
      <c r="EV60" s="380">
        <f t="shared" si="142"/>
        <v>-3.8239999999999839</v>
      </c>
      <c r="EW60" s="573">
        <f t="shared" si="75"/>
        <v>-1.8425363785294323E-2</v>
      </c>
      <c r="EX60" s="443">
        <v>242.71199999999999</v>
      </c>
      <c r="EY60" s="380">
        <f t="shared" si="143"/>
        <v>-0.28700000000000614</v>
      </c>
      <c r="EZ60" s="573">
        <f t="shared" si="77"/>
        <v>-1.1810748192379646E-3</v>
      </c>
      <c r="FA60" s="443">
        <v>283.358</v>
      </c>
      <c r="FB60" s="380">
        <f t="shared" si="144"/>
        <v>-5.0659999999999741</v>
      </c>
      <c r="FC60" s="573">
        <f t="shared" si="79"/>
        <v>-1.7564419049732251E-2</v>
      </c>
      <c r="FD60" s="443">
        <v>729.78600000000006</v>
      </c>
      <c r="FE60" s="380">
        <f t="shared" si="145"/>
        <v>-9.1769999999999072</v>
      </c>
      <c r="FF60" s="573">
        <f t="shared" si="81"/>
        <v>-1.2418754389597188E-2</v>
      </c>
      <c r="FG60" s="443">
        <v>2235.953</v>
      </c>
      <c r="FH60" s="380">
        <f t="shared" si="146"/>
        <v>104.13800000000037</v>
      </c>
      <c r="FI60" s="540">
        <f t="shared" si="129"/>
        <v>4.8849454572746885E-2</v>
      </c>
      <c r="FJ60" s="443">
        <v>272.53399999999999</v>
      </c>
      <c r="FK60" s="380">
        <f t="shared" si="83"/>
        <v>-7.1820000000000164</v>
      </c>
      <c r="FL60" s="572">
        <f t="shared" si="117"/>
        <v>-2.5676042843455562E-2</v>
      </c>
      <c r="FM60" s="443">
        <v>255.32300000000001</v>
      </c>
      <c r="FN60" s="380">
        <f t="shared" si="147"/>
        <v>29.89100000000002</v>
      </c>
      <c r="FO60" s="572">
        <f t="shared" si="85"/>
        <v>0.13259430781787865</v>
      </c>
      <c r="FP60" s="380">
        <v>212.62200000000001</v>
      </c>
      <c r="FQ60" s="380">
        <f t="shared" si="223"/>
        <v>-12.055999999999983</v>
      </c>
      <c r="FR60" s="573">
        <f t="shared" si="87"/>
        <v>-5.365901423370327E-2</v>
      </c>
      <c r="FS60" s="380">
        <v>740.47900000000004</v>
      </c>
      <c r="FT60" s="380">
        <f t="shared" si="224"/>
        <v>10.65300000000002</v>
      </c>
      <c r="FU60" s="573">
        <f t="shared" si="89"/>
        <v>1.4596629881643048E-2</v>
      </c>
      <c r="FV60" s="380">
        <v>167.69900000000001</v>
      </c>
      <c r="FW60" s="380">
        <f t="shared" si="225"/>
        <v>-12.644999999999982</v>
      </c>
      <c r="FX60" s="573">
        <f t="shared" si="242"/>
        <v>-7.0116000532315925E-2</v>
      </c>
      <c r="FY60" s="380">
        <v>147.303</v>
      </c>
      <c r="FZ60" s="380">
        <f t="shared" si="226"/>
        <v>6.6630000000000109</v>
      </c>
      <c r="GA60" s="573">
        <f t="shared" si="243"/>
        <v>4.7376279863481308E-2</v>
      </c>
      <c r="GB60" s="380">
        <v>99.314999999999998</v>
      </c>
      <c r="GC60" s="380">
        <f t="shared" si="227"/>
        <v>-13.576000000000008</v>
      </c>
      <c r="GD60" s="573">
        <f t="shared" si="244"/>
        <v>-0.12025759360799361</v>
      </c>
      <c r="GE60" s="380">
        <v>414.31700000000001</v>
      </c>
      <c r="GF60" s="380">
        <f t="shared" si="228"/>
        <v>-19.557999999999993</v>
      </c>
      <c r="GG60" s="573">
        <f t="shared" si="245"/>
        <v>-4.5077499279746455E-2</v>
      </c>
      <c r="GH60" s="380">
        <v>1154.796</v>
      </c>
      <c r="GI60" s="380">
        <f t="shared" si="229"/>
        <v>-8.9049999999999727</v>
      </c>
      <c r="GJ60" s="573">
        <f t="shared" si="246"/>
        <v>-7.6523093131310987E-3</v>
      </c>
      <c r="GK60" s="380">
        <v>97.933000000000007</v>
      </c>
      <c r="GL60" s="380">
        <f t="shared" si="230"/>
        <v>-1.5989999999999895</v>
      </c>
      <c r="GM60" s="573">
        <f t="shared" si="247"/>
        <v>-1.6065185066109287E-2</v>
      </c>
      <c r="GN60" s="380">
        <v>103.71</v>
      </c>
      <c r="GO60" s="380">
        <f t="shared" si="231"/>
        <v>3.1189999999999998</v>
      </c>
      <c r="GP60" s="573">
        <f t="shared" si="248"/>
        <v>3.1006750106868406E-2</v>
      </c>
      <c r="GQ60" s="380">
        <v>134.72999999999999</v>
      </c>
      <c r="GR60" s="380">
        <f t="shared" si="232"/>
        <v>-7.6129999999999995</v>
      </c>
      <c r="GS60" s="573">
        <f t="shared" si="249"/>
        <v>-5.3483487069964801E-2</v>
      </c>
      <c r="GT60" s="380">
        <v>336.37299999999999</v>
      </c>
      <c r="GU60" s="380">
        <f t="shared" si="233"/>
        <v>-6.0930000000000177</v>
      </c>
      <c r="GV60" s="573">
        <f t="shared" si="250"/>
        <v>-1.7791547190086073E-2</v>
      </c>
      <c r="GW60" s="380">
        <v>1491.1690000000001</v>
      </c>
      <c r="GX60" s="380">
        <f t="shared" si="234"/>
        <v>-14.99799999999982</v>
      </c>
      <c r="GY60" s="573">
        <f t="shared" si="251"/>
        <v>-9.957727131187857E-3</v>
      </c>
      <c r="GZ60" s="380">
        <v>216.61199999999999</v>
      </c>
      <c r="HA60" s="380">
        <f t="shared" si="235"/>
        <v>12.895999999999987</v>
      </c>
      <c r="HB60" s="573">
        <f t="shared" si="252"/>
        <v>6.3303815115160256E-2</v>
      </c>
      <c r="HC60" s="380">
        <v>263.37400000000002</v>
      </c>
      <c r="HD60" s="380">
        <f t="shared" si="236"/>
        <v>20.662000000000035</v>
      </c>
      <c r="HE60" s="573">
        <f t="shared" si="253"/>
        <v>8.5129701044859896E-2</v>
      </c>
      <c r="HF60" s="380">
        <v>319.55099999999999</v>
      </c>
      <c r="HG60" s="380">
        <f t="shared" si="237"/>
        <v>36.192999999999984</v>
      </c>
      <c r="HH60" s="573">
        <f t="shared" si="254"/>
        <v>0.12772888007396996</v>
      </c>
      <c r="HI60" s="380">
        <v>799.53700000000003</v>
      </c>
      <c r="HJ60" s="380">
        <f t="shared" si="176"/>
        <v>69.750999999999976</v>
      </c>
      <c r="HK60" s="573">
        <f t="shared" si="177"/>
        <v>9.5577333629310465E-2</v>
      </c>
      <c r="HL60" s="443">
        <v>2290.7060000000001</v>
      </c>
      <c r="HM60" s="380">
        <f t="shared" si="178"/>
        <v>54.753000000000156</v>
      </c>
      <c r="HN60" s="573">
        <f t="shared" si="179"/>
        <v>2.448754513176268E-2</v>
      </c>
      <c r="HO60" s="52">
        <v>288.69099999999997</v>
      </c>
      <c r="HP60" s="380">
        <f t="shared" si="180"/>
        <v>16.156999999999982</v>
      </c>
      <c r="HQ60" s="573">
        <f t="shared" si="181"/>
        <v>5.9284346173321428E-2</v>
      </c>
      <c r="HR60" s="52">
        <v>237.06299999999999</v>
      </c>
      <c r="HS60" s="380">
        <f t="shared" si="182"/>
        <v>-18.260000000000019</v>
      </c>
      <c r="HT60" s="573">
        <f t="shared" si="183"/>
        <v>-7.1517254614742967E-2</v>
      </c>
      <c r="HU60" s="52">
        <v>204.703</v>
      </c>
      <c r="HV60" s="380">
        <f t="shared" si="184"/>
        <v>-7.9190000000000111</v>
      </c>
      <c r="HW60" s="573">
        <f t="shared" si="185"/>
        <v>-3.7244499628448662E-2</v>
      </c>
      <c r="HX60" s="52">
        <v>730.45699999999988</v>
      </c>
      <c r="HY60" s="380">
        <f t="shared" si="186"/>
        <v>-10.022000000000162</v>
      </c>
      <c r="HZ60" s="573">
        <f t="shared" si="187"/>
        <v>-1.3534482409359566E-2</v>
      </c>
      <c r="IA60" s="52">
        <v>171.68899999999999</v>
      </c>
      <c r="IB60" s="380">
        <f t="shared" si="188"/>
        <v>3.9899999999999807</v>
      </c>
      <c r="IC60" s="573">
        <f t="shared" si="189"/>
        <v>2.3792628459322836E-2</v>
      </c>
      <c r="ID60" s="52">
        <v>149.73099999999999</v>
      </c>
      <c r="IE60" s="380">
        <f t="shared" si="190"/>
        <v>2.4279999999999973</v>
      </c>
      <c r="IF60" s="573">
        <f t="shared" si="191"/>
        <v>1.6483031574373891E-2</v>
      </c>
      <c r="IG60" s="52">
        <v>94.373999999999995</v>
      </c>
      <c r="IH60" s="380">
        <f t="shared" si="192"/>
        <v>-4.9410000000000025</v>
      </c>
      <c r="II60" s="573">
        <f t="shared" si="193"/>
        <v>-4.9750792931581356E-2</v>
      </c>
      <c r="IJ60" s="52">
        <v>415.79399999999998</v>
      </c>
      <c r="IK60" s="380">
        <f t="shared" si="194"/>
        <v>1.4769999999999754</v>
      </c>
      <c r="IL60" s="573">
        <f t="shared" si="195"/>
        <v>3.5649032021374343E-3</v>
      </c>
      <c r="IM60" s="52">
        <v>1146.2509999999997</v>
      </c>
      <c r="IN60" s="380">
        <f t="shared" si="196"/>
        <v>-8.5450000000003001</v>
      </c>
      <c r="IO60" s="573">
        <f t="shared" si="197"/>
        <v>-7.3995753362501252E-3</v>
      </c>
      <c r="IP60" s="52">
        <v>94.097999999999999</v>
      </c>
      <c r="IQ60" s="380">
        <f t="shared" si="198"/>
        <v>-3.835000000000008</v>
      </c>
      <c r="IR60" s="573">
        <f t="shared" si="199"/>
        <v>-3.9159425321393278E-2</v>
      </c>
      <c r="IS60" s="52">
        <v>99.603999999999999</v>
      </c>
      <c r="IT60" s="380">
        <f t="shared" si="200"/>
        <v>-4.1059999999999945</v>
      </c>
      <c r="IU60" s="573">
        <f t="shared" si="201"/>
        <v>-3.9591167679105144E-2</v>
      </c>
      <c r="IV60" s="52">
        <v>139.44499999999999</v>
      </c>
      <c r="IW60" s="380">
        <f t="shared" si="202"/>
        <v>4.7150000000000034</v>
      </c>
      <c r="IX60" s="573">
        <f t="shared" si="203"/>
        <v>3.499591776144885E-2</v>
      </c>
      <c r="IY60" s="52">
        <v>333.14699999999999</v>
      </c>
      <c r="IZ60" s="380">
        <f t="shared" si="204"/>
        <v>-3.2259999999999991</v>
      </c>
      <c r="JA60" s="573">
        <f t="shared" si="205"/>
        <v>-9.5905438308068695E-3</v>
      </c>
      <c r="JB60" s="52">
        <v>1479.3979999999997</v>
      </c>
      <c r="JC60" s="380">
        <f t="shared" si="206"/>
        <v>-11.771000000000413</v>
      </c>
      <c r="JD60" s="573">
        <f t="shared" si="207"/>
        <v>-7.893806805265139E-3</v>
      </c>
      <c r="JE60" s="380">
        <v>207.83699999999999</v>
      </c>
      <c r="JF60" s="380">
        <f t="shared" si="238"/>
        <v>-8.7750000000000057</v>
      </c>
      <c r="JG60" s="573">
        <f t="shared" si="255"/>
        <v>-4.0510221040385604E-2</v>
      </c>
      <c r="JH60" s="380">
        <v>264.40899999999999</v>
      </c>
      <c r="JI60" s="380">
        <f t="shared" si="239"/>
        <v>1.0349999999999682</v>
      </c>
      <c r="JJ60" s="573">
        <f t="shared" si="256"/>
        <v>3.9297728705186092E-3</v>
      </c>
      <c r="JK60" s="380">
        <v>317.2</v>
      </c>
      <c r="JL60" s="380">
        <f t="shared" si="240"/>
        <v>-2.3509999999999991</v>
      </c>
      <c r="JM60" s="573">
        <f t="shared" si="257"/>
        <v>-7.3571980685399174E-3</v>
      </c>
      <c r="JN60" s="380">
        <v>789.44599999999991</v>
      </c>
      <c r="JO60" s="380">
        <f t="shared" si="214"/>
        <v>-10.091000000000122</v>
      </c>
      <c r="JP60" s="573">
        <f t="shared" si="215"/>
        <v>-1.2621054435254556E-2</v>
      </c>
      <c r="JQ60" s="380">
        <v>2268.8439999999996</v>
      </c>
      <c r="JR60" s="380">
        <f t="shared" si="216"/>
        <v>-21.862000000000535</v>
      </c>
      <c r="JS60" s="573">
        <f t="shared" si="217"/>
        <v>-9.5437825718361641E-3</v>
      </c>
    </row>
    <row r="61" spans="1:279" x14ac:dyDescent="0.25">
      <c r="A61" s="141" t="s">
        <v>31</v>
      </c>
      <c r="B61" s="227">
        <v>19.463999999999999</v>
      </c>
      <c r="C61" s="443">
        <v>1.56</v>
      </c>
      <c r="D61" s="443">
        <v>1.3029999999999999</v>
      </c>
      <c r="E61" s="443">
        <v>1.4470000000000001</v>
      </c>
      <c r="F61" s="449">
        <v>4.3100000000000005</v>
      </c>
      <c r="G61" s="447">
        <v>2.3860000000000001</v>
      </c>
      <c r="H61" s="448">
        <v>1.5149999999999999</v>
      </c>
      <c r="I61" s="448">
        <v>1.0860000000000001</v>
      </c>
      <c r="J61" s="449">
        <v>4.9870000000000001</v>
      </c>
      <c r="K61" s="448">
        <v>9.2970000000000006</v>
      </c>
      <c r="L61" s="448">
        <v>1.4610000000000001</v>
      </c>
      <c r="M61" s="448">
        <v>1.232</v>
      </c>
      <c r="N61" s="448">
        <v>1.5149999999999999</v>
      </c>
      <c r="O61" s="448">
        <v>4.2080000000000002</v>
      </c>
      <c r="P61" s="448">
        <v>13.505000000000001</v>
      </c>
      <c r="Q61" s="448">
        <v>2.1150000000000002</v>
      </c>
      <c r="R61" s="448">
        <v>1.46</v>
      </c>
      <c r="S61" s="448">
        <v>1.7010000000000001</v>
      </c>
      <c r="T61" s="448">
        <v>5.2759999999999998</v>
      </c>
      <c r="U61" s="448">
        <v>18.780999999999999</v>
      </c>
      <c r="V61" s="443">
        <v>1.446</v>
      </c>
      <c r="W61" s="443">
        <v>1.3</v>
      </c>
      <c r="X61" s="443">
        <v>1.3</v>
      </c>
      <c r="Y61" s="449">
        <v>4.0460000000000003</v>
      </c>
      <c r="Z61" s="447">
        <v>1.768</v>
      </c>
      <c r="AA61" s="448">
        <v>1.004</v>
      </c>
      <c r="AB61" s="448">
        <v>1.107</v>
      </c>
      <c r="AC61" s="449">
        <v>3.8790000000000004</v>
      </c>
      <c r="AD61" s="448">
        <v>7.9250000000000007</v>
      </c>
      <c r="AE61" s="448">
        <v>1.6850000000000001</v>
      </c>
      <c r="AF61" s="448">
        <v>1.3680000000000001</v>
      </c>
      <c r="AG61" s="51">
        <v>1.4259999999999999</v>
      </c>
      <c r="AH61" s="443">
        <v>4.4790000000000001</v>
      </c>
      <c r="AI61" s="443">
        <v>12.404</v>
      </c>
      <c r="AJ61" s="448">
        <v>1.526</v>
      </c>
      <c r="AK61" s="448">
        <v>1.5880000000000001</v>
      </c>
      <c r="AL61" s="448">
        <v>1.5109999999999999</v>
      </c>
      <c r="AM61" s="448">
        <v>4.625</v>
      </c>
      <c r="AN61" s="448">
        <v>17.029</v>
      </c>
      <c r="AO61" s="443">
        <v>1.484</v>
      </c>
      <c r="AP61" s="443">
        <v>1.302</v>
      </c>
      <c r="AQ61" s="443">
        <v>1.532</v>
      </c>
      <c r="AR61" s="449">
        <v>4.3179999999999996</v>
      </c>
      <c r="AS61" s="443">
        <v>1.7010000000000001</v>
      </c>
      <c r="AT61" s="443">
        <v>0.97599999999999998</v>
      </c>
      <c r="AU61" s="443">
        <v>1.2390000000000001</v>
      </c>
      <c r="AV61" s="449">
        <v>3.9160000000000004</v>
      </c>
      <c r="AW61" s="448">
        <v>8.234</v>
      </c>
      <c r="AX61" s="443">
        <v>0.72399999999999998</v>
      </c>
      <c r="AY61" s="443">
        <v>1.2350000000000001</v>
      </c>
      <c r="AZ61" s="443">
        <v>1.4</v>
      </c>
      <c r="BA61" s="449">
        <v>3.359</v>
      </c>
      <c r="BB61" s="443">
        <v>11.593</v>
      </c>
      <c r="BC61" s="443">
        <v>1.2270000000000001</v>
      </c>
      <c r="BD61" s="443">
        <v>1.641</v>
      </c>
      <c r="BE61" s="443">
        <v>1.4350000000000001</v>
      </c>
      <c r="BF61" s="449">
        <v>4.3030000000000008</v>
      </c>
      <c r="BG61" s="393">
        <v>-0.32199999999999918</v>
      </c>
      <c r="BH61" s="405">
        <v>-6.9621621621621443E-2</v>
      </c>
      <c r="BI61" s="400">
        <v>15.896000000000001</v>
      </c>
      <c r="BJ61" s="380">
        <v>-1.1329999999999991</v>
      </c>
      <c r="BK61" s="333">
        <v>-6.6533560396969782E-2</v>
      </c>
      <c r="BL61" s="443">
        <v>1.448</v>
      </c>
      <c r="BM61" s="443">
        <v>1.24</v>
      </c>
      <c r="BN61" s="443">
        <v>1.4179999999999999</v>
      </c>
      <c r="BO61" s="443">
        <v>4.1059999999999999</v>
      </c>
      <c r="BP61" s="443">
        <v>1.6759999999999999</v>
      </c>
      <c r="BQ61" s="443">
        <v>0.97699999999999998</v>
      </c>
      <c r="BR61" s="443">
        <v>0.61399999999999999</v>
      </c>
      <c r="BS61" s="443">
        <v>-0.62500000000000011</v>
      </c>
      <c r="BT61" s="461">
        <v>-0.50443906376109771</v>
      </c>
      <c r="BU61" s="443">
        <v>3.2669999999999999</v>
      </c>
      <c r="BV61" s="443">
        <v>-0.64900000000000047</v>
      </c>
      <c r="BW61" s="461">
        <v>-0.16573033707865178</v>
      </c>
      <c r="BX61" s="443">
        <v>7.3729999999999993</v>
      </c>
      <c r="BY61" s="380">
        <v>-0.86100000000000065</v>
      </c>
      <c r="BZ61" s="333">
        <v>-0.10456643186786503</v>
      </c>
      <c r="CA61" s="443">
        <v>0.89300000000000002</v>
      </c>
      <c r="CB61" s="380">
        <v>0.16900000000000004</v>
      </c>
      <c r="CC61" s="333">
        <v>0.23342541436464095</v>
      </c>
      <c r="CD61" s="443">
        <v>0.93300000000000005</v>
      </c>
      <c r="CE61" s="380">
        <v>-0.30200000000000005</v>
      </c>
      <c r="CF61" s="333">
        <v>-0.2445344129554656</v>
      </c>
      <c r="CG61" s="443">
        <v>1.171</v>
      </c>
      <c r="CH61" s="380">
        <f t="shared" si="34"/>
        <v>-0.22899999999999987</v>
      </c>
      <c r="CI61" s="567">
        <f t="shared" si="113"/>
        <v>-0.16357142857142848</v>
      </c>
      <c r="CJ61" s="443">
        <v>2.9969999999999999</v>
      </c>
      <c r="CK61" s="380">
        <f t="shared" si="35"/>
        <v>-0.3620000000000001</v>
      </c>
      <c r="CL61" s="572">
        <f t="shared" si="36"/>
        <v>-0.10777016969336115</v>
      </c>
      <c r="CM61" s="443">
        <v>10.37</v>
      </c>
      <c r="CN61" s="380">
        <f t="shared" si="37"/>
        <v>-1.2230000000000008</v>
      </c>
      <c r="CO61" s="573">
        <f t="shared" si="38"/>
        <v>-0.10549469507461405</v>
      </c>
      <c r="CP61" s="443">
        <v>1.2669999999999999</v>
      </c>
      <c r="CQ61" s="380">
        <f t="shared" si="114"/>
        <v>3.9999999999999813E-2</v>
      </c>
      <c r="CR61" s="573">
        <f t="shared" si="39"/>
        <v>3.2599837000814841E-2</v>
      </c>
      <c r="CS61" s="566">
        <v>1.353</v>
      </c>
      <c r="CT61" s="566">
        <f t="shared" si="40"/>
        <v>-0.28800000000000003</v>
      </c>
      <c r="CU61" s="573">
        <f t="shared" si="41"/>
        <v>-0.17550274223034737</v>
      </c>
      <c r="CV61" s="566">
        <v>1.4430000000000001</v>
      </c>
      <c r="CW61" s="566">
        <f t="shared" si="42"/>
        <v>8.0000000000000071E-3</v>
      </c>
      <c r="CX61" s="573">
        <f t="shared" si="43"/>
        <v>5.574912891986067E-3</v>
      </c>
      <c r="CY61" s="566">
        <v>4.0630000000000006</v>
      </c>
      <c r="CZ61" s="566">
        <f t="shared" si="44"/>
        <v>-0.24000000000000021</v>
      </c>
      <c r="DA61" s="573">
        <f t="shared" si="45"/>
        <v>-5.577504066930053E-2</v>
      </c>
      <c r="DB61" s="427">
        <v>14.433</v>
      </c>
      <c r="DC61" s="566">
        <f t="shared" si="46"/>
        <v>-1.463000000000001</v>
      </c>
      <c r="DD61" s="573">
        <f t="shared" si="47"/>
        <v>-9.203573225968803E-2</v>
      </c>
      <c r="DE61" s="443">
        <v>1.417</v>
      </c>
      <c r="DF61" s="380">
        <f t="shared" si="115"/>
        <v>-3.0999999999999917E-2</v>
      </c>
      <c r="DG61" s="573">
        <f t="shared" si="218"/>
        <v>-2.1408839779005467E-2</v>
      </c>
      <c r="DH61" s="443">
        <v>1.212</v>
      </c>
      <c r="DI61" s="380">
        <f t="shared" si="49"/>
        <v>-2.8000000000000025E-2</v>
      </c>
      <c r="DJ61" s="573">
        <f t="shared" si="50"/>
        <v>-2.2580645161290342E-2</v>
      </c>
      <c r="DK61" s="443">
        <v>1.1819999999999999</v>
      </c>
      <c r="DL61" s="380">
        <f t="shared" si="51"/>
        <v>-0.23599999999999999</v>
      </c>
      <c r="DM61" s="573">
        <f t="shared" si="241"/>
        <v>-0.16643159379407615</v>
      </c>
      <c r="DN61" s="443">
        <v>3.8109999999999999</v>
      </c>
      <c r="DO61" s="380">
        <f t="shared" si="52"/>
        <v>-0.29499999999999993</v>
      </c>
      <c r="DP61" s="573">
        <f t="shared" si="53"/>
        <v>-7.1846078908913771E-2</v>
      </c>
      <c r="DQ61" s="427">
        <v>1.865</v>
      </c>
      <c r="DR61" s="566">
        <f t="shared" si="54"/>
        <v>0.18900000000000006</v>
      </c>
      <c r="DS61" s="573">
        <f t="shared" si="55"/>
        <v>0.11276849642004777</v>
      </c>
      <c r="DT61" s="427">
        <v>1.228</v>
      </c>
      <c r="DU61" s="566">
        <f t="shared" si="56"/>
        <v>0.251</v>
      </c>
      <c r="DV61" s="573">
        <f t="shared" si="57"/>
        <v>0.25690890481064482</v>
      </c>
      <c r="DW61" s="427">
        <v>0.85199999999999998</v>
      </c>
      <c r="DX61" s="566">
        <f t="shared" si="58"/>
        <v>0.23799999999999999</v>
      </c>
      <c r="DY61" s="573">
        <f t="shared" si="59"/>
        <v>0.38762214983713356</v>
      </c>
      <c r="DZ61" s="443">
        <v>3.9449999999999998</v>
      </c>
      <c r="EA61" s="380">
        <f t="shared" si="60"/>
        <v>0.67799999999999994</v>
      </c>
      <c r="EB61" s="573">
        <f t="shared" si="61"/>
        <v>0.20752984389348025</v>
      </c>
      <c r="EC61" s="443">
        <v>7.7560000000000002</v>
      </c>
      <c r="ED61" s="380">
        <f t="shared" si="62"/>
        <v>0.3830000000000009</v>
      </c>
      <c r="EE61" s="573">
        <f t="shared" si="63"/>
        <v>5.1946290519463034E-2</v>
      </c>
      <c r="EF61" s="443">
        <v>0.82499999999999996</v>
      </c>
      <c r="EG61" s="380">
        <f t="shared" si="138"/>
        <v>-6.800000000000006E-2</v>
      </c>
      <c r="EH61" s="573">
        <f t="shared" si="65"/>
        <v>-7.6147816349384168E-2</v>
      </c>
      <c r="EI61" s="443">
        <v>0.872</v>
      </c>
      <c r="EJ61" s="380">
        <f t="shared" si="66"/>
        <v>-6.1000000000000054E-2</v>
      </c>
      <c r="EK61" s="573">
        <f t="shared" si="67"/>
        <v>-6.5380493033226211E-2</v>
      </c>
      <c r="EL61" s="443">
        <v>1.508</v>
      </c>
      <c r="EM61" s="380">
        <f t="shared" si="139"/>
        <v>0.33699999999999997</v>
      </c>
      <c r="EN61" s="573">
        <f t="shared" si="69"/>
        <v>0.28778821520068315</v>
      </c>
      <c r="EO61" s="443">
        <v>3.2050000000000001</v>
      </c>
      <c r="EP61" s="380">
        <f t="shared" si="140"/>
        <v>0.20800000000000018</v>
      </c>
      <c r="EQ61" s="573">
        <f t="shared" si="71"/>
        <v>6.9402736069402796E-2</v>
      </c>
      <c r="ER61" s="443">
        <v>10.961</v>
      </c>
      <c r="ES61" s="380">
        <f t="shared" si="141"/>
        <v>0.59100000000000108</v>
      </c>
      <c r="ET61" s="573">
        <f t="shared" si="73"/>
        <v>5.6991321118611486E-2</v>
      </c>
      <c r="EU61" s="443">
        <v>1.1539999999999999</v>
      </c>
      <c r="EV61" s="380">
        <f t="shared" si="142"/>
        <v>-0.11299999999999999</v>
      </c>
      <c r="EW61" s="573">
        <f t="shared" si="75"/>
        <v>-8.9187056037884765E-2</v>
      </c>
      <c r="EX61" s="443">
        <v>1.2929999999999999</v>
      </c>
      <c r="EY61" s="380">
        <f t="shared" si="143"/>
        <v>-6.0000000000000053E-2</v>
      </c>
      <c r="EZ61" s="573">
        <f t="shared" si="77"/>
        <v>-4.4345898004434628E-2</v>
      </c>
      <c r="FA61" s="443">
        <v>1.361</v>
      </c>
      <c r="FB61" s="380">
        <f t="shared" si="144"/>
        <v>-8.2000000000000073E-2</v>
      </c>
      <c r="FC61" s="573">
        <f t="shared" si="79"/>
        <v>-5.6826056826056875E-2</v>
      </c>
      <c r="FD61" s="443">
        <v>3.8079999999999998</v>
      </c>
      <c r="FE61" s="380">
        <f t="shared" si="145"/>
        <v>-0.25500000000000078</v>
      </c>
      <c r="FF61" s="573">
        <f t="shared" si="81"/>
        <v>-6.2761506276150805E-2</v>
      </c>
      <c r="FG61" s="443">
        <v>14.769</v>
      </c>
      <c r="FH61" s="380">
        <f t="shared" si="146"/>
        <v>0.3360000000000003</v>
      </c>
      <c r="FI61" s="540">
        <f t="shared" si="129"/>
        <v>2.3279983371440469E-2</v>
      </c>
      <c r="FJ61" s="443">
        <v>0</v>
      </c>
      <c r="FK61" s="380">
        <f t="shared" si="83"/>
        <v>-1.417</v>
      </c>
      <c r="FL61" s="572">
        <f t="shared" si="117"/>
        <v>-1</v>
      </c>
      <c r="FM61" s="443">
        <v>0.247</v>
      </c>
      <c r="FN61" s="380">
        <f t="shared" si="147"/>
        <v>-0.96499999999999997</v>
      </c>
      <c r="FO61" s="572">
        <f t="shared" si="85"/>
        <v>-0.79620462046204621</v>
      </c>
      <c r="FP61" s="380">
        <v>7.3999999999999996E-2</v>
      </c>
      <c r="FQ61" s="380">
        <f t="shared" si="223"/>
        <v>-1.1079999999999999</v>
      </c>
      <c r="FR61" s="573">
        <f t="shared" si="87"/>
        <v>-0.93739424703891705</v>
      </c>
      <c r="FS61" s="380">
        <v>0.32100000000000001</v>
      </c>
      <c r="FT61" s="380">
        <f t="shared" si="224"/>
        <v>-3.4899999999999998</v>
      </c>
      <c r="FU61" s="573">
        <f t="shared" si="89"/>
        <v>-0.91577013907110993</v>
      </c>
      <c r="FV61" s="380">
        <v>0.6</v>
      </c>
      <c r="FW61" s="380">
        <f t="shared" si="225"/>
        <v>-1.2650000000000001</v>
      </c>
      <c r="FX61" s="573">
        <f t="shared" si="242"/>
        <v>-0.67828418230563015</v>
      </c>
      <c r="FY61" s="380">
        <v>8.8999999999999996E-2</v>
      </c>
      <c r="FZ61" s="380">
        <f t="shared" si="226"/>
        <v>-1.139</v>
      </c>
      <c r="GA61" s="573">
        <f t="shared" si="243"/>
        <v>-0.92752442996742679</v>
      </c>
      <c r="GB61" s="380">
        <v>0.14699999999999999</v>
      </c>
      <c r="GC61" s="380">
        <f t="shared" si="227"/>
        <v>-0.70499999999999996</v>
      </c>
      <c r="GD61" s="573">
        <f t="shared" si="244"/>
        <v>-0.82746478873239437</v>
      </c>
      <c r="GE61" s="380">
        <v>0.83599999999999997</v>
      </c>
      <c r="GF61" s="380">
        <f t="shared" si="228"/>
        <v>-3.109</v>
      </c>
      <c r="GG61" s="573">
        <f t="shared" si="245"/>
        <v>-0.78808618504436001</v>
      </c>
      <c r="GH61" s="380">
        <v>1.157</v>
      </c>
      <c r="GI61" s="380">
        <f t="shared" si="229"/>
        <v>-6.5990000000000002</v>
      </c>
      <c r="GJ61" s="573">
        <f t="shared" si="246"/>
        <v>-0.8508251676121712</v>
      </c>
      <c r="GK61" s="380">
        <v>0.25700000000000001</v>
      </c>
      <c r="GL61" s="380">
        <f t="shared" si="230"/>
        <v>-0.56799999999999995</v>
      </c>
      <c r="GM61" s="573">
        <f t="shared" si="247"/>
        <v>-0.68848484848484848</v>
      </c>
      <c r="GN61" s="380">
        <v>0.879</v>
      </c>
      <c r="GO61" s="380">
        <f t="shared" si="231"/>
        <v>7.0000000000000062E-3</v>
      </c>
      <c r="GP61" s="573">
        <f t="shared" si="248"/>
        <v>8.0275229357798239E-3</v>
      </c>
      <c r="GQ61" s="380">
        <v>0.17100000000000001</v>
      </c>
      <c r="GR61" s="380">
        <f t="shared" si="232"/>
        <v>-1.337</v>
      </c>
      <c r="GS61" s="573">
        <f t="shared" si="249"/>
        <v>-0.88660477453580899</v>
      </c>
      <c r="GT61" s="380">
        <v>1.3070000000000002</v>
      </c>
      <c r="GU61" s="380">
        <f t="shared" si="233"/>
        <v>-1.8979999999999999</v>
      </c>
      <c r="GV61" s="573">
        <f t="shared" si="250"/>
        <v>-0.59219968798751943</v>
      </c>
      <c r="GW61" s="380">
        <v>2.4640000000000004</v>
      </c>
      <c r="GX61" s="380">
        <f t="shared" si="234"/>
        <v>-8.4969999999999999</v>
      </c>
      <c r="GY61" s="573">
        <f t="shared" si="251"/>
        <v>-0.77520299242769819</v>
      </c>
      <c r="GZ61" s="380">
        <v>0.33</v>
      </c>
      <c r="HA61" s="380">
        <f t="shared" si="235"/>
        <v>-0.82399999999999984</v>
      </c>
      <c r="HB61" s="573">
        <f t="shared" si="252"/>
        <v>-0.71403812824956669</v>
      </c>
      <c r="HC61" s="380">
        <v>0.10299999999999999</v>
      </c>
      <c r="HD61" s="380">
        <f t="shared" si="236"/>
        <v>-1.19</v>
      </c>
      <c r="HE61" s="573">
        <f t="shared" si="253"/>
        <v>-0.92034029389017791</v>
      </c>
      <c r="HF61" s="380">
        <v>3.7999999999999999E-2</v>
      </c>
      <c r="HG61" s="380">
        <f t="shared" si="237"/>
        <v>-1.323</v>
      </c>
      <c r="HH61" s="573">
        <f t="shared" si="254"/>
        <v>-0.97207935341660545</v>
      </c>
      <c r="HI61" s="380">
        <v>0.47099999999999997</v>
      </c>
      <c r="HJ61" s="380">
        <f t="shared" si="176"/>
        <v>-3.3369999999999997</v>
      </c>
      <c r="HK61" s="573">
        <f t="shared" si="177"/>
        <v>-0.87631302521008403</v>
      </c>
      <c r="HL61" s="443">
        <v>2.9350000000000005</v>
      </c>
      <c r="HM61" s="380">
        <f t="shared" si="178"/>
        <v>-11.834</v>
      </c>
      <c r="HN61" s="573">
        <f t="shared" si="179"/>
        <v>-0.80127293655630027</v>
      </c>
      <c r="HO61" s="52">
        <v>0.23799999999999999</v>
      </c>
      <c r="HP61" s="380">
        <f t="shared" si="180"/>
        <v>0.23799999999999999</v>
      </c>
      <c r="HQ61" s="573">
        <f t="shared" si="181"/>
        <v>0</v>
      </c>
      <c r="HR61" s="52">
        <v>0.35499999999999998</v>
      </c>
      <c r="HS61" s="380">
        <f t="shared" si="182"/>
        <v>0.10799999999999998</v>
      </c>
      <c r="HT61" s="573">
        <f t="shared" si="183"/>
        <v>0.437246963562753</v>
      </c>
      <c r="HU61" s="52">
        <v>0.434</v>
      </c>
      <c r="HV61" s="380">
        <f t="shared" si="184"/>
        <v>0.36</v>
      </c>
      <c r="HW61" s="573">
        <f t="shared" si="185"/>
        <v>4.8648648648648649</v>
      </c>
      <c r="HX61" s="52">
        <v>1.0269999999999999</v>
      </c>
      <c r="HY61" s="380">
        <f t="shared" si="186"/>
        <v>0.70599999999999996</v>
      </c>
      <c r="HZ61" s="573">
        <f t="shared" si="187"/>
        <v>2.1993769470404985</v>
      </c>
      <c r="IA61" s="52">
        <v>1.087</v>
      </c>
      <c r="IB61" s="380">
        <f t="shared" si="188"/>
        <v>0.48699999999999999</v>
      </c>
      <c r="IC61" s="573">
        <f t="shared" si="189"/>
        <v>0.81166666666666665</v>
      </c>
      <c r="ID61" s="52">
        <v>0.78500000000000003</v>
      </c>
      <c r="IE61" s="380">
        <f t="shared" si="190"/>
        <v>0.69600000000000006</v>
      </c>
      <c r="IF61" s="573">
        <f t="shared" si="191"/>
        <v>7.8202247191011249</v>
      </c>
      <c r="IG61" s="52">
        <v>0.14199999999999999</v>
      </c>
      <c r="IH61" s="380">
        <f t="shared" si="192"/>
        <v>-5.0000000000000044E-3</v>
      </c>
      <c r="II61" s="573">
        <f t="shared" si="193"/>
        <v>-3.4013605442176902E-2</v>
      </c>
      <c r="IJ61" s="52">
        <v>2.0139999999999998</v>
      </c>
      <c r="IK61" s="380">
        <f t="shared" si="194"/>
        <v>1.1779999999999999</v>
      </c>
      <c r="IL61" s="573">
        <f t="shared" si="195"/>
        <v>1.4090909090909092</v>
      </c>
      <c r="IM61" s="52">
        <v>3.0409999999999995</v>
      </c>
      <c r="IN61" s="380">
        <f t="shared" si="196"/>
        <v>1.8839999999999995</v>
      </c>
      <c r="IO61" s="573">
        <f t="shared" si="197"/>
        <v>1.6283491789109761</v>
      </c>
      <c r="IP61" s="52">
        <v>0.27600000000000002</v>
      </c>
      <c r="IQ61" s="380">
        <f t="shared" si="198"/>
        <v>1.9000000000000017E-2</v>
      </c>
      <c r="IR61" s="573">
        <f t="shared" si="199"/>
        <v>7.3929961089494234E-2</v>
      </c>
      <c r="IS61" s="52">
        <v>3.5630000000000002</v>
      </c>
      <c r="IT61" s="380">
        <f t="shared" si="200"/>
        <v>2.6840000000000002</v>
      </c>
      <c r="IU61" s="573">
        <f t="shared" si="201"/>
        <v>3.0534698521046644</v>
      </c>
      <c r="IV61" s="52">
        <v>0.76300000000000001</v>
      </c>
      <c r="IW61" s="380">
        <f t="shared" si="202"/>
        <v>0.59199999999999997</v>
      </c>
      <c r="IX61" s="573">
        <f t="shared" si="203"/>
        <v>3.4619883040935666</v>
      </c>
      <c r="IY61" s="52">
        <v>4.6020000000000003</v>
      </c>
      <c r="IZ61" s="380">
        <f t="shared" si="204"/>
        <v>3.2949999999999999</v>
      </c>
      <c r="JA61" s="573">
        <f t="shared" si="205"/>
        <v>2.521040550879877</v>
      </c>
      <c r="JB61" s="52">
        <v>7.6429999999999998</v>
      </c>
      <c r="JC61" s="380">
        <f t="shared" si="206"/>
        <v>5.1789999999999994</v>
      </c>
      <c r="JD61" s="573">
        <f t="shared" si="207"/>
        <v>2.1018668831168825</v>
      </c>
      <c r="JE61" s="380">
        <v>0.70299999999999996</v>
      </c>
      <c r="JF61" s="380">
        <f t="shared" si="238"/>
        <v>0.37299999999999994</v>
      </c>
      <c r="JG61" s="573">
        <f t="shared" si="255"/>
        <v>1.1303030303030301</v>
      </c>
      <c r="JH61" s="380">
        <v>0.37</v>
      </c>
      <c r="JI61" s="380">
        <f t="shared" si="239"/>
        <v>0.26700000000000002</v>
      </c>
      <c r="JJ61" s="573">
        <f t="shared" si="256"/>
        <v>2.592233009708738</v>
      </c>
      <c r="JK61" s="380">
        <v>6.8000000000000005E-2</v>
      </c>
      <c r="JL61" s="380">
        <f t="shared" si="240"/>
        <v>3.0000000000000006E-2</v>
      </c>
      <c r="JM61" s="573">
        <f t="shared" si="257"/>
        <v>0.78947368421052644</v>
      </c>
      <c r="JN61" s="380">
        <v>1.141</v>
      </c>
      <c r="JO61" s="380">
        <f t="shared" si="214"/>
        <v>0.67</v>
      </c>
      <c r="JP61" s="573">
        <f t="shared" si="215"/>
        <v>1.4225053078556265</v>
      </c>
      <c r="JQ61" s="380">
        <v>8.7839999999999989</v>
      </c>
      <c r="JR61" s="380">
        <f t="shared" si="216"/>
        <v>5.8489999999999984</v>
      </c>
      <c r="JS61" s="573">
        <f t="shared" si="217"/>
        <v>1.9928449744463363</v>
      </c>
    </row>
    <row r="62" spans="1:279" x14ac:dyDescent="0.25">
      <c r="A62" s="141" t="s">
        <v>43</v>
      </c>
      <c r="B62" s="228">
        <v>8.2370000000000001</v>
      </c>
      <c r="C62" s="443">
        <v>0.34899999999999998</v>
      </c>
      <c r="D62" s="443">
        <v>0.371</v>
      </c>
      <c r="E62" s="443">
        <v>0.41699999999999998</v>
      </c>
      <c r="F62" s="449">
        <v>1.137</v>
      </c>
      <c r="G62" s="447">
        <v>1.982</v>
      </c>
      <c r="H62" s="448">
        <v>0.25600000000000001</v>
      </c>
      <c r="I62" s="448">
        <v>0.248</v>
      </c>
      <c r="J62" s="449">
        <v>2.4859999999999998</v>
      </c>
      <c r="K62" s="448">
        <v>3.6229999999999998</v>
      </c>
      <c r="L62" s="448">
        <v>0.59199999999999997</v>
      </c>
      <c r="M62" s="448">
        <v>0.47199999999999998</v>
      </c>
      <c r="N62" s="448">
        <v>1.44</v>
      </c>
      <c r="O62" s="448">
        <v>2.504</v>
      </c>
      <c r="P62" s="448">
        <v>6.1269999999999998</v>
      </c>
      <c r="Q62" s="448">
        <v>0.77500000000000002</v>
      </c>
      <c r="R62" s="448">
        <v>0.57699999999999996</v>
      </c>
      <c r="S62" s="448">
        <v>0.48599999999999999</v>
      </c>
      <c r="T62" s="448">
        <v>1.8380000000000001</v>
      </c>
      <c r="U62" s="448">
        <v>7.9649999999999999</v>
      </c>
      <c r="V62" s="443">
        <v>0.38500000000000001</v>
      </c>
      <c r="W62" s="443">
        <v>0.26800000000000002</v>
      </c>
      <c r="X62" s="443">
        <v>0.90200000000000002</v>
      </c>
      <c r="Y62" s="449">
        <v>1.5550000000000002</v>
      </c>
      <c r="Z62" s="447">
        <v>0.48899999999999999</v>
      </c>
      <c r="AA62" s="448">
        <v>0.376</v>
      </c>
      <c r="AB62" s="448">
        <v>0.58099999999999996</v>
      </c>
      <c r="AC62" s="449">
        <v>1.446</v>
      </c>
      <c r="AD62" s="448">
        <v>3.0010000000000003</v>
      </c>
      <c r="AE62" s="448">
        <v>0.52</v>
      </c>
      <c r="AF62" s="448">
        <v>0.78800000000000003</v>
      </c>
      <c r="AG62" s="51">
        <v>0.99299999999999999</v>
      </c>
      <c r="AH62" s="443">
        <v>2.3010000000000002</v>
      </c>
      <c r="AI62" s="443">
        <v>5.3020000000000005</v>
      </c>
      <c r="AJ62" s="448">
        <v>0.54600000000000004</v>
      </c>
      <c r="AK62" s="448">
        <v>0.58799999999999997</v>
      </c>
      <c r="AL62" s="448">
        <v>0.41299999999999998</v>
      </c>
      <c r="AM62" s="448">
        <v>1.5469999999999999</v>
      </c>
      <c r="AN62" s="448">
        <v>6.8490000000000002</v>
      </c>
      <c r="AO62" s="443">
        <v>0.39500000000000002</v>
      </c>
      <c r="AP62" s="443">
        <v>0.30099999999999999</v>
      </c>
      <c r="AQ62" s="443">
        <v>0.95</v>
      </c>
      <c r="AR62" s="449">
        <v>1.6459999999999999</v>
      </c>
      <c r="AS62" s="443">
        <v>1.0129999999999999</v>
      </c>
      <c r="AT62" s="443">
        <v>0.84299999999999997</v>
      </c>
      <c r="AU62" s="443">
        <v>0.56299999999999994</v>
      </c>
      <c r="AV62" s="449">
        <v>2.4189999999999996</v>
      </c>
      <c r="AW62" s="448">
        <v>4.0649999999999995</v>
      </c>
      <c r="AX62" s="443">
        <v>0.57599999999999996</v>
      </c>
      <c r="AY62" s="443">
        <v>0.21299999999999999</v>
      </c>
      <c r="AZ62" s="443">
        <v>0.33200000000000002</v>
      </c>
      <c r="BA62" s="449">
        <v>1.121</v>
      </c>
      <c r="BB62" s="443">
        <v>5.1859999999999999</v>
      </c>
      <c r="BC62" s="443">
        <v>0.30099999999999999</v>
      </c>
      <c r="BD62" s="443">
        <v>0.42599999999999999</v>
      </c>
      <c r="BE62" s="443">
        <v>0.45800000000000002</v>
      </c>
      <c r="BF62" s="449">
        <v>1.1850000000000001</v>
      </c>
      <c r="BG62" s="393">
        <v>-0.36199999999999988</v>
      </c>
      <c r="BH62" s="405">
        <v>-0.23400129282482218</v>
      </c>
      <c r="BI62" s="400">
        <v>6.3710000000000004</v>
      </c>
      <c r="BJ62" s="380">
        <v>-0.47799999999999976</v>
      </c>
      <c r="BK62" s="333">
        <v>-6.9791210395678149E-2</v>
      </c>
      <c r="BL62" s="443">
        <v>0.39800000000000002</v>
      </c>
      <c r="BM62" s="443">
        <v>0.25700000000000001</v>
      </c>
      <c r="BN62" s="443">
        <v>0.86399999999999999</v>
      </c>
      <c r="BO62" s="443">
        <v>1.5190000000000001</v>
      </c>
      <c r="BP62" s="443">
        <v>0.46899999999999997</v>
      </c>
      <c r="BQ62" s="443">
        <v>0.27800000000000002</v>
      </c>
      <c r="BR62" s="443">
        <v>0.70699999999999996</v>
      </c>
      <c r="BS62" s="443">
        <v>0.14400000000000002</v>
      </c>
      <c r="BT62" s="461">
        <v>0.25577264653641213</v>
      </c>
      <c r="BU62" s="443">
        <v>1.454</v>
      </c>
      <c r="BV62" s="443">
        <v>-0.96499999999999964</v>
      </c>
      <c r="BW62" s="461">
        <v>-0.3989251756924348</v>
      </c>
      <c r="BX62" s="443">
        <v>2.9729999999999999</v>
      </c>
      <c r="BY62" s="380">
        <v>-1.0919999999999996</v>
      </c>
      <c r="BZ62" s="333">
        <v>-0.26863468634686344</v>
      </c>
      <c r="CA62" s="443">
        <v>1.08</v>
      </c>
      <c r="CB62" s="380">
        <v>0.50400000000000011</v>
      </c>
      <c r="CC62" s="333">
        <v>0.87500000000000022</v>
      </c>
      <c r="CD62" s="443">
        <v>0.23499999999999999</v>
      </c>
      <c r="CE62" s="380">
        <v>2.1999999999999992E-2</v>
      </c>
      <c r="CF62" s="333">
        <v>0.10328638497652579</v>
      </c>
      <c r="CG62" s="443">
        <v>0.252</v>
      </c>
      <c r="CH62" s="380">
        <f t="shared" si="34"/>
        <v>-8.0000000000000016E-2</v>
      </c>
      <c r="CI62" s="567">
        <f t="shared" si="113"/>
        <v>-0.24096385542168677</v>
      </c>
      <c r="CJ62" s="443">
        <v>1.5669999999999999</v>
      </c>
      <c r="CK62" s="380">
        <f t="shared" si="35"/>
        <v>0.44599999999999995</v>
      </c>
      <c r="CL62" s="572">
        <f t="shared" si="36"/>
        <v>0.39785905441570024</v>
      </c>
      <c r="CM62" s="443">
        <v>4.54</v>
      </c>
      <c r="CN62" s="380">
        <f t="shared" si="37"/>
        <v>-0.64599999999999991</v>
      </c>
      <c r="CO62" s="573">
        <f t="shared" si="38"/>
        <v>-0.12456613960663322</v>
      </c>
      <c r="CP62" s="443">
        <v>0.28899999999999998</v>
      </c>
      <c r="CQ62" s="380">
        <f t="shared" si="114"/>
        <v>-1.2000000000000011E-2</v>
      </c>
      <c r="CR62" s="573">
        <f t="shared" si="39"/>
        <v>-3.9867109634551534E-2</v>
      </c>
      <c r="CS62" s="566">
        <v>0.42799999999999999</v>
      </c>
      <c r="CT62" s="566">
        <f t="shared" si="40"/>
        <v>2.0000000000000018E-3</v>
      </c>
      <c r="CU62" s="573">
        <f t="shared" si="41"/>
        <v>4.6948356807511782E-3</v>
      </c>
      <c r="CV62" s="566">
        <v>0.42699999999999999</v>
      </c>
      <c r="CW62" s="566">
        <f t="shared" si="42"/>
        <v>-3.1000000000000028E-2</v>
      </c>
      <c r="CX62" s="573">
        <f t="shared" si="43"/>
        <v>-6.7685589519650716E-2</v>
      </c>
      <c r="CY62" s="566">
        <v>1.1439999999999999</v>
      </c>
      <c r="CZ62" s="566">
        <f t="shared" si="44"/>
        <v>-4.1000000000000147E-2</v>
      </c>
      <c r="DA62" s="573">
        <f t="shared" si="45"/>
        <v>-3.4599156118143584E-2</v>
      </c>
      <c r="DB62" s="427">
        <v>5.6840000000000002</v>
      </c>
      <c r="DC62" s="566">
        <f t="shared" si="46"/>
        <v>-0.68700000000000028</v>
      </c>
      <c r="DD62" s="573">
        <f t="shared" si="47"/>
        <v>-0.10783236540574481</v>
      </c>
      <c r="DE62" s="443">
        <v>0.27100000000000002</v>
      </c>
      <c r="DF62" s="380">
        <f t="shared" si="115"/>
        <v>-0.127</v>
      </c>
      <c r="DG62" s="573">
        <f t="shared" si="218"/>
        <v>-0.31909547738693467</v>
      </c>
      <c r="DH62" s="443">
        <v>0.21299999999999999</v>
      </c>
      <c r="DI62" s="380">
        <f t="shared" si="49"/>
        <v>-4.4000000000000011E-2</v>
      </c>
      <c r="DJ62" s="573">
        <f t="shared" si="50"/>
        <v>-0.17120622568093388</v>
      </c>
      <c r="DK62" s="443">
        <v>0.82899999999999996</v>
      </c>
      <c r="DL62" s="380">
        <f t="shared" si="51"/>
        <v>-3.5000000000000031E-2</v>
      </c>
      <c r="DM62" s="573">
        <f t="shared" si="241"/>
        <v>-4.0509259259259293E-2</v>
      </c>
      <c r="DN62" s="443">
        <v>1.3129999999999999</v>
      </c>
      <c r="DO62" s="380">
        <f t="shared" si="52"/>
        <v>-0.20600000000000018</v>
      </c>
      <c r="DP62" s="573">
        <f t="shared" si="53"/>
        <v>-0.13561553653719563</v>
      </c>
      <c r="DQ62" s="427">
        <v>0.442</v>
      </c>
      <c r="DR62" s="566">
        <f t="shared" si="54"/>
        <v>-2.6999999999999968E-2</v>
      </c>
      <c r="DS62" s="573">
        <f t="shared" si="55"/>
        <v>-5.7569296375266463E-2</v>
      </c>
      <c r="DT62" s="427">
        <v>0.24399999999999999</v>
      </c>
      <c r="DU62" s="566">
        <f t="shared" si="56"/>
        <v>-3.400000000000003E-2</v>
      </c>
      <c r="DV62" s="573">
        <f t="shared" si="57"/>
        <v>-0.1223021582733814</v>
      </c>
      <c r="DW62" s="427">
        <v>0.218</v>
      </c>
      <c r="DX62" s="566">
        <f t="shared" si="58"/>
        <v>-0.48899999999999999</v>
      </c>
      <c r="DY62" s="573">
        <f t="shared" si="59"/>
        <v>-0.69165487977369167</v>
      </c>
      <c r="DZ62" s="443">
        <v>0.90399999999999991</v>
      </c>
      <c r="EA62" s="380">
        <f t="shared" si="60"/>
        <v>-0.55000000000000004</v>
      </c>
      <c r="EB62" s="573">
        <f t="shared" si="61"/>
        <v>-0.37826685006877581</v>
      </c>
      <c r="EC62" s="443">
        <v>2.2169999999999996</v>
      </c>
      <c r="ED62" s="380">
        <f t="shared" si="62"/>
        <v>-0.75600000000000023</v>
      </c>
      <c r="EE62" s="573">
        <f t="shared" si="63"/>
        <v>-0.25428859737638759</v>
      </c>
      <c r="EF62" s="443">
        <v>0.23300000000000001</v>
      </c>
      <c r="EG62" s="380">
        <f t="shared" si="138"/>
        <v>-0.84700000000000009</v>
      </c>
      <c r="EH62" s="573">
        <f t="shared" si="65"/>
        <v>-0.78425925925925932</v>
      </c>
      <c r="EI62" s="443">
        <v>0.20300000000000001</v>
      </c>
      <c r="EJ62" s="380">
        <f t="shared" si="66"/>
        <v>-3.1999999999999973E-2</v>
      </c>
      <c r="EK62" s="573">
        <f t="shared" si="67"/>
        <v>-0.13617021276595734</v>
      </c>
      <c r="EL62" s="443">
        <v>0.28499999999999998</v>
      </c>
      <c r="EM62" s="380">
        <f t="shared" si="139"/>
        <v>3.2999999999999974E-2</v>
      </c>
      <c r="EN62" s="573">
        <f t="shared" si="69"/>
        <v>0.13095238095238085</v>
      </c>
      <c r="EO62" s="443">
        <v>0.72100000000000009</v>
      </c>
      <c r="EP62" s="380">
        <f t="shared" si="140"/>
        <v>-0.84599999999999986</v>
      </c>
      <c r="EQ62" s="573">
        <f t="shared" si="71"/>
        <v>-0.53988513082322898</v>
      </c>
      <c r="ER62" s="443">
        <v>2.9379999999999997</v>
      </c>
      <c r="ES62" s="380">
        <f t="shared" si="141"/>
        <v>-1.6020000000000003</v>
      </c>
      <c r="ET62" s="573">
        <f t="shared" si="73"/>
        <v>-0.35286343612334808</v>
      </c>
      <c r="EU62" s="443">
        <v>0.27800000000000002</v>
      </c>
      <c r="EV62" s="380">
        <f t="shared" si="142"/>
        <v>-1.0999999999999954E-2</v>
      </c>
      <c r="EW62" s="573">
        <f t="shared" si="75"/>
        <v>-3.8062283737024069E-2</v>
      </c>
      <c r="EX62" s="443">
        <v>0.24399999999999999</v>
      </c>
      <c r="EY62" s="380">
        <f t="shared" si="143"/>
        <v>-0.184</v>
      </c>
      <c r="EZ62" s="573">
        <f t="shared" si="77"/>
        <v>-0.42990654205607476</v>
      </c>
      <c r="FA62" s="443">
        <v>0.30199999999999999</v>
      </c>
      <c r="FB62" s="380">
        <f t="shared" si="144"/>
        <v>-0.125</v>
      </c>
      <c r="FC62" s="573">
        <f t="shared" si="79"/>
        <v>-0.29274004683840749</v>
      </c>
      <c r="FD62" s="443">
        <v>0.82400000000000007</v>
      </c>
      <c r="FE62" s="380">
        <f t="shared" si="145"/>
        <v>-0.31999999999999984</v>
      </c>
      <c r="FF62" s="573">
        <f t="shared" si="81"/>
        <v>-0.27972027972027963</v>
      </c>
      <c r="FG62" s="443">
        <v>3.7619999999999996</v>
      </c>
      <c r="FH62" s="380">
        <f t="shared" si="146"/>
        <v>-1.9220000000000006</v>
      </c>
      <c r="FI62" s="540">
        <f t="shared" si="129"/>
        <v>-0.33814215341308945</v>
      </c>
      <c r="FJ62" s="443">
        <v>0.01</v>
      </c>
      <c r="FK62" s="380">
        <f t="shared" si="83"/>
        <v>-0.26100000000000001</v>
      </c>
      <c r="FL62" s="572">
        <f t="shared" si="117"/>
        <v>-0.96309963099630991</v>
      </c>
      <c r="FM62" s="443">
        <v>5.0000000000000001E-3</v>
      </c>
      <c r="FN62" s="380">
        <f t="shared" si="147"/>
        <v>-0.20799999999999999</v>
      </c>
      <c r="FO62" s="572">
        <f t="shared" si="85"/>
        <v>-0.97652582159624413</v>
      </c>
      <c r="FP62" s="380">
        <v>0.41599999999999998</v>
      </c>
      <c r="FQ62" s="380">
        <f t="shared" si="223"/>
        <v>-0.41299999999999998</v>
      </c>
      <c r="FR62" s="573">
        <f t="shared" si="87"/>
        <v>-0.4981905910735826</v>
      </c>
      <c r="FS62" s="380">
        <v>0.43099999999999999</v>
      </c>
      <c r="FT62" s="380">
        <f t="shared" si="224"/>
        <v>-0.8819999999999999</v>
      </c>
      <c r="FU62" s="573">
        <f t="shared" si="89"/>
        <v>-0.67174409748667174</v>
      </c>
      <c r="FV62" s="380">
        <v>0.40699999999999997</v>
      </c>
      <c r="FW62" s="380">
        <f t="shared" si="225"/>
        <v>-3.5000000000000031E-2</v>
      </c>
      <c r="FX62" s="573">
        <f t="shared" si="242"/>
        <v>-7.9185520361991016E-2</v>
      </c>
      <c r="FY62" s="380">
        <v>1.4999999999999999E-2</v>
      </c>
      <c r="FZ62" s="380">
        <f t="shared" si="226"/>
        <v>-0.22899999999999998</v>
      </c>
      <c r="GA62" s="573">
        <f t="shared" si="243"/>
        <v>-0.93852459016393441</v>
      </c>
      <c r="GB62" s="380">
        <v>2.3E-2</v>
      </c>
      <c r="GC62" s="380">
        <f t="shared" si="227"/>
        <v>-0.19500000000000001</v>
      </c>
      <c r="GD62" s="573">
        <f t="shared" si="244"/>
        <v>-0.89449541284403677</v>
      </c>
      <c r="GE62" s="380">
        <v>0.44500000000000001</v>
      </c>
      <c r="GF62" s="380">
        <f t="shared" si="228"/>
        <v>-0.45899999999999991</v>
      </c>
      <c r="GG62" s="573">
        <f t="shared" si="245"/>
        <v>-0.50774336283185839</v>
      </c>
      <c r="GH62" s="380">
        <v>0.876</v>
      </c>
      <c r="GI62" s="380">
        <f t="shared" si="229"/>
        <v>-1.3409999999999997</v>
      </c>
      <c r="GJ62" s="573">
        <f t="shared" si="246"/>
        <v>-0.60487144790257108</v>
      </c>
      <c r="GK62" s="380">
        <v>3.3000000000000002E-2</v>
      </c>
      <c r="GL62" s="380">
        <f t="shared" si="230"/>
        <v>-0.2</v>
      </c>
      <c r="GM62" s="573">
        <f t="shared" si="247"/>
        <v>-0.85836909871244638</v>
      </c>
      <c r="GN62" s="380">
        <v>0.28499999999999998</v>
      </c>
      <c r="GO62" s="380">
        <f t="shared" si="231"/>
        <v>8.1999999999999962E-2</v>
      </c>
      <c r="GP62" s="573">
        <f t="shared" si="248"/>
        <v>0.40394088669950717</v>
      </c>
      <c r="GQ62" s="380">
        <v>7.0000000000000007E-2</v>
      </c>
      <c r="GR62" s="380">
        <f t="shared" si="232"/>
        <v>-0.21499999999999997</v>
      </c>
      <c r="GS62" s="573">
        <f t="shared" si="249"/>
        <v>-0.7543859649122806</v>
      </c>
      <c r="GT62" s="380">
        <v>0.38799999999999996</v>
      </c>
      <c r="GU62" s="380">
        <f t="shared" si="233"/>
        <v>-0.33300000000000013</v>
      </c>
      <c r="GV62" s="573">
        <f t="shared" si="250"/>
        <v>-0.461858529819695</v>
      </c>
      <c r="GW62" s="380">
        <v>1.264</v>
      </c>
      <c r="GX62" s="380">
        <f t="shared" si="234"/>
        <v>-1.6739999999999997</v>
      </c>
      <c r="GY62" s="573">
        <f t="shared" si="251"/>
        <v>-0.56977535738597684</v>
      </c>
      <c r="GZ62" s="380">
        <v>5.0000000000000001E-3</v>
      </c>
      <c r="HA62" s="380">
        <f t="shared" si="235"/>
        <v>-0.27300000000000002</v>
      </c>
      <c r="HB62" s="573">
        <f t="shared" si="252"/>
        <v>-0.98201438848920863</v>
      </c>
      <c r="HC62" s="380">
        <v>8.0000000000000002E-3</v>
      </c>
      <c r="HD62" s="380">
        <f t="shared" si="236"/>
        <v>-0.23599999999999999</v>
      </c>
      <c r="HE62" s="573">
        <f t="shared" si="253"/>
        <v>-0.96721311475409832</v>
      </c>
      <c r="HF62" s="380">
        <v>8.0000000000000002E-3</v>
      </c>
      <c r="HG62" s="380">
        <f t="shared" si="237"/>
        <v>-0.29399999999999998</v>
      </c>
      <c r="HH62" s="573">
        <f t="shared" si="254"/>
        <v>-0.97350993377483441</v>
      </c>
      <c r="HI62" s="380">
        <v>2.1000000000000001E-2</v>
      </c>
      <c r="HJ62" s="380">
        <f t="shared" si="176"/>
        <v>-0.80300000000000005</v>
      </c>
      <c r="HK62" s="573">
        <f t="shared" si="177"/>
        <v>-0.97451456310679607</v>
      </c>
      <c r="HL62" s="443">
        <v>1.2849999999999999</v>
      </c>
      <c r="HM62" s="380">
        <f t="shared" si="178"/>
        <v>-2.4769999999999994</v>
      </c>
      <c r="HN62" s="573">
        <f t="shared" si="179"/>
        <v>-0.65842636895268469</v>
      </c>
      <c r="HO62" s="52">
        <v>5.0000000000000001E-3</v>
      </c>
      <c r="HP62" s="380">
        <f t="shared" si="180"/>
        <v>-5.0000000000000001E-3</v>
      </c>
      <c r="HQ62" s="573">
        <f t="shared" si="181"/>
        <v>-0.5</v>
      </c>
      <c r="HR62" s="52">
        <v>0</v>
      </c>
      <c r="HS62" s="380">
        <f t="shared" si="182"/>
        <v>-5.0000000000000001E-3</v>
      </c>
      <c r="HT62" s="573">
        <f t="shared" si="183"/>
        <v>-1</v>
      </c>
      <c r="HU62" s="52">
        <v>8.0000000000000002E-3</v>
      </c>
      <c r="HV62" s="380">
        <f t="shared" si="184"/>
        <v>-0.40799999999999997</v>
      </c>
      <c r="HW62" s="573">
        <f t="shared" si="185"/>
        <v>-0.98076923076923073</v>
      </c>
      <c r="HX62" s="52">
        <v>1.3000000000000001E-2</v>
      </c>
      <c r="HY62" s="380">
        <f t="shared" si="186"/>
        <v>-0.41799999999999998</v>
      </c>
      <c r="HZ62" s="573">
        <f t="shared" si="187"/>
        <v>-0.96983758700696054</v>
      </c>
      <c r="IA62" s="52">
        <v>0.69799999999999995</v>
      </c>
      <c r="IB62" s="380">
        <f t="shared" si="188"/>
        <v>0.29099999999999998</v>
      </c>
      <c r="IC62" s="573">
        <f t="shared" si="189"/>
        <v>0.71498771498771496</v>
      </c>
      <c r="ID62" s="52">
        <v>4.9000000000000002E-2</v>
      </c>
      <c r="IE62" s="380">
        <f t="shared" si="190"/>
        <v>3.4000000000000002E-2</v>
      </c>
      <c r="IF62" s="573">
        <f t="shared" si="191"/>
        <v>2.2666666666666671</v>
      </c>
      <c r="IG62" s="52">
        <v>0</v>
      </c>
      <c r="IH62" s="380">
        <f t="shared" si="192"/>
        <v>-2.3E-2</v>
      </c>
      <c r="II62" s="573">
        <f t="shared" si="193"/>
        <v>-1</v>
      </c>
      <c r="IJ62" s="52">
        <v>0.747</v>
      </c>
      <c r="IK62" s="380">
        <f t="shared" si="194"/>
        <v>0.30199999999999999</v>
      </c>
      <c r="IL62" s="573">
        <f t="shared" si="195"/>
        <v>0.67865168539325837</v>
      </c>
      <c r="IM62" s="52">
        <v>0.76</v>
      </c>
      <c r="IN62" s="380">
        <f t="shared" si="196"/>
        <v>-0.11599999999999999</v>
      </c>
      <c r="IO62" s="573">
        <f t="shared" si="197"/>
        <v>-0.13242009132420091</v>
      </c>
      <c r="IP62" s="52">
        <v>0.123</v>
      </c>
      <c r="IQ62" s="380">
        <f t="shared" si="198"/>
        <v>0.09</v>
      </c>
      <c r="IR62" s="573">
        <f t="shared" si="199"/>
        <v>2.7272727272727271</v>
      </c>
      <c r="IS62" s="52">
        <v>0.77</v>
      </c>
      <c r="IT62" s="380">
        <f t="shared" si="200"/>
        <v>0.48500000000000004</v>
      </c>
      <c r="IU62" s="573">
        <f t="shared" si="201"/>
        <v>1.7017543859649125</v>
      </c>
      <c r="IV62" s="52">
        <v>0.56799999999999995</v>
      </c>
      <c r="IW62" s="380">
        <f t="shared" si="202"/>
        <v>0.49799999999999994</v>
      </c>
      <c r="IX62" s="573">
        <f t="shared" si="203"/>
        <v>7.114285714285713</v>
      </c>
      <c r="IY62" s="52">
        <v>1.4609999999999999</v>
      </c>
      <c r="IZ62" s="380">
        <f t="shared" si="204"/>
        <v>1.073</v>
      </c>
      <c r="JA62" s="573">
        <f t="shared" si="205"/>
        <v>2.7654639175257736</v>
      </c>
      <c r="JB62" s="52">
        <v>2.2210000000000001</v>
      </c>
      <c r="JC62" s="380">
        <f t="shared" si="206"/>
        <v>0.95700000000000007</v>
      </c>
      <c r="JD62" s="573">
        <f t="shared" si="207"/>
        <v>0.757120253164557</v>
      </c>
      <c r="JE62" s="380">
        <v>0.156</v>
      </c>
      <c r="JF62" s="380">
        <f t="shared" si="238"/>
        <v>0.151</v>
      </c>
      <c r="JG62" s="573">
        <f t="shared" si="255"/>
        <v>30.2</v>
      </c>
      <c r="JH62" s="380">
        <v>3.3000000000000002E-2</v>
      </c>
      <c r="JI62" s="380">
        <f t="shared" si="239"/>
        <v>2.5000000000000001E-2</v>
      </c>
      <c r="JJ62" s="573">
        <f t="shared" si="256"/>
        <v>3.125</v>
      </c>
      <c r="JK62" s="380">
        <v>0.01</v>
      </c>
      <c r="JL62" s="380">
        <f t="shared" si="240"/>
        <v>2E-3</v>
      </c>
      <c r="JM62" s="573">
        <f t="shared" si="257"/>
        <v>0.25</v>
      </c>
      <c r="JN62" s="380">
        <v>0.19900000000000001</v>
      </c>
      <c r="JO62" s="380">
        <f t="shared" si="214"/>
        <v>0.17800000000000002</v>
      </c>
      <c r="JP62" s="573">
        <f t="shared" si="215"/>
        <v>8.4761904761904763</v>
      </c>
      <c r="JQ62" s="380">
        <v>2.42</v>
      </c>
      <c r="JR62" s="380">
        <f t="shared" si="216"/>
        <v>1.135</v>
      </c>
      <c r="JS62" s="573">
        <f t="shared" si="217"/>
        <v>0.88326848249027246</v>
      </c>
    </row>
    <row r="63" spans="1:279" x14ac:dyDescent="0.25">
      <c r="A63" s="86" t="s">
        <v>212</v>
      </c>
      <c r="B63" s="224">
        <v>296.87099999999998</v>
      </c>
      <c r="C63" s="443">
        <v>31.898</v>
      </c>
      <c r="D63" s="443">
        <v>30.765999999999998</v>
      </c>
      <c r="E63" s="443">
        <v>24.734000000000002</v>
      </c>
      <c r="F63" s="449">
        <v>87.397999999999996</v>
      </c>
      <c r="G63" s="447">
        <v>22.177</v>
      </c>
      <c r="H63" s="448">
        <v>19.681999999999999</v>
      </c>
      <c r="I63" s="448">
        <v>14.035</v>
      </c>
      <c r="J63" s="449">
        <v>55.893999999999991</v>
      </c>
      <c r="K63" s="448">
        <v>143.29199999999997</v>
      </c>
      <c r="L63" s="448">
        <v>10.907413</v>
      </c>
      <c r="M63" s="448">
        <v>11.966377</v>
      </c>
      <c r="N63" s="448">
        <v>18.673860000000001</v>
      </c>
      <c r="O63" s="448">
        <v>41.547649999999997</v>
      </c>
      <c r="P63" s="448">
        <v>184.83964999999998</v>
      </c>
      <c r="Q63" s="448">
        <v>21.707000000000001</v>
      </c>
      <c r="R63" s="448">
        <v>26.837271999999999</v>
      </c>
      <c r="S63" s="448">
        <v>32.601999999999997</v>
      </c>
      <c r="T63" s="448">
        <v>81.146271999999996</v>
      </c>
      <c r="U63" s="448">
        <v>265.98592199999996</v>
      </c>
      <c r="V63" s="448">
        <v>31.82</v>
      </c>
      <c r="W63" s="51">
        <v>28.044</v>
      </c>
      <c r="X63" s="443">
        <v>26.119</v>
      </c>
      <c r="Y63" s="449">
        <v>85.983000000000004</v>
      </c>
      <c r="Z63" s="447">
        <v>23.445</v>
      </c>
      <c r="AA63" s="448">
        <v>18.939</v>
      </c>
      <c r="AB63" s="448">
        <v>12.563000000000001</v>
      </c>
      <c r="AC63" s="449">
        <v>54.947000000000003</v>
      </c>
      <c r="AD63" s="448">
        <v>140.93</v>
      </c>
      <c r="AE63" s="448">
        <v>11.370123</v>
      </c>
      <c r="AF63" s="448">
        <v>13.003472</v>
      </c>
      <c r="AG63" s="51">
        <v>18.198601</v>
      </c>
      <c r="AH63" s="448">
        <v>42.572195999999998</v>
      </c>
      <c r="AI63" s="448">
        <v>183.502196</v>
      </c>
      <c r="AJ63" s="448">
        <v>22.695</v>
      </c>
      <c r="AK63" s="448">
        <v>26.075990999999998</v>
      </c>
      <c r="AL63" s="448">
        <v>28.21</v>
      </c>
      <c r="AM63" s="448">
        <v>76.980990999999989</v>
      </c>
      <c r="AN63" s="448">
        <v>260.48318699999999</v>
      </c>
      <c r="AO63" s="448">
        <v>34.021491999999995</v>
      </c>
      <c r="AP63" s="51">
        <v>30.585107000000001</v>
      </c>
      <c r="AQ63" s="443">
        <v>23.2</v>
      </c>
      <c r="AR63" s="449">
        <v>87.806598999999991</v>
      </c>
      <c r="AS63" s="448">
        <v>22.649246000000002</v>
      </c>
      <c r="AT63" s="51">
        <v>21.245494999999998</v>
      </c>
      <c r="AU63" s="443">
        <v>11.795</v>
      </c>
      <c r="AV63" s="449">
        <v>55.689740999999998</v>
      </c>
      <c r="AW63" s="448">
        <v>143.49633999999998</v>
      </c>
      <c r="AX63" s="448">
        <v>11.897986</v>
      </c>
      <c r="AY63" s="51">
        <v>13.198848999999999</v>
      </c>
      <c r="AZ63" s="443">
        <v>18.8</v>
      </c>
      <c r="BA63" s="449">
        <v>43.896834999999996</v>
      </c>
      <c r="BB63" s="448">
        <v>187.39317499999999</v>
      </c>
      <c r="BC63" s="448">
        <v>22.564823000000001</v>
      </c>
      <c r="BD63" s="51">
        <v>27.692615</v>
      </c>
      <c r="BE63" s="443">
        <v>28.465938000000001</v>
      </c>
      <c r="BF63" s="449">
        <v>78.723376000000002</v>
      </c>
      <c r="BG63" s="393">
        <v>1.742385000000013</v>
      </c>
      <c r="BH63" s="405">
        <v>2.2633964273076401E-2</v>
      </c>
      <c r="BI63" s="400">
        <v>266.11655099999996</v>
      </c>
      <c r="BJ63" s="380">
        <v>5.6333639999999718</v>
      </c>
      <c r="BK63" s="333">
        <v>2.1626593504478153E-2</v>
      </c>
      <c r="BL63" s="443">
        <v>32.577612000000002</v>
      </c>
      <c r="BM63" s="443">
        <v>31.654208000000001</v>
      </c>
      <c r="BN63" s="443">
        <v>25.053003</v>
      </c>
      <c r="BO63" s="443">
        <v>89.284823000000003</v>
      </c>
      <c r="BP63" s="443">
        <v>23.340440999999998</v>
      </c>
      <c r="BQ63" s="443">
        <v>19.910907000000002</v>
      </c>
      <c r="BR63" s="443">
        <v>14.388578000000001</v>
      </c>
      <c r="BS63" s="443">
        <v>2.5935780000000008</v>
      </c>
      <c r="BT63" s="461">
        <v>0.2198879186095804</v>
      </c>
      <c r="BU63" s="443">
        <v>57.639926000000003</v>
      </c>
      <c r="BV63" s="443">
        <v>1.9501850000000047</v>
      </c>
      <c r="BW63" s="461">
        <v>3.5018747887514953E-2</v>
      </c>
      <c r="BX63" s="443">
        <v>146.92474900000002</v>
      </c>
      <c r="BY63" s="380">
        <v>3.4284090000000447</v>
      </c>
      <c r="BZ63" s="333">
        <v>2.38919612862603E-2</v>
      </c>
      <c r="CA63" s="443">
        <v>11.77054</v>
      </c>
      <c r="CB63" s="380">
        <v>-0.12744599999999906</v>
      </c>
      <c r="CC63" s="333">
        <v>-1.0711560763308939E-2</v>
      </c>
      <c r="CD63" s="443">
        <v>12.025826</v>
      </c>
      <c r="CE63" s="380">
        <v>-1.1730229999999988</v>
      </c>
      <c r="CF63" s="333">
        <v>-8.8873128255350056E-2</v>
      </c>
      <c r="CG63" s="443">
        <v>17.857202000000001</v>
      </c>
      <c r="CH63" s="380">
        <f t="shared" si="34"/>
        <v>-0.9427979999999998</v>
      </c>
      <c r="CI63" s="567">
        <f t="shared" si="113"/>
        <v>-5.0148829787234027E-2</v>
      </c>
      <c r="CJ63" s="443">
        <v>41.653568</v>
      </c>
      <c r="CK63" s="380">
        <f t="shared" si="35"/>
        <v>-2.2432669999999959</v>
      </c>
      <c r="CL63" s="572">
        <f t="shared" si="36"/>
        <v>-5.1103160398693802E-2</v>
      </c>
      <c r="CM63" s="443">
        <v>188.57831700000003</v>
      </c>
      <c r="CN63" s="380">
        <f t="shared" si="37"/>
        <v>1.1851420000000417</v>
      </c>
      <c r="CO63" s="573">
        <f t="shared" si="38"/>
        <v>6.3243605323408487E-3</v>
      </c>
      <c r="CP63" s="443">
        <v>22.138662</v>
      </c>
      <c r="CQ63" s="380">
        <f t="shared" si="114"/>
        <v>-0.42616100000000046</v>
      </c>
      <c r="CR63" s="573">
        <f t="shared" si="39"/>
        <v>-1.888607767940393E-2</v>
      </c>
      <c r="CS63" s="566">
        <v>27.526449</v>
      </c>
      <c r="CT63" s="566">
        <f t="shared" si="40"/>
        <v>-0.16616600000000048</v>
      </c>
      <c r="CU63" s="573">
        <f t="shared" si="41"/>
        <v>-6.0003723014240614E-3</v>
      </c>
      <c r="CV63" s="566">
        <v>32.465398</v>
      </c>
      <c r="CW63" s="566">
        <f t="shared" si="42"/>
        <v>3.9994599999999991</v>
      </c>
      <c r="CX63" s="573">
        <f t="shared" si="43"/>
        <v>0.14049984932869589</v>
      </c>
      <c r="CY63" s="566">
        <v>82.130508999999989</v>
      </c>
      <c r="CZ63" s="566">
        <f t="shared" si="44"/>
        <v>3.4071329999999875</v>
      </c>
      <c r="DA63" s="573">
        <f t="shared" si="45"/>
        <v>4.327981310151114E-2</v>
      </c>
      <c r="DB63" s="427">
        <v>270.70882600000004</v>
      </c>
      <c r="DC63" s="566">
        <f t="shared" si="46"/>
        <v>4.592275000000086</v>
      </c>
      <c r="DD63" s="573">
        <f t="shared" si="47"/>
        <v>1.7256630535543379E-2</v>
      </c>
      <c r="DE63" s="443">
        <v>29.610191999999998</v>
      </c>
      <c r="DF63" s="380">
        <f t="shared" si="115"/>
        <v>-2.9674200000000042</v>
      </c>
      <c r="DG63" s="573">
        <f t="shared" si="218"/>
        <v>-9.1087707717803376E-2</v>
      </c>
      <c r="DH63" s="443">
        <v>30.260780999999998</v>
      </c>
      <c r="DI63" s="380">
        <f t="shared" si="49"/>
        <v>-1.3934270000000026</v>
      </c>
      <c r="DJ63" s="573">
        <f t="shared" si="50"/>
        <v>-4.4020276861768348E-2</v>
      </c>
      <c r="DK63" s="443">
        <v>24.537890000000001</v>
      </c>
      <c r="DL63" s="380">
        <f t="shared" si="51"/>
        <v>-0.51511299999999949</v>
      </c>
      <c r="DM63" s="573">
        <f t="shared" si="241"/>
        <v>-2.0560928364555718E-2</v>
      </c>
      <c r="DN63" s="443">
        <v>84.408862999999997</v>
      </c>
      <c r="DO63" s="380">
        <f t="shared" si="52"/>
        <v>-4.8759600000000063</v>
      </c>
      <c r="DP63" s="573">
        <f t="shared" si="53"/>
        <v>-5.461129715181276E-2</v>
      </c>
      <c r="DQ63" s="427">
        <v>24.7333</v>
      </c>
      <c r="DR63" s="566">
        <f t="shared" si="54"/>
        <v>1.3928590000000014</v>
      </c>
      <c r="DS63" s="573">
        <f t="shared" si="55"/>
        <v>5.9675779048048043E-2</v>
      </c>
      <c r="DT63" s="427">
        <v>20.12641</v>
      </c>
      <c r="DU63" s="566">
        <f t="shared" si="56"/>
        <v>0.21550299999999822</v>
      </c>
      <c r="DV63" s="573">
        <f t="shared" si="57"/>
        <v>1.0823364299777916E-2</v>
      </c>
      <c r="DW63" s="427">
        <v>14.915312999999999</v>
      </c>
      <c r="DX63" s="566">
        <f t="shared" si="58"/>
        <v>0.52673499999999862</v>
      </c>
      <c r="DY63" s="573">
        <f t="shared" si="59"/>
        <v>3.6607856592916869E-2</v>
      </c>
      <c r="DZ63" s="443">
        <v>59.775022999999997</v>
      </c>
      <c r="EA63" s="380">
        <f t="shared" si="60"/>
        <v>2.1350969999999947</v>
      </c>
      <c r="EB63" s="573">
        <f t="shared" si="61"/>
        <v>3.7041980241265308E-2</v>
      </c>
      <c r="EC63" s="443">
        <v>144.183886</v>
      </c>
      <c r="ED63" s="380">
        <f t="shared" si="62"/>
        <v>-2.7408630000000187</v>
      </c>
      <c r="EE63" s="573">
        <f t="shared" si="63"/>
        <v>-1.8654876177464277E-2</v>
      </c>
      <c r="EF63" s="443">
        <v>11.678227999999999</v>
      </c>
      <c r="EG63" s="380">
        <f t="shared" si="138"/>
        <v>-9.2312000000001504E-2</v>
      </c>
      <c r="EH63" s="573">
        <f t="shared" si="65"/>
        <v>-7.8426308393668848E-3</v>
      </c>
      <c r="EI63" s="443">
        <v>13.575987999999999</v>
      </c>
      <c r="EJ63" s="380">
        <f t="shared" si="66"/>
        <v>1.5501619999999985</v>
      </c>
      <c r="EK63" s="573">
        <f t="shared" si="67"/>
        <v>0.12890274647246672</v>
      </c>
      <c r="EL63" s="443">
        <v>18.287068999999999</v>
      </c>
      <c r="EM63" s="380">
        <f t="shared" si="139"/>
        <v>0.429866999999998</v>
      </c>
      <c r="EN63" s="573">
        <f t="shared" si="69"/>
        <v>2.407247227197172E-2</v>
      </c>
      <c r="EO63" s="443">
        <v>43.541285000000002</v>
      </c>
      <c r="EP63" s="380">
        <f t="shared" si="140"/>
        <v>1.8877170000000021</v>
      </c>
      <c r="EQ63" s="573">
        <f t="shared" si="71"/>
        <v>4.5319454986425221E-2</v>
      </c>
      <c r="ER63" s="443">
        <v>187.72517099999999</v>
      </c>
      <c r="ES63" s="380">
        <f t="shared" si="141"/>
        <v>-0.85314600000003793</v>
      </c>
      <c r="ET63" s="573">
        <f t="shared" si="73"/>
        <v>-4.5240938278181672E-3</v>
      </c>
      <c r="EU63" s="443">
        <v>22.254149000000002</v>
      </c>
      <c r="EV63" s="380">
        <f t="shared" si="142"/>
        <v>0.11548700000000167</v>
      </c>
      <c r="EW63" s="573">
        <f t="shared" si="75"/>
        <v>5.2165302492084512E-3</v>
      </c>
      <c r="EX63" s="443">
        <v>26.772051999999999</v>
      </c>
      <c r="EY63" s="380">
        <f t="shared" si="143"/>
        <v>-0.75439700000000087</v>
      </c>
      <c r="EZ63" s="573">
        <f t="shared" si="77"/>
        <v>-2.740625933988074E-2</v>
      </c>
      <c r="FA63" s="443">
        <v>33.280932</v>
      </c>
      <c r="FB63" s="380">
        <f t="shared" si="144"/>
        <v>0.81553399999999954</v>
      </c>
      <c r="FC63" s="573">
        <f t="shared" si="79"/>
        <v>2.5120098635476439E-2</v>
      </c>
      <c r="FD63" s="443">
        <v>82.307132999999993</v>
      </c>
      <c r="FE63" s="380">
        <f t="shared" si="145"/>
        <v>0.17662400000000389</v>
      </c>
      <c r="FF63" s="573">
        <f t="shared" si="81"/>
        <v>2.1505284960550274E-3</v>
      </c>
      <c r="FG63" s="443">
        <v>270.03230399999995</v>
      </c>
      <c r="FH63" s="380">
        <f t="shared" si="146"/>
        <v>-0.67652200000009088</v>
      </c>
      <c r="FI63" s="540">
        <f t="shared" si="129"/>
        <v>-2.4990762584153454E-3</v>
      </c>
      <c r="FJ63" s="443">
        <v>28.249728999999999</v>
      </c>
      <c r="FK63" s="380">
        <f t="shared" si="83"/>
        <v>-1.3604629999999993</v>
      </c>
      <c r="FL63" s="572">
        <f t="shared" si="117"/>
        <v>-4.5945767592455986E-2</v>
      </c>
      <c r="FM63" s="443">
        <v>31.769559000000001</v>
      </c>
      <c r="FN63" s="380">
        <f t="shared" si="147"/>
        <v>1.5087780000000031</v>
      </c>
      <c r="FO63" s="572">
        <f t="shared" si="85"/>
        <v>4.9859189027540406E-2</v>
      </c>
      <c r="FP63" s="380">
        <v>26.634426999999999</v>
      </c>
      <c r="FQ63" s="380">
        <f t="shared" si="223"/>
        <v>2.0965369999999979</v>
      </c>
      <c r="FR63" s="573">
        <f t="shared" si="87"/>
        <v>8.5440801959744614E-2</v>
      </c>
      <c r="FS63" s="380">
        <v>86.653715000000005</v>
      </c>
      <c r="FT63" s="380">
        <f t="shared" si="224"/>
        <v>2.2448520000000087</v>
      </c>
      <c r="FU63" s="573">
        <f t="shared" si="89"/>
        <v>2.6594979723871044E-2</v>
      </c>
      <c r="FV63" s="380">
        <v>25.218420999999999</v>
      </c>
      <c r="FW63" s="380">
        <f t="shared" si="225"/>
        <v>0.48512099999999947</v>
      </c>
      <c r="FX63" s="573">
        <f t="shared" si="242"/>
        <v>1.961408303784774E-2</v>
      </c>
      <c r="FY63" s="380">
        <v>21.357911000000001</v>
      </c>
      <c r="FZ63" s="380">
        <f t="shared" si="226"/>
        <v>1.2315010000000015</v>
      </c>
      <c r="GA63" s="573">
        <f t="shared" si="243"/>
        <v>6.1188309291125516E-2</v>
      </c>
      <c r="GB63" s="380">
        <v>15.349114</v>
      </c>
      <c r="GC63" s="380">
        <f t="shared" si="227"/>
        <v>0.43380100000000077</v>
      </c>
      <c r="GD63" s="573">
        <f t="shared" si="244"/>
        <v>2.9084270641856511E-2</v>
      </c>
      <c r="GE63" s="380">
        <v>61.925446000000001</v>
      </c>
      <c r="GF63" s="380">
        <f t="shared" si="228"/>
        <v>2.1504230000000035</v>
      </c>
      <c r="GG63" s="573">
        <f t="shared" si="245"/>
        <v>3.5975276830926585E-2</v>
      </c>
      <c r="GH63" s="380">
        <v>148.579161</v>
      </c>
      <c r="GI63" s="380">
        <f t="shared" si="229"/>
        <v>4.395274999999998</v>
      </c>
      <c r="GJ63" s="573">
        <f t="shared" si="246"/>
        <v>3.0483815646361465E-2</v>
      </c>
      <c r="GK63" s="380">
        <v>13.238681</v>
      </c>
      <c r="GL63" s="380">
        <f t="shared" si="230"/>
        <v>1.5604530000000008</v>
      </c>
      <c r="GM63" s="573">
        <f t="shared" si="247"/>
        <v>0.13362069998975878</v>
      </c>
      <c r="GN63" s="380">
        <v>13.650435999999999</v>
      </c>
      <c r="GO63" s="380">
        <f t="shared" si="231"/>
        <v>7.4448000000000292E-2</v>
      </c>
      <c r="GP63" s="573">
        <f t="shared" si="248"/>
        <v>5.4837997794341224E-3</v>
      </c>
      <c r="GQ63" s="380">
        <v>19.867729000000001</v>
      </c>
      <c r="GR63" s="380">
        <f t="shared" si="232"/>
        <v>1.5806600000000017</v>
      </c>
      <c r="GS63" s="573">
        <f t="shared" si="249"/>
        <v>8.643594006234688E-2</v>
      </c>
      <c r="GT63" s="380">
        <v>46.756845999999996</v>
      </c>
      <c r="GU63" s="380">
        <f t="shared" si="233"/>
        <v>3.2155609999999939</v>
      </c>
      <c r="GV63" s="573">
        <f t="shared" si="250"/>
        <v>7.385085212804339E-2</v>
      </c>
      <c r="GW63" s="380">
        <v>195.336007</v>
      </c>
      <c r="GX63" s="380">
        <f t="shared" si="234"/>
        <v>7.6108360000000062</v>
      </c>
      <c r="GY63" s="573">
        <f t="shared" si="251"/>
        <v>4.0542437433709978E-2</v>
      </c>
      <c r="GZ63" s="380">
        <v>23.247330000000002</v>
      </c>
      <c r="HA63" s="380">
        <f t="shared" si="235"/>
        <v>0.99318099999999987</v>
      </c>
      <c r="HB63" s="573">
        <f t="shared" si="252"/>
        <v>4.4629026254834538E-2</v>
      </c>
      <c r="HC63" s="380">
        <v>27.940251</v>
      </c>
      <c r="HD63" s="380">
        <f t="shared" si="236"/>
        <v>1.1681990000000013</v>
      </c>
      <c r="HE63" s="573">
        <f t="shared" si="253"/>
        <v>4.3635019086321863E-2</v>
      </c>
      <c r="HF63" s="380">
        <v>31.447611999999999</v>
      </c>
      <c r="HG63" s="380">
        <f t="shared" si="237"/>
        <v>-1.8333200000000005</v>
      </c>
      <c r="HH63" s="573">
        <f t="shared" si="254"/>
        <v>-5.5086197706242138E-2</v>
      </c>
      <c r="HI63" s="380">
        <v>82.635193000000001</v>
      </c>
      <c r="HJ63" s="380">
        <f t="shared" si="176"/>
        <v>0.32806000000000779</v>
      </c>
      <c r="HK63" s="573">
        <f t="shared" si="177"/>
        <v>3.9858027857683706E-3</v>
      </c>
      <c r="HL63" s="443">
        <v>277.97120000000001</v>
      </c>
      <c r="HM63" s="380">
        <f t="shared" si="178"/>
        <v>7.9388960000000566</v>
      </c>
      <c r="HN63" s="573">
        <f t="shared" si="179"/>
        <v>2.9399800995661831E-2</v>
      </c>
      <c r="HO63" s="52">
        <v>32.987192999999998</v>
      </c>
      <c r="HP63" s="380">
        <f t="shared" si="180"/>
        <v>4.7374639999999992</v>
      </c>
      <c r="HQ63" s="573">
        <f t="shared" si="181"/>
        <v>0.16769944943542642</v>
      </c>
      <c r="HR63" s="52">
        <v>31.865622999999999</v>
      </c>
      <c r="HS63" s="380">
        <f t="shared" si="182"/>
        <v>9.6063999999998373E-2</v>
      </c>
      <c r="HT63" s="573">
        <f t="shared" si="183"/>
        <v>3.0237750546048929E-3</v>
      </c>
      <c r="HU63" s="52">
        <v>25.245263999999999</v>
      </c>
      <c r="HV63" s="380">
        <f t="shared" si="184"/>
        <v>-1.3891629999999999</v>
      </c>
      <c r="HW63" s="573">
        <f t="shared" si="185"/>
        <v>-5.2156669261178401E-2</v>
      </c>
      <c r="HX63" s="52">
        <v>90.098079999999982</v>
      </c>
      <c r="HY63" s="380">
        <f t="shared" si="186"/>
        <v>3.4443649999999764</v>
      </c>
      <c r="HZ63" s="573">
        <f t="shared" si="187"/>
        <v>3.9748613201407192E-2</v>
      </c>
      <c r="IA63" s="52">
        <v>23.837130000000002</v>
      </c>
      <c r="IB63" s="380">
        <f t="shared" si="188"/>
        <v>-1.3812909999999974</v>
      </c>
      <c r="IC63" s="573">
        <f t="shared" si="189"/>
        <v>-5.4773096222003645E-2</v>
      </c>
      <c r="ID63" s="52">
        <v>21.470537</v>
      </c>
      <c r="IE63" s="380">
        <f t="shared" si="190"/>
        <v>0.11262599999999878</v>
      </c>
      <c r="IF63" s="573">
        <f t="shared" si="191"/>
        <v>5.2732685326761959E-3</v>
      </c>
      <c r="IG63" s="52">
        <v>16.304013999999999</v>
      </c>
      <c r="IH63" s="380">
        <f t="shared" si="192"/>
        <v>0.95489999999999853</v>
      </c>
      <c r="II63" s="573">
        <f t="shared" si="193"/>
        <v>6.2212059927367697E-2</v>
      </c>
      <c r="IJ63" s="52">
        <v>61.611681000000004</v>
      </c>
      <c r="IK63" s="380">
        <f t="shared" si="194"/>
        <v>-0.31376499999999652</v>
      </c>
      <c r="IL63" s="573">
        <f t="shared" si="195"/>
        <v>-5.066818574063988E-3</v>
      </c>
      <c r="IM63" s="52">
        <v>151.70976099999999</v>
      </c>
      <c r="IN63" s="380">
        <f t="shared" si="196"/>
        <v>3.1305999999999869</v>
      </c>
      <c r="IO63" s="573">
        <f t="shared" si="197"/>
        <v>2.1070249548656335E-2</v>
      </c>
      <c r="IP63" s="52">
        <v>12.751188000000001</v>
      </c>
      <c r="IQ63" s="380">
        <f t="shared" si="198"/>
        <v>-0.48749299999999884</v>
      </c>
      <c r="IR63" s="573">
        <f t="shared" si="199"/>
        <v>-3.6823381422967955E-2</v>
      </c>
      <c r="IS63" s="52">
        <v>13.407950000000001</v>
      </c>
      <c r="IT63" s="380">
        <f t="shared" si="200"/>
        <v>-0.24248599999999776</v>
      </c>
      <c r="IU63" s="573">
        <f t="shared" si="201"/>
        <v>-1.7763974718463041E-2</v>
      </c>
      <c r="IV63" s="52">
        <v>19.611952000000002</v>
      </c>
      <c r="IW63" s="380">
        <f t="shared" si="202"/>
        <v>-0.25577699999999837</v>
      </c>
      <c r="IX63" s="573">
        <f t="shared" si="203"/>
        <v>-1.2873992795049619E-2</v>
      </c>
      <c r="IY63" s="52">
        <v>45.771090000000001</v>
      </c>
      <c r="IZ63" s="380">
        <f t="shared" si="204"/>
        <v>-0.98575599999999497</v>
      </c>
      <c r="JA63" s="573">
        <f t="shared" si="205"/>
        <v>-2.108260253482442E-2</v>
      </c>
      <c r="JB63" s="52">
        <v>197.48085099999997</v>
      </c>
      <c r="JC63" s="380">
        <f t="shared" si="206"/>
        <v>2.1448439999999778</v>
      </c>
      <c r="JD63" s="573">
        <f t="shared" si="207"/>
        <v>1.0980279739208438E-2</v>
      </c>
      <c r="JE63" s="380">
        <v>23.559714</v>
      </c>
      <c r="JF63" s="380">
        <f t="shared" si="238"/>
        <v>0.312383999999998</v>
      </c>
      <c r="JG63" s="573">
        <f t="shared" si="255"/>
        <v>1.3437414103038843E-2</v>
      </c>
      <c r="JH63" s="380">
        <v>29.204381000000001</v>
      </c>
      <c r="JI63" s="380">
        <f t="shared" si="239"/>
        <v>1.2641300000000015</v>
      </c>
      <c r="JJ63" s="573">
        <f t="shared" si="256"/>
        <v>4.524404594647348E-2</v>
      </c>
      <c r="JK63" s="380">
        <v>31.134671999999998</v>
      </c>
      <c r="JL63" s="380">
        <f t="shared" si="240"/>
        <v>-0.31294000000000111</v>
      </c>
      <c r="JM63" s="573">
        <f t="shared" si="257"/>
        <v>-9.951153047805382E-3</v>
      </c>
      <c r="JN63" s="380">
        <v>83.898766999999992</v>
      </c>
      <c r="JO63" s="380">
        <f t="shared" si="214"/>
        <v>1.2635739999999913</v>
      </c>
      <c r="JP63" s="573">
        <f t="shared" si="215"/>
        <v>1.5290991091410548E-2</v>
      </c>
      <c r="JQ63" s="380">
        <v>281.37961799999994</v>
      </c>
      <c r="JR63" s="380">
        <f t="shared" si="216"/>
        <v>3.4084179999999265</v>
      </c>
      <c r="JS63" s="573">
        <f t="shared" si="217"/>
        <v>1.2261766686620507E-2</v>
      </c>
    </row>
    <row r="64" spans="1:279" x14ac:dyDescent="0.25">
      <c r="A64" s="86" t="s">
        <v>227</v>
      </c>
      <c r="B64" s="224"/>
      <c r="F64" s="449"/>
      <c r="G64" s="447"/>
      <c r="H64" s="448"/>
      <c r="I64" s="448"/>
      <c r="J64" s="449"/>
      <c r="K64" s="448"/>
      <c r="L64" s="448"/>
      <c r="M64" s="448"/>
      <c r="N64" s="448"/>
      <c r="O64" s="448"/>
      <c r="P64" s="448"/>
      <c r="Q64" s="448"/>
      <c r="R64" s="448"/>
      <c r="S64" s="448"/>
      <c r="T64" s="448"/>
      <c r="U64" s="448"/>
      <c r="V64" s="448"/>
      <c r="W64" s="51"/>
      <c r="Y64" s="449"/>
      <c r="Z64" s="447"/>
      <c r="AA64" s="448"/>
      <c r="AB64" s="448"/>
      <c r="AC64" s="449"/>
      <c r="AD64" s="448"/>
      <c r="AE64" s="448"/>
      <c r="AF64" s="448"/>
      <c r="AG64" s="51"/>
      <c r="AH64" s="448"/>
      <c r="AI64" s="448"/>
      <c r="AJ64" s="448"/>
      <c r="AK64" s="448"/>
      <c r="AL64" s="448"/>
      <c r="AM64" s="448"/>
      <c r="AN64" s="448"/>
      <c r="AO64" s="448"/>
      <c r="AP64" s="51"/>
      <c r="AR64" s="449"/>
      <c r="AS64" s="448"/>
      <c r="AT64" s="51"/>
      <c r="AV64" s="449"/>
      <c r="AW64" s="448"/>
      <c r="AX64" s="448"/>
      <c r="AY64" s="51"/>
      <c r="BA64" s="449"/>
      <c r="BB64" s="448"/>
      <c r="BC64" s="448"/>
      <c r="BD64" s="51"/>
      <c r="BF64" s="449"/>
      <c r="BG64" s="393"/>
      <c r="BH64" s="405"/>
      <c r="BI64" s="400"/>
      <c r="BJ64" s="380"/>
      <c r="BK64" s="333"/>
      <c r="BT64" s="461"/>
      <c r="BY64" s="380"/>
      <c r="BZ64" s="333"/>
      <c r="CB64" s="380"/>
      <c r="CC64" s="333"/>
      <c r="CE64" s="380"/>
      <c r="CF64" s="333"/>
      <c r="CH64" s="380"/>
      <c r="CI64" s="567"/>
      <c r="CK64" s="380"/>
      <c r="CL64" s="572"/>
      <c r="CN64" s="380"/>
      <c r="CO64" s="573"/>
      <c r="CQ64" s="380"/>
      <c r="CR64" s="573"/>
      <c r="CS64" s="566"/>
      <c r="CT64" s="566"/>
      <c r="CU64" s="573"/>
      <c r="CV64" s="566"/>
      <c r="CW64" s="566"/>
      <c r="CX64" s="573"/>
      <c r="CY64" s="566"/>
      <c r="CZ64" s="566"/>
      <c r="DA64" s="573"/>
      <c r="DB64" s="427"/>
      <c r="DC64" s="566"/>
      <c r="DD64" s="573"/>
      <c r="DF64" s="380"/>
      <c r="DG64" s="573"/>
      <c r="DI64" s="380"/>
      <c r="DJ64" s="573"/>
      <c r="DL64" s="380"/>
      <c r="DM64" s="573"/>
      <c r="DO64" s="380"/>
      <c r="DP64" s="573"/>
      <c r="DQ64" s="427"/>
      <c r="DR64" s="566"/>
      <c r="DS64" s="573"/>
      <c r="DT64" s="427"/>
      <c r="DU64" s="566"/>
      <c r="DV64" s="573"/>
      <c r="DW64" s="427"/>
      <c r="DX64" s="566"/>
      <c r="DY64" s="573"/>
      <c r="EA64" s="380"/>
      <c r="EB64" s="573"/>
      <c r="ED64" s="380"/>
      <c r="EE64" s="573"/>
      <c r="EG64" s="380"/>
      <c r="EH64" s="573"/>
      <c r="EJ64" s="380"/>
      <c r="EK64" s="573"/>
      <c r="EM64" s="380"/>
      <c r="EN64" s="573"/>
      <c r="EP64" s="380"/>
      <c r="EQ64" s="573"/>
      <c r="ES64" s="380"/>
      <c r="ET64" s="573"/>
      <c r="EV64" s="380"/>
      <c r="EW64" s="573"/>
      <c r="EY64" s="380"/>
      <c r="EZ64" s="573"/>
      <c r="FB64" s="380"/>
      <c r="FC64" s="573"/>
      <c r="FE64" s="380"/>
      <c r="FF64" s="573"/>
      <c r="FH64" s="380"/>
      <c r="FI64" s="540"/>
      <c r="FK64" s="380"/>
      <c r="FL64" s="572"/>
      <c r="FN64" s="380"/>
      <c r="FO64" s="572"/>
      <c r="FP64" s="380"/>
      <c r="FQ64" s="380"/>
      <c r="FR64" s="573"/>
      <c r="FS64" s="380"/>
      <c r="FT64" s="380"/>
      <c r="FU64" s="573"/>
      <c r="FV64" s="380">
        <v>0.14847399999999999</v>
      </c>
      <c r="FW64" s="380">
        <f t="shared" ref="FW64" si="268">FV64-DQ64</f>
        <v>0.14847399999999999</v>
      </c>
      <c r="FX64" s="573">
        <f t="shared" ref="FX64" si="269">IF(DQ64=0,0,FW64/DQ64)</f>
        <v>0</v>
      </c>
      <c r="FY64" s="380">
        <v>0.151036</v>
      </c>
      <c r="FZ64" s="380">
        <f t="shared" si="226"/>
        <v>0.151036</v>
      </c>
      <c r="GA64" s="573">
        <f t="shared" si="243"/>
        <v>0</v>
      </c>
      <c r="GB64" s="380">
        <v>0.18513099999999999</v>
      </c>
      <c r="GC64" s="380">
        <f t="shared" si="227"/>
        <v>0.18513099999999999</v>
      </c>
      <c r="GD64" s="573">
        <f t="shared" si="244"/>
        <v>0</v>
      </c>
      <c r="GE64" s="380">
        <v>0.48464099999999999</v>
      </c>
      <c r="GF64" s="380">
        <f t="shared" si="228"/>
        <v>0.48464099999999999</v>
      </c>
      <c r="GG64" s="573">
        <f t="shared" si="245"/>
        <v>0</v>
      </c>
      <c r="GH64" s="380">
        <v>0.48464099999999999</v>
      </c>
      <c r="GI64" s="380">
        <f t="shared" si="229"/>
        <v>0.48464099999999999</v>
      </c>
      <c r="GJ64" s="573">
        <f t="shared" si="246"/>
        <v>0</v>
      </c>
      <c r="GK64" s="380">
        <v>0.13954800000000001</v>
      </c>
      <c r="GL64" s="380">
        <f t="shared" si="230"/>
        <v>0.13954800000000001</v>
      </c>
      <c r="GM64" s="573">
        <f t="shared" si="247"/>
        <v>0</v>
      </c>
      <c r="GN64" s="380">
        <v>0.13954800000000001</v>
      </c>
      <c r="GO64" s="380">
        <f t="shared" si="231"/>
        <v>0.13954800000000001</v>
      </c>
      <c r="GP64" s="573">
        <f t="shared" si="248"/>
        <v>0</v>
      </c>
      <c r="GQ64" s="380">
        <v>9.5904000000000003E-2</v>
      </c>
      <c r="GR64" s="380">
        <f t="shared" si="232"/>
        <v>9.5904000000000003E-2</v>
      </c>
      <c r="GS64" s="573">
        <f t="shared" si="249"/>
        <v>0</v>
      </c>
      <c r="GT64" s="380">
        <v>0.36245499999999997</v>
      </c>
      <c r="GU64" s="380">
        <f t="shared" si="233"/>
        <v>0.36245499999999997</v>
      </c>
      <c r="GV64" s="573">
        <f t="shared" si="250"/>
        <v>0</v>
      </c>
      <c r="GW64" s="380">
        <v>0.90936299999999992</v>
      </c>
      <c r="GX64" s="380">
        <f t="shared" si="234"/>
        <v>0.90936299999999992</v>
      </c>
      <c r="GY64" s="573">
        <f t="shared" si="251"/>
        <v>0</v>
      </c>
      <c r="GZ64" s="380">
        <v>2.7935000000000001E-2</v>
      </c>
      <c r="HA64" s="380">
        <f t="shared" si="235"/>
        <v>2.7935000000000001E-2</v>
      </c>
      <c r="HB64" s="573">
        <f t="shared" si="252"/>
        <v>0</v>
      </c>
      <c r="HC64" s="380">
        <v>1.439E-2</v>
      </c>
      <c r="HD64" s="380">
        <f t="shared" si="236"/>
        <v>1.439E-2</v>
      </c>
      <c r="HE64" s="573">
        <f t="shared" si="253"/>
        <v>0</v>
      </c>
      <c r="HF64" s="380">
        <v>-8.5499999999999997E-4</v>
      </c>
      <c r="HG64" s="380">
        <f t="shared" si="237"/>
        <v>-8.5499999999999997E-4</v>
      </c>
      <c r="HH64" s="573">
        <f t="shared" si="254"/>
        <v>0</v>
      </c>
      <c r="HI64" s="380">
        <v>4.147E-2</v>
      </c>
      <c r="HJ64" s="380">
        <f t="shared" si="176"/>
        <v>4.147E-2</v>
      </c>
      <c r="HK64" s="573">
        <f t="shared" si="177"/>
        <v>0</v>
      </c>
      <c r="HL64" s="443">
        <v>0.95083299999999993</v>
      </c>
      <c r="HM64" s="380">
        <f t="shared" si="178"/>
        <v>0.95083299999999993</v>
      </c>
      <c r="HN64" s="573">
        <f t="shared" si="179"/>
        <v>0</v>
      </c>
      <c r="HO64" s="52">
        <v>4.235E-3</v>
      </c>
      <c r="HP64" s="380">
        <f t="shared" si="180"/>
        <v>4.235E-3</v>
      </c>
      <c r="HQ64" s="573">
        <f t="shared" si="181"/>
        <v>0</v>
      </c>
      <c r="HR64" s="52">
        <v>-8.5499999999999997E-4</v>
      </c>
      <c r="HS64" s="380">
        <f t="shared" si="182"/>
        <v>-8.5499999999999997E-4</v>
      </c>
      <c r="HT64" s="573">
        <f t="shared" si="183"/>
        <v>0</v>
      </c>
      <c r="HU64" s="52">
        <v>0.100203</v>
      </c>
      <c r="HV64" s="380">
        <f t="shared" si="184"/>
        <v>0.100203</v>
      </c>
      <c r="HW64" s="573">
        <f t="shared" si="185"/>
        <v>0</v>
      </c>
      <c r="HX64" s="52">
        <v>0.12900300000000001</v>
      </c>
      <c r="HY64" s="380">
        <f t="shared" si="186"/>
        <v>0.12900300000000001</v>
      </c>
      <c r="HZ64" s="573">
        <f t="shared" si="187"/>
        <v>0</v>
      </c>
      <c r="IA64" s="52">
        <v>0.16588399999999998</v>
      </c>
      <c r="IB64" s="380">
        <f t="shared" si="188"/>
        <v>1.7409999999999981E-2</v>
      </c>
      <c r="IC64" s="573">
        <f t="shared" si="189"/>
        <v>0.11725958753721177</v>
      </c>
      <c r="ID64" s="52">
        <v>0.181507</v>
      </c>
      <c r="IE64" s="380">
        <f t="shared" si="190"/>
        <v>3.0470999999999998E-2</v>
      </c>
      <c r="IF64" s="573">
        <f t="shared" si="191"/>
        <v>0.20174660345877801</v>
      </c>
      <c r="IG64" s="52">
        <v>0.184363</v>
      </c>
      <c r="IH64" s="380">
        <f t="shared" si="192"/>
        <v>-7.6799999999999091E-4</v>
      </c>
      <c r="II64" s="573">
        <f t="shared" si="193"/>
        <v>-4.1484138258854053E-3</v>
      </c>
      <c r="IJ64" s="52">
        <v>0.53175400000000006</v>
      </c>
      <c r="IK64" s="380">
        <f t="shared" si="194"/>
        <v>4.7113000000000071E-2</v>
      </c>
      <c r="IL64" s="573">
        <f t="shared" si="195"/>
        <v>9.7212163230102427E-2</v>
      </c>
      <c r="IM64" s="52">
        <v>0.66075700000000004</v>
      </c>
      <c r="IN64" s="380">
        <f t="shared" si="196"/>
        <v>0.17611600000000005</v>
      </c>
      <c r="IO64" s="573">
        <f t="shared" si="197"/>
        <v>0.36339476024521256</v>
      </c>
      <c r="IP64" s="52">
        <v>0.135653</v>
      </c>
      <c r="IQ64" s="380">
        <f t="shared" si="198"/>
        <v>-3.8950000000000096E-3</v>
      </c>
      <c r="IR64" s="573">
        <f t="shared" si="199"/>
        <v>-2.7911542981626462E-2</v>
      </c>
      <c r="IS64" s="52">
        <v>0.127886</v>
      </c>
      <c r="IT64" s="380">
        <f t="shared" si="200"/>
        <v>-1.1662000000000006E-2</v>
      </c>
      <c r="IU64" s="573">
        <f t="shared" si="201"/>
        <v>-8.3569811104422895E-2</v>
      </c>
      <c r="IV64" s="52">
        <v>9.0215000000000004E-2</v>
      </c>
      <c r="IW64" s="380">
        <f t="shared" si="202"/>
        <v>-5.6889999999999996E-3</v>
      </c>
      <c r="IX64" s="573">
        <f t="shared" si="203"/>
        <v>-5.9319736403069728E-2</v>
      </c>
      <c r="IY64" s="52">
        <v>0.35375399999999996</v>
      </c>
      <c r="IZ64" s="380">
        <f t="shared" si="204"/>
        <v>-8.7010000000000143E-3</v>
      </c>
      <c r="JA64" s="573">
        <f t="shared" si="205"/>
        <v>-2.4005738643417845E-2</v>
      </c>
      <c r="JB64" s="52">
        <v>1.0145109999999999</v>
      </c>
      <c r="JC64" s="380">
        <f t="shared" si="206"/>
        <v>0.10514800000000002</v>
      </c>
      <c r="JD64" s="573">
        <f t="shared" si="207"/>
        <v>0.11562819248199017</v>
      </c>
      <c r="JE64" s="380">
        <v>3.8899999999999997E-2</v>
      </c>
      <c r="JF64" s="380">
        <f t="shared" si="238"/>
        <v>1.0964999999999996E-2</v>
      </c>
      <c r="JG64" s="573">
        <f t="shared" si="255"/>
        <v>0.39251834616073011</v>
      </c>
      <c r="JH64" s="380">
        <v>1.0576E-2</v>
      </c>
      <c r="JI64" s="380">
        <f t="shared" si="239"/>
        <v>-3.8139999999999997E-3</v>
      </c>
      <c r="JJ64" s="573">
        <f t="shared" si="256"/>
        <v>-0.26504517025712299</v>
      </c>
      <c r="JK64" s="380">
        <v>2.3700000000000001E-3</v>
      </c>
      <c r="JL64" s="380">
        <f t="shared" si="240"/>
        <v>3.225E-3</v>
      </c>
      <c r="JM64" s="573">
        <f t="shared" si="257"/>
        <v>-3.7719298245614037</v>
      </c>
      <c r="JN64" s="380">
        <v>5.1845999999999996E-2</v>
      </c>
      <c r="JO64" s="380">
        <f t="shared" si="214"/>
        <v>1.0375999999999996E-2</v>
      </c>
      <c r="JP64" s="573">
        <f t="shared" si="215"/>
        <v>0.25020496744634668</v>
      </c>
      <c r="JQ64" s="380">
        <v>1.066357</v>
      </c>
      <c r="JR64" s="380">
        <f t="shared" si="216"/>
        <v>0.11552400000000007</v>
      </c>
      <c r="JS64" s="573">
        <f t="shared" si="217"/>
        <v>0.12149767624808992</v>
      </c>
    </row>
    <row r="65" spans="1:279" x14ac:dyDescent="0.25">
      <c r="A65" s="86" t="s">
        <v>79</v>
      </c>
      <c r="C65" s="443">
        <v>2.093</v>
      </c>
      <c r="D65" s="443">
        <v>2.17</v>
      </c>
      <c r="E65" s="443">
        <v>1.804</v>
      </c>
      <c r="F65" s="449">
        <v>6.0670000000000002</v>
      </c>
      <c r="G65" s="447">
        <v>0.36799999999999999</v>
      </c>
      <c r="H65" s="448">
        <v>0</v>
      </c>
      <c r="I65" s="448">
        <v>0</v>
      </c>
      <c r="J65" s="449">
        <v>0.36799999999999999</v>
      </c>
      <c r="K65" s="448">
        <v>6.4350000000000005</v>
      </c>
      <c r="L65" s="448">
        <v>0</v>
      </c>
      <c r="M65" s="448">
        <v>0</v>
      </c>
      <c r="N65" s="448">
        <v>0</v>
      </c>
      <c r="O65" s="448">
        <v>0</v>
      </c>
      <c r="P65" s="448">
        <v>6.4350000000000005</v>
      </c>
      <c r="Q65" s="448">
        <v>0.81399999999999995</v>
      </c>
      <c r="R65" s="448">
        <v>1.7030000000000001</v>
      </c>
      <c r="S65" s="448">
        <v>1.4179999999999999</v>
      </c>
      <c r="T65" s="448">
        <v>3.9350000000000001</v>
      </c>
      <c r="U65" s="448">
        <v>10.370000000000001</v>
      </c>
      <c r="V65" s="448">
        <v>10.370000000000001</v>
      </c>
      <c r="W65" s="443">
        <v>0.96</v>
      </c>
      <c r="X65" s="443">
        <v>0.86299999999999999</v>
      </c>
      <c r="Y65" s="449">
        <v>2.8479999999999999</v>
      </c>
      <c r="Z65" s="447">
        <v>0.61</v>
      </c>
      <c r="AA65" s="448">
        <v>0</v>
      </c>
      <c r="AB65" s="448">
        <v>0</v>
      </c>
      <c r="AC65" s="449">
        <v>0.61</v>
      </c>
      <c r="AD65" s="448">
        <v>3.4579999999999997</v>
      </c>
      <c r="AE65" s="448">
        <v>0</v>
      </c>
      <c r="AF65" s="448">
        <v>0</v>
      </c>
      <c r="AG65" s="443">
        <v>0</v>
      </c>
      <c r="AH65" s="51">
        <v>0</v>
      </c>
      <c r="AI65" s="51">
        <v>3.4579999999999997</v>
      </c>
      <c r="AJ65" s="448">
        <v>1.1579999999999999</v>
      </c>
      <c r="AK65" s="448">
        <v>1.30738</v>
      </c>
      <c r="AL65" s="448">
        <v>1.18</v>
      </c>
      <c r="AM65" s="448">
        <v>3.6453799999999998</v>
      </c>
      <c r="AN65" s="448">
        <v>7.1033799999999996</v>
      </c>
      <c r="AO65" s="448">
        <v>1.544</v>
      </c>
      <c r="AP65" s="266">
        <v>1.4512799999999999</v>
      </c>
      <c r="AQ65" s="443">
        <v>0.79023699999999997</v>
      </c>
      <c r="AR65" s="449">
        <v>3.785517</v>
      </c>
      <c r="AS65" s="448">
        <v>1.5126329999999999</v>
      </c>
      <c r="AT65" s="443">
        <v>0.42891000000000001</v>
      </c>
      <c r="AV65" s="449">
        <v>1.9415429999999998</v>
      </c>
      <c r="AW65" s="448">
        <v>5.7270599999999998</v>
      </c>
      <c r="AX65" s="448"/>
      <c r="BA65" s="449">
        <v>0</v>
      </c>
      <c r="BB65" s="51">
        <v>5.7270599999999998</v>
      </c>
      <c r="BC65" s="448">
        <v>8.3849999999999994E-2</v>
      </c>
      <c r="BD65" s="266">
        <v>1.0860000000000001</v>
      </c>
      <c r="BE65" s="427">
        <v>1.2176</v>
      </c>
      <c r="BF65" s="449">
        <v>2.3874500000000003</v>
      </c>
      <c r="BG65" s="393">
        <v>-1.2579299999999995</v>
      </c>
      <c r="BH65" s="405">
        <v>-0.34507513619979246</v>
      </c>
      <c r="BI65" s="400">
        <v>8.1145099999999992</v>
      </c>
      <c r="BJ65" s="380">
        <v>1.0111299999999996</v>
      </c>
      <c r="BK65" s="333">
        <v>0.14234491185886156</v>
      </c>
      <c r="BL65" s="427">
        <v>1.2904599999999999</v>
      </c>
      <c r="BM65" s="427">
        <v>1.06396</v>
      </c>
      <c r="BN65" s="427">
        <v>1.11452</v>
      </c>
      <c r="BO65" s="427">
        <v>3.4689399999999999</v>
      </c>
      <c r="BP65" s="427">
        <v>0.86797299999999999</v>
      </c>
      <c r="BQ65" s="427">
        <v>0</v>
      </c>
      <c r="BR65" s="427">
        <v>0</v>
      </c>
      <c r="BS65" s="427">
        <v>0</v>
      </c>
      <c r="BT65" s="465"/>
      <c r="BU65" s="427">
        <v>0.86797299999999999</v>
      </c>
      <c r="BV65" s="427">
        <v>-1.0735699999999997</v>
      </c>
      <c r="BW65" s="465">
        <v>-0.55294680571071553</v>
      </c>
      <c r="BX65" s="427">
        <v>4.336913</v>
      </c>
      <c r="BY65" s="380">
        <v>-1.3901469999999998</v>
      </c>
      <c r="BZ65" s="333">
        <v>-0.24273309516575692</v>
      </c>
      <c r="CA65" s="427">
        <v>0</v>
      </c>
      <c r="CB65" s="380">
        <v>0</v>
      </c>
      <c r="CC65" s="333">
        <v>0</v>
      </c>
      <c r="CD65" s="427">
        <v>0</v>
      </c>
      <c r="CE65" s="380">
        <v>0</v>
      </c>
      <c r="CF65" s="333">
        <v>0</v>
      </c>
      <c r="CG65" s="427">
        <v>0</v>
      </c>
      <c r="CH65" s="380">
        <f t="shared" si="34"/>
        <v>0</v>
      </c>
      <c r="CI65" s="567">
        <f t="shared" si="113"/>
        <v>0</v>
      </c>
      <c r="CJ65" s="427">
        <v>0</v>
      </c>
      <c r="CK65" s="380">
        <f t="shared" si="35"/>
        <v>0</v>
      </c>
      <c r="CL65" s="572">
        <f t="shared" si="36"/>
        <v>0</v>
      </c>
      <c r="CM65" s="427">
        <v>4.336913</v>
      </c>
      <c r="CN65" s="380">
        <f t="shared" si="37"/>
        <v>-1.3901469999999998</v>
      </c>
      <c r="CO65" s="573">
        <f t="shared" si="38"/>
        <v>-0.24273309516575692</v>
      </c>
      <c r="CP65" s="427">
        <v>0.266407</v>
      </c>
      <c r="CQ65" s="380">
        <f t="shared" si="114"/>
        <v>0.18255700000000002</v>
      </c>
      <c r="CR65" s="573">
        <f t="shared" si="39"/>
        <v>2.1771854502087065</v>
      </c>
      <c r="CS65" s="566">
        <v>1.16456</v>
      </c>
      <c r="CT65" s="566">
        <f t="shared" si="40"/>
        <v>7.8559999999999963E-2</v>
      </c>
      <c r="CU65" s="573">
        <f t="shared" si="41"/>
        <v>7.2338858195211742E-2</v>
      </c>
      <c r="CV65" s="566">
        <v>1.3167789999999999</v>
      </c>
      <c r="CW65" s="566">
        <f t="shared" si="42"/>
        <v>9.9178999999999906E-2</v>
      </c>
      <c r="CX65" s="573">
        <f t="shared" si="43"/>
        <v>8.1454500657030152E-2</v>
      </c>
      <c r="CY65" s="566">
        <v>2.7477460000000002</v>
      </c>
      <c r="CZ65" s="566">
        <f t="shared" si="44"/>
        <v>0.36029599999999995</v>
      </c>
      <c r="DA65" s="573">
        <f t="shared" si="45"/>
        <v>0.15091247984250974</v>
      </c>
      <c r="DB65" s="427">
        <v>7.0846590000000003</v>
      </c>
      <c r="DC65" s="566">
        <f t="shared" si="46"/>
        <v>-1.029850999999999</v>
      </c>
      <c r="DD65" s="573">
        <f t="shared" si="47"/>
        <v>-0.12691474901133884</v>
      </c>
      <c r="DE65" s="443">
        <v>0.96392100000000003</v>
      </c>
      <c r="DF65" s="380">
        <f t="shared" si="115"/>
        <v>-0.32653899999999991</v>
      </c>
      <c r="DG65" s="573">
        <f t="shared" si="218"/>
        <v>-0.25304077615733916</v>
      </c>
      <c r="DH65" s="443">
        <v>1.0750200000000001</v>
      </c>
      <c r="DI65" s="380">
        <f t="shared" si="49"/>
        <v>1.106000000000007E-2</v>
      </c>
      <c r="DJ65" s="573">
        <f t="shared" si="50"/>
        <v>1.0395127636377373E-2</v>
      </c>
      <c r="DK65" s="443">
        <v>1.0420100000000001</v>
      </c>
      <c r="DL65" s="380">
        <f t="shared" si="51"/>
        <v>-7.2509999999999852E-2</v>
      </c>
      <c r="DM65" s="573">
        <f t="shared" si="241"/>
        <v>-6.5059397767648727E-2</v>
      </c>
      <c r="DN65" s="443">
        <v>3.0810300000000002</v>
      </c>
      <c r="DO65" s="380">
        <f t="shared" si="52"/>
        <v>-0.38790999999999976</v>
      </c>
      <c r="DP65" s="573">
        <f t="shared" si="53"/>
        <v>-0.11182378478728365</v>
      </c>
      <c r="DQ65" s="427">
        <v>0.86799999999999999</v>
      </c>
      <c r="DR65" s="566">
        <f t="shared" si="54"/>
        <v>2.6999999999999247E-5</v>
      </c>
      <c r="DS65" s="573">
        <f t="shared" si="55"/>
        <v>3.1106958396170439E-5</v>
      </c>
      <c r="DT65" s="427">
        <v>0</v>
      </c>
      <c r="DU65" s="566">
        <f t="shared" si="56"/>
        <v>0</v>
      </c>
      <c r="DV65" s="573">
        <f t="shared" si="57"/>
        <v>0</v>
      </c>
      <c r="DW65" s="427">
        <v>0</v>
      </c>
      <c r="DX65" s="566">
        <f t="shared" si="58"/>
        <v>0</v>
      </c>
      <c r="DY65" s="573">
        <f t="shared" si="59"/>
        <v>0</v>
      </c>
      <c r="DZ65" s="443">
        <v>0.86799999999999999</v>
      </c>
      <c r="EA65" s="380">
        <f t="shared" si="60"/>
        <v>2.6999999999999247E-5</v>
      </c>
      <c r="EB65" s="573">
        <f t="shared" si="61"/>
        <v>3.1106958396170439E-5</v>
      </c>
      <c r="EC65" s="443">
        <v>3.94903</v>
      </c>
      <c r="ED65" s="380">
        <f t="shared" si="62"/>
        <v>-0.38788299999999998</v>
      </c>
      <c r="EE65" s="573">
        <f t="shared" si="63"/>
        <v>-8.9437579218213506E-2</v>
      </c>
      <c r="EF65" s="443">
        <v>0</v>
      </c>
      <c r="EG65" s="380">
        <f t="shared" si="138"/>
        <v>0</v>
      </c>
      <c r="EH65" s="573">
        <f t="shared" si="65"/>
        <v>0</v>
      </c>
      <c r="EI65" s="443">
        <v>0</v>
      </c>
      <c r="EJ65" s="380">
        <f t="shared" si="66"/>
        <v>0</v>
      </c>
      <c r="EK65" s="573">
        <f t="shared" si="67"/>
        <v>0</v>
      </c>
      <c r="EL65" s="443">
        <v>1</v>
      </c>
      <c r="EM65" s="380">
        <f t="shared" si="139"/>
        <v>1</v>
      </c>
      <c r="EN65" s="573">
        <f t="shared" si="69"/>
        <v>0</v>
      </c>
      <c r="EO65" s="443">
        <v>1</v>
      </c>
      <c r="EP65" s="380">
        <f t="shared" si="140"/>
        <v>1</v>
      </c>
      <c r="EQ65" s="573">
        <f t="shared" si="71"/>
        <v>0</v>
      </c>
      <c r="ER65" s="443">
        <v>4.9490300000000005</v>
      </c>
      <c r="ES65" s="380">
        <f t="shared" si="141"/>
        <v>0.61211700000000047</v>
      </c>
      <c r="ET65" s="573">
        <f t="shared" si="73"/>
        <v>0.14114117576257593</v>
      </c>
      <c r="EU65" s="443">
        <v>1</v>
      </c>
      <c r="EV65" s="380">
        <f t="shared" si="142"/>
        <v>0.73359299999999994</v>
      </c>
      <c r="EW65" s="573">
        <f t="shared" si="75"/>
        <v>2.7536551216747305</v>
      </c>
      <c r="EX65" s="443">
        <v>1</v>
      </c>
      <c r="EY65" s="380">
        <f t="shared" si="143"/>
        <v>-0.16456000000000004</v>
      </c>
      <c r="EZ65" s="573">
        <f t="shared" si="77"/>
        <v>-0.1413065878958577</v>
      </c>
      <c r="FA65" s="443">
        <v>1</v>
      </c>
      <c r="FB65" s="380">
        <f t="shared" si="144"/>
        <v>-0.31677899999999992</v>
      </c>
      <c r="FC65" s="573">
        <f t="shared" si="79"/>
        <v>-0.24057112089424265</v>
      </c>
      <c r="FD65" s="443">
        <v>3</v>
      </c>
      <c r="FE65" s="380">
        <f t="shared" si="145"/>
        <v>0.25225399999999976</v>
      </c>
      <c r="FF65" s="573">
        <f t="shared" si="81"/>
        <v>9.1803973147445123E-2</v>
      </c>
      <c r="FG65" s="443">
        <v>7.9490300000000005</v>
      </c>
      <c r="FH65" s="380">
        <f t="shared" si="146"/>
        <v>0.86437100000000022</v>
      </c>
      <c r="FI65" s="540">
        <f t="shared" si="129"/>
        <v>0.12200601327459799</v>
      </c>
      <c r="FJ65" s="443">
        <v>0.96514</v>
      </c>
      <c r="FK65" s="380">
        <f t="shared" si="83"/>
        <v>1.2189999999999701E-3</v>
      </c>
      <c r="FL65" s="572">
        <f t="shared" si="117"/>
        <v>1.2646264579773343E-3</v>
      </c>
      <c r="FM65" s="443">
        <v>1.00579</v>
      </c>
      <c r="FN65" s="380">
        <f t="shared" si="147"/>
        <v>-6.9230000000000125E-2</v>
      </c>
      <c r="FO65" s="572">
        <f t="shared" si="85"/>
        <v>-6.4398801882755777E-2</v>
      </c>
      <c r="FP65" s="380">
        <v>0.96811999999999998</v>
      </c>
      <c r="FQ65" s="380">
        <f t="shared" si="223"/>
        <v>-7.3890000000000122E-2</v>
      </c>
      <c r="FR65" s="573">
        <f t="shared" si="87"/>
        <v>-7.0911027725261866E-2</v>
      </c>
      <c r="FS65" s="380">
        <v>2.9390499999999999</v>
      </c>
      <c r="FT65" s="380">
        <f t="shared" si="224"/>
        <v>-0.14198000000000022</v>
      </c>
      <c r="FU65" s="573">
        <f t="shared" si="89"/>
        <v>-4.6081992061096519E-2</v>
      </c>
      <c r="FV65" s="380">
        <v>1.0420100000000001</v>
      </c>
      <c r="FW65" s="380">
        <f t="shared" ref="FW65" si="270">FV65-DQ65</f>
        <v>0.17401000000000011</v>
      </c>
      <c r="FX65" s="573">
        <f t="shared" ref="FX65:FX70" si="271">IF(DQ65=0,0,FW65/DQ65)</f>
        <v>0.20047235023041488</v>
      </c>
      <c r="FY65" s="380">
        <v>9.3460000000000001E-2</v>
      </c>
      <c r="FZ65" s="380">
        <f t="shared" si="226"/>
        <v>9.3460000000000001E-2</v>
      </c>
      <c r="GA65" s="573">
        <f t="shared" si="243"/>
        <v>0</v>
      </c>
      <c r="GB65" s="380">
        <v>9.3460000000000001E-2</v>
      </c>
      <c r="GC65" s="380">
        <f t="shared" si="227"/>
        <v>9.3460000000000001E-2</v>
      </c>
      <c r="GD65" s="573">
        <f t="shared" si="244"/>
        <v>0</v>
      </c>
      <c r="GE65" s="380">
        <v>1.2289300000000003</v>
      </c>
      <c r="GF65" s="380">
        <f t="shared" si="228"/>
        <v>0.36093000000000031</v>
      </c>
      <c r="GG65" s="573">
        <f t="shared" si="245"/>
        <v>0.41581797235023077</v>
      </c>
      <c r="GH65" s="380">
        <v>4.2418700000000005</v>
      </c>
      <c r="GI65" s="380">
        <f t="shared" si="229"/>
        <v>0.29284000000000043</v>
      </c>
      <c r="GJ65" s="573">
        <f t="shared" si="246"/>
        <v>7.4154919056072105E-2</v>
      </c>
      <c r="GK65" s="380">
        <v>9.3460000000000001E-2</v>
      </c>
      <c r="GL65" s="380">
        <f t="shared" si="230"/>
        <v>9.3460000000000001E-2</v>
      </c>
      <c r="GM65" s="573">
        <f t="shared" si="247"/>
        <v>0</v>
      </c>
      <c r="GN65" s="380">
        <v>0</v>
      </c>
      <c r="GO65" s="380">
        <f t="shared" si="231"/>
        <v>0</v>
      </c>
      <c r="GP65" s="573">
        <f t="shared" si="248"/>
        <v>0</v>
      </c>
      <c r="GQ65" s="380">
        <v>0</v>
      </c>
      <c r="GR65" s="380">
        <f t="shared" si="232"/>
        <v>-1</v>
      </c>
      <c r="GS65" s="573">
        <f t="shared" si="249"/>
        <v>-1</v>
      </c>
      <c r="GT65" s="380">
        <v>0</v>
      </c>
      <c r="GU65" s="380">
        <f t="shared" si="233"/>
        <v>-1</v>
      </c>
      <c r="GV65" s="573">
        <f t="shared" si="250"/>
        <v>-1</v>
      </c>
      <c r="GW65" s="380">
        <v>3.6612499999999999</v>
      </c>
      <c r="GX65" s="380">
        <f t="shared" si="234"/>
        <v>-1.2877800000000006</v>
      </c>
      <c r="GY65" s="573">
        <f t="shared" si="251"/>
        <v>-0.26020856612305854</v>
      </c>
      <c r="GZ65" s="380">
        <v>6.1859999999999998E-2</v>
      </c>
      <c r="HA65" s="380">
        <f t="shared" si="235"/>
        <v>-0.93813999999999997</v>
      </c>
      <c r="HB65" s="573">
        <f t="shared" si="252"/>
        <v>-0.93813999999999997</v>
      </c>
      <c r="HC65" s="380">
        <v>0.43835000000000002</v>
      </c>
      <c r="HD65" s="380">
        <f t="shared" si="236"/>
        <v>-0.56164999999999998</v>
      </c>
      <c r="HE65" s="573">
        <f t="shared" si="253"/>
        <v>-0.56164999999999998</v>
      </c>
      <c r="HF65" s="380">
        <v>0.65630999999999995</v>
      </c>
      <c r="HG65" s="380">
        <f t="shared" si="237"/>
        <v>-0.34369000000000005</v>
      </c>
      <c r="HH65" s="573">
        <f t="shared" si="254"/>
        <v>-0.34369000000000005</v>
      </c>
      <c r="HI65" s="380">
        <v>1.15652</v>
      </c>
      <c r="HJ65" s="380">
        <f t="shared" si="176"/>
        <v>-1.84348</v>
      </c>
      <c r="HK65" s="573">
        <f t="shared" si="177"/>
        <v>-0.61449333333333334</v>
      </c>
      <c r="HL65" s="443">
        <v>4.8177699999999994</v>
      </c>
      <c r="HM65" s="380">
        <f t="shared" si="178"/>
        <v>-3.131260000000001</v>
      </c>
      <c r="HN65" s="573">
        <f t="shared" si="179"/>
        <v>-0.39391724524879146</v>
      </c>
      <c r="HO65" s="52">
        <v>1.01434</v>
      </c>
      <c r="HP65" s="380">
        <f t="shared" si="180"/>
        <v>4.9200000000000021E-2</v>
      </c>
      <c r="HQ65" s="573">
        <f t="shared" si="181"/>
        <v>5.0977060322854741E-2</v>
      </c>
      <c r="HR65" s="52">
        <v>0.65630999999999995</v>
      </c>
      <c r="HS65" s="380">
        <f t="shared" si="182"/>
        <v>-0.34948000000000001</v>
      </c>
      <c r="HT65" s="573">
        <f t="shared" si="183"/>
        <v>-0.34746815935732112</v>
      </c>
      <c r="HU65" s="52">
        <v>0.15833000000000003</v>
      </c>
      <c r="HV65" s="380">
        <f t="shared" si="184"/>
        <v>-0.80979000000000001</v>
      </c>
      <c r="HW65" s="573">
        <f t="shared" si="185"/>
        <v>-0.83645622443498746</v>
      </c>
      <c r="HX65" s="52">
        <v>1.86731</v>
      </c>
      <c r="HY65" s="380">
        <f t="shared" si="186"/>
        <v>-1.0717399999999999</v>
      </c>
      <c r="HZ65" s="573">
        <f t="shared" si="187"/>
        <v>-0.36465524574267194</v>
      </c>
      <c r="IA65" s="52">
        <v>0</v>
      </c>
      <c r="IB65" s="380">
        <f t="shared" si="188"/>
        <v>-1.0420100000000001</v>
      </c>
      <c r="IC65" s="573">
        <f t="shared" si="189"/>
        <v>-1</v>
      </c>
      <c r="ID65" s="52">
        <v>2.65E-3</v>
      </c>
      <c r="IE65" s="380">
        <f t="shared" si="190"/>
        <v>-9.0810000000000002E-2</v>
      </c>
      <c r="IF65" s="573">
        <f t="shared" si="191"/>
        <v>-0.9716456237962765</v>
      </c>
      <c r="IG65" s="52">
        <v>7.3999999999999999E-4</v>
      </c>
      <c r="IH65" s="380">
        <f t="shared" si="192"/>
        <v>-9.2719999999999997E-2</v>
      </c>
      <c r="II65" s="573">
        <f t="shared" si="193"/>
        <v>-0.99208217419216771</v>
      </c>
      <c r="IJ65" s="52">
        <v>2.724E-2</v>
      </c>
      <c r="IK65" s="380">
        <f t="shared" si="194"/>
        <v>-1.2016900000000004</v>
      </c>
      <c r="IL65" s="573">
        <f t="shared" si="195"/>
        <v>-0.97783437624600267</v>
      </c>
      <c r="IM65" s="52">
        <v>1.89455</v>
      </c>
      <c r="IN65" s="380">
        <f t="shared" si="196"/>
        <v>-2.3473200000000007</v>
      </c>
      <c r="IO65" s="573">
        <f t="shared" si="197"/>
        <v>-0.55336915086978156</v>
      </c>
      <c r="IP65" s="52">
        <v>0</v>
      </c>
      <c r="IQ65" s="380">
        <f t="shared" si="198"/>
        <v>-9.3460000000000001E-2</v>
      </c>
      <c r="IR65" s="573">
        <f t="shared" si="199"/>
        <v>-1</v>
      </c>
      <c r="IS65" s="52">
        <v>0</v>
      </c>
      <c r="IT65" s="380">
        <f t="shared" si="200"/>
        <v>0</v>
      </c>
      <c r="IU65" s="573">
        <f t="shared" si="201"/>
        <v>0</v>
      </c>
      <c r="IV65" s="52">
        <v>0</v>
      </c>
      <c r="IW65" s="380">
        <f t="shared" si="202"/>
        <v>0</v>
      </c>
      <c r="IX65" s="573">
        <f t="shared" si="203"/>
        <v>0</v>
      </c>
      <c r="IY65" s="52">
        <v>0</v>
      </c>
      <c r="IZ65" s="380">
        <f t="shared" si="204"/>
        <v>0</v>
      </c>
      <c r="JA65" s="573">
        <f t="shared" si="205"/>
        <v>0</v>
      </c>
      <c r="JB65" s="641">
        <v>1.89455</v>
      </c>
      <c r="JC65" s="380">
        <f t="shared" si="206"/>
        <v>-1.7666999999999999</v>
      </c>
      <c r="JD65" s="573">
        <f t="shared" si="207"/>
        <v>-0.48254011608057357</v>
      </c>
      <c r="JE65" s="641">
        <v>6.0269999999999997E-2</v>
      </c>
      <c r="JF65" s="380">
        <f t="shared" si="238"/>
        <v>-1.5900000000000011E-3</v>
      </c>
      <c r="JG65" s="573">
        <f t="shared" si="255"/>
        <v>-2.5703200775945702E-2</v>
      </c>
      <c r="JH65" s="380">
        <v>1.32047</v>
      </c>
      <c r="JI65" s="380">
        <f t="shared" si="239"/>
        <v>0.88212000000000002</v>
      </c>
      <c r="JJ65" s="573">
        <f t="shared" si="256"/>
        <v>2.0123645488764685</v>
      </c>
      <c r="JK65" s="380">
        <v>1.3153600000000001</v>
      </c>
      <c r="JL65" s="380">
        <f t="shared" si="240"/>
        <v>0.65905000000000014</v>
      </c>
      <c r="JM65" s="573">
        <f t="shared" si="257"/>
        <v>1.0041748563940824</v>
      </c>
      <c r="JN65" s="380">
        <v>2.6961000000000004</v>
      </c>
      <c r="JO65" s="380">
        <f t="shared" si="214"/>
        <v>1.5395800000000004</v>
      </c>
      <c r="JP65" s="573">
        <f t="shared" si="215"/>
        <v>1.3312177913049497</v>
      </c>
      <c r="JQ65" s="380">
        <v>4.5906500000000001</v>
      </c>
      <c r="JR65" s="380">
        <f t="shared" si="216"/>
        <v>-0.22711999999999932</v>
      </c>
      <c r="JS65" s="573">
        <f t="shared" si="217"/>
        <v>-4.714214252652147E-2</v>
      </c>
    </row>
    <row r="66" spans="1:279" x14ac:dyDescent="0.25">
      <c r="A66" s="86"/>
      <c r="B66" s="86"/>
      <c r="F66" s="449"/>
      <c r="G66" s="447"/>
      <c r="H66" s="448"/>
      <c r="I66" s="448"/>
      <c r="J66" s="449"/>
      <c r="K66" s="448"/>
      <c r="L66" s="448"/>
      <c r="M66" s="448"/>
      <c r="N66" s="448"/>
      <c r="O66" s="448"/>
      <c r="P66" s="448"/>
      <c r="Q66" s="448"/>
      <c r="R66" s="448"/>
      <c r="S66" s="448"/>
      <c r="T66" s="448"/>
      <c r="U66" s="448"/>
      <c r="Y66" s="449"/>
      <c r="Z66" s="447"/>
      <c r="AA66" s="448"/>
      <c r="AB66" s="448"/>
      <c r="AC66" s="449"/>
      <c r="AD66" s="448"/>
      <c r="AE66" s="448"/>
      <c r="AF66" s="448"/>
      <c r="AJ66" s="448"/>
      <c r="AK66" s="448"/>
      <c r="AL66" s="448"/>
      <c r="AM66" s="448"/>
      <c r="AN66" s="448"/>
      <c r="AR66" s="449"/>
      <c r="AV66" s="449"/>
      <c r="AW66" s="448"/>
      <c r="BA66" s="449"/>
      <c r="BF66" s="449"/>
      <c r="BG66" s="393"/>
      <c r="BH66" s="405"/>
      <c r="BI66" s="400"/>
      <c r="BJ66" s="380"/>
      <c r="BK66" s="333"/>
      <c r="BT66" s="461"/>
      <c r="BY66" s="380"/>
      <c r="BZ66" s="333"/>
      <c r="CB66" s="380"/>
      <c r="CC66" s="333"/>
      <c r="CE66" s="380"/>
      <c r="CF66" s="333"/>
      <c r="CH66" s="380"/>
      <c r="CI66" s="567"/>
      <c r="CK66" s="380"/>
      <c r="CL66" s="572"/>
      <c r="CN66" s="380"/>
      <c r="CO66" s="573"/>
      <c r="CQ66" s="380"/>
      <c r="CR66" s="573"/>
      <c r="CS66" s="566"/>
      <c r="CT66" s="566"/>
      <c r="CU66" s="573"/>
      <c r="CV66" s="566"/>
      <c r="CW66" s="566"/>
      <c r="CX66" s="573"/>
      <c r="CY66" s="566"/>
      <c r="CZ66" s="566"/>
      <c r="DA66" s="573"/>
      <c r="DB66" s="427"/>
      <c r="DC66" s="566"/>
      <c r="DD66" s="573"/>
      <c r="DF66" s="380"/>
      <c r="DG66" s="573"/>
      <c r="DI66" s="380"/>
      <c r="DJ66" s="573"/>
      <c r="DL66" s="380"/>
      <c r="DM66" s="573"/>
      <c r="DO66" s="380"/>
      <c r="DP66" s="573"/>
      <c r="DQ66" s="427"/>
      <c r="DR66" s="566"/>
      <c r="DS66" s="573"/>
      <c r="DT66" s="427"/>
      <c r="DU66" s="566"/>
      <c r="DV66" s="573"/>
      <c r="DW66" s="427"/>
      <c r="DX66" s="566"/>
      <c r="DY66" s="573"/>
      <c r="EA66" s="380"/>
      <c r="EB66" s="573"/>
      <c r="ED66" s="380"/>
      <c r="EE66" s="573"/>
      <c r="EG66" s="380"/>
      <c r="EH66" s="573"/>
      <c r="EJ66" s="380"/>
      <c r="EK66" s="573"/>
      <c r="EM66" s="380"/>
      <c r="EN66" s="573"/>
      <c r="EP66" s="380"/>
      <c r="EQ66" s="573"/>
      <c r="ES66" s="380"/>
      <c r="ET66" s="573"/>
      <c r="EV66" s="380"/>
      <c r="EW66" s="573"/>
      <c r="EY66" s="380"/>
      <c r="EZ66" s="573"/>
      <c r="FB66" s="380"/>
      <c r="FC66" s="573"/>
      <c r="FE66" s="380"/>
      <c r="FF66" s="573"/>
      <c r="FH66" s="380"/>
      <c r="FI66" s="540"/>
      <c r="FK66" s="380"/>
      <c r="FL66" s="572"/>
      <c r="FN66" s="380"/>
      <c r="FO66" s="572"/>
      <c r="FP66" s="380"/>
      <c r="FQ66" s="380"/>
      <c r="FR66" s="573"/>
      <c r="FS66" s="380"/>
      <c r="FT66" s="380"/>
      <c r="FU66" s="573"/>
      <c r="FV66" s="380"/>
      <c r="FW66" s="380"/>
      <c r="FX66" s="573"/>
      <c r="FY66" s="380"/>
      <c r="FZ66" s="380"/>
      <c r="GA66" s="573"/>
      <c r="GB66" s="380"/>
      <c r="GC66" s="380"/>
      <c r="GD66" s="573"/>
      <c r="GE66" s="380"/>
      <c r="GF66" s="380"/>
      <c r="GG66" s="573"/>
      <c r="GH66" s="380"/>
      <c r="GI66" s="380"/>
      <c r="GJ66" s="573"/>
      <c r="GK66" s="380"/>
      <c r="GL66" s="380"/>
      <c r="GM66" s="573"/>
      <c r="GN66" s="380"/>
      <c r="GO66" s="380"/>
      <c r="GP66" s="573"/>
      <c r="GQ66" s="380"/>
      <c r="GR66" s="380"/>
      <c r="GS66" s="573"/>
      <c r="GT66" s="380"/>
      <c r="GU66" s="380"/>
      <c r="GV66" s="573"/>
      <c r="GW66" s="380"/>
      <c r="GX66" s="380"/>
      <c r="GY66" s="573"/>
      <c r="GZ66" s="380"/>
      <c r="HA66" s="380"/>
      <c r="HB66" s="573"/>
      <c r="HC66" s="380"/>
      <c r="HD66" s="380"/>
      <c r="HE66" s="573"/>
      <c r="HF66" s="380"/>
      <c r="HG66" s="380"/>
      <c r="HH66" s="573"/>
      <c r="HI66" s="380"/>
      <c r="HJ66" s="380"/>
      <c r="HK66" s="573"/>
      <c r="HM66" s="380"/>
      <c r="HN66" s="573"/>
      <c r="HO66" s="52"/>
      <c r="HP66" s="380"/>
      <c r="HQ66" s="573"/>
      <c r="HR66" s="52"/>
      <c r="HS66" s="380"/>
      <c r="HT66" s="573"/>
      <c r="HU66" s="52"/>
      <c r="HV66" s="380"/>
      <c r="HW66" s="573"/>
      <c r="HX66" s="52"/>
      <c r="HY66" s="380"/>
      <c r="HZ66" s="573"/>
      <c r="IA66" s="52"/>
      <c r="IB66" s="380"/>
      <c r="IC66" s="573"/>
      <c r="ID66" s="52"/>
      <c r="IE66" s="380"/>
      <c r="IF66" s="573"/>
      <c r="IG66" s="52"/>
      <c r="IH66" s="380"/>
      <c r="II66" s="573"/>
      <c r="IJ66" s="52"/>
      <c r="IK66" s="380"/>
      <c r="IL66" s="573"/>
      <c r="IM66" s="52"/>
      <c r="IN66" s="380"/>
      <c r="IO66" s="573"/>
      <c r="IP66" s="52"/>
      <c r="IQ66" s="380"/>
      <c r="IR66" s="573"/>
      <c r="IS66" s="52"/>
      <c r="IT66" s="380"/>
      <c r="IU66" s="573"/>
      <c r="IV66" s="52"/>
      <c r="IW66" s="380"/>
      <c r="IX66" s="573"/>
      <c r="IY66" s="52"/>
      <c r="IZ66" s="380"/>
      <c r="JA66" s="573"/>
      <c r="JB66" s="52"/>
      <c r="JC66" s="380"/>
      <c r="JD66" s="573"/>
      <c r="JE66" s="380"/>
      <c r="JF66" s="380"/>
      <c r="JG66" s="573"/>
      <c r="JH66" s="380"/>
      <c r="JI66" s="380"/>
      <c r="JJ66" s="573"/>
      <c r="JK66" s="380"/>
      <c r="JL66" s="380"/>
      <c r="JM66" s="573"/>
      <c r="JN66" s="380"/>
      <c r="JO66" s="380"/>
      <c r="JP66" s="573"/>
      <c r="JQ66" s="380"/>
      <c r="JR66" s="380"/>
      <c r="JS66" s="573"/>
    </row>
    <row r="67" spans="1:279" x14ac:dyDescent="0.25">
      <c r="A67" s="146" t="s">
        <v>214</v>
      </c>
      <c r="B67" s="229">
        <v>720.08249899999998</v>
      </c>
      <c r="C67" s="267">
        <v>76.197999999999993</v>
      </c>
      <c r="D67" s="267">
        <v>70.076170000000005</v>
      </c>
      <c r="E67" s="267">
        <v>74.201170000000005</v>
      </c>
      <c r="F67" s="135">
        <v>220.47534000000002</v>
      </c>
      <c r="G67" s="139">
        <v>65.167990000000003</v>
      </c>
      <c r="H67" s="138">
        <v>57.301270000000002</v>
      </c>
      <c r="I67" s="138">
        <v>47.936419999999998</v>
      </c>
      <c r="J67" s="135">
        <v>170.40567999999999</v>
      </c>
      <c r="K67" s="138">
        <v>390.88102000000003</v>
      </c>
      <c r="L67" s="138">
        <v>42.466889999999999</v>
      </c>
      <c r="M67" s="138">
        <v>51.413120000000006</v>
      </c>
      <c r="N67" s="138">
        <v>67.373999999999995</v>
      </c>
      <c r="O67" s="31">
        <v>161.25383699999998</v>
      </c>
      <c r="P67" s="31">
        <v>552.13485700000001</v>
      </c>
      <c r="Q67" s="138">
        <v>74.442660000000004</v>
      </c>
      <c r="R67" s="138">
        <v>78.832579999999993</v>
      </c>
      <c r="S67" s="138">
        <v>82.831999999999994</v>
      </c>
      <c r="T67" s="138">
        <v>236.10724000000002</v>
      </c>
      <c r="U67" s="138">
        <v>788.24209700000006</v>
      </c>
      <c r="V67" s="267">
        <v>81.850127999999998</v>
      </c>
      <c r="W67" s="267">
        <v>73.129379999999998</v>
      </c>
      <c r="X67" s="267">
        <v>79.120900000000006</v>
      </c>
      <c r="Y67" s="135">
        <v>234.10040800000002</v>
      </c>
      <c r="Z67" s="139">
        <v>71.425470000000004</v>
      </c>
      <c r="AA67" s="138">
        <v>57.130049999999997</v>
      </c>
      <c r="AB67" s="138">
        <v>45.09948</v>
      </c>
      <c r="AC67" s="135">
        <v>173.655</v>
      </c>
      <c r="AD67" s="138">
        <v>407.75540799999999</v>
      </c>
      <c r="AE67" s="138">
        <v>46.780500000000004</v>
      </c>
      <c r="AF67" s="138">
        <v>53.739279999999994</v>
      </c>
      <c r="AG67" s="138">
        <v>61.399000000000001</v>
      </c>
      <c r="AH67" s="31">
        <v>161.91877399999998</v>
      </c>
      <c r="AI67" s="31">
        <v>569.67418199999997</v>
      </c>
      <c r="AJ67" s="138">
        <v>77.104949999999988</v>
      </c>
      <c r="AK67" s="138">
        <v>78.281000000000006</v>
      </c>
      <c r="AL67" s="138">
        <v>80.781999999999996</v>
      </c>
      <c r="AM67" s="138">
        <v>236.16795000000002</v>
      </c>
      <c r="AN67" s="138">
        <v>805.84213199999999</v>
      </c>
      <c r="AO67" s="267">
        <v>46.177642000000006</v>
      </c>
      <c r="AP67" s="267">
        <v>38.735201000000004</v>
      </c>
      <c r="AQ67" s="267">
        <v>43.859313999999998</v>
      </c>
      <c r="AR67" s="135">
        <v>128.77215000000001</v>
      </c>
      <c r="AS67" s="267">
        <v>24.902999999999999</v>
      </c>
      <c r="AT67" s="267">
        <v>26.623259999999998</v>
      </c>
      <c r="AU67" s="267">
        <v>21.507707</v>
      </c>
      <c r="AV67" s="135">
        <v>73.03396699999999</v>
      </c>
      <c r="AW67" s="138">
        <v>201.806117</v>
      </c>
      <c r="AX67" s="267">
        <v>31.095084999999997</v>
      </c>
      <c r="AY67" s="267">
        <v>33.58614</v>
      </c>
      <c r="AZ67" s="267">
        <v>35.288750999999998</v>
      </c>
      <c r="BA67" s="135">
        <v>99.969976000000003</v>
      </c>
      <c r="BB67" s="31">
        <v>301.776093</v>
      </c>
      <c r="BC67" s="267">
        <v>28.320059999999998</v>
      </c>
      <c r="BD67" s="267">
        <v>28.594180000000001</v>
      </c>
      <c r="BE67" s="267">
        <v>30.874939999999999</v>
      </c>
      <c r="BF67" s="430">
        <v>87.789179999999988</v>
      </c>
      <c r="BG67" s="390">
        <v>-148.37877000000003</v>
      </c>
      <c r="BH67" s="403">
        <v>-0.62827648713553219</v>
      </c>
      <c r="BI67" s="398">
        <v>389.7</v>
      </c>
      <c r="BJ67" s="378">
        <v>-416.276859</v>
      </c>
      <c r="BK67" s="385">
        <v>-0.51657370900532662</v>
      </c>
      <c r="BL67" s="267">
        <v>32.891098999999997</v>
      </c>
      <c r="BM67" s="267">
        <v>31.792377000000002</v>
      </c>
      <c r="BN67" s="267">
        <v>30.457749</v>
      </c>
      <c r="BO67" s="267">
        <v>95.141224999999991</v>
      </c>
      <c r="BP67" s="267">
        <v>27.593753</v>
      </c>
      <c r="BQ67" s="267">
        <v>26.038142999999998</v>
      </c>
      <c r="BR67" s="267">
        <v>20.492975000000001</v>
      </c>
      <c r="BS67" s="267">
        <v>-1.0147319999999986</v>
      </c>
      <c r="BT67" s="459">
        <v>-4.7179924852054134E-2</v>
      </c>
      <c r="BU67" s="267">
        <v>74.124870999999999</v>
      </c>
      <c r="BV67" s="267">
        <v>1.090904000000009</v>
      </c>
      <c r="BW67" s="459">
        <v>1.4936940232207421E-2</v>
      </c>
      <c r="BX67" s="267">
        <v>169.266096</v>
      </c>
      <c r="BY67" s="378">
        <v>-32.540020999999996</v>
      </c>
      <c r="BZ67" s="385">
        <v>-0.1612439775549519</v>
      </c>
      <c r="CA67" s="267">
        <v>17.483180000000001</v>
      </c>
      <c r="CB67" s="378">
        <v>-13.611904999999997</v>
      </c>
      <c r="CC67" s="385">
        <v>-0.43775101434840902</v>
      </c>
      <c r="CD67" s="267">
        <v>19.639314000000002</v>
      </c>
      <c r="CE67" s="378">
        <v>-13.946825999999998</v>
      </c>
      <c r="CF67" s="385">
        <v>-0.41525539999535516</v>
      </c>
      <c r="CG67" s="267">
        <v>34.198432999999994</v>
      </c>
      <c r="CH67" s="378">
        <f t="shared" si="34"/>
        <v>-1.0903180000000035</v>
      </c>
      <c r="CI67" s="570">
        <f t="shared" si="113"/>
        <v>-3.089704138296092E-2</v>
      </c>
      <c r="CJ67" s="267">
        <v>71.320926999999998</v>
      </c>
      <c r="CK67" s="378">
        <f t="shared" si="35"/>
        <v>-28.649049000000005</v>
      </c>
      <c r="CL67" s="571">
        <f t="shared" si="36"/>
        <v>-0.28657653173788905</v>
      </c>
      <c r="CM67" s="267">
        <v>240.58702499999998</v>
      </c>
      <c r="CN67" s="378">
        <f t="shared" si="37"/>
        <v>-61.18906800000002</v>
      </c>
      <c r="CO67" s="384">
        <f t="shared" si="38"/>
        <v>-0.20276313935842499</v>
      </c>
      <c r="CP67" s="267">
        <v>44.629458000000007</v>
      </c>
      <c r="CQ67" s="378">
        <f t="shared" si="114"/>
        <v>16.309398000000009</v>
      </c>
      <c r="CR67" s="384">
        <f t="shared" si="39"/>
        <v>0.57589560191609801</v>
      </c>
      <c r="CS67" s="378">
        <v>50.798758000000007</v>
      </c>
      <c r="CT67" s="378">
        <f t="shared" si="40"/>
        <v>22.204578000000005</v>
      </c>
      <c r="CU67" s="384">
        <f t="shared" si="41"/>
        <v>0.77654186970915073</v>
      </c>
      <c r="CV67" s="378">
        <v>55.184513000000003</v>
      </c>
      <c r="CW67" s="378">
        <f t="shared" si="42"/>
        <v>24.309573000000004</v>
      </c>
      <c r="CX67" s="384">
        <f t="shared" si="43"/>
        <v>0.78735612117788745</v>
      </c>
      <c r="CY67" s="378">
        <v>150.612729</v>
      </c>
      <c r="CZ67" s="378">
        <f t="shared" si="44"/>
        <v>62.823549000000014</v>
      </c>
      <c r="DA67" s="384">
        <f t="shared" si="45"/>
        <v>0.71561835980242694</v>
      </c>
      <c r="DB67" s="267">
        <v>391.19975399999998</v>
      </c>
      <c r="DC67" s="378">
        <f t="shared" si="46"/>
        <v>1.4997539999999958</v>
      </c>
      <c r="DD67" s="384">
        <f>IF(BI67=0,0,DC67/BI67)</f>
        <v>3.8484834488067637E-3</v>
      </c>
      <c r="DE67" s="267">
        <v>72.243178999999998</v>
      </c>
      <c r="DF67" s="378">
        <f t="shared" si="115"/>
        <v>39.352080000000001</v>
      </c>
      <c r="DG67" s="384">
        <f>IF(BL67=0,0,DF67/BL67)</f>
        <v>1.196435546285638</v>
      </c>
      <c r="DH67" s="267">
        <v>42.193801999999998</v>
      </c>
      <c r="DI67" s="378">
        <f t="shared" si="49"/>
        <v>10.401424999999996</v>
      </c>
      <c r="DJ67" s="384">
        <f t="shared" si="50"/>
        <v>0.32716726402684504</v>
      </c>
      <c r="DK67" s="267">
        <v>34.337796999999995</v>
      </c>
      <c r="DL67" s="378">
        <f t="shared" si="51"/>
        <v>3.8800479999999951</v>
      </c>
      <c r="DM67" s="384">
        <f>IF(BN67=0,0,DL67/BN67)</f>
        <v>0.12739116078473151</v>
      </c>
      <c r="DN67" s="267">
        <v>148.774778</v>
      </c>
      <c r="DO67" s="378">
        <f t="shared" si="52"/>
        <v>53.633553000000006</v>
      </c>
      <c r="DP67" s="384">
        <f t="shared" si="53"/>
        <v>0.56372569304210673</v>
      </c>
      <c r="DQ67" s="267">
        <v>36.614668000000002</v>
      </c>
      <c r="DR67" s="378">
        <f t="shared" si="54"/>
        <v>9.0209150000000022</v>
      </c>
      <c r="DS67" s="384">
        <f t="shared" si="55"/>
        <v>0.32691874135424792</v>
      </c>
      <c r="DT67" s="267">
        <v>25.371144000000001</v>
      </c>
      <c r="DU67" s="378">
        <f t="shared" si="56"/>
        <v>-0.66699899999999701</v>
      </c>
      <c r="DV67" s="384">
        <f t="shared" si="57"/>
        <v>-2.5616227701030642E-2</v>
      </c>
      <c r="DW67" s="267">
        <v>18.084471000000001</v>
      </c>
      <c r="DX67" s="378">
        <f t="shared" si="58"/>
        <v>-2.4085040000000006</v>
      </c>
      <c r="DY67" s="384">
        <f t="shared" si="59"/>
        <v>-0.11752827493323934</v>
      </c>
      <c r="DZ67" s="267">
        <v>80.070283000000003</v>
      </c>
      <c r="EA67" s="378">
        <f t="shared" si="60"/>
        <v>5.9454120000000046</v>
      </c>
      <c r="EB67" s="384">
        <f t="shared" si="61"/>
        <v>8.0208058642017799E-2</v>
      </c>
      <c r="EC67" s="267">
        <v>228.84506099999999</v>
      </c>
      <c r="ED67" s="378">
        <f t="shared" si="62"/>
        <v>59.578964999999982</v>
      </c>
      <c r="EE67" s="384">
        <f t="shared" si="63"/>
        <v>0.35198404410532386</v>
      </c>
      <c r="EF67" s="267">
        <v>17.471318</v>
      </c>
      <c r="EG67" s="378">
        <f t="shared" si="138"/>
        <v>-1.1862000000000705E-2</v>
      </c>
      <c r="EH67" s="384">
        <f t="shared" si="65"/>
        <v>-6.7848068829587664E-4</v>
      </c>
      <c r="EI67" s="267">
        <v>32.317357999999999</v>
      </c>
      <c r="EJ67" s="378">
        <f t="shared" si="66"/>
        <v>12.678043999999996</v>
      </c>
      <c r="EK67" s="384">
        <f t="shared" si="67"/>
        <v>0.64554413662310173</v>
      </c>
      <c r="EL67" s="267">
        <v>21.392492999999998</v>
      </c>
      <c r="EM67" s="378">
        <f t="shared" si="139"/>
        <v>-12.805939999999996</v>
      </c>
      <c r="EN67" s="384">
        <f t="shared" si="69"/>
        <v>-0.37445984732692278</v>
      </c>
      <c r="EO67" s="267">
        <v>71.181169000000011</v>
      </c>
      <c r="EP67" s="378">
        <f t="shared" si="140"/>
        <v>-0.13975799999998628</v>
      </c>
      <c r="EQ67" s="384">
        <f t="shared" si="71"/>
        <v>-1.9595651077275859E-3</v>
      </c>
      <c r="ER67" s="267">
        <v>300.02623</v>
      </c>
      <c r="ES67" s="378">
        <f t="shared" si="141"/>
        <v>59.439205000000015</v>
      </c>
      <c r="ET67" s="384">
        <f t="shared" si="73"/>
        <v>0.24705906313941917</v>
      </c>
      <c r="EU67" s="267">
        <v>44.791150000000002</v>
      </c>
      <c r="EV67" s="378">
        <f t="shared" si="142"/>
        <v>0.16169199999999506</v>
      </c>
      <c r="EW67" s="384">
        <f t="shared" si="75"/>
        <v>3.622988206578602E-3</v>
      </c>
      <c r="EX67" s="267">
        <v>36.063089000000005</v>
      </c>
      <c r="EY67" s="378">
        <f t="shared" si="143"/>
        <v>-14.735669000000001</v>
      </c>
      <c r="EZ67" s="384">
        <f t="shared" si="77"/>
        <v>-0.29007931650612401</v>
      </c>
      <c r="FA67" s="267">
        <v>31.671472000000001</v>
      </c>
      <c r="FB67" s="378">
        <f t="shared" si="144"/>
        <v>-23.513041000000001</v>
      </c>
      <c r="FC67" s="384">
        <f t="shared" si="79"/>
        <v>-0.42608042948571456</v>
      </c>
      <c r="FD67" s="267">
        <v>112.525711</v>
      </c>
      <c r="FE67" s="378">
        <f t="shared" si="145"/>
        <v>-38.087018</v>
      </c>
      <c r="FF67" s="384">
        <f t="shared" si="81"/>
        <v>-0.25288047200844493</v>
      </c>
      <c r="FG67" s="267">
        <v>412.551941</v>
      </c>
      <c r="FH67" s="378">
        <f t="shared" si="146"/>
        <v>21.352187000000015</v>
      </c>
      <c r="FI67" s="650">
        <f t="shared" si="129"/>
        <v>5.4581289435064462E-2</v>
      </c>
      <c r="FJ67" s="267">
        <v>24.354006999999999</v>
      </c>
      <c r="FK67" s="378">
        <f t="shared" si="83"/>
        <v>-47.889172000000002</v>
      </c>
      <c r="FL67" s="571">
        <f t="shared" si="117"/>
        <v>-0.66288849221322343</v>
      </c>
      <c r="FM67" s="267">
        <v>21.915076999999997</v>
      </c>
      <c r="FN67" s="378">
        <f t="shared" si="147"/>
        <v>-20.278725000000001</v>
      </c>
      <c r="FO67" s="571">
        <f t="shared" si="85"/>
        <v>-0.48060909514624928</v>
      </c>
      <c r="FP67" s="378">
        <v>23.398899999999998</v>
      </c>
      <c r="FQ67" s="378">
        <f t="shared" si="223"/>
        <v>-10.938896999999997</v>
      </c>
      <c r="FR67" s="384">
        <f t="shared" si="87"/>
        <v>-0.31856723365217632</v>
      </c>
      <c r="FS67" s="378">
        <v>69.66798399999999</v>
      </c>
      <c r="FT67" s="378">
        <f t="shared" si="224"/>
        <v>-79.106794000000008</v>
      </c>
      <c r="FU67" s="384">
        <f t="shared" si="89"/>
        <v>-0.53172180838340766</v>
      </c>
      <c r="FV67" s="378">
        <v>14.123180000000001</v>
      </c>
      <c r="FW67" s="378">
        <f t="shared" ref="FW67:FW70" si="272">FV67-DQ67</f>
        <v>-22.491488</v>
      </c>
      <c r="FX67" s="384">
        <f t="shared" si="271"/>
        <v>-0.61427534997722766</v>
      </c>
      <c r="FY67" s="378">
        <v>15.680826000000001</v>
      </c>
      <c r="FZ67" s="378">
        <f t="shared" ref="FZ67:FZ71" si="273">FY67-DT67</f>
        <v>-9.6903179999999995</v>
      </c>
      <c r="GA67" s="384">
        <f t="shared" si="243"/>
        <v>-0.38194249340904768</v>
      </c>
      <c r="GB67" s="378">
        <v>11.256864999999999</v>
      </c>
      <c r="GC67" s="378">
        <f t="shared" ref="GC67:GC71" si="274">GB67-DW67</f>
        <v>-6.8276060000000012</v>
      </c>
      <c r="GD67" s="384">
        <f t="shared" si="244"/>
        <v>-0.37753971349231069</v>
      </c>
      <c r="GE67" s="378">
        <v>41.060870999999999</v>
      </c>
      <c r="GF67" s="378">
        <f t="shared" ref="GF67:GF71" si="275">GE67-DZ67</f>
        <v>-39.009412000000005</v>
      </c>
      <c r="GG67" s="384">
        <f t="shared" si="245"/>
        <v>-0.48718963563548295</v>
      </c>
      <c r="GH67" s="378">
        <v>110.72885499999998</v>
      </c>
      <c r="GI67" s="378">
        <f t="shared" ref="GI67:GI71" si="276">GH67-EC67</f>
        <v>-118.11620600000001</v>
      </c>
      <c r="GJ67" s="384">
        <f t="shared" si="246"/>
        <v>-0.51614050783468735</v>
      </c>
      <c r="GK67" s="378">
        <v>5.9199089999999996</v>
      </c>
      <c r="GL67" s="378">
        <f t="shared" ref="GL67:GL71" si="277">GK67-EF67</f>
        <v>-11.551409</v>
      </c>
      <c r="GM67" s="384">
        <f t="shared" si="247"/>
        <v>-0.66116414342638596</v>
      </c>
      <c r="GN67" s="378">
        <v>16.171931000000001</v>
      </c>
      <c r="GO67" s="378">
        <f t="shared" ref="GO67:GO71" si="278">GN67-EI67</f>
        <v>-16.145426999999998</v>
      </c>
      <c r="GP67" s="384">
        <f t="shared" si="248"/>
        <v>-0.49958994172729093</v>
      </c>
      <c r="GQ67" s="378">
        <v>23.954955000000002</v>
      </c>
      <c r="GR67" s="378">
        <f t="shared" ref="GR67:GR71" si="279">GQ67-EL67</f>
        <v>2.5624620000000036</v>
      </c>
      <c r="GS67" s="384">
        <f t="shared" si="249"/>
        <v>0.11978323424016096</v>
      </c>
      <c r="GT67" s="378">
        <v>46.046795000000003</v>
      </c>
      <c r="GU67" s="378">
        <f t="shared" ref="GU67:GU71" si="280">GT67-EO67</f>
        <v>-25.134374000000008</v>
      </c>
      <c r="GV67" s="384">
        <f t="shared" si="250"/>
        <v>-0.3531042599202045</v>
      </c>
      <c r="GW67" s="378">
        <v>156.77565000000001</v>
      </c>
      <c r="GX67" s="378">
        <f t="shared" ref="GX67:GX71" si="281">GW67-ER67</f>
        <v>-143.25057999999999</v>
      </c>
      <c r="GY67" s="384">
        <f t="shared" si="251"/>
        <v>-0.47746018739761514</v>
      </c>
      <c r="GZ67" s="378">
        <v>27.990363000000002</v>
      </c>
      <c r="HA67" s="378">
        <f t="shared" ref="HA67:HA71" si="282">GZ67-EU67</f>
        <v>-16.800787</v>
      </c>
      <c r="HB67" s="384">
        <f t="shared" si="252"/>
        <v>-0.37509166431315111</v>
      </c>
      <c r="HC67" s="378">
        <v>33.877259000000002</v>
      </c>
      <c r="HD67" s="378">
        <f t="shared" ref="HD67:HD71" si="283">HC67-EX67</f>
        <v>-2.1858300000000028</v>
      </c>
      <c r="HE67" s="384">
        <f t="shared" ref="HE67:HE71" si="284">IF(EX67=0,0,HD67/EX67)</f>
        <v>-6.0611280414719949E-2</v>
      </c>
      <c r="HF67" s="378">
        <v>29.281969</v>
      </c>
      <c r="HG67" s="378">
        <f t="shared" ref="HG67:HG71" si="285">HF67-FA67</f>
        <v>-2.3895030000000013</v>
      </c>
      <c r="HH67" s="384">
        <f t="shared" ref="HH67:HH71" si="286">IF(FA67=0,0,HG67/FA67)</f>
        <v>-7.5446540659682662E-2</v>
      </c>
      <c r="HI67" s="378">
        <v>91.149591000000015</v>
      </c>
      <c r="HJ67" s="378">
        <f>HI67-FD67</f>
        <v>-21.376119999999986</v>
      </c>
      <c r="HK67" s="384">
        <f>IF(FD67=0,0,HJ67/FD67)</f>
        <v>-0.18996654018031475</v>
      </c>
      <c r="HL67" s="267">
        <v>247.92524100000003</v>
      </c>
      <c r="HM67" s="378">
        <f>HL67-FG67</f>
        <v>-164.62669999999997</v>
      </c>
      <c r="HN67" s="384">
        <f>IF(FG67=0,0,HM67/FG67)</f>
        <v>-0.39904478355126677</v>
      </c>
      <c r="HO67" s="613">
        <v>25.982711000000002</v>
      </c>
      <c r="HP67" s="378">
        <f>HO67-FJ67</f>
        <v>1.6287040000000026</v>
      </c>
      <c r="HQ67" s="384">
        <f>IF(FJ67=0,0,HP67/FJ67)</f>
        <v>6.6876222873714489E-2</v>
      </c>
      <c r="HR67" s="613">
        <v>21.382133</v>
      </c>
      <c r="HS67" s="378">
        <f>HR67-FM67</f>
        <v>-0.53294399999999698</v>
      </c>
      <c r="HT67" s="384">
        <f>IF(FM67=0,0,HS67/FM67)</f>
        <v>-2.431860038639139E-2</v>
      </c>
      <c r="HU67" s="613">
        <v>16.252589</v>
      </c>
      <c r="HV67" s="378">
        <f>HU67-FP67</f>
        <v>-7.1463109999999972</v>
      </c>
      <c r="HW67" s="384">
        <f>IF(FP67=0,0,HV67/FP67)</f>
        <v>-0.3054122629696267</v>
      </c>
      <c r="HX67" s="613">
        <v>63.617432999999998</v>
      </c>
      <c r="HY67" s="378">
        <f>HX67-FS67</f>
        <v>-6.0505509999999916</v>
      </c>
      <c r="HZ67" s="384">
        <f>IF(FS67=0,0,HY67/FS67)</f>
        <v>-8.6848372130302956E-2</v>
      </c>
      <c r="IA67" s="613">
        <v>17.601869000000001</v>
      </c>
      <c r="IB67" s="378">
        <f>IA67-FV67</f>
        <v>3.4786889999999993</v>
      </c>
      <c r="IC67" s="384">
        <f>IF(FV67=0,0,IB67/FV67)</f>
        <v>0.24631060426901016</v>
      </c>
      <c r="ID67" s="613">
        <v>17.044996999999999</v>
      </c>
      <c r="IE67" s="378">
        <f>ID67-FY67</f>
        <v>1.3641709999999971</v>
      </c>
      <c r="IF67" s="384">
        <f>IF(FY67=0,0,IE67/FY67)</f>
        <v>8.6996118699359137E-2</v>
      </c>
      <c r="IG67" s="613">
        <v>8.2814369999999986</v>
      </c>
      <c r="IH67" s="378">
        <f>IG67-GB67</f>
        <v>-2.9754280000000008</v>
      </c>
      <c r="II67" s="384">
        <f>IF(GB67=0,0,IH67/GB67)</f>
        <v>-0.26432119422237016</v>
      </c>
      <c r="IJ67" s="613">
        <v>42.928303</v>
      </c>
      <c r="IK67" s="378">
        <f>IJ67-GE67</f>
        <v>1.8674320000000009</v>
      </c>
      <c r="IL67" s="384">
        <f>IF(GE67=0,0,IK67/GE67)</f>
        <v>4.5479600274431611E-2</v>
      </c>
      <c r="IM67" s="613">
        <v>106.54573600000001</v>
      </c>
      <c r="IN67" s="378">
        <f>IM67-GH67</f>
        <v>-4.1831189999999765</v>
      </c>
      <c r="IO67" s="384">
        <f>IF(GH67=0,0,IN67/GH67)</f>
        <v>-3.7778038976380428E-2</v>
      </c>
      <c r="IP67" s="613">
        <v>6.239488999999999</v>
      </c>
      <c r="IQ67" s="378">
        <f>IP67-GK67</f>
        <v>0.31957999999999931</v>
      </c>
      <c r="IR67" s="384">
        <f>IF(GK67=0,0,IQ67/GK67)</f>
        <v>5.3983937928775483E-2</v>
      </c>
      <c r="IS67" s="613">
        <v>8.3851070000000014</v>
      </c>
      <c r="IT67" s="378">
        <f>IS67-GN67</f>
        <v>-7.7868239999999993</v>
      </c>
      <c r="IU67" s="384">
        <f>IF(GN67=0,0,IT67/GN67)</f>
        <v>-0.481502425406094</v>
      </c>
      <c r="IV67" s="613">
        <v>34.413468999999999</v>
      </c>
      <c r="IW67" s="378">
        <f>IV67-GQ67</f>
        <v>10.458513999999997</v>
      </c>
      <c r="IX67" s="384">
        <f>IF(GQ67=0,0,IW67/GQ67)</f>
        <v>0.43659084310531981</v>
      </c>
      <c r="IY67" s="613">
        <v>49.038065000000003</v>
      </c>
      <c r="IZ67" s="378">
        <f>IY67-GT67</f>
        <v>2.9912700000000001</v>
      </c>
      <c r="JA67" s="384">
        <f>IF(GT67=0,0,IZ67/GT67)</f>
        <v>6.4961524466577963E-2</v>
      </c>
      <c r="JB67" s="613">
        <v>155.58380099999999</v>
      </c>
      <c r="JC67" s="378">
        <f>JB67-GW67</f>
        <v>-1.191849000000019</v>
      </c>
      <c r="JD67" s="384">
        <f>IF(GW67=0,0,JC67/GW67)</f>
        <v>-7.6022583864268391E-3</v>
      </c>
      <c r="JE67" s="378">
        <v>20.841498000000001</v>
      </c>
      <c r="JF67" s="378">
        <f t="shared" ref="JF67:JF71" si="287">JE67-GZ67</f>
        <v>-7.1488650000000007</v>
      </c>
      <c r="JG67" s="384">
        <f t="shared" ref="JG67:JG71" si="288">IF(GZ67=0,0,JF67/GZ67)</f>
        <v>-0.25540451190290031</v>
      </c>
      <c r="JH67" s="378">
        <v>16.296735000000002</v>
      </c>
      <c r="JI67" s="378">
        <f t="shared" ref="JI67:JI71" si="289">JH67-HC67</f>
        <v>-17.580524</v>
      </c>
      <c r="JJ67" s="384">
        <f t="shared" ref="JJ67:JJ71" si="290">IF(HC67=0,0,JI67/HC67)</f>
        <v>-0.51894765157948575</v>
      </c>
      <c r="JK67" s="378">
        <v>18.242963</v>
      </c>
      <c r="JL67" s="378">
        <f t="shared" ref="JL67:JL71" si="291">JK67-HF67</f>
        <v>-11.039006000000001</v>
      </c>
      <c r="JM67" s="384">
        <f t="shared" ref="JM67:JM71" si="292">IF(HF67=0,0,JL67/HF67)</f>
        <v>-0.37698988070098705</v>
      </c>
      <c r="JN67" s="378">
        <v>55.381196000000003</v>
      </c>
      <c r="JO67" s="378">
        <f>JN67-HI67</f>
        <v>-35.768395000000012</v>
      </c>
      <c r="JP67" s="384">
        <f>IF(HI67=0,0,JO67/HI67)</f>
        <v>-0.39241421280760336</v>
      </c>
      <c r="JQ67" s="378">
        <v>210.96499699999998</v>
      </c>
      <c r="JR67" s="378">
        <f>JQ67-HL67</f>
        <v>-36.960244000000046</v>
      </c>
      <c r="JS67" s="384">
        <f>IF(HL67=0,0,JR67/HL67)</f>
        <v>-0.14907818119253149</v>
      </c>
    </row>
    <row r="68" spans="1:279" x14ac:dyDescent="0.25">
      <c r="A68" s="443" t="s">
        <v>67</v>
      </c>
      <c r="B68" s="443">
        <v>291.60000000000002</v>
      </c>
      <c r="C68" s="443">
        <v>29.707999999999998</v>
      </c>
      <c r="D68" s="443">
        <v>28.232839999999999</v>
      </c>
      <c r="E68" s="443">
        <v>29.894680000000001</v>
      </c>
      <c r="F68" s="449">
        <v>87.835520000000002</v>
      </c>
      <c r="G68" s="443">
        <v>30.5245</v>
      </c>
      <c r="H68" s="443">
        <v>22.502880000000001</v>
      </c>
      <c r="I68" s="443">
        <v>19.952200000000001</v>
      </c>
      <c r="J68" s="449">
        <v>72.979579999999999</v>
      </c>
      <c r="K68" s="448">
        <v>160.8151</v>
      </c>
      <c r="L68" s="448">
        <v>13.58342</v>
      </c>
      <c r="M68" s="448">
        <v>20.790120000000002</v>
      </c>
      <c r="N68" s="448">
        <v>29.020620000000001</v>
      </c>
      <c r="O68" s="448">
        <v>63.394159999999999</v>
      </c>
      <c r="P68" s="448">
        <v>224.20926</v>
      </c>
      <c r="Q68" s="448">
        <v>31.56812</v>
      </c>
      <c r="R68" s="448">
        <v>34.767380000000003</v>
      </c>
      <c r="S68" s="448">
        <v>36.313000000000002</v>
      </c>
      <c r="T68" s="448">
        <v>102.64850000000001</v>
      </c>
      <c r="U68" s="448">
        <v>326.85775999999998</v>
      </c>
      <c r="V68" s="443">
        <v>32.486286</v>
      </c>
      <c r="W68" s="443">
        <v>28.114229999999999</v>
      </c>
      <c r="X68" s="443">
        <v>30.145499999999998</v>
      </c>
      <c r="Y68" s="449">
        <v>90.746015999999997</v>
      </c>
      <c r="Z68" s="443">
        <v>30.501760000000001</v>
      </c>
      <c r="AA68" s="443">
        <v>22.228619999999999</v>
      </c>
      <c r="AB68" s="443">
        <v>19.815999999999999</v>
      </c>
      <c r="AC68" s="449">
        <v>72.546379999999999</v>
      </c>
      <c r="AD68" s="448">
        <v>163.292396</v>
      </c>
      <c r="AE68" s="448">
        <v>20.82677</v>
      </c>
      <c r="AF68" s="448">
        <v>23.590859999999999</v>
      </c>
      <c r="AG68" s="51">
        <v>23.834973999999999</v>
      </c>
      <c r="AH68" s="448">
        <v>68.252603999999991</v>
      </c>
      <c r="AI68" s="448">
        <v>231.54499999999999</v>
      </c>
      <c r="AJ68" s="448">
        <v>32.570659999999997</v>
      </c>
      <c r="AK68" s="448">
        <v>30.900670000000002</v>
      </c>
      <c r="AL68" s="448">
        <v>31.25</v>
      </c>
      <c r="AM68" s="448">
        <v>94.721329999999995</v>
      </c>
      <c r="AN68" s="448">
        <v>326.26632999999998</v>
      </c>
      <c r="AO68" s="443">
        <v>15.010676</v>
      </c>
      <c r="AP68" s="443">
        <v>12.723000000000001</v>
      </c>
      <c r="AQ68" s="443">
        <v>14.058954</v>
      </c>
      <c r="AR68" s="449">
        <v>41.792630000000003</v>
      </c>
      <c r="AS68" s="342">
        <v>11.605</v>
      </c>
      <c r="AT68" s="443">
        <v>11.447329999999999</v>
      </c>
      <c r="AU68" s="443">
        <v>9.9941600000000008</v>
      </c>
      <c r="AV68" s="449">
        <v>33.046489999999999</v>
      </c>
      <c r="AW68" s="448">
        <v>74.839120000000008</v>
      </c>
      <c r="AX68" s="443">
        <v>10.456595999999999</v>
      </c>
      <c r="AY68" s="443">
        <v>9.9611079999999994</v>
      </c>
      <c r="AZ68" s="443">
        <v>9.8599840000000007</v>
      </c>
      <c r="BA68" s="449">
        <v>30.277688000000001</v>
      </c>
      <c r="BB68" s="448">
        <v>105.11680800000001</v>
      </c>
      <c r="BC68" s="443">
        <v>10.204140000000001</v>
      </c>
      <c r="BD68" s="443">
        <v>12.1478</v>
      </c>
      <c r="BE68" s="443">
        <v>12.588139999999999</v>
      </c>
      <c r="BF68" s="449">
        <v>34.940079999999995</v>
      </c>
      <c r="BG68" s="393">
        <v>-59.78125</v>
      </c>
      <c r="BH68" s="405">
        <v>-0.63112764569500879</v>
      </c>
      <c r="BI68" s="400">
        <v>140.05688800000001</v>
      </c>
      <c r="BJ68" s="380">
        <v>-186.20944199999997</v>
      </c>
      <c r="BK68" s="333">
        <v>-0.570728343313881</v>
      </c>
      <c r="BL68" s="443">
        <v>12.41132</v>
      </c>
      <c r="BM68" s="443">
        <v>11.394655999999999</v>
      </c>
      <c r="BN68" s="443">
        <v>12.525474000000001</v>
      </c>
      <c r="BO68" s="443">
        <v>36.331450000000004</v>
      </c>
      <c r="BP68" s="443">
        <v>11.242229999999999</v>
      </c>
      <c r="BQ68" s="443">
        <v>11.103026</v>
      </c>
      <c r="BR68" s="443">
        <v>10.500234000000001</v>
      </c>
      <c r="BS68" s="443">
        <v>0.50607399999999991</v>
      </c>
      <c r="BT68" s="461">
        <v>5.0636971991643104E-2</v>
      </c>
      <c r="BU68" s="443">
        <v>32.845489999999998</v>
      </c>
      <c r="BV68" s="443">
        <v>-0.20100000000000051</v>
      </c>
      <c r="BW68" s="461">
        <v>-6.0823403635303025E-3</v>
      </c>
      <c r="BX68" s="443">
        <v>69.176940000000002</v>
      </c>
      <c r="BY68" s="380">
        <v>-5.6621800000000064</v>
      </c>
      <c r="BZ68" s="333">
        <v>-7.5658024840484575E-2</v>
      </c>
      <c r="CA68" s="443">
        <v>9.8449000000000009</v>
      </c>
      <c r="CB68" s="380">
        <v>-0.61169599999999846</v>
      </c>
      <c r="CC68" s="333">
        <v>-5.849857831363079E-2</v>
      </c>
      <c r="CD68" s="443">
        <v>9.9543060000000008</v>
      </c>
      <c r="CE68" s="380">
        <v>-6.8019999999986425E-3</v>
      </c>
      <c r="CF68" s="333">
        <v>-6.8285576263189221E-4</v>
      </c>
      <c r="CG68" s="443">
        <v>11.866353999999999</v>
      </c>
      <c r="CH68" s="380">
        <f t="shared" si="34"/>
        <v>2.0063699999999987</v>
      </c>
      <c r="CI68" s="567">
        <f t="shared" si="113"/>
        <v>0.20348613141765731</v>
      </c>
      <c r="CJ68" s="443">
        <v>31.665559999999999</v>
      </c>
      <c r="CK68" s="380">
        <f t="shared" si="35"/>
        <v>1.387871999999998</v>
      </c>
      <c r="CL68" s="572">
        <f t="shared" si="36"/>
        <v>4.5838110228231359E-2</v>
      </c>
      <c r="CM68" s="443">
        <v>100.842502</v>
      </c>
      <c r="CN68" s="380">
        <f t="shared" si="37"/>
        <v>-4.2743060000000099</v>
      </c>
      <c r="CO68" s="573">
        <f t="shared" si="38"/>
        <v>-4.0662440967575895E-2</v>
      </c>
      <c r="CP68" s="443">
        <v>13.748966000000001</v>
      </c>
      <c r="CQ68" s="380">
        <f t="shared" si="114"/>
        <v>3.5448260000000005</v>
      </c>
      <c r="CR68" s="573">
        <f t="shared" si="39"/>
        <v>0.34739096092370353</v>
      </c>
      <c r="CS68" s="566">
        <v>14.357366000000001</v>
      </c>
      <c r="CT68" s="566">
        <f t="shared" si="40"/>
        <v>2.2095660000000006</v>
      </c>
      <c r="CU68" s="573">
        <f t="shared" si="41"/>
        <v>0.18189021880505116</v>
      </c>
      <c r="CV68" s="566">
        <v>14.98784</v>
      </c>
      <c r="CW68" s="566">
        <f t="shared" si="42"/>
        <v>2.3997000000000011</v>
      </c>
      <c r="CX68" s="573">
        <f t="shared" si="43"/>
        <v>0.19063181693244605</v>
      </c>
      <c r="CY68" s="566">
        <v>43.094172</v>
      </c>
      <c r="CZ68" s="566">
        <f t="shared" si="44"/>
        <v>8.1540920000000057</v>
      </c>
      <c r="DA68" s="573">
        <f t="shared" si="45"/>
        <v>0.2333735927336173</v>
      </c>
      <c r="DB68" s="427">
        <v>143.93667400000001</v>
      </c>
      <c r="DC68" s="566">
        <f t="shared" si="46"/>
        <v>3.8797859999999957</v>
      </c>
      <c r="DD68" s="573">
        <f t="shared" si="47"/>
        <v>2.7701500835860322E-2</v>
      </c>
      <c r="DE68" s="443">
        <v>24.688849999999999</v>
      </c>
      <c r="DF68" s="380">
        <f t="shared" si="115"/>
        <v>12.277529999999999</v>
      </c>
      <c r="DG68" s="573">
        <f t="shared" si="218"/>
        <v>0.98922032467134835</v>
      </c>
      <c r="DH68" s="443">
        <v>14.715384</v>
      </c>
      <c r="DI68" s="380">
        <f t="shared" si="49"/>
        <v>3.3207280000000008</v>
      </c>
      <c r="DJ68" s="573">
        <f t="shared" si="50"/>
        <v>0.29142854334523138</v>
      </c>
      <c r="DK68" s="443">
        <v>14.833672</v>
      </c>
      <c r="DL68" s="380">
        <f t="shared" si="51"/>
        <v>2.3081979999999991</v>
      </c>
      <c r="DM68" s="573">
        <f>IF(BN68=0,0,DL68/BN68)</f>
        <v>0.18428029150832925</v>
      </c>
      <c r="DN68" s="443">
        <v>54.237906000000002</v>
      </c>
      <c r="DO68" s="380">
        <f t="shared" si="52"/>
        <v>17.906455999999999</v>
      </c>
      <c r="DP68" s="573">
        <f t="shared" si="53"/>
        <v>0.49286378605863507</v>
      </c>
      <c r="DQ68" s="427">
        <v>14.34623</v>
      </c>
      <c r="DR68" s="566">
        <f t="shared" si="54"/>
        <v>3.104000000000001</v>
      </c>
      <c r="DS68" s="573">
        <f t="shared" si="55"/>
        <v>0.27610180542472457</v>
      </c>
      <c r="DT68" s="427">
        <v>11.904528000000001</v>
      </c>
      <c r="DU68" s="566">
        <f t="shared" si="56"/>
        <v>0.80150200000000105</v>
      </c>
      <c r="DV68" s="573">
        <f t="shared" si="57"/>
        <v>7.2187708107681728E-2</v>
      </c>
      <c r="DW68" s="427">
        <v>11.195288</v>
      </c>
      <c r="DX68" s="566">
        <f t="shared" si="58"/>
        <v>0.69505399999999895</v>
      </c>
      <c r="DY68" s="573">
        <f t="shared" si="59"/>
        <v>6.6194143863841412E-2</v>
      </c>
      <c r="DZ68" s="443">
        <v>37.446046000000003</v>
      </c>
      <c r="EA68" s="380">
        <f t="shared" si="60"/>
        <v>4.6005560000000045</v>
      </c>
      <c r="EB68" s="573">
        <f t="shared" si="61"/>
        <v>0.14006659666212939</v>
      </c>
      <c r="EC68" s="443">
        <v>91.683952000000005</v>
      </c>
      <c r="ED68" s="380">
        <f t="shared" si="62"/>
        <v>22.507012000000003</v>
      </c>
      <c r="EE68" s="573">
        <f t="shared" si="63"/>
        <v>0.32535425822535663</v>
      </c>
      <c r="EF68" s="443">
        <v>10.317842000000001</v>
      </c>
      <c r="EG68" s="380">
        <f t="shared" si="138"/>
        <v>0.47294199999999975</v>
      </c>
      <c r="EH68" s="573">
        <f t="shared" si="65"/>
        <v>4.803928937825673E-2</v>
      </c>
      <c r="EI68" s="443">
        <v>9.8839680000000012</v>
      </c>
      <c r="EJ68" s="380">
        <f t="shared" si="66"/>
        <v>-7.0337999999999568E-2</v>
      </c>
      <c r="EK68" s="573">
        <f t="shared" si="67"/>
        <v>-7.0660877815087826E-3</v>
      </c>
      <c r="EL68" s="443">
        <v>7.7948059999999995</v>
      </c>
      <c r="EM68" s="380">
        <f t="shared" si="139"/>
        <v>-4.0715479999999999</v>
      </c>
      <c r="EN68" s="573">
        <f t="shared" si="69"/>
        <v>-0.34311701808322931</v>
      </c>
      <c r="EO68" s="443">
        <v>27.996616000000003</v>
      </c>
      <c r="EP68" s="380">
        <f t="shared" si="140"/>
        <v>-3.6689439999999962</v>
      </c>
      <c r="EQ68" s="573">
        <f t="shared" si="71"/>
        <v>-0.11586543866585641</v>
      </c>
      <c r="ER68" s="443">
        <v>119.68056800000001</v>
      </c>
      <c r="ES68" s="380">
        <f t="shared" si="141"/>
        <v>18.838066000000012</v>
      </c>
      <c r="ET68" s="573">
        <f t="shared" si="73"/>
        <v>0.18680680889889079</v>
      </c>
      <c r="EU68" s="443">
        <v>15.08508</v>
      </c>
      <c r="EV68" s="380">
        <f t="shared" si="142"/>
        <v>1.3361139999999985</v>
      </c>
      <c r="EW68" s="573">
        <f t="shared" si="75"/>
        <v>9.7179235151210519E-2</v>
      </c>
      <c r="EX68" s="443">
        <v>12.687950000000001</v>
      </c>
      <c r="EY68" s="380">
        <f t="shared" si="143"/>
        <v>-1.669416</v>
      </c>
      <c r="EZ68" s="573">
        <f t="shared" si="77"/>
        <v>-0.11627592414931819</v>
      </c>
      <c r="FA68" s="443">
        <v>11.637881999999999</v>
      </c>
      <c r="FB68" s="380">
        <f t="shared" si="144"/>
        <v>-3.3499580000000009</v>
      </c>
      <c r="FC68" s="573">
        <f t="shared" si="79"/>
        <v>-0.22351172683989159</v>
      </c>
      <c r="FD68" s="443">
        <v>39.410911999999996</v>
      </c>
      <c r="FE68" s="380">
        <f t="shared" si="145"/>
        <v>-3.6832600000000042</v>
      </c>
      <c r="FF68" s="573">
        <f t="shared" si="81"/>
        <v>-8.5470025970101116E-2</v>
      </c>
      <c r="FG68" s="443">
        <v>159.09147999999999</v>
      </c>
      <c r="FH68" s="380">
        <f t="shared" si="146"/>
        <v>15.154805999999979</v>
      </c>
      <c r="FI68" s="540">
        <f t="shared" si="129"/>
        <v>0.10528801019815129</v>
      </c>
      <c r="FJ68" s="443">
        <v>4.7143819999999996</v>
      </c>
      <c r="FK68" s="380">
        <f t="shared" si="83"/>
        <v>-19.974467999999998</v>
      </c>
      <c r="FL68" s="572">
        <f t="shared" si="117"/>
        <v>-0.80904813306411594</v>
      </c>
      <c r="FM68" s="443">
        <v>5.2011419999999999</v>
      </c>
      <c r="FN68" s="380">
        <f t="shared" si="147"/>
        <v>-9.5142419999999994</v>
      </c>
      <c r="FO68" s="572">
        <f t="shared" si="85"/>
        <v>-0.64655071182648027</v>
      </c>
      <c r="FP68" s="380">
        <v>4.2760420000000003</v>
      </c>
      <c r="FQ68" s="380">
        <f t="shared" si="223"/>
        <v>-10.55763</v>
      </c>
      <c r="FR68" s="573">
        <f t="shared" si="87"/>
        <v>-0.71173408714983044</v>
      </c>
      <c r="FS68" s="380">
        <v>14.191566</v>
      </c>
      <c r="FT68" s="380">
        <f t="shared" si="224"/>
        <v>-40.046340000000001</v>
      </c>
      <c r="FU68" s="573">
        <f t="shared" si="89"/>
        <v>-0.7383459826048594</v>
      </c>
      <c r="FV68" s="380">
        <v>1.9998800000000001</v>
      </c>
      <c r="FW68" s="380">
        <f t="shared" si="272"/>
        <v>-12.346350000000001</v>
      </c>
      <c r="FX68" s="573">
        <f t="shared" si="271"/>
        <v>-0.86059891692800139</v>
      </c>
      <c r="FY68" s="380">
        <v>3.1905479999999997</v>
      </c>
      <c r="FZ68" s="380">
        <f t="shared" si="273"/>
        <v>-8.7139800000000012</v>
      </c>
      <c r="GA68" s="573">
        <f t="shared" si="243"/>
        <v>-0.73198870211401923</v>
      </c>
      <c r="GB68" s="380">
        <v>3.7581599999999997</v>
      </c>
      <c r="GC68" s="380">
        <f t="shared" si="274"/>
        <v>-7.4371279999999995</v>
      </c>
      <c r="GD68" s="573">
        <f t="shared" si="244"/>
        <v>-0.66430876990390952</v>
      </c>
      <c r="GE68" s="380">
        <v>8.9485879999999991</v>
      </c>
      <c r="GF68" s="380">
        <f t="shared" si="275"/>
        <v>-28.497458000000002</v>
      </c>
      <c r="GG68" s="573">
        <f t="shared" si="245"/>
        <v>-0.76102715891552342</v>
      </c>
      <c r="GH68" s="380">
        <v>23.140153999999999</v>
      </c>
      <c r="GI68" s="380">
        <f t="shared" si="276"/>
        <v>-68.54379800000001</v>
      </c>
      <c r="GJ68" s="573">
        <f t="shared" si="246"/>
        <v>-0.74760954894265474</v>
      </c>
      <c r="GK68" s="380">
        <v>0</v>
      </c>
      <c r="GL68" s="380">
        <f t="shared" si="277"/>
        <v>-10.317842000000001</v>
      </c>
      <c r="GM68" s="573">
        <f t="shared" si="247"/>
        <v>-1</v>
      </c>
      <c r="GN68" s="380">
        <v>1.2126060000000001</v>
      </c>
      <c r="GO68" s="380">
        <f t="shared" si="278"/>
        <v>-8.671362000000002</v>
      </c>
      <c r="GP68" s="573">
        <f t="shared" si="248"/>
        <v>-0.87731587152042589</v>
      </c>
      <c r="GQ68" s="380">
        <v>3.642058</v>
      </c>
      <c r="GR68" s="380">
        <f t="shared" si="279"/>
        <v>-4.152747999999999</v>
      </c>
      <c r="GS68" s="573">
        <f t="shared" si="249"/>
        <v>-0.53275835216424872</v>
      </c>
      <c r="GT68" s="380">
        <v>4.8546639999999996</v>
      </c>
      <c r="GU68" s="380">
        <f t="shared" si="280"/>
        <v>-23.141952000000003</v>
      </c>
      <c r="GV68" s="573">
        <f t="shared" si="250"/>
        <v>-0.82659818600933777</v>
      </c>
      <c r="GW68" s="380">
        <v>27.994817999999999</v>
      </c>
      <c r="GX68" s="380">
        <f t="shared" si="281"/>
        <v>-91.685750000000013</v>
      </c>
      <c r="GY68" s="573">
        <f t="shared" si="251"/>
        <v>-0.76608718969315059</v>
      </c>
      <c r="GZ68" s="380">
        <v>4.6311999999999998</v>
      </c>
      <c r="HA68" s="380">
        <f t="shared" si="282"/>
        <v>-10.45388</v>
      </c>
      <c r="HB68" s="573">
        <f t="shared" si="252"/>
        <v>-0.69299466757882622</v>
      </c>
      <c r="HC68" s="380">
        <v>8.7705139999999986</v>
      </c>
      <c r="HD68" s="380">
        <f t="shared" si="283"/>
        <v>-3.9174360000000021</v>
      </c>
      <c r="HE68" s="573">
        <f t="shared" si="284"/>
        <v>-0.30875247774463188</v>
      </c>
      <c r="HF68" s="380">
        <v>7.1313979999999999</v>
      </c>
      <c r="HG68" s="380">
        <f t="shared" si="285"/>
        <v>-4.5064839999999995</v>
      </c>
      <c r="HH68" s="573">
        <f t="shared" si="286"/>
        <v>-0.38722544188023211</v>
      </c>
      <c r="HI68" s="380">
        <v>20.533111999999999</v>
      </c>
      <c r="HJ68" s="380">
        <f>HI68-FD68</f>
        <v>-18.877799999999997</v>
      </c>
      <c r="HK68" s="573">
        <f>IF(FD68=0,0,HJ68/FD68)</f>
        <v>-0.47899931876735047</v>
      </c>
      <c r="HL68" s="443">
        <v>48.527929999999998</v>
      </c>
      <c r="HM68" s="380">
        <f>HL68-FG68</f>
        <v>-110.56354999999999</v>
      </c>
      <c r="HN68" s="573">
        <f>IF(FG68=0,0,HM68/FG68)</f>
        <v>-0.69496839177057124</v>
      </c>
      <c r="HO68" s="52">
        <v>5.2268599999999994</v>
      </c>
      <c r="HP68" s="380">
        <f>HO68-FJ68</f>
        <v>0.51247799999999977</v>
      </c>
      <c r="HQ68" s="573">
        <f>IF(FJ68=0,0,HP68/FJ68)</f>
        <v>0.10870523432339591</v>
      </c>
      <c r="HR68" s="52">
        <v>4.1046120000000004</v>
      </c>
      <c r="HS68" s="380">
        <f>HR68-FM68</f>
        <v>-1.0965299999999996</v>
      </c>
      <c r="HT68" s="573">
        <f>IF(FM68=0,0,HS68/FM68)</f>
        <v>-0.21082485346487359</v>
      </c>
      <c r="HU68" s="52">
        <v>2.5212280000000002</v>
      </c>
      <c r="HV68" s="380">
        <f>HU68-FP68</f>
        <v>-1.7548140000000001</v>
      </c>
      <c r="HW68" s="573">
        <f>IF(FP68=0,0,HV68/FP68)</f>
        <v>-0.41038277921498434</v>
      </c>
      <c r="HX68" s="52">
        <v>11.8527</v>
      </c>
      <c r="HY68" s="380">
        <f>HX68-FS68</f>
        <v>-2.3388659999999994</v>
      </c>
      <c r="HZ68" s="573">
        <f>IF(FS68=0,0,HY68/FS68)</f>
        <v>-0.16480675916949541</v>
      </c>
      <c r="IA68" s="52">
        <v>3.361742</v>
      </c>
      <c r="IB68" s="380">
        <f>IA68-FV68</f>
        <v>1.3618619999999999</v>
      </c>
      <c r="IC68" s="573">
        <f>IF(FV68=0,0,IB68/FV68)</f>
        <v>0.68097185831149865</v>
      </c>
      <c r="ID68" s="52">
        <v>3.0441219999999998</v>
      </c>
      <c r="IE68" s="380">
        <f>ID68-FY68</f>
        <v>-0.14642599999999995</v>
      </c>
      <c r="IF68" s="573">
        <f>IF(FY68=0,0,IE68/FY68)</f>
        <v>-4.5893683467542239E-2</v>
      </c>
      <c r="IG68" s="52">
        <v>8.4334000000000006E-2</v>
      </c>
      <c r="IH68" s="380">
        <f>IG68-GB68</f>
        <v>-3.6738259999999996</v>
      </c>
      <c r="II68" s="573">
        <f>IF(GB68=0,0,IH68/GB68)</f>
        <v>-0.97755976328841765</v>
      </c>
      <c r="IJ68" s="52">
        <v>6.4901979999999995</v>
      </c>
      <c r="IK68" s="380">
        <f>IJ68-GE68</f>
        <v>-2.4583899999999996</v>
      </c>
      <c r="IL68" s="573">
        <f>IF(GE68=0,0,IK68/GE68)</f>
        <v>-0.27472378882567838</v>
      </c>
      <c r="IM68" s="52">
        <v>18.342897999999998</v>
      </c>
      <c r="IN68" s="380">
        <f>IM68-GH68</f>
        <v>-4.7972560000000009</v>
      </c>
      <c r="IO68" s="573">
        <f>IF(GH68=0,0,IN68/GH68)</f>
        <v>-0.20731305418278551</v>
      </c>
      <c r="IP68" s="52">
        <v>2.4120000000000001E-3</v>
      </c>
      <c r="IQ68" s="380">
        <f>IP68-GK68</f>
        <v>2.4120000000000001E-3</v>
      </c>
      <c r="IR68" s="573">
        <f>IF(GK68=0,0,IQ68/GK68)</f>
        <v>0</v>
      </c>
      <c r="IS68" s="52">
        <v>0.73849399999999998</v>
      </c>
      <c r="IT68" s="380">
        <f>IS68-GN68</f>
        <v>-0.47411200000000009</v>
      </c>
      <c r="IU68" s="573">
        <f>IF(GN68=0,0,IT68/GN68)</f>
        <v>-0.39098602513924563</v>
      </c>
      <c r="IV68" s="52">
        <v>2.6300780000000001</v>
      </c>
      <c r="IW68" s="380">
        <f>IV68-GQ68</f>
        <v>-1.0119799999999999</v>
      </c>
      <c r="IX68" s="573">
        <f>IF(GQ68=0,0,IW68/GQ68)</f>
        <v>-0.27785938609434552</v>
      </c>
      <c r="IY68" s="52">
        <v>3.370984</v>
      </c>
      <c r="IZ68" s="380">
        <f>IY68-GT68</f>
        <v>-1.4836799999999997</v>
      </c>
      <c r="JA68" s="573">
        <f>IF(GT68=0,0,IZ68/GT68)</f>
        <v>-0.30561950322411596</v>
      </c>
      <c r="JB68" s="52">
        <v>21.713881999999998</v>
      </c>
      <c r="JC68" s="380">
        <f>JB68-GW68</f>
        <v>-6.2809360000000005</v>
      </c>
      <c r="JD68" s="573">
        <f>IF(GW68=0,0,JC68/GW68)</f>
        <v>-0.22436066560604184</v>
      </c>
      <c r="JE68" s="380">
        <v>3.9793699999999999</v>
      </c>
      <c r="JF68" s="380">
        <f t="shared" si="287"/>
        <v>-0.65182999999999991</v>
      </c>
      <c r="JG68" s="573">
        <f t="shared" si="288"/>
        <v>-0.14074753843496285</v>
      </c>
      <c r="JH68" s="380">
        <v>1.32087</v>
      </c>
      <c r="JI68" s="380">
        <f t="shared" si="289"/>
        <v>-7.4496439999999984</v>
      </c>
      <c r="JJ68" s="573">
        <f t="shared" si="290"/>
        <v>-0.84939651199462196</v>
      </c>
      <c r="JK68" s="380">
        <v>1.895562</v>
      </c>
      <c r="JL68" s="380">
        <f t="shared" si="291"/>
        <v>-5.2358359999999999</v>
      </c>
      <c r="JM68" s="573">
        <f t="shared" si="292"/>
        <v>-0.73419489418484285</v>
      </c>
      <c r="JN68" s="380">
        <v>7.1958019999999996</v>
      </c>
      <c r="JO68" s="380">
        <f>JN68-HI68</f>
        <v>-13.337309999999999</v>
      </c>
      <c r="JP68" s="573">
        <f>IF(HI68=0,0,JO68/HI68)</f>
        <v>-0.64955131983890213</v>
      </c>
      <c r="JQ68" s="380">
        <v>28.909683999999999</v>
      </c>
      <c r="JR68" s="380">
        <f>JQ68-HL68</f>
        <v>-19.618245999999999</v>
      </c>
      <c r="JS68" s="573">
        <f>IF(HL68=0,0,JR68/HL68)</f>
        <v>-0.40426710968302171</v>
      </c>
    </row>
    <row r="69" spans="1:279" x14ac:dyDescent="0.25">
      <c r="A69" s="443" t="s">
        <v>68</v>
      </c>
      <c r="B69" s="443">
        <v>286.3</v>
      </c>
      <c r="C69" s="443">
        <v>30.555</v>
      </c>
      <c r="D69" s="443">
        <v>27.77177</v>
      </c>
      <c r="E69" s="443">
        <v>30.973109999999998</v>
      </c>
      <c r="F69" s="449">
        <v>89.299880000000002</v>
      </c>
      <c r="G69" s="443">
        <v>23.746780000000001</v>
      </c>
      <c r="H69" s="443">
        <v>24.280919999999998</v>
      </c>
      <c r="I69" s="443">
        <v>20.991779999999999</v>
      </c>
      <c r="J69" s="449">
        <v>69.019479999999987</v>
      </c>
      <c r="K69" s="448">
        <v>158.31935999999999</v>
      </c>
      <c r="L69" s="448">
        <v>22.14096</v>
      </c>
      <c r="M69" s="448">
        <v>21.88683</v>
      </c>
      <c r="N69" s="448">
        <v>27.968972000000001</v>
      </c>
      <c r="O69" s="448">
        <v>71.99676199999999</v>
      </c>
      <c r="P69" s="448">
        <v>230.31612199999998</v>
      </c>
      <c r="Q69" s="448">
        <v>30.979869999999998</v>
      </c>
      <c r="R69" s="448">
        <v>30.031500000000001</v>
      </c>
      <c r="S69" s="448">
        <v>31.257999999999999</v>
      </c>
      <c r="T69" s="448">
        <v>92.269370000000009</v>
      </c>
      <c r="U69" s="448">
        <v>322.58549199999999</v>
      </c>
      <c r="V69" s="443">
        <v>33.837741999999999</v>
      </c>
      <c r="W69" s="443">
        <v>30.564250000000001</v>
      </c>
      <c r="X69" s="443">
        <v>34.15</v>
      </c>
      <c r="Y69" s="449">
        <v>98.551992000000013</v>
      </c>
      <c r="Z69" s="443">
        <v>29.058209999999999</v>
      </c>
      <c r="AA69" s="443">
        <v>24.95223</v>
      </c>
      <c r="AB69" s="443">
        <v>18.55208</v>
      </c>
      <c r="AC69" s="449">
        <v>72.562520000000006</v>
      </c>
      <c r="AD69" s="448">
        <v>171.11451200000002</v>
      </c>
      <c r="AE69" s="448">
        <v>19.893930000000001</v>
      </c>
      <c r="AF69" s="448">
        <v>22.403199999999998</v>
      </c>
      <c r="AG69" s="51">
        <v>27.601991999999999</v>
      </c>
      <c r="AH69" s="448">
        <v>69.899121999999991</v>
      </c>
      <c r="AI69" s="448">
        <v>241.01363400000002</v>
      </c>
      <c r="AJ69" s="448">
        <v>32.310319999999997</v>
      </c>
      <c r="AK69" s="448">
        <v>33.603160000000003</v>
      </c>
      <c r="AL69" s="448">
        <v>33.89</v>
      </c>
      <c r="AM69" s="448">
        <v>99.803480000000008</v>
      </c>
      <c r="AN69" s="448">
        <v>340.81711400000006</v>
      </c>
      <c r="AO69" s="443">
        <v>14.300621999999999</v>
      </c>
      <c r="AP69" s="443">
        <v>11.789</v>
      </c>
      <c r="AQ69" s="443">
        <v>14.11098</v>
      </c>
      <c r="AR69" s="449">
        <v>40.200601999999996</v>
      </c>
      <c r="AS69" s="342">
        <v>1.353</v>
      </c>
      <c r="AT69" s="443">
        <v>4.4480899999999997</v>
      </c>
      <c r="AU69" s="443">
        <v>4.1166239999999998</v>
      </c>
      <c r="AV69" s="449">
        <v>9.9177140000000001</v>
      </c>
      <c r="AW69" s="448">
        <v>50.118315999999993</v>
      </c>
      <c r="AX69" s="443">
        <v>14.557648</v>
      </c>
      <c r="AY69" s="443">
        <v>16.220949999999998</v>
      </c>
      <c r="AZ69" s="443">
        <v>15.167952</v>
      </c>
      <c r="BA69" s="449">
        <v>45.946550000000002</v>
      </c>
      <c r="BB69" s="448">
        <v>96.064865999999995</v>
      </c>
      <c r="BC69" s="443">
        <v>5.22668</v>
      </c>
      <c r="BD69" s="443">
        <v>3.1297700000000002</v>
      </c>
      <c r="BE69" s="443">
        <v>2.50292</v>
      </c>
      <c r="BF69" s="449">
        <v>10.85937</v>
      </c>
      <c r="BG69" s="393">
        <v>-88.944110000000009</v>
      </c>
      <c r="BH69" s="405">
        <v>-0.89119247144488345</v>
      </c>
      <c r="BI69" s="400">
        <v>106.92423599999999</v>
      </c>
      <c r="BJ69" s="380">
        <v>-233.89287800000005</v>
      </c>
      <c r="BK69" s="333">
        <v>-0.68627093063172884</v>
      </c>
      <c r="BL69" s="443">
        <v>4.1031899999999997</v>
      </c>
      <c r="BM69" s="443">
        <v>5.3148980000000003</v>
      </c>
      <c r="BN69" s="443">
        <v>4.9790619999999999</v>
      </c>
      <c r="BO69" s="443">
        <v>14.39715</v>
      </c>
      <c r="BP69" s="443">
        <v>4.7154319999999998</v>
      </c>
      <c r="BQ69" s="443">
        <v>4.3729839999999998</v>
      </c>
      <c r="BR69" s="443">
        <v>2.0415019999999999</v>
      </c>
      <c r="BS69" s="443">
        <v>-2.0751219999999999</v>
      </c>
      <c r="BT69" s="461">
        <v>-0.50408344313204223</v>
      </c>
      <c r="BU69" s="443">
        <v>11.129917999999998</v>
      </c>
      <c r="BV69" s="443">
        <v>1.2122039999999981</v>
      </c>
      <c r="BW69" s="461">
        <v>0.12222615009870198</v>
      </c>
      <c r="BX69" s="443">
        <v>25.527068</v>
      </c>
      <c r="BY69" s="380">
        <v>-24.591247999999993</v>
      </c>
      <c r="BZ69" s="333">
        <v>-0.49066389221856532</v>
      </c>
      <c r="CA69" s="443">
        <v>0.27833000000000002</v>
      </c>
      <c r="CB69" s="380">
        <v>-14.279318</v>
      </c>
      <c r="CC69" s="333">
        <v>-0.98088084009175103</v>
      </c>
      <c r="CD69" s="443">
        <v>1.885386</v>
      </c>
      <c r="CE69" s="380">
        <v>-14.335563999999998</v>
      </c>
      <c r="CF69" s="333">
        <v>-0.88376845992374053</v>
      </c>
      <c r="CG69" s="443">
        <v>12.065788000000001</v>
      </c>
      <c r="CH69" s="380">
        <f t="shared" si="34"/>
        <v>-3.1021639999999984</v>
      </c>
      <c r="CI69" s="567">
        <f t="shared" si="113"/>
        <v>-0.20452095312537899</v>
      </c>
      <c r="CJ69" s="443">
        <v>14.229504000000002</v>
      </c>
      <c r="CK69" s="380">
        <f t="shared" si="35"/>
        <v>-31.717046</v>
      </c>
      <c r="CL69" s="572">
        <f t="shared" si="36"/>
        <v>-0.69030310219156821</v>
      </c>
      <c r="CM69" s="443">
        <v>39.756572000000006</v>
      </c>
      <c r="CN69" s="380">
        <f t="shared" si="37"/>
        <v>-56.308293999999989</v>
      </c>
      <c r="CO69" s="573">
        <f t="shared" si="38"/>
        <v>-0.58614867583326447</v>
      </c>
      <c r="CP69" s="443">
        <v>18.284624000000001</v>
      </c>
      <c r="CQ69" s="380">
        <f t="shared" si="114"/>
        <v>13.057944000000001</v>
      </c>
      <c r="CR69" s="573">
        <f t="shared" si="39"/>
        <v>2.4983247491715583</v>
      </c>
      <c r="CS69" s="566">
        <v>22.992346000000001</v>
      </c>
      <c r="CT69" s="566">
        <f t="shared" si="40"/>
        <v>19.862576000000001</v>
      </c>
      <c r="CU69" s="573">
        <f t="shared" si="41"/>
        <v>6.3463372707898662</v>
      </c>
      <c r="CV69" s="566">
        <v>24.880419999999997</v>
      </c>
      <c r="CW69" s="566">
        <f t="shared" si="42"/>
        <v>22.377499999999998</v>
      </c>
      <c r="CX69" s="573">
        <f t="shared" si="43"/>
        <v>8.9405574289230163</v>
      </c>
      <c r="CY69" s="566">
        <v>66.157390000000007</v>
      </c>
      <c r="CZ69" s="566">
        <f t="shared" si="44"/>
        <v>55.298020000000008</v>
      </c>
      <c r="DA69" s="573">
        <f t="shared" si="45"/>
        <v>5.0921941143915355</v>
      </c>
      <c r="DB69" s="427">
        <v>105.91396200000001</v>
      </c>
      <c r="DC69" s="566">
        <f t="shared" si="46"/>
        <v>-1.0102739999999812</v>
      </c>
      <c r="DD69" s="573">
        <f t="shared" si="47"/>
        <v>-9.4485033309004082E-3</v>
      </c>
      <c r="DE69" s="443">
        <v>31.676012</v>
      </c>
      <c r="DF69" s="380">
        <f t="shared" si="115"/>
        <v>27.572822000000002</v>
      </c>
      <c r="DG69" s="573">
        <f t="shared" si="218"/>
        <v>6.7198501653591487</v>
      </c>
      <c r="DH69" s="443">
        <v>13.896144</v>
      </c>
      <c r="DI69" s="380">
        <f t="shared" si="49"/>
        <v>8.5812460000000002</v>
      </c>
      <c r="DJ69" s="573">
        <f t="shared" si="50"/>
        <v>1.6145645692541981</v>
      </c>
      <c r="DK69" s="443">
        <v>6.8936279999999996</v>
      </c>
      <c r="DL69" s="380">
        <f t="shared" si="51"/>
        <v>1.9145659999999998</v>
      </c>
      <c r="DM69" s="573">
        <f>IF(BN69=0,0,DL69/BN69)</f>
        <v>0.38452343031679459</v>
      </c>
      <c r="DN69" s="443">
        <v>52.465783999999999</v>
      </c>
      <c r="DO69" s="380">
        <f t="shared" si="52"/>
        <v>38.068634000000003</v>
      </c>
      <c r="DP69" s="573">
        <f t="shared" si="53"/>
        <v>2.6441784658769274</v>
      </c>
      <c r="DQ69" s="427">
        <v>11.151706000000001</v>
      </c>
      <c r="DR69" s="566">
        <f t="shared" si="54"/>
        <v>6.4362740000000009</v>
      </c>
      <c r="DS69" s="573">
        <f t="shared" si="55"/>
        <v>1.3649383555949914</v>
      </c>
      <c r="DT69" s="427">
        <v>3.9422199999999998</v>
      </c>
      <c r="DU69" s="566">
        <f t="shared" si="56"/>
        <v>-0.43076399999999992</v>
      </c>
      <c r="DV69" s="573">
        <f t="shared" si="57"/>
        <v>-9.8505734299508055E-2</v>
      </c>
      <c r="DW69" s="427">
        <v>5.2901999999999998E-2</v>
      </c>
      <c r="DX69" s="566">
        <f t="shared" si="58"/>
        <v>-1.9885999999999999</v>
      </c>
      <c r="DY69" s="573">
        <f t="shared" si="59"/>
        <v>-0.9740867263416837</v>
      </c>
      <c r="DZ69" s="443">
        <v>15.146827999999999</v>
      </c>
      <c r="EA69" s="380">
        <f t="shared" si="60"/>
        <v>4.0169100000000011</v>
      </c>
      <c r="EB69" s="573">
        <f t="shared" si="61"/>
        <v>0.36091101479813253</v>
      </c>
      <c r="EC69" s="443">
        <v>67.612611999999999</v>
      </c>
      <c r="ED69" s="380">
        <f t="shared" si="62"/>
        <v>42.085543999999999</v>
      </c>
      <c r="EE69" s="573">
        <f t="shared" si="63"/>
        <v>1.6486634501071569</v>
      </c>
      <c r="EF69" s="443">
        <v>9.1817999999999997E-2</v>
      </c>
      <c r="EG69" s="380">
        <f t="shared" si="138"/>
        <v>-0.18651200000000001</v>
      </c>
      <c r="EH69" s="573">
        <f t="shared" si="65"/>
        <v>-0.67011101929364425</v>
      </c>
      <c r="EI69" s="443">
        <v>14.223806</v>
      </c>
      <c r="EJ69" s="380">
        <f t="shared" si="66"/>
        <v>12.338419999999999</v>
      </c>
      <c r="EK69" s="573">
        <f t="shared" si="67"/>
        <v>6.5442408079830861</v>
      </c>
      <c r="EL69" s="443">
        <v>3.7239659999999999</v>
      </c>
      <c r="EM69" s="380">
        <f t="shared" si="139"/>
        <v>-8.3418220000000005</v>
      </c>
      <c r="EN69" s="573">
        <f t="shared" si="69"/>
        <v>-0.69136155881406169</v>
      </c>
      <c r="EO69" s="443">
        <v>18.03959</v>
      </c>
      <c r="EP69" s="380">
        <f t="shared" si="140"/>
        <v>3.8100859999999983</v>
      </c>
      <c r="EQ69" s="573">
        <f t="shared" si="71"/>
        <v>0.2677595789705669</v>
      </c>
      <c r="ER69" s="443">
        <v>85.652202000000003</v>
      </c>
      <c r="ES69" s="380">
        <f t="shared" si="141"/>
        <v>45.895629999999997</v>
      </c>
      <c r="ET69" s="573">
        <f t="shared" si="73"/>
        <v>1.1544161805499726</v>
      </c>
      <c r="EU69" s="443">
        <v>17.773168000000002</v>
      </c>
      <c r="EV69" s="380">
        <f t="shared" si="142"/>
        <v>-0.51145599999999902</v>
      </c>
      <c r="EW69" s="573">
        <f t="shared" si="75"/>
        <v>-2.7971917825600295E-2</v>
      </c>
      <c r="EX69" s="443">
        <v>10.183256</v>
      </c>
      <c r="EY69" s="380">
        <f t="shared" si="143"/>
        <v>-12.809090000000001</v>
      </c>
      <c r="EZ69" s="573">
        <f t="shared" si="77"/>
        <v>-0.55710235049524748</v>
      </c>
      <c r="FA69" s="443">
        <v>5.7177220000000002</v>
      </c>
      <c r="FB69" s="380">
        <f t="shared" si="144"/>
        <v>-19.162697999999999</v>
      </c>
      <c r="FC69" s="573">
        <f t="shared" si="79"/>
        <v>-0.77019190190519293</v>
      </c>
      <c r="FD69" s="443">
        <v>33.674146</v>
      </c>
      <c r="FE69" s="380">
        <f t="shared" si="145"/>
        <v>-32.483244000000006</v>
      </c>
      <c r="FF69" s="573">
        <f t="shared" si="81"/>
        <v>-0.49099947866746257</v>
      </c>
      <c r="FG69" s="443">
        <v>119.326348</v>
      </c>
      <c r="FH69" s="380">
        <f t="shared" si="146"/>
        <v>13.412385999999984</v>
      </c>
      <c r="FI69" s="540">
        <f t="shared" si="129"/>
        <v>0.12663473017844409</v>
      </c>
      <c r="FJ69" s="443">
        <v>4.6334999999999997</v>
      </c>
      <c r="FK69" s="380">
        <f t="shared" si="83"/>
        <v>-27.042512000000002</v>
      </c>
      <c r="FL69" s="572">
        <f t="shared" si="117"/>
        <v>-0.85372211628155725</v>
      </c>
      <c r="FM69" s="443">
        <v>4.3345539999999998</v>
      </c>
      <c r="FN69" s="380">
        <f t="shared" si="147"/>
        <v>-9.5615899999999989</v>
      </c>
      <c r="FO69" s="572">
        <f t="shared" si="85"/>
        <v>-0.68807505161143978</v>
      </c>
      <c r="FP69" s="380">
        <v>6.5786740000000004</v>
      </c>
      <c r="FQ69" s="380">
        <f t="shared" si="223"/>
        <v>-0.31495399999999929</v>
      </c>
      <c r="FR69" s="573">
        <f t="shared" si="87"/>
        <v>-4.5687698843047422E-2</v>
      </c>
      <c r="FS69" s="380">
        <v>15.546727999999998</v>
      </c>
      <c r="FT69" s="380">
        <f t="shared" si="224"/>
        <v>-36.919055999999998</v>
      </c>
      <c r="FU69" s="573">
        <f t="shared" si="89"/>
        <v>-0.70367872516686303</v>
      </c>
      <c r="FV69" s="380">
        <v>1.4314519999999999</v>
      </c>
      <c r="FW69" s="380">
        <f t="shared" si="272"/>
        <v>-9.7202540000000006</v>
      </c>
      <c r="FX69" s="573">
        <f t="shared" si="271"/>
        <v>-0.8716382946250556</v>
      </c>
      <c r="FY69" s="380">
        <v>2.7792220000000003</v>
      </c>
      <c r="FZ69" s="380">
        <f t="shared" si="273"/>
        <v>-1.1629979999999995</v>
      </c>
      <c r="GA69" s="573">
        <f t="shared" si="243"/>
        <v>-0.29501093292611769</v>
      </c>
      <c r="GB69" s="380">
        <v>0.61407199999999995</v>
      </c>
      <c r="GC69" s="380">
        <f t="shared" si="274"/>
        <v>0.56116999999999995</v>
      </c>
      <c r="GD69" s="573">
        <f t="shared" si="244"/>
        <v>10.607727496124909</v>
      </c>
      <c r="GE69" s="380">
        <v>4.8247460000000002</v>
      </c>
      <c r="GF69" s="380">
        <f t="shared" si="275"/>
        <v>-10.322081999999998</v>
      </c>
      <c r="GG69" s="573">
        <f t="shared" si="245"/>
        <v>-0.68146822555851294</v>
      </c>
      <c r="GH69" s="380">
        <v>20.371473999999999</v>
      </c>
      <c r="GI69" s="380">
        <f t="shared" si="276"/>
        <v>-47.241137999999999</v>
      </c>
      <c r="GJ69" s="573">
        <f t="shared" si="246"/>
        <v>-0.69870304670377181</v>
      </c>
      <c r="GK69" s="380">
        <v>0.22882</v>
      </c>
      <c r="GL69" s="380">
        <f t="shared" si="277"/>
        <v>0.13700200000000001</v>
      </c>
      <c r="GM69" s="573">
        <f t="shared" si="247"/>
        <v>1.4921039447602868</v>
      </c>
      <c r="GN69" s="380">
        <v>8.2946380000000008</v>
      </c>
      <c r="GO69" s="380">
        <f t="shared" si="278"/>
        <v>-5.9291679999999989</v>
      </c>
      <c r="GP69" s="573">
        <f t="shared" si="248"/>
        <v>-0.41684820504441633</v>
      </c>
      <c r="GQ69" s="380">
        <v>11.456208</v>
      </c>
      <c r="GR69" s="380">
        <f t="shared" si="279"/>
        <v>7.7322420000000003</v>
      </c>
      <c r="GS69" s="573">
        <f t="shared" si="249"/>
        <v>2.0763460246414711</v>
      </c>
      <c r="GT69" s="380">
        <v>19.979666000000002</v>
      </c>
      <c r="GU69" s="380">
        <f t="shared" si="280"/>
        <v>1.9400760000000012</v>
      </c>
      <c r="GV69" s="573">
        <f t="shared" si="250"/>
        <v>0.10754545973605836</v>
      </c>
      <c r="GW69" s="380">
        <v>40.351140000000001</v>
      </c>
      <c r="GX69" s="380">
        <f t="shared" si="281"/>
        <v>-45.301062000000002</v>
      </c>
      <c r="GY69" s="573">
        <f t="shared" si="251"/>
        <v>-0.5288954742809765</v>
      </c>
      <c r="GZ69" s="380">
        <v>11.996254</v>
      </c>
      <c r="HA69" s="380">
        <f t="shared" si="282"/>
        <v>-5.7769140000000014</v>
      </c>
      <c r="HB69" s="573">
        <f t="shared" si="252"/>
        <v>-0.32503569425552048</v>
      </c>
      <c r="HC69" s="380">
        <v>11.720064000000001</v>
      </c>
      <c r="HD69" s="380">
        <f t="shared" si="283"/>
        <v>1.5368080000000006</v>
      </c>
      <c r="HE69" s="573">
        <f t="shared" si="284"/>
        <v>0.15091518861943573</v>
      </c>
      <c r="HF69" s="380">
        <v>6.3877199999999998</v>
      </c>
      <c r="HG69" s="380">
        <f t="shared" si="285"/>
        <v>0.66999799999999965</v>
      </c>
      <c r="HH69" s="573">
        <f t="shared" si="286"/>
        <v>0.11717918429752262</v>
      </c>
      <c r="HI69" s="380">
        <v>30.104038000000003</v>
      </c>
      <c r="HJ69" s="380">
        <f>HI69-FD69</f>
        <v>-3.5701079999999976</v>
      </c>
      <c r="HK69" s="573">
        <f>IF(FD69=0,0,HJ69/FD69)</f>
        <v>-0.10601925881060198</v>
      </c>
      <c r="HL69" s="443">
        <v>70.455178000000004</v>
      </c>
      <c r="HM69" s="380">
        <f>HL69-FG69</f>
        <v>-48.871169999999992</v>
      </c>
      <c r="HN69" s="573">
        <f>IF(FG69=0,0,HM69/FG69)</f>
        <v>-0.40955891820304424</v>
      </c>
      <c r="HO69" s="52">
        <v>5.6217700000000006</v>
      </c>
      <c r="HP69" s="380">
        <f>HO69-FJ69</f>
        <v>0.98827000000000087</v>
      </c>
      <c r="HQ69" s="573">
        <f>IF(FJ69=0,0,HP69/FJ69)</f>
        <v>0.21328801122261809</v>
      </c>
      <c r="HR69" s="52">
        <v>4.3337719999999997</v>
      </c>
      <c r="HS69" s="380">
        <f>HR69-FM69</f>
        <v>-7.8200000000006042E-4</v>
      </c>
      <c r="HT69" s="573">
        <f>IF(FM69=0,0,HS69/FM69)</f>
        <v>-1.804107181500243E-4</v>
      </c>
      <c r="HU69" s="52">
        <v>1.9245080000000001</v>
      </c>
      <c r="HV69" s="380">
        <f>HU69-FP69</f>
        <v>-4.654166</v>
      </c>
      <c r="HW69" s="573">
        <f>IF(FP69=0,0,HV69/FP69)</f>
        <v>-0.70746262848713881</v>
      </c>
      <c r="HX69" s="52">
        <v>11.880050000000001</v>
      </c>
      <c r="HY69" s="380">
        <f>HX69-FS69</f>
        <v>-3.6666779999999974</v>
      </c>
      <c r="HZ69" s="573">
        <f>IF(FS69=0,0,HY69/FS69)</f>
        <v>-0.23584885514173773</v>
      </c>
      <c r="IA69" s="52">
        <v>2.935638</v>
      </c>
      <c r="IB69" s="380">
        <f>IA69-FV69</f>
        <v>1.504186</v>
      </c>
      <c r="IC69" s="573">
        <f>IF(FV69=0,0,IB69/FV69)</f>
        <v>1.0508113440059466</v>
      </c>
      <c r="ID69" s="52">
        <v>3.5173939999999999</v>
      </c>
      <c r="IE69" s="380">
        <f>ID69-FY69</f>
        <v>0.73817199999999961</v>
      </c>
      <c r="IF69" s="573">
        <f>IF(FY69=0,0,IE69/FY69)</f>
        <v>0.26560382725813181</v>
      </c>
      <c r="IG69" s="52">
        <v>0.43630599999999997</v>
      </c>
      <c r="IH69" s="380">
        <f>IG69-GB69</f>
        <v>-0.17776599999999998</v>
      </c>
      <c r="II69" s="573">
        <f>IF(GB69=0,0,IH69/GB69)</f>
        <v>-0.28948722625359891</v>
      </c>
      <c r="IJ69" s="52">
        <v>6.8893380000000004</v>
      </c>
      <c r="IK69" s="380">
        <f>IJ69-GE69</f>
        <v>2.0645920000000002</v>
      </c>
      <c r="IL69" s="573">
        <f>IF(GE69=0,0,IK69/GE69)</f>
        <v>0.42791724165375755</v>
      </c>
      <c r="IM69" s="52">
        <v>18.769387999999999</v>
      </c>
      <c r="IN69" s="380">
        <f>IM69-GH69</f>
        <v>-1.6020859999999999</v>
      </c>
      <c r="IO69" s="573">
        <f>IF(GH69=0,0,IN69/GH69)</f>
        <v>-7.8643597414698604E-2</v>
      </c>
      <c r="IP69" s="52">
        <v>0.13767599999999999</v>
      </c>
      <c r="IQ69" s="380">
        <f>IP69-GK69</f>
        <v>-9.1144000000000003E-2</v>
      </c>
      <c r="IR69" s="573">
        <f>IF(GK69=0,0,IQ69/GK69)</f>
        <v>-0.39832182501529589</v>
      </c>
      <c r="IS69" s="52">
        <v>0.227022</v>
      </c>
      <c r="IT69" s="380">
        <f>IS69-GN69</f>
        <v>-8.067616000000001</v>
      </c>
      <c r="IU69" s="573">
        <f>IF(GN69=0,0,IT69/GN69)</f>
        <v>-0.97263027030233273</v>
      </c>
      <c r="IV69" s="52">
        <v>22.10688</v>
      </c>
      <c r="IW69" s="380">
        <f>IV69-GQ69</f>
        <v>10.650672</v>
      </c>
      <c r="IX69" s="573">
        <f>IF(GQ69=0,0,IW69/GQ69)</f>
        <v>0.92968563419937911</v>
      </c>
      <c r="IY69" s="52">
        <v>22.471578000000001</v>
      </c>
      <c r="IZ69" s="380">
        <f>IY69-GT69</f>
        <v>2.4919119999999992</v>
      </c>
      <c r="JA69" s="573">
        <f>IF(GT69=0,0,IZ69/GT69)</f>
        <v>0.12472240526943738</v>
      </c>
      <c r="JB69" s="52">
        <v>41.240966</v>
      </c>
      <c r="JC69" s="380">
        <f>JB69-GW69</f>
        <v>0.88982599999999934</v>
      </c>
      <c r="JD69" s="573">
        <f>IF(GW69=0,0,JC69/GW69)</f>
        <v>2.2052065939153126E-2</v>
      </c>
      <c r="JE69" s="380">
        <v>5.5602460000000002</v>
      </c>
      <c r="JF69" s="380">
        <f t="shared" si="287"/>
        <v>-6.4360080000000002</v>
      </c>
      <c r="JG69" s="573">
        <f t="shared" si="288"/>
        <v>-0.53650147787801095</v>
      </c>
      <c r="JH69" s="380">
        <v>2.5779540000000001</v>
      </c>
      <c r="JI69" s="380">
        <f t="shared" si="289"/>
        <v>-9.1421100000000006</v>
      </c>
      <c r="JJ69" s="573">
        <f t="shared" si="290"/>
        <v>-0.78003925575833033</v>
      </c>
      <c r="JK69" s="380">
        <v>2.5011640000000002</v>
      </c>
      <c r="JL69" s="380">
        <f t="shared" si="291"/>
        <v>-3.8865559999999997</v>
      </c>
      <c r="JM69" s="573">
        <f t="shared" si="292"/>
        <v>-0.60844182274739655</v>
      </c>
      <c r="JN69" s="380">
        <v>10.639364</v>
      </c>
      <c r="JO69" s="380">
        <f>JN69-HI69</f>
        <v>-19.464674000000002</v>
      </c>
      <c r="JP69" s="573">
        <f>IF(HI69=0,0,JO69/HI69)</f>
        <v>-0.64658016974334143</v>
      </c>
      <c r="JQ69" s="380">
        <v>51.880330000000001</v>
      </c>
      <c r="JR69" s="380">
        <f>JQ69-HL69</f>
        <v>-18.574848000000003</v>
      </c>
      <c r="JS69" s="573">
        <f>IF(HL69=0,0,JR69/HL69)</f>
        <v>-0.26364063688832073</v>
      </c>
    </row>
    <row r="70" spans="1:279" x14ac:dyDescent="0.25">
      <c r="A70" s="443" t="s">
        <v>69</v>
      </c>
      <c r="B70" s="443">
        <v>142.19999999999999</v>
      </c>
      <c r="C70" s="443">
        <v>15.935</v>
      </c>
      <c r="D70" s="443">
        <v>14.07156</v>
      </c>
      <c r="E70" s="443">
        <v>13.33338</v>
      </c>
      <c r="F70" s="449">
        <v>43.339939999999999</v>
      </c>
      <c r="G70" s="443">
        <v>10.896710000000001</v>
      </c>
      <c r="H70" s="443">
        <v>10.517469999999999</v>
      </c>
      <c r="I70" s="443">
        <v>6.9924400000000002</v>
      </c>
      <c r="J70" s="449">
        <v>28.406620000000004</v>
      </c>
      <c r="K70" s="448">
        <v>71.746560000000002</v>
      </c>
      <c r="L70" s="448">
        <v>6.7425100000000002</v>
      </c>
      <c r="M70" s="448">
        <v>8.7361699999999995</v>
      </c>
      <c r="N70" s="448">
        <v>10.384235</v>
      </c>
      <c r="O70" s="448">
        <v>25.862914999999997</v>
      </c>
      <c r="P70" s="448">
        <v>97.609475000000003</v>
      </c>
      <c r="Q70" s="448">
        <v>11.89467</v>
      </c>
      <c r="R70" s="448">
        <v>14.0337</v>
      </c>
      <c r="S70" s="448">
        <v>15.260999999999999</v>
      </c>
      <c r="T70" s="448">
        <v>41.189369999999997</v>
      </c>
      <c r="U70" s="448">
        <v>138.798845</v>
      </c>
      <c r="V70" s="443">
        <v>15.5261</v>
      </c>
      <c r="W70" s="443">
        <v>14.450900000000001</v>
      </c>
      <c r="X70" s="443">
        <v>14.8254</v>
      </c>
      <c r="Y70" s="449">
        <v>44.802399999999999</v>
      </c>
      <c r="Z70" s="443">
        <v>11.865500000000001</v>
      </c>
      <c r="AA70" s="443">
        <v>9.9491999999999994</v>
      </c>
      <c r="AB70" s="443">
        <v>6.7313999999999998</v>
      </c>
      <c r="AC70" s="449">
        <v>28.546100000000003</v>
      </c>
      <c r="AD70" s="448">
        <v>73.348500000000001</v>
      </c>
      <c r="AE70" s="448">
        <v>6.0598000000000001</v>
      </c>
      <c r="AF70" s="448">
        <v>7.7452199999999998</v>
      </c>
      <c r="AG70" s="51">
        <v>9.9620280000000001</v>
      </c>
      <c r="AH70" s="448">
        <v>23.767047999999999</v>
      </c>
      <c r="AI70" s="448">
        <v>97.115548000000004</v>
      </c>
      <c r="AJ70" s="448">
        <v>12.22397</v>
      </c>
      <c r="AK70" s="448">
        <v>13.77717</v>
      </c>
      <c r="AL70" s="448">
        <v>15.641999999999999</v>
      </c>
      <c r="AM70" s="448">
        <v>41.643140000000002</v>
      </c>
      <c r="AN70" s="448">
        <v>138.75868800000001</v>
      </c>
      <c r="AO70" s="443">
        <v>16.866344000000002</v>
      </c>
      <c r="AP70" s="443">
        <v>14.222</v>
      </c>
      <c r="AQ70" s="443">
        <v>15.68938</v>
      </c>
      <c r="AR70" s="449">
        <v>46.777723999999999</v>
      </c>
      <c r="AS70" s="342">
        <v>11.945</v>
      </c>
      <c r="AT70" s="443">
        <v>10.72784</v>
      </c>
      <c r="AU70" s="443">
        <v>7.3969230000000001</v>
      </c>
      <c r="AV70" s="449">
        <v>30.069763000000002</v>
      </c>
      <c r="AW70" s="448">
        <v>76.847487000000001</v>
      </c>
      <c r="AX70" s="443">
        <v>6.0808410000000004</v>
      </c>
      <c r="AY70" s="443">
        <v>7.4040819999999998</v>
      </c>
      <c r="AZ70" s="443">
        <v>10.260814999999999</v>
      </c>
      <c r="BA70" s="449">
        <v>23.745737999999999</v>
      </c>
      <c r="BB70" s="448">
        <v>100.593225</v>
      </c>
      <c r="BC70" s="443">
        <v>12.889239999999999</v>
      </c>
      <c r="BD70" s="443">
        <v>13.316610000000001</v>
      </c>
      <c r="BE70" s="443">
        <v>15.78388</v>
      </c>
      <c r="BF70" s="449">
        <v>41.989729999999994</v>
      </c>
      <c r="BG70" s="393">
        <v>0.34658999999999196</v>
      </c>
      <c r="BH70" s="405">
        <v>8.3228594193422989E-3</v>
      </c>
      <c r="BI70" s="400">
        <v>142.582955</v>
      </c>
      <c r="BJ70" s="380">
        <v>3.8242669999999919</v>
      </c>
      <c r="BK70" s="333">
        <v>2.7560558946766678E-2</v>
      </c>
      <c r="BL70" s="443">
        <v>16.376588999999999</v>
      </c>
      <c r="BM70" s="443">
        <v>15.082822999999999</v>
      </c>
      <c r="BN70" s="443">
        <v>12.953213</v>
      </c>
      <c r="BO70" s="443">
        <v>44.412624999999998</v>
      </c>
      <c r="BP70" s="443">
        <v>11.636091</v>
      </c>
      <c r="BQ70" s="443">
        <v>10.562132999999999</v>
      </c>
      <c r="BR70" s="443">
        <v>7.9512390000000002</v>
      </c>
      <c r="BS70" s="443">
        <v>0.55431600000000003</v>
      </c>
      <c r="BT70" s="461">
        <v>7.493872790077713E-2</v>
      </c>
      <c r="BU70" s="443">
        <v>30.149463000000001</v>
      </c>
      <c r="BV70" s="443">
        <v>7.9699999999998994E-2</v>
      </c>
      <c r="BW70" s="461">
        <v>2.6505030984114836E-3</v>
      </c>
      <c r="BX70" s="443">
        <v>74.562088000000003</v>
      </c>
      <c r="BY70" s="380">
        <v>-2.2853989999999982</v>
      </c>
      <c r="BZ70" s="333">
        <v>-2.9739410997265247E-2</v>
      </c>
      <c r="CA70" s="443">
        <v>7.3599500000000004</v>
      </c>
      <c r="CB70" s="380">
        <v>1.2791090000000001</v>
      </c>
      <c r="CC70" s="333">
        <v>0.21035067353348</v>
      </c>
      <c r="CD70" s="443">
        <v>7.7996220000000003</v>
      </c>
      <c r="CE70" s="380">
        <v>0.39554000000000045</v>
      </c>
      <c r="CF70" s="333">
        <v>5.3421882685794196E-2</v>
      </c>
      <c r="CG70" s="443">
        <v>10.266290999999994</v>
      </c>
      <c r="CH70" s="380">
        <f t="shared" si="34"/>
        <v>5.4759999999944853E-3</v>
      </c>
      <c r="CI70" s="567">
        <f t="shared" si="113"/>
        <v>5.3368080410712846E-4</v>
      </c>
      <c r="CJ70" s="443">
        <v>25.425862999999993</v>
      </c>
      <c r="CK70" s="380">
        <f t="shared" si="35"/>
        <v>1.6801249999999932</v>
      </c>
      <c r="CL70" s="572">
        <f t="shared" si="36"/>
        <v>7.07548023986449E-2</v>
      </c>
      <c r="CM70" s="443">
        <v>99.987950999999995</v>
      </c>
      <c r="CN70" s="380">
        <f t="shared" si="37"/>
        <v>-0.60527400000000853</v>
      </c>
      <c r="CO70" s="573">
        <f t="shared" si="38"/>
        <v>-6.0170453825295744E-3</v>
      </c>
      <c r="CP70" s="443">
        <v>12.595868000000001</v>
      </c>
      <c r="CQ70" s="380">
        <f t="shared" si="114"/>
        <v>-0.29337199999999797</v>
      </c>
      <c r="CR70" s="573">
        <f t="shared" si="39"/>
        <v>-2.2761000648602866E-2</v>
      </c>
      <c r="CS70" s="566">
        <v>13.449046000000001</v>
      </c>
      <c r="CT70" s="566">
        <f t="shared" si="40"/>
        <v>0.13243600000000022</v>
      </c>
      <c r="CU70" s="573">
        <f t="shared" si="41"/>
        <v>9.9451737341560813E-3</v>
      </c>
      <c r="CV70" s="566">
        <v>15.316253000000001</v>
      </c>
      <c r="CW70" s="566">
        <f t="shared" si="42"/>
        <v>-0.46762699999999846</v>
      </c>
      <c r="CX70" s="573">
        <f t="shared" si="43"/>
        <v>-2.9626872480023825E-2</v>
      </c>
      <c r="CY70" s="566">
        <v>41.361167000000002</v>
      </c>
      <c r="CZ70" s="566">
        <f t="shared" si="44"/>
        <v>-0.62856299999999266</v>
      </c>
      <c r="DA70" s="573">
        <f t="shared" si="45"/>
        <v>-1.496944610027244E-2</v>
      </c>
      <c r="DB70" s="427">
        <v>141.349118</v>
      </c>
      <c r="DC70" s="566">
        <f t="shared" si="46"/>
        <v>-1.2338369999999941</v>
      </c>
      <c r="DD70" s="573">
        <f t="shared" si="47"/>
        <v>-8.6534677304169645E-3</v>
      </c>
      <c r="DE70" s="443">
        <v>15.878316999999999</v>
      </c>
      <c r="DF70" s="380">
        <f t="shared" si="115"/>
        <v>-0.49827200000000005</v>
      </c>
      <c r="DG70" s="573">
        <f t="shared" si="218"/>
        <v>-3.0425871956608307E-2</v>
      </c>
      <c r="DH70" s="443">
        <v>13.582274</v>
      </c>
      <c r="DI70" s="380">
        <f t="shared" si="49"/>
        <v>-1.5005489999999995</v>
      </c>
      <c r="DJ70" s="573">
        <f t="shared" si="50"/>
        <v>-9.9487277680047004E-2</v>
      </c>
      <c r="DK70" s="443">
        <v>12.610496999999999</v>
      </c>
      <c r="DL70" s="380">
        <f t="shared" si="51"/>
        <v>-0.34271600000000113</v>
      </c>
      <c r="DM70" s="573">
        <f>IF(BN70=0,0,DL70/BN70)</f>
        <v>-2.6457991542330164E-2</v>
      </c>
      <c r="DN70" s="443">
        <v>42.071088000000003</v>
      </c>
      <c r="DO70" s="380">
        <f t="shared" si="52"/>
        <v>-2.3415369999999953</v>
      </c>
      <c r="DP70" s="573">
        <f t="shared" si="53"/>
        <v>-5.2722328391983035E-2</v>
      </c>
      <c r="DQ70" s="427">
        <v>11.116732000000001</v>
      </c>
      <c r="DR70" s="566">
        <f t="shared" si="54"/>
        <v>-0.51935899999999968</v>
      </c>
      <c r="DS70" s="573">
        <f t="shared" si="55"/>
        <v>-4.4633459810515377E-2</v>
      </c>
      <c r="DT70" s="427">
        <v>9.5243960000000012</v>
      </c>
      <c r="DU70" s="566">
        <f t="shared" si="56"/>
        <v>-1.0377369999999981</v>
      </c>
      <c r="DV70" s="573">
        <f t="shared" si="57"/>
        <v>-9.825070371675855E-2</v>
      </c>
      <c r="DW70" s="427">
        <v>6.8362809999999996</v>
      </c>
      <c r="DX70" s="566">
        <f t="shared" si="58"/>
        <v>-1.1149580000000006</v>
      </c>
      <c r="DY70" s="573">
        <f t="shared" si="59"/>
        <v>-0.14022443546219659</v>
      </c>
      <c r="DZ70" s="443">
        <v>27.477409000000002</v>
      </c>
      <c r="EA70" s="380">
        <f t="shared" si="60"/>
        <v>-2.6720539999999993</v>
      </c>
      <c r="EB70" s="573">
        <f t="shared" si="61"/>
        <v>-8.8626918496027579E-2</v>
      </c>
      <c r="EC70" s="443">
        <v>69.548496999999998</v>
      </c>
      <c r="ED70" s="380">
        <f t="shared" si="62"/>
        <v>-5.0135910000000052</v>
      </c>
      <c r="EE70" s="573">
        <f t="shared" si="63"/>
        <v>-6.7240485540050937E-2</v>
      </c>
      <c r="EF70" s="443">
        <v>7.0616580000000004</v>
      </c>
      <c r="EG70" s="380">
        <f t="shared" si="138"/>
        <v>-0.298292</v>
      </c>
      <c r="EH70" s="573">
        <f t="shared" si="65"/>
        <v>-4.0529079681247832E-2</v>
      </c>
      <c r="EI70" s="443">
        <v>8.2095840000000013</v>
      </c>
      <c r="EJ70" s="380">
        <f t="shared" si="66"/>
        <v>0.40996200000000105</v>
      </c>
      <c r="EK70" s="573">
        <f t="shared" si="67"/>
        <v>5.2561777993856758E-2</v>
      </c>
      <c r="EL70" s="443">
        <v>9.8737209999999997</v>
      </c>
      <c r="EM70" s="380">
        <f t="shared" si="139"/>
        <v>-0.39256999999999387</v>
      </c>
      <c r="EN70" s="573">
        <f t="shared" si="69"/>
        <v>-3.8238736852481012E-2</v>
      </c>
      <c r="EO70" s="443">
        <v>25.144963000000001</v>
      </c>
      <c r="EP70" s="380">
        <f t="shared" si="140"/>
        <v>-0.28089999999999193</v>
      </c>
      <c r="EQ70" s="573">
        <f t="shared" si="71"/>
        <v>-1.1047805928946915E-2</v>
      </c>
      <c r="ER70" s="443">
        <v>94.693460000000002</v>
      </c>
      <c r="ES70" s="380">
        <f t="shared" si="141"/>
        <v>-5.2944909999999936</v>
      </c>
      <c r="ET70" s="573">
        <f t="shared" si="73"/>
        <v>-5.2951290100944202E-2</v>
      </c>
      <c r="EU70" s="443">
        <v>11.932902</v>
      </c>
      <c r="EV70" s="380">
        <f t="shared" si="142"/>
        <v>-0.66296600000000083</v>
      </c>
      <c r="EW70" s="573">
        <f t="shared" si="75"/>
        <v>-5.2633609688510608E-2</v>
      </c>
      <c r="EX70" s="443">
        <v>13.191883000000001</v>
      </c>
      <c r="EY70" s="380">
        <f t="shared" si="143"/>
        <v>-0.25716300000000025</v>
      </c>
      <c r="EZ70" s="573">
        <f t="shared" si="77"/>
        <v>-1.9121281910999505E-2</v>
      </c>
      <c r="FA70" s="443">
        <v>14.315868</v>
      </c>
      <c r="FB70" s="380">
        <f t="shared" si="144"/>
        <v>-1.0003850000000014</v>
      </c>
      <c r="FC70" s="573">
        <f t="shared" si="79"/>
        <v>-6.5315256936536711E-2</v>
      </c>
      <c r="FD70" s="443">
        <v>39.440653000000005</v>
      </c>
      <c r="FE70" s="380">
        <f t="shared" si="145"/>
        <v>-1.9205139999999972</v>
      </c>
      <c r="FF70" s="573">
        <f t="shared" si="81"/>
        <v>-4.6432780777196085E-2</v>
      </c>
      <c r="FG70" s="443">
        <v>134.13411300000001</v>
      </c>
      <c r="FH70" s="380">
        <f t="shared" si="146"/>
        <v>-7.2150049999999908</v>
      </c>
      <c r="FI70" s="540">
        <f t="shared" si="129"/>
        <v>-5.1043862898387457E-2</v>
      </c>
      <c r="FJ70" s="443">
        <v>15.006125000000001</v>
      </c>
      <c r="FK70" s="380">
        <f t="shared" si="83"/>
        <v>-0.8721919999999983</v>
      </c>
      <c r="FL70" s="572">
        <f t="shared" si="117"/>
        <v>-5.4929751056109935E-2</v>
      </c>
      <c r="FM70" s="443">
        <v>12.379380999999999</v>
      </c>
      <c r="FN70" s="380">
        <f t="shared" si="147"/>
        <v>-1.2028930000000013</v>
      </c>
      <c r="FO70" s="572">
        <f t="shared" si="85"/>
        <v>-8.856344673947833E-2</v>
      </c>
      <c r="FP70" s="380">
        <v>12.544184</v>
      </c>
      <c r="FQ70" s="380">
        <f t="shared" si="223"/>
        <v>-6.6312999999999178E-2</v>
      </c>
      <c r="FR70" s="573">
        <f t="shared" si="87"/>
        <v>-5.2585556302815967E-3</v>
      </c>
      <c r="FS70" s="380">
        <v>39.929690000000001</v>
      </c>
      <c r="FT70" s="380">
        <f t="shared" si="224"/>
        <v>-2.1413980000000024</v>
      </c>
      <c r="FU70" s="573">
        <f t="shared" si="89"/>
        <v>-5.0899515600832626E-2</v>
      </c>
      <c r="FV70" s="380">
        <v>10.691848</v>
      </c>
      <c r="FW70" s="380">
        <f t="shared" si="272"/>
        <v>-0.42488400000000048</v>
      </c>
      <c r="FX70" s="573">
        <f t="shared" si="271"/>
        <v>-3.8220225152499891E-2</v>
      </c>
      <c r="FY70" s="380">
        <v>9.711056000000001</v>
      </c>
      <c r="FZ70" s="380">
        <f t="shared" si="273"/>
        <v>0.18665999999999983</v>
      </c>
      <c r="GA70" s="573">
        <f t="shared" si="243"/>
        <v>1.9598093149423838E-2</v>
      </c>
      <c r="GB70" s="380">
        <v>6.884633</v>
      </c>
      <c r="GC70" s="380">
        <f t="shared" si="274"/>
        <v>4.8352000000000395E-2</v>
      </c>
      <c r="GD70" s="573">
        <f t="shared" si="244"/>
        <v>7.0728514524198757E-3</v>
      </c>
      <c r="GE70" s="380">
        <v>27.287537</v>
      </c>
      <c r="GF70" s="380">
        <f t="shared" si="275"/>
        <v>-0.18987200000000115</v>
      </c>
      <c r="GG70" s="573">
        <f t="shared" si="245"/>
        <v>-6.9101129586126965E-3</v>
      </c>
      <c r="GH70" s="380">
        <v>67.217227000000008</v>
      </c>
      <c r="GI70" s="380">
        <f t="shared" si="276"/>
        <v>-2.3312699999999893</v>
      </c>
      <c r="GJ70" s="573">
        <f t="shared" si="246"/>
        <v>-3.3520062985688812E-2</v>
      </c>
      <c r="GK70" s="380">
        <v>5.6910889999999998</v>
      </c>
      <c r="GL70" s="380">
        <f t="shared" si="277"/>
        <v>-1.3705690000000006</v>
      </c>
      <c r="GM70" s="573">
        <f t="shared" si="247"/>
        <v>-0.19408600643078447</v>
      </c>
      <c r="GN70" s="380">
        <v>6.6646869999999998</v>
      </c>
      <c r="GO70" s="380">
        <f t="shared" si="278"/>
        <v>-1.5448970000000015</v>
      </c>
      <c r="GP70" s="573">
        <f t="shared" si="248"/>
        <v>-0.18818212956953742</v>
      </c>
      <c r="GQ70" s="380">
        <v>8.8566890000000011</v>
      </c>
      <c r="GR70" s="380">
        <f t="shared" si="279"/>
        <v>-1.0170319999999986</v>
      </c>
      <c r="GS70" s="573">
        <f t="shared" si="249"/>
        <v>-0.10300392324231145</v>
      </c>
      <c r="GT70" s="380">
        <v>21.212465000000002</v>
      </c>
      <c r="GU70" s="380">
        <f t="shared" si="280"/>
        <v>-3.9324979999999989</v>
      </c>
      <c r="GV70" s="573">
        <f t="shared" si="250"/>
        <v>-0.15639307164619803</v>
      </c>
      <c r="GW70" s="380">
        <v>88.429692000000017</v>
      </c>
      <c r="GX70" s="380">
        <f t="shared" si="281"/>
        <v>-6.2637679999999847</v>
      </c>
      <c r="GY70" s="573">
        <f t="shared" si="251"/>
        <v>-6.614784167776723E-2</v>
      </c>
      <c r="GZ70" s="380">
        <v>11.362909</v>
      </c>
      <c r="HA70" s="380">
        <f t="shared" si="282"/>
        <v>-0.56999300000000019</v>
      </c>
      <c r="HB70" s="573">
        <f t="shared" si="252"/>
        <v>-4.7766503068574613E-2</v>
      </c>
      <c r="HC70" s="380">
        <v>13.386681000000001</v>
      </c>
      <c r="HD70" s="380">
        <f t="shared" si="283"/>
        <v>0.19479800000000047</v>
      </c>
      <c r="HE70" s="573">
        <f t="shared" si="284"/>
        <v>1.4766504524031972E-2</v>
      </c>
      <c r="HF70" s="380">
        <v>15.762851000000001</v>
      </c>
      <c r="HG70" s="380">
        <f t="shared" si="285"/>
        <v>1.4469830000000012</v>
      </c>
      <c r="HH70" s="573">
        <f t="shared" si="286"/>
        <v>0.10107546395370516</v>
      </c>
      <c r="HI70" s="380">
        <v>40.512441000000003</v>
      </c>
      <c r="HJ70" s="380">
        <f>HI70-FD70</f>
        <v>1.071787999999998</v>
      </c>
      <c r="HK70" s="573">
        <f>IF(FD70=0,0,HJ70/FD70)</f>
        <v>2.7174702203840231E-2</v>
      </c>
      <c r="HL70" s="443">
        <v>128.94213300000001</v>
      </c>
      <c r="HM70" s="380">
        <f>HL70-FG70</f>
        <v>-5.1919800000000009</v>
      </c>
      <c r="HN70" s="573">
        <f>IF(FG70=0,0,HM70/FG70)</f>
        <v>-3.8707379382305236E-2</v>
      </c>
      <c r="HO70" s="52">
        <v>15.134081</v>
      </c>
      <c r="HP70" s="380">
        <f>HO70-FJ70</f>
        <v>0.12795599999999929</v>
      </c>
      <c r="HQ70" s="573">
        <f>IF(FJ70=0,0,HP70/FJ70)</f>
        <v>8.5269181750784618E-3</v>
      </c>
      <c r="HR70" s="52">
        <v>12.943749</v>
      </c>
      <c r="HS70" s="380">
        <f>HR70-FM70</f>
        <v>0.56436800000000176</v>
      </c>
      <c r="HT70" s="573">
        <f>IF(FM70=0,0,HS70/FM70)</f>
        <v>4.5589355396687591E-2</v>
      </c>
      <c r="HU70" s="52">
        <v>11.806852999999998</v>
      </c>
      <c r="HV70" s="380">
        <f>HU70-FP70</f>
        <v>-0.73733100000000107</v>
      </c>
      <c r="HW70" s="573">
        <f>IF(FP70=0,0,HV70/FP70)</f>
        <v>-5.8778713705092425E-2</v>
      </c>
      <c r="HX70" s="52">
        <v>39.884682999999995</v>
      </c>
      <c r="HY70" s="380">
        <f>HX70-FS70</f>
        <v>-4.5007000000005348E-2</v>
      </c>
      <c r="HZ70" s="573">
        <f>IF(FS70=0,0,HY70/FS70)</f>
        <v>-1.1271562589142401E-3</v>
      </c>
      <c r="IA70" s="52">
        <v>11.304489</v>
      </c>
      <c r="IB70" s="380">
        <f>IA70-FV70</f>
        <v>0.61264099999999999</v>
      </c>
      <c r="IC70" s="573">
        <f>IF(FV70=0,0,IB70/FV70)</f>
        <v>5.7299823192398541E-2</v>
      </c>
      <c r="ID70" s="52">
        <v>10.483480999999999</v>
      </c>
      <c r="IE70" s="380">
        <f>ID70-FY70</f>
        <v>0.77242499999999836</v>
      </c>
      <c r="IF70" s="573">
        <f>IF(FY70=0,0,IE70/FY70)</f>
        <v>7.9540783206275223E-2</v>
      </c>
      <c r="IG70" s="52">
        <v>7.7607969999999993</v>
      </c>
      <c r="IH70" s="380">
        <f>IG70-GB70</f>
        <v>0.87616399999999928</v>
      </c>
      <c r="II70" s="573">
        <f>IF(GB70=0,0,IH70/GB70)</f>
        <v>0.12726371906824943</v>
      </c>
      <c r="IJ70" s="52">
        <v>29.548767000000002</v>
      </c>
      <c r="IK70" s="380">
        <f>IJ70-GE70</f>
        <v>2.2612300000000012</v>
      </c>
      <c r="IL70" s="573">
        <f>IF(GE70=0,0,IK70/GE70)</f>
        <v>8.2866768078042413E-2</v>
      </c>
      <c r="IM70" s="52">
        <v>69.433449999999993</v>
      </c>
      <c r="IN70" s="380">
        <f>IM70-GH70</f>
        <v>2.2162229999999852</v>
      </c>
      <c r="IO70" s="573">
        <f>IF(GH70=0,0,IN70/GH70)</f>
        <v>3.2971056660816803E-2</v>
      </c>
      <c r="IP70" s="52">
        <v>6.0994009999999994</v>
      </c>
      <c r="IQ70" s="380">
        <f>IP70-GK70</f>
        <v>0.40831199999999956</v>
      </c>
      <c r="IR70" s="573">
        <f>IF(GK70=0,0,IQ70/GK70)</f>
        <v>7.1745846884488998E-2</v>
      </c>
      <c r="IS70" s="52">
        <v>7.4195910000000005</v>
      </c>
      <c r="IT70" s="380">
        <f>IS70-GN70</f>
        <v>0.75490400000000069</v>
      </c>
      <c r="IU70" s="573">
        <f>IF(GN70=0,0,IT70/GN70)</f>
        <v>0.11326923529942227</v>
      </c>
      <c r="IV70" s="52">
        <v>9.6765109999999996</v>
      </c>
      <c r="IW70" s="380">
        <f>IV70-GQ70</f>
        <v>0.8198219999999985</v>
      </c>
      <c r="IX70" s="573">
        <f>IF(GQ70=0,0,IW70/GQ70)</f>
        <v>9.2565291611797412E-2</v>
      </c>
      <c r="IY70" s="52">
        <v>23.195503000000002</v>
      </c>
      <c r="IZ70" s="380">
        <f>IY70-GT70</f>
        <v>1.9830380000000005</v>
      </c>
      <c r="JA70" s="573">
        <f>IF(GT70=0,0,IZ70/GT70)</f>
        <v>9.3484562025205484E-2</v>
      </c>
      <c r="JB70" s="52">
        <v>92.628952999999996</v>
      </c>
      <c r="JC70" s="380">
        <f>JB70-GW70</f>
        <v>4.1992609999999786</v>
      </c>
      <c r="JD70" s="573">
        <f>IF(GW70=0,0,JC70/GW70)</f>
        <v>4.7487002442572999E-2</v>
      </c>
      <c r="JE70" s="380">
        <v>11.301881999999999</v>
      </c>
      <c r="JF70" s="380">
        <f t="shared" si="287"/>
        <v>-6.1027000000001053E-2</v>
      </c>
      <c r="JG70" s="573">
        <f t="shared" si="288"/>
        <v>-5.3707197690310684E-3</v>
      </c>
      <c r="JH70" s="380">
        <v>12.397911000000001</v>
      </c>
      <c r="JI70" s="380">
        <f t="shared" si="289"/>
        <v>-0.98877000000000059</v>
      </c>
      <c r="JJ70" s="573">
        <f t="shared" si="290"/>
        <v>-7.3862221711266635E-2</v>
      </c>
      <c r="JK70" s="380">
        <v>13.846236999999999</v>
      </c>
      <c r="JL70" s="380">
        <f t="shared" si="291"/>
        <v>-1.9166140000000027</v>
      </c>
      <c r="JM70" s="573">
        <f t="shared" si="292"/>
        <v>-0.12159056759465674</v>
      </c>
      <c r="JN70" s="380">
        <v>37.546030000000002</v>
      </c>
      <c r="JO70" s="380">
        <f>JN70-HI70</f>
        <v>-2.9664110000000008</v>
      </c>
      <c r="JP70" s="573">
        <f>IF(HI70=0,0,JO70/HI70)</f>
        <v>-7.3222223267168735E-2</v>
      </c>
      <c r="JQ70" s="380">
        <v>130.174983</v>
      </c>
      <c r="JR70" s="380">
        <f>JQ70-HL70</f>
        <v>1.2328499999999849</v>
      </c>
      <c r="JS70" s="573">
        <f>IF(HL70=0,0,JR70/HL70)</f>
        <v>9.5612657501174172E-3</v>
      </c>
    </row>
    <row r="71" spans="1:279" x14ac:dyDescent="0.25">
      <c r="A71" s="579" t="s">
        <v>228</v>
      </c>
      <c r="FV71" s="443">
        <v>9.8589999999999997E-3</v>
      </c>
      <c r="FW71" s="380">
        <f t="shared" ref="FW71" si="293">FV71-DQ71</f>
        <v>9.8589999999999997E-3</v>
      </c>
      <c r="FX71" s="573">
        <f t="shared" ref="FX71" si="294">IF(DQ71=0,0,FW71/DQ71)</f>
        <v>0</v>
      </c>
      <c r="FY71" s="443">
        <v>2.2345E-2</v>
      </c>
      <c r="FZ71" s="380">
        <f t="shared" si="273"/>
        <v>2.2345E-2</v>
      </c>
      <c r="GA71" s="573">
        <f t="shared" si="243"/>
        <v>0</v>
      </c>
      <c r="GB71" s="443">
        <v>2.3113999999999999E-2</v>
      </c>
      <c r="GC71" s="380">
        <f t="shared" si="274"/>
        <v>2.3113999999999999E-2</v>
      </c>
      <c r="GD71" s="573">
        <f t="shared" si="244"/>
        <v>0</v>
      </c>
      <c r="GE71" s="443">
        <v>5.5317999999999992E-2</v>
      </c>
      <c r="GF71" s="380">
        <f t="shared" si="275"/>
        <v>5.5317999999999992E-2</v>
      </c>
      <c r="GG71" s="573">
        <f t="shared" si="245"/>
        <v>0</v>
      </c>
      <c r="GH71" s="443">
        <v>7.0397999999999988E-2</v>
      </c>
      <c r="GI71" s="380">
        <f t="shared" si="276"/>
        <v>7.0397999999999988E-2</v>
      </c>
      <c r="GJ71" s="573">
        <f t="shared" si="246"/>
        <v>0</v>
      </c>
      <c r="GK71" s="443">
        <v>1.5979E-2</v>
      </c>
      <c r="GL71" s="380">
        <f t="shared" si="277"/>
        <v>1.5979E-2</v>
      </c>
      <c r="GM71" s="573">
        <f t="shared" si="247"/>
        <v>0</v>
      </c>
      <c r="GN71" s="443">
        <v>5.9940000000000002E-3</v>
      </c>
      <c r="GO71" s="380">
        <f t="shared" si="278"/>
        <v>5.9940000000000002E-3</v>
      </c>
      <c r="GP71" s="573">
        <f t="shared" si="248"/>
        <v>0</v>
      </c>
      <c r="GQ71" s="443">
        <v>0</v>
      </c>
      <c r="GR71" s="380">
        <f t="shared" si="279"/>
        <v>0</v>
      </c>
      <c r="GS71" s="573">
        <f t="shared" si="249"/>
        <v>0</v>
      </c>
      <c r="GT71" s="443">
        <v>2.1972999999999999E-2</v>
      </c>
      <c r="GU71" s="380">
        <f t="shared" si="280"/>
        <v>2.1972999999999999E-2</v>
      </c>
      <c r="GV71" s="573">
        <f t="shared" si="250"/>
        <v>0</v>
      </c>
      <c r="GW71" s="443">
        <v>9.2370999999999981E-2</v>
      </c>
      <c r="GX71" s="380">
        <f t="shared" si="281"/>
        <v>9.2370999999999981E-2</v>
      </c>
      <c r="GY71" s="573">
        <f t="shared" si="251"/>
        <v>0</v>
      </c>
      <c r="GZ71" s="443">
        <v>4.0099999999999997E-3</v>
      </c>
      <c r="HA71" s="380">
        <f t="shared" si="282"/>
        <v>4.0099999999999997E-3</v>
      </c>
      <c r="HB71" s="573">
        <f t="shared" si="252"/>
        <v>0</v>
      </c>
      <c r="HC71" s="443">
        <v>4.535E-3</v>
      </c>
      <c r="HD71" s="380">
        <f t="shared" si="283"/>
        <v>4.535E-3</v>
      </c>
      <c r="HE71" s="573">
        <f t="shared" si="284"/>
        <v>0</v>
      </c>
      <c r="HF71" s="443">
        <v>6.0270000000000002E-3</v>
      </c>
      <c r="HG71" s="380">
        <f t="shared" si="285"/>
        <v>6.0270000000000002E-3</v>
      </c>
      <c r="HH71" s="573">
        <f t="shared" si="286"/>
        <v>0</v>
      </c>
      <c r="HI71" s="443">
        <v>1.4572000000000002E-2</v>
      </c>
      <c r="HJ71" s="380">
        <f>HI71-FD71</f>
        <v>1.4572000000000002E-2</v>
      </c>
      <c r="HK71" s="573">
        <f>IF(FD71=0,0,HJ71/FD71)</f>
        <v>0</v>
      </c>
      <c r="HL71" s="443">
        <v>0.11310000000000001</v>
      </c>
      <c r="HM71" s="380">
        <f>HL71-FG71</f>
        <v>0.11310000000000001</v>
      </c>
      <c r="HN71" s="573">
        <f>IF(FG71=0,0,HM71/FG71)</f>
        <v>0</v>
      </c>
      <c r="HO71" s="52">
        <v>7.1409999999999998E-3</v>
      </c>
      <c r="HP71" s="380">
        <f>HO71-FJ71</f>
        <v>7.1409999999999998E-3</v>
      </c>
      <c r="HQ71" s="573">
        <f>IF(FJ71=0,0,HP71/FJ71)</f>
        <v>0</v>
      </c>
      <c r="HR71" s="52">
        <v>6.0270000000000002E-3</v>
      </c>
      <c r="HS71" s="380">
        <f>HR71-FM71</f>
        <v>6.0270000000000002E-3</v>
      </c>
      <c r="HT71" s="573">
        <f>IF(FM71=0,0,HS71/FM71)</f>
        <v>0</v>
      </c>
      <c r="HU71" s="52">
        <v>1.2253E-2</v>
      </c>
      <c r="HV71" s="380">
        <f>HU71-FP71</f>
        <v>1.2253E-2</v>
      </c>
      <c r="HW71" s="573">
        <f>IF(FP71=0,0,HV71/FP71)</f>
        <v>0</v>
      </c>
      <c r="HX71" s="52">
        <v>2.7311999999999999E-2</v>
      </c>
      <c r="HY71" s="380">
        <f>HX71-FS71</f>
        <v>2.7311999999999999E-2</v>
      </c>
      <c r="HZ71" s="573">
        <f>IF(FS71=0,0,HY71/FS71)</f>
        <v>0</v>
      </c>
      <c r="IA71" s="52">
        <v>9.7490000000000007E-3</v>
      </c>
      <c r="IB71" s="380">
        <f>IA71-FV71</f>
        <v>-1.0999999999999899E-4</v>
      </c>
      <c r="IC71" s="573">
        <f>IF(FV71=0,0,IB71/FV71)</f>
        <v>-1.1157318186428542E-2</v>
      </c>
      <c r="ID71" s="52">
        <v>2.4791000000000001E-2</v>
      </c>
      <c r="IE71" s="380">
        <f>ID71-FY71</f>
        <v>2.4460000000000003E-3</v>
      </c>
      <c r="IF71" s="573">
        <f>IF(FY71=0,0,IE71/FY71)</f>
        <v>0.10946520474379057</v>
      </c>
      <c r="IG71" s="52">
        <v>2.0431999999999999E-2</v>
      </c>
      <c r="IH71" s="380">
        <f>IG71-GB71</f>
        <v>-2.6820000000000004E-3</v>
      </c>
      <c r="II71" s="573">
        <f>IF(GB71=0,0,IH71/GB71)</f>
        <v>-0.11603357272648614</v>
      </c>
      <c r="IJ71" s="52">
        <v>5.4972E-2</v>
      </c>
      <c r="IK71" s="380">
        <f>IJ71-GE71</f>
        <v>-3.4599999999999215E-4</v>
      </c>
      <c r="IL71" s="573">
        <f>IF(GE71=0,0,IK71/GE71)</f>
        <v>-6.2547452908635927E-3</v>
      </c>
      <c r="IM71" s="52">
        <v>8.2283999999999996E-2</v>
      </c>
      <c r="IN71" s="380">
        <f>IM71-GH71</f>
        <v>1.1886000000000008E-2</v>
      </c>
      <c r="IO71" s="573">
        <f>IF(GH71=0,0,IN71/GH71)</f>
        <v>0.16884002386431446</v>
      </c>
      <c r="IP71" s="52">
        <v>8.4419999999999999E-3</v>
      </c>
      <c r="IQ71" s="380">
        <f>IP71-GK71</f>
        <v>-7.5370000000000003E-3</v>
      </c>
      <c r="IR71" s="573">
        <f>IF(GK71=0,0,IQ71/GK71)</f>
        <v>-0.47168158207647537</v>
      </c>
      <c r="IS71" s="52">
        <v>1.7090000000000001E-2</v>
      </c>
      <c r="IT71" s="380">
        <f>IS71-GN71</f>
        <v>1.1096000000000002E-2</v>
      </c>
      <c r="IU71" s="573">
        <f>IF(GN71=0,0,IT71/GN71)</f>
        <v>1.8511845178511848</v>
      </c>
      <c r="IV71" s="52">
        <v>2.2924E-2</v>
      </c>
      <c r="IW71" s="380">
        <f>IV71-GQ71</f>
        <v>2.2924E-2</v>
      </c>
      <c r="IX71" s="573">
        <f>IF(GQ71=0,0,IW71/GQ71)</f>
        <v>0</v>
      </c>
      <c r="IY71" s="52">
        <v>4.8455999999999999E-2</v>
      </c>
      <c r="IZ71" s="380">
        <f>IY71-GT71</f>
        <v>2.6483E-2</v>
      </c>
      <c r="JA71" s="573">
        <f>IF(GT71=0,0,IZ71/GT71)</f>
        <v>1.2052519000591635</v>
      </c>
      <c r="JB71" s="52">
        <v>0.13074</v>
      </c>
      <c r="JC71" s="380">
        <f>JB71-GW71</f>
        <v>3.8369000000000014E-2</v>
      </c>
      <c r="JD71" s="573">
        <f>IF(GW71=0,0,JC71/GW71)</f>
        <v>0.41537928570655314</v>
      </c>
      <c r="JE71" s="443">
        <v>0</v>
      </c>
      <c r="JF71" s="380">
        <f t="shared" si="287"/>
        <v>-4.0099999999999997E-3</v>
      </c>
      <c r="JG71" s="573">
        <f t="shared" si="288"/>
        <v>-1</v>
      </c>
      <c r="JH71" s="443">
        <v>0</v>
      </c>
      <c r="JI71" s="380">
        <f t="shared" si="289"/>
        <v>-4.535E-3</v>
      </c>
      <c r="JJ71" s="573">
        <f t="shared" si="290"/>
        <v>-1</v>
      </c>
      <c r="JK71" s="443">
        <v>0</v>
      </c>
      <c r="JL71" s="380">
        <f t="shared" si="291"/>
        <v>-6.0270000000000002E-3</v>
      </c>
      <c r="JM71" s="573">
        <f t="shared" si="292"/>
        <v>-1</v>
      </c>
      <c r="JN71" s="443">
        <v>0</v>
      </c>
      <c r="JO71" s="380">
        <f>JN71-HI71</f>
        <v>-1.4572000000000002E-2</v>
      </c>
      <c r="JP71" s="573">
        <f>IF(HI71=0,0,JO71/HI71)</f>
        <v>-1</v>
      </c>
      <c r="JQ71" s="443">
        <v>0.13074</v>
      </c>
      <c r="JR71" s="380">
        <f>JQ71-HL71</f>
        <v>1.7639999999999989E-2</v>
      </c>
      <c r="JS71" s="573">
        <f>IF(HL71=0,0,JR71/HL71)</f>
        <v>0.15596816976127312</v>
      </c>
    </row>
    <row r="72" spans="1:279" x14ac:dyDescent="0.25">
      <c r="FW72" s="380"/>
      <c r="FX72" s="573"/>
    </row>
  </sheetData>
  <phoneticPr fontId="34" type="noConversion"/>
  <pageMargins left="0.70866141732283472" right="0.70866141732283472" top="0.74803149606299213" bottom="0.74803149606299213" header="0.31496062992125984" footer="0.31496062992125984"/>
  <pageSetup paperSize="8" scale="69" orientation="landscape" r:id="rId1"/>
  <colBreaks count="5" manualBreakCount="5">
    <brk id="21" max="69" man="1"/>
    <brk id="40" max="69" man="1"/>
    <brk id="63" max="69" man="1"/>
    <brk id="154" max="69" man="1"/>
    <brk id="234" max="70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JL82"/>
  <sheetViews>
    <sheetView showGridLines="0" view="pageBreakPreview" zoomScale="85" zoomScaleSheetLayoutView="85" workbookViewId="0">
      <pane xSplit="1" ySplit="3" topLeftCell="JA4" activePane="bottomRight" state="frozen"/>
      <selection activeCell="AT18" sqref="AT18"/>
      <selection pane="topRight" activeCell="AT18" sqref="AT18"/>
      <selection pane="bottomLeft" activeCell="AT18" sqref="AT18"/>
      <selection pane="bottomRight" activeCell="JA9" sqref="JA9"/>
    </sheetView>
  </sheetViews>
  <sheetFormatPr defaultRowHeight="15" outlineLevelCol="1" x14ac:dyDescent="0.25"/>
  <cols>
    <col min="1" max="1" width="38.85546875" style="270" customWidth="1"/>
    <col min="2" max="2" width="9.140625" style="270" hidden="1" customWidth="1" outlineLevel="1"/>
    <col min="3" max="3" width="8.42578125" style="270" hidden="1" customWidth="1" outlineLevel="1"/>
    <col min="4" max="4" width="9" style="270" hidden="1" customWidth="1" outlineLevel="1"/>
    <col min="5" max="5" width="8" style="270" hidden="1" customWidth="1" outlineLevel="1"/>
    <col min="6" max="8" width="7.42578125" style="270" hidden="1" customWidth="1" outlineLevel="1"/>
    <col min="9" max="9" width="12.140625" style="270" hidden="1" customWidth="1" outlineLevel="1"/>
    <col min="10" max="13" width="12" style="270" hidden="1" customWidth="1" outlineLevel="1"/>
    <col min="14" max="15" width="9.7109375" style="270" hidden="1" customWidth="1" outlineLevel="1"/>
    <col min="16" max="20" width="12" style="270" hidden="1" customWidth="1" outlineLevel="1"/>
    <col min="21" max="21" width="9.140625" style="270" customWidth="1" collapsed="1"/>
    <col min="22" max="24" width="9.140625" style="270" customWidth="1"/>
    <col min="25" max="27" width="9.28515625" style="270" customWidth="1"/>
    <col min="28" max="29" width="9.7109375" style="270" customWidth="1"/>
    <col min="30" max="31" width="9.28515625" style="270" customWidth="1"/>
    <col min="32" max="32" width="11.5703125" style="270" customWidth="1"/>
    <col min="33" max="34" width="9.7109375" style="270" customWidth="1"/>
    <col min="35" max="38" width="12" style="270" customWidth="1"/>
    <col min="39" max="43" width="9.140625" style="270"/>
    <col min="44" max="48" width="9.140625" style="270" customWidth="1"/>
    <col min="49" max="49" width="8.42578125" style="270" customWidth="1"/>
    <col min="50" max="53" width="9.140625" style="270" customWidth="1"/>
    <col min="54" max="54" width="9.85546875" style="270" customWidth="1"/>
    <col min="55" max="59" width="11.140625" style="270" customWidth="1"/>
    <col min="60" max="83" width="9.140625" style="270"/>
    <col min="84" max="84" width="11.28515625" style="270" customWidth="1"/>
    <col min="85" max="86" width="9.140625" style="270"/>
    <col min="87" max="87" width="11.28515625" style="270" customWidth="1"/>
    <col min="88" max="89" width="9.140625" style="270"/>
    <col min="90" max="90" width="11.28515625" style="270" customWidth="1"/>
    <col min="91" max="91" width="9.85546875" style="270" bestFit="1" customWidth="1"/>
    <col min="92" max="92" width="9.140625" style="270"/>
    <col min="93" max="93" width="11" style="270" customWidth="1"/>
    <col min="94" max="95" width="9.140625" style="270"/>
    <col min="96" max="96" width="11.85546875" style="270" customWidth="1"/>
    <col min="97" max="98" width="9.140625" style="270"/>
    <col min="99" max="99" width="11.42578125" style="270" customWidth="1"/>
    <col min="100" max="101" width="9.140625" style="270"/>
    <col min="102" max="102" width="11.42578125" style="270" customWidth="1"/>
    <col min="103" max="155" width="9.140625" style="270"/>
    <col min="156" max="156" width="10.28515625" style="270" customWidth="1"/>
    <col min="157" max="197" width="9.140625" style="270"/>
    <col min="198" max="198" width="10.7109375" style="270" customWidth="1"/>
    <col min="199" max="255" width="9.140625" style="270"/>
    <col min="256" max="256" width="10.42578125" style="270" customWidth="1"/>
    <col min="257" max="269" width="9.140625" style="270"/>
    <col min="270" max="270" width="12.140625" style="270" customWidth="1"/>
    <col min="271" max="271" width="10.28515625" style="270" customWidth="1"/>
    <col min="272" max="16384" width="9.140625" style="270"/>
  </cols>
  <sheetData>
    <row r="1" spans="1:272" ht="28.5" customHeight="1" x14ac:dyDescent="0.25">
      <c r="AN1" s="377" t="s">
        <v>122</v>
      </c>
      <c r="AO1" s="377"/>
      <c r="AP1" s="377"/>
      <c r="AQ1" s="377"/>
      <c r="AR1" s="377"/>
      <c r="AS1" s="377"/>
      <c r="AT1" s="377"/>
      <c r="AU1" s="377"/>
      <c r="AV1" s="377"/>
      <c r="AW1" s="377"/>
      <c r="AX1" s="377"/>
      <c r="AY1" s="377"/>
      <c r="AZ1" s="377"/>
      <c r="BA1" s="377"/>
      <c r="BB1" s="377"/>
      <c r="BC1" s="377"/>
      <c r="BD1" s="377"/>
      <c r="BE1" s="377"/>
      <c r="BF1" s="377"/>
      <c r="BG1" s="377"/>
      <c r="BH1" s="377"/>
      <c r="BI1" s="377"/>
      <c r="BJ1" s="377"/>
      <c r="BK1" s="377"/>
      <c r="BL1" s="377"/>
      <c r="BM1" s="377"/>
      <c r="BN1" s="377"/>
      <c r="BO1" s="377"/>
      <c r="BP1" s="377"/>
      <c r="BQ1" s="377"/>
      <c r="BR1" s="377"/>
      <c r="BS1" s="377"/>
      <c r="BT1" s="377"/>
      <c r="BU1" s="377"/>
      <c r="BV1" s="377"/>
      <c r="BW1" s="377"/>
      <c r="BX1" s="377"/>
      <c r="BY1" s="377"/>
      <c r="BZ1" s="377"/>
      <c r="CA1" s="377"/>
      <c r="CB1" s="377"/>
      <c r="CC1" s="377"/>
      <c r="CD1" s="377"/>
      <c r="CE1" s="377"/>
      <c r="CF1" s="377"/>
      <c r="CG1" s="377"/>
      <c r="CH1" s="377"/>
      <c r="CI1" s="377"/>
      <c r="CJ1" s="377"/>
      <c r="CK1" s="377"/>
      <c r="CL1" s="377"/>
    </row>
    <row r="2" spans="1:272" ht="18.75" x14ac:dyDescent="0.25">
      <c r="A2" s="64"/>
      <c r="B2" s="490">
        <v>2011</v>
      </c>
      <c r="C2" s="490"/>
      <c r="D2" s="490"/>
      <c r="E2" s="490"/>
      <c r="F2" s="490"/>
      <c r="G2" s="490"/>
      <c r="H2" s="490"/>
      <c r="I2" s="488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87">
        <v>2012</v>
      </c>
      <c r="V2" s="490"/>
      <c r="W2" s="490"/>
      <c r="X2" s="490"/>
      <c r="Y2" s="490"/>
      <c r="Z2" s="490"/>
      <c r="AA2" s="490"/>
      <c r="AB2" s="490"/>
      <c r="AC2" s="490"/>
      <c r="AD2" s="490"/>
      <c r="AE2" s="490"/>
      <c r="AF2" s="490"/>
      <c r="AG2" s="490"/>
      <c r="AH2" s="490"/>
      <c r="AI2" s="490"/>
      <c r="AJ2" s="490"/>
      <c r="AK2" s="490"/>
      <c r="AL2" s="490"/>
      <c r="AM2" s="490"/>
      <c r="AN2" s="487">
        <v>2013</v>
      </c>
      <c r="AO2" s="490"/>
      <c r="AP2" s="490"/>
      <c r="AQ2" s="490"/>
      <c r="AR2" s="490"/>
      <c r="AS2" s="490"/>
      <c r="AT2" s="490"/>
      <c r="AU2" s="490"/>
      <c r="AV2" s="490"/>
      <c r="AW2" s="490"/>
      <c r="AX2" s="490"/>
      <c r="AY2" s="490"/>
      <c r="AZ2" s="490"/>
      <c r="BA2" s="490"/>
      <c r="BB2" s="490"/>
      <c r="BC2" s="490"/>
      <c r="BD2" s="490"/>
      <c r="BE2" s="490"/>
      <c r="BF2" s="490"/>
      <c r="BG2" s="503" t="s">
        <v>104</v>
      </c>
      <c r="BH2" s="503"/>
      <c r="BI2" s="490">
        <v>2014</v>
      </c>
      <c r="BJ2" s="490"/>
      <c r="BK2" s="490"/>
      <c r="BL2" s="490"/>
      <c r="BM2" s="490"/>
      <c r="BN2" s="490"/>
      <c r="BO2" s="490"/>
      <c r="BP2" s="490"/>
      <c r="BQ2" s="490"/>
      <c r="BR2" s="503" t="s">
        <v>129</v>
      </c>
      <c r="BS2" s="503"/>
      <c r="BT2" s="490"/>
      <c r="BU2" s="503" t="s">
        <v>126</v>
      </c>
      <c r="BV2" s="503"/>
      <c r="BW2" s="490"/>
      <c r="BX2" s="433" t="s">
        <v>129</v>
      </c>
      <c r="BY2" s="433"/>
      <c r="BZ2" s="426"/>
      <c r="CA2" s="433" t="s">
        <v>128</v>
      </c>
      <c r="CB2" s="433"/>
      <c r="CC2" s="490"/>
      <c r="CD2" s="433" t="s">
        <v>128</v>
      </c>
      <c r="CE2" s="433"/>
      <c r="CF2" s="426"/>
      <c r="CG2" s="433" t="s">
        <v>128</v>
      </c>
      <c r="CH2" s="433"/>
      <c r="CI2" s="426"/>
      <c r="CJ2" s="433" t="s">
        <v>128</v>
      </c>
      <c r="CK2" s="433"/>
      <c r="CL2" s="426"/>
      <c r="CM2" s="433" t="s">
        <v>128</v>
      </c>
      <c r="CN2" s="433"/>
      <c r="CO2" s="366"/>
      <c r="CP2" s="366" t="s">
        <v>128</v>
      </c>
      <c r="CQ2" s="364"/>
      <c r="CR2" s="426"/>
      <c r="CS2" s="366" t="s">
        <v>128</v>
      </c>
      <c r="CT2" s="364"/>
      <c r="CU2" s="426"/>
      <c r="CV2" s="366" t="s">
        <v>128</v>
      </c>
      <c r="CW2" s="364"/>
      <c r="CX2" s="426"/>
      <c r="CY2" s="366" t="s">
        <v>183</v>
      </c>
      <c r="CZ2" s="364"/>
      <c r="DA2" s="426"/>
      <c r="DB2" s="366" t="s">
        <v>183</v>
      </c>
      <c r="DC2" s="364"/>
      <c r="DD2" s="426"/>
      <c r="DE2" s="366" t="s">
        <v>183</v>
      </c>
      <c r="DF2" s="364"/>
      <c r="DG2" s="426"/>
      <c r="DH2" s="366" t="s">
        <v>183</v>
      </c>
      <c r="DI2" s="364"/>
      <c r="DJ2" s="426"/>
      <c r="DK2" s="366" t="s">
        <v>183</v>
      </c>
      <c r="DL2" s="364"/>
      <c r="DM2" s="426"/>
      <c r="DN2" s="366" t="s">
        <v>183</v>
      </c>
      <c r="DO2" s="364"/>
      <c r="DP2" s="428"/>
      <c r="DQ2" s="366" t="s">
        <v>183</v>
      </c>
      <c r="DR2" s="364"/>
      <c r="DS2" s="428"/>
      <c r="DT2" s="366" t="s">
        <v>183</v>
      </c>
      <c r="DU2" s="364"/>
      <c r="DV2" s="428"/>
      <c r="DW2" s="366" t="s">
        <v>183</v>
      </c>
      <c r="DX2" s="364"/>
      <c r="DY2" s="428"/>
      <c r="DZ2" s="366" t="s">
        <v>183</v>
      </c>
      <c r="EA2" s="364"/>
      <c r="EB2" s="428"/>
      <c r="EC2" s="366" t="s">
        <v>183</v>
      </c>
      <c r="ED2" s="364"/>
      <c r="EE2" s="428"/>
      <c r="EF2" s="366" t="s">
        <v>183</v>
      </c>
      <c r="EG2" s="364"/>
      <c r="EH2" s="428"/>
      <c r="EI2" s="366" t="s">
        <v>183</v>
      </c>
      <c r="EJ2" s="364"/>
      <c r="EK2" s="428"/>
      <c r="EL2" s="366" t="s">
        <v>183</v>
      </c>
      <c r="EM2" s="364"/>
      <c r="EN2" s="428"/>
      <c r="EO2" s="366" t="s">
        <v>183</v>
      </c>
      <c r="EP2" s="364"/>
      <c r="EQ2" s="428"/>
      <c r="ER2" s="366" t="s">
        <v>183</v>
      </c>
      <c r="ES2" s="364"/>
      <c r="ET2" s="428"/>
      <c r="EU2" s="366" t="s">
        <v>183</v>
      </c>
      <c r="EV2" s="364"/>
      <c r="EW2" s="428"/>
      <c r="EX2" s="366" t="s">
        <v>183</v>
      </c>
      <c r="EY2" s="364"/>
      <c r="EZ2" s="428"/>
      <c r="FA2" s="366" t="s">
        <v>183</v>
      </c>
      <c r="FB2" s="364"/>
      <c r="FC2" s="428"/>
      <c r="FD2" s="366" t="s">
        <v>203</v>
      </c>
      <c r="FE2" s="364"/>
      <c r="FF2" s="428"/>
      <c r="FG2" s="366" t="s">
        <v>203</v>
      </c>
      <c r="FH2" s="364"/>
      <c r="FI2" s="428"/>
      <c r="FJ2" s="366" t="s">
        <v>203</v>
      </c>
      <c r="FK2" s="364"/>
      <c r="FL2" s="428"/>
      <c r="FM2" s="366" t="s">
        <v>203</v>
      </c>
      <c r="FN2" s="364"/>
      <c r="FO2" s="428"/>
      <c r="FP2" s="576" t="s">
        <v>203</v>
      </c>
      <c r="FQ2" s="542"/>
      <c r="FR2" s="428"/>
      <c r="FS2" s="576" t="s">
        <v>203</v>
      </c>
      <c r="FT2" s="542"/>
      <c r="FU2" s="428"/>
      <c r="FV2" s="576" t="s">
        <v>203</v>
      </c>
      <c r="FW2" s="542"/>
      <c r="FX2" s="428"/>
      <c r="FY2" s="576" t="s">
        <v>203</v>
      </c>
      <c r="FZ2" s="542"/>
      <c r="GA2" s="428"/>
      <c r="GB2" s="576" t="s">
        <v>203</v>
      </c>
      <c r="GC2" s="542"/>
      <c r="GD2" s="428"/>
      <c r="GE2" s="576" t="s">
        <v>203</v>
      </c>
      <c r="GF2" s="542"/>
      <c r="GG2" s="428"/>
      <c r="GH2" s="576" t="s">
        <v>203</v>
      </c>
      <c r="GI2" s="542"/>
      <c r="GJ2" s="428"/>
      <c r="GK2" s="576" t="s">
        <v>203</v>
      </c>
      <c r="GL2" s="542"/>
      <c r="GM2" s="428"/>
      <c r="GN2" s="576" t="s">
        <v>203</v>
      </c>
      <c r="GO2" s="542"/>
      <c r="GP2" s="428"/>
      <c r="GQ2" s="576" t="s">
        <v>203</v>
      </c>
      <c r="GR2" s="542"/>
      <c r="GS2" s="428"/>
      <c r="GT2" s="576" t="s">
        <v>203</v>
      </c>
      <c r="GU2" s="542"/>
      <c r="GV2" s="428"/>
      <c r="GW2" s="576" t="s">
        <v>203</v>
      </c>
      <c r="GX2" s="542"/>
      <c r="GY2" s="428"/>
      <c r="GZ2" s="576" t="s">
        <v>203</v>
      </c>
      <c r="HA2" s="542"/>
      <c r="HB2" s="428"/>
      <c r="HC2" s="576" t="s">
        <v>203</v>
      </c>
      <c r="HD2" s="542"/>
      <c r="HE2" s="428"/>
      <c r="HF2" s="576" t="s">
        <v>203</v>
      </c>
      <c r="HG2" s="542"/>
      <c r="HH2" s="428"/>
      <c r="HI2" s="576" t="s">
        <v>263</v>
      </c>
      <c r="HJ2" s="542"/>
      <c r="HK2" s="428"/>
      <c r="HL2" s="576" t="s">
        <v>263</v>
      </c>
      <c r="HM2" s="542"/>
      <c r="HN2" s="428"/>
      <c r="HO2" s="576" t="s">
        <v>263</v>
      </c>
      <c r="HP2" s="542"/>
      <c r="HQ2" s="428"/>
      <c r="HR2" s="576" t="s">
        <v>263</v>
      </c>
      <c r="HS2" s="542"/>
      <c r="HT2" s="428"/>
      <c r="HU2" s="576" t="s">
        <v>263</v>
      </c>
      <c r="HV2" s="542"/>
      <c r="HW2" s="428"/>
      <c r="HX2" s="576" t="s">
        <v>263</v>
      </c>
      <c r="HY2" s="542"/>
      <c r="HZ2" s="428"/>
      <c r="IA2" s="576" t="s">
        <v>263</v>
      </c>
      <c r="IB2" s="542"/>
      <c r="IC2" s="428"/>
      <c r="ID2" s="576" t="s">
        <v>263</v>
      </c>
      <c r="IE2" s="542"/>
      <c r="IF2" s="428"/>
      <c r="IG2" s="576" t="s">
        <v>263</v>
      </c>
      <c r="IH2" s="542"/>
      <c r="II2" s="428"/>
      <c r="IJ2" s="576" t="s">
        <v>263</v>
      </c>
      <c r="IK2" s="542"/>
      <c r="IL2" s="428"/>
      <c r="IM2" s="576" t="s">
        <v>263</v>
      </c>
      <c r="IN2" s="542"/>
      <c r="IO2" s="428"/>
      <c r="IP2" s="576" t="s">
        <v>263</v>
      </c>
      <c r="IQ2" s="542"/>
      <c r="IR2" s="428"/>
      <c r="IS2" s="576" t="s">
        <v>263</v>
      </c>
      <c r="IT2" s="542"/>
      <c r="IU2" s="428"/>
      <c r="IV2" s="576" t="s">
        <v>263</v>
      </c>
      <c r="IW2" s="542"/>
      <c r="IX2" s="428"/>
      <c r="IY2" s="576" t="s">
        <v>263</v>
      </c>
      <c r="IZ2" s="542"/>
      <c r="JA2" s="428"/>
      <c r="JB2" s="576" t="s">
        <v>263</v>
      </c>
      <c r="JC2" s="542"/>
      <c r="JD2" s="428"/>
      <c r="JE2" s="576" t="s">
        <v>263</v>
      </c>
      <c r="JF2" s="542"/>
      <c r="JG2" s="428"/>
      <c r="JH2" s="576" t="s">
        <v>263</v>
      </c>
      <c r="JI2" s="542"/>
      <c r="JJ2" s="428"/>
      <c r="JK2" s="576" t="s">
        <v>263</v>
      </c>
      <c r="JL2" s="542"/>
    </row>
    <row r="3" spans="1:272" x14ac:dyDescent="0.25">
      <c r="A3" s="65"/>
      <c r="B3" s="66" t="s">
        <v>0</v>
      </c>
      <c r="C3" s="66" t="s">
        <v>1</v>
      </c>
      <c r="D3" s="66" t="s">
        <v>2</v>
      </c>
      <c r="E3" s="364" t="s">
        <v>3</v>
      </c>
      <c r="F3" s="363" t="s">
        <v>4</v>
      </c>
      <c r="G3" s="66" t="s">
        <v>5</v>
      </c>
      <c r="H3" s="66" t="s">
        <v>7</v>
      </c>
      <c r="I3" s="364" t="s">
        <v>6</v>
      </c>
      <c r="J3" s="66" t="s">
        <v>89</v>
      </c>
      <c r="K3" s="66" t="s">
        <v>81</v>
      </c>
      <c r="L3" s="66" t="s">
        <v>82</v>
      </c>
      <c r="M3" s="66" t="s">
        <v>83</v>
      </c>
      <c r="N3" s="66" t="s">
        <v>84</v>
      </c>
      <c r="O3" s="66" t="s">
        <v>90</v>
      </c>
      <c r="P3" s="66" t="s">
        <v>85</v>
      </c>
      <c r="Q3" s="66" t="s">
        <v>86</v>
      </c>
      <c r="R3" s="66" t="s">
        <v>87</v>
      </c>
      <c r="S3" s="66" t="s">
        <v>88</v>
      </c>
      <c r="T3" s="66" t="s">
        <v>91</v>
      </c>
      <c r="U3" s="66" t="s">
        <v>0</v>
      </c>
      <c r="V3" s="66" t="s">
        <v>1</v>
      </c>
      <c r="W3" s="66" t="s">
        <v>2</v>
      </c>
      <c r="X3" s="364" t="s">
        <v>3</v>
      </c>
      <c r="Y3" s="363" t="s">
        <v>4</v>
      </c>
      <c r="Z3" s="66" t="s">
        <v>5</v>
      </c>
      <c r="AA3" s="66" t="s">
        <v>7</v>
      </c>
      <c r="AB3" s="364" t="s">
        <v>6</v>
      </c>
      <c r="AC3" s="66" t="s">
        <v>89</v>
      </c>
      <c r="AD3" s="363" t="s">
        <v>81</v>
      </c>
      <c r="AE3" s="66" t="s">
        <v>82</v>
      </c>
      <c r="AF3" s="66" t="s">
        <v>83</v>
      </c>
      <c r="AG3" s="364" t="s">
        <v>84</v>
      </c>
      <c r="AH3" s="66" t="s">
        <v>90</v>
      </c>
      <c r="AI3" s="66" t="s">
        <v>85</v>
      </c>
      <c r="AJ3" s="66" t="s">
        <v>86</v>
      </c>
      <c r="AK3" s="66" t="s">
        <v>87</v>
      </c>
      <c r="AL3" s="66" t="s">
        <v>88</v>
      </c>
      <c r="AM3" s="66" t="s">
        <v>91</v>
      </c>
      <c r="AN3" s="66" t="s">
        <v>0</v>
      </c>
      <c r="AO3" s="66" t="s">
        <v>1</v>
      </c>
      <c r="AP3" s="66" t="s">
        <v>2</v>
      </c>
      <c r="AQ3" s="364" t="s">
        <v>3</v>
      </c>
      <c r="AR3" s="363" t="s">
        <v>4</v>
      </c>
      <c r="AS3" s="66" t="s">
        <v>5</v>
      </c>
      <c r="AT3" s="66" t="s">
        <v>7</v>
      </c>
      <c r="AU3" s="364" t="s">
        <v>6</v>
      </c>
      <c r="AV3" s="66" t="s">
        <v>89</v>
      </c>
      <c r="AW3" s="363" t="s">
        <v>81</v>
      </c>
      <c r="AX3" s="66" t="s">
        <v>82</v>
      </c>
      <c r="AY3" s="66" t="s">
        <v>83</v>
      </c>
      <c r="AZ3" s="364" t="s">
        <v>84</v>
      </c>
      <c r="BA3" s="66" t="s">
        <v>90</v>
      </c>
      <c r="BB3" s="66" t="s">
        <v>85</v>
      </c>
      <c r="BC3" s="66" t="s">
        <v>86</v>
      </c>
      <c r="BD3" s="66" t="s">
        <v>87</v>
      </c>
      <c r="BE3" s="66" t="s">
        <v>88</v>
      </c>
      <c r="BF3" s="66" t="s">
        <v>91</v>
      </c>
      <c r="BG3" s="503" t="s">
        <v>103</v>
      </c>
      <c r="BH3" s="503" t="s">
        <v>98</v>
      </c>
      <c r="BI3" s="66" t="s">
        <v>0</v>
      </c>
      <c r="BJ3" s="66" t="s">
        <v>1</v>
      </c>
      <c r="BK3" s="66" t="s">
        <v>2</v>
      </c>
      <c r="BL3" s="66" t="s">
        <v>3</v>
      </c>
      <c r="BM3" s="66" t="s">
        <v>4</v>
      </c>
      <c r="BN3" s="66" t="s">
        <v>5</v>
      </c>
      <c r="BO3" s="66" t="s">
        <v>7</v>
      </c>
      <c r="BP3" s="66" t="s">
        <v>6</v>
      </c>
      <c r="BQ3" s="66" t="s">
        <v>89</v>
      </c>
      <c r="BR3" s="503" t="s">
        <v>103</v>
      </c>
      <c r="BS3" s="503" t="s">
        <v>98</v>
      </c>
      <c r="BT3" s="363" t="s">
        <v>81</v>
      </c>
      <c r="BU3" s="503" t="s">
        <v>103</v>
      </c>
      <c r="BV3" s="503" t="s">
        <v>98</v>
      </c>
      <c r="BW3" s="66" t="s">
        <v>82</v>
      </c>
      <c r="BX3" s="503" t="s">
        <v>103</v>
      </c>
      <c r="BY3" s="503" t="s">
        <v>98</v>
      </c>
      <c r="BZ3" s="507" t="s">
        <v>176</v>
      </c>
      <c r="CA3" s="503" t="s">
        <v>103</v>
      </c>
      <c r="CB3" s="503" t="s">
        <v>98</v>
      </c>
      <c r="CC3" s="56" t="s">
        <v>84</v>
      </c>
      <c r="CD3" s="503" t="s">
        <v>103</v>
      </c>
      <c r="CE3" s="503" t="s">
        <v>98</v>
      </c>
      <c r="CF3" s="507" t="s">
        <v>90</v>
      </c>
      <c r="CG3" s="503" t="s">
        <v>103</v>
      </c>
      <c r="CH3" s="503" t="s">
        <v>98</v>
      </c>
      <c r="CI3" s="507" t="s">
        <v>177</v>
      </c>
      <c r="CJ3" s="503" t="s">
        <v>103</v>
      </c>
      <c r="CK3" s="503" t="s">
        <v>98</v>
      </c>
      <c r="CL3" s="507" t="s">
        <v>178</v>
      </c>
      <c r="CM3" s="503" t="s">
        <v>103</v>
      </c>
      <c r="CN3" s="503" t="s">
        <v>98</v>
      </c>
      <c r="CO3" s="363" t="s">
        <v>180</v>
      </c>
      <c r="CP3" s="435" t="s">
        <v>103</v>
      </c>
      <c r="CQ3" s="364" t="s">
        <v>98</v>
      </c>
      <c r="CR3" s="507" t="s">
        <v>88</v>
      </c>
      <c r="CS3" s="435" t="s">
        <v>103</v>
      </c>
      <c r="CT3" s="364" t="s">
        <v>98</v>
      </c>
      <c r="CU3" s="507" t="s">
        <v>179</v>
      </c>
      <c r="CV3" s="435" t="s">
        <v>103</v>
      </c>
      <c r="CW3" s="364" t="s">
        <v>98</v>
      </c>
      <c r="CX3" s="507" t="s">
        <v>182</v>
      </c>
      <c r="CY3" s="435" t="s">
        <v>103</v>
      </c>
      <c r="CZ3" s="364" t="s">
        <v>98</v>
      </c>
      <c r="DA3" s="507" t="s">
        <v>185</v>
      </c>
      <c r="DB3" s="435" t="s">
        <v>103</v>
      </c>
      <c r="DC3" s="364" t="s">
        <v>98</v>
      </c>
      <c r="DD3" s="507" t="s">
        <v>186</v>
      </c>
      <c r="DE3" s="435" t="s">
        <v>103</v>
      </c>
      <c r="DF3" s="364" t="s">
        <v>98</v>
      </c>
      <c r="DG3" s="507" t="s">
        <v>3</v>
      </c>
      <c r="DH3" s="435" t="s">
        <v>103</v>
      </c>
      <c r="DI3" s="364" t="s">
        <v>98</v>
      </c>
      <c r="DJ3" s="507" t="s">
        <v>187</v>
      </c>
      <c r="DK3" s="435" t="s">
        <v>103</v>
      </c>
      <c r="DL3" s="364" t="s">
        <v>98</v>
      </c>
      <c r="DM3" s="507" t="s">
        <v>188</v>
      </c>
      <c r="DN3" s="435" t="s">
        <v>103</v>
      </c>
      <c r="DO3" s="364" t="s">
        <v>98</v>
      </c>
      <c r="DP3" s="513">
        <v>42156</v>
      </c>
      <c r="DQ3" s="435" t="s">
        <v>103</v>
      </c>
      <c r="DR3" s="364" t="s">
        <v>98</v>
      </c>
      <c r="DS3" s="513" t="s">
        <v>190</v>
      </c>
      <c r="DT3" s="435" t="s">
        <v>103</v>
      </c>
      <c r="DU3" s="364" t="s">
        <v>98</v>
      </c>
      <c r="DV3" s="513" t="s">
        <v>189</v>
      </c>
      <c r="DW3" s="435" t="s">
        <v>103</v>
      </c>
      <c r="DX3" s="364" t="s">
        <v>98</v>
      </c>
      <c r="DY3" s="513">
        <v>42186</v>
      </c>
      <c r="DZ3" s="435" t="s">
        <v>103</v>
      </c>
      <c r="EA3" s="364" t="s">
        <v>98</v>
      </c>
      <c r="EB3" s="513">
        <v>42217</v>
      </c>
      <c r="EC3" s="435" t="s">
        <v>103</v>
      </c>
      <c r="ED3" s="364" t="s">
        <v>98</v>
      </c>
      <c r="EE3" s="513">
        <v>42248</v>
      </c>
      <c r="EF3" s="435" t="s">
        <v>103</v>
      </c>
      <c r="EG3" s="364" t="s">
        <v>98</v>
      </c>
      <c r="EH3" s="513" t="s">
        <v>194</v>
      </c>
      <c r="EI3" s="435" t="s">
        <v>103</v>
      </c>
      <c r="EJ3" s="364" t="s">
        <v>98</v>
      </c>
      <c r="EK3" s="513" t="s">
        <v>195</v>
      </c>
      <c r="EL3" s="435" t="s">
        <v>103</v>
      </c>
      <c r="EM3" s="364" t="s">
        <v>98</v>
      </c>
      <c r="EN3" s="513">
        <v>42278</v>
      </c>
      <c r="EO3" s="435" t="s">
        <v>103</v>
      </c>
      <c r="EP3" s="364" t="s">
        <v>98</v>
      </c>
      <c r="EQ3" s="513">
        <v>42309</v>
      </c>
      <c r="ER3" s="435" t="s">
        <v>103</v>
      </c>
      <c r="ES3" s="364" t="s">
        <v>98</v>
      </c>
      <c r="ET3" s="513">
        <v>42339</v>
      </c>
      <c r="EU3" s="435" t="s">
        <v>103</v>
      </c>
      <c r="EV3" s="364" t="s">
        <v>98</v>
      </c>
      <c r="EW3" s="513" t="s">
        <v>200</v>
      </c>
      <c r="EX3" s="435" t="s">
        <v>103</v>
      </c>
      <c r="EY3" s="364" t="s">
        <v>98</v>
      </c>
      <c r="EZ3" s="513" t="s">
        <v>201</v>
      </c>
      <c r="FA3" s="435" t="s">
        <v>103</v>
      </c>
      <c r="FB3" s="364" t="s">
        <v>98</v>
      </c>
      <c r="FC3" s="513">
        <v>42370</v>
      </c>
      <c r="FD3" s="435" t="s">
        <v>103</v>
      </c>
      <c r="FE3" s="364" t="s">
        <v>98</v>
      </c>
      <c r="FF3" s="513">
        <v>42401</v>
      </c>
      <c r="FG3" s="435" t="s">
        <v>103</v>
      </c>
      <c r="FH3" s="364" t="s">
        <v>98</v>
      </c>
      <c r="FI3" s="513">
        <v>42430</v>
      </c>
      <c r="FJ3" s="435" t="s">
        <v>103</v>
      </c>
      <c r="FK3" s="364" t="s">
        <v>98</v>
      </c>
      <c r="FL3" s="513" t="s">
        <v>222</v>
      </c>
      <c r="FM3" s="435" t="s">
        <v>103</v>
      </c>
      <c r="FN3" s="364" t="s">
        <v>98</v>
      </c>
      <c r="FO3" s="508" t="s">
        <v>229</v>
      </c>
      <c r="FP3" s="435" t="s">
        <v>103</v>
      </c>
      <c r="FQ3" s="542" t="s">
        <v>98</v>
      </c>
      <c r="FR3" s="508" t="s">
        <v>230</v>
      </c>
      <c r="FS3" s="435" t="s">
        <v>103</v>
      </c>
      <c r="FT3" s="542" t="s">
        <v>98</v>
      </c>
      <c r="FU3" s="508" t="s">
        <v>231</v>
      </c>
      <c r="FV3" s="435" t="s">
        <v>103</v>
      </c>
      <c r="FW3" s="542" t="s">
        <v>98</v>
      </c>
      <c r="FX3" s="508" t="s">
        <v>232</v>
      </c>
      <c r="FY3" s="435" t="s">
        <v>103</v>
      </c>
      <c r="FZ3" s="542" t="s">
        <v>98</v>
      </c>
      <c r="GA3" s="508" t="s">
        <v>233</v>
      </c>
      <c r="GB3" s="435" t="s">
        <v>103</v>
      </c>
      <c r="GC3" s="542" t="s">
        <v>98</v>
      </c>
      <c r="GD3" s="508" t="s">
        <v>235</v>
      </c>
      <c r="GE3" s="435" t="s">
        <v>103</v>
      </c>
      <c r="GF3" s="542" t="s">
        <v>98</v>
      </c>
      <c r="GG3" s="508" t="s">
        <v>236</v>
      </c>
      <c r="GH3" s="435" t="s">
        <v>103</v>
      </c>
      <c r="GI3" s="542" t="s">
        <v>98</v>
      </c>
      <c r="GJ3" s="508" t="s">
        <v>244</v>
      </c>
      <c r="GK3" s="435" t="s">
        <v>103</v>
      </c>
      <c r="GL3" s="542" t="s">
        <v>98</v>
      </c>
      <c r="GM3" s="508" t="s">
        <v>249</v>
      </c>
      <c r="GN3" s="435" t="s">
        <v>103</v>
      </c>
      <c r="GO3" s="542" t="s">
        <v>98</v>
      </c>
      <c r="GP3" s="508" t="s">
        <v>248</v>
      </c>
      <c r="GQ3" s="435" t="s">
        <v>103</v>
      </c>
      <c r="GR3" s="542" t="s">
        <v>98</v>
      </c>
      <c r="GS3" s="508" t="s">
        <v>250</v>
      </c>
      <c r="GT3" s="435" t="s">
        <v>103</v>
      </c>
      <c r="GU3" s="542" t="s">
        <v>98</v>
      </c>
      <c r="GV3" s="508" t="s">
        <v>251</v>
      </c>
      <c r="GW3" s="435" t="s">
        <v>103</v>
      </c>
      <c r="GX3" s="542" t="s">
        <v>98</v>
      </c>
      <c r="GY3" s="508" t="s">
        <v>259</v>
      </c>
      <c r="GZ3" s="435" t="s">
        <v>103</v>
      </c>
      <c r="HA3" s="542" t="s">
        <v>98</v>
      </c>
      <c r="HB3" s="508" t="s">
        <v>260</v>
      </c>
      <c r="HC3" s="435" t="s">
        <v>103</v>
      </c>
      <c r="HD3" s="542" t="s">
        <v>98</v>
      </c>
      <c r="HE3" s="508" t="s">
        <v>261</v>
      </c>
      <c r="HF3" s="435" t="s">
        <v>103</v>
      </c>
      <c r="HG3" s="542" t="s">
        <v>98</v>
      </c>
      <c r="HH3" s="508" t="s">
        <v>264</v>
      </c>
      <c r="HI3" s="435" t="s">
        <v>103</v>
      </c>
      <c r="HJ3" s="542" t="s">
        <v>98</v>
      </c>
      <c r="HK3" s="508" t="s">
        <v>265</v>
      </c>
      <c r="HL3" s="435" t="s">
        <v>103</v>
      </c>
      <c r="HM3" s="542" t="s">
        <v>98</v>
      </c>
      <c r="HN3" s="508" t="s">
        <v>266</v>
      </c>
      <c r="HO3" s="435" t="s">
        <v>103</v>
      </c>
      <c r="HP3" s="542" t="s">
        <v>98</v>
      </c>
      <c r="HQ3" s="508" t="s">
        <v>267</v>
      </c>
      <c r="HR3" s="435" t="s">
        <v>103</v>
      </c>
      <c r="HS3" s="542" t="s">
        <v>98</v>
      </c>
      <c r="HT3" s="508" t="s">
        <v>268</v>
      </c>
      <c r="HU3" s="435" t="s">
        <v>103</v>
      </c>
      <c r="HV3" s="542" t="s">
        <v>98</v>
      </c>
      <c r="HW3" s="508" t="s">
        <v>270</v>
      </c>
      <c r="HX3" s="435" t="s">
        <v>103</v>
      </c>
      <c r="HY3" s="542" t="s">
        <v>98</v>
      </c>
      <c r="HZ3" s="508" t="s">
        <v>271</v>
      </c>
      <c r="IA3" s="435" t="s">
        <v>103</v>
      </c>
      <c r="IB3" s="542" t="s">
        <v>98</v>
      </c>
      <c r="IC3" s="508" t="s">
        <v>274</v>
      </c>
      <c r="ID3" s="435" t="s">
        <v>103</v>
      </c>
      <c r="IE3" s="542" t="s">
        <v>98</v>
      </c>
      <c r="IF3" s="508" t="s">
        <v>275</v>
      </c>
      <c r="IG3" s="435" t="s">
        <v>103</v>
      </c>
      <c r="IH3" s="542" t="s">
        <v>98</v>
      </c>
      <c r="II3" s="508" t="s">
        <v>277</v>
      </c>
      <c r="IJ3" s="435" t="s">
        <v>103</v>
      </c>
      <c r="IK3" s="542" t="s">
        <v>98</v>
      </c>
      <c r="IL3" s="508" t="s">
        <v>278</v>
      </c>
      <c r="IM3" s="435" t="s">
        <v>103</v>
      </c>
      <c r="IN3" s="542" t="s">
        <v>98</v>
      </c>
      <c r="IO3" s="508" t="s">
        <v>279</v>
      </c>
      <c r="IP3" s="435" t="s">
        <v>103</v>
      </c>
      <c r="IQ3" s="542" t="s">
        <v>98</v>
      </c>
      <c r="IR3" s="508" t="s">
        <v>281</v>
      </c>
      <c r="IS3" s="435" t="s">
        <v>103</v>
      </c>
      <c r="IT3" s="542" t="s">
        <v>98</v>
      </c>
      <c r="IU3" s="508" t="s">
        <v>280</v>
      </c>
      <c r="IV3" s="435" t="s">
        <v>103</v>
      </c>
      <c r="IW3" s="542" t="s">
        <v>98</v>
      </c>
      <c r="IX3" s="508" t="s">
        <v>285</v>
      </c>
      <c r="IY3" s="435" t="s">
        <v>103</v>
      </c>
      <c r="IZ3" s="542" t="s">
        <v>98</v>
      </c>
      <c r="JA3" s="508" t="s">
        <v>286</v>
      </c>
      <c r="JB3" s="435" t="s">
        <v>103</v>
      </c>
      <c r="JC3" s="542" t="s">
        <v>98</v>
      </c>
      <c r="JD3" s="508" t="s">
        <v>287</v>
      </c>
      <c r="JE3" s="435" t="s">
        <v>103</v>
      </c>
      <c r="JF3" s="542" t="s">
        <v>98</v>
      </c>
      <c r="JG3" s="508" t="s">
        <v>288</v>
      </c>
      <c r="JH3" s="435" t="s">
        <v>103</v>
      </c>
      <c r="JI3" s="542" t="s">
        <v>98</v>
      </c>
      <c r="JJ3" s="508" t="s">
        <v>289</v>
      </c>
      <c r="JK3" s="435" t="s">
        <v>103</v>
      </c>
      <c r="JL3" s="542" t="s">
        <v>98</v>
      </c>
    </row>
    <row r="4" spans="1:272" x14ac:dyDescent="0.25">
      <c r="A4" s="539" t="s">
        <v>284</v>
      </c>
      <c r="B4" s="67">
        <v>756656.33729211497</v>
      </c>
      <c r="C4" s="67">
        <v>645993.69439026993</v>
      </c>
      <c r="D4" s="67">
        <v>584135.48137348262</v>
      </c>
      <c r="E4" s="67">
        <v>1996748.3703809171</v>
      </c>
      <c r="F4" s="67">
        <v>443284.91582023248</v>
      </c>
      <c r="G4" s="67">
        <v>260103.09976938134</v>
      </c>
      <c r="H4" s="67">
        <v>132064.16799860279</v>
      </c>
      <c r="I4" s="67">
        <v>843487.93528821645</v>
      </c>
      <c r="J4" s="67">
        <v>2840236.3056691336</v>
      </c>
      <c r="K4" s="67">
        <v>100341.67852</v>
      </c>
      <c r="L4" s="67">
        <v>86829.647217102785</v>
      </c>
      <c r="M4" s="67">
        <v>147821.54596770246</v>
      </c>
      <c r="N4" s="67">
        <v>336491.17710480525</v>
      </c>
      <c r="O4" s="67">
        <v>3176727.4827739387</v>
      </c>
      <c r="P4" s="67">
        <v>372305.25699999998</v>
      </c>
      <c r="Q4" s="67">
        <v>590284.92568338453</v>
      </c>
      <c r="R4" s="67">
        <v>702481.42752983351</v>
      </c>
      <c r="S4" s="67">
        <v>1680101.3200132181</v>
      </c>
      <c r="T4" s="67">
        <v>4856828.8027871568</v>
      </c>
      <c r="U4" s="67">
        <v>844930.59128516458</v>
      </c>
      <c r="V4" s="67">
        <v>729296.03587093554</v>
      </c>
      <c r="W4" s="67">
        <v>627317.83075059229</v>
      </c>
      <c r="X4" s="67">
        <v>2222695.7337066922</v>
      </c>
      <c r="Y4" s="67">
        <v>456146.20409419097</v>
      </c>
      <c r="Z4" s="67">
        <v>220038.54879916989</v>
      </c>
      <c r="AA4" s="67">
        <v>117039.37465920745</v>
      </c>
      <c r="AB4" s="67">
        <v>799927.44785256824</v>
      </c>
      <c r="AC4" s="67">
        <v>3022623.1815592609</v>
      </c>
      <c r="AD4" s="67">
        <v>99281.343909999996</v>
      </c>
      <c r="AE4" s="67">
        <v>98038.418466110117</v>
      </c>
      <c r="AF4" s="67">
        <v>142901.39447399901</v>
      </c>
      <c r="AG4" s="67">
        <v>341438.07145010913</v>
      </c>
      <c r="AH4" s="67">
        <v>3364061.2530093696</v>
      </c>
      <c r="AI4" s="67">
        <v>379654.23700000002</v>
      </c>
      <c r="AJ4" s="67">
        <v>583433.03393376735</v>
      </c>
      <c r="AK4" s="67">
        <v>741945.76780000003</v>
      </c>
      <c r="AL4" s="67">
        <v>1722518.1239337672</v>
      </c>
      <c r="AM4" s="67">
        <v>5086579.3769431366</v>
      </c>
      <c r="AN4" s="67">
        <v>847688.59971659689</v>
      </c>
      <c r="AO4" s="67">
        <v>692261.37968914886</v>
      </c>
      <c r="AP4" s="67">
        <v>623498.93974499998</v>
      </c>
      <c r="AQ4" s="67">
        <v>2163448.919150746</v>
      </c>
      <c r="AR4" s="67">
        <v>455287.59150147834</v>
      </c>
      <c r="AS4" s="67">
        <v>250154.24081857791</v>
      </c>
      <c r="AT4" s="67">
        <v>124176.28937000001</v>
      </c>
      <c r="AU4" s="67">
        <v>829618.12169005629</v>
      </c>
      <c r="AV4" s="67">
        <v>2993067.0408408022</v>
      </c>
      <c r="AW4" s="67">
        <v>98081.768043414282</v>
      </c>
      <c r="AX4" s="67">
        <v>92525.327383399999</v>
      </c>
      <c r="AY4" s="67">
        <v>143741.76675000001</v>
      </c>
      <c r="AZ4" s="67">
        <v>334348.86217681429</v>
      </c>
      <c r="BA4" s="67">
        <v>3327415.9030176164</v>
      </c>
      <c r="BB4" s="67">
        <v>375444.63859420142</v>
      </c>
      <c r="BC4" s="67">
        <v>545147.03778854059</v>
      </c>
      <c r="BD4" s="67">
        <v>716171.8</v>
      </c>
      <c r="BE4" s="67">
        <v>1636763.4763827419</v>
      </c>
      <c r="BF4" s="67">
        <v>4964179.3794003585</v>
      </c>
      <c r="BG4" s="67">
        <v>-122399.99754277803</v>
      </c>
      <c r="BH4" s="361">
        <v>-2.4063322022969458E-2</v>
      </c>
      <c r="BI4" s="67">
        <v>819462.2</v>
      </c>
      <c r="BJ4" s="67">
        <v>675733</v>
      </c>
      <c r="BK4" s="67">
        <v>580465.9</v>
      </c>
      <c r="BL4" s="67">
        <v>2075661.1</v>
      </c>
      <c r="BM4" s="67">
        <v>409207.127888121</v>
      </c>
      <c r="BN4" s="67">
        <v>215937</v>
      </c>
      <c r="BO4" s="67">
        <v>128043.7</v>
      </c>
      <c r="BP4" s="67">
        <v>753187.82788812101</v>
      </c>
      <c r="BQ4" s="67">
        <v>2828848.927888121</v>
      </c>
      <c r="BR4" s="67">
        <v>-164218.11295268126</v>
      </c>
      <c r="BS4" s="361">
        <v>-5.4866165946804074E-2</v>
      </c>
      <c r="BT4" s="67">
        <v>104246</v>
      </c>
      <c r="BU4" s="67">
        <v>6164.2319565857179</v>
      </c>
      <c r="BV4" s="361">
        <v>6.2847887834334537E-2</v>
      </c>
      <c r="BW4" s="67">
        <v>90265.5</v>
      </c>
      <c r="BX4" s="365">
        <v>-2259.8273833999992</v>
      </c>
      <c r="BY4" s="384">
        <v>-2.4423878815752621E-2</v>
      </c>
      <c r="BZ4" s="323">
        <v>146344.9</v>
      </c>
      <c r="CA4" s="365">
        <f>BZ4-AY4</f>
        <v>2603.1332499999844</v>
      </c>
      <c r="CB4" s="384">
        <f>CA4/AY4</f>
        <v>1.8109790277779401E-2</v>
      </c>
      <c r="CC4" s="365">
        <v>340856.4</v>
      </c>
      <c r="CD4" s="365">
        <f>CC4-AZ4</f>
        <v>6507.5378231857321</v>
      </c>
      <c r="CE4" s="384">
        <f>CD4/AZ4</f>
        <v>1.9463316790784651E-2</v>
      </c>
      <c r="CF4" s="365">
        <v>3169706.7278881213</v>
      </c>
      <c r="CG4" s="365">
        <f>CF4-BA4</f>
        <v>-157709.1751294951</v>
      </c>
      <c r="CH4" s="384">
        <f>CG4/BA4</f>
        <v>-4.7396892882091909E-2</v>
      </c>
      <c r="CI4" s="365">
        <v>379849.8</v>
      </c>
      <c r="CJ4" s="365">
        <f>CI4-BB4</f>
        <v>4405.1614057985716</v>
      </c>
      <c r="CK4" s="384">
        <f>CJ4/BB4</f>
        <v>1.1733185010426748E-2</v>
      </c>
      <c r="CL4" s="365">
        <v>572764.4</v>
      </c>
      <c r="CM4" s="365">
        <f>CL4-BC4</f>
        <v>27617.362211459433</v>
      </c>
      <c r="CN4" s="384">
        <f>CM4/BC4</f>
        <v>5.0660391228562536E-2</v>
      </c>
      <c r="CO4" s="365">
        <v>796548.6</v>
      </c>
      <c r="CP4" s="365">
        <f>CO4-BD4</f>
        <v>80376.79999999993</v>
      </c>
      <c r="CQ4" s="384">
        <f>CP4/BD4</f>
        <v>0.11223117134743357</v>
      </c>
      <c r="CR4" s="365">
        <v>1749162.8</v>
      </c>
      <c r="CS4" s="365">
        <f>CR4-BE4</f>
        <v>112399.32361725811</v>
      </c>
      <c r="CT4" s="384">
        <f>CS4/BE4</f>
        <v>6.8671695843104563E-2</v>
      </c>
      <c r="CU4" s="365">
        <v>4918869.1858881209</v>
      </c>
      <c r="CV4" s="365">
        <f>CU4-BF4</f>
        <v>-45310.193512237631</v>
      </c>
      <c r="CW4" s="384">
        <f>CV4/BF4</f>
        <v>-9.1274287347994296E-3</v>
      </c>
      <c r="CX4" s="365">
        <v>782282</v>
      </c>
      <c r="CY4" s="365">
        <f>CX4-BI4</f>
        <v>-37180.199999999953</v>
      </c>
      <c r="CZ4" s="384">
        <f>CY4/BI4</f>
        <v>-4.5371464357965449E-2</v>
      </c>
      <c r="DA4" s="74">
        <v>625920</v>
      </c>
      <c r="DB4" s="365">
        <f>DA4-BJ4</f>
        <v>-49813</v>
      </c>
      <c r="DC4" s="384">
        <f>DB4/BJ4</f>
        <v>-7.3716985850920402E-2</v>
      </c>
      <c r="DD4" s="67">
        <v>567788</v>
      </c>
      <c r="DE4" s="365">
        <f>DD4-BK4</f>
        <v>-12677.900000000023</v>
      </c>
      <c r="DF4" s="384">
        <f>DE4/BK4</f>
        <v>-2.1840904004869231E-2</v>
      </c>
      <c r="DG4" s="67">
        <v>1975990</v>
      </c>
      <c r="DH4" s="365">
        <f>DG4-BL4</f>
        <v>-99671.100000000093</v>
      </c>
      <c r="DI4" s="384">
        <f>DH4/BL4</f>
        <v>-4.8018966101932577E-2</v>
      </c>
      <c r="DJ4" s="270">
        <v>439237.5</v>
      </c>
      <c r="DK4" s="365">
        <f>DJ4-BN4</f>
        <v>223300.5</v>
      </c>
      <c r="DL4" s="384">
        <f>DK4/BN4</f>
        <v>1.0341002236763501</v>
      </c>
      <c r="DM4" s="270">
        <v>229391.6</v>
      </c>
      <c r="DN4" s="365">
        <f>DM4-BN4</f>
        <v>13454.600000000006</v>
      </c>
      <c r="DO4" s="384">
        <f>DN4/BN4</f>
        <v>6.2307987977975085E-2</v>
      </c>
      <c r="DP4" s="270">
        <v>125934.8</v>
      </c>
      <c r="DQ4" s="365">
        <f>DP4-BO4</f>
        <v>-2108.8999999999942</v>
      </c>
      <c r="DR4" s="384">
        <f>DQ4/BO4</f>
        <v>-1.6470158235040024E-2</v>
      </c>
      <c r="DS4" s="270">
        <v>794563.7</v>
      </c>
      <c r="DT4" s="365">
        <f>DS4-BP4</f>
        <v>41375.87211187894</v>
      </c>
      <c r="DU4" s="384">
        <f>DT4/BP4</f>
        <v>5.4934334544271123E-2</v>
      </c>
      <c r="DV4" s="270">
        <v>2770553.7</v>
      </c>
      <c r="DW4" s="365">
        <f>DV4-BQ4</f>
        <v>-58295.227888120804</v>
      </c>
      <c r="DX4" s="384">
        <f>DW4/BQ4</f>
        <v>-2.0607402294770524E-2</v>
      </c>
      <c r="DY4" s="270">
        <v>104689</v>
      </c>
      <c r="DZ4" s="365">
        <f>DY4-BT4</f>
        <v>443</v>
      </c>
      <c r="EA4" s="384">
        <f>DZ4/BT4</f>
        <v>4.2495635324137134E-3</v>
      </c>
      <c r="EB4" s="270">
        <v>99954.3</v>
      </c>
      <c r="EC4" s="365">
        <f>EB4-BW4</f>
        <v>9688.8000000000029</v>
      </c>
      <c r="ED4" s="384">
        <f>EC4/BW4</f>
        <v>0.10733669009754561</v>
      </c>
      <c r="EE4" s="270">
        <v>139841</v>
      </c>
      <c r="EF4" s="365">
        <f>EE4-BZ4</f>
        <v>-6503.8999999999942</v>
      </c>
      <c r="EG4" s="384">
        <f>EF4/BZ4</f>
        <v>-4.4442273013955348E-2</v>
      </c>
      <c r="EH4" s="270">
        <v>344484.3</v>
      </c>
      <c r="EI4" s="365">
        <f>EH4-CC4</f>
        <v>3627.8999999999651</v>
      </c>
      <c r="EJ4" s="384">
        <f>EI4/CC4</f>
        <v>1.0643485057050315E-2</v>
      </c>
      <c r="EK4" s="270">
        <v>3115038</v>
      </c>
      <c r="EL4" s="365">
        <f>EK4-CF4</f>
        <v>-54668.72788812127</v>
      </c>
      <c r="EM4" s="384">
        <f>EL4/CF4</f>
        <v>-1.7247251112264689E-2</v>
      </c>
      <c r="EN4" s="270">
        <v>376211.4</v>
      </c>
      <c r="EO4" s="365">
        <f>EN4-CI4</f>
        <v>-3638.3999999999651</v>
      </c>
      <c r="EP4" s="384">
        <f>EO4/CI4</f>
        <v>-9.5785228793064132E-3</v>
      </c>
      <c r="EQ4" s="270">
        <v>595939</v>
      </c>
      <c r="ER4" s="365">
        <f>EQ4-CL4</f>
        <v>23174.599999999977</v>
      </c>
      <c r="ES4" s="384">
        <f>ER4/CL4</f>
        <v>4.0460964403513863E-2</v>
      </c>
      <c r="ET4" s="67">
        <v>746695.6</v>
      </c>
      <c r="EU4" s="365">
        <f>ET4-CO4</f>
        <v>-49853</v>
      </c>
      <c r="EV4" s="384">
        <f>EU4/CO4</f>
        <v>-6.2586262784216806E-2</v>
      </c>
      <c r="EW4" s="67">
        <v>1718846</v>
      </c>
      <c r="EX4" s="365">
        <f>EW4-CR4</f>
        <v>-30316.800000000047</v>
      </c>
      <c r="EY4" s="384">
        <f>EX4/CR4</f>
        <v>-1.733217742796728E-2</v>
      </c>
      <c r="EZ4" s="67">
        <v>4833884</v>
      </c>
      <c r="FA4" s="365">
        <f>EZ4-CU4</f>
        <v>-84985.185888120905</v>
      </c>
      <c r="FB4" s="384">
        <f>FA4/CU4</f>
        <v>-1.7277382804148814E-2</v>
      </c>
      <c r="FC4" s="67">
        <v>814415.13800000004</v>
      </c>
      <c r="FD4" s="365">
        <f>FC4-CX4</f>
        <v>32133.138000000035</v>
      </c>
      <c r="FE4" s="384">
        <f>FD4/CX4</f>
        <v>4.1076156680071939E-2</v>
      </c>
      <c r="FF4" s="67">
        <v>710013.8</v>
      </c>
      <c r="FG4" s="365">
        <f>FF4-DA4</f>
        <v>84093.800000000047</v>
      </c>
      <c r="FH4" s="384">
        <f>FG4/DA4</f>
        <v>0.13435231339468309</v>
      </c>
      <c r="FI4" s="67">
        <v>570555</v>
      </c>
      <c r="FJ4" s="365">
        <f>FI4-DD4</f>
        <v>2767</v>
      </c>
      <c r="FK4" s="384">
        <f>FJ4/DD4</f>
        <v>4.8732977801573827E-3</v>
      </c>
      <c r="FL4" s="67">
        <v>2094983.9380000001</v>
      </c>
      <c r="FM4" s="365">
        <f>FL4-DG4</f>
        <v>118993.93800000008</v>
      </c>
      <c r="FN4" s="384">
        <f>FM4/DG4</f>
        <v>6.021990900763672E-2</v>
      </c>
      <c r="FO4" s="67">
        <v>432348.9</v>
      </c>
      <c r="FP4" s="365">
        <f>FO4-DJ4</f>
        <v>-6888.5999999999767</v>
      </c>
      <c r="FQ4" s="384">
        <f>IF(DJ4=0,0,FP4/DJ4)</f>
        <v>-1.5683087168103762E-2</v>
      </c>
      <c r="FR4" s="67">
        <v>245392.8</v>
      </c>
      <c r="FS4" s="365">
        <f>FR4-DM4</f>
        <v>16001.199999999983</v>
      </c>
      <c r="FT4" s="384">
        <f>IF(DM4=0,0,FS4/DM4)</f>
        <v>6.9754951794224293E-2</v>
      </c>
      <c r="FU4" s="67">
        <v>124345.1</v>
      </c>
      <c r="FV4" s="365">
        <f>FU4-DP4</f>
        <v>-1589.6999999999971</v>
      </c>
      <c r="FW4" s="384">
        <f>IF(DP4=0,0,FV4/DP4)</f>
        <v>-1.2623198671058334E-2</v>
      </c>
      <c r="FX4" s="67">
        <v>802086.8</v>
      </c>
      <c r="FY4" s="365">
        <f>FX4-DS4</f>
        <v>7523.1000000000931</v>
      </c>
      <c r="FZ4" s="384">
        <f>IF(DS4=0,0,FY4/DS4)</f>
        <v>9.4682150719949745E-3</v>
      </c>
      <c r="GA4" s="67">
        <v>2897070.7379999999</v>
      </c>
      <c r="GB4" s="365">
        <f>GA4-DV4</f>
        <v>126517.03799999971</v>
      </c>
      <c r="GC4" s="384">
        <f>IF(DV4=0,0,GB4/DV4)</f>
        <v>4.5664892905703185E-2</v>
      </c>
      <c r="GD4" s="67">
        <v>101106.2</v>
      </c>
      <c r="GE4" s="365">
        <f>GD4-DY4</f>
        <v>-3582.8000000000029</v>
      </c>
      <c r="GF4" s="384">
        <f>IF(DY4=0,0,GE4/DY4)</f>
        <v>-3.4223270830746333E-2</v>
      </c>
      <c r="GG4" s="67">
        <v>98488.6</v>
      </c>
      <c r="GH4" s="365">
        <f>GG4-EB4</f>
        <v>-1465.6999999999971</v>
      </c>
      <c r="GI4" s="384">
        <f>IF(EB4=0,0,GH4/EB4)</f>
        <v>-1.4663701311499326E-2</v>
      </c>
      <c r="GJ4" s="67">
        <v>146459.6</v>
      </c>
      <c r="GK4" s="365">
        <f>GJ4-EE4</f>
        <v>6618.6000000000058</v>
      </c>
      <c r="GL4" s="384">
        <f>IF(EE4=0,0,GK4/EE4)</f>
        <v>4.7329467037564132E-2</v>
      </c>
      <c r="GM4" s="67">
        <v>346054.40000000002</v>
      </c>
      <c r="GN4" s="365">
        <f>GM4-EH4</f>
        <v>1570.1000000000349</v>
      </c>
      <c r="GO4" s="384">
        <f>IF(EH4=0,0,GN4/EH4)</f>
        <v>4.5578274539653475E-3</v>
      </c>
      <c r="GP4" s="67">
        <v>3251723.7379999999</v>
      </c>
      <c r="GQ4" s="365">
        <f>GP4-EK4</f>
        <v>136685.7379999999</v>
      </c>
      <c r="GR4" s="384">
        <f>IF(EK4=0,0,GQ4/EK4)</f>
        <v>4.387931639999252E-2</v>
      </c>
      <c r="GS4" s="67">
        <v>393459.6</v>
      </c>
      <c r="GT4" s="365">
        <f>GS4-EN4</f>
        <v>17248.199999999953</v>
      </c>
      <c r="GU4" s="384">
        <f>IF(EN4=0,0,GT4/EN4)</f>
        <v>4.5847095542559189E-2</v>
      </c>
      <c r="GV4" s="67">
        <v>633002.80000000005</v>
      </c>
      <c r="GW4" s="365">
        <f>GV4-EQ4</f>
        <v>37063.800000000047</v>
      </c>
      <c r="GX4" s="384">
        <f>IF(EQ4=0,0,GW4/EQ4)</f>
        <v>6.219394938072529E-2</v>
      </c>
      <c r="GY4" s="67">
        <v>747254.4</v>
      </c>
      <c r="GZ4" s="365">
        <f>GY4-ET4</f>
        <v>558.80000000004657</v>
      </c>
      <c r="HA4" s="384">
        <f>IF(ET4=0,0,GZ4/ET4)</f>
        <v>7.4836385804342032E-4</v>
      </c>
      <c r="HB4" s="67">
        <v>1773716.8</v>
      </c>
      <c r="HC4" s="365">
        <f>HB4-EW4</f>
        <v>54870.800000000047</v>
      </c>
      <c r="HD4" s="384">
        <f>IF(EW4=0,0,HC4/EW4)</f>
        <v>3.1923046043682825E-2</v>
      </c>
      <c r="HE4" s="67">
        <v>5029819.9380000001</v>
      </c>
      <c r="HF4" s="365">
        <f>HE4-EZ4</f>
        <v>195935.93800000008</v>
      </c>
      <c r="HG4" s="384">
        <f>IF(EZ4=0,0,HF4/EZ4)</f>
        <v>4.053385186735968E-2</v>
      </c>
      <c r="HH4" s="67">
        <v>749676.9</v>
      </c>
      <c r="HI4" s="365">
        <f>HH4-FC4</f>
        <v>-64738.238000000012</v>
      </c>
      <c r="HJ4" s="384">
        <f>IF(FC4=0,0,HI4/FC4)</f>
        <v>-7.9490464972177377E-2</v>
      </c>
      <c r="HK4" s="67">
        <v>608173.92599999998</v>
      </c>
      <c r="HL4" s="365">
        <f>HK4-FF4</f>
        <v>-101839.87400000007</v>
      </c>
      <c r="HM4" s="384">
        <f>IF(FF4=0,0,HL4/FF4)</f>
        <v>-0.14343365438812605</v>
      </c>
      <c r="HN4" s="67">
        <v>527793.97600000002</v>
      </c>
      <c r="HO4" s="365">
        <f>HN4-FI4</f>
        <v>-42761.023999999976</v>
      </c>
      <c r="HP4" s="384">
        <f>IF(FI4=0,0,HO4/FI4)</f>
        <v>-7.4946366257415978E-2</v>
      </c>
      <c r="HQ4" s="67">
        <v>1885644.8020000001</v>
      </c>
      <c r="HR4" s="365">
        <f>HQ4-FL4</f>
        <v>-209339.13599999994</v>
      </c>
      <c r="HS4" s="384">
        <f>IF(FL4=0,0,HR4/FL4)</f>
        <v>-9.9923981374218984E-2</v>
      </c>
      <c r="HT4" s="67">
        <v>414885.85</v>
      </c>
      <c r="HU4" s="365">
        <f>HT4-FO4</f>
        <v>-17463.050000000047</v>
      </c>
      <c r="HV4" s="384">
        <f>IF(FO4=0,0,HU4/FO4)</f>
        <v>-4.0391105424346048E-2</v>
      </c>
      <c r="HW4" s="67">
        <v>218622.02600000001</v>
      </c>
      <c r="HX4" s="365">
        <f>HW4-FR4</f>
        <v>-26770.773999999976</v>
      </c>
      <c r="HY4" s="384">
        <f>IF(FR4=0,0,HX4/FR4)</f>
        <v>-0.10909355938723539</v>
      </c>
      <c r="HZ4" s="67">
        <v>126375.772</v>
      </c>
      <c r="IA4" s="365">
        <f>HZ4-FU4</f>
        <v>2030.6719999999914</v>
      </c>
      <c r="IB4" s="384">
        <f>IF(FU4=0,0,IA4/FU4)</f>
        <v>1.6330937045368022E-2</v>
      </c>
      <c r="IC4" s="67">
        <v>759883.64800000004</v>
      </c>
      <c r="ID4" s="365">
        <f>IC4-FX4</f>
        <v>-42203.152000000002</v>
      </c>
      <c r="IE4" s="384">
        <f>IF(FX4=0,0,ID4/FX4)</f>
        <v>-5.2616689365789338E-2</v>
      </c>
      <c r="IF4" s="67">
        <v>2645528.4500000002</v>
      </c>
      <c r="IG4" s="365">
        <f>IF4-GA4</f>
        <v>-251542.28799999971</v>
      </c>
      <c r="IH4" s="384">
        <f>IF(GA4=0,0,IG4/GA4)</f>
        <v>-8.6826422531074463E-2</v>
      </c>
      <c r="II4" s="67">
        <v>95417.671000000002</v>
      </c>
      <c r="IJ4" s="365">
        <f>II4-GD4</f>
        <v>-5688.528999999995</v>
      </c>
      <c r="IK4" s="384">
        <f>IF(GD4=0,0,IJ4/GD4)</f>
        <v>-5.6262909692976246E-2</v>
      </c>
      <c r="IL4" s="67">
        <v>101973.47899999999</v>
      </c>
      <c r="IM4" s="365">
        <f>IL4-GG4</f>
        <v>3484.8789999999863</v>
      </c>
      <c r="IN4" s="384">
        <f>IF(GG4=0,0,IM4/GG4)</f>
        <v>3.5383577388651943E-2</v>
      </c>
      <c r="IO4" s="67">
        <v>140304.861</v>
      </c>
      <c r="IP4" s="365">
        <f>IO4-GJ4</f>
        <v>-6154.7390000000014</v>
      </c>
      <c r="IQ4" s="384">
        <f>IF(GJ4=0,0,IP4/GJ4)</f>
        <v>-4.2023459028974551E-2</v>
      </c>
      <c r="IR4" s="67">
        <v>337696.011</v>
      </c>
      <c r="IS4" s="365">
        <f>IR4-GM4</f>
        <v>-8358.3890000000247</v>
      </c>
      <c r="IT4" s="384">
        <f>IF(GM4=0,0,IS4/GM4)</f>
        <v>-2.4153396113443505E-2</v>
      </c>
      <c r="IU4" s="67">
        <v>2983224.4610000001</v>
      </c>
      <c r="IV4" s="365">
        <f>IU4-GP4</f>
        <v>-268499.27699999977</v>
      </c>
      <c r="IW4" s="384">
        <f>IF(GP4=0,0,IV4/GP4)</f>
        <v>-8.2571367875532542E-2</v>
      </c>
      <c r="IX4" s="67">
        <v>380084.29399999999</v>
      </c>
      <c r="IY4" s="365">
        <f>IX4-GS4</f>
        <v>-13375.305999999982</v>
      </c>
      <c r="IZ4" s="384">
        <f>IF(GS4=0,0,IY4/GS4)</f>
        <v>-3.3994102571140682E-2</v>
      </c>
      <c r="JA4" s="67">
        <v>597157.91599999997</v>
      </c>
      <c r="JB4" s="365">
        <f>JA4-GV4</f>
        <v>-35844.884000000078</v>
      </c>
      <c r="JC4" s="384">
        <f>IF(GV4=0,0,JB4/GV4)</f>
        <v>-5.6626738459924782E-2</v>
      </c>
      <c r="JD4" s="67">
        <v>778575.14299999992</v>
      </c>
      <c r="JE4" s="365">
        <f>JD4-GY4</f>
        <v>31320.7429999999</v>
      </c>
      <c r="JF4" s="384">
        <f>IF(GY4=0,0,JE4/GY4)</f>
        <v>4.1914431015728913E-2</v>
      </c>
      <c r="JG4" s="67">
        <v>1755817.3530000001</v>
      </c>
      <c r="JH4" s="365">
        <f>JG4-HB4</f>
        <v>-17899.446999999927</v>
      </c>
      <c r="JI4" s="384">
        <f>IF(HB4=0,0,JH4/HB4)</f>
        <v>-1.0091490930231888E-2</v>
      </c>
      <c r="JJ4" s="67">
        <v>4739041.8140000002</v>
      </c>
      <c r="JK4" s="365">
        <f>JJ4-HE4</f>
        <v>-290778.12399999984</v>
      </c>
      <c r="JL4" s="384">
        <f>IF(HE4=0,0,JK4/HE4)</f>
        <v>-5.7810841657210794E-2</v>
      </c>
    </row>
    <row r="5" spans="1:272" x14ac:dyDescent="0.25">
      <c r="A5" s="68" t="s">
        <v>206</v>
      </c>
      <c r="B5" s="69">
        <v>575790</v>
      </c>
      <c r="C5" s="69">
        <v>453508</v>
      </c>
      <c r="D5" s="69">
        <v>413188</v>
      </c>
      <c r="E5" s="69">
        <v>1442486</v>
      </c>
      <c r="F5" s="69">
        <v>308558.7496677817</v>
      </c>
      <c r="G5" s="69">
        <v>159884</v>
      </c>
      <c r="H5" s="69">
        <v>87676</v>
      </c>
      <c r="I5" s="69">
        <v>556118.74966778164</v>
      </c>
      <c r="J5" s="69">
        <v>1998604.7496677816</v>
      </c>
      <c r="K5" s="69">
        <v>78887</v>
      </c>
      <c r="L5" s="69">
        <v>68361</v>
      </c>
      <c r="M5" s="69">
        <v>94106</v>
      </c>
      <c r="N5" s="69">
        <v>241354</v>
      </c>
      <c r="O5" s="69">
        <v>2239958.7496677814</v>
      </c>
      <c r="P5" s="69">
        <v>233852</v>
      </c>
      <c r="Q5" s="69">
        <v>392677</v>
      </c>
      <c r="R5" s="69">
        <v>554087.54439000005</v>
      </c>
      <c r="S5" s="69">
        <v>1180616.5443899999</v>
      </c>
      <c r="T5" s="69">
        <v>3420575.2940577818</v>
      </c>
      <c r="U5" s="69">
        <v>597474</v>
      </c>
      <c r="V5" s="69">
        <v>503543</v>
      </c>
      <c r="W5" s="69">
        <v>415418</v>
      </c>
      <c r="X5" s="69">
        <v>1516435</v>
      </c>
      <c r="Y5" s="69">
        <v>306286</v>
      </c>
      <c r="Z5" s="69">
        <v>116221</v>
      </c>
      <c r="AA5" s="69">
        <v>82186</v>
      </c>
      <c r="AB5" s="69">
        <v>504693</v>
      </c>
      <c r="AC5" s="69">
        <v>2021128</v>
      </c>
      <c r="AD5" s="69">
        <v>78614</v>
      </c>
      <c r="AE5" s="69">
        <v>78204.997839999996</v>
      </c>
      <c r="AF5" s="69">
        <v>90846</v>
      </c>
      <c r="AG5" s="69">
        <v>247664.99784</v>
      </c>
      <c r="AH5" s="69">
        <v>2268792.9978399999</v>
      </c>
      <c r="AI5" s="69">
        <v>245151</v>
      </c>
      <c r="AJ5" s="69">
        <v>397628</v>
      </c>
      <c r="AK5" s="69">
        <v>568140.85459999996</v>
      </c>
      <c r="AL5" s="69">
        <v>1210919.8546</v>
      </c>
      <c r="AM5" s="69">
        <v>3479712.8524400005</v>
      </c>
      <c r="AN5" s="69">
        <v>591970.57669999998</v>
      </c>
      <c r="AO5" s="69">
        <v>471286</v>
      </c>
      <c r="AP5" s="69">
        <v>417665</v>
      </c>
      <c r="AQ5" s="69">
        <v>1480921.5767000001</v>
      </c>
      <c r="AR5" s="69">
        <v>308467</v>
      </c>
      <c r="AS5" s="69">
        <v>144349</v>
      </c>
      <c r="AT5" s="69">
        <v>84405</v>
      </c>
      <c r="AU5" s="69">
        <v>537221</v>
      </c>
      <c r="AV5" s="69">
        <v>2018142.5767000001</v>
      </c>
      <c r="AW5" s="69">
        <v>78397</v>
      </c>
      <c r="AX5" s="69">
        <v>72414</v>
      </c>
      <c r="AY5" s="69">
        <v>88646</v>
      </c>
      <c r="AZ5" s="69">
        <v>239457</v>
      </c>
      <c r="BA5" s="69">
        <v>2257599.5767000001</v>
      </c>
      <c r="BB5" s="69">
        <v>246131</v>
      </c>
      <c r="BC5" s="211">
        <v>365432</v>
      </c>
      <c r="BD5" s="69">
        <v>505858</v>
      </c>
      <c r="BE5" s="69">
        <v>1117421</v>
      </c>
      <c r="BF5" s="69">
        <v>3375020.5767000001</v>
      </c>
      <c r="BG5" s="69">
        <v>-104692.27574000042</v>
      </c>
      <c r="BH5" s="277">
        <v>-3.0086469826551721E-2</v>
      </c>
      <c r="BI5" s="69">
        <v>574614</v>
      </c>
      <c r="BJ5" s="69">
        <v>479748</v>
      </c>
      <c r="BK5" s="69">
        <v>398371</v>
      </c>
      <c r="BL5" s="69">
        <v>1452733</v>
      </c>
      <c r="BM5" s="69">
        <v>269277</v>
      </c>
      <c r="BN5" s="69">
        <v>113769</v>
      </c>
      <c r="BO5" s="69">
        <v>89575</v>
      </c>
      <c r="BP5" s="69">
        <v>472621</v>
      </c>
      <c r="BQ5" s="69">
        <v>1925354</v>
      </c>
      <c r="BR5" s="69">
        <v>-92788.576700000092</v>
      </c>
      <c r="BS5" s="277">
        <v>-4.5977215768236206E-2</v>
      </c>
      <c r="BT5" s="69">
        <v>83304</v>
      </c>
      <c r="BU5" s="69">
        <v>4907</v>
      </c>
      <c r="BV5" s="277">
        <v>6.2591680804112398E-2</v>
      </c>
      <c r="BW5" s="69">
        <v>71129</v>
      </c>
      <c r="BX5" s="365">
        <v>-1285</v>
      </c>
      <c r="BY5" s="384">
        <v>-1.7745187394702683E-2</v>
      </c>
      <c r="BZ5" s="267">
        <v>94600</v>
      </c>
      <c r="CA5" s="365">
        <f t="shared" ref="CA5:CA69" si="0">BZ5-AY5</f>
        <v>5954</v>
      </c>
      <c r="CB5" s="384">
        <f t="shared" ref="CB5:CB69" si="1">CA5/AY5</f>
        <v>6.7166031180199898E-2</v>
      </c>
      <c r="CC5" s="365">
        <v>249033</v>
      </c>
      <c r="CD5" s="365">
        <f t="shared" ref="CD5:CD69" si="2">CC5-AZ5</f>
        <v>9576</v>
      </c>
      <c r="CE5" s="384">
        <f t="shared" ref="CE5:CE69" si="3">CD5/AZ5</f>
        <v>3.9990478457510116E-2</v>
      </c>
      <c r="CF5" s="365">
        <v>2174387</v>
      </c>
      <c r="CG5" s="365">
        <f t="shared" ref="CG5:CG69" si="4">CF5-BA5</f>
        <v>-83212.576700000092</v>
      </c>
      <c r="CH5" s="384">
        <f t="shared" ref="CH5:CH69" si="5">CG5/BA5</f>
        <v>-3.6858873273547636E-2</v>
      </c>
      <c r="CI5" s="365">
        <v>251618</v>
      </c>
      <c r="CJ5" s="365">
        <f t="shared" ref="CJ5:CJ69" si="6">CI5-BB5</f>
        <v>5487</v>
      </c>
      <c r="CK5" s="384">
        <f t="shared" ref="CK5:CK69" si="7">CJ5/BB5</f>
        <v>2.2293006569672248E-2</v>
      </c>
      <c r="CL5" s="365">
        <v>389859</v>
      </c>
      <c r="CM5" s="365">
        <f t="shared" ref="CM5:CM69" si="8">CL5-BC5</f>
        <v>24427</v>
      </c>
      <c r="CN5" s="384">
        <f t="shared" ref="CN5:CN69" si="9">CM5/BC5</f>
        <v>6.6844173471398233E-2</v>
      </c>
      <c r="CO5" s="365">
        <v>563636</v>
      </c>
      <c r="CP5" s="365">
        <f t="shared" ref="CP5:CP69" si="10">CO5-BD5</f>
        <v>57778</v>
      </c>
      <c r="CQ5" s="384">
        <f t="shared" ref="CQ5:CQ69" si="11">CP5/BD5</f>
        <v>0.1142178239743169</v>
      </c>
      <c r="CR5" s="365">
        <v>1205113</v>
      </c>
      <c r="CS5" s="365">
        <f t="shared" ref="CS5:CS69" si="12">CR5-BE5</f>
        <v>87692</v>
      </c>
      <c r="CT5" s="384">
        <f t="shared" ref="CT5:CT69" si="13">CS5/BE5</f>
        <v>7.8477136191283325E-2</v>
      </c>
      <c r="CU5" s="365">
        <v>3379500</v>
      </c>
      <c r="CV5" s="365">
        <f t="shared" ref="CV5:CV69" si="14">CU5-BF5</f>
        <v>4479.4232999999076</v>
      </c>
      <c r="CW5" s="384">
        <f t="shared" ref="CW5:CW69" si="15">CV5/BF5</f>
        <v>1.327228441486944E-3</v>
      </c>
      <c r="CX5" s="365">
        <v>556846</v>
      </c>
      <c r="CY5" s="365">
        <f t="shared" ref="CY5:CY69" si="16">CX5-BI5</f>
        <v>-17768</v>
      </c>
      <c r="CZ5" s="384">
        <f t="shared" ref="CZ5:CZ69" si="17">CY5/BI5</f>
        <v>-3.0921627388124897E-2</v>
      </c>
      <c r="DA5" s="270">
        <v>438623</v>
      </c>
      <c r="DB5" s="365">
        <f t="shared" ref="DB5:DB69" si="18">DA5-BJ5</f>
        <v>-41125</v>
      </c>
      <c r="DC5" s="384">
        <f t="shared" ref="DC5:DC69" si="19">DB5/BJ5</f>
        <v>-8.5722087429233679E-2</v>
      </c>
      <c r="DD5" s="270">
        <v>385589</v>
      </c>
      <c r="DE5" s="365">
        <f t="shared" ref="DE5:DE69" si="20">DD5-BK5</f>
        <v>-12782</v>
      </c>
      <c r="DF5" s="384">
        <f t="shared" ref="DF5:DF69" si="21">DE5/BK5</f>
        <v>-3.2085668886540436E-2</v>
      </c>
      <c r="DG5" s="270">
        <v>1381058</v>
      </c>
      <c r="DH5" s="365">
        <f t="shared" ref="DH5:DH69" si="22">DG5-BL5</f>
        <v>-71675</v>
      </c>
      <c r="DI5" s="384">
        <f t="shared" ref="DI5:DI69" si="23">DH5/BL5</f>
        <v>-4.9338040782442472E-2</v>
      </c>
      <c r="DJ5" s="270">
        <v>299210</v>
      </c>
      <c r="DK5" s="365">
        <f t="shared" ref="DK5:DK69" si="24">DJ5-BN5</f>
        <v>185441</v>
      </c>
      <c r="DL5" s="384">
        <f t="shared" ref="DL5:DL69" si="25">DK5/BN5</f>
        <v>1.6299782893406816</v>
      </c>
      <c r="DM5" s="270">
        <v>130166</v>
      </c>
      <c r="DN5" s="365">
        <f t="shared" ref="DN5:DN69" si="26">DM5-BN5</f>
        <v>16397</v>
      </c>
      <c r="DO5" s="384">
        <f t="shared" ref="DO5:DO69" si="27">DN5/BN5</f>
        <v>0.14412537686012886</v>
      </c>
      <c r="DP5" s="270">
        <v>91919</v>
      </c>
      <c r="DQ5" s="365">
        <f t="shared" ref="DQ5:DQ69" si="28">DP5-BO5</f>
        <v>2344</v>
      </c>
      <c r="DR5" s="384">
        <f t="shared" ref="DR5:DR69" si="29">DQ5/BO5</f>
        <v>2.6168015629360872E-2</v>
      </c>
      <c r="DS5" s="270">
        <v>521295</v>
      </c>
      <c r="DT5" s="365">
        <f t="shared" ref="DT5:DT69" si="30">DS5-BP5</f>
        <v>48674</v>
      </c>
      <c r="DU5" s="384">
        <f t="shared" ref="DU5:DU69" si="31">DT5/BP5</f>
        <v>0.10298738312516795</v>
      </c>
      <c r="DV5" s="270">
        <v>1902353</v>
      </c>
      <c r="DW5" s="365">
        <f t="shared" ref="DW5:DW69" si="32">DV5-BQ5</f>
        <v>-23001</v>
      </c>
      <c r="DX5" s="384">
        <f t="shared" ref="DX5:DX69" si="33">DW5/BQ5</f>
        <v>-1.194637453683842E-2</v>
      </c>
      <c r="DY5" s="270">
        <v>84252</v>
      </c>
      <c r="DZ5" s="365">
        <f t="shared" ref="DZ5:DZ69" si="34">DY5-BT5</f>
        <v>948</v>
      </c>
      <c r="EA5" s="384">
        <f t="shared" ref="EA5:EA69" si="35">DZ5/BT5</f>
        <v>1.1380005762028234E-2</v>
      </c>
      <c r="EB5" s="270">
        <v>80626</v>
      </c>
      <c r="EC5" s="365">
        <f t="shared" ref="EC5:EC69" si="36">EB5-BW5</f>
        <v>9497</v>
      </c>
      <c r="ED5" s="384">
        <f t="shared" ref="ED5:ED69" si="37">EC5/BW5</f>
        <v>0.13351797438456889</v>
      </c>
      <c r="EE5" s="270">
        <v>90460</v>
      </c>
      <c r="EF5" s="365">
        <f t="shared" ref="EF5:EF69" si="38">EE5-BZ5</f>
        <v>-4140</v>
      </c>
      <c r="EG5" s="384">
        <f t="shared" ref="EG5:EG69" si="39">EF5/BZ5</f>
        <v>-4.376321353065539E-2</v>
      </c>
      <c r="EH5" s="270">
        <v>255338</v>
      </c>
      <c r="EI5" s="365">
        <f t="shared" ref="EI5:EI69" si="40">EH5-CC5</f>
        <v>6305</v>
      </c>
      <c r="EJ5" s="384">
        <f t="shared" ref="EJ5:EJ69" si="41">EI5/CC5</f>
        <v>2.5317929752281827E-2</v>
      </c>
      <c r="EK5" s="270">
        <v>2157691</v>
      </c>
      <c r="EL5" s="365">
        <f t="shared" ref="EL5:EL69" si="42">EK5-CF5</f>
        <v>-16696</v>
      </c>
      <c r="EM5" s="384">
        <f t="shared" ref="EM5:EM69" si="43">EL5/CF5</f>
        <v>-7.6784859364961251E-3</v>
      </c>
      <c r="EN5" s="270">
        <v>251094</v>
      </c>
      <c r="EO5" s="365">
        <f t="shared" ref="EO5:EO69" si="44">EN5-CI5</f>
        <v>-524</v>
      </c>
      <c r="EP5" s="384">
        <f t="shared" ref="EP5:EP69" si="45">EO5/CI5</f>
        <v>-2.0825219181457607E-3</v>
      </c>
      <c r="EQ5" s="270">
        <v>412616</v>
      </c>
      <c r="ER5" s="365">
        <f t="shared" ref="ER5:ER69" si="46">EQ5-CL5</f>
        <v>22757</v>
      </c>
      <c r="ES5" s="384">
        <f t="shared" ref="ES5:ES69" si="47">ER5/CL5</f>
        <v>5.8372385913881684E-2</v>
      </c>
      <c r="ET5" s="67">
        <v>519286</v>
      </c>
      <c r="EU5" s="365">
        <f t="shared" ref="EU5:EU69" si="48">ET5-CO5</f>
        <v>-44350</v>
      </c>
      <c r="EV5" s="384">
        <f t="shared" ref="EV5:EV69" si="49">EU5/CO5</f>
        <v>-7.8685534635828794E-2</v>
      </c>
      <c r="EW5" s="67">
        <v>1182996</v>
      </c>
      <c r="EX5" s="365">
        <f t="shared" ref="EX5:EX69" si="50">EW5-CR5</f>
        <v>-22117</v>
      </c>
      <c r="EY5" s="384">
        <f t="shared" ref="EY5:EY69" si="51">EX5/CR5</f>
        <v>-1.8352635810915657E-2</v>
      </c>
      <c r="EZ5" s="67">
        <v>3340687</v>
      </c>
      <c r="FA5" s="365">
        <f t="shared" ref="FA5:FA69" si="52">EZ5-CU5</f>
        <v>-38813</v>
      </c>
      <c r="FB5" s="384">
        <f t="shared" ref="FB5:FB69" si="53">FA5/CU5</f>
        <v>-1.1484835034768456E-2</v>
      </c>
      <c r="FC5" s="67">
        <v>574273</v>
      </c>
      <c r="FD5" s="365">
        <f t="shared" ref="FD5:FD69" si="54">FC5-CX5</f>
        <v>17427</v>
      </c>
      <c r="FE5" s="384">
        <f t="shared" ref="FE5:FE69" si="55">FD5/CX5</f>
        <v>3.1295905869845521E-2</v>
      </c>
      <c r="FF5" s="67">
        <v>491248</v>
      </c>
      <c r="FG5" s="365">
        <f t="shared" ref="FG5:FG33" si="56">FF5-DA5</f>
        <v>52625</v>
      </c>
      <c r="FH5" s="384">
        <f t="shared" ref="FH5:FH33" si="57">FG5/DA5</f>
        <v>0.11997774854487794</v>
      </c>
      <c r="FI5" s="67">
        <v>393106</v>
      </c>
      <c r="FJ5" s="365">
        <f t="shared" ref="FJ5:FJ33" si="58">FI5-DD5</f>
        <v>7517</v>
      </c>
      <c r="FK5" s="384">
        <f t="shared" ref="FK5:FK33" si="59">FJ5/DD5</f>
        <v>1.94948507348498E-2</v>
      </c>
      <c r="FL5" s="67">
        <v>1458627</v>
      </c>
      <c r="FM5" s="365">
        <f t="shared" ref="FM5:FM33" si="60">FL5-DG5</f>
        <v>77569</v>
      </c>
      <c r="FN5" s="384">
        <f t="shared" ref="FN5:FN33" si="61">FM5/DG5</f>
        <v>5.6166359414304104E-2</v>
      </c>
      <c r="FO5" s="67">
        <v>295430</v>
      </c>
      <c r="FP5" s="365">
        <f t="shared" ref="FP5:FP68" si="62">FO5-DJ5</f>
        <v>-3780</v>
      </c>
      <c r="FQ5" s="384">
        <f t="shared" ref="FQ5:FQ68" si="63">IF(DJ5=0,0,FP5/DJ5)</f>
        <v>-1.2633267604692357E-2</v>
      </c>
      <c r="FR5" s="67">
        <v>143829</v>
      </c>
      <c r="FS5" s="365">
        <f t="shared" ref="FS5:FS43" si="64">FR5-DM5</f>
        <v>13663</v>
      </c>
      <c r="FT5" s="384">
        <f t="shared" ref="FT5:FT68" si="65">IF(DM5=0,0,FS5/DM5)</f>
        <v>0.10496596653503987</v>
      </c>
      <c r="FU5" s="67">
        <v>96641</v>
      </c>
      <c r="FV5" s="365">
        <f t="shared" ref="FV5:FV43" si="66">FU5-DP5</f>
        <v>4722</v>
      </c>
      <c r="FW5" s="384">
        <f t="shared" ref="FW5:FW68" si="67">IF(DP5=0,0,FV5/DP5)</f>
        <v>5.1371316050000546E-2</v>
      </c>
      <c r="FX5" s="67">
        <v>535900</v>
      </c>
      <c r="FY5" s="365">
        <f t="shared" ref="FY5:FY43" si="68">FX5-DS5</f>
        <v>14605</v>
      </c>
      <c r="FZ5" s="384">
        <f t="shared" ref="FZ5:FZ68" si="69">IF(DS5=0,0,FY5/DS5)</f>
        <v>2.8016765938671962E-2</v>
      </c>
      <c r="GA5" s="67">
        <v>1994527</v>
      </c>
      <c r="GB5" s="365">
        <f t="shared" ref="GB5:GB43" si="70">GA5-DV5</f>
        <v>92174</v>
      </c>
      <c r="GC5" s="384">
        <f t="shared" ref="GC5:GC68" si="71">IF(DV5=0,0,GB5/DV5)</f>
        <v>4.8452626825830958E-2</v>
      </c>
      <c r="GD5" s="67">
        <v>81961</v>
      </c>
      <c r="GE5" s="365">
        <f t="shared" ref="GE5:GE43" si="72">GD5-DY5</f>
        <v>-2291</v>
      </c>
      <c r="GF5" s="384">
        <f t="shared" ref="GF5:GF68" si="73">IF(DY5=0,0,GE5/DY5)</f>
        <v>-2.7192232825333524E-2</v>
      </c>
      <c r="GG5" s="67">
        <v>79132</v>
      </c>
      <c r="GH5" s="365">
        <f t="shared" ref="GH5:GH43" si="74">GG5-EB5</f>
        <v>-1494</v>
      </c>
      <c r="GI5" s="384">
        <f t="shared" ref="GI5:GI68" si="75">IF(EB5=0,0,GH5/EB5)</f>
        <v>-1.8530002728648326E-2</v>
      </c>
      <c r="GJ5" s="67">
        <v>92437</v>
      </c>
      <c r="GK5" s="365">
        <f t="shared" ref="GK5:GK43" si="76">GJ5-EE5</f>
        <v>1977</v>
      </c>
      <c r="GL5" s="384">
        <f t="shared" ref="GL5:GL68" si="77">IF(EE5=0,0,GK5/EE5)</f>
        <v>2.1854963519787753E-2</v>
      </c>
      <c r="GM5" s="67">
        <v>253530</v>
      </c>
      <c r="GN5" s="365">
        <f t="shared" ref="GN5:GN43" si="78">GM5-EH5</f>
        <v>-1808</v>
      </c>
      <c r="GO5" s="384">
        <f t="shared" ref="GO5:GO68" si="79">IF(EH5=0,0,GN5/EH5)</f>
        <v>-7.0808105334889439E-3</v>
      </c>
      <c r="GP5" s="67">
        <v>2248057</v>
      </c>
      <c r="GQ5" s="365">
        <f t="shared" ref="GQ5:GQ43" si="80">GP5-EK5</f>
        <v>90366</v>
      </c>
      <c r="GR5" s="384">
        <f t="shared" ref="GR5:GR68" si="81">IF(EK5=0,0,GQ5/EK5)</f>
        <v>4.1880880997325384E-2</v>
      </c>
      <c r="GS5" s="67">
        <v>266075</v>
      </c>
      <c r="GT5" s="365">
        <f t="shared" ref="GT5:GT43" si="82">GS5-EN5</f>
        <v>14981</v>
      </c>
      <c r="GU5" s="384">
        <f t="shared" ref="GU5:GU68" si="83">IF(EN5=0,0,GT5/EN5)</f>
        <v>5.9662915083594191E-2</v>
      </c>
      <c r="GV5" s="67">
        <v>446560</v>
      </c>
      <c r="GW5" s="365">
        <f t="shared" ref="GW5:GW43" si="84">GV5-EQ5</f>
        <v>33944</v>
      </c>
      <c r="GX5" s="384">
        <f t="shared" ref="GX5:GX68" si="85">IF(EQ5=0,0,GW5/EQ5)</f>
        <v>8.2265350834674372E-2</v>
      </c>
      <c r="GY5" s="67">
        <v>526458</v>
      </c>
      <c r="GZ5" s="365">
        <f t="shared" ref="GZ5:GZ43" si="86">GY5-ET5</f>
        <v>7172</v>
      </c>
      <c r="HA5" s="384">
        <f t="shared" ref="HA5:HA68" si="87">IF(ET5=0,0,GZ5/ET5)</f>
        <v>1.3811271630662101E-2</v>
      </c>
      <c r="HB5" s="67">
        <v>1239093</v>
      </c>
      <c r="HC5" s="365">
        <f t="shared" ref="HC5:HC43" si="88">HB5-EW5</f>
        <v>56097</v>
      </c>
      <c r="HD5" s="384">
        <f t="shared" ref="HD5:HD68" si="89">IF(EW5=0,0,HC5/EW5)</f>
        <v>4.7419433370865162E-2</v>
      </c>
      <c r="HE5" s="67">
        <v>3489500</v>
      </c>
      <c r="HF5" s="365">
        <f t="shared" ref="HF5:HF43" si="90">HE5-EZ5</f>
        <v>148813</v>
      </c>
      <c r="HG5" s="384">
        <f t="shared" ref="HG5:HG68" si="91">IF(EZ5=0,0,HF5/EZ5)</f>
        <v>4.4545627890311183E-2</v>
      </c>
      <c r="HH5" s="67">
        <v>528563</v>
      </c>
      <c r="HI5" s="365">
        <f t="shared" ref="HI5:HI43" si="92">HH5-FC5</f>
        <v>-45710</v>
      </c>
      <c r="HJ5" s="384">
        <f t="shared" ref="HJ5:HJ68" si="93">IF(FC5=0,0,HI5/FC5)</f>
        <v>-7.9596289569594955E-2</v>
      </c>
      <c r="HK5" s="67">
        <v>425728</v>
      </c>
      <c r="HL5" s="365">
        <f t="shared" ref="HL5:HL43" si="94">HK5-FF5</f>
        <v>-65520</v>
      </c>
      <c r="HM5" s="384">
        <f t="shared" ref="HM5:HM68" si="95">IF(FF5=0,0,HL5/FF5)</f>
        <v>-0.13337458880239716</v>
      </c>
      <c r="HN5" s="67">
        <v>369518</v>
      </c>
      <c r="HO5" s="365">
        <f t="shared" ref="HO5:HO43" si="96">HN5-FI5</f>
        <v>-23588</v>
      </c>
      <c r="HP5" s="384">
        <f t="shared" ref="HP5:HP68" si="97">IF(FI5=0,0,HO5/FI5)</f>
        <v>-6.0004171902743791E-2</v>
      </c>
      <c r="HQ5" s="67">
        <v>1323809</v>
      </c>
      <c r="HR5" s="365">
        <f t="shared" ref="HR5:HR43" si="98">HQ5-FL5</f>
        <v>-134818</v>
      </c>
      <c r="HS5" s="384">
        <f t="shared" ref="HS5:HS68" si="99">IF(FL5=0,0,HR5/FL5)</f>
        <v>-9.2428016209764388E-2</v>
      </c>
      <c r="HT5" s="67">
        <v>286986</v>
      </c>
      <c r="HU5" s="365">
        <f t="shared" ref="HU5:HU43" si="100">HT5-FO5</f>
        <v>-8444</v>
      </c>
      <c r="HV5" s="384">
        <f t="shared" ref="HV5:HV68" si="101">IF(FO5=0,0,HU5/FO5)</f>
        <v>-2.8582066817858715E-2</v>
      </c>
      <c r="HW5" s="67">
        <v>122662</v>
      </c>
      <c r="HX5" s="365">
        <f t="shared" ref="HX5:HX43" si="102">HW5-FR5</f>
        <v>-21167</v>
      </c>
      <c r="HY5" s="384">
        <f t="shared" ref="HY5:HY68" si="103">IF(FR5=0,0,HX5/FR5)</f>
        <v>-0.1471678173386452</v>
      </c>
      <c r="HZ5" s="67">
        <v>89879</v>
      </c>
      <c r="IA5" s="365">
        <f t="shared" ref="IA5:IA43" si="104">HZ5-FU5</f>
        <v>-6762</v>
      </c>
      <c r="IB5" s="384">
        <f t="shared" ref="IB5:IB68" si="105">IF(FU5=0,0,IA5/FU5)</f>
        <v>-6.9970302459618591E-2</v>
      </c>
      <c r="IC5" s="67">
        <v>499527</v>
      </c>
      <c r="ID5" s="365">
        <f t="shared" ref="ID5:ID43" si="106">IC5-FX5</f>
        <v>-36373</v>
      </c>
      <c r="IE5" s="384">
        <f t="shared" ref="IE5:IE68" si="107">IF(FX5=0,0,ID5/FX5)</f>
        <v>-6.7872737451016976E-2</v>
      </c>
      <c r="IF5" s="67">
        <v>1823336</v>
      </c>
      <c r="IG5" s="365">
        <f t="shared" ref="IG5:IG43" si="108">IF5-GA5</f>
        <v>-171191</v>
      </c>
      <c r="IH5" s="384">
        <f t="shared" ref="IH5:IH68" si="109">IF(GA5=0,0,IG5/GA5)</f>
        <v>-8.5830374820696831E-2</v>
      </c>
      <c r="II5" s="67">
        <v>77057</v>
      </c>
      <c r="IJ5" s="365">
        <f t="shared" ref="IJ5:IJ43" si="110">II5-GD5</f>
        <v>-4904</v>
      </c>
      <c r="IK5" s="384">
        <f t="shared" ref="IK5:IK68" si="111">IF(GD5=0,0,IJ5/GD5)</f>
        <v>-5.9833335366820804E-2</v>
      </c>
      <c r="IL5" s="67">
        <v>81779</v>
      </c>
      <c r="IM5" s="365">
        <f t="shared" ref="IM5:IM43" si="112">IL5-GG5</f>
        <v>2647</v>
      </c>
      <c r="IN5" s="384">
        <f t="shared" ref="IN5:IN68" si="113">IF(GG5=0,0,IM5/GG5)</f>
        <v>3.345043724409847E-2</v>
      </c>
      <c r="IO5" s="67">
        <v>91853</v>
      </c>
      <c r="IP5" s="365">
        <f t="shared" ref="IP5:IP43" si="114">IO5-GJ5</f>
        <v>-584</v>
      </c>
      <c r="IQ5" s="384">
        <f t="shared" ref="IQ5:IQ68" si="115">IF(GJ5=0,0,IP5/GJ5)</f>
        <v>-6.317816458777329E-3</v>
      </c>
      <c r="IR5" s="67">
        <v>250689</v>
      </c>
      <c r="IS5" s="365">
        <f t="shared" ref="IS5:IS43" si="116">IR5-GM5</f>
        <v>-2841</v>
      </c>
      <c r="IT5" s="384">
        <f t="shared" ref="IT5:IT68" si="117">IF(GM5=0,0,IS5/GM5)</f>
        <v>-1.1205774464560407E-2</v>
      </c>
      <c r="IU5" s="67">
        <v>2074025</v>
      </c>
      <c r="IV5" s="365">
        <f t="shared" ref="IV5:IV43" si="118">IU5-GP5</f>
        <v>-174032</v>
      </c>
      <c r="IW5" s="384">
        <f t="shared" ref="IW5:IW68" si="119">IF(GP5=0,0,IV5/GP5)</f>
        <v>-7.7414407196970542E-2</v>
      </c>
      <c r="IX5" s="67">
        <v>254813</v>
      </c>
      <c r="IY5" s="365">
        <f t="shared" ref="IY5:IY43" si="120">IX5-GS5</f>
        <v>-11262</v>
      </c>
      <c r="IZ5" s="384">
        <f t="shared" ref="IZ5:IZ68" si="121">IF(GS5=0,0,IY5/GS5)</f>
        <v>-4.2326411726017102E-2</v>
      </c>
      <c r="JA5" s="67">
        <v>417758</v>
      </c>
      <c r="JB5" s="365">
        <f t="shared" ref="JB5:JB43" si="122">JA5-GV5</f>
        <v>-28802</v>
      </c>
      <c r="JC5" s="384">
        <f t="shared" ref="JC5:JC68" si="123">IF(GV5=0,0,JB5/GV5)</f>
        <v>-6.4497491938373341E-2</v>
      </c>
      <c r="JD5" s="67">
        <v>555795</v>
      </c>
      <c r="JE5" s="365">
        <f t="shared" ref="JE5:JE43" si="124">JD5-GY5</f>
        <v>29337</v>
      </c>
      <c r="JF5" s="384">
        <f t="shared" ref="JF5:JF68" si="125">IF(GY5=0,0,JE5/GY5)</f>
        <v>5.5725243039330775E-2</v>
      </c>
      <c r="JG5" s="67">
        <v>1228366</v>
      </c>
      <c r="JH5" s="365">
        <f t="shared" ref="JH5:JH43" si="126">JG5-HB5</f>
        <v>-10727</v>
      </c>
      <c r="JI5" s="384">
        <f t="shared" ref="JI5:JI68" si="127">IF(HB5=0,0,JH5/HB5)</f>
        <v>-8.65713872969987E-3</v>
      </c>
      <c r="JJ5" s="67">
        <v>3302391</v>
      </c>
      <c r="JK5" s="365">
        <f t="shared" ref="JK5:JK43" si="128">JJ5-HE5</f>
        <v>-187109</v>
      </c>
      <c r="JL5" s="384">
        <f t="shared" ref="JL5:JL68" si="129">IF(HE5=0,0,JK5/HE5)</f>
        <v>-5.3620576013755555E-2</v>
      </c>
    </row>
    <row r="6" spans="1:272" x14ac:dyDescent="0.25">
      <c r="A6" s="70" t="s">
        <v>24</v>
      </c>
      <c r="B6" s="270">
        <v>57540.000000000015</v>
      </c>
      <c r="C6" s="270">
        <v>46471.999999999985</v>
      </c>
      <c r="D6" s="270">
        <v>39899</v>
      </c>
      <c r="E6" s="270">
        <v>143911</v>
      </c>
      <c r="F6" s="270">
        <v>27751</v>
      </c>
      <c r="G6" s="270">
        <v>17605.999999999993</v>
      </c>
      <c r="H6" s="270">
        <v>6219</v>
      </c>
      <c r="I6" s="270">
        <v>51575.999999999993</v>
      </c>
      <c r="J6" s="270">
        <v>195487</v>
      </c>
      <c r="K6" s="270">
        <v>4611</v>
      </c>
      <c r="L6" s="270">
        <v>4762</v>
      </c>
      <c r="M6" s="270">
        <v>17469</v>
      </c>
      <c r="N6" s="270">
        <v>26842</v>
      </c>
      <c r="O6" s="270">
        <v>222329</v>
      </c>
      <c r="P6" s="270">
        <v>27350</v>
      </c>
      <c r="Q6" s="270">
        <v>43839</v>
      </c>
      <c r="R6" s="270">
        <v>63319</v>
      </c>
      <c r="S6" s="270">
        <v>134508</v>
      </c>
      <c r="T6" s="270">
        <v>356837</v>
      </c>
      <c r="U6" s="270">
        <v>65550</v>
      </c>
      <c r="V6" s="270">
        <v>50937.000000000015</v>
      </c>
      <c r="W6" s="270">
        <v>44525</v>
      </c>
      <c r="X6" s="270">
        <v>161012</v>
      </c>
      <c r="Y6" s="270">
        <v>28615</v>
      </c>
      <c r="Z6" s="270">
        <v>16529</v>
      </c>
      <c r="AA6" s="270">
        <v>6826</v>
      </c>
      <c r="AB6" s="270">
        <v>51970</v>
      </c>
      <c r="AC6" s="270">
        <v>212982</v>
      </c>
      <c r="AD6" s="270">
        <v>6156</v>
      </c>
      <c r="AE6" s="270">
        <v>6457</v>
      </c>
      <c r="AF6" s="270">
        <v>16903</v>
      </c>
      <c r="AG6" s="270">
        <v>29516</v>
      </c>
      <c r="AH6" s="270">
        <v>242498</v>
      </c>
      <c r="AI6" s="270">
        <v>31832</v>
      </c>
      <c r="AJ6" s="270">
        <v>45251.999999999985</v>
      </c>
      <c r="AK6" s="270">
        <v>59055.038690000009</v>
      </c>
      <c r="AL6" s="270">
        <v>136139.03868999999</v>
      </c>
      <c r="AM6" s="270">
        <v>378637.03868999996</v>
      </c>
      <c r="AN6" s="270">
        <v>64922.999999999985</v>
      </c>
      <c r="AO6" s="270">
        <v>48211</v>
      </c>
      <c r="AP6" s="270">
        <v>43832</v>
      </c>
      <c r="AQ6" s="270">
        <v>156966</v>
      </c>
      <c r="AR6" s="270">
        <v>28397</v>
      </c>
      <c r="AS6" s="270">
        <v>17365</v>
      </c>
      <c r="AT6" s="270">
        <v>7991</v>
      </c>
      <c r="AU6" s="270">
        <v>53753</v>
      </c>
      <c r="AV6" s="270">
        <v>210719</v>
      </c>
      <c r="AW6" s="270">
        <v>4529</v>
      </c>
      <c r="AX6" s="270">
        <v>4134</v>
      </c>
      <c r="AY6" s="270">
        <v>16100</v>
      </c>
      <c r="AZ6" s="270">
        <v>24763</v>
      </c>
      <c r="BA6" s="270">
        <v>235482</v>
      </c>
      <c r="BB6" s="270">
        <v>30879</v>
      </c>
      <c r="BC6" s="270">
        <v>41621</v>
      </c>
      <c r="BD6" s="270">
        <v>52222</v>
      </c>
      <c r="BE6" s="270">
        <v>124722</v>
      </c>
      <c r="BF6" s="270">
        <v>360204</v>
      </c>
      <c r="BG6" s="270">
        <v>-18433.038689999958</v>
      </c>
      <c r="BH6" s="331">
        <v>-4.8682608425668517E-2</v>
      </c>
      <c r="BI6" s="270">
        <v>60597</v>
      </c>
      <c r="BJ6" s="270">
        <v>50985</v>
      </c>
      <c r="BK6" s="270">
        <v>40772</v>
      </c>
      <c r="BL6" s="270">
        <v>152354</v>
      </c>
      <c r="BM6" s="270">
        <v>26874</v>
      </c>
      <c r="BN6" s="270">
        <v>18098</v>
      </c>
      <c r="BO6" s="270">
        <v>6789</v>
      </c>
      <c r="BP6" s="270">
        <v>51761</v>
      </c>
      <c r="BQ6" s="270">
        <v>204115</v>
      </c>
      <c r="BR6" s="270">
        <v>-6604</v>
      </c>
      <c r="BS6" s="331">
        <v>-3.1340315775986026E-2</v>
      </c>
      <c r="BT6" s="270">
        <v>6783</v>
      </c>
      <c r="BU6" s="270">
        <v>2254</v>
      </c>
      <c r="BV6" s="331">
        <v>0.49768160741885625</v>
      </c>
      <c r="BW6" s="270">
        <v>6498</v>
      </c>
      <c r="BX6" s="511">
        <v>2364</v>
      </c>
      <c r="BY6" s="512">
        <v>0.57184325108853407</v>
      </c>
      <c r="BZ6" s="270">
        <v>16167</v>
      </c>
      <c r="CA6" s="365">
        <f t="shared" si="0"/>
        <v>67</v>
      </c>
      <c r="CB6" s="384">
        <f t="shared" si="1"/>
        <v>4.1614906832298133E-3</v>
      </c>
      <c r="CC6" s="270">
        <v>29448</v>
      </c>
      <c r="CD6" s="365">
        <f t="shared" si="2"/>
        <v>4685</v>
      </c>
      <c r="CE6" s="384">
        <f t="shared" si="3"/>
        <v>0.18919355490045633</v>
      </c>
      <c r="CF6" s="270">
        <v>233563</v>
      </c>
      <c r="CG6" s="365">
        <f t="shared" si="4"/>
        <v>-1919</v>
      </c>
      <c r="CH6" s="384">
        <f t="shared" si="5"/>
        <v>-8.1492428296005646E-3</v>
      </c>
      <c r="CI6" s="270">
        <v>28356</v>
      </c>
      <c r="CJ6" s="365">
        <f t="shared" si="6"/>
        <v>-2523</v>
      </c>
      <c r="CK6" s="384">
        <f t="shared" si="7"/>
        <v>-8.1706013795783544E-2</v>
      </c>
      <c r="CL6" s="270">
        <v>41021</v>
      </c>
      <c r="CM6" s="365">
        <f t="shared" si="8"/>
        <v>-600</v>
      </c>
      <c r="CN6" s="384">
        <f t="shared" si="9"/>
        <v>-1.4415799716489272E-2</v>
      </c>
      <c r="CO6" s="270">
        <v>56882</v>
      </c>
      <c r="CP6" s="365">
        <f t="shared" si="10"/>
        <v>4660</v>
      </c>
      <c r="CQ6" s="384">
        <f t="shared" si="11"/>
        <v>8.9234422274137332E-2</v>
      </c>
      <c r="CR6" s="270">
        <v>126259</v>
      </c>
      <c r="CS6" s="365">
        <f t="shared" si="12"/>
        <v>1537</v>
      </c>
      <c r="CT6" s="384">
        <f t="shared" si="13"/>
        <v>1.2323407257741217E-2</v>
      </c>
      <c r="CU6" s="270">
        <v>359822</v>
      </c>
      <c r="CV6" s="365">
        <f t="shared" si="14"/>
        <v>-382</v>
      </c>
      <c r="CW6" s="384">
        <f t="shared" si="15"/>
        <v>-1.0605101553564091E-3</v>
      </c>
      <c r="CX6" s="270">
        <v>57697</v>
      </c>
      <c r="CY6" s="365">
        <f t="shared" si="16"/>
        <v>-2900</v>
      </c>
      <c r="CZ6" s="384">
        <f t="shared" si="17"/>
        <v>-4.7857154644619371E-2</v>
      </c>
      <c r="DA6" s="270">
        <v>43452</v>
      </c>
      <c r="DB6" s="365">
        <f t="shared" si="18"/>
        <v>-7533</v>
      </c>
      <c r="DC6" s="384">
        <f t="shared" si="19"/>
        <v>-0.14774933804060017</v>
      </c>
      <c r="DD6" s="270">
        <v>38513</v>
      </c>
      <c r="DE6" s="365">
        <f t="shared" si="20"/>
        <v>-2259</v>
      </c>
      <c r="DF6" s="384">
        <f t="shared" si="21"/>
        <v>-5.5405670558226233E-2</v>
      </c>
      <c r="DG6" s="270">
        <v>139662</v>
      </c>
      <c r="DH6" s="365">
        <f t="shared" si="22"/>
        <v>-12692</v>
      </c>
      <c r="DI6" s="384">
        <f t="shared" si="23"/>
        <v>-8.3305984746051956E-2</v>
      </c>
      <c r="DJ6" s="270">
        <v>29969</v>
      </c>
      <c r="DK6" s="365">
        <f t="shared" si="24"/>
        <v>11871</v>
      </c>
      <c r="DL6" s="384">
        <f t="shared" si="25"/>
        <v>0.65592883191512874</v>
      </c>
      <c r="DM6" s="270">
        <v>21149</v>
      </c>
      <c r="DN6" s="365">
        <f t="shared" si="26"/>
        <v>3051</v>
      </c>
      <c r="DO6" s="384">
        <f t="shared" si="27"/>
        <v>0.16858216377500276</v>
      </c>
      <c r="DP6" s="270">
        <v>7408</v>
      </c>
      <c r="DQ6" s="365">
        <f t="shared" si="28"/>
        <v>619</v>
      </c>
      <c r="DR6" s="384">
        <f t="shared" si="29"/>
        <v>9.1176903814994839E-2</v>
      </c>
      <c r="DS6" s="270">
        <v>58526</v>
      </c>
      <c r="DT6" s="365">
        <f t="shared" si="30"/>
        <v>6765</v>
      </c>
      <c r="DU6" s="384">
        <f t="shared" si="31"/>
        <v>0.13069685670678696</v>
      </c>
      <c r="DV6" s="270">
        <v>198188</v>
      </c>
      <c r="DW6" s="365">
        <f t="shared" si="32"/>
        <v>-5927</v>
      </c>
      <c r="DX6" s="384">
        <f t="shared" si="33"/>
        <v>-2.9037552360189109E-2</v>
      </c>
      <c r="DY6" s="270">
        <v>5732</v>
      </c>
      <c r="DZ6" s="365">
        <f t="shared" si="34"/>
        <v>-1051</v>
      </c>
      <c r="EA6" s="384">
        <f t="shared" si="35"/>
        <v>-0.15494618900191656</v>
      </c>
      <c r="EB6" s="270">
        <v>4297</v>
      </c>
      <c r="EC6" s="365">
        <f t="shared" si="36"/>
        <v>-2201</v>
      </c>
      <c r="ED6" s="384">
        <f t="shared" si="37"/>
        <v>-0.33871960603262541</v>
      </c>
      <c r="EE6" s="270">
        <v>14591</v>
      </c>
      <c r="EF6" s="365">
        <f t="shared" si="38"/>
        <v>-1576</v>
      </c>
      <c r="EG6" s="384">
        <f t="shared" si="39"/>
        <v>-9.7482526133481781E-2</v>
      </c>
      <c r="EH6" s="270">
        <v>24620</v>
      </c>
      <c r="EI6" s="365">
        <f t="shared" si="40"/>
        <v>-4828</v>
      </c>
      <c r="EJ6" s="384">
        <f t="shared" si="41"/>
        <v>-0.16395001358326541</v>
      </c>
      <c r="EK6" s="270">
        <v>222808</v>
      </c>
      <c r="EL6" s="365">
        <f t="shared" si="42"/>
        <v>-10755</v>
      </c>
      <c r="EM6" s="384">
        <f t="shared" si="43"/>
        <v>-4.6047533213736766E-2</v>
      </c>
      <c r="EN6" s="270">
        <v>27973</v>
      </c>
      <c r="EO6" s="365">
        <f t="shared" si="44"/>
        <v>-383</v>
      </c>
      <c r="EP6" s="384">
        <f t="shared" si="45"/>
        <v>-1.3506841585555086E-2</v>
      </c>
      <c r="EQ6" s="270">
        <v>43287</v>
      </c>
      <c r="ER6" s="365">
        <f t="shared" si="46"/>
        <v>2266</v>
      </c>
      <c r="ES6" s="384">
        <f t="shared" si="47"/>
        <v>5.5239999024889692E-2</v>
      </c>
      <c r="ET6" s="74">
        <v>51075</v>
      </c>
      <c r="EU6" s="365">
        <f t="shared" si="48"/>
        <v>-5807</v>
      </c>
      <c r="EV6" s="384">
        <f t="shared" si="49"/>
        <v>-0.10208853415843325</v>
      </c>
      <c r="EW6" s="74">
        <v>122335</v>
      </c>
      <c r="EX6" s="365">
        <f t="shared" si="50"/>
        <v>-3924</v>
      </c>
      <c r="EY6" s="384">
        <f t="shared" si="51"/>
        <v>-3.1078972588092731E-2</v>
      </c>
      <c r="EZ6" s="74">
        <v>345143</v>
      </c>
      <c r="FA6" s="365">
        <f t="shared" si="52"/>
        <v>-14679</v>
      </c>
      <c r="FB6" s="384">
        <f t="shared" si="53"/>
        <v>-4.0795170945634229E-2</v>
      </c>
      <c r="FC6" s="74">
        <v>55623</v>
      </c>
      <c r="FD6" s="365">
        <f t="shared" si="54"/>
        <v>-2074</v>
      </c>
      <c r="FE6" s="384">
        <f t="shared" si="55"/>
        <v>-3.5946409692011717E-2</v>
      </c>
      <c r="FF6" s="74">
        <v>48570</v>
      </c>
      <c r="FG6" s="365">
        <f t="shared" si="56"/>
        <v>5118</v>
      </c>
      <c r="FH6" s="384">
        <f t="shared" si="57"/>
        <v>0.11778514222590444</v>
      </c>
      <c r="FI6" s="74">
        <v>38978</v>
      </c>
      <c r="FJ6" s="365">
        <f t="shared" si="58"/>
        <v>465</v>
      </c>
      <c r="FK6" s="384">
        <f t="shared" si="59"/>
        <v>1.2073845195128918E-2</v>
      </c>
      <c r="FL6" s="74">
        <v>143171</v>
      </c>
      <c r="FM6" s="365">
        <f t="shared" si="60"/>
        <v>3509</v>
      </c>
      <c r="FN6" s="384">
        <f t="shared" si="61"/>
        <v>2.5124944508885739E-2</v>
      </c>
      <c r="FO6" s="74">
        <v>27842</v>
      </c>
      <c r="FP6" s="365">
        <f t="shared" si="62"/>
        <v>-2127</v>
      </c>
      <c r="FQ6" s="384">
        <f t="shared" si="63"/>
        <v>-7.0973339117087655E-2</v>
      </c>
      <c r="FR6" s="74">
        <v>19273</v>
      </c>
      <c r="FS6" s="365">
        <f t="shared" si="64"/>
        <v>-1876</v>
      </c>
      <c r="FT6" s="384">
        <f t="shared" si="65"/>
        <v>-8.8703957633930686E-2</v>
      </c>
      <c r="FU6" s="74">
        <v>7372</v>
      </c>
      <c r="FV6" s="365">
        <f t="shared" si="66"/>
        <v>-36</v>
      </c>
      <c r="FW6" s="384">
        <f t="shared" si="67"/>
        <v>-4.8596112311015119E-3</v>
      </c>
      <c r="FX6" s="74">
        <v>54487</v>
      </c>
      <c r="FY6" s="365">
        <f t="shared" si="68"/>
        <v>-4039</v>
      </c>
      <c r="FZ6" s="384">
        <f t="shared" si="69"/>
        <v>-6.9012063014728495E-2</v>
      </c>
      <c r="GA6" s="74">
        <v>197658</v>
      </c>
      <c r="GB6" s="365">
        <f t="shared" si="70"/>
        <v>-530</v>
      </c>
      <c r="GC6" s="384">
        <f t="shared" si="71"/>
        <v>-2.6742285103033485E-3</v>
      </c>
      <c r="GD6" s="74">
        <v>5912</v>
      </c>
      <c r="GE6" s="365">
        <f t="shared" si="72"/>
        <v>180</v>
      </c>
      <c r="GF6" s="384">
        <f t="shared" si="73"/>
        <v>3.1402651779483599E-2</v>
      </c>
      <c r="GG6" s="74">
        <v>5665</v>
      </c>
      <c r="GH6" s="365">
        <f t="shared" si="74"/>
        <v>1368</v>
      </c>
      <c r="GI6" s="384">
        <f t="shared" si="75"/>
        <v>0.31836164766115893</v>
      </c>
      <c r="GJ6" s="74">
        <v>14489</v>
      </c>
      <c r="GK6" s="365">
        <f t="shared" si="76"/>
        <v>-102</v>
      </c>
      <c r="GL6" s="384">
        <f t="shared" si="77"/>
        <v>-6.9906106504009323E-3</v>
      </c>
      <c r="GM6" s="74">
        <v>26066</v>
      </c>
      <c r="GN6" s="365">
        <f t="shared" si="78"/>
        <v>1446</v>
      </c>
      <c r="GO6" s="384">
        <f t="shared" si="79"/>
        <v>5.8732737611697804E-2</v>
      </c>
      <c r="GP6" s="74">
        <v>223724</v>
      </c>
      <c r="GQ6" s="365">
        <f t="shared" si="80"/>
        <v>916</v>
      </c>
      <c r="GR6" s="384">
        <f t="shared" si="81"/>
        <v>4.1111629743994828E-3</v>
      </c>
      <c r="GS6" s="74">
        <v>29239</v>
      </c>
      <c r="GT6" s="365">
        <f t="shared" si="82"/>
        <v>1266</v>
      </c>
      <c r="GU6" s="384">
        <f t="shared" si="83"/>
        <v>4.5257927287026774E-2</v>
      </c>
      <c r="GV6" s="74">
        <v>45686</v>
      </c>
      <c r="GW6" s="365">
        <f t="shared" si="84"/>
        <v>2399</v>
      </c>
      <c r="GX6" s="384">
        <f t="shared" si="85"/>
        <v>5.5420796081964561E-2</v>
      </c>
      <c r="GY6" s="74">
        <v>54994</v>
      </c>
      <c r="GZ6" s="365">
        <f t="shared" si="86"/>
        <v>3919</v>
      </c>
      <c r="HA6" s="384">
        <f t="shared" si="87"/>
        <v>7.6730298580518844E-2</v>
      </c>
      <c r="HB6" s="74">
        <v>129919</v>
      </c>
      <c r="HC6" s="365">
        <f t="shared" si="88"/>
        <v>7584</v>
      </c>
      <c r="HD6" s="384">
        <f t="shared" si="89"/>
        <v>6.1993705807822784E-2</v>
      </c>
      <c r="HE6" s="74">
        <v>353643</v>
      </c>
      <c r="HF6" s="365">
        <f t="shared" si="90"/>
        <v>8500</v>
      </c>
      <c r="HG6" s="384">
        <f t="shared" si="91"/>
        <v>2.4627473250218027E-2</v>
      </c>
      <c r="HH6" s="74">
        <v>52389</v>
      </c>
      <c r="HI6" s="365">
        <f t="shared" si="92"/>
        <v>-3234</v>
      </c>
      <c r="HJ6" s="384">
        <f t="shared" si="93"/>
        <v>-5.8141416320586808E-2</v>
      </c>
      <c r="HK6" s="74">
        <v>40820</v>
      </c>
      <c r="HL6" s="365">
        <f t="shared" si="94"/>
        <v>-7750</v>
      </c>
      <c r="HM6" s="384">
        <f t="shared" si="95"/>
        <v>-0.15956351657401688</v>
      </c>
      <c r="HN6" s="74">
        <v>37761</v>
      </c>
      <c r="HO6" s="365">
        <f t="shared" si="96"/>
        <v>-1217</v>
      </c>
      <c r="HP6" s="384">
        <f t="shared" si="97"/>
        <v>-3.1222741033403459E-2</v>
      </c>
      <c r="HQ6" s="74">
        <v>130970</v>
      </c>
      <c r="HR6" s="365">
        <f t="shared" si="98"/>
        <v>-12201</v>
      </c>
      <c r="HS6" s="384">
        <f t="shared" si="99"/>
        <v>-8.5219772160563242E-2</v>
      </c>
      <c r="HT6" s="74">
        <v>25117</v>
      </c>
      <c r="HU6" s="365">
        <f t="shared" si="100"/>
        <v>-2725</v>
      </c>
      <c r="HV6" s="384">
        <f t="shared" si="101"/>
        <v>-9.7873715968680414E-2</v>
      </c>
      <c r="HW6" s="74">
        <v>19378</v>
      </c>
      <c r="HX6" s="365">
        <f t="shared" si="102"/>
        <v>105</v>
      </c>
      <c r="HY6" s="384">
        <f t="shared" si="103"/>
        <v>5.4480361126965186E-3</v>
      </c>
      <c r="HZ6" s="74">
        <v>7182</v>
      </c>
      <c r="IA6" s="365">
        <f t="shared" si="104"/>
        <v>-190</v>
      </c>
      <c r="IB6" s="384">
        <f t="shared" si="105"/>
        <v>-2.5773195876288658E-2</v>
      </c>
      <c r="IC6" s="74">
        <v>51677</v>
      </c>
      <c r="ID6" s="365">
        <f t="shared" si="106"/>
        <v>-2810</v>
      </c>
      <c r="IE6" s="384">
        <f t="shared" si="107"/>
        <v>-5.1571934589902176E-2</v>
      </c>
      <c r="IF6" s="74">
        <v>182647</v>
      </c>
      <c r="IG6" s="365">
        <f t="shared" si="108"/>
        <v>-15011</v>
      </c>
      <c r="IH6" s="384">
        <f t="shared" si="109"/>
        <v>-7.5944307844863349E-2</v>
      </c>
      <c r="II6" s="74">
        <v>1062</v>
      </c>
      <c r="IJ6" s="365">
        <f t="shared" si="110"/>
        <v>-4850</v>
      </c>
      <c r="IK6" s="384">
        <f t="shared" si="111"/>
        <v>-0.82036535859269277</v>
      </c>
      <c r="IL6" s="74">
        <v>5492</v>
      </c>
      <c r="IM6" s="365">
        <f t="shared" si="112"/>
        <v>-173</v>
      </c>
      <c r="IN6" s="384">
        <f t="shared" si="113"/>
        <v>-3.0538393645189763E-2</v>
      </c>
      <c r="IO6" s="74">
        <v>16796</v>
      </c>
      <c r="IP6" s="365">
        <f t="shared" si="114"/>
        <v>2307</v>
      </c>
      <c r="IQ6" s="384">
        <f t="shared" si="115"/>
        <v>0.15922423907792119</v>
      </c>
      <c r="IR6" s="74">
        <v>23350</v>
      </c>
      <c r="IS6" s="365">
        <f t="shared" si="116"/>
        <v>-2716</v>
      </c>
      <c r="IT6" s="384">
        <f t="shared" si="117"/>
        <v>-0.10419703828742423</v>
      </c>
      <c r="IU6" s="74">
        <v>205997</v>
      </c>
      <c r="IV6" s="365">
        <f t="shared" si="118"/>
        <v>-17727</v>
      </c>
      <c r="IW6" s="384">
        <f t="shared" si="119"/>
        <v>-7.9236022956857555E-2</v>
      </c>
      <c r="IX6" s="74">
        <v>28394</v>
      </c>
      <c r="IY6" s="365">
        <f t="shared" si="120"/>
        <v>-845</v>
      </c>
      <c r="IZ6" s="384">
        <f t="shared" si="121"/>
        <v>-2.8899757173637949E-2</v>
      </c>
      <c r="JA6" s="74">
        <v>40181</v>
      </c>
      <c r="JB6" s="365">
        <f t="shared" si="122"/>
        <v>-5505</v>
      </c>
      <c r="JC6" s="384">
        <f t="shared" si="123"/>
        <v>-0.12049643216740358</v>
      </c>
      <c r="JD6" s="74">
        <v>52986</v>
      </c>
      <c r="JE6" s="365">
        <f t="shared" si="124"/>
        <v>-2008</v>
      </c>
      <c r="JF6" s="384">
        <f t="shared" si="125"/>
        <v>-3.6513074153544024E-2</v>
      </c>
      <c r="JG6" s="74">
        <v>121561</v>
      </c>
      <c r="JH6" s="365">
        <f t="shared" si="126"/>
        <v>-8358</v>
      </c>
      <c r="JI6" s="384">
        <f t="shared" si="127"/>
        <v>-6.4332391720995391E-2</v>
      </c>
      <c r="JJ6" s="74">
        <v>327558</v>
      </c>
      <c r="JK6" s="365">
        <f t="shared" si="128"/>
        <v>-26085</v>
      </c>
      <c r="JL6" s="384">
        <f t="shared" si="129"/>
        <v>-7.3760826596313236E-2</v>
      </c>
    </row>
    <row r="7" spans="1:272" x14ac:dyDescent="0.25">
      <c r="A7" s="71" t="s">
        <v>8</v>
      </c>
      <c r="B7" s="270">
        <v>49239.000000000015</v>
      </c>
      <c r="C7" s="270">
        <v>39260.999999999985</v>
      </c>
      <c r="D7" s="270">
        <v>33417</v>
      </c>
      <c r="E7" s="270">
        <v>121917</v>
      </c>
      <c r="F7" s="270">
        <v>22527</v>
      </c>
      <c r="G7" s="270">
        <v>14729.999999999993</v>
      </c>
      <c r="H7" s="270">
        <v>5091</v>
      </c>
      <c r="I7" s="270">
        <v>42347.999999999993</v>
      </c>
      <c r="J7" s="270">
        <v>164265</v>
      </c>
      <c r="K7" s="270">
        <v>3051</v>
      </c>
      <c r="L7" s="270">
        <v>3549</v>
      </c>
      <c r="M7" s="270">
        <v>14218</v>
      </c>
      <c r="N7" s="270">
        <v>20818</v>
      </c>
      <c r="O7" s="270">
        <v>185083</v>
      </c>
      <c r="P7" s="270">
        <v>23090</v>
      </c>
      <c r="Q7" s="270">
        <v>37211</v>
      </c>
      <c r="R7" s="270">
        <v>54188</v>
      </c>
      <c r="S7" s="270">
        <v>114489</v>
      </c>
      <c r="T7" s="270">
        <v>299572</v>
      </c>
      <c r="U7" s="270">
        <v>55457</v>
      </c>
      <c r="V7" s="270">
        <v>41533.000000000015</v>
      </c>
      <c r="W7" s="270">
        <v>36770</v>
      </c>
      <c r="X7" s="270">
        <v>133760</v>
      </c>
      <c r="Y7" s="270">
        <v>23666</v>
      </c>
      <c r="Z7" s="270">
        <v>13459</v>
      </c>
      <c r="AA7" s="270">
        <v>5407</v>
      </c>
      <c r="AB7" s="270">
        <v>42532</v>
      </c>
      <c r="AC7" s="270">
        <v>176292</v>
      </c>
      <c r="AD7" s="270">
        <v>4115</v>
      </c>
      <c r="AE7" s="270">
        <v>4992</v>
      </c>
      <c r="AF7" s="270">
        <v>13748</v>
      </c>
      <c r="AG7" s="270">
        <v>22855</v>
      </c>
      <c r="AH7" s="270">
        <v>199147</v>
      </c>
      <c r="AI7" s="270">
        <v>26760</v>
      </c>
      <c r="AJ7" s="270">
        <v>38519.999999999985</v>
      </c>
      <c r="AK7" s="270">
        <v>49214.943140000003</v>
      </c>
      <c r="AL7" s="270">
        <v>114494.94313999999</v>
      </c>
      <c r="AM7" s="270">
        <v>313641.94313999999</v>
      </c>
      <c r="AN7" s="270">
        <v>54462.999999999985</v>
      </c>
      <c r="AO7" s="270">
        <v>40467</v>
      </c>
      <c r="AP7" s="270">
        <v>36812</v>
      </c>
      <c r="AQ7" s="270">
        <v>131742</v>
      </c>
      <c r="AR7" s="270">
        <v>23702</v>
      </c>
      <c r="AS7" s="270">
        <v>13408</v>
      </c>
      <c r="AT7" s="270">
        <v>6236</v>
      </c>
      <c r="AU7" s="270">
        <v>43346</v>
      </c>
      <c r="AV7" s="270">
        <v>175088</v>
      </c>
      <c r="AW7" s="270">
        <v>3617</v>
      </c>
      <c r="AX7" s="270">
        <v>2646</v>
      </c>
      <c r="AY7" s="270">
        <v>12834</v>
      </c>
      <c r="AZ7" s="270">
        <v>19097</v>
      </c>
      <c r="BA7" s="270">
        <v>194185</v>
      </c>
      <c r="BB7" s="270">
        <v>25951</v>
      </c>
      <c r="BC7" s="270">
        <v>34649</v>
      </c>
      <c r="BD7" s="270">
        <v>42429</v>
      </c>
      <c r="BE7" s="270">
        <v>103029</v>
      </c>
      <c r="BF7" s="270">
        <v>297214</v>
      </c>
      <c r="BG7" s="270">
        <v>-16427.943139999988</v>
      </c>
      <c r="BH7" s="331">
        <v>-5.2378017351675021E-2</v>
      </c>
      <c r="BI7" s="270">
        <v>50492</v>
      </c>
      <c r="BJ7" s="270">
        <v>42727</v>
      </c>
      <c r="BK7" s="270">
        <v>34456</v>
      </c>
      <c r="BL7" s="270">
        <v>127675</v>
      </c>
      <c r="BM7" s="270">
        <v>22146</v>
      </c>
      <c r="BN7" s="270">
        <v>14234</v>
      </c>
      <c r="BO7" s="270">
        <v>5090</v>
      </c>
      <c r="BP7" s="270">
        <v>41470</v>
      </c>
      <c r="BQ7" s="270">
        <v>169145</v>
      </c>
      <c r="BR7" s="270">
        <v>-5943</v>
      </c>
      <c r="BS7" s="331">
        <v>-3.3942931554418347E-2</v>
      </c>
      <c r="BT7" s="270">
        <v>5535</v>
      </c>
      <c r="BU7" s="270">
        <v>1918</v>
      </c>
      <c r="BV7" s="331">
        <v>0.530273707492397</v>
      </c>
      <c r="BW7" s="270">
        <v>4693</v>
      </c>
      <c r="BX7" s="511">
        <v>2047</v>
      </c>
      <c r="BY7" s="512">
        <v>0.77362055933484508</v>
      </c>
      <c r="BZ7" s="270">
        <v>12870</v>
      </c>
      <c r="CA7" s="365">
        <f t="shared" si="0"/>
        <v>36</v>
      </c>
      <c r="CB7" s="384">
        <f t="shared" si="1"/>
        <v>2.8050490883590462E-3</v>
      </c>
      <c r="CC7" s="270">
        <v>23098</v>
      </c>
      <c r="CD7" s="365">
        <f t="shared" si="2"/>
        <v>4001</v>
      </c>
      <c r="CE7" s="384">
        <f t="shared" si="3"/>
        <v>0.2095093470178562</v>
      </c>
      <c r="CF7" s="270">
        <v>192243</v>
      </c>
      <c r="CG7" s="365">
        <f t="shared" si="4"/>
        <v>-1942</v>
      </c>
      <c r="CH7" s="384">
        <f t="shared" si="5"/>
        <v>-1.0000772459252774E-2</v>
      </c>
      <c r="CI7" s="270">
        <v>23317</v>
      </c>
      <c r="CJ7" s="365">
        <f t="shared" si="6"/>
        <v>-2634</v>
      </c>
      <c r="CK7" s="384">
        <f t="shared" si="7"/>
        <v>-0.10149897884474587</v>
      </c>
      <c r="CL7" s="270">
        <v>34534</v>
      </c>
      <c r="CM7" s="365">
        <f t="shared" si="8"/>
        <v>-115</v>
      </c>
      <c r="CN7" s="384">
        <f t="shared" si="9"/>
        <v>-3.3189991053132846E-3</v>
      </c>
      <c r="CO7" s="270">
        <v>47109</v>
      </c>
      <c r="CP7" s="365">
        <f t="shared" si="10"/>
        <v>4680</v>
      </c>
      <c r="CQ7" s="384">
        <f t="shared" si="11"/>
        <v>0.11030191614226119</v>
      </c>
      <c r="CR7" s="270">
        <v>104960</v>
      </c>
      <c r="CS7" s="365">
        <f t="shared" si="12"/>
        <v>1931</v>
      </c>
      <c r="CT7" s="384">
        <f t="shared" si="13"/>
        <v>1.8742295858447621E-2</v>
      </c>
      <c r="CU7" s="270">
        <v>297203</v>
      </c>
      <c r="CV7" s="365">
        <f t="shared" si="14"/>
        <v>-11</v>
      </c>
      <c r="CW7" s="384">
        <f t="shared" si="15"/>
        <v>-3.701036963265526E-5</v>
      </c>
      <c r="CX7" s="270">
        <v>47054</v>
      </c>
      <c r="CY7" s="365">
        <f t="shared" si="16"/>
        <v>-3438</v>
      </c>
      <c r="CZ7" s="384">
        <f t="shared" si="17"/>
        <v>-6.8089994454567065E-2</v>
      </c>
      <c r="DA7" s="270">
        <v>36582</v>
      </c>
      <c r="DB7" s="365">
        <f t="shared" si="18"/>
        <v>-6145</v>
      </c>
      <c r="DC7" s="384">
        <f t="shared" si="19"/>
        <v>-0.14382006693659746</v>
      </c>
      <c r="DD7" s="270">
        <v>31970</v>
      </c>
      <c r="DE7" s="365">
        <f t="shared" si="20"/>
        <v>-2486</v>
      </c>
      <c r="DF7" s="384">
        <f t="shared" si="21"/>
        <v>-7.2149988390991404E-2</v>
      </c>
      <c r="DG7" s="270">
        <v>115606</v>
      </c>
      <c r="DH7" s="365">
        <f t="shared" si="22"/>
        <v>-12069</v>
      </c>
      <c r="DI7" s="384">
        <f t="shared" si="23"/>
        <v>-9.4529077736440176E-2</v>
      </c>
      <c r="DJ7" s="270">
        <v>25041</v>
      </c>
      <c r="DK7" s="365">
        <f t="shared" si="24"/>
        <v>10807</v>
      </c>
      <c r="DL7" s="384">
        <f t="shared" si="25"/>
        <v>0.75923844316425459</v>
      </c>
      <c r="DM7" s="270">
        <v>17053</v>
      </c>
      <c r="DN7" s="365">
        <f t="shared" si="26"/>
        <v>2819</v>
      </c>
      <c r="DO7" s="384">
        <f t="shared" si="27"/>
        <v>0.19804692988618799</v>
      </c>
      <c r="DP7" s="270">
        <v>5661</v>
      </c>
      <c r="DQ7" s="365">
        <f t="shared" si="28"/>
        <v>571</v>
      </c>
      <c r="DR7" s="384">
        <f t="shared" si="29"/>
        <v>0.11218074656188605</v>
      </c>
      <c r="DS7" s="270">
        <v>47755</v>
      </c>
      <c r="DT7" s="365">
        <f t="shared" si="30"/>
        <v>6285</v>
      </c>
      <c r="DU7" s="384">
        <f t="shared" si="31"/>
        <v>0.15155534121051362</v>
      </c>
      <c r="DV7" s="270">
        <v>163361</v>
      </c>
      <c r="DW7" s="365">
        <f t="shared" si="32"/>
        <v>-5784</v>
      </c>
      <c r="DX7" s="384">
        <f t="shared" si="33"/>
        <v>-3.4195512725767832E-2</v>
      </c>
      <c r="DY7" s="270">
        <v>4705</v>
      </c>
      <c r="DZ7" s="365">
        <f t="shared" si="34"/>
        <v>-830</v>
      </c>
      <c r="EA7" s="384">
        <f t="shared" si="35"/>
        <v>-0.14995483288166214</v>
      </c>
      <c r="EB7" s="270">
        <v>2842</v>
      </c>
      <c r="EC7" s="365">
        <f t="shared" si="36"/>
        <v>-1851</v>
      </c>
      <c r="ED7" s="384">
        <f t="shared" si="37"/>
        <v>-0.39441721713189859</v>
      </c>
      <c r="EE7" s="270">
        <v>11342</v>
      </c>
      <c r="EF7" s="365">
        <f t="shared" si="38"/>
        <v>-1528</v>
      </c>
      <c r="EG7" s="384">
        <f t="shared" si="39"/>
        <v>-0.11872571872571873</v>
      </c>
      <c r="EH7" s="270">
        <v>18889</v>
      </c>
      <c r="EI7" s="365">
        <f t="shared" si="40"/>
        <v>-4209</v>
      </c>
      <c r="EJ7" s="384">
        <f t="shared" si="41"/>
        <v>-0.18222356914018531</v>
      </c>
      <c r="EK7" s="270">
        <v>182250</v>
      </c>
      <c r="EL7" s="365">
        <f t="shared" si="42"/>
        <v>-9993</v>
      </c>
      <c r="EM7" s="384">
        <f t="shared" si="43"/>
        <v>-5.1981086437477571E-2</v>
      </c>
      <c r="EN7" s="270">
        <v>23013</v>
      </c>
      <c r="EO7" s="365">
        <f t="shared" si="44"/>
        <v>-304</v>
      </c>
      <c r="EP7" s="384">
        <f t="shared" si="45"/>
        <v>-1.3037697817043359E-2</v>
      </c>
      <c r="EQ7" s="270">
        <v>36863</v>
      </c>
      <c r="ER7" s="365">
        <f t="shared" si="46"/>
        <v>2329</v>
      </c>
      <c r="ES7" s="384">
        <f t="shared" si="47"/>
        <v>6.7440782996467247E-2</v>
      </c>
      <c r="ET7" s="270">
        <v>42826</v>
      </c>
      <c r="EU7" s="365">
        <f t="shared" si="48"/>
        <v>-4283</v>
      </c>
      <c r="EV7" s="384">
        <f t="shared" si="49"/>
        <v>-9.091680995138933E-2</v>
      </c>
      <c r="EW7" s="270">
        <v>102702</v>
      </c>
      <c r="EX7" s="365">
        <f t="shared" si="50"/>
        <v>-2258</v>
      </c>
      <c r="EY7" s="384">
        <f t="shared" si="51"/>
        <v>-2.1512957317073169E-2</v>
      </c>
      <c r="EZ7" s="270">
        <v>284952</v>
      </c>
      <c r="FA7" s="365">
        <f t="shared" si="52"/>
        <v>-12251</v>
      </c>
      <c r="FB7" s="384">
        <f t="shared" si="53"/>
        <v>-4.1220983637446459E-2</v>
      </c>
      <c r="FC7" s="270">
        <v>47454</v>
      </c>
      <c r="FD7" s="365">
        <f t="shared" si="54"/>
        <v>400</v>
      </c>
      <c r="FE7" s="384">
        <f t="shared" si="55"/>
        <v>8.5008713393122798E-3</v>
      </c>
      <c r="FF7" s="270">
        <v>41122</v>
      </c>
      <c r="FG7" s="365">
        <f t="shared" si="56"/>
        <v>4540</v>
      </c>
      <c r="FH7" s="384">
        <f t="shared" si="57"/>
        <v>0.12410475097042262</v>
      </c>
      <c r="FI7" s="270">
        <v>32779</v>
      </c>
      <c r="FJ7" s="365">
        <f t="shared" si="58"/>
        <v>809</v>
      </c>
      <c r="FK7" s="384">
        <f t="shared" si="59"/>
        <v>2.5304973412574289E-2</v>
      </c>
      <c r="FL7" s="270">
        <v>121355</v>
      </c>
      <c r="FM7" s="365">
        <f t="shared" si="60"/>
        <v>5749</v>
      </c>
      <c r="FN7" s="384">
        <f t="shared" si="61"/>
        <v>4.9729252806947739E-2</v>
      </c>
      <c r="FO7" s="270">
        <v>23164</v>
      </c>
      <c r="FP7" s="365">
        <f t="shared" si="62"/>
        <v>-1877</v>
      </c>
      <c r="FQ7" s="384">
        <f t="shared" si="63"/>
        <v>-7.4957070404536558E-2</v>
      </c>
      <c r="FR7" s="270">
        <v>15248</v>
      </c>
      <c r="FS7" s="365">
        <f t="shared" si="64"/>
        <v>-1805</v>
      </c>
      <c r="FT7" s="384">
        <f t="shared" si="65"/>
        <v>-0.1058464786254618</v>
      </c>
      <c r="FU7" s="270">
        <v>5694</v>
      </c>
      <c r="FV7" s="365">
        <f t="shared" si="66"/>
        <v>33</v>
      </c>
      <c r="FW7" s="384">
        <f t="shared" si="67"/>
        <v>5.8293587705352413E-3</v>
      </c>
      <c r="FX7" s="270">
        <v>44106</v>
      </c>
      <c r="FY7" s="365">
        <f t="shared" si="68"/>
        <v>-3649</v>
      </c>
      <c r="FZ7" s="384">
        <f t="shared" si="69"/>
        <v>-7.6410847031724433E-2</v>
      </c>
      <c r="GA7" s="270">
        <v>165461</v>
      </c>
      <c r="GB7" s="365">
        <f t="shared" si="70"/>
        <v>2100</v>
      </c>
      <c r="GC7" s="384">
        <f t="shared" si="71"/>
        <v>1.2854965383414647E-2</v>
      </c>
      <c r="GD7" s="270">
        <v>4623</v>
      </c>
      <c r="GE7" s="365">
        <f t="shared" si="72"/>
        <v>-82</v>
      </c>
      <c r="GF7" s="384">
        <f t="shared" si="73"/>
        <v>-1.7428267800212539E-2</v>
      </c>
      <c r="GG7" s="270">
        <v>3729</v>
      </c>
      <c r="GH7" s="365">
        <f t="shared" si="74"/>
        <v>887</v>
      </c>
      <c r="GI7" s="384">
        <f t="shared" si="75"/>
        <v>0.31210415200562985</v>
      </c>
      <c r="GJ7" s="270">
        <v>11427</v>
      </c>
      <c r="GK7" s="365">
        <f t="shared" si="76"/>
        <v>85</v>
      </c>
      <c r="GL7" s="384">
        <f t="shared" si="77"/>
        <v>7.4942690883442074E-3</v>
      </c>
      <c r="GM7" s="270">
        <v>19779</v>
      </c>
      <c r="GN7" s="365">
        <f t="shared" si="78"/>
        <v>890</v>
      </c>
      <c r="GO7" s="384">
        <f t="shared" si="79"/>
        <v>4.7117369897824134E-2</v>
      </c>
      <c r="GP7" s="270">
        <v>185240</v>
      </c>
      <c r="GQ7" s="365">
        <f t="shared" si="80"/>
        <v>2990</v>
      </c>
      <c r="GR7" s="384">
        <f t="shared" si="81"/>
        <v>1.6406035665294926E-2</v>
      </c>
      <c r="GS7" s="270">
        <v>24471</v>
      </c>
      <c r="GT7" s="365">
        <f t="shared" si="82"/>
        <v>1458</v>
      </c>
      <c r="GU7" s="384">
        <f t="shared" si="83"/>
        <v>6.3355494720375438E-2</v>
      </c>
      <c r="GV7" s="270">
        <v>38840</v>
      </c>
      <c r="GW7" s="365">
        <f t="shared" si="84"/>
        <v>1977</v>
      </c>
      <c r="GX7" s="384">
        <f t="shared" si="85"/>
        <v>5.3631012125979982E-2</v>
      </c>
      <c r="GY7" s="270">
        <v>46710</v>
      </c>
      <c r="GZ7" s="365">
        <f t="shared" si="86"/>
        <v>3884</v>
      </c>
      <c r="HA7" s="384">
        <f t="shared" si="87"/>
        <v>9.0692569934152145E-2</v>
      </c>
      <c r="HB7" s="270">
        <v>110021</v>
      </c>
      <c r="HC7" s="365">
        <f t="shared" si="88"/>
        <v>7319</v>
      </c>
      <c r="HD7" s="384">
        <f t="shared" si="89"/>
        <v>7.1264434967186624E-2</v>
      </c>
      <c r="HE7" s="270">
        <v>295261</v>
      </c>
      <c r="HF7" s="365">
        <f t="shared" si="90"/>
        <v>10309</v>
      </c>
      <c r="HG7" s="384">
        <f t="shared" si="91"/>
        <v>3.6178022965271346E-2</v>
      </c>
      <c r="HH7" s="270">
        <v>41860</v>
      </c>
      <c r="HI7" s="365">
        <f t="shared" si="92"/>
        <v>-5594</v>
      </c>
      <c r="HJ7" s="384">
        <f t="shared" si="93"/>
        <v>-0.11788258102583554</v>
      </c>
      <c r="HK7" s="270">
        <v>29934</v>
      </c>
      <c r="HL7" s="365">
        <f t="shared" si="94"/>
        <v>-11188</v>
      </c>
      <c r="HM7" s="384">
        <f t="shared" si="95"/>
        <v>-0.27206847915957394</v>
      </c>
      <c r="HN7" s="270">
        <v>31510</v>
      </c>
      <c r="HO7" s="365">
        <f t="shared" si="96"/>
        <v>-1269</v>
      </c>
      <c r="HP7" s="384">
        <f t="shared" si="97"/>
        <v>-3.8713810671466488E-2</v>
      </c>
      <c r="HQ7" s="270">
        <v>103304</v>
      </c>
      <c r="HR7" s="365">
        <f t="shared" si="98"/>
        <v>-18051</v>
      </c>
      <c r="HS7" s="384">
        <f t="shared" si="99"/>
        <v>-0.14874541634048866</v>
      </c>
      <c r="HT7" s="270">
        <v>20671</v>
      </c>
      <c r="HU7" s="365">
        <f t="shared" si="100"/>
        <v>-2493</v>
      </c>
      <c r="HV7" s="384">
        <f t="shared" si="101"/>
        <v>-0.10762389915385943</v>
      </c>
      <c r="HW7" s="270">
        <v>15531</v>
      </c>
      <c r="HX7" s="365">
        <f t="shared" si="102"/>
        <v>283</v>
      </c>
      <c r="HY7" s="384">
        <f t="shared" si="103"/>
        <v>1.8559811122770199E-2</v>
      </c>
      <c r="HZ7" s="270">
        <v>5968</v>
      </c>
      <c r="IA7" s="365">
        <f t="shared" si="104"/>
        <v>274</v>
      </c>
      <c r="IB7" s="384">
        <f t="shared" si="105"/>
        <v>4.8120828942746753E-2</v>
      </c>
      <c r="IC7" s="270">
        <v>42170</v>
      </c>
      <c r="ID7" s="365">
        <f t="shared" si="106"/>
        <v>-1936</v>
      </c>
      <c r="IE7" s="384">
        <f t="shared" si="107"/>
        <v>-4.3894254749920647E-2</v>
      </c>
      <c r="IF7" s="270">
        <v>145474</v>
      </c>
      <c r="IG7" s="365">
        <f t="shared" si="108"/>
        <v>-19987</v>
      </c>
      <c r="IH7" s="384">
        <f t="shared" si="109"/>
        <v>-0.12079583708547634</v>
      </c>
      <c r="II7" s="270">
        <v>1062</v>
      </c>
      <c r="IJ7" s="365">
        <f t="shared" si="110"/>
        <v>-3561</v>
      </c>
      <c r="IK7" s="384">
        <f t="shared" si="111"/>
        <v>-0.77027903958468524</v>
      </c>
      <c r="IL7" s="270">
        <v>5346</v>
      </c>
      <c r="IM7" s="365">
        <f t="shared" si="112"/>
        <v>1617</v>
      </c>
      <c r="IN7" s="384">
        <f t="shared" si="113"/>
        <v>0.4336283185840708</v>
      </c>
      <c r="IO7" s="270">
        <v>13580</v>
      </c>
      <c r="IP7" s="365">
        <f t="shared" si="114"/>
        <v>2153</v>
      </c>
      <c r="IQ7" s="384">
        <f t="shared" si="115"/>
        <v>0.18841340684344096</v>
      </c>
      <c r="IR7" s="270">
        <v>19988</v>
      </c>
      <c r="IS7" s="365">
        <f t="shared" si="116"/>
        <v>209</v>
      </c>
      <c r="IT7" s="384">
        <f t="shared" si="117"/>
        <v>1.0566762728146013E-2</v>
      </c>
      <c r="IU7" s="270">
        <v>165462</v>
      </c>
      <c r="IV7" s="365">
        <f t="shared" si="118"/>
        <v>-19778</v>
      </c>
      <c r="IW7" s="384">
        <f t="shared" si="119"/>
        <v>-0.10676959619952495</v>
      </c>
      <c r="IX7" s="270">
        <v>23088</v>
      </c>
      <c r="IY7" s="365">
        <f t="shared" si="120"/>
        <v>-1383</v>
      </c>
      <c r="IZ7" s="384">
        <f t="shared" si="121"/>
        <v>-5.6515875934779941E-2</v>
      </c>
      <c r="JA7" s="270">
        <v>32680</v>
      </c>
      <c r="JB7" s="365">
        <f t="shared" si="122"/>
        <v>-6160</v>
      </c>
      <c r="JC7" s="384">
        <f t="shared" si="123"/>
        <v>-0.15859938208032956</v>
      </c>
      <c r="JD7" s="270">
        <v>40855</v>
      </c>
      <c r="JE7" s="365">
        <f t="shared" si="124"/>
        <v>-5855</v>
      </c>
      <c r="JF7" s="384">
        <f t="shared" si="125"/>
        <v>-0.12534789124384499</v>
      </c>
      <c r="JG7" s="270">
        <v>96623</v>
      </c>
      <c r="JH7" s="365">
        <f t="shared" si="126"/>
        <v>-13398</v>
      </c>
      <c r="JI7" s="384">
        <f t="shared" si="127"/>
        <v>-0.12177675171103698</v>
      </c>
      <c r="JJ7" s="270">
        <v>262085</v>
      </c>
      <c r="JK7" s="365">
        <f t="shared" si="128"/>
        <v>-33176</v>
      </c>
      <c r="JL7" s="384">
        <f t="shared" si="129"/>
        <v>-0.11236160549479951</v>
      </c>
    </row>
    <row r="8" spans="1:272" x14ac:dyDescent="0.25">
      <c r="A8" s="71" t="s">
        <v>9</v>
      </c>
      <c r="B8" s="270">
        <v>8183.9999999999982</v>
      </c>
      <c r="C8" s="270">
        <v>7210.9999999999982</v>
      </c>
      <c r="D8" s="270">
        <v>6482.0000000000009</v>
      </c>
      <c r="E8" s="270">
        <v>21876.999999999996</v>
      </c>
      <c r="F8" s="270">
        <v>5224</v>
      </c>
      <c r="G8" s="270">
        <v>2876</v>
      </c>
      <c r="H8" s="270">
        <v>1128.0000000000002</v>
      </c>
      <c r="I8" s="270">
        <v>9228</v>
      </c>
      <c r="J8" s="270">
        <v>31104.999999999996</v>
      </c>
      <c r="K8" s="270">
        <v>1560</v>
      </c>
      <c r="L8" s="270">
        <v>1213.0000000000002</v>
      </c>
      <c r="M8" s="270">
        <v>3251</v>
      </c>
      <c r="N8" s="270">
        <v>6024</v>
      </c>
      <c r="O8" s="270">
        <v>37129</v>
      </c>
      <c r="P8" s="270">
        <v>4260</v>
      </c>
      <c r="Q8" s="270">
        <v>6628</v>
      </c>
      <c r="R8" s="270">
        <v>8891</v>
      </c>
      <c r="S8" s="270">
        <v>19779</v>
      </c>
      <c r="T8" s="270">
        <v>56908</v>
      </c>
      <c r="U8" s="270">
        <v>9580.9999999999964</v>
      </c>
      <c r="V8" s="270">
        <v>8556.9999999999982</v>
      </c>
      <c r="W8" s="270">
        <v>7755</v>
      </c>
      <c r="X8" s="270">
        <v>25892.999999999993</v>
      </c>
      <c r="Y8" s="270">
        <v>4949</v>
      </c>
      <c r="Z8" s="270">
        <v>3070</v>
      </c>
      <c r="AA8" s="270">
        <v>1418.9999999999998</v>
      </c>
      <c r="AB8" s="270">
        <v>9438</v>
      </c>
      <c r="AC8" s="270">
        <v>35330.999999999993</v>
      </c>
      <c r="AD8" s="270">
        <v>2041</v>
      </c>
      <c r="AE8" s="270">
        <v>1465</v>
      </c>
      <c r="AF8" s="270">
        <v>3155</v>
      </c>
      <c r="AG8" s="270">
        <v>6661</v>
      </c>
      <c r="AH8" s="270">
        <v>41991.999999999993</v>
      </c>
      <c r="AI8" s="270">
        <v>5072.0000000000009</v>
      </c>
      <c r="AJ8" s="270">
        <v>6731.9999999999991</v>
      </c>
      <c r="AK8" s="270">
        <v>8758.0795500000004</v>
      </c>
      <c r="AL8" s="270">
        <v>20562.079550000002</v>
      </c>
      <c r="AM8" s="270">
        <v>62554.079549999995</v>
      </c>
      <c r="AN8" s="270">
        <v>9541</v>
      </c>
      <c r="AO8" s="270">
        <v>7743.9999999999982</v>
      </c>
      <c r="AP8" s="270">
        <v>7020</v>
      </c>
      <c r="AQ8" s="270">
        <v>24305</v>
      </c>
      <c r="AR8" s="270">
        <v>4695</v>
      </c>
      <c r="AS8" s="270">
        <v>3957</v>
      </c>
      <c r="AT8" s="270">
        <v>1755</v>
      </c>
      <c r="AU8" s="270">
        <v>10407</v>
      </c>
      <c r="AV8" s="270">
        <v>34712</v>
      </c>
      <c r="AW8" s="270">
        <v>912</v>
      </c>
      <c r="AX8" s="270">
        <v>1488</v>
      </c>
      <c r="AY8" s="270">
        <v>3266</v>
      </c>
      <c r="AZ8" s="270">
        <v>5666</v>
      </c>
      <c r="BA8" s="270">
        <v>40378</v>
      </c>
      <c r="BB8" s="270">
        <v>4928</v>
      </c>
      <c r="BC8" s="270">
        <v>6972</v>
      </c>
      <c r="BD8" s="270">
        <v>9793</v>
      </c>
      <c r="BE8" s="270">
        <v>21693</v>
      </c>
      <c r="BF8" s="270">
        <v>62071</v>
      </c>
      <c r="BG8" s="270">
        <v>-483.07954999999492</v>
      </c>
      <c r="BH8" s="331">
        <v>-7.7225906523629151E-3</v>
      </c>
      <c r="BI8" s="270">
        <v>9497</v>
      </c>
      <c r="BJ8" s="270">
        <v>8050</v>
      </c>
      <c r="BK8" s="270">
        <v>6316</v>
      </c>
      <c r="BL8" s="270">
        <v>23863</v>
      </c>
      <c r="BM8" s="270">
        <v>4669</v>
      </c>
      <c r="BN8" s="270">
        <v>3864</v>
      </c>
      <c r="BO8" s="270">
        <v>1699</v>
      </c>
      <c r="BP8" s="270">
        <v>10232</v>
      </c>
      <c r="BQ8" s="270">
        <v>34095</v>
      </c>
      <c r="BR8" s="270">
        <v>-617</v>
      </c>
      <c r="BS8" s="331">
        <v>-1.7774832910808943E-2</v>
      </c>
      <c r="BT8" s="270">
        <v>1248</v>
      </c>
      <c r="BU8" s="270">
        <v>336</v>
      </c>
      <c r="BV8" s="331">
        <v>0.36842105263157893</v>
      </c>
      <c r="BW8" s="270">
        <v>1805</v>
      </c>
      <c r="BX8" s="511">
        <v>317</v>
      </c>
      <c r="BY8" s="512">
        <v>0.21303763440860216</v>
      </c>
      <c r="BZ8" s="270">
        <v>3297</v>
      </c>
      <c r="CA8" s="365">
        <f t="shared" si="0"/>
        <v>31</v>
      </c>
      <c r="CB8" s="384">
        <f t="shared" si="1"/>
        <v>9.4917330067360688E-3</v>
      </c>
      <c r="CC8" s="270">
        <v>6350</v>
      </c>
      <c r="CD8" s="365">
        <f t="shared" si="2"/>
        <v>684</v>
      </c>
      <c r="CE8" s="384">
        <f t="shared" si="3"/>
        <v>0.12072008471584893</v>
      </c>
      <c r="CF8" s="270">
        <v>40445</v>
      </c>
      <c r="CG8" s="365">
        <f t="shared" si="4"/>
        <v>67</v>
      </c>
      <c r="CH8" s="384">
        <f t="shared" si="5"/>
        <v>1.6593194313735203E-3</v>
      </c>
      <c r="CI8" s="270">
        <v>5039</v>
      </c>
      <c r="CJ8" s="365">
        <f t="shared" si="6"/>
        <v>111</v>
      </c>
      <c r="CK8" s="384">
        <f t="shared" si="7"/>
        <v>2.2524350649350648E-2</v>
      </c>
      <c r="CL8" s="270">
        <v>6487</v>
      </c>
      <c r="CM8" s="365">
        <f t="shared" si="8"/>
        <v>-485</v>
      </c>
      <c r="CN8" s="384">
        <f t="shared" si="9"/>
        <v>-6.9563970166379802E-2</v>
      </c>
      <c r="CO8" s="270">
        <v>8907</v>
      </c>
      <c r="CP8" s="365">
        <f t="shared" si="10"/>
        <v>-886</v>
      </c>
      <c r="CQ8" s="384">
        <f t="shared" si="11"/>
        <v>-9.0472786684366382E-2</v>
      </c>
      <c r="CR8" s="270">
        <v>20433</v>
      </c>
      <c r="CS8" s="365">
        <f t="shared" si="12"/>
        <v>-1260</v>
      </c>
      <c r="CT8" s="384">
        <f t="shared" si="13"/>
        <v>-5.8083252662149081E-2</v>
      </c>
      <c r="CU8" s="270">
        <v>60878</v>
      </c>
      <c r="CV8" s="365">
        <f t="shared" si="14"/>
        <v>-1193</v>
      </c>
      <c r="CW8" s="384">
        <f t="shared" si="15"/>
        <v>-1.9219925569106348E-2</v>
      </c>
      <c r="CX8" s="270">
        <v>8301</v>
      </c>
      <c r="CY8" s="365">
        <f t="shared" si="16"/>
        <v>-1196</v>
      </c>
      <c r="CZ8" s="384">
        <f t="shared" si="17"/>
        <v>-0.1259345056333579</v>
      </c>
      <c r="DA8" s="270">
        <v>6870</v>
      </c>
      <c r="DB8" s="365">
        <f t="shared" si="18"/>
        <v>-1180</v>
      </c>
      <c r="DC8" s="384">
        <f t="shared" si="19"/>
        <v>-0.14658385093167703</v>
      </c>
      <c r="DD8" s="270">
        <v>5912</v>
      </c>
      <c r="DE8" s="365">
        <f t="shared" si="20"/>
        <v>-404</v>
      </c>
      <c r="DF8" s="384">
        <f t="shared" si="21"/>
        <v>-6.3964534515516147E-2</v>
      </c>
      <c r="DG8" s="270">
        <v>21083</v>
      </c>
      <c r="DH8" s="365">
        <f t="shared" si="22"/>
        <v>-2780</v>
      </c>
      <c r="DI8" s="384">
        <f t="shared" si="23"/>
        <v>-0.11649834471776391</v>
      </c>
      <c r="DJ8" s="270">
        <v>4928</v>
      </c>
      <c r="DK8" s="365">
        <f t="shared" si="24"/>
        <v>1064</v>
      </c>
      <c r="DL8" s="384">
        <f t="shared" si="25"/>
        <v>0.27536231884057971</v>
      </c>
      <c r="DM8" s="270">
        <v>4096</v>
      </c>
      <c r="DN8" s="365">
        <f t="shared" si="26"/>
        <v>232</v>
      </c>
      <c r="DO8" s="384">
        <f t="shared" si="27"/>
        <v>6.0041407867494824E-2</v>
      </c>
      <c r="DP8" s="270">
        <v>1747</v>
      </c>
      <c r="DQ8" s="365">
        <f t="shared" si="28"/>
        <v>48</v>
      </c>
      <c r="DR8" s="384">
        <f t="shared" si="29"/>
        <v>2.8251912889935255E-2</v>
      </c>
      <c r="DS8" s="270">
        <v>10771</v>
      </c>
      <c r="DT8" s="365">
        <f t="shared" si="30"/>
        <v>539</v>
      </c>
      <c r="DU8" s="384">
        <f t="shared" si="31"/>
        <v>5.267787333854574E-2</v>
      </c>
      <c r="DV8" s="270">
        <v>31854</v>
      </c>
      <c r="DW8" s="365">
        <f t="shared" si="32"/>
        <v>-2241</v>
      </c>
      <c r="DX8" s="384">
        <f t="shared" si="33"/>
        <v>-6.5728112626484828E-2</v>
      </c>
      <c r="DY8" s="270">
        <v>1027</v>
      </c>
      <c r="DZ8" s="365">
        <f t="shared" si="34"/>
        <v>-221</v>
      </c>
      <c r="EA8" s="384">
        <f t="shared" si="35"/>
        <v>-0.17708333333333334</v>
      </c>
      <c r="EB8" s="270">
        <v>1455</v>
      </c>
      <c r="EC8" s="365">
        <f t="shared" si="36"/>
        <v>-350</v>
      </c>
      <c r="ED8" s="384">
        <f t="shared" si="37"/>
        <v>-0.19390581717451524</v>
      </c>
      <c r="EE8" s="270">
        <v>3249</v>
      </c>
      <c r="EF8" s="365">
        <f t="shared" si="38"/>
        <v>-48</v>
      </c>
      <c r="EG8" s="384">
        <f t="shared" si="39"/>
        <v>-1.4558689717925387E-2</v>
      </c>
      <c r="EH8" s="270">
        <v>5731</v>
      </c>
      <c r="EI8" s="365">
        <f t="shared" si="40"/>
        <v>-619</v>
      </c>
      <c r="EJ8" s="384">
        <f t="shared" si="41"/>
        <v>-9.7480314960629921E-2</v>
      </c>
      <c r="EK8" s="270">
        <v>37585</v>
      </c>
      <c r="EL8" s="365">
        <f t="shared" si="42"/>
        <v>-2860</v>
      </c>
      <c r="EM8" s="384">
        <f t="shared" si="43"/>
        <v>-7.0713314377549755E-2</v>
      </c>
      <c r="EN8" s="270">
        <v>4960</v>
      </c>
      <c r="EO8" s="365">
        <f t="shared" si="44"/>
        <v>-79</v>
      </c>
      <c r="EP8" s="384">
        <f t="shared" si="45"/>
        <v>-1.5677713832109544E-2</v>
      </c>
      <c r="EQ8" s="270">
        <v>6424</v>
      </c>
      <c r="ER8" s="365">
        <f t="shared" si="46"/>
        <v>-63</v>
      </c>
      <c r="ES8" s="384">
        <f t="shared" si="47"/>
        <v>-9.7117311546169264E-3</v>
      </c>
      <c r="ET8" s="270">
        <v>8126</v>
      </c>
      <c r="EU8" s="365">
        <f t="shared" si="48"/>
        <v>-781</v>
      </c>
      <c r="EV8" s="384">
        <f t="shared" si="49"/>
        <v>-8.7683844167508698E-2</v>
      </c>
      <c r="EW8" s="270">
        <v>19510</v>
      </c>
      <c r="EX8" s="365">
        <f t="shared" si="50"/>
        <v>-923</v>
      </c>
      <c r="EY8" s="384">
        <f t="shared" si="51"/>
        <v>-4.5172025644790288E-2</v>
      </c>
      <c r="EZ8" s="270">
        <v>57095</v>
      </c>
      <c r="FA8" s="365">
        <f t="shared" si="52"/>
        <v>-3783</v>
      </c>
      <c r="FB8" s="384">
        <f t="shared" si="53"/>
        <v>-6.2140674792207362E-2</v>
      </c>
      <c r="FC8" s="270">
        <v>7977</v>
      </c>
      <c r="FD8" s="365">
        <f t="shared" si="54"/>
        <v>-324</v>
      </c>
      <c r="FE8" s="384">
        <f t="shared" si="55"/>
        <v>-3.9031441994940366E-2</v>
      </c>
      <c r="FF8" s="270">
        <v>7364</v>
      </c>
      <c r="FG8" s="365">
        <f t="shared" si="56"/>
        <v>494</v>
      </c>
      <c r="FH8" s="384">
        <f t="shared" si="57"/>
        <v>7.1906841339155744E-2</v>
      </c>
      <c r="FI8" s="270">
        <v>6199</v>
      </c>
      <c r="FJ8" s="365">
        <f t="shared" si="58"/>
        <v>287</v>
      </c>
      <c r="FK8" s="384">
        <f t="shared" si="59"/>
        <v>4.854533152909337E-2</v>
      </c>
      <c r="FL8" s="270">
        <v>21540</v>
      </c>
      <c r="FM8" s="365">
        <f t="shared" si="60"/>
        <v>457</v>
      </c>
      <c r="FN8" s="384">
        <f t="shared" si="61"/>
        <v>2.1676232035289095E-2</v>
      </c>
      <c r="FO8" s="270">
        <v>4678</v>
      </c>
      <c r="FP8" s="365">
        <f t="shared" si="62"/>
        <v>-250</v>
      </c>
      <c r="FQ8" s="384">
        <f t="shared" si="63"/>
        <v>-5.073051948051948E-2</v>
      </c>
      <c r="FR8" s="270">
        <v>4025</v>
      </c>
      <c r="FS8" s="365">
        <f t="shared" si="64"/>
        <v>-71</v>
      </c>
      <c r="FT8" s="384">
        <f t="shared" si="65"/>
        <v>-1.7333984375E-2</v>
      </c>
      <c r="FU8" s="270">
        <v>1678</v>
      </c>
      <c r="FV8" s="365">
        <f t="shared" si="66"/>
        <v>-69</v>
      </c>
      <c r="FW8" s="384">
        <f t="shared" si="67"/>
        <v>-3.9496279336004581E-2</v>
      </c>
      <c r="FX8" s="270">
        <v>10381</v>
      </c>
      <c r="FY8" s="365">
        <f t="shared" si="68"/>
        <v>-390</v>
      </c>
      <c r="FZ8" s="384">
        <f t="shared" si="69"/>
        <v>-3.6208337201745426E-2</v>
      </c>
      <c r="GA8" s="270">
        <v>31921</v>
      </c>
      <c r="GB8" s="365">
        <f t="shared" si="70"/>
        <v>67</v>
      </c>
      <c r="GC8" s="384">
        <f t="shared" si="71"/>
        <v>2.1033465184906136E-3</v>
      </c>
      <c r="GD8" s="270">
        <v>1289</v>
      </c>
      <c r="GE8" s="365">
        <f t="shared" si="72"/>
        <v>262</v>
      </c>
      <c r="GF8" s="384">
        <f t="shared" si="73"/>
        <v>0.25511197663096397</v>
      </c>
      <c r="GG8" s="270">
        <v>1936</v>
      </c>
      <c r="GH8" s="365">
        <f t="shared" si="74"/>
        <v>481</v>
      </c>
      <c r="GI8" s="384">
        <f t="shared" si="75"/>
        <v>0.33058419243986253</v>
      </c>
      <c r="GJ8" s="270">
        <v>3062</v>
      </c>
      <c r="GK8" s="365">
        <f t="shared" si="76"/>
        <v>-187</v>
      </c>
      <c r="GL8" s="384">
        <f t="shared" si="77"/>
        <v>-5.755617112957833E-2</v>
      </c>
      <c r="GM8" s="270">
        <v>6287</v>
      </c>
      <c r="GN8" s="365">
        <f t="shared" si="78"/>
        <v>556</v>
      </c>
      <c r="GO8" s="384">
        <f t="shared" si="79"/>
        <v>9.7016227534461694E-2</v>
      </c>
      <c r="GP8" s="270">
        <v>38208</v>
      </c>
      <c r="GQ8" s="365">
        <f t="shared" si="80"/>
        <v>623</v>
      </c>
      <c r="GR8" s="384">
        <f t="shared" si="81"/>
        <v>1.6575761607024078E-2</v>
      </c>
      <c r="GS8" s="270">
        <v>4768</v>
      </c>
      <c r="GT8" s="365">
        <f t="shared" si="82"/>
        <v>-192</v>
      </c>
      <c r="GU8" s="384">
        <f t="shared" si="83"/>
        <v>-3.870967741935484E-2</v>
      </c>
      <c r="GV8" s="270">
        <v>6846</v>
      </c>
      <c r="GW8" s="365">
        <f t="shared" si="84"/>
        <v>422</v>
      </c>
      <c r="GX8" s="384">
        <f t="shared" si="85"/>
        <v>6.569115815691158E-2</v>
      </c>
      <c r="GY8" s="270">
        <v>8118</v>
      </c>
      <c r="GZ8" s="365">
        <f t="shared" si="86"/>
        <v>-8</v>
      </c>
      <c r="HA8" s="384">
        <f t="shared" si="87"/>
        <v>-9.8449421609648037E-4</v>
      </c>
      <c r="HB8" s="270">
        <v>19732</v>
      </c>
      <c r="HC8" s="365">
        <f t="shared" si="88"/>
        <v>222</v>
      </c>
      <c r="HD8" s="384">
        <f t="shared" si="89"/>
        <v>1.1378780112762686E-2</v>
      </c>
      <c r="HE8" s="270">
        <v>57940</v>
      </c>
      <c r="HF8" s="365">
        <f t="shared" si="90"/>
        <v>845</v>
      </c>
      <c r="HG8" s="384">
        <f t="shared" si="91"/>
        <v>1.4799894911988791E-2</v>
      </c>
      <c r="HH8" s="270">
        <v>7303</v>
      </c>
      <c r="HI8" s="365">
        <f t="shared" si="92"/>
        <v>-674</v>
      </c>
      <c r="HJ8" s="384">
        <f t="shared" si="93"/>
        <v>-8.4492917136768209E-2</v>
      </c>
      <c r="HK8" s="270">
        <v>6362</v>
      </c>
      <c r="HL8" s="365">
        <f t="shared" si="94"/>
        <v>-1002</v>
      </c>
      <c r="HM8" s="384">
        <f t="shared" si="95"/>
        <v>-0.1360673546985334</v>
      </c>
      <c r="HN8" s="270">
        <v>5625</v>
      </c>
      <c r="HO8" s="365">
        <f t="shared" si="96"/>
        <v>-574</v>
      </c>
      <c r="HP8" s="384">
        <f t="shared" si="97"/>
        <v>-9.2595579932247138E-2</v>
      </c>
      <c r="HQ8" s="270">
        <v>19290</v>
      </c>
      <c r="HR8" s="365">
        <f t="shared" si="98"/>
        <v>-2250</v>
      </c>
      <c r="HS8" s="384">
        <f t="shared" si="99"/>
        <v>-0.10445682451253482</v>
      </c>
      <c r="HT8" s="270">
        <v>4446</v>
      </c>
      <c r="HU8" s="365">
        <f t="shared" si="100"/>
        <v>-232</v>
      </c>
      <c r="HV8" s="384">
        <f t="shared" si="101"/>
        <v>-4.9593843522873021E-2</v>
      </c>
      <c r="HW8" s="270">
        <v>3847</v>
      </c>
      <c r="HX8" s="365">
        <f t="shared" si="102"/>
        <v>-178</v>
      </c>
      <c r="HY8" s="384">
        <f t="shared" si="103"/>
        <v>-4.4223602484472047E-2</v>
      </c>
      <c r="HZ8" s="270">
        <v>1214</v>
      </c>
      <c r="IA8" s="365">
        <f t="shared" si="104"/>
        <v>-464</v>
      </c>
      <c r="IB8" s="384">
        <f t="shared" si="105"/>
        <v>-0.2765196662693683</v>
      </c>
      <c r="IC8" s="270">
        <v>9507</v>
      </c>
      <c r="ID8" s="365">
        <f t="shared" si="106"/>
        <v>-874</v>
      </c>
      <c r="IE8" s="384">
        <f t="shared" si="107"/>
        <v>-8.4192274347365384E-2</v>
      </c>
      <c r="IF8" s="270">
        <v>28797</v>
      </c>
      <c r="IG8" s="365">
        <f t="shared" si="108"/>
        <v>-3124</v>
      </c>
      <c r="IH8" s="384">
        <f t="shared" si="109"/>
        <v>-9.7866608188966517E-2</v>
      </c>
      <c r="II8" s="270">
        <v>0</v>
      </c>
      <c r="IJ8" s="365">
        <f t="shared" si="110"/>
        <v>-1289</v>
      </c>
      <c r="IK8" s="384">
        <f t="shared" si="111"/>
        <v>-1</v>
      </c>
      <c r="IL8" s="270">
        <v>146</v>
      </c>
      <c r="IM8" s="365">
        <f t="shared" si="112"/>
        <v>-1790</v>
      </c>
      <c r="IN8" s="384">
        <f t="shared" si="113"/>
        <v>-0.92458677685950408</v>
      </c>
      <c r="IO8" s="270">
        <v>3130</v>
      </c>
      <c r="IP8" s="365">
        <f t="shared" si="114"/>
        <v>68</v>
      </c>
      <c r="IQ8" s="384">
        <f t="shared" si="115"/>
        <v>2.2207707380796866E-2</v>
      </c>
      <c r="IR8" s="270">
        <v>3276</v>
      </c>
      <c r="IS8" s="365">
        <f t="shared" si="116"/>
        <v>-3011</v>
      </c>
      <c r="IT8" s="384">
        <f t="shared" si="117"/>
        <v>-0.47892476538889772</v>
      </c>
      <c r="IU8" s="270">
        <v>32073</v>
      </c>
      <c r="IV8" s="365">
        <f t="shared" si="118"/>
        <v>-6135</v>
      </c>
      <c r="IW8" s="384">
        <f t="shared" si="119"/>
        <v>-0.16056846733668342</v>
      </c>
      <c r="IX8" s="270">
        <v>5080</v>
      </c>
      <c r="IY8" s="365">
        <f t="shared" si="120"/>
        <v>312</v>
      </c>
      <c r="IZ8" s="384">
        <f t="shared" si="121"/>
        <v>6.5436241610738258E-2</v>
      </c>
      <c r="JA8" s="270">
        <v>6160</v>
      </c>
      <c r="JB8" s="365">
        <f t="shared" si="122"/>
        <v>-686</v>
      </c>
      <c r="JC8" s="384">
        <f t="shared" si="123"/>
        <v>-0.10020449897750511</v>
      </c>
      <c r="JD8" s="270">
        <v>7944</v>
      </c>
      <c r="JE8" s="365">
        <f t="shared" si="124"/>
        <v>-174</v>
      </c>
      <c r="JF8" s="384">
        <f t="shared" si="125"/>
        <v>-2.1433850702143386E-2</v>
      </c>
      <c r="JG8" s="270">
        <v>19184</v>
      </c>
      <c r="JH8" s="365">
        <f t="shared" si="126"/>
        <v>-548</v>
      </c>
      <c r="JI8" s="384">
        <f t="shared" si="127"/>
        <v>-2.7772146766673424E-2</v>
      </c>
      <c r="JJ8" s="270">
        <v>51257</v>
      </c>
      <c r="JK8" s="365">
        <f t="shared" si="128"/>
        <v>-6683</v>
      </c>
      <c r="JL8" s="384">
        <f t="shared" si="129"/>
        <v>-0.11534345875043148</v>
      </c>
    </row>
    <row r="9" spans="1:272" x14ac:dyDescent="0.25">
      <c r="A9" s="71" t="s">
        <v>44</v>
      </c>
      <c r="B9" s="270">
        <v>116.99999999999999</v>
      </c>
      <c r="C9" s="270">
        <v>0</v>
      </c>
      <c r="D9" s="270">
        <v>0</v>
      </c>
      <c r="E9" s="270">
        <v>116.99999999999999</v>
      </c>
      <c r="F9" s="270">
        <v>0</v>
      </c>
      <c r="G9" s="270">
        <v>0</v>
      </c>
      <c r="H9" s="270">
        <v>0</v>
      </c>
      <c r="I9" s="270">
        <v>0</v>
      </c>
      <c r="J9" s="270">
        <v>116.99999999999999</v>
      </c>
      <c r="K9" s="270">
        <v>0</v>
      </c>
      <c r="L9" s="270">
        <v>0</v>
      </c>
      <c r="M9" s="270">
        <v>0</v>
      </c>
      <c r="N9" s="270">
        <v>0</v>
      </c>
      <c r="O9" s="270">
        <v>116.99999999999999</v>
      </c>
      <c r="P9" s="270">
        <v>0</v>
      </c>
      <c r="Q9" s="270">
        <v>0</v>
      </c>
      <c r="R9" s="270">
        <v>239.99999999999997</v>
      </c>
      <c r="S9" s="270">
        <v>239.99999999999997</v>
      </c>
      <c r="T9" s="270">
        <v>356.99999999999994</v>
      </c>
      <c r="U9" s="270">
        <v>512</v>
      </c>
      <c r="V9" s="270">
        <v>847</v>
      </c>
      <c r="W9" s="270">
        <v>0</v>
      </c>
      <c r="X9" s="270">
        <v>1359</v>
      </c>
      <c r="Y9" s="270">
        <v>0</v>
      </c>
      <c r="Z9" s="270">
        <v>0</v>
      </c>
      <c r="AA9" s="270">
        <v>0</v>
      </c>
      <c r="AB9" s="270">
        <v>0</v>
      </c>
      <c r="AC9" s="270">
        <v>1359.0000000000002</v>
      </c>
      <c r="AD9" s="270">
        <v>0</v>
      </c>
      <c r="AE9" s="270">
        <v>0</v>
      </c>
      <c r="AF9" s="270">
        <v>0</v>
      </c>
      <c r="AG9" s="270">
        <v>0</v>
      </c>
      <c r="AH9" s="270">
        <v>1359.0000000000002</v>
      </c>
      <c r="AI9" s="270">
        <v>0</v>
      </c>
      <c r="AJ9" s="270">
        <v>0</v>
      </c>
      <c r="AK9" s="270">
        <v>1082.0160000000001</v>
      </c>
      <c r="AL9" s="270">
        <v>1082.0160000000001</v>
      </c>
      <c r="AM9" s="270">
        <v>2441.0160000000005</v>
      </c>
      <c r="AN9" s="270">
        <v>919.00000000000011</v>
      </c>
      <c r="AO9" s="270">
        <v>0</v>
      </c>
      <c r="AQ9" s="270">
        <v>919.00000000000011</v>
      </c>
      <c r="AR9" s="270">
        <v>0</v>
      </c>
      <c r="AS9" s="270">
        <v>0</v>
      </c>
      <c r="AU9" s="270">
        <v>0</v>
      </c>
      <c r="AV9" s="270">
        <v>919.04399999999998</v>
      </c>
      <c r="AX9" s="270">
        <v>0</v>
      </c>
      <c r="AY9" s="270">
        <v>0</v>
      </c>
      <c r="AZ9" s="270">
        <v>0</v>
      </c>
      <c r="BA9" s="270">
        <v>919.04399999999998</v>
      </c>
      <c r="BB9" s="270">
        <v>0</v>
      </c>
      <c r="BC9" s="270">
        <v>0</v>
      </c>
      <c r="BD9" s="270">
        <v>0</v>
      </c>
      <c r="BE9" s="270">
        <v>0</v>
      </c>
      <c r="BF9" s="270">
        <v>919.04399999999998</v>
      </c>
      <c r="BG9" s="270">
        <v>-1521.9720000000007</v>
      </c>
      <c r="BH9" s="331"/>
      <c r="BI9" s="270">
        <v>608</v>
      </c>
      <c r="BJ9" s="270">
        <v>208</v>
      </c>
      <c r="BK9" s="270">
        <v>0</v>
      </c>
      <c r="BL9" s="270">
        <v>816</v>
      </c>
      <c r="BM9" s="270">
        <v>59</v>
      </c>
      <c r="BP9" s="270">
        <v>59</v>
      </c>
      <c r="BQ9" s="270">
        <v>875</v>
      </c>
      <c r="BR9" s="270">
        <v>-44.043999999999983</v>
      </c>
      <c r="BS9" s="331">
        <v>-4.7923712031197621E-2</v>
      </c>
      <c r="BT9" s="270">
        <v>0</v>
      </c>
      <c r="BU9" s="270">
        <v>0</v>
      </c>
      <c r="BV9" s="331">
        <v>0</v>
      </c>
      <c r="BX9" s="511">
        <v>0</v>
      </c>
      <c r="BY9" s="512">
        <v>0</v>
      </c>
      <c r="BZ9" s="270">
        <v>0</v>
      </c>
      <c r="CA9" s="365">
        <f t="shared" si="0"/>
        <v>0</v>
      </c>
      <c r="CB9" s="384" t="e">
        <f t="shared" si="1"/>
        <v>#DIV/0!</v>
      </c>
      <c r="CC9" s="270">
        <v>0</v>
      </c>
      <c r="CD9" s="365">
        <f t="shared" si="2"/>
        <v>0</v>
      </c>
      <c r="CE9" s="384" t="e">
        <f t="shared" si="3"/>
        <v>#DIV/0!</v>
      </c>
      <c r="CF9" s="270">
        <v>875</v>
      </c>
      <c r="CG9" s="365">
        <f t="shared" si="4"/>
        <v>-44.043999999999983</v>
      </c>
      <c r="CH9" s="384">
        <f t="shared" si="5"/>
        <v>-4.7923712031197621E-2</v>
      </c>
      <c r="CI9" s="270">
        <v>0</v>
      </c>
      <c r="CJ9" s="365">
        <f t="shared" si="6"/>
        <v>0</v>
      </c>
      <c r="CK9" s="384" t="e">
        <f t="shared" si="7"/>
        <v>#DIV/0!</v>
      </c>
      <c r="CL9" s="270">
        <v>0</v>
      </c>
      <c r="CM9" s="365">
        <f t="shared" si="8"/>
        <v>0</v>
      </c>
      <c r="CN9" s="384" t="e">
        <f t="shared" si="9"/>
        <v>#DIV/0!</v>
      </c>
      <c r="CO9" s="270">
        <v>866</v>
      </c>
      <c r="CP9" s="365">
        <f t="shared" si="10"/>
        <v>866</v>
      </c>
      <c r="CQ9" s="384" t="e">
        <f t="shared" si="11"/>
        <v>#DIV/0!</v>
      </c>
      <c r="CR9" s="270">
        <v>866</v>
      </c>
      <c r="CS9" s="365">
        <f t="shared" si="12"/>
        <v>866</v>
      </c>
      <c r="CT9" s="384" t="e">
        <f t="shared" si="13"/>
        <v>#DIV/0!</v>
      </c>
      <c r="CU9" s="270">
        <v>1741</v>
      </c>
      <c r="CV9" s="365">
        <f t="shared" si="14"/>
        <v>821.95600000000002</v>
      </c>
      <c r="CW9" s="384">
        <f t="shared" si="15"/>
        <v>0.89435979126135423</v>
      </c>
      <c r="CX9" s="270">
        <v>2342</v>
      </c>
      <c r="CY9" s="365">
        <f t="shared" si="16"/>
        <v>1734</v>
      </c>
      <c r="CZ9" s="384">
        <f t="shared" si="17"/>
        <v>2.8519736842105261</v>
      </c>
      <c r="DA9" s="270">
        <v>0</v>
      </c>
      <c r="DB9" s="365">
        <f t="shared" si="18"/>
        <v>-208</v>
      </c>
      <c r="DC9" s="384">
        <f t="shared" si="19"/>
        <v>-1</v>
      </c>
      <c r="DD9" s="270">
        <v>631</v>
      </c>
      <c r="DE9" s="365">
        <f t="shared" si="20"/>
        <v>631</v>
      </c>
      <c r="DF9" s="384" t="e">
        <f t="shared" si="21"/>
        <v>#DIV/0!</v>
      </c>
      <c r="DG9" s="270">
        <v>2973</v>
      </c>
      <c r="DH9" s="365">
        <f t="shared" si="22"/>
        <v>2157</v>
      </c>
      <c r="DI9" s="384">
        <f t="shared" si="23"/>
        <v>2.6433823529411766</v>
      </c>
      <c r="DJ9" s="270">
        <v>0</v>
      </c>
      <c r="DK9" s="365">
        <f t="shared" si="24"/>
        <v>0</v>
      </c>
      <c r="DL9" s="384" t="e">
        <f t="shared" si="25"/>
        <v>#DIV/0!</v>
      </c>
      <c r="DM9" s="270">
        <v>0</v>
      </c>
      <c r="DN9" s="365">
        <f t="shared" si="26"/>
        <v>0</v>
      </c>
      <c r="DO9" s="384" t="e">
        <f t="shared" si="27"/>
        <v>#DIV/0!</v>
      </c>
      <c r="DP9" s="270">
        <v>0</v>
      </c>
      <c r="DQ9" s="365">
        <f t="shared" si="28"/>
        <v>0</v>
      </c>
      <c r="DR9" s="384" t="e">
        <f t="shared" si="29"/>
        <v>#DIV/0!</v>
      </c>
      <c r="DS9" s="270">
        <v>0</v>
      </c>
      <c r="DT9" s="365">
        <f t="shared" si="30"/>
        <v>-59</v>
      </c>
      <c r="DU9" s="384">
        <f t="shared" si="31"/>
        <v>-1</v>
      </c>
      <c r="DV9" s="270">
        <v>2973</v>
      </c>
      <c r="DW9" s="365">
        <f t="shared" si="32"/>
        <v>2098</v>
      </c>
      <c r="DX9" s="384">
        <f t="shared" si="33"/>
        <v>2.3977142857142857</v>
      </c>
      <c r="DY9" s="270">
        <v>0</v>
      </c>
      <c r="DZ9" s="365">
        <f t="shared" si="34"/>
        <v>0</v>
      </c>
      <c r="EA9" s="384" t="e">
        <f t="shared" si="35"/>
        <v>#DIV/0!</v>
      </c>
      <c r="EB9" s="270">
        <v>0</v>
      </c>
      <c r="EC9" s="365">
        <f t="shared" si="36"/>
        <v>0</v>
      </c>
      <c r="ED9" s="384" t="e">
        <f t="shared" si="37"/>
        <v>#DIV/0!</v>
      </c>
      <c r="EE9" s="270">
        <v>0</v>
      </c>
      <c r="EF9" s="365">
        <f t="shared" si="38"/>
        <v>0</v>
      </c>
      <c r="EG9" s="384" t="e">
        <f t="shared" si="39"/>
        <v>#DIV/0!</v>
      </c>
      <c r="EH9" s="270">
        <v>0</v>
      </c>
      <c r="EI9" s="365">
        <f t="shared" si="40"/>
        <v>0</v>
      </c>
      <c r="EJ9" s="384" t="e">
        <f t="shared" si="41"/>
        <v>#DIV/0!</v>
      </c>
      <c r="EK9" s="270">
        <v>2973</v>
      </c>
      <c r="EL9" s="365">
        <f t="shared" si="42"/>
        <v>2098</v>
      </c>
      <c r="EM9" s="384">
        <f t="shared" si="43"/>
        <v>2.3977142857142857</v>
      </c>
      <c r="EN9" s="270">
        <v>0</v>
      </c>
      <c r="EO9" s="365">
        <f t="shared" si="44"/>
        <v>0</v>
      </c>
      <c r="EP9" s="384" t="e">
        <f t="shared" si="45"/>
        <v>#DIV/0!</v>
      </c>
      <c r="EQ9" s="270">
        <v>0</v>
      </c>
      <c r="ER9" s="365">
        <f t="shared" si="46"/>
        <v>0</v>
      </c>
      <c r="ES9" s="384" t="e">
        <f t="shared" si="47"/>
        <v>#DIV/0!</v>
      </c>
      <c r="ET9" s="270">
        <v>123</v>
      </c>
      <c r="EU9" s="365">
        <f t="shared" si="48"/>
        <v>-743</v>
      </c>
      <c r="EV9" s="384">
        <f t="shared" si="49"/>
        <v>-0.85796766743648956</v>
      </c>
      <c r="EW9" s="270">
        <v>123</v>
      </c>
      <c r="EX9" s="365">
        <f t="shared" si="50"/>
        <v>-743</v>
      </c>
      <c r="EY9" s="384">
        <f t="shared" si="51"/>
        <v>-0.85796766743648956</v>
      </c>
      <c r="EZ9" s="270">
        <v>3096</v>
      </c>
      <c r="FA9" s="365">
        <f t="shared" si="52"/>
        <v>1355</v>
      </c>
      <c r="FB9" s="384">
        <f t="shared" si="53"/>
        <v>0.7782883400344629</v>
      </c>
      <c r="FC9" s="270">
        <v>192</v>
      </c>
      <c r="FD9" s="365">
        <f t="shared" si="54"/>
        <v>-2150</v>
      </c>
      <c r="FE9" s="384">
        <f t="shared" si="55"/>
        <v>-0.91801878736122977</v>
      </c>
      <c r="FF9" s="270">
        <v>84</v>
      </c>
      <c r="FG9" s="365">
        <f t="shared" si="56"/>
        <v>84</v>
      </c>
      <c r="FH9" s="384" t="e">
        <f t="shared" si="57"/>
        <v>#DIV/0!</v>
      </c>
      <c r="FI9" s="270">
        <v>0</v>
      </c>
      <c r="FJ9" s="365">
        <f t="shared" si="58"/>
        <v>-631</v>
      </c>
      <c r="FK9" s="384">
        <f t="shared" si="59"/>
        <v>-1</v>
      </c>
      <c r="FL9" s="270">
        <v>276</v>
      </c>
      <c r="FM9" s="365">
        <f t="shared" si="60"/>
        <v>-2697</v>
      </c>
      <c r="FN9" s="384">
        <f t="shared" si="61"/>
        <v>-0.9071644803229062</v>
      </c>
      <c r="FO9" s="270">
        <v>0</v>
      </c>
      <c r="FP9" s="365">
        <f t="shared" si="62"/>
        <v>0</v>
      </c>
      <c r="FQ9" s="384">
        <f t="shared" si="63"/>
        <v>0</v>
      </c>
      <c r="FR9" s="270">
        <v>0</v>
      </c>
      <c r="FS9" s="365">
        <f t="shared" si="64"/>
        <v>0</v>
      </c>
      <c r="FT9" s="384">
        <f t="shared" si="65"/>
        <v>0</v>
      </c>
      <c r="FU9" s="270">
        <v>0</v>
      </c>
      <c r="FV9" s="365">
        <f t="shared" si="66"/>
        <v>0</v>
      </c>
      <c r="FW9" s="384">
        <f t="shared" si="67"/>
        <v>0</v>
      </c>
      <c r="FX9" s="270">
        <v>0</v>
      </c>
      <c r="FY9" s="365">
        <f t="shared" si="68"/>
        <v>0</v>
      </c>
      <c r="FZ9" s="384">
        <f t="shared" si="69"/>
        <v>0</v>
      </c>
      <c r="GA9" s="270">
        <v>276</v>
      </c>
      <c r="GB9" s="365">
        <f t="shared" si="70"/>
        <v>-2697</v>
      </c>
      <c r="GC9" s="384">
        <f t="shared" si="71"/>
        <v>-0.9071644803229062</v>
      </c>
      <c r="GD9" s="270">
        <v>0</v>
      </c>
      <c r="GE9" s="365">
        <f t="shared" si="72"/>
        <v>0</v>
      </c>
      <c r="GF9" s="384">
        <f t="shared" si="73"/>
        <v>0</v>
      </c>
      <c r="GG9" s="270">
        <v>0</v>
      </c>
      <c r="GH9" s="365">
        <f t="shared" si="74"/>
        <v>0</v>
      </c>
      <c r="GI9" s="384">
        <f t="shared" si="75"/>
        <v>0</v>
      </c>
      <c r="GJ9" s="270">
        <v>0</v>
      </c>
      <c r="GK9" s="365">
        <f t="shared" si="76"/>
        <v>0</v>
      </c>
      <c r="GL9" s="384">
        <f t="shared" si="77"/>
        <v>0</v>
      </c>
      <c r="GM9" s="270">
        <v>0</v>
      </c>
      <c r="GN9" s="365">
        <f t="shared" si="78"/>
        <v>0</v>
      </c>
      <c r="GO9" s="384">
        <f t="shared" si="79"/>
        <v>0</v>
      </c>
      <c r="GP9" s="270">
        <v>276</v>
      </c>
      <c r="GQ9" s="365">
        <f t="shared" si="80"/>
        <v>-2697</v>
      </c>
      <c r="GR9" s="384">
        <f t="shared" si="81"/>
        <v>-0.9071644803229062</v>
      </c>
      <c r="GS9" s="270">
        <v>0</v>
      </c>
      <c r="GT9" s="365">
        <f t="shared" si="82"/>
        <v>0</v>
      </c>
      <c r="GU9" s="384">
        <f t="shared" si="83"/>
        <v>0</v>
      </c>
      <c r="GV9" s="270">
        <v>0</v>
      </c>
      <c r="GW9" s="365">
        <f t="shared" si="84"/>
        <v>0</v>
      </c>
      <c r="GX9" s="384">
        <f t="shared" si="85"/>
        <v>0</v>
      </c>
      <c r="GY9" s="270">
        <v>166</v>
      </c>
      <c r="GZ9" s="365">
        <f t="shared" si="86"/>
        <v>43</v>
      </c>
      <c r="HA9" s="384">
        <f t="shared" si="87"/>
        <v>0.34959349593495936</v>
      </c>
      <c r="HB9" s="270">
        <v>166</v>
      </c>
      <c r="HC9" s="365">
        <f t="shared" si="88"/>
        <v>43</v>
      </c>
      <c r="HD9" s="384">
        <f t="shared" si="89"/>
        <v>0.34959349593495936</v>
      </c>
      <c r="HE9" s="270">
        <v>442</v>
      </c>
      <c r="HF9" s="365">
        <f t="shared" si="90"/>
        <v>-2654</v>
      </c>
      <c r="HG9" s="384">
        <f t="shared" si="91"/>
        <v>-0.85723514211886309</v>
      </c>
      <c r="HH9" s="270">
        <v>3226</v>
      </c>
      <c r="HI9" s="365">
        <f t="shared" si="92"/>
        <v>3034</v>
      </c>
      <c r="HJ9" s="384">
        <f t="shared" si="93"/>
        <v>15.802083333333334</v>
      </c>
      <c r="HK9" s="270">
        <v>4524</v>
      </c>
      <c r="HL9" s="365">
        <f t="shared" si="94"/>
        <v>4440</v>
      </c>
      <c r="HM9" s="384">
        <f t="shared" si="95"/>
        <v>52.857142857142854</v>
      </c>
      <c r="HN9" s="270">
        <v>626</v>
      </c>
      <c r="HO9" s="365">
        <f t="shared" si="96"/>
        <v>626</v>
      </c>
      <c r="HP9" s="384">
        <f t="shared" si="97"/>
        <v>0</v>
      </c>
      <c r="HQ9" s="270">
        <v>8376</v>
      </c>
      <c r="HR9" s="365">
        <f t="shared" si="98"/>
        <v>8100</v>
      </c>
      <c r="HS9" s="384">
        <f t="shared" si="99"/>
        <v>29.347826086956523</v>
      </c>
      <c r="HT9" s="270">
        <v>0</v>
      </c>
      <c r="HU9" s="365">
        <f t="shared" si="100"/>
        <v>0</v>
      </c>
      <c r="HV9" s="384">
        <f t="shared" si="101"/>
        <v>0</v>
      </c>
      <c r="HW9" s="270">
        <v>0</v>
      </c>
      <c r="HX9" s="365">
        <f t="shared" si="102"/>
        <v>0</v>
      </c>
      <c r="HY9" s="384">
        <f t="shared" si="103"/>
        <v>0</v>
      </c>
      <c r="HZ9" s="270">
        <v>0</v>
      </c>
      <c r="IA9" s="365">
        <f t="shared" si="104"/>
        <v>0</v>
      </c>
      <c r="IB9" s="384">
        <f t="shared" si="105"/>
        <v>0</v>
      </c>
      <c r="IC9" s="270">
        <v>0</v>
      </c>
      <c r="ID9" s="365">
        <f t="shared" si="106"/>
        <v>0</v>
      </c>
      <c r="IE9" s="384">
        <f t="shared" si="107"/>
        <v>0</v>
      </c>
      <c r="IF9" s="270">
        <v>8376</v>
      </c>
      <c r="IG9" s="365">
        <f t="shared" si="108"/>
        <v>8100</v>
      </c>
      <c r="IH9" s="384">
        <f t="shared" si="109"/>
        <v>29.347826086956523</v>
      </c>
      <c r="II9" s="270">
        <v>0</v>
      </c>
      <c r="IJ9" s="365">
        <f t="shared" si="110"/>
        <v>0</v>
      </c>
      <c r="IK9" s="384">
        <f t="shared" si="111"/>
        <v>0</v>
      </c>
      <c r="IL9" s="270">
        <v>0</v>
      </c>
      <c r="IM9" s="365">
        <f t="shared" si="112"/>
        <v>0</v>
      </c>
      <c r="IN9" s="384">
        <f t="shared" si="113"/>
        <v>0</v>
      </c>
      <c r="IO9" s="270">
        <v>86</v>
      </c>
      <c r="IP9" s="365">
        <f t="shared" si="114"/>
        <v>86</v>
      </c>
      <c r="IQ9" s="384">
        <f t="shared" si="115"/>
        <v>0</v>
      </c>
      <c r="IR9" s="270">
        <v>86</v>
      </c>
      <c r="IS9" s="365">
        <f t="shared" si="116"/>
        <v>86</v>
      </c>
      <c r="IT9" s="384">
        <f t="shared" si="117"/>
        <v>0</v>
      </c>
      <c r="IU9" s="270">
        <v>8462</v>
      </c>
      <c r="IV9" s="365">
        <f t="shared" si="118"/>
        <v>8186</v>
      </c>
      <c r="IW9" s="384">
        <f t="shared" si="119"/>
        <v>29.659420289855074</v>
      </c>
      <c r="IX9" s="270">
        <v>226</v>
      </c>
      <c r="IY9" s="365">
        <f t="shared" si="120"/>
        <v>226</v>
      </c>
      <c r="IZ9" s="384">
        <f t="shared" si="121"/>
        <v>0</v>
      </c>
      <c r="JA9" s="270">
        <v>1341</v>
      </c>
      <c r="JB9" s="365">
        <f t="shared" si="122"/>
        <v>1341</v>
      </c>
      <c r="JC9" s="384">
        <f t="shared" si="123"/>
        <v>0</v>
      </c>
      <c r="JD9" s="270">
        <v>4187</v>
      </c>
      <c r="JE9" s="365">
        <f t="shared" si="124"/>
        <v>4021</v>
      </c>
      <c r="JF9" s="384">
        <f t="shared" si="125"/>
        <v>24.222891566265059</v>
      </c>
      <c r="JG9" s="270">
        <v>5754</v>
      </c>
      <c r="JH9" s="365">
        <f t="shared" si="126"/>
        <v>5588</v>
      </c>
      <c r="JI9" s="384">
        <f t="shared" si="127"/>
        <v>33.662650602409641</v>
      </c>
      <c r="JJ9" s="270">
        <v>14216</v>
      </c>
      <c r="JK9" s="365">
        <f t="shared" si="128"/>
        <v>13774</v>
      </c>
      <c r="JL9" s="384">
        <f t="shared" si="129"/>
        <v>31.162895927601809</v>
      </c>
    </row>
    <row r="10" spans="1:272" x14ac:dyDescent="0.25">
      <c r="A10" s="70" t="s">
        <v>25</v>
      </c>
      <c r="B10" s="270">
        <v>52052.999999999993</v>
      </c>
      <c r="C10" s="270">
        <v>42862.999999999985</v>
      </c>
      <c r="D10" s="270">
        <v>37843.000000000007</v>
      </c>
      <c r="E10" s="270">
        <v>132758.99999999997</v>
      </c>
      <c r="F10" s="270">
        <v>28790</v>
      </c>
      <c r="G10" s="270">
        <v>11883</v>
      </c>
      <c r="H10" s="270">
        <v>9188</v>
      </c>
      <c r="I10" s="270">
        <v>49861</v>
      </c>
      <c r="J10" s="270">
        <v>182619.99999999997</v>
      </c>
      <c r="K10" s="270">
        <v>9497</v>
      </c>
      <c r="L10" s="270">
        <v>8387</v>
      </c>
      <c r="M10" s="270">
        <v>9015.0000000000036</v>
      </c>
      <c r="N10" s="270">
        <v>26899.000000000004</v>
      </c>
      <c r="O10" s="270">
        <v>209518.99999999997</v>
      </c>
      <c r="P10" s="270">
        <v>26484</v>
      </c>
      <c r="Q10" s="270">
        <v>36919</v>
      </c>
      <c r="R10" s="270">
        <v>51809</v>
      </c>
      <c r="S10" s="270">
        <v>115212</v>
      </c>
      <c r="T10" s="270">
        <v>324731</v>
      </c>
      <c r="U10" s="270">
        <v>56909.999999999985</v>
      </c>
      <c r="V10" s="270">
        <v>47102.999999999993</v>
      </c>
      <c r="W10" s="270">
        <v>39575.000000000007</v>
      </c>
      <c r="X10" s="270">
        <v>143587.99999999997</v>
      </c>
      <c r="Y10" s="270">
        <v>27287</v>
      </c>
      <c r="Z10" s="270">
        <v>10150</v>
      </c>
      <c r="AA10" s="270">
        <v>8122</v>
      </c>
      <c r="AB10" s="270">
        <v>45559</v>
      </c>
      <c r="AC10" s="270">
        <v>189146.99999999997</v>
      </c>
      <c r="AD10" s="270">
        <v>8249</v>
      </c>
      <c r="AE10" s="270">
        <v>8680</v>
      </c>
      <c r="AF10" s="270">
        <v>7521.0000000000036</v>
      </c>
      <c r="AG10" s="270">
        <v>24450.000000000004</v>
      </c>
      <c r="AH10" s="270">
        <v>213596.99999999997</v>
      </c>
      <c r="AI10" s="270">
        <v>25024</v>
      </c>
      <c r="AJ10" s="270">
        <v>37329</v>
      </c>
      <c r="AK10" s="270">
        <v>52870.556050000014</v>
      </c>
      <c r="AL10" s="270">
        <v>115223.55605</v>
      </c>
      <c r="AM10" s="270">
        <v>328820.55604999996</v>
      </c>
      <c r="AN10" s="270">
        <v>56105.999999999993</v>
      </c>
      <c r="AO10" s="270">
        <v>46519.000000000007</v>
      </c>
      <c r="AP10" s="270">
        <v>39628</v>
      </c>
      <c r="AQ10" s="270">
        <v>142253</v>
      </c>
      <c r="AR10" s="270">
        <v>29306</v>
      </c>
      <c r="AS10" s="270">
        <v>12353</v>
      </c>
      <c r="AT10" s="270">
        <v>10511</v>
      </c>
      <c r="AU10" s="270">
        <v>52170</v>
      </c>
      <c r="AV10" s="270">
        <v>194423</v>
      </c>
      <c r="AW10" s="270">
        <v>9280</v>
      </c>
      <c r="AX10" s="270">
        <v>9321</v>
      </c>
      <c r="AY10" s="270">
        <v>10089</v>
      </c>
      <c r="AZ10" s="270">
        <v>28690</v>
      </c>
      <c r="BA10" s="270">
        <v>223113</v>
      </c>
      <c r="BB10" s="270">
        <v>28557</v>
      </c>
      <c r="BC10" s="270">
        <v>35230</v>
      </c>
      <c r="BD10" s="270">
        <v>47523</v>
      </c>
      <c r="BE10" s="270">
        <v>111310</v>
      </c>
      <c r="BF10" s="270">
        <v>334423</v>
      </c>
      <c r="BG10" s="270">
        <v>5602.4439500000444</v>
      </c>
      <c r="BH10" s="331">
        <v>1.703799791989935E-2</v>
      </c>
      <c r="BI10" s="270">
        <v>57722</v>
      </c>
      <c r="BJ10" s="270">
        <v>46934</v>
      </c>
      <c r="BK10" s="270">
        <v>38026</v>
      </c>
      <c r="BL10" s="270">
        <v>142682</v>
      </c>
      <c r="BM10" s="270">
        <v>25769</v>
      </c>
      <c r="BN10" s="270">
        <v>10739</v>
      </c>
      <c r="BO10" s="270">
        <v>9090</v>
      </c>
      <c r="BP10" s="270">
        <v>45598</v>
      </c>
      <c r="BQ10" s="270">
        <v>188280</v>
      </c>
      <c r="BR10" s="270">
        <v>-6143</v>
      </c>
      <c r="BS10" s="331">
        <v>-3.1596056022178444E-2</v>
      </c>
      <c r="BT10" s="270">
        <v>8674</v>
      </c>
      <c r="BU10" s="270">
        <v>-606</v>
      </c>
      <c r="BV10" s="331">
        <v>-6.5301724137931033E-2</v>
      </c>
      <c r="BW10" s="270">
        <v>8524</v>
      </c>
      <c r="BX10" s="511">
        <v>-797</v>
      </c>
      <c r="BY10" s="512">
        <v>-8.550584701212316E-2</v>
      </c>
      <c r="BZ10" s="270">
        <v>8835</v>
      </c>
      <c r="CA10" s="365">
        <f t="shared" si="0"/>
        <v>-1254</v>
      </c>
      <c r="CB10" s="384">
        <f t="shared" si="1"/>
        <v>-0.12429378531073447</v>
      </c>
      <c r="CC10" s="270">
        <v>26033</v>
      </c>
      <c r="CD10" s="365">
        <f t="shared" si="2"/>
        <v>-2657</v>
      </c>
      <c r="CE10" s="384">
        <f t="shared" si="3"/>
        <v>-9.2610665737190664E-2</v>
      </c>
      <c r="CF10" s="270">
        <v>214313</v>
      </c>
      <c r="CG10" s="365">
        <f t="shared" si="4"/>
        <v>-8800</v>
      </c>
      <c r="CH10" s="384">
        <f t="shared" si="5"/>
        <v>-3.9441897155253168E-2</v>
      </c>
      <c r="CI10" s="270">
        <v>30198</v>
      </c>
      <c r="CJ10" s="365">
        <f t="shared" si="6"/>
        <v>1641</v>
      </c>
      <c r="CK10" s="384">
        <f t="shared" si="7"/>
        <v>5.7464019329761529E-2</v>
      </c>
      <c r="CL10" s="270">
        <v>37097</v>
      </c>
      <c r="CM10" s="365">
        <f t="shared" si="8"/>
        <v>1867</v>
      </c>
      <c r="CN10" s="384">
        <f t="shared" si="9"/>
        <v>5.2994606869145616E-2</v>
      </c>
      <c r="CO10" s="270">
        <v>54452</v>
      </c>
      <c r="CP10" s="365">
        <f t="shared" si="10"/>
        <v>6929</v>
      </c>
      <c r="CQ10" s="384">
        <f t="shared" si="11"/>
        <v>0.14580308482208615</v>
      </c>
      <c r="CR10" s="270">
        <v>121747</v>
      </c>
      <c r="CS10" s="365">
        <f t="shared" si="12"/>
        <v>10437</v>
      </c>
      <c r="CT10" s="384">
        <f t="shared" si="13"/>
        <v>9.3765160362950323E-2</v>
      </c>
      <c r="CU10" s="270">
        <v>336060</v>
      </c>
      <c r="CV10" s="365">
        <f t="shared" si="14"/>
        <v>1637</v>
      </c>
      <c r="CW10" s="384">
        <f t="shared" si="15"/>
        <v>4.8949982507184011E-3</v>
      </c>
      <c r="CX10" s="270">
        <v>52160</v>
      </c>
      <c r="CY10" s="365">
        <f t="shared" si="16"/>
        <v>-5562</v>
      </c>
      <c r="CZ10" s="384">
        <f t="shared" si="17"/>
        <v>-9.6358407539586299E-2</v>
      </c>
      <c r="DA10" s="270">
        <v>40075</v>
      </c>
      <c r="DB10" s="365">
        <f t="shared" si="18"/>
        <v>-6859</v>
      </c>
      <c r="DC10" s="384">
        <f t="shared" si="19"/>
        <v>-0.14614139003707333</v>
      </c>
      <c r="DD10" s="270">
        <v>37248</v>
      </c>
      <c r="DE10" s="365">
        <f t="shared" si="20"/>
        <v>-778</v>
      </c>
      <c r="DF10" s="384">
        <f t="shared" si="21"/>
        <v>-2.0459685478356915E-2</v>
      </c>
      <c r="DG10" s="270">
        <v>129483</v>
      </c>
      <c r="DH10" s="365">
        <f t="shared" si="22"/>
        <v>-13199</v>
      </c>
      <c r="DI10" s="384">
        <f t="shared" si="23"/>
        <v>-9.2506412862169013E-2</v>
      </c>
      <c r="DJ10" s="270">
        <v>29609</v>
      </c>
      <c r="DK10" s="365">
        <f t="shared" si="24"/>
        <v>18870</v>
      </c>
      <c r="DL10" s="384">
        <f t="shared" si="25"/>
        <v>1.7571468479374244</v>
      </c>
      <c r="DM10" s="270">
        <v>11287</v>
      </c>
      <c r="DN10" s="365">
        <f t="shared" si="26"/>
        <v>548</v>
      </c>
      <c r="DO10" s="384">
        <f t="shared" si="27"/>
        <v>5.1028959865909301E-2</v>
      </c>
      <c r="DP10" s="270">
        <v>9643</v>
      </c>
      <c r="DQ10" s="365">
        <f t="shared" si="28"/>
        <v>553</v>
      </c>
      <c r="DR10" s="384">
        <f t="shared" si="29"/>
        <v>6.0836083608360833E-2</v>
      </c>
      <c r="DS10" s="270">
        <v>50539</v>
      </c>
      <c r="DT10" s="365">
        <f t="shared" si="30"/>
        <v>4941</v>
      </c>
      <c r="DU10" s="384">
        <f t="shared" si="31"/>
        <v>0.10836001579016624</v>
      </c>
      <c r="DV10" s="270">
        <v>180022</v>
      </c>
      <c r="DW10" s="365">
        <f t="shared" si="32"/>
        <v>-8258</v>
      </c>
      <c r="DX10" s="384">
        <f t="shared" si="33"/>
        <v>-4.3860208200552371E-2</v>
      </c>
      <c r="DY10" s="270">
        <v>9527</v>
      </c>
      <c r="DZ10" s="365">
        <f t="shared" si="34"/>
        <v>853</v>
      </c>
      <c r="EA10" s="384">
        <f t="shared" si="35"/>
        <v>9.8339866267004847E-2</v>
      </c>
      <c r="EB10" s="270">
        <v>8732</v>
      </c>
      <c r="EC10" s="365">
        <f t="shared" si="36"/>
        <v>208</v>
      </c>
      <c r="ED10" s="384">
        <f t="shared" si="37"/>
        <v>2.4401689347724072E-2</v>
      </c>
      <c r="EE10" s="270">
        <v>10101</v>
      </c>
      <c r="EF10" s="365">
        <f t="shared" si="38"/>
        <v>1266</v>
      </c>
      <c r="EG10" s="384">
        <f t="shared" si="39"/>
        <v>0.1432937181663837</v>
      </c>
      <c r="EH10" s="270">
        <v>28360</v>
      </c>
      <c r="EI10" s="365">
        <f t="shared" si="40"/>
        <v>2327</v>
      </c>
      <c r="EJ10" s="384">
        <f t="shared" si="41"/>
        <v>8.9386547843122194E-2</v>
      </c>
      <c r="EK10" s="270">
        <v>208382</v>
      </c>
      <c r="EL10" s="365">
        <f t="shared" si="42"/>
        <v>-5931</v>
      </c>
      <c r="EM10" s="384">
        <f t="shared" si="43"/>
        <v>-2.7674476116707807E-2</v>
      </c>
      <c r="EN10" s="270">
        <v>29795</v>
      </c>
      <c r="EO10" s="365">
        <f t="shared" si="44"/>
        <v>-403</v>
      </c>
      <c r="EP10" s="384">
        <f t="shared" si="45"/>
        <v>-1.3345254652626001E-2</v>
      </c>
      <c r="EQ10" s="270">
        <v>41181</v>
      </c>
      <c r="ER10" s="365">
        <f t="shared" si="46"/>
        <v>4084</v>
      </c>
      <c r="ES10" s="384">
        <f t="shared" si="47"/>
        <v>0.11008976467099765</v>
      </c>
      <c r="ET10" s="74">
        <v>52633</v>
      </c>
      <c r="EU10" s="365">
        <f t="shared" si="48"/>
        <v>-1819</v>
      </c>
      <c r="EV10" s="384">
        <f t="shared" si="49"/>
        <v>-3.3405568206861087E-2</v>
      </c>
      <c r="EW10" s="74">
        <v>123609</v>
      </c>
      <c r="EX10" s="365">
        <f t="shared" si="50"/>
        <v>1862</v>
      </c>
      <c r="EY10" s="384">
        <f t="shared" si="51"/>
        <v>1.529401135140907E-2</v>
      </c>
      <c r="EZ10" s="74">
        <v>331991</v>
      </c>
      <c r="FA10" s="365">
        <f t="shared" si="52"/>
        <v>-4069</v>
      </c>
      <c r="FB10" s="384">
        <f t="shared" si="53"/>
        <v>-1.2107956912456109E-2</v>
      </c>
      <c r="FC10" s="74">
        <v>55076</v>
      </c>
      <c r="FD10" s="365">
        <f t="shared" si="54"/>
        <v>2916</v>
      </c>
      <c r="FE10" s="384">
        <f t="shared" si="55"/>
        <v>5.5904907975460126E-2</v>
      </c>
      <c r="FF10" s="74">
        <v>48109</v>
      </c>
      <c r="FG10" s="365">
        <f t="shared" si="56"/>
        <v>8034</v>
      </c>
      <c r="FH10" s="384">
        <f t="shared" si="57"/>
        <v>0.20047411104179663</v>
      </c>
      <c r="FI10" s="74">
        <v>39454</v>
      </c>
      <c r="FJ10" s="365">
        <f t="shared" si="58"/>
        <v>2206</v>
      </c>
      <c r="FK10" s="384">
        <f t="shared" si="59"/>
        <v>5.9224656357388314E-2</v>
      </c>
      <c r="FL10" s="74">
        <v>142639</v>
      </c>
      <c r="FM10" s="365">
        <f t="shared" si="60"/>
        <v>13156</v>
      </c>
      <c r="FN10" s="384">
        <f t="shared" si="61"/>
        <v>0.10160407157696377</v>
      </c>
      <c r="FO10" s="74">
        <v>29401</v>
      </c>
      <c r="FP10" s="365">
        <f t="shared" si="62"/>
        <v>-208</v>
      </c>
      <c r="FQ10" s="384">
        <f t="shared" si="63"/>
        <v>-7.0248910804147384E-3</v>
      </c>
      <c r="FR10" s="74">
        <v>11229</v>
      </c>
      <c r="FS10" s="365">
        <f t="shared" si="64"/>
        <v>-58</v>
      </c>
      <c r="FT10" s="384">
        <f t="shared" si="65"/>
        <v>-5.1386550899264645E-3</v>
      </c>
      <c r="FU10" s="74">
        <v>9904</v>
      </c>
      <c r="FV10" s="365">
        <f t="shared" si="66"/>
        <v>261</v>
      </c>
      <c r="FW10" s="384">
        <f t="shared" si="67"/>
        <v>2.7066265684952816E-2</v>
      </c>
      <c r="FX10" s="74">
        <v>50534</v>
      </c>
      <c r="FY10" s="365">
        <f t="shared" si="68"/>
        <v>-5</v>
      </c>
      <c r="FZ10" s="384">
        <f t="shared" si="69"/>
        <v>-9.8933496903381543E-5</v>
      </c>
      <c r="GA10" s="74">
        <v>193173</v>
      </c>
      <c r="GB10" s="365">
        <f t="shared" si="70"/>
        <v>13151</v>
      </c>
      <c r="GC10" s="384">
        <f t="shared" si="71"/>
        <v>7.3052182511026437E-2</v>
      </c>
      <c r="GD10" s="74">
        <v>9251</v>
      </c>
      <c r="GE10" s="365">
        <f t="shared" si="72"/>
        <v>-276</v>
      </c>
      <c r="GF10" s="384">
        <f t="shared" si="73"/>
        <v>-2.8970294951191352E-2</v>
      </c>
      <c r="GG10" s="74">
        <v>8410</v>
      </c>
      <c r="GH10" s="365">
        <f t="shared" si="74"/>
        <v>-322</v>
      </c>
      <c r="GI10" s="384">
        <f t="shared" si="75"/>
        <v>-3.6875858909757211E-2</v>
      </c>
      <c r="GJ10" s="74">
        <v>9899</v>
      </c>
      <c r="GK10" s="365">
        <f t="shared" si="76"/>
        <v>-202</v>
      </c>
      <c r="GL10" s="384">
        <f t="shared" si="77"/>
        <v>-1.9998019998019999E-2</v>
      </c>
      <c r="GM10" s="74">
        <v>27560</v>
      </c>
      <c r="GN10" s="365">
        <f t="shared" si="78"/>
        <v>-800</v>
      </c>
      <c r="GO10" s="384">
        <f t="shared" si="79"/>
        <v>-2.8208744710860368E-2</v>
      </c>
      <c r="GP10" s="74">
        <v>220733</v>
      </c>
      <c r="GQ10" s="365">
        <f t="shared" si="80"/>
        <v>12351</v>
      </c>
      <c r="GR10" s="384">
        <f t="shared" si="81"/>
        <v>5.9270954305074335E-2</v>
      </c>
      <c r="GS10" s="74">
        <v>31885</v>
      </c>
      <c r="GT10" s="365">
        <f t="shared" si="82"/>
        <v>2090</v>
      </c>
      <c r="GU10" s="384">
        <f t="shared" si="83"/>
        <v>7.0145997650612524E-2</v>
      </c>
      <c r="GV10" s="74">
        <v>45790</v>
      </c>
      <c r="GW10" s="365">
        <f t="shared" si="84"/>
        <v>4609</v>
      </c>
      <c r="GX10" s="384">
        <f t="shared" si="85"/>
        <v>0.11192054588281003</v>
      </c>
      <c r="GY10" s="74">
        <v>53382</v>
      </c>
      <c r="GZ10" s="365">
        <f t="shared" si="86"/>
        <v>749</v>
      </c>
      <c r="HA10" s="384">
        <f t="shared" si="87"/>
        <v>1.4230615773374118E-2</v>
      </c>
      <c r="HB10" s="74">
        <v>131057</v>
      </c>
      <c r="HC10" s="365">
        <f t="shared" si="88"/>
        <v>7448</v>
      </c>
      <c r="HD10" s="384">
        <f t="shared" si="89"/>
        <v>6.0254512211893957E-2</v>
      </c>
      <c r="HE10" s="74">
        <v>354140</v>
      </c>
      <c r="HF10" s="365">
        <f t="shared" si="90"/>
        <v>22149</v>
      </c>
      <c r="HG10" s="384">
        <f t="shared" si="91"/>
        <v>6.6715663978842807E-2</v>
      </c>
      <c r="HH10" s="74">
        <v>53796</v>
      </c>
      <c r="HI10" s="365">
        <f t="shared" si="92"/>
        <v>-1280</v>
      </c>
      <c r="HJ10" s="384">
        <f t="shared" si="93"/>
        <v>-2.3240612971167116E-2</v>
      </c>
      <c r="HK10" s="74">
        <v>40885</v>
      </c>
      <c r="HL10" s="365">
        <f t="shared" si="94"/>
        <v>-7224</v>
      </c>
      <c r="HM10" s="384">
        <f t="shared" si="95"/>
        <v>-0.15015901390592196</v>
      </c>
      <c r="HN10" s="74">
        <v>37305</v>
      </c>
      <c r="HO10" s="365">
        <f t="shared" si="96"/>
        <v>-2149</v>
      </c>
      <c r="HP10" s="384">
        <f t="shared" si="97"/>
        <v>-5.446849495615147E-2</v>
      </c>
      <c r="HQ10" s="74">
        <v>131986</v>
      </c>
      <c r="HR10" s="365">
        <f t="shared" si="98"/>
        <v>-10653</v>
      </c>
      <c r="HS10" s="384">
        <f t="shared" si="99"/>
        <v>-7.4685044062283101E-2</v>
      </c>
      <c r="HT10" s="74">
        <v>29671</v>
      </c>
      <c r="HU10" s="365">
        <f t="shared" si="100"/>
        <v>270</v>
      </c>
      <c r="HV10" s="384">
        <f t="shared" si="101"/>
        <v>9.1833611101663215E-3</v>
      </c>
      <c r="HW10" s="74">
        <v>10924</v>
      </c>
      <c r="HX10" s="365">
        <f t="shared" si="102"/>
        <v>-305</v>
      </c>
      <c r="HY10" s="384">
        <f t="shared" si="103"/>
        <v>-2.7161813162347493E-2</v>
      </c>
      <c r="HZ10" s="74">
        <v>9592</v>
      </c>
      <c r="IA10" s="365">
        <f t="shared" si="104"/>
        <v>-312</v>
      </c>
      <c r="IB10" s="384">
        <f t="shared" si="105"/>
        <v>-3.1502423263327951E-2</v>
      </c>
      <c r="IC10" s="74">
        <v>50187</v>
      </c>
      <c r="ID10" s="365">
        <f t="shared" si="106"/>
        <v>-347</v>
      </c>
      <c r="IE10" s="384">
        <f t="shared" si="107"/>
        <v>-6.8666640281790474E-3</v>
      </c>
      <c r="IF10" s="74">
        <v>182173</v>
      </c>
      <c r="IG10" s="365">
        <f t="shared" si="108"/>
        <v>-11000</v>
      </c>
      <c r="IH10" s="384">
        <f t="shared" si="109"/>
        <v>-5.6943775786471196E-2</v>
      </c>
      <c r="II10" s="74">
        <v>8980</v>
      </c>
      <c r="IJ10" s="365">
        <f t="shared" si="110"/>
        <v>-271</v>
      </c>
      <c r="IK10" s="384">
        <f t="shared" si="111"/>
        <v>-2.9294130364284941E-2</v>
      </c>
      <c r="IL10" s="74">
        <v>9165</v>
      </c>
      <c r="IM10" s="365">
        <f t="shared" si="112"/>
        <v>755</v>
      </c>
      <c r="IN10" s="384">
        <f t="shared" si="113"/>
        <v>8.9774078478002381E-2</v>
      </c>
      <c r="IO10" s="74">
        <v>9602</v>
      </c>
      <c r="IP10" s="365">
        <f t="shared" si="114"/>
        <v>-297</v>
      </c>
      <c r="IQ10" s="384">
        <f t="shared" si="115"/>
        <v>-3.000303060915244E-2</v>
      </c>
      <c r="IR10" s="74">
        <v>27747</v>
      </c>
      <c r="IS10" s="365">
        <f t="shared" si="116"/>
        <v>187</v>
      </c>
      <c r="IT10" s="384">
        <f t="shared" si="117"/>
        <v>6.7851959361393327E-3</v>
      </c>
      <c r="IU10" s="74">
        <v>209920</v>
      </c>
      <c r="IV10" s="365">
        <f t="shared" si="118"/>
        <v>-10813</v>
      </c>
      <c r="IW10" s="384">
        <f t="shared" si="119"/>
        <v>-4.8986784939270521E-2</v>
      </c>
      <c r="IX10" s="74">
        <v>31451</v>
      </c>
      <c r="IY10" s="365">
        <f t="shared" si="120"/>
        <v>-434</v>
      </c>
      <c r="IZ10" s="384">
        <f t="shared" si="121"/>
        <v>-1.3611416026344676E-2</v>
      </c>
      <c r="JA10" s="74">
        <v>42370</v>
      </c>
      <c r="JB10" s="365">
        <f t="shared" si="122"/>
        <v>-3420</v>
      </c>
      <c r="JC10" s="384">
        <f t="shared" si="123"/>
        <v>-7.4688796680497924E-2</v>
      </c>
      <c r="JD10" s="74">
        <v>54890</v>
      </c>
      <c r="JE10" s="365">
        <f t="shared" si="124"/>
        <v>1508</v>
      </c>
      <c r="JF10" s="384">
        <f t="shared" si="125"/>
        <v>2.8249222584391744E-2</v>
      </c>
      <c r="JG10" s="74">
        <v>128711</v>
      </c>
      <c r="JH10" s="365">
        <f t="shared" si="126"/>
        <v>-2346</v>
      </c>
      <c r="JI10" s="384">
        <f t="shared" si="127"/>
        <v>-1.7900608132339364E-2</v>
      </c>
      <c r="JJ10" s="74">
        <v>338631</v>
      </c>
      <c r="JK10" s="365">
        <f t="shared" si="128"/>
        <v>-15509</v>
      </c>
      <c r="JL10" s="384">
        <f t="shared" si="129"/>
        <v>-4.3793415033602533E-2</v>
      </c>
    </row>
    <row r="11" spans="1:272" x14ac:dyDescent="0.25">
      <c r="A11" s="71" t="s">
        <v>11</v>
      </c>
      <c r="B11" s="270">
        <v>4963</v>
      </c>
      <c r="C11" s="270">
        <v>3767.9999999999991</v>
      </c>
      <c r="D11" s="270">
        <v>3744.0000000000009</v>
      </c>
      <c r="E11" s="270">
        <v>12475</v>
      </c>
      <c r="F11" s="270">
        <v>3210</v>
      </c>
      <c r="G11" s="270">
        <v>362</v>
      </c>
      <c r="H11" s="270">
        <v>0</v>
      </c>
      <c r="I11" s="270">
        <v>3572</v>
      </c>
      <c r="J11" s="270">
        <v>16047</v>
      </c>
      <c r="K11" s="270">
        <v>0</v>
      </c>
      <c r="L11" s="270">
        <v>0</v>
      </c>
      <c r="M11" s="270">
        <v>78</v>
      </c>
      <c r="N11" s="270">
        <v>78</v>
      </c>
      <c r="O11" s="270">
        <v>16125</v>
      </c>
      <c r="P11" s="270">
        <v>2354</v>
      </c>
      <c r="Q11" s="270">
        <v>3488.9999999999991</v>
      </c>
      <c r="R11" s="270">
        <v>4798</v>
      </c>
      <c r="S11" s="270">
        <v>10641</v>
      </c>
      <c r="T11" s="270">
        <v>26766</v>
      </c>
      <c r="U11" s="270">
        <v>5466</v>
      </c>
      <c r="V11" s="270">
        <v>4432</v>
      </c>
      <c r="W11" s="270">
        <v>3551</v>
      </c>
      <c r="X11" s="270">
        <v>13449</v>
      </c>
      <c r="Y11" s="270">
        <v>2595</v>
      </c>
      <c r="Z11" s="270">
        <v>155</v>
      </c>
      <c r="AA11" s="270">
        <v>0</v>
      </c>
      <c r="AB11" s="270">
        <v>2750</v>
      </c>
      <c r="AC11" s="270">
        <v>16199</v>
      </c>
      <c r="AD11" s="270">
        <v>0</v>
      </c>
      <c r="AE11" s="270">
        <v>0</v>
      </c>
      <c r="AF11" s="270">
        <v>0</v>
      </c>
      <c r="AG11" s="270">
        <v>0</v>
      </c>
      <c r="AH11" s="270">
        <v>16199</v>
      </c>
      <c r="AI11" s="270">
        <v>2224</v>
      </c>
      <c r="AJ11" s="270">
        <v>3435</v>
      </c>
      <c r="AK11" s="270">
        <v>4979.8807500000003</v>
      </c>
      <c r="AL11" s="270">
        <v>10638.88075</v>
      </c>
      <c r="AM11" s="270">
        <v>26837.88075</v>
      </c>
      <c r="AN11" s="270">
        <v>5429.0000000000018</v>
      </c>
      <c r="AO11" s="270">
        <v>4537</v>
      </c>
      <c r="AP11" s="270">
        <v>4037</v>
      </c>
      <c r="AQ11" s="270">
        <v>14003.000000000002</v>
      </c>
      <c r="AR11" s="270">
        <v>3196</v>
      </c>
      <c r="AS11" s="270">
        <v>360</v>
      </c>
      <c r="AU11" s="270">
        <v>3556</v>
      </c>
      <c r="AV11" s="270">
        <v>17559</v>
      </c>
      <c r="AW11" s="270">
        <v>0</v>
      </c>
      <c r="AX11" s="270">
        <v>0</v>
      </c>
      <c r="AY11" s="270">
        <v>0</v>
      </c>
      <c r="AZ11" s="270">
        <v>0</v>
      </c>
      <c r="BA11" s="270">
        <v>17559</v>
      </c>
      <c r="BB11" s="270">
        <v>2994</v>
      </c>
      <c r="BC11" s="270">
        <v>3724</v>
      </c>
      <c r="BD11" s="270">
        <v>5022</v>
      </c>
      <c r="BE11" s="270">
        <v>11740</v>
      </c>
      <c r="BF11" s="270">
        <v>29299</v>
      </c>
      <c r="BG11" s="270">
        <v>2461.1192499999997</v>
      </c>
      <c r="BH11" s="331">
        <v>9.1703188971059113E-2</v>
      </c>
      <c r="BI11" s="270">
        <v>5572</v>
      </c>
      <c r="BJ11" s="270">
        <v>4472</v>
      </c>
      <c r="BK11" s="270">
        <v>3957</v>
      </c>
      <c r="BL11" s="270">
        <v>14001</v>
      </c>
      <c r="BM11" s="270">
        <v>2390</v>
      </c>
      <c r="BN11" s="270">
        <v>0</v>
      </c>
      <c r="BO11" s="270">
        <v>0</v>
      </c>
      <c r="BP11" s="270">
        <v>2390</v>
      </c>
      <c r="BQ11" s="270">
        <v>16391</v>
      </c>
      <c r="BR11" s="270">
        <v>-1168</v>
      </c>
      <c r="BS11" s="331">
        <v>-6.6518594452987079E-2</v>
      </c>
      <c r="BT11" s="270">
        <v>0</v>
      </c>
      <c r="BU11" s="270">
        <v>0</v>
      </c>
      <c r="BV11" s="331">
        <v>0</v>
      </c>
      <c r="BW11" s="270">
        <v>0</v>
      </c>
      <c r="BX11" s="511">
        <v>0</v>
      </c>
      <c r="BY11" s="512">
        <v>0</v>
      </c>
      <c r="BZ11" s="270">
        <v>0</v>
      </c>
      <c r="CA11" s="365">
        <f t="shared" si="0"/>
        <v>0</v>
      </c>
      <c r="CB11" s="384" t="e">
        <f t="shared" si="1"/>
        <v>#DIV/0!</v>
      </c>
      <c r="CC11" s="270">
        <v>0</v>
      </c>
      <c r="CD11" s="365">
        <f t="shared" si="2"/>
        <v>0</v>
      </c>
      <c r="CE11" s="384" t="e">
        <f t="shared" si="3"/>
        <v>#DIV/0!</v>
      </c>
      <c r="CF11" s="270">
        <v>16391</v>
      </c>
      <c r="CG11" s="365">
        <f t="shared" si="4"/>
        <v>-1168</v>
      </c>
      <c r="CH11" s="384">
        <f t="shared" si="5"/>
        <v>-6.6518594452987079E-2</v>
      </c>
      <c r="CI11" s="270">
        <v>3217</v>
      </c>
      <c r="CJ11" s="365">
        <f t="shared" si="6"/>
        <v>223</v>
      </c>
      <c r="CK11" s="384">
        <f t="shared" si="7"/>
        <v>7.4482297929191713E-2</v>
      </c>
      <c r="CL11" s="270">
        <v>3907</v>
      </c>
      <c r="CM11" s="365">
        <f t="shared" si="8"/>
        <v>183</v>
      </c>
      <c r="CN11" s="384">
        <f t="shared" si="9"/>
        <v>4.9140708915145007E-2</v>
      </c>
      <c r="CO11" s="270">
        <v>5266</v>
      </c>
      <c r="CP11" s="365">
        <f t="shared" si="10"/>
        <v>244</v>
      </c>
      <c r="CQ11" s="384">
        <f t="shared" si="11"/>
        <v>4.8586220629231382E-2</v>
      </c>
      <c r="CR11" s="270">
        <v>12390</v>
      </c>
      <c r="CS11" s="365">
        <f t="shared" si="12"/>
        <v>650</v>
      </c>
      <c r="CT11" s="384">
        <f t="shared" si="13"/>
        <v>5.536626916524702E-2</v>
      </c>
      <c r="CU11" s="270">
        <v>28781</v>
      </c>
      <c r="CV11" s="365">
        <f t="shared" si="14"/>
        <v>-518</v>
      </c>
      <c r="CW11" s="384">
        <f t="shared" si="15"/>
        <v>-1.7679784292979284E-2</v>
      </c>
      <c r="CX11" s="270">
        <v>4895</v>
      </c>
      <c r="CY11" s="365">
        <f t="shared" si="16"/>
        <v>-677</v>
      </c>
      <c r="CZ11" s="384">
        <f t="shared" si="17"/>
        <v>-0.12150035893754486</v>
      </c>
      <c r="DA11" s="270">
        <v>3916</v>
      </c>
      <c r="DB11" s="365">
        <f t="shared" si="18"/>
        <v>-556</v>
      </c>
      <c r="DC11" s="384">
        <f t="shared" si="19"/>
        <v>-0.12432915921288014</v>
      </c>
      <c r="DD11" s="270">
        <v>3574</v>
      </c>
      <c r="DE11" s="365">
        <f t="shared" si="20"/>
        <v>-383</v>
      </c>
      <c r="DF11" s="384">
        <f t="shared" si="21"/>
        <v>-9.6790497851908006E-2</v>
      </c>
      <c r="DG11" s="270">
        <v>12385</v>
      </c>
      <c r="DH11" s="365">
        <f t="shared" si="22"/>
        <v>-1616</v>
      </c>
      <c r="DI11" s="384">
        <f t="shared" si="23"/>
        <v>-0.11542032711949146</v>
      </c>
      <c r="DJ11" s="270">
        <v>3155</v>
      </c>
      <c r="DK11" s="365">
        <f t="shared" si="24"/>
        <v>3155</v>
      </c>
      <c r="DL11" s="384" t="e">
        <f t="shared" si="25"/>
        <v>#DIV/0!</v>
      </c>
      <c r="DM11" s="270">
        <v>247</v>
      </c>
      <c r="DN11" s="365">
        <f t="shared" si="26"/>
        <v>247</v>
      </c>
      <c r="DO11" s="384" t="e">
        <f t="shared" si="27"/>
        <v>#DIV/0!</v>
      </c>
      <c r="DP11" s="270">
        <v>0</v>
      </c>
      <c r="DQ11" s="365">
        <f t="shared" si="28"/>
        <v>0</v>
      </c>
      <c r="DR11" s="384" t="e">
        <f t="shared" si="29"/>
        <v>#DIV/0!</v>
      </c>
      <c r="DS11" s="270">
        <v>3402</v>
      </c>
      <c r="DT11" s="365">
        <f t="shared" si="30"/>
        <v>1012</v>
      </c>
      <c r="DU11" s="384">
        <f t="shared" si="31"/>
        <v>0.42343096234309624</v>
      </c>
      <c r="DV11" s="270">
        <v>15787</v>
      </c>
      <c r="DW11" s="365">
        <f t="shared" si="32"/>
        <v>-604</v>
      </c>
      <c r="DX11" s="384">
        <f t="shared" si="33"/>
        <v>-3.6849490574095541E-2</v>
      </c>
      <c r="DY11" s="270">
        <v>0</v>
      </c>
      <c r="DZ11" s="365">
        <f t="shared" si="34"/>
        <v>0</v>
      </c>
      <c r="EA11" s="384" t="e">
        <f t="shared" si="35"/>
        <v>#DIV/0!</v>
      </c>
      <c r="EB11" s="270">
        <v>0</v>
      </c>
      <c r="EC11" s="365">
        <f t="shared" si="36"/>
        <v>0</v>
      </c>
      <c r="ED11" s="384" t="e">
        <f t="shared" si="37"/>
        <v>#DIV/0!</v>
      </c>
      <c r="EE11" s="270">
        <v>281</v>
      </c>
      <c r="EF11" s="365">
        <f t="shared" si="38"/>
        <v>281</v>
      </c>
      <c r="EG11" s="384" t="e">
        <f t="shared" si="39"/>
        <v>#DIV/0!</v>
      </c>
      <c r="EH11" s="270">
        <v>281</v>
      </c>
      <c r="EI11" s="365">
        <f t="shared" si="40"/>
        <v>281</v>
      </c>
      <c r="EJ11" s="384" t="e">
        <f t="shared" si="41"/>
        <v>#DIV/0!</v>
      </c>
      <c r="EK11" s="270">
        <v>16068</v>
      </c>
      <c r="EL11" s="365">
        <f t="shared" si="42"/>
        <v>-323</v>
      </c>
      <c r="EM11" s="384">
        <f t="shared" si="43"/>
        <v>-1.9705936184491488E-2</v>
      </c>
      <c r="EN11" s="270">
        <v>2686</v>
      </c>
      <c r="EO11" s="365">
        <f t="shared" si="44"/>
        <v>-531</v>
      </c>
      <c r="EP11" s="384">
        <f t="shared" si="45"/>
        <v>-0.1650606154802611</v>
      </c>
      <c r="EQ11" s="270">
        <v>3282</v>
      </c>
      <c r="ER11" s="365">
        <f t="shared" si="46"/>
        <v>-625</v>
      </c>
      <c r="ES11" s="384">
        <f t="shared" si="47"/>
        <v>-0.15996928589710777</v>
      </c>
      <c r="ET11" s="270">
        <v>4272</v>
      </c>
      <c r="EU11" s="365">
        <f t="shared" si="48"/>
        <v>-994</v>
      </c>
      <c r="EV11" s="384">
        <f t="shared" si="49"/>
        <v>-0.1887580706418534</v>
      </c>
      <c r="EW11" s="270">
        <v>10240</v>
      </c>
      <c r="EX11" s="365">
        <f t="shared" si="50"/>
        <v>-2150</v>
      </c>
      <c r="EY11" s="384">
        <f t="shared" si="51"/>
        <v>-0.1735270379338176</v>
      </c>
      <c r="EZ11" s="270">
        <v>26308</v>
      </c>
      <c r="FA11" s="365">
        <f t="shared" si="52"/>
        <v>-2473</v>
      </c>
      <c r="FB11" s="384">
        <f t="shared" si="53"/>
        <v>-8.5924742017303088E-2</v>
      </c>
      <c r="FC11" s="270">
        <v>4517</v>
      </c>
      <c r="FD11" s="365">
        <f t="shared" si="54"/>
        <v>-378</v>
      </c>
      <c r="FE11" s="384">
        <f t="shared" si="55"/>
        <v>-7.7221654749744642E-2</v>
      </c>
      <c r="FF11" s="270">
        <v>3933</v>
      </c>
      <c r="FG11" s="365">
        <f t="shared" si="56"/>
        <v>17</v>
      </c>
      <c r="FH11" s="384">
        <f t="shared" si="57"/>
        <v>4.3411644535240037E-3</v>
      </c>
      <c r="FI11" s="270">
        <v>3412</v>
      </c>
      <c r="FJ11" s="365">
        <f t="shared" si="58"/>
        <v>-162</v>
      </c>
      <c r="FK11" s="384">
        <f t="shared" si="59"/>
        <v>-4.5327364297705654E-2</v>
      </c>
      <c r="FL11" s="270">
        <v>11862</v>
      </c>
      <c r="FM11" s="365">
        <f t="shared" si="60"/>
        <v>-523</v>
      </c>
      <c r="FN11" s="384">
        <f t="shared" si="61"/>
        <v>-4.2228502220427934E-2</v>
      </c>
      <c r="FO11" s="270">
        <v>2694</v>
      </c>
      <c r="FP11" s="365">
        <f t="shared" si="62"/>
        <v>-461</v>
      </c>
      <c r="FQ11" s="384">
        <f t="shared" si="63"/>
        <v>-0.14611727416798731</v>
      </c>
      <c r="FR11" s="270">
        <v>269</v>
      </c>
      <c r="FS11" s="365">
        <f t="shared" si="64"/>
        <v>22</v>
      </c>
      <c r="FT11" s="384">
        <f t="shared" si="65"/>
        <v>8.9068825910931168E-2</v>
      </c>
      <c r="FU11" s="270">
        <v>0</v>
      </c>
      <c r="FV11" s="365">
        <f t="shared" si="66"/>
        <v>0</v>
      </c>
      <c r="FW11" s="384">
        <f t="shared" si="67"/>
        <v>0</v>
      </c>
      <c r="FX11" s="270">
        <v>2963</v>
      </c>
      <c r="FY11" s="365">
        <f t="shared" si="68"/>
        <v>-439</v>
      </c>
      <c r="FZ11" s="384">
        <f t="shared" si="69"/>
        <v>-0.12904174015285128</v>
      </c>
      <c r="GA11" s="270">
        <v>14825</v>
      </c>
      <c r="GB11" s="365">
        <f t="shared" si="70"/>
        <v>-962</v>
      </c>
      <c r="GC11" s="384">
        <f t="shared" si="71"/>
        <v>-6.0936213340089945E-2</v>
      </c>
      <c r="GD11" s="270">
        <v>0</v>
      </c>
      <c r="GE11" s="365">
        <f t="shared" si="72"/>
        <v>0</v>
      </c>
      <c r="GF11" s="384">
        <f t="shared" si="73"/>
        <v>0</v>
      </c>
      <c r="GG11" s="270">
        <v>0</v>
      </c>
      <c r="GH11" s="365">
        <f t="shared" si="74"/>
        <v>0</v>
      </c>
      <c r="GI11" s="384">
        <f t="shared" si="75"/>
        <v>0</v>
      </c>
      <c r="GJ11" s="270">
        <v>118</v>
      </c>
      <c r="GK11" s="365">
        <f t="shared" si="76"/>
        <v>-163</v>
      </c>
      <c r="GL11" s="384">
        <f t="shared" si="77"/>
        <v>-0.58007117437722422</v>
      </c>
      <c r="GM11" s="270">
        <v>118</v>
      </c>
      <c r="GN11" s="365">
        <f t="shared" si="78"/>
        <v>-163</v>
      </c>
      <c r="GO11" s="384">
        <f t="shared" si="79"/>
        <v>-0.58007117437722422</v>
      </c>
      <c r="GP11" s="270">
        <v>14943</v>
      </c>
      <c r="GQ11" s="365">
        <f t="shared" si="80"/>
        <v>-1125</v>
      </c>
      <c r="GR11" s="384">
        <f t="shared" si="81"/>
        <v>-7.0014936519790891E-2</v>
      </c>
      <c r="GS11" s="270">
        <v>3167</v>
      </c>
      <c r="GT11" s="365">
        <f t="shared" si="82"/>
        <v>481</v>
      </c>
      <c r="GU11" s="384">
        <f t="shared" si="83"/>
        <v>0.17907669396872672</v>
      </c>
      <c r="GV11" s="270">
        <v>3965</v>
      </c>
      <c r="GW11" s="365">
        <f t="shared" si="84"/>
        <v>683</v>
      </c>
      <c r="GX11" s="384">
        <f t="shared" si="85"/>
        <v>0.20810481413772089</v>
      </c>
      <c r="GY11" s="270">
        <v>4644</v>
      </c>
      <c r="GZ11" s="365">
        <f t="shared" si="86"/>
        <v>372</v>
      </c>
      <c r="HA11" s="384">
        <f t="shared" si="87"/>
        <v>8.7078651685393263E-2</v>
      </c>
      <c r="HB11" s="270">
        <v>11776</v>
      </c>
      <c r="HC11" s="365">
        <f t="shared" si="88"/>
        <v>1536</v>
      </c>
      <c r="HD11" s="384">
        <f t="shared" si="89"/>
        <v>0.15</v>
      </c>
      <c r="HE11" s="270">
        <v>26719</v>
      </c>
      <c r="HF11" s="365">
        <f t="shared" si="90"/>
        <v>411</v>
      </c>
      <c r="HG11" s="384">
        <f t="shared" si="91"/>
        <v>1.562262429679185E-2</v>
      </c>
      <c r="HH11" s="270">
        <v>4655</v>
      </c>
      <c r="HI11" s="365">
        <f t="shared" si="92"/>
        <v>138</v>
      </c>
      <c r="HJ11" s="384">
        <f t="shared" si="93"/>
        <v>3.0551250830197035E-2</v>
      </c>
      <c r="HK11" s="270">
        <v>3651</v>
      </c>
      <c r="HL11" s="365">
        <f t="shared" si="94"/>
        <v>-282</v>
      </c>
      <c r="HM11" s="384">
        <f t="shared" si="95"/>
        <v>-7.1700991609458434E-2</v>
      </c>
      <c r="HN11" s="270">
        <v>3399</v>
      </c>
      <c r="HO11" s="365">
        <f t="shared" si="96"/>
        <v>-13</v>
      </c>
      <c r="HP11" s="384">
        <f t="shared" si="97"/>
        <v>-3.8100820633059787E-3</v>
      </c>
      <c r="HQ11" s="270">
        <v>11705</v>
      </c>
      <c r="HR11" s="365">
        <f t="shared" si="98"/>
        <v>-157</v>
      </c>
      <c r="HS11" s="384">
        <f t="shared" si="99"/>
        <v>-1.3235542067105041E-2</v>
      </c>
      <c r="HT11" s="270">
        <v>2791</v>
      </c>
      <c r="HU11" s="365">
        <f t="shared" si="100"/>
        <v>97</v>
      </c>
      <c r="HV11" s="384">
        <f t="shared" si="101"/>
        <v>3.6005939123979216E-2</v>
      </c>
      <c r="HW11" s="270">
        <v>601</v>
      </c>
      <c r="HX11" s="365">
        <f t="shared" si="102"/>
        <v>332</v>
      </c>
      <c r="HY11" s="384">
        <f t="shared" si="103"/>
        <v>1.2342007434944238</v>
      </c>
      <c r="HZ11" s="270">
        <v>0</v>
      </c>
      <c r="IA11" s="365">
        <f t="shared" si="104"/>
        <v>0</v>
      </c>
      <c r="IB11" s="384">
        <f t="shared" si="105"/>
        <v>0</v>
      </c>
      <c r="IC11" s="270">
        <v>3392</v>
      </c>
      <c r="ID11" s="365">
        <f t="shared" si="106"/>
        <v>429</v>
      </c>
      <c r="IE11" s="384">
        <f t="shared" si="107"/>
        <v>0.14478569017887277</v>
      </c>
      <c r="IF11" s="270">
        <v>15097</v>
      </c>
      <c r="IG11" s="365">
        <f t="shared" si="108"/>
        <v>272</v>
      </c>
      <c r="IH11" s="384">
        <f t="shared" si="109"/>
        <v>1.8347386172006746E-2</v>
      </c>
      <c r="II11" s="270">
        <v>0</v>
      </c>
      <c r="IJ11" s="365">
        <f t="shared" si="110"/>
        <v>0</v>
      </c>
      <c r="IK11" s="384">
        <f t="shared" si="111"/>
        <v>0</v>
      </c>
      <c r="IL11" s="270">
        <v>0</v>
      </c>
      <c r="IM11" s="365">
        <f t="shared" si="112"/>
        <v>0</v>
      </c>
      <c r="IN11" s="384">
        <f t="shared" si="113"/>
        <v>0</v>
      </c>
      <c r="IO11" s="270">
        <v>166</v>
      </c>
      <c r="IP11" s="365">
        <f t="shared" si="114"/>
        <v>48</v>
      </c>
      <c r="IQ11" s="384">
        <f t="shared" si="115"/>
        <v>0.40677966101694918</v>
      </c>
      <c r="IR11" s="270">
        <v>166</v>
      </c>
      <c r="IS11" s="365">
        <f t="shared" si="116"/>
        <v>48</v>
      </c>
      <c r="IT11" s="384">
        <f t="shared" si="117"/>
        <v>0.40677966101694918</v>
      </c>
      <c r="IU11" s="270">
        <v>15263</v>
      </c>
      <c r="IV11" s="365">
        <f t="shared" si="118"/>
        <v>320</v>
      </c>
      <c r="IW11" s="384">
        <f t="shared" si="119"/>
        <v>2.1414709228401257E-2</v>
      </c>
      <c r="IX11" s="270">
        <v>3084</v>
      </c>
      <c r="IY11" s="365">
        <f t="shared" si="120"/>
        <v>-83</v>
      </c>
      <c r="IZ11" s="384">
        <f t="shared" si="121"/>
        <v>-2.6207767603410169E-2</v>
      </c>
      <c r="JA11" s="270">
        <v>3473</v>
      </c>
      <c r="JB11" s="365">
        <f t="shared" si="122"/>
        <v>-492</v>
      </c>
      <c r="JC11" s="384">
        <f t="shared" si="123"/>
        <v>-0.12408575031525851</v>
      </c>
      <c r="JD11" s="270">
        <v>4479</v>
      </c>
      <c r="JE11" s="365">
        <f t="shared" si="124"/>
        <v>-165</v>
      </c>
      <c r="JF11" s="384">
        <f t="shared" si="125"/>
        <v>-3.55297157622739E-2</v>
      </c>
      <c r="JG11" s="270">
        <v>11036</v>
      </c>
      <c r="JH11" s="365">
        <f t="shared" si="126"/>
        <v>-740</v>
      </c>
      <c r="JI11" s="384">
        <f t="shared" si="127"/>
        <v>-6.2839673913043473E-2</v>
      </c>
      <c r="JJ11" s="270">
        <v>26299</v>
      </c>
      <c r="JK11" s="365">
        <f t="shared" si="128"/>
        <v>-420</v>
      </c>
      <c r="JL11" s="384">
        <f t="shared" si="129"/>
        <v>-1.5719151165837046E-2</v>
      </c>
    </row>
    <row r="12" spans="1:272" x14ac:dyDescent="0.25">
      <c r="A12" s="71" t="s">
        <v>10</v>
      </c>
      <c r="B12" s="270">
        <v>47089.999999999993</v>
      </c>
      <c r="C12" s="270">
        <v>39094.999999999985</v>
      </c>
      <c r="D12" s="270">
        <v>34099.000000000007</v>
      </c>
      <c r="E12" s="270">
        <v>120283.99999999997</v>
      </c>
      <c r="F12" s="270">
        <v>25580</v>
      </c>
      <c r="G12" s="270">
        <v>11521</v>
      </c>
      <c r="H12" s="270">
        <v>9188</v>
      </c>
      <c r="I12" s="270">
        <v>46289</v>
      </c>
      <c r="J12" s="270">
        <v>166572.99999999997</v>
      </c>
      <c r="K12" s="270">
        <v>9497</v>
      </c>
      <c r="L12" s="270">
        <v>8387</v>
      </c>
      <c r="M12" s="270">
        <v>8937.0000000000036</v>
      </c>
      <c r="N12" s="270">
        <v>26821.000000000004</v>
      </c>
      <c r="O12" s="270">
        <v>193393.99999999997</v>
      </c>
      <c r="P12" s="270">
        <v>24130</v>
      </c>
      <c r="Q12" s="270">
        <v>33430</v>
      </c>
      <c r="R12" s="270">
        <v>47011</v>
      </c>
      <c r="S12" s="270">
        <v>104571</v>
      </c>
      <c r="T12" s="270">
        <v>297965</v>
      </c>
      <c r="U12" s="270">
        <v>51443.999999999985</v>
      </c>
      <c r="V12" s="270">
        <v>42670.999999999993</v>
      </c>
      <c r="W12" s="270">
        <v>36024.000000000007</v>
      </c>
      <c r="X12" s="270">
        <v>130138.99999999997</v>
      </c>
      <c r="Y12" s="270">
        <v>24692</v>
      </c>
      <c r="Z12" s="270">
        <v>9995</v>
      </c>
      <c r="AA12" s="270">
        <v>8122</v>
      </c>
      <c r="AB12" s="270">
        <v>42809</v>
      </c>
      <c r="AC12" s="270">
        <v>172947.99999999997</v>
      </c>
      <c r="AD12" s="270">
        <v>8249</v>
      </c>
      <c r="AE12" s="270">
        <v>8680</v>
      </c>
      <c r="AF12" s="270">
        <v>7521.0000000000036</v>
      </c>
      <c r="AG12" s="270">
        <v>24450.000000000004</v>
      </c>
      <c r="AH12" s="270">
        <v>197397.99999999997</v>
      </c>
      <c r="AI12" s="270">
        <v>22800</v>
      </c>
      <c r="AJ12" s="270">
        <v>33894</v>
      </c>
      <c r="AK12" s="270">
        <v>47890.67530000001</v>
      </c>
      <c r="AL12" s="270">
        <v>104584.6753</v>
      </c>
      <c r="AM12" s="270">
        <v>301982.6753</v>
      </c>
      <c r="AN12" s="270">
        <v>50676.999999999993</v>
      </c>
      <c r="AO12" s="270">
        <v>41982.000000000007</v>
      </c>
      <c r="AP12" s="270">
        <v>35591</v>
      </c>
      <c r="AQ12" s="270">
        <v>128250</v>
      </c>
      <c r="AR12" s="270">
        <v>26110</v>
      </c>
      <c r="AS12" s="270">
        <v>11993</v>
      </c>
      <c r="AT12" s="270">
        <v>10511</v>
      </c>
      <c r="AU12" s="270">
        <v>48614</v>
      </c>
      <c r="AV12" s="270">
        <v>176864</v>
      </c>
      <c r="AW12" s="270">
        <v>9280</v>
      </c>
      <c r="AX12" s="270">
        <v>9321</v>
      </c>
      <c r="AY12" s="270">
        <v>10089</v>
      </c>
      <c r="AZ12" s="270">
        <v>28690</v>
      </c>
      <c r="BA12" s="270">
        <v>205554</v>
      </c>
      <c r="BB12" s="270">
        <v>25563</v>
      </c>
      <c r="BC12" s="270">
        <v>31506</v>
      </c>
      <c r="BD12" s="270">
        <v>42501</v>
      </c>
      <c r="BE12" s="270">
        <v>99570</v>
      </c>
      <c r="BF12" s="270">
        <v>305124</v>
      </c>
      <c r="BG12" s="270">
        <v>3141.3246999999974</v>
      </c>
      <c r="BH12" s="331">
        <v>1.0402334163306826E-2</v>
      </c>
      <c r="BI12" s="270">
        <v>52150</v>
      </c>
      <c r="BJ12" s="270">
        <v>42462</v>
      </c>
      <c r="BK12" s="270">
        <v>34069</v>
      </c>
      <c r="BL12" s="270">
        <v>128681</v>
      </c>
      <c r="BM12" s="270">
        <v>23379</v>
      </c>
      <c r="BN12" s="270">
        <v>10739</v>
      </c>
      <c r="BO12" s="270">
        <v>9090</v>
      </c>
      <c r="BP12" s="270">
        <v>43208</v>
      </c>
      <c r="BQ12" s="270">
        <v>171889</v>
      </c>
      <c r="BR12" s="270">
        <v>-4975</v>
      </c>
      <c r="BS12" s="331">
        <v>-2.8128957843314636E-2</v>
      </c>
      <c r="BT12" s="270">
        <v>8674</v>
      </c>
      <c r="BU12" s="270">
        <v>-606</v>
      </c>
      <c r="BV12" s="331">
        <v>-6.5301724137931033E-2</v>
      </c>
      <c r="BW12" s="270">
        <v>8524</v>
      </c>
      <c r="BX12" s="511">
        <v>-797</v>
      </c>
      <c r="BY12" s="512">
        <v>-8.550584701212316E-2</v>
      </c>
      <c r="BZ12" s="270">
        <v>8835</v>
      </c>
      <c r="CA12" s="365">
        <f t="shared" si="0"/>
        <v>-1254</v>
      </c>
      <c r="CB12" s="384">
        <f t="shared" si="1"/>
        <v>-0.12429378531073447</v>
      </c>
      <c r="CC12" s="270">
        <v>26033</v>
      </c>
      <c r="CD12" s="365">
        <f t="shared" si="2"/>
        <v>-2657</v>
      </c>
      <c r="CE12" s="384">
        <f t="shared" si="3"/>
        <v>-9.2610665737190664E-2</v>
      </c>
      <c r="CF12" s="270">
        <v>197922</v>
      </c>
      <c r="CG12" s="365">
        <f t="shared" si="4"/>
        <v>-7632</v>
      </c>
      <c r="CH12" s="384">
        <f t="shared" si="5"/>
        <v>-3.7128929624332292E-2</v>
      </c>
      <c r="CI12" s="270">
        <v>26981</v>
      </c>
      <c r="CJ12" s="365">
        <f t="shared" si="6"/>
        <v>1418</v>
      </c>
      <c r="CK12" s="384">
        <f t="shared" si="7"/>
        <v>5.547079763721003E-2</v>
      </c>
      <c r="CL12" s="270">
        <v>33190</v>
      </c>
      <c r="CM12" s="365">
        <f t="shared" si="8"/>
        <v>1684</v>
      </c>
      <c r="CN12" s="384">
        <f t="shared" si="9"/>
        <v>5.3450136481939949E-2</v>
      </c>
      <c r="CO12" s="270">
        <v>49186</v>
      </c>
      <c r="CP12" s="365">
        <f t="shared" si="10"/>
        <v>6685</v>
      </c>
      <c r="CQ12" s="384">
        <f t="shared" si="11"/>
        <v>0.15729041669607774</v>
      </c>
      <c r="CR12" s="270">
        <v>109357</v>
      </c>
      <c r="CS12" s="365">
        <f t="shared" si="12"/>
        <v>9787</v>
      </c>
      <c r="CT12" s="384">
        <f t="shared" si="13"/>
        <v>9.8292658431254398E-2</v>
      </c>
      <c r="CU12" s="270">
        <v>307279</v>
      </c>
      <c r="CV12" s="365">
        <f t="shared" si="14"/>
        <v>2155</v>
      </c>
      <c r="CW12" s="384">
        <f t="shared" si="15"/>
        <v>7.0627023767386374E-3</v>
      </c>
      <c r="CX12" s="270">
        <v>47265</v>
      </c>
      <c r="CY12" s="365">
        <f t="shared" si="16"/>
        <v>-4885</v>
      </c>
      <c r="CZ12" s="384">
        <f t="shared" si="17"/>
        <v>-9.3672099712368173E-2</v>
      </c>
      <c r="DA12" s="270">
        <v>36159</v>
      </c>
      <c r="DB12" s="365">
        <f t="shared" si="18"/>
        <v>-6303</v>
      </c>
      <c r="DC12" s="384">
        <f t="shared" si="19"/>
        <v>-0.14843860392821817</v>
      </c>
      <c r="DD12" s="270">
        <v>33674</v>
      </c>
      <c r="DE12" s="365">
        <f t="shared" si="20"/>
        <v>-395</v>
      </c>
      <c r="DF12" s="384">
        <f t="shared" si="21"/>
        <v>-1.1594117819718806E-2</v>
      </c>
      <c r="DG12" s="270">
        <v>117098</v>
      </c>
      <c r="DH12" s="365">
        <f t="shared" si="22"/>
        <v>-11583</v>
      </c>
      <c r="DI12" s="384">
        <f t="shared" si="23"/>
        <v>-9.0013288675095782E-2</v>
      </c>
      <c r="DJ12" s="270">
        <v>26454</v>
      </c>
      <c r="DK12" s="365">
        <f t="shared" si="24"/>
        <v>15715</v>
      </c>
      <c r="DL12" s="384">
        <f t="shared" si="25"/>
        <v>1.4633578545488406</v>
      </c>
      <c r="DM12" s="270">
        <v>11040</v>
      </c>
      <c r="DN12" s="365">
        <f t="shared" si="26"/>
        <v>301</v>
      </c>
      <c r="DO12" s="384">
        <f t="shared" si="27"/>
        <v>2.8028680510289599E-2</v>
      </c>
      <c r="DP12" s="270">
        <v>9643</v>
      </c>
      <c r="DQ12" s="365">
        <f t="shared" si="28"/>
        <v>553</v>
      </c>
      <c r="DR12" s="384">
        <f t="shared" si="29"/>
        <v>6.0836083608360833E-2</v>
      </c>
      <c r="DS12" s="270">
        <v>47137</v>
      </c>
      <c r="DT12" s="365">
        <f t="shared" si="30"/>
        <v>3929</v>
      </c>
      <c r="DU12" s="384">
        <f t="shared" si="31"/>
        <v>9.0932234771338646E-2</v>
      </c>
      <c r="DV12" s="270">
        <v>164235</v>
      </c>
      <c r="DW12" s="365">
        <f t="shared" si="32"/>
        <v>-7654</v>
      </c>
      <c r="DX12" s="384">
        <f t="shared" si="33"/>
        <v>-4.4528736568366797E-2</v>
      </c>
      <c r="DY12" s="270">
        <v>9527</v>
      </c>
      <c r="DZ12" s="365">
        <f t="shared" si="34"/>
        <v>853</v>
      </c>
      <c r="EA12" s="384">
        <f t="shared" si="35"/>
        <v>9.8339866267004847E-2</v>
      </c>
      <c r="EB12" s="270">
        <v>8732</v>
      </c>
      <c r="EC12" s="365">
        <f t="shared" si="36"/>
        <v>208</v>
      </c>
      <c r="ED12" s="384">
        <f t="shared" si="37"/>
        <v>2.4401689347724072E-2</v>
      </c>
      <c r="EE12" s="270">
        <v>9820</v>
      </c>
      <c r="EF12" s="365">
        <f t="shared" si="38"/>
        <v>985</v>
      </c>
      <c r="EG12" s="384">
        <f t="shared" si="39"/>
        <v>0.11148839841539332</v>
      </c>
      <c r="EH12" s="270">
        <v>28079</v>
      </c>
      <c r="EI12" s="365">
        <f t="shared" si="40"/>
        <v>2046</v>
      </c>
      <c r="EJ12" s="384">
        <f t="shared" si="41"/>
        <v>7.8592555602504513E-2</v>
      </c>
      <c r="EK12" s="270">
        <v>192314</v>
      </c>
      <c r="EL12" s="365">
        <f t="shared" si="42"/>
        <v>-5608</v>
      </c>
      <c r="EM12" s="384">
        <f t="shared" si="43"/>
        <v>-2.8334394357373106E-2</v>
      </c>
      <c r="EN12" s="270">
        <v>27109</v>
      </c>
      <c r="EO12" s="365">
        <f t="shared" si="44"/>
        <v>128</v>
      </c>
      <c r="EP12" s="384">
        <f t="shared" si="45"/>
        <v>4.744079166821096E-3</v>
      </c>
      <c r="EQ12" s="270">
        <v>37899</v>
      </c>
      <c r="ER12" s="365">
        <f t="shared" si="46"/>
        <v>4709</v>
      </c>
      <c r="ES12" s="384">
        <f t="shared" si="47"/>
        <v>0.14188008436275987</v>
      </c>
      <c r="ET12" s="270">
        <v>48361</v>
      </c>
      <c r="EU12" s="365">
        <f t="shared" si="48"/>
        <v>-825</v>
      </c>
      <c r="EV12" s="384">
        <f t="shared" si="49"/>
        <v>-1.6773065506444924E-2</v>
      </c>
      <c r="EW12" s="270">
        <v>113369</v>
      </c>
      <c r="EX12" s="365">
        <f t="shared" si="50"/>
        <v>4012</v>
      </c>
      <c r="EY12" s="384">
        <f t="shared" si="51"/>
        <v>3.6687180518851101E-2</v>
      </c>
      <c r="EZ12" s="270">
        <v>305683</v>
      </c>
      <c r="FA12" s="365">
        <f t="shared" si="52"/>
        <v>-1596</v>
      </c>
      <c r="FB12" s="384">
        <f t="shared" si="53"/>
        <v>-5.1939768093491583E-3</v>
      </c>
      <c r="FC12" s="270">
        <v>50559</v>
      </c>
      <c r="FD12" s="365">
        <f t="shared" si="54"/>
        <v>3294</v>
      </c>
      <c r="FE12" s="384">
        <f t="shared" si="55"/>
        <v>6.9692161218660745E-2</v>
      </c>
      <c r="FF12" s="270">
        <v>44176</v>
      </c>
      <c r="FG12" s="365">
        <f t="shared" si="56"/>
        <v>8017</v>
      </c>
      <c r="FH12" s="384">
        <f t="shared" si="57"/>
        <v>0.2217152023009486</v>
      </c>
      <c r="FI12" s="270">
        <v>36042</v>
      </c>
      <c r="FJ12" s="365">
        <f t="shared" si="58"/>
        <v>2368</v>
      </c>
      <c r="FK12" s="384">
        <f t="shared" si="59"/>
        <v>7.0321316148957647E-2</v>
      </c>
      <c r="FL12" s="270">
        <v>130777</v>
      </c>
      <c r="FM12" s="365">
        <f t="shared" si="60"/>
        <v>13679</v>
      </c>
      <c r="FN12" s="384">
        <f t="shared" si="61"/>
        <v>0.11681668346171582</v>
      </c>
      <c r="FO12" s="270">
        <v>24962</v>
      </c>
      <c r="FP12" s="365">
        <f t="shared" si="62"/>
        <v>-1492</v>
      </c>
      <c r="FQ12" s="384">
        <f t="shared" si="63"/>
        <v>-5.6399788311786499E-2</v>
      </c>
      <c r="FR12" s="270">
        <v>10490</v>
      </c>
      <c r="FS12" s="365">
        <f t="shared" si="64"/>
        <v>-550</v>
      </c>
      <c r="FT12" s="384">
        <f t="shared" si="65"/>
        <v>-4.9818840579710144E-2</v>
      </c>
      <c r="FU12" s="270">
        <v>8143</v>
      </c>
      <c r="FV12" s="365">
        <f t="shared" si="66"/>
        <v>-1500</v>
      </c>
      <c r="FW12" s="384">
        <f t="shared" si="67"/>
        <v>-0.15555325106294721</v>
      </c>
      <c r="FX12" s="270">
        <v>43595</v>
      </c>
      <c r="FY12" s="365">
        <f t="shared" si="68"/>
        <v>-3542</v>
      </c>
      <c r="FZ12" s="384">
        <f t="shared" si="69"/>
        <v>-7.5142669240723853E-2</v>
      </c>
      <c r="GA12" s="270">
        <v>174372</v>
      </c>
      <c r="GB12" s="365">
        <f t="shared" si="70"/>
        <v>10137</v>
      </c>
      <c r="GC12" s="384">
        <f t="shared" si="71"/>
        <v>6.1722531738058271E-2</v>
      </c>
      <c r="GD12" s="270">
        <v>5670</v>
      </c>
      <c r="GE12" s="365">
        <f t="shared" si="72"/>
        <v>-3857</v>
      </c>
      <c r="GF12" s="384">
        <f t="shared" si="73"/>
        <v>-0.40484937545922117</v>
      </c>
      <c r="GG12" s="270">
        <v>932</v>
      </c>
      <c r="GH12" s="365">
        <f t="shared" si="74"/>
        <v>-7800</v>
      </c>
      <c r="GI12" s="384">
        <f t="shared" si="75"/>
        <v>-0.89326614750343569</v>
      </c>
      <c r="GJ12" s="270">
        <v>7451</v>
      </c>
      <c r="GK12" s="365">
        <f t="shared" si="76"/>
        <v>-2369</v>
      </c>
      <c r="GL12" s="384">
        <f t="shared" si="77"/>
        <v>-0.24124236252545825</v>
      </c>
      <c r="GM12" s="270">
        <v>14053</v>
      </c>
      <c r="GN12" s="365">
        <f t="shared" si="78"/>
        <v>-14026</v>
      </c>
      <c r="GO12" s="384">
        <f t="shared" si="79"/>
        <v>-0.49951921364720964</v>
      </c>
      <c r="GP12" s="270">
        <v>188425</v>
      </c>
      <c r="GQ12" s="365">
        <f t="shared" si="80"/>
        <v>-3889</v>
      </c>
      <c r="GR12" s="384">
        <f t="shared" si="81"/>
        <v>-2.0222136713915782E-2</v>
      </c>
      <c r="GS12" s="270">
        <v>18549</v>
      </c>
      <c r="GT12" s="365">
        <f t="shared" si="82"/>
        <v>-8560</v>
      </c>
      <c r="GU12" s="384">
        <f t="shared" si="83"/>
        <v>-0.31576229296543584</v>
      </c>
      <c r="GV12" s="270">
        <v>31273</v>
      </c>
      <c r="GW12" s="365">
        <f t="shared" si="84"/>
        <v>-6626</v>
      </c>
      <c r="GX12" s="384">
        <f t="shared" si="85"/>
        <v>-0.17483310905300931</v>
      </c>
      <c r="GY12" s="270">
        <v>30409</v>
      </c>
      <c r="GZ12" s="365">
        <f t="shared" si="86"/>
        <v>-17952</v>
      </c>
      <c r="HA12" s="384">
        <f t="shared" si="87"/>
        <v>-0.37120820495854095</v>
      </c>
      <c r="HB12" s="270">
        <v>80231</v>
      </c>
      <c r="HC12" s="365">
        <f t="shared" si="88"/>
        <v>-33138</v>
      </c>
      <c r="HD12" s="384">
        <f t="shared" si="89"/>
        <v>-0.292302128447812</v>
      </c>
      <c r="HE12" s="270">
        <v>264092</v>
      </c>
      <c r="HF12" s="365">
        <f t="shared" si="90"/>
        <v>-41591</v>
      </c>
      <c r="HG12" s="384">
        <f t="shared" si="91"/>
        <v>-0.13605925092334215</v>
      </c>
      <c r="HH12" s="270">
        <v>32649</v>
      </c>
      <c r="HI12" s="365">
        <f t="shared" si="92"/>
        <v>-17910</v>
      </c>
      <c r="HJ12" s="384">
        <f t="shared" si="93"/>
        <v>-0.3542396012579363</v>
      </c>
      <c r="HK12" s="270">
        <v>25854</v>
      </c>
      <c r="HL12" s="365">
        <f t="shared" si="94"/>
        <v>-18322</v>
      </c>
      <c r="HM12" s="384">
        <f t="shared" si="95"/>
        <v>-0.41475009054690332</v>
      </c>
      <c r="HN12" s="270">
        <v>31428</v>
      </c>
      <c r="HO12" s="365">
        <f t="shared" si="96"/>
        <v>-4614</v>
      </c>
      <c r="HP12" s="384">
        <f t="shared" si="97"/>
        <v>-0.12801731313467621</v>
      </c>
      <c r="HQ12" s="270">
        <v>89931</v>
      </c>
      <c r="HR12" s="365">
        <f t="shared" si="98"/>
        <v>-40846</v>
      </c>
      <c r="HS12" s="384">
        <f t="shared" si="99"/>
        <v>-0.31233320843879275</v>
      </c>
      <c r="HT12" s="270">
        <v>16189</v>
      </c>
      <c r="HU12" s="365">
        <f t="shared" si="100"/>
        <v>-8773</v>
      </c>
      <c r="HV12" s="384">
        <f t="shared" si="101"/>
        <v>-0.35145421039980773</v>
      </c>
      <c r="HW12" s="270">
        <v>2673</v>
      </c>
      <c r="HX12" s="365">
        <f t="shared" si="102"/>
        <v>-7817</v>
      </c>
      <c r="HY12" s="384">
        <f t="shared" si="103"/>
        <v>-0.74518589132507151</v>
      </c>
      <c r="HZ12" s="270">
        <v>8196</v>
      </c>
      <c r="IA12" s="365">
        <f t="shared" si="104"/>
        <v>53</v>
      </c>
      <c r="IB12" s="384">
        <f t="shared" si="105"/>
        <v>6.5086577428466168E-3</v>
      </c>
      <c r="IC12" s="270">
        <v>27058</v>
      </c>
      <c r="ID12" s="365">
        <f t="shared" si="106"/>
        <v>-16537</v>
      </c>
      <c r="IE12" s="384">
        <f t="shared" si="107"/>
        <v>-0.37933249225828652</v>
      </c>
      <c r="IF12" s="270">
        <v>116989</v>
      </c>
      <c r="IG12" s="365">
        <f t="shared" si="108"/>
        <v>-57383</v>
      </c>
      <c r="IH12" s="384">
        <f t="shared" si="109"/>
        <v>-0.32908379785745417</v>
      </c>
      <c r="II12" s="270">
        <v>8980</v>
      </c>
      <c r="IJ12" s="365">
        <f t="shared" si="110"/>
        <v>3310</v>
      </c>
      <c r="IK12" s="384">
        <f t="shared" si="111"/>
        <v>0.58377425044091713</v>
      </c>
      <c r="IL12" s="270">
        <v>9165</v>
      </c>
      <c r="IM12" s="365">
        <f t="shared" si="112"/>
        <v>8233</v>
      </c>
      <c r="IN12" s="384">
        <f t="shared" si="113"/>
        <v>8.8336909871244629</v>
      </c>
      <c r="IO12" s="270">
        <v>6640</v>
      </c>
      <c r="IP12" s="365">
        <f t="shared" si="114"/>
        <v>-811</v>
      </c>
      <c r="IQ12" s="384">
        <f t="shared" si="115"/>
        <v>-0.10884445040934103</v>
      </c>
      <c r="IR12" s="270">
        <v>24785</v>
      </c>
      <c r="IS12" s="365">
        <f t="shared" si="116"/>
        <v>10732</v>
      </c>
      <c r="IT12" s="384">
        <f t="shared" si="117"/>
        <v>0.76368035294954817</v>
      </c>
      <c r="IU12" s="270">
        <v>141774</v>
      </c>
      <c r="IV12" s="365">
        <f t="shared" si="118"/>
        <v>-46651</v>
      </c>
      <c r="IW12" s="384">
        <f t="shared" si="119"/>
        <v>-0.24758391933129892</v>
      </c>
      <c r="IX12" s="270">
        <v>18974</v>
      </c>
      <c r="IY12" s="365">
        <f t="shared" si="120"/>
        <v>425</v>
      </c>
      <c r="IZ12" s="384">
        <f t="shared" si="121"/>
        <v>2.2912286376624076E-2</v>
      </c>
      <c r="JA12" s="270">
        <v>25537</v>
      </c>
      <c r="JB12" s="365">
        <f t="shared" si="122"/>
        <v>-5736</v>
      </c>
      <c r="JC12" s="384">
        <f t="shared" si="123"/>
        <v>-0.18341700508425798</v>
      </c>
      <c r="JD12" s="270">
        <v>33825</v>
      </c>
      <c r="JE12" s="365">
        <f t="shared" si="124"/>
        <v>3416</v>
      </c>
      <c r="JF12" s="384">
        <f t="shared" si="125"/>
        <v>0.11233516393173074</v>
      </c>
      <c r="JG12" s="270">
        <v>78336</v>
      </c>
      <c r="JH12" s="365">
        <f t="shared" si="126"/>
        <v>-1895</v>
      </c>
      <c r="JI12" s="384">
        <f t="shared" si="127"/>
        <v>-2.3619299273348209E-2</v>
      </c>
      <c r="JJ12" s="270">
        <v>217828</v>
      </c>
      <c r="JK12" s="365">
        <f t="shared" si="128"/>
        <v>-46264</v>
      </c>
      <c r="JL12" s="384">
        <f t="shared" si="129"/>
        <v>-0.17518137618708632</v>
      </c>
    </row>
    <row r="13" spans="1:272" x14ac:dyDescent="0.25">
      <c r="A13" s="141" t="s">
        <v>225</v>
      </c>
      <c r="BH13" s="331"/>
      <c r="BS13" s="331"/>
      <c r="BV13" s="331"/>
      <c r="BX13" s="511"/>
      <c r="BY13" s="512"/>
      <c r="CA13" s="365"/>
      <c r="CB13" s="384"/>
      <c r="CD13" s="365"/>
      <c r="CE13" s="384"/>
      <c r="CG13" s="365"/>
      <c r="CH13" s="384"/>
      <c r="CJ13" s="365"/>
      <c r="CK13" s="384"/>
      <c r="CM13" s="365"/>
      <c r="CN13" s="384"/>
      <c r="CP13" s="365"/>
      <c r="CQ13" s="384"/>
      <c r="CS13" s="365"/>
      <c r="CT13" s="384"/>
      <c r="CV13" s="365"/>
      <c r="CW13" s="384"/>
      <c r="CY13" s="365"/>
      <c r="CZ13" s="384"/>
      <c r="DB13" s="365"/>
      <c r="DC13" s="384"/>
      <c r="DE13" s="365"/>
      <c r="DF13" s="384"/>
      <c r="DH13" s="365"/>
      <c r="DI13" s="384"/>
      <c r="DK13" s="365"/>
      <c r="DL13" s="384"/>
      <c r="DN13" s="365"/>
      <c r="DO13" s="384"/>
      <c r="DQ13" s="365"/>
      <c r="DR13" s="384"/>
      <c r="DT13" s="365"/>
      <c r="DU13" s="384"/>
      <c r="DW13" s="365"/>
      <c r="DX13" s="384"/>
      <c r="DZ13" s="365"/>
      <c r="EA13" s="384"/>
      <c r="EC13" s="365"/>
      <c r="ED13" s="384"/>
      <c r="EF13" s="365"/>
      <c r="EG13" s="384"/>
      <c r="EI13" s="365"/>
      <c r="EJ13" s="384"/>
      <c r="EL13" s="365"/>
      <c r="EM13" s="384"/>
      <c r="EO13" s="365"/>
      <c r="EP13" s="384"/>
      <c r="ER13" s="365"/>
      <c r="ES13" s="384"/>
      <c r="EU13" s="365"/>
      <c r="EV13" s="384"/>
      <c r="EX13" s="365"/>
      <c r="EY13" s="384"/>
      <c r="FA13" s="365"/>
      <c r="FB13" s="384"/>
      <c r="FD13" s="365"/>
      <c r="FE13" s="384"/>
      <c r="FG13" s="365"/>
      <c r="FH13" s="384"/>
      <c r="FJ13" s="365"/>
      <c r="FK13" s="384"/>
      <c r="FM13" s="365"/>
      <c r="FN13" s="384"/>
      <c r="FO13" s="270">
        <v>1745</v>
      </c>
      <c r="FP13" s="365">
        <f t="shared" si="62"/>
        <v>1745</v>
      </c>
      <c r="FQ13" s="384">
        <f t="shared" si="63"/>
        <v>0</v>
      </c>
      <c r="FR13" s="270">
        <v>470</v>
      </c>
      <c r="FS13" s="365">
        <f t="shared" si="64"/>
        <v>470</v>
      </c>
      <c r="FT13" s="384">
        <f t="shared" si="65"/>
        <v>0</v>
      </c>
      <c r="FU13" s="270">
        <v>1761</v>
      </c>
      <c r="FV13" s="365">
        <f t="shared" si="66"/>
        <v>1761</v>
      </c>
      <c r="FW13" s="384">
        <f t="shared" si="67"/>
        <v>0</v>
      </c>
      <c r="FX13" s="270">
        <v>3976</v>
      </c>
      <c r="FY13" s="365">
        <f t="shared" si="68"/>
        <v>3976</v>
      </c>
      <c r="FZ13" s="384">
        <f t="shared" si="69"/>
        <v>0</v>
      </c>
      <c r="GA13" s="270">
        <v>3976</v>
      </c>
      <c r="GB13" s="365">
        <f t="shared" si="70"/>
        <v>3976</v>
      </c>
      <c r="GC13" s="384">
        <f t="shared" si="71"/>
        <v>0</v>
      </c>
      <c r="GD13" s="270">
        <v>3581</v>
      </c>
      <c r="GE13" s="365">
        <f t="shared" si="72"/>
        <v>3581</v>
      </c>
      <c r="GF13" s="384">
        <f t="shared" si="73"/>
        <v>0</v>
      </c>
      <c r="GG13" s="270">
        <v>7478</v>
      </c>
      <c r="GH13" s="365">
        <f t="shared" si="74"/>
        <v>7478</v>
      </c>
      <c r="GI13" s="384">
        <f t="shared" si="75"/>
        <v>0</v>
      </c>
      <c r="GJ13" s="270">
        <v>2330</v>
      </c>
      <c r="GK13" s="365">
        <f t="shared" si="76"/>
        <v>2330</v>
      </c>
      <c r="GL13" s="384">
        <f t="shared" si="77"/>
        <v>0</v>
      </c>
      <c r="GM13" s="270">
        <v>13389</v>
      </c>
      <c r="GN13" s="365">
        <f t="shared" si="78"/>
        <v>13389</v>
      </c>
      <c r="GO13" s="384">
        <f t="shared" si="79"/>
        <v>0</v>
      </c>
      <c r="GP13" s="270">
        <v>17365</v>
      </c>
      <c r="GQ13" s="365">
        <f t="shared" si="80"/>
        <v>17365</v>
      </c>
      <c r="GR13" s="384">
        <f t="shared" si="81"/>
        <v>0</v>
      </c>
      <c r="GS13" s="270">
        <v>10169</v>
      </c>
      <c r="GT13" s="365">
        <f t="shared" si="82"/>
        <v>10169</v>
      </c>
      <c r="GU13" s="384">
        <f t="shared" si="83"/>
        <v>0</v>
      </c>
      <c r="GV13" s="270">
        <v>10552</v>
      </c>
      <c r="GW13" s="365">
        <f t="shared" si="84"/>
        <v>10552</v>
      </c>
      <c r="GX13" s="384">
        <f t="shared" si="85"/>
        <v>0</v>
      </c>
      <c r="GY13" s="270">
        <v>18329</v>
      </c>
      <c r="GZ13" s="365">
        <f t="shared" si="86"/>
        <v>18329</v>
      </c>
      <c r="HA13" s="384">
        <f t="shared" si="87"/>
        <v>0</v>
      </c>
      <c r="HB13" s="270">
        <v>39050</v>
      </c>
      <c r="HC13" s="365">
        <f t="shared" si="88"/>
        <v>39050</v>
      </c>
      <c r="HD13" s="384">
        <f t="shared" si="89"/>
        <v>0</v>
      </c>
      <c r="HE13" s="270">
        <v>65679</v>
      </c>
      <c r="HF13" s="365">
        <f t="shared" si="90"/>
        <v>65679</v>
      </c>
      <c r="HG13" s="384">
        <f t="shared" si="91"/>
        <v>0</v>
      </c>
      <c r="HH13" s="270">
        <v>16492</v>
      </c>
      <c r="HI13" s="365">
        <f t="shared" si="92"/>
        <v>16492</v>
      </c>
      <c r="HJ13" s="384">
        <f t="shared" si="93"/>
        <v>0</v>
      </c>
      <c r="HK13" s="270">
        <v>11380</v>
      </c>
      <c r="HL13" s="365">
        <f t="shared" si="94"/>
        <v>11380</v>
      </c>
      <c r="HM13" s="384">
        <f t="shared" si="95"/>
        <v>0</v>
      </c>
      <c r="HN13" s="270">
        <v>2478</v>
      </c>
      <c r="HO13" s="365">
        <f t="shared" si="96"/>
        <v>2478</v>
      </c>
      <c r="HP13" s="384">
        <f t="shared" si="97"/>
        <v>0</v>
      </c>
      <c r="HQ13" s="270">
        <v>30350</v>
      </c>
      <c r="HR13" s="365">
        <f t="shared" si="98"/>
        <v>30350</v>
      </c>
      <c r="HS13" s="384">
        <f t="shared" si="99"/>
        <v>0</v>
      </c>
      <c r="HT13" s="270">
        <v>10691</v>
      </c>
      <c r="HU13" s="365">
        <f t="shared" si="100"/>
        <v>8946</v>
      </c>
      <c r="HV13" s="384">
        <f t="shared" si="101"/>
        <v>5.1266475644699137</v>
      </c>
      <c r="HW13" s="270">
        <v>7650</v>
      </c>
      <c r="HX13" s="365">
        <f t="shared" si="102"/>
        <v>7180</v>
      </c>
      <c r="HY13" s="384">
        <f t="shared" si="103"/>
        <v>15.276595744680851</v>
      </c>
      <c r="HZ13" s="270">
        <v>1396</v>
      </c>
      <c r="IA13" s="365">
        <f t="shared" si="104"/>
        <v>-365</v>
      </c>
      <c r="IB13" s="384">
        <f t="shared" si="105"/>
        <v>-0.20726859738784781</v>
      </c>
      <c r="IC13" s="270">
        <v>19737</v>
      </c>
      <c r="ID13" s="365">
        <f t="shared" si="106"/>
        <v>15761</v>
      </c>
      <c r="IE13" s="384">
        <f t="shared" si="107"/>
        <v>3.9640342052313882</v>
      </c>
      <c r="IF13" s="270">
        <v>50087</v>
      </c>
      <c r="IG13" s="365">
        <f t="shared" si="108"/>
        <v>46111</v>
      </c>
      <c r="IH13" s="384">
        <f t="shared" si="109"/>
        <v>11.597334004024145</v>
      </c>
      <c r="II13" s="270">
        <v>0</v>
      </c>
      <c r="IJ13" s="365">
        <f t="shared" si="110"/>
        <v>-3581</v>
      </c>
      <c r="IK13" s="384">
        <f t="shared" si="111"/>
        <v>-1</v>
      </c>
      <c r="IL13" s="270">
        <v>0</v>
      </c>
      <c r="IM13" s="365">
        <f t="shared" si="112"/>
        <v>-7478</v>
      </c>
      <c r="IN13" s="384">
        <f t="shared" si="113"/>
        <v>-1</v>
      </c>
      <c r="IO13" s="270">
        <v>2796</v>
      </c>
      <c r="IP13" s="365">
        <f t="shared" si="114"/>
        <v>466</v>
      </c>
      <c r="IQ13" s="384">
        <f t="shared" si="115"/>
        <v>0.2</v>
      </c>
      <c r="IR13" s="270">
        <v>2796</v>
      </c>
      <c r="IS13" s="365">
        <f t="shared" si="116"/>
        <v>-10593</v>
      </c>
      <c r="IT13" s="384">
        <f t="shared" si="117"/>
        <v>-0.79117185749495855</v>
      </c>
      <c r="IU13" s="270">
        <v>52883</v>
      </c>
      <c r="IV13" s="365">
        <f t="shared" si="118"/>
        <v>35518</v>
      </c>
      <c r="IW13" s="384">
        <f t="shared" si="119"/>
        <v>2.0453786351857186</v>
      </c>
      <c r="IX13" s="270">
        <v>9393</v>
      </c>
      <c r="IY13" s="365">
        <f t="shared" si="120"/>
        <v>-776</v>
      </c>
      <c r="IZ13" s="384">
        <f t="shared" si="121"/>
        <v>-7.6310355000491686E-2</v>
      </c>
      <c r="JA13" s="270">
        <v>13360</v>
      </c>
      <c r="JB13" s="365">
        <f t="shared" si="122"/>
        <v>2808</v>
      </c>
      <c r="JC13" s="384">
        <f t="shared" si="123"/>
        <v>0.26611068991660347</v>
      </c>
      <c r="JD13" s="270">
        <v>16586</v>
      </c>
      <c r="JE13" s="365">
        <f t="shared" si="124"/>
        <v>-1743</v>
      </c>
      <c r="JF13" s="384">
        <f t="shared" si="125"/>
        <v>-9.5095204321021337E-2</v>
      </c>
      <c r="JG13" s="270">
        <v>39339</v>
      </c>
      <c r="JH13" s="365">
        <f t="shared" si="126"/>
        <v>289</v>
      </c>
      <c r="JI13" s="384">
        <f t="shared" si="127"/>
        <v>7.4007682458386683E-3</v>
      </c>
      <c r="JJ13" s="270">
        <v>96854</v>
      </c>
      <c r="JK13" s="365">
        <f t="shared" si="128"/>
        <v>31175</v>
      </c>
      <c r="JL13" s="384">
        <f t="shared" si="129"/>
        <v>0.47465704410846693</v>
      </c>
    </row>
    <row r="14" spans="1:272" x14ac:dyDescent="0.25">
      <c r="A14" s="70" t="s">
        <v>26</v>
      </c>
      <c r="B14" s="270">
        <v>297861</v>
      </c>
      <c r="C14" s="270">
        <v>237438</v>
      </c>
      <c r="D14" s="270">
        <v>215400.99999999997</v>
      </c>
      <c r="E14" s="270">
        <v>750700</v>
      </c>
      <c r="F14" s="270">
        <v>155072</v>
      </c>
      <c r="G14" s="270">
        <v>79262</v>
      </c>
      <c r="H14" s="270">
        <v>44473</v>
      </c>
      <c r="I14" s="270">
        <v>278807</v>
      </c>
      <c r="J14" s="270">
        <v>1029507</v>
      </c>
      <c r="K14" s="270">
        <v>39599</v>
      </c>
      <c r="L14" s="270">
        <v>35139</v>
      </c>
      <c r="M14" s="270">
        <v>46974</v>
      </c>
      <c r="N14" s="270">
        <v>121712</v>
      </c>
      <c r="O14" s="270">
        <v>1151219</v>
      </c>
      <c r="P14" s="270">
        <v>138179</v>
      </c>
      <c r="Q14" s="270">
        <v>204849</v>
      </c>
      <c r="R14" s="270">
        <v>286745.91000000003</v>
      </c>
      <c r="S14" s="270">
        <v>629773.90999999992</v>
      </c>
      <c r="T14" s="270">
        <v>1780992.91</v>
      </c>
      <c r="U14" s="270">
        <v>306037</v>
      </c>
      <c r="V14" s="270">
        <v>269558</v>
      </c>
      <c r="W14" s="270">
        <v>218209</v>
      </c>
      <c r="X14" s="270">
        <v>793804</v>
      </c>
      <c r="Y14" s="270">
        <v>155378.99999999997</v>
      </c>
      <c r="Z14" s="270">
        <v>56852</v>
      </c>
      <c r="AA14" s="270">
        <v>40782</v>
      </c>
      <c r="AB14" s="270">
        <v>253012.99999999997</v>
      </c>
      <c r="AC14" s="270">
        <v>1046817</v>
      </c>
      <c r="AD14" s="270">
        <v>39384.999999999993</v>
      </c>
      <c r="AE14" s="270">
        <v>38962.999999999993</v>
      </c>
      <c r="AF14" s="270">
        <v>44391</v>
      </c>
      <c r="AG14" s="270">
        <v>122738.99999999999</v>
      </c>
      <c r="AH14" s="270">
        <v>1169556</v>
      </c>
      <c r="AI14" s="270">
        <v>136870</v>
      </c>
      <c r="AJ14" s="270">
        <v>204364</v>
      </c>
      <c r="AK14" s="270">
        <v>295672.03323999996</v>
      </c>
      <c r="AL14" s="270">
        <v>636906.03324000002</v>
      </c>
      <c r="AM14" s="270">
        <v>1806462.0332400003</v>
      </c>
      <c r="AN14" s="270">
        <v>308722.57669999998</v>
      </c>
      <c r="AO14" s="270">
        <v>244503</v>
      </c>
      <c r="AP14" s="270">
        <v>217662</v>
      </c>
      <c r="AQ14" s="270">
        <v>770887.57669999998</v>
      </c>
      <c r="AR14" s="270">
        <v>157186</v>
      </c>
      <c r="AS14" s="270">
        <v>76788</v>
      </c>
      <c r="AT14" s="270">
        <v>41750</v>
      </c>
      <c r="AU14" s="270">
        <v>275724</v>
      </c>
      <c r="AV14" s="270">
        <v>1046611.5767</v>
      </c>
      <c r="AW14" s="270">
        <v>38383</v>
      </c>
      <c r="AX14" s="270">
        <v>39220</v>
      </c>
      <c r="AY14" s="270">
        <v>40729</v>
      </c>
      <c r="AZ14" s="270">
        <v>118332</v>
      </c>
      <c r="BA14" s="270">
        <v>1164943.5767000001</v>
      </c>
      <c r="BB14" s="270">
        <v>136747</v>
      </c>
      <c r="BC14" s="270">
        <v>188258</v>
      </c>
      <c r="BD14" s="270">
        <v>269091</v>
      </c>
      <c r="BE14" s="270">
        <v>594096</v>
      </c>
      <c r="BF14" s="270">
        <v>1759039.5767000001</v>
      </c>
      <c r="BG14" s="270">
        <v>-47422.456540000159</v>
      </c>
      <c r="BH14" s="331">
        <v>-2.6251565583664704E-2</v>
      </c>
      <c r="BI14" s="270">
        <v>303793</v>
      </c>
      <c r="BJ14" s="270">
        <v>249104</v>
      </c>
      <c r="BK14" s="270">
        <v>207333</v>
      </c>
      <c r="BL14" s="270">
        <v>760230</v>
      </c>
      <c r="BM14" s="270">
        <v>133646</v>
      </c>
      <c r="BN14" s="270">
        <v>60997</v>
      </c>
      <c r="BO14" s="270">
        <v>51411</v>
      </c>
      <c r="BP14" s="270">
        <v>246054</v>
      </c>
      <c r="BQ14" s="270">
        <v>1006284</v>
      </c>
      <c r="BR14" s="270">
        <v>-40327.576699999976</v>
      </c>
      <c r="BS14" s="331">
        <v>-3.8531559938553443E-2</v>
      </c>
      <c r="BT14" s="270">
        <v>44878</v>
      </c>
      <c r="BU14" s="270">
        <v>6495</v>
      </c>
      <c r="BV14" s="331">
        <v>0.16921553812885912</v>
      </c>
      <c r="BW14" s="270">
        <v>38695</v>
      </c>
      <c r="BX14" s="511">
        <v>-525</v>
      </c>
      <c r="BY14" s="512">
        <v>-1.3386027536970933E-2</v>
      </c>
      <c r="BZ14" s="270">
        <v>46847</v>
      </c>
      <c r="CA14" s="365">
        <f t="shared" si="0"/>
        <v>6118</v>
      </c>
      <c r="CB14" s="384">
        <f t="shared" si="1"/>
        <v>0.1502123793856957</v>
      </c>
      <c r="CC14" s="270">
        <v>130420</v>
      </c>
      <c r="CD14" s="365">
        <f t="shared" si="2"/>
        <v>12088</v>
      </c>
      <c r="CE14" s="384">
        <f t="shared" si="3"/>
        <v>0.1021532636987459</v>
      </c>
      <c r="CF14" s="270">
        <v>1136704</v>
      </c>
      <c r="CG14" s="365">
        <f t="shared" si="4"/>
        <v>-28239.576700000092</v>
      </c>
      <c r="CH14" s="384">
        <f t="shared" si="5"/>
        <v>-2.4241154047989086E-2</v>
      </c>
      <c r="CI14" s="270">
        <v>144975</v>
      </c>
      <c r="CJ14" s="365">
        <f t="shared" si="6"/>
        <v>8228</v>
      </c>
      <c r="CK14" s="384">
        <f t="shared" si="7"/>
        <v>6.0169510117223775E-2</v>
      </c>
      <c r="CL14" s="270">
        <v>210942</v>
      </c>
      <c r="CM14" s="365">
        <f t="shared" si="8"/>
        <v>22684</v>
      </c>
      <c r="CN14" s="384">
        <f t="shared" si="9"/>
        <v>0.12049421538526915</v>
      </c>
      <c r="CO14" s="270">
        <v>301093</v>
      </c>
      <c r="CP14" s="365">
        <f t="shared" si="10"/>
        <v>32002</v>
      </c>
      <c r="CQ14" s="384">
        <f t="shared" si="11"/>
        <v>0.11892631117354352</v>
      </c>
      <c r="CR14" s="270">
        <v>657010</v>
      </c>
      <c r="CS14" s="365">
        <f t="shared" si="12"/>
        <v>62914</v>
      </c>
      <c r="CT14" s="384">
        <f t="shared" si="13"/>
        <v>0.10589870997279902</v>
      </c>
      <c r="CU14" s="270">
        <v>1793714</v>
      </c>
      <c r="CV14" s="365">
        <f t="shared" si="14"/>
        <v>34674.423299999908</v>
      </c>
      <c r="CW14" s="384">
        <f t="shared" si="15"/>
        <v>1.9712133688913325E-2</v>
      </c>
      <c r="CX14" s="270">
        <v>300402</v>
      </c>
      <c r="CY14" s="365">
        <f t="shared" si="16"/>
        <v>-3391</v>
      </c>
      <c r="CZ14" s="384">
        <f t="shared" si="17"/>
        <v>-1.1162205844110958E-2</v>
      </c>
      <c r="DA14" s="270">
        <v>235765</v>
      </c>
      <c r="DB14" s="365">
        <f t="shared" si="18"/>
        <v>-13339</v>
      </c>
      <c r="DC14" s="384">
        <f t="shared" si="19"/>
        <v>-5.3547915729976234E-2</v>
      </c>
      <c r="DD14" s="270">
        <v>198060</v>
      </c>
      <c r="DE14" s="365">
        <f t="shared" si="20"/>
        <v>-9273</v>
      </c>
      <c r="DF14" s="384">
        <f t="shared" si="21"/>
        <v>-4.4725152291241625E-2</v>
      </c>
      <c r="DG14" s="270">
        <v>734227</v>
      </c>
      <c r="DH14" s="365">
        <f t="shared" si="22"/>
        <v>-26003</v>
      </c>
      <c r="DI14" s="384">
        <f t="shared" si="23"/>
        <v>-3.420412243663102E-2</v>
      </c>
      <c r="DJ14" s="270">
        <v>151994</v>
      </c>
      <c r="DK14" s="365">
        <f t="shared" si="24"/>
        <v>90997</v>
      </c>
      <c r="DL14" s="384">
        <f t="shared" si="25"/>
        <v>1.4918274669246028</v>
      </c>
      <c r="DM14" s="270">
        <v>70890</v>
      </c>
      <c r="DN14" s="365">
        <f t="shared" si="26"/>
        <v>9893</v>
      </c>
      <c r="DO14" s="384">
        <f t="shared" si="27"/>
        <v>0.16218830434283654</v>
      </c>
      <c r="DP14" s="270">
        <v>47349</v>
      </c>
      <c r="DQ14" s="365">
        <f t="shared" si="28"/>
        <v>-4062</v>
      </c>
      <c r="DR14" s="384">
        <f t="shared" si="29"/>
        <v>-7.9010328528914042E-2</v>
      </c>
      <c r="DS14" s="270">
        <v>270233</v>
      </c>
      <c r="DT14" s="365">
        <f t="shared" si="30"/>
        <v>24179</v>
      </c>
      <c r="DU14" s="384">
        <f t="shared" si="31"/>
        <v>9.8267047070968158E-2</v>
      </c>
      <c r="DV14" s="270">
        <v>1004460</v>
      </c>
      <c r="DW14" s="365">
        <f t="shared" si="32"/>
        <v>-1824</v>
      </c>
      <c r="DX14" s="384">
        <f t="shared" si="33"/>
        <v>-1.812609561515437E-3</v>
      </c>
      <c r="DY14" s="270">
        <v>43216</v>
      </c>
      <c r="DZ14" s="365">
        <f t="shared" si="34"/>
        <v>-1662</v>
      </c>
      <c r="EA14" s="384">
        <f t="shared" si="35"/>
        <v>-3.7033735906234683E-2</v>
      </c>
      <c r="EB14" s="270">
        <v>44007</v>
      </c>
      <c r="EC14" s="365">
        <f t="shared" si="36"/>
        <v>5312</v>
      </c>
      <c r="ED14" s="384">
        <f t="shared" si="37"/>
        <v>0.13727871818064349</v>
      </c>
      <c r="EE14" s="270">
        <v>44458</v>
      </c>
      <c r="EF14" s="365">
        <f t="shared" si="38"/>
        <v>-2389</v>
      </c>
      <c r="EG14" s="384">
        <f t="shared" si="39"/>
        <v>-5.0995794821440003E-2</v>
      </c>
      <c r="EH14" s="270">
        <v>131681</v>
      </c>
      <c r="EI14" s="365">
        <f t="shared" si="40"/>
        <v>1261</v>
      </c>
      <c r="EJ14" s="384">
        <f t="shared" si="41"/>
        <v>9.668762459745437E-3</v>
      </c>
      <c r="EK14" s="270">
        <v>1136141</v>
      </c>
      <c r="EL14" s="365">
        <f t="shared" si="42"/>
        <v>-563</v>
      </c>
      <c r="EM14" s="384">
        <f t="shared" si="43"/>
        <v>-4.9529165024491859E-4</v>
      </c>
      <c r="EN14" s="270">
        <v>145296</v>
      </c>
      <c r="EO14" s="365">
        <f t="shared" si="44"/>
        <v>321</v>
      </c>
      <c r="EP14" s="384">
        <f t="shared" si="45"/>
        <v>2.2141748577340923E-3</v>
      </c>
      <c r="EQ14" s="270">
        <v>213956</v>
      </c>
      <c r="ER14" s="365">
        <f t="shared" si="46"/>
        <v>3014</v>
      </c>
      <c r="ES14" s="384">
        <f t="shared" si="47"/>
        <v>1.4288287775786709E-2</v>
      </c>
      <c r="ET14" s="74">
        <v>283298</v>
      </c>
      <c r="EU14" s="365">
        <f t="shared" si="48"/>
        <v>-17795</v>
      </c>
      <c r="EV14" s="384">
        <f t="shared" si="49"/>
        <v>-5.9101340781751818E-2</v>
      </c>
      <c r="EW14" s="74">
        <v>642550</v>
      </c>
      <c r="EX14" s="365">
        <f t="shared" si="50"/>
        <v>-14460</v>
      </c>
      <c r="EY14" s="384">
        <f t="shared" si="51"/>
        <v>-2.2008797430784918E-2</v>
      </c>
      <c r="EZ14" s="74">
        <v>1778691</v>
      </c>
      <c r="FA14" s="365">
        <f t="shared" si="52"/>
        <v>-15023</v>
      </c>
      <c r="FB14" s="384">
        <f t="shared" si="53"/>
        <v>-8.3753597284739936E-3</v>
      </c>
      <c r="FC14" s="74">
        <v>308204</v>
      </c>
      <c r="FD14" s="365">
        <f t="shared" si="54"/>
        <v>7802</v>
      </c>
      <c r="FE14" s="384">
        <f t="shared" si="55"/>
        <v>2.5971864368412992E-2</v>
      </c>
      <c r="FF14" s="74">
        <v>266837</v>
      </c>
      <c r="FG14" s="365">
        <f t="shared" si="56"/>
        <v>31072</v>
      </c>
      <c r="FH14" s="384">
        <f t="shared" si="57"/>
        <v>0.13179225075817022</v>
      </c>
      <c r="FI14" s="74">
        <v>207889</v>
      </c>
      <c r="FJ14" s="365">
        <f t="shared" si="58"/>
        <v>9829</v>
      </c>
      <c r="FK14" s="384">
        <f t="shared" si="59"/>
        <v>4.962637584570332E-2</v>
      </c>
      <c r="FL14" s="74">
        <v>782930</v>
      </c>
      <c r="FM14" s="365">
        <f t="shared" si="60"/>
        <v>48703</v>
      </c>
      <c r="FN14" s="384">
        <f t="shared" si="61"/>
        <v>6.6332346808275919E-2</v>
      </c>
      <c r="FO14" s="74">
        <v>149785</v>
      </c>
      <c r="FP14" s="365">
        <f t="shared" si="62"/>
        <v>-2209</v>
      </c>
      <c r="FQ14" s="384">
        <f t="shared" si="63"/>
        <v>-1.4533468426385253E-2</v>
      </c>
      <c r="FR14" s="74">
        <v>77762</v>
      </c>
      <c r="FS14" s="365">
        <f t="shared" si="64"/>
        <v>6872</v>
      </c>
      <c r="FT14" s="384">
        <f t="shared" si="65"/>
        <v>9.6938919452673161E-2</v>
      </c>
      <c r="FU14" s="74">
        <v>53355</v>
      </c>
      <c r="FV14" s="365">
        <f t="shared" si="66"/>
        <v>6006</v>
      </c>
      <c r="FW14" s="384">
        <f t="shared" si="67"/>
        <v>0.12684533992270164</v>
      </c>
      <c r="FX14" s="74">
        <v>280902</v>
      </c>
      <c r="FY14" s="365">
        <f t="shared" si="68"/>
        <v>10669</v>
      </c>
      <c r="FZ14" s="384">
        <f t="shared" si="69"/>
        <v>3.9480744394652025E-2</v>
      </c>
      <c r="GA14" s="74">
        <v>1063832</v>
      </c>
      <c r="GB14" s="365">
        <f t="shared" si="70"/>
        <v>59372</v>
      </c>
      <c r="GC14" s="384">
        <f t="shared" si="71"/>
        <v>5.9108376640184777E-2</v>
      </c>
      <c r="GD14" s="74">
        <v>39562</v>
      </c>
      <c r="GE14" s="365">
        <f t="shared" si="72"/>
        <v>-3654</v>
      </c>
      <c r="GF14" s="384">
        <f t="shared" si="73"/>
        <v>-8.455201777119585E-2</v>
      </c>
      <c r="GG14" s="74">
        <v>45454</v>
      </c>
      <c r="GH14" s="365">
        <f t="shared" si="74"/>
        <v>1447</v>
      </c>
      <c r="GI14" s="384">
        <f t="shared" si="75"/>
        <v>3.288113254709478E-2</v>
      </c>
      <c r="GJ14" s="74">
        <v>44734</v>
      </c>
      <c r="GK14" s="365">
        <f t="shared" si="76"/>
        <v>276</v>
      </c>
      <c r="GL14" s="384">
        <f t="shared" si="77"/>
        <v>6.2081065275091099E-3</v>
      </c>
      <c r="GM14" s="74">
        <v>129750</v>
      </c>
      <c r="GN14" s="365">
        <f t="shared" si="78"/>
        <v>-1931</v>
      </c>
      <c r="GO14" s="384">
        <f t="shared" si="79"/>
        <v>-1.4664226425984007E-2</v>
      </c>
      <c r="GP14" s="74">
        <v>1193582</v>
      </c>
      <c r="GQ14" s="365">
        <f t="shared" si="80"/>
        <v>57441</v>
      </c>
      <c r="GR14" s="384">
        <f t="shared" si="81"/>
        <v>5.0557985320483986E-2</v>
      </c>
      <c r="GS14" s="74">
        <v>147019</v>
      </c>
      <c r="GT14" s="365">
        <f t="shared" si="82"/>
        <v>1723</v>
      </c>
      <c r="GU14" s="384">
        <f t="shared" si="83"/>
        <v>1.1858550820394229E-2</v>
      </c>
      <c r="GV14" s="74">
        <v>235550</v>
      </c>
      <c r="GW14" s="365">
        <f t="shared" si="84"/>
        <v>21594</v>
      </c>
      <c r="GX14" s="384">
        <f t="shared" si="85"/>
        <v>0.10092729346220718</v>
      </c>
      <c r="GY14" s="74">
        <v>279446</v>
      </c>
      <c r="GZ14" s="365">
        <f t="shared" si="86"/>
        <v>-3852</v>
      </c>
      <c r="HA14" s="384">
        <f t="shared" si="87"/>
        <v>-1.359698974225021E-2</v>
      </c>
      <c r="HB14" s="74">
        <v>662015</v>
      </c>
      <c r="HC14" s="365">
        <f t="shared" si="88"/>
        <v>19465</v>
      </c>
      <c r="HD14" s="384">
        <f t="shared" si="89"/>
        <v>3.0293362384250254E-2</v>
      </c>
      <c r="HE14" s="74">
        <v>1855597</v>
      </c>
      <c r="HF14" s="365">
        <f t="shared" si="90"/>
        <v>76906</v>
      </c>
      <c r="HG14" s="384">
        <f t="shared" si="91"/>
        <v>4.3237414480648974E-2</v>
      </c>
      <c r="HH14" s="74">
        <v>277405</v>
      </c>
      <c r="HI14" s="365">
        <f t="shared" si="92"/>
        <v>-30799</v>
      </c>
      <c r="HJ14" s="384">
        <f t="shared" si="93"/>
        <v>-9.9930565469624019E-2</v>
      </c>
      <c r="HK14" s="74">
        <v>227640</v>
      </c>
      <c r="HL14" s="365">
        <f t="shared" si="94"/>
        <v>-39197</v>
      </c>
      <c r="HM14" s="384">
        <f t="shared" si="95"/>
        <v>-0.14689492086929473</v>
      </c>
      <c r="HN14" s="74">
        <v>191596</v>
      </c>
      <c r="HO14" s="365">
        <f t="shared" si="96"/>
        <v>-16293</v>
      </c>
      <c r="HP14" s="384">
        <f t="shared" si="97"/>
        <v>-7.8373555118356433E-2</v>
      </c>
      <c r="HQ14" s="74">
        <v>696641</v>
      </c>
      <c r="HR14" s="365">
        <f t="shared" si="98"/>
        <v>-86289</v>
      </c>
      <c r="HS14" s="384">
        <f t="shared" si="99"/>
        <v>-0.11021291814082997</v>
      </c>
      <c r="HT14" s="74">
        <v>148904</v>
      </c>
      <c r="HU14" s="365">
        <f t="shared" si="100"/>
        <v>-881</v>
      </c>
      <c r="HV14" s="384">
        <f t="shared" si="101"/>
        <v>-5.8817638615348668E-3</v>
      </c>
      <c r="HW14" s="74">
        <v>63016</v>
      </c>
      <c r="HX14" s="365">
        <f t="shared" si="102"/>
        <v>-14746</v>
      </c>
      <c r="HY14" s="384">
        <f t="shared" si="103"/>
        <v>-0.1896298963504025</v>
      </c>
      <c r="HZ14" s="74">
        <v>51186</v>
      </c>
      <c r="IA14" s="365">
        <f t="shared" si="104"/>
        <v>-2169</v>
      </c>
      <c r="IB14" s="384">
        <f t="shared" si="105"/>
        <v>-4.0652235029519257E-2</v>
      </c>
      <c r="IC14" s="74">
        <v>263106</v>
      </c>
      <c r="ID14" s="365">
        <f t="shared" si="106"/>
        <v>-17796</v>
      </c>
      <c r="IE14" s="384">
        <f t="shared" si="107"/>
        <v>-6.3353055514022691E-2</v>
      </c>
      <c r="IF14" s="74">
        <v>959747</v>
      </c>
      <c r="IG14" s="365">
        <f t="shared" si="108"/>
        <v>-104085</v>
      </c>
      <c r="IH14" s="384">
        <f t="shared" si="109"/>
        <v>-9.78396964934313E-2</v>
      </c>
      <c r="II14" s="74">
        <v>43009</v>
      </c>
      <c r="IJ14" s="365">
        <f t="shared" si="110"/>
        <v>3447</v>
      </c>
      <c r="IK14" s="384">
        <f t="shared" si="111"/>
        <v>8.7129063242505439E-2</v>
      </c>
      <c r="IL14" s="74">
        <v>44671</v>
      </c>
      <c r="IM14" s="365">
        <f t="shared" si="112"/>
        <v>-783</v>
      </c>
      <c r="IN14" s="384">
        <f t="shared" si="113"/>
        <v>-1.7226206714480573E-2</v>
      </c>
      <c r="IO14" s="74">
        <v>45795</v>
      </c>
      <c r="IP14" s="365">
        <f t="shared" si="114"/>
        <v>1061</v>
      </c>
      <c r="IQ14" s="384">
        <f t="shared" si="115"/>
        <v>2.3717977377386328E-2</v>
      </c>
      <c r="IR14" s="74">
        <v>133475</v>
      </c>
      <c r="IS14" s="365">
        <f t="shared" si="116"/>
        <v>3725</v>
      </c>
      <c r="IT14" s="384">
        <f t="shared" si="117"/>
        <v>2.8709055876685933E-2</v>
      </c>
      <c r="IU14" s="74">
        <v>1093222</v>
      </c>
      <c r="IV14" s="365">
        <f t="shared" si="118"/>
        <v>-100360</v>
      </c>
      <c r="IW14" s="384">
        <f t="shared" si="119"/>
        <v>-8.4083037445269779E-2</v>
      </c>
      <c r="IX14" s="74">
        <v>144921</v>
      </c>
      <c r="IY14" s="365">
        <f t="shared" si="120"/>
        <v>-2098</v>
      </c>
      <c r="IZ14" s="384">
        <f t="shared" si="121"/>
        <v>-1.4270264387596161E-2</v>
      </c>
      <c r="JA14" s="74">
        <v>223820</v>
      </c>
      <c r="JB14" s="365">
        <f t="shared" si="122"/>
        <v>-11730</v>
      </c>
      <c r="JC14" s="384">
        <f t="shared" si="123"/>
        <v>-4.9798344300573123E-2</v>
      </c>
      <c r="JD14" s="74">
        <v>299650</v>
      </c>
      <c r="JE14" s="365">
        <f t="shared" si="124"/>
        <v>20204</v>
      </c>
      <c r="JF14" s="384">
        <f t="shared" si="125"/>
        <v>7.2300193955182751E-2</v>
      </c>
      <c r="JG14" s="74">
        <v>668391</v>
      </c>
      <c r="JH14" s="365">
        <f t="shared" si="126"/>
        <v>6376</v>
      </c>
      <c r="JI14" s="384">
        <f t="shared" si="127"/>
        <v>9.6312017099310435E-3</v>
      </c>
      <c r="JJ14" s="74">
        <v>1761613</v>
      </c>
      <c r="JK14" s="365">
        <f t="shared" si="128"/>
        <v>-93984</v>
      </c>
      <c r="JL14" s="384">
        <f t="shared" si="129"/>
        <v>-5.0648928619738014E-2</v>
      </c>
    </row>
    <row r="15" spans="1:272" x14ac:dyDescent="0.25">
      <c r="A15" s="71" t="s">
        <v>12</v>
      </c>
      <c r="B15" s="270">
        <v>68309</v>
      </c>
      <c r="C15" s="270">
        <v>55640</v>
      </c>
      <c r="D15" s="270">
        <v>53740.999999999993</v>
      </c>
      <c r="E15" s="270">
        <v>177690</v>
      </c>
      <c r="F15" s="270">
        <v>40929</v>
      </c>
      <c r="G15" s="270">
        <v>24405</v>
      </c>
      <c r="H15" s="270">
        <v>16073.000000000004</v>
      </c>
      <c r="I15" s="270">
        <v>81407</v>
      </c>
      <c r="J15" s="270">
        <v>259097</v>
      </c>
      <c r="K15" s="270">
        <v>13025</v>
      </c>
      <c r="L15" s="270">
        <v>9394</v>
      </c>
      <c r="M15" s="270">
        <v>14148</v>
      </c>
      <c r="N15" s="270">
        <v>36567</v>
      </c>
      <c r="O15" s="270">
        <v>295664</v>
      </c>
      <c r="P15" s="270">
        <v>34277</v>
      </c>
      <c r="Q15" s="270">
        <v>49242</v>
      </c>
      <c r="R15" s="270">
        <v>66780</v>
      </c>
      <c r="S15" s="270">
        <v>150299</v>
      </c>
      <c r="T15" s="270">
        <v>445963</v>
      </c>
      <c r="U15" s="270">
        <v>69356.000000000015</v>
      </c>
      <c r="V15" s="270">
        <v>61250.000000000015</v>
      </c>
      <c r="W15" s="270">
        <v>51991</v>
      </c>
      <c r="X15" s="270">
        <v>182597.00000000003</v>
      </c>
      <c r="Y15" s="270">
        <v>39122.999999999993</v>
      </c>
      <c r="Z15" s="270">
        <v>15277.999999999996</v>
      </c>
      <c r="AA15" s="270">
        <v>13233</v>
      </c>
      <c r="AB15" s="270">
        <v>67633.999999999985</v>
      </c>
      <c r="AC15" s="270">
        <v>250231</v>
      </c>
      <c r="AD15" s="270">
        <v>11702.999999999996</v>
      </c>
      <c r="AE15" s="270">
        <v>9247</v>
      </c>
      <c r="AF15" s="270">
        <v>13033</v>
      </c>
      <c r="AG15" s="270">
        <v>33983</v>
      </c>
      <c r="AH15" s="270">
        <v>284214</v>
      </c>
      <c r="AI15" s="270">
        <v>36706</v>
      </c>
      <c r="AJ15" s="270">
        <v>50185</v>
      </c>
      <c r="AK15" s="270">
        <v>68606.456520000007</v>
      </c>
      <c r="AL15" s="270">
        <v>155497.45652000001</v>
      </c>
      <c r="AM15" s="270">
        <v>439711.45652000001</v>
      </c>
      <c r="AN15" s="270">
        <v>69954</v>
      </c>
      <c r="AO15" s="270">
        <v>54534.999999999993</v>
      </c>
      <c r="AP15" s="270">
        <v>51391</v>
      </c>
      <c r="AQ15" s="270">
        <v>175880</v>
      </c>
      <c r="AR15" s="270">
        <v>39049</v>
      </c>
      <c r="AS15" s="270">
        <v>20604</v>
      </c>
      <c r="AT15" s="270">
        <v>15506</v>
      </c>
      <c r="AU15" s="270">
        <v>75159</v>
      </c>
      <c r="AV15" s="270">
        <v>251039</v>
      </c>
      <c r="AW15" s="270">
        <v>12711</v>
      </c>
      <c r="AX15" s="270">
        <v>14555</v>
      </c>
      <c r="AY15" s="270">
        <v>9981</v>
      </c>
      <c r="AZ15" s="270">
        <v>37247</v>
      </c>
      <c r="BA15" s="270">
        <v>288286</v>
      </c>
      <c r="BB15" s="270">
        <v>35124</v>
      </c>
      <c r="BC15" s="270">
        <v>46615</v>
      </c>
      <c r="BD15" s="270">
        <v>62745</v>
      </c>
      <c r="BE15" s="270">
        <v>144484</v>
      </c>
      <c r="BF15" s="270">
        <v>432770</v>
      </c>
      <c r="BG15" s="270">
        <v>-6941.456520000007</v>
      </c>
      <c r="BH15" s="331">
        <v>-1.5786389954304703E-2</v>
      </c>
      <c r="BI15" s="270">
        <v>68439</v>
      </c>
      <c r="BJ15" s="270">
        <v>59923</v>
      </c>
      <c r="BK15" s="270">
        <v>48653</v>
      </c>
      <c r="BL15" s="270">
        <v>177015</v>
      </c>
      <c r="BM15" s="270">
        <v>33841</v>
      </c>
      <c r="BN15" s="270">
        <v>21682</v>
      </c>
      <c r="BO15" s="270">
        <v>20208</v>
      </c>
      <c r="BP15" s="270">
        <v>75731</v>
      </c>
      <c r="BQ15" s="270">
        <v>252746</v>
      </c>
      <c r="BR15" s="270">
        <v>1707</v>
      </c>
      <c r="BS15" s="331">
        <v>6.7997402793988186E-3</v>
      </c>
      <c r="BT15" s="270">
        <v>16891</v>
      </c>
      <c r="BU15" s="270">
        <v>4180</v>
      </c>
      <c r="BV15" s="331">
        <v>0.32884902840059793</v>
      </c>
      <c r="BW15" s="270">
        <v>10485</v>
      </c>
      <c r="BX15" s="511">
        <v>-4070</v>
      </c>
      <c r="BY15" s="512">
        <v>-0.27962899347303333</v>
      </c>
      <c r="BZ15" s="270">
        <v>16549</v>
      </c>
      <c r="CA15" s="365">
        <f t="shared" si="0"/>
        <v>6568</v>
      </c>
      <c r="CB15" s="384">
        <f t="shared" si="1"/>
        <v>0.65805029556156702</v>
      </c>
      <c r="CC15" s="270">
        <v>43925</v>
      </c>
      <c r="CD15" s="365">
        <f t="shared" si="2"/>
        <v>6678</v>
      </c>
      <c r="CE15" s="384">
        <f t="shared" si="3"/>
        <v>0.1792896072166886</v>
      </c>
      <c r="CF15" s="270">
        <v>296671</v>
      </c>
      <c r="CG15" s="365">
        <f t="shared" si="4"/>
        <v>8385</v>
      </c>
      <c r="CH15" s="384">
        <f t="shared" si="5"/>
        <v>2.9085699617740716E-2</v>
      </c>
      <c r="CI15" s="270">
        <v>38495</v>
      </c>
      <c r="CJ15" s="365">
        <f t="shared" si="6"/>
        <v>3371</v>
      </c>
      <c r="CK15" s="384">
        <f t="shared" si="7"/>
        <v>9.5974262612458713E-2</v>
      </c>
      <c r="CL15" s="270">
        <v>49142</v>
      </c>
      <c r="CM15" s="365">
        <f t="shared" si="8"/>
        <v>2527</v>
      </c>
      <c r="CN15" s="384">
        <f t="shared" si="9"/>
        <v>5.4210018234473883E-2</v>
      </c>
      <c r="CO15" s="270">
        <v>70700</v>
      </c>
      <c r="CP15" s="365">
        <f t="shared" si="10"/>
        <v>7955</v>
      </c>
      <c r="CQ15" s="384">
        <f t="shared" si="11"/>
        <v>0.12678301059845407</v>
      </c>
      <c r="CR15" s="270">
        <v>158337</v>
      </c>
      <c r="CS15" s="365">
        <f t="shared" si="12"/>
        <v>13853</v>
      </c>
      <c r="CT15" s="384">
        <f t="shared" si="13"/>
        <v>9.5879128484814932E-2</v>
      </c>
      <c r="CU15" s="270">
        <v>455008</v>
      </c>
      <c r="CV15" s="365">
        <f t="shared" si="14"/>
        <v>22238</v>
      </c>
      <c r="CW15" s="384">
        <f t="shared" si="15"/>
        <v>5.1385262379554958E-2</v>
      </c>
      <c r="CX15" s="270">
        <v>71858</v>
      </c>
      <c r="CY15" s="365">
        <f t="shared" si="16"/>
        <v>3419</v>
      </c>
      <c r="CZ15" s="384">
        <f t="shared" si="17"/>
        <v>4.9956895921915864E-2</v>
      </c>
      <c r="DA15" s="270">
        <v>57169</v>
      </c>
      <c r="DB15" s="365">
        <f t="shared" si="18"/>
        <v>-2754</v>
      </c>
      <c r="DC15" s="384">
        <f t="shared" si="19"/>
        <v>-4.5958980691887925E-2</v>
      </c>
      <c r="DD15" s="270">
        <v>49219</v>
      </c>
      <c r="DE15" s="365">
        <f t="shared" si="20"/>
        <v>566</v>
      </c>
      <c r="DF15" s="384">
        <f t="shared" si="21"/>
        <v>1.1633403901095513E-2</v>
      </c>
      <c r="DG15" s="270">
        <v>178246</v>
      </c>
      <c r="DH15" s="365">
        <f t="shared" si="22"/>
        <v>1231</v>
      </c>
      <c r="DI15" s="384">
        <f t="shared" si="23"/>
        <v>6.9542129198090557E-3</v>
      </c>
      <c r="DJ15" s="270">
        <v>39163</v>
      </c>
      <c r="DK15" s="365">
        <f t="shared" si="24"/>
        <v>17481</v>
      </c>
      <c r="DL15" s="384">
        <f t="shared" si="25"/>
        <v>0.80624481136426529</v>
      </c>
      <c r="DM15" s="270">
        <v>19579</v>
      </c>
      <c r="DN15" s="365">
        <f t="shared" si="26"/>
        <v>-2103</v>
      </c>
      <c r="DO15" s="384">
        <f t="shared" si="27"/>
        <v>-9.6992897334194264E-2</v>
      </c>
      <c r="DP15" s="270">
        <v>17331</v>
      </c>
      <c r="DQ15" s="365">
        <f t="shared" si="28"/>
        <v>-2877</v>
      </c>
      <c r="DR15" s="384">
        <f t="shared" si="29"/>
        <v>-0.14236935866983372</v>
      </c>
      <c r="DS15" s="270">
        <v>76073</v>
      </c>
      <c r="DT15" s="365">
        <f t="shared" si="30"/>
        <v>342</v>
      </c>
      <c r="DU15" s="384">
        <f t="shared" si="31"/>
        <v>4.515984207259907E-3</v>
      </c>
      <c r="DV15" s="270">
        <v>254319</v>
      </c>
      <c r="DW15" s="365">
        <f t="shared" si="32"/>
        <v>1573</v>
      </c>
      <c r="DX15" s="384">
        <f t="shared" si="33"/>
        <v>6.223639543256867E-3</v>
      </c>
      <c r="DY15" s="270">
        <v>18233</v>
      </c>
      <c r="DZ15" s="365">
        <f t="shared" si="34"/>
        <v>1342</v>
      </c>
      <c r="EA15" s="384">
        <f t="shared" si="35"/>
        <v>7.9450594991415546E-2</v>
      </c>
      <c r="EB15" s="270">
        <v>17462</v>
      </c>
      <c r="EC15" s="365">
        <f t="shared" si="36"/>
        <v>6977</v>
      </c>
      <c r="ED15" s="384">
        <f t="shared" si="37"/>
        <v>0.66542680019074874</v>
      </c>
      <c r="EE15" s="270">
        <v>11558</v>
      </c>
      <c r="EF15" s="365">
        <f t="shared" si="38"/>
        <v>-4991</v>
      </c>
      <c r="EG15" s="384">
        <f t="shared" si="39"/>
        <v>-0.30158921989244064</v>
      </c>
      <c r="EH15" s="270">
        <v>47253</v>
      </c>
      <c r="EI15" s="365">
        <f t="shared" si="40"/>
        <v>3328</v>
      </c>
      <c r="EJ15" s="384">
        <f t="shared" si="41"/>
        <v>7.5765509391007402E-2</v>
      </c>
      <c r="EK15" s="270">
        <v>301572</v>
      </c>
      <c r="EL15" s="365">
        <f t="shared" si="42"/>
        <v>4901</v>
      </c>
      <c r="EM15" s="384">
        <f t="shared" si="43"/>
        <v>1.6519983415972574E-2</v>
      </c>
      <c r="EN15" s="270">
        <v>40343</v>
      </c>
      <c r="EO15" s="365">
        <f t="shared" si="44"/>
        <v>1848</v>
      </c>
      <c r="EP15" s="384">
        <f t="shared" si="45"/>
        <v>4.8006234575918953E-2</v>
      </c>
      <c r="EQ15" s="270">
        <v>54508</v>
      </c>
      <c r="ER15" s="365">
        <f t="shared" si="46"/>
        <v>5366</v>
      </c>
      <c r="ES15" s="384">
        <f t="shared" si="47"/>
        <v>0.1091937650075292</v>
      </c>
      <c r="ET15" s="270">
        <v>69854</v>
      </c>
      <c r="EU15" s="365">
        <f t="shared" si="48"/>
        <v>-846</v>
      </c>
      <c r="EV15" s="384">
        <f t="shared" si="49"/>
        <v>-1.1966053748231967E-2</v>
      </c>
      <c r="EW15" s="270">
        <v>164705</v>
      </c>
      <c r="EX15" s="365">
        <f t="shared" si="50"/>
        <v>6368</v>
      </c>
      <c r="EY15" s="384">
        <f t="shared" si="51"/>
        <v>4.021801600383991E-2</v>
      </c>
      <c r="EZ15" s="270">
        <v>466277</v>
      </c>
      <c r="FA15" s="365">
        <f t="shared" si="52"/>
        <v>11269</v>
      </c>
      <c r="FB15" s="384">
        <f t="shared" si="53"/>
        <v>2.4766597510373443E-2</v>
      </c>
      <c r="FC15" s="270">
        <v>73482</v>
      </c>
      <c r="FD15" s="365">
        <f t="shared" si="54"/>
        <v>1624</v>
      </c>
      <c r="FE15" s="384">
        <f t="shared" si="55"/>
        <v>2.2600128030281944E-2</v>
      </c>
      <c r="FF15" s="270">
        <v>63985</v>
      </c>
      <c r="FG15" s="365">
        <f t="shared" si="56"/>
        <v>6816</v>
      </c>
      <c r="FH15" s="384">
        <f t="shared" si="57"/>
        <v>0.11922545435463276</v>
      </c>
      <c r="FI15" s="270">
        <v>52780</v>
      </c>
      <c r="FJ15" s="365">
        <f t="shared" si="58"/>
        <v>3561</v>
      </c>
      <c r="FK15" s="384">
        <f t="shared" si="59"/>
        <v>7.2350108697860585E-2</v>
      </c>
      <c r="FL15" s="270">
        <v>190247</v>
      </c>
      <c r="FM15" s="365">
        <f t="shared" si="60"/>
        <v>12001</v>
      </c>
      <c r="FN15" s="384">
        <f t="shared" si="61"/>
        <v>6.7328299092265745E-2</v>
      </c>
      <c r="FO15" s="270">
        <v>39487</v>
      </c>
      <c r="FP15" s="365">
        <f t="shared" si="62"/>
        <v>324</v>
      </c>
      <c r="FQ15" s="384">
        <f t="shared" si="63"/>
        <v>8.2731149299083324E-3</v>
      </c>
      <c r="FR15" s="270">
        <v>23026</v>
      </c>
      <c r="FS15" s="365">
        <f t="shared" si="64"/>
        <v>3447</v>
      </c>
      <c r="FT15" s="384">
        <f t="shared" si="65"/>
        <v>0.17605597834414424</v>
      </c>
      <c r="FU15" s="270">
        <v>17918</v>
      </c>
      <c r="FV15" s="365">
        <f t="shared" si="66"/>
        <v>587</v>
      </c>
      <c r="FW15" s="384">
        <f t="shared" si="67"/>
        <v>3.3869944030927239E-2</v>
      </c>
      <c r="FX15" s="270">
        <v>80431</v>
      </c>
      <c r="FY15" s="365">
        <f t="shared" si="68"/>
        <v>4358</v>
      </c>
      <c r="FZ15" s="384">
        <f t="shared" si="69"/>
        <v>5.7287079515728312E-2</v>
      </c>
      <c r="GA15" s="270">
        <v>270678</v>
      </c>
      <c r="GB15" s="365">
        <f t="shared" si="70"/>
        <v>16359</v>
      </c>
      <c r="GC15" s="384">
        <f t="shared" si="71"/>
        <v>6.4324726033052976E-2</v>
      </c>
      <c r="GD15" s="270">
        <v>16339</v>
      </c>
      <c r="GE15" s="365">
        <f t="shared" si="72"/>
        <v>-1894</v>
      </c>
      <c r="GF15" s="384">
        <f t="shared" si="73"/>
        <v>-0.10387758459935283</v>
      </c>
      <c r="GG15" s="270">
        <v>15605</v>
      </c>
      <c r="GH15" s="365">
        <f t="shared" si="74"/>
        <v>-1857</v>
      </c>
      <c r="GI15" s="384">
        <f t="shared" si="75"/>
        <v>-0.10634520673462375</v>
      </c>
      <c r="GJ15" s="270">
        <v>12729</v>
      </c>
      <c r="GK15" s="365">
        <f t="shared" si="76"/>
        <v>1171</v>
      </c>
      <c r="GL15" s="384">
        <f t="shared" si="77"/>
        <v>0.10131510641979581</v>
      </c>
      <c r="GM15" s="270">
        <v>44673</v>
      </c>
      <c r="GN15" s="365">
        <f t="shared" si="78"/>
        <v>-2580</v>
      </c>
      <c r="GO15" s="384">
        <f t="shared" si="79"/>
        <v>-5.4599707955050474E-2</v>
      </c>
      <c r="GP15" s="270">
        <v>315351</v>
      </c>
      <c r="GQ15" s="365">
        <f t="shared" si="80"/>
        <v>13779</v>
      </c>
      <c r="GR15" s="384">
        <f t="shared" si="81"/>
        <v>4.5690581353706579E-2</v>
      </c>
      <c r="GS15" s="270">
        <v>38154</v>
      </c>
      <c r="GT15" s="365">
        <f t="shared" si="82"/>
        <v>-2189</v>
      </c>
      <c r="GU15" s="384">
        <f t="shared" si="83"/>
        <v>-5.4259722876335424E-2</v>
      </c>
      <c r="GV15" s="270">
        <v>56114</v>
      </c>
      <c r="GW15" s="365">
        <f t="shared" si="84"/>
        <v>1606</v>
      </c>
      <c r="GX15" s="384">
        <f t="shared" si="85"/>
        <v>2.946356498128715E-2</v>
      </c>
      <c r="GY15" s="270">
        <v>65594</v>
      </c>
      <c r="GZ15" s="365">
        <f t="shared" si="86"/>
        <v>-4260</v>
      </c>
      <c r="HA15" s="384">
        <f t="shared" si="87"/>
        <v>-6.0984338763707159E-2</v>
      </c>
      <c r="HB15" s="270">
        <v>159862</v>
      </c>
      <c r="HC15" s="365">
        <f t="shared" si="88"/>
        <v>-4843</v>
      </c>
      <c r="HD15" s="384">
        <f t="shared" si="89"/>
        <v>-2.9404086093318356E-2</v>
      </c>
      <c r="HE15" s="270">
        <v>475213</v>
      </c>
      <c r="HF15" s="365">
        <f t="shared" si="90"/>
        <v>8936</v>
      </c>
      <c r="HG15" s="384">
        <f t="shared" si="91"/>
        <v>1.9164573847734286E-2</v>
      </c>
      <c r="HH15" s="270">
        <v>61911</v>
      </c>
      <c r="HI15" s="365">
        <f t="shared" si="92"/>
        <v>-11571</v>
      </c>
      <c r="HJ15" s="384">
        <f t="shared" si="93"/>
        <v>-0.15746713480852453</v>
      </c>
      <c r="HK15" s="270">
        <v>52275</v>
      </c>
      <c r="HL15" s="365">
        <f t="shared" si="94"/>
        <v>-11710</v>
      </c>
      <c r="HM15" s="384">
        <f t="shared" si="95"/>
        <v>-0.18301164335391107</v>
      </c>
      <c r="HN15" s="270">
        <v>47322</v>
      </c>
      <c r="HO15" s="365">
        <f t="shared" si="96"/>
        <v>-5458</v>
      </c>
      <c r="HP15" s="384">
        <f t="shared" si="97"/>
        <v>-0.10341038272072754</v>
      </c>
      <c r="HQ15" s="270">
        <v>161508</v>
      </c>
      <c r="HR15" s="365">
        <f t="shared" si="98"/>
        <v>-28739</v>
      </c>
      <c r="HS15" s="384">
        <f t="shared" si="99"/>
        <v>-0.15106151476764418</v>
      </c>
      <c r="HT15" s="270">
        <v>38158</v>
      </c>
      <c r="HU15" s="365">
        <f t="shared" si="100"/>
        <v>-1329</v>
      </c>
      <c r="HV15" s="384">
        <f t="shared" si="101"/>
        <v>-3.3656646491250282E-2</v>
      </c>
      <c r="HW15" s="270">
        <v>18340</v>
      </c>
      <c r="HX15" s="365">
        <f t="shared" si="102"/>
        <v>-4686</v>
      </c>
      <c r="HY15" s="384">
        <f t="shared" si="103"/>
        <v>-0.20350907669590898</v>
      </c>
      <c r="HZ15" s="270">
        <v>17872</v>
      </c>
      <c r="IA15" s="365">
        <f t="shared" si="104"/>
        <v>-46</v>
      </c>
      <c r="IB15" s="384">
        <f t="shared" si="105"/>
        <v>-2.5672508092421031E-3</v>
      </c>
      <c r="IC15" s="270">
        <v>74370</v>
      </c>
      <c r="ID15" s="365">
        <f t="shared" si="106"/>
        <v>-6061</v>
      </c>
      <c r="IE15" s="384">
        <f t="shared" si="107"/>
        <v>-7.5356516765923587E-2</v>
      </c>
      <c r="IF15" s="270">
        <v>235878</v>
      </c>
      <c r="IG15" s="365">
        <f t="shared" si="108"/>
        <v>-34800</v>
      </c>
      <c r="IH15" s="384">
        <f t="shared" si="109"/>
        <v>-0.12856604526411455</v>
      </c>
      <c r="II15" s="270">
        <v>16263</v>
      </c>
      <c r="IJ15" s="365">
        <f t="shared" si="110"/>
        <v>-76</v>
      </c>
      <c r="IK15" s="384">
        <f t="shared" si="111"/>
        <v>-4.6514474570047122E-3</v>
      </c>
      <c r="IL15" s="270">
        <v>17615</v>
      </c>
      <c r="IM15" s="365">
        <f t="shared" si="112"/>
        <v>2010</v>
      </c>
      <c r="IN15" s="384">
        <f t="shared" si="113"/>
        <v>0.12880487023389939</v>
      </c>
      <c r="IO15" s="270">
        <v>11285</v>
      </c>
      <c r="IP15" s="365">
        <f t="shared" si="114"/>
        <v>-1444</v>
      </c>
      <c r="IQ15" s="384">
        <f t="shared" si="115"/>
        <v>-0.11344174719145259</v>
      </c>
      <c r="IR15" s="270">
        <v>45163</v>
      </c>
      <c r="IS15" s="365">
        <f t="shared" si="116"/>
        <v>490</v>
      </c>
      <c r="IT15" s="384">
        <f t="shared" si="117"/>
        <v>1.0968594005327603E-2</v>
      </c>
      <c r="IU15" s="270">
        <v>281041</v>
      </c>
      <c r="IV15" s="365">
        <f t="shared" si="118"/>
        <v>-34310</v>
      </c>
      <c r="IW15" s="384">
        <f t="shared" si="119"/>
        <v>-0.10879940130204122</v>
      </c>
      <c r="IX15" s="270">
        <v>38758</v>
      </c>
      <c r="IY15" s="365">
        <f t="shared" si="120"/>
        <v>604</v>
      </c>
      <c r="IZ15" s="384">
        <f t="shared" si="121"/>
        <v>1.5830581328301094E-2</v>
      </c>
      <c r="JA15" s="270">
        <v>56703</v>
      </c>
      <c r="JB15" s="365">
        <f t="shared" si="122"/>
        <v>589</v>
      </c>
      <c r="JC15" s="384">
        <f t="shared" si="123"/>
        <v>1.0496489289660335E-2</v>
      </c>
      <c r="JD15" s="270">
        <v>73324</v>
      </c>
      <c r="JE15" s="365">
        <f t="shared" si="124"/>
        <v>7730</v>
      </c>
      <c r="JF15" s="384">
        <f t="shared" si="125"/>
        <v>0.11784614446443273</v>
      </c>
      <c r="JG15" s="270">
        <v>168785</v>
      </c>
      <c r="JH15" s="365">
        <f t="shared" si="126"/>
        <v>8923</v>
      </c>
      <c r="JI15" s="384">
        <f t="shared" si="127"/>
        <v>5.5816892069409867E-2</v>
      </c>
      <c r="JJ15" s="270">
        <v>449826</v>
      </c>
      <c r="JK15" s="365">
        <f t="shared" si="128"/>
        <v>-25387</v>
      </c>
      <c r="JL15" s="384">
        <f t="shared" si="129"/>
        <v>-5.3422360078533203E-2</v>
      </c>
    </row>
    <row r="16" spans="1:272" x14ac:dyDescent="0.25">
      <c r="A16" s="71" t="s">
        <v>13</v>
      </c>
      <c r="B16" s="270">
        <v>68243</v>
      </c>
      <c r="C16" s="270">
        <v>51658</v>
      </c>
      <c r="D16" s="270">
        <v>48473.999999999993</v>
      </c>
      <c r="E16" s="270">
        <v>168375</v>
      </c>
      <c r="F16" s="270">
        <v>37512</v>
      </c>
      <c r="G16" s="270">
        <v>17523</v>
      </c>
      <c r="H16" s="270">
        <v>9685</v>
      </c>
      <c r="I16" s="270">
        <v>64720</v>
      </c>
      <c r="J16" s="270">
        <v>233095</v>
      </c>
      <c r="K16" s="270">
        <v>11569</v>
      </c>
      <c r="L16" s="270">
        <v>11757</v>
      </c>
      <c r="M16" s="270">
        <v>12763</v>
      </c>
      <c r="N16" s="270">
        <v>36089</v>
      </c>
      <c r="O16" s="270">
        <v>269184</v>
      </c>
      <c r="P16" s="270">
        <v>34059.999999999993</v>
      </c>
      <c r="Q16" s="270">
        <v>47266</v>
      </c>
      <c r="R16" s="270">
        <v>63622.000000000015</v>
      </c>
      <c r="S16" s="270">
        <v>144948</v>
      </c>
      <c r="T16" s="270">
        <v>414132</v>
      </c>
      <c r="U16" s="270">
        <v>68295.000000000015</v>
      </c>
      <c r="V16" s="270">
        <v>57922</v>
      </c>
      <c r="W16" s="270">
        <v>50022.999999999985</v>
      </c>
      <c r="X16" s="270">
        <v>176240</v>
      </c>
      <c r="Y16" s="270">
        <v>36953.999999999993</v>
      </c>
      <c r="Z16" s="270">
        <v>15139</v>
      </c>
      <c r="AA16" s="270">
        <v>10358</v>
      </c>
      <c r="AB16" s="270">
        <v>62450.999999999993</v>
      </c>
      <c r="AC16" s="270">
        <v>238691</v>
      </c>
      <c r="AD16" s="270">
        <v>11976.999999999996</v>
      </c>
      <c r="AE16" s="270">
        <v>14675.999999999993</v>
      </c>
      <c r="AF16" s="270">
        <v>12657</v>
      </c>
      <c r="AG16" s="270">
        <v>39309.999999999985</v>
      </c>
      <c r="AH16" s="270">
        <v>278001</v>
      </c>
      <c r="AI16" s="270">
        <v>32472</v>
      </c>
      <c r="AJ16" s="270">
        <v>45680.999999999985</v>
      </c>
      <c r="AK16" s="270">
        <v>64776.908429999996</v>
      </c>
      <c r="AL16" s="270">
        <v>142929.90842999998</v>
      </c>
      <c r="AM16" s="270">
        <v>420930.90842999995</v>
      </c>
      <c r="AN16" s="270">
        <v>68222.999999999985</v>
      </c>
      <c r="AO16" s="270">
        <v>54551.000000000015</v>
      </c>
      <c r="AP16" s="270">
        <v>49834</v>
      </c>
      <c r="AQ16" s="270">
        <v>172608</v>
      </c>
      <c r="AR16" s="270">
        <v>38411</v>
      </c>
      <c r="AS16" s="270">
        <v>19044</v>
      </c>
      <c r="AT16" s="270">
        <v>8426</v>
      </c>
      <c r="AU16" s="270">
        <v>65881</v>
      </c>
      <c r="AV16" s="270">
        <v>238489</v>
      </c>
      <c r="AW16" s="270">
        <v>9784</v>
      </c>
      <c r="AX16" s="270">
        <v>10080</v>
      </c>
      <c r="AY16" s="270">
        <v>12195</v>
      </c>
      <c r="AZ16" s="270">
        <v>32059</v>
      </c>
      <c r="BA16" s="270">
        <v>270548</v>
      </c>
      <c r="BB16" s="270">
        <v>33429</v>
      </c>
      <c r="BC16" s="270">
        <v>44127</v>
      </c>
      <c r="BD16" s="270">
        <v>58831</v>
      </c>
      <c r="BE16" s="270">
        <v>136387</v>
      </c>
      <c r="BF16" s="270">
        <v>406935</v>
      </c>
      <c r="BG16" s="270">
        <v>-13995.908429999952</v>
      </c>
      <c r="BH16" s="331">
        <v>-3.324989481576035E-2</v>
      </c>
      <c r="BI16" s="270">
        <v>66589</v>
      </c>
      <c r="BJ16" s="270">
        <v>55299</v>
      </c>
      <c r="BK16" s="270">
        <v>48421</v>
      </c>
      <c r="BL16" s="270">
        <v>170309</v>
      </c>
      <c r="BM16" s="270">
        <v>33198</v>
      </c>
      <c r="BN16" s="270">
        <v>14242</v>
      </c>
      <c r="BO16" s="270">
        <v>13853</v>
      </c>
      <c r="BP16" s="270">
        <v>61293</v>
      </c>
      <c r="BQ16" s="270">
        <v>231602</v>
      </c>
      <c r="BR16" s="270">
        <v>-6887</v>
      </c>
      <c r="BS16" s="331">
        <v>-2.8877642155403394E-2</v>
      </c>
      <c r="BT16" s="270">
        <v>12489</v>
      </c>
      <c r="BU16" s="270">
        <v>2705</v>
      </c>
      <c r="BV16" s="331">
        <v>0.27647179067865901</v>
      </c>
      <c r="BW16" s="270">
        <v>14076</v>
      </c>
      <c r="BX16" s="511">
        <v>3996</v>
      </c>
      <c r="BY16" s="512">
        <v>0.39642857142857141</v>
      </c>
      <c r="BZ16" s="270">
        <v>12785</v>
      </c>
      <c r="CA16" s="365">
        <f t="shared" si="0"/>
        <v>590</v>
      </c>
      <c r="CB16" s="384">
        <f t="shared" si="1"/>
        <v>4.8380483804838045E-2</v>
      </c>
      <c r="CC16" s="270">
        <v>39350</v>
      </c>
      <c r="CD16" s="365">
        <f t="shared" si="2"/>
        <v>7291</v>
      </c>
      <c r="CE16" s="384">
        <f t="shared" si="3"/>
        <v>0.22742443619576405</v>
      </c>
      <c r="CF16" s="270">
        <v>270952</v>
      </c>
      <c r="CG16" s="365">
        <f t="shared" si="4"/>
        <v>404</v>
      </c>
      <c r="CH16" s="384">
        <f t="shared" si="5"/>
        <v>1.4932655203512869E-3</v>
      </c>
      <c r="CI16" s="270">
        <v>35866</v>
      </c>
      <c r="CJ16" s="365">
        <f t="shared" si="6"/>
        <v>2437</v>
      </c>
      <c r="CK16" s="384">
        <f t="shared" si="7"/>
        <v>7.2900774776391758E-2</v>
      </c>
      <c r="CL16" s="270">
        <v>48952</v>
      </c>
      <c r="CM16" s="365">
        <f t="shared" si="8"/>
        <v>4825</v>
      </c>
      <c r="CN16" s="384">
        <f t="shared" si="9"/>
        <v>0.10934348584766695</v>
      </c>
      <c r="CO16" s="270">
        <v>70225</v>
      </c>
      <c r="CP16" s="365">
        <f t="shared" si="10"/>
        <v>11394</v>
      </c>
      <c r="CQ16" s="384">
        <f t="shared" si="11"/>
        <v>0.19367340347775833</v>
      </c>
      <c r="CR16" s="270">
        <v>155043</v>
      </c>
      <c r="CS16" s="365">
        <f t="shared" si="12"/>
        <v>18656</v>
      </c>
      <c r="CT16" s="384">
        <f t="shared" si="13"/>
        <v>0.13678723045451546</v>
      </c>
      <c r="CU16" s="270">
        <v>425995</v>
      </c>
      <c r="CV16" s="365">
        <f t="shared" si="14"/>
        <v>19060</v>
      </c>
      <c r="CW16" s="384">
        <f t="shared" si="15"/>
        <v>4.6837947092287467E-2</v>
      </c>
      <c r="CX16" s="270">
        <v>70153</v>
      </c>
      <c r="CY16" s="365">
        <f t="shared" si="16"/>
        <v>3564</v>
      </c>
      <c r="CZ16" s="384">
        <f t="shared" si="17"/>
        <v>5.3522353541876289E-2</v>
      </c>
      <c r="DA16" s="270">
        <v>55878</v>
      </c>
      <c r="DB16" s="365">
        <f t="shared" si="18"/>
        <v>579</v>
      </c>
      <c r="DC16" s="384">
        <f t="shared" si="19"/>
        <v>1.0470352085932838E-2</v>
      </c>
      <c r="DD16" s="270">
        <v>45270</v>
      </c>
      <c r="DE16" s="365">
        <f t="shared" si="20"/>
        <v>-3151</v>
      </c>
      <c r="DF16" s="384">
        <f t="shared" si="21"/>
        <v>-6.5075070733772541E-2</v>
      </c>
      <c r="DG16" s="270">
        <v>171301</v>
      </c>
      <c r="DH16" s="365">
        <f t="shared" si="22"/>
        <v>992</v>
      </c>
      <c r="DI16" s="384">
        <f t="shared" si="23"/>
        <v>5.8247068563610851E-3</v>
      </c>
      <c r="DJ16" s="270">
        <v>34533</v>
      </c>
      <c r="DK16" s="365">
        <f t="shared" si="24"/>
        <v>20291</v>
      </c>
      <c r="DL16" s="384">
        <f t="shared" si="25"/>
        <v>1.4247296727987642</v>
      </c>
      <c r="DM16" s="270">
        <v>16345</v>
      </c>
      <c r="DN16" s="365">
        <f t="shared" si="26"/>
        <v>2103</v>
      </c>
      <c r="DO16" s="384">
        <f t="shared" si="27"/>
        <v>0.14766184524645415</v>
      </c>
      <c r="DP16" s="270">
        <v>12622</v>
      </c>
      <c r="DQ16" s="365">
        <f t="shared" si="28"/>
        <v>-1231</v>
      </c>
      <c r="DR16" s="384">
        <f t="shared" si="29"/>
        <v>-8.886161842200245E-2</v>
      </c>
      <c r="DS16" s="270">
        <v>63500</v>
      </c>
      <c r="DT16" s="365">
        <f t="shared" si="30"/>
        <v>2207</v>
      </c>
      <c r="DU16" s="384">
        <f t="shared" si="31"/>
        <v>3.6007374414696619E-2</v>
      </c>
      <c r="DV16" s="270">
        <v>234801</v>
      </c>
      <c r="DW16" s="365">
        <f t="shared" si="32"/>
        <v>3199</v>
      </c>
      <c r="DX16" s="384">
        <f t="shared" si="33"/>
        <v>1.3812488665900985E-2</v>
      </c>
      <c r="DY16" s="270">
        <v>9069</v>
      </c>
      <c r="DZ16" s="365">
        <f t="shared" si="34"/>
        <v>-3420</v>
      </c>
      <c r="EA16" s="384">
        <f t="shared" si="35"/>
        <v>-0.27384098006245494</v>
      </c>
      <c r="EB16" s="270">
        <v>12218</v>
      </c>
      <c r="EC16" s="365">
        <f t="shared" si="36"/>
        <v>-1858</v>
      </c>
      <c r="ED16" s="384">
        <f t="shared" si="37"/>
        <v>-0.13199772662688264</v>
      </c>
      <c r="EE16" s="270">
        <v>14119</v>
      </c>
      <c r="EF16" s="365">
        <f t="shared" si="38"/>
        <v>1334</v>
      </c>
      <c r="EG16" s="384">
        <f t="shared" si="39"/>
        <v>0.10434102463824795</v>
      </c>
      <c r="EH16" s="270">
        <v>35406</v>
      </c>
      <c r="EI16" s="365">
        <f t="shared" si="40"/>
        <v>-3944</v>
      </c>
      <c r="EJ16" s="384">
        <f t="shared" si="41"/>
        <v>-0.1002287166454892</v>
      </c>
      <c r="EK16" s="270">
        <v>270207</v>
      </c>
      <c r="EL16" s="365">
        <f t="shared" si="42"/>
        <v>-745</v>
      </c>
      <c r="EM16" s="384">
        <f t="shared" si="43"/>
        <v>-2.749564498508961E-3</v>
      </c>
      <c r="EN16" s="270">
        <v>34667</v>
      </c>
      <c r="EO16" s="365">
        <f t="shared" si="44"/>
        <v>-1199</v>
      </c>
      <c r="EP16" s="384">
        <f t="shared" si="45"/>
        <v>-3.3429989405007528E-2</v>
      </c>
      <c r="EQ16" s="270">
        <v>48302</v>
      </c>
      <c r="ER16" s="365">
        <f t="shared" si="46"/>
        <v>-650</v>
      </c>
      <c r="ES16" s="384">
        <f t="shared" si="47"/>
        <v>-1.3278313449910116E-2</v>
      </c>
      <c r="ET16" s="270">
        <v>66062</v>
      </c>
      <c r="EU16" s="365">
        <f t="shared" si="48"/>
        <v>-4163</v>
      </c>
      <c r="EV16" s="384">
        <f t="shared" si="49"/>
        <v>-5.9280882876468495E-2</v>
      </c>
      <c r="EW16" s="270">
        <v>149031</v>
      </c>
      <c r="EX16" s="365">
        <f t="shared" si="50"/>
        <v>-6012</v>
      </c>
      <c r="EY16" s="384">
        <f t="shared" si="51"/>
        <v>-3.8776339467115575E-2</v>
      </c>
      <c r="EZ16" s="270">
        <v>419238</v>
      </c>
      <c r="FA16" s="365">
        <f t="shared" si="52"/>
        <v>-6757</v>
      </c>
      <c r="FB16" s="384">
        <f t="shared" si="53"/>
        <v>-1.5861688517470864E-2</v>
      </c>
      <c r="FC16" s="270">
        <v>71091</v>
      </c>
      <c r="FD16" s="365">
        <f t="shared" si="54"/>
        <v>938</v>
      </c>
      <c r="FE16" s="384">
        <f t="shared" si="55"/>
        <v>1.3370775305403903E-2</v>
      </c>
      <c r="FF16" s="270">
        <v>62538</v>
      </c>
      <c r="FG16" s="365">
        <f t="shared" si="56"/>
        <v>6660</v>
      </c>
      <c r="FH16" s="384">
        <f t="shared" si="57"/>
        <v>0.11918823150434876</v>
      </c>
      <c r="FI16" s="270">
        <v>48460</v>
      </c>
      <c r="FJ16" s="365">
        <f t="shared" si="58"/>
        <v>3190</v>
      </c>
      <c r="FK16" s="384">
        <f t="shared" si="59"/>
        <v>7.0466092334879618E-2</v>
      </c>
      <c r="FL16" s="270">
        <v>182089</v>
      </c>
      <c r="FM16" s="365">
        <f t="shared" si="60"/>
        <v>10788</v>
      </c>
      <c r="FN16" s="384">
        <f t="shared" si="61"/>
        <v>6.2976865283915454E-2</v>
      </c>
      <c r="FO16" s="270">
        <v>35351</v>
      </c>
      <c r="FP16" s="365">
        <f t="shared" si="62"/>
        <v>818</v>
      </c>
      <c r="FQ16" s="384">
        <f t="shared" si="63"/>
        <v>2.3687487330958792E-2</v>
      </c>
      <c r="FR16" s="270">
        <v>19244</v>
      </c>
      <c r="FS16" s="365">
        <f t="shared" si="64"/>
        <v>2899</v>
      </c>
      <c r="FT16" s="384">
        <f t="shared" si="65"/>
        <v>0.17736310798409299</v>
      </c>
      <c r="FU16" s="270">
        <v>16025</v>
      </c>
      <c r="FV16" s="365">
        <f t="shared" si="66"/>
        <v>3403</v>
      </c>
      <c r="FW16" s="384">
        <f t="shared" si="67"/>
        <v>0.26960861987006812</v>
      </c>
      <c r="FX16" s="270">
        <v>70620</v>
      </c>
      <c r="FY16" s="365">
        <f t="shared" si="68"/>
        <v>7120</v>
      </c>
      <c r="FZ16" s="384">
        <f t="shared" si="69"/>
        <v>0.1121259842519685</v>
      </c>
      <c r="GA16" s="270">
        <v>252709</v>
      </c>
      <c r="GB16" s="365">
        <f t="shared" si="70"/>
        <v>17908</v>
      </c>
      <c r="GC16" s="384">
        <f t="shared" si="71"/>
        <v>7.6268840422315062E-2</v>
      </c>
      <c r="GD16" s="270">
        <v>6191</v>
      </c>
      <c r="GE16" s="365">
        <f t="shared" si="72"/>
        <v>-2878</v>
      </c>
      <c r="GF16" s="384">
        <f t="shared" si="73"/>
        <v>-0.31734480097033851</v>
      </c>
      <c r="GG16" s="270">
        <v>13559</v>
      </c>
      <c r="GH16" s="365">
        <f t="shared" si="74"/>
        <v>1341</v>
      </c>
      <c r="GI16" s="384">
        <f t="shared" si="75"/>
        <v>0.10975609756097561</v>
      </c>
      <c r="GJ16" s="270">
        <v>12327</v>
      </c>
      <c r="GK16" s="365">
        <f t="shared" si="76"/>
        <v>-1792</v>
      </c>
      <c r="GL16" s="384">
        <f t="shared" si="77"/>
        <v>-0.12692117005453643</v>
      </c>
      <c r="GM16" s="270">
        <v>32077</v>
      </c>
      <c r="GN16" s="365">
        <f t="shared" si="78"/>
        <v>-3329</v>
      </c>
      <c r="GO16" s="384">
        <f t="shared" si="79"/>
        <v>-9.4023611817206129E-2</v>
      </c>
      <c r="GP16" s="270">
        <v>284786</v>
      </c>
      <c r="GQ16" s="365">
        <f t="shared" si="80"/>
        <v>14579</v>
      </c>
      <c r="GR16" s="384">
        <f t="shared" si="81"/>
        <v>5.395493084931182E-2</v>
      </c>
      <c r="GS16" s="270">
        <v>35605</v>
      </c>
      <c r="GT16" s="365">
        <f t="shared" si="82"/>
        <v>938</v>
      </c>
      <c r="GU16" s="384">
        <f t="shared" si="83"/>
        <v>2.7057432140075575E-2</v>
      </c>
      <c r="GV16" s="270">
        <v>54787</v>
      </c>
      <c r="GW16" s="365">
        <f t="shared" si="84"/>
        <v>6485</v>
      </c>
      <c r="GX16" s="384">
        <f t="shared" si="85"/>
        <v>0.13425945095441183</v>
      </c>
      <c r="GY16" s="270">
        <v>61498</v>
      </c>
      <c r="GZ16" s="365">
        <f t="shared" si="86"/>
        <v>-4564</v>
      </c>
      <c r="HA16" s="384">
        <f t="shared" si="87"/>
        <v>-6.9086615603523957E-2</v>
      </c>
      <c r="HB16" s="270">
        <v>151890</v>
      </c>
      <c r="HC16" s="365">
        <f t="shared" si="88"/>
        <v>2859</v>
      </c>
      <c r="HD16" s="384">
        <f t="shared" si="89"/>
        <v>1.9183928176017072E-2</v>
      </c>
      <c r="HE16" s="270">
        <v>436676</v>
      </c>
      <c r="HF16" s="365">
        <f t="shared" si="90"/>
        <v>17438</v>
      </c>
      <c r="HG16" s="384">
        <f t="shared" si="91"/>
        <v>4.159451194786732E-2</v>
      </c>
      <c r="HH16" s="270">
        <v>62509</v>
      </c>
      <c r="HI16" s="365">
        <f t="shared" si="92"/>
        <v>-8582</v>
      </c>
      <c r="HJ16" s="384">
        <f t="shared" si="93"/>
        <v>-0.12071851570522288</v>
      </c>
      <c r="HK16" s="270">
        <v>50380</v>
      </c>
      <c r="HL16" s="365">
        <f t="shared" si="94"/>
        <v>-12158</v>
      </c>
      <c r="HM16" s="384">
        <f t="shared" si="95"/>
        <v>-0.19440979884230389</v>
      </c>
      <c r="HN16" s="270">
        <v>44527</v>
      </c>
      <c r="HO16" s="365">
        <f t="shared" si="96"/>
        <v>-3933</v>
      </c>
      <c r="HP16" s="384">
        <f t="shared" si="97"/>
        <v>-8.1159719356170043E-2</v>
      </c>
      <c r="HQ16" s="270">
        <v>157416</v>
      </c>
      <c r="HR16" s="365">
        <f t="shared" si="98"/>
        <v>-24673</v>
      </c>
      <c r="HS16" s="384">
        <f t="shared" si="99"/>
        <v>-0.13549967323671391</v>
      </c>
      <c r="HT16" s="270">
        <v>36828</v>
      </c>
      <c r="HU16" s="365">
        <f t="shared" si="100"/>
        <v>1477</v>
      </c>
      <c r="HV16" s="384">
        <f t="shared" si="101"/>
        <v>4.1780996294305678E-2</v>
      </c>
      <c r="HW16" s="270">
        <v>14939</v>
      </c>
      <c r="HX16" s="365">
        <f t="shared" si="102"/>
        <v>-4305</v>
      </c>
      <c r="HY16" s="384">
        <f t="shared" si="103"/>
        <v>-0.22370609020993557</v>
      </c>
      <c r="HZ16" s="270">
        <v>13875</v>
      </c>
      <c r="IA16" s="365">
        <f t="shared" si="104"/>
        <v>-2150</v>
      </c>
      <c r="IB16" s="384">
        <f t="shared" si="105"/>
        <v>-0.13416536661466458</v>
      </c>
      <c r="IC16" s="270">
        <v>65642</v>
      </c>
      <c r="ID16" s="365">
        <f t="shared" si="106"/>
        <v>-4978</v>
      </c>
      <c r="IE16" s="384">
        <f t="shared" si="107"/>
        <v>-7.0489946190880767E-2</v>
      </c>
      <c r="IF16" s="270">
        <v>223058</v>
      </c>
      <c r="IG16" s="365">
        <f t="shared" si="108"/>
        <v>-29651</v>
      </c>
      <c r="IH16" s="384">
        <f t="shared" si="109"/>
        <v>-0.11733258411849203</v>
      </c>
      <c r="II16" s="270">
        <v>9112</v>
      </c>
      <c r="IJ16" s="365">
        <f t="shared" si="110"/>
        <v>2921</v>
      </c>
      <c r="IK16" s="384">
        <f t="shared" si="111"/>
        <v>0.4718139234372476</v>
      </c>
      <c r="IL16" s="270">
        <v>7588</v>
      </c>
      <c r="IM16" s="365">
        <f t="shared" si="112"/>
        <v>-5971</v>
      </c>
      <c r="IN16" s="384">
        <f t="shared" si="113"/>
        <v>-0.44037170882808468</v>
      </c>
      <c r="IO16" s="270">
        <v>13031</v>
      </c>
      <c r="IP16" s="365">
        <f t="shared" si="114"/>
        <v>704</v>
      </c>
      <c r="IQ16" s="384">
        <f t="shared" si="115"/>
        <v>5.7110408047375681E-2</v>
      </c>
      <c r="IR16" s="270">
        <v>29731</v>
      </c>
      <c r="IS16" s="365">
        <f t="shared" si="116"/>
        <v>-2346</v>
      </c>
      <c r="IT16" s="384">
        <f t="shared" si="117"/>
        <v>-7.3136515260155258E-2</v>
      </c>
      <c r="IU16" s="270">
        <v>252789</v>
      </c>
      <c r="IV16" s="365">
        <f t="shared" si="118"/>
        <v>-31997</v>
      </c>
      <c r="IW16" s="384">
        <f t="shared" si="119"/>
        <v>-0.11235453990013554</v>
      </c>
      <c r="IX16" s="270">
        <v>34162</v>
      </c>
      <c r="IY16" s="365">
        <f t="shared" si="120"/>
        <v>-1443</v>
      </c>
      <c r="IZ16" s="384">
        <f t="shared" si="121"/>
        <v>-4.0528015728128072E-2</v>
      </c>
      <c r="JA16" s="270">
        <v>50849</v>
      </c>
      <c r="JB16" s="365">
        <f t="shared" si="122"/>
        <v>-3938</v>
      </c>
      <c r="JC16" s="384">
        <f t="shared" si="123"/>
        <v>-7.1878365305638195E-2</v>
      </c>
      <c r="JD16" s="270">
        <v>68720</v>
      </c>
      <c r="JE16" s="365">
        <f t="shared" si="124"/>
        <v>7222</v>
      </c>
      <c r="JF16" s="384">
        <f t="shared" si="125"/>
        <v>0.11743471332401054</v>
      </c>
      <c r="JG16" s="270">
        <v>153731</v>
      </c>
      <c r="JH16" s="365">
        <f t="shared" si="126"/>
        <v>1841</v>
      </c>
      <c r="JI16" s="384">
        <f t="shared" si="127"/>
        <v>1.212061360194878E-2</v>
      </c>
      <c r="JJ16" s="270">
        <v>406520</v>
      </c>
      <c r="JK16" s="365">
        <f t="shared" si="128"/>
        <v>-30156</v>
      </c>
      <c r="JL16" s="384">
        <f t="shared" si="129"/>
        <v>-6.9058065934468574E-2</v>
      </c>
    </row>
    <row r="17" spans="1:272" x14ac:dyDescent="0.25">
      <c r="A17" s="71" t="s">
        <v>14</v>
      </c>
      <c r="B17" s="270">
        <v>41688</v>
      </c>
      <c r="C17" s="270">
        <v>34243</v>
      </c>
      <c r="D17" s="270">
        <v>29668.999999999996</v>
      </c>
      <c r="E17" s="270">
        <v>105600</v>
      </c>
      <c r="F17" s="270">
        <v>19413</v>
      </c>
      <c r="G17" s="270">
        <v>11066</v>
      </c>
      <c r="H17" s="270">
        <v>5654</v>
      </c>
      <c r="I17" s="270">
        <v>36133</v>
      </c>
      <c r="J17" s="270">
        <v>141733</v>
      </c>
      <c r="K17" s="270">
        <v>3361</v>
      </c>
      <c r="L17" s="270">
        <v>5437</v>
      </c>
      <c r="M17" s="270">
        <v>6638</v>
      </c>
      <c r="N17" s="270">
        <v>15436</v>
      </c>
      <c r="O17" s="270">
        <v>157169</v>
      </c>
      <c r="P17" s="270">
        <v>18310</v>
      </c>
      <c r="Q17" s="270">
        <v>27732.000000000004</v>
      </c>
      <c r="R17" s="270">
        <v>40165.000000000007</v>
      </c>
      <c r="S17" s="270">
        <v>86207</v>
      </c>
      <c r="T17" s="270">
        <v>243376</v>
      </c>
      <c r="U17" s="270">
        <v>43497.000000000007</v>
      </c>
      <c r="V17" s="270">
        <v>38733</v>
      </c>
      <c r="W17" s="270">
        <v>29664.000000000011</v>
      </c>
      <c r="X17" s="270">
        <v>111894.00000000001</v>
      </c>
      <c r="Y17" s="270">
        <v>21361</v>
      </c>
      <c r="Z17" s="270">
        <v>7774</v>
      </c>
      <c r="AA17" s="270">
        <v>4731</v>
      </c>
      <c r="AB17" s="270">
        <v>33866</v>
      </c>
      <c r="AC17" s="270">
        <v>145760</v>
      </c>
      <c r="AD17" s="270">
        <v>2855.0000000000005</v>
      </c>
      <c r="AE17" s="270">
        <v>5964</v>
      </c>
      <c r="AF17" s="270">
        <v>6169.0000000000036</v>
      </c>
      <c r="AG17" s="270">
        <v>14988.000000000004</v>
      </c>
      <c r="AH17" s="270">
        <v>160748</v>
      </c>
      <c r="AI17" s="270">
        <v>18008</v>
      </c>
      <c r="AJ17" s="270">
        <v>28111</v>
      </c>
      <c r="AK17" s="270">
        <v>42734.320199999995</v>
      </c>
      <c r="AL17" s="270">
        <v>88853.320199999987</v>
      </c>
      <c r="AM17" s="270">
        <v>249601.32019999999</v>
      </c>
      <c r="AN17" s="77">
        <v>45445</v>
      </c>
      <c r="AO17" s="270">
        <v>34671</v>
      </c>
      <c r="AP17" s="270">
        <v>29634</v>
      </c>
      <c r="AQ17" s="270">
        <v>109750</v>
      </c>
      <c r="AR17" s="270">
        <v>21249</v>
      </c>
      <c r="AS17" s="270">
        <v>10651</v>
      </c>
      <c r="AT17" s="270">
        <v>3206</v>
      </c>
      <c r="AU17" s="270">
        <v>35106</v>
      </c>
      <c r="AV17" s="270">
        <v>144856</v>
      </c>
      <c r="AW17" s="270">
        <v>4965</v>
      </c>
      <c r="AX17" s="270">
        <v>5828</v>
      </c>
      <c r="AY17" s="270">
        <v>6824</v>
      </c>
      <c r="AZ17" s="270">
        <v>17617</v>
      </c>
      <c r="BA17" s="270">
        <v>162473</v>
      </c>
      <c r="BB17" s="270">
        <v>18247</v>
      </c>
      <c r="BC17" s="270">
        <v>25187</v>
      </c>
      <c r="BD17" s="270">
        <v>38595</v>
      </c>
      <c r="BE17" s="270">
        <v>82029</v>
      </c>
      <c r="BF17" s="270">
        <v>244502</v>
      </c>
      <c r="BG17" s="270">
        <v>-5099.3201999999874</v>
      </c>
      <c r="BH17" s="331">
        <v>-2.0429860691097423E-2</v>
      </c>
      <c r="BI17" s="270">
        <v>45149</v>
      </c>
      <c r="BJ17" s="270">
        <v>35613</v>
      </c>
      <c r="BK17" s="270">
        <v>28919</v>
      </c>
      <c r="BL17" s="270">
        <v>109681</v>
      </c>
      <c r="BM17" s="270">
        <v>18002</v>
      </c>
      <c r="BN17" s="270">
        <v>7074</v>
      </c>
      <c r="BO17" s="270">
        <v>6204</v>
      </c>
      <c r="BP17" s="270">
        <v>31280</v>
      </c>
      <c r="BQ17" s="270">
        <v>140961</v>
      </c>
      <c r="BR17" s="270">
        <v>-3895</v>
      </c>
      <c r="BS17" s="331">
        <v>-2.6888772298006295E-2</v>
      </c>
      <c r="BT17" s="270">
        <v>3999</v>
      </c>
      <c r="BU17" s="270">
        <v>-966</v>
      </c>
      <c r="BV17" s="331">
        <v>-0.19456193353474321</v>
      </c>
      <c r="BW17" s="270">
        <v>6297</v>
      </c>
      <c r="BX17" s="511">
        <v>469</v>
      </c>
      <c r="BY17" s="512">
        <v>8.0473575840768696E-2</v>
      </c>
      <c r="BZ17" s="270">
        <v>6117</v>
      </c>
      <c r="CA17" s="365">
        <f t="shared" si="0"/>
        <v>-707</v>
      </c>
      <c r="CB17" s="384">
        <f t="shared" si="1"/>
        <v>-0.10360492379835873</v>
      </c>
      <c r="CC17" s="270">
        <v>16413</v>
      </c>
      <c r="CD17" s="365">
        <f t="shared" si="2"/>
        <v>-1204</v>
      </c>
      <c r="CE17" s="384">
        <f t="shared" si="3"/>
        <v>-6.8343077709031044E-2</v>
      </c>
      <c r="CF17" s="270">
        <v>157374</v>
      </c>
      <c r="CG17" s="365">
        <f t="shared" si="4"/>
        <v>-5099</v>
      </c>
      <c r="CH17" s="384">
        <f t="shared" si="5"/>
        <v>-3.1383676056944844E-2</v>
      </c>
      <c r="CI17" s="270">
        <v>19333</v>
      </c>
      <c r="CJ17" s="365">
        <f t="shared" si="6"/>
        <v>1086</v>
      </c>
      <c r="CK17" s="384">
        <f t="shared" si="7"/>
        <v>5.9516632871156903E-2</v>
      </c>
      <c r="CL17" s="270">
        <v>29326</v>
      </c>
      <c r="CM17" s="365">
        <f t="shared" si="8"/>
        <v>4139</v>
      </c>
      <c r="CN17" s="384">
        <f t="shared" si="9"/>
        <v>0.16433080557430421</v>
      </c>
      <c r="CO17" s="270">
        <v>42288</v>
      </c>
      <c r="CP17" s="365">
        <f t="shared" si="10"/>
        <v>3693</v>
      </c>
      <c r="CQ17" s="384">
        <f t="shared" si="11"/>
        <v>9.5685969685192385E-2</v>
      </c>
      <c r="CR17" s="270">
        <v>90947</v>
      </c>
      <c r="CS17" s="365">
        <f t="shared" si="12"/>
        <v>8918</v>
      </c>
      <c r="CT17" s="384">
        <f t="shared" si="13"/>
        <v>0.10871764863645784</v>
      </c>
      <c r="CU17" s="270">
        <v>248321</v>
      </c>
      <c r="CV17" s="365">
        <f t="shared" si="14"/>
        <v>3819</v>
      </c>
      <c r="CW17" s="384">
        <f t="shared" si="15"/>
        <v>1.5619504134935501E-2</v>
      </c>
      <c r="CX17" s="270">
        <v>42560</v>
      </c>
      <c r="CY17" s="365">
        <f t="shared" si="16"/>
        <v>-2589</v>
      </c>
      <c r="CZ17" s="384">
        <f t="shared" si="17"/>
        <v>-5.7343462756650206E-2</v>
      </c>
      <c r="DA17" s="270">
        <v>33731</v>
      </c>
      <c r="DB17" s="365">
        <f t="shared" si="18"/>
        <v>-1882</v>
      </c>
      <c r="DC17" s="384">
        <f t="shared" si="19"/>
        <v>-5.2845870889843598E-2</v>
      </c>
      <c r="DD17" s="270">
        <v>27061</v>
      </c>
      <c r="DE17" s="365">
        <f t="shared" si="20"/>
        <v>-1858</v>
      </c>
      <c r="DF17" s="384">
        <f t="shared" si="21"/>
        <v>-6.4248417995089735E-2</v>
      </c>
      <c r="DG17" s="270">
        <v>103352</v>
      </c>
      <c r="DH17" s="365">
        <f t="shared" si="22"/>
        <v>-6329</v>
      </c>
      <c r="DI17" s="384">
        <f t="shared" si="23"/>
        <v>-5.7703704379062921E-2</v>
      </c>
      <c r="DJ17" s="270">
        <v>20809</v>
      </c>
      <c r="DK17" s="365">
        <f t="shared" si="24"/>
        <v>13735</v>
      </c>
      <c r="DL17" s="384">
        <f t="shared" si="25"/>
        <v>1.9416171897087928</v>
      </c>
      <c r="DM17" s="270">
        <v>11317</v>
      </c>
      <c r="DN17" s="365">
        <f t="shared" si="26"/>
        <v>4243</v>
      </c>
      <c r="DO17" s="384">
        <f t="shared" si="27"/>
        <v>0.59980209216850433</v>
      </c>
      <c r="DP17" s="270">
        <v>5337</v>
      </c>
      <c r="DQ17" s="365">
        <f t="shared" si="28"/>
        <v>-867</v>
      </c>
      <c r="DR17" s="384">
        <f t="shared" si="29"/>
        <v>-0.13974854932301742</v>
      </c>
      <c r="DS17" s="270">
        <v>37463</v>
      </c>
      <c r="DT17" s="365">
        <f t="shared" si="30"/>
        <v>6183</v>
      </c>
      <c r="DU17" s="384">
        <f t="shared" si="31"/>
        <v>0.19766624040920716</v>
      </c>
      <c r="DV17" s="270">
        <v>140815</v>
      </c>
      <c r="DW17" s="365">
        <f t="shared" si="32"/>
        <v>-146</v>
      </c>
      <c r="DX17" s="384">
        <f t="shared" si="33"/>
        <v>-1.0357474762522968E-3</v>
      </c>
      <c r="DY17" s="270">
        <v>3345</v>
      </c>
      <c r="DZ17" s="365">
        <f t="shared" si="34"/>
        <v>-654</v>
      </c>
      <c r="EA17" s="384">
        <f t="shared" si="35"/>
        <v>-0.16354088522130533</v>
      </c>
      <c r="EB17" s="270">
        <v>5251</v>
      </c>
      <c r="EC17" s="365">
        <f t="shared" si="36"/>
        <v>-1046</v>
      </c>
      <c r="ED17" s="384">
        <f t="shared" si="37"/>
        <v>-0.16611084643481022</v>
      </c>
      <c r="EE17" s="270">
        <v>6822</v>
      </c>
      <c r="EF17" s="365">
        <f t="shared" si="38"/>
        <v>705</v>
      </c>
      <c r="EG17" s="384">
        <f t="shared" si="39"/>
        <v>0.11525257479156449</v>
      </c>
      <c r="EH17" s="270">
        <v>15418</v>
      </c>
      <c r="EI17" s="365">
        <f t="shared" si="40"/>
        <v>-995</v>
      </c>
      <c r="EJ17" s="384">
        <f t="shared" si="41"/>
        <v>-6.0622677146164629E-2</v>
      </c>
      <c r="EK17" s="270">
        <v>156233</v>
      </c>
      <c r="EL17" s="365">
        <f t="shared" si="42"/>
        <v>-1141</v>
      </c>
      <c r="EM17" s="384">
        <f t="shared" si="43"/>
        <v>-7.2502446401565696E-3</v>
      </c>
      <c r="EN17" s="270">
        <v>19315</v>
      </c>
      <c r="EO17" s="365">
        <f t="shared" si="44"/>
        <v>-18</v>
      </c>
      <c r="EP17" s="384">
        <f t="shared" si="45"/>
        <v>-9.3105053535405785E-4</v>
      </c>
      <c r="EQ17" s="270">
        <v>27767</v>
      </c>
      <c r="ER17" s="365">
        <f t="shared" si="46"/>
        <v>-1559</v>
      </c>
      <c r="ES17" s="384">
        <f t="shared" si="47"/>
        <v>-5.3161017527109049E-2</v>
      </c>
      <c r="ET17" s="270">
        <v>38572</v>
      </c>
      <c r="EU17" s="365">
        <f t="shared" si="48"/>
        <v>-3716</v>
      </c>
      <c r="EV17" s="384">
        <f t="shared" si="49"/>
        <v>-8.7873628452516075E-2</v>
      </c>
      <c r="EW17" s="270">
        <v>85654</v>
      </c>
      <c r="EX17" s="365">
        <f t="shared" si="50"/>
        <v>-5293</v>
      </c>
      <c r="EY17" s="384">
        <f t="shared" si="51"/>
        <v>-5.8198731129119156E-2</v>
      </c>
      <c r="EZ17" s="270">
        <v>241887</v>
      </c>
      <c r="FA17" s="365">
        <f t="shared" si="52"/>
        <v>-6434</v>
      </c>
      <c r="FB17" s="384">
        <f t="shared" si="53"/>
        <v>-2.5910011638161895E-2</v>
      </c>
      <c r="FC17" s="270">
        <v>43281</v>
      </c>
      <c r="FD17" s="365">
        <f t="shared" si="54"/>
        <v>721</v>
      </c>
      <c r="FE17" s="384">
        <f t="shared" si="55"/>
        <v>1.6940789473684211E-2</v>
      </c>
      <c r="FF17" s="270">
        <v>37355</v>
      </c>
      <c r="FG17" s="365">
        <f t="shared" si="56"/>
        <v>3624</v>
      </c>
      <c r="FH17" s="384">
        <f t="shared" si="57"/>
        <v>0.10743826153982983</v>
      </c>
      <c r="FI17" s="270">
        <v>27322</v>
      </c>
      <c r="FJ17" s="365">
        <f t="shared" si="58"/>
        <v>261</v>
      </c>
      <c r="FK17" s="384">
        <f t="shared" si="59"/>
        <v>9.6448763903772966E-3</v>
      </c>
      <c r="FL17" s="270">
        <v>107958</v>
      </c>
      <c r="FM17" s="365">
        <f t="shared" si="60"/>
        <v>4606</v>
      </c>
      <c r="FN17" s="384">
        <f t="shared" si="61"/>
        <v>4.4566142890316587E-2</v>
      </c>
      <c r="FO17" s="270">
        <v>19365</v>
      </c>
      <c r="FP17" s="365">
        <f t="shared" si="62"/>
        <v>-1444</v>
      </c>
      <c r="FQ17" s="384">
        <f t="shared" si="63"/>
        <v>-6.9393051083665724E-2</v>
      </c>
      <c r="FR17" s="270">
        <v>11064</v>
      </c>
      <c r="FS17" s="365">
        <f t="shared" si="64"/>
        <v>-253</v>
      </c>
      <c r="FT17" s="384">
        <f t="shared" si="65"/>
        <v>-2.2355747989749934E-2</v>
      </c>
      <c r="FU17" s="270">
        <v>3776</v>
      </c>
      <c r="FV17" s="365">
        <f t="shared" si="66"/>
        <v>-1561</v>
      </c>
      <c r="FW17" s="384">
        <f t="shared" si="67"/>
        <v>-0.29248641558928234</v>
      </c>
      <c r="FX17" s="270">
        <v>34205</v>
      </c>
      <c r="FY17" s="365">
        <f t="shared" si="68"/>
        <v>-3258</v>
      </c>
      <c r="FZ17" s="384">
        <f t="shared" si="69"/>
        <v>-8.6965806262178688E-2</v>
      </c>
      <c r="GA17" s="270">
        <v>142163</v>
      </c>
      <c r="GB17" s="365">
        <f t="shared" si="70"/>
        <v>1348</v>
      </c>
      <c r="GC17" s="384">
        <f t="shared" si="71"/>
        <v>9.5728438021517592E-3</v>
      </c>
      <c r="GD17" s="270">
        <v>4605</v>
      </c>
      <c r="GE17" s="365">
        <f t="shared" si="72"/>
        <v>1260</v>
      </c>
      <c r="GF17" s="384">
        <f t="shared" si="73"/>
        <v>0.37668161434977576</v>
      </c>
      <c r="GG17" s="270">
        <v>7160</v>
      </c>
      <c r="GH17" s="365">
        <f t="shared" si="74"/>
        <v>1909</v>
      </c>
      <c r="GI17" s="384">
        <f t="shared" si="75"/>
        <v>0.36354980003808796</v>
      </c>
      <c r="GJ17" s="270">
        <v>5750</v>
      </c>
      <c r="GK17" s="365">
        <f t="shared" si="76"/>
        <v>-1072</v>
      </c>
      <c r="GL17" s="384">
        <f t="shared" si="77"/>
        <v>-0.15713866901201995</v>
      </c>
      <c r="GM17" s="270">
        <v>17515</v>
      </c>
      <c r="GN17" s="365">
        <f t="shared" si="78"/>
        <v>2097</v>
      </c>
      <c r="GO17" s="384">
        <f t="shared" si="79"/>
        <v>0.13600985860682319</v>
      </c>
      <c r="GP17" s="270">
        <v>159678</v>
      </c>
      <c r="GQ17" s="365">
        <f t="shared" si="80"/>
        <v>3445</v>
      </c>
      <c r="GR17" s="384">
        <f t="shared" si="81"/>
        <v>2.2050399083420276E-2</v>
      </c>
      <c r="GS17" s="270">
        <v>18905</v>
      </c>
      <c r="GT17" s="365">
        <f t="shared" si="82"/>
        <v>-410</v>
      </c>
      <c r="GU17" s="384">
        <f t="shared" si="83"/>
        <v>-2.1227025627750452E-2</v>
      </c>
      <c r="GV17" s="270">
        <v>31318</v>
      </c>
      <c r="GW17" s="365">
        <f t="shared" si="84"/>
        <v>3551</v>
      </c>
      <c r="GX17" s="384">
        <f t="shared" si="85"/>
        <v>0.12788561962041273</v>
      </c>
      <c r="GY17" s="270">
        <v>38206</v>
      </c>
      <c r="GZ17" s="365">
        <f t="shared" si="86"/>
        <v>-366</v>
      </c>
      <c r="HA17" s="384">
        <f t="shared" si="87"/>
        <v>-9.488748314839781E-3</v>
      </c>
      <c r="HB17" s="270">
        <v>88429</v>
      </c>
      <c r="HC17" s="365">
        <f t="shared" si="88"/>
        <v>2775</v>
      </c>
      <c r="HD17" s="384">
        <f t="shared" si="89"/>
        <v>3.2397786443131668E-2</v>
      </c>
      <c r="HE17" s="270">
        <v>248107</v>
      </c>
      <c r="HF17" s="365">
        <f t="shared" si="90"/>
        <v>6220</v>
      </c>
      <c r="HG17" s="384">
        <f t="shared" si="91"/>
        <v>2.5714486516431226E-2</v>
      </c>
      <c r="HH17" s="270">
        <v>39081</v>
      </c>
      <c r="HI17" s="365">
        <f t="shared" si="92"/>
        <v>-4200</v>
      </c>
      <c r="HJ17" s="384">
        <f t="shared" si="93"/>
        <v>-9.7040271712760792E-2</v>
      </c>
      <c r="HK17" s="270">
        <v>32481</v>
      </c>
      <c r="HL17" s="365">
        <f t="shared" si="94"/>
        <v>-4874</v>
      </c>
      <c r="HM17" s="384">
        <f t="shared" si="95"/>
        <v>-0.13047784767768705</v>
      </c>
      <c r="HN17" s="270">
        <v>25492</v>
      </c>
      <c r="HO17" s="365">
        <f t="shared" si="96"/>
        <v>-1830</v>
      </c>
      <c r="HP17" s="384">
        <f t="shared" si="97"/>
        <v>-6.6978991289071074E-2</v>
      </c>
      <c r="HQ17" s="270">
        <v>97054</v>
      </c>
      <c r="HR17" s="365">
        <f t="shared" si="98"/>
        <v>-10904</v>
      </c>
      <c r="HS17" s="384">
        <f t="shared" si="99"/>
        <v>-0.10100224161247892</v>
      </c>
      <c r="HT17" s="270">
        <v>19522</v>
      </c>
      <c r="HU17" s="365">
        <f t="shared" si="100"/>
        <v>157</v>
      </c>
      <c r="HV17" s="384">
        <f t="shared" si="101"/>
        <v>8.1074102762716243E-3</v>
      </c>
      <c r="HW17" s="270">
        <v>8733</v>
      </c>
      <c r="HX17" s="365">
        <f t="shared" si="102"/>
        <v>-2331</v>
      </c>
      <c r="HY17" s="384">
        <f t="shared" si="103"/>
        <v>-0.21068329718004339</v>
      </c>
      <c r="HZ17" s="270">
        <v>6227</v>
      </c>
      <c r="IA17" s="365">
        <f t="shared" si="104"/>
        <v>2451</v>
      </c>
      <c r="IB17" s="384">
        <f t="shared" si="105"/>
        <v>0.64909957627118642</v>
      </c>
      <c r="IC17" s="270">
        <v>34482</v>
      </c>
      <c r="ID17" s="365">
        <f t="shared" si="106"/>
        <v>277</v>
      </c>
      <c r="IE17" s="384">
        <f t="shared" si="107"/>
        <v>8.0982312527408274E-3</v>
      </c>
      <c r="IF17" s="270">
        <v>131536</v>
      </c>
      <c r="IG17" s="365">
        <f t="shared" si="108"/>
        <v>-10627</v>
      </c>
      <c r="IH17" s="384">
        <f t="shared" si="109"/>
        <v>-7.4752221042043293E-2</v>
      </c>
      <c r="II17" s="270">
        <v>4063</v>
      </c>
      <c r="IJ17" s="365">
        <f t="shared" si="110"/>
        <v>-542</v>
      </c>
      <c r="IK17" s="384">
        <f t="shared" si="111"/>
        <v>-0.11769815418023886</v>
      </c>
      <c r="IL17" s="270">
        <v>4798</v>
      </c>
      <c r="IM17" s="365">
        <f t="shared" si="112"/>
        <v>-2362</v>
      </c>
      <c r="IN17" s="384">
        <f t="shared" si="113"/>
        <v>-0.32988826815642458</v>
      </c>
      <c r="IO17" s="270">
        <v>6097</v>
      </c>
      <c r="IP17" s="365">
        <f t="shared" si="114"/>
        <v>347</v>
      </c>
      <c r="IQ17" s="384">
        <f t="shared" si="115"/>
        <v>6.0347826086956519E-2</v>
      </c>
      <c r="IR17" s="270">
        <v>14958</v>
      </c>
      <c r="IS17" s="365">
        <f t="shared" si="116"/>
        <v>-2557</v>
      </c>
      <c r="IT17" s="384">
        <f t="shared" si="117"/>
        <v>-0.14598915215529545</v>
      </c>
      <c r="IU17" s="270">
        <v>146494</v>
      </c>
      <c r="IV17" s="365">
        <f t="shared" si="118"/>
        <v>-13184</v>
      </c>
      <c r="IW17" s="384">
        <f t="shared" si="119"/>
        <v>-8.256616440586681E-2</v>
      </c>
      <c r="IX17" s="270">
        <v>19156</v>
      </c>
      <c r="IY17" s="365">
        <f t="shared" si="120"/>
        <v>251</v>
      </c>
      <c r="IZ17" s="384">
        <f t="shared" si="121"/>
        <v>1.3276910870140175E-2</v>
      </c>
      <c r="JA17" s="270">
        <v>29092</v>
      </c>
      <c r="JB17" s="365">
        <f t="shared" si="122"/>
        <v>-2226</v>
      </c>
      <c r="JC17" s="384">
        <f t="shared" si="123"/>
        <v>-7.1077335717478762E-2</v>
      </c>
      <c r="JD17" s="270">
        <v>41181</v>
      </c>
      <c r="JE17" s="365">
        <f t="shared" si="124"/>
        <v>2975</v>
      </c>
      <c r="JF17" s="384">
        <f t="shared" si="125"/>
        <v>7.7867350677903999E-2</v>
      </c>
      <c r="JG17" s="270">
        <v>89429</v>
      </c>
      <c r="JH17" s="365">
        <f t="shared" si="126"/>
        <v>1000</v>
      </c>
      <c r="JI17" s="384">
        <f t="shared" si="127"/>
        <v>1.1308507390109579E-2</v>
      </c>
      <c r="JJ17" s="270">
        <v>235923</v>
      </c>
      <c r="JK17" s="365">
        <f t="shared" si="128"/>
        <v>-12184</v>
      </c>
      <c r="JL17" s="384">
        <f t="shared" si="129"/>
        <v>-4.9107844599305943E-2</v>
      </c>
    </row>
    <row r="18" spans="1:272" x14ac:dyDescent="0.25">
      <c r="A18" s="71" t="s">
        <v>15</v>
      </c>
      <c r="B18" s="270">
        <v>35037</v>
      </c>
      <c r="C18" s="270">
        <v>29171.999999999993</v>
      </c>
      <c r="D18" s="270">
        <v>26660.999999999996</v>
      </c>
      <c r="E18" s="270">
        <v>90869.999999999985</v>
      </c>
      <c r="F18" s="270">
        <v>16652</v>
      </c>
      <c r="G18" s="270">
        <v>7596</v>
      </c>
      <c r="H18" s="270">
        <v>5890</v>
      </c>
      <c r="I18" s="270">
        <v>30138</v>
      </c>
      <c r="J18" s="270">
        <v>121007.99999999999</v>
      </c>
      <c r="K18" s="270">
        <v>5646</v>
      </c>
      <c r="L18" s="270">
        <v>2533</v>
      </c>
      <c r="M18" s="270">
        <v>5484</v>
      </c>
      <c r="N18" s="270">
        <v>13663</v>
      </c>
      <c r="O18" s="270">
        <v>134671</v>
      </c>
      <c r="P18" s="270">
        <v>15282.999999999996</v>
      </c>
      <c r="Q18" s="270">
        <v>23432.000000000007</v>
      </c>
      <c r="R18" s="270">
        <v>31710</v>
      </c>
      <c r="S18" s="270">
        <v>70425</v>
      </c>
      <c r="T18" s="270">
        <v>205096</v>
      </c>
      <c r="U18" s="270">
        <v>32257.000000000004</v>
      </c>
      <c r="V18" s="270">
        <v>28291</v>
      </c>
      <c r="W18" s="270">
        <v>23872</v>
      </c>
      <c r="X18" s="270">
        <v>84420</v>
      </c>
      <c r="Y18" s="270">
        <v>17227</v>
      </c>
      <c r="Z18" s="270">
        <v>6160</v>
      </c>
      <c r="AA18" s="270">
        <v>5799</v>
      </c>
      <c r="AB18" s="270">
        <v>29186</v>
      </c>
      <c r="AC18" s="270">
        <v>113606</v>
      </c>
      <c r="AD18" s="270">
        <v>5366</v>
      </c>
      <c r="AE18" s="270">
        <v>2481</v>
      </c>
      <c r="AF18" s="270">
        <v>4887</v>
      </c>
      <c r="AG18" s="270">
        <v>12734</v>
      </c>
      <c r="AH18" s="270">
        <v>126340</v>
      </c>
      <c r="AI18" s="270">
        <v>13572</v>
      </c>
      <c r="AJ18" s="270">
        <v>22971</v>
      </c>
      <c r="AK18" s="270">
        <v>33926.249200000006</v>
      </c>
      <c r="AL18" s="270">
        <v>70469.249200000006</v>
      </c>
      <c r="AM18" s="270">
        <v>196809.24920000002</v>
      </c>
      <c r="AN18" s="77">
        <v>35270</v>
      </c>
      <c r="AO18" s="270">
        <v>28148.000000000004</v>
      </c>
      <c r="AP18" s="270">
        <v>23929</v>
      </c>
      <c r="AQ18" s="270">
        <v>87347</v>
      </c>
      <c r="AR18" s="270">
        <v>17372</v>
      </c>
      <c r="AS18" s="270">
        <v>8751</v>
      </c>
      <c r="AT18" s="270">
        <v>5721</v>
      </c>
      <c r="AU18" s="270">
        <v>31844</v>
      </c>
      <c r="AV18" s="270">
        <v>119191</v>
      </c>
      <c r="AW18" s="270">
        <v>3426</v>
      </c>
      <c r="AX18" s="270">
        <v>2727</v>
      </c>
      <c r="AY18" s="270">
        <v>4739</v>
      </c>
      <c r="AZ18" s="270">
        <v>10892</v>
      </c>
      <c r="BA18" s="270">
        <v>130083</v>
      </c>
      <c r="BB18" s="270">
        <v>14258</v>
      </c>
      <c r="BC18" s="270">
        <v>21559</v>
      </c>
      <c r="BD18" s="270">
        <v>29990</v>
      </c>
      <c r="BE18" s="270">
        <v>65807</v>
      </c>
      <c r="BF18" s="270">
        <v>195890</v>
      </c>
      <c r="BG18" s="270">
        <v>-919.24920000002021</v>
      </c>
      <c r="BH18" s="331">
        <v>-4.6707621909876096E-3</v>
      </c>
      <c r="BI18" s="270">
        <v>33391</v>
      </c>
      <c r="BJ18" s="270">
        <v>26840</v>
      </c>
      <c r="BK18" s="270">
        <v>24872</v>
      </c>
      <c r="BL18" s="270">
        <v>85103</v>
      </c>
      <c r="BM18" s="270">
        <v>14623</v>
      </c>
      <c r="BN18" s="270">
        <v>6759</v>
      </c>
      <c r="BO18" s="270">
        <v>4023</v>
      </c>
      <c r="BP18" s="270">
        <v>25405</v>
      </c>
      <c r="BQ18" s="270">
        <v>110508</v>
      </c>
      <c r="BR18" s="270">
        <v>-8683</v>
      </c>
      <c r="BS18" s="331">
        <v>-7.2849460110243222E-2</v>
      </c>
      <c r="BT18" s="270">
        <v>2848</v>
      </c>
      <c r="BU18" s="270">
        <v>-578</v>
      </c>
      <c r="BV18" s="331">
        <v>-0.1687098657326328</v>
      </c>
      <c r="BW18" s="270">
        <v>2015</v>
      </c>
      <c r="BX18" s="511">
        <v>-712</v>
      </c>
      <c r="BY18" s="512">
        <v>-0.26109277594426111</v>
      </c>
      <c r="BZ18" s="270">
        <v>4494</v>
      </c>
      <c r="CA18" s="365">
        <f t="shared" si="0"/>
        <v>-245</v>
      </c>
      <c r="CB18" s="384">
        <f t="shared" si="1"/>
        <v>-5.1698670605612999E-2</v>
      </c>
      <c r="CC18" s="270">
        <v>9357</v>
      </c>
      <c r="CD18" s="365">
        <f t="shared" si="2"/>
        <v>-1535</v>
      </c>
      <c r="CE18" s="384">
        <f t="shared" si="3"/>
        <v>-0.14092912229159016</v>
      </c>
      <c r="CF18" s="270">
        <v>119865</v>
      </c>
      <c r="CG18" s="365">
        <f t="shared" si="4"/>
        <v>-10218</v>
      </c>
      <c r="CH18" s="384">
        <f t="shared" si="5"/>
        <v>-7.8549848942598186E-2</v>
      </c>
      <c r="CI18" s="270">
        <v>13784</v>
      </c>
      <c r="CJ18" s="365">
        <f t="shared" si="6"/>
        <v>-474</v>
      </c>
      <c r="CK18" s="384">
        <f t="shared" si="7"/>
        <v>-3.3244494318978822E-2</v>
      </c>
      <c r="CL18" s="270">
        <v>25279</v>
      </c>
      <c r="CM18" s="365">
        <f t="shared" si="8"/>
        <v>3720</v>
      </c>
      <c r="CN18" s="384">
        <f t="shared" si="9"/>
        <v>0.17254974720534347</v>
      </c>
      <c r="CO18" s="270">
        <v>28501</v>
      </c>
      <c r="CP18" s="365">
        <f t="shared" si="10"/>
        <v>-1489</v>
      </c>
      <c r="CQ18" s="384">
        <f t="shared" si="11"/>
        <v>-4.9649883294431478E-2</v>
      </c>
      <c r="CR18" s="270">
        <v>67564</v>
      </c>
      <c r="CS18" s="365">
        <f t="shared" si="12"/>
        <v>1757</v>
      </c>
      <c r="CT18" s="384">
        <f t="shared" si="13"/>
        <v>2.6699287309860653E-2</v>
      </c>
      <c r="CU18" s="270">
        <v>187429</v>
      </c>
      <c r="CV18" s="365">
        <f t="shared" si="14"/>
        <v>-8461</v>
      </c>
      <c r="CW18" s="384">
        <f t="shared" si="15"/>
        <v>-4.3192608096380619E-2</v>
      </c>
      <c r="CX18" s="270">
        <v>28972</v>
      </c>
      <c r="CY18" s="365">
        <f t="shared" si="16"/>
        <v>-4419</v>
      </c>
      <c r="CZ18" s="384">
        <f t="shared" si="17"/>
        <v>-0.1323410499835285</v>
      </c>
      <c r="DA18" s="270">
        <v>24229</v>
      </c>
      <c r="DB18" s="365">
        <f t="shared" si="18"/>
        <v>-2611</v>
      </c>
      <c r="DC18" s="384">
        <f t="shared" si="19"/>
        <v>-9.7280178837555881E-2</v>
      </c>
      <c r="DD18" s="270">
        <v>21511</v>
      </c>
      <c r="DE18" s="365">
        <f t="shared" si="20"/>
        <v>-3361</v>
      </c>
      <c r="DF18" s="384">
        <f t="shared" si="21"/>
        <v>-0.13513187520102926</v>
      </c>
      <c r="DG18" s="270">
        <v>74712</v>
      </c>
      <c r="DH18" s="365">
        <f t="shared" si="22"/>
        <v>-10391</v>
      </c>
      <c r="DI18" s="384">
        <f t="shared" si="23"/>
        <v>-0.12209910343936171</v>
      </c>
      <c r="DJ18" s="270">
        <v>17075</v>
      </c>
      <c r="DK18" s="365">
        <f t="shared" si="24"/>
        <v>10316</v>
      </c>
      <c r="DL18" s="384">
        <f t="shared" si="25"/>
        <v>1.5262612812546235</v>
      </c>
      <c r="DM18" s="270">
        <v>7979</v>
      </c>
      <c r="DN18" s="365">
        <f t="shared" si="26"/>
        <v>1220</v>
      </c>
      <c r="DO18" s="384">
        <f t="shared" si="27"/>
        <v>0.18050007397544016</v>
      </c>
      <c r="DP18" s="270">
        <v>5178</v>
      </c>
      <c r="DQ18" s="365">
        <f t="shared" si="28"/>
        <v>1155</v>
      </c>
      <c r="DR18" s="384">
        <f t="shared" si="29"/>
        <v>0.2870991797166294</v>
      </c>
      <c r="DS18" s="270">
        <v>30232</v>
      </c>
      <c r="DT18" s="365">
        <f t="shared" si="30"/>
        <v>4827</v>
      </c>
      <c r="DU18" s="384">
        <f t="shared" si="31"/>
        <v>0.19000196811651249</v>
      </c>
      <c r="DV18" s="270">
        <v>104944</v>
      </c>
      <c r="DW18" s="365">
        <f t="shared" si="32"/>
        <v>-5564</v>
      </c>
      <c r="DX18" s="384">
        <f t="shared" si="33"/>
        <v>-5.0349295978571684E-2</v>
      </c>
      <c r="DY18" s="270">
        <v>3861</v>
      </c>
      <c r="DZ18" s="365">
        <f t="shared" si="34"/>
        <v>1013</v>
      </c>
      <c r="EA18" s="384">
        <f t="shared" si="35"/>
        <v>0.355688202247191</v>
      </c>
      <c r="EB18" s="270">
        <v>2523</v>
      </c>
      <c r="EC18" s="365">
        <f t="shared" si="36"/>
        <v>508</v>
      </c>
      <c r="ED18" s="384">
        <f t="shared" si="37"/>
        <v>0.25210918114143921</v>
      </c>
      <c r="EE18" s="270">
        <v>4696</v>
      </c>
      <c r="EF18" s="365">
        <f t="shared" si="38"/>
        <v>202</v>
      </c>
      <c r="EG18" s="384">
        <f t="shared" si="39"/>
        <v>4.4948820649755229E-2</v>
      </c>
      <c r="EH18" s="270">
        <v>11080</v>
      </c>
      <c r="EI18" s="365">
        <f t="shared" si="40"/>
        <v>1723</v>
      </c>
      <c r="EJ18" s="384">
        <f t="shared" si="41"/>
        <v>0.1841402158811585</v>
      </c>
      <c r="EK18" s="270">
        <v>116024</v>
      </c>
      <c r="EL18" s="365">
        <f t="shared" si="42"/>
        <v>-3841</v>
      </c>
      <c r="EM18" s="384">
        <f t="shared" si="43"/>
        <v>-3.2044383264505899E-2</v>
      </c>
      <c r="EN18" s="270">
        <v>15451</v>
      </c>
      <c r="EO18" s="365">
        <f t="shared" si="44"/>
        <v>1667</v>
      </c>
      <c r="EP18" s="384">
        <f t="shared" si="45"/>
        <v>0.120937318630296</v>
      </c>
      <c r="EQ18" s="270">
        <v>24569</v>
      </c>
      <c r="ER18" s="365">
        <f t="shared" si="46"/>
        <v>-710</v>
      </c>
      <c r="ES18" s="384">
        <f t="shared" si="47"/>
        <v>-2.8086554056726928E-2</v>
      </c>
      <c r="ET18" s="270">
        <v>28384</v>
      </c>
      <c r="EU18" s="365">
        <f t="shared" si="48"/>
        <v>-117</v>
      </c>
      <c r="EV18" s="384">
        <f t="shared" si="49"/>
        <v>-4.1051191186274169E-3</v>
      </c>
      <c r="EW18" s="270">
        <v>68404</v>
      </c>
      <c r="EX18" s="365">
        <f t="shared" si="50"/>
        <v>840</v>
      </c>
      <c r="EY18" s="384">
        <f t="shared" si="51"/>
        <v>1.2432656444260257E-2</v>
      </c>
      <c r="EZ18" s="270">
        <v>184428</v>
      </c>
      <c r="FA18" s="365">
        <f t="shared" si="52"/>
        <v>-3001</v>
      </c>
      <c r="FB18" s="384">
        <f t="shared" si="53"/>
        <v>-1.6011396315404765E-2</v>
      </c>
      <c r="FC18" s="270">
        <v>30717</v>
      </c>
      <c r="FD18" s="365">
        <f t="shared" si="54"/>
        <v>1745</v>
      </c>
      <c r="FE18" s="384">
        <f t="shared" si="55"/>
        <v>6.0230567444429103E-2</v>
      </c>
      <c r="FF18" s="270">
        <v>30493</v>
      </c>
      <c r="FG18" s="365">
        <f t="shared" si="56"/>
        <v>6264</v>
      </c>
      <c r="FH18" s="384">
        <f t="shared" si="57"/>
        <v>0.25853316273886667</v>
      </c>
      <c r="FI18" s="270">
        <v>23559</v>
      </c>
      <c r="FJ18" s="365">
        <f t="shared" si="58"/>
        <v>2048</v>
      </c>
      <c r="FK18" s="384">
        <f t="shared" si="59"/>
        <v>9.5207103342475938E-2</v>
      </c>
      <c r="FL18" s="270">
        <v>84769</v>
      </c>
      <c r="FM18" s="365">
        <f t="shared" si="60"/>
        <v>10057</v>
      </c>
      <c r="FN18" s="384">
        <f t="shared" si="61"/>
        <v>0.13461023664203875</v>
      </c>
      <c r="FO18" s="270">
        <v>15596</v>
      </c>
      <c r="FP18" s="365">
        <f t="shared" si="62"/>
        <v>-1479</v>
      </c>
      <c r="FQ18" s="384">
        <f t="shared" si="63"/>
        <v>-8.6617862371888732E-2</v>
      </c>
      <c r="FR18" s="270">
        <v>7489</v>
      </c>
      <c r="FS18" s="365">
        <f t="shared" si="64"/>
        <v>-490</v>
      </c>
      <c r="FT18" s="384">
        <f t="shared" si="65"/>
        <v>-6.1411204411580399E-2</v>
      </c>
      <c r="FU18" s="270">
        <v>5252</v>
      </c>
      <c r="FV18" s="365">
        <f t="shared" si="66"/>
        <v>74</v>
      </c>
      <c r="FW18" s="384">
        <f t="shared" si="67"/>
        <v>1.4291232135959829E-2</v>
      </c>
      <c r="FX18" s="270">
        <v>28337</v>
      </c>
      <c r="FY18" s="365">
        <f t="shared" si="68"/>
        <v>-1895</v>
      </c>
      <c r="FZ18" s="384">
        <f t="shared" si="69"/>
        <v>-6.2681926435564958E-2</v>
      </c>
      <c r="GA18" s="270">
        <v>113106</v>
      </c>
      <c r="GB18" s="365">
        <f t="shared" si="70"/>
        <v>8162</v>
      </c>
      <c r="GC18" s="384">
        <f t="shared" si="71"/>
        <v>7.7774813233724649E-2</v>
      </c>
      <c r="GD18" s="270">
        <v>4601</v>
      </c>
      <c r="GE18" s="365">
        <f t="shared" si="72"/>
        <v>740</v>
      </c>
      <c r="GF18" s="384">
        <f t="shared" si="73"/>
        <v>0.19166019166019166</v>
      </c>
      <c r="GG18" s="270">
        <v>612</v>
      </c>
      <c r="GH18" s="365">
        <f t="shared" si="74"/>
        <v>-1911</v>
      </c>
      <c r="GI18" s="384">
        <f t="shared" si="75"/>
        <v>-0.7574316290130797</v>
      </c>
      <c r="GJ18" s="270">
        <v>5206</v>
      </c>
      <c r="GK18" s="365">
        <f t="shared" si="76"/>
        <v>510</v>
      </c>
      <c r="GL18" s="384">
        <f t="shared" si="77"/>
        <v>0.108603066439523</v>
      </c>
      <c r="GM18" s="270">
        <v>10419</v>
      </c>
      <c r="GN18" s="365">
        <f t="shared" si="78"/>
        <v>-661</v>
      </c>
      <c r="GO18" s="384">
        <f t="shared" si="79"/>
        <v>-5.9657039711191337E-2</v>
      </c>
      <c r="GP18" s="270">
        <v>123525</v>
      </c>
      <c r="GQ18" s="365">
        <f t="shared" si="80"/>
        <v>7501</v>
      </c>
      <c r="GR18" s="384">
        <f t="shared" si="81"/>
        <v>6.465041715507136E-2</v>
      </c>
      <c r="GS18" s="270">
        <v>14859</v>
      </c>
      <c r="GT18" s="365">
        <f t="shared" si="82"/>
        <v>-592</v>
      </c>
      <c r="GU18" s="384">
        <f t="shared" si="83"/>
        <v>-3.8314672189502297E-2</v>
      </c>
      <c r="GV18" s="270">
        <v>28531</v>
      </c>
      <c r="GW18" s="365">
        <f t="shared" si="84"/>
        <v>3962</v>
      </c>
      <c r="GX18" s="384">
        <f t="shared" si="85"/>
        <v>0.16126012454719363</v>
      </c>
      <c r="GY18" s="270">
        <v>32819</v>
      </c>
      <c r="GZ18" s="365">
        <f t="shared" si="86"/>
        <v>4435</v>
      </c>
      <c r="HA18" s="384">
        <f t="shared" si="87"/>
        <v>0.15625</v>
      </c>
      <c r="HB18" s="270">
        <v>76209</v>
      </c>
      <c r="HC18" s="365">
        <f t="shared" si="88"/>
        <v>7805</v>
      </c>
      <c r="HD18" s="384">
        <f t="shared" si="89"/>
        <v>0.11410151453131395</v>
      </c>
      <c r="HE18" s="270">
        <v>199734</v>
      </c>
      <c r="HF18" s="365">
        <f t="shared" si="90"/>
        <v>15306</v>
      </c>
      <c r="HG18" s="384">
        <f t="shared" si="91"/>
        <v>8.2991736612661848E-2</v>
      </c>
      <c r="HH18" s="270">
        <v>33004</v>
      </c>
      <c r="HI18" s="365">
        <f t="shared" si="92"/>
        <v>2287</v>
      </c>
      <c r="HJ18" s="384">
        <f t="shared" si="93"/>
        <v>7.4453885470586317E-2</v>
      </c>
      <c r="HK18" s="270">
        <v>25013</v>
      </c>
      <c r="HL18" s="365">
        <f t="shared" si="94"/>
        <v>-5480</v>
      </c>
      <c r="HM18" s="384">
        <f t="shared" si="95"/>
        <v>-0.17971337684058636</v>
      </c>
      <c r="HN18" s="270">
        <v>19764</v>
      </c>
      <c r="HO18" s="365">
        <f t="shared" si="96"/>
        <v>-3795</v>
      </c>
      <c r="HP18" s="384">
        <f t="shared" si="97"/>
        <v>-0.1610849356933656</v>
      </c>
      <c r="HQ18" s="270">
        <v>77781</v>
      </c>
      <c r="HR18" s="365">
        <f t="shared" si="98"/>
        <v>-6988</v>
      </c>
      <c r="HS18" s="384">
        <f t="shared" si="99"/>
        <v>-8.2435796104708095E-2</v>
      </c>
      <c r="HT18" s="270">
        <v>15028</v>
      </c>
      <c r="HU18" s="365">
        <f t="shared" si="100"/>
        <v>-568</v>
      </c>
      <c r="HV18" s="384">
        <f t="shared" si="101"/>
        <v>-3.6419594767889203E-2</v>
      </c>
      <c r="HW18" s="270">
        <v>5402</v>
      </c>
      <c r="HX18" s="365">
        <f t="shared" si="102"/>
        <v>-2087</v>
      </c>
      <c r="HY18" s="384">
        <f t="shared" si="103"/>
        <v>-0.27867539057284019</v>
      </c>
      <c r="HZ18" s="270">
        <v>4866</v>
      </c>
      <c r="IA18" s="365">
        <f t="shared" si="104"/>
        <v>-386</v>
      </c>
      <c r="IB18" s="384">
        <f t="shared" si="105"/>
        <v>-7.3495811119573498E-2</v>
      </c>
      <c r="IC18" s="270">
        <v>25296</v>
      </c>
      <c r="ID18" s="365">
        <f t="shared" si="106"/>
        <v>-3041</v>
      </c>
      <c r="IE18" s="384">
        <f t="shared" si="107"/>
        <v>-0.10731552387338109</v>
      </c>
      <c r="IF18" s="270">
        <v>103077</v>
      </c>
      <c r="IG18" s="365">
        <f t="shared" si="108"/>
        <v>-10029</v>
      </c>
      <c r="IH18" s="384">
        <f t="shared" si="109"/>
        <v>-8.8669036125404485E-2</v>
      </c>
      <c r="II18" s="270">
        <v>2819</v>
      </c>
      <c r="IJ18" s="365">
        <f t="shared" si="110"/>
        <v>-1782</v>
      </c>
      <c r="IK18" s="384">
        <f t="shared" si="111"/>
        <v>-0.38730710715061945</v>
      </c>
      <c r="IL18" s="270">
        <v>4564</v>
      </c>
      <c r="IM18" s="365">
        <f t="shared" si="112"/>
        <v>3952</v>
      </c>
      <c r="IN18" s="384">
        <f t="shared" si="113"/>
        <v>6.4575163398692812</v>
      </c>
      <c r="IO18" s="270">
        <v>6104</v>
      </c>
      <c r="IP18" s="365">
        <f t="shared" si="114"/>
        <v>898</v>
      </c>
      <c r="IQ18" s="384">
        <f t="shared" si="115"/>
        <v>0.17249327698809067</v>
      </c>
      <c r="IR18" s="270">
        <v>13487</v>
      </c>
      <c r="IS18" s="365">
        <f t="shared" si="116"/>
        <v>3068</v>
      </c>
      <c r="IT18" s="384">
        <f t="shared" si="117"/>
        <v>0.29446204050292735</v>
      </c>
      <c r="IU18" s="270">
        <v>116564</v>
      </c>
      <c r="IV18" s="365">
        <f t="shared" si="118"/>
        <v>-6961</v>
      </c>
      <c r="IW18" s="384">
        <f t="shared" si="119"/>
        <v>-5.6352964986844771E-2</v>
      </c>
      <c r="IX18" s="270">
        <v>14709</v>
      </c>
      <c r="IY18" s="365">
        <f t="shared" si="120"/>
        <v>-150</v>
      </c>
      <c r="IZ18" s="384">
        <f t="shared" si="121"/>
        <v>-1.0094891984655765E-2</v>
      </c>
      <c r="JA18" s="270">
        <v>26623</v>
      </c>
      <c r="JB18" s="365">
        <f t="shared" si="122"/>
        <v>-1908</v>
      </c>
      <c r="JC18" s="384">
        <f t="shared" si="123"/>
        <v>-6.6874627598051239E-2</v>
      </c>
      <c r="JD18" s="270">
        <v>31576</v>
      </c>
      <c r="JE18" s="365">
        <f t="shared" si="124"/>
        <v>-1243</v>
      </c>
      <c r="JF18" s="384">
        <f t="shared" si="125"/>
        <v>-3.7874402023218255E-2</v>
      </c>
      <c r="JG18" s="270">
        <v>72908</v>
      </c>
      <c r="JH18" s="365">
        <f t="shared" si="126"/>
        <v>-3301</v>
      </c>
      <c r="JI18" s="384">
        <f t="shared" si="127"/>
        <v>-4.3315094017766932E-2</v>
      </c>
      <c r="JJ18" s="270">
        <v>189472</v>
      </c>
      <c r="JK18" s="365">
        <f t="shared" si="128"/>
        <v>-10262</v>
      </c>
      <c r="JL18" s="384">
        <f t="shared" si="129"/>
        <v>-5.1378333183133569E-2</v>
      </c>
    </row>
    <row r="19" spans="1:272" x14ac:dyDescent="0.25">
      <c r="A19" s="71" t="s">
        <v>72</v>
      </c>
      <c r="B19" s="270">
        <v>6288.9999999999991</v>
      </c>
      <c r="C19" s="270">
        <v>3975</v>
      </c>
      <c r="D19" s="270">
        <v>1968.0000000000002</v>
      </c>
      <c r="E19" s="270">
        <v>12232</v>
      </c>
      <c r="F19" s="270">
        <v>517</v>
      </c>
      <c r="G19" s="270">
        <v>1038</v>
      </c>
      <c r="H19" s="270">
        <v>0</v>
      </c>
      <c r="I19" s="270">
        <v>1555</v>
      </c>
      <c r="J19" s="270">
        <v>13787</v>
      </c>
      <c r="K19" s="270">
        <v>0</v>
      </c>
      <c r="L19" s="270">
        <v>535</v>
      </c>
      <c r="M19" s="270">
        <v>118.00000000000001</v>
      </c>
      <c r="N19" s="270">
        <v>653</v>
      </c>
      <c r="O19" s="270">
        <v>14440</v>
      </c>
      <c r="P19" s="270">
        <v>1226</v>
      </c>
      <c r="Q19" s="270">
        <v>3201</v>
      </c>
      <c r="R19" s="270">
        <v>7993.91</v>
      </c>
      <c r="S19" s="270">
        <v>12420.91</v>
      </c>
      <c r="T19" s="270">
        <v>26860.91</v>
      </c>
      <c r="U19" s="270">
        <v>10970.999999999998</v>
      </c>
      <c r="V19" s="270">
        <v>10839</v>
      </c>
      <c r="W19" s="270">
        <v>4127</v>
      </c>
      <c r="X19" s="270">
        <v>25937</v>
      </c>
      <c r="Y19" s="270">
        <v>329</v>
      </c>
      <c r="Z19" s="270">
        <v>532</v>
      </c>
      <c r="AA19" s="270">
        <v>0</v>
      </c>
      <c r="AB19" s="270">
        <v>861</v>
      </c>
      <c r="AC19" s="270">
        <v>26798</v>
      </c>
      <c r="AD19" s="270">
        <v>1193</v>
      </c>
      <c r="AE19" s="270">
        <v>471.00000000000006</v>
      </c>
      <c r="AF19" s="72">
        <v>117</v>
      </c>
      <c r="AG19" s="270">
        <v>1781</v>
      </c>
      <c r="AH19" s="270">
        <v>28579</v>
      </c>
      <c r="AI19" s="270">
        <v>2143</v>
      </c>
      <c r="AJ19" s="270">
        <v>3997</v>
      </c>
      <c r="AK19" s="270">
        <v>8169.8970000000008</v>
      </c>
      <c r="AL19" s="270">
        <v>14309.897000000001</v>
      </c>
      <c r="AM19" s="270">
        <v>42888.896999999997</v>
      </c>
      <c r="AN19" s="270">
        <v>8316</v>
      </c>
      <c r="AO19" s="270">
        <v>5459.0000000000009</v>
      </c>
      <c r="AP19" s="270">
        <v>3605</v>
      </c>
      <c r="AQ19" s="270">
        <v>17380</v>
      </c>
      <c r="AR19" s="270">
        <v>326</v>
      </c>
      <c r="AS19" s="270">
        <v>264</v>
      </c>
      <c r="AT19" s="270">
        <v>2039</v>
      </c>
      <c r="AU19" s="270">
        <v>2629</v>
      </c>
      <c r="AV19" s="270">
        <v>20009</v>
      </c>
      <c r="AW19" s="270">
        <v>337</v>
      </c>
      <c r="AX19" s="270">
        <v>370</v>
      </c>
      <c r="AY19" s="72">
        <v>0</v>
      </c>
      <c r="AZ19" s="270">
        <v>707</v>
      </c>
      <c r="BA19" s="270">
        <v>20716</v>
      </c>
      <c r="BB19" s="270">
        <v>1312</v>
      </c>
      <c r="BC19" s="270">
        <v>1281</v>
      </c>
      <c r="BD19" s="270">
        <v>7006</v>
      </c>
      <c r="BE19" s="270">
        <v>9599</v>
      </c>
      <c r="BF19" s="270">
        <v>30315</v>
      </c>
      <c r="BG19" s="270">
        <v>-12573.896999999997</v>
      </c>
      <c r="BH19" s="331">
        <v>-0.2931737088039359</v>
      </c>
      <c r="BI19" s="270">
        <v>9643</v>
      </c>
      <c r="BJ19" s="270">
        <v>5694</v>
      </c>
      <c r="BK19" s="270">
        <v>2866</v>
      </c>
      <c r="BL19" s="270">
        <v>18203</v>
      </c>
      <c r="BM19" s="270">
        <v>267</v>
      </c>
      <c r="BN19" s="270">
        <v>70</v>
      </c>
      <c r="BO19" s="270">
        <v>226</v>
      </c>
      <c r="BP19" s="270">
        <v>563</v>
      </c>
      <c r="BQ19" s="270">
        <v>18766</v>
      </c>
      <c r="BR19" s="270">
        <v>-1243</v>
      </c>
      <c r="BS19" s="331">
        <v>-6.2122045079714132E-2</v>
      </c>
      <c r="BT19" s="270">
        <v>2155</v>
      </c>
      <c r="BU19" s="270">
        <v>1818</v>
      </c>
      <c r="BV19" s="331">
        <v>5.3946587537091988</v>
      </c>
      <c r="BW19" s="270">
        <v>240</v>
      </c>
      <c r="BX19" s="511">
        <v>-130</v>
      </c>
      <c r="BY19" s="512">
        <v>-0.35135135135135137</v>
      </c>
      <c r="BZ19" s="270">
        <v>28</v>
      </c>
      <c r="CA19" s="365">
        <f t="shared" si="0"/>
        <v>28</v>
      </c>
      <c r="CB19" s="384" t="e">
        <f t="shared" si="1"/>
        <v>#DIV/0!</v>
      </c>
      <c r="CC19" s="270">
        <v>2423</v>
      </c>
      <c r="CD19" s="365">
        <f t="shared" si="2"/>
        <v>1716</v>
      </c>
      <c r="CE19" s="384">
        <f t="shared" si="3"/>
        <v>2.427157001414427</v>
      </c>
      <c r="CF19" s="270">
        <v>21189</v>
      </c>
      <c r="CG19" s="365">
        <f t="shared" si="4"/>
        <v>473</v>
      </c>
      <c r="CH19" s="384">
        <f t="shared" si="5"/>
        <v>2.283259316470361E-2</v>
      </c>
      <c r="CI19" s="270">
        <v>1242</v>
      </c>
      <c r="CJ19" s="365">
        <f t="shared" si="6"/>
        <v>-70</v>
      </c>
      <c r="CK19" s="384">
        <f t="shared" si="7"/>
        <v>-5.3353658536585365E-2</v>
      </c>
      <c r="CL19" s="270">
        <v>1691</v>
      </c>
      <c r="CM19" s="365">
        <f t="shared" si="8"/>
        <v>410</v>
      </c>
      <c r="CN19" s="384">
        <f t="shared" si="9"/>
        <v>0.32006245120999222</v>
      </c>
      <c r="CO19" s="270">
        <v>12499</v>
      </c>
      <c r="CP19" s="365">
        <f t="shared" si="10"/>
        <v>5493</v>
      </c>
      <c r="CQ19" s="384">
        <f t="shared" si="11"/>
        <v>0.78404224950042822</v>
      </c>
      <c r="CR19" s="270">
        <v>15432</v>
      </c>
      <c r="CS19" s="365">
        <f t="shared" si="12"/>
        <v>5833</v>
      </c>
      <c r="CT19" s="384">
        <f t="shared" si="13"/>
        <v>0.60766746536097516</v>
      </c>
      <c r="CU19" s="270">
        <v>36621</v>
      </c>
      <c r="CV19" s="365">
        <f t="shared" si="14"/>
        <v>6306</v>
      </c>
      <c r="CW19" s="384">
        <f t="shared" si="15"/>
        <v>0.20801583374567045</v>
      </c>
      <c r="CX19" s="270">
        <v>11503</v>
      </c>
      <c r="CY19" s="365">
        <f t="shared" si="16"/>
        <v>1860</v>
      </c>
      <c r="CZ19" s="384">
        <f t="shared" si="17"/>
        <v>0.19288603131805454</v>
      </c>
      <c r="DA19" s="270">
        <v>5376</v>
      </c>
      <c r="DB19" s="365">
        <f t="shared" si="18"/>
        <v>-318</v>
      </c>
      <c r="DC19" s="384">
        <f t="shared" si="19"/>
        <v>-5.584826132771338E-2</v>
      </c>
      <c r="DD19" s="270">
        <v>3170</v>
      </c>
      <c r="DE19" s="365">
        <f t="shared" si="20"/>
        <v>304</v>
      </c>
      <c r="DF19" s="384">
        <f t="shared" si="21"/>
        <v>0.1060711793440335</v>
      </c>
      <c r="DG19" s="270">
        <v>20049</v>
      </c>
      <c r="DH19" s="365">
        <f t="shared" si="22"/>
        <v>1846</v>
      </c>
      <c r="DI19" s="384">
        <f t="shared" si="23"/>
        <v>0.10141185518870516</v>
      </c>
      <c r="DJ19" s="270">
        <v>610</v>
      </c>
      <c r="DK19" s="365">
        <f t="shared" si="24"/>
        <v>540</v>
      </c>
      <c r="DL19" s="384">
        <f t="shared" si="25"/>
        <v>7.7142857142857144</v>
      </c>
      <c r="DM19" s="270">
        <v>146</v>
      </c>
      <c r="DN19" s="365">
        <f t="shared" si="26"/>
        <v>76</v>
      </c>
      <c r="DO19" s="384">
        <f t="shared" si="27"/>
        <v>1.0857142857142856</v>
      </c>
      <c r="DP19" s="270">
        <v>0</v>
      </c>
      <c r="DQ19" s="365">
        <f t="shared" si="28"/>
        <v>-226</v>
      </c>
      <c r="DR19" s="384">
        <f t="shared" si="29"/>
        <v>-1</v>
      </c>
      <c r="DS19" s="270">
        <v>756</v>
      </c>
      <c r="DT19" s="365">
        <f t="shared" si="30"/>
        <v>193</v>
      </c>
      <c r="DU19" s="384">
        <f t="shared" si="31"/>
        <v>0.34280639431616339</v>
      </c>
      <c r="DV19" s="270">
        <v>20805</v>
      </c>
      <c r="DW19" s="365">
        <f t="shared" si="32"/>
        <v>2039</v>
      </c>
      <c r="DX19" s="384">
        <f t="shared" si="33"/>
        <v>0.10865394863050197</v>
      </c>
      <c r="DY19" s="270">
        <v>1648</v>
      </c>
      <c r="DZ19" s="365">
        <f t="shared" si="34"/>
        <v>-507</v>
      </c>
      <c r="EA19" s="384">
        <f t="shared" si="35"/>
        <v>-0.23526682134570764</v>
      </c>
      <c r="EB19" s="270">
        <v>596</v>
      </c>
      <c r="EC19" s="365">
        <f t="shared" si="36"/>
        <v>356</v>
      </c>
      <c r="ED19" s="384">
        <f t="shared" si="37"/>
        <v>1.4833333333333334</v>
      </c>
      <c r="EE19" s="270">
        <v>60</v>
      </c>
      <c r="EF19" s="365">
        <f t="shared" si="38"/>
        <v>32</v>
      </c>
      <c r="EG19" s="384">
        <f t="shared" si="39"/>
        <v>1.1428571428571428</v>
      </c>
      <c r="EH19" s="270">
        <v>2304</v>
      </c>
      <c r="EI19" s="365">
        <f t="shared" si="40"/>
        <v>-119</v>
      </c>
      <c r="EJ19" s="384">
        <f t="shared" si="41"/>
        <v>-4.9112670243499794E-2</v>
      </c>
      <c r="EK19" s="270">
        <v>23109</v>
      </c>
      <c r="EL19" s="365">
        <f t="shared" si="42"/>
        <v>1920</v>
      </c>
      <c r="EM19" s="384">
        <f t="shared" si="43"/>
        <v>9.061305394308368E-2</v>
      </c>
      <c r="EN19" s="270">
        <v>1215</v>
      </c>
      <c r="EO19" s="365">
        <f t="shared" si="44"/>
        <v>-27</v>
      </c>
      <c r="EP19" s="384">
        <f t="shared" si="45"/>
        <v>-2.1739130434782608E-2</v>
      </c>
      <c r="EQ19" s="270">
        <v>3936</v>
      </c>
      <c r="ER19" s="365">
        <f t="shared" si="46"/>
        <v>2245</v>
      </c>
      <c r="ES19" s="384">
        <f t="shared" si="47"/>
        <v>1.3276167947959787</v>
      </c>
      <c r="ET19" s="270">
        <v>9611</v>
      </c>
      <c r="EU19" s="365">
        <f t="shared" si="48"/>
        <v>-2888</v>
      </c>
      <c r="EV19" s="384">
        <f t="shared" si="49"/>
        <v>-0.2310584846787743</v>
      </c>
      <c r="EW19" s="270">
        <v>14762</v>
      </c>
      <c r="EX19" s="365">
        <f t="shared" si="50"/>
        <v>-670</v>
      </c>
      <c r="EY19" s="384">
        <f t="shared" si="51"/>
        <v>-4.3416277864178329E-2</v>
      </c>
      <c r="EZ19" s="270">
        <v>37871</v>
      </c>
      <c r="FA19" s="365">
        <f t="shared" si="52"/>
        <v>1250</v>
      </c>
      <c r="FB19" s="384">
        <f t="shared" si="53"/>
        <v>3.4133420714890367E-2</v>
      </c>
      <c r="FC19" s="270">
        <v>10827</v>
      </c>
      <c r="FD19" s="365">
        <f t="shared" si="54"/>
        <v>-676</v>
      </c>
      <c r="FE19" s="384">
        <f t="shared" si="55"/>
        <v>-5.876727810136486E-2</v>
      </c>
      <c r="FF19" s="270">
        <v>3564</v>
      </c>
      <c r="FG19" s="365">
        <f t="shared" si="56"/>
        <v>-1812</v>
      </c>
      <c r="FH19" s="384">
        <f t="shared" si="57"/>
        <v>-0.33705357142857145</v>
      </c>
      <c r="FI19" s="270">
        <v>1550</v>
      </c>
      <c r="FJ19" s="365">
        <f t="shared" si="58"/>
        <v>-1620</v>
      </c>
      <c r="FK19" s="384">
        <f t="shared" si="59"/>
        <v>-0.51104100946372244</v>
      </c>
      <c r="FL19" s="270">
        <v>15941</v>
      </c>
      <c r="FM19" s="365">
        <f t="shared" si="60"/>
        <v>-4108</v>
      </c>
      <c r="FN19" s="384">
        <f t="shared" si="61"/>
        <v>-0.2048979999002444</v>
      </c>
      <c r="FO19" s="270">
        <v>287</v>
      </c>
      <c r="FP19" s="365">
        <f t="shared" si="62"/>
        <v>-323</v>
      </c>
      <c r="FQ19" s="384">
        <f t="shared" si="63"/>
        <v>-0.52950819672131144</v>
      </c>
      <c r="FR19" s="270">
        <v>210</v>
      </c>
      <c r="FS19" s="365">
        <f t="shared" si="64"/>
        <v>64</v>
      </c>
      <c r="FT19" s="384">
        <f t="shared" si="65"/>
        <v>0.43835616438356162</v>
      </c>
      <c r="FU19" s="270">
        <v>1870</v>
      </c>
      <c r="FV19" s="365">
        <f t="shared" si="66"/>
        <v>1870</v>
      </c>
      <c r="FW19" s="384">
        <f t="shared" si="67"/>
        <v>0</v>
      </c>
      <c r="FX19" s="270">
        <v>2367</v>
      </c>
      <c r="FY19" s="365">
        <f t="shared" si="68"/>
        <v>1611</v>
      </c>
      <c r="FZ19" s="384">
        <f t="shared" si="69"/>
        <v>2.1309523809523809</v>
      </c>
      <c r="GA19" s="270">
        <v>18308</v>
      </c>
      <c r="GB19" s="365">
        <f t="shared" si="70"/>
        <v>-2497</v>
      </c>
      <c r="GC19" s="384">
        <f t="shared" si="71"/>
        <v>-0.12001922614756068</v>
      </c>
      <c r="GD19" s="270">
        <v>0</v>
      </c>
      <c r="GE19" s="365">
        <f t="shared" si="72"/>
        <v>-1648</v>
      </c>
      <c r="GF19" s="384">
        <f t="shared" si="73"/>
        <v>-1</v>
      </c>
      <c r="GG19" s="270">
        <v>1739</v>
      </c>
      <c r="GH19" s="365">
        <f t="shared" si="74"/>
        <v>1143</v>
      </c>
      <c r="GI19" s="384">
        <f t="shared" si="75"/>
        <v>1.9177852348993289</v>
      </c>
      <c r="GJ19" s="270">
        <v>340</v>
      </c>
      <c r="GK19" s="365">
        <f t="shared" si="76"/>
        <v>280</v>
      </c>
      <c r="GL19" s="384">
        <f t="shared" si="77"/>
        <v>4.666666666666667</v>
      </c>
      <c r="GM19" s="270">
        <v>2079</v>
      </c>
      <c r="GN19" s="365">
        <f t="shared" si="78"/>
        <v>-225</v>
      </c>
      <c r="GO19" s="384">
        <f t="shared" si="79"/>
        <v>-9.765625E-2</v>
      </c>
      <c r="GP19" s="270">
        <v>20387</v>
      </c>
      <c r="GQ19" s="365">
        <f t="shared" si="80"/>
        <v>-2722</v>
      </c>
      <c r="GR19" s="384">
        <f t="shared" si="81"/>
        <v>-0.11778960578129732</v>
      </c>
      <c r="GS19" s="270">
        <v>1167</v>
      </c>
      <c r="GT19" s="365">
        <f t="shared" si="82"/>
        <v>-48</v>
      </c>
      <c r="GU19" s="384">
        <f t="shared" si="83"/>
        <v>-3.9506172839506172E-2</v>
      </c>
      <c r="GV19" s="270">
        <v>1281</v>
      </c>
      <c r="GW19" s="365">
        <f t="shared" si="84"/>
        <v>-2655</v>
      </c>
      <c r="GX19" s="384">
        <f t="shared" si="85"/>
        <v>-0.67454268292682928</v>
      </c>
      <c r="GY19" s="270">
        <v>4826</v>
      </c>
      <c r="GZ19" s="365">
        <f t="shared" si="86"/>
        <v>-4785</v>
      </c>
      <c r="HA19" s="384">
        <f t="shared" si="87"/>
        <v>-0.49786702736447819</v>
      </c>
      <c r="HB19" s="270">
        <v>7274</v>
      </c>
      <c r="HC19" s="365">
        <f t="shared" si="88"/>
        <v>-7488</v>
      </c>
      <c r="HD19" s="384">
        <f t="shared" si="89"/>
        <v>-0.50724834033328814</v>
      </c>
      <c r="HE19" s="270">
        <v>27661</v>
      </c>
      <c r="HF19" s="365">
        <f t="shared" si="90"/>
        <v>-10210</v>
      </c>
      <c r="HG19" s="384">
        <f t="shared" si="91"/>
        <v>-0.26959942964273453</v>
      </c>
      <c r="HH19" s="270">
        <v>4494</v>
      </c>
      <c r="HI19" s="365">
        <f t="shared" si="92"/>
        <v>-6333</v>
      </c>
      <c r="HJ19" s="384">
        <f t="shared" si="93"/>
        <v>-0.58492657245774449</v>
      </c>
      <c r="HK19" s="270">
        <v>4985</v>
      </c>
      <c r="HL19" s="365">
        <f t="shared" si="94"/>
        <v>1421</v>
      </c>
      <c r="HM19" s="384">
        <f t="shared" si="95"/>
        <v>0.39870931537598203</v>
      </c>
      <c r="HN19" s="270">
        <v>2085</v>
      </c>
      <c r="HO19" s="365">
        <f t="shared" si="96"/>
        <v>535</v>
      </c>
      <c r="HP19" s="384">
        <f t="shared" si="97"/>
        <v>0.34516129032258064</v>
      </c>
      <c r="HQ19" s="270">
        <v>11564</v>
      </c>
      <c r="HR19" s="365">
        <f t="shared" si="98"/>
        <v>-4377</v>
      </c>
      <c r="HS19" s="384">
        <f t="shared" si="99"/>
        <v>-0.27457499529515089</v>
      </c>
      <c r="HT19" s="270">
        <v>329</v>
      </c>
      <c r="HU19" s="365">
        <f t="shared" si="100"/>
        <v>42</v>
      </c>
      <c r="HV19" s="384">
        <f t="shared" si="101"/>
        <v>0.14634146341463414</v>
      </c>
      <c r="HW19" s="270">
        <v>94</v>
      </c>
      <c r="HX19" s="365">
        <f t="shared" si="102"/>
        <v>-116</v>
      </c>
      <c r="HY19" s="384">
        <f t="shared" si="103"/>
        <v>-0.55238095238095242</v>
      </c>
      <c r="HZ19" s="270">
        <v>634</v>
      </c>
      <c r="IA19" s="365">
        <f t="shared" si="104"/>
        <v>-1236</v>
      </c>
      <c r="IB19" s="384">
        <f t="shared" si="105"/>
        <v>-0.66096256684491983</v>
      </c>
      <c r="IC19" s="270">
        <v>1057</v>
      </c>
      <c r="ID19" s="365">
        <f t="shared" si="106"/>
        <v>-1310</v>
      </c>
      <c r="IE19" s="384">
        <f t="shared" si="107"/>
        <v>-0.55344317701732149</v>
      </c>
      <c r="IF19" s="270">
        <v>12621</v>
      </c>
      <c r="IG19" s="365">
        <f t="shared" si="108"/>
        <v>-5687</v>
      </c>
      <c r="IH19" s="384">
        <f t="shared" si="109"/>
        <v>-0.31062923312213242</v>
      </c>
      <c r="II19" s="270">
        <v>1747</v>
      </c>
      <c r="IJ19" s="365">
        <f t="shared" si="110"/>
        <v>1747</v>
      </c>
      <c r="IK19" s="384">
        <f t="shared" si="111"/>
        <v>0</v>
      </c>
      <c r="IL19" s="270">
        <v>94</v>
      </c>
      <c r="IM19" s="365">
        <f t="shared" si="112"/>
        <v>-1645</v>
      </c>
      <c r="IN19" s="384">
        <f t="shared" si="113"/>
        <v>-0.94594594594594594</v>
      </c>
      <c r="IO19" s="270">
        <v>83</v>
      </c>
      <c r="IP19" s="365">
        <f t="shared" si="114"/>
        <v>-257</v>
      </c>
      <c r="IQ19" s="384">
        <f t="shared" si="115"/>
        <v>-0.75588235294117645</v>
      </c>
      <c r="IR19" s="270">
        <v>1924</v>
      </c>
      <c r="IS19" s="365">
        <f t="shared" si="116"/>
        <v>-155</v>
      </c>
      <c r="IT19" s="384">
        <f t="shared" si="117"/>
        <v>-7.4555074555074555E-2</v>
      </c>
      <c r="IU19" s="270">
        <v>14545</v>
      </c>
      <c r="IV19" s="365">
        <f t="shared" si="118"/>
        <v>-5842</v>
      </c>
      <c r="IW19" s="384">
        <f t="shared" si="119"/>
        <v>-0.2865551576985334</v>
      </c>
      <c r="IX19" s="270">
        <v>974</v>
      </c>
      <c r="IY19" s="365">
        <f t="shared" si="120"/>
        <v>-193</v>
      </c>
      <c r="IZ19" s="384">
        <f t="shared" si="121"/>
        <v>-0.16538131962296487</v>
      </c>
      <c r="JA19" s="270">
        <v>2193</v>
      </c>
      <c r="JB19" s="365">
        <f t="shared" si="122"/>
        <v>912</v>
      </c>
      <c r="JC19" s="384">
        <f t="shared" si="123"/>
        <v>0.71194379391100704</v>
      </c>
      <c r="JD19" s="270">
        <v>6300</v>
      </c>
      <c r="JE19" s="365">
        <f t="shared" si="124"/>
        <v>1474</v>
      </c>
      <c r="JF19" s="384">
        <f t="shared" si="125"/>
        <v>0.30542892664732696</v>
      </c>
      <c r="JG19" s="270">
        <v>9467</v>
      </c>
      <c r="JH19" s="365">
        <f t="shared" si="126"/>
        <v>2193</v>
      </c>
      <c r="JI19" s="384">
        <f t="shared" si="127"/>
        <v>0.30148474017047017</v>
      </c>
      <c r="JJ19" s="270">
        <v>24012</v>
      </c>
      <c r="JK19" s="365">
        <f t="shared" si="128"/>
        <v>-3649</v>
      </c>
      <c r="JL19" s="384">
        <f t="shared" si="129"/>
        <v>-0.13191858573442752</v>
      </c>
    </row>
    <row r="20" spans="1:272" x14ac:dyDescent="0.25">
      <c r="A20" s="71" t="s">
        <v>16</v>
      </c>
      <c r="B20" s="270">
        <v>17813.999999999996</v>
      </c>
      <c r="C20" s="270">
        <v>14915</v>
      </c>
      <c r="D20" s="270">
        <v>12603.999999999998</v>
      </c>
      <c r="E20" s="270">
        <v>45332.999999999993</v>
      </c>
      <c r="F20" s="270">
        <v>8626.0000000000018</v>
      </c>
      <c r="G20" s="270">
        <v>3279</v>
      </c>
      <c r="H20" s="270">
        <v>1298</v>
      </c>
      <c r="I20" s="270">
        <v>13203.000000000002</v>
      </c>
      <c r="J20" s="270">
        <v>58535.999999999993</v>
      </c>
      <c r="K20" s="270">
        <v>1155</v>
      </c>
      <c r="L20" s="270">
        <v>1350</v>
      </c>
      <c r="M20" s="270">
        <v>2087</v>
      </c>
      <c r="N20" s="270">
        <v>4592</v>
      </c>
      <c r="O20" s="270">
        <v>63127.999999999993</v>
      </c>
      <c r="P20" s="270">
        <v>8031.9999999999982</v>
      </c>
      <c r="Q20" s="270">
        <v>12680</v>
      </c>
      <c r="R20" s="270">
        <v>17939</v>
      </c>
      <c r="S20" s="270">
        <v>38651</v>
      </c>
      <c r="T20" s="270">
        <v>101779</v>
      </c>
      <c r="U20" s="270">
        <v>18932</v>
      </c>
      <c r="V20" s="270">
        <v>17362</v>
      </c>
      <c r="W20" s="270">
        <v>13522.999999999996</v>
      </c>
      <c r="X20" s="270">
        <v>49817</v>
      </c>
      <c r="Y20" s="270">
        <v>9164.9999999999982</v>
      </c>
      <c r="Z20" s="270">
        <v>2293.9999999999982</v>
      </c>
      <c r="AA20" s="270">
        <v>1717.0000000000018</v>
      </c>
      <c r="AB20" s="270">
        <v>13175.999999999998</v>
      </c>
      <c r="AC20" s="270">
        <v>62993</v>
      </c>
      <c r="AD20" s="270">
        <v>1665</v>
      </c>
      <c r="AE20" s="270">
        <v>1688</v>
      </c>
      <c r="AF20" s="270">
        <v>2177</v>
      </c>
      <c r="AG20" s="270">
        <v>5530</v>
      </c>
      <c r="AH20" s="270">
        <v>68523</v>
      </c>
      <c r="AI20" s="270">
        <v>7414</v>
      </c>
      <c r="AJ20" s="270">
        <v>12012.000000000002</v>
      </c>
      <c r="AK20" s="270">
        <v>17466.496590000006</v>
      </c>
      <c r="AL20" s="270">
        <v>36892.49659000001</v>
      </c>
      <c r="AM20" s="270">
        <v>105415.49659000001</v>
      </c>
      <c r="AN20" s="270">
        <v>18035.999999999996</v>
      </c>
      <c r="AO20" s="270">
        <v>15437</v>
      </c>
      <c r="AP20" s="270">
        <v>13432</v>
      </c>
      <c r="AQ20" s="270">
        <v>46905</v>
      </c>
      <c r="AR20" s="270">
        <v>8674</v>
      </c>
      <c r="AS20" s="270">
        <v>3919</v>
      </c>
      <c r="AT20" s="270">
        <v>1819</v>
      </c>
      <c r="AU20" s="270">
        <v>14412</v>
      </c>
      <c r="AV20" s="270">
        <v>61317</v>
      </c>
      <c r="AW20" s="270">
        <v>1437</v>
      </c>
      <c r="AX20" s="270">
        <v>1435</v>
      </c>
      <c r="AY20" s="270">
        <v>1691</v>
      </c>
      <c r="AZ20" s="270">
        <v>4563</v>
      </c>
      <c r="BA20" s="270">
        <v>65880</v>
      </c>
      <c r="BB20" s="270">
        <v>7297</v>
      </c>
      <c r="BC20" s="270">
        <v>11202</v>
      </c>
      <c r="BD20" s="270">
        <v>16486</v>
      </c>
      <c r="BE20" s="270">
        <v>34985</v>
      </c>
      <c r="BF20" s="270">
        <v>100865</v>
      </c>
      <c r="BG20" s="270">
        <v>-4550.4965900000097</v>
      </c>
      <c r="BH20" s="331">
        <v>-4.3167245207776039E-2</v>
      </c>
      <c r="BI20" s="270">
        <v>18264</v>
      </c>
      <c r="BJ20" s="270">
        <v>14649</v>
      </c>
      <c r="BK20" s="270">
        <v>12157</v>
      </c>
      <c r="BL20" s="270">
        <v>45070</v>
      </c>
      <c r="BM20" s="270">
        <v>6871</v>
      </c>
      <c r="BN20" s="270">
        <v>2276</v>
      </c>
      <c r="BO20" s="270">
        <v>2129</v>
      </c>
      <c r="BP20" s="270">
        <v>11276</v>
      </c>
      <c r="BQ20" s="270">
        <v>56346</v>
      </c>
      <c r="BR20" s="270">
        <v>-4971</v>
      </c>
      <c r="BS20" s="331">
        <v>-8.1070502470766678E-2</v>
      </c>
      <c r="BT20" s="270">
        <v>1703</v>
      </c>
      <c r="BU20" s="270">
        <v>266</v>
      </c>
      <c r="BV20" s="331">
        <v>0.18510786360473208</v>
      </c>
      <c r="BW20" s="270">
        <v>1597</v>
      </c>
      <c r="BX20" s="511">
        <v>162</v>
      </c>
      <c r="BY20" s="512">
        <v>0.11289198606271778</v>
      </c>
      <c r="BZ20" s="270">
        <v>2227</v>
      </c>
      <c r="CA20" s="365">
        <f t="shared" si="0"/>
        <v>536</v>
      </c>
      <c r="CB20" s="384">
        <f t="shared" si="1"/>
        <v>0.31697220579538732</v>
      </c>
      <c r="CC20" s="270">
        <v>5527</v>
      </c>
      <c r="CD20" s="365">
        <f t="shared" si="2"/>
        <v>964</v>
      </c>
      <c r="CE20" s="384">
        <f t="shared" si="3"/>
        <v>0.21126451895682666</v>
      </c>
      <c r="CF20" s="270">
        <v>61873</v>
      </c>
      <c r="CG20" s="365">
        <f t="shared" si="4"/>
        <v>-4007</v>
      </c>
      <c r="CH20" s="384">
        <f t="shared" si="5"/>
        <v>-6.0822707953855498E-2</v>
      </c>
      <c r="CI20" s="270">
        <v>7365</v>
      </c>
      <c r="CJ20" s="365">
        <f t="shared" si="6"/>
        <v>68</v>
      </c>
      <c r="CK20" s="384">
        <f t="shared" si="7"/>
        <v>9.3188981773331507E-3</v>
      </c>
      <c r="CL20" s="270">
        <v>13108</v>
      </c>
      <c r="CM20" s="365">
        <f t="shared" si="8"/>
        <v>1906</v>
      </c>
      <c r="CN20" s="384">
        <f t="shared" si="9"/>
        <v>0.17014818782360291</v>
      </c>
      <c r="CO20" s="270">
        <v>17351</v>
      </c>
      <c r="CP20" s="365">
        <f t="shared" si="10"/>
        <v>865</v>
      </c>
      <c r="CQ20" s="384">
        <f t="shared" si="11"/>
        <v>5.2468761373286425E-2</v>
      </c>
      <c r="CR20" s="270">
        <v>37824</v>
      </c>
      <c r="CS20" s="365">
        <f t="shared" si="12"/>
        <v>2839</v>
      </c>
      <c r="CT20" s="384">
        <f t="shared" si="13"/>
        <v>8.1149063884521935E-2</v>
      </c>
      <c r="CU20" s="270">
        <v>99697</v>
      </c>
      <c r="CV20" s="365">
        <f t="shared" si="14"/>
        <v>-1168</v>
      </c>
      <c r="CW20" s="384">
        <f t="shared" si="15"/>
        <v>-1.15798344321618E-2</v>
      </c>
      <c r="CX20" s="270">
        <v>18144</v>
      </c>
      <c r="CY20" s="365">
        <f t="shared" si="16"/>
        <v>-120</v>
      </c>
      <c r="CZ20" s="384">
        <f t="shared" si="17"/>
        <v>-6.5703022339027592E-3</v>
      </c>
      <c r="DA20" s="270">
        <v>13704</v>
      </c>
      <c r="DB20" s="365">
        <f t="shared" si="18"/>
        <v>-945</v>
      </c>
      <c r="DC20" s="384">
        <f t="shared" si="19"/>
        <v>-6.4509522834323166E-2</v>
      </c>
      <c r="DD20" s="270">
        <v>11034</v>
      </c>
      <c r="DE20" s="365">
        <f t="shared" si="20"/>
        <v>-1123</v>
      </c>
      <c r="DF20" s="384">
        <f t="shared" si="21"/>
        <v>-9.237476351073455E-2</v>
      </c>
      <c r="DG20" s="270">
        <v>42882</v>
      </c>
      <c r="DH20" s="365">
        <f t="shared" si="22"/>
        <v>-2188</v>
      </c>
      <c r="DI20" s="384">
        <f t="shared" si="23"/>
        <v>-4.8546705125360551E-2</v>
      </c>
      <c r="DJ20" s="270">
        <v>8077</v>
      </c>
      <c r="DK20" s="365">
        <f t="shared" si="24"/>
        <v>5801</v>
      </c>
      <c r="DL20" s="384">
        <f t="shared" si="25"/>
        <v>2.5487697715289981</v>
      </c>
      <c r="DM20" s="270">
        <v>3826</v>
      </c>
      <c r="DN20" s="365">
        <f t="shared" si="26"/>
        <v>1550</v>
      </c>
      <c r="DO20" s="384">
        <f t="shared" si="27"/>
        <v>0.6810193321616872</v>
      </c>
      <c r="DP20" s="270">
        <v>2553</v>
      </c>
      <c r="DQ20" s="365">
        <f t="shared" si="28"/>
        <v>424</v>
      </c>
      <c r="DR20" s="384">
        <f t="shared" si="29"/>
        <v>0.199154532644434</v>
      </c>
      <c r="DS20" s="270">
        <v>14456</v>
      </c>
      <c r="DT20" s="365">
        <f t="shared" si="30"/>
        <v>3180</v>
      </c>
      <c r="DU20" s="384">
        <f t="shared" si="31"/>
        <v>0.28201489890031928</v>
      </c>
      <c r="DV20" s="270">
        <v>57338</v>
      </c>
      <c r="DW20" s="365">
        <f t="shared" si="32"/>
        <v>992</v>
      </c>
      <c r="DX20" s="384">
        <f t="shared" si="33"/>
        <v>1.7605508820501898E-2</v>
      </c>
      <c r="DY20" s="270">
        <v>2094</v>
      </c>
      <c r="DZ20" s="365">
        <f t="shared" si="34"/>
        <v>391</v>
      </c>
      <c r="EA20" s="384">
        <f t="shared" si="35"/>
        <v>0.22959483264826777</v>
      </c>
      <c r="EB20" s="270">
        <v>1713</v>
      </c>
      <c r="EC20" s="365">
        <f t="shared" si="36"/>
        <v>116</v>
      </c>
      <c r="ED20" s="384">
        <f t="shared" si="37"/>
        <v>7.2636192861615531E-2</v>
      </c>
      <c r="EE20" s="270">
        <v>2209</v>
      </c>
      <c r="EF20" s="365">
        <f t="shared" si="38"/>
        <v>-18</v>
      </c>
      <c r="EG20" s="384">
        <f t="shared" si="39"/>
        <v>-8.0826223619218686E-3</v>
      </c>
      <c r="EH20" s="270">
        <v>6016</v>
      </c>
      <c r="EI20" s="365">
        <f t="shared" si="40"/>
        <v>489</v>
      </c>
      <c r="EJ20" s="384">
        <f t="shared" si="41"/>
        <v>8.847476026777637E-2</v>
      </c>
      <c r="EK20" s="270">
        <v>63354</v>
      </c>
      <c r="EL20" s="365">
        <f t="shared" si="42"/>
        <v>1481</v>
      </c>
      <c r="EM20" s="384">
        <f t="shared" si="43"/>
        <v>2.3936127228354857E-2</v>
      </c>
      <c r="EN20" s="270">
        <v>7556</v>
      </c>
      <c r="EO20" s="365">
        <f t="shared" si="44"/>
        <v>191</v>
      </c>
      <c r="EP20" s="384">
        <f t="shared" si="45"/>
        <v>2.5933469110658521E-2</v>
      </c>
      <c r="EQ20" s="270">
        <v>11375</v>
      </c>
      <c r="ER20" s="365">
        <f t="shared" si="46"/>
        <v>-1733</v>
      </c>
      <c r="ES20" s="384">
        <f t="shared" si="47"/>
        <v>-0.13220933780897162</v>
      </c>
      <c r="ET20" s="270">
        <v>16543</v>
      </c>
      <c r="EU20" s="365">
        <f t="shared" si="48"/>
        <v>-808</v>
      </c>
      <c r="EV20" s="384">
        <f t="shared" si="49"/>
        <v>-4.6567921157281998E-2</v>
      </c>
      <c r="EW20" s="270">
        <v>35474</v>
      </c>
      <c r="EX20" s="365">
        <f t="shared" si="50"/>
        <v>-2350</v>
      </c>
      <c r="EY20" s="384">
        <f t="shared" si="51"/>
        <v>-6.2129864636209814E-2</v>
      </c>
      <c r="EZ20" s="270">
        <v>98828</v>
      </c>
      <c r="FA20" s="365">
        <f t="shared" si="52"/>
        <v>-869</v>
      </c>
      <c r="FB20" s="384">
        <f t="shared" si="53"/>
        <v>-8.7164107244952198E-3</v>
      </c>
      <c r="FC20" s="270">
        <v>17289</v>
      </c>
      <c r="FD20" s="365">
        <f t="shared" si="54"/>
        <v>-855</v>
      </c>
      <c r="FE20" s="384">
        <f t="shared" si="55"/>
        <v>-4.7123015873015872E-2</v>
      </c>
      <c r="FF20" s="270">
        <v>15602</v>
      </c>
      <c r="FG20" s="365">
        <f t="shared" si="56"/>
        <v>1898</v>
      </c>
      <c r="FH20" s="384">
        <f t="shared" si="57"/>
        <v>0.13849970811441914</v>
      </c>
      <c r="FI20" s="270">
        <v>10708</v>
      </c>
      <c r="FJ20" s="365">
        <f t="shared" si="58"/>
        <v>-326</v>
      </c>
      <c r="FK20" s="384">
        <f t="shared" si="59"/>
        <v>-2.9545042595613559E-2</v>
      </c>
      <c r="FL20" s="270">
        <v>43599</v>
      </c>
      <c r="FM20" s="365">
        <f t="shared" si="60"/>
        <v>717</v>
      </c>
      <c r="FN20" s="384">
        <f t="shared" si="61"/>
        <v>1.6720302224709667E-2</v>
      </c>
      <c r="FO20" s="270">
        <v>7119</v>
      </c>
      <c r="FP20" s="365">
        <f t="shared" si="62"/>
        <v>-958</v>
      </c>
      <c r="FQ20" s="384">
        <f t="shared" si="63"/>
        <v>-0.11860839420576946</v>
      </c>
      <c r="FR20" s="270">
        <v>3339</v>
      </c>
      <c r="FS20" s="365">
        <f t="shared" si="64"/>
        <v>-487</v>
      </c>
      <c r="FT20" s="384">
        <f t="shared" si="65"/>
        <v>-0.12728698379508624</v>
      </c>
      <c r="FU20" s="270">
        <v>2357</v>
      </c>
      <c r="FV20" s="365">
        <f t="shared" si="66"/>
        <v>-196</v>
      </c>
      <c r="FW20" s="384">
        <f t="shared" si="67"/>
        <v>-7.6772424598511552E-2</v>
      </c>
      <c r="FX20" s="270">
        <v>12815</v>
      </c>
      <c r="FY20" s="365">
        <f t="shared" si="68"/>
        <v>-1641</v>
      </c>
      <c r="FZ20" s="384">
        <f t="shared" si="69"/>
        <v>-0.11351687880464859</v>
      </c>
      <c r="GA20" s="270">
        <v>56414</v>
      </c>
      <c r="GB20" s="365">
        <f t="shared" si="70"/>
        <v>-924</v>
      </c>
      <c r="GC20" s="384">
        <f t="shared" si="71"/>
        <v>-1.6114967386375526E-2</v>
      </c>
      <c r="GD20" s="270">
        <v>1863</v>
      </c>
      <c r="GE20" s="365">
        <f t="shared" si="72"/>
        <v>-231</v>
      </c>
      <c r="GF20" s="384">
        <f t="shared" si="73"/>
        <v>-0.11031518624641834</v>
      </c>
      <c r="GG20" s="270">
        <v>1905</v>
      </c>
      <c r="GH20" s="365">
        <f t="shared" si="74"/>
        <v>192</v>
      </c>
      <c r="GI20" s="384">
        <f t="shared" si="75"/>
        <v>0.11208406304728546</v>
      </c>
      <c r="GJ20" s="270">
        <v>2479</v>
      </c>
      <c r="GK20" s="365">
        <f t="shared" si="76"/>
        <v>270</v>
      </c>
      <c r="GL20" s="384">
        <f t="shared" si="77"/>
        <v>0.12222725215029426</v>
      </c>
      <c r="GM20" s="270">
        <v>6247</v>
      </c>
      <c r="GN20" s="365">
        <f t="shared" si="78"/>
        <v>231</v>
      </c>
      <c r="GO20" s="384">
        <f t="shared" si="79"/>
        <v>3.8397606382978726E-2</v>
      </c>
      <c r="GP20" s="270">
        <v>62661</v>
      </c>
      <c r="GQ20" s="365">
        <f t="shared" si="80"/>
        <v>-693</v>
      </c>
      <c r="GR20" s="384">
        <f t="shared" si="81"/>
        <v>-1.0938535846197557E-2</v>
      </c>
      <c r="GS20" s="270">
        <v>7469</v>
      </c>
      <c r="GT20" s="365">
        <f t="shared" si="82"/>
        <v>-87</v>
      </c>
      <c r="GU20" s="384">
        <f t="shared" si="83"/>
        <v>-1.1514028586553732E-2</v>
      </c>
      <c r="GV20" s="270">
        <v>13019</v>
      </c>
      <c r="GW20" s="365">
        <f t="shared" si="84"/>
        <v>1644</v>
      </c>
      <c r="GX20" s="384">
        <f t="shared" si="85"/>
        <v>0.14452747252747253</v>
      </c>
      <c r="GY20" s="270">
        <v>16542</v>
      </c>
      <c r="GZ20" s="365">
        <f t="shared" si="86"/>
        <v>-1</v>
      </c>
      <c r="HA20" s="384">
        <f t="shared" si="87"/>
        <v>-6.044852807834129E-5</v>
      </c>
      <c r="HB20" s="270">
        <v>37030</v>
      </c>
      <c r="HC20" s="365">
        <f t="shared" si="88"/>
        <v>1556</v>
      </c>
      <c r="HD20" s="384">
        <f t="shared" si="89"/>
        <v>4.3863111010881209E-2</v>
      </c>
      <c r="HE20" s="270">
        <v>99691</v>
      </c>
      <c r="HF20" s="365">
        <f t="shared" si="90"/>
        <v>863</v>
      </c>
      <c r="HG20" s="384">
        <f t="shared" si="91"/>
        <v>8.7323430606710654E-3</v>
      </c>
      <c r="HH20" s="270">
        <v>16879</v>
      </c>
      <c r="HI20" s="365">
        <f t="shared" si="92"/>
        <v>-410</v>
      </c>
      <c r="HJ20" s="384">
        <f t="shared" si="93"/>
        <v>-2.3714500549482331E-2</v>
      </c>
      <c r="HK20" s="270">
        <v>14258</v>
      </c>
      <c r="HL20" s="365">
        <f t="shared" si="94"/>
        <v>-1344</v>
      </c>
      <c r="HM20" s="384">
        <f t="shared" si="95"/>
        <v>-8.6142802204845534E-2</v>
      </c>
      <c r="HN20" s="270">
        <v>10539</v>
      </c>
      <c r="HO20" s="365">
        <f t="shared" si="96"/>
        <v>-169</v>
      </c>
      <c r="HP20" s="384">
        <f t="shared" si="97"/>
        <v>-1.5782592454239821E-2</v>
      </c>
      <c r="HQ20" s="270">
        <v>41676</v>
      </c>
      <c r="HR20" s="365">
        <f t="shared" si="98"/>
        <v>-1923</v>
      </c>
      <c r="HS20" s="384">
        <f t="shared" si="99"/>
        <v>-4.4106516204500103E-2</v>
      </c>
      <c r="HT20" s="270">
        <v>7329</v>
      </c>
      <c r="HU20" s="365">
        <f t="shared" si="100"/>
        <v>210</v>
      </c>
      <c r="HV20" s="384">
        <f t="shared" si="101"/>
        <v>2.9498525073746312E-2</v>
      </c>
      <c r="HW20" s="270">
        <v>3203</v>
      </c>
      <c r="HX20" s="365">
        <f t="shared" si="102"/>
        <v>-136</v>
      </c>
      <c r="HY20" s="384">
        <f t="shared" si="103"/>
        <v>-4.073075771188979E-2</v>
      </c>
      <c r="HZ20" s="270">
        <v>2622</v>
      </c>
      <c r="IA20" s="365">
        <f t="shared" si="104"/>
        <v>265</v>
      </c>
      <c r="IB20" s="384">
        <f t="shared" si="105"/>
        <v>0.11243105642766228</v>
      </c>
      <c r="IC20" s="270">
        <v>13154</v>
      </c>
      <c r="ID20" s="365">
        <f t="shared" si="106"/>
        <v>339</v>
      </c>
      <c r="IE20" s="384">
        <f t="shared" si="107"/>
        <v>2.6453374951229028E-2</v>
      </c>
      <c r="IF20" s="270">
        <v>54830</v>
      </c>
      <c r="IG20" s="365">
        <f t="shared" si="108"/>
        <v>-1584</v>
      </c>
      <c r="IH20" s="384">
        <f t="shared" si="109"/>
        <v>-2.8078136632750737E-2</v>
      </c>
      <c r="II20" s="270">
        <v>2131</v>
      </c>
      <c r="IJ20" s="365">
        <f t="shared" si="110"/>
        <v>268</v>
      </c>
      <c r="IK20" s="384">
        <f t="shared" si="111"/>
        <v>0.1438539989264627</v>
      </c>
      <c r="IL20" s="270">
        <v>2361</v>
      </c>
      <c r="IM20" s="365">
        <f t="shared" si="112"/>
        <v>456</v>
      </c>
      <c r="IN20" s="384">
        <f t="shared" si="113"/>
        <v>0.23937007874015748</v>
      </c>
      <c r="IO20" s="270">
        <v>2736</v>
      </c>
      <c r="IP20" s="365">
        <f t="shared" si="114"/>
        <v>257</v>
      </c>
      <c r="IQ20" s="384">
        <f t="shared" si="115"/>
        <v>0.1036708350141186</v>
      </c>
      <c r="IR20" s="270">
        <v>7228</v>
      </c>
      <c r="IS20" s="365">
        <f t="shared" si="116"/>
        <v>981</v>
      </c>
      <c r="IT20" s="384">
        <f t="shared" si="117"/>
        <v>0.15703537698095085</v>
      </c>
      <c r="IU20" s="270">
        <v>62058</v>
      </c>
      <c r="IV20" s="365">
        <f t="shared" si="118"/>
        <v>-603</v>
      </c>
      <c r="IW20" s="384">
        <f t="shared" si="119"/>
        <v>-9.6232106094700058E-3</v>
      </c>
      <c r="IX20" s="270">
        <v>7478</v>
      </c>
      <c r="IY20" s="365">
        <f t="shared" si="120"/>
        <v>9</v>
      </c>
      <c r="IZ20" s="384">
        <f t="shared" si="121"/>
        <v>1.2049805864238854E-3</v>
      </c>
      <c r="JA20" s="270">
        <v>13259</v>
      </c>
      <c r="JB20" s="365">
        <f t="shared" si="122"/>
        <v>240</v>
      </c>
      <c r="JC20" s="384">
        <f t="shared" si="123"/>
        <v>1.843459559105922E-2</v>
      </c>
      <c r="JD20" s="270">
        <v>17553</v>
      </c>
      <c r="JE20" s="365">
        <f t="shared" si="124"/>
        <v>1011</v>
      </c>
      <c r="JF20" s="384">
        <f t="shared" si="125"/>
        <v>6.1117156329343489E-2</v>
      </c>
      <c r="JG20" s="270">
        <v>38290</v>
      </c>
      <c r="JH20" s="365">
        <f t="shared" si="126"/>
        <v>1260</v>
      </c>
      <c r="JI20" s="384">
        <f t="shared" si="127"/>
        <v>3.4026465028355386E-2</v>
      </c>
      <c r="JJ20" s="270">
        <v>100348</v>
      </c>
      <c r="JK20" s="365">
        <f t="shared" si="128"/>
        <v>657</v>
      </c>
      <c r="JL20" s="384">
        <f t="shared" si="129"/>
        <v>6.5903642254566608E-3</v>
      </c>
    </row>
    <row r="21" spans="1:272" x14ac:dyDescent="0.25">
      <c r="A21" s="71" t="s">
        <v>17</v>
      </c>
      <c r="B21" s="270">
        <v>1477</v>
      </c>
      <c r="C21" s="270">
        <v>1199</v>
      </c>
      <c r="D21" s="270">
        <v>1152</v>
      </c>
      <c r="E21" s="270">
        <v>3828</v>
      </c>
      <c r="F21" s="270">
        <v>1004.9999999999991</v>
      </c>
      <c r="G21" s="270">
        <v>1000.9999999999991</v>
      </c>
      <c r="H21" s="270">
        <v>548</v>
      </c>
      <c r="I21" s="270">
        <v>2553.9999999999982</v>
      </c>
      <c r="J21" s="270">
        <v>6381.9999999999982</v>
      </c>
      <c r="K21" s="270">
        <v>0</v>
      </c>
      <c r="L21" s="270">
        <v>0</v>
      </c>
      <c r="M21" s="270">
        <v>0</v>
      </c>
      <c r="N21" s="270">
        <v>0</v>
      </c>
      <c r="O21" s="270">
        <v>6381.9999999999982</v>
      </c>
      <c r="P21" s="270">
        <v>863</v>
      </c>
      <c r="Q21" s="270">
        <v>1202</v>
      </c>
      <c r="R21" s="270">
        <v>1491</v>
      </c>
      <c r="S21" s="270">
        <v>3556</v>
      </c>
      <c r="T21" s="270">
        <v>9937.9999999999982</v>
      </c>
      <c r="U21" s="270">
        <v>1598</v>
      </c>
      <c r="V21" s="270">
        <v>1492</v>
      </c>
      <c r="W21" s="270">
        <v>1301</v>
      </c>
      <c r="X21" s="270">
        <v>4391</v>
      </c>
      <c r="Y21" s="270">
        <v>1067</v>
      </c>
      <c r="Z21" s="270">
        <v>1091</v>
      </c>
      <c r="AA21" s="270">
        <v>507</v>
      </c>
      <c r="AB21" s="270">
        <v>2665</v>
      </c>
      <c r="AC21" s="270">
        <v>7056</v>
      </c>
      <c r="AD21" s="270">
        <v>0</v>
      </c>
      <c r="AE21" s="270">
        <v>0</v>
      </c>
      <c r="AF21" s="270">
        <v>0</v>
      </c>
      <c r="AG21" s="270">
        <v>0</v>
      </c>
      <c r="AH21" s="270">
        <v>7056</v>
      </c>
      <c r="AI21" s="270">
        <v>751</v>
      </c>
      <c r="AJ21" s="270">
        <v>1105</v>
      </c>
      <c r="AK21" s="270">
        <v>1436.9797500000004</v>
      </c>
      <c r="AL21" s="270">
        <v>3292.9797500000004</v>
      </c>
      <c r="AM21" s="270">
        <v>10348.97975</v>
      </c>
      <c r="AN21" s="270">
        <v>1449</v>
      </c>
      <c r="AO21" s="270">
        <v>1244</v>
      </c>
      <c r="AP21" s="270">
        <v>1188</v>
      </c>
      <c r="AQ21" s="270">
        <v>3881</v>
      </c>
      <c r="AR21" s="270">
        <v>1000</v>
      </c>
      <c r="AS21" s="270">
        <v>978</v>
      </c>
      <c r="AT21" s="270">
        <v>104</v>
      </c>
      <c r="AU21" s="270">
        <v>2082</v>
      </c>
      <c r="AV21" s="270">
        <v>5963</v>
      </c>
      <c r="AW21" s="270">
        <v>0</v>
      </c>
      <c r="AX21" s="270">
        <v>0</v>
      </c>
      <c r="AY21" s="270">
        <v>0</v>
      </c>
      <c r="AZ21" s="270">
        <v>0</v>
      </c>
      <c r="BA21" s="270">
        <v>5963</v>
      </c>
      <c r="BB21" s="270">
        <v>905</v>
      </c>
      <c r="BC21" s="270">
        <v>1202</v>
      </c>
      <c r="BD21" s="270">
        <v>1434</v>
      </c>
      <c r="BE21" s="270">
        <v>3541</v>
      </c>
      <c r="BF21" s="270">
        <v>9504</v>
      </c>
      <c r="BG21" s="270">
        <v>-844.97975000000042</v>
      </c>
      <c r="BH21" s="331">
        <v>-8.1648604056839602E-2</v>
      </c>
      <c r="BI21" s="270">
        <v>1738</v>
      </c>
      <c r="BJ21" s="270">
        <v>1413</v>
      </c>
      <c r="BK21" s="270">
        <v>1319</v>
      </c>
      <c r="BL21" s="270">
        <v>4470</v>
      </c>
      <c r="BM21" s="270">
        <v>980</v>
      </c>
      <c r="BN21" s="270">
        <v>952</v>
      </c>
      <c r="BO21" s="270">
        <v>220</v>
      </c>
      <c r="BP21" s="270">
        <v>2152</v>
      </c>
      <c r="BQ21" s="270">
        <v>6622</v>
      </c>
      <c r="BR21" s="270">
        <v>659</v>
      </c>
      <c r="BS21" s="331">
        <v>0.11051484152272346</v>
      </c>
      <c r="BT21" s="270">
        <v>0</v>
      </c>
      <c r="BU21" s="270">
        <v>0</v>
      </c>
      <c r="BV21" s="331">
        <v>0</v>
      </c>
      <c r="BW21" s="270">
        <v>0</v>
      </c>
      <c r="BX21" s="511">
        <v>0</v>
      </c>
      <c r="BY21" s="512">
        <v>0</v>
      </c>
      <c r="BZ21" s="270">
        <v>0</v>
      </c>
      <c r="CA21" s="365">
        <f t="shared" si="0"/>
        <v>0</v>
      </c>
      <c r="CB21" s="384" t="e">
        <f t="shared" si="1"/>
        <v>#DIV/0!</v>
      </c>
      <c r="CC21" s="270">
        <v>0</v>
      </c>
      <c r="CD21" s="365">
        <f t="shared" si="2"/>
        <v>0</v>
      </c>
      <c r="CE21" s="384" t="e">
        <f t="shared" si="3"/>
        <v>#DIV/0!</v>
      </c>
      <c r="CF21" s="270">
        <v>6622</v>
      </c>
      <c r="CG21" s="365">
        <f t="shared" si="4"/>
        <v>659</v>
      </c>
      <c r="CH21" s="384">
        <f t="shared" si="5"/>
        <v>0.11051484152272346</v>
      </c>
      <c r="CI21" s="270">
        <v>1060</v>
      </c>
      <c r="CJ21" s="365">
        <f t="shared" si="6"/>
        <v>155</v>
      </c>
      <c r="CK21" s="384">
        <f t="shared" si="7"/>
        <v>0.17127071823204421</v>
      </c>
      <c r="CL21" s="270">
        <v>1112</v>
      </c>
      <c r="CM21" s="365">
        <f t="shared" si="8"/>
        <v>-90</v>
      </c>
      <c r="CN21" s="384">
        <f t="shared" si="9"/>
        <v>-7.4875207986688855E-2</v>
      </c>
      <c r="CO21" s="270">
        <v>1442</v>
      </c>
      <c r="CP21" s="365">
        <f t="shared" si="10"/>
        <v>8</v>
      </c>
      <c r="CQ21" s="384">
        <f t="shared" si="11"/>
        <v>5.5788005578800556E-3</v>
      </c>
      <c r="CR21" s="270">
        <v>3614</v>
      </c>
      <c r="CS21" s="365">
        <f t="shared" si="12"/>
        <v>73</v>
      </c>
      <c r="CT21" s="384">
        <f t="shared" si="13"/>
        <v>2.0615645297938436E-2</v>
      </c>
      <c r="CU21" s="270">
        <v>10236</v>
      </c>
      <c r="CV21" s="365">
        <f t="shared" si="14"/>
        <v>732</v>
      </c>
      <c r="CW21" s="384">
        <f t="shared" si="15"/>
        <v>7.7020202020202017E-2</v>
      </c>
      <c r="CX21" s="270">
        <v>1545</v>
      </c>
      <c r="CY21" s="365">
        <f t="shared" si="16"/>
        <v>-193</v>
      </c>
      <c r="CZ21" s="384">
        <f t="shared" si="17"/>
        <v>-0.11104718066743383</v>
      </c>
      <c r="DA21" s="270">
        <v>1289</v>
      </c>
      <c r="DB21" s="365">
        <f t="shared" si="18"/>
        <v>-124</v>
      </c>
      <c r="DC21" s="384">
        <f t="shared" si="19"/>
        <v>-8.7756546355272469E-2</v>
      </c>
      <c r="DD21" s="270">
        <v>1211</v>
      </c>
      <c r="DE21" s="365">
        <f t="shared" si="20"/>
        <v>-108</v>
      </c>
      <c r="DF21" s="384">
        <f t="shared" si="21"/>
        <v>-8.1880212282031836E-2</v>
      </c>
      <c r="DG21" s="270">
        <v>4045</v>
      </c>
      <c r="DH21" s="365">
        <f t="shared" si="22"/>
        <v>-425</v>
      </c>
      <c r="DI21" s="384">
        <f t="shared" si="23"/>
        <v>-9.507829977628636E-2</v>
      </c>
      <c r="DJ21" s="270">
        <v>1091</v>
      </c>
      <c r="DK21" s="365">
        <f t="shared" si="24"/>
        <v>139</v>
      </c>
      <c r="DL21" s="384">
        <f t="shared" si="25"/>
        <v>0.14600840336134455</v>
      </c>
      <c r="DM21" s="270">
        <v>1065</v>
      </c>
      <c r="DN21" s="365">
        <f t="shared" si="26"/>
        <v>113</v>
      </c>
      <c r="DO21" s="384">
        <f t="shared" si="27"/>
        <v>0.11869747899159663</v>
      </c>
      <c r="DP21" s="270">
        <v>267</v>
      </c>
      <c r="DQ21" s="365">
        <f t="shared" si="28"/>
        <v>47</v>
      </c>
      <c r="DR21" s="384">
        <f t="shared" si="29"/>
        <v>0.21363636363636362</v>
      </c>
      <c r="DS21" s="270">
        <v>2423</v>
      </c>
      <c r="DT21" s="365">
        <f t="shared" si="30"/>
        <v>271</v>
      </c>
      <c r="DU21" s="384">
        <f t="shared" si="31"/>
        <v>0.12592936802973978</v>
      </c>
      <c r="DV21" s="270">
        <v>6468</v>
      </c>
      <c r="DW21" s="365">
        <f t="shared" si="32"/>
        <v>-154</v>
      </c>
      <c r="DX21" s="384">
        <f t="shared" si="33"/>
        <v>-2.3255813953488372E-2</v>
      </c>
      <c r="DY21" s="270">
        <v>0</v>
      </c>
      <c r="DZ21" s="365">
        <f t="shared" si="34"/>
        <v>0</v>
      </c>
      <c r="EA21" s="384" t="e">
        <f t="shared" si="35"/>
        <v>#DIV/0!</v>
      </c>
      <c r="EB21" s="270">
        <v>0</v>
      </c>
      <c r="EC21" s="365">
        <f t="shared" si="36"/>
        <v>0</v>
      </c>
      <c r="ED21" s="384" t="e">
        <f t="shared" si="37"/>
        <v>#DIV/0!</v>
      </c>
      <c r="EE21" s="270">
        <v>221</v>
      </c>
      <c r="EF21" s="365">
        <f t="shared" si="38"/>
        <v>221</v>
      </c>
      <c r="EG21" s="384" t="e">
        <f t="shared" si="39"/>
        <v>#DIV/0!</v>
      </c>
      <c r="EH21" s="270">
        <v>221</v>
      </c>
      <c r="EI21" s="365">
        <f t="shared" si="40"/>
        <v>221</v>
      </c>
      <c r="EJ21" s="384" t="e">
        <f t="shared" si="41"/>
        <v>#DIV/0!</v>
      </c>
      <c r="EK21" s="270">
        <v>6689</v>
      </c>
      <c r="EL21" s="365">
        <f t="shared" si="42"/>
        <v>67</v>
      </c>
      <c r="EM21" s="384">
        <f t="shared" si="43"/>
        <v>1.011778918755663E-2</v>
      </c>
      <c r="EN21" s="270">
        <v>940</v>
      </c>
      <c r="EO21" s="365">
        <f t="shared" si="44"/>
        <v>-120</v>
      </c>
      <c r="EP21" s="384">
        <f t="shared" si="45"/>
        <v>-0.11320754716981132</v>
      </c>
      <c r="EQ21" s="270">
        <v>1131</v>
      </c>
      <c r="ER21" s="365">
        <f t="shared" si="46"/>
        <v>19</v>
      </c>
      <c r="ES21" s="384">
        <f t="shared" si="47"/>
        <v>1.70863309352518E-2</v>
      </c>
      <c r="ET21" s="270">
        <v>1382</v>
      </c>
      <c r="EU21" s="365">
        <f t="shared" si="48"/>
        <v>-60</v>
      </c>
      <c r="EV21" s="384">
        <f t="shared" si="49"/>
        <v>-4.1608876560332873E-2</v>
      </c>
      <c r="EW21" s="270">
        <v>3453</v>
      </c>
      <c r="EX21" s="365">
        <f t="shared" si="50"/>
        <v>-161</v>
      </c>
      <c r="EY21" s="384">
        <f t="shared" si="51"/>
        <v>-4.454897620365246E-2</v>
      </c>
      <c r="EZ21" s="270">
        <v>10142</v>
      </c>
      <c r="FA21" s="365">
        <f t="shared" si="52"/>
        <v>-94</v>
      </c>
      <c r="FB21" s="384">
        <f t="shared" si="53"/>
        <v>-9.1832747166862051E-3</v>
      </c>
      <c r="FC21" s="270">
        <v>1530</v>
      </c>
      <c r="FD21" s="365">
        <f t="shared" si="54"/>
        <v>-15</v>
      </c>
      <c r="FE21" s="384">
        <f t="shared" si="55"/>
        <v>-9.7087378640776691E-3</v>
      </c>
      <c r="FF21" s="270">
        <v>1375</v>
      </c>
      <c r="FG21" s="365">
        <f t="shared" si="56"/>
        <v>86</v>
      </c>
      <c r="FH21" s="384">
        <f t="shared" si="57"/>
        <v>6.671838634600466E-2</v>
      </c>
      <c r="FI21" s="270">
        <v>1137</v>
      </c>
      <c r="FJ21" s="365">
        <f t="shared" si="58"/>
        <v>-74</v>
      </c>
      <c r="FK21" s="384">
        <f t="shared" si="59"/>
        <v>-6.1106523534269201E-2</v>
      </c>
      <c r="FL21" s="270">
        <v>4042</v>
      </c>
      <c r="FM21" s="365">
        <f t="shared" si="60"/>
        <v>-3</v>
      </c>
      <c r="FN21" s="384">
        <f t="shared" si="61"/>
        <v>-7.4165636588380713E-4</v>
      </c>
      <c r="FO21" s="270">
        <v>936</v>
      </c>
      <c r="FP21" s="365">
        <f t="shared" si="62"/>
        <v>-155</v>
      </c>
      <c r="FQ21" s="384">
        <f t="shared" si="63"/>
        <v>-0.14207149404216315</v>
      </c>
      <c r="FR21" s="270">
        <v>894</v>
      </c>
      <c r="FS21" s="365">
        <f t="shared" si="64"/>
        <v>-171</v>
      </c>
      <c r="FT21" s="384">
        <f t="shared" si="65"/>
        <v>-0.16056338028169015</v>
      </c>
      <c r="FU21" s="270">
        <v>282</v>
      </c>
      <c r="FV21" s="365">
        <f t="shared" si="66"/>
        <v>15</v>
      </c>
      <c r="FW21" s="384">
        <f t="shared" si="67"/>
        <v>5.6179775280898875E-2</v>
      </c>
      <c r="FX21" s="270">
        <v>2112</v>
      </c>
      <c r="FY21" s="365">
        <f t="shared" si="68"/>
        <v>-311</v>
      </c>
      <c r="FZ21" s="384">
        <f t="shared" si="69"/>
        <v>-0.12835328105654148</v>
      </c>
      <c r="GA21" s="270">
        <v>6154</v>
      </c>
      <c r="GB21" s="365">
        <f t="shared" si="70"/>
        <v>-314</v>
      </c>
      <c r="GC21" s="384">
        <f t="shared" si="71"/>
        <v>-4.8546691403834261E-2</v>
      </c>
      <c r="GD21" s="270">
        <v>0</v>
      </c>
      <c r="GE21" s="365">
        <f t="shared" si="72"/>
        <v>0</v>
      </c>
      <c r="GF21" s="384">
        <f t="shared" si="73"/>
        <v>0</v>
      </c>
      <c r="GG21" s="270">
        <v>0</v>
      </c>
      <c r="GH21" s="365">
        <f t="shared" si="74"/>
        <v>0</v>
      </c>
      <c r="GI21" s="384">
        <f t="shared" si="75"/>
        <v>0</v>
      </c>
      <c r="GJ21" s="270">
        <v>0</v>
      </c>
      <c r="GK21" s="365">
        <f t="shared" si="76"/>
        <v>-221</v>
      </c>
      <c r="GL21" s="384">
        <f t="shared" si="77"/>
        <v>-1</v>
      </c>
      <c r="GM21" s="270">
        <v>0</v>
      </c>
      <c r="GN21" s="365">
        <f t="shared" si="78"/>
        <v>-221</v>
      </c>
      <c r="GO21" s="384">
        <f t="shared" si="79"/>
        <v>-1</v>
      </c>
      <c r="GP21" s="270">
        <v>6154</v>
      </c>
      <c r="GQ21" s="365">
        <f t="shared" si="80"/>
        <v>-535</v>
      </c>
      <c r="GR21" s="384">
        <f t="shared" si="81"/>
        <v>-7.9982060098669455E-2</v>
      </c>
      <c r="GS21" s="270">
        <v>1014</v>
      </c>
      <c r="GT21" s="365">
        <f t="shared" si="82"/>
        <v>74</v>
      </c>
      <c r="GU21" s="384">
        <f t="shared" si="83"/>
        <v>7.8723404255319152E-2</v>
      </c>
      <c r="GV21" s="270">
        <v>1263</v>
      </c>
      <c r="GW21" s="365">
        <f t="shared" si="84"/>
        <v>132</v>
      </c>
      <c r="GX21" s="384">
        <f t="shared" si="85"/>
        <v>0.11671087533156499</v>
      </c>
      <c r="GY21" s="270">
        <v>1556</v>
      </c>
      <c r="GZ21" s="365">
        <f t="shared" si="86"/>
        <v>174</v>
      </c>
      <c r="HA21" s="384">
        <f t="shared" si="87"/>
        <v>0.12590448625180897</v>
      </c>
      <c r="HB21" s="270">
        <v>3833</v>
      </c>
      <c r="HC21" s="365">
        <f t="shared" si="88"/>
        <v>380</v>
      </c>
      <c r="HD21" s="384">
        <f t="shared" si="89"/>
        <v>0.11004923255140457</v>
      </c>
      <c r="HE21" s="270">
        <v>9987</v>
      </c>
      <c r="HF21" s="365">
        <f t="shared" si="90"/>
        <v>-155</v>
      </c>
      <c r="HG21" s="384">
        <f t="shared" si="91"/>
        <v>-1.5282981660422008E-2</v>
      </c>
      <c r="HH21" s="270">
        <v>1452</v>
      </c>
      <c r="HI21" s="365">
        <f t="shared" si="92"/>
        <v>-78</v>
      </c>
      <c r="HJ21" s="384">
        <f t="shared" si="93"/>
        <v>-5.0980392156862744E-2</v>
      </c>
      <c r="HK21" s="270">
        <v>1168</v>
      </c>
      <c r="HL21" s="365">
        <f t="shared" si="94"/>
        <v>-207</v>
      </c>
      <c r="HM21" s="384">
        <f t="shared" si="95"/>
        <v>-0.15054545454545454</v>
      </c>
      <c r="HN21" s="270">
        <v>1151</v>
      </c>
      <c r="HO21" s="365">
        <f t="shared" si="96"/>
        <v>14</v>
      </c>
      <c r="HP21" s="384">
        <f t="shared" si="97"/>
        <v>1.2313104661389622E-2</v>
      </c>
      <c r="HQ21" s="270">
        <v>3771</v>
      </c>
      <c r="HR21" s="365">
        <f t="shared" si="98"/>
        <v>-271</v>
      </c>
      <c r="HS21" s="384">
        <f t="shared" si="99"/>
        <v>-6.7046016823354773E-2</v>
      </c>
      <c r="HT21" s="270">
        <v>953</v>
      </c>
      <c r="HU21" s="365">
        <f t="shared" si="100"/>
        <v>17</v>
      </c>
      <c r="HV21" s="384">
        <f t="shared" si="101"/>
        <v>1.8162393162393164E-2</v>
      </c>
      <c r="HW21" s="270">
        <v>874</v>
      </c>
      <c r="HX21" s="365">
        <f t="shared" si="102"/>
        <v>-20</v>
      </c>
      <c r="HY21" s="384">
        <f t="shared" si="103"/>
        <v>-2.2371364653243849E-2</v>
      </c>
      <c r="HZ21" s="270">
        <v>288</v>
      </c>
      <c r="IA21" s="365">
        <f t="shared" si="104"/>
        <v>6</v>
      </c>
      <c r="IB21" s="384">
        <f t="shared" si="105"/>
        <v>2.1276595744680851E-2</v>
      </c>
      <c r="IC21" s="270">
        <v>2115</v>
      </c>
      <c r="ID21" s="365">
        <f t="shared" si="106"/>
        <v>3</v>
      </c>
      <c r="IE21" s="384">
        <f t="shared" si="107"/>
        <v>1.4204545454545455E-3</v>
      </c>
      <c r="IF21" s="270">
        <v>5886</v>
      </c>
      <c r="IG21" s="365">
        <f t="shared" si="108"/>
        <v>-268</v>
      </c>
      <c r="IH21" s="384">
        <f t="shared" si="109"/>
        <v>-4.3548911277218071E-2</v>
      </c>
      <c r="II21" s="270">
        <v>0</v>
      </c>
      <c r="IJ21" s="365">
        <f t="shared" si="110"/>
        <v>0</v>
      </c>
      <c r="IK21" s="384">
        <f t="shared" si="111"/>
        <v>0</v>
      </c>
      <c r="IL21" s="270">
        <v>0</v>
      </c>
      <c r="IM21" s="365">
        <f t="shared" si="112"/>
        <v>0</v>
      </c>
      <c r="IN21" s="384">
        <f t="shared" si="113"/>
        <v>0</v>
      </c>
      <c r="IO21" s="270">
        <v>125</v>
      </c>
      <c r="IP21" s="365">
        <f t="shared" si="114"/>
        <v>125</v>
      </c>
      <c r="IQ21" s="384">
        <f t="shared" si="115"/>
        <v>0</v>
      </c>
      <c r="IR21" s="270">
        <v>125</v>
      </c>
      <c r="IS21" s="365">
        <f t="shared" si="116"/>
        <v>125</v>
      </c>
      <c r="IT21" s="384">
        <f t="shared" si="117"/>
        <v>0</v>
      </c>
      <c r="IU21" s="270">
        <v>6011</v>
      </c>
      <c r="IV21" s="365">
        <f t="shared" si="118"/>
        <v>-143</v>
      </c>
      <c r="IW21" s="384">
        <f t="shared" si="119"/>
        <v>-2.3236919077023074E-2</v>
      </c>
      <c r="IX21" s="270">
        <v>970</v>
      </c>
      <c r="IY21" s="365">
        <f t="shared" si="120"/>
        <v>-44</v>
      </c>
      <c r="IZ21" s="384">
        <f t="shared" si="121"/>
        <v>-4.3392504930966469E-2</v>
      </c>
      <c r="JA21" s="270">
        <v>1239</v>
      </c>
      <c r="JB21" s="365">
        <f t="shared" si="122"/>
        <v>-24</v>
      </c>
      <c r="JC21" s="384">
        <f t="shared" si="123"/>
        <v>-1.9002375296912115E-2</v>
      </c>
      <c r="JD21" s="270">
        <v>1594</v>
      </c>
      <c r="JE21" s="365">
        <f t="shared" si="124"/>
        <v>38</v>
      </c>
      <c r="JF21" s="384">
        <f t="shared" si="125"/>
        <v>2.4421593830334189E-2</v>
      </c>
      <c r="JG21" s="270">
        <v>3803</v>
      </c>
      <c r="JH21" s="365">
        <f t="shared" si="126"/>
        <v>-30</v>
      </c>
      <c r="JI21" s="384">
        <f t="shared" si="127"/>
        <v>-7.8267675450039136E-3</v>
      </c>
      <c r="JJ21" s="270">
        <v>9814</v>
      </c>
      <c r="JK21" s="365">
        <f t="shared" si="128"/>
        <v>-173</v>
      </c>
      <c r="JL21" s="384">
        <f t="shared" si="129"/>
        <v>-1.7322519275057575E-2</v>
      </c>
    </row>
    <row r="22" spans="1:272" x14ac:dyDescent="0.25">
      <c r="A22" s="71" t="s">
        <v>18</v>
      </c>
      <c r="B22" s="270">
        <v>7828.9999999999982</v>
      </c>
      <c r="C22" s="270">
        <v>6758</v>
      </c>
      <c r="D22" s="270">
        <v>6367</v>
      </c>
      <c r="E22" s="270">
        <v>20954</v>
      </c>
      <c r="F22" s="270">
        <v>4937</v>
      </c>
      <c r="G22" s="270">
        <v>4535</v>
      </c>
      <c r="H22" s="270">
        <v>1515</v>
      </c>
      <c r="I22" s="270">
        <v>10987</v>
      </c>
      <c r="J22" s="270">
        <v>31941</v>
      </c>
      <c r="K22" s="270">
        <v>1299</v>
      </c>
      <c r="L22" s="270">
        <v>1179</v>
      </c>
      <c r="M22" s="270">
        <v>2350</v>
      </c>
      <c r="N22" s="270">
        <v>4828</v>
      </c>
      <c r="O22" s="270">
        <v>36769</v>
      </c>
      <c r="P22" s="270">
        <v>4614</v>
      </c>
      <c r="Q22" s="270">
        <v>5765</v>
      </c>
      <c r="R22" s="270">
        <v>7964</v>
      </c>
      <c r="S22" s="270">
        <v>18343</v>
      </c>
      <c r="T22" s="270">
        <v>55112</v>
      </c>
      <c r="U22" s="270">
        <v>8008.9999999999982</v>
      </c>
      <c r="V22" s="270">
        <v>7858</v>
      </c>
      <c r="W22" s="270">
        <v>6826</v>
      </c>
      <c r="X22" s="270">
        <v>22693</v>
      </c>
      <c r="Y22" s="270">
        <v>4985</v>
      </c>
      <c r="Z22" s="270">
        <v>3106</v>
      </c>
      <c r="AA22" s="270">
        <v>1210</v>
      </c>
      <c r="AB22" s="270">
        <v>9301</v>
      </c>
      <c r="AC22" s="270">
        <v>31994</v>
      </c>
      <c r="AD22" s="270">
        <v>1129</v>
      </c>
      <c r="AE22" s="270">
        <v>1390</v>
      </c>
      <c r="AF22" s="270">
        <v>1581</v>
      </c>
      <c r="AG22" s="270">
        <v>4100</v>
      </c>
      <c r="AH22" s="270">
        <v>36094</v>
      </c>
      <c r="AI22" s="270">
        <v>4631</v>
      </c>
      <c r="AJ22" s="270">
        <v>5896</v>
      </c>
      <c r="AK22" s="270">
        <v>8932.8359899999978</v>
      </c>
      <c r="AL22" s="270">
        <v>19459.83599</v>
      </c>
      <c r="AM22" s="270">
        <v>55553.83599</v>
      </c>
      <c r="AN22" s="270">
        <v>8740</v>
      </c>
      <c r="AO22" s="270">
        <v>7171</v>
      </c>
      <c r="AP22" s="270">
        <v>6863</v>
      </c>
      <c r="AQ22" s="270">
        <v>22774</v>
      </c>
      <c r="AR22" s="270">
        <v>4752</v>
      </c>
      <c r="AS22" s="270">
        <v>4635</v>
      </c>
      <c r="AT22" s="270">
        <v>1541</v>
      </c>
      <c r="AU22" s="270">
        <v>10928</v>
      </c>
      <c r="AV22" s="270">
        <v>33702</v>
      </c>
      <c r="AW22" s="270">
        <v>1709</v>
      </c>
      <c r="AX22" s="270">
        <v>1088</v>
      </c>
      <c r="AY22" s="270">
        <v>1501</v>
      </c>
      <c r="AZ22" s="270">
        <v>4298</v>
      </c>
      <c r="BA22" s="270">
        <v>38000</v>
      </c>
      <c r="BB22" s="270">
        <v>4315</v>
      </c>
      <c r="BC22" s="270">
        <v>5691</v>
      </c>
      <c r="BD22" s="270">
        <v>6932</v>
      </c>
      <c r="BE22" s="270">
        <v>16938</v>
      </c>
      <c r="BF22" s="270">
        <v>54938</v>
      </c>
      <c r="BG22" s="270">
        <v>-615.83598999999958</v>
      </c>
      <c r="BH22" s="331">
        <v>-1.108539093701566E-2</v>
      </c>
      <c r="BI22" s="270">
        <v>8373</v>
      </c>
      <c r="BJ22" s="270">
        <v>6784</v>
      </c>
      <c r="BK22" s="270">
        <v>5964</v>
      </c>
      <c r="BL22" s="270">
        <v>21121</v>
      </c>
      <c r="BM22" s="270">
        <v>4879</v>
      </c>
      <c r="BN22" s="270">
        <v>4000</v>
      </c>
      <c r="BO22" s="270">
        <v>863</v>
      </c>
      <c r="BP22" s="270">
        <v>9742</v>
      </c>
      <c r="BQ22" s="270">
        <v>30863</v>
      </c>
      <c r="BR22" s="270">
        <v>-2839</v>
      </c>
      <c r="BS22" s="331">
        <v>-8.423832413506617E-2</v>
      </c>
      <c r="BT22" s="270">
        <v>1138</v>
      </c>
      <c r="BU22" s="270">
        <v>-571</v>
      </c>
      <c r="BV22" s="331">
        <v>-0.33411351667641898</v>
      </c>
      <c r="BW22" s="270">
        <v>1106</v>
      </c>
      <c r="BX22" s="511">
        <v>18</v>
      </c>
      <c r="BY22" s="512">
        <v>1.6544117647058824E-2</v>
      </c>
      <c r="BZ22" s="270">
        <v>1180</v>
      </c>
      <c r="CA22" s="365">
        <f t="shared" si="0"/>
        <v>-321</v>
      </c>
      <c r="CB22" s="384">
        <f t="shared" si="1"/>
        <v>-0.21385742838107927</v>
      </c>
      <c r="CC22" s="270">
        <v>3424</v>
      </c>
      <c r="CD22" s="365">
        <f t="shared" si="2"/>
        <v>-874</v>
      </c>
      <c r="CE22" s="384">
        <f t="shared" si="3"/>
        <v>-0.20335039553280596</v>
      </c>
      <c r="CF22" s="270">
        <v>34287</v>
      </c>
      <c r="CG22" s="365">
        <f t="shared" si="4"/>
        <v>-3713</v>
      </c>
      <c r="CH22" s="384">
        <f t="shared" si="5"/>
        <v>-9.771052631578947E-2</v>
      </c>
      <c r="CI22" s="270">
        <v>5119</v>
      </c>
      <c r="CJ22" s="365">
        <f t="shared" si="6"/>
        <v>804</v>
      </c>
      <c r="CK22" s="384">
        <f t="shared" si="7"/>
        <v>0.18632676709154114</v>
      </c>
      <c r="CL22" s="270">
        <v>5862</v>
      </c>
      <c r="CM22" s="365">
        <f t="shared" si="8"/>
        <v>171</v>
      </c>
      <c r="CN22" s="384">
        <f t="shared" si="9"/>
        <v>3.0047443331576173E-2</v>
      </c>
      <c r="CO22" s="270">
        <v>7784</v>
      </c>
      <c r="CP22" s="365">
        <f t="shared" si="10"/>
        <v>852</v>
      </c>
      <c r="CQ22" s="384">
        <f t="shared" si="11"/>
        <v>0.12290825158684363</v>
      </c>
      <c r="CR22" s="270">
        <v>18765</v>
      </c>
      <c r="CS22" s="365">
        <f t="shared" si="12"/>
        <v>1827</v>
      </c>
      <c r="CT22" s="384">
        <f t="shared" si="13"/>
        <v>0.10786397449521785</v>
      </c>
      <c r="CU22" s="270">
        <v>53052</v>
      </c>
      <c r="CV22" s="365">
        <f t="shared" si="14"/>
        <v>-1886</v>
      </c>
      <c r="CW22" s="384">
        <f t="shared" si="15"/>
        <v>-3.4329607921657138E-2</v>
      </c>
      <c r="CX22" s="270">
        <v>8000</v>
      </c>
      <c r="CY22" s="365">
        <f t="shared" si="16"/>
        <v>-373</v>
      </c>
      <c r="CZ22" s="384">
        <f t="shared" si="17"/>
        <v>-4.4547951749671563E-2</v>
      </c>
      <c r="DA22" s="270">
        <v>6556</v>
      </c>
      <c r="DB22" s="365">
        <f t="shared" si="18"/>
        <v>-228</v>
      </c>
      <c r="DC22" s="384">
        <f t="shared" si="19"/>
        <v>-3.3608490566037735E-2</v>
      </c>
      <c r="DD22" s="270">
        <v>6389</v>
      </c>
      <c r="DE22" s="365">
        <f t="shared" si="20"/>
        <v>425</v>
      </c>
      <c r="DF22" s="384">
        <f t="shared" si="21"/>
        <v>7.1260898725687458E-2</v>
      </c>
      <c r="DG22" s="270">
        <v>20945</v>
      </c>
      <c r="DH22" s="365">
        <f t="shared" si="22"/>
        <v>-176</v>
      </c>
      <c r="DI22" s="384">
        <f t="shared" si="23"/>
        <v>-8.3329387813077024E-3</v>
      </c>
      <c r="DJ22" s="270">
        <v>5105</v>
      </c>
      <c r="DK22" s="365">
        <f t="shared" si="24"/>
        <v>1105</v>
      </c>
      <c r="DL22" s="384">
        <f t="shared" si="25"/>
        <v>0.27625</v>
      </c>
      <c r="DM22" s="270">
        <v>4507</v>
      </c>
      <c r="DN22" s="365">
        <f t="shared" si="26"/>
        <v>507</v>
      </c>
      <c r="DO22" s="384">
        <f t="shared" si="27"/>
        <v>0.12675</v>
      </c>
      <c r="DP22" s="270">
        <v>880</v>
      </c>
      <c r="DQ22" s="365">
        <f t="shared" si="28"/>
        <v>17</v>
      </c>
      <c r="DR22" s="384">
        <f t="shared" si="29"/>
        <v>1.9698725376593278E-2</v>
      </c>
      <c r="DS22" s="270">
        <v>10492</v>
      </c>
      <c r="DT22" s="365">
        <f t="shared" si="30"/>
        <v>750</v>
      </c>
      <c r="DU22" s="384">
        <f t="shared" si="31"/>
        <v>7.6986245124204475E-2</v>
      </c>
      <c r="DV22" s="270">
        <v>31437</v>
      </c>
      <c r="DW22" s="365">
        <f t="shared" si="32"/>
        <v>574</v>
      </c>
      <c r="DX22" s="384">
        <f t="shared" si="33"/>
        <v>1.8598321614878656E-2</v>
      </c>
      <c r="DY22" s="270">
        <v>1120</v>
      </c>
      <c r="DZ22" s="365">
        <f t="shared" si="34"/>
        <v>-18</v>
      </c>
      <c r="EA22" s="384">
        <f t="shared" si="35"/>
        <v>-1.5817223198594025E-2</v>
      </c>
      <c r="EB22" s="270">
        <v>1069</v>
      </c>
      <c r="EC22" s="365">
        <f t="shared" si="36"/>
        <v>-37</v>
      </c>
      <c r="ED22" s="384">
        <f t="shared" si="37"/>
        <v>-3.3453887884267633E-2</v>
      </c>
      <c r="EE22" s="270">
        <v>1500</v>
      </c>
      <c r="EF22" s="365">
        <f t="shared" si="38"/>
        <v>320</v>
      </c>
      <c r="EG22" s="384">
        <f t="shared" si="39"/>
        <v>0.2711864406779661</v>
      </c>
      <c r="EH22" s="270">
        <v>3689</v>
      </c>
      <c r="EI22" s="365">
        <f t="shared" si="40"/>
        <v>265</v>
      </c>
      <c r="EJ22" s="384">
        <f t="shared" si="41"/>
        <v>7.739485981308411E-2</v>
      </c>
      <c r="EK22" s="270">
        <v>35126</v>
      </c>
      <c r="EL22" s="365">
        <f t="shared" si="42"/>
        <v>839</v>
      </c>
      <c r="EM22" s="384">
        <f t="shared" si="43"/>
        <v>2.4469915711494154E-2</v>
      </c>
      <c r="EN22" s="270">
        <v>4173</v>
      </c>
      <c r="EO22" s="365">
        <f t="shared" si="44"/>
        <v>-946</v>
      </c>
      <c r="EP22" s="384">
        <f t="shared" si="45"/>
        <v>-0.18480171908575893</v>
      </c>
      <c r="EQ22" s="270">
        <v>5967</v>
      </c>
      <c r="ER22" s="365">
        <f t="shared" si="46"/>
        <v>105</v>
      </c>
      <c r="ES22" s="384">
        <f t="shared" si="47"/>
        <v>1.7911975435005119E-2</v>
      </c>
      <c r="ET22" s="270">
        <v>6729</v>
      </c>
      <c r="EU22" s="365">
        <f t="shared" si="48"/>
        <v>-1055</v>
      </c>
      <c r="EV22" s="384">
        <f t="shared" si="49"/>
        <v>-0.1355344295991778</v>
      </c>
      <c r="EW22" s="270">
        <v>16869</v>
      </c>
      <c r="EX22" s="365">
        <f t="shared" si="50"/>
        <v>-1896</v>
      </c>
      <c r="EY22" s="384">
        <f t="shared" si="51"/>
        <v>-0.10103916866506794</v>
      </c>
      <c r="EZ22" s="270">
        <v>51995</v>
      </c>
      <c r="FA22" s="365">
        <f t="shared" si="52"/>
        <v>-1057</v>
      </c>
      <c r="FB22" s="384">
        <f t="shared" si="53"/>
        <v>-1.9923848299781347E-2</v>
      </c>
      <c r="FC22" s="270">
        <v>7990</v>
      </c>
      <c r="FD22" s="365">
        <f t="shared" si="54"/>
        <v>-10</v>
      </c>
      <c r="FE22" s="384">
        <f t="shared" si="55"/>
        <v>-1.25E-3</v>
      </c>
      <c r="FF22" s="270">
        <v>7530</v>
      </c>
      <c r="FG22" s="365">
        <f t="shared" si="56"/>
        <v>974</v>
      </c>
      <c r="FH22" s="384">
        <f t="shared" si="57"/>
        <v>0.14856619890176936</v>
      </c>
      <c r="FI22" s="270">
        <v>6283</v>
      </c>
      <c r="FJ22" s="365">
        <f t="shared" si="58"/>
        <v>-106</v>
      </c>
      <c r="FK22" s="384">
        <f t="shared" si="59"/>
        <v>-1.6591015808420723E-2</v>
      </c>
      <c r="FL22" s="270">
        <v>21803</v>
      </c>
      <c r="FM22" s="365">
        <f t="shared" si="60"/>
        <v>858</v>
      </c>
      <c r="FN22" s="384">
        <f t="shared" si="61"/>
        <v>4.0964430651706851E-2</v>
      </c>
      <c r="FO22" s="270">
        <v>4508</v>
      </c>
      <c r="FP22" s="365">
        <f t="shared" si="62"/>
        <v>-597</v>
      </c>
      <c r="FQ22" s="384">
        <f t="shared" si="63"/>
        <v>-0.11694417238001958</v>
      </c>
      <c r="FR22" s="270">
        <v>3718</v>
      </c>
      <c r="FS22" s="365">
        <f t="shared" si="64"/>
        <v>-789</v>
      </c>
      <c r="FT22" s="384">
        <f t="shared" si="65"/>
        <v>-0.17506101619702685</v>
      </c>
      <c r="FU22" s="270">
        <v>1150</v>
      </c>
      <c r="FV22" s="365">
        <f t="shared" si="66"/>
        <v>270</v>
      </c>
      <c r="FW22" s="384">
        <f t="shared" si="67"/>
        <v>0.30681818181818182</v>
      </c>
      <c r="FX22" s="270">
        <v>9376</v>
      </c>
      <c r="FY22" s="365">
        <f t="shared" si="68"/>
        <v>-1116</v>
      </c>
      <c r="FZ22" s="384">
        <f t="shared" si="69"/>
        <v>-0.10636675562333206</v>
      </c>
      <c r="GA22" s="270">
        <v>31179</v>
      </c>
      <c r="GB22" s="365">
        <f t="shared" si="70"/>
        <v>-258</v>
      </c>
      <c r="GC22" s="384">
        <f t="shared" si="71"/>
        <v>-8.2068899704170247E-3</v>
      </c>
      <c r="GD22" s="270">
        <v>1448</v>
      </c>
      <c r="GE22" s="365">
        <f t="shared" si="72"/>
        <v>328</v>
      </c>
      <c r="GF22" s="384">
        <f t="shared" si="73"/>
        <v>0.29285714285714287</v>
      </c>
      <c r="GG22" s="270">
        <v>1391</v>
      </c>
      <c r="GH22" s="365">
        <f t="shared" si="74"/>
        <v>322</v>
      </c>
      <c r="GI22" s="384">
        <f t="shared" si="75"/>
        <v>0.30121608980355474</v>
      </c>
      <c r="GJ22" s="270">
        <v>1621</v>
      </c>
      <c r="GK22" s="365">
        <f t="shared" si="76"/>
        <v>121</v>
      </c>
      <c r="GL22" s="384">
        <f t="shared" si="77"/>
        <v>8.0666666666666664E-2</v>
      </c>
      <c r="GM22" s="270">
        <v>4460</v>
      </c>
      <c r="GN22" s="365">
        <f t="shared" si="78"/>
        <v>771</v>
      </c>
      <c r="GO22" s="384">
        <f t="shared" si="79"/>
        <v>0.20899972892382759</v>
      </c>
      <c r="GP22" s="270">
        <v>35639</v>
      </c>
      <c r="GQ22" s="365">
        <f t="shared" si="80"/>
        <v>513</v>
      </c>
      <c r="GR22" s="384">
        <f t="shared" si="81"/>
        <v>1.4604566418037921E-2</v>
      </c>
      <c r="GS22" s="270">
        <v>4362</v>
      </c>
      <c r="GT22" s="365">
        <f t="shared" si="82"/>
        <v>189</v>
      </c>
      <c r="GU22" s="384">
        <f t="shared" si="83"/>
        <v>4.529115744069015E-2</v>
      </c>
      <c r="GV22" s="270">
        <v>6813</v>
      </c>
      <c r="GW22" s="365">
        <f t="shared" si="84"/>
        <v>846</v>
      </c>
      <c r="GX22" s="384">
        <f t="shared" si="85"/>
        <v>0.14177978883861236</v>
      </c>
      <c r="GY22" s="270">
        <v>7784</v>
      </c>
      <c r="GZ22" s="365">
        <f t="shared" si="86"/>
        <v>1055</v>
      </c>
      <c r="HA22" s="384">
        <f t="shared" si="87"/>
        <v>0.15678406895526825</v>
      </c>
      <c r="HB22" s="270">
        <v>18959</v>
      </c>
      <c r="HC22" s="365">
        <f t="shared" si="88"/>
        <v>2090</v>
      </c>
      <c r="HD22" s="384">
        <f t="shared" si="89"/>
        <v>0.12389590372873317</v>
      </c>
      <c r="HE22" s="270">
        <v>54598</v>
      </c>
      <c r="HF22" s="365">
        <f t="shared" si="90"/>
        <v>2603</v>
      </c>
      <c r="HG22" s="384">
        <f t="shared" si="91"/>
        <v>5.006250601019329E-2</v>
      </c>
      <c r="HH22" s="270">
        <v>8083</v>
      </c>
      <c r="HI22" s="365">
        <f t="shared" si="92"/>
        <v>93</v>
      </c>
      <c r="HJ22" s="384">
        <f t="shared" si="93"/>
        <v>1.1639549436795994E-2</v>
      </c>
      <c r="HK22" s="270">
        <v>6518</v>
      </c>
      <c r="HL22" s="365">
        <f t="shared" si="94"/>
        <v>-1012</v>
      </c>
      <c r="HM22" s="384">
        <f t="shared" si="95"/>
        <v>-0.13439575033200532</v>
      </c>
      <c r="HN22" s="270">
        <v>5797</v>
      </c>
      <c r="HO22" s="365">
        <f t="shared" si="96"/>
        <v>-486</v>
      </c>
      <c r="HP22" s="384">
        <f t="shared" si="97"/>
        <v>-7.7351583638389301E-2</v>
      </c>
      <c r="HQ22" s="270">
        <v>20398</v>
      </c>
      <c r="HR22" s="365">
        <f t="shared" si="98"/>
        <v>-1405</v>
      </c>
      <c r="HS22" s="384">
        <f t="shared" si="99"/>
        <v>-6.4440673301839196E-2</v>
      </c>
      <c r="HT22" s="270">
        <v>4790</v>
      </c>
      <c r="HU22" s="365">
        <f t="shared" si="100"/>
        <v>282</v>
      </c>
      <c r="HV22" s="384">
        <f t="shared" si="101"/>
        <v>6.2555456965394857E-2</v>
      </c>
      <c r="HW22" s="270">
        <v>4215</v>
      </c>
      <c r="HX22" s="365">
        <f t="shared" si="102"/>
        <v>497</v>
      </c>
      <c r="HY22" s="384">
        <f t="shared" si="103"/>
        <v>0.1336740182894029</v>
      </c>
      <c r="HZ22" s="270">
        <v>1374</v>
      </c>
      <c r="IA22" s="365">
        <f t="shared" si="104"/>
        <v>224</v>
      </c>
      <c r="IB22" s="384">
        <f t="shared" si="105"/>
        <v>0.19478260869565217</v>
      </c>
      <c r="IC22" s="270">
        <v>10379</v>
      </c>
      <c r="ID22" s="365">
        <f t="shared" si="106"/>
        <v>1003</v>
      </c>
      <c r="IE22" s="384">
        <f t="shared" si="107"/>
        <v>0.10697525597269625</v>
      </c>
      <c r="IF22" s="270">
        <v>30777</v>
      </c>
      <c r="IG22" s="365">
        <f t="shared" si="108"/>
        <v>-402</v>
      </c>
      <c r="IH22" s="384">
        <f t="shared" si="109"/>
        <v>-1.289329356297508E-2</v>
      </c>
      <c r="II22" s="270">
        <v>1456</v>
      </c>
      <c r="IJ22" s="365">
        <f t="shared" si="110"/>
        <v>8</v>
      </c>
      <c r="IK22" s="384">
        <f t="shared" si="111"/>
        <v>5.5248618784530384E-3</v>
      </c>
      <c r="IL22" s="270">
        <v>1190</v>
      </c>
      <c r="IM22" s="365">
        <f t="shared" si="112"/>
        <v>-201</v>
      </c>
      <c r="IN22" s="384">
        <f t="shared" si="113"/>
        <v>-0.14450035945363049</v>
      </c>
      <c r="IO22" s="270">
        <v>1251</v>
      </c>
      <c r="IP22" s="365">
        <f t="shared" si="114"/>
        <v>-370</v>
      </c>
      <c r="IQ22" s="384">
        <f t="shared" si="115"/>
        <v>-0.22825416409623689</v>
      </c>
      <c r="IR22" s="270">
        <v>3897</v>
      </c>
      <c r="IS22" s="365">
        <f t="shared" si="116"/>
        <v>-563</v>
      </c>
      <c r="IT22" s="384">
        <f t="shared" si="117"/>
        <v>-0.12623318385650223</v>
      </c>
      <c r="IU22" s="270">
        <v>34674</v>
      </c>
      <c r="IV22" s="365">
        <f t="shared" si="118"/>
        <v>-965</v>
      </c>
      <c r="IW22" s="384">
        <f t="shared" si="119"/>
        <v>-2.7077078481438872E-2</v>
      </c>
      <c r="IX22" s="270">
        <v>4480</v>
      </c>
      <c r="IY22" s="365">
        <f t="shared" si="120"/>
        <v>118</v>
      </c>
      <c r="IZ22" s="384">
        <f t="shared" si="121"/>
        <v>2.7051811095827601E-2</v>
      </c>
      <c r="JA22" s="270">
        <v>6305</v>
      </c>
      <c r="JB22" s="365">
        <f t="shared" si="122"/>
        <v>-508</v>
      </c>
      <c r="JC22" s="384">
        <f t="shared" si="123"/>
        <v>-7.4563334801115516E-2</v>
      </c>
      <c r="JD22" s="270">
        <v>7845</v>
      </c>
      <c r="JE22" s="365">
        <f t="shared" si="124"/>
        <v>61</v>
      </c>
      <c r="JF22" s="384">
        <f t="shared" si="125"/>
        <v>7.8365878725590952E-3</v>
      </c>
      <c r="JG22" s="270">
        <v>18630</v>
      </c>
      <c r="JH22" s="365">
        <f t="shared" si="126"/>
        <v>-329</v>
      </c>
      <c r="JI22" s="384">
        <f t="shared" si="127"/>
        <v>-1.7353235930165092E-2</v>
      </c>
      <c r="JJ22" s="270">
        <v>53304</v>
      </c>
      <c r="JK22" s="365">
        <f t="shared" si="128"/>
        <v>-1294</v>
      </c>
      <c r="JL22" s="384">
        <f t="shared" si="129"/>
        <v>-2.3700501849884609E-2</v>
      </c>
    </row>
    <row r="23" spans="1:272" x14ac:dyDescent="0.25">
      <c r="A23" s="71" t="s">
        <v>46</v>
      </c>
      <c r="B23" s="270">
        <v>51175</v>
      </c>
      <c r="C23" s="270">
        <v>39877.999999999993</v>
      </c>
      <c r="D23" s="270">
        <v>34765</v>
      </c>
      <c r="E23" s="270">
        <v>125818</v>
      </c>
      <c r="F23" s="270">
        <v>25481</v>
      </c>
      <c r="G23" s="270">
        <v>8819</v>
      </c>
      <c r="H23" s="270">
        <v>3810.0000000000005</v>
      </c>
      <c r="I23" s="270">
        <v>38110</v>
      </c>
      <c r="J23" s="270">
        <v>163928</v>
      </c>
      <c r="K23" s="270">
        <v>3544.0000000000005</v>
      </c>
      <c r="L23" s="270">
        <v>2954</v>
      </c>
      <c r="M23" s="270">
        <v>3385.9999999999995</v>
      </c>
      <c r="N23" s="270">
        <v>9884</v>
      </c>
      <c r="O23" s="270">
        <v>173812</v>
      </c>
      <c r="P23" s="270">
        <v>21514.000000000004</v>
      </c>
      <c r="Q23" s="270">
        <v>34329</v>
      </c>
      <c r="R23" s="270">
        <v>49081.000000000007</v>
      </c>
      <c r="S23" s="270">
        <v>104924</v>
      </c>
      <c r="T23" s="270">
        <v>278736</v>
      </c>
      <c r="U23" s="270">
        <v>53122</v>
      </c>
      <c r="V23" s="270">
        <v>45811.000000000007</v>
      </c>
      <c r="W23" s="270">
        <v>36882</v>
      </c>
      <c r="X23" s="270">
        <v>135815</v>
      </c>
      <c r="Y23" s="270">
        <v>25167.999999999996</v>
      </c>
      <c r="Z23" s="270">
        <v>5478</v>
      </c>
      <c r="AA23" s="270">
        <v>3227</v>
      </c>
      <c r="AB23" s="270">
        <v>33873</v>
      </c>
      <c r="AC23" s="270">
        <v>169688</v>
      </c>
      <c r="AD23" s="270">
        <v>3497.0000000000005</v>
      </c>
      <c r="AE23" s="270">
        <v>3046</v>
      </c>
      <c r="AF23" s="270">
        <v>3769.9999999999995</v>
      </c>
      <c r="AG23" s="270">
        <v>10313</v>
      </c>
      <c r="AH23" s="270">
        <v>180001</v>
      </c>
      <c r="AI23" s="270">
        <v>21173</v>
      </c>
      <c r="AJ23" s="270">
        <v>34406.000000000007</v>
      </c>
      <c r="AK23" s="270">
        <v>49621.889559999996</v>
      </c>
      <c r="AL23" s="270">
        <v>105200.88956000001</v>
      </c>
      <c r="AM23" s="270">
        <v>285201.88956000004</v>
      </c>
      <c r="AN23" s="270">
        <v>53289.576700000005</v>
      </c>
      <c r="AO23" s="270">
        <v>43287</v>
      </c>
      <c r="AP23" s="270">
        <v>37786</v>
      </c>
      <c r="AQ23" s="270">
        <v>134362.57670000001</v>
      </c>
      <c r="AR23" s="270">
        <v>26353</v>
      </c>
      <c r="AS23" s="270">
        <v>7942</v>
      </c>
      <c r="AT23" s="270">
        <v>3388</v>
      </c>
      <c r="AU23" s="270">
        <v>37683</v>
      </c>
      <c r="AV23" s="270">
        <v>172045.57670000001</v>
      </c>
      <c r="AW23" s="270">
        <v>4014</v>
      </c>
      <c r="AX23" s="270">
        <v>3137</v>
      </c>
      <c r="AY23" s="270">
        <v>3798</v>
      </c>
      <c r="AZ23" s="270">
        <v>10949</v>
      </c>
      <c r="BA23" s="270">
        <v>182994.57670000001</v>
      </c>
      <c r="BB23" s="270">
        <v>21860</v>
      </c>
      <c r="BC23" s="270">
        <v>31394</v>
      </c>
      <c r="BD23" s="270">
        <v>47072</v>
      </c>
      <c r="BE23" s="270">
        <v>100326</v>
      </c>
      <c r="BF23" s="270">
        <v>283320.57669999998</v>
      </c>
      <c r="BG23" s="270">
        <v>-1881.3128600000637</v>
      </c>
      <c r="BH23" s="331">
        <v>-6.5964249497171279E-3</v>
      </c>
      <c r="BI23" s="270">
        <v>52207</v>
      </c>
      <c r="BJ23" s="270">
        <v>42889</v>
      </c>
      <c r="BK23" s="270">
        <v>34162</v>
      </c>
      <c r="BL23" s="270">
        <v>129258</v>
      </c>
      <c r="BM23" s="270">
        <v>20985</v>
      </c>
      <c r="BN23" s="270">
        <v>3942</v>
      </c>
      <c r="BO23" s="270">
        <v>3685</v>
      </c>
      <c r="BP23" s="270">
        <v>28612</v>
      </c>
      <c r="BQ23" s="270">
        <v>157870</v>
      </c>
      <c r="BR23" s="270">
        <v>-14175.576700000005</v>
      </c>
      <c r="BS23" s="331">
        <v>-8.2394310693138587E-2</v>
      </c>
      <c r="BT23" s="270">
        <v>3655</v>
      </c>
      <c r="BU23" s="270">
        <v>-359</v>
      </c>
      <c r="BV23" s="331">
        <v>-8.9436970602889881E-2</v>
      </c>
      <c r="BW23" s="270">
        <v>2879</v>
      </c>
      <c r="BX23" s="511">
        <v>-258</v>
      </c>
      <c r="BY23" s="512">
        <v>-8.2244182339815106E-2</v>
      </c>
      <c r="BZ23" s="270">
        <v>3467</v>
      </c>
      <c r="CA23" s="365">
        <f t="shared" si="0"/>
        <v>-331</v>
      </c>
      <c r="CB23" s="384">
        <f t="shared" si="1"/>
        <v>-8.7151132174828852E-2</v>
      </c>
      <c r="CC23" s="270">
        <v>10001</v>
      </c>
      <c r="CD23" s="365">
        <f t="shared" si="2"/>
        <v>-948</v>
      </c>
      <c r="CE23" s="384">
        <f t="shared" si="3"/>
        <v>-8.6583249611836693E-2</v>
      </c>
      <c r="CF23" s="270">
        <v>167871</v>
      </c>
      <c r="CG23" s="365">
        <f t="shared" si="4"/>
        <v>-15123.576700000005</v>
      </c>
      <c r="CH23" s="384">
        <f t="shared" si="5"/>
        <v>-8.2644944854259189E-2</v>
      </c>
      <c r="CI23" s="270">
        <v>22711</v>
      </c>
      <c r="CJ23" s="365">
        <f t="shared" si="6"/>
        <v>851</v>
      </c>
      <c r="CK23" s="384">
        <f t="shared" si="7"/>
        <v>3.8929551692589201E-2</v>
      </c>
      <c r="CL23" s="270">
        <v>36470</v>
      </c>
      <c r="CM23" s="365">
        <f t="shared" si="8"/>
        <v>5076</v>
      </c>
      <c r="CN23" s="384">
        <f t="shared" si="9"/>
        <v>0.16168694655029622</v>
      </c>
      <c r="CO23" s="270">
        <v>50303</v>
      </c>
      <c r="CP23" s="365">
        <f t="shared" si="10"/>
        <v>3231</v>
      </c>
      <c r="CQ23" s="384">
        <f t="shared" si="11"/>
        <v>6.8639530931339218E-2</v>
      </c>
      <c r="CR23" s="270">
        <v>109484</v>
      </c>
      <c r="CS23" s="365">
        <f t="shared" si="12"/>
        <v>9158</v>
      </c>
      <c r="CT23" s="384">
        <f t="shared" si="13"/>
        <v>9.1282419313039487E-2</v>
      </c>
      <c r="CU23" s="270">
        <v>277355</v>
      </c>
      <c r="CV23" s="365">
        <f t="shared" si="14"/>
        <v>-5965.576699999976</v>
      </c>
      <c r="CW23" s="384">
        <f t="shared" si="15"/>
        <v>-2.1055924597798464E-2</v>
      </c>
      <c r="CX23" s="270">
        <v>47667</v>
      </c>
      <c r="CY23" s="365">
        <f t="shared" si="16"/>
        <v>-4540</v>
      </c>
      <c r="CZ23" s="384">
        <f t="shared" si="17"/>
        <v>-8.6961518570306665E-2</v>
      </c>
      <c r="DA23" s="270">
        <v>37833</v>
      </c>
      <c r="DB23" s="365">
        <f t="shared" si="18"/>
        <v>-5056</v>
      </c>
      <c r="DC23" s="384">
        <f t="shared" si="19"/>
        <v>-0.11788570495931358</v>
      </c>
      <c r="DD23" s="270">
        <v>33195</v>
      </c>
      <c r="DE23" s="365">
        <f t="shared" si="20"/>
        <v>-967</v>
      </c>
      <c r="DF23" s="384">
        <f t="shared" si="21"/>
        <v>-2.830630525144898E-2</v>
      </c>
      <c r="DG23" s="270">
        <v>118695</v>
      </c>
      <c r="DH23" s="365">
        <f t="shared" si="22"/>
        <v>-10563</v>
      </c>
      <c r="DI23" s="384">
        <f t="shared" si="23"/>
        <v>-8.1720280369493567E-2</v>
      </c>
      <c r="DJ23" s="270">
        <v>25531</v>
      </c>
      <c r="DK23" s="365">
        <f t="shared" si="24"/>
        <v>21589</v>
      </c>
      <c r="DL23" s="384">
        <f t="shared" si="25"/>
        <v>5.4766615930999496</v>
      </c>
      <c r="DM23" s="270">
        <v>6126</v>
      </c>
      <c r="DN23" s="365">
        <f t="shared" si="26"/>
        <v>2184</v>
      </c>
      <c r="DO23" s="384">
        <f t="shared" si="27"/>
        <v>0.55403348554033482</v>
      </c>
      <c r="DP23" s="270">
        <v>3181</v>
      </c>
      <c r="DQ23" s="365">
        <f t="shared" si="28"/>
        <v>-504</v>
      </c>
      <c r="DR23" s="384">
        <f t="shared" si="29"/>
        <v>-0.13677069199457259</v>
      </c>
      <c r="DS23" s="270">
        <v>34838</v>
      </c>
      <c r="DT23" s="365">
        <f t="shared" si="30"/>
        <v>6226</v>
      </c>
      <c r="DU23" s="384">
        <f t="shared" si="31"/>
        <v>0.21760100657066964</v>
      </c>
      <c r="DV23" s="270">
        <v>153533</v>
      </c>
      <c r="DW23" s="365">
        <f t="shared" si="32"/>
        <v>-4337</v>
      </c>
      <c r="DX23" s="384">
        <f t="shared" si="33"/>
        <v>-2.7471970608728701E-2</v>
      </c>
      <c r="DY23" s="270">
        <v>3846</v>
      </c>
      <c r="DZ23" s="365">
        <f t="shared" si="34"/>
        <v>191</v>
      </c>
      <c r="EA23" s="384">
        <f t="shared" si="35"/>
        <v>5.2257181942544459E-2</v>
      </c>
      <c r="EB23" s="270">
        <v>3175</v>
      </c>
      <c r="EC23" s="365">
        <f t="shared" si="36"/>
        <v>296</v>
      </c>
      <c r="ED23" s="384">
        <f t="shared" si="37"/>
        <v>0.10281347690170198</v>
      </c>
      <c r="EE23" s="270">
        <v>3273</v>
      </c>
      <c r="EF23" s="365">
        <f t="shared" si="38"/>
        <v>-194</v>
      </c>
      <c r="EG23" s="384">
        <f t="shared" si="39"/>
        <v>-5.5956158061724832E-2</v>
      </c>
      <c r="EH23" s="270">
        <v>10294</v>
      </c>
      <c r="EI23" s="365">
        <f t="shared" si="40"/>
        <v>293</v>
      </c>
      <c r="EJ23" s="384">
        <f t="shared" si="41"/>
        <v>2.9297070292970701E-2</v>
      </c>
      <c r="EK23" s="270">
        <v>163827</v>
      </c>
      <c r="EL23" s="365">
        <f t="shared" si="42"/>
        <v>-4044</v>
      </c>
      <c r="EM23" s="384">
        <f t="shared" si="43"/>
        <v>-2.4089926193327019E-2</v>
      </c>
      <c r="EN23" s="270">
        <v>21636</v>
      </c>
      <c r="EO23" s="365">
        <f t="shared" si="44"/>
        <v>-1075</v>
      </c>
      <c r="EP23" s="384">
        <f t="shared" si="45"/>
        <v>-4.7333891066003261E-2</v>
      </c>
      <c r="EQ23" s="270">
        <v>36401</v>
      </c>
      <c r="ER23" s="365">
        <f t="shared" si="46"/>
        <v>-69</v>
      </c>
      <c r="ES23" s="384">
        <f t="shared" si="47"/>
        <v>-1.891965999451604E-3</v>
      </c>
      <c r="ET23" s="270">
        <v>46161</v>
      </c>
      <c r="EU23" s="365">
        <f t="shared" si="48"/>
        <v>-4142</v>
      </c>
      <c r="EV23" s="384">
        <f t="shared" si="49"/>
        <v>-8.2341013458441845E-2</v>
      </c>
      <c r="EW23" s="270">
        <v>104198</v>
      </c>
      <c r="EX23" s="365">
        <f t="shared" si="50"/>
        <v>-5286</v>
      </c>
      <c r="EY23" s="384">
        <f t="shared" si="51"/>
        <v>-4.8281027364729091E-2</v>
      </c>
      <c r="EZ23" s="270">
        <v>268025</v>
      </c>
      <c r="FA23" s="365">
        <f t="shared" si="52"/>
        <v>-9330</v>
      </c>
      <c r="FB23" s="384">
        <f t="shared" si="53"/>
        <v>-3.3639198860665936E-2</v>
      </c>
      <c r="FC23" s="270">
        <v>51997</v>
      </c>
      <c r="FD23" s="365">
        <f t="shared" si="54"/>
        <v>4330</v>
      </c>
      <c r="FE23" s="384">
        <f t="shared" si="55"/>
        <v>9.0838525604716044E-2</v>
      </c>
      <c r="FF23" s="270">
        <v>44395</v>
      </c>
      <c r="FG23" s="365">
        <f t="shared" si="56"/>
        <v>6562</v>
      </c>
      <c r="FH23" s="384">
        <f t="shared" si="57"/>
        <v>0.17344646208336637</v>
      </c>
      <c r="FI23" s="270">
        <v>36090</v>
      </c>
      <c r="FJ23" s="365">
        <f t="shared" si="58"/>
        <v>2895</v>
      </c>
      <c r="FK23" s="384">
        <f t="shared" si="59"/>
        <v>8.7211929507455946E-2</v>
      </c>
      <c r="FL23" s="270">
        <v>132482</v>
      </c>
      <c r="FM23" s="365">
        <f t="shared" si="60"/>
        <v>13787</v>
      </c>
      <c r="FN23" s="384">
        <f t="shared" si="61"/>
        <v>0.11615485066767767</v>
      </c>
      <c r="FO23" s="270">
        <v>27136</v>
      </c>
      <c r="FP23" s="365">
        <f t="shared" si="62"/>
        <v>1605</v>
      </c>
      <c r="FQ23" s="384">
        <f t="shared" si="63"/>
        <v>6.2864752653636752E-2</v>
      </c>
      <c r="FR23" s="270">
        <v>8778</v>
      </c>
      <c r="FS23" s="365">
        <f t="shared" si="64"/>
        <v>2652</v>
      </c>
      <c r="FT23" s="384">
        <f t="shared" si="65"/>
        <v>0.43290891283055827</v>
      </c>
      <c r="FU23" s="270">
        <v>4725</v>
      </c>
      <c r="FV23" s="365">
        <f t="shared" si="66"/>
        <v>1544</v>
      </c>
      <c r="FW23" s="384">
        <f t="shared" si="67"/>
        <v>0.48538195535994971</v>
      </c>
      <c r="FX23" s="270">
        <v>40639</v>
      </c>
      <c r="FY23" s="365">
        <f t="shared" si="68"/>
        <v>5801</v>
      </c>
      <c r="FZ23" s="384">
        <f t="shared" si="69"/>
        <v>0.16651357712842299</v>
      </c>
      <c r="GA23" s="270">
        <v>173121</v>
      </c>
      <c r="GB23" s="365">
        <f t="shared" si="70"/>
        <v>19588</v>
      </c>
      <c r="GC23" s="384">
        <f t="shared" si="71"/>
        <v>0.12758169253515531</v>
      </c>
      <c r="GD23" s="270">
        <v>4515</v>
      </c>
      <c r="GE23" s="365">
        <f t="shared" si="72"/>
        <v>669</v>
      </c>
      <c r="GF23" s="384">
        <f t="shared" si="73"/>
        <v>0.17394695787831513</v>
      </c>
      <c r="GG23" s="270">
        <v>3483</v>
      </c>
      <c r="GH23" s="365">
        <f t="shared" si="74"/>
        <v>308</v>
      </c>
      <c r="GI23" s="384">
        <f t="shared" si="75"/>
        <v>9.7007874015748036E-2</v>
      </c>
      <c r="GJ23" s="270">
        <v>4282</v>
      </c>
      <c r="GK23" s="365">
        <f t="shared" si="76"/>
        <v>1009</v>
      </c>
      <c r="GL23" s="384">
        <f t="shared" si="77"/>
        <v>0.30827986556675835</v>
      </c>
      <c r="GM23" s="270">
        <v>12280</v>
      </c>
      <c r="GN23" s="365">
        <f t="shared" si="78"/>
        <v>1986</v>
      </c>
      <c r="GO23" s="384">
        <f t="shared" si="79"/>
        <v>0.19292791917621915</v>
      </c>
      <c r="GP23" s="270">
        <v>185401</v>
      </c>
      <c r="GQ23" s="365">
        <f t="shared" si="80"/>
        <v>21574</v>
      </c>
      <c r="GR23" s="384">
        <f t="shared" si="81"/>
        <v>0.13168769494649843</v>
      </c>
      <c r="GS23" s="270">
        <v>25484</v>
      </c>
      <c r="GT23" s="365">
        <f t="shared" si="82"/>
        <v>3848</v>
      </c>
      <c r="GU23" s="384">
        <f t="shared" si="83"/>
        <v>0.17785172860048068</v>
      </c>
      <c r="GV23" s="270">
        <v>42424</v>
      </c>
      <c r="GW23" s="365">
        <f t="shared" si="84"/>
        <v>6023</v>
      </c>
      <c r="GX23" s="384">
        <f t="shared" si="85"/>
        <v>0.1654624872943051</v>
      </c>
      <c r="GY23" s="270">
        <v>50621</v>
      </c>
      <c r="GZ23" s="365">
        <f t="shared" si="86"/>
        <v>4460</v>
      </c>
      <c r="HA23" s="384">
        <f t="shared" si="87"/>
        <v>9.6618357487922704E-2</v>
      </c>
      <c r="HB23" s="270">
        <v>118529</v>
      </c>
      <c r="HC23" s="365">
        <f t="shared" si="88"/>
        <v>14331</v>
      </c>
      <c r="HD23" s="384">
        <f t="shared" si="89"/>
        <v>0.13753622910228602</v>
      </c>
      <c r="HE23" s="270">
        <v>303930</v>
      </c>
      <c r="HF23" s="365">
        <f t="shared" si="90"/>
        <v>35905</v>
      </c>
      <c r="HG23" s="384">
        <f t="shared" si="91"/>
        <v>0.13396138419923515</v>
      </c>
      <c r="HH23" s="270">
        <v>49992</v>
      </c>
      <c r="HI23" s="365">
        <f t="shared" si="92"/>
        <v>-2005</v>
      </c>
      <c r="HJ23" s="384">
        <f t="shared" si="93"/>
        <v>-3.8559916918283747E-2</v>
      </c>
      <c r="HK23" s="270">
        <v>40562</v>
      </c>
      <c r="HL23" s="365">
        <f t="shared" si="94"/>
        <v>-3833</v>
      </c>
      <c r="HM23" s="384">
        <f t="shared" si="95"/>
        <v>-8.6338551638698052E-2</v>
      </c>
      <c r="HN23" s="270">
        <v>34919</v>
      </c>
      <c r="HO23" s="365">
        <f t="shared" si="96"/>
        <v>-1171</v>
      </c>
      <c r="HP23" s="384">
        <f t="shared" si="97"/>
        <v>-3.2446661124965366E-2</v>
      </c>
      <c r="HQ23" s="270">
        <v>125473</v>
      </c>
      <c r="HR23" s="365">
        <f t="shared" si="98"/>
        <v>-7009</v>
      </c>
      <c r="HS23" s="384">
        <f t="shared" si="99"/>
        <v>-5.2905300342688061E-2</v>
      </c>
      <c r="HT23" s="270">
        <v>25967</v>
      </c>
      <c r="HU23" s="365">
        <f t="shared" si="100"/>
        <v>-1169</v>
      </c>
      <c r="HV23" s="384">
        <f t="shared" si="101"/>
        <v>-4.3079304245283022E-2</v>
      </c>
      <c r="HW23" s="270">
        <v>7216</v>
      </c>
      <c r="HX23" s="365">
        <f t="shared" si="102"/>
        <v>-1562</v>
      </c>
      <c r="HY23" s="384">
        <f t="shared" si="103"/>
        <v>-0.17794486215538846</v>
      </c>
      <c r="HZ23" s="270">
        <v>3428</v>
      </c>
      <c r="IA23" s="365">
        <f t="shared" si="104"/>
        <v>-1297</v>
      </c>
      <c r="IB23" s="384">
        <f t="shared" si="105"/>
        <v>-0.27449735449735452</v>
      </c>
      <c r="IC23" s="270">
        <v>36611</v>
      </c>
      <c r="ID23" s="365">
        <f t="shared" si="106"/>
        <v>-4028</v>
      </c>
      <c r="IE23" s="384">
        <f t="shared" si="107"/>
        <v>-9.9116612121361247E-2</v>
      </c>
      <c r="IF23" s="270">
        <v>162084</v>
      </c>
      <c r="IG23" s="365">
        <f t="shared" si="108"/>
        <v>-11037</v>
      </c>
      <c r="IH23" s="384">
        <f t="shared" si="109"/>
        <v>-6.3753097544492002E-2</v>
      </c>
      <c r="II23" s="270">
        <v>5418</v>
      </c>
      <c r="IJ23" s="365">
        <f t="shared" si="110"/>
        <v>903</v>
      </c>
      <c r="IK23" s="384">
        <f t="shared" si="111"/>
        <v>0.2</v>
      </c>
      <c r="IL23" s="270">
        <v>6461</v>
      </c>
      <c r="IM23" s="365">
        <f t="shared" si="112"/>
        <v>2978</v>
      </c>
      <c r="IN23" s="384">
        <f t="shared" si="113"/>
        <v>0.8550100488084984</v>
      </c>
      <c r="IO23" s="270">
        <v>5083</v>
      </c>
      <c r="IP23" s="365">
        <f t="shared" si="114"/>
        <v>801</v>
      </c>
      <c r="IQ23" s="384">
        <f t="shared" si="115"/>
        <v>0.18706212050443718</v>
      </c>
      <c r="IR23" s="270">
        <v>16962</v>
      </c>
      <c r="IS23" s="365">
        <f t="shared" si="116"/>
        <v>4682</v>
      </c>
      <c r="IT23" s="384">
        <f t="shared" si="117"/>
        <v>0.38127035830618894</v>
      </c>
      <c r="IU23" s="270">
        <v>179046</v>
      </c>
      <c r="IV23" s="365">
        <f t="shared" si="118"/>
        <v>-6355</v>
      </c>
      <c r="IW23" s="384">
        <f t="shared" si="119"/>
        <v>-3.4277053521825668E-2</v>
      </c>
      <c r="IX23" s="270">
        <v>24234</v>
      </c>
      <c r="IY23" s="365">
        <f t="shared" si="120"/>
        <v>-1250</v>
      </c>
      <c r="IZ23" s="384">
        <f t="shared" si="121"/>
        <v>-4.9050384555014911E-2</v>
      </c>
      <c r="JA23" s="270">
        <v>37557</v>
      </c>
      <c r="JB23" s="365">
        <f t="shared" si="122"/>
        <v>-4867</v>
      </c>
      <c r="JC23" s="384">
        <f t="shared" si="123"/>
        <v>-0.11472279841599095</v>
      </c>
      <c r="JD23" s="270">
        <v>51557</v>
      </c>
      <c r="JE23" s="365">
        <f t="shared" si="124"/>
        <v>936</v>
      </c>
      <c r="JF23" s="384">
        <f t="shared" si="125"/>
        <v>1.8490349854803342E-2</v>
      </c>
      <c r="JG23" s="270">
        <v>113348</v>
      </c>
      <c r="JH23" s="365">
        <f t="shared" si="126"/>
        <v>-5181</v>
      </c>
      <c r="JI23" s="384">
        <f t="shared" si="127"/>
        <v>-4.3710821824194925E-2</v>
      </c>
      <c r="JJ23" s="270">
        <v>292394</v>
      </c>
      <c r="JK23" s="365">
        <f t="shared" si="128"/>
        <v>-11536</v>
      </c>
      <c r="JL23" s="384">
        <f t="shared" si="129"/>
        <v>-3.7956108314414504E-2</v>
      </c>
    </row>
    <row r="24" spans="1:272" x14ac:dyDescent="0.25">
      <c r="A24" s="71" t="s">
        <v>47</v>
      </c>
      <c r="T24" s="270">
        <v>0</v>
      </c>
      <c r="AM24" s="270">
        <v>0</v>
      </c>
      <c r="BF24" s="270">
        <v>0</v>
      </c>
      <c r="BG24" s="270">
        <v>0</v>
      </c>
      <c r="BH24" s="331"/>
      <c r="BR24" s="270">
        <v>0</v>
      </c>
      <c r="BS24" s="331">
        <v>0</v>
      </c>
      <c r="BU24" s="270">
        <v>0</v>
      </c>
      <c r="BV24" s="331">
        <v>0</v>
      </c>
      <c r="BX24" s="511">
        <v>0</v>
      </c>
      <c r="BY24" s="512">
        <v>0</v>
      </c>
      <c r="CA24" s="365">
        <f t="shared" si="0"/>
        <v>0</v>
      </c>
      <c r="CB24" s="384" t="e">
        <f t="shared" si="1"/>
        <v>#DIV/0!</v>
      </c>
      <c r="CD24" s="365">
        <f t="shared" si="2"/>
        <v>0</v>
      </c>
      <c r="CE24" s="384" t="e">
        <f t="shared" si="3"/>
        <v>#DIV/0!</v>
      </c>
      <c r="CG24" s="365">
        <f t="shared" si="4"/>
        <v>0</v>
      </c>
      <c r="CH24" s="384" t="e">
        <f t="shared" si="5"/>
        <v>#DIV/0!</v>
      </c>
      <c r="CJ24" s="365">
        <f t="shared" si="6"/>
        <v>0</v>
      </c>
      <c r="CK24" s="384" t="e">
        <f t="shared" si="7"/>
        <v>#DIV/0!</v>
      </c>
      <c r="CM24" s="365">
        <f t="shared" si="8"/>
        <v>0</v>
      </c>
      <c r="CN24" s="384" t="e">
        <f t="shared" si="9"/>
        <v>#DIV/0!</v>
      </c>
      <c r="CP24" s="365">
        <f t="shared" si="10"/>
        <v>0</v>
      </c>
      <c r="CQ24" s="384" t="e">
        <f t="shared" si="11"/>
        <v>#DIV/0!</v>
      </c>
      <c r="CS24" s="365">
        <f t="shared" si="12"/>
        <v>0</v>
      </c>
      <c r="CT24" s="384" t="e">
        <f t="shared" si="13"/>
        <v>#DIV/0!</v>
      </c>
      <c r="CU24" s="270">
        <v>0</v>
      </c>
      <c r="CV24" s="365">
        <f t="shared" si="14"/>
        <v>0</v>
      </c>
      <c r="CW24" s="384" t="e">
        <f t="shared" si="15"/>
        <v>#DIV/0!</v>
      </c>
      <c r="CY24" s="365">
        <f t="shared" si="16"/>
        <v>0</v>
      </c>
      <c r="CZ24" s="384" t="e">
        <f t="shared" si="17"/>
        <v>#DIV/0!</v>
      </c>
      <c r="DB24" s="365">
        <f t="shared" si="18"/>
        <v>0</v>
      </c>
      <c r="DC24" s="384" t="e">
        <f t="shared" si="19"/>
        <v>#DIV/0!</v>
      </c>
      <c r="DE24" s="365">
        <f t="shared" si="20"/>
        <v>0</v>
      </c>
      <c r="DF24" s="384" t="e">
        <f t="shared" si="21"/>
        <v>#DIV/0!</v>
      </c>
      <c r="DH24" s="365">
        <f t="shared" si="22"/>
        <v>0</v>
      </c>
      <c r="DI24" s="384" t="e">
        <f t="shared" si="23"/>
        <v>#DIV/0!</v>
      </c>
      <c r="DK24" s="365">
        <f t="shared" si="24"/>
        <v>0</v>
      </c>
      <c r="DL24" s="384" t="e">
        <f t="shared" si="25"/>
        <v>#DIV/0!</v>
      </c>
      <c r="DN24" s="365">
        <f t="shared" si="26"/>
        <v>0</v>
      </c>
      <c r="DO24" s="384" t="e">
        <f t="shared" si="27"/>
        <v>#DIV/0!</v>
      </c>
      <c r="DQ24" s="365">
        <f t="shared" si="28"/>
        <v>0</v>
      </c>
      <c r="DR24" s="384" t="e">
        <f t="shared" si="29"/>
        <v>#DIV/0!</v>
      </c>
      <c r="DT24" s="365">
        <f t="shared" si="30"/>
        <v>0</v>
      </c>
      <c r="DU24" s="384" t="e">
        <f t="shared" si="31"/>
        <v>#DIV/0!</v>
      </c>
      <c r="DW24" s="365">
        <f t="shared" si="32"/>
        <v>0</v>
      </c>
      <c r="DX24" s="384" t="e">
        <f t="shared" si="33"/>
        <v>#DIV/0!</v>
      </c>
      <c r="DZ24" s="365">
        <f t="shared" si="34"/>
        <v>0</v>
      </c>
      <c r="EA24" s="384" t="e">
        <f t="shared" si="35"/>
        <v>#DIV/0!</v>
      </c>
      <c r="EC24" s="365">
        <f t="shared" si="36"/>
        <v>0</v>
      </c>
      <c r="ED24" s="384" t="e">
        <f t="shared" si="37"/>
        <v>#DIV/0!</v>
      </c>
      <c r="EF24" s="365">
        <f t="shared" si="38"/>
        <v>0</v>
      </c>
      <c r="EG24" s="384" t="e">
        <f t="shared" si="39"/>
        <v>#DIV/0!</v>
      </c>
      <c r="EI24" s="365">
        <f t="shared" si="40"/>
        <v>0</v>
      </c>
      <c r="EJ24" s="384" t="e">
        <f t="shared" si="41"/>
        <v>#DIV/0!</v>
      </c>
      <c r="EL24" s="365">
        <f t="shared" si="42"/>
        <v>0</v>
      </c>
      <c r="EM24" s="384" t="e">
        <f t="shared" si="43"/>
        <v>#DIV/0!</v>
      </c>
      <c r="EO24" s="365">
        <f t="shared" si="44"/>
        <v>0</v>
      </c>
      <c r="EP24" s="384" t="e">
        <f t="shared" si="45"/>
        <v>#DIV/0!</v>
      </c>
      <c r="ER24" s="365">
        <f t="shared" si="46"/>
        <v>0</v>
      </c>
      <c r="ES24" s="384" t="e">
        <f t="shared" si="47"/>
        <v>#DIV/0!</v>
      </c>
      <c r="EU24" s="365">
        <f t="shared" si="48"/>
        <v>0</v>
      </c>
      <c r="EV24" s="384" t="e">
        <f t="shared" si="49"/>
        <v>#DIV/0!</v>
      </c>
      <c r="EX24" s="365">
        <f t="shared" si="50"/>
        <v>0</v>
      </c>
      <c r="EY24" s="384" t="e">
        <f t="shared" si="51"/>
        <v>#DIV/0!</v>
      </c>
      <c r="EZ24" s="270">
        <v>0</v>
      </c>
      <c r="FA24" s="365">
        <f t="shared" si="52"/>
        <v>0</v>
      </c>
      <c r="FB24" s="384" t="e">
        <f t="shared" si="53"/>
        <v>#DIV/0!</v>
      </c>
      <c r="FD24" s="365">
        <f t="shared" si="54"/>
        <v>0</v>
      </c>
      <c r="FE24" s="384" t="e">
        <f t="shared" si="55"/>
        <v>#DIV/0!</v>
      </c>
      <c r="FG24" s="365">
        <f t="shared" si="56"/>
        <v>0</v>
      </c>
      <c r="FH24" s="384" t="e">
        <f t="shared" si="57"/>
        <v>#DIV/0!</v>
      </c>
      <c r="FJ24" s="365">
        <f t="shared" si="58"/>
        <v>0</v>
      </c>
      <c r="FK24" s="384" t="e">
        <f t="shared" si="59"/>
        <v>#DIV/0!</v>
      </c>
      <c r="FM24" s="365">
        <f t="shared" si="60"/>
        <v>0</v>
      </c>
      <c r="FN24" s="384" t="e">
        <f t="shared" si="61"/>
        <v>#DIV/0!</v>
      </c>
      <c r="FP24" s="365">
        <f t="shared" si="62"/>
        <v>0</v>
      </c>
      <c r="FQ24" s="384">
        <f t="shared" si="63"/>
        <v>0</v>
      </c>
      <c r="FS24" s="365">
        <f t="shared" si="64"/>
        <v>0</v>
      </c>
      <c r="FT24" s="384">
        <f t="shared" si="65"/>
        <v>0</v>
      </c>
      <c r="FV24" s="365">
        <f t="shared" si="66"/>
        <v>0</v>
      </c>
      <c r="FW24" s="384">
        <f t="shared" si="67"/>
        <v>0</v>
      </c>
      <c r="FY24" s="365">
        <f t="shared" si="68"/>
        <v>0</v>
      </c>
      <c r="FZ24" s="384">
        <f t="shared" si="69"/>
        <v>0</v>
      </c>
      <c r="GB24" s="365">
        <f t="shared" si="70"/>
        <v>0</v>
      </c>
      <c r="GC24" s="384">
        <f t="shared" si="71"/>
        <v>0</v>
      </c>
      <c r="GE24" s="365">
        <f t="shared" si="72"/>
        <v>0</v>
      </c>
      <c r="GF24" s="384">
        <f t="shared" si="73"/>
        <v>0</v>
      </c>
      <c r="GH24" s="365">
        <f t="shared" si="74"/>
        <v>0</v>
      </c>
      <c r="GI24" s="384">
        <f t="shared" si="75"/>
        <v>0</v>
      </c>
      <c r="GK24" s="365">
        <f t="shared" si="76"/>
        <v>0</v>
      </c>
      <c r="GL24" s="384">
        <f t="shared" si="77"/>
        <v>0</v>
      </c>
      <c r="GN24" s="365">
        <f t="shared" si="78"/>
        <v>0</v>
      </c>
      <c r="GO24" s="384">
        <f t="shared" si="79"/>
        <v>0</v>
      </c>
      <c r="GQ24" s="365">
        <f t="shared" si="80"/>
        <v>0</v>
      </c>
      <c r="GR24" s="384">
        <f t="shared" si="81"/>
        <v>0</v>
      </c>
      <c r="GT24" s="365">
        <f t="shared" si="82"/>
        <v>0</v>
      </c>
      <c r="GU24" s="384">
        <f t="shared" si="83"/>
        <v>0</v>
      </c>
      <c r="GW24" s="365">
        <f t="shared" si="84"/>
        <v>0</v>
      </c>
      <c r="GX24" s="384">
        <f t="shared" si="85"/>
        <v>0</v>
      </c>
      <c r="GZ24" s="365">
        <f t="shared" si="86"/>
        <v>0</v>
      </c>
      <c r="HA24" s="384">
        <f t="shared" si="87"/>
        <v>0</v>
      </c>
      <c r="HC24" s="365">
        <f t="shared" si="88"/>
        <v>0</v>
      </c>
      <c r="HD24" s="384">
        <f t="shared" si="89"/>
        <v>0</v>
      </c>
      <c r="HE24" s="270">
        <v>0</v>
      </c>
      <c r="HF24" s="365">
        <f t="shared" si="90"/>
        <v>0</v>
      </c>
      <c r="HG24" s="384">
        <f t="shared" si="91"/>
        <v>0</v>
      </c>
      <c r="HI24" s="365">
        <f t="shared" si="92"/>
        <v>0</v>
      </c>
      <c r="HJ24" s="384">
        <f t="shared" si="93"/>
        <v>0</v>
      </c>
      <c r="HL24" s="365">
        <f t="shared" si="94"/>
        <v>0</v>
      </c>
      <c r="HM24" s="384">
        <f t="shared" si="95"/>
        <v>0</v>
      </c>
      <c r="HO24" s="365">
        <f t="shared" si="96"/>
        <v>0</v>
      </c>
      <c r="HP24" s="384">
        <f t="shared" si="97"/>
        <v>0</v>
      </c>
      <c r="HR24" s="365">
        <f t="shared" si="98"/>
        <v>0</v>
      </c>
      <c r="HS24" s="384">
        <f t="shared" si="99"/>
        <v>0</v>
      </c>
      <c r="HU24" s="365">
        <f t="shared" si="100"/>
        <v>0</v>
      </c>
      <c r="HV24" s="384">
        <f t="shared" si="101"/>
        <v>0</v>
      </c>
      <c r="HX24" s="365">
        <f t="shared" si="102"/>
        <v>0</v>
      </c>
      <c r="HY24" s="384">
        <f t="shared" si="103"/>
        <v>0</v>
      </c>
      <c r="IA24" s="365">
        <f t="shared" si="104"/>
        <v>0</v>
      </c>
      <c r="IB24" s="384">
        <f t="shared" si="105"/>
        <v>0</v>
      </c>
      <c r="ID24" s="365">
        <f t="shared" si="106"/>
        <v>0</v>
      </c>
      <c r="IE24" s="384">
        <f t="shared" si="107"/>
        <v>0</v>
      </c>
      <c r="IG24" s="365">
        <f t="shared" si="108"/>
        <v>0</v>
      </c>
      <c r="IH24" s="384">
        <f t="shared" si="109"/>
        <v>0</v>
      </c>
      <c r="IJ24" s="365">
        <f t="shared" si="110"/>
        <v>0</v>
      </c>
      <c r="IK24" s="384">
        <f t="shared" si="111"/>
        <v>0</v>
      </c>
      <c r="IM24" s="365">
        <f t="shared" si="112"/>
        <v>0</v>
      </c>
      <c r="IN24" s="384">
        <f t="shared" si="113"/>
        <v>0</v>
      </c>
      <c r="IP24" s="365">
        <f t="shared" si="114"/>
        <v>0</v>
      </c>
      <c r="IQ24" s="384">
        <f t="shared" si="115"/>
        <v>0</v>
      </c>
      <c r="IS24" s="365">
        <f t="shared" si="116"/>
        <v>0</v>
      </c>
      <c r="IT24" s="384">
        <f t="shared" si="117"/>
        <v>0</v>
      </c>
      <c r="IV24" s="365">
        <f t="shared" si="118"/>
        <v>0</v>
      </c>
      <c r="IW24" s="384">
        <f t="shared" si="119"/>
        <v>0</v>
      </c>
      <c r="IY24" s="365">
        <f t="shared" si="120"/>
        <v>0</v>
      </c>
      <c r="IZ24" s="384">
        <f t="shared" si="121"/>
        <v>0</v>
      </c>
      <c r="JB24" s="365">
        <f t="shared" si="122"/>
        <v>0</v>
      </c>
      <c r="JC24" s="384">
        <f t="shared" si="123"/>
        <v>0</v>
      </c>
      <c r="JE24" s="365">
        <f t="shared" si="124"/>
        <v>0</v>
      </c>
      <c r="JF24" s="384">
        <f t="shared" si="125"/>
        <v>0</v>
      </c>
      <c r="JH24" s="365">
        <f t="shared" si="126"/>
        <v>0</v>
      </c>
      <c r="JI24" s="384">
        <f t="shared" si="127"/>
        <v>0</v>
      </c>
      <c r="JJ24" s="270">
        <v>0</v>
      </c>
      <c r="JK24" s="365">
        <f t="shared" si="128"/>
        <v>0</v>
      </c>
      <c r="JL24" s="384">
        <f t="shared" si="129"/>
        <v>0</v>
      </c>
    </row>
    <row r="25" spans="1:272" x14ac:dyDescent="0.25">
      <c r="A25" s="71" t="s">
        <v>48</v>
      </c>
      <c r="T25" s="270">
        <v>0</v>
      </c>
      <c r="AM25" s="270">
        <v>0</v>
      </c>
      <c r="BF25" s="270">
        <v>0</v>
      </c>
      <c r="BG25" s="270">
        <v>0</v>
      </c>
      <c r="BH25" s="331"/>
      <c r="BR25" s="270">
        <v>0</v>
      </c>
      <c r="BS25" s="331">
        <v>0</v>
      </c>
      <c r="BU25" s="270">
        <v>0</v>
      </c>
      <c r="BV25" s="331">
        <v>0</v>
      </c>
      <c r="BX25" s="511">
        <v>0</v>
      </c>
      <c r="BY25" s="512">
        <v>0</v>
      </c>
      <c r="CA25" s="365">
        <f t="shared" si="0"/>
        <v>0</v>
      </c>
      <c r="CB25" s="384" t="e">
        <f t="shared" si="1"/>
        <v>#DIV/0!</v>
      </c>
      <c r="CD25" s="365">
        <f t="shared" si="2"/>
        <v>0</v>
      </c>
      <c r="CE25" s="384" t="e">
        <f t="shared" si="3"/>
        <v>#DIV/0!</v>
      </c>
      <c r="CG25" s="365">
        <f t="shared" si="4"/>
        <v>0</v>
      </c>
      <c r="CH25" s="384" t="e">
        <f t="shared" si="5"/>
        <v>#DIV/0!</v>
      </c>
      <c r="CJ25" s="365">
        <f t="shared" si="6"/>
        <v>0</v>
      </c>
      <c r="CK25" s="384" t="e">
        <f t="shared" si="7"/>
        <v>#DIV/0!</v>
      </c>
      <c r="CM25" s="365">
        <f t="shared" si="8"/>
        <v>0</v>
      </c>
      <c r="CN25" s="384" t="e">
        <f t="shared" si="9"/>
        <v>#DIV/0!</v>
      </c>
      <c r="CP25" s="365">
        <f t="shared" si="10"/>
        <v>0</v>
      </c>
      <c r="CQ25" s="384" t="e">
        <f t="shared" si="11"/>
        <v>#DIV/0!</v>
      </c>
      <c r="CS25" s="365">
        <f t="shared" si="12"/>
        <v>0</v>
      </c>
      <c r="CT25" s="384" t="e">
        <f t="shared" si="13"/>
        <v>#DIV/0!</v>
      </c>
      <c r="CU25" s="270">
        <v>0</v>
      </c>
      <c r="CV25" s="365">
        <f t="shared" si="14"/>
        <v>0</v>
      </c>
      <c r="CW25" s="384" t="e">
        <f t="shared" si="15"/>
        <v>#DIV/0!</v>
      </c>
      <c r="CY25" s="365">
        <f t="shared" si="16"/>
        <v>0</v>
      </c>
      <c r="CZ25" s="384" t="e">
        <f t="shared" si="17"/>
        <v>#DIV/0!</v>
      </c>
      <c r="DB25" s="365">
        <f t="shared" si="18"/>
        <v>0</v>
      </c>
      <c r="DC25" s="384" t="e">
        <f t="shared" si="19"/>
        <v>#DIV/0!</v>
      </c>
      <c r="DE25" s="365">
        <f t="shared" si="20"/>
        <v>0</v>
      </c>
      <c r="DF25" s="384" t="e">
        <f t="shared" si="21"/>
        <v>#DIV/0!</v>
      </c>
      <c r="DH25" s="365">
        <f t="shared" si="22"/>
        <v>0</v>
      </c>
      <c r="DI25" s="384" t="e">
        <f t="shared" si="23"/>
        <v>#DIV/0!</v>
      </c>
      <c r="DK25" s="365">
        <f t="shared" si="24"/>
        <v>0</v>
      </c>
      <c r="DL25" s="384" t="e">
        <f t="shared" si="25"/>
        <v>#DIV/0!</v>
      </c>
      <c r="DN25" s="365">
        <f t="shared" si="26"/>
        <v>0</v>
      </c>
      <c r="DO25" s="384" t="e">
        <f t="shared" si="27"/>
        <v>#DIV/0!</v>
      </c>
      <c r="DQ25" s="365">
        <f t="shared" si="28"/>
        <v>0</v>
      </c>
      <c r="DR25" s="384" t="e">
        <f t="shared" si="29"/>
        <v>#DIV/0!</v>
      </c>
      <c r="DT25" s="365">
        <f t="shared" si="30"/>
        <v>0</v>
      </c>
      <c r="DU25" s="384" t="e">
        <f t="shared" si="31"/>
        <v>#DIV/0!</v>
      </c>
      <c r="DW25" s="365">
        <f t="shared" si="32"/>
        <v>0</v>
      </c>
      <c r="DX25" s="384" t="e">
        <f t="shared" si="33"/>
        <v>#DIV/0!</v>
      </c>
      <c r="DZ25" s="365">
        <f t="shared" si="34"/>
        <v>0</v>
      </c>
      <c r="EA25" s="384" t="e">
        <f t="shared" si="35"/>
        <v>#DIV/0!</v>
      </c>
      <c r="EC25" s="365">
        <f t="shared" si="36"/>
        <v>0</v>
      </c>
      <c r="ED25" s="384" t="e">
        <f t="shared" si="37"/>
        <v>#DIV/0!</v>
      </c>
      <c r="EF25" s="365">
        <f t="shared" si="38"/>
        <v>0</v>
      </c>
      <c r="EG25" s="384" t="e">
        <f t="shared" si="39"/>
        <v>#DIV/0!</v>
      </c>
      <c r="EI25" s="365">
        <f t="shared" si="40"/>
        <v>0</v>
      </c>
      <c r="EJ25" s="384" t="e">
        <f t="shared" si="41"/>
        <v>#DIV/0!</v>
      </c>
      <c r="EL25" s="365">
        <f t="shared" si="42"/>
        <v>0</v>
      </c>
      <c r="EM25" s="384" t="e">
        <f t="shared" si="43"/>
        <v>#DIV/0!</v>
      </c>
      <c r="EO25" s="365">
        <f t="shared" si="44"/>
        <v>0</v>
      </c>
      <c r="EP25" s="384" t="e">
        <f t="shared" si="45"/>
        <v>#DIV/0!</v>
      </c>
      <c r="ER25" s="365">
        <f t="shared" si="46"/>
        <v>0</v>
      </c>
      <c r="ES25" s="384" t="e">
        <f t="shared" si="47"/>
        <v>#DIV/0!</v>
      </c>
      <c r="EU25" s="365">
        <f t="shared" si="48"/>
        <v>0</v>
      </c>
      <c r="EV25" s="384" t="e">
        <f t="shared" si="49"/>
        <v>#DIV/0!</v>
      </c>
      <c r="EX25" s="365">
        <f t="shared" si="50"/>
        <v>0</v>
      </c>
      <c r="EY25" s="384" t="e">
        <f t="shared" si="51"/>
        <v>#DIV/0!</v>
      </c>
      <c r="EZ25" s="270">
        <v>0</v>
      </c>
      <c r="FA25" s="365">
        <f t="shared" si="52"/>
        <v>0</v>
      </c>
      <c r="FB25" s="384" t="e">
        <f t="shared" si="53"/>
        <v>#DIV/0!</v>
      </c>
      <c r="FD25" s="365">
        <f t="shared" si="54"/>
        <v>0</v>
      </c>
      <c r="FE25" s="384" t="e">
        <f t="shared" si="55"/>
        <v>#DIV/0!</v>
      </c>
      <c r="FG25" s="365">
        <f t="shared" si="56"/>
        <v>0</v>
      </c>
      <c r="FH25" s="384" t="e">
        <f t="shared" si="57"/>
        <v>#DIV/0!</v>
      </c>
      <c r="FJ25" s="365">
        <f t="shared" si="58"/>
        <v>0</v>
      </c>
      <c r="FK25" s="384" t="e">
        <f t="shared" si="59"/>
        <v>#DIV/0!</v>
      </c>
      <c r="FM25" s="365">
        <f t="shared" si="60"/>
        <v>0</v>
      </c>
      <c r="FN25" s="384" t="e">
        <f t="shared" si="61"/>
        <v>#DIV/0!</v>
      </c>
      <c r="FP25" s="365">
        <f t="shared" si="62"/>
        <v>0</v>
      </c>
      <c r="FQ25" s="384">
        <f t="shared" si="63"/>
        <v>0</v>
      </c>
      <c r="FS25" s="365">
        <f t="shared" si="64"/>
        <v>0</v>
      </c>
      <c r="FT25" s="384">
        <f t="shared" si="65"/>
        <v>0</v>
      </c>
      <c r="FV25" s="365">
        <f t="shared" si="66"/>
        <v>0</v>
      </c>
      <c r="FW25" s="384">
        <f t="shared" si="67"/>
        <v>0</v>
      </c>
      <c r="FY25" s="365">
        <f t="shared" si="68"/>
        <v>0</v>
      </c>
      <c r="FZ25" s="384">
        <f t="shared" si="69"/>
        <v>0</v>
      </c>
      <c r="GB25" s="365">
        <f t="shared" si="70"/>
        <v>0</v>
      </c>
      <c r="GC25" s="384">
        <f t="shared" si="71"/>
        <v>0</v>
      </c>
      <c r="GE25" s="365">
        <f t="shared" si="72"/>
        <v>0</v>
      </c>
      <c r="GF25" s="384">
        <f t="shared" si="73"/>
        <v>0</v>
      </c>
      <c r="GH25" s="365">
        <f t="shared" si="74"/>
        <v>0</v>
      </c>
      <c r="GI25" s="384">
        <f t="shared" si="75"/>
        <v>0</v>
      </c>
      <c r="GK25" s="365">
        <f t="shared" si="76"/>
        <v>0</v>
      </c>
      <c r="GL25" s="384">
        <f t="shared" si="77"/>
        <v>0</v>
      </c>
      <c r="GN25" s="365">
        <f t="shared" si="78"/>
        <v>0</v>
      </c>
      <c r="GO25" s="384">
        <f t="shared" si="79"/>
        <v>0</v>
      </c>
      <c r="GQ25" s="365">
        <f t="shared" si="80"/>
        <v>0</v>
      </c>
      <c r="GR25" s="384">
        <f t="shared" si="81"/>
        <v>0</v>
      </c>
      <c r="GT25" s="365">
        <f t="shared" si="82"/>
        <v>0</v>
      </c>
      <c r="GU25" s="384">
        <f t="shared" si="83"/>
        <v>0</v>
      </c>
      <c r="GW25" s="365">
        <f t="shared" si="84"/>
        <v>0</v>
      </c>
      <c r="GX25" s="384">
        <f t="shared" si="85"/>
        <v>0</v>
      </c>
      <c r="GZ25" s="365">
        <f t="shared" si="86"/>
        <v>0</v>
      </c>
      <c r="HA25" s="384">
        <f t="shared" si="87"/>
        <v>0</v>
      </c>
      <c r="HC25" s="365">
        <f t="shared" si="88"/>
        <v>0</v>
      </c>
      <c r="HD25" s="384">
        <f t="shared" si="89"/>
        <v>0</v>
      </c>
      <c r="HE25" s="270">
        <v>0</v>
      </c>
      <c r="HF25" s="365">
        <f t="shared" si="90"/>
        <v>0</v>
      </c>
      <c r="HG25" s="384">
        <f t="shared" si="91"/>
        <v>0</v>
      </c>
      <c r="HI25" s="365">
        <f t="shared" si="92"/>
        <v>0</v>
      </c>
      <c r="HJ25" s="384">
        <f t="shared" si="93"/>
        <v>0</v>
      </c>
      <c r="HL25" s="365">
        <f t="shared" si="94"/>
        <v>0</v>
      </c>
      <c r="HM25" s="384">
        <f t="shared" si="95"/>
        <v>0</v>
      </c>
      <c r="HO25" s="365">
        <f t="shared" si="96"/>
        <v>0</v>
      </c>
      <c r="HP25" s="384">
        <f t="shared" si="97"/>
        <v>0</v>
      </c>
      <c r="HR25" s="365">
        <f t="shared" si="98"/>
        <v>0</v>
      </c>
      <c r="HS25" s="384">
        <f t="shared" si="99"/>
        <v>0</v>
      </c>
      <c r="HU25" s="365">
        <f t="shared" si="100"/>
        <v>0</v>
      </c>
      <c r="HV25" s="384">
        <f t="shared" si="101"/>
        <v>0</v>
      </c>
      <c r="HX25" s="365">
        <f t="shared" si="102"/>
        <v>0</v>
      </c>
      <c r="HY25" s="384">
        <f t="shared" si="103"/>
        <v>0</v>
      </c>
      <c r="IA25" s="365">
        <f t="shared" si="104"/>
        <v>0</v>
      </c>
      <c r="IB25" s="384">
        <f t="shared" si="105"/>
        <v>0</v>
      </c>
      <c r="ID25" s="365">
        <f t="shared" si="106"/>
        <v>0</v>
      </c>
      <c r="IE25" s="384">
        <f t="shared" si="107"/>
        <v>0</v>
      </c>
      <c r="IG25" s="365">
        <f t="shared" si="108"/>
        <v>0</v>
      </c>
      <c r="IH25" s="384">
        <f t="shared" si="109"/>
        <v>0</v>
      </c>
      <c r="IJ25" s="365">
        <f t="shared" si="110"/>
        <v>0</v>
      </c>
      <c r="IK25" s="384">
        <f t="shared" si="111"/>
        <v>0</v>
      </c>
      <c r="IM25" s="365">
        <f t="shared" si="112"/>
        <v>0</v>
      </c>
      <c r="IN25" s="384">
        <f t="shared" si="113"/>
        <v>0</v>
      </c>
      <c r="IP25" s="365">
        <f t="shared" si="114"/>
        <v>0</v>
      </c>
      <c r="IQ25" s="384">
        <f t="shared" si="115"/>
        <v>0</v>
      </c>
      <c r="IS25" s="365">
        <f t="shared" si="116"/>
        <v>0</v>
      </c>
      <c r="IT25" s="384">
        <f t="shared" si="117"/>
        <v>0</v>
      </c>
      <c r="IV25" s="365">
        <f t="shared" si="118"/>
        <v>0</v>
      </c>
      <c r="IW25" s="384">
        <f t="shared" si="119"/>
        <v>0</v>
      </c>
      <c r="IY25" s="365">
        <f t="shared" si="120"/>
        <v>0</v>
      </c>
      <c r="IZ25" s="384">
        <f t="shared" si="121"/>
        <v>0</v>
      </c>
      <c r="JB25" s="365">
        <f t="shared" si="122"/>
        <v>0</v>
      </c>
      <c r="JC25" s="384">
        <f t="shared" si="123"/>
        <v>0</v>
      </c>
      <c r="JE25" s="365">
        <f t="shared" si="124"/>
        <v>0</v>
      </c>
      <c r="JF25" s="384">
        <f t="shared" si="125"/>
        <v>0</v>
      </c>
      <c r="JH25" s="365">
        <f t="shared" si="126"/>
        <v>0</v>
      </c>
      <c r="JI25" s="384">
        <f t="shared" si="127"/>
        <v>0</v>
      </c>
      <c r="JJ25" s="270">
        <v>0</v>
      </c>
      <c r="JK25" s="365">
        <f t="shared" si="128"/>
        <v>0</v>
      </c>
      <c r="JL25" s="384">
        <f t="shared" si="129"/>
        <v>0</v>
      </c>
    </row>
    <row r="26" spans="1:272" x14ac:dyDescent="0.25">
      <c r="A26" s="71" t="s">
        <v>49</v>
      </c>
      <c r="T26" s="270">
        <v>0</v>
      </c>
      <c r="AM26" s="270">
        <v>0</v>
      </c>
      <c r="BF26" s="270">
        <v>0</v>
      </c>
      <c r="BG26" s="270">
        <v>0</v>
      </c>
      <c r="BH26" s="331"/>
      <c r="BR26" s="270">
        <v>0</v>
      </c>
      <c r="BS26" s="331">
        <v>0</v>
      </c>
      <c r="BU26" s="270">
        <v>0</v>
      </c>
      <c r="BV26" s="331">
        <v>0</v>
      </c>
      <c r="BX26" s="511">
        <v>0</v>
      </c>
      <c r="BY26" s="512">
        <v>0</v>
      </c>
      <c r="CA26" s="365">
        <f t="shared" si="0"/>
        <v>0</v>
      </c>
      <c r="CB26" s="384" t="e">
        <f t="shared" si="1"/>
        <v>#DIV/0!</v>
      </c>
      <c r="CD26" s="365">
        <f t="shared" si="2"/>
        <v>0</v>
      </c>
      <c r="CE26" s="384" t="e">
        <f t="shared" si="3"/>
        <v>#DIV/0!</v>
      </c>
      <c r="CG26" s="365">
        <f t="shared" si="4"/>
        <v>0</v>
      </c>
      <c r="CH26" s="384" t="e">
        <f t="shared" si="5"/>
        <v>#DIV/0!</v>
      </c>
      <c r="CJ26" s="365">
        <f t="shared" si="6"/>
        <v>0</v>
      </c>
      <c r="CK26" s="384" t="e">
        <f t="shared" si="7"/>
        <v>#DIV/0!</v>
      </c>
      <c r="CM26" s="365">
        <f t="shared" si="8"/>
        <v>0</v>
      </c>
      <c r="CN26" s="384" t="e">
        <f t="shared" si="9"/>
        <v>#DIV/0!</v>
      </c>
      <c r="CP26" s="365">
        <f t="shared" si="10"/>
        <v>0</v>
      </c>
      <c r="CQ26" s="384" t="e">
        <f t="shared" si="11"/>
        <v>#DIV/0!</v>
      </c>
      <c r="CS26" s="365">
        <f t="shared" si="12"/>
        <v>0</v>
      </c>
      <c r="CT26" s="384" t="e">
        <f t="shared" si="13"/>
        <v>#DIV/0!</v>
      </c>
      <c r="CU26" s="270">
        <v>0</v>
      </c>
      <c r="CV26" s="365">
        <f t="shared" si="14"/>
        <v>0</v>
      </c>
      <c r="CW26" s="384" t="e">
        <f t="shared" si="15"/>
        <v>#DIV/0!</v>
      </c>
      <c r="CY26" s="365">
        <f t="shared" si="16"/>
        <v>0</v>
      </c>
      <c r="CZ26" s="384" t="e">
        <f t="shared" si="17"/>
        <v>#DIV/0!</v>
      </c>
      <c r="DB26" s="365">
        <f t="shared" si="18"/>
        <v>0</v>
      </c>
      <c r="DC26" s="384" t="e">
        <f t="shared" si="19"/>
        <v>#DIV/0!</v>
      </c>
      <c r="DE26" s="365">
        <f t="shared" si="20"/>
        <v>0</v>
      </c>
      <c r="DF26" s="384" t="e">
        <f t="shared" si="21"/>
        <v>#DIV/0!</v>
      </c>
      <c r="DH26" s="365">
        <f t="shared" si="22"/>
        <v>0</v>
      </c>
      <c r="DI26" s="384" t="e">
        <f t="shared" si="23"/>
        <v>#DIV/0!</v>
      </c>
      <c r="DK26" s="365">
        <f t="shared" si="24"/>
        <v>0</v>
      </c>
      <c r="DL26" s="384" t="e">
        <f t="shared" si="25"/>
        <v>#DIV/0!</v>
      </c>
      <c r="DN26" s="365">
        <f t="shared" si="26"/>
        <v>0</v>
      </c>
      <c r="DO26" s="384" t="e">
        <f t="shared" si="27"/>
        <v>#DIV/0!</v>
      </c>
      <c r="DQ26" s="365">
        <f t="shared" si="28"/>
        <v>0</v>
      </c>
      <c r="DR26" s="384" t="e">
        <f t="shared" si="29"/>
        <v>#DIV/0!</v>
      </c>
      <c r="DT26" s="365">
        <f t="shared" si="30"/>
        <v>0</v>
      </c>
      <c r="DU26" s="384" t="e">
        <f t="shared" si="31"/>
        <v>#DIV/0!</v>
      </c>
      <c r="DW26" s="365">
        <f t="shared" si="32"/>
        <v>0</v>
      </c>
      <c r="DX26" s="384" t="e">
        <f t="shared" si="33"/>
        <v>#DIV/0!</v>
      </c>
      <c r="DZ26" s="365">
        <f t="shared" si="34"/>
        <v>0</v>
      </c>
      <c r="EA26" s="384" t="e">
        <f t="shared" si="35"/>
        <v>#DIV/0!</v>
      </c>
      <c r="EC26" s="365">
        <f t="shared" si="36"/>
        <v>0</v>
      </c>
      <c r="ED26" s="384" t="e">
        <f t="shared" si="37"/>
        <v>#DIV/0!</v>
      </c>
      <c r="EF26" s="365">
        <f t="shared" si="38"/>
        <v>0</v>
      </c>
      <c r="EG26" s="384" t="e">
        <f t="shared" si="39"/>
        <v>#DIV/0!</v>
      </c>
      <c r="EI26" s="365">
        <f t="shared" si="40"/>
        <v>0</v>
      </c>
      <c r="EJ26" s="384" t="e">
        <f t="shared" si="41"/>
        <v>#DIV/0!</v>
      </c>
      <c r="EL26" s="365">
        <f t="shared" si="42"/>
        <v>0</v>
      </c>
      <c r="EM26" s="384" t="e">
        <f t="shared" si="43"/>
        <v>#DIV/0!</v>
      </c>
      <c r="EO26" s="365">
        <f t="shared" si="44"/>
        <v>0</v>
      </c>
      <c r="EP26" s="384" t="e">
        <f t="shared" si="45"/>
        <v>#DIV/0!</v>
      </c>
      <c r="ER26" s="365">
        <f t="shared" si="46"/>
        <v>0</v>
      </c>
      <c r="ES26" s="384" t="e">
        <f t="shared" si="47"/>
        <v>#DIV/0!</v>
      </c>
      <c r="EU26" s="365">
        <f t="shared" si="48"/>
        <v>0</v>
      </c>
      <c r="EV26" s="384" t="e">
        <f t="shared" si="49"/>
        <v>#DIV/0!</v>
      </c>
      <c r="EX26" s="365">
        <f t="shared" si="50"/>
        <v>0</v>
      </c>
      <c r="EY26" s="384" t="e">
        <f t="shared" si="51"/>
        <v>#DIV/0!</v>
      </c>
      <c r="EZ26" s="270">
        <v>0</v>
      </c>
      <c r="FA26" s="365">
        <f t="shared" si="52"/>
        <v>0</v>
      </c>
      <c r="FB26" s="384" t="e">
        <f t="shared" si="53"/>
        <v>#DIV/0!</v>
      </c>
      <c r="FD26" s="365">
        <f t="shared" si="54"/>
        <v>0</v>
      </c>
      <c r="FE26" s="384" t="e">
        <f t="shared" si="55"/>
        <v>#DIV/0!</v>
      </c>
      <c r="FG26" s="365">
        <f t="shared" si="56"/>
        <v>0</v>
      </c>
      <c r="FH26" s="384" t="e">
        <f t="shared" si="57"/>
        <v>#DIV/0!</v>
      </c>
      <c r="FJ26" s="365">
        <f t="shared" si="58"/>
        <v>0</v>
      </c>
      <c r="FK26" s="384" t="e">
        <f t="shared" si="59"/>
        <v>#DIV/0!</v>
      </c>
      <c r="FM26" s="365">
        <f t="shared" si="60"/>
        <v>0</v>
      </c>
      <c r="FN26" s="384" t="e">
        <f t="shared" si="61"/>
        <v>#DIV/0!</v>
      </c>
      <c r="FP26" s="365">
        <f t="shared" si="62"/>
        <v>0</v>
      </c>
      <c r="FQ26" s="384">
        <f t="shared" si="63"/>
        <v>0</v>
      </c>
      <c r="FS26" s="365">
        <f t="shared" si="64"/>
        <v>0</v>
      </c>
      <c r="FT26" s="384">
        <f t="shared" si="65"/>
        <v>0</v>
      </c>
      <c r="FV26" s="365">
        <f t="shared" si="66"/>
        <v>0</v>
      </c>
      <c r="FW26" s="384">
        <f t="shared" si="67"/>
        <v>0</v>
      </c>
      <c r="FY26" s="365">
        <f t="shared" si="68"/>
        <v>0</v>
      </c>
      <c r="FZ26" s="384">
        <f t="shared" si="69"/>
        <v>0</v>
      </c>
      <c r="GB26" s="365">
        <f t="shared" si="70"/>
        <v>0</v>
      </c>
      <c r="GC26" s="384">
        <f t="shared" si="71"/>
        <v>0</v>
      </c>
      <c r="GE26" s="365">
        <f t="shared" si="72"/>
        <v>0</v>
      </c>
      <c r="GF26" s="384">
        <f t="shared" si="73"/>
        <v>0</v>
      </c>
      <c r="GH26" s="365">
        <f t="shared" si="74"/>
        <v>0</v>
      </c>
      <c r="GI26" s="384">
        <f t="shared" si="75"/>
        <v>0</v>
      </c>
      <c r="GK26" s="365">
        <f t="shared" si="76"/>
        <v>0</v>
      </c>
      <c r="GL26" s="384">
        <f t="shared" si="77"/>
        <v>0</v>
      </c>
      <c r="GN26" s="365">
        <f t="shared" si="78"/>
        <v>0</v>
      </c>
      <c r="GO26" s="384">
        <f t="shared" si="79"/>
        <v>0</v>
      </c>
      <c r="GQ26" s="365">
        <f t="shared" si="80"/>
        <v>0</v>
      </c>
      <c r="GR26" s="384">
        <f t="shared" si="81"/>
        <v>0</v>
      </c>
      <c r="GT26" s="365">
        <f t="shared" si="82"/>
        <v>0</v>
      </c>
      <c r="GU26" s="384">
        <f t="shared" si="83"/>
        <v>0</v>
      </c>
      <c r="GW26" s="365">
        <f t="shared" si="84"/>
        <v>0</v>
      </c>
      <c r="GX26" s="384">
        <f t="shared" si="85"/>
        <v>0</v>
      </c>
      <c r="GZ26" s="365">
        <f t="shared" si="86"/>
        <v>0</v>
      </c>
      <c r="HA26" s="384">
        <f t="shared" si="87"/>
        <v>0</v>
      </c>
      <c r="HC26" s="365">
        <f t="shared" si="88"/>
        <v>0</v>
      </c>
      <c r="HD26" s="384">
        <f t="shared" si="89"/>
        <v>0</v>
      </c>
      <c r="HE26" s="270">
        <v>0</v>
      </c>
      <c r="HF26" s="365">
        <f t="shared" si="90"/>
        <v>0</v>
      </c>
      <c r="HG26" s="384">
        <f t="shared" si="91"/>
        <v>0</v>
      </c>
      <c r="HI26" s="365">
        <f t="shared" si="92"/>
        <v>0</v>
      </c>
      <c r="HJ26" s="384">
        <f t="shared" si="93"/>
        <v>0</v>
      </c>
      <c r="HL26" s="365">
        <f t="shared" si="94"/>
        <v>0</v>
      </c>
      <c r="HM26" s="384">
        <f t="shared" si="95"/>
        <v>0</v>
      </c>
      <c r="HO26" s="365">
        <f t="shared" si="96"/>
        <v>0</v>
      </c>
      <c r="HP26" s="384">
        <f t="shared" si="97"/>
        <v>0</v>
      </c>
      <c r="HR26" s="365">
        <f t="shared" si="98"/>
        <v>0</v>
      </c>
      <c r="HS26" s="384">
        <f t="shared" si="99"/>
        <v>0</v>
      </c>
      <c r="HU26" s="365">
        <f t="shared" si="100"/>
        <v>0</v>
      </c>
      <c r="HV26" s="384">
        <f t="shared" si="101"/>
        <v>0</v>
      </c>
      <c r="HX26" s="365">
        <f t="shared" si="102"/>
        <v>0</v>
      </c>
      <c r="HY26" s="384">
        <f t="shared" si="103"/>
        <v>0</v>
      </c>
      <c r="IA26" s="365">
        <f t="shared" si="104"/>
        <v>0</v>
      </c>
      <c r="IB26" s="384">
        <f t="shared" si="105"/>
        <v>0</v>
      </c>
      <c r="ID26" s="365">
        <f t="shared" si="106"/>
        <v>0</v>
      </c>
      <c r="IE26" s="384">
        <f t="shared" si="107"/>
        <v>0</v>
      </c>
      <c r="IG26" s="365">
        <f t="shared" si="108"/>
        <v>0</v>
      </c>
      <c r="IH26" s="384">
        <f t="shared" si="109"/>
        <v>0</v>
      </c>
      <c r="IJ26" s="365">
        <f t="shared" si="110"/>
        <v>0</v>
      </c>
      <c r="IK26" s="384">
        <f t="shared" si="111"/>
        <v>0</v>
      </c>
      <c r="IM26" s="365">
        <f t="shared" si="112"/>
        <v>0</v>
      </c>
      <c r="IN26" s="384">
        <f t="shared" si="113"/>
        <v>0</v>
      </c>
      <c r="IP26" s="365">
        <f t="shared" si="114"/>
        <v>0</v>
      </c>
      <c r="IQ26" s="384">
        <f t="shared" si="115"/>
        <v>0</v>
      </c>
      <c r="IS26" s="365">
        <f t="shared" si="116"/>
        <v>0</v>
      </c>
      <c r="IT26" s="384">
        <f t="shared" si="117"/>
        <v>0</v>
      </c>
      <c r="IV26" s="365">
        <f t="shared" si="118"/>
        <v>0</v>
      </c>
      <c r="IW26" s="384">
        <f t="shared" si="119"/>
        <v>0</v>
      </c>
      <c r="IY26" s="365">
        <f t="shared" si="120"/>
        <v>0</v>
      </c>
      <c r="IZ26" s="384">
        <f t="shared" si="121"/>
        <v>0</v>
      </c>
      <c r="JB26" s="365">
        <f t="shared" si="122"/>
        <v>0</v>
      </c>
      <c r="JC26" s="384">
        <f t="shared" si="123"/>
        <v>0</v>
      </c>
      <c r="JE26" s="365">
        <f t="shared" si="124"/>
        <v>0</v>
      </c>
      <c r="JF26" s="384">
        <f t="shared" si="125"/>
        <v>0</v>
      </c>
      <c r="JH26" s="365">
        <f t="shared" si="126"/>
        <v>0</v>
      </c>
      <c r="JI26" s="384">
        <f t="shared" si="127"/>
        <v>0</v>
      </c>
      <c r="JJ26" s="270">
        <v>0</v>
      </c>
      <c r="JK26" s="365">
        <f t="shared" si="128"/>
        <v>0</v>
      </c>
      <c r="JL26" s="384">
        <f t="shared" si="129"/>
        <v>0</v>
      </c>
    </row>
    <row r="27" spans="1:272" x14ac:dyDescent="0.25">
      <c r="A27" s="70" t="s">
        <v>27</v>
      </c>
      <c r="B27" s="270">
        <v>168336</v>
      </c>
      <c r="C27" s="270">
        <v>126735</v>
      </c>
      <c r="D27" s="270">
        <v>120045</v>
      </c>
      <c r="E27" s="270">
        <v>415116</v>
      </c>
      <c r="F27" s="270">
        <v>96945.749667781696</v>
      </c>
      <c r="G27" s="270">
        <v>51133</v>
      </c>
      <c r="H27" s="270">
        <v>27795.999999999993</v>
      </c>
      <c r="I27" s="270">
        <v>175874.7496677817</v>
      </c>
      <c r="J27" s="270">
        <v>590990.74966778164</v>
      </c>
      <c r="K27" s="270">
        <v>25180</v>
      </c>
      <c r="L27" s="270">
        <v>20073</v>
      </c>
      <c r="M27" s="270">
        <v>20648</v>
      </c>
      <c r="N27" s="270">
        <v>65901</v>
      </c>
      <c r="O27" s="270">
        <v>656891.74966778164</v>
      </c>
      <c r="P27" s="270">
        <v>41839.000000000007</v>
      </c>
      <c r="Q27" s="270">
        <v>107070</v>
      </c>
      <c r="R27" s="270">
        <v>152213.63438999999</v>
      </c>
      <c r="S27" s="270">
        <v>301122.63439000002</v>
      </c>
      <c r="T27" s="270">
        <v>958014.38405778166</v>
      </c>
      <c r="U27" s="270">
        <v>168977</v>
      </c>
      <c r="V27" s="270">
        <v>135945</v>
      </c>
      <c r="W27" s="270">
        <v>113109</v>
      </c>
      <c r="X27" s="270">
        <v>418031</v>
      </c>
      <c r="Y27" s="270">
        <v>95005</v>
      </c>
      <c r="Z27" s="270">
        <v>32690</v>
      </c>
      <c r="AA27" s="270">
        <v>26456.000000000007</v>
      </c>
      <c r="AB27" s="270">
        <v>154151</v>
      </c>
      <c r="AC27" s="270">
        <v>572182</v>
      </c>
      <c r="AD27" s="270">
        <v>24824</v>
      </c>
      <c r="AE27" s="270">
        <v>24104.99784</v>
      </c>
      <c r="AF27" s="270">
        <v>22031</v>
      </c>
      <c r="AG27" s="270">
        <v>70959.997839999996</v>
      </c>
      <c r="AH27" s="270">
        <v>643141.99783999997</v>
      </c>
      <c r="AI27" s="270">
        <v>51425</v>
      </c>
      <c r="AJ27" s="270">
        <v>110683</v>
      </c>
      <c r="AK27" s="270">
        <v>160543.22662</v>
      </c>
      <c r="AL27" s="270">
        <v>322651.22661999997</v>
      </c>
      <c r="AM27" s="270">
        <v>965793.22445999994</v>
      </c>
      <c r="AN27" s="270">
        <v>162219</v>
      </c>
      <c r="AO27" s="270">
        <v>132052.99999999997</v>
      </c>
      <c r="AP27" s="270">
        <v>116543</v>
      </c>
      <c r="AQ27" s="270">
        <v>410815</v>
      </c>
      <c r="AR27" s="270">
        <v>93578</v>
      </c>
      <c r="AS27" s="270">
        <v>37843</v>
      </c>
      <c r="AT27" s="270">
        <v>24153</v>
      </c>
      <c r="AU27" s="270">
        <v>155574</v>
      </c>
      <c r="AV27" s="270">
        <v>566389</v>
      </c>
      <c r="AW27" s="270">
        <v>26205</v>
      </c>
      <c r="AX27" s="270">
        <v>19739</v>
      </c>
      <c r="AY27" s="270">
        <v>21728</v>
      </c>
      <c r="AZ27" s="270">
        <v>67672</v>
      </c>
      <c r="BA27" s="270">
        <v>634061</v>
      </c>
      <c r="BB27" s="270">
        <v>49948</v>
      </c>
      <c r="BC27" s="270">
        <v>100323</v>
      </c>
      <c r="BD27" s="270">
        <v>137022</v>
      </c>
      <c r="BE27" s="270">
        <v>287293</v>
      </c>
      <c r="BF27" s="270">
        <v>921354</v>
      </c>
      <c r="BG27" s="270">
        <v>-44439.224459999939</v>
      </c>
      <c r="BH27" s="331">
        <v>-4.601318722736647E-2</v>
      </c>
      <c r="BI27" s="270">
        <v>152502</v>
      </c>
      <c r="BJ27" s="270">
        <v>132725</v>
      </c>
      <c r="BK27" s="270">
        <v>112240</v>
      </c>
      <c r="BL27" s="270">
        <v>397467</v>
      </c>
      <c r="BM27" s="270">
        <v>82988</v>
      </c>
      <c r="BN27" s="270">
        <v>23935</v>
      </c>
      <c r="BO27" s="270">
        <v>22285</v>
      </c>
      <c r="BP27" s="270">
        <v>129208</v>
      </c>
      <c r="BQ27" s="270">
        <v>526675</v>
      </c>
      <c r="BR27" s="270">
        <v>-39714</v>
      </c>
      <c r="BS27" s="331">
        <v>-7.0117887176481181E-2</v>
      </c>
      <c r="BT27" s="270">
        <v>22969</v>
      </c>
      <c r="BU27" s="270">
        <v>-3236</v>
      </c>
      <c r="BV27" s="331">
        <v>-0.12348788399160465</v>
      </c>
      <c r="BW27" s="270">
        <v>17412</v>
      </c>
      <c r="BX27" s="511">
        <v>-2327</v>
      </c>
      <c r="BY27" s="512">
        <v>-0.11788844419676782</v>
      </c>
      <c r="BZ27" s="270">
        <v>22751</v>
      </c>
      <c r="CA27" s="365">
        <f t="shared" si="0"/>
        <v>1023</v>
      </c>
      <c r="CB27" s="384">
        <f t="shared" si="1"/>
        <v>4.7082106038291605E-2</v>
      </c>
      <c r="CC27" s="270">
        <v>63132</v>
      </c>
      <c r="CD27" s="365">
        <f t="shared" si="2"/>
        <v>-4540</v>
      </c>
      <c r="CE27" s="384">
        <f t="shared" si="3"/>
        <v>-6.7088308310675027E-2</v>
      </c>
      <c r="CF27" s="270">
        <v>589807</v>
      </c>
      <c r="CG27" s="365">
        <f t="shared" si="4"/>
        <v>-44254</v>
      </c>
      <c r="CH27" s="384">
        <f t="shared" si="5"/>
        <v>-6.9794546581480335E-2</v>
      </c>
      <c r="CI27" s="270">
        <v>48089</v>
      </c>
      <c r="CJ27" s="365">
        <f t="shared" si="6"/>
        <v>-1859</v>
      </c>
      <c r="CK27" s="384">
        <f t="shared" si="7"/>
        <v>-3.7218707455753987E-2</v>
      </c>
      <c r="CL27" s="270">
        <v>100799</v>
      </c>
      <c r="CM27" s="365">
        <f t="shared" si="8"/>
        <v>476</v>
      </c>
      <c r="CN27" s="384">
        <f t="shared" si="9"/>
        <v>4.7446747007166851E-3</v>
      </c>
      <c r="CO27" s="270">
        <v>151209</v>
      </c>
      <c r="CP27" s="365">
        <f t="shared" si="10"/>
        <v>14187</v>
      </c>
      <c r="CQ27" s="384">
        <f t="shared" si="11"/>
        <v>0.10353811796645794</v>
      </c>
      <c r="CR27" s="270">
        <v>300097</v>
      </c>
      <c r="CS27" s="365">
        <f t="shared" si="12"/>
        <v>12804</v>
      </c>
      <c r="CT27" s="384">
        <f t="shared" si="13"/>
        <v>4.4567740947395171E-2</v>
      </c>
      <c r="CU27" s="270">
        <v>889904</v>
      </c>
      <c r="CV27" s="365">
        <f t="shared" si="14"/>
        <v>-31450</v>
      </c>
      <c r="CW27" s="384">
        <f t="shared" si="15"/>
        <v>-3.4134545462438978E-2</v>
      </c>
      <c r="CX27" s="270">
        <v>146587</v>
      </c>
      <c r="CY27" s="365">
        <f t="shared" si="16"/>
        <v>-5915</v>
      </c>
      <c r="CZ27" s="384">
        <f t="shared" si="17"/>
        <v>-3.878637657211053E-2</v>
      </c>
      <c r="DA27" s="270">
        <v>119331</v>
      </c>
      <c r="DB27" s="365">
        <f t="shared" si="18"/>
        <v>-13394</v>
      </c>
      <c r="DC27" s="384">
        <f t="shared" si="19"/>
        <v>-0.1009154266340177</v>
      </c>
      <c r="DD27" s="270">
        <v>111768</v>
      </c>
      <c r="DE27" s="365">
        <f t="shared" si="20"/>
        <v>-472</v>
      </c>
      <c r="DF27" s="384">
        <f t="shared" si="21"/>
        <v>-4.2052744119743411E-3</v>
      </c>
      <c r="DG27" s="270">
        <v>377686</v>
      </c>
      <c r="DH27" s="365">
        <f t="shared" si="22"/>
        <v>-19781</v>
      </c>
      <c r="DI27" s="384">
        <f t="shared" si="23"/>
        <v>-4.9767653666845296E-2</v>
      </c>
      <c r="DJ27" s="270">
        <v>87638</v>
      </c>
      <c r="DK27" s="365">
        <f t="shared" si="24"/>
        <v>63703</v>
      </c>
      <c r="DL27" s="384">
        <f t="shared" si="25"/>
        <v>2.661499895550449</v>
      </c>
      <c r="DM27" s="270">
        <v>26840</v>
      </c>
      <c r="DN27" s="365">
        <f t="shared" si="26"/>
        <v>2905</v>
      </c>
      <c r="DO27" s="384">
        <f t="shared" si="27"/>
        <v>0.12137037810737414</v>
      </c>
      <c r="DP27" s="270">
        <v>27519</v>
      </c>
      <c r="DQ27" s="365">
        <f t="shared" si="28"/>
        <v>5234</v>
      </c>
      <c r="DR27" s="384">
        <f t="shared" si="29"/>
        <v>0.23486650213147858</v>
      </c>
      <c r="DS27" s="270">
        <v>141997</v>
      </c>
      <c r="DT27" s="365">
        <f t="shared" si="30"/>
        <v>12789</v>
      </c>
      <c r="DU27" s="384">
        <f t="shared" si="31"/>
        <v>9.8979939322642554E-2</v>
      </c>
      <c r="DV27" s="270">
        <v>519683</v>
      </c>
      <c r="DW27" s="365">
        <f t="shared" si="32"/>
        <v>-6992</v>
      </c>
      <c r="DX27" s="384">
        <f t="shared" si="33"/>
        <v>-1.3275739307922344E-2</v>
      </c>
      <c r="DY27" s="270">
        <v>25777</v>
      </c>
      <c r="DZ27" s="365">
        <f t="shared" si="34"/>
        <v>2808</v>
      </c>
      <c r="EA27" s="384">
        <f t="shared" si="35"/>
        <v>0.12225173059340851</v>
      </c>
      <c r="EB27" s="270">
        <v>23590</v>
      </c>
      <c r="EC27" s="365">
        <f t="shared" si="36"/>
        <v>6178</v>
      </c>
      <c r="ED27" s="384">
        <f t="shared" si="37"/>
        <v>0.35481277280036755</v>
      </c>
      <c r="EE27" s="270">
        <v>21310</v>
      </c>
      <c r="EF27" s="365">
        <f t="shared" si="38"/>
        <v>-1441</v>
      </c>
      <c r="EG27" s="384">
        <f t="shared" si="39"/>
        <v>-6.3337875258230411E-2</v>
      </c>
      <c r="EH27" s="270">
        <v>70677</v>
      </c>
      <c r="EI27" s="365">
        <f t="shared" si="40"/>
        <v>7545</v>
      </c>
      <c r="EJ27" s="384">
        <f t="shared" si="41"/>
        <v>0.1195114997148831</v>
      </c>
      <c r="EK27" s="270">
        <v>590360</v>
      </c>
      <c r="EL27" s="365">
        <f t="shared" si="42"/>
        <v>553</v>
      </c>
      <c r="EM27" s="384">
        <f t="shared" si="43"/>
        <v>9.3759484034607933E-4</v>
      </c>
      <c r="EN27" s="270">
        <v>48030</v>
      </c>
      <c r="EO27" s="365">
        <f t="shared" si="44"/>
        <v>-59</v>
      </c>
      <c r="EP27" s="384">
        <f t="shared" si="45"/>
        <v>-1.2268918047786397E-3</v>
      </c>
      <c r="EQ27" s="270">
        <v>114192</v>
      </c>
      <c r="ER27" s="365">
        <f t="shared" si="46"/>
        <v>13393</v>
      </c>
      <c r="ES27" s="384">
        <f t="shared" si="47"/>
        <v>0.13286838163077014</v>
      </c>
      <c r="ET27" s="74">
        <v>132280</v>
      </c>
      <c r="EU27" s="365">
        <f t="shared" si="48"/>
        <v>-18929</v>
      </c>
      <c r="EV27" s="384">
        <f t="shared" si="49"/>
        <v>-0.12518434749254342</v>
      </c>
      <c r="EW27" s="74">
        <v>294502</v>
      </c>
      <c r="EX27" s="365">
        <f t="shared" si="50"/>
        <v>-5595</v>
      </c>
      <c r="EY27" s="384">
        <f t="shared" si="51"/>
        <v>-1.8643971782457004E-2</v>
      </c>
      <c r="EZ27" s="74">
        <v>884862</v>
      </c>
      <c r="FA27" s="365">
        <f t="shared" si="52"/>
        <v>-5042</v>
      </c>
      <c r="FB27" s="384">
        <f t="shared" si="53"/>
        <v>-5.6657796796058899E-3</v>
      </c>
      <c r="FC27" s="74">
        <v>155370</v>
      </c>
      <c r="FD27" s="365">
        <f t="shared" si="54"/>
        <v>8783</v>
      </c>
      <c r="FE27" s="384">
        <f t="shared" si="55"/>
        <v>5.9916636536664236E-2</v>
      </c>
      <c r="FF27" s="74">
        <v>127732</v>
      </c>
      <c r="FG27" s="365">
        <f t="shared" si="56"/>
        <v>8401</v>
      </c>
      <c r="FH27" s="384">
        <f t="shared" si="57"/>
        <v>7.0400817893087289E-2</v>
      </c>
      <c r="FI27" s="74">
        <v>106785</v>
      </c>
      <c r="FJ27" s="365">
        <f t="shared" si="58"/>
        <v>-4983</v>
      </c>
      <c r="FK27" s="384">
        <f t="shared" si="59"/>
        <v>-4.4583422804380504E-2</v>
      </c>
      <c r="FL27" s="74">
        <v>389887</v>
      </c>
      <c r="FM27" s="365">
        <f t="shared" si="60"/>
        <v>12201</v>
      </c>
      <c r="FN27" s="384">
        <f t="shared" si="61"/>
        <v>3.2304612826527856E-2</v>
      </c>
      <c r="FO27" s="74">
        <v>88402</v>
      </c>
      <c r="FP27" s="365">
        <f t="shared" si="62"/>
        <v>764</v>
      </c>
      <c r="FQ27" s="384">
        <f t="shared" si="63"/>
        <v>8.7176795454026786E-3</v>
      </c>
      <c r="FR27" s="74">
        <v>35565</v>
      </c>
      <c r="FS27" s="365">
        <f t="shared" si="64"/>
        <v>8725</v>
      </c>
      <c r="FT27" s="384">
        <f t="shared" si="65"/>
        <v>0.32507451564828616</v>
      </c>
      <c r="FU27" s="74">
        <v>26010</v>
      </c>
      <c r="FV27" s="365">
        <f t="shared" si="66"/>
        <v>-1509</v>
      </c>
      <c r="FW27" s="384">
        <f t="shared" si="67"/>
        <v>-5.4834841382317673E-2</v>
      </c>
      <c r="FX27" s="74">
        <v>149977</v>
      </c>
      <c r="FY27" s="365">
        <f t="shared" si="68"/>
        <v>7980</v>
      </c>
      <c r="FZ27" s="384">
        <f t="shared" si="69"/>
        <v>5.6198370388106794E-2</v>
      </c>
      <c r="GA27" s="74">
        <v>539864</v>
      </c>
      <c r="GB27" s="365">
        <f t="shared" si="70"/>
        <v>20181</v>
      </c>
      <c r="GC27" s="384">
        <f t="shared" si="71"/>
        <v>3.8833288754875565E-2</v>
      </c>
      <c r="GD27" s="74">
        <v>27236</v>
      </c>
      <c r="GE27" s="365">
        <f t="shared" si="72"/>
        <v>1459</v>
      </c>
      <c r="GF27" s="384">
        <f t="shared" si="73"/>
        <v>5.6600845715172439E-2</v>
      </c>
      <c r="GG27" s="74">
        <v>19603</v>
      </c>
      <c r="GH27" s="365">
        <f t="shared" si="74"/>
        <v>-3987</v>
      </c>
      <c r="GI27" s="384">
        <f t="shared" si="75"/>
        <v>-0.16901229334463755</v>
      </c>
      <c r="GJ27" s="74">
        <v>23315</v>
      </c>
      <c r="GK27" s="365">
        <f t="shared" si="76"/>
        <v>2005</v>
      </c>
      <c r="GL27" s="384">
        <f t="shared" si="77"/>
        <v>9.4087282965743785E-2</v>
      </c>
      <c r="GM27" s="74">
        <v>70154</v>
      </c>
      <c r="GN27" s="365">
        <f t="shared" si="78"/>
        <v>-523</v>
      </c>
      <c r="GO27" s="384">
        <f t="shared" si="79"/>
        <v>-7.3998613410303209E-3</v>
      </c>
      <c r="GP27" s="74">
        <v>610018</v>
      </c>
      <c r="GQ27" s="365">
        <f t="shared" si="80"/>
        <v>19658</v>
      </c>
      <c r="GR27" s="384">
        <f t="shared" si="81"/>
        <v>3.3298326444881086E-2</v>
      </c>
      <c r="GS27" s="74">
        <v>57932</v>
      </c>
      <c r="GT27" s="365">
        <f t="shared" si="82"/>
        <v>9902</v>
      </c>
      <c r="GU27" s="384">
        <f t="shared" si="83"/>
        <v>0.20616281490734958</v>
      </c>
      <c r="GV27" s="74">
        <v>119534</v>
      </c>
      <c r="GW27" s="365">
        <f t="shared" si="84"/>
        <v>5342</v>
      </c>
      <c r="GX27" s="384">
        <f t="shared" si="85"/>
        <v>4.6780860305450471E-2</v>
      </c>
      <c r="GY27" s="74">
        <v>138636</v>
      </c>
      <c r="GZ27" s="365">
        <f t="shared" si="86"/>
        <v>6356</v>
      </c>
      <c r="HA27" s="384">
        <f t="shared" si="87"/>
        <v>4.8049591775022681E-2</v>
      </c>
      <c r="HB27" s="74">
        <v>316102</v>
      </c>
      <c r="HC27" s="365">
        <f t="shared" si="88"/>
        <v>21600</v>
      </c>
      <c r="HD27" s="384">
        <f t="shared" si="89"/>
        <v>7.3344153859736097E-2</v>
      </c>
      <c r="HE27" s="74">
        <v>926120</v>
      </c>
      <c r="HF27" s="365">
        <f t="shared" si="90"/>
        <v>41258</v>
      </c>
      <c r="HG27" s="384">
        <f t="shared" si="91"/>
        <v>4.6626479609249802E-2</v>
      </c>
      <c r="HH27" s="74">
        <v>144973</v>
      </c>
      <c r="HI27" s="365">
        <f t="shared" si="92"/>
        <v>-10397</v>
      </c>
      <c r="HJ27" s="384">
        <f t="shared" si="93"/>
        <v>-6.6917680375876934E-2</v>
      </c>
      <c r="HK27" s="74">
        <v>116383</v>
      </c>
      <c r="HL27" s="365">
        <f t="shared" si="94"/>
        <v>-11349</v>
      </c>
      <c r="HM27" s="384">
        <f t="shared" si="95"/>
        <v>-8.8850092380922563E-2</v>
      </c>
      <c r="HN27" s="74">
        <v>102856</v>
      </c>
      <c r="HO27" s="365">
        <f t="shared" si="96"/>
        <v>-3929</v>
      </c>
      <c r="HP27" s="384">
        <f t="shared" si="97"/>
        <v>-3.679355714753945E-2</v>
      </c>
      <c r="HQ27" s="74">
        <v>364212</v>
      </c>
      <c r="HR27" s="365">
        <f t="shared" si="98"/>
        <v>-25675</v>
      </c>
      <c r="HS27" s="384">
        <f t="shared" si="99"/>
        <v>-6.5852413648056995E-2</v>
      </c>
      <c r="HT27" s="74">
        <v>83294</v>
      </c>
      <c r="HU27" s="365">
        <f t="shared" si="100"/>
        <v>-5108</v>
      </c>
      <c r="HV27" s="384">
        <f t="shared" si="101"/>
        <v>-5.7781498156150315E-2</v>
      </c>
      <c r="HW27" s="74">
        <v>29344</v>
      </c>
      <c r="HX27" s="365">
        <f t="shared" si="102"/>
        <v>-6221</v>
      </c>
      <c r="HY27" s="384">
        <f t="shared" si="103"/>
        <v>-0.17491916209756783</v>
      </c>
      <c r="HZ27" s="74">
        <v>21919</v>
      </c>
      <c r="IA27" s="365">
        <f t="shared" si="104"/>
        <v>-4091</v>
      </c>
      <c r="IB27" s="384">
        <f t="shared" si="105"/>
        <v>-0.15728565936178393</v>
      </c>
      <c r="IC27" s="74">
        <v>134557</v>
      </c>
      <c r="ID27" s="365">
        <f t="shared" si="106"/>
        <v>-15420</v>
      </c>
      <c r="IE27" s="384">
        <f t="shared" si="107"/>
        <v>-0.10281576508397955</v>
      </c>
      <c r="IF27" s="74">
        <v>498769</v>
      </c>
      <c r="IG27" s="365">
        <f t="shared" si="108"/>
        <v>-41095</v>
      </c>
      <c r="IH27" s="384">
        <f t="shared" si="109"/>
        <v>-7.6121023072477506E-2</v>
      </c>
      <c r="II27" s="74">
        <v>24006</v>
      </c>
      <c r="IJ27" s="365">
        <f t="shared" si="110"/>
        <v>-3230</v>
      </c>
      <c r="IK27" s="384">
        <f t="shared" si="111"/>
        <v>-0.1185930386253488</v>
      </c>
      <c r="IL27" s="74">
        <v>22451</v>
      </c>
      <c r="IM27" s="365">
        <f t="shared" si="112"/>
        <v>2848</v>
      </c>
      <c r="IN27" s="384">
        <f t="shared" si="113"/>
        <v>0.14528388511962453</v>
      </c>
      <c r="IO27" s="74">
        <v>19660</v>
      </c>
      <c r="IP27" s="365">
        <f t="shared" si="114"/>
        <v>-3655</v>
      </c>
      <c r="IQ27" s="384">
        <f t="shared" si="115"/>
        <v>-0.1567660304524984</v>
      </c>
      <c r="IR27" s="74">
        <v>66117</v>
      </c>
      <c r="IS27" s="365">
        <f t="shared" si="116"/>
        <v>-4037</v>
      </c>
      <c r="IT27" s="384">
        <f t="shared" si="117"/>
        <v>-5.7544829945548368E-2</v>
      </c>
      <c r="IU27" s="74">
        <v>564886</v>
      </c>
      <c r="IV27" s="365">
        <f t="shared" si="118"/>
        <v>-45132</v>
      </c>
      <c r="IW27" s="384">
        <f t="shared" si="119"/>
        <v>-7.3984702090757984E-2</v>
      </c>
      <c r="IX27" s="74">
        <v>50047</v>
      </c>
      <c r="IY27" s="365">
        <f t="shared" si="120"/>
        <v>-7885</v>
      </c>
      <c r="IZ27" s="384">
        <f t="shared" si="121"/>
        <v>-0.13610785058344266</v>
      </c>
      <c r="JA27" s="74">
        <v>111387</v>
      </c>
      <c r="JB27" s="365">
        <f t="shared" si="122"/>
        <v>-8147</v>
      </c>
      <c r="JC27" s="384">
        <f t="shared" si="123"/>
        <v>-6.8156340455435269E-2</v>
      </c>
      <c r="JD27" s="74">
        <v>148269</v>
      </c>
      <c r="JE27" s="365">
        <f t="shared" si="124"/>
        <v>9633</v>
      </c>
      <c r="JF27" s="384">
        <f t="shared" si="125"/>
        <v>6.9484116679650307E-2</v>
      </c>
      <c r="JG27" s="74">
        <v>309703</v>
      </c>
      <c r="JH27" s="365">
        <f t="shared" si="126"/>
        <v>-6399</v>
      </c>
      <c r="JI27" s="384">
        <f t="shared" si="127"/>
        <v>-2.0243465716762311E-2</v>
      </c>
      <c r="JJ27" s="74">
        <v>874589</v>
      </c>
      <c r="JK27" s="365">
        <f t="shared" si="128"/>
        <v>-51531</v>
      </c>
      <c r="JL27" s="384">
        <f t="shared" si="129"/>
        <v>-5.5641817475057226E-2</v>
      </c>
    </row>
    <row r="28" spans="1:272" x14ac:dyDescent="0.25">
      <c r="A28" s="71" t="s">
        <v>19</v>
      </c>
      <c r="B28" s="270">
        <v>8526</v>
      </c>
      <c r="C28" s="270">
        <v>6045</v>
      </c>
      <c r="D28" s="270">
        <v>5809</v>
      </c>
      <c r="E28" s="270">
        <v>20380</v>
      </c>
      <c r="F28" s="270">
        <v>4090.7496677816962</v>
      </c>
      <c r="G28" s="270">
        <v>1899</v>
      </c>
      <c r="H28" s="270">
        <v>694</v>
      </c>
      <c r="I28" s="270">
        <v>6683.7496677816962</v>
      </c>
      <c r="J28" s="270">
        <v>27063.749667781696</v>
      </c>
      <c r="K28" s="270">
        <v>637</v>
      </c>
      <c r="L28" s="270">
        <v>619</v>
      </c>
      <c r="M28" s="270">
        <v>509</v>
      </c>
      <c r="N28" s="270">
        <v>1765</v>
      </c>
      <c r="O28" s="270">
        <v>28828.749667781696</v>
      </c>
      <c r="P28" s="270">
        <v>2061</v>
      </c>
      <c r="Q28" s="270">
        <v>5823</v>
      </c>
      <c r="R28" s="270">
        <v>8971.9043700000038</v>
      </c>
      <c r="S28" s="270">
        <v>16855.904370000004</v>
      </c>
      <c r="T28" s="270">
        <v>45684.6540377817</v>
      </c>
      <c r="U28" s="270">
        <v>9518</v>
      </c>
      <c r="V28" s="270">
        <v>7985</v>
      </c>
      <c r="W28" s="270">
        <v>6181</v>
      </c>
      <c r="X28" s="270">
        <v>23684</v>
      </c>
      <c r="Y28" s="270">
        <v>4298</v>
      </c>
      <c r="Z28" s="270">
        <v>1646</v>
      </c>
      <c r="AA28" s="270">
        <v>878</v>
      </c>
      <c r="AB28" s="270">
        <v>6822</v>
      </c>
      <c r="AC28" s="270">
        <v>30506</v>
      </c>
      <c r="AD28" s="270">
        <v>934</v>
      </c>
      <c r="AE28" s="270">
        <v>948</v>
      </c>
      <c r="AF28" s="270">
        <v>748</v>
      </c>
      <c r="AG28" s="270">
        <v>2630</v>
      </c>
      <c r="AH28" s="270">
        <v>33136</v>
      </c>
      <c r="AI28" s="270">
        <v>3131</v>
      </c>
      <c r="AJ28" s="270">
        <v>5787</v>
      </c>
      <c r="AK28" s="270">
        <v>9036.1790700000129</v>
      </c>
      <c r="AL28" s="270">
        <v>17954.179070000013</v>
      </c>
      <c r="AM28" s="270">
        <v>51090.179070000013</v>
      </c>
      <c r="AN28" s="270">
        <v>8890</v>
      </c>
      <c r="AO28" s="270">
        <v>6793</v>
      </c>
      <c r="AP28" s="270">
        <v>5930</v>
      </c>
      <c r="AQ28" s="270">
        <v>21613</v>
      </c>
      <c r="AR28" s="270">
        <v>4375</v>
      </c>
      <c r="AS28" s="270">
        <v>1692</v>
      </c>
      <c r="AT28" s="270">
        <v>844</v>
      </c>
      <c r="AU28" s="270">
        <v>6911</v>
      </c>
      <c r="AV28" s="270">
        <v>28524</v>
      </c>
      <c r="AW28" s="270">
        <v>854</v>
      </c>
      <c r="AX28" s="270">
        <v>702</v>
      </c>
      <c r="AY28" s="270">
        <v>950</v>
      </c>
      <c r="AZ28" s="270">
        <v>2506</v>
      </c>
      <c r="BA28" s="270">
        <v>31030</v>
      </c>
      <c r="BB28" s="270">
        <v>3714</v>
      </c>
      <c r="BC28" s="270">
        <v>5632</v>
      </c>
      <c r="BD28" s="270">
        <v>8134</v>
      </c>
      <c r="BE28" s="270">
        <v>17480</v>
      </c>
      <c r="BF28" s="270">
        <v>48510</v>
      </c>
      <c r="BG28" s="270">
        <v>-2580.1790700000129</v>
      </c>
      <c r="BH28" s="331">
        <v>-5.0502447181968946E-2</v>
      </c>
      <c r="BI28" s="270">
        <v>9462</v>
      </c>
      <c r="BJ28" s="270">
        <v>7695</v>
      </c>
      <c r="BK28" s="270">
        <v>6481</v>
      </c>
      <c r="BL28" s="270">
        <v>23638</v>
      </c>
      <c r="BM28" s="270">
        <v>4233</v>
      </c>
      <c r="BN28" s="270">
        <v>1041</v>
      </c>
      <c r="BO28" s="270">
        <v>814</v>
      </c>
      <c r="BP28" s="270">
        <v>6088</v>
      </c>
      <c r="BQ28" s="270">
        <v>29726</v>
      </c>
      <c r="BR28" s="270">
        <v>1202</v>
      </c>
      <c r="BS28" s="331">
        <v>4.2139952320852617E-2</v>
      </c>
      <c r="BT28" s="270">
        <v>862</v>
      </c>
      <c r="BU28" s="270">
        <v>8</v>
      </c>
      <c r="BV28" s="331">
        <v>9.3676814988290398E-3</v>
      </c>
      <c r="BW28" s="270">
        <v>740</v>
      </c>
      <c r="BX28" s="511">
        <v>38</v>
      </c>
      <c r="BY28" s="512">
        <v>5.4131054131054131E-2</v>
      </c>
      <c r="BZ28" s="270">
        <v>1064</v>
      </c>
      <c r="CA28" s="365">
        <f t="shared" si="0"/>
        <v>114</v>
      </c>
      <c r="CB28" s="384">
        <f t="shared" si="1"/>
        <v>0.12</v>
      </c>
      <c r="CC28" s="270">
        <v>2666</v>
      </c>
      <c r="CD28" s="365">
        <f t="shared" si="2"/>
        <v>160</v>
      </c>
      <c r="CE28" s="384">
        <f t="shared" si="3"/>
        <v>6.3846767757382281E-2</v>
      </c>
      <c r="CF28" s="270">
        <v>32392</v>
      </c>
      <c r="CG28" s="365">
        <f t="shared" si="4"/>
        <v>1362</v>
      </c>
      <c r="CH28" s="384">
        <f t="shared" si="5"/>
        <v>4.3893006767644217E-2</v>
      </c>
      <c r="CI28" s="270">
        <v>3966</v>
      </c>
      <c r="CJ28" s="365">
        <f t="shared" si="6"/>
        <v>252</v>
      </c>
      <c r="CK28" s="384">
        <f t="shared" si="7"/>
        <v>6.7851373182552507E-2</v>
      </c>
      <c r="CL28" s="270">
        <v>5775</v>
      </c>
      <c r="CM28" s="365">
        <f t="shared" si="8"/>
        <v>143</v>
      </c>
      <c r="CN28" s="384">
        <f t="shared" si="9"/>
        <v>2.5390625E-2</v>
      </c>
      <c r="CO28" s="270">
        <v>8625</v>
      </c>
      <c r="CP28" s="365">
        <f t="shared" si="10"/>
        <v>491</v>
      </c>
      <c r="CQ28" s="384">
        <f t="shared" si="11"/>
        <v>6.036390459798377E-2</v>
      </c>
      <c r="CR28" s="270">
        <v>18366</v>
      </c>
      <c r="CS28" s="365">
        <f t="shared" si="12"/>
        <v>886</v>
      </c>
      <c r="CT28" s="384">
        <f t="shared" si="13"/>
        <v>5.0686498855835239E-2</v>
      </c>
      <c r="CU28" s="270">
        <v>50758</v>
      </c>
      <c r="CV28" s="365">
        <f t="shared" si="14"/>
        <v>2248</v>
      </c>
      <c r="CW28" s="384">
        <f t="shared" si="15"/>
        <v>4.6340960626674914E-2</v>
      </c>
      <c r="CX28" s="270">
        <v>8195</v>
      </c>
      <c r="CY28" s="365">
        <f t="shared" si="16"/>
        <v>-1267</v>
      </c>
      <c r="CZ28" s="384">
        <f t="shared" si="17"/>
        <v>-0.13390403720143731</v>
      </c>
      <c r="DA28" s="270">
        <v>6322</v>
      </c>
      <c r="DB28" s="365">
        <f t="shared" si="18"/>
        <v>-1373</v>
      </c>
      <c r="DC28" s="384">
        <f t="shared" si="19"/>
        <v>-0.17842755035737493</v>
      </c>
      <c r="DD28" s="270">
        <v>5587</v>
      </c>
      <c r="DE28" s="365">
        <f t="shared" si="20"/>
        <v>-894</v>
      </c>
      <c r="DF28" s="384">
        <f t="shared" si="21"/>
        <v>-0.13794167566733528</v>
      </c>
      <c r="DG28" s="270">
        <v>20104</v>
      </c>
      <c r="DH28" s="365">
        <f t="shared" si="22"/>
        <v>-3534</v>
      </c>
      <c r="DI28" s="384">
        <f t="shared" si="23"/>
        <v>-0.14950503426685846</v>
      </c>
      <c r="DJ28" s="270">
        <v>4345</v>
      </c>
      <c r="DK28" s="365">
        <f t="shared" si="24"/>
        <v>3304</v>
      </c>
      <c r="DL28" s="384">
        <f t="shared" si="25"/>
        <v>3.1738712776176752</v>
      </c>
      <c r="DM28" s="270">
        <v>1305</v>
      </c>
      <c r="DN28" s="365">
        <f t="shared" si="26"/>
        <v>264</v>
      </c>
      <c r="DO28" s="384">
        <f t="shared" si="27"/>
        <v>0.25360230547550433</v>
      </c>
      <c r="DP28" s="270">
        <v>756</v>
      </c>
      <c r="DQ28" s="365">
        <f t="shared" si="28"/>
        <v>-58</v>
      </c>
      <c r="DR28" s="384">
        <f t="shared" si="29"/>
        <v>-7.125307125307126E-2</v>
      </c>
      <c r="DS28" s="270">
        <v>6406</v>
      </c>
      <c r="DT28" s="365">
        <f t="shared" si="30"/>
        <v>318</v>
      </c>
      <c r="DU28" s="384">
        <f t="shared" si="31"/>
        <v>5.223390275952694E-2</v>
      </c>
      <c r="DV28" s="270">
        <v>26510</v>
      </c>
      <c r="DW28" s="365">
        <f t="shared" si="32"/>
        <v>-3216</v>
      </c>
      <c r="DX28" s="384">
        <f t="shared" si="33"/>
        <v>-0.10818811814573101</v>
      </c>
      <c r="DY28" s="270">
        <v>782</v>
      </c>
      <c r="DZ28" s="365">
        <f t="shared" si="34"/>
        <v>-80</v>
      </c>
      <c r="EA28" s="384">
        <f t="shared" si="35"/>
        <v>-9.2807424593967514E-2</v>
      </c>
      <c r="EB28" s="270">
        <v>534</v>
      </c>
      <c r="EC28" s="365">
        <f t="shared" si="36"/>
        <v>-206</v>
      </c>
      <c r="ED28" s="384">
        <f t="shared" si="37"/>
        <v>-0.27837837837837837</v>
      </c>
      <c r="EE28" s="270">
        <v>800</v>
      </c>
      <c r="EF28" s="365">
        <f t="shared" si="38"/>
        <v>-264</v>
      </c>
      <c r="EG28" s="384">
        <f t="shared" si="39"/>
        <v>-0.24812030075187969</v>
      </c>
      <c r="EH28" s="270">
        <v>2116</v>
      </c>
      <c r="EI28" s="365">
        <f t="shared" si="40"/>
        <v>-550</v>
      </c>
      <c r="EJ28" s="384">
        <f t="shared" si="41"/>
        <v>-0.20630157539384847</v>
      </c>
      <c r="EK28" s="270">
        <v>28626</v>
      </c>
      <c r="EL28" s="365">
        <f t="shared" si="42"/>
        <v>-3766</v>
      </c>
      <c r="EM28" s="384">
        <f t="shared" si="43"/>
        <v>-0.11626327488268709</v>
      </c>
      <c r="EN28" s="270">
        <v>3458</v>
      </c>
      <c r="EO28" s="365">
        <f t="shared" si="44"/>
        <v>-508</v>
      </c>
      <c r="EP28" s="384">
        <f t="shared" si="45"/>
        <v>-0.12808875441250631</v>
      </c>
      <c r="EQ28" s="270">
        <v>5966</v>
      </c>
      <c r="ER28" s="365">
        <f t="shared" si="46"/>
        <v>191</v>
      </c>
      <c r="ES28" s="384">
        <f t="shared" si="47"/>
        <v>3.3073593073593074E-2</v>
      </c>
      <c r="ET28" s="270">
        <v>7885</v>
      </c>
      <c r="EU28" s="365">
        <f t="shared" si="48"/>
        <v>-740</v>
      </c>
      <c r="EV28" s="384">
        <f t="shared" si="49"/>
        <v>-8.5797101449275368E-2</v>
      </c>
      <c r="EW28" s="270">
        <v>17309</v>
      </c>
      <c r="EX28" s="365">
        <f t="shared" si="50"/>
        <v>-1057</v>
      </c>
      <c r="EY28" s="384">
        <f t="shared" si="51"/>
        <v>-5.7551998257650006E-2</v>
      </c>
      <c r="EZ28" s="270">
        <v>45935</v>
      </c>
      <c r="FA28" s="365">
        <f t="shared" si="52"/>
        <v>-4823</v>
      </c>
      <c r="FB28" s="384">
        <f t="shared" si="53"/>
        <v>-9.5019504314590802E-2</v>
      </c>
      <c r="FC28" s="270">
        <v>8432</v>
      </c>
      <c r="FD28" s="365">
        <f t="shared" si="54"/>
        <v>237</v>
      </c>
      <c r="FE28" s="384">
        <f t="shared" si="55"/>
        <v>2.8920073215375229E-2</v>
      </c>
      <c r="FF28" s="270">
        <v>6999</v>
      </c>
      <c r="FG28" s="365">
        <f t="shared" si="56"/>
        <v>677</v>
      </c>
      <c r="FH28" s="384">
        <f t="shared" si="57"/>
        <v>0.10708636507434356</v>
      </c>
      <c r="FI28" s="270">
        <v>5625</v>
      </c>
      <c r="FJ28" s="365">
        <f t="shared" si="58"/>
        <v>38</v>
      </c>
      <c r="FK28" s="384">
        <f t="shared" si="59"/>
        <v>6.801503490245212E-3</v>
      </c>
      <c r="FL28" s="270">
        <v>21056</v>
      </c>
      <c r="FM28" s="365">
        <f t="shared" si="60"/>
        <v>952</v>
      </c>
      <c r="FN28" s="384">
        <f t="shared" si="61"/>
        <v>4.7353760445682451E-2</v>
      </c>
      <c r="FO28" s="270">
        <v>3988</v>
      </c>
      <c r="FP28" s="365">
        <f t="shared" si="62"/>
        <v>-357</v>
      </c>
      <c r="FQ28" s="384">
        <f t="shared" si="63"/>
        <v>-8.2163406214039128E-2</v>
      </c>
      <c r="FR28" s="270">
        <v>1414</v>
      </c>
      <c r="FS28" s="365">
        <f t="shared" si="64"/>
        <v>109</v>
      </c>
      <c r="FT28" s="384">
        <f t="shared" si="65"/>
        <v>8.3524904214559381E-2</v>
      </c>
      <c r="FU28" s="270">
        <v>794</v>
      </c>
      <c r="FV28" s="365">
        <f t="shared" si="66"/>
        <v>38</v>
      </c>
      <c r="FW28" s="384">
        <f t="shared" si="67"/>
        <v>5.0264550264550262E-2</v>
      </c>
      <c r="FX28" s="270">
        <v>6196</v>
      </c>
      <c r="FY28" s="365">
        <f t="shared" si="68"/>
        <v>-210</v>
      </c>
      <c r="FZ28" s="384">
        <f t="shared" si="69"/>
        <v>-3.2781767093349984E-2</v>
      </c>
      <c r="GA28" s="270">
        <v>27252</v>
      </c>
      <c r="GB28" s="365">
        <f t="shared" si="70"/>
        <v>742</v>
      </c>
      <c r="GC28" s="384">
        <f t="shared" si="71"/>
        <v>2.7989437947944174E-2</v>
      </c>
      <c r="GD28" s="270">
        <v>751</v>
      </c>
      <c r="GE28" s="365">
        <f t="shared" si="72"/>
        <v>-31</v>
      </c>
      <c r="GF28" s="384">
        <f t="shared" si="73"/>
        <v>-3.9641943734015347E-2</v>
      </c>
      <c r="GG28" s="270">
        <v>568</v>
      </c>
      <c r="GH28" s="365">
        <f t="shared" si="74"/>
        <v>34</v>
      </c>
      <c r="GI28" s="384">
        <f t="shared" si="75"/>
        <v>6.3670411985018729E-2</v>
      </c>
      <c r="GJ28" s="270">
        <v>784</v>
      </c>
      <c r="GK28" s="365">
        <f t="shared" si="76"/>
        <v>-16</v>
      </c>
      <c r="GL28" s="384">
        <f t="shared" si="77"/>
        <v>-0.02</v>
      </c>
      <c r="GM28" s="270">
        <v>2103</v>
      </c>
      <c r="GN28" s="365">
        <f t="shared" si="78"/>
        <v>-13</v>
      </c>
      <c r="GO28" s="384">
        <f t="shared" si="79"/>
        <v>-6.1436672967863891E-3</v>
      </c>
      <c r="GP28" s="270">
        <v>29355</v>
      </c>
      <c r="GQ28" s="365">
        <f t="shared" si="80"/>
        <v>729</v>
      </c>
      <c r="GR28" s="384">
        <f t="shared" si="81"/>
        <v>2.5466359253825194E-2</v>
      </c>
      <c r="GS28" s="270">
        <v>3795</v>
      </c>
      <c r="GT28" s="365">
        <f t="shared" si="82"/>
        <v>337</v>
      </c>
      <c r="GU28" s="384">
        <f t="shared" si="83"/>
        <v>9.7455176402544821E-2</v>
      </c>
      <c r="GV28" s="270">
        <v>6340</v>
      </c>
      <c r="GW28" s="365">
        <f t="shared" si="84"/>
        <v>374</v>
      </c>
      <c r="GX28" s="384">
        <f t="shared" si="85"/>
        <v>6.2688568555145832E-2</v>
      </c>
      <c r="GY28" s="270">
        <v>7982</v>
      </c>
      <c r="GZ28" s="365">
        <f t="shared" si="86"/>
        <v>97</v>
      </c>
      <c r="HA28" s="384">
        <f t="shared" si="87"/>
        <v>1.2301838934686112E-2</v>
      </c>
      <c r="HB28" s="270">
        <v>18117</v>
      </c>
      <c r="HC28" s="365">
        <f t="shared" si="88"/>
        <v>808</v>
      </c>
      <c r="HD28" s="384">
        <f t="shared" si="89"/>
        <v>4.6680917441793285E-2</v>
      </c>
      <c r="HE28" s="270">
        <v>47472</v>
      </c>
      <c r="HF28" s="365">
        <f t="shared" si="90"/>
        <v>1537</v>
      </c>
      <c r="HG28" s="384">
        <f t="shared" si="91"/>
        <v>3.3460324371394359E-2</v>
      </c>
      <c r="HH28" s="270">
        <v>8374</v>
      </c>
      <c r="HI28" s="365">
        <f t="shared" si="92"/>
        <v>-58</v>
      </c>
      <c r="HJ28" s="384">
        <f t="shared" si="93"/>
        <v>-6.8785578747628086E-3</v>
      </c>
      <c r="HK28" s="270">
        <v>6474</v>
      </c>
      <c r="HL28" s="365">
        <f t="shared" si="94"/>
        <v>-525</v>
      </c>
      <c r="HM28" s="384">
        <f t="shared" si="95"/>
        <v>-7.5010715816545226E-2</v>
      </c>
      <c r="HN28" s="270">
        <v>5436</v>
      </c>
      <c r="HO28" s="365">
        <f t="shared" si="96"/>
        <v>-189</v>
      </c>
      <c r="HP28" s="384">
        <f t="shared" si="97"/>
        <v>-3.3599999999999998E-2</v>
      </c>
      <c r="HQ28" s="270">
        <v>20284</v>
      </c>
      <c r="HR28" s="365">
        <f t="shared" si="98"/>
        <v>-772</v>
      </c>
      <c r="HS28" s="384">
        <f t="shared" si="99"/>
        <v>-3.6664133738601827E-2</v>
      </c>
      <c r="HT28" s="270">
        <v>3549</v>
      </c>
      <c r="HU28" s="365">
        <f t="shared" si="100"/>
        <v>-439</v>
      </c>
      <c r="HV28" s="384">
        <f t="shared" si="101"/>
        <v>-0.1100802407221665</v>
      </c>
      <c r="HW28" s="270">
        <v>955</v>
      </c>
      <c r="HX28" s="365">
        <f t="shared" si="102"/>
        <v>-459</v>
      </c>
      <c r="HY28" s="384">
        <f t="shared" si="103"/>
        <v>-0.32461103253182461</v>
      </c>
      <c r="HZ28" s="270">
        <v>730</v>
      </c>
      <c r="IA28" s="365">
        <f t="shared" si="104"/>
        <v>-64</v>
      </c>
      <c r="IB28" s="384">
        <f t="shared" si="105"/>
        <v>-8.0604534005037781E-2</v>
      </c>
      <c r="IC28" s="270">
        <v>5234</v>
      </c>
      <c r="ID28" s="365">
        <f t="shared" si="106"/>
        <v>-962</v>
      </c>
      <c r="IE28" s="384">
        <f t="shared" si="107"/>
        <v>-0.1552614590058102</v>
      </c>
      <c r="IF28" s="270">
        <v>25518</v>
      </c>
      <c r="IG28" s="365">
        <f t="shared" si="108"/>
        <v>-1734</v>
      </c>
      <c r="IH28" s="384">
        <f t="shared" si="109"/>
        <v>-6.3628357551739317E-2</v>
      </c>
      <c r="II28" s="270">
        <v>688</v>
      </c>
      <c r="IJ28" s="365">
        <f t="shared" si="110"/>
        <v>-63</v>
      </c>
      <c r="IK28" s="384">
        <f t="shared" si="111"/>
        <v>-8.3888149134487347E-2</v>
      </c>
      <c r="IL28" s="270">
        <v>611</v>
      </c>
      <c r="IM28" s="365">
        <f t="shared" si="112"/>
        <v>43</v>
      </c>
      <c r="IN28" s="384">
        <f t="shared" si="113"/>
        <v>7.5704225352112672E-2</v>
      </c>
      <c r="IO28" s="270">
        <v>757</v>
      </c>
      <c r="IP28" s="365">
        <f t="shared" si="114"/>
        <v>-27</v>
      </c>
      <c r="IQ28" s="384">
        <f t="shared" si="115"/>
        <v>-3.4438775510204078E-2</v>
      </c>
      <c r="IR28" s="270">
        <v>2056</v>
      </c>
      <c r="IS28" s="365">
        <f t="shared" si="116"/>
        <v>-47</v>
      </c>
      <c r="IT28" s="384">
        <f t="shared" si="117"/>
        <v>-2.2349025202092251E-2</v>
      </c>
      <c r="IU28" s="270">
        <v>27574</v>
      </c>
      <c r="IV28" s="365">
        <f t="shared" si="118"/>
        <v>-1781</v>
      </c>
      <c r="IW28" s="384">
        <f t="shared" si="119"/>
        <v>-6.0671095213762564E-2</v>
      </c>
      <c r="IX28" s="270">
        <v>3567</v>
      </c>
      <c r="IY28" s="365">
        <f t="shared" si="120"/>
        <v>-228</v>
      </c>
      <c r="IZ28" s="384">
        <f t="shared" si="121"/>
        <v>-6.007905138339921E-2</v>
      </c>
      <c r="JA28" s="270">
        <v>6151</v>
      </c>
      <c r="JB28" s="365">
        <f t="shared" si="122"/>
        <v>-189</v>
      </c>
      <c r="JC28" s="384">
        <f t="shared" si="123"/>
        <v>-2.9810725552050475E-2</v>
      </c>
      <c r="JD28" s="270">
        <v>8653</v>
      </c>
      <c r="JE28" s="365">
        <f t="shared" si="124"/>
        <v>671</v>
      </c>
      <c r="JF28" s="384">
        <f t="shared" si="125"/>
        <v>8.4064144324730639E-2</v>
      </c>
      <c r="JG28" s="270">
        <v>18371</v>
      </c>
      <c r="JH28" s="365">
        <f t="shared" si="126"/>
        <v>254</v>
      </c>
      <c r="JI28" s="384">
        <f t="shared" si="127"/>
        <v>1.4019981233095988E-2</v>
      </c>
      <c r="JJ28" s="270">
        <v>45945</v>
      </c>
      <c r="JK28" s="365">
        <f t="shared" si="128"/>
        <v>-1527</v>
      </c>
      <c r="JL28" s="384">
        <f t="shared" si="129"/>
        <v>-3.2166329625884733E-2</v>
      </c>
    </row>
    <row r="29" spans="1:272" x14ac:dyDescent="0.25">
      <c r="A29" s="71" t="s">
        <v>22</v>
      </c>
      <c r="B29" s="270">
        <v>8361</v>
      </c>
      <c r="C29" s="270">
        <v>5757</v>
      </c>
      <c r="D29" s="270">
        <v>5306</v>
      </c>
      <c r="E29" s="270">
        <v>19424</v>
      </c>
      <c r="F29" s="270">
        <v>3815.0000000000036</v>
      </c>
      <c r="G29" s="270">
        <v>1479</v>
      </c>
      <c r="H29" s="270">
        <v>356</v>
      </c>
      <c r="I29" s="270">
        <v>5650.0000000000036</v>
      </c>
      <c r="J29" s="270">
        <v>25074.000000000004</v>
      </c>
      <c r="K29" s="270">
        <v>0</v>
      </c>
      <c r="L29" s="270">
        <v>0</v>
      </c>
      <c r="M29" s="270">
        <v>113</v>
      </c>
      <c r="N29" s="270">
        <v>113</v>
      </c>
      <c r="O29" s="270">
        <v>25187.000000000004</v>
      </c>
      <c r="P29" s="270">
        <v>2827</v>
      </c>
      <c r="Q29" s="270">
        <v>5510</v>
      </c>
      <c r="R29" s="270">
        <v>8440.1314199999979</v>
      </c>
      <c r="S29" s="270">
        <v>16777.131419999998</v>
      </c>
      <c r="T29" s="270">
        <v>41964.131420000005</v>
      </c>
      <c r="U29" s="270">
        <v>9232</v>
      </c>
      <c r="V29" s="270">
        <v>7593</v>
      </c>
      <c r="W29" s="270">
        <v>5505</v>
      </c>
      <c r="X29" s="270">
        <v>22330</v>
      </c>
      <c r="Y29" s="270">
        <v>4246</v>
      </c>
      <c r="Z29" s="270">
        <v>1245</v>
      </c>
      <c r="AA29" s="270">
        <v>553</v>
      </c>
      <c r="AB29" s="270">
        <v>6044</v>
      </c>
      <c r="AC29" s="270">
        <v>28374</v>
      </c>
      <c r="AD29" s="270">
        <v>0</v>
      </c>
      <c r="AE29" s="270">
        <v>0</v>
      </c>
      <c r="AF29" s="72">
        <v>195</v>
      </c>
      <c r="AG29" s="270">
        <v>195</v>
      </c>
      <c r="AH29" s="270">
        <v>28569</v>
      </c>
      <c r="AI29" s="270">
        <v>3002</v>
      </c>
      <c r="AJ29" s="270">
        <v>5496.0000000000036</v>
      </c>
      <c r="AK29" s="270">
        <v>9079.9551799999972</v>
      </c>
      <c r="AL29" s="270">
        <v>17577.955180000001</v>
      </c>
      <c r="AM29" s="270">
        <v>46146.955180000004</v>
      </c>
      <c r="AN29" s="270">
        <v>8937</v>
      </c>
      <c r="AO29" s="270">
        <v>7108</v>
      </c>
      <c r="AP29" s="270">
        <v>5855</v>
      </c>
      <c r="AQ29" s="270">
        <v>21900</v>
      </c>
      <c r="AR29" s="270">
        <v>4334</v>
      </c>
      <c r="AS29" s="270">
        <v>1985</v>
      </c>
      <c r="AT29" s="270">
        <v>417</v>
      </c>
      <c r="AU29" s="270">
        <v>6736</v>
      </c>
      <c r="AV29" s="270">
        <v>28636</v>
      </c>
      <c r="AW29" s="270">
        <v>0</v>
      </c>
      <c r="AX29" s="270">
        <v>0</v>
      </c>
      <c r="AY29" s="72">
        <v>565</v>
      </c>
      <c r="AZ29" s="270">
        <v>565</v>
      </c>
      <c r="BA29" s="270">
        <v>29201</v>
      </c>
      <c r="BB29" s="270">
        <v>2415</v>
      </c>
      <c r="BC29" s="270">
        <v>5297</v>
      </c>
      <c r="BD29" s="270">
        <v>7410</v>
      </c>
      <c r="BE29" s="270">
        <v>15122</v>
      </c>
      <c r="BF29" s="270">
        <v>44323</v>
      </c>
      <c r="BG29" s="270">
        <v>-1823.9551800000045</v>
      </c>
      <c r="BH29" s="331">
        <v>-3.9524930147298298E-2</v>
      </c>
      <c r="BI29" s="270">
        <v>8515</v>
      </c>
      <c r="BJ29" s="270">
        <v>7152</v>
      </c>
      <c r="BK29" s="270">
        <v>5450</v>
      </c>
      <c r="BL29" s="270">
        <v>21117</v>
      </c>
      <c r="BM29" s="270">
        <v>3446</v>
      </c>
      <c r="BN29" s="270">
        <v>1158</v>
      </c>
      <c r="BO29" s="270">
        <v>179</v>
      </c>
      <c r="BP29" s="270">
        <v>4783</v>
      </c>
      <c r="BQ29" s="270">
        <v>25900</v>
      </c>
      <c r="BR29" s="270">
        <v>-2736</v>
      </c>
      <c r="BS29" s="331">
        <v>-9.554407040089398E-2</v>
      </c>
      <c r="BT29" s="270">
        <v>0</v>
      </c>
      <c r="BU29" s="270">
        <v>0</v>
      </c>
      <c r="BV29" s="331">
        <v>0</v>
      </c>
      <c r="BX29" s="511">
        <v>0</v>
      </c>
      <c r="BY29" s="512">
        <v>0</v>
      </c>
      <c r="BZ29" s="270">
        <v>631</v>
      </c>
      <c r="CA29" s="365">
        <f t="shared" si="0"/>
        <v>66</v>
      </c>
      <c r="CB29" s="384">
        <f t="shared" si="1"/>
        <v>0.1168141592920354</v>
      </c>
      <c r="CC29" s="270">
        <v>631</v>
      </c>
      <c r="CD29" s="365">
        <f t="shared" si="2"/>
        <v>66</v>
      </c>
      <c r="CE29" s="384">
        <f t="shared" si="3"/>
        <v>0.1168141592920354</v>
      </c>
      <c r="CF29" s="270">
        <v>26531</v>
      </c>
      <c r="CG29" s="365">
        <f t="shared" si="4"/>
        <v>-2670</v>
      </c>
      <c r="CH29" s="384">
        <f t="shared" si="5"/>
        <v>-9.1435224821067765E-2</v>
      </c>
      <c r="CI29" s="270">
        <v>3198</v>
      </c>
      <c r="CJ29" s="365">
        <f t="shared" si="6"/>
        <v>783</v>
      </c>
      <c r="CK29" s="384">
        <f t="shared" si="7"/>
        <v>0.32422360248447207</v>
      </c>
      <c r="CL29" s="270">
        <v>5400</v>
      </c>
      <c r="CM29" s="365">
        <f t="shared" si="8"/>
        <v>103</v>
      </c>
      <c r="CN29" s="384">
        <f t="shared" si="9"/>
        <v>1.9444968850292618E-2</v>
      </c>
      <c r="CO29" s="270">
        <v>9274</v>
      </c>
      <c r="CP29" s="365">
        <f t="shared" si="10"/>
        <v>1864</v>
      </c>
      <c r="CQ29" s="384">
        <f t="shared" si="11"/>
        <v>0.25155195681511472</v>
      </c>
      <c r="CR29" s="270">
        <v>17872</v>
      </c>
      <c r="CS29" s="365">
        <f t="shared" si="12"/>
        <v>2750</v>
      </c>
      <c r="CT29" s="384">
        <f t="shared" si="13"/>
        <v>0.1818542520830578</v>
      </c>
      <c r="CU29" s="270">
        <v>44403</v>
      </c>
      <c r="CV29" s="365">
        <f t="shared" si="14"/>
        <v>80</v>
      </c>
      <c r="CW29" s="384">
        <f t="shared" si="15"/>
        <v>1.8049319766261309E-3</v>
      </c>
      <c r="CX29" s="270">
        <v>8873</v>
      </c>
      <c r="CY29" s="365">
        <f t="shared" si="16"/>
        <v>358</v>
      </c>
      <c r="CZ29" s="384">
        <f t="shared" si="17"/>
        <v>4.2043452730475633E-2</v>
      </c>
      <c r="DA29" s="270">
        <v>6686</v>
      </c>
      <c r="DB29" s="365">
        <f t="shared" si="18"/>
        <v>-466</v>
      </c>
      <c r="DC29" s="384">
        <f t="shared" si="19"/>
        <v>-6.5156599552572705E-2</v>
      </c>
      <c r="DD29" s="270">
        <v>5766</v>
      </c>
      <c r="DE29" s="365">
        <f t="shared" si="20"/>
        <v>316</v>
      </c>
      <c r="DF29" s="384">
        <f t="shared" si="21"/>
        <v>5.7981651376146789E-2</v>
      </c>
      <c r="DG29" s="270">
        <v>21325</v>
      </c>
      <c r="DH29" s="365">
        <f t="shared" si="22"/>
        <v>208</v>
      </c>
      <c r="DI29" s="384">
        <f t="shared" si="23"/>
        <v>9.8498839797319694E-3</v>
      </c>
      <c r="DJ29" s="270">
        <v>4175</v>
      </c>
      <c r="DK29" s="365">
        <f t="shared" si="24"/>
        <v>3017</v>
      </c>
      <c r="DL29" s="384">
        <f t="shared" si="25"/>
        <v>2.6053540587219342</v>
      </c>
      <c r="DM29" s="270">
        <v>1187</v>
      </c>
      <c r="DN29" s="365">
        <f t="shared" si="26"/>
        <v>29</v>
      </c>
      <c r="DO29" s="384">
        <f t="shared" si="27"/>
        <v>2.5043177892918825E-2</v>
      </c>
      <c r="DP29" s="270">
        <v>77</v>
      </c>
      <c r="DQ29" s="365">
        <f t="shared" si="28"/>
        <v>-102</v>
      </c>
      <c r="DR29" s="384">
        <f t="shared" si="29"/>
        <v>-0.56983240223463683</v>
      </c>
      <c r="DS29" s="270">
        <v>5439</v>
      </c>
      <c r="DT29" s="365">
        <f t="shared" si="30"/>
        <v>656</v>
      </c>
      <c r="DU29" s="384">
        <f t="shared" si="31"/>
        <v>0.13715241480242527</v>
      </c>
      <c r="DV29" s="270">
        <v>26764</v>
      </c>
      <c r="DW29" s="365">
        <f t="shared" si="32"/>
        <v>864</v>
      </c>
      <c r="DX29" s="384">
        <f t="shared" si="33"/>
        <v>3.3359073359073357E-2</v>
      </c>
      <c r="DY29" s="270">
        <v>0</v>
      </c>
      <c r="DZ29" s="365">
        <f t="shared" si="34"/>
        <v>0</v>
      </c>
      <c r="EA29" s="384" t="e">
        <f t="shared" si="35"/>
        <v>#DIV/0!</v>
      </c>
      <c r="EB29" s="270">
        <v>0</v>
      </c>
      <c r="EC29" s="365">
        <f t="shared" si="36"/>
        <v>0</v>
      </c>
      <c r="ED29" s="384" t="e">
        <f t="shared" si="37"/>
        <v>#DIV/0!</v>
      </c>
      <c r="EE29" s="270">
        <v>331</v>
      </c>
      <c r="EF29" s="365">
        <f t="shared" si="38"/>
        <v>-300</v>
      </c>
      <c r="EG29" s="384">
        <f t="shared" si="39"/>
        <v>-0.47543581616481773</v>
      </c>
      <c r="EH29" s="270">
        <v>331</v>
      </c>
      <c r="EI29" s="365">
        <f t="shared" si="40"/>
        <v>-300</v>
      </c>
      <c r="EJ29" s="384">
        <f t="shared" si="41"/>
        <v>-0.47543581616481773</v>
      </c>
      <c r="EK29" s="270">
        <v>27095</v>
      </c>
      <c r="EL29" s="365">
        <f t="shared" si="42"/>
        <v>564</v>
      </c>
      <c r="EM29" s="384">
        <f t="shared" si="43"/>
        <v>2.1258150842410766E-2</v>
      </c>
      <c r="EN29" s="270">
        <v>3113</v>
      </c>
      <c r="EO29" s="365">
        <f t="shared" si="44"/>
        <v>-85</v>
      </c>
      <c r="EP29" s="384">
        <f t="shared" si="45"/>
        <v>-2.6579111944965605E-2</v>
      </c>
      <c r="EQ29" s="270">
        <v>5987</v>
      </c>
      <c r="ER29" s="365">
        <f t="shared" si="46"/>
        <v>587</v>
      </c>
      <c r="ES29" s="384">
        <f t="shared" si="47"/>
        <v>0.10870370370370371</v>
      </c>
      <c r="ET29" s="270">
        <v>7491</v>
      </c>
      <c r="EU29" s="365">
        <f t="shared" si="48"/>
        <v>-1783</v>
      </c>
      <c r="EV29" s="384">
        <f t="shared" si="49"/>
        <v>-0.1922579253827906</v>
      </c>
      <c r="EW29" s="270">
        <v>16591</v>
      </c>
      <c r="EX29" s="365">
        <f t="shared" si="50"/>
        <v>-1281</v>
      </c>
      <c r="EY29" s="384">
        <f t="shared" si="51"/>
        <v>-7.1676365264100275E-2</v>
      </c>
      <c r="EZ29" s="270">
        <v>43686</v>
      </c>
      <c r="FA29" s="365">
        <f t="shared" si="52"/>
        <v>-717</v>
      </c>
      <c r="FB29" s="384">
        <f t="shared" si="53"/>
        <v>-1.614755759745963E-2</v>
      </c>
      <c r="FC29" s="270">
        <v>8977</v>
      </c>
      <c r="FD29" s="365">
        <f t="shared" si="54"/>
        <v>104</v>
      </c>
      <c r="FE29" s="384">
        <f t="shared" si="55"/>
        <v>1.1720951200270483E-2</v>
      </c>
      <c r="FF29" s="270">
        <v>7234</v>
      </c>
      <c r="FG29" s="365">
        <f t="shared" si="56"/>
        <v>548</v>
      </c>
      <c r="FH29" s="384">
        <f t="shared" si="57"/>
        <v>8.1962309303021244E-2</v>
      </c>
      <c r="FI29" s="270">
        <v>5329</v>
      </c>
      <c r="FJ29" s="365">
        <f t="shared" si="58"/>
        <v>-437</v>
      </c>
      <c r="FK29" s="384">
        <f t="shared" si="59"/>
        <v>-7.5789108567464444E-2</v>
      </c>
      <c r="FL29" s="270">
        <v>21540</v>
      </c>
      <c r="FM29" s="365">
        <f t="shared" si="60"/>
        <v>215</v>
      </c>
      <c r="FN29" s="384">
        <f t="shared" si="61"/>
        <v>1.0082063305978897E-2</v>
      </c>
      <c r="FO29" s="270">
        <v>4145</v>
      </c>
      <c r="FP29" s="365">
        <f t="shared" si="62"/>
        <v>-30</v>
      </c>
      <c r="FQ29" s="384">
        <f t="shared" si="63"/>
        <v>-7.18562874251497E-3</v>
      </c>
      <c r="FR29" s="270">
        <v>1272</v>
      </c>
      <c r="FS29" s="365">
        <f t="shared" si="64"/>
        <v>85</v>
      </c>
      <c r="FT29" s="384">
        <f t="shared" si="65"/>
        <v>7.1609098567818025E-2</v>
      </c>
      <c r="FU29" s="270">
        <v>580</v>
      </c>
      <c r="FV29" s="365">
        <f t="shared" si="66"/>
        <v>503</v>
      </c>
      <c r="FW29" s="384">
        <f t="shared" si="67"/>
        <v>6.5324675324675328</v>
      </c>
      <c r="FX29" s="270">
        <v>5997</v>
      </c>
      <c r="FY29" s="365">
        <f t="shared" si="68"/>
        <v>558</v>
      </c>
      <c r="FZ29" s="384">
        <f t="shared" si="69"/>
        <v>0.10259238830667403</v>
      </c>
      <c r="GA29" s="270">
        <v>27537</v>
      </c>
      <c r="GB29" s="365">
        <f t="shared" si="70"/>
        <v>773</v>
      </c>
      <c r="GC29" s="384">
        <f t="shared" si="71"/>
        <v>2.8882080406516217E-2</v>
      </c>
      <c r="GD29" s="270">
        <v>0</v>
      </c>
      <c r="GE29" s="365">
        <f t="shared" si="72"/>
        <v>0</v>
      </c>
      <c r="GF29" s="384">
        <f t="shared" si="73"/>
        <v>0</v>
      </c>
      <c r="GG29" s="270">
        <v>0</v>
      </c>
      <c r="GH29" s="365">
        <f t="shared" si="74"/>
        <v>0</v>
      </c>
      <c r="GI29" s="384">
        <f t="shared" si="75"/>
        <v>0</v>
      </c>
      <c r="GJ29" s="270">
        <v>551</v>
      </c>
      <c r="GK29" s="365">
        <f t="shared" si="76"/>
        <v>220</v>
      </c>
      <c r="GL29" s="384">
        <f t="shared" si="77"/>
        <v>0.66465256797583083</v>
      </c>
      <c r="GM29" s="270">
        <v>551</v>
      </c>
      <c r="GN29" s="365">
        <f t="shared" si="78"/>
        <v>220</v>
      </c>
      <c r="GO29" s="384">
        <f t="shared" si="79"/>
        <v>0.66465256797583083</v>
      </c>
      <c r="GP29" s="270">
        <v>28088</v>
      </c>
      <c r="GQ29" s="365">
        <f t="shared" si="80"/>
        <v>993</v>
      </c>
      <c r="GR29" s="384">
        <f t="shared" si="81"/>
        <v>3.6648828197084336E-2</v>
      </c>
      <c r="GS29" s="270">
        <v>3488</v>
      </c>
      <c r="GT29" s="365">
        <f t="shared" si="82"/>
        <v>375</v>
      </c>
      <c r="GU29" s="384">
        <f t="shared" si="83"/>
        <v>0.12046257629296499</v>
      </c>
      <c r="GV29" s="270">
        <v>7061</v>
      </c>
      <c r="GW29" s="365">
        <f t="shared" si="84"/>
        <v>1074</v>
      </c>
      <c r="GX29" s="384">
        <f t="shared" si="85"/>
        <v>0.17938867546350426</v>
      </c>
      <c r="GY29" s="270">
        <v>8063</v>
      </c>
      <c r="GZ29" s="365">
        <f t="shared" si="86"/>
        <v>572</v>
      </c>
      <c r="HA29" s="384">
        <f t="shared" si="87"/>
        <v>7.63582966226138E-2</v>
      </c>
      <c r="HB29" s="270">
        <v>18612</v>
      </c>
      <c r="HC29" s="365">
        <f t="shared" si="88"/>
        <v>2021</v>
      </c>
      <c r="HD29" s="384">
        <f t="shared" si="89"/>
        <v>0.12181303116147309</v>
      </c>
      <c r="HE29" s="270">
        <v>46700</v>
      </c>
      <c r="HF29" s="365">
        <f t="shared" si="90"/>
        <v>3014</v>
      </c>
      <c r="HG29" s="384">
        <f t="shared" si="91"/>
        <v>6.8992354530055394E-2</v>
      </c>
      <c r="HH29" s="270">
        <v>8515</v>
      </c>
      <c r="HI29" s="365">
        <f t="shared" si="92"/>
        <v>-462</v>
      </c>
      <c r="HJ29" s="384">
        <f t="shared" si="93"/>
        <v>-5.1464854628495045E-2</v>
      </c>
      <c r="HK29" s="270">
        <v>6606</v>
      </c>
      <c r="HL29" s="365">
        <f t="shared" si="94"/>
        <v>-628</v>
      </c>
      <c r="HM29" s="384">
        <f t="shared" si="95"/>
        <v>-8.6812275366325686E-2</v>
      </c>
      <c r="HN29" s="270">
        <v>5390</v>
      </c>
      <c r="HO29" s="365">
        <f t="shared" si="96"/>
        <v>61</v>
      </c>
      <c r="HP29" s="384">
        <f t="shared" si="97"/>
        <v>1.1446800525426909E-2</v>
      </c>
      <c r="HQ29" s="270">
        <v>20511</v>
      </c>
      <c r="HR29" s="365">
        <f t="shared" si="98"/>
        <v>-1029</v>
      </c>
      <c r="HS29" s="384">
        <f t="shared" si="99"/>
        <v>-4.7771587743732594E-2</v>
      </c>
      <c r="HT29" s="270">
        <v>4134</v>
      </c>
      <c r="HU29" s="365">
        <f t="shared" si="100"/>
        <v>-11</v>
      </c>
      <c r="HV29" s="384">
        <f t="shared" si="101"/>
        <v>-2.6537997587454767E-3</v>
      </c>
      <c r="HW29" s="270">
        <v>1352</v>
      </c>
      <c r="HX29" s="365">
        <f t="shared" si="102"/>
        <v>80</v>
      </c>
      <c r="HY29" s="384">
        <f t="shared" si="103"/>
        <v>6.2893081761006289E-2</v>
      </c>
      <c r="HZ29" s="270">
        <v>256</v>
      </c>
      <c r="IA29" s="365">
        <f t="shared" si="104"/>
        <v>-324</v>
      </c>
      <c r="IB29" s="384">
        <f t="shared" si="105"/>
        <v>-0.55862068965517242</v>
      </c>
      <c r="IC29" s="270">
        <v>5742</v>
      </c>
      <c r="ID29" s="365">
        <f t="shared" si="106"/>
        <v>-255</v>
      </c>
      <c r="IE29" s="384">
        <f t="shared" si="107"/>
        <v>-4.2521260630315159E-2</v>
      </c>
      <c r="IF29" s="270">
        <v>26253</v>
      </c>
      <c r="IG29" s="365">
        <f t="shared" si="108"/>
        <v>-1284</v>
      </c>
      <c r="IH29" s="384">
        <f t="shared" si="109"/>
        <v>-4.6628173003595161E-2</v>
      </c>
      <c r="II29" s="270">
        <v>0</v>
      </c>
      <c r="IJ29" s="365">
        <f t="shared" si="110"/>
        <v>0</v>
      </c>
      <c r="IK29" s="384">
        <f t="shared" si="111"/>
        <v>0</v>
      </c>
      <c r="IL29" s="270">
        <v>0</v>
      </c>
      <c r="IM29" s="365">
        <f t="shared" si="112"/>
        <v>0</v>
      </c>
      <c r="IN29" s="384">
        <f t="shared" si="113"/>
        <v>0</v>
      </c>
      <c r="IO29" s="270">
        <v>132</v>
      </c>
      <c r="IP29" s="365">
        <f t="shared" si="114"/>
        <v>-419</v>
      </c>
      <c r="IQ29" s="384">
        <f t="shared" si="115"/>
        <v>-0.76043557168784026</v>
      </c>
      <c r="IR29" s="270">
        <v>132</v>
      </c>
      <c r="IS29" s="365">
        <f t="shared" si="116"/>
        <v>-419</v>
      </c>
      <c r="IT29" s="384">
        <f t="shared" si="117"/>
        <v>-0.76043557168784026</v>
      </c>
      <c r="IU29" s="270">
        <v>26385</v>
      </c>
      <c r="IV29" s="365">
        <f t="shared" si="118"/>
        <v>-1703</v>
      </c>
      <c r="IW29" s="384">
        <f t="shared" si="119"/>
        <v>-6.0630874394759331E-2</v>
      </c>
      <c r="IX29" s="270">
        <v>3181</v>
      </c>
      <c r="IY29" s="365">
        <f t="shared" si="120"/>
        <v>-307</v>
      </c>
      <c r="IZ29" s="384">
        <f t="shared" si="121"/>
        <v>-8.8016055045871566E-2</v>
      </c>
      <c r="JA29" s="270">
        <v>6083</v>
      </c>
      <c r="JB29" s="365">
        <f t="shared" si="122"/>
        <v>-978</v>
      </c>
      <c r="JC29" s="384">
        <f t="shared" si="123"/>
        <v>-0.13850729358447811</v>
      </c>
      <c r="JD29" s="270">
        <v>8874</v>
      </c>
      <c r="JE29" s="365">
        <f t="shared" si="124"/>
        <v>811</v>
      </c>
      <c r="JF29" s="384">
        <f t="shared" si="125"/>
        <v>0.10058290958700236</v>
      </c>
      <c r="JG29" s="270">
        <v>18138</v>
      </c>
      <c r="JH29" s="365">
        <f t="shared" si="126"/>
        <v>-474</v>
      </c>
      <c r="JI29" s="384">
        <f t="shared" si="127"/>
        <v>-2.5467440361057383E-2</v>
      </c>
      <c r="JJ29" s="270">
        <v>44523</v>
      </c>
      <c r="JK29" s="365">
        <f t="shared" si="128"/>
        <v>-2177</v>
      </c>
      <c r="JL29" s="384">
        <f t="shared" si="129"/>
        <v>-4.6616702355460386E-2</v>
      </c>
    </row>
    <row r="30" spans="1:272" x14ac:dyDescent="0.25">
      <c r="A30" s="71" t="s">
        <v>20</v>
      </c>
      <c r="B30" s="270">
        <v>81094</v>
      </c>
      <c r="C30" s="270">
        <v>63512.000000000007</v>
      </c>
      <c r="D30" s="270">
        <v>61114.000000000007</v>
      </c>
      <c r="E30" s="270">
        <v>205720</v>
      </c>
      <c r="F30" s="270">
        <v>50912</v>
      </c>
      <c r="G30" s="270">
        <v>33866</v>
      </c>
      <c r="H30" s="270">
        <v>25996.999999999993</v>
      </c>
      <c r="I30" s="270">
        <v>110775</v>
      </c>
      <c r="J30" s="270">
        <v>316495</v>
      </c>
      <c r="K30" s="270">
        <v>23884</v>
      </c>
      <c r="L30" s="270">
        <v>18874</v>
      </c>
      <c r="M30" s="270">
        <v>18109</v>
      </c>
      <c r="N30" s="270">
        <v>60867</v>
      </c>
      <c r="O30" s="270">
        <v>377362</v>
      </c>
      <c r="P30" s="270">
        <v>27317.000000000007</v>
      </c>
      <c r="Q30" s="270">
        <v>52779</v>
      </c>
      <c r="R30" s="270">
        <v>71759.160399999993</v>
      </c>
      <c r="S30" s="270">
        <v>151855.16039999999</v>
      </c>
      <c r="T30" s="270">
        <v>529217.16039999994</v>
      </c>
      <c r="U30" s="270">
        <v>77217</v>
      </c>
      <c r="V30" s="270">
        <v>64019.000000000015</v>
      </c>
      <c r="W30" s="270">
        <v>56170</v>
      </c>
      <c r="X30" s="270">
        <v>197406</v>
      </c>
      <c r="Y30" s="270">
        <v>48282.000000000007</v>
      </c>
      <c r="Z30" s="270">
        <v>22538</v>
      </c>
      <c r="AA30" s="270">
        <v>23459.000000000007</v>
      </c>
      <c r="AB30" s="270">
        <v>94279</v>
      </c>
      <c r="AC30" s="270">
        <v>291685</v>
      </c>
      <c r="AD30" s="270">
        <v>23294</v>
      </c>
      <c r="AE30" s="270">
        <v>22149</v>
      </c>
      <c r="AF30" s="72">
        <v>17518</v>
      </c>
      <c r="AG30" s="270">
        <v>62961</v>
      </c>
      <c r="AH30" s="270">
        <v>354646</v>
      </c>
      <c r="AI30" s="270">
        <v>29106</v>
      </c>
      <c r="AJ30" s="270">
        <v>56016.999999999993</v>
      </c>
      <c r="AK30" s="270">
        <v>75038.237770000007</v>
      </c>
      <c r="AL30" s="270">
        <v>160161.23777000001</v>
      </c>
      <c r="AM30" s="270">
        <v>514807.23777000001</v>
      </c>
      <c r="AN30" s="270">
        <v>75118</v>
      </c>
      <c r="AO30" s="270">
        <v>61639.999999999985</v>
      </c>
      <c r="AP30" s="270">
        <v>57798</v>
      </c>
      <c r="AQ30" s="270">
        <v>194556</v>
      </c>
      <c r="AR30" s="270">
        <v>47632</v>
      </c>
      <c r="AS30" s="270">
        <v>23138</v>
      </c>
      <c r="AT30" s="270">
        <v>16636</v>
      </c>
      <c r="AU30" s="270">
        <v>87406</v>
      </c>
      <c r="AV30" s="270">
        <v>281962</v>
      </c>
      <c r="AW30" s="270">
        <v>20715</v>
      </c>
      <c r="AX30" s="270">
        <v>16355</v>
      </c>
      <c r="AY30" s="72">
        <v>13666</v>
      </c>
      <c r="AZ30" s="270">
        <v>50736</v>
      </c>
      <c r="BA30" s="270">
        <v>332698</v>
      </c>
      <c r="BB30" s="270">
        <v>27902</v>
      </c>
      <c r="BC30" s="270">
        <v>48639</v>
      </c>
      <c r="BD30" s="270">
        <v>60995</v>
      </c>
      <c r="BE30" s="270">
        <v>137536</v>
      </c>
      <c r="BF30" s="270">
        <v>470234</v>
      </c>
      <c r="BG30" s="270">
        <v>-44573.237770000007</v>
      </c>
      <c r="BH30" s="331">
        <v>-8.6582383656994999E-2</v>
      </c>
      <c r="BI30" s="270">
        <v>67776</v>
      </c>
      <c r="BJ30" s="270">
        <v>59746</v>
      </c>
      <c r="BK30" s="270">
        <v>53131</v>
      </c>
      <c r="BL30" s="270">
        <v>180653</v>
      </c>
      <c r="BM30" s="270">
        <v>40708</v>
      </c>
      <c r="BN30" s="270">
        <v>13652</v>
      </c>
      <c r="BO30" s="270">
        <v>15430</v>
      </c>
      <c r="BP30" s="270">
        <v>69790</v>
      </c>
      <c r="BQ30" s="270">
        <v>250443</v>
      </c>
      <c r="BR30" s="270">
        <v>-31519</v>
      </c>
      <c r="BS30" s="331">
        <v>-0.11178456671466368</v>
      </c>
      <c r="BT30" s="270">
        <v>17251</v>
      </c>
      <c r="BU30" s="270">
        <v>-3464</v>
      </c>
      <c r="BV30" s="331">
        <v>-0.16722181993724355</v>
      </c>
      <c r="BW30" s="270">
        <v>13429</v>
      </c>
      <c r="BX30" s="511">
        <v>-2926</v>
      </c>
      <c r="BY30" s="512">
        <v>-0.17890553347600122</v>
      </c>
      <c r="BZ30" s="270">
        <v>13872</v>
      </c>
      <c r="CA30" s="365">
        <f t="shared" si="0"/>
        <v>206</v>
      </c>
      <c r="CB30" s="384">
        <f t="shared" si="1"/>
        <v>1.5073906044197278E-2</v>
      </c>
      <c r="CC30" s="270">
        <v>44552</v>
      </c>
      <c r="CD30" s="365">
        <f t="shared" si="2"/>
        <v>-6184</v>
      </c>
      <c r="CE30" s="384">
        <f t="shared" si="3"/>
        <v>-0.12188584042888678</v>
      </c>
      <c r="CF30" s="270">
        <v>294995</v>
      </c>
      <c r="CG30" s="365">
        <f t="shared" si="4"/>
        <v>-37703</v>
      </c>
      <c r="CH30" s="384">
        <f t="shared" si="5"/>
        <v>-0.11332499744513042</v>
      </c>
      <c r="CI30" s="270">
        <v>23061</v>
      </c>
      <c r="CJ30" s="365">
        <f t="shared" si="6"/>
        <v>-4841</v>
      </c>
      <c r="CK30" s="384">
        <f t="shared" si="7"/>
        <v>-0.17350010751917425</v>
      </c>
      <c r="CL30" s="270">
        <v>47339</v>
      </c>
      <c r="CM30" s="365">
        <f t="shared" si="8"/>
        <v>-1300</v>
      </c>
      <c r="CN30" s="384">
        <f t="shared" si="9"/>
        <v>-2.6727523180986451E-2</v>
      </c>
      <c r="CO30" s="270">
        <v>66248</v>
      </c>
      <c r="CP30" s="365">
        <f t="shared" si="10"/>
        <v>5253</v>
      </c>
      <c r="CQ30" s="384">
        <f t="shared" si="11"/>
        <v>8.6121813263382238E-2</v>
      </c>
      <c r="CR30" s="270">
        <v>136648</v>
      </c>
      <c r="CS30" s="365">
        <f t="shared" si="12"/>
        <v>-888</v>
      </c>
      <c r="CT30" s="384">
        <f t="shared" si="13"/>
        <v>-6.4564913913448116E-3</v>
      </c>
      <c r="CU30" s="270">
        <v>431643</v>
      </c>
      <c r="CV30" s="365">
        <f t="shared" si="14"/>
        <v>-38591</v>
      </c>
      <c r="CW30" s="384">
        <f t="shared" si="15"/>
        <v>-8.206765142460988E-2</v>
      </c>
      <c r="CX30" s="270">
        <v>64488</v>
      </c>
      <c r="CY30" s="365">
        <f t="shared" si="16"/>
        <v>-3288</v>
      </c>
      <c r="CZ30" s="384">
        <f t="shared" si="17"/>
        <v>-4.8512747875354111E-2</v>
      </c>
      <c r="DA30" s="270">
        <v>53391</v>
      </c>
      <c r="DB30" s="365">
        <f t="shared" si="18"/>
        <v>-6355</v>
      </c>
      <c r="DC30" s="384">
        <f t="shared" si="19"/>
        <v>-0.1063669534362133</v>
      </c>
      <c r="DD30" s="270">
        <v>52199</v>
      </c>
      <c r="DE30" s="365">
        <f t="shared" si="20"/>
        <v>-932</v>
      </c>
      <c r="DF30" s="384">
        <f t="shared" si="21"/>
        <v>-1.7541548248668385E-2</v>
      </c>
      <c r="DG30" s="270">
        <v>170078</v>
      </c>
      <c r="DH30" s="365">
        <f t="shared" si="22"/>
        <v>-10575</v>
      </c>
      <c r="DI30" s="384">
        <f t="shared" si="23"/>
        <v>-5.8537638456045565E-2</v>
      </c>
      <c r="DJ30" s="270">
        <v>43719</v>
      </c>
      <c r="DK30" s="365">
        <f t="shared" si="24"/>
        <v>30067</v>
      </c>
      <c r="DL30" s="384">
        <f t="shared" si="25"/>
        <v>2.2023879285086436</v>
      </c>
      <c r="DM30" s="270">
        <v>15343</v>
      </c>
      <c r="DN30" s="365">
        <f t="shared" si="26"/>
        <v>1691</v>
      </c>
      <c r="DO30" s="384">
        <f t="shared" si="27"/>
        <v>0.12386463521828303</v>
      </c>
      <c r="DP30" s="270">
        <v>19103</v>
      </c>
      <c r="DQ30" s="365">
        <f t="shared" si="28"/>
        <v>3673</v>
      </c>
      <c r="DR30" s="384">
        <f t="shared" si="29"/>
        <v>0.23804277381723915</v>
      </c>
      <c r="DS30" s="270">
        <v>78165</v>
      </c>
      <c r="DT30" s="365">
        <f t="shared" si="30"/>
        <v>8375</v>
      </c>
      <c r="DU30" s="384">
        <f t="shared" si="31"/>
        <v>0.12000286574007737</v>
      </c>
      <c r="DV30" s="270">
        <v>248243</v>
      </c>
      <c r="DW30" s="365">
        <f t="shared" si="32"/>
        <v>-2200</v>
      </c>
      <c r="DX30" s="384">
        <f t="shared" si="33"/>
        <v>-8.7844339829821552E-3</v>
      </c>
      <c r="DY30" s="270">
        <v>17946</v>
      </c>
      <c r="DZ30" s="365">
        <f t="shared" si="34"/>
        <v>695</v>
      </c>
      <c r="EA30" s="384">
        <f t="shared" si="35"/>
        <v>4.0287519564083239E-2</v>
      </c>
      <c r="EB30" s="270">
        <v>15399</v>
      </c>
      <c r="EC30" s="365">
        <f t="shared" si="36"/>
        <v>1970</v>
      </c>
      <c r="ED30" s="384">
        <f t="shared" si="37"/>
        <v>0.14669744582619704</v>
      </c>
      <c r="EE30" s="270">
        <v>11988</v>
      </c>
      <c r="EF30" s="365">
        <f t="shared" si="38"/>
        <v>-1884</v>
      </c>
      <c r="EG30" s="384">
        <f t="shared" si="39"/>
        <v>-0.13581314878892733</v>
      </c>
      <c r="EH30" s="270">
        <v>45333</v>
      </c>
      <c r="EI30" s="365">
        <f t="shared" si="40"/>
        <v>781</v>
      </c>
      <c r="EJ30" s="384">
        <f t="shared" si="41"/>
        <v>1.7530077213144191E-2</v>
      </c>
      <c r="EK30" s="270">
        <v>293576</v>
      </c>
      <c r="EL30" s="365">
        <f t="shared" si="42"/>
        <v>-1419</v>
      </c>
      <c r="EM30" s="384">
        <f t="shared" si="43"/>
        <v>-4.8102510212037495E-3</v>
      </c>
      <c r="EN30" s="270">
        <v>22840</v>
      </c>
      <c r="EO30" s="365">
        <f t="shared" si="44"/>
        <v>-221</v>
      </c>
      <c r="EP30" s="384">
        <f t="shared" si="45"/>
        <v>-9.5832791292658603E-3</v>
      </c>
      <c r="EQ30" s="270">
        <v>54568</v>
      </c>
      <c r="ER30" s="365">
        <f t="shared" si="46"/>
        <v>7229</v>
      </c>
      <c r="ES30" s="384">
        <f t="shared" si="47"/>
        <v>0.15270707028031855</v>
      </c>
      <c r="ET30" s="270">
        <v>60535</v>
      </c>
      <c r="EU30" s="365">
        <f t="shared" si="48"/>
        <v>-5713</v>
      </c>
      <c r="EV30" s="384">
        <f t="shared" si="49"/>
        <v>-8.6236565632170026E-2</v>
      </c>
      <c r="EW30" s="270">
        <v>137943</v>
      </c>
      <c r="EX30" s="365">
        <f t="shared" si="50"/>
        <v>1295</v>
      </c>
      <c r="EY30" s="384">
        <f t="shared" si="51"/>
        <v>9.4769041625197593E-3</v>
      </c>
      <c r="EZ30" s="270">
        <v>431519</v>
      </c>
      <c r="FA30" s="365">
        <f t="shared" si="52"/>
        <v>-124</v>
      </c>
      <c r="FB30" s="384">
        <f t="shared" si="53"/>
        <v>-2.8727443744019942E-4</v>
      </c>
      <c r="FC30" s="270">
        <v>70514</v>
      </c>
      <c r="FD30" s="365">
        <f t="shared" si="54"/>
        <v>6026</v>
      </c>
      <c r="FE30" s="384">
        <f t="shared" si="55"/>
        <v>9.3443741471281483E-2</v>
      </c>
      <c r="FF30" s="270">
        <v>57598</v>
      </c>
      <c r="FG30" s="365">
        <f t="shared" si="56"/>
        <v>4207</v>
      </c>
      <c r="FH30" s="384">
        <f t="shared" si="57"/>
        <v>7.8796051769024739E-2</v>
      </c>
      <c r="FI30" s="270">
        <v>50862</v>
      </c>
      <c r="FJ30" s="365">
        <f t="shared" si="58"/>
        <v>-1337</v>
      </c>
      <c r="FK30" s="384">
        <f t="shared" si="59"/>
        <v>-2.5613517500335255E-2</v>
      </c>
      <c r="FL30" s="270">
        <v>178974</v>
      </c>
      <c r="FM30" s="365">
        <f t="shared" si="60"/>
        <v>8896</v>
      </c>
      <c r="FN30" s="384">
        <f t="shared" si="61"/>
        <v>5.230541281059279E-2</v>
      </c>
      <c r="FO30" s="270">
        <v>45096</v>
      </c>
      <c r="FP30" s="365">
        <f t="shared" si="62"/>
        <v>1377</v>
      </c>
      <c r="FQ30" s="384">
        <f t="shared" si="63"/>
        <v>3.1496603307486451E-2</v>
      </c>
      <c r="FR30" s="270">
        <v>19760</v>
      </c>
      <c r="FS30" s="365">
        <f t="shared" si="64"/>
        <v>4417</v>
      </c>
      <c r="FT30" s="384">
        <f t="shared" si="65"/>
        <v>0.28788372547741642</v>
      </c>
      <c r="FU30" s="270">
        <v>16469</v>
      </c>
      <c r="FV30" s="365">
        <f t="shared" si="66"/>
        <v>-2634</v>
      </c>
      <c r="FW30" s="384">
        <f t="shared" si="67"/>
        <v>-0.137884101973512</v>
      </c>
      <c r="FX30" s="270">
        <v>81325</v>
      </c>
      <c r="FY30" s="365">
        <f t="shared" si="68"/>
        <v>3160</v>
      </c>
      <c r="FZ30" s="384">
        <f t="shared" si="69"/>
        <v>4.0427301221774452E-2</v>
      </c>
      <c r="GA30" s="270">
        <v>260299</v>
      </c>
      <c r="GB30" s="365">
        <f t="shared" si="70"/>
        <v>12056</v>
      </c>
      <c r="GC30" s="384">
        <f t="shared" si="71"/>
        <v>4.8565317048214852E-2</v>
      </c>
      <c r="GD30" s="270">
        <v>15695</v>
      </c>
      <c r="GE30" s="365">
        <f t="shared" si="72"/>
        <v>-2251</v>
      </c>
      <c r="GF30" s="384">
        <f t="shared" si="73"/>
        <v>-0.12543185110888219</v>
      </c>
      <c r="GG30" s="270">
        <v>12550</v>
      </c>
      <c r="GH30" s="365">
        <f t="shared" si="74"/>
        <v>-2849</v>
      </c>
      <c r="GI30" s="384">
        <f t="shared" si="75"/>
        <v>-0.18501201376712773</v>
      </c>
      <c r="GJ30" s="270">
        <v>12774</v>
      </c>
      <c r="GK30" s="365">
        <f t="shared" si="76"/>
        <v>786</v>
      </c>
      <c r="GL30" s="384">
        <f t="shared" si="77"/>
        <v>6.5565565565565559E-2</v>
      </c>
      <c r="GM30" s="270">
        <v>41019</v>
      </c>
      <c r="GN30" s="365">
        <f t="shared" si="78"/>
        <v>-4314</v>
      </c>
      <c r="GO30" s="384">
        <f t="shared" si="79"/>
        <v>-9.5162464429885518E-2</v>
      </c>
      <c r="GP30" s="270">
        <v>301318</v>
      </c>
      <c r="GQ30" s="365">
        <f t="shared" si="80"/>
        <v>7742</v>
      </c>
      <c r="GR30" s="384">
        <f t="shared" si="81"/>
        <v>2.6371365506717169E-2</v>
      </c>
      <c r="GS30" s="270">
        <v>29276</v>
      </c>
      <c r="GT30" s="365">
        <f t="shared" si="82"/>
        <v>6436</v>
      </c>
      <c r="GU30" s="384">
        <f t="shared" si="83"/>
        <v>0.2817863397548161</v>
      </c>
      <c r="GV30" s="270">
        <v>57010</v>
      </c>
      <c r="GW30" s="365">
        <f t="shared" si="84"/>
        <v>2442</v>
      </c>
      <c r="GX30" s="384">
        <f t="shared" si="85"/>
        <v>4.4751502712212288E-2</v>
      </c>
      <c r="GY30" s="270">
        <v>63478</v>
      </c>
      <c r="GZ30" s="365">
        <f t="shared" si="86"/>
        <v>2943</v>
      </c>
      <c r="HA30" s="384">
        <f t="shared" si="87"/>
        <v>4.8616502849591146E-2</v>
      </c>
      <c r="HB30" s="270">
        <v>149764</v>
      </c>
      <c r="HC30" s="365">
        <f t="shared" si="88"/>
        <v>11821</v>
      </c>
      <c r="HD30" s="384">
        <f t="shared" si="89"/>
        <v>8.5694815974714192E-2</v>
      </c>
      <c r="HE30" s="270">
        <v>451082</v>
      </c>
      <c r="HF30" s="365">
        <f t="shared" si="90"/>
        <v>19563</v>
      </c>
      <c r="HG30" s="384">
        <f t="shared" si="91"/>
        <v>4.5335199608823713E-2</v>
      </c>
      <c r="HH30" s="270">
        <v>66439</v>
      </c>
      <c r="HI30" s="365">
        <f t="shared" si="92"/>
        <v>-4075</v>
      </c>
      <c r="HJ30" s="384">
        <f t="shared" si="93"/>
        <v>-5.7789942422781293E-2</v>
      </c>
      <c r="HK30" s="270">
        <v>54215</v>
      </c>
      <c r="HL30" s="365">
        <f t="shared" si="94"/>
        <v>-3383</v>
      </c>
      <c r="HM30" s="384">
        <f t="shared" si="95"/>
        <v>-5.8734678287440535E-2</v>
      </c>
      <c r="HN30" s="270">
        <v>49603</v>
      </c>
      <c r="HO30" s="365">
        <f t="shared" si="96"/>
        <v>-1259</v>
      </c>
      <c r="HP30" s="384">
        <f t="shared" si="97"/>
        <v>-2.4753253902717157E-2</v>
      </c>
      <c r="HQ30" s="270">
        <v>170257</v>
      </c>
      <c r="HR30" s="365">
        <f t="shared" si="98"/>
        <v>-8717</v>
      </c>
      <c r="HS30" s="384">
        <f t="shared" si="99"/>
        <v>-4.8705398549509983E-2</v>
      </c>
      <c r="HT30" s="270">
        <v>44005</v>
      </c>
      <c r="HU30" s="365">
        <f t="shared" si="100"/>
        <v>-1091</v>
      </c>
      <c r="HV30" s="384">
        <f t="shared" si="101"/>
        <v>-2.4192833067234343E-2</v>
      </c>
      <c r="HW30" s="270">
        <v>16447</v>
      </c>
      <c r="HX30" s="365">
        <f t="shared" si="102"/>
        <v>-3313</v>
      </c>
      <c r="HY30" s="384">
        <f t="shared" si="103"/>
        <v>-0.16766194331983805</v>
      </c>
      <c r="HZ30" s="270">
        <v>15276</v>
      </c>
      <c r="IA30" s="365">
        <f t="shared" si="104"/>
        <v>-1193</v>
      </c>
      <c r="IB30" s="384">
        <f t="shared" si="105"/>
        <v>-7.24391280587771E-2</v>
      </c>
      <c r="IC30" s="270">
        <v>75728</v>
      </c>
      <c r="ID30" s="365">
        <f t="shared" si="106"/>
        <v>-5597</v>
      </c>
      <c r="IE30" s="384">
        <f t="shared" si="107"/>
        <v>-6.8822625268982474E-2</v>
      </c>
      <c r="IF30" s="270">
        <v>245985</v>
      </c>
      <c r="IG30" s="365">
        <f t="shared" si="108"/>
        <v>-14314</v>
      </c>
      <c r="IH30" s="384">
        <f t="shared" si="109"/>
        <v>-5.4990606955846927E-2</v>
      </c>
      <c r="II30" s="270">
        <v>18344</v>
      </c>
      <c r="IJ30" s="365">
        <f t="shared" si="110"/>
        <v>2649</v>
      </c>
      <c r="IK30" s="384">
        <f t="shared" si="111"/>
        <v>0.16877986619942656</v>
      </c>
      <c r="IL30" s="270">
        <v>15998</v>
      </c>
      <c r="IM30" s="365">
        <f t="shared" si="112"/>
        <v>3448</v>
      </c>
      <c r="IN30" s="384">
        <f t="shared" si="113"/>
        <v>0.27474103585657372</v>
      </c>
      <c r="IO30" s="270">
        <v>14923</v>
      </c>
      <c r="IP30" s="365">
        <f t="shared" si="114"/>
        <v>2149</v>
      </c>
      <c r="IQ30" s="384">
        <f t="shared" si="115"/>
        <v>0.16823234695475184</v>
      </c>
      <c r="IR30" s="270">
        <v>49265</v>
      </c>
      <c r="IS30" s="365">
        <f t="shared" si="116"/>
        <v>8246</v>
      </c>
      <c r="IT30" s="384">
        <f t="shared" si="117"/>
        <v>0.20102879153562983</v>
      </c>
      <c r="IU30" s="270">
        <v>295250</v>
      </c>
      <c r="IV30" s="365">
        <f t="shared" si="118"/>
        <v>-6068</v>
      </c>
      <c r="IW30" s="384">
        <f t="shared" si="119"/>
        <v>-2.0138192872646173E-2</v>
      </c>
      <c r="IX30" s="270">
        <v>23454</v>
      </c>
      <c r="IY30" s="365">
        <f t="shared" si="120"/>
        <v>-5822</v>
      </c>
      <c r="IZ30" s="384">
        <f t="shared" si="121"/>
        <v>-0.19886596529580544</v>
      </c>
      <c r="JA30" s="270">
        <v>53308</v>
      </c>
      <c r="JB30" s="365">
        <f t="shared" si="122"/>
        <v>-3702</v>
      </c>
      <c r="JC30" s="384">
        <f t="shared" si="123"/>
        <v>-6.4935976144536042E-2</v>
      </c>
      <c r="JD30" s="270">
        <v>67166</v>
      </c>
      <c r="JE30" s="365">
        <f t="shared" si="124"/>
        <v>3688</v>
      </c>
      <c r="JF30" s="384">
        <f t="shared" si="125"/>
        <v>5.8098868899461233E-2</v>
      </c>
      <c r="JG30" s="270">
        <v>143928</v>
      </c>
      <c r="JH30" s="365">
        <f t="shared" si="126"/>
        <v>-5836</v>
      </c>
      <c r="JI30" s="384">
        <f t="shared" si="127"/>
        <v>-3.8967976282684759E-2</v>
      </c>
      <c r="JJ30" s="270">
        <v>439178</v>
      </c>
      <c r="JK30" s="365">
        <f t="shared" si="128"/>
        <v>-11904</v>
      </c>
      <c r="JL30" s="384">
        <f t="shared" si="129"/>
        <v>-2.638988033217907E-2</v>
      </c>
    </row>
    <row r="31" spans="1:272" x14ac:dyDescent="0.25">
      <c r="A31" s="71" t="s">
        <v>21</v>
      </c>
      <c r="B31" s="270">
        <v>25829</v>
      </c>
      <c r="C31" s="270">
        <v>18773</v>
      </c>
      <c r="D31" s="270">
        <v>17137</v>
      </c>
      <c r="E31" s="270">
        <v>61739</v>
      </c>
      <c r="F31" s="270">
        <v>12646</v>
      </c>
      <c r="G31" s="270">
        <v>3347</v>
      </c>
      <c r="H31" s="270">
        <v>749</v>
      </c>
      <c r="I31" s="270">
        <v>16742</v>
      </c>
      <c r="J31" s="270">
        <v>78481</v>
      </c>
      <c r="K31" s="270">
        <v>659</v>
      </c>
      <c r="L31" s="270">
        <v>580</v>
      </c>
      <c r="M31" s="270">
        <v>1917</v>
      </c>
      <c r="N31" s="270">
        <v>3156</v>
      </c>
      <c r="O31" s="270">
        <v>81637</v>
      </c>
      <c r="P31" s="270">
        <v>7153</v>
      </c>
      <c r="Q31" s="270">
        <v>15710</v>
      </c>
      <c r="R31" s="270">
        <v>23944.180000000008</v>
      </c>
      <c r="S31" s="270">
        <v>46807.180000000008</v>
      </c>
      <c r="T31" s="270">
        <v>128444.18000000001</v>
      </c>
      <c r="U31" s="270">
        <v>26163</v>
      </c>
      <c r="V31" s="270">
        <v>22503</v>
      </c>
      <c r="W31" s="270">
        <v>17188</v>
      </c>
      <c r="X31" s="270">
        <v>65854</v>
      </c>
      <c r="Y31" s="270">
        <v>11745</v>
      </c>
      <c r="Z31" s="270">
        <v>2542</v>
      </c>
      <c r="AA31" s="270">
        <v>686</v>
      </c>
      <c r="AB31" s="270">
        <v>14973</v>
      </c>
      <c r="AC31" s="270">
        <v>80827</v>
      </c>
      <c r="AD31" s="270">
        <v>596</v>
      </c>
      <c r="AE31" s="270">
        <v>660</v>
      </c>
      <c r="AF31" s="72">
        <v>1720</v>
      </c>
      <c r="AG31" s="270">
        <v>2976</v>
      </c>
      <c r="AH31" s="270">
        <v>83803</v>
      </c>
      <c r="AI31" s="270">
        <v>8566</v>
      </c>
      <c r="AJ31" s="270">
        <v>16224</v>
      </c>
      <c r="AK31" s="270">
        <v>25503.592000000004</v>
      </c>
      <c r="AL31" s="270">
        <v>50293.592000000004</v>
      </c>
      <c r="AM31" s="270">
        <v>134096.592</v>
      </c>
      <c r="AN31" s="270">
        <v>25209</v>
      </c>
      <c r="AO31" s="270">
        <v>21634.999999999993</v>
      </c>
      <c r="AP31" s="270">
        <v>17591</v>
      </c>
      <c r="AQ31" s="270">
        <v>64434.999999999993</v>
      </c>
      <c r="AR31" s="270">
        <v>13220</v>
      </c>
      <c r="AS31" s="270">
        <v>3873</v>
      </c>
      <c r="AT31" s="270">
        <v>694</v>
      </c>
      <c r="AU31" s="270">
        <v>17787</v>
      </c>
      <c r="AV31" s="270">
        <v>82222</v>
      </c>
      <c r="AW31" s="270">
        <v>776</v>
      </c>
      <c r="AX31" s="270">
        <v>532</v>
      </c>
      <c r="AY31" s="72">
        <v>1733</v>
      </c>
      <c r="AZ31" s="270">
        <v>3041</v>
      </c>
      <c r="BA31" s="270">
        <v>85263</v>
      </c>
      <c r="BB31" s="270">
        <v>6483</v>
      </c>
      <c r="BC31" s="270">
        <v>15425</v>
      </c>
      <c r="BD31" s="270">
        <v>24024</v>
      </c>
      <c r="BE31" s="270">
        <v>45932</v>
      </c>
      <c r="BF31" s="270">
        <v>131195</v>
      </c>
      <c r="BG31" s="270">
        <v>-2901.5920000000042</v>
      </c>
      <c r="BH31" s="331">
        <v>-2.163807414285368E-2</v>
      </c>
      <c r="BI31" s="270">
        <v>26182</v>
      </c>
      <c r="BJ31" s="270">
        <v>22722</v>
      </c>
      <c r="BK31" s="270">
        <v>17794</v>
      </c>
      <c r="BL31" s="270">
        <v>66698</v>
      </c>
      <c r="BM31" s="270">
        <v>11745</v>
      </c>
      <c r="BN31" s="270">
        <v>3513</v>
      </c>
      <c r="BO31" s="270">
        <v>653</v>
      </c>
      <c r="BP31" s="270">
        <v>15911</v>
      </c>
      <c r="BQ31" s="270">
        <v>82609</v>
      </c>
      <c r="BR31" s="270">
        <v>387</v>
      </c>
      <c r="BS31" s="331">
        <v>4.7067694777553452E-3</v>
      </c>
      <c r="BT31" s="270">
        <v>707</v>
      </c>
      <c r="BU31" s="270">
        <v>-69</v>
      </c>
      <c r="BV31" s="331">
        <v>-8.891752577319588E-2</v>
      </c>
      <c r="BW31" s="270">
        <v>688</v>
      </c>
      <c r="BX31" s="511">
        <v>156</v>
      </c>
      <c r="BY31" s="512">
        <v>0.2932330827067669</v>
      </c>
      <c r="BZ31" s="270">
        <v>2229</v>
      </c>
      <c r="CA31" s="365">
        <f t="shared" si="0"/>
        <v>496</v>
      </c>
      <c r="CB31" s="384">
        <f t="shared" si="1"/>
        <v>0.28620888632429314</v>
      </c>
      <c r="CC31" s="270">
        <v>3624</v>
      </c>
      <c r="CD31" s="365">
        <f t="shared" si="2"/>
        <v>583</v>
      </c>
      <c r="CE31" s="384">
        <f t="shared" si="3"/>
        <v>0.19171325221966459</v>
      </c>
      <c r="CF31" s="270">
        <v>86233</v>
      </c>
      <c r="CG31" s="365">
        <f t="shared" si="4"/>
        <v>970</v>
      </c>
      <c r="CH31" s="384">
        <f t="shared" si="5"/>
        <v>1.1376564277588168E-2</v>
      </c>
      <c r="CI31" s="270">
        <v>8707</v>
      </c>
      <c r="CJ31" s="365">
        <f t="shared" si="6"/>
        <v>2224</v>
      </c>
      <c r="CK31" s="384">
        <f t="shared" si="7"/>
        <v>0.34305105660959434</v>
      </c>
      <c r="CL31" s="270">
        <v>15752</v>
      </c>
      <c r="CM31" s="365">
        <f t="shared" si="8"/>
        <v>327</v>
      </c>
      <c r="CN31" s="384">
        <f t="shared" si="9"/>
        <v>2.1199351701782821E-2</v>
      </c>
      <c r="CO31" s="270">
        <v>26776</v>
      </c>
      <c r="CP31" s="365">
        <f t="shared" si="10"/>
        <v>2752</v>
      </c>
      <c r="CQ31" s="384">
        <f t="shared" si="11"/>
        <v>0.11455211455211456</v>
      </c>
      <c r="CR31" s="270">
        <v>51235</v>
      </c>
      <c r="CS31" s="365">
        <f t="shared" si="12"/>
        <v>5303</v>
      </c>
      <c r="CT31" s="384">
        <f t="shared" si="13"/>
        <v>0.11545327875990595</v>
      </c>
      <c r="CU31" s="270">
        <v>137468</v>
      </c>
      <c r="CV31" s="365">
        <f t="shared" si="14"/>
        <v>6273</v>
      </c>
      <c r="CW31" s="384">
        <f t="shared" si="15"/>
        <v>4.7814322192156714E-2</v>
      </c>
      <c r="CX31" s="270">
        <v>26287</v>
      </c>
      <c r="CY31" s="365">
        <f t="shared" si="16"/>
        <v>105</v>
      </c>
      <c r="CZ31" s="384">
        <f t="shared" si="17"/>
        <v>4.0103888167443286E-3</v>
      </c>
      <c r="DA31" s="270">
        <v>20787</v>
      </c>
      <c r="DB31" s="365">
        <f t="shared" si="18"/>
        <v>-1935</v>
      </c>
      <c r="DC31" s="384">
        <f t="shared" si="19"/>
        <v>-8.5159757063638764E-2</v>
      </c>
      <c r="DD31" s="270">
        <v>17755</v>
      </c>
      <c r="DE31" s="365">
        <f t="shared" si="20"/>
        <v>-39</v>
      </c>
      <c r="DF31" s="384">
        <f t="shared" si="21"/>
        <v>-2.1917500280993593E-3</v>
      </c>
      <c r="DG31" s="270">
        <v>64829</v>
      </c>
      <c r="DH31" s="365">
        <f t="shared" si="22"/>
        <v>-1869</v>
      </c>
      <c r="DI31" s="384">
        <f t="shared" si="23"/>
        <v>-2.8021829740022191E-2</v>
      </c>
      <c r="DJ31" s="270">
        <v>12786</v>
      </c>
      <c r="DK31" s="365">
        <f t="shared" si="24"/>
        <v>9273</v>
      </c>
      <c r="DL31" s="384">
        <f t="shared" si="25"/>
        <v>2.6396242527754055</v>
      </c>
      <c r="DM31" s="270">
        <v>3706</v>
      </c>
      <c r="DN31" s="365">
        <f t="shared" si="26"/>
        <v>193</v>
      </c>
      <c r="DO31" s="384">
        <f t="shared" si="27"/>
        <v>5.4938798747509253E-2</v>
      </c>
      <c r="DP31" s="270">
        <v>826</v>
      </c>
      <c r="DQ31" s="365">
        <f t="shared" si="28"/>
        <v>173</v>
      </c>
      <c r="DR31" s="384">
        <f t="shared" si="29"/>
        <v>0.26493108728943338</v>
      </c>
      <c r="DS31" s="270">
        <v>17318</v>
      </c>
      <c r="DT31" s="365">
        <f t="shared" si="30"/>
        <v>1407</v>
      </c>
      <c r="DU31" s="384">
        <f t="shared" si="31"/>
        <v>8.8429388473383191E-2</v>
      </c>
      <c r="DV31" s="270">
        <v>82147</v>
      </c>
      <c r="DW31" s="365">
        <f t="shared" si="32"/>
        <v>-462</v>
      </c>
      <c r="DX31" s="384">
        <f t="shared" si="33"/>
        <v>-5.5926109745911461E-3</v>
      </c>
      <c r="DY31" s="270">
        <v>604</v>
      </c>
      <c r="DZ31" s="365">
        <f t="shared" si="34"/>
        <v>-103</v>
      </c>
      <c r="EA31" s="384">
        <f t="shared" si="35"/>
        <v>-0.14568599717114569</v>
      </c>
      <c r="EB31" s="270">
        <v>721</v>
      </c>
      <c r="EC31" s="365">
        <f t="shared" si="36"/>
        <v>33</v>
      </c>
      <c r="ED31" s="384">
        <f t="shared" si="37"/>
        <v>4.7965116279069769E-2</v>
      </c>
      <c r="EE31" s="270">
        <v>1309</v>
      </c>
      <c r="EF31" s="365">
        <f t="shared" si="38"/>
        <v>-920</v>
      </c>
      <c r="EG31" s="384">
        <f t="shared" si="39"/>
        <v>-0.41274113952445041</v>
      </c>
      <c r="EH31" s="270">
        <v>2634</v>
      </c>
      <c r="EI31" s="365">
        <f t="shared" si="40"/>
        <v>-990</v>
      </c>
      <c r="EJ31" s="384">
        <f t="shared" si="41"/>
        <v>-0.27317880794701987</v>
      </c>
      <c r="EK31" s="270">
        <v>84781</v>
      </c>
      <c r="EL31" s="365">
        <f t="shared" si="42"/>
        <v>-1452</v>
      </c>
      <c r="EM31" s="384">
        <f t="shared" si="43"/>
        <v>-1.6838101422889148E-2</v>
      </c>
      <c r="EN31" s="270">
        <v>8587</v>
      </c>
      <c r="EO31" s="365">
        <f t="shared" si="44"/>
        <v>-120</v>
      </c>
      <c r="EP31" s="384">
        <f t="shared" si="45"/>
        <v>-1.3782014471115194E-2</v>
      </c>
      <c r="EQ31" s="270">
        <v>16929</v>
      </c>
      <c r="ER31" s="365">
        <f t="shared" si="46"/>
        <v>1177</v>
      </c>
      <c r="ES31" s="384">
        <f t="shared" si="47"/>
        <v>7.472067039106145E-2</v>
      </c>
      <c r="ET31" s="270">
        <v>20572</v>
      </c>
      <c r="EU31" s="365">
        <f t="shared" si="48"/>
        <v>-6204</v>
      </c>
      <c r="EV31" s="384">
        <f t="shared" si="49"/>
        <v>-0.23170002987750224</v>
      </c>
      <c r="EW31" s="270">
        <v>46088</v>
      </c>
      <c r="EX31" s="365">
        <f t="shared" si="50"/>
        <v>-5147</v>
      </c>
      <c r="EY31" s="384">
        <f t="shared" si="51"/>
        <v>-0.10045867083048697</v>
      </c>
      <c r="EZ31" s="270">
        <v>130869</v>
      </c>
      <c r="FA31" s="365">
        <f t="shared" si="52"/>
        <v>-6599</v>
      </c>
      <c r="FB31" s="384">
        <f t="shared" si="53"/>
        <v>-4.8003899089242588E-2</v>
      </c>
      <c r="FC31" s="270">
        <v>24511</v>
      </c>
      <c r="FD31" s="365">
        <f t="shared" si="54"/>
        <v>-1776</v>
      </c>
      <c r="FE31" s="384">
        <f t="shared" si="55"/>
        <v>-6.7561912732529386E-2</v>
      </c>
      <c r="FF31" s="270">
        <v>21078</v>
      </c>
      <c r="FG31" s="365">
        <f t="shared" si="56"/>
        <v>291</v>
      </c>
      <c r="FH31" s="384">
        <f t="shared" si="57"/>
        <v>1.3999134074180979E-2</v>
      </c>
      <c r="FI31" s="270">
        <v>15559</v>
      </c>
      <c r="FJ31" s="365">
        <f t="shared" si="58"/>
        <v>-2196</v>
      </c>
      <c r="FK31" s="384">
        <f t="shared" si="59"/>
        <v>-0.12368346944522669</v>
      </c>
      <c r="FL31" s="270">
        <v>61148</v>
      </c>
      <c r="FM31" s="365">
        <f t="shared" si="60"/>
        <v>-3681</v>
      </c>
      <c r="FN31" s="384">
        <f t="shared" si="61"/>
        <v>-5.6780144688333922E-2</v>
      </c>
      <c r="FO31" s="270">
        <v>10862</v>
      </c>
      <c r="FP31" s="365">
        <f t="shared" si="62"/>
        <v>-1924</v>
      </c>
      <c r="FQ31" s="384">
        <f t="shared" si="63"/>
        <v>-0.15047708431096513</v>
      </c>
      <c r="FR31" s="270">
        <v>3191</v>
      </c>
      <c r="FS31" s="365">
        <f t="shared" si="64"/>
        <v>-515</v>
      </c>
      <c r="FT31" s="384">
        <f t="shared" si="65"/>
        <v>-0.13896384241770102</v>
      </c>
      <c r="FU31" s="270">
        <v>878</v>
      </c>
      <c r="FV31" s="365">
        <f t="shared" si="66"/>
        <v>52</v>
      </c>
      <c r="FW31" s="384">
        <f t="shared" si="67"/>
        <v>6.2953995157384993E-2</v>
      </c>
      <c r="FX31" s="270">
        <v>14931</v>
      </c>
      <c r="FY31" s="365">
        <f t="shared" si="68"/>
        <v>-2387</v>
      </c>
      <c r="FZ31" s="384">
        <f t="shared" si="69"/>
        <v>-0.13783346806790622</v>
      </c>
      <c r="GA31" s="270">
        <v>76079</v>
      </c>
      <c r="GB31" s="365">
        <f t="shared" si="70"/>
        <v>-6068</v>
      </c>
      <c r="GC31" s="384">
        <f t="shared" si="71"/>
        <v>-7.386757885254483E-2</v>
      </c>
      <c r="GD31" s="270">
        <v>717</v>
      </c>
      <c r="GE31" s="365">
        <f t="shared" si="72"/>
        <v>113</v>
      </c>
      <c r="GF31" s="384">
        <f t="shared" si="73"/>
        <v>0.1870860927152318</v>
      </c>
      <c r="GG31" s="270">
        <v>476</v>
      </c>
      <c r="GH31" s="365">
        <f t="shared" si="74"/>
        <v>-245</v>
      </c>
      <c r="GI31" s="384">
        <f t="shared" si="75"/>
        <v>-0.33980582524271846</v>
      </c>
      <c r="GJ31" s="270">
        <v>751</v>
      </c>
      <c r="GK31" s="365">
        <f t="shared" si="76"/>
        <v>-558</v>
      </c>
      <c r="GL31" s="384">
        <f t="shared" si="77"/>
        <v>-0.426279602750191</v>
      </c>
      <c r="GM31" s="270">
        <v>1944</v>
      </c>
      <c r="GN31" s="365">
        <f t="shared" si="78"/>
        <v>-690</v>
      </c>
      <c r="GO31" s="384">
        <f t="shared" si="79"/>
        <v>-0.26195899772209569</v>
      </c>
      <c r="GP31" s="270">
        <v>78023</v>
      </c>
      <c r="GQ31" s="365">
        <f t="shared" si="80"/>
        <v>-6758</v>
      </c>
      <c r="GR31" s="384">
        <f t="shared" si="81"/>
        <v>-7.9711256059730368E-2</v>
      </c>
      <c r="GS31" s="270">
        <v>8323</v>
      </c>
      <c r="GT31" s="365">
        <f t="shared" si="82"/>
        <v>-264</v>
      </c>
      <c r="GU31" s="384">
        <f t="shared" si="83"/>
        <v>-3.074414813089554E-2</v>
      </c>
      <c r="GV31" s="270">
        <v>17858</v>
      </c>
      <c r="GW31" s="365">
        <f t="shared" si="84"/>
        <v>929</v>
      </c>
      <c r="GX31" s="384">
        <f t="shared" si="85"/>
        <v>5.4876247858704E-2</v>
      </c>
      <c r="GY31" s="270">
        <v>20984</v>
      </c>
      <c r="GZ31" s="365">
        <f t="shared" si="86"/>
        <v>412</v>
      </c>
      <c r="HA31" s="384">
        <f t="shared" si="87"/>
        <v>2.0027221466070388E-2</v>
      </c>
      <c r="HB31" s="270">
        <v>47165</v>
      </c>
      <c r="HC31" s="365">
        <f t="shared" si="88"/>
        <v>1077</v>
      </c>
      <c r="HD31" s="384">
        <f t="shared" si="89"/>
        <v>2.3368338830064225E-2</v>
      </c>
      <c r="HE31" s="270">
        <v>125188</v>
      </c>
      <c r="HF31" s="365">
        <f t="shared" si="90"/>
        <v>-5681</v>
      </c>
      <c r="HG31" s="384">
        <f t="shared" si="91"/>
        <v>-4.3409822035776237E-2</v>
      </c>
      <c r="HH31" s="270">
        <v>23207</v>
      </c>
      <c r="HI31" s="365">
        <f t="shared" si="92"/>
        <v>-1304</v>
      </c>
      <c r="HJ31" s="384">
        <f t="shared" si="93"/>
        <v>-5.3200603810534049E-2</v>
      </c>
      <c r="HK31" s="270">
        <v>18297</v>
      </c>
      <c r="HL31" s="365">
        <f t="shared" si="94"/>
        <v>-2781</v>
      </c>
      <c r="HM31" s="384">
        <f t="shared" si="95"/>
        <v>-0.13193851409052093</v>
      </c>
      <c r="HN31" s="270">
        <v>14596</v>
      </c>
      <c r="HO31" s="365">
        <f t="shared" si="96"/>
        <v>-963</v>
      </c>
      <c r="HP31" s="384">
        <f t="shared" si="97"/>
        <v>-6.1893437881611932E-2</v>
      </c>
      <c r="HQ31" s="270">
        <v>56100</v>
      </c>
      <c r="HR31" s="365">
        <f t="shared" si="98"/>
        <v>-5048</v>
      </c>
      <c r="HS31" s="384">
        <f t="shared" si="99"/>
        <v>-8.2553803885654475E-2</v>
      </c>
      <c r="HT31" s="270">
        <v>9528</v>
      </c>
      <c r="HU31" s="365">
        <f t="shared" si="100"/>
        <v>-1334</v>
      </c>
      <c r="HV31" s="384">
        <f t="shared" si="101"/>
        <v>-0.12281347818081384</v>
      </c>
      <c r="HW31" s="270">
        <v>2642</v>
      </c>
      <c r="HX31" s="365">
        <f t="shared" si="102"/>
        <v>-549</v>
      </c>
      <c r="HY31" s="384">
        <f t="shared" si="103"/>
        <v>-0.17204638044500156</v>
      </c>
      <c r="HZ31" s="270">
        <v>572</v>
      </c>
      <c r="IA31" s="365">
        <f t="shared" si="104"/>
        <v>-306</v>
      </c>
      <c r="IB31" s="384">
        <f t="shared" si="105"/>
        <v>-0.34851936218678814</v>
      </c>
      <c r="IC31" s="270">
        <v>12742</v>
      </c>
      <c r="ID31" s="365">
        <f t="shared" si="106"/>
        <v>-2189</v>
      </c>
      <c r="IE31" s="384">
        <f t="shared" si="107"/>
        <v>-0.1466077288862099</v>
      </c>
      <c r="IF31" s="270">
        <v>68842</v>
      </c>
      <c r="IG31" s="365">
        <f t="shared" si="108"/>
        <v>-7237</v>
      </c>
      <c r="IH31" s="384">
        <f t="shared" si="109"/>
        <v>-9.5124804479554154E-2</v>
      </c>
      <c r="II31" s="270">
        <v>445</v>
      </c>
      <c r="IJ31" s="365">
        <f t="shared" si="110"/>
        <v>-272</v>
      </c>
      <c r="IK31" s="384">
        <f t="shared" si="111"/>
        <v>-0.37935843793584378</v>
      </c>
      <c r="IL31" s="270">
        <v>718</v>
      </c>
      <c r="IM31" s="365">
        <f t="shared" si="112"/>
        <v>242</v>
      </c>
      <c r="IN31" s="384">
        <f t="shared" si="113"/>
        <v>0.50840336134453779</v>
      </c>
      <c r="IO31" s="270">
        <v>583</v>
      </c>
      <c r="IP31" s="365">
        <f t="shared" si="114"/>
        <v>-168</v>
      </c>
      <c r="IQ31" s="384">
        <f t="shared" si="115"/>
        <v>-0.22370173102529961</v>
      </c>
      <c r="IR31" s="270">
        <v>1746</v>
      </c>
      <c r="IS31" s="365">
        <f t="shared" si="116"/>
        <v>-198</v>
      </c>
      <c r="IT31" s="384">
        <f t="shared" si="117"/>
        <v>-0.10185185185185185</v>
      </c>
      <c r="IU31" s="270">
        <v>70588</v>
      </c>
      <c r="IV31" s="365">
        <f t="shared" si="118"/>
        <v>-7435</v>
      </c>
      <c r="IW31" s="384">
        <f t="shared" si="119"/>
        <v>-9.5292413775425189E-2</v>
      </c>
      <c r="IX31" s="270">
        <v>7284</v>
      </c>
      <c r="IY31" s="365">
        <f t="shared" si="120"/>
        <v>-1039</v>
      </c>
      <c r="IZ31" s="384">
        <f t="shared" si="121"/>
        <v>-0.12483479514598102</v>
      </c>
      <c r="JA31" s="270">
        <v>16469</v>
      </c>
      <c r="JB31" s="365">
        <f t="shared" si="122"/>
        <v>-1389</v>
      </c>
      <c r="JC31" s="384">
        <f t="shared" si="123"/>
        <v>-7.778026654720574E-2</v>
      </c>
      <c r="JD31" s="270">
        <v>24204</v>
      </c>
      <c r="JE31" s="365">
        <f t="shared" si="124"/>
        <v>3220</v>
      </c>
      <c r="JF31" s="384">
        <f t="shared" si="125"/>
        <v>0.1534502478078536</v>
      </c>
      <c r="JG31" s="270">
        <v>47957</v>
      </c>
      <c r="JH31" s="365">
        <f t="shared" si="126"/>
        <v>792</v>
      </c>
      <c r="JI31" s="384">
        <f t="shared" si="127"/>
        <v>1.6792112795505142E-2</v>
      </c>
      <c r="JJ31" s="270">
        <v>118545</v>
      </c>
      <c r="JK31" s="365">
        <f t="shared" si="128"/>
        <v>-6643</v>
      </c>
      <c r="JL31" s="384">
        <f t="shared" si="129"/>
        <v>-5.3064191456050104E-2</v>
      </c>
    </row>
    <row r="32" spans="1:272" x14ac:dyDescent="0.25">
      <c r="A32" s="71" t="s">
        <v>73</v>
      </c>
      <c r="B32" s="270">
        <v>0</v>
      </c>
      <c r="C32" s="270">
        <v>0</v>
      </c>
      <c r="D32" s="270">
        <v>0</v>
      </c>
      <c r="E32" s="270">
        <v>0</v>
      </c>
      <c r="F32" s="270">
        <v>0</v>
      </c>
      <c r="G32" s="270">
        <v>0</v>
      </c>
      <c r="H32" s="270">
        <v>0</v>
      </c>
      <c r="I32" s="270">
        <v>0</v>
      </c>
      <c r="J32" s="270">
        <v>0</v>
      </c>
      <c r="K32" s="270">
        <v>0</v>
      </c>
      <c r="L32" s="270">
        <v>0</v>
      </c>
      <c r="M32" s="270">
        <v>0</v>
      </c>
      <c r="N32" s="270">
        <v>0</v>
      </c>
      <c r="O32" s="270">
        <v>0</v>
      </c>
      <c r="P32" s="270">
        <v>0</v>
      </c>
      <c r="Q32" s="270">
        <v>0</v>
      </c>
      <c r="R32" s="270">
        <v>0</v>
      </c>
      <c r="S32" s="270">
        <v>0</v>
      </c>
      <c r="T32" s="270">
        <v>0</v>
      </c>
      <c r="U32" s="270">
        <v>0</v>
      </c>
      <c r="V32" s="270">
        <v>0</v>
      </c>
      <c r="W32" s="270">
        <v>0</v>
      </c>
      <c r="X32" s="270">
        <v>0</v>
      </c>
      <c r="Y32" s="270">
        <v>0</v>
      </c>
      <c r="Z32" s="270">
        <v>0</v>
      </c>
      <c r="AA32" s="270">
        <v>0</v>
      </c>
      <c r="AB32" s="270">
        <v>0</v>
      </c>
      <c r="AC32" s="270">
        <v>0</v>
      </c>
      <c r="AD32" s="270">
        <v>0</v>
      </c>
      <c r="AE32" s="270">
        <v>0</v>
      </c>
      <c r="AF32" s="270">
        <v>0</v>
      </c>
      <c r="AG32" s="270">
        <v>0</v>
      </c>
      <c r="AH32" s="270">
        <v>0</v>
      </c>
      <c r="AI32" s="270">
        <v>0</v>
      </c>
      <c r="AJ32" s="270">
        <v>0</v>
      </c>
      <c r="AK32" s="270">
        <v>0</v>
      </c>
      <c r="AL32" s="270">
        <v>0</v>
      </c>
      <c r="AM32" s="270">
        <v>0</v>
      </c>
      <c r="AN32" s="270">
        <v>0</v>
      </c>
      <c r="AO32" s="270">
        <v>0</v>
      </c>
      <c r="AQ32" s="270">
        <v>0</v>
      </c>
      <c r="AR32" s="270">
        <v>0</v>
      </c>
      <c r="AS32" s="270">
        <v>0</v>
      </c>
      <c r="AU32" s="270">
        <v>0</v>
      </c>
      <c r="AV32" s="270">
        <v>0</v>
      </c>
      <c r="AX32" s="270">
        <v>0</v>
      </c>
      <c r="AY32" s="270">
        <v>0</v>
      </c>
      <c r="AZ32" s="270">
        <v>0</v>
      </c>
      <c r="BA32" s="270">
        <v>0</v>
      </c>
      <c r="BB32" s="270">
        <v>0</v>
      </c>
      <c r="BC32" s="270">
        <v>0</v>
      </c>
      <c r="BD32" s="270">
        <v>0</v>
      </c>
      <c r="BE32" s="270">
        <v>0</v>
      </c>
      <c r="BF32" s="270">
        <v>0</v>
      </c>
      <c r="BG32" s="270">
        <v>0</v>
      </c>
      <c r="BH32" s="331"/>
      <c r="BL32" s="270">
        <v>0</v>
      </c>
      <c r="BP32" s="270">
        <v>0</v>
      </c>
      <c r="BQ32" s="270">
        <v>0</v>
      </c>
      <c r="BR32" s="270">
        <v>0</v>
      </c>
      <c r="BS32" s="331">
        <v>0</v>
      </c>
      <c r="BT32" s="270">
        <v>0</v>
      </c>
      <c r="BU32" s="270">
        <v>0</v>
      </c>
      <c r="BV32" s="331">
        <v>0</v>
      </c>
      <c r="BX32" s="511">
        <v>0</v>
      </c>
      <c r="BY32" s="512">
        <v>0</v>
      </c>
      <c r="CA32" s="365">
        <f t="shared" si="0"/>
        <v>0</v>
      </c>
      <c r="CB32" s="384" t="e">
        <f t="shared" si="1"/>
        <v>#DIV/0!</v>
      </c>
      <c r="CC32" s="270">
        <v>0</v>
      </c>
      <c r="CD32" s="365">
        <f t="shared" si="2"/>
        <v>0</v>
      </c>
      <c r="CE32" s="384" t="e">
        <f t="shared" si="3"/>
        <v>#DIV/0!</v>
      </c>
      <c r="CF32" s="270">
        <v>0</v>
      </c>
      <c r="CG32" s="365">
        <f t="shared" si="4"/>
        <v>0</v>
      </c>
      <c r="CH32" s="384" t="e">
        <f t="shared" si="5"/>
        <v>#DIV/0!</v>
      </c>
      <c r="CI32" s="270">
        <v>0</v>
      </c>
      <c r="CJ32" s="365">
        <f t="shared" si="6"/>
        <v>0</v>
      </c>
      <c r="CK32" s="384" t="e">
        <f t="shared" si="7"/>
        <v>#DIV/0!</v>
      </c>
      <c r="CL32" s="270">
        <v>0</v>
      </c>
      <c r="CM32" s="365">
        <f t="shared" si="8"/>
        <v>0</v>
      </c>
      <c r="CN32" s="384" t="e">
        <f t="shared" si="9"/>
        <v>#DIV/0!</v>
      </c>
      <c r="CO32" s="270">
        <v>0</v>
      </c>
      <c r="CP32" s="365">
        <f t="shared" si="10"/>
        <v>0</v>
      </c>
      <c r="CQ32" s="384" t="e">
        <f t="shared" si="11"/>
        <v>#DIV/0!</v>
      </c>
      <c r="CR32" s="270">
        <v>0</v>
      </c>
      <c r="CS32" s="365">
        <f t="shared" si="12"/>
        <v>0</v>
      </c>
      <c r="CT32" s="384" t="e">
        <f t="shared" si="13"/>
        <v>#DIV/0!</v>
      </c>
      <c r="CU32" s="270">
        <v>0</v>
      </c>
      <c r="CV32" s="365">
        <f t="shared" si="14"/>
        <v>0</v>
      </c>
      <c r="CW32" s="384" t="e">
        <f t="shared" si="15"/>
        <v>#DIV/0!</v>
      </c>
      <c r="CY32" s="365">
        <f t="shared" si="16"/>
        <v>0</v>
      </c>
      <c r="CZ32" s="384" t="e">
        <f t="shared" si="17"/>
        <v>#DIV/0!</v>
      </c>
      <c r="DA32" s="270">
        <v>0</v>
      </c>
      <c r="DB32" s="365">
        <f t="shared" si="18"/>
        <v>0</v>
      </c>
      <c r="DC32" s="384" t="e">
        <f t="shared" si="19"/>
        <v>#DIV/0!</v>
      </c>
      <c r="DE32" s="365">
        <f t="shared" si="20"/>
        <v>0</v>
      </c>
      <c r="DF32" s="384" t="e">
        <f t="shared" si="21"/>
        <v>#DIV/0!</v>
      </c>
      <c r="DG32" s="270">
        <v>0</v>
      </c>
      <c r="DH32" s="365">
        <f t="shared" si="22"/>
        <v>0</v>
      </c>
      <c r="DI32" s="384" t="e">
        <f t="shared" si="23"/>
        <v>#DIV/0!</v>
      </c>
      <c r="DK32" s="365">
        <f t="shared" si="24"/>
        <v>0</v>
      </c>
      <c r="DL32" s="384" t="e">
        <f t="shared" si="25"/>
        <v>#DIV/0!</v>
      </c>
      <c r="DN32" s="365">
        <f t="shared" si="26"/>
        <v>0</v>
      </c>
      <c r="DO32" s="384" t="e">
        <f t="shared" si="27"/>
        <v>#DIV/0!</v>
      </c>
      <c r="DQ32" s="365">
        <f t="shared" si="28"/>
        <v>0</v>
      </c>
      <c r="DR32" s="384" t="e">
        <f t="shared" si="29"/>
        <v>#DIV/0!</v>
      </c>
      <c r="DS32" s="270">
        <v>0</v>
      </c>
      <c r="DT32" s="365">
        <f t="shared" si="30"/>
        <v>0</v>
      </c>
      <c r="DU32" s="384" t="e">
        <f t="shared" si="31"/>
        <v>#DIV/0!</v>
      </c>
      <c r="DV32" s="270">
        <v>0</v>
      </c>
      <c r="DW32" s="365">
        <f t="shared" si="32"/>
        <v>0</v>
      </c>
      <c r="DX32" s="384" t="e">
        <f t="shared" si="33"/>
        <v>#DIV/0!</v>
      </c>
      <c r="DY32" s="270">
        <v>0</v>
      </c>
      <c r="DZ32" s="365">
        <f t="shared" si="34"/>
        <v>0</v>
      </c>
      <c r="EA32" s="384" t="e">
        <f t="shared" si="35"/>
        <v>#DIV/0!</v>
      </c>
      <c r="EB32" s="270">
        <v>0</v>
      </c>
      <c r="EC32" s="365">
        <f t="shared" si="36"/>
        <v>0</v>
      </c>
      <c r="ED32" s="384" t="e">
        <f t="shared" si="37"/>
        <v>#DIV/0!</v>
      </c>
      <c r="EE32" s="270">
        <v>0</v>
      </c>
      <c r="EF32" s="365">
        <f t="shared" si="38"/>
        <v>0</v>
      </c>
      <c r="EG32" s="384" t="e">
        <f t="shared" si="39"/>
        <v>#DIV/0!</v>
      </c>
      <c r="EH32" s="270">
        <v>0</v>
      </c>
      <c r="EI32" s="365">
        <f t="shared" si="40"/>
        <v>0</v>
      </c>
      <c r="EJ32" s="384" t="e">
        <f t="shared" si="41"/>
        <v>#DIV/0!</v>
      </c>
      <c r="EK32" s="270">
        <v>0</v>
      </c>
      <c r="EL32" s="365">
        <f t="shared" si="42"/>
        <v>0</v>
      </c>
      <c r="EM32" s="384" t="e">
        <f t="shared" si="43"/>
        <v>#DIV/0!</v>
      </c>
      <c r="EN32" s="270">
        <v>0</v>
      </c>
      <c r="EO32" s="365">
        <f t="shared" si="44"/>
        <v>0</v>
      </c>
      <c r="EP32" s="384" t="e">
        <f t="shared" si="45"/>
        <v>#DIV/0!</v>
      </c>
      <c r="EQ32" s="270">
        <v>0</v>
      </c>
      <c r="ER32" s="365">
        <f t="shared" si="46"/>
        <v>0</v>
      </c>
      <c r="ES32" s="384" t="e">
        <f t="shared" si="47"/>
        <v>#DIV/0!</v>
      </c>
      <c r="ET32" s="270">
        <v>0</v>
      </c>
      <c r="EU32" s="365">
        <f t="shared" si="48"/>
        <v>0</v>
      </c>
      <c r="EV32" s="384" t="e">
        <f t="shared" si="49"/>
        <v>#DIV/0!</v>
      </c>
      <c r="EW32" s="270">
        <v>0</v>
      </c>
      <c r="EX32" s="365">
        <f t="shared" si="50"/>
        <v>0</v>
      </c>
      <c r="EY32" s="384" t="e">
        <f t="shared" si="51"/>
        <v>#DIV/0!</v>
      </c>
      <c r="EZ32" s="270">
        <v>0</v>
      </c>
      <c r="FA32" s="365">
        <f t="shared" si="52"/>
        <v>0</v>
      </c>
      <c r="FB32" s="384" t="e">
        <f t="shared" si="53"/>
        <v>#DIV/0!</v>
      </c>
      <c r="FC32" s="270">
        <v>0</v>
      </c>
      <c r="FD32" s="365">
        <f t="shared" si="54"/>
        <v>0</v>
      </c>
      <c r="FE32" s="384" t="e">
        <f t="shared" si="55"/>
        <v>#DIV/0!</v>
      </c>
      <c r="FF32" s="270">
        <v>0</v>
      </c>
      <c r="FG32" s="365">
        <f t="shared" si="56"/>
        <v>0</v>
      </c>
      <c r="FH32" s="384" t="e">
        <f t="shared" si="57"/>
        <v>#DIV/0!</v>
      </c>
      <c r="FJ32" s="365">
        <f t="shared" si="58"/>
        <v>0</v>
      </c>
      <c r="FK32" s="384" t="e">
        <f t="shared" si="59"/>
        <v>#DIV/0!</v>
      </c>
      <c r="FL32" s="270">
        <v>0</v>
      </c>
      <c r="FM32" s="365">
        <f t="shared" si="60"/>
        <v>0</v>
      </c>
      <c r="FN32" s="384" t="e">
        <f t="shared" si="61"/>
        <v>#DIV/0!</v>
      </c>
      <c r="FP32" s="365">
        <f t="shared" si="62"/>
        <v>0</v>
      </c>
      <c r="FQ32" s="384">
        <f t="shared" si="63"/>
        <v>0</v>
      </c>
      <c r="FS32" s="365">
        <f t="shared" si="64"/>
        <v>0</v>
      </c>
      <c r="FT32" s="384">
        <f t="shared" si="65"/>
        <v>0</v>
      </c>
      <c r="FV32" s="365">
        <f t="shared" si="66"/>
        <v>0</v>
      </c>
      <c r="FW32" s="384">
        <f t="shared" si="67"/>
        <v>0</v>
      </c>
      <c r="FX32" s="270">
        <v>0</v>
      </c>
      <c r="FY32" s="365">
        <f t="shared" si="68"/>
        <v>0</v>
      </c>
      <c r="FZ32" s="384">
        <f t="shared" si="69"/>
        <v>0</v>
      </c>
      <c r="GA32" s="270">
        <v>0</v>
      </c>
      <c r="GB32" s="365">
        <f t="shared" si="70"/>
        <v>0</v>
      </c>
      <c r="GC32" s="384">
        <f t="shared" si="71"/>
        <v>0</v>
      </c>
      <c r="GE32" s="365">
        <f t="shared" si="72"/>
        <v>0</v>
      </c>
      <c r="GF32" s="384">
        <f t="shared" si="73"/>
        <v>0</v>
      </c>
      <c r="GH32" s="365">
        <f t="shared" si="74"/>
        <v>0</v>
      </c>
      <c r="GI32" s="384">
        <f t="shared" si="75"/>
        <v>0</v>
      </c>
      <c r="GK32" s="365">
        <f t="shared" si="76"/>
        <v>0</v>
      </c>
      <c r="GL32" s="384">
        <f t="shared" si="77"/>
        <v>0</v>
      </c>
      <c r="GM32" s="270">
        <v>0</v>
      </c>
      <c r="GN32" s="365">
        <f t="shared" si="78"/>
        <v>0</v>
      </c>
      <c r="GO32" s="384">
        <f t="shared" si="79"/>
        <v>0</v>
      </c>
      <c r="GP32" s="270">
        <v>0</v>
      </c>
      <c r="GQ32" s="365">
        <f t="shared" si="80"/>
        <v>0</v>
      </c>
      <c r="GR32" s="384">
        <f t="shared" si="81"/>
        <v>0</v>
      </c>
      <c r="GT32" s="365">
        <f t="shared" si="82"/>
        <v>0</v>
      </c>
      <c r="GU32" s="384">
        <f t="shared" si="83"/>
        <v>0</v>
      </c>
      <c r="GW32" s="365">
        <f t="shared" si="84"/>
        <v>0</v>
      </c>
      <c r="GX32" s="384">
        <f t="shared" si="85"/>
        <v>0</v>
      </c>
      <c r="GZ32" s="365">
        <f t="shared" si="86"/>
        <v>0</v>
      </c>
      <c r="HA32" s="384">
        <f t="shared" si="87"/>
        <v>0</v>
      </c>
      <c r="HB32" s="270">
        <v>0</v>
      </c>
      <c r="HC32" s="365">
        <f t="shared" si="88"/>
        <v>0</v>
      </c>
      <c r="HD32" s="384">
        <f t="shared" si="89"/>
        <v>0</v>
      </c>
      <c r="HE32" s="270">
        <v>0</v>
      </c>
      <c r="HF32" s="365">
        <f t="shared" si="90"/>
        <v>0</v>
      </c>
      <c r="HG32" s="384">
        <f t="shared" si="91"/>
        <v>0</v>
      </c>
      <c r="HI32" s="365">
        <f t="shared" si="92"/>
        <v>0</v>
      </c>
      <c r="HJ32" s="384">
        <f t="shared" si="93"/>
        <v>0</v>
      </c>
      <c r="HL32" s="365">
        <f t="shared" si="94"/>
        <v>0</v>
      </c>
      <c r="HM32" s="384">
        <f t="shared" si="95"/>
        <v>0</v>
      </c>
      <c r="HO32" s="365">
        <f t="shared" si="96"/>
        <v>0</v>
      </c>
      <c r="HP32" s="384">
        <f t="shared" si="97"/>
        <v>0</v>
      </c>
      <c r="HQ32" s="270">
        <v>0</v>
      </c>
      <c r="HR32" s="365">
        <f t="shared" si="98"/>
        <v>0</v>
      </c>
      <c r="HS32" s="384">
        <f t="shared" si="99"/>
        <v>0</v>
      </c>
      <c r="HU32" s="365">
        <f t="shared" si="100"/>
        <v>0</v>
      </c>
      <c r="HV32" s="384">
        <f t="shared" si="101"/>
        <v>0</v>
      </c>
      <c r="HX32" s="365">
        <f t="shared" si="102"/>
        <v>0</v>
      </c>
      <c r="HY32" s="384">
        <f t="shared" si="103"/>
        <v>0</v>
      </c>
      <c r="IA32" s="365">
        <f t="shared" si="104"/>
        <v>0</v>
      </c>
      <c r="IB32" s="384">
        <f t="shared" si="105"/>
        <v>0</v>
      </c>
      <c r="IC32" s="270">
        <v>0</v>
      </c>
      <c r="ID32" s="365">
        <f t="shared" si="106"/>
        <v>0</v>
      </c>
      <c r="IE32" s="384">
        <f t="shared" si="107"/>
        <v>0</v>
      </c>
      <c r="IF32" s="270">
        <v>0</v>
      </c>
      <c r="IG32" s="365">
        <f t="shared" si="108"/>
        <v>0</v>
      </c>
      <c r="IH32" s="384">
        <f t="shared" si="109"/>
        <v>0</v>
      </c>
      <c r="IJ32" s="365">
        <f t="shared" si="110"/>
        <v>0</v>
      </c>
      <c r="IK32" s="384">
        <f t="shared" si="111"/>
        <v>0</v>
      </c>
      <c r="IM32" s="365">
        <f t="shared" si="112"/>
        <v>0</v>
      </c>
      <c r="IN32" s="384">
        <f t="shared" si="113"/>
        <v>0</v>
      </c>
      <c r="IP32" s="365">
        <f t="shared" si="114"/>
        <v>0</v>
      </c>
      <c r="IQ32" s="384">
        <f t="shared" si="115"/>
        <v>0</v>
      </c>
      <c r="IR32" s="270">
        <v>0</v>
      </c>
      <c r="IS32" s="365">
        <f t="shared" si="116"/>
        <v>0</v>
      </c>
      <c r="IT32" s="384">
        <f t="shared" si="117"/>
        <v>0</v>
      </c>
      <c r="IU32" s="270">
        <v>0</v>
      </c>
      <c r="IV32" s="365">
        <f t="shared" si="118"/>
        <v>0</v>
      </c>
      <c r="IW32" s="384">
        <f t="shared" si="119"/>
        <v>0</v>
      </c>
      <c r="IY32" s="365">
        <f t="shared" si="120"/>
        <v>0</v>
      </c>
      <c r="IZ32" s="384">
        <f t="shared" si="121"/>
        <v>0</v>
      </c>
      <c r="JB32" s="365">
        <f t="shared" si="122"/>
        <v>0</v>
      </c>
      <c r="JC32" s="384">
        <f t="shared" si="123"/>
        <v>0</v>
      </c>
      <c r="JE32" s="365">
        <f t="shared" si="124"/>
        <v>0</v>
      </c>
      <c r="JF32" s="384">
        <f t="shared" si="125"/>
        <v>0</v>
      </c>
      <c r="JG32" s="270">
        <v>0</v>
      </c>
      <c r="JH32" s="365">
        <f t="shared" si="126"/>
        <v>0</v>
      </c>
      <c r="JI32" s="384">
        <f t="shared" si="127"/>
        <v>0</v>
      </c>
      <c r="JJ32" s="270">
        <v>0</v>
      </c>
      <c r="JK32" s="365">
        <f t="shared" si="128"/>
        <v>0</v>
      </c>
      <c r="JL32" s="384">
        <f t="shared" si="129"/>
        <v>0</v>
      </c>
    </row>
    <row r="33" spans="1:272" x14ac:dyDescent="0.25">
      <c r="A33" s="71" t="s">
        <v>50</v>
      </c>
      <c r="B33" s="270">
        <v>44526</v>
      </c>
      <c r="C33" s="270">
        <v>32648</v>
      </c>
      <c r="D33" s="270">
        <v>30678.999999999996</v>
      </c>
      <c r="E33" s="270">
        <v>107853</v>
      </c>
      <c r="F33" s="270">
        <v>25481.999999999996</v>
      </c>
      <c r="G33" s="270">
        <v>10541.999999999998</v>
      </c>
      <c r="H33" s="270">
        <v>0</v>
      </c>
      <c r="I33" s="270">
        <v>36023.999999999993</v>
      </c>
      <c r="J33" s="270">
        <v>143877</v>
      </c>
      <c r="K33" s="270">
        <v>0</v>
      </c>
      <c r="L33" s="270">
        <v>0</v>
      </c>
      <c r="M33" s="270">
        <v>0</v>
      </c>
      <c r="N33" s="270">
        <v>0</v>
      </c>
      <c r="O33" s="270">
        <v>143877</v>
      </c>
      <c r="P33" s="270">
        <v>2481</v>
      </c>
      <c r="Q33" s="270">
        <v>27248</v>
      </c>
      <c r="R33" s="270">
        <v>39098.258199999997</v>
      </c>
      <c r="S33" s="270">
        <v>68827.258199999997</v>
      </c>
      <c r="T33" s="270">
        <v>212704.25819999998</v>
      </c>
      <c r="U33" s="270">
        <v>46847.000000000007</v>
      </c>
      <c r="V33" s="270">
        <v>33844.999999999993</v>
      </c>
      <c r="W33" s="270">
        <v>28065</v>
      </c>
      <c r="X33" s="270">
        <v>108757</v>
      </c>
      <c r="Y33" s="270">
        <v>26434</v>
      </c>
      <c r="Z33" s="270">
        <v>4719</v>
      </c>
      <c r="AA33" s="270">
        <v>880</v>
      </c>
      <c r="AB33" s="270">
        <v>32033</v>
      </c>
      <c r="AC33" s="270">
        <v>140790</v>
      </c>
      <c r="AD33" s="270">
        <v>0</v>
      </c>
      <c r="AE33" s="270">
        <v>347.99784</v>
      </c>
      <c r="AF33" s="270">
        <v>1850</v>
      </c>
      <c r="AG33" s="270">
        <v>2197.99784</v>
      </c>
      <c r="AH33" s="270">
        <v>142987.99784</v>
      </c>
      <c r="AI33" s="270">
        <v>7620</v>
      </c>
      <c r="AJ33" s="270">
        <v>27158.999999999996</v>
      </c>
      <c r="AK33" s="270">
        <v>41885.262599999995</v>
      </c>
      <c r="AL33" s="270">
        <v>76664.262599999987</v>
      </c>
      <c r="AM33" s="270">
        <v>219652.26043999998</v>
      </c>
      <c r="AN33" s="77">
        <v>44065</v>
      </c>
      <c r="AO33" s="270">
        <v>34877</v>
      </c>
      <c r="AP33" s="270">
        <v>29369</v>
      </c>
      <c r="AQ33" s="270">
        <v>108311</v>
      </c>
      <c r="AR33" s="270">
        <v>24017</v>
      </c>
      <c r="AS33" s="270">
        <v>7155</v>
      </c>
      <c r="AT33" s="270">
        <v>5562</v>
      </c>
      <c r="AU33" s="270">
        <v>36734</v>
      </c>
      <c r="AV33" s="270">
        <v>145045</v>
      </c>
      <c r="AW33" s="270">
        <v>3860</v>
      </c>
      <c r="AX33" s="270">
        <v>2150</v>
      </c>
      <c r="AY33" s="270">
        <v>4814</v>
      </c>
      <c r="AZ33" s="270">
        <v>10824</v>
      </c>
      <c r="BA33" s="270">
        <v>155869</v>
      </c>
      <c r="BB33" s="270">
        <v>9434</v>
      </c>
      <c r="BC33" s="270">
        <v>25330</v>
      </c>
      <c r="BD33" s="270">
        <v>36459</v>
      </c>
      <c r="BE33" s="270">
        <v>71223</v>
      </c>
      <c r="BF33" s="270">
        <v>227092</v>
      </c>
      <c r="BG33" s="270">
        <v>7439.7395600000164</v>
      </c>
      <c r="BH33" s="331">
        <v>3.3870534931427443E-2</v>
      </c>
      <c r="BI33" s="270">
        <v>40567</v>
      </c>
      <c r="BJ33" s="270">
        <v>35410</v>
      </c>
      <c r="BK33" s="270">
        <v>29384</v>
      </c>
      <c r="BL33" s="270">
        <v>105361</v>
      </c>
      <c r="BM33" s="270">
        <v>22856</v>
      </c>
      <c r="BN33" s="270">
        <v>4571</v>
      </c>
      <c r="BO33" s="270">
        <v>5209</v>
      </c>
      <c r="BP33" s="270">
        <v>32636</v>
      </c>
      <c r="BQ33" s="270">
        <v>137997</v>
      </c>
      <c r="BR33" s="270">
        <v>-7048</v>
      </c>
      <c r="BS33" s="331">
        <v>-4.8591816332862213E-2</v>
      </c>
      <c r="BT33" s="270">
        <v>4149</v>
      </c>
      <c r="BU33" s="270">
        <v>289</v>
      </c>
      <c r="BV33" s="331">
        <v>7.4870466321243528E-2</v>
      </c>
      <c r="BW33" s="270">
        <v>2555</v>
      </c>
      <c r="BX33" s="511">
        <v>405</v>
      </c>
      <c r="BY33" s="512">
        <v>0.1883720930232558</v>
      </c>
      <c r="BZ33" s="270">
        <v>4955</v>
      </c>
      <c r="CA33" s="365">
        <f t="shared" si="0"/>
        <v>141</v>
      </c>
      <c r="CB33" s="384">
        <f t="shared" si="1"/>
        <v>2.9289572081429165E-2</v>
      </c>
      <c r="CC33" s="270">
        <v>11659</v>
      </c>
      <c r="CD33" s="365">
        <f t="shared" si="2"/>
        <v>835</v>
      </c>
      <c r="CE33" s="384">
        <f t="shared" si="3"/>
        <v>7.7143385070214343E-2</v>
      </c>
      <c r="CF33" s="270">
        <v>149656</v>
      </c>
      <c r="CG33" s="365">
        <f t="shared" si="4"/>
        <v>-6213</v>
      </c>
      <c r="CH33" s="384">
        <f t="shared" si="5"/>
        <v>-3.9860395588603249E-2</v>
      </c>
      <c r="CI33" s="270">
        <v>9157</v>
      </c>
      <c r="CJ33" s="365">
        <f t="shared" si="6"/>
        <v>-277</v>
      </c>
      <c r="CK33" s="384">
        <f t="shared" si="7"/>
        <v>-2.9361882552469791E-2</v>
      </c>
      <c r="CL33" s="270">
        <v>26533</v>
      </c>
      <c r="CM33" s="365">
        <f t="shared" si="8"/>
        <v>1203</v>
      </c>
      <c r="CN33" s="384">
        <f t="shared" si="9"/>
        <v>4.7493091196210029E-2</v>
      </c>
      <c r="CO33" s="270">
        <v>40286</v>
      </c>
      <c r="CP33" s="365">
        <f t="shared" si="10"/>
        <v>3827</v>
      </c>
      <c r="CQ33" s="384">
        <f t="shared" si="11"/>
        <v>0.10496722345648536</v>
      </c>
      <c r="CR33" s="270">
        <v>75976</v>
      </c>
      <c r="CS33" s="365">
        <f t="shared" si="12"/>
        <v>4753</v>
      </c>
      <c r="CT33" s="384">
        <f t="shared" si="13"/>
        <v>6.6734060626483016E-2</v>
      </c>
      <c r="CU33" s="270">
        <v>225632</v>
      </c>
      <c r="CV33" s="365">
        <f t="shared" si="14"/>
        <v>-1460</v>
      </c>
      <c r="CW33" s="384">
        <f t="shared" si="15"/>
        <v>-6.4291124302044986E-3</v>
      </c>
      <c r="CX33" s="270">
        <v>38744</v>
      </c>
      <c r="CY33" s="365">
        <f t="shared" si="16"/>
        <v>-1823</v>
      </c>
      <c r="CZ33" s="384">
        <f t="shared" si="17"/>
        <v>-4.4938003796189022E-2</v>
      </c>
      <c r="DA33" s="270">
        <v>32145</v>
      </c>
      <c r="DB33" s="365">
        <f t="shared" si="18"/>
        <v>-3265</v>
      </c>
      <c r="DC33" s="384">
        <f t="shared" si="19"/>
        <v>-9.2205591640779447E-2</v>
      </c>
      <c r="DD33" s="270">
        <v>30461</v>
      </c>
      <c r="DE33" s="365">
        <f t="shared" si="20"/>
        <v>1077</v>
      </c>
      <c r="DF33" s="384">
        <f t="shared" si="21"/>
        <v>3.6652600054451402E-2</v>
      </c>
      <c r="DG33" s="270">
        <v>101350</v>
      </c>
      <c r="DH33" s="365">
        <f t="shared" si="22"/>
        <v>-4011</v>
      </c>
      <c r="DI33" s="384">
        <f t="shared" si="23"/>
        <v>-3.8069114757832596E-2</v>
      </c>
      <c r="DJ33" s="270">
        <v>22613</v>
      </c>
      <c r="DK33" s="365">
        <f t="shared" si="24"/>
        <v>18042</v>
      </c>
      <c r="DL33" s="384">
        <f t="shared" si="25"/>
        <v>3.9470575366440603</v>
      </c>
      <c r="DM33" s="270">
        <v>5299</v>
      </c>
      <c r="DN33" s="365">
        <f t="shared" si="26"/>
        <v>728</v>
      </c>
      <c r="DO33" s="384">
        <f t="shared" si="27"/>
        <v>0.15926493108728942</v>
      </c>
      <c r="DP33" s="270">
        <v>6757</v>
      </c>
      <c r="DQ33" s="365">
        <f t="shared" si="28"/>
        <v>1548</v>
      </c>
      <c r="DR33" s="384">
        <f t="shared" si="29"/>
        <v>0.29717796122096374</v>
      </c>
      <c r="DS33" s="270">
        <v>34669</v>
      </c>
      <c r="DT33" s="365">
        <f t="shared" si="30"/>
        <v>2033</v>
      </c>
      <c r="DU33" s="384">
        <f t="shared" si="31"/>
        <v>6.2293173182988111E-2</v>
      </c>
      <c r="DV33" s="270">
        <v>136019</v>
      </c>
      <c r="DW33" s="365">
        <f t="shared" si="32"/>
        <v>-1978</v>
      </c>
      <c r="DX33" s="384">
        <f t="shared" si="33"/>
        <v>-1.4333644934310167E-2</v>
      </c>
      <c r="DY33" s="270">
        <v>6445</v>
      </c>
      <c r="DZ33" s="365">
        <f t="shared" si="34"/>
        <v>2296</v>
      </c>
      <c r="EA33" s="384">
        <f t="shared" si="35"/>
        <v>0.55338635815859238</v>
      </c>
      <c r="EB33" s="270">
        <v>6936</v>
      </c>
      <c r="EC33" s="365">
        <f t="shared" si="36"/>
        <v>4381</v>
      </c>
      <c r="ED33" s="384">
        <f t="shared" si="37"/>
        <v>1.7146771037181996</v>
      </c>
      <c r="EE33" s="270">
        <v>6882</v>
      </c>
      <c r="EF33" s="365">
        <f t="shared" si="38"/>
        <v>1927</v>
      </c>
      <c r="EG33" s="384">
        <f t="shared" si="39"/>
        <v>0.38890010090817356</v>
      </c>
      <c r="EH33" s="270">
        <v>20263</v>
      </c>
      <c r="EI33" s="365">
        <f t="shared" si="40"/>
        <v>8604</v>
      </c>
      <c r="EJ33" s="384">
        <f t="shared" si="41"/>
        <v>0.73797066643794496</v>
      </c>
      <c r="EK33" s="270">
        <v>156282</v>
      </c>
      <c r="EL33" s="365">
        <f t="shared" si="42"/>
        <v>6626</v>
      </c>
      <c r="EM33" s="384">
        <f t="shared" si="43"/>
        <v>4.4274870369380444E-2</v>
      </c>
      <c r="EN33" s="270">
        <v>10032</v>
      </c>
      <c r="EO33" s="365">
        <f t="shared" si="44"/>
        <v>875</v>
      </c>
      <c r="EP33" s="384">
        <f t="shared" si="45"/>
        <v>9.555531287539587E-2</v>
      </c>
      <c r="EQ33" s="270">
        <v>30742</v>
      </c>
      <c r="ER33" s="365">
        <f t="shared" si="46"/>
        <v>4209</v>
      </c>
      <c r="ES33" s="384">
        <f t="shared" si="47"/>
        <v>0.15863264613877059</v>
      </c>
      <c r="ET33" s="270">
        <v>35797</v>
      </c>
      <c r="EU33" s="365">
        <f t="shared" si="48"/>
        <v>-4489</v>
      </c>
      <c r="EV33" s="384">
        <f t="shared" si="49"/>
        <v>-0.11142828774264012</v>
      </c>
      <c r="EW33" s="270">
        <v>76571</v>
      </c>
      <c r="EX33" s="365">
        <f t="shared" si="50"/>
        <v>595</v>
      </c>
      <c r="EY33" s="384">
        <f t="shared" si="51"/>
        <v>7.8314204485627047E-3</v>
      </c>
      <c r="EZ33" s="270">
        <v>232853</v>
      </c>
      <c r="FA33" s="365">
        <f t="shared" si="52"/>
        <v>7221</v>
      </c>
      <c r="FB33" s="384">
        <f t="shared" si="53"/>
        <v>3.2003439228478231E-2</v>
      </c>
      <c r="FC33" s="270">
        <v>42936</v>
      </c>
      <c r="FD33" s="365">
        <f t="shared" si="54"/>
        <v>4192</v>
      </c>
      <c r="FE33" s="384">
        <f t="shared" si="55"/>
        <v>0.10819739830683461</v>
      </c>
      <c r="FF33" s="270">
        <v>34823</v>
      </c>
      <c r="FG33" s="365">
        <f t="shared" si="56"/>
        <v>2678</v>
      </c>
      <c r="FH33" s="384">
        <f t="shared" si="57"/>
        <v>8.331000155545186E-2</v>
      </c>
      <c r="FI33" s="270">
        <v>29410</v>
      </c>
      <c r="FJ33" s="365">
        <f t="shared" si="58"/>
        <v>-1051</v>
      </c>
      <c r="FK33" s="384">
        <f t="shared" si="59"/>
        <v>-3.4503135156429533E-2</v>
      </c>
      <c r="FL33" s="270">
        <v>107169</v>
      </c>
      <c r="FM33" s="365">
        <f t="shared" si="60"/>
        <v>5819</v>
      </c>
      <c r="FN33" s="384">
        <f t="shared" si="61"/>
        <v>5.7414898865318205E-2</v>
      </c>
      <c r="FO33" s="270">
        <v>24311</v>
      </c>
      <c r="FP33" s="365">
        <f t="shared" si="62"/>
        <v>1698</v>
      </c>
      <c r="FQ33" s="384">
        <f t="shared" si="63"/>
        <v>7.5089550258700746E-2</v>
      </c>
      <c r="FR33" s="270">
        <v>9928</v>
      </c>
      <c r="FS33" s="365">
        <f t="shared" si="64"/>
        <v>4629</v>
      </c>
      <c r="FT33" s="384">
        <f t="shared" si="65"/>
        <v>0.87356104925457634</v>
      </c>
      <c r="FU33" s="270">
        <v>7289</v>
      </c>
      <c r="FV33" s="365">
        <f t="shared" si="66"/>
        <v>532</v>
      </c>
      <c r="FW33" s="384">
        <f t="shared" si="67"/>
        <v>7.8733165606038186E-2</v>
      </c>
      <c r="FX33" s="270">
        <v>41528</v>
      </c>
      <c r="FY33" s="365">
        <f t="shared" si="68"/>
        <v>6859</v>
      </c>
      <c r="FZ33" s="384">
        <f t="shared" si="69"/>
        <v>0.19784245291182323</v>
      </c>
      <c r="GA33" s="270">
        <v>148697</v>
      </c>
      <c r="GB33" s="365">
        <f t="shared" si="70"/>
        <v>12678</v>
      </c>
      <c r="GC33" s="384">
        <f t="shared" si="71"/>
        <v>9.3207566589961696E-2</v>
      </c>
      <c r="GD33" s="270">
        <v>10073</v>
      </c>
      <c r="GE33" s="365">
        <f t="shared" si="72"/>
        <v>3628</v>
      </c>
      <c r="GF33" s="384">
        <f t="shared" si="73"/>
        <v>0.56291698991466255</v>
      </c>
      <c r="GG33" s="270">
        <v>6009</v>
      </c>
      <c r="GH33" s="365">
        <f t="shared" si="74"/>
        <v>-927</v>
      </c>
      <c r="GI33" s="384">
        <f t="shared" si="75"/>
        <v>-0.13365051903114186</v>
      </c>
      <c r="GJ33" s="270">
        <v>8455</v>
      </c>
      <c r="GK33" s="365">
        <f t="shared" si="76"/>
        <v>1573</v>
      </c>
      <c r="GL33" s="384">
        <f t="shared" si="77"/>
        <v>0.22856727695437373</v>
      </c>
      <c r="GM33" s="270">
        <v>24537</v>
      </c>
      <c r="GN33" s="365">
        <f t="shared" si="78"/>
        <v>4274</v>
      </c>
      <c r="GO33" s="384">
        <f t="shared" si="79"/>
        <v>0.21092631890638108</v>
      </c>
      <c r="GP33" s="270">
        <v>173234</v>
      </c>
      <c r="GQ33" s="365">
        <f t="shared" si="80"/>
        <v>16952</v>
      </c>
      <c r="GR33" s="384">
        <f t="shared" si="81"/>
        <v>0.1084705852241461</v>
      </c>
      <c r="GS33" s="270">
        <v>13050</v>
      </c>
      <c r="GT33" s="365">
        <f t="shared" si="82"/>
        <v>3018</v>
      </c>
      <c r="GU33" s="384">
        <f t="shared" si="83"/>
        <v>0.30083732057416268</v>
      </c>
      <c r="GV33" s="270">
        <v>31265</v>
      </c>
      <c r="GW33" s="365">
        <f t="shared" si="84"/>
        <v>523</v>
      </c>
      <c r="GX33" s="384">
        <f t="shared" si="85"/>
        <v>1.7012556112159263E-2</v>
      </c>
      <c r="GY33" s="270">
        <v>38129</v>
      </c>
      <c r="GZ33" s="365">
        <f t="shared" si="86"/>
        <v>2332</v>
      </c>
      <c r="HA33" s="384">
        <f t="shared" si="87"/>
        <v>6.5145123893063664E-2</v>
      </c>
      <c r="HB33" s="270">
        <v>82444</v>
      </c>
      <c r="HC33" s="365">
        <f t="shared" si="88"/>
        <v>5873</v>
      </c>
      <c r="HD33" s="384">
        <f t="shared" si="89"/>
        <v>7.6700056157030724E-2</v>
      </c>
      <c r="HE33" s="270">
        <v>255678</v>
      </c>
      <c r="HF33" s="365">
        <f t="shared" si="90"/>
        <v>22825</v>
      </c>
      <c r="HG33" s="384">
        <f t="shared" si="91"/>
        <v>9.8023216363972127E-2</v>
      </c>
      <c r="HH33" s="270">
        <v>38438</v>
      </c>
      <c r="HI33" s="365">
        <f t="shared" si="92"/>
        <v>-4498</v>
      </c>
      <c r="HJ33" s="384">
        <f t="shared" si="93"/>
        <v>-0.10476057387739891</v>
      </c>
      <c r="HK33" s="270">
        <v>30791</v>
      </c>
      <c r="HL33" s="365">
        <f t="shared" si="94"/>
        <v>-4032</v>
      </c>
      <c r="HM33" s="384">
        <f t="shared" si="95"/>
        <v>-0.11578554403698704</v>
      </c>
      <c r="HN33" s="270">
        <v>27831</v>
      </c>
      <c r="HO33" s="365">
        <f t="shared" si="96"/>
        <v>-1579</v>
      </c>
      <c r="HP33" s="384">
        <f t="shared" si="97"/>
        <v>-5.3689221353281198E-2</v>
      </c>
      <c r="HQ33" s="270">
        <v>97060</v>
      </c>
      <c r="HR33" s="365">
        <f t="shared" si="98"/>
        <v>-10109</v>
      </c>
      <c r="HS33" s="384">
        <f t="shared" si="99"/>
        <v>-9.4327650719891007E-2</v>
      </c>
      <c r="HT33" s="270">
        <v>22078</v>
      </c>
      <c r="HU33" s="365">
        <f t="shared" si="100"/>
        <v>-2233</v>
      </c>
      <c r="HV33" s="384">
        <f t="shared" si="101"/>
        <v>-9.1851425280737115E-2</v>
      </c>
      <c r="HW33" s="270">
        <v>7948</v>
      </c>
      <c r="HX33" s="365">
        <f t="shared" si="102"/>
        <v>-1980</v>
      </c>
      <c r="HY33" s="384">
        <f t="shared" si="103"/>
        <v>-0.19943593875906526</v>
      </c>
      <c r="HZ33" s="270">
        <v>5085</v>
      </c>
      <c r="IA33" s="365">
        <f t="shared" si="104"/>
        <v>-2204</v>
      </c>
      <c r="IB33" s="384">
        <f t="shared" si="105"/>
        <v>-0.30237343942927697</v>
      </c>
      <c r="IC33" s="270">
        <v>35111</v>
      </c>
      <c r="ID33" s="365">
        <f t="shared" si="106"/>
        <v>-6417</v>
      </c>
      <c r="IE33" s="384">
        <f t="shared" si="107"/>
        <v>-0.15452225004816028</v>
      </c>
      <c r="IF33" s="270">
        <v>132171</v>
      </c>
      <c r="IG33" s="365">
        <f t="shared" si="108"/>
        <v>-16526</v>
      </c>
      <c r="IH33" s="384">
        <f t="shared" si="109"/>
        <v>-0.11113875868376631</v>
      </c>
      <c r="II33" s="270">
        <v>4529</v>
      </c>
      <c r="IJ33" s="365">
        <f t="shared" si="110"/>
        <v>-5544</v>
      </c>
      <c r="IK33" s="384">
        <f t="shared" si="111"/>
        <v>-0.55038220986796382</v>
      </c>
      <c r="IL33" s="270">
        <v>5124</v>
      </c>
      <c r="IM33" s="365">
        <f t="shared" si="112"/>
        <v>-885</v>
      </c>
      <c r="IN33" s="384">
        <f t="shared" si="113"/>
        <v>-0.14727908137793311</v>
      </c>
      <c r="IO33" s="270">
        <v>3265</v>
      </c>
      <c r="IP33" s="365">
        <f t="shared" si="114"/>
        <v>-5190</v>
      </c>
      <c r="IQ33" s="384">
        <f t="shared" si="115"/>
        <v>-0.61383796570076876</v>
      </c>
      <c r="IR33" s="270">
        <v>12918</v>
      </c>
      <c r="IS33" s="365">
        <f t="shared" si="116"/>
        <v>-11619</v>
      </c>
      <c r="IT33" s="384">
        <f t="shared" si="117"/>
        <v>-0.47352977136569263</v>
      </c>
      <c r="IU33" s="270">
        <v>145089</v>
      </c>
      <c r="IV33" s="365">
        <f t="shared" si="118"/>
        <v>-28145</v>
      </c>
      <c r="IW33" s="384">
        <f t="shared" si="119"/>
        <v>-0.16246810672269879</v>
      </c>
      <c r="IX33" s="270">
        <v>12561</v>
      </c>
      <c r="IY33" s="365">
        <f t="shared" si="120"/>
        <v>-489</v>
      </c>
      <c r="IZ33" s="384">
        <f t="shared" si="121"/>
        <v>-3.7471264367816094E-2</v>
      </c>
      <c r="JA33" s="270">
        <v>29376</v>
      </c>
      <c r="JB33" s="365">
        <f t="shared" si="122"/>
        <v>-1889</v>
      </c>
      <c r="JC33" s="384">
        <f t="shared" si="123"/>
        <v>-6.0418998880537339E-2</v>
      </c>
      <c r="JD33" s="270">
        <v>39372</v>
      </c>
      <c r="JE33" s="365">
        <f t="shared" si="124"/>
        <v>1243</v>
      </c>
      <c r="JF33" s="384">
        <f t="shared" si="125"/>
        <v>3.2599858375514698E-2</v>
      </c>
      <c r="JG33" s="270">
        <v>81309</v>
      </c>
      <c r="JH33" s="365">
        <f t="shared" si="126"/>
        <v>-1135</v>
      </c>
      <c r="JI33" s="384">
        <f t="shared" si="127"/>
        <v>-1.3766920576391247E-2</v>
      </c>
      <c r="JJ33" s="270">
        <v>226398</v>
      </c>
      <c r="JK33" s="365">
        <f t="shared" si="128"/>
        <v>-29280</v>
      </c>
      <c r="JL33" s="384">
        <f t="shared" si="129"/>
        <v>-0.1145190434843827</v>
      </c>
    </row>
    <row r="34" spans="1:272" x14ac:dyDescent="0.25">
      <c r="A34" s="71" t="s">
        <v>59</v>
      </c>
      <c r="E34" s="270">
        <v>0</v>
      </c>
      <c r="I34" s="270">
        <v>0</v>
      </c>
      <c r="J34" s="270">
        <v>0</v>
      </c>
      <c r="N34" s="270">
        <v>0</v>
      </c>
      <c r="O34" s="270">
        <v>0</v>
      </c>
      <c r="S34" s="270">
        <v>0</v>
      </c>
      <c r="T34" s="270">
        <v>0</v>
      </c>
      <c r="BH34" s="331"/>
      <c r="BS34" s="331"/>
      <c r="BV34" s="331"/>
      <c r="BX34" s="511"/>
      <c r="BY34" s="512"/>
      <c r="CA34" s="365"/>
      <c r="CB34" s="384"/>
      <c r="CD34" s="365"/>
      <c r="CE34" s="384"/>
      <c r="CG34" s="365"/>
      <c r="CH34" s="384"/>
      <c r="CJ34" s="365"/>
      <c r="CK34" s="384"/>
      <c r="CM34" s="365"/>
      <c r="CN34" s="384"/>
      <c r="CP34" s="365"/>
      <c r="CQ34" s="384"/>
      <c r="CS34" s="365"/>
      <c r="CT34" s="384"/>
      <c r="CV34" s="365"/>
      <c r="CW34" s="384"/>
      <c r="CY34" s="365"/>
      <c r="CZ34" s="384"/>
      <c r="DB34" s="365"/>
      <c r="DC34" s="384"/>
      <c r="DE34" s="365"/>
      <c r="DF34" s="384"/>
      <c r="DH34" s="365"/>
      <c r="DI34" s="384"/>
      <c r="DK34" s="365"/>
      <c r="DL34" s="384"/>
      <c r="DN34" s="365"/>
      <c r="DO34" s="384"/>
      <c r="DQ34" s="365"/>
      <c r="DR34" s="384"/>
      <c r="DT34" s="365"/>
      <c r="DU34" s="384"/>
      <c r="DW34" s="365"/>
      <c r="DX34" s="384"/>
      <c r="DZ34" s="365"/>
      <c r="EA34" s="384"/>
      <c r="EC34" s="365"/>
      <c r="ED34" s="384"/>
      <c r="EF34" s="365"/>
      <c r="EG34" s="384"/>
      <c r="EI34" s="365"/>
      <c r="EJ34" s="384"/>
      <c r="EL34" s="365"/>
      <c r="EM34" s="384"/>
      <c r="EO34" s="365"/>
      <c r="EP34" s="384"/>
      <c r="ER34" s="365"/>
      <c r="ES34" s="384"/>
      <c r="EU34" s="365"/>
      <c r="EV34" s="384"/>
      <c r="EX34" s="365"/>
      <c r="EY34" s="384"/>
      <c r="FA34" s="365"/>
      <c r="FB34" s="384"/>
      <c r="FD34" s="365"/>
      <c r="FE34" s="384"/>
      <c r="FG34" s="365"/>
      <c r="FH34" s="384"/>
      <c r="FJ34" s="365"/>
      <c r="FK34" s="384"/>
      <c r="FL34" s="270">
        <v>0</v>
      </c>
      <c r="FM34" s="365"/>
      <c r="FN34" s="384"/>
      <c r="FP34" s="365">
        <f t="shared" si="62"/>
        <v>0</v>
      </c>
      <c r="FQ34" s="384">
        <f t="shared" si="63"/>
        <v>0</v>
      </c>
      <c r="FS34" s="365">
        <f t="shared" si="64"/>
        <v>0</v>
      </c>
      <c r="FT34" s="384">
        <f t="shared" si="65"/>
        <v>0</v>
      </c>
      <c r="FV34" s="365">
        <f t="shared" si="66"/>
        <v>0</v>
      </c>
      <c r="FW34" s="384">
        <f t="shared" si="67"/>
        <v>0</v>
      </c>
      <c r="FX34" s="270">
        <v>0</v>
      </c>
      <c r="FY34" s="365">
        <f t="shared" si="68"/>
        <v>0</v>
      </c>
      <c r="FZ34" s="384">
        <f t="shared" si="69"/>
        <v>0</v>
      </c>
      <c r="GA34" s="270">
        <v>0</v>
      </c>
      <c r="GB34" s="365">
        <f t="shared" si="70"/>
        <v>0</v>
      </c>
      <c r="GC34" s="384">
        <f t="shared" si="71"/>
        <v>0</v>
      </c>
      <c r="GE34" s="365">
        <f t="shared" si="72"/>
        <v>0</v>
      </c>
      <c r="GF34" s="384">
        <f t="shared" si="73"/>
        <v>0</v>
      </c>
      <c r="GH34" s="365">
        <f t="shared" si="74"/>
        <v>0</v>
      </c>
      <c r="GI34" s="384">
        <f t="shared" si="75"/>
        <v>0</v>
      </c>
      <c r="GK34" s="365">
        <f t="shared" si="76"/>
        <v>0</v>
      </c>
      <c r="GL34" s="384">
        <f t="shared" si="77"/>
        <v>0</v>
      </c>
      <c r="GM34" s="270">
        <v>0</v>
      </c>
      <c r="GN34" s="365">
        <f t="shared" si="78"/>
        <v>0</v>
      </c>
      <c r="GO34" s="384">
        <f t="shared" si="79"/>
        <v>0</v>
      </c>
      <c r="GP34" s="270">
        <v>0</v>
      </c>
      <c r="GQ34" s="365">
        <f t="shared" si="80"/>
        <v>0</v>
      </c>
      <c r="GR34" s="384">
        <f t="shared" si="81"/>
        <v>0</v>
      </c>
      <c r="GT34" s="365">
        <f t="shared" si="82"/>
        <v>0</v>
      </c>
      <c r="GU34" s="384">
        <f t="shared" si="83"/>
        <v>0</v>
      </c>
      <c r="GW34" s="365">
        <f t="shared" si="84"/>
        <v>0</v>
      </c>
      <c r="GX34" s="384">
        <f t="shared" si="85"/>
        <v>0</v>
      </c>
      <c r="GZ34" s="365">
        <f t="shared" si="86"/>
        <v>0</v>
      </c>
      <c r="HA34" s="384">
        <f t="shared" si="87"/>
        <v>0</v>
      </c>
      <c r="HB34" s="270">
        <v>0</v>
      </c>
      <c r="HC34" s="365">
        <f t="shared" si="88"/>
        <v>0</v>
      </c>
      <c r="HD34" s="384">
        <f t="shared" si="89"/>
        <v>0</v>
      </c>
      <c r="HE34" s="270">
        <v>0</v>
      </c>
      <c r="HF34" s="365">
        <f t="shared" si="90"/>
        <v>0</v>
      </c>
      <c r="HG34" s="384">
        <f t="shared" si="91"/>
        <v>0</v>
      </c>
      <c r="HI34" s="365">
        <f t="shared" si="92"/>
        <v>0</v>
      </c>
      <c r="HJ34" s="384">
        <f t="shared" si="93"/>
        <v>0</v>
      </c>
      <c r="HL34" s="365">
        <f t="shared" si="94"/>
        <v>0</v>
      </c>
      <c r="HM34" s="384">
        <f t="shared" si="95"/>
        <v>0</v>
      </c>
      <c r="HO34" s="365">
        <f t="shared" si="96"/>
        <v>0</v>
      </c>
      <c r="HP34" s="384">
        <f t="shared" si="97"/>
        <v>0</v>
      </c>
      <c r="HQ34" s="270">
        <v>0</v>
      </c>
      <c r="HR34" s="365">
        <f t="shared" si="98"/>
        <v>0</v>
      </c>
      <c r="HS34" s="384">
        <f t="shared" si="99"/>
        <v>0</v>
      </c>
      <c r="HU34" s="365">
        <f t="shared" si="100"/>
        <v>0</v>
      </c>
      <c r="HV34" s="384">
        <f t="shared" si="101"/>
        <v>0</v>
      </c>
      <c r="HX34" s="365">
        <f t="shared" si="102"/>
        <v>0</v>
      </c>
      <c r="HY34" s="384">
        <f t="shared" si="103"/>
        <v>0</v>
      </c>
      <c r="IA34" s="365">
        <f t="shared" si="104"/>
        <v>0</v>
      </c>
      <c r="IB34" s="384">
        <f t="shared" si="105"/>
        <v>0</v>
      </c>
      <c r="IC34" s="270">
        <v>0</v>
      </c>
      <c r="ID34" s="365">
        <f t="shared" si="106"/>
        <v>0</v>
      </c>
      <c r="IE34" s="384">
        <f t="shared" si="107"/>
        <v>0</v>
      </c>
      <c r="IF34" s="270">
        <v>0</v>
      </c>
      <c r="IG34" s="365">
        <f t="shared" si="108"/>
        <v>0</v>
      </c>
      <c r="IH34" s="384">
        <f t="shared" si="109"/>
        <v>0</v>
      </c>
      <c r="IJ34" s="365">
        <f t="shared" si="110"/>
        <v>0</v>
      </c>
      <c r="IK34" s="384">
        <f t="shared" si="111"/>
        <v>0</v>
      </c>
      <c r="IM34" s="365">
        <f t="shared" si="112"/>
        <v>0</v>
      </c>
      <c r="IN34" s="384">
        <f t="shared" si="113"/>
        <v>0</v>
      </c>
      <c r="IP34" s="365">
        <f t="shared" si="114"/>
        <v>0</v>
      </c>
      <c r="IQ34" s="384">
        <f t="shared" si="115"/>
        <v>0</v>
      </c>
      <c r="IR34" s="270">
        <v>0</v>
      </c>
      <c r="IS34" s="365">
        <f t="shared" si="116"/>
        <v>0</v>
      </c>
      <c r="IT34" s="384">
        <f t="shared" si="117"/>
        <v>0</v>
      </c>
      <c r="IU34" s="270">
        <v>0</v>
      </c>
      <c r="IV34" s="365">
        <f t="shared" si="118"/>
        <v>0</v>
      </c>
      <c r="IW34" s="384">
        <f t="shared" si="119"/>
        <v>0</v>
      </c>
      <c r="IY34" s="365">
        <f t="shared" si="120"/>
        <v>0</v>
      </c>
      <c r="IZ34" s="384">
        <f t="shared" si="121"/>
        <v>0</v>
      </c>
      <c r="JB34" s="365">
        <f t="shared" si="122"/>
        <v>0</v>
      </c>
      <c r="JC34" s="384">
        <f t="shared" si="123"/>
        <v>0</v>
      </c>
      <c r="JE34" s="365">
        <f t="shared" si="124"/>
        <v>0</v>
      </c>
      <c r="JF34" s="384">
        <f t="shared" si="125"/>
        <v>0</v>
      </c>
      <c r="JG34" s="270">
        <v>0</v>
      </c>
      <c r="JH34" s="365">
        <f t="shared" si="126"/>
        <v>0</v>
      </c>
      <c r="JI34" s="384">
        <f t="shared" si="127"/>
        <v>0</v>
      </c>
      <c r="JJ34" s="270">
        <v>0</v>
      </c>
      <c r="JK34" s="365">
        <f t="shared" si="128"/>
        <v>0</v>
      </c>
      <c r="JL34" s="384">
        <f t="shared" si="129"/>
        <v>0</v>
      </c>
    </row>
    <row r="35" spans="1:272" x14ac:dyDescent="0.25">
      <c r="A35" s="71" t="s">
        <v>60</v>
      </c>
      <c r="E35" s="270">
        <v>0</v>
      </c>
      <c r="I35" s="270">
        <v>0</v>
      </c>
      <c r="J35" s="270">
        <v>0</v>
      </c>
      <c r="N35" s="270">
        <v>0</v>
      </c>
      <c r="O35" s="270">
        <v>0</v>
      </c>
      <c r="S35" s="270">
        <v>0</v>
      </c>
      <c r="T35" s="270">
        <v>0</v>
      </c>
      <c r="BH35" s="331"/>
      <c r="BS35" s="331"/>
      <c r="BV35" s="331"/>
      <c r="BX35" s="511"/>
      <c r="BY35" s="512"/>
      <c r="CA35" s="365"/>
      <c r="CB35" s="384"/>
      <c r="CD35" s="365"/>
      <c r="CE35" s="384"/>
      <c r="CG35" s="365"/>
      <c r="CH35" s="384"/>
      <c r="CJ35" s="365"/>
      <c r="CK35" s="384"/>
      <c r="CM35" s="365"/>
      <c r="CN35" s="384"/>
      <c r="CP35" s="365"/>
      <c r="CQ35" s="384"/>
      <c r="CS35" s="365"/>
      <c r="CT35" s="384"/>
      <c r="CV35" s="365"/>
      <c r="CW35" s="384"/>
      <c r="CY35" s="365"/>
      <c r="CZ35" s="384"/>
      <c r="DB35" s="365"/>
      <c r="DC35" s="384"/>
      <c r="DE35" s="365"/>
      <c r="DF35" s="384"/>
      <c r="DH35" s="365"/>
      <c r="DI35" s="384"/>
      <c r="DK35" s="365"/>
      <c r="DL35" s="384"/>
      <c r="DN35" s="365"/>
      <c r="DO35" s="384"/>
      <c r="DQ35" s="365"/>
      <c r="DR35" s="384"/>
      <c r="DT35" s="365"/>
      <c r="DU35" s="384"/>
      <c r="DW35" s="365"/>
      <c r="DX35" s="384"/>
      <c r="DZ35" s="365"/>
      <c r="EA35" s="384"/>
      <c r="EC35" s="365"/>
      <c r="ED35" s="384"/>
      <c r="EF35" s="365"/>
      <c r="EG35" s="384"/>
      <c r="EI35" s="365"/>
      <c r="EJ35" s="384"/>
      <c r="EL35" s="365"/>
      <c r="EM35" s="384"/>
      <c r="EO35" s="365"/>
      <c r="EP35" s="384"/>
      <c r="ER35" s="365"/>
      <c r="ES35" s="384"/>
      <c r="EU35" s="365"/>
      <c r="EV35" s="384"/>
      <c r="EX35" s="365"/>
      <c r="EY35" s="384"/>
      <c r="FA35" s="365"/>
      <c r="FB35" s="384"/>
      <c r="FD35" s="365"/>
      <c r="FE35" s="384"/>
      <c r="FG35" s="365"/>
      <c r="FH35" s="384"/>
      <c r="FJ35" s="365"/>
      <c r="FK35" s="384"/>
      <c r="FL35" s="270">
        <v>0</v>
      </c>
      <c r="FM35" s="365"/>
      <c r="FN35" s="384"/>
      <c r="FP35" s="365">
        <f t="shared" si="62"/>
        <v>0</v>
      </c>
      <c r="FQ35" s="384">
        <f t="shared" si="63"/>
        <v>0</v>
      </c>
      <c r="FS35" s="365">
        <f t="shared" si="64"/>
        <v>0</v>
      </c>
      <c r="FT35" s="384">
        <f t="shared" si="65"/>
        <v>0</v>
      </c>
      <c r="FV35" s="365">
        <f t="shared" si="66"/>
        <v>0</v>
      </c>
      <c r="FW35" s="384">
        <f t="shared" si="67"/>
        <v>0</v>
      </c>
      <c r="FX35" s="270">
        <v>0</v>
      </c>
      <c r="FY35" s="365">
        <f t="shared" si="68"/>
        <v>0</v>
      </c>
      <c r="FZ35" s="384">
        <f t="shared" si="69"/>
        <v>0</v>
      </c>
      <c r="GA35" s="270">
        <v>0</v>
      </c>
      <c r="GB35" s="365">
        <f t="shared" si="70"/>
        <v>0</v>
      </c>
      <c r="GC35" s="384">
        <f t="shared" si="71"/>
        <v>0</v>
      </c>
      <c r="GE35" s="365">
        <f t="shared" si="72"/>
        <v>0</v>
      </c>
      <c r="GF35" s="384">
        <f t="shared" si="73"/>
        <v>0</v>
      </c>
      <c r="GH35" s="365">
        <f t="shared" si="74"/>
        <v>0</v>
      </c>
      <c r="GI35" s="384">
        <f t="shared" si="75"/>
        <v>0</v>
      </c>
      <c r="GK35" s="365">
        <f t="shared" si="76"/>
        <v>0</v>
      </c>
      <c r="GL35" s="384">
        <f t="shared" si="77"/>
        <v>0</v>
      </c>
      <c r="GM35" s="270">
        <v>0</v>
      </c>
      <c r="GN35" s="365">
        <f t="shared" si="78"/>
        <v>0</v>
      </c>
      <c r="GO35" s="384">
        <f t="shared" si="79"/>
        <v>0</v>
      </c>
      <c r="GP35" s="270">
        <v>0</v>
      </c>
      <c r="GQ35" s="365">
        <f t="shared" si="80"/>
        <v>0</v>
      </c>
      <c r="GR35" s="384">
        <f t="shared" si="81"/>
        <v>0</v>
      </c>
      <c r="GT35" s="365">
        <f t="shared" si="82"/>
        <v>0</v>
      </c>
      <c r="GU35" s="384">
        <f t="shared" si="83"/>
        <v>0</v>
      </c>
      <c r="GW35" s="365">
        <f t="shared" si="84"/>
        <v>0</v>
      </c>
      <c r="GX35" s="384">
        <f t="shared" si="85"/>
        <v>0</v>
      </c>
      <c r="GZ35" s="365">
        <f t="shared" si="86"/>
        <v>0</v>
      </c>
      <c r="HA35" s="384">
        <f t="shared" si="87"/>
        <v>0</v>
      </c>
      <c r="HB35" s="270">
        <v>0</v>
      </c>
      <c r="HC35" s="365">
        <f t="shared" si="88"/>
        <v>0</v>
      </c>
      <c r="HD35" s="384">
        <f t="shared" si="89"/>
        <v>0</v>
      </c>
      <c r="HE35" s="270">
        <v>0</v>
      </c>
      <c r="HF35" s="365">
        <f t="shared" si="90"/>
        <v>0</v>
      </c>
      <c r="HG35" s="384">
        <f t="shared" si="91"/>
        <v>0</v>
      </c>
      <c r="HI35" s="365">
        <f t="shared" si="92"/>
        <v>0</v>
      </c>
      <c r="HJ35" s="384">
        <f t="shared" si="93"/>
        <v>0</v>
      </c>
      <c r="HL35" s="365">
        <f t="shared" si="94"/>
        <v>0</v>
      </c>
      <c r="HM35" s="384">
        <f t="shared" si="95"/>
        <v>0</v>
      </c>
      <c r="HO35" s="365">
        <f t="shared" si="96"/>
        <v>0</v>
      </c>
      <c r="HP35" s="384">
        <f t="shared" si="97"/>
        <v>0</v>
      </c>
      <c r="HQ35" s="270">
        <v>0</v>
      </c>
      <c r="HR35" s="365">
        <f t="shared" si="98"/>
        <v>0</v>
      </c>
      <c r="HS35" s="384">
        <f t="shared" si="99"/>
        <v>0</v>
      </c>
      <c r="HU35" s="365">
        <f t="shared" si="100"/>
        <v>0</v>
      </c>
      <c r="HV35" s="384">
        <f t="shared" si="101"/>
        <v>0</v>
      </c>
      <c r="HX35" s="365">
        <f t="shared" si="102"/>
        <v>0</v>
      </c>
      <c r="HY35" s="384">
        <f t="shared" si="103"/>
        <v>0</v>
      </c>
      <c r="IA35" s="365">
        <f t="shared" si="104"/>
        <v>0</v>
      </c>
      <c r="IB35" s="384">
        <f t="shared" si="105"/>
        <v>0</v>
      </c>
      <c r="IC35" s="270">
        <v>0</v>
      </c>
      <c r="ID35" s="365">
        <f t="shared" si="106"/>
        <v>0</v>
      </c>
      <c r="IE35" s="384">
        <f t="shared" si="107"/>
        <v>0</v>
      </c>
      <c r="IF35" s="270">
        <v>0</v>
      </c>
      <c r="IG35" s="365">
        <f t="shared" si="108"/>
        <v>0</v>
      </c>
      <c r="IH35" s="384">
        <f t="shared" si="109"/>
        <v>0</v>
      </c>
      <c r="IJ35" s="365">
        <f t="shared" si="110"/>
        <v>0</v>
      </c>
      <c r="IK35" s="384">
        <f t="shared" si="111"/>
        <v>0</v>
      </c>
      <c r="IM35" s="365">
        <f t="shared" si="112"/>
        <v>0</v>
      </c>
      <c r="IN35" s="384">
        <f t="shared" si="113"/>
        <v>0</v>
      </c>
      <c r="IP35" s="365">
        <f t="shared" si="114"/>
        <v>0</v>
      </c>
      <c r="IQ35" s="384">
        <f t="shared" si="115"/>
        <v>0</v>
      </c>
      <c r="IR35" s="270">
        <v>0</v>
      </c>
      <c r="IS35" s="365">
        <f t="shared" si="116"/>
        <v>0</v>
      </c>
      <c r="IT35" s="384">
        <f t="shared" si="117"/>
        <v>0</v>
      </c>
      <c r="IU35" s="270">
        <v>0</v>
      </c>
      <c r="IV35" s="365">
        <f t="shared" si="118"/>
        <v>0</v>
      </c>
      <c r="IW35" s="384">
        <f t="shared" si="119"/>
        <v>0</v>
      </c>
      <c r="IY35" s="365">
        <f t="shared" si="120"/>
        <v>0</v>
      </c>
      <c r="IZ35" s="384">
        <f t="shared" si="121"/>
        <v>0</v>
      </c>
      <c r="JB35" s="365">
        <f t="shared" si="122"/>
        <v>0</v>
      </c>
      <c r="JC35" s="384">
        <f t="shared" si="123"/>
        <v>0</v>
      </c>
      <c r="JE35" s="365">
        <f t="shared" si="124"/>
        <v>0</v>
      </c>
      <c r="JF35" s="384">
        <f t="shared" si="125"/>
        <v>0</v>
      </c>
      <c r="JG35" s="270">
        <v>0</v>
      </c>
      <c r="JH35" s="365">
        <f t="shared" si="126"/>
        <v>0</v>
      </c>
      <c r="JI35" s="384">
        <f t="shared" si="127"/>
        <v>0</v>
      </c>
      <c r="JJ35" s="270">
        <v>0</v>
      </c>
      <c r="JK35" s="365">
        <f t="shared" si="128"/>
        <v>0</v>
      </c>
      <c r="JL35" s="384">
        <f t="shared" si="129"/>
        <v>0</v>
      </c>
    </row>
    <row r="36" spans="1:272" x14ac:dyDescent="0.25">
      <c r="A36" s="71" t="s">
        <v>70</v>
      </c>
      <c r="E36" s="270">
        <v>0</v>
      </c>
      <c r="I36" s="270">
        <v>0</v>
      </c>
      <c r="J36" s="270">
        <v>0</v>
      </c>
      <c r="N36" s="270">
        <v>0</v>
      </c>
      <c r="O36" s="270">
        <v>0</v>
      </c>
      <c r="S36" s="270">
        <v>0</v>
      </c>
      <c r="T36" s="270">
        <v>0</v>
      </c>
      <c r="BH36" s="331"/>
      <c r="BS36" s="331"/>
      <c r="BV36" s="331"/>
      <c r="BX36" s="511"/>
      <c r="BY36" s="512"/>
      <c r="CA36" s="365"/>
      <c r="CB36" s="384"/>
      <c r="CD36" s="365"/>
      <c r="CE36" s="384"/>
      <c r="CG36" s="365"/>
      <c r="CH36" s="384"/>
      <c r="CJ36" s="365"/>
      <c r="CK36" s="384"/>
      <c r="CM36" s="365"/>
      <c r="CN36" s="384"/>
      <c r="CP36" s="365"/>
      <c r="CQ36" s="384"/>
      <c r="CS36" s="365"/>
      <c r="CT36" s="384"/>
      <c r="CV36" s="365"/>
      <c r="CW36" s="384"/>
      <c r="CY36" s="365"/>
      <c r="CZ36" s="384"/>
      <c r="DB36" s="365"/>
      <c r="DC36" s="384"/>
      <c r="DE36" s="365"/>
      <c r="DF36" s="384"/>
      <c r="DH36" s="365"/>
      <c r="DI36" s="384"/>
      <c r="DK36" s="365"/>
      <c r="DL36" s="384"/>
      <c r="DN36" s="365"/>
      <c r="DO36" s="384"/>
      <c r="DQ36" s="365"/>
      <c r="DR36" s="384"/>
      <c r="DT36" s="365"/>
      <c r="DU36" s="384"/>
      <c r="DW36" s="365"/>
      <c r="DX36" s="384"/>
      <c r="DZ36" s="365"/>
      <c r="EA36" s="384"/>
      <c r="EC36" s="365"/>
      <c r="ED36" s="384"/>
      <c r="EF36" s="365"/>
      <c r="EG36" s="384"/>
      <c r="EI36" s="365"/>
      <c r="EJ36" s="384"/>
      <c r="EL36" s="365"/>
      <c r="EM36" s="384"/>
      <c r="EO36" s="365"/>
      <c r="EP36" s="384"/>
      <c r="ER36" s="365"/>
      <c r="ES36" s="384"/>
      <c r="EU36" s="365"/>
      <c r="EV36" s="384"/>
      <c r="EX36" s="365"/>
      <c r="EY36" s="384"/>
      <c r="FA36" s="365"/>
      <c r="FB36" s="384"/>
      <c r="FD36" s="365"/>
      <c r="FE36" s="384"/>
      <c r="FG36" s="365"/>
      <c r="FH36" s="384"/>
      <c r="FJ36" s="365"/>
      <c r="FK36" s="384"/>
      <c r="FL36" s="270">
        <v>0</v>
      </c>
      <c r="FM36" s="365"/>
      <c r="FN36" s="384"/>
      <c r="FP36" s="365">
        <f t="shared" si="62"/>
        <v>0</v>
      </c>
      <c r="FQ36" s="384">
        <f t="shared" si="63"/>
        <v>0</v>
      </c>
      <c r="FS36" s="365">
        <f t="shared" si="64"/>
        <v>0</v>
      </c>
      <c r="FT36" s="384">
        <f t="shared" si="65"/>
        <v>0</v>
      </c>
      <c r="FV36" s="365">
        <f t="shared" si="66"/>
        <v>0</v>
      </c>
      <c r="FW36" s="384">
        <f t="shared" si="67"/>
        <v>0</v>
      </c>
      <c r="FX36" s="270">
        <v>0</v>
      </c>
      <c r="FY36" s="365">
        <f t="shared" si="68"/>
        <v>0</v>
      </c>
      <c r="FZ36" s="384">
        <f t="shared" si="69"/>
        <v>0</v>
      </c>
      <c r="GA36" s="270">
        <v>0</v>
      </c>
      <c r="GB36" s="365">
        <f t="shared" si="70"/>
        <v>0</v>
      </c>
      <c r="GC36" s="384">
        <f t="shared" si="71"/>
        <v>0</v>
      </c>
      <c r="GE36" s="365">
        <f t="shared" si="72"/>
        <v>0</v>
      </c>
      <c r="GF36" s="384">
        <f t="shared" si="73"/>
        <v>0</v>
      </c>
      <c r="GH36" s="365">
        <f t="shared" si="74"/>
        <v>0</v>
      </c>
      <c r="GI36" s="384">
        <f t="shared" si="75"/>
        <v>0</v>
      </c>
      <c r="GK36" s="365">
        <f t="shared" si="76"/>
        <v>0</v>
      </c>
      <c r="GL36" s="384">
        <f t="shared" si="77"/>
        <v>0</v>
      </c>
      <c r="GM36" s="270">
        <v>0</v>
      </c>
      <c r="GN36" s="365">
        <f t="shared" si="78"/>
        <v>0</v>
      </c>
      <c r="GO36" s="384">
        <f t="shared" si="79"/>
        <v>0</v>
      </c>
      <c r="GP36" s="270">
        <v>0</v>
      </c>
      <c r="GQ36" s="365">
        <f t="shared" si="80"/>
        <v>0</v>
      </c>
      <c r="GR36" s="384">
        <f t="shared" si="81"/>
        <v>0</v>
      </c>
      <c r="GT36" s="365">
        <f t="shared" si="82"/>
        <v>0</v>
      </c>
      <c r="GU36" s="384">
        <f t="shared" si="83"/>
        <v>0</v>
      </c>
      <c r="GW36" s="365">
        <f t="shared" si="84"/>
        <v>0</v>
      </c>
      <c r="GX36" s="384">
        <f t="shared" si="85"/>
        <v>0</v>
      </c>
      <c r="GZ36" s="365">
        <f t="shared" si="86"/>
        <v>0</v>
      </c>
      <c r="HA36" s="384">
        <f t="shared" si="87"/>
        <v>0</v>
      </c>
      <c r="HB36" s="270">
        <v>0</v>
      </c>
      <c r="HC36" s="365">
        <f t="shared" si="88"/>
        <v>0</v>
      </c>
      <c r="HD36" s="384">
        <f t="shared" si="89"/>
        <v>0</v>
      </c>
      <c r="HE36" s="270">
        <v>0</v>
      </c>
      <c r="HF36" s="365">
        <f t="shared" si="90"/>
        <v>0</v>
      </c>
      <c r="HG36" s="384">
        <f t="shared" si="91"/>
        <v>0</v>
      </c>
      <c r="HI36" s="365">
        <f t="shared" si="92"/>
        <v>0</v>
      </c>
      <c r="HJ36" s="384">
        <f t="shared" si="93"/>
        <v>0</v>
      </c>
      <c r="HL36" s="365">
        <f t="shared" si="94"/>
        <v>0</v>
      </c>
      <c r="HM36" s="384">
        <f t="shared" si="95"/>
        <v>0</v>
      </c>
      <c r="HO36" s="365">
        <f t="shared" si="96"/>
        <v>0</v>
      </c>
      <c r="HP36" s="384">
        <f t="shared" si="97"/>
        <v>0</v>
      </c>
      <c r="HQ36" s="270">
        <v>0</v>
      </c>
      <c r="HR36" s="365">
        <f t="shared" si="98"/>
        <v>0</v>
      </c>
      <c r="HS36" s="384">
        <f t="shared" si="99"/>
        <v>0</v>
      </c>
      <c r="HU36" s="365">
        <f t="shared" si="100"/>
        <v>0</v>
      </c>
      <c r="HV36" s="384">
        <f t="shared" si="101"/>
        <v>0</v>
      </c>
      <c r="HX36" s="365">
        <f t="shared" si="102"/>
        <v>0</v>
      </c>
      <c r="HY36" s="384">
        <f t="shared" si="103"/>
        <v>0</v>
      </c>
      <c r="IA36" s="365">
        <f t="shared" si="104"/>
        <v>0</v>
      </c>
      <c r="IB36" s="384">
        <f t="shared" si="105"/>
        <v>0</v>
      </c>
      <c r="IC36" s="270">
        <v>0</v>
      </c>
      <c r="ID36" s="365">
        <f t="shared" si="106"/>
        <v>0</v>
      </c>
      <c r="IE36" s="384">
        <f t="shared" si="107"/>
        <v>0</v>
      </c>
      <c r="IF36" s="270">
        <v>0</v>
      </c>
      <c r="IG36" s="365">
        <f t="shared" si="108"/>
        <v>0</v>
      </c>
      <c r="IH36" s="384">
        <f t="shared" si="109"/>
        <v>0</v>
      </c>
      <c r="IJ36" s="365">
        <f t="shared" si="110"/>
        <v>0</v>
      </c>
      <c r="IK36" s="384">
        <f t="shared" si="111"/>
        <v>0</v>
      </c>
      <c r="IM36" s="365">
        <f t="shared" si="112"/>
        <v>0</v>
      </c>
      <c r="IN36" s="384">
        <f t="shared" si="113"/>
        <v>0</v>
      </c>
      <c r="IP36" s="365">
        <f t="shared" si="114"/>
        <v>0</v>
      </c>
      <c r="IQ36" s="384">
        <f t="shared" si="115"/>
        <v>0</v>
      </c>
      <c r="IR36" s="270">
        <v>0</v>
      </c>
      <c r="IS36" s="365">
        <f t="shared" si="116"/>
        <v>0</v>
      </c>
      <c r="IT36" s="384">
        <f t="shared" si="117"/>
        <v>0</v>
      </c>
      <c r="IU36" s="270">
        <v>0</v>
      </c>
      <c r="IV36" s="365">
        <f t="shared" si="118"/>
        <v>0</v>
      </c>
      <c r="IW36" s="384">
        <f t="shared" si="119"/>
        <v>0</v>
      </c>
      <c r="IY36" s="365">
        <f t="shared" si="120"/>
        <v>0</v>
      </c>
      <c r="IZ36" s="384">
        <f t="shared" si="121"/>
        <v>0</v>
      </c>
      <c r="JB36" s="365">
        <f t="shared" si="122"/>
        <v>0</v>
      </c>
      <c r="JC36" s="384">
        <f t="shared" si="123"/>
        <v>0</v>
      </c>
      <c r="JE36" s="365">
        <f t="shared" si="124"/>
        <v>0</v>
      </c>
      <c r="JF36" s="384">
        <f t="shared" si="125"/>
        <v>0</v>
      </c>
      <c r="JG36" s="270">
        <v>0</v>
      </c>
      <c r="JH36" s="365">
        <f t="shared" si="126"/>
        <v>0</v>
      </c>
      <c r="JI36" s="384">
        <f t="shared" si="127"/>
        <v>0</v>
      </c>
      <c r="JJ36" s="270">
        <v>0</v>
      </c>
      <c r="JK36" s="365">
        <f t="shared" si="128"/>
        <v>0</v>
      </c>
      <c r="JL36" s="384">
        <f t="shared" si="129"/>
        <v>0</v>
      </c>
    </row>
    <row r="37" spans="1:272" x14ac:dyDescent="0.25">
      <c r="A37" s="71" t="s">
        <v>71</v>
      </c>
      <c r="E37" s="270">
        <v>0</v>
      </c>
      <c r="I37" s="270">
        <v>0</v>
      </c>
      <c r="J37" s="270">
        <v>0</v>
      </c>
      <c r="N37" s="270">
        <v>0</v>
      </c>
      <c r="O37" s="270">
        <v>0</v>
      </c>
      <c r="S37" s="270">
        <v>0</v>
      </c>
      <c r="T37" s="270">
        <v>0</v>
      </c>
      <c r="BH37" s="331"/>
      <c r="BS37" s="331"/>
      <c r="BV37" s="331"/>
      <c r="BX37" s="511"/>
      <c r="BY37" s="512"/>
      <c r="CA37" s="365"/>
      <c r="CB37" s="384"/>
      <c r="CD37" s="365"/>
      <c r="CE37" s="384"/>
      <c r="CG37" s="365"/>
      <c r="CH37" s="384"/>
      <c r="CJ37" s="365"/>
      <c r="CK37" s="384"/>
      <c r="CM37" s="365"/>
      <c r="CN37" s="384"/>
      <c r="CP37" s="365"/>
      <c r="CQ37" s="384"/>
      <c r="CS37" s="365"/>
      <c r="CT37" s="384"/>
      <c r="CV37" s="365"/>
      <c r="CW37" s="384"/>
      <c r="CY37" s="365"/>
      <c r="CZ37" s="384"/>
      <c r="DB37" s="365"/>
      <c r="DC37" s="384"/>
      <c r="DE37" s="365"/>
      <c r="DF37" s="384"/>
      <c r="DH37" s="365"/>
      <c r="DI37" s="384"/>
      <c r="DK37" s="365"/>
      <c r="DL37" s="384"/>
      <c r="DN37" s="365"/>
      <c r="DO37" s="384"/>
      <c r="DQ37" s="365"/>
      <c r="DR37" s="384"/>
      <c r="DT37" s="365"/>
      <c r="DU37" s="384"/>
      <c r="DW37" s="365"/>
      <c r="DX37" s="384"/>
      <c r="DZ37" s="365"/>
      <c r="EA37" s="384"/>
      <c r="EC37" s="365"/>
      <c r="ED37" s="384"/>
      <c r="EF37" s="365"/>
      <c r="EG37" s="384"/>
      <c r="EI37" s="365"/>
      <c r="EJ37" s="384"/>
      <c r="EL37" s="365"/>
      <c r="EM37" s="384"/>
      <c r="EO37" s="365"/>
      <c r="EP37" s="384"/>
      <c r="ER37" s="365"/>
      <c r="ES37" s="384"/>
      <c r="EU37" s="365"/>
      <c r="EV37" s="384"/>
      <c r="EX37" s="365"/>
      <c r="EY37" s="384"/>
      <c r="FA37" s="365"/>
      <c r="FB37" s="384"/>
      <c r="FD37" s="365"/>
      <c r="FE37" s="384"/>
      <c r="FG37" s="365"/>
      <c r="FH37" s="384"/>
      <c r="FJ37" s="365"/>
      <c r="FK37" s="384"/>
      <c r="FL37" s="270">
        <v>0</v>
      </c>
      <c r="FM37" s="365"/>
      <c r="FN37" s="384"/>
      <c r="FP37" s="365">
        <f t="shared" si="62"/>
        <v>0</v>
      </c>
      <c r="FQ37" s="384">
        <f t="shared" si="63"/>
        <v>0</v>
      </c>
      <c r="FS37" s="365">
        <f t="shared" si="64"/>
        <v>0</v>
      </c>
      <c r="FT37" s="384">
        <f t="shared" si="65"/>
        <v>0</v>
      </c>
      <c r="FV37" s="365">
        <f t="shared" si="66"/>
        <v>0</v>
      </c>
      <c r="FW37" s="384">
        <f t="shared" si="67"/>
        <v>0</v>
      </c>
      <c r="FX37" s="270">
        <v>0</v>
      </c>
      <c r="FY37" s="365">
        <f t="shared" si="68"/>
        <v>0</v>
      </c>
      <c r="FZ37" s="384">
        <f t="shared" si="69"/>
        <v>0</v>
      </c>
      <c r="GA37" s="270">
        <v>0</v>
      </c>
      <c r="GB37" s="365">
        <f t="shared" si="70"/>
        <v>0</v>
      </c>
      <c r="GC37" s="384">
        <f t="shared" si="71"/>
        <v>0</v>
      </c>
      <c r="GE37" s="365">
        <f t="shared" si="72"/>
        <v>0</v>
      </c>
      <c r="GF37" s="384">
        <f t="shared" si="73"/>
        <v>0</v>
      </c>
      <c r="GH37" s="365">
        <f t="shared" si="74"/>
        <v>0</v>
      </c>
      <c r="GI37" s="384">
        <f t="shared" si="75"/>
        <v>0</v>
      </c>
      <c r="GK37" s="365">
        <f t="shared" si="76"/>
        <v>0</v>
      </c>
      <c r="GL37" s="384">
        <f t="shared" si="77"/>
        <v>0</v>
      </c>
      <c r="GM37" s="270">
        <v>0</v>
      </c>
      <c r="GN37" s="365">
        <f t="shared" si="78"/>
        <v>0</v>
      </c>
      <c r="GO37" s="384">
        <f t="shared" si="79"/>
        <v>0</v>
      </c>
      <c r="GP37" s="270">
        <v>0</v>
      </c>
      <c r="GQ37" s="365">
        <f t="shared" si="80"/>
        <v>0</v>
      </c>
      <c r="GR37" s="384">
        <f t="shared" si="81"/>
        <v>0</v>
      </c>
      <c r="GT37" s="365">
        <f t="shared" si="82"/>
        <v>0</v>
      </c>
      <c r="GU37" s="384">
        <f t="shared" si="83"/>
        <v>0</v>
      </c>
      <c r="GW37" s="365">
        <f t="shared" si="84"/>
        <v>0</v>
      </c>
      <c r="GX37" s="384">
        <f t="shared" si="85"/>
        <v>0</v>
      </c>
      <c r="GZ37" s="365">
        <f t="shared" si="86"/>
        <v>0</v>
      </c>
      <c r="HA37" s="384">
        <f t="shared" si="87"/>
        <v>0</v>
      </c>
      <c r="HB37" s="270">
        <v>0</v>
      </c>
      <c r="HC37" s="365">
        <f t="shared" si="88"/>
        <v>0</v>
      </c>
      <c r="HD37" s="384">
        <f t="shared" si="89"/>
        <v>0</v>
      </c>
      <c r="HE37" s="270">
        <v>0</v>
      </c>
      <c r="HF37" s="365">
        <f t="shared" si="90"/>
        <v>0</v>
      </c>
      <c r="HG37" s="384">
        <f t="shared" si="91"/>
        <v>0</v>
      </c>
      <c r="HI37" s="365">
        <f t="shared" si="92"/>
        <v>0</v>
      </c>
      <c r="HJ37" s="384">
        <f t="shared" si="93"/>
        <v>0</v>
      </c>
      <c r="HL37" s="365">
        <f t="shared" si="94"/>
        <v>0</v>
      </c>
      <c r="HM37" s="384">
        <f t="shared" si="95"/>
        <v>0</v>
      </c>
      <c r="HO37" s="365">
        <f t="shared" si="96"/>
        <v>0</v>
      </c>
      <c r="HP37" s="384">
        <f t="shared" si="97"/>
        <v>0</v>
      </c>
      <c r="HQ37" s="270">
        <v>0</v>
      </c>
      <c r="HR37" s="365">
        <f t="shared" si="98"/>
        <v>0</v>
      </c>
      <c r="HS37" s="384">
        <f t="shared" si="99"/>
        <v>0</v>
      </c>
      <c r="HU37" s="365">
        <f t="shared" si="100"/>
        <v>0</v>
      </c>
      <c r="HV37" s="384">
        <f t="shared" si="101"/>
        <v>0</v>
      </c>
      <c r="HX37" s="365">
        <f t="shared" si="102"/>
        <v>0</v>
      </c>
      <c r="HY37" s="384">
        <f t="shared" si="103"/>
        <v>0</v>
      </c>
      <c r="IA37" s="365">
        <f t="shared" si="104"/>
        <v>0</v>
      </c>
      <c r="IB37" s="384">
        <f t="shared" si="105"/>
        <v>0</v>
      </c>
      <c r="IC37" s="270">
        <v>0</v>
      </c>
      <c r="ID37" s="365">
        <f t="shared" si="106"/>
        <v>0</v>
      </c>
      <c r="IE37" s="384">
        <f t="shared" si="107"/>
        <v>0</v>
      </c>
      <c r="IF37" s="270">
        <v>0</v>
      </c>
      <c r="IG37" s="365">
        <f t="shared" si="108"/>
        <v>0</v>
      </c>
      <c r="IH37" s="384">
        <f t="shared" si="109"/>
        <v>0</v>
      </c>
      <c r="IJ37" s="365">
        <f t="shared" si="110"/>
        <v>0</v>
      </c>
      <c r="IK37" s="384">
        <f t="shared" si="111"/>
        <v>0</v>
      </c>
      <c r="IM37" s="365">
        <f t="shared" si="112"/>
        <v>0</v>
      </c>
      <c r="IN37" s="384">
        <f t="shared" si="113"/>
        <v>0</v>
      </c>
      <c r="IP37" s="365">
        <f t="shared" si="114"/>
        <v>0</v>
      </c>
      <c r="IQ37" s="384">
        <f t="shared" si="115"/>
        <v>0</v>
      </c>
      <c r="IR37" s="270">
        <v>0</v>
      </c>
      <c r="IS37" s="365">
        <f t="shared" si="116"/>
        <v>0</v>
      </c>
      <c r="IT37" s="384">
        <f t="shared" si="117"/>
        <v>0</v>
      </c>
      <c r="IU37" s="270">
        <v>0</v>
      </c>
      <c r="IV37" s="365">
        <f t="shared" si="118"/>
        <v>0</v>
      </c>
      <c r="IW37" s="384">
        <f t="shared" si="119"/>
        <v>0</v>
      </c>
      <c r="IY37" s="365">
        <f t="shared" si="120"/>
        <v>0</v>
      </c>
      <c r="IZ37" s="384">
        <f t="shared" si="121"/>
        <v>0</v>
      </c>
      <c r="JB37" s="365">
        <f t="shared" si="122"/>
        <v>0</v>
      </c>
      <c r="JC37" s="384">
        <f t="shared" si="123"/>
        <v>0</v>
      </c>
      <c r="JE37" s="365">
        <f t="shared" si="124"/>
        <v>0</v>
      </c>
      <c r="JF37" s="384">
        <f t="shared" si="125"/>
        <v>0</v>
      </c>
      <c r="JG37" s="270">
        <v>0</v>
      </c>
      <c r="JH37" s="365">
        <f t="shared" si="126"/>
        <v>0</v>
      </c>
      <c r="JI37" s="384">
        <f t="shared" si="127"/>
        <v>0</v>
      </c>
      <c r="JJ37" s="270">
        <v>0</v>
      </c>
      <c r="JK37" s="365">
        <f t="shared" si="128"/>
        <v>0</v>
      </c>
      <c r="JL37" s="384">
        <f t="shared" si="129"/>
        <v>0</v>
      </c>
    </row>
    <row r="38" spans="1:272" x14ac:dyDescent="0.25">
      <c r="A38" s="71" t="s">
        <v>61</v>
      </c>
      <c r="E38" s="270">
        <v>0</v>
      </c>
      <c r="I38" s="270">
        <v>0</v>
      </c>
      <c r="J38" s="270">
        <v>0</v>
      </c>
      <c r="N38" s="270">
        <v>0</v>
      </c>
      <c r="O38" s="270">
        <v>0</v>
      </c>
      <c r="S38" s="270">
        <v>0</v>
      </c>
      <c r="T38" s="270">
        <v>0</v>
      </c>
      <c r="BH38" s="331"/>
      <c r="BS38" s="331"/>
      <c r="BV38" s="331"/>
      <c r="BX38" s="511"/>
      <c r="BY38" s="512"/>
      <c r="CA38" s="365"/>
      <c r="CB38" s="384"/>
      <c r="CD38" s="365"/>
      <c r="CE38" s="384"/>
      <c r="CG38" s="365"/>
      <c r="CH38" s="384"/>
      <c r="CJ38" s="365"/>
      <c r="CK38" s="384"/>
      <c r="CM38" s="365"/>
      <c r="CN38" s="384"/>
      <c r="CP38" s="365"/>
      <c r="CQ38" s="384"/>
      <c r="CS38" s="365"/>
      <c r="CT38" s="384"/>
      <c r="CV38" s="365"/>
      <c r="CW38" s="384"/>
      <c r="CY38" s="365"/>
      <c r="CZ38" s="384"/>
      <c r="DB38" s="365"/>
      <c r="DC38" s="384"/>
      <c r="DE38" s="365"/>
      <c r="DF38" s="384"/>
      <c r="DH38" s="365"/>
      <c r="DI38" s="384"/>
      <c r="DK38" s="365"/>
      <c r="DL38" s="384"/>
      <c r="DN38" s="365"/>
      <c r="DO38" s="384"/>
      <c r="DQ38" s="365"/>
      <c r="DR38" s="384"/>
      <c r="DT38" s="365"/>
      <c r="DU38" s="384"/>
      <c r="DW38" s="365"/>
      <c r="DX38" s="384"/>
      <c r="DZ38" s="365"/>
      <c r="EA38" s="384"/>
      <c r="EC38" s="365"/>
      <c r="ED38" s="384"/>
      <c r="EF38" s="365"/>
      <c r="EG38" s="384"/>
      <c r="EI38" s="365"/>
      <c r="EJ38" s="384"/>
      <c r="EL38" s="365"/>
      <c r="EM38" s="384"/>
      <c r="EO38" s="365"/>
      <c r="EP38" s="384"/>
      <c r="ER38" s="365"/>
      <c r="ES38" s="384"/>
      <c r="EU38" s="365"/>
      <c r="EV38" s="384"/>
      <c r="EX38" s="365"/>
      <c r="EY38" s="384"/>
      <c r="FA38" s="365"/>
      <c r="FB38" s="384"/>
      <c r="FD38" s="365"/>
      <c r="FE38" s="384"/>
      <c r="FG38" s="365"/>
      <c r="FH38" s="384"/>
      <c r="FJ38" s="365"/>
      <c r="FK38" s="384"/>
      <c r="FL38" s="270">
        <v>0</v>
      </c>
      <c r="FM38" s="365"/>
      <c r="FN38" s="384"/>
      <c r="FP38" s="365">
        <f t="shared" si="62"/>
        <v>0</v>
      </c>
      <c r="FQ38" s="384">
        <f t="shared" si="63"/>
        <v>0</v>
      </c>
      <c r="FS38" s="365">
        <f t="shared" si="64"/>
        <v>0</v>
      </c>
      <c r="FT38" s="384">
        <f t="shared" si="65"/>
        <v>0</v>
      </c>
      <c r="FV38" s="365">
        <f t="shared" si="66"/>
        <v>0</v>
      </c>
      <c r="FW38" s="384">
        <f t="shared" si="67"/>
        <v>0</v>
      </c>
      <c r="FX38" s="270">
        <v>0</v>
      </c>
      <c r="FY38" s="365">
        <f t="shared" si="68"/>
        <v>0</v>
      </c>
      <c r="FZ38" s="384">
        <f t="shared" si="69"/>
        <v>0</v>
      </c>
      <c r="GA38" s="270">
        <v>0</v>
      </c>
      <c r="GB38" s="365">
        <f t="shared" si="70"/>
        <v>0</v>
      </c>
      <c r="GC38" s="384">
        <f t="shared" si="71"/>
        <v>0</v>
      </c>
      <c r="GE38" s="365">
        <f t="shared" si="72"/>
        <v>0</v>
      </c>
      <c r="GF38" s="384">
        <f t="shared" si="73"/>
        <v>0</v>
      </c>
      <c r="GH38" s="365">
        <f t="shared" si="74"/>
        <v>0</v>
      </c>
      <c r="GI38" s="384">
        <f t="shared" si="75"/>
        <v>0</v>
      </c>
      <c r="GK38" s="365">
        <f t="shared" si="76"/>
        <v>0</v>
      </c>
      <c r="GL38" s="384">
        <f t="shared" si="77"/>
        <v>0</v>
      </c>
      <c r="GM38" s="270">
        <v>0</v>
      </c>
      <c r="GN38" s="365">
        <f t="shared" si="78"/>
        <v>0</v>
      </c>
      <c r="GO38" s="384">
        <f t="shared" si="79"/>
        <v>0</v>
      </c>
      <c r="GP38" s="270">
        <v>0</v>
      </c>
      <c r="GQ38" s="365">
        <f t="shared" si="80"/>
        <v>0</v>
      </c>
      <c r="GR38" s="384">
        <f t="shared" si="81"/>
        <v>0</v>
      </c>
      <c r="GT38" s="365">
        <f t="shared" si="82"/>
        <v>0</v>
      </c>
      <c r="GU38" s="384">
        <f t="shared" si="83"/>
        <v>0</v>
      </c>
      <c r="GW38" s="365">
        <f t="shared" si="84"/>
        <v>0</v>
      </c>
      <c r="GX38" s="384">
        <f t="shared" si="85"/>
        <v>0</v>
      </c>
      <c r="GZ38" s="365">
        <f t="shared" si="86"/>
        <v>0</v>
      </c>
      <c r="HA38" s="384">
        <f t="shared" si="87"/>
        <v>0</v>
      </c>
      <c r="HB38" s="270">
        <v>0</v>
      </c>
      <c r="HC38" s="365">
        <f t="shared" si="88"/>
        <v>0</v>
      </c>
      <c r="HD38" s="384">
        <f t="shared" si="89"/>
        <v>0</v>
      </c>
      <c r="HE38" s="270">
        <v>0</v>
      </c>
      <c r="HF38" s="365">
        <f t="shared" si="90"/>
        <v>0</v>
      </c>
      <c r="HG38" s="384">
        <f t="shared" si="91"/>
        <v>0</v>
      </c>
      <c r="HI38" s="365">
        <f t="shared" si="92"/>
        <v>0</v>
      </c>
      <c r="HJ38" s="384">
        <f t="shared" si="93"/>
        <v>0</v>
      </c>
      <c r="HL38" s="365">
        <f t="shared" si="94"/>
        <v>0</v>
      </c>
      <c r="HM38" s="384">
        <f t="shared" si="95"/>
        <v>0</v>
      </c>
      <c r="HO38" s="365">
        <f t="shared" si="96"/>
        <v>0</v>
      </c>
      <c r="HP38" s="384">
        <f t="shared" si="97"/>
        <v>0</v>
      </c>
      <c r="HQ38" s="270">
        <v>0</v>
      </c>
      <c r="HR38" s="365">
        <f t="shared" si="98"/>
        <v>0</v>
      </c>
      <c r="HS38" s="384">
        <f t="shared" si="99"/>
        <v>0</v>
      </c>
      <c r="HU38" s="365">
        <f t="shared" si="100"/>
        <v>0</v>
      </c>
      <c r="HV38" s="384">
        <f t="shared" si="101"/>
        <v>0</v>
      </c>
      <c r="HX38" s="365">
        <f t="shared" si="102"/>
        <v>0</v>
      </c>
      <c r="HY38" s="384">
        <f t="shared" si="103"/>
        <v>0</v>
      </c>
      <c r="IA38" s="365">
        <f t="shared" si="104"/>
        <v>0</v>
      </c>
      <c r="IB38" s="384">
        <f t="shared" si="105"/>
        <v>0</v>
      </c>
      <c r="IC38" s="270">
        <v>0</v>
      </c>
      <c r="ID38" s="365">
        <f t="shared" si="106"/>
        <v>0</v>
      </c>
      <c r="IE38" s="384">
        <f t="shared" si="107"/>
        <v>0</v>
      </c>
      <c r="IF38" s="270">
        <v>0</v>
      </c>
      <c r="IG38" s="365">
        <f t="shared" si="108"/>
        <v>0</v>
      </c>
      <c r="IH38" s="384">
        <f t="shared" si="109"/>
        <v>0</v>
      </c>
      <c r="IJ38" s="365">
        <f t="shared" si="110"/>
        <v>0</v>
      </c>
      <c r="IK38" s="384">
        <f t="shared" si="111"/>
        <v>0</v>
      </c>
      <c r="IM38" s="365">
        <f t="shared" si="112"/>
        <v>0</v>
      </c>
      <c r="IN38" s="384">
        <f t="shared" si="113"/>
        <v>0</v>
      </c>
      <c r="IP38" s="365">
        <f t="shared" si="114"/>
        <v>0</v>
      </c>
      <c r="IQ38" s="384">
        <f t="shared" si="115"/>
        <v>0</v>
      </c>
      <c r="IR38" s="270">
        <v>0</v>
      </c>
      <c r="IS38" s="365">
        <f t="shared" si="116"/>
        <v>0</v>
      </c>
      <c r="IT38" s="384">
        <f t="shared" si="117"/>
        <v>0</v>
      </c>
      <c r="IU38" s="270">
        <v>0</v>
      </c>
      <c r="IV38" s="365">
        <f t="shared" si="118"/>
        <v>0</v>
      </c>
      <c r="IW38" s="384">
        <f t="shared" si="119"/>
        <v>0</v>
      </c>
      <c r="IY38" s="365">
        <f t="shared" si="120"/>
        <v>0</v>
      </c>
      <c r="IZ38" s="384">
        <f t="shared" si="121"/>
        <v>0</v>
      </c>
      <c r="JB38" s="365">
        <f t="shared" si="122"/>
        <v>0</v>
      </c>
      <c r="JC38" s="384">
        <f t="shared" si="123"/>
        <v>0</v>
      </c>
      <c r="JE38" s="365">
        <f t="shared" si="124"/>
        <v>0</v>
      </c>
      <c r="JF38" s="384">
        <f t="shared" si="125"/>
        <v>0</v>
      </c>
      <c r="JG38" s="270">
        <v>0</v>
      </c>
      <c r="JH38" s="365">
        <f t="shared" si="126"/>
        <v>0</v>
      </c>
      <c r="JI38" s="384">
        <f t="shared" si="127"/>
        <v>0</v>
      </c>
      <c r="JJ38" s="270">
        <v>0</v>
      </c>
      <c r="JK38" s="365">
        <f t="shared" si="128"/>
        <v>0</v>
      </c>
      <c r="JL38" s="384">
        <f t="shared" si="129"/>
        <v>0</v>
      </c>
    </row>
    <row r="39" spans="1:272" x14ac:dyDescent="0.25">
      <c r="A39" s="68" t="s">
        <v>28</v>
      </c>
      <c r="B39" s="69">
        <v>180866.33729211503</v>
      </c>
      <c r="C39" s="69">
        <v>192485.69439026993</v>
      </c>
      <c r="D39" s="69">
        <v>170947.48137348267</v>
      </c>
      <c r="E39" s="69">
        <v>554262.3703809171</v>
      </c>
      <c r="F39" s="69">
        <v>134726.16615245075</v>
      </c>
      <c r="G39" s="69">
        <v>100219.09976938134</v>
      </c>
      <c r="H39" s="69">
        <v>44388.167998602788</v>
      </c>
      <c r="I39" s="69">
        <v>287369.18562043487</v>
      </c>
      <c r="J39" s="69">
        <v>841631.55600135191</v>
      </c>
      <c r="K39" s="69">
        <v>21454.678520000001</v>
      </c>
      <c r="L39" s="69">
        <v>18468.647217102789</v>
      </c>
      <c r="M39" s="69">
        <v>53715.545967702477</v>
      </c>
      <c r="N39" s="69">
        <v>95137.177104805276</v>
      </c>
      <c r="O39" s="69">
        <v>936768.73310615728</v>
      </c>
      <c r="P39" s="69">
        <v>138453.25699999998</v>
      </c>
      <c r="Q39" s="69">
        <v>197607.92568338459</v>
      </c>
      <c r="R39" s="69">
        <v>148393.8831398334</v>
      </c>
      <c r="S39" s="69">
        <v>499484.77562321804</v>
      </c>
      <c r="T39" s="69">
        <v>1436253.5087293754</v>
      </c>
      <c r="U39" s="69">
        <v>247456.59128516461</v>
      </c>
      <c r="V39" s="69">
        <v>225753.03587093551</v>
      </c>
      <c r="W39" s="69">
        <v>211899.83075059234</v>
      </c>
      <c r="X39" s="69">
        <v>706260.73370669247</v>
      </c>
      <c r="Y39" s="69">
        <v>149860.20409419094</v>
      </c>
      <c r="Z39" s="69">
        <v>103817.54879916989</v>
      </c>
      <c r="AA39" s="69">
        <v>34853.374659207439</v>
      </c>
      <c r="AB39" s="69">
        <v>295234.44785256824</v>
      </c>
      <c r="AC39" s="69">
        <v>1001495.1815592607</v>
      </c>
      <c r="AD39" s="69">
        <v>20667.343910000003</v>
      </c>
      <c r="AE39" s="69">
        <v>19833.420626110124</v>
      </c>
      <c r="AF39" s="69">
        <v>52055.394473999011</v>
      </c>
      <c r="AG39" s="69">
        <v>93773.073610109132</v>
      </c>
      <c r="AH39" s="69">
        <v>1095268.2551693697</v>
      </c>
      <c r="AI39" s="69">
        <v>134503.23700000002</v>
      </c>
      <c r="AJ39" s="69">
        <v>185805.03393376729</v>
      </c>
      <c r="AK39" s="69">
        <v>173804.91320000001</v>
      </c>
      <c r="AL39" s="69">
        <v>511598.2693337673</v>
      </c>
      <c r="AM39" s="69">
        <v>1606866.524503137</v>
      </c>
      <c r="AN39" s="69">
        <v>255718.02301659691</v>
      </c>
      <c r="AO39" s="69">
        <v>220975.37968914892</v>
      </c>
      <c r="AP39" s="69">
        <v>205833.93974500001</v>
      </c>
      <c r="AQ39" s="69">
        <v>682527.34245074587</v>
      </c>
      <c r="AR39" s="69">
        <v>146820.59150147831</v>
      </c>
      <c r="AS39" s="69">
        <v>105805.24081857791</v>
      </c>
      <c r="AT39" s="69">
        <v>39771.289370000006</v>
      </c>
      <c r="AU39" s="69">
        <v>292397.12169005623</v>
      </c>
      <c r="AV39" s="69">
        <v>974924.46414080216</v>
      </c>
      <c r="AW39" s="69">
        <v>19684.768043414282</v>
      </c>
      <c r="AX39" s="69">
        <v>20111.327383399999</v>
      </c>
      <c r="AY39" s="69">
        <v>55095.766749999995</v>
      </c>
      <c r="AZ39" s="69">
        <v>94891.862176814291</v>
      </c>
      <c r="BA39" s="69">
        <v>1069816.3263176163</v>
      </c>
      <c r="BB39" s="69">
        <v>129313.63859420139</v>
      </c>
      <c r="BC39" s="69">
        <v>179715.03778854059</v>
      </c>
      <c r="BD39" s="69">
        <v>210313.8</v>
      </c>
      <c r="BE39" s="69">
        <v>519342.476382742</v>
      </c>
      <c r="BF39" s="69">
        <v>1589158.8027003582</v>
      </c>
      <c r="BG39" s="69">
        <v>-17707.721802778775</v>
      </c>
      <c r="BH39" s="277">
        <v>-1.1020032798464197E-2</v>
      </c>
      <c r="BI39" s="69">
        <v>244848.2</v>
      </c>
      <c r="BJ39" s="69">
        <v>195985</v>
      </c>
      <c r="BK39" s="69">
        <v>182094.9</v>
      </c>
      <c r="BL39" s="69">
        <v>622928.10000000009</v>
      </c>
      <c r="BM39" s="69">
        <v>139930.127888121</v>
      </c>
      <c r="BN39" s="27">
        <v>102168</v>
      </c>
      <c r="BO39" s="27">
        <v>38468.699999999997</v>
      </c>
      <c r="BP39" s="27">
        <v>280566.82788812101</v>
      </c>
      <c r="BQ39" s="27">
        <v>903494.92788812099</v>
      </c>
      <c r="BR39" s="69">
        <v>-71429.536252681166</v>
      </c>
      <c r="BS39" s="277">
        <v>-7.3266738993601713E-2</v>
      </c>
      <c r="BT39" s="69">
        <v>20942</v>
      </c>
      <c r="BU39" s="69">
        <v>1257.2319565857179</v>
      </c>
      <c r="BV39" s="277">
        <v>6.3868263716032769E-2</v>
      </c>
      <c r="BW39" s="69">
        <v>19136.5</v>
      </c>
      <c r="BX39" s="365">
        <v>-974.82738339999923</v>
      </c>
      <c r="BY39" s="384">
        <v>-4.8471558580694539E-2</v>
      </c>
      <c r="BZ39" s="270">
        <v>51744.9</v>
      </c>
      <c r="CA39" s="365">
        <f t="shared" si="0"/>
        <v>-3350.8667499999938</v>
      </c>
      <c r="CB39" s="384">
        <f t="shared" si="1"/>
        <v>-6.081895121279883E-2</v>
      </c>
      <c r="CC39" s="270">
        <v>91823.4</v>
      </c>
      <c r="CD39" s="365">
        <f t="shared" si="2"/>
        <v>-3068.462176814297</v>
      </c>
      <c r="CE39" s="384">
        <f t="shared" si="3"/>
        <v>-3.2336410166519419E-2</v>
      </c>
      <c r="CF39" s="270">
        <v>995319.72788812104</v>
      </c>
      <c r="CG39" s="365">
        <f t="shared" si="4"/>
        <v>-74496.598429495236</v>
      </c>
      <c r="CH39" s="384">
        <f t="shared" si="5"/>
        <v>-6.9634942556838539E-2</v>
      </c>
      <c r="CI39" s="270">
        <v>128231.8</v>
      </c>
      <c r="CJ39" s="365">
        <f t="shared" si="6"/>
        <v>-1081.8385942013847</v>
      </c>
      <c r="CK39" s="384">
        <f t="shared" si="7"/>
        <v>-8.3660053646491071E-3</v>
      </c>
      <c r="CL39" s="270">
        <v>182905.4</v>
      </c>
      <c r="CM39" s="365">
        <f t="shared" si="8"/>
        <v>3190.3622114594036</v>
      </c>
      <c r="CN39" s="384">
        <f t="shared" si="9"/>
        <v>1.7752338650777251E-2</v>
      </c>
      <c r="CO39" s="270">
        <v>232912.6</v>
      </c>
      <c r="CP39" s="365">
        <f t="shared" si="10"/>
        <v>22598.800000000017</v>
      </c>
      <c r="CQ39" s="384">
        <f t="shared" si="11"/>
        <v>0.10745276819685641</v>
      </c>
      <c r="CR39" s="270">
        <v>544049.80000000005</v>
      </c>
      <c r="CS39" s="365">
        <f t="shared" si="12"/>
        <v>24707.323617258051</v>
      </c>
      <c r="CT39" s="384">
        <f t="shared" si="13"/>
        <v>4.7574240006991828E-2</v>
      </c>
      <c r="CU39" s="270">
        <v>1539369.1858881211</v>
      </c>
      <c r="CV39" s="365">
        <f t="shared" si="14"/>
        <v>-49789.616812237073</v>
      </c>
      <c r="CW39" s="384">
        <f t="shared" si="15"/>
        <v>-3.1330800123708646E-2</v>
      </c>
      <c r="CX39" s="270">
        <v>225436</v>
      </c>
      <c r="CY39" s="365">
        <f t="shared" si="16"/>
        <v>-19412.200000000012</v>
      </c>
      <c r="CZ39" s="384">
        <f t="shared" si="17"/>
        <v>-7.9282592234698926E-2</v>
      </c>
      <c r="DA39" s="270">
        <v>187297</v>
      </c>
      <c r="DB39" s="365">
        <f t="shared" si="18"/>
        <v>-8688</v>
      </c>
      <c r="DC39" s="384">
        <f t="shared" si="19"/>
        <v>-4.4329923208408804E-2</v>
      </c>
      <c r="DD39" s="270">
        <v>182199</v>
      </c>
      <c r="DE39" s="365">
        <f t="shared" si="20"/>
        <v>104.10000000000582</v>
      </c>
      <c r="DF39" s="384">
        <f t="shared" si="21"/>
        <v>5.7167993172793868E-4</v>
      </c>
      <c r="DG39" s="270">
        <v>594932</v>
      </c>
      <c r="DH39" s="365">
        <f t="shared" si="22"/>
        <v>-27996.100000000093</v>
      </c>
      <c r="DI39" s="384">
        <f t="shared" si="23"/>
        <v>-4.494274700402838E-2</v>
      </c>
      <c r="DJ39" s="270">
        <v>140027.5</v>
      </c>
      <c r="DK39" s="365">
        <f t="shared" si="24"/>
        <v>37859.5</v>
      </c>
      <c r="DL39" s="384">
        <f t="shared" si="25"/>
        <v>0.37056123247983713</v>
      </c>
      <c r="DM39" s="270">
        <v>99225.600000000006</v>
      </c>
      <c r="DN39" s="365">
        <f t="shared" si="26"/>
        <v>-2942.3999999999942</v>
      </c>
      <c r="DO39" s="384">
        <f t="shared" si="27"/>
        <v>-2.8799624148461302E-2</v>
      </c>
      <c r="DP39" s="270">
        <v>34015.800000000003</v>
      </c>
      <c r="DQ39" s="365">
        <f t="shared" si="28"/>
        <v>-4452.8999999999942</v>
      </c>
      <c r="DR39" s="384">
        <f t="shared" si="29"/>
        <v>-0.11575384663375665</v>
      </c>
      <c r="DS39" s="270">
        <v>273268.7</v>
      </c>
      <c r="DT39" s="365">
        <f t="shared" si="30"/>
        <v>-7298.1278881210019</v>
      </c>
      <c r="DU39" s="384">
        <f t="shared" si="31"/>
        <v>-2.6012083976767231E-2</v>
      </c>
      <c r="DV39" s="270">
        <v>868200.7</v>
      </c>
      <c r="DW39" s="365">
        <f t="shared" si="32"/>
        <v>-35294.227888121037</v>
      </c>
      <c r="DX39" s="384">
        <f t="shared" si="33"/>
        <v>-3.9064112922714153E-2</v>
      </c>
      <c r="DY39" s="270">
        <v>20437</v>
      </c>
      <c r="DZ39" s="365">
        <f t="shared" si="34"/>
        <v>-505</v>
      </c>
      <c r="EA39" s="384">
        <f t="shared" si="35"/>
        <v>-2.4114220227294432E-2</v>
      </c>
      <c r="EB39" s="270">
        <v>19328.3</v>
      </c>
      <c r="EC39" s="365">
        <f t="shared" si="36"/>
        <v>191.79999999999927</v>
      </c>
      <c r="ED39" s="384">
        <f t="shared" si="37"/>
        <v>1.002273142946721E-2</v>
      </c>
      <c r="EE39" s="270">
        <v>49381</v>
      </c>
      <c r="EF39" s="365">
        <f t="shared" si="38"/>
        <v>-2363.9000000000015</v>
      </c>
      <c r="EG39" s="384">
        <f t="shared" si="39"/>
        <v>-4.5683729217758685E-2</v>
      </c>
      <c r="EH39" s="270">
        <v>89146.299999999988</v>
      </c>
      <c r="EI39" s="365">
        <f t="shared" si="40"/>
        <v>-2677.1000000000058</v>
      </c>
      <c r="EJ39" s="384">
        <f t="shared" si="41"/>
        <v>-2.9154877732691296E-2</v>
      </c>
      <c r="EK39" s="270">
        <v>957347</v>
      </c>
      <c r="EL39" s="365">
        <f t="shared" si="42"/>
        <v>-37972.727888121037</v>
      </c>
      <c r="EM39" s="384">
        <f t="shared" si="43"/>
        <v>-3.8151286289373504E-2</v>
      </c>
      <c r="EN39" s="270">
        <v>125117.4</v>
      </c>
      <c r="EO39" s="365">
        <f t="shared" si="44"/>
        <v>-3114.4000000000087</v>
      </c>
      <c r="EP39" s="384">
        <f t="shared" si="45"/>
        <v>-2.4287267276915776E-2</v>
      </c>
      <c r="EQ39" s="270">
        <v>183323</v>
      </c>
      <c r="ER39" s="365">
        <f t="shared" si="46"/>
        <v>417.60000000000582</v>
      </c>
      <c r="ES39" s="384">
        <f t="shared" si="47"/>
        <v>2.2831474631148443E-3</v>
      </c>
      <c r="ET39" s="270">
        <v>227409.59999999998</v>
      </c>
      <c r="EU39" s="365">
        <f t="shared" si="48"/>
        <v>-5503.0000000000291</v>
      </c>
      <c r="EV39" s="384">
        <f t="shared" si="49"/>
        <v>-2.3626888369285427E-2</v>
      </c>
      <c r="EW39" s="270">
        <v>535850</v>
      </c>
      <c r="EX39" s="365">
        <f t="shared" si="50"/>
        <v>-8199.8000000000466</v>
      </c>
      <c r="EY39" s="384">
        <f t="shared" si="51"/>
        <v>-1.5071782031718503E-2</v>
      </c>
      <c r="EZ39" s="270">
        <v>1493197</v>
      </c>
      <c r="FA39" s="365">
        <f t="shared" si="52"/>
        <v>-46172.185888121137</v>
      </c>
      <c r="FB39" s="384">
        <f t="shared" si="53"/>
        <v>-2.9994225109477315E-2</v>
      </c>
      <c r="FC39" s="270">
        <v>240142.13799999998</v>
      </c>
      <c r="FD39" s="365">
        <f t="shared" si="54"/>
        <v>14706.137999999977</v>
      </c>
      <c r="FE39" s="384">
        <f t="shared" si="55"/>
        <v>6.5234203942582267E-2</v>
      </c>
      <c r="FF39" s="270">
        <v>218765.8</v>
      </c>
      <c r="FG39" s="365">
        <f t="shared" ref="FG39:FG82" si="130">FF39-DA39</f>
        <v>31468.799999999988</v>
      </c>
      <c r="FH39" s="384">
        <f t="shared" ref="FH39:FH82" si="131">FG39/DA39</f>
        <v>0.16801550478651547</v>
      </c>
      <c r="FI39" s="270">
        <v>177449</v>
      </c>
      <c r="FJ39" s="365">
        <f t="shared" ref="FJ39:FJ82" si="132">FI39-DD39</f>
        <v>-4750</v>
      </c>
      <c r="FK39" s="384">
        <f t="shared" ref="FK39:FK82" si="133">FJ39/DD39</f>
        <v>-2.6070395556506896E-2</v>
      </c>
      <c r="FL39" s="270">
        <v>636356.93799999997</v>
      </c>
      <c r="FM39" s="365">
        <f t="shared" ref="FM39:FM82" si="134">FL39-DG39</f>
        <v>41424.937999999966</v>
      </c>
      <c r="FN39" s="384">
        <f t="shared" ref="FN39:FN82" si="135">FM39/DG39</f>
        <v>6.9629702218068565E-2</v>
      </c>
      <c r="FO39" s="270">
        <v>136918.9</v>
      </c>
      <c r="FP39" s="365">
        <f t="shared" si="62"/>
        <v>-3108.6000000000058</v>
      </c>
      <c r="FQ39" s="384">
        <f t="shared" si="63"/>
        <v>-2.219992501472929E-2</v>
      </c>
      <c r="FR39" s="270">
        <v>101563.79999999999</v>
      </c>
      <c r="FS39" s="365">
        <f t="shared" si="64"/>
        <v>2338.1999999999825</v>
      </c>
      <c r="FT39" s="384">
        <f t="shared" si="65"/>
        <v>2.356448335913295E-2</v>
      </c>
      <c r="FU39" s="270">
        <v>27704.1</v>
      </c>
      <c r="FV39" s="365">
        <f t="shared" si="66"/>
        <v>-6311.7000000000044</v>
      </c>
      <c r="FW39" s="384">
        <f t="shared" si="67"/>
        <v>-0.18555200818443204</v>
      </c>
      <c r="FX39" s="270">
        <v>266186.8</v>
      </c>
      <c r="FY39" s="365">
        <f t="shared" si="68"/>
        <v>-7081.9000000000233</v>
      </c>
      <c r="FZ39" s="384">
        <f t="shared" si="69"/>
        <v>-2.5915518315855503E-2</v>
      </c>
      <c r="GA39" s="270">
        <v>902543.73800000013</v>
      </c>
      <c r="GB39" s="365">
        <f t="shared" si="70"/>
        <v>34343.038000000175</v>
      </c>
      <c r="GC39" s="384">
        <f t="shared" si="71"/>
        <v>3.9556565665058989E-2</v>
      </c>
      <c r="GD39" s="270">
        <v>19145.2</v>
      </c>
      <c r="GE39" s="365">
        <f t="shared" si="72"/>
        <v>-1291.7999999999993</v>
      </c>
      <c r="GF39" s="384">
        <f t="shared" si="73"/>
        <v>-6.3208885844301968E-2</v>
      </c>
      <c r="GG39" s="270">
        <v>19356.599999999999</v>
      </c>
      <c r="GH39" s="365">
        <f t="shared" si="74"/>
        <v>28.299999999999272</v>
      </c>
      <c r="GI39" s="384">
        <f t="shared" si="75"/>
        <v>1.4641742936522754E-3</v>
      </c>
      <c r="GJ39" s="270">
        <v>54022.6</v>
      </c>
      <c r="GK39" s="365">
        <f t="shared" si="76"/>
        <v>4641.5999999999985</v>
      </c>
      <c r="GL39" s="384">
        <f t="shared" si="77"/>
        <v>9.3995666349405607E-2</v>
      </c>
      <c r="GM39" s="270">
        <v>92524.4</v>
      </c>
      <c r="GN39" s="365">
        <f t="shared" si="78"/>
        <v>3378.1000000000058</v>
      </c>
      <c r="GO39" s="384">
        <f t="shared" si="79"/>
        <v>3.7893889034093464E-2</v>
      </c>
      <c r="GP39" s="270">
        <v>1003666.7379999999</v>
      </c>
      <c r="GQ39" s="365">
        <f t="shared" si="80"/>
        <v>46319.737999999896</v>
      </c>
      <c r="GR39" s="384">
        <f t="shared" si="81"/>
        <v>4.8383436726704004E-2</v>
      </c>
      <c r="GS39" s="270">
        <v>127384.6</v>
      </c>
      <c r="GT39" s="365">
        <f t="shared" si="82"/>
        <v>2267.2000000000116</v>
      </c>
      <c r="GU39" s="384">
        <f t="shared" si="83"/>
        <v>1.8120581150183841E-2</v>
      </c>
      <c r="GV39" s="270">
        <v>186442.8</v>
      </c>
      <c r="GW39" s="365">
        <f t="shared" si="84"/>
        <v>3119.7999999999884</v>
      </c>
      <c r="GX39" s="384">
        <f t="shared" si="85"/>
        <v>1.7018050108278768E-2</v>
      </c>
      <c r="GY39" s="270">
        <v>220796.4</v>
      </c>
      <c r="GZ39" s="365">
        <f t="shared" si="86"/>
        <v>-6613.1999999999825</v>
      </c>
      <c r="HA39" s="384">
        <f t="shared" si="87"/>
        <v>-2.9080566519619152E-2</v>
      </c>
      <c r="HB39" s="270">
        <v>534623.80000000005</v>
      </c>
      <c r="HC39" s="365">
        <f t="shared" si="88"/>
        <v>-1226.1999999999534</v>
      </c>
      <c r="HD39" s="384">
        <f t="shared" si="89"/>
        <v>-2.288326957170763E-3</v>
      </c>
      <c r="HE39" s="270">
        <v>1540319.9380000001</v>
      </c>
      <c r="HF39" s="365">
        <f t="shared" si="90"/>
        <v>47122.938000000082</v>
      </c>
      <c r="HG39" s="384">
        <f t="shared" si="91"/>
        <v>3.1558419953964599E-2</v>
      </c>
      <c r="HH39" s="270">
        <v>221113.9</v>
      </c>
      <c r="HI39" s="365">
        <f t="shared" si="92"/>
        <v>-19028.237999999983</v>
      </c>
      <c r="HJ39" s="384">
        <f t="shared" si="93"/>
        <v>-7.9237397311753693E-2</v>
      </c>
      <c r="HK39" s="270">
        <v>182445.92600000001</v>
      </c>
      <c r="HL39" s="365">
        <f t="shared" si="94"/>
        <v>-36319.873999999982</v>
      </c>
      <c r="HM39" s="384">
        <f t="shared" si="95"/>
        <v>-0.16602171820275374</v>
      </c>
      <c r="HN39" s="270">
        <v>158275.976</v>
      </c>
      <c r="HO39" s="365">
        <f t="shared" si="96"/>
        <v>-19173.024000000005</v>
      </c>
      <c r="HP39" s="384">
        <f t="shared" si="97"/>
        <v>-0.1080480814205772</v>
      </c>
      <c r="HQ39" s="270">
        <v>561835.80200000003</v>
      </c>
      <c r="HR39" s="365">
        <f t="shared" si="98"/>
        <v>-74521.13599999994</v>
      </c>
      <c r="HS39" s="384">
        <f t="shared" si="99"/>
        <v>-0.11710587494215384</v>
      </c>
      <c r="HT39" s="270">
        <v>127899.85</v>
      </c>
      <c r="HU39" s="365">
        <f t="shared" si="100"/>
        <v>-9019.0499999999884</v>
      </c>
      <c r="HV39" s="384">
        <f t="shared" si="101"/>
        <v>-6.5871475742209362E-2</v>
      </c>
      <c r="HW39" s="270">
        <v>95960.025999999998</v>
      </c>
      <c r="HX39" s="365">
        <f t="shared" si="102"/>
        <v>-5603.7739999999903</v>
      </c>
      <c r="HY39" s="384">
        <f t="shared" si="103"/>
        <v>-5.517491468416888E-2</v>
      </c>
      <c r="HZ39" s="270">
        <v>36496.771999999997</v>
      </c>
      <c r="IA39" s="365">
        <f t="shared" si="104"/>
        <v>8792.6719999999987</v>
      </c>
      <c r="IB39" s="384">
        <f t="shared" si="105"/>
        <v>0.31737800542158018</v>
      </c>
      <c r="IC39" s="270">
        <v>260356.64799999999</v>
      </c>
      <c r="ID39" s="365">
        <f t="shared" si="106"/>
        <v>-5830.1520000000019</v>
      </c>
      <c r="IE39" s="384">
        <f t="shared" si="107"/>
        <v>-2.1902483519092616E-2</v>
      </c>
      <c r="IF39" s="270">
        <v>822192.45</v>
      </c>
      <c r="IG39" s="365">
        <f t="shared" si="108"/>
        <v>-80351.288000000175</v>
      </c>
      <c r="IH39" s="384">
        <f t="shared" si="109"/>
        <v>-8.9027583503105717E-2</v>
      </c>
      <c r="II39" s="270">
        <v>18360.671000000002</v>
      </c>
      <c r="IJ39" s="365">
        <f t="shared" si="110"/>
        <v>-784.52899999999863</v>
      </c>
      <c r="IK39" s="384">
        <f t="shared" si="111"/>
        <v>-4.097784301025837E-2</v>
      </c>
      <c r="IL39" s="270">
        <v>20194.478999999999</v>
      </c>
      <c r="IM39" s="365">
        <f t="shared" si="112"/>
        <v>837.87900000000081</v>
      </c>
      <c r="IN39" s="384">
        <f t="shared" si="113"/>
        <v>4.3286475930690356E-2</v>
      </c>
      <c r="IO39" s="270">
        <v>48451.861000000004</v>
      </c>
      <c r="IP39" s="365">
        <f t="shared" si="114"/>
        <v>-5570.7389999999941</v>
      </c>
      <c r="IQ39" s="384">
        <f t="shared" si="115"/>
        <v>-0.10311867625771426</v>
      </c>
      <c r="IR39" s="270">
        <v>87007.010999999999</v>
      </c>
      <c r="IS39" s="365">
        <f t="shared" si="116"/>
        <v>-5517.3889999999956</v>
      </c>
      <c r="IT39" s="384">
        <f t="shared" si="117"/>
        <v>-5.963171876823839E-2</v>
      </c>
      <c r="IU39" s="270">
        <v>909199.46100000001</v>
      </c>
      <c r="IV39" s="365">
        <f t="shared" si="118"/>
        <v>-94467.276999999885</v>
      </c>
      <c r="IW39" s="384">
        <f t="shared" si="119"/>
        <v>-9.4122155714997796E-2</v>
      </c>
      <c r="IX39" s="270">
        <v>125271.29399999999</v>
      </c>
      <c r="IY39" s="365">
        <f t="shared" si="120"/>
        <v>-2113.3060000000114</v>
      </c>
      <c r="IZ39" s="384">
        <f t="shared" si="121"/>
        <v>-1.658996456400547E-2</v>
      </c>
      <c r="JA39" s="270">
        <v>179399.916</v>
      </c>
      <c r="JB39" s="365">
        <f t="shared" si="122"/>
        <v>-7042.8839999999909</v>
      </c>
      <c r="JC39" s="384">
        <f t="shared" si="123"/>
        <v>-3.7775038778649489E-2</v>
      </c>
      <c r="JD39" s="270">
        <v>222780.14299999998</v>
      </c>
      <c r="JE39" s="365">
        <f t="shared" si="124"/>
        <v>1983.7429999999877</v>
      </c>
      <c r="JF39" s="384">
        <f t="shared" si="125"/>
        <v>8.9844897833478606E-3</v>
      </c>
      <c r="JG39" s="270">
        <v>527451.353</v>
      </c>
      <c r="JH39" s="365">
        <f t="shared" si="126"/>
        <v>-7172.4470000000438</v>
      </c>
      <c r="JI39" s="384">
        <f t="shared" si="127"/>
        <v>-1.3415876734256954E-2</v>
      </c>
      <c r="JJ39" s="270">
        <v>1436650.814</v>
      </c>
      <c r="JK39" s="365">
        <f t="shared" si="128"/>
        <v>-103669.12400000007</v>
      </c>
      <c r="JL39" s="384">
        <f t="shared" si="129"/>
        <v>-6.7303630526660149E-2</v>
      </c>
    </row>
    <row r="40" spans="1:272" x14ac:dyDescent="0.25">
      <c r="A40" s="73" t="s">
        <v>62</v>
      </c>
      <c r="B40" s="74">
        <v>21430.317490000001</v>
      </c>
      <c r="C40" s="74">
        <v>49492.222979999999</v>
      </c>
      <c r="D40" s="74">
        <v>47629.1280405</v>
      </c>
      <c r="E40" s="74">
        <v>118551.66851050001</v>
      </c>
      <c r="F40" s="74">
        <v>41283.824959999998</v>
      </c>
      <c r="G40" s="74">
        <v>34383.508199999997</v>
      </c>
      <c r="H40" s="74">
        <v>16115.708000000001</v>
      </c>
      <c r="I40" s="74">
        <v>91783.041159999993</v>
      </c>
      <c r="J40" s="74">
        <v>210334.70967050001</v>
      </c>
      <c r="K40" s="74">
        <v>6685.5955199999999</v>
      </c>
      <c r="L40" s="74">
        <v>5573.8956171027894</v>
      </c>
      <c r="M40" s="74">
        <v>10406.625967702481</v>
      </c>
      <c r="N40" s="74">
        <v>22666.117104805271</v>
      </c>
      <c r="O40" s="74">
        <v>233000.82677530526</v>
      </c>
      <c r="P40" s="74">
        <v>33907.985000000001</v>
      </c>
      <c r="Q40" s="74">
        <v>47056.035683384602</v>
      </c>
      <c r="R40" s="74">
        <v>60030.557999999997</v>
      </c>
      <c r="S40" s="74">
        <v>140994.57868338461</v>
      </c>
      <c r="T40" s="74">
        <v>373995.4054586899</v>
      </c>
      <c r="U40" s="74">
        <v>58677.586880000003</v>
      </c>
      <c r="V40" s="74">
        <v>55643.723899999997</v>
      </c>
      <c r="W40" s="74">
        <v>55043.212351100003</v>
      </c>
      <c r="X40" s="74">
        <v>169364.5231311</v>
      </c>
      <c r="Y40" s="74">
        <v>41518.399980000002</v>
      </c>
      <c r="Z40" s="74">
        <v>31392.9054</v>
      </c>
      <c r="AA40" s="74">
        <v>11607.022199999999</v>
      </c>
      <c r="AB40" s="74">
        <v>84518.327579999997</v>
      </c>
      <c r="AC40" s="74">
        <v>253882.85071110001</v>
      </c>
      <c r="AD40" s="74">
        <v>7055.3762100000004</v>
      </c>
      <c r="AE40" s="74">
        <v>5251.4206261101244</v>
      </c>
      <c r="AF40" s="74">
        <v>10930.678473999014</v>
      </c>
      <c r="AG40" s="74">
        <v>23237.475310109137</v>
      </c>
      <c r="AH40" s="74">
        <v>277120.32602120913</v>
      </c>
      <c r="AI40" s="74">
        <v>32223.686000000002</v>
      </c>
      <c r="AJ40" s="74">
        <v>42066.033933767292</v>
      </c>
      <c r="AK40" s="74">
        <v>52445</v>
      </c>
      <c r="AL40" s="74">
        <v>126734.71993376729</v>
      </c>
      <c r="AM40" s="74">
        <v>403855.04595497641</v>
      </c>
      <c r="AN40" s="74">
        <v>56839.621795396903</v>
      </c>
      <c r="AO40" s="74">
        <v>50064.287009148939</v>
      </c>
      <c r="AP40" s="74">
        <v>50935.842805799999</v>
      </c>
      <c r="AQ40" s="74">
        <v>157839.75161034585</v>
      </c>
      <c r="AR40" s="74">
        <v>41136.216801478287</v>
      </c>
      <c r="AS40" s="74">
        <v>33485.466818577916</v>
      </c>
      <c r="AT40" s="74">
        <v>12759.2822</v>
      </c>
      <c r="AU40" s="74">
        <v>87380.965820056212</v>
      </c>
      <c r="AV40" s="74">
        <v>245220.71743040206</v>
      </c>
      <c r="AW40" s="74">
        <v>7156.8106257142854</v>
      </c>
      <c r="AX40" s="74">
        <v>5259.2</v>
      </c>
      <c r="AY40" s="74">
        <v>11704.5188</v>
      </c>
      <c r="AZ40" s="74">
        <v>24120.529425714285</v>
      </c>
      <c r="BA40" s="74">
        <v>269341.24685611634</v>
      </c>
      <c r="BB40" s="74">
        <v>33361.796494201371</v>
      </c>
      <c r="BC40" s="74">
        <v>40387.037788540598</v>
      </c>
      <c r="BD40" s="74">
        <v>48476.800000000003</v>
      </c>
      <c r="BE40" s="74">
        <v>122225.63428274197</v>
      </c>
      <c r="BF40" s="74">
        <v>391566.88113885833</v>
      </c>
      <c r="BG40" s="74">
        <v>-12288.164816118078</v>
      </c>
      <c r="BH40" s="282">
        <v>-3.0427166725281007E-2</v>
      </c>
      <c r="BI40" s="74">
        <v>55385.2</v>
      </c>
      <c r="BJ40" s="74">
        <v>46349</v>
      </c>
      <c r="BK40" s="74">
        <v>47562.5</v>
      </c>
      <c r="BL40" s="74">
        <v>149296.70000000001</v>
      </c>
      <c r="BM40" s="74">
        <v>36980.127888120987</v>
      </c>
      <c r="BN40" s="74">
        <v>31533.5</v>
      </c>
      <c r="BO40" s="74">
        <v>13123.7</v>
      </c>
      <c r="BP40" s="74">
        <v>81637.327888120984</v>
      </c>
      <c r="BQ40" s="74">
        <v>230934.027888121</v>
      </c>
      <c r="BR40" s="74">
        <v>-14286.689542281063</v>
      </c>
      <c r="BS40" s="282">
        <v>-5.8260532356267478E-2</v>
      </c>
      <c r="BT40" s="74">
        <v>7530</v>
      </c>
      <c r="BU40" s="74">
        <v>373.18937428571462</v>
      </c>
      <c r="BV40" s="282">
        <v>5.2144648475796224E-2</v>
      </c>
      <c r="BW40" s="74">
        <v>5744</v>
      </c>
      <c r="BX40" s="365">
        <v>484.80000000000018</v>
      </c>
      <c r="BY40" s="384">
        <v>9.2181320352905424E-2</v>
      </c>
      <c r="BZ40" s="270">
        <v>9912.7000000000007</v>
      </c>
      <c r="CA40" s="365">
        <f t="shared" si="0"/>
        <v>-1791.8187999999991</v>
      </c>
      <c r="CB40" s="384">
        <f t="shared" si="1"/>
        <v>-0.15308778008028823</v>
      </c>
      <c r="CC40" s="270">
        <v>23186.7</v>
      </c>
      <c r="CD40" s="365">
        <f t="shared" si="2"/>
        <v>-933.8294257142843</v>
      </c>
      <c r="CE40" s="384">
        <f t="shared" si="3"/>
        <v>-3.8715129723427728E-2</v>
      </c>
      <c r="CF40" s="270">
        <v>254120.72788812098</v>
      </c>
      <c r="CG40" s="365">
        <f t="shared" si="4"/>
        <v>-15220.518967995362</v>
      </c>
      <c r="CH40" s="384">
        <f t="shared" si="5"/>
        <v>-5.6510167475857312E-2</v>
      </c>
      <c r="CI40" s="270">
        <v>29857.1</v>
      </c>
      <c r="CJ40" s="365">
        <f t="shared" si="6"/>
        <v>-3504.6964942013728</v>
      </c>
      <c r="CK40" s="384">
        <f t="shared" si="7"/>
        <v>-0.10505119215658922</v>
      </c>
      <c r="CL40" s="270">
        <v>40887.699999999997</v>
      </c>
      <c r="CM40" s="365">
        <f t="shared" si="8"/>
        <v>500.66221145939926</v>
      </c>
      <c r="CN40" s="384">
        <f t="shared" si="9"/>
        <v>1.2396606408243612E-2</v>
      </c>
      <c r="CO40" s="270">
        <v>52141.599999999999</v>
      </c>
      <c r="CP40" s="365">
        <f t="shared" si="10"/>
        <v>3664.7999999999956</v>
      </c>
      <c r="CQ40" s="384">
        <f t="shared" si="11"/>
        <v>7.5599049442207314E-2</v>
      </c>
      <c r="CR40" s="270">
        <v>122886.39999999999</v>
      </c>
      <c r="CS40" s="365">
        <f t="shared" si="12"/>
        <v>660.76571725802205</v>
      </c>
      <c r="CT40" s="384">
        <f t="shared" si="13"/>
        <v>5.4061140376615814E-3</v>
      </c>
      <c r="CU40" s="270">
        <v>377007.12788812094</v>
      </c>
      <c r="CV40" s="365">
        <f t="shared" si="14"/>
        <v>-14559.753250737383</v>
      </c>
      <c r="CW40" s="384">
        <f t="shared" si="15"/>
        <v>-3.7183311337237866E-2</v>
      </c>
      <c r="CX40" s="270">
        <v>47348</v>
      </c>
      <c r="CY40" s="365">
        <f t="shared" si="16"/>
        <v>-8037.1999999999971</v>
      </c>
      <c r="CZ40" s="384">
        <f t="shared" si="17"/>
        <v>-0.14511457934610686</v>
      </c>
      <c r="DA40" s="270">
        <v>41358</v>
      </c>
      <c r="DB40" s="365">
        <f t="shared" si="18"/>
        <v>-4991</v>
      </c>
      <c r="DC40" s="384">
        <f t="shared" si="19"/>
        <v>-0.10768301365725258</v>
      </c>
      <c r="DD40" s="270">
        <v>44062</v>
      </c>
      <c r="DE40" s="365">
        <f t="shared" si="20"/>
        <v>-3500.5</v>
      </c>
      <c r="DF40" s="384">
        <f t="shared" si="21"/>
        <v>-7.3597897503285145E-2</v>
      </c>
      <c r="DG40" s="270">
        <v>132768</v>
      </c>
      <c r="DH40" s="365">
        <f t="shared" si="22"/>
        <v>-16528.700000000012</v>
      </c>
      <c r="DI40" s="384">
        <f t="shared" si="23"/>
        <v>-0.11071041757788357</v>
      </c>
      <c r="DJ40" s="270">
        <v>37222.199999999997</v>
      </c>
      <c r="DK40" s="365">
        <f t="shared" si="24"/>
        <v>5688.6999999999971</v>
      </c>
      <c r="DL40" s="384">
        <f t="shared" si="25"/>
        <v>0.18040179491651726</v>
      </c>
      <c r="DM40" s="270">
        <v>29718</v>
      </c>
      <c r="DN40" s="365">
        <f t="shared" si="26"/>
        <v>-1815.5</v>
      </c>
      <c r="DO40" s="384">
        <f t="shared" si="27"/>
        <v>-5.7573691470975311E-2</v>
      </c>
      <c r="DP40" s="270">
        <v>8930.2000000000007</v>
      </c>
      <c r="DQ40" s="365">
        <f t="shared" si="28"/>
        <v>-4193.5</v>
      </c>
      <c r="DR40" s="384">
        <f t="shared" si="29"/>
        <v>-0.31953641122549281</v>
      </c>
      <c r="DS40" s="270">
        <v>75870.2</v>
      </c>
      <c r="DT40" s="365">
        <f t="shared" si="30"/>
        <v>-5767.1278881209873</v>
      </c>
      <c r="DU40" s="384">
        <f t="shared" si="31"/>
        <v>-7.0643271127449045E-2</v>
      </c>
      <c r="DV40" s="270">
        <v>208638.2</v>
      </c>
      <c r="DW40" s="365">
        <f t="shared" si="32"/>
        <v>-22295.827888120984</v>
      </c>
      <c r="DX40" s="384">
        <f t="shared" si="33"/>
        <v>-9.6546308450145293E-2</v>
      </c>
      <c r="DY40" s="270">
        <v>7257</v>
      </c>
      <c r="DZ40" s="365">
        <f t="shared" si="34"/>
        <v>-273</v>
      </c>
      <c r="EA40" s="384">
        <f t="shared" si="35"/>
        <v>-3.6254980079681275E-2</v>
      </c>
      <c r="EB40" s="270">
        <v>6134.3</v>
      </c>
      <c r="EC40" s="365">
        <f t="shared" si="36"/>
        <v>390.30000000000018</v>
      </c>
      <c r="ED40" s="384">
        <f t="shared" si="37"/>
        <v>6.7949164345403934E-2</v>
      </c>
      <c r="EE40" s="270">
        <v>8572.4</v>
      </c>
      <c r="EF40" s="365">
        <f t="shared" si="38"/>
        <v>-1340.3000000000011</v>
      </c>
      <c r="EG40" s="384">
        <f t="shared" si="39"/>
        <v>-0.13521038667567878</v>
      </c>
      <c r="EH40" s="270">
        <v>21963.7</v>
      </c>
      <c r="EI40" s="365">
        <f t="shared" si="40"/>
        <v>-1223</v>
      </c>
      <c r="EJ40" s="384">
        <f t="shared" si="41"/>
        <v>-5.274575510961025E-2</v>
      </c>
      <c r="EK40" s="270">
        <v>230601.9</v>
      </c>
      <c r="EL40" s="365">
        <f t="shared" si="42"/>
        <v>-23518.827888120984</v>
      </c>
      <c r="EM40" s="384">
        <f t="shared" si="43"/>
        <v>-9.2549821038114488E-2</v>
      </c>
      <c r="EN40" s="270">
        <v>28689.8</v>
      </c>
      <c r="EO40" s="365">
        <f t="shared" si="44"/>
        <v>-1167.2999999999993</v>
      </c>
      <c r="EP40" s="384">
        <f t="shared" si="45"/>
        <v>-3.9096228367791891E-2</v>
      </c>
      <c r="EQ40" s="270">
        <v>42451.8</v>
      </c>
      <c r="ER40" s="365">
        <f t="shared" si="46"/>
        <v>1564.1000000000058</v>
      </c>
      <c r="ES40" s="384">
        <f t="shared" si="47"/>
        <v>3.825355791595042E-2</v>
      </c>
      <c r="ET40" s="270">
        <v>55559.4</v>
      </c>
      <c r="EU40" s="365">
        <f t="shared" si="48"/>
        <v>3417.8000000000029</v>
      </c>
      <c r="EV40" s="384">
        <f t="shared" si="49"/>
        <v>6.5548429660769958E-2</v>
      </c>
      <c r="EW40" s="270">
        <v>126701</v>
      </c>
      <c r="EX40" s="365">
        <f t="shared" si="50"/>
        <v>3814.6000000000058</v>
      </c>
      <c r="EY40" s="384">
        <f t="shared" si="51"/>
        <v>3.1041677516796051E-2</v>
      </c>
      <c r="EZ40" s="270">
        <v>357302.9</v>
      </c>
      <c r="FA40" s="365">
        <f t="shared" si="52"/>
        <v>-19704.22788812092</v>
      </c>
      <c r="FB40" s="384">
        <f t="shared" si="53"/>
        <v>-5.2264868302352802E-2</v>
      </c>
      <c r="FC40" s="270">
        <v>61877.4</v>
      </c>
      <c r="FD40" s="365">
        <f t="shared" si="54"/>
        <v>14529.400000000001</v>
      </c>
      <c r="FE40" s="384">
        <f t="shared" si="55"/>
        <v>0.30686407028807977</v>
      </c>
      <c r="FF40" s="270">
        <v>54286.6</v>
      </c>
      <c r="FG40" s="365">
        <f t="shared" si="130"/>
        <v>12928.599999999999</v>
      </c>
      <c r="FH40" s="384">
        <f t="shared" si="131"/>
        <v>0.31260215677740699</v>
      </c>
      <c r="FI40" s="270">
        <v>45014.1</v>
      </c>
      <c r="FJ40" s="365">
        <f t="shared" si="132"/>
        <v>952.09999999999854</v>
      </c>
      <c r="FK40" s="384">
        <f t="shared" si="133"/>
        <v>2.1608188461713008E-2</v>
      </c>
      <c r="FL40" s="270">
        <v>161178.1</v>
      </c>
      <c r="FM40" s="365">
        <f t="shared" si="134"/>
        <v>28410.100000000006</v>
      </c>
      <c r="FN40" s="384">
        <f t="shared" si="135"/>
        <v>0.21398303808146546</v>
      </c>
      <c r="FO40" s="270">
        <v>38102.199999999997</v>
      </c>
      <c r="FP40" s="365">
        <f t="shared" si="62"/>
        <v>880</v>
      </c>
      <c r="FQ40" s="384">
        <f t="shared" si="63"/>
        <v>2.3641805159286666E-2</v>
      </c>
      <c r="FR40" s="270">
        <v>30872.2</v>
      </c>
      <c r="FS40" s="365">
        <f t="shared" si="64"/>
        <v>1154.2000000000007</v>
      </c>
      <c r="FT40" s="384">
        <f t="shared" si="65"/>
        <v>3.8838414428965636E-2</v>
      </c>
      <c r="FU40" s="270">
        <v>8806.4</v>
      </c>
      <c r="FV40" s="365">
        <f t="shared" si="66"/>
        <v>-123.80000000000109</v>
      </c>
      <c r="FW40" s="384">
        <f t="shared" si="67"/>
        <v>-1.3863071375781178E-2</v>
      </c>
      <c r="FX40" s="270">
        <v>77780.800000000003</v>
      </c>
      <c r="FY40" s="365">
        <f t="shared" si="68"/>
        <v>1910.6000000000058</v>
      </c>
      <c r="FZ40" s="384">
        <f t="shared" si="69"/>
        <v>2.5182482713898287E-2</v>
      </c>
      <c r="GA40" s="270">
        <v>238958.9</v>
      </c>
      <c r="GB40" s="365">
        <f t="shared" si="70"/>
        <v>30320.699999999983</v>
      </c>
      <c r="GC40" s="384">
        <f t="shared" si="71"/>
        <v>0.14532669472800275</v>
      </c>
      <c r="GD40" s="270">
        <v>7194.6</v>
      </c>
      <c r="GE40" s="365">
        <f t="shared" si="72"/>
        <v>-62.399999999999636</v>
      </c>
      <c r="GF40" s="384">
        <f t="shared" si="73"/>
        <v>-8.5985944605208257E-3</v>
      </c>
      <c r="GG40" s="270">
        <v>5533.6</v>
      </c>
      <c r="GH40" s="365">
        <f t="shared" si="74"/>
        <v>-600.69999999999982</v>
      </c>
      <c r="GI40" s="384">
        <f t="shared" si="75"/>
        <v>-9.7924783593890063E-2</v>
      </c>
      <c r="GJ40" s="270">
        <v>13162.6</v>
      </c>
      <c r="GK40" s="365">
        <f t="shared" si="76"/>
        <v>4590.2000000000007</v>
      </c>
      <c r="GL40" s="384">
        <f t="shared" si="77"/>
        <v>0.53546264756660922</v>
      </c>
      <c r="GM40" s="270">
        <v>25890.799999999999</v>
      </c>
      <c r="GN40" s="365">
        <f t="shared" si="78"/>
        <v>3927.0999999999985</v>
      </c>
      <c r="GO40" s="384">
        <f t="shared" si="79"/>
        <v>0.17879956473636038</v>
      </c>
      <c r="GP40" s="270">
        <v>273090.7</v>
      </c>
      <c r="GQ40" s="365">
        <f t="shared" si="80"/>
        <v>42488.800000000017</v>
      </c>
      <c r="GR40" s="384">
        <f t="shared" si="81"/>
        <v>0.18425173426584959</v>
      </c>
      <c r="GS40" s="270">
        <v>29163.599999999999</v>
      </c>
      <c r="GT40" s="365">
        <f t="shared" si="82"/>
        <v>473.79999999999927</v>
      </c>
      <c r="GU40" s="384">
        <f t="shared" si="83"/>
        <v>1.6514580094667768E-2</v>
      </c>
      <c r="GV40" s="270">
        <v>40948.800000000003</v>
      </c>
      <c r="GW40" s="365">
        <f t="shared" si="84"/>
        <v>-1503</v>
      </c>
      <c r="GX40" s="384">
        <f t="shared" si="85"/>
        <v>-3.5404859157915566E-2</v>
      </c>
      <c r="GY40" s="270">
        <v>47590.400000000001</v>
      </c>
      <c r="GZ40" s="365">
        <f t="shared" si="86"/>
        <v>-7969</v>
      </c>
      <c r="HA40" s="384">
        <f t="shared" si="87"/>
        <v>-0.14343207450044457</v>
      </c>
      <c r="HB40" s="270">
        <v>117702.8</v>
      </c>
      <c r="HC40" s="365">
        <f t="shared" si="88"/>
        <v>-8998.1999999999971</v>
      </c>
      <c r="HD40" s="384">
        <f t="shared" si="89"/>
        <v>-7.1019171119407087E-2</v>
      </c>
      <c r="HE40" s="270">
        <v>390793.5</v>
      </c>
      <c r="HF40" s="365">
        <f t="shared" si="90"/>
        <v>33490.599999999977</v>
      </c>
      <c r="HG40" s="384">
        <f t="shared" si="91"/>
        <v>9.3731676960920204E-2</v>
      </c>
      <c r="HH40" s="270">
        <v>49337.9</v>
      </c>
      <c r="HI40" s="365">
        <f t="shared" si="92"/>
        <v>-12539.5</v>
      </c>
      <c r="HJ40" s="384">
        <f t="shared" si="93"/>
        <v>-0.20265072546681018</v>
      </c>
      <c r="HK40" s="270">
        <v>38650.925999999999</v>
      </c>
      <c r="HL40" s="365">
        <f t="shared" si="94"/>
        <v>-15635.673999999999</v>
      </c>
      <c r="HM40" s="384">
        <f t="shared" si="95"/>
        <v>-0.28802087439625984</v>
      </c>
      <c r="HN40" s="270">
        <v>37577.976000000002</v>
      </c>
      <c r="HO40" s="365">
        <f t="shared" si="96"/>
        <v>-7436.1239999999962</v>
      </c>
      <c r="HP40" s="384">
        <f t="shared" si="97"/>
        <v>-0.16519543876252099</v>
      </c>
      <c r="HQ40" s="270">
        <v>125566.802</v>
      </c>
      <c r="HR40" s="365">
        <f t="shared" si="98"/>
        <v>-35611.29800000001</v>
      </c>
      <c r="HS40" s="384">
        <f t="shared" si="99"/>
        <v>-0.22094377586036817</v>
      </c>
      <c r="HT40" s="270">
        <v>33094.85</v>
      </c>
      <c r="HU40" s="365">
        <f t="shared" si="100"/>
        <v>-5007.3499999999985</v>
      </c>
      <c r="HV40" s="384">
        <f t="shared" si="101"/>
        <v>-0.13141892069224345</v>
      </c>
      <c r="HW40" s="270">
        <v>27471.026000000002</v>
      </c>
      <c r="HX40" s="365">
        <f t="shared" si="102"/>
        <v>-3401.1739999999991</v>
      </c>
      <c r="HY40" s="384">
        <f t="shared" si="103"/>
        <v>-0.11016947285907706</v>
      </c>
      <c r="HZ40" s="270">
        <v>14179.772000000001</v>
      </c>
      <c r="IA40" s="365">
        <f t="shared" si="104"/>
        <v>5373.3720000000012</v>
      </c>
      <c r="IB40" s="384">
        <f t="shared" si="105"/>
        <v>0.61016669694767456</v>
      </c>
      <c r="IC40" s="270">
        <v>74745.648000000001</v>
      </c>
      <c r="ID40" s="365">
        <f t="shared" si="106"/>
        <v>-3035.1520000000019</v>
      </c>
      <c r="IE40" s="384">
        <f t="shared" si="107"/>
        <v>-3.9021866578898674E-2</v>
      </c>
      <c r="IF40" s="270">
        <v>200312.45</v>
      </c>
      <c r="IG40" s="365">
        <f t="shared" si="108"/>
        <v>-38646.449999999983</v>
      </c>
      <c r="IH40" s="384">
        <f t="shared" si="109"/>
        <v>-0.16172843949315127</v>
      </c>
      <c r="II40" s="270">
        <v>5828.6710000000003</v>
      </c>
      <c r="IJ40" s="365">
        <f t="shared" si="110"/>
        <v>-1365.9290000000001</v>
      </c>
      <c r="IK40" s="384">
        <f t="shared" si="111"/>
        <v>-0.18985475217524256</v>
      </c>
      <c r="IL40" s="270">
        <v>6026.4790000000003</v>
      </c>
      <c r="IM40" s="365">
        <f t="shared" si="112"/>
        <v>492.87899999999991</v>
      </c>
      <c r="IN40" s="384">
        <f t="shared" si="113"/>
        <v>8.9070225531299674E-2</v>
      </c>
      <c r="IO40" s="270">
        <v>9714.8610000000008</v>
      </c>
      <c r="IP40" s="365">
        <f t="shared" si="114"/>
        <v>-3447.7389999999996</v>
      </c>
      <c r="IQ40" s="384">
        <f t="shared" si="115"/>
        <v>-0.26193449622415022</v>
      </c>
      <c r="IR40" s="270">
        <v>21570.010999999999</v>
      </c>
      <c r="IS40" s="365">
        <f t="shared" si="116"/>
        <v>-4320.7890000000007</v>
      </c>
      <c r="IT40" s="384">
        <f t="shared" si="117"/>
        <v>-0.16688510976872098</v>
      </c>
      <c r="IU40" s="270">
        <v>221882.46100000001</v>
      </c>
      <c r="IV40" s="365">
        <f t="shared" si="118"/>
        <v>-51208.239000000001</v>
      </c>
      <c r="IW40" s="384">
        <f t="shared" si="119"/>
        <v>-0.18751366853576484</v>
      </c>
      <c r="IX40" s="270">
        <v>28726.294000000002</v>
      </c>
      <c r="IY40" s="365">
        <f t="shared" si="120"/>
        <v>-437.30599999999686</v>
      </c>
      <c r="IZ40" s="384">
        <f t="shared" si="121"/>
        <v>-1.4994925180704607E-2</v>
      </c>
      <c r="JA40" s="270">
        <v>38291.915999999997</v>
      </c>
      <c r="JB40" s="365">
        <f t="shared" si="122"/>
        <v>-2656.8840000000055</v>
      </c>
      <c r="JC40" s="384">
        <f t="shared" si="123"/>
        <v>-6.4883073496659366E-2</v>
      </c>
      <c r="JD40" s="270">
        <v>46651.142999999996</v>
      </c>
      <c r="JE40" s="365">
        <f t="shared" si="124"/>
        <v>-939.25700000000506</v>
      </c>
      <c r="JF40" s="384">
        <f t="shared" si="125"/>
        <v>-1.9736270340236794E-2</v>
      </c>
      <c r="JG40" s="270">
        <v>113669.353</v>
      </c>
      <c r="JH40" s="365">
        <f t="shared" si="126"/>
        <v>-4033.4470000000001</v>
      </c>
      <c r="JI40" s="384">
        <f t="shared" si="127"/>
        <v>-3.4268063291612437E-2</v>
      </c>
      <c r="JJ40" s="270">
        <v>335551.81400000001</v>
      </c>
      <c r="JK40" s="365">
        <f t="shared" si="128"/>
        <v>-55241.685999999987</v>
      </c>
      <c r="JL40" s="384">
        <f t="shared" si="129"/>
        <v>-0.1413577400852368</v>
      </c>
    </row>
    <row r="41" spans="1:272" x14ac:dyDescent="0.25">
      <c r="A41" s="75" t="s">
        <v>207</v>
      </c>
      <c r="B41" s="270">
        <v>20644</v>
      </c>
      <c r="C41" s="270">
        <v>48743</v>
      </c>
      <c r="D41" s="270">
        <v>47037</v>
      </c>
      <c r="E41" s="270">
        <v>116424</v>
      </c>
      <c r="F41" s="270">
        <v>40691</v>
      </c>
      <c r="G41" s="270">
        <v>34035</v>
      </c>
      <c r="H41" s="270">
        <v>15803</v>
      </c>
      <c r="I41" s="270">
        <v>90529</v>
      </c>
      <c r="J41" s="270">
        <v>206953</v>
      </c>
      <c r="K41" s="270">
        <v>6472</v>
      </c>
      <c r="L41" s="270">
        <v>5358</v>
      </c>
      <c r="M41" s="270">
        <v>9850</v>
      </c>
      <c r="N41" s="270">
        <v>21680</v>
      </c>
      <c r="O41" s="270">
        <v>228633</v>
      </c>
      <c r="P41" s="270">
        <v>32408</v>
      </c>
      <c r="Q41" s="270">
        <v>44814</v>
      </c>
      <c r="R41" s="270">
        <v>57193</v>
      </c>
      <c r="S41" s="270">
        <v>134415</v>
      </c>
      <c r="T41" s="270">
        <v>363048</v>
      </c>
      <c r="U41" s="270">
        <v>55695</v>
      </c>
      <c r="V41" s="270">
        <v>52731</v>
      </c>
      <c r="W41" s="270">
        <v>52427</v>
      </c>
      <c r="X41" s="270">
        <v>160853</v>
      </c>
      <c r="Y41" s="270">
        <v>39588</v>
      </c>
      <c r="Z41" s="270">
        <v>30584</v>
      </c>
      <c r="AA41" s="270">
        <v>11283</v>
      </c>
      <c r="AB41" s="270">
        <v>81455</v>
      </c>
      <c r="AC41" s="270">
        <v>242308</v>
      </c>
      <c r="AD41" s="270">
        <v>6945</v>
      </c>
      <c r="AE41" s="270">
        <v>5242</v>
      </c>
      <c r="AF41" s="270">
        <v>10341</v>
      </c>
      <c r="AG41" s="270">
        <v>22528</v>
      </c>
      <c r="AH41" s="270">
        <v>264836</v>
      </c>
      <c r="AI41" s="270">
        <v>30785</v>
      </c>
      <c r="AJ41" s="270">
        <v>40345</v>
      </c>
      <c r="AK41" s="270">
        <v>52445</v>
      </c>
      <c r="AL41" s="270">
        <v>123575</v>
      </c>
      <c r="AM41" s="270">
        <v>388411</v>
      </c>
      <c r="AN41" s="270">
        <v>54245</v>
      </c>
      <c r="AO41" s="270">
        <v>47649</v>
      </c>
      <c r="AP41" s="270">
        <v>48751</v>
      </c>
      <c r="AQ41" s="270">
        <v>150645</v>
      </c>
      <c r="AR41" s="270">
        <v>39643</v>
      </c>
      <c r="AS41" s="270">
        <v>32429</v>
      </c>
      <c r="AT41" s="270">
        <v>12448</v>
      </c>
      <c r="AU41" s="270">
        <v>84520</v>
      </c>
      <c r="AV41" s="270">
        <v>235165</v>
      </c>
      <c r="AW41" s="270">
        <v>7035</v>
      </c>
      <c r="AX41" s="270">
        <v>5255</v>
      </c>
      <c r="AY41" s="270">
        <v>10578</v>
      </c>
      <c r="AZ41" s="270">
        <v>22868</v>
      </c>
      <c r="BA41" s="270">
        <v>258033</v>
      </c>
      <c r="BB41" s="270">
        <v>31590</v>
      </c>
      <c r="BC41" s="270">
        <v>38413</v>
      </c>
      <c r="BD41" s="270">
        <v>46344</v>
      </c>
      <c r="BE41" s="270">
        <v>116347</v>
      </c>
      <c r="BF41" s="270">
        <v>374380</v>
      </c>
      <c r="BG41" s="270">
        <v>-14031</v>
      </c>
      <c r="BH41" s="331">
        <v>-3.6124105650972793E-2</v>
      </c>
      <c r="BI41" s="270">
        <v>52819</v>
      </c>
      <c r="BJ41" s="270">
        <v>44332</v>
      </c>
      <c r="BK41" s="270">
        <v>45159</v>
      </c>
      <c r="BL41" s="270">
        <v>142310</v>
      </c>
      <c r="BM41" s="270">
        <v>35315</v>
      </c>
      <c r="BN41" s="270">
        <v>30338</v>
      </c>
      <c r="BO41" s="270">
        <v>12678</v>
      </c>
      <c r="BP41" s="270">
        <v>78331</v>
      </c>
      <c r="BQ41" s="270">
        <v>220641</v>
      </c>
      <c r="BR41" s="270">
        <v>-14524</v>
      </c>
      <c r="BS41" s="331">
        <v>-6.1760891289094892E-2</v>
      </c>
      <c r="BT41" s="270">
        <v>7402</v>
      </c>
      <c r="BU41" s="270">
        <v>367</v>
      </c>
      <c r="BV41" s="331">
        <v>5.216773276474769E-2</v>
      </c>
      <c r="BW41" s="270">
        <v>5630</v>
      </c>
      <c r="BX41" s="365">
        <v>375</v>
      </c>
      <c r="BY41" s="384">
        <v>7.1360608943862994E-2</v>
      </c>
      <c r="BZ41" s="270">
        <v>9326</v>
      </c>
      <c r="CA41" s="365">
        <f t="shared" si="0"/>
        <v>-1252</v>
      </c>
      <c r="CB41" s="384">
        <f t="shared" si="1"/>
        <v>-0.11835885800718472</v>
      </c>
      <c r="CC41" s="270">
        <v>22358</v>
      </c>
      <c r="CD41" s="365">
        <f t="shared" si="2"/>
        <v>-510</v>
      </c>
      <c r="CE41" s="384">
        <f t="shared" si="3"/>
        <v>-2.2301906594367676E-2</v>
      </c>
      <c r="CF41" s="270">
        <v>242999</v>
      </c>
      <c r="CG41" s="365">
        <f t="shared" si="4"/>
        <v>-15034</v>
      </c>
      <c r="CH41" s="384">
        <f t="shared" si="5"/>
        <v>-5.8263865474571082E-2</v>
      </c>
      <c r="CI41" s="270">
        <v>28435</v>
      </c>
      <c r="CJ41" s="365">
        <f t="shared" si="6"/>
        <v>-3155</v>
      </c>
      <c r="CK41" s="384">
        <f t="shared" si="7"/>
        <v>-9.9873377651155434E-2</v>
      </c>
      <c r="CL41" s="270">
        <v>38965</v>
      </c>
      <c r="CM41" s="365">
        <f t="shared" si="8"/>
        <v>552</v>
      </c>
      <c r="CN41" s="384">
        <f t="shared" si="9"/>
        <v>1.4370135110509464E-2</v>
      </c>
      <c r="CO41" s="270">
        <v>49511</v>
      </c>
      <c r="CP41" s="365">
        <f t="shared" si="10"/>
        <v>3167</v>
      </c>
      <c r="CQ41" s="384">
        <f t="shared" si="11"/>
        <v>6.8336785775936479E-2</v>
      </c>
      <c r="CR41" s="270">
        <v>116911</v>
      </c>
      <c r="CS41" s="365">
        <f t="shared" si="12"/>
        <v>564</v>
      </c>
      <c r="CT41" s="384">
        <f t="shared" si="13"/>
        <v>4.8475680507447548E-3</v>
      </c>
      <c r="CU41" s="270">
        <v>359910</v>
      </c>
      <c r="CV41" s="365">
        <f t="shared" si="14"/>
        <v>-14470</v>
      </c>
      <c r="CW41" s="384">
        <f t="shared" si="15"/>
        <v>-3.8650568940648541E-2</v>
      </c>
      <c r="CX41" s="270">
        <v>47348</v>
      </c>
      <c r="CY41" s="365">
        <f t="shared" si="16"/>
        <v>-5471</v>
      </c>
      <c r="CZ41" s="384">
        <f t="shared" si="17"/>
        <v>-0.103580151081997</v>
      </c>
      <c r="DA41" s="270">
        <v>38959</v>
      </c>
      <c r="DB41" s="365">
        <f t="shared" si="18"/>
        <v>-5373</v>
      </c>
      <c r="DC41" s="384">
        <f t="shared" si="19"/>
        <v>-0.1211991338085356</v>
      </c>
      <c r="DD41" s="270">
        <v>41734</v>
      </c>
      <c r="DE41" s="365">
        <f t="shared" si="20"/>
        <v>-3425</v>
      </c>
      <c r="DF41" s="384">
        <f t="shared" si="21"/>
        <v>-7.5843132044553688E-2</v>
      </c>
      <c r="DG41" s="270">
        <v>128041</v>
      </c>
      <c r="DH41" s="365">
        <f t="shared" si="22"/>
        <v>-14269</v>
      </c>
      <c r="DI41" s="384">
        <f t="shared" si="23"/>
        <v>-0.10026702269692923</v>
      </c>
      <c r="DJ41" s="270">
        <v>35360</v>
      </c>
      <c r="DK41" s="365">
        <f t="shared" si="24"/>
        <v>5022</v>
      </c>
      <c r="DL41" s="384">
        <f t="shared" si="25"/>
        <v>0.16553497264157163</v>
      </c>
      <c r="DM41" s="270">
        <v>28362</v>
      </c>
      <c r="DN41" s="365">
        <f t="shared" si="26"/>
        <v>-1976</v>
      </c>
      <c r="DO41" s="384">
        <f t="shared" si="27"/>
        <v>-6.5132836706440767E-2</v>
      </c>
      <c r="DP41" s="270">
        <v>8538</v>
      </c>
      <c r="DQ41" s="365">
        <f t="shared" si="28"/>
        <v>-4140</v>
      </c>
      <c r="DR41" s="384">
        <f t="shared" si="29"/>
        <v>-0.32654992901088498</v>
      </c>
      <c r="DS41" s="270">
        <v>72260</v>
      </c>
      <c r="DT41" s="365">
        <f t="shared" si="30"/>
        <v>-6071</v>
      </c>
      <c r="DU41" s="384">
        <f t="shared" si="31"/>
        <v>-7.750443630235794E-2</v>
      </c>
      <c r="DV41" s="270">
        <v>200301</v>
      </c>
      <c r="DW41" s="365">
        <f t="shared" si="32"/>
        <v>-20340</v>
      </c>
      <c r="DX41" s="384">
        <f t="shared" si="33"/>
        <v>-9.2185949120970265E-2</v>
      </c>
      <c r="DY41" s="270">
        <v>7224</v>
      </c>
      <c r="DZ41" s="365">
        <f t="shared" si="34"/>
        <v>-178</v>
      </c>
      <c r="EA41" s="384">
        <f t="shared" si="35"/>
        <v>-2.4047554714941907E-2</v>
      </c>
      <c r="EB41" s="270">
        <v>6104</v>
      </c>
      <c r="EC41" s="365">
        <f t="shared" si="36"/>
        <v>474</v>
      </c>
      <c r="ED41" s="384">
        <f t="shared" si="37"/>
        <v>8.4191829484902309E-2</v>
      </c>
      <c r="EE41" s="270">
        <v>8128</v>
      </c>
      <c r="EF41" s="365">
        <f t="shared" si="38"/>
        <v>-1198</v>
      </c>
      <c r="EG41" s="384">
        <f t="shared" si="39"/>
        <v>-0.12845807420115804</v>
      </c>
      <c r="EH41" s="270">
        <v>21456</v>
      </c>
      <c r="EI41" s="365">
        <f t="shared" si="40"/>
        <v>-902</v>
      </c>
      <c r="EJ41" s="384">
        <f t="shared" si="41"/>
        <v>-4.0343501207621431E-2</v>
      </c>
      <c r="EK41" s="270">
        <v>221757</v>
      </c>
      <c r="EL41" s="365">
        <f t="shared" si="42"/>
        <v>-21242</v>
      </c>
      <c r="EM41" s="384">
        <f t="shared" si="43"/>
        <v>-8.7415997596697922E-2</v>
      </c>
      <c r="EN41" s="270">
        <v>27255</v>
      </c>
      <c r="EO41" s="365">
        <f t="shared" si="44"/>
        <v>-1180</v>
      </c>
      <c r="EP41" s="384">
        <f t="shared" si="45"/>
        <v>-4.1498153683840334E-2</v>
      </c>
      <c r="EQ41" s="270">
        <v>40183</v>
      </c>
      <c r="ER41" s="365">
        <f t="shared" si="46"/>
        <v>1218</v>
      </c>
      <c r="ES41" s="384">
        <f t="shared" si="47"/>
        <v>3.1258822019761323E-2</v>
      </c>
      <c r="ET41" s="270">
        <v>52682</v>
      </c>
      <c r="EU41" s="365">
        <f t="shared" si="48"/>
        <v>3171</v>
      </c>
      <c r="EV41" s="384">
        <f t="shared" si="49"/>
        <v>6.4046373533154247E-2</v>
      </c>
      <c r="EW41" s="270">
        <v>120120</v>
      </c>
      <c r="EX41" s="365">
        <f t="shared" si="50"/>
        <v>3209</v>
      </c>
      <c r="EY41" s="384">
        <f t="shared" si="51"/>
        <v>2.744822985005688E-2</v>
      </c>
      <c r="EZ41" s="270">
        <v>341877</v>
      </c>
      <c r="FA41" s="365">
        <f t="shared" si="52"/>
        <v>-18033</v>
      </c>
      <c r="FB41" s="384">
        <f t="shared" si="53"/>
        <v>-5.0104192714845376E-2</v>
      </c>
      <c r="FC41" s="270">
        <v>58811</v>
      </c>
      <c r="FD41" s="365">
        <f t="shared" si="54"/>
        <v>11463</v>
      </c>
      <c r="FE41" s="384">
        <f t="shared" si="55"/>
        <v>0.24210103911464054</v>
      </c>
      <c r="FF41" s="270">
        <v>51546</v>
      </c>
      <c r="FG41" s="365">
        <f t="shared" si="130"/>
        <v>12587</v>
      </c>
      <c r="FH41" s="384">
        <f t="shared" si="131"/>
        <v>0.32308324135629762</v>
      </c>
      <c r="FI41" s="270">
        <v>42674</v>
      </c>
      <c r="FJ41" s="365">
        <f t="shared" si="132"/>
        <v>940</v>
      </c>
      <c r="FK41" s="384">
        <f t="shared" si="133"/>
        <v>2.2523601859395219E-2</v>
      </c>
      <c r="FL41" s="270">
        <v>153031</v>
      </c>
      <c r="FM41" s="365">
        <f t="shared" si="134"/>
        <v>24990</v>
      </c>
      <c r="FN41" s="384">
        <f t="shared" si="135"/>
        <v>0.1951718590139096</v>
      </c>
      <c r="FO41" s="270">
        <v>36304</v>
      </c>
      <c r="FP41" s="365">
        <f t="shared" si="62"/>
        <v>944</v>
      </c>
      <c r="FQ41" s="384">
        <f t="shared" si="63"/>
        <v>2.6696832579185519E-2</v>
      </c>
      <c r="FR41" s="270">
        <v>29736</v>
      </c>
      <c r="FS41" s="365">
        <f t="shared" si="64"/>
        <v>1374</v>
      </c>
      <c r="FT41" s="384">
        <f t="shared" si="65"/>
        <v>4.8445102602073194E-2</v>
      </c>
      <c r="FU41" s="270">
        <v>8533</v>
      </c>
      <c r="FV41" s="365">
        <f t="shared" si="66"/>
        <v>-5</v>
      </c>
      <c r="FW41" s="384">
        <f t="shared" si="67"/>
        <v>-5.8561724057156243E-4</v>
      </c>
      <c r="FX41" s="270">
        <v>74573</v>
      </c>
      <c r="FY41" s="365">
        <f t="shared" si="68"/>
        <v>2313</v>
      </c>
      <c r="FZ41" s="384">
        <f t="shared" si="69"/>
        <v>3.2009410462219764E-2</v>
      </c>
      <c r="GA41" s="270">
        <v>227604</v>
      </c>
      <c r="GB41" s="365">
        <f t="shared" si="70"/>
        <v>27303</v>
      </c>
      <c r="GC41" s="384">
        <f t="shared" si="71"/>
        <v>0.1363098536702263</v>
      </c>
      <c r="GD41" s="270">
        <v>7033</v>
      </c>
      <c r="GE41" s="365">
        <f t="shared" si="72"/>
        <v>-191</v>
      </c>
      <c r="GF41" s="384">
        <f t="shared" si="73"/>
        <v>-2.6439645625692138E-2</v>
      </c>
      <c r="GG41" s="270">
        <v>5443</v>
      </c>
      <c r="GH41" s="365">
        <f t="shared" si="74"/>
        <v>-661</v>
      </c>
      <c r="GI41" s="384">
        <f t="shared" si="75"/>
        <v>-0.10828964613368283</v>
      </c>
      <c r="GJ41" s="270">
        <v>12613</v>
      </c>
      <c r="GK41" s="365">
        <f t="shared" si="76"/>
        <v>4485</v>
      </c>
      <c r="GL41" s="384">
        <f t="shared" si="77"/>
        <v>0.55179625984251968</v>
      </c>
      <c r="GM41" s="270">
        <v>25089</v>
      </c>
      <c r="GN41" s="365">
        <f t="shared" si="78"/>
        <v>3633</v>
      </c>
      <c r="GO41" s="384">
        <f t="shared" si="79"/>
        <v>0.16932326621923938</v>
      </c>
      <c r="GP41" s="270">
        <v>260934</v>
      </c>
      <c r="GQ41" s="365">
        <f t="shared" si="80"/>
        <v>39177</v>
      </c>
      <c r="GR41" s="384">
        <f t="shared" si="81"/>
        <v>0.1766663510058307</v>
      </c>
      <c r="GS41" s="270">
        <v>27671</v>
      </c>
      <c r="GT41" s="365">
        <f t="shared" si="82"/>
        <v>416</v>
      </c>
      <c r="GU41" s="384">
        <f t="shared" si="83"/>
        <v>1.5263254448725004E-2</v>
      </c>
      <c r="GV41" s="270">
        <v>38833</v>
      </c>
      <c r="GW41" s="365">
        <f t="shared" si="84"/>
        <v>-1350</v>
      </c>
      <c r="GX41" s="384">
        <f t="shared" si="85"/>
        <v>-3.3596296941492673E-2</v>
      </c>
      <c r="GY41" s="270">
        <v>45219</v>
      </c>
      <c r="GZ41" s="365">
        <f t="shared" si="86"/>
        <v>-7463</v>
      </c>
      <c r="HA41" s="384">
        <f t="shared" si="87"/>
        <v>-0.14166128848563075</v>
      </c>
      <c r="HB41" s="270">
        <v>111723</v>
      </c>
      <c r="HC41" s="365">
        <f t="shared" si="88"/>
        <v>-8397</v>
      </c>
      <c r="HD41" s="384">
        <f t="shared" si="89"/>
        <v>-6.9905094905094903E-2</v>
      </c>
      <c r="HE41" s="270">
        <v>372657</v>
      </c>
      <c r="HF41" s="365">
        <f t="shared" si="90"/>
        <v>30780</v>
      </c>
      <c r="HG41" s="384">
        <f t="shared" si="91"/>
        <v>9.003238006651515E-2</v>
      </c>
      <c r="HH41" s="270">
        <v>46466</v>
      </c>
      <c r="HI41" s="365">
        <f t="shared" si="92"/>
        <v>-12345</v>
      </c>
      <c r="HJ41" s="384">
        <f t="shared" si="93"/>
        <v>-0.20990971076839368</v>
      </c>
      <c r="HK41" s="270">
        <v>36493</v>
      </c>
      <c r="HL41" s="365">
        <f t="shared" si="94"/>
        <v>-15053</v>
      </c>
      <c r="HM41" s="384">
        <f t="shared" si="95"/>
        <v>-0.29203041943118768</v>
      </c>
      <c r="HN41" s="270">
        <v>35615</v>
      </c>
      <c r="HO41" s="365">
        <f t="shared" si="96"/>
        <v>-7059</v>
      </c>
      <c r="HP41" s="384">
        <f t="shared" si="97"/>
        <v>-0.16541688147349673</v>
      </c>
      <c r="HQ41" s="270">
        <v>118574</v>
      </c>
      <c r="HR41" s="365">
        <f t="shared" si="98"/>
        <v>-34457</v>
      </c>
      <c r="HS41" s="384">
        <f t="shared" si="99"/>
        <v>-0.22516352895818495</v>
      </c>
      <c r="HT41" s="270">
        <v>31356</v>
      </c>
      <c r="HU41" s="365">
        <f t="shared" si="100"/>
        <v>-4948</v>
      </c>
      <c r="HV41" s="384">
        <f t="shared" si="101"/>
        <v>-0.1362935213750551</v>
      </c>
      <c r="HW41" s="270">
        <v>26148</v>
      </c>
      <c r="HX41" s="365">
        <f t="shared" si="102"/>
        <v>-3588</v>
      </c>
      <c r="HY41" s="384">
        <f t="shared" si="103"/>
        <v>-0.12066182405165456</v>
      </c>
      <c r="HZ41" s="270">
        <v>13699</v>
      </c>
      <c r="IA41" s="365">
        <f t="shared" si="104"/>
        <v>5166</v>
      </c>
      <c r="IB41" s="384">
        <f t="shared" si="105"/>
        <v>0.60541427399507797</v>
      </c>
      <c r="IC41" s="270">
        <v>71203</v>
      </c>
      <c r="ID41" s="365">
        <f t="shared" si="106"/>
        <v>-3370</v>
      </c>
      <c r="IE41" s="384">
        <f t="shared" si="107"/>
        <v>-4.5190618588497176E-2</v>
      </c>
      <c r="IF41" s="270">
        <v>189777</v>
      </c>
      <c r="IG41" s="365">
        <f t="shared" si="108"/>
        <v>-37827</v>
      </c>
      <c r="IH41" s="384">
        <f t="shared" si="109"/>
        <v>-0.1661965519059419</v>
      </c>
      <c r="II41" s="270">
        <v>5677</v>
      </c>
      <c r="IJ41" s="365">
        <f t="shared" si="110"/>
        <v>-1356</v>
      </c>
      <c r="IK41" s="384">
        <f t="shared" si="111"/>
        <v>-0.19280534622493958</v>
      </c>
      <c r="IL41" s="270">
        <v>5941</v>
      </c>
      <c r="IM41" s="365">
        <f t="shared" si="112"/>
        <v>498</v>
      </c>
      <c r="IN41" s="384">
        <f t="shared" si="113"/>
        <v>9.1493661583685465E-2</v>
      </c>
      <c r="IO41" s="270">
        <v>9096</v>
      </c>
      <c r="IP41" s="365">
        <f t="shared" si="114"/>
        <v>-3517</v>
      </c>
      <c r="IQ41" s="384">
        <f t="shared" si="115"/>
        <v>-0.27883929279314995</v>
      </c>
      <c r="IR41" s="270">
        <v>20714</v>
      </c>
      <c r="IS41" s="365">
        <f t="shared" si="116"/>
        <v>-4375</v>
      </c>
      <c r="IT41" s="384">
        <f t="shared" si="117"/>
        <v>-0.17437921001235601</v>
      </c>
      <c r="IU41" s="270">
        <v>210491</v>
      </c>
      <c r="IV41" s="365">
        <f t="shared" si="118"/>
        <v>-50443</v>
      </c>
      <c r="IW41" s="384">
        <f t="shared" si="119"/>
        <v>-0.19331708401358197</v>
      </c>
      <c r="IX41" s="270">
        <v>27017</v>
      </c>
      <c r="IY41" s="365">
        <f t="shared" si="120"/>
        <v>-654</v>
      </c>
      <c r="IZ41" s="384">
        <f t="shared" si="121"/>
        <v>-2.3634852372519968E-2</v>
      </c>
      <c r="JA41" s="270">
        <v>36330</v>
      </c>
      <c r="JB41" s="365">
        <f t="shared" si="122"/>
        <v>-2503</v>
      </c>
      <c r="JC41" s="384">
        <f t="shared" si="123"/>
        <v>-6.4455488888316634E-2</v>
      </c>
      <c r="JD41" s="270">
        <v>43898</v>
      </c>
      <c r="JE41" s="365">
        <f t="shared" si="124"/>
        <v>-1321</v>
      </c>
      <c r="JF41" s="384">
        <f t="shared" si="125"/>
        <v>-2.9213383754616424E-2</v>
      </c>
      <c r="JG41" s="270">
        <v>107245</v>
      </c>
      <c r="JH41" s="365">
        <f t="shared" si="126"/>
        <v>-4478</v>
      </c>
      <c r="JI41" s="384">
        <f t="shared" si="127"/>
        <v>-4.0081272432713047E-2</v>
      </c>
      <c r="JJ41" s="270">
        <v>317736</v>
      </c>
      <c r="JK41" s="365">
        <f t="shared" si="128"/>
        <v>-54921</v>
      </c>
      <c r="JL41" s="384">
        <f t="shared" si="129"/>
        <v>-0.147376810310822</v>
      </c>
    </row>
    <row r="42" spans="1:272" x14ac:dyDescent="0.25">
      <c r="A42" s="76" t="s">
        <v>29</v>
      </c>
      <c r="B42" s="270">
        <v>6100</v>
      </c>
      <c r="C42" s="270">
        <v>5508</v>
      </c>
      <c r="D42" s="270">
        <v>5239</v>
      </c>
      <c r="E42" s="270">
        <v>16847</v>
      </c>
      <c r="F42" s="270">
        <v>5039</v>
      </c>
      <c r="G42" s="270">
        <v>4410</v>
      </c>
      <c r="H42" s="270">
        <v>2265</v>
      </c>
      <c r="I42" s="270">
        <v>11714</v>
      </c>
      <c r="J42" s="270">
        <v>28561</v>
      </c>
      <c r="K42" s="270">
        <v>982</v>
      </c>
      <c r="L42" s="270">
        <v>1322</v>
      </c>
      <c r="M42" s="270">
        <v>1684</v>
      </c>
      <c r="N42" s="270">
        <v>3988</v>
      </c>
      <c r="O42" s="270">
        <v>32549</v>
      </c>
      <c r="P42" s="270">
        <v>4084</v>
      </c>
      <c r="Q42" s="270">
        <v>5248</v>
      </c>
      <c r="R42" s="270">
        <v>6462</v>
      </c>
      <c r="S42" s="270">
        <v>15794</v>
      </c>
      <c r="T42" s="270">
        <v>48343</v>
      </c>
      <c r="U42" s="270">
        <v>6608</v>
      </c>
      <c r="V42" s="270">
        <v>6253</v>
      </c>
      <c r="W42" s="270">
        <v>6253</v>
      </c>
      <c r="X42" s="270">
        <v>19114</v>
      </c>
      <c r="Y42" s="270">
        <v>5049</v>
      </c>
      <c r="Z42" s="270">
        <v>4284</v>
      </c>
      <c r="AA42" s="270">
        <v>1704</v>
      </c>
      <c r="AB42" s="270">
        <v>11037</v>
      </c>
      <c r="AC42" s="270">
        <v>30151</v>
      </c>
      <c r="AD42" s="270">
        <v>572</v>
      </c>
      <c r="AE42" s="270">
        <v>1732</v>
      </c>
      <c r="AF42" s="270">
        <v>1803</v>
      </c>
      <c r="AG42" s="270">
        <v>4107</v>
      </c>
      <c r="AH42" s="270">
        <v>34258</v>
      </c>
      <c r="AI42" s="270">
        <v>3789</v>
      </c>
      <c r="AJ42" s="270">
        <v>4669</v>
      </c>
      <c r="AK42" s="270">
        <v>6232</v>
      </c>
      <c r="AL42" s="270">
        <v>14690</v>
      </c>
      <c r="AM42" s="270">
        <v>48948</v>
      </c>
      <c r="AN42" s="270">
        <v>5869</v>
      </c>
      <c r="AO42" s="270">
        <v>5249</v>
      </c>
      <c r="AP42" s="270">
        <v>5916</v>
      </c>
      <c r="AQ42" s="270">
        <v>17034</v>
      </c>
      <c r="AR42" s="270">
        <v>4849</v>
      </c>
      <c r="AS42" s="270">
        <v>4389</v>
      </c>
      <c r="AT42" s="270">
        <v>2120</v>
      </c>
      <c r="AU42" s="270">
        <v>11358</v>
      </c>
      <c r="AV42" s="270">
        <v>28392</v>
      </c>
      <c r="AW42" s="270">
        <v>1012</v>
      </c>
      <c r="AX42" s="270">
        <v>1630</v>
      </c>
      <c r="AY42" s="270">
        <v>1880</v>
      </c>
      <c r="AZ42" s="270">
        <v>4522</v>
      </c>
      <c r="BA42" s="270">
        <v>32914</v>
      </c>
      <c r="BB42" s="270">
        <v>4423</v>
      </c>
      <c r="BC42" s="270">
        <v>4717</v>
      </c>
      <c r="BD42" s="270">
        <v>5554</v>
      </c>
      <c r="BE42" s="270">
        <v>14694</v>
      </c>
      <c r="BF42" s="270">
        <v>47608</v>
      </c>
      <c r="BG42" s="270">
        <v>-1340</v>
      </c>
      <c r="BH42" s="331">
        <v>-2.7375990847429921E-2</v>
      </c>
      <c r="BI42" s="270">
        <v>5981</v>
      </c>
      <c r="BJ42" s="270">
        <v>5244</v>
      </c>
      <c r="BK42" s="270">
        <v>5624</v>
      </c>
      <c r="BL42" s="270">
        <v>16849</v>
      </c>
      <c r="BM42" s="270">
        <v>4592</v>
      </c>
      <c r="BN42" s="270">
        <v>4260</v>
      </c>
      <c r="BO42" s="270">
        <v>1924</v>
      </c>
      <c r="BP42" s="270">
        <v>10776</v>
      </c>
      <c r="BQ42" s="270">
        <v>27625</v>
      </c>
      <c r="BR42" s="270">
        <v>-767</v>
      </c>
      <c r="BS42" s="331">
        <v>-2.7014652014652016E-2</v>
      </c>
      <c r="BT42" s="270">
        <v>1510</v>
      </c>
      <c r="BU42" s="270">
        <v>498</v>
      </c>
      <c r="BV42" s="331">
        <v>0.49209486166007904</v>
      </c>
      <c r="BW42" s="270">
        <v>1503</v>
      </c>
      <c r="BX42" s="365">
        <v>-127</v>
      </c>
      <c r="BY42" s="384">
        <v>-7.7914110429447847E-2</v>
      </c>
      <c r="BZ42" s="270">
        <v>1573</v>
      </c>
      <c r="CA42" s="365">
        <f t="shared" si="0"/>
        <v>-307</v>
      </c>
      <c r="CB42" s="384">
        <f t="shared" si="1"/>
        <v>-0.16329787234042553</v>
      </c>
      <c r="CC42" s="270">
        <v>4586</v>
      </c>
      <c r="CD42" s="365">
        <f t="shared" si="2"/>
        <v>64</v>
      </c>
      <c r="CE42" s="384">
        <f t="shared" si="3"/>
        <v>1.4153029632905795E-2</v>
      </c>
      <c r="CF42" s="270">
        <v>32211</v>
      </c>
      <c r="CG42" s="365">
        <f t="shared" si="4"/>
        <v>-703</v>
      </c>
      <c r="CH42" s="384">
        <f t="shared" si="5"/>
        <v>-2.135869234975998E-2</v>
      </c>
      <c r="CI42" s="270">
        <v>3937</v>
      </c>
      <c r="CJ42" s="365">
        <f t="shared" si="6"/>
        <v>-486</v>
      </c>
      <c r="CK42" s="384">
        <f t="shared" si="7"/>
        <v>-0.10988017182907529</v>
      </c>
      <c r="CL42" s="270">
        <v>4885</v>
      </c>
      <c r="CM42" s="365">
        <f t="shared" si="8"/>
        <v>168</v>
      </c>
      <c r="CN42" s="384">
        <f t="shared" si="9"/>
        <v>3.5615857536569852E-2</v>
      </c>
      <c r="CO42" s="270">
        <v>6588</v>
      </c>
      <c r="CP42" s="365">
        <f t="shared" si="10"/>
        <v>1034</v>
      </c>
      <c r="CQ42" s="384">
        <f t="shared" si="11"/>
        <v>0.18617212819589485</v>
      </c>
      <c r="CR42" s="270">
        <v>15410</v>
      </c>
      <c r="CS42" s="365">
        <f t="shared" si="12"/>
        <v>716</v>
      </c>
      <c r="CT42" s="384">
        <f t="shared" si="13"/>
        <v>4.8727371716346807E-2</v>
      </c>
      <c r="CU42" s="270">
        <v>47621</v>
      </c>
      <c r="CV42" s="365">
        <f t="shared" si="14"/>
        <v>13</v>
      </c>
      <c r="CW42" s="384">
        <f t="shared" si="15"/>
        <v>2.7306335069736181E-4</v>
      </c>
      <c r="CX42" s="270">
        <v>6068</v>
      </c>
      <c r="CY42" s="365">
        <f t="shared" si="16"/>
        <v>87</v>
      </c>
      <c r="CZ42" s="384">
        <f t="shared" si="17"/>
        <v>1.4546062531349272E-2</v>
      </c>
      <c r="DA42" s="270">
        <v>4923</v>
      </c>
      <c r="DB42" s="365">
        <f t="shared" si="18"/>
        <v>-321</v>
      </c>
      <c r="DC42" s="384">
        <f t="shared" si="19"/>
        <v>-6.1212814645308922E-2</v>
      </c>
      <c r="DD42" s="270">
        <v>5276</v>
      </c>
      <c r="DE42" s="365">
        <f t="shared" si="20"/>
        <v>-348</v>
      </c>
      <c r="DF42" s="384">
        <f t="shared" si="21"/>
        <v>-6.1877667140825036E-2</v>
      </c>
      <c r="DG42" s="270">
        <v>16267</v>
      </c>
      <c r="DH42" s="365">
        <f t="shared" si="22"/>
        <v>-582</v>
      </c>
      <c r="DI42" s="384">
        <f t="shared" si="23"/>
        <v>-3.4542109323995492E-2</v>
      </c>
      <c r="DJ42" s="270">
        <v>4788</v>
      </c>
      <c r="DK42" s="365">
        <f t="shared" si="24"/>
        <v>528</v>
      </c>
      <c r="DL42" s="384">
        <f t="shared" si="25"/>
        <v>0.12394366197183099</v>
      </c>
      <c r="DM42" s="270">
        <v>4018</v>
      </c>
      <c r="DN42" s="365">
        <f t="shared" si="26"/>
        <v>-242</v>
      </c>
      <c r="DO42" s="384">
        <f t="shared" si="27"/>
        <v>-5.68075117370892E-2</v>
      </c>
      <c r="DP42" s="270">
        <v>1669</v>
      </c>
      <c r="DQ42" s="365">
        <f t="shared" si="28"/>
        <v>-255</v>
      </c>
      <c r="DR42" s="384">
        <f t="shared" si="29"/>
        <v>-0.13253638253638253</v>
      </c>
      <c r="DS42" s="270">
        <v>10475</v>
      </c>
      <c r="DT42" s="365">
        <f t="shared" si="30"/>
        <v>-301</v>
      </c>
      <c r="DU42" s="384">
        <f t="shared" si="31"/>
        <v>-2.7932442464736452E-2</v>
      </c>
      <c r="DV42" s="270">
        <v>26742</v>
      </c>
      <c r="DW42" s="365">
        <f t="shared" si="32"/>
        <v>-883</v>
      </c>
      <c r="DX42" s="384">
        <f t="shared" si="33"/>
        <v>-3.1963800904977378E-2</v>
      </c>
      <c r="DY42" s="270">
        <v>1218</v>
      </c>
      <c r="DZ42" s="365">
        <f t="shared" si="34"/>
        <v>-292</v>
      </c>
      <c r="EA42" s="384">
        <f t="shared" si="35"/>
        <v>-0.19337748344370861</v>
      </c>
      <c r="EB42" s="270">
        <v>1575</v>
      </c>
      <c r="EC42" s="365">
        <f t="shared" si="36"/>
        <v>72</v>
      </c>
      <c r="ED42" s="384">
        <f t="shared" si="37"/>
        <v>4.790419161676647E-2</v>
      </c>
      <c r="EE42" s="270">
        <v>1629</v>
      </c>
      <c r="EF42" s="365">
        <f t="shared" si="38"/>
        <v>56</v>
      </c>
      <c r="EG42" s="384">
        <f t="shared" si="39"/>
        <v>3.5600762873490149E-2</v>
      </c>
      <c r="EH42" s="270">
        <v>4422</v>
      </c>
      <c r="EI42" s="365">
        <f t="shared" si="40"/>
        <v>-164</v>
      </c>
      <c r="EJ42" s="384">
        <f t="shared" si="41"/>
        <v>-3.5761011774967294E-2</v>
      </c>
      <c r="EK42" s="270">
        <v>31164</v>
      </c>
      <c r="EL42" s="365">
        <f t="shared" si="42"/>
        <v>-1047</v>
      </c>
      <c r="EM42" s="384">
        <f t="shared" si="43"/>
        <v>-3.2504423954549687E-2</v>
      </c>
      <c r="EN42" s="270">
        <v>3855</v>
      </c>
      <c r="EO42" s="365">
        <f t="shared" si="44"/>
        <v>-82</v>
      </c>
      <c r="EP42" s="384">
        <f t="shared" si="45"/>
        <v>-2.0828041656083311E-2</v>
      </c>
      <c r="EQ42" s="270">
        <v>5236</v>
      </c>
      <c r="ER42" s="365">
        <f t="shared" si="46"/>
        <v>351</v>
      </c>
      <c r="ES42" s="384">
        <f t="shared" si="47"/>
        <v>7.185261003070624E-2</v>
      </c>
      <c r="ET42" s="270">
        <v>5880</v>
      </c>
      <c r="EU42" s="365">
        <f t="shared" si="48"/>
        <v>-708</v>
      </c>
      <c r="EV42" s="384">
        <f t="shared" si="49"/>
        <v>-0.10746812386156648</v>
      </c>
      <c r="EW42" s="270">
        <v>14971</v>
      </c>
      <c r="EX42" s="365">
        <f t="shared" si="50"/>
        <v>-439</v>
      </c>
      <c r="EY42" s="384">
        <f t="shared" si="51"/>
        <v>-2.8487994808565866E-2</v>
      </c>
      <c r="EZ42" s="270">
        <v>46135</v>
      </c>
      <c r="FA42" s="365">
        <f t="shared" si="52"/>
        <v>-1486</v>
      </c>
      <c r="FB42" s="384">
        <f t="shared" si="53"/>
        <v>-3.1204720606455134E-2</v>
      </c>
      <c r="FC42" s="270">
        <v>6242</v>
      </c>
      <c r="FD42" s="365">
        <f t="shared" si="54"/>
        <v>174</v>
      </c>
      <c r="FE42" s="384">
        <f t="shared" si="55"/>
        <v>2.8675016479894528E-2</v>
      </c>
      <c r="FF42" s="270">
        <v>5644</v>
      </c>
      <c r="FG42" s="365">
        <f t="shared" si="130"/>
        <v>721</v>
      </c>
      <c r="FH42" s="384">
        <f t="shared" si="131"/>
        <v>0.14645541336583384</v>
      </c>
      <c r="FI42" s="270">
        <v>4994</v>
      </c>
      <c r="FJ42" s="365">
        <f t="shared" si="132"/>
        <v>-282</v>
      </c>
      <c r="FK42" s="384">
        <f t="shared" si="133"/>
        <v>-5.3449583017437449E-2</v>
      </c>
      <c r="FL42" s="270">
        <v>16880</v>
      </c>
      <c r="FM42" s="365">
        <f t="shared" si="134"/>
        <v>613</v>
      </c>
      <c r="FN42" s="384">
        <f t="shared" si="135"/>
        <v>3.7683654023483122E-2</v>
      </c>
      <c r="FO42" s="270">
        <v>4580</v>
      </c>
      <c r="FP42" s="365">
        <f t="shared" si="62"/>
        <v>-208</v>
      </c>
      <c r="FQ42" s="384">
        <f t="shared" si="63"/>
        <v>-4.3441938178780282E-2</v>
      </c>
      <c r="FR42" s="270">
        <v>3936</v>
      </c>
      <c r="FS42" s="365">
        <f t="shared" si="64"/>
        <v>-82</v>
      </c>
      <c r="FT42" s="384">
        <f t="shared" si="65"/>
        <v>-2.0408163265306121E-2</v>
      </c>
      <c r="FU42" s="270">
        <v>2661</v>
      </c>
      <c r="FV42" s="365">
        <f t="shared" si="66"/>
        <v>992</v>
      </c>
      <c r="FW42" s="384">
        <f t="shared" si="67"/>
        <v>0.59436788496105453</v>
      </c>
      <c r="FX42" s="270">
        <v>11177</v>
      </c>
      <c r="FY42" s="365">
        <f t="shared" si="68"/>
        <v>702</v>
      </c>
      <c r="FZ42" s="384">
        <f t="shared" si="69"/>
        <v>6.7016706443914081E-2</v>
      </c>
      <c r="GA42" s="270">
        <v>28057</v>
      </c>
      <c r="GB42" s="365">
        <f t="shared" si="70"/>
        <v>1315</v>
      </c>
      <c r="GC42" s="384">
        <f t="shared" si="71"/>
        <v>4.9173584623438786E-2</v>
      </c>
      <c r="GD42" s="270">
        <v>994</v>
      </c>
      <c r="GE42" s="365">
        <f t="shared" si="72"/>
        <v>-224</v>
      </c>
      <c r="GF42" s="384">
        <f t="shared" si="73"/>
        <v>-0.18390804597701149</v>
      </c>
      <c r="GG42" s="270">
        <v>1428</v>
      </c>
      <c r="GH42" s="365">
        <f t="shared" si="74"/>
        <v>-147</v>
      </c>
      <c r="GI42" s="384">
        <f t="shared" si="75"/>
        <v>-9.3333333333333338E-2</v>
      </c>
      <c r="GJ42" s="270">
        <v>2079</v>
      </c>
      <c r="GK42" s="365">
        <f t="shared" si="76"/>
        <v>450</v>
      </c>
      <c r="GL42" s="384">
        <f t="shared" si="77"/>
        <v>0.27624309392265195</v>
      </c>
      <c r="GM42" s="270">
        <v>4501</v>
      </c>
      <c r="GN42" s="365">
        <f t="shared" si="78"/>
        <v>79</v>
      </c>
      <c r="GO42" s="384">
        <f t="shared" si="79"/>
        <v>1.786521935775667E-2</v>
      </c>
      <c r="GP42" s="270">
        <v>32558</v>
      </c>
      <c r="GQ42" s="365">
        <f t="shared" si="80"/>
        <v>1394</v>
      </c>
      <c r="GR42" s="384">
        <f t="shared" si="81"/>
        <v>4.473109998716468E-2</v>
      </c>
      <c r="GS42" s="270">
        <v>3958</v>
      </c>
      <c r="GT42" s="365">
        <f t="shared" si="82"/>
        <v>103</v>
      </c>
      <c r="GU42" s="384">
        <f t="shared" si="83"/>
        <v>2.6718547341115433E-2</v>
      </c>
      <c r="GV42" s="270">
        <v>5010</v>
      </c>
      <c r="GW42" s="365">
        <f t="shared" si="84"/>
        <v>-226</v>
      </c>
      <c r="GX42" s="384">
        <f t="shared" si="85"/>
        <v>-4.3162719633307867E-2</v>
      </c>
      <c r="GY42" s="270">
        <v>5414</v>
      </c>
      <c r="GZ42" s="365">
        <f t="shared" si="86"/>
        <v>-466</v>
      </c>
      <c r="HA42" s="384">
        <f t="shared" si="87"/>
        <v>-7.9251700680272111E-2</v>
      </c>
      <c r="HB42" s="270">
        <v>14382</v>
      </c>
      <c r="HC42" s="365">
        <f t="shared" si="88"/>
        <v>-589</v>
      </c>
      <c r="HD42" s="384">
        <f t="shared" si="89"/>
        <v>-3.9342729276601429E-2</v>
      </c>
      <c r="HE42" s="270">
        <v>46940</v>
      </c>
      <c r="HF42" s="365">
        <f t="shared" si="90"/>
        <v>805</v>
      </c>
      <c r="HG42" s="384">
        <f t="shared" si="91"/>
        <v>1.7448791589899208E-2</v>
      </c>
      <c r="HH42" s="270">
        <v>5758</v>
      </c>
      <c r="HI42" s="365">
        <f t="shared" si="92"/>
        <v>-484</v>
      </c>
      <c r="HJ42" s="384">
        <f t="shared" si="93"/>
        <v>-7.7539250240307597E-2</v>
      </c>
      <c r="HK42" s="270">
        <v>4585</v>
      </c>
      <c r="HL42" s="365">
        <f t="shared" si="94"/>
        <v>-1059</v>
      </c>
      <c r="HM42" s="384">
        <f t="shared" si="95"/>
        <v>-0.18763288447909285</v>
      </c>
      <c r="HN42" s="270">
        <v>4707</v>
      </c>
      <c r="HO42" s="365">
        <f t="shared" si="96"/>
        <v>-287</v>
      </c>
      <c r="HP42" s="384">
        <f t="shared" si="97"/>
        <v>-5.7468962755306364E-2</v>
      </c>
      <c r="HQ42" s="270">
        <v>15050</v>
      </c>
      <c r="HR42" s="365">
        <f t="shared" si="98"/>
        <v>-1830</v>
      </c>
      <c r="HS42" s="384">
        <f t="shared" si="99"/>
        <v>-0.10841232227488151</v>
      </c>
      <c r="HT42" s="270">
        <v>4581</v>
      </c>
      <c r="HU42" s="365">
        <f t="shared" si="100"/>
        <v>1</v>
      </c>
      <c r="HV42" s="384">
        <f t="shared" si="101"/>
        <v>2.183406113537118E-4</v>
      </c>
      <c r="HW42" s="270">
        <v>3799</v>
      </c>
      <c r="HX42" s="365">
        <f t="shared" si="102"/>
        <v>-137</v>
      </c>
      <c r="HY42" s="384">
        <f t="shared" si="103"/>
        <v>-3.480691056910569E-2</v>
      </c>
      <c r="HZ42" s="270">
        <v>2120</v>
      </c>
      <c r="IA42" s="365">
        <f t="shared" si="104"/>
        <v>-541</v>
      </c>
      <c r="IB42" s="384">
        <f t="shared" si="105"/>
        <v>-0.20330702743329576</v>
      </c>
      <c r="IC42" s="270">
        <v>10500</v>
      </c>
      <c r="ID42" s="365">
        <f t="shared" si="106"/>
        <v>-677</v>
      </c>
      <c r="IE42" s="384">
        <f t="shared" si="107"/>
        <v>-6.0570815066654737E-2</v>
      </c>
      <c r="IF42" s="270">
        <v>25550</v>
      </c>
      <c r="IG42" s="365">
        <f t="shared" si="108"/>
        <v>-2507</v>
      </c>
      <c r="IH42" s="384">
        <f t="shared" si="109"/>
        <v>-8.9353815447125493E-2</v>
      </c>
      <c r="II42" s="270">
        <v>1128</v>
      </c>
      <c r="IJ42" s="365">
        <f t="shared" si="110"/>
        <v>134</v>
      </c>
      <c r="IK42" s="384">
        <f t="shared" si="111"/>
        <v>0.13480885311871227</v>
      </c>
      <c r="IL42" s="270">
        <v>1484</v>
      </c>
      <c r="IM42" s="365">
        <f t="shared" si="112"/>
        <v>56</v>
      </c>
      <c r="IN42" s="384">
        <f t="shared" si="113"/>
        <v>3.9215686274509803E-2</v>
      </c>
      <c r="IO42" s="270">
        <v>1726</v>
      </c>
      <c r="IP42" s="365">
        <f t="shared" si="114"/>
        <v>-353</v>
      </c>
      <c r="IQ42" s="384">
        <f t="shared" si="115"/>
        <v>-0.1697931697931698</v>
      </c>
      <c r="IR42" s="270">
        <v>4338</v>
      </c>
      <c r="IS42" s="365">
        <f t="shared" si="116"/>
        <v>-163</v>
      </c>
      <c r="IT42" s="384">
        <f t="shared" si="117"/>
        <v>-3.6214174627860474E-2</v>
      </c>
      <c r="IU42" s="270">
        <v>29888</v>
      </c>
      <c r="IV42" s="365">
        <f t="shared" si="118"/>
        <v>-2670</v>
      </c>
      <c r="IW42" s="384">
        <f t="shared" si="119"/>
        <v>-8.2007494317832788E-2</v>
      </c>
      <c r="IX42" s="270">
        <v>3884</v>
      </c>
      <c r="IY42" s="365">
        <f t="shared" si="120"/>
        <v>-74</v>
      </c>
      <c r="IZ42" s="384">
        <f t="shared" si="121"/>
        <v>-1.869631126831733E-2</v>
      </c>
      <c r="JA42" s="270">
        <v>5066</v>
      </c>
      <c r="JB42" s="365">
        <f t="shared" si="122"/>
        <v>56</v>
      </c>
      <c r="JC42" s="384">
        <f t="shared" si="123"/>
        <v>1.1177644710578843E-2</v>
      </c>
      <c r="JD42" s="270">
        <v>5586</v>
      </c>
      <c r="JE42" s="365">
        <f t="shared" si="124"/>
        <v>172</v>
      </c>
      <c r="JF42" s="384">
        <f t="shared" si="125"/>
        <v>3.1769486516438863E-2</v>
      </c>
      <c r="JG42" s="270">
        <v>14536</v>
      </c>
      <c r="JH42" s="365">
        <f t="shared" si="126"/>
        <v>154</v>
      </c>
      <c r="JI42" s="384">
        <f t="shared" si="127"/>
        <v>1.0707829230983174E-2</v>
      </c>
      <c r="JJ42" s="270">
        <v>44424</v>
      </c>
      <c r="JK42" s="365">
        <f t="shared" si="128"/>
        <v>-2516</v>
      </c>
      <c r="JL42" s="384">
        <f t="shared" si="129"/>
        <v>-5.3600340860673203E-2</v>
      </c>
    </row>
    <row r="43" spans="1:272" x14ac:dyDescent="0.25">
      <c r="A43" s="76" t="s">
        <v>30</v>
      </c>
      <c r="B43" s="270">
        <v>14544</v>
      </c>
      <c r="C43" s="270">
        <v>13345</v>
      </c>
      <c r="D43" s="270">
        <v>12786</v>
      </c>
      <c r="E43" s="270">
        <v>40675</v>
      </c>
      <c r="F43" s="270">
        <v>11067</v>
      </c>
      <c r="G43" s="270">
        <v>8952</v>
      </c>
      <c r="H43" s="270">
        <v>5219</v>
      </c>
      <c r="I43" s="270">
        <v>25238</v>
      </c>
      <c r="J43" s="270">
        <v>65913</v>
      </c>
      <c r="K43" s="270">
        <v>2663</v>
      </c>
      <c r="L43" s="270">
        <v>1957</v>
      </c>
      <c r="M43" s="270">
        <v>3722</v>
      </c>
      <c r="N43" s="270">
        <v>8342</v>
      </c>
      <c r="O43" s="270">
        <v>74255</v>
      </c>
      <c r="P43" s="270">
        <v>9050</v>
      </c>
      <c r="Q43" s="270">
        <v>12092</v>
      </c>
      <c r="R43" s="270">
        <v>15685</v>
      </c>
      <c r="S43" s="270">
        <v>36827</v>
      </c>
      <c r="T43" s="270">
        <v>111082</v>
      </c>
      <c r="U43" s="270">
        <v>15670</v>
      </c>
      <c r="V43" s="270">
        <v>14813</v>
      </c>
      <c r="W43" s="270">
        <v>14051</v>
      </c>
      <c r="X43" s="270">
        <v>44534</v>
      </c>
      <c r="Y43" s="270">
        <v>10979</v>
      </c>
      <c r="Z43" s="270">
        <v>8992</v>
      </c>
      <c r="AA43" s="270">
        <v>4079</v>
      </c>
      <c r="AB43" s="270">
        <v>24050</v>
      </c>
      <c r="AC43" s="270">
        <v>68584</v>
      </c>
      <c r="AD43" s="270">
        <v>3383</v>
      </c>
      <c r="AE43" s="270">
        <v>1905</v>
      </c>
      <c r="AF43" s="270">
        <v>3953</v>
      </c>
      <c r="AG43" s="270">
        <v>9241</v>
      </c>
      <c r="AH43" s="270">
        <v>77825</v>
      </c>
      <c r="AI43" s="270">
        <v>8686</v>
      </c>
      <c r="AJ43" s="270">
        <v>11458</v>
      </c>
      <c r="AK43" s="270">
        <v>15088</v>
      </c>
      <c r="AL43" s="270">
        <v>35232</v>
      </c>
      <c r="AM43" s="270">
        <v>113057</v>
      </c>
      <c r="AN43" s="270">
        <v>14797</v>
      </c>
      <c r="AO43" s="270">
        <v>13327</v>
      </c>
      <c r="AP43" s="270">
        <v>13961</v>
      </c>
      <c r="AQ43" s="270">
        <v>42085</v>
      </c>
      <c r="AR43" s="270">
        <v>10889</v>
      </c>
      <c r="AS43" s="270">
        <v>9133</v>
      </c>
      <c r="AT43" s="270">
        <v>4560</v>
      </c>
      <c r="AU43" s="270">
        <v>24582</v>
      </c>
      <c r="AV43" s="270">
        <v>66667</v>
      </c>
      <c r="AW43" s="270">
        <v>3340</v>
      </c>
      <c r="AX43" s="270">
        <v>1839</v>
      </c>
      <c r="AY43" s="270">
        <v>3911</v>
      </c>
      <c r="AZ43" s="270">
        <v>9090</v>
      </c>
      <c r="BA43" s="270">
        <v>75757</v>
      </c>
      <c r="BB43" s="270">
        <v>9024</v>
      </c>
      <c r="BC43" s="270">
        <v>11292</v>
      </c>
      <c r="BD43" s="270">
        <v>13211</v>
      </c>
      <c r="BE43" s="270">
        <v>33527</v>
      </c>
      <c r="BF43" s="270">
        <v>109284</v>
      </c>
      <c r="BG43" s="270">
        <v>-3773</v>
      </c>
      <c r="BH43" s="331">
        <v>-3.3372546591542318E-2</v>
      </c>
      <c r="BI43" s="270">
        <v>15024</v>
      </c>
      <c r="BJ43" s="270">
        <v>12895</v>
      </c>
      <c r="BK43" s="270">
        <v>13138</v>
      </c>
      <c r="BL43" s="270">
        <v>41057</v>
      </c>
      <c r="BM43" s="270">
        <v>10032</v>
      </c>
      <c r="BN43" s="270">
        <v>9101</v>
      </c>
      <c r="BO43" s="270">
        <v>4752</v>
      </c>
      <c r="BP43" s="270">
        <v>23885</v>
      </c>
      <c r="BQ43" s="270">
        <v>64942</v>
      </c>
      <c r="BR43" s="270">
        <v>-1725</v>
      </c>
      <c r="BS43" s="331">
        <v>-2.5874870625646872E-2</v>
      </c>
      <c r="BT43" s="270">
        <v>3093</v>
      </c>
      <c r="BU43" s="270">
        <v>-247</v>
      </c>
      <c r="BV43" s="331">
        <v>-7.3952095808383231E-2</v>
      </c>
      <c r="BW43" s="270">
        <v>2290</v>
      </c>
      <c r="BX43" s="365">
        <v>451</v>
      </c>
      <c r="BY43" s="384">
        <v>0.24524197933659597</v>
      </c>
      <c r="BZ43" s="270">
        <v>3690</v>
      </c>
      <c r="CA43" s="365">
        <f t="shared" si="0"/>
        <v>-221</v>
      </c>
      <c r="CB43" s="384">
        <f t="shared" si="1"/>
        <v>-5.6507287138839173E-2</v>
      </c>
      <c r="CC43" s="270">
        <v>9073</v>
      </c>
      <c r="CD43" s="365">
        <f t="shared" si="2"/>
        <v>-17</v>
      </c>
      <c r="CE43" s="384">
        <f t="shared" si="3"/>
        <v>-1.8701870187018703E-3</v>
      </c>
      <c r="CF43" s="270">
        <v>74015</v>
      </c>
      <c r="CG43" s="365">
        <f t="shared" si="4"/>
        <v>-1742</v>
      </c>
      <c r="CH43" s="384">
        <f t="shared" si="5"/>
        <v>-2.2994574758768167E-2</v>
      </c>
      <c r="CI43" s="270">
        <v>8322</v>
      </c>
      <c r="CJ43" s="365">
        <f t="shared" si="6"/>
        <v>-702</v>
      </c>
      <c r="CK43" s="384">
        <f t="shared" si="7"/>
        <v>-7.7792553191489366E-2</v>
      </c>
      <c r="CL43" s="270">
        <v>11462</v>
      </c>
      <c r="CM43" s="365">
        <f t="shared" si="8"/>
        <v>170</v>
      </c>
      <c r="CN43" s="384">
        <f t="shared" si="9"/>
        <v>1.5054906128232378E-2</v>
      </c>
      <c r="CO43" s="270">
        <v>13988</v>
      </c>
      <c r="CP43" s="365">
        <f t="shared" si="10"/>
        <v>777</v>
      </c>
      <c r="CQ43" s="384">
        <f t="shared" si="11"/>
        <v>5.8814624176822344E-2</v>
      </c>
      <c r="CR43" s="270">
        <v>33772</v>
      </c>
      <c r="CS43" s="365">
        <f t="shared" si="12"/>
        <v>245</v>
      </c>
      <c r="CT43" s="384">
        <f t="shared" si="13"/>
        <v>7.3075431741581416E-3</v>
      </c>
      <c r="CU43" s="270">
        <v>107787</v>
      </c>
      <c r="CV43" s="365">
        <f t="shared" si="14"/>
        <v>-1497</v>
      </c>
      <c r="CW43" s="384">
        <f t="shared" si="15"/>
        <v>-1.369825409026024E-2</v>
      </c>
      <c r="CX43" s="270">
        <v>13389</v>
      </c>
      <c r="CY43" s="365">
        <f t="shared" si="16"/>
        <v>-1635</v>
      </c>
      <c r="CZ43" s="384">
        <f t="shared" si="17"/>
        <v>-0.10882587859424921</v>
      </c>
      <c r="DA43" s="270">
        <v>11870</v>
      </c>
      <c r="DB43" s="365">
        <f t="shared" si="18"/>
        <v>-1025</v>
      </c>
      <c r="DC43" s="384">
        <f t="shared" si="19"/>
        <v>-7.9488173710740601E-2</v>
      </c>
      <c r="DD43" s="270">
        <v>12634</v>
      </c>
      <c r="DE43" s="365">
        <f t="shared" si="20"/>
        <v>-504</v>
      </c>
      <c r="DF43" s="384">
        <f t="shared" si="21"/>
        <v>-3.8362003349063784E-2</v>
      </c>
      <c r="DG43" s="270">
        <v>37893</v>
      </c>
      <c r="DH43" s="365">
        <f t="shared" si="22"/>
        <v>-3164</v>
      </c>
      <c r="DI43" s="384">
        <f t="shared" si="23"/>
        <v>-7.7063594514942643E-2</v>
      </c>
      <c r="DJ43" s="270">
        <v>10633</v>
      </c>
      <c r="DK43" s="365">
        <f t="shared" si="24"/>
        <v>1532</v>
      </c>
      <c r="DL43" s="384">
        <f t="shared" si="25"/>
        <v>0.16833315020327436</v>
      </c>
      <c r="DM43" s="270">
        <v>8503</v>
      </c>
      <c r="DN43" s="365">
        <f t="shared" si="26"/>
        <v>-598</v>
      </c>
      <c r="DO43" s="384">
        <f t="shared" si="27"/>
        <v>-6.5707065157674979E-2</v>
      </c>
      <c r="DP43" s="270">
        <v>3645</v>
      </c>
      <c r="DQ43" s="365">
        <f t="shared" si="28"/>
        <v>-1107</v>
      </c>
      <c r="DR43" s="384">
        <f t="shared" si="29"/>
        <v>-0.23295454545454544</v>
      </c>
      <c r="DS43" s="270">
        <v>22781</v>
      </c>
      <c r="DT43" s="365">
        <f t="shared" si="30"/>
        <v>-1104</v>
      </c>
      <c r="DU43" s="384">
        <f t="shared" si="31"/>
        <v>-4.6221477915009419E-2</v>
      </c>
      <c r="DV43" s="270">
        <v>60674</v>
      </c>
      <c r="DW43" s="365">
        <f t="shared" si="32"/>
        <v>-4268</v>
      </c>
      <c r="DX43" s="384">
        <f t="shared" si="33"/>
        <v>-6.5720181084660156E-2</v>
      </c>
      <c r="DY43" s="270">
        <v>3206</v>
      </c>
      <c r="DZ43" s="365">
        <f t="shared" si="34"/>
        <v>113</v>
      </c>
      <c r="EA43" s="384">
        <f t="shared" si="35"/>
        <v>3.6534109279017138E-2</v>
      </c>
      <c r="EB43" s="270">
        <v>2378</v>
      </c>
      <c r="EC43" s="365">
        <f t="shared" si="36"/>
        <v>88</v>
      </c>
      <c r="ED43" s="384">
        <f t="shared" si="37"/>
        <v>3.8427947598253277E-2</v>
      </c>
      <c r="EE43" s="270">
        <v>3346</v>
      </c>
      <c r="EF43" s="365">
        <f t="shared" si="38"/>
        <v>-344</v>
      </c>
      <c r="EG43" s="384">
        <f t="shared" si="39"/>
        <v>-9.322493224932249E-2</v>
      </c>
      <c r="EH43" s="270">
        <v>8930</v>
      </c>
      <c r="EI43" s="365">
        <f t="shared" si="40"/>
        <v>-143</v>
      </c>
      <c r="EJ43" s="384">
        <f t="shared" si="41"/>
        <v>-1.5761049267056102E-2</v>
      </c>
      <c r="EK43" s="270">
        <v>69604</v>
      </c>
      <c r="EL43" s="365">
        <f t="shared" si="42"/>
        <v>-4411</v>
      </c>
      <c r="EM43" s="384">
        <f t="shared" si="43"/>
        <v>-5.9596027832196176E-2</v>
      </c>
      <c r="EN43" s="270">
        <v>8224</v>
      </c>
      <c r="EO43" s="365">
        <f t="shared" si="44"/>
        <v>-98</v>
      </c>
      <c r="EP43" s="384">
        <f t="shared" si="45"/>
        <v>-1.1776015380918048E-2</v>
      </c>
      <c r="EQ43" s="270">
        <v>11886</v>
      </c>
      <c r="ER43" s="365">
        <f t="shared" si="46"/>
        <v>424</v>
      </c>
      <c r="ES43" s="384">
        <f t="shared" si="47"/>
        <v>3.6991798987960213E-2</v>
      </c>
      <c r="ET43" s="270">
        <v>15086</v>
      </c>
      <c r="EU43" s="365">
        <f t="shared" si="48"/>
        <v>1098</v>
      </c>
      <c r="EV43" s="384">
        <f t="shared" si="49"/>
        <v>7.8495853588790396E-2</v>
      </c>
      <c r="EW43" s="270">
        <v>35196</v>
      </c>
      <c r="EX43" s="365">
        <f t="shared" si="50"/>
        <v>1424</v>
      </c>
      <c r="EY43" s="384">
        <f t="shared" si="51"/>
        <v>4.2165107189387659E-2</v>
      </c>
      <c r="EZ43" s="270">
        <v>104800</v>
      </c>
      <c r="FA43" s="365">
        <f t="shared" si="52"/>
        <v>-2987</v>
      </c>
      <c r="FB43" s="384">
        <f t="shared" si="53"/>
        <v>-2.7712061751417147E-2</v>
      </c>
      <c r="FC43" s="270">
        <v>16443</v>
      </c>
      <c r="FD43" s="365">
        <f t="shared" si="54"/>
        <v>3054</v>
      </c>
      <c r="FE43" s="384">
        <f t="shared" si="55"/>
        <v>0.22809769213533498</v>
      </c>
      <c r="FF43" s="270">
        <v>14893</v>
      </c>
      <c r="FG43" s="365">
        <f t="shared" si="130"/>
        <v>3023</v>
      </c>
      <c r="FH43" s="384">
        <f t="shared" si="131"/>
        <v>0.25467565290648692</v>
      </c>
      <c r="FI43" s="270">
        <v>12668</v>
      </c>
      <c r="FJ43" s="365">
        <f t="shared" si="132"/>
        <v>34</v>
      </c>
      <c r="FK43" s="384">
        <f t="shared" si="133"/>
        <v>2.691150862751306E-3</v>
      </c>
      <c r="FL43" s="270">
        <v>44004</v>
      </c>
      <c r="FM43" s="365">
        <f t="shared" si="134"/>
        <v>6111</v>
      </c>
      <c r="FN43" s="384">
        <f t="shared" si="135"/>
        <v>0.16126989153669544</v>
      </c>
      <c r="FO43" s="270">
        <v>10383</v>
      </c>
      <c r="FP43" s="365">
        <f t="shared" si="62"/>
        <v>-250</v>
      </c>
      <c r="FQ43" s="384">
        <f t="shared" si="63"/>
        <v>-2.3511708830997836E-2</v>
      </c>
      <c r="FR43" s="270">
        <v>8646</v>
      </c>
      <c r="FS43" s="365">
        <f t="shared" si="64"/>
        <v>143</v>
      </c>
      <c r="FT43" s="384">
        <f t="shared" si="65"/>
        <v>1.6817593790426907E-2</v>
      </c>
      <c r="FU43" s="270">
        <v>5872</v>
      </c>
      <c r="FV43" s="365">
        <f t="shared" si="66"/>
        <v>2227</v>
      </c>
      <c r="FW43" s="384">
        <f t="shared" si="67"/>
        <v>0.61097393689986279</v>
      </c>
      <c r="FX43" s="270">
        <v>24901</v>
      </c>
      <c r="FY43" s="365">
        <f t="shared" si="68"/>
        <v>2120</v>
      </c>
      <c r="FZ43" s="384">
        <f t="shared" si="69"/>
        <v>9.3060006145472107E-2</v>
      </c>
      <c r="GA43" s="270">
        <v>68905</v>
      </c>
      <c r="GB43" s="365">
        <f t="shared" si="70"/>
        <v>8231</v>
      </c>
      <c r="GC43" s="384">
        <f t="shared" si="71"/>
        <v>0.13565942578369647</v>
      </c>
      <c r="GD43" s="270">
        <v>3539</v>
      </c>
      <c r="GE43" s="365">
        <f t="shared" si="72"/>
        <v>333</v>
      </c>
      <c r="GF43" s="384">
        <f t="shared" si="73"/>
        <v>0.10386774797255147</v>
      </c>
      <c r="GG43" s="270">
        <v>2023</v>
      </c>
      <c r="GH43" s="365">
        <f t="shared" si="74"/>
        <v>-355</v>
      </c>
      <c r="GI43" s="384">
        <f t="shared" si="75"/>
        <v>-0.14928511354079058</v>
      </c>
      <c r="GJ43" s="270">
        <v>4723</v>
      </c>
      <c r="GK43" s="365">
        <f t="shared" si="76"/>
        <v>1377</v>
      </c>
      <c r="GL43" s="384">
        <f t="shared" si="77"/>
        <v>0.41153616258218767</v>
      </c>
      <c r="GM43" s="270">
        <v>10285</v>
      </c>
      <c r="GN43" s="365">
        <f t="shared" si="78"/>
        <v>1355</v>
      </c>
      <c r="GO43" s="384">
        <f t="shared" si="79"/>
        <v>0.15173572228443449</v>
      </c>
      <c r="GP43" s="270">
        <v>79190</v>
      </c>
      <c r="GQ43" s="365">
        <f t="shared" si="80"/>
        <v>9586</v>
      </c>
      <c r="GR43" s="384">
        <f t="shared" si="81"/>
        <v>0.13772197000172404</v>
      </c>
      <c r="GS43" s="270">
        <v>8774</v>
      </c>
      <c r="GT43" s="365">
        <f t="shared" si="82"/>
        <v>550</v>
      </c>
      <c r="GU43" s="384">
        <f t="shared" si="83"/>
        <v>6.6877431906614784E-2</v>
      </c>
      <c r="GV43" s="270">
        <v>11608</v>
      </c>
      <c r="GW43" s="365">
        <f t="shared" si="84"/>
        <v>-278</v>
      </c>
      <c r="GX43" s="384">
        <f t="shared" si="85"/>
        <v>-2.3388860844691235E-2</v>
      </c>
      <c r="GY43" s="270">
        <v>13597</v>
      </c>
      <c r="GZ43" s="365">
        <f t="shared" si="86"/>
        <v>-1489</v>
      </c>
      <c r="HA43" s="384">
        <f t="shared" si="87"/>
        <v>-9.8700782182155639E-2</v>
      </c>
      <c r="HB43" s="270">
        <v>33979</v>
      </c>
      <c r="HC43" s="365">
        <f t="shared" si="88"/>
        <v>-1217</v>
      </c>
      <c r="HD43" s="384">
        <f t="shared" si="89"/>
        <v>-3.4577792931014886E-2</v>
      </c>
      <c r="HE43" s="270">
        <v>113169</v>
      </c>
      <c r="HF43" s="365">
        <f t="shared" si="90"/>
        <v>8369</v>
      </c>
      <c r="HG43" s="384">
        <f t="shared" si="91"/>
        <v>7.9856870229007629E-2</v>
      </c>
      <c r="HH43" s="270">
        <v>14311</v>
      </c>
      <c r="HI43" s="365">
        <f t="shared" si="92"/>
        <v>-2132</v>
      </c>
      <c r="HJ43" s="384">
        <f t="shared" si="93"/>
        <v>-0.12966003770601472</v>
      </c>
      <c r="HK43" s="270">
        <v>11547</v>
      </c>
      <c r="HL43" s="365">
        <f t="shared" si="94"/>
        <v>-3346</v>
      </c>
      <c r="HM43" s="384">
        <f t="shared" si="95"/>
        <v>-0.22466930772846302</v>
      </c>
      <c r="HN43" s="270">
        <v>11236</v>
      </c>
      <c r="HO43" s="365">
        <f t="shared" si="96"/>
        <v>-1432</v>
      </c>
      <c r="HP43" s="384">
        <f t="shared" si="97"/>
        <v>-0.11304073255446795</v>
      </c>
      <c r="HQ43" s="270">
        <v>37094</v>
      </c>
      <c r="HR43" s="365">
        <f t="shared" si="98"/>
        <v>-6910</v>
      </c>
      <c r="HS43" s="384">
        <f t="shared" si="99"/>
        <v>-0.15703117898372876</v>
      </c>
      <c r="HT43" s="270">
        <v>10018</v>
      </c>
      <c r="HU43" s="365">
        <f t="shared" si="100"/>
        <v>-365</v>
      </c>
      <c r="HV43" s="384">
        <f t="shared" si="101"/>
        <v>-3.5153616488490802E-2</v>
      </c>
      <c r="HW43" s="270">
        <v>8199</v>
      </c>
      <c r="HX43" s="365">
        <f t="shared" si="102"/>
        <v>-447</v>
      </c>
      <c r="HY43" s="384">
        <f t="shared" si="103"/>
        <v>-5.1700208188757805E-2</v>
      </c>
      <c r="HZ43" s="270">
        <v>4857</v>
      </c>
      <c r="IA43" s="365">
        <f t="shared" si="104"/>
        <v>-1015</v>
      </c>
      <c r="IB43" s="384">
        <f t="shared" si="105"/>
        <v>-0.1728542234332425</v>
      </c>
      <c r="IC43" s="270">
        <v>23074</v>
      </c>
      <c r="ID43" s="365">
        <f t="shared" si="106"/>
        <v>-1827</v>
      </c>
      <c r="IE43" s="384">
        <f t="shared" si="107"/>
        <v>-7.3370547367575603E-2</v>
      </c>
      <c r="IF43" s="270">
        <v>60168</v>
      </c>
      <c r="IG43" s="365">
        <f t="shared" si="108"/>
        <v>-8737</v>
      </c>
      <c r="IH43" s="384">
        <f t="shared" si="109"/>
        <v>-0.12679776503882156</v>
      </c>
      <c r="II43" s="270">
        <v>2172</v>
      </c>
      <c r="IJ43" s="365">
        <f t="shared" si="110"/>
        <v>-1367</v>
      </c>
      <c r="IK43" s="384">
        <f t="shared" si="111"/>
        <v>-0.38626730714891211</v>
      </c>
      <c r="IL43" s="270">
        <v>2836</v>
      </c>
      <c r="IM43" s="365">
        <f t="shared" si="112"/>
        <v>813</v>
      </c>
      <c r="IN43" s="384">
        <f t="shared" si="113"/>
        <v>0.40187839841819079</v>
      </c>
      <c r="IO43" s="270">
        <v>3597</v>
      </c>
      <c r="IP43" s="365">
        <f t="shared" si="114"/>
        <v>-1126</v>
      </c>
      <c r="IQ43" s="384">
        <f t="shared" si="115"/>
        <v>-0.23840779165784459</v>
      </c>
      <c r="IR43" s="270">
        <v>8605</v>
      </c>
      <c r="IS43" s="365">
        <f t="shared" si="116"/>
        <v>-1680</v>
      </c>
      <c r="IT43" s="384">
        <f t="shared" si="117"/>
        <v>-0.16334467671366068</v>
      </c>
      <c r="IU43" s="270">
        <v>68773</v>
      </c>
      <c r="IV43" s="365">
        <f t="shared" si="118"/>
        <v>-10417</v>
      </c>
      <c r="IW43" s="384">
        <f t="shared" si="119"/>
        <v>-0.13154438691754008</v>
      </c>
      <c r="IX43" s="270">
        <v>8470</v>
      </c>
      <c r="IY43" s="365">
        <f t="shared" si="120"/>
        <v>-304</v>
      </c>
      <c r="IZ43" s="384">
        <f t="shared" si="121"/>
        <v>-3.4647823113745153E-2</v>
      </c>
      <c r="JA43" s="270">
        <v>10979</v>
      </c>
      <c r="JB43" s="365">
        <f t="shared" si="122"/>
        <v>-629</v>
      </c>
      <c r="JC43" s="384">
        <f t="shared" si="123"/>
        <v>-5.4186767746381807E-2</v>
      </c>
      <c r="JD43" s="270">
        <v>13801</v>
      </c>
      <c r="JE43" s="365">
        <f t="shared" si="124"/>
        <v>204</v>
      </c>
      <c r="JF43" s="384">
        <f t="shared" si="125"/>
        <v>1.5003309553577995E-2</v>
      </c>
      <c r="JG43" s="270">
        <v>33250</v>
      </c>
      <c r="JH43" s="365">
        <f t="shared" si="126"/>
        <v>-729</v>
      </c>
      <c r="JI43" s="384">
        <f t="shared" si="127"/>
        <v>-2.1454427734777362E-2</v>
      </c>
      <c r="JJ43" s="270">
        <v>102023</v>
      </c>
      <c r="JK43" s="365">
        <f t="shared" si="128"/>
        <v>-11146</v>
      </c>
      <c r="JL43" s="384">
        <f t="shared" si="129"/>
        <v>-9.8489869133773389E-2</v>
      </c>
    </row>
    <row r="44" spans="1:272" x14ac:dyDescent="0.25">
      <c r="A44" s="76" t="s">
        <v>31</v>
      </c>
      <c r="E44" s="270">
        <v>0</v>
      </c>
      <c r="I44" s="270">
        <v>0</v>
      </c>
      <c r="J44" s="270">
        <v>0</v>
      </c>
      <c r="N44" s="270">
        <v>0</v>
      </c>
      <c r="O44" s="270">
        <v>0</v>
      </c>
      <c r="S44" s="270">
        <v>0</v>
      </c>
      <c r="T44" s="270">
        <v>0</v>
      </c>
      <c r="X44" s="270">
        <v>0</v>
      </c>
      <c r="AB44" s="270">
        <v>0</v>
      </c>
      <c r="AC44" s="270">
        <v>0</v>
      </c>
      <c r="AH44" s="270">
        <v>0</v>
      </c>
      <c r="AL44" s="270">
        <v>0</v>
      </c>
      <c r="AM44" s="270">
        <v>0</v>
      </c>
      <c r="AU44" s="270">
        <v>0</v>
      </c>
      <c r="AV44" s="270">
        <v>0</v>
      </c>
      <c r="AZ44" s="270">
        <v>0</v>
      </c>
      <c r="BA44" s="270">
        <v>0</v>
      </c>
      <c r="BE44" s="270">
        <v>0</v>
      </c>
      <c r="BF44" s="270">
        <v>0</v>
      </c>
      <c r="BG44" s="270">
        <v>0</v>
      </c>
      <c r="BH44" s="331"/>
      <c r="BQ44" s="270">
        <v>0</v>
      </c>
      <c r="BR44" s="270">
        <v>0</v>
      </c>
      <c r="BS44" s="331">
        <v>0</v>
      </c>
      <c r="BT44" s="270">
        <v>0</v>
      </c>
      <c r="BU44" s="270">
        <v>0</v>
      </c>
      <c r="BV44" s="331">
        <v>0</v>
      </c>
      <c r="BX44" s="365">
        <v>0</v>
      </c>
      <c r="BY44" s="384">
        <v>0</v>
      </c>
      <c r="CA44" s="365">
        <f t="shared" si="0"/>
        <v>0</v>
      </c>
      <c r="CB44" s="384" t="e">
        <f t="shared" si="1"/>
        <v>#DIV/0!</v>
      </c>
      <c r="CD44" s="365">
        <f t="shared" si="2"/>
        <v>0</v>
      </c>
      <c r="CE44" s="384" t="e">
        <f t="shared" si="3"/>
        <v>#DIV/0!</v>
      </c>
      <c r="CF44" s="270">
        <v>0</v>
      </c>
      <c r="CG44" s="365">
        <f t="shared" si="4"/>
        <v>0</v>
      </c>
      <c r="CH44" s="384" t="e">
        <f t="shared" si="5"/>
        <v>#DIV/0!</v>
      </c>
      <c r="CJ44" s="365">
        <f t="shared" si="6"/>
        <v>0</v>
      </c>
      <c r="CK44" s="384" t="e">
        <f t="shared" si="7"/>
        <v>#DIV/0!</v>
      </c>
      <c r="CM44" s="365">
        <f t="shared" si="8"/>
        <v>0</v>
      </c>
      <c r="CN44" s="384" t="e">
        <f t="shared" si="9"/>
        <v>#DIV/0!</v>
      </c>
      <c r="CP44" s="365">
        <f t="shared" si="10"/>
        <v>0</v>
      </c>
      <c r="CQ44" s="384" t="e">
        <f t="shared" si="11"/>
        <v>#DIV/0!</v>
      </c>
      <c r="CS44" s="365">
        <f t="shared" si="12"/>
        <v>0</v>
      </c>
      <c r="CT44" s="384" t="e">
        <f t="shared" si="13"/>
        <v>#DIV/0!</v>
      </c>
      <c r="CU44" s="270">
        <v>0</v>
      </c>
      <c r="CV44" s="365">
        <f t="shared" si="14"/>
        <v>0</v>
      </c>
      <c r="CW44" s="384" t="e">
        <f t="shared" si="15"/>
        <v>#DIV/0!</v>
      </c>
      <c r="CY44" s="365">
        <f t="shared" si="16"/>
        <v>0</v>
      </c>
      <c r="CZ44" s="384" t="e">
        <f t="shared" si="17"/>
        <v>#DIV/0!</v>
      </c>
      <c r="DB44" s="365">
        <f t="shared" si="18"/>
        <v>0</v>
      </c>
      <c r="DC44" s="384" t="e">
        <f t="shared" si="19"/>
        <v>#DIV/0!</v>
      </c>
      <c r="DE44" s="365">
        <f t="shared" si="20"/>
        <v>0</v>
      </c>
      <c r="DF44" s="384" t="e">
        <f t="shared" si="21"/>
        <v>#DIV/0!</v>
      </c>
      <c r="DH44" s="365">
        <f t="shared" si="22"/>
        <v>0</v>
      </c>
      <c r="DI44" s="384" t="e">
        <f t="shared" si="23"/>
        <v>#DIV/0!</v>
      </c>
      <c r="DK44" s="365">
        <f t="shared" si="24"/>
        <v>0</v>
      </c>
      <c r="DL44" s="384" t="e">
        <f t="shared" si="25"/>
        <v>#DIV/0!</v>
      </c>
      <c r="DN44" s="365">
        <f t="shared" si="26"/>
        <v>0</v>
      </c>
      <c r="DO44" s="384" t="e">
        <f t="shared" si="27"/>
        <v>#DIV/0!</v>
      </c>
      <c r="DQ44" s="365">
        <f t="shared" si="28"/>
        <v>0</v>
      </c>
      <c r="DR44" s="384" t="e">
        <f t="shared" si="29"/>
        <v>#DIV/0!</v>
      </c>
      <c r="DT44" s="365">
        <f t="shared" si="30"/>
        <v>0</v>
      </c>
      <c r="DU44" s="384" t="e">
        <f t="shared" si="31"/>
        <v>#DIV/0!</v>
      </c>
      <c r="DV44" s="270">
        <v>0</v>
      </c>
      <c r="DW44" s="365">
        <f t="shared" si="32"/>
        <v>0</v>
      </c>
      <c r="DX44" s="384" t="e">
        <f t="shared" si="33"/>
        <v>#DIV/0!</v>
      </c>
      <c r="DY44" s="270">
        <v>0</v>
      </c>
      <c r="DZ44" s="365">
        <f t="shared" si="34"/>
        <v>0</v>
      </c>
      <c r="EA44" s="384" t="e">
        <f t="shared" si="35"/>
        <v>#DIV/0!</v>
      </c>
      <c r="EC44" s="365">
        <f t="shared" si="36"/>
        <v>0</v>
      </c>
      <c r="ED44" s="384" t="e">
        <f t="shared" si="37"/>
        <v>#DIV/0!</v>
      </c>
      <c r="EF44" s="365">
        <f t="shared" si="38"/>
        <v>0</v>
      </c>
      <c r="EG44" s="384" t="e">
        <f t="shared" si="39"/>
        <v>#DIV/0!</v>
      </c>
      <c r="EI44" s="365">
        <f t="shared" si="40"/>
        <v>0</v>
      </c>
      <c r="EJ44" s="384" t="e">
        <f t="shared" si="41"/>
        <v>#DIV/0!</v>
      </c>
      <c r="EK44" s="270">
        <v>0</v>
      </c>
      <c r="EL44" s="365">
        <f t="shared" si="42"/>
        <v>0</v>
      </c>
      <c r="EM44" s="384" t="e">
        <f t="shared" si="43"/>
        <v>#DIV/0!</v>
      </c>
      <c r="EO44" s="365">
        <f t="shared" si="44"/>
        <v>0</v>
      </c>
      <c r="EP44" s="384" t="e">
        <f t="shared" si="45"/>
        <v>#DIV/0!</v>
      </c>
      <c r="ER44" s="365">
        <f t="shared" si="46"/>
        <v>0</v>
      </c>
      <c r="ES44" s="384" t="e">
        <f t="shared" si="47"/>
        <v>#DIV/0!</v>
      </c>
      <c r="EU44" s="365">
        <f t="shared" si="48"/>
        <v>0</v>
      </c>
      <c r="EV44" s="384" t="e">
        <f t="shared" si="49"/>
        <v>#DIV/0!</v>
      </c>
      <c r="EX44" s="365">
        <f t="shared" si="50"/>
        <v>0</v>
      </c>
      <c r="EY44" s="384" t="e">
        <f t="shared" si="51"/>
        <v>#DIV/0!</v>
      </c>
      <c r="EZ44" s="270">
        <v>0</v>
      </c>
      <c r="FA44" s="365">
        <f t="shared" si="52"/>
        <v>0</v>
      </c>
      <c r="FB44" s="384" t="e">
        <f t="shared" si="53"/>
        <v>#DIV/0!</v>
      </c>
      <c r="FD44" s="365">
        <f t="shared" si="54"/>
        <v>0</v>
      </c>
      <c r="FE44" s="384" t="e">
        <f t="shared" si="55"/>
        <v>#DIV/0!</v>
      </c>
      <c r="FG44" s="365">
        <f t="shared" si="130"/>
        <v>0</v>
      </c>
      <c r="FH44" s="384" t="e">
        <f t="shared" si="131"/>
        <v>#DIV/0!</v>
      </c>
      <c r="FJ44" s="365">
        <f t="shared" si="132"/>
        <v>0</v>
      </c>
      <c r="FK44" s="384" t="e">
        <f t="shared" si="133"/>
        <v>#DIV/0!</v>
      </c>
      <c r="FM44" s="365">
        <f t="shared" si="134"/>
        <v>0</v>
      </c>
      <c r="FN44" s="384" t="e">
        <f t="shared" si="135"/>
        <v>#DIV/0!</v>
      </c>
      <c r="FP44" s="365">
        <f>FO44-DJ44</f>
        <v>0</v>
      </c>
      <c r="FQ44" s="384">
        <f t="shared" si="63"/>
        <v>0</v>
      </c>
      <c r="FS44" s="365">
        <f>FR44-DM44</f>
        <v>0</v>
      </c>
      <c r="FT44" s="384">
        <f t="shared" si="65"/>
        <v>0</v>
      </c>
      <c r="FV44" s="365">
        <f>FU44-DP44</f>
        <v>0</v>
      </c>
      <c r="FW44" s="384">
        <f t="shared" si="67"/>
        <v>0</v>
      </c>
      <c r="FY44" s="365">
        <f>FX44-DS44</f>
        <v>0</v>
      </c>
      <c r="FZ44" s="384">
        <f t="shared" si="69"/>
        <v>0</v>
      </c>
      <c r="GA44" s="270">
        <v>0</v>
      </c>
      <c r="GB44" s="365">
        <f>GA44-DV44</f>
        <v>0</v>
      </c>
      <c r="GC44" s="384">
        <f t="shared" si="71"/>
        <v>0</v>
      </c>
      <c r="GE44" s="365">
        <f>GD44-DY44</f>
        <v>0</v>
      </c>
      <c r="GF44" s="384">
        <f t="shared" si="73"/>
        <v>0</v>
      </c>
      <c r="GH44" s="365">
        <f>GG44-EB44</f>
        <v>0</v>
      </c>
      <c r="GI44" s="384">
        <f t="shared" si="75"/>
        <v>0</v>
      </c>
      <c r="GK44" s="365">
        <f>GJ44-EE44</f>
        <v>0</v>
      </c>
      <c r="GL44" s="384">
        <f t="shared" si="77"/>
        <v>0</v>
      </c>
      <c r="GN44" s="365">
        <f>GM44-EH44</f>
        <v>0</v>
      </c>
      <c r="GO44" s="384">
        <f t="shared" si="79"/>
        <v>0</v>
      </c>
      <c r="GP44" s="270">
        <v>0</v>
      </c>
      <c r="GQ44" s="365">
        <f>GP44-EK44</f>
        <v>0</v>
      </c>
      <c r="GR44" s="384">
        <f t="shared" si="81"/>
        <v>0</v>
      </c>
      <c r="GT44" s="365">
        <f>GS44-EN44</f>
        <v>0</v>
      </c>
      <c r="GU44" s="384">
        <f t="shared" si="83"/>
        <v>0</v>
      </c>
      <c r="GW44" s="365">
        <f>GV44-EQ44</f>
        <v>0</v>
      </c>
      <c r="GX44" s="384">
        <f t="shared" si="85"/>
        <v>0</v>
      </c>
      <c r="GZ44" s="365">
        <f>GY44-ET44</f>
        <v>0</v>
      </c>
      <c r="HA44" s="384">
        <f t="shared" si="87"/>
        <v>0</v>
      </c>
      <c r="HC44" s="365">
        <f>HB44-EW44</f>
        <v>0</v>
      </c>
      <c r="HD44" s="384">
        <f t="shared" si="89"/>
        <v>0</v>
      </c>
      <c r="HE44" s="270">
        <v>0</v>
      </c>
      <c r="HF44" s="365">
        <f>HE44-EZ44</f>
        <v>0</v>
      </c>
      <c r="HG44" s="384">
        <f t="shared" si="91"/>
        <v>0</v>
      </c>
      <c r="HI44" s="365">
        <f>HH44-FC44</f>
        <v>0</v>
      </c>
      <c r="HJ44" s="384">
        <f t="shared" si="93"/>
        <v>0</v>
      </c>
      <c r="HL44" s="365">
        <f>HK44-FF44</f>
        <v>0</v>
      </c>
      <c r="HM44" s="384">
        <f t="shared" si="95"/>
        <v>0</v>
      </c>
      <c r="HO44" s="365">
        <f>HN44-FI44</f>
        <v>0</v>
      </c>
      <c r="HP44" s="384">
        <f t="shared" si="97"/>
        <v>0</v>
      </c>
      <c r="HR44" s="365">
        <f>HQ44-FL44</f>
        <v>0</v>
      </c>
      <c r="HS44" s="384">
        <f t="shared" si="99"/>
        <v>0</v>
      </c>
      <c r="HU44" s="365">
        <f>HT44-FO44</f>
        <v>0</v>
      </c>
      <c r="HV44" s="384">
        <f t="shared" si="101"/>
        <v>0</v>
      </c>
      <c r="HX44" s="365">
        <f>HW44-FR44</f>
        <v>0</v>
      </c>
      <c r="HY44" s="384">
        <f t="shared" si="103"/>
        <v>0</v>
      </c>
      <c r="IA44" s="365">
        <f>HZ44-FU44</f>
        <v>0</v>
      </c>
      <c r="IB44" s="384">
        <f t="shared" si="105"/>
        <v>0</v>
      </c>
      <c r="ID44" s="365">
        <f>IC44-FX44</f>
        <v>0</v>
      </c>
      <c r="IE44" s="384">
        <f t="shared" si="107"/>
        <v>0</v>
      </c>
      <c r="IF44" s="270">
        <v>0</v>
      </c>
      <c r="IG44" s="365">
        <f>IF44-GA44</f>
        <v>0</v>
      </c>
      <c r="IH44" s="384">
        <f t="shared" si="109"/>
        <v>0</v>
      </c>
      <c r="IJ44" s="365">
        <f>II44-GD44</f>
        <v>0</v>
      </c>
      <c r="IK44" s="384">
        <f t="shared" si="111"/>
        <v>0</v>
      </c>
      <c r="IM44" s="365">
        <f>IL44-GG44</f>
        <v>0</v>
      </c>
      <c r="IN44" s="384">
        <f t="shared" si="113"/>
        <v>0</v>
      </c>
      <c r="IP44" s="365">
        <f>IO44-GJ44</f>
        <v>0</v>
      </c>
      <c r="IQ44" s="384">
        <f t="shared" si="115"/>
        <v>0</v>
      </c>
      <c r="IS44" s="365">
        <f>IR44-GM44</f>
        <v>0</v>
      </c>
      <c r="IT44" s="384">
        <f t="shared" si="117"/>
        <v>0</v>
      </c>
      <c r="IU44" s="270">
        <v>0</v>
      </c>
      <c r="IV44" s="365">
        <f>IU44-GP44</f>
        <v>0</v>
      </c>
      <c r="IW44" s="384">
        <f t="shared" si="119"/>
        <v>0</v>
      </c>
      <c r="IY44" s="365">
        <f>IX44-GS44</f>
        <v>0</v>
      </c>
      <c r="IZ44" s="384">
        <f t="shared" si="121"/>
        <v>0</v>
      </c>
      <c r="JB44" s="365">
        <f>JA44-GV44</f>
        <v>0</v>
      </c>
      <c r="JC44" s="384">
        <f t="shared" si="123"/>
        <v>0</v>
      </c>
      <c r="JE44" s="365">
        <f>JD44-GY44</f>
        <v>0</v>
      </c>
      <c r="JF44" s="384">
        <f t="shared" si="125"/>
        <v>0</v>
      </c>
      <c r="JH44" s="365">
        <f>JG44-HB44</f>
        <v>0</v>
      </c>
      <c r="JI44" s="384">
        <f t="shared" si="127"/>
        <v>0</v>
      </c>
      <c r="JJ44" s="270">
        <v>0</v>
      </c>
      <c r="JK44" s="365">
        <f>JJ44-HE44</f>
        <v>0</v>
      </c>
      <c r="JL44" s="384">
        <f t="shared" si="129"/>
        <v>0</v>
      </c>
    </row>
    <row r="45" spans="1:272" x14ac:dyDescent="0.25">
      <c r="A45" s="76" t="s">
        <v>51</v>
      </c>
      <c r="B45" s="270">
        <v>0</v>
      </c>
      <c r="C45" s="270">
        <v>29890</v>
      </c>
      <c r="D45" s="270">
        <v>29012</v>
      </c>
      <c r="E45" s="270">
        <v>58902</v>
      </c>
      <c r="F45" s="270">
        <v>24585</v>
      </c>
      <c r="G45" s="270">
        <v>20673</v>
      </c>
      <c r="H45" s="270">
        <v>8312</v>
      </c>
      <c r="I45" s="270">
        <v>53570</v>
      </c>
      <c r="J45" s="270">
        <v>112472</v>
      </c>
      <c r="K45" s="270">
        <v>2827</v>
      </c>
      <c r="L45" s="270">
        <v>2079</v>
      </c>
      <c r="M45" s="270">
        <v>4444</v>
      </c>
      <c r="N45" s="270">
        <v>9350</v>
      </c>
      <c r="O45" s="270">
        <v>121822</v>
      </c>
      <c r="P45" s="270">
        <v>19274</v>
      </c>
      <c r="Q45" s="270">
        <v>27474</v>
      </c>
      <c r="R45" s="270">
        <v>35046</v>
      </c>
      <c r="S45" s="270">
        <v>81794</v>
      </c>
      <c r="T45" s="270">
        <v>203616</v>
      </c>
      <c r="U45" s="270">
        <v>33417</v>
      </c>
      <c r="V45" s="270">
        <v>31665</v>
      </c>
      <c r="W45" s="270">
        <v>32123</v>
      </c>
      <c r="X45" s="270">
        <v>97205</v>
      </c>
      <c r="Y45" s="270">
        <v>23560</v>
      </c>
      <c r="Z45" s="270">
        <v>17308</v>
      </c>
      <c r="AA45" s="270">
        <v>5489</v>
      </c>
      <c r="AB45" s="270">
        <v>46357</v>
      </c>
      <c r="AC45" s="270">
        <v>143562</v>
      </c>
      <c r="AD45" s="270">
        <v>2990</v>
      </c>
      <c r="AE45" s="270">
        <v>1605</v>
      </c>
      <c r="AF45" s="270">
        <v>4585</v>
      </c>
      <c r="AG45" s="270">
        <v>9180</v>
      </c>
      <c r="AH45" s="270">
        <v>152742</v>
      </c>
      <c r="AI45" s="270">
        <v>18310</v>
      </c>
      <c r="AJ45" s="270">
        <v>24218</v>
      </c>
      <c r="AK45" s="270">
        <v>31125</v>
      </c>
      <c r="AL45" s="270">
        <v>73653</v>
      </c>
      <c r="AM45" s="270">
        <v>226395</v>
      </c>
      <c r="AN45" s="270">
        <v>33579</v>
      </c>
      <c r="AO45" s="270">
        <v>29073</v>
      </c>
      <c r="AP45" s="270">
        <v>28874</v>
      </c>
      <c r="AQ45" s="270">
        <v>91526</v>
      </c>
      <c r="AR45" s="270">
        <v>23905</v>
      </c>
      <c r="AS45" s="270">
        <v>18907</v>
      </c>
      <c r="AT45" s="270">
        <v>5768</v>
      </c>
      <c r="AU45" s="270">
        <v>48580</v>
      </c>
      <c r="AV45" s="270">
        <v>140106</v>
      </c>
      <c r="AW45" s="270">
        <v>2683</v>
      </c>
      <c r="AX45" s="270">
        <v>1786</v>
      </c>
      <c r="AY45" s="270">
        <v>4787</v>
      </c>
      <c r="AZ45" s="270">
        <v>9256</v>
      </c>
      <c r="BA45" s="77">
        <v>149362</v>
      </c>
      <c r="BB45" s="270">
        <v>18143</v>
      </c>
      <c r="BC45" s="270">
        <v>22404</v>
      </c>
      <c r="BD45" s="270">
        <v>27579</v>
      </c>
      <c r="BE45" s="270">
        <v>68126</v>
      </c>
      <c r="BF45" s="77">
        <v>217488</v>
      </c>
      <c r="BG45" s="270">
        <v>-8907</v>
      </c>
      <c r="BH45" s="331">
        <v>-3.9342741668323078E-2</v>
      </c>
      <c r="BI45" s="270">
        <v>31814</v>
      </c>
      <c r="BJ45" s="270">
        <v>26193</v>
      </c>
      <c r="BK45" s="270">
        <v>26397</v>
      </c>
      <c r="BL45" s="270">
        <v>84404</v>
      </c>
      <c r="BM45" s="270">
        <v>20691</v>
      </c>
      <c r="BN45" s="270">
        <v>16977</v>
      </c>
      <c r="BO45" s="270">
        <v>6002</v>
      </c>
      <c r="BP45" s="270">
        <v>43670</v>
      </c>
      <c r="BQ45" s="270">
        <v>128074</v>
      </c>
      <c r="BR45" s="270">
        <v>-12032</v>
      </c>
      <c r="BS45" s="331">
        <v>-8.5877835353232554E-2</v>
      </c>
      <c r="BT45" s="270">
        <v>2799</v>
      </c>
      <c r="BU45" s="270">
        <v>116</v>
      </c>
      <c r="BV45" s="331">
        <v>4.3235184494968319E-2</v>
      </c>
      <c r="BW45" s="270">
        <v>1837</v>
      </c>
      <c r="BX45" s="365">
        <v>51</v>
      </c>
      <c r="BY45" s="384">
        <v>2.8555431131019039E-2</v>
      </c>
      <c r="BZ45" s="270">
        <v>4063</v>
      </c>
      <c r="CA45" s="365">
        <f t="shared" si="0"/>
        <v>-724</v>
      </c>
      <c r="CB45" s="384">
        <f t="shared" si="1"/>
        <v>-0.15124294965531648</v>
      </c>
      <c r="CC45" s="270">
        <v>8699</v>
      </c>
      <c r="CD45" s="365">
        <f t="shared" si="2"/>
        <v>-557</v>
      </c>
      <c r="CE45" s="384">
        <f t="shared" si="3"/>
        <v>-6.0177182368193603E-2</v>
      </c>
      <c r="CF45" s="270">
        <v>136773</v>
      </c>
      <c r="CG45" s="365">
        <f t="shared" si="4"/>
        <v>-12589</v>
      </c>
      <c r="CH45" s="384">
        <f t="shared" si="5"/>
        <v>-8.4285159545265859E-2</v>
      </c>
      <c r="CI45" s="270">
        <v>16176</v>
      </c>
      <c r="CJ45" s="365">
        <f t="shared" si="6"/>
        <v>-1967</v>
      </c>
      <c r="CK45" s="384">
        <f t="shared" si="7"/>
        <v>-0.10841646916166015</v>
      </c>
      <c r="CL45" s="270">
        <v>22618</v>
      </c>
      <c r="CM45" s="365">
        <f t="shared" si="8"/>
        <v>214</v>
      </c>
      <c r="CN45" s="384">
        <f t="shared" si="9"/>
        <v>9.5518657382610249E-3</v>
      </c>
      <c r="CO45" s="270">
        <v>28935</v>
      </c>
      <c r="CP45" s="365">
        <f t="shared" si="10"/>
        <v>1356</v>
      </c>
      <c r="CQ45" s="384">
        <f t="shared" si="11"/>
        <v>4.9167845099532252E-2</v>
      </c>
      <c r="CR45" s="270">
        <v>67729</v>
      </c>
      <c r="CS45" s="365">
        <f t="shared" si="12"/>
        <v>-397</v>
      </c>
      <c r="CT45" s="384">
        <f t="shared" si="13"/>
        <v>-5.8274373954143796E-3</v>
      </c>
      <c r="CU45" s="270">
        <v>204502</v>
      </c>
      <c r="CV45" s="365">
        <f t="shared" si="14"/>
        <v>-12986</v>
      </c>
      <c r="CW45" s="384">
        <f t="shared" si="15"/>
        <v>-5.9709041418377108E-2</v>
      </c>
      <c r="CX45" s="270">
        <v>27891</v>
      </c>
      <c r="CY45" s="365">
        <f t="shared" si="16"/>
        <v>-3923</v>
      </c>
      <c r="CZ45" s="384">
        <f t="shared" si="17"/>
        <v>-0.12331049223612246</v>
      </c>
      <c r="DA45" s="270">
        <v>22166</v>
      </c>
      <c r="DB45" s="365">
        <f t="shared" si="18"/>
        <v>-4027</v>
      </c>
      <c r="DC45" s="384">
        <f t="shared" si="19"/>
        <v>-0.15374336654831444</v>
      </c>
      <c r="DD45" s="270">
        <v>23824</v>
      </c>
      <c r="DE45" s="365">
        <f t="shared" si="20"/>
        <v>-2573</v>
      </c>
      <c r="DF45" s="384">
        <f t="shared" si="21"/>
        <v>-9.7473197711861193E-2</v>
      </c>
      <c r="DG45" s="270">
        <v>73881</v>
      </c>
      <c r="DH45" s="365">
        <f t="shared" si="22"/>
        <v>-10523</v>
      </c>
      <c r="DI45" s="384">
        <f t="shared" si="23"/>
        <v>-0.12467418605753282</v>
      </c>
      <c r="DJ45" s="270">
        <v>19939</v>
      </c>
      <c r="DK45" s="365">
        <f t="shared" si="24"/>
        <v>2962</v>
      </c>
      <c r="DL45" s="384">
        <f t="shared" si="25"/>
        <v>0.17447134358249397</v>
      </c>
      <c r="DM45" s="270">
        <v>15841</v>
      </c>
      <c r="DN45" s="365">
        <f t="shared" si="26"/>
        <v>-1136</v>
      </c>
      <c r="DO45" s="384">
        <f t="shared" si="27"/>
        <v>-6.6914060199092892E-2</v>
      </c>
      <c r="DP45" s="270">
        <v>3224</v>
      </c>
      <c r="DQ45" s="365">
        <f t="shared" si="28"/>
        <v>-2778</v>
      </c>
      <c r="DR45" s="384">
        <f t="shared" si="29"/>
        <v>-0.46284571809396868</v>
      </c>
      <c r="DS45" s="270">
        <v>39004</v>
      </c>
      <c r="DT45" s="365">
        <f t="shared" si="30"/>
        <v>-4666</v>
      </c>
      <c r="DU45" s="384">
        <f t="shared" si="31"/>
        <v>-0.10684680558735975</v>
      </c>
      <c r="DV45" s="270">
        <v>112885</v>
      </c>
      <c r="DW45" s="365">
        <f t="shared" si="32"/>
        <v>-15189</v>
      </c>
      <c r="DX45" s="384">
        <f t="shared" si="33"/>
        <v>-0.11859549947686494</v>
      </c>
      <c r="DY45" s="270">
        <v>2800</v>
      </c>
      <c r="DZ45" s="365">
        <f t="shared" si="34"/>
        <v>1</v>
      </c>
      <c r="EA45" s="384">
        <f t="shared" si="35"/>
        <v>3.5727045373347622E-4</v>
      </c>
      <c r="EB45" s="270">
        <v>2151</v>
      </c>
      <c r="EC45" s="365">
        <f t="shared" si="36"/>
        <v>314</v>
      </c>
      <c r="ED45" s="384">
        <f t="shared" si="37"/>
        <v>0.17093086554164399</v>
      </c>
      <c r="EE45" s="270">
        <v>3153</v>
      </c>
      <c r="EF45" s="365">
        <f t="shared" si="38"/>
        <v>-910</v>
      </c>
      <c r="EG45" s="384">
        <f t="shared" si="39"/>
        <v>-0.22397243416194929</v>
      </c>
      <c r="EH45" s="270">
        <v>8104</v>
      </c>
      <c r="EI45" s="365">
        <f t="shared" si="40"/>
        <v>-595</v>
      </c>
      <c r="EJ45" s="384">
        <f t="shared" si="41"/>
        <v>-6.8398666513392339E-2</v>
      </c>
      <c r="EK45" s="270">
        <v>120989</v>
      </c>
      <c r="EL45" s="365">
        <f t="shared" si="42"/>
        <v>-15784</v>
      </c>
      <c r="EM45" s="384">
        <f t="shared" si="43"/>
        <v>-0.11540289384600762</v>
      </c>
      <c r="EN45" s="270">
        <v>15176</v>
      </c>
      <c r="EO45" s="365">
        <f t="shared" si="44"/>
        <v>-1000</v>
      </c>
      <c r="EP45" s="384">
        <f t="shared" si="45"/>
        <v>-6.1819980217606332E-2</v>
      </c>
      <c r="EQ45" s="270">
        <v>23061</v>
      </c>
      <c r="ER45" s="365">
        <f t="shared" si="46"/>
        <v>443</v>
      </c>
      <c r="ES45" s="384">
        <f t="shared" si="47"/>
        <v>1.9586170306835265E-2</v>
      </c>
      <c r="ET45" s="270">
        <v>31716</v>
      </c>
      <c r="EU45" s="365">
        <f t="shared" si="48"/>
        <v>2781</v>
      </c>
      <c r="EV45" s="384">
        <f t="shared" si="49"/>
        <v>9.6111975116640741E-2</v>
      </c>
      <c r="EW45" s="270">
        <v>69953</v>
      </c>
      <c r="EX45" s="365">
        <f t="shared" si="50"/>
        <v>2224</v>
      </c>
      <c r="EY45" s="384">
        <f t="shared" si="51"/>
        <v>3.2836746445392667E-2</v>
      </c>
      <c r="EZ45" s="270">
        <v>190942</v>
      </c>
      <c r="FA45" s="365">
        <f t="shared" si="52"/>
        <v>-13560</v>
      </c>
      <c r="FB45" s="384">
        <f t="shared" si="53"/>
        <v>-6.6307419976332743E-2</v>
      </c>
      <c r="FC45" s="270">
        <v>36126</v>
      </c>
      <c r="FD45" s="365">
        <f t="shared" si="54"/>
        <v>8235</v>
      </c>
      <c r="FE45" s="384">
        <f t="shared" si="55"/>
        <v>0.29525653436592447</v>
      </c>
      <c r="FF45" s="270">
        <v>31009</v>
      </c>
      <c r="FG45" s="365">
        <f t="shared" si="130"/>
        <v>8843</v>
      </c>
      <c r="FH45" s="384">
        <f t="shared" si="131"/>
        <v>0.39894432915275646</v>
      </c>
      <c r="FI45" s="270">
        <v>25011</v>
      </c>
      <c r="FJ45" s="365">
        <f t="shared" si="132"/>
        <v>1187</v>
      </c>
      <c r="FK45" s="384">
        <f t="shared" si="133"/>
        <v>4.9823707186030894E-2</v>
      </c>
      <c r="FL45" s="270">
        <v>92146</v>
      </c>
      <c r="FM45" s="365">
        <f t="shared" si="134"/>
        <v>18265</v>
      </c>
      <c r="FN45" s="384">
        <f t="shared" si="135"/>
        <v>0.24722188384022956</v>
      </c>
      <c r="FO45" s="270">
        <v>21341</v>
      </c>
      <c r="FP45" s="365">
        <f t="shared" si="62"/>
        <v>1402</v>
      </c>
      <c r="FQ45" s="384">
        <f t="shared" si="63"/>
        <v>7.0314459100255786E-2</v>
      </c>
      <c r="FR45" s="270">
        <v>17154</v>
      </c>
      <c r="FS45" s="365">
        <f t="shared" ref="FS45:FS82" si="136">FR45-DM45</f>
        <v>1313</v>
      </c>
      <c r="FT45" s="384">
        <f t="shared" si="65"/>
        <v>8.2886181427940159E-2</v>
      </c>
      <c r="FU45" s="270">
        <v>0</v>
      </c>
      <c r="FV45" s="365">
        <f t="shared" ref="FV45:FV82" si="137">FU45-DP45</f>
        <v>-3224</v>
      </c>
      <c r="FW45" s="384">
        <f t="shared" si="67"/>
        <v>-1</v>
      </c>
      <c r="FX45" s="270">
        <v>38495</v>
      </c>
      <c r="FY45" s="365">
        <f t="shared" ref="FY45:FY82" si="138">FX45-DS45</f>
        <v>-509</v>
      </c>
      <c r="FZ45" s="384">
        <f t="shared" si="69"/>
        <v>-1.3049943595528664E-2</v>
      </c>
      <c r="GA45" s="270">
        <v>130641</v>
      </c>
      <c r="GB45" s="365">
        <f t="shared" ref="GB45:GB82" si="139">GA45-DV45</f>
        <v>17756</v>
      </c>
      <c r="GC45" s="384">
        <f t="shared" si="71"/>
        <v>0.15729282012667758</v>
      </c>
      <c r="GD45" s="270">
        <v>2500</v>
      </c>
      <c r="GE45" s="365">
        <f t="shared" ref="GE45:GE82" si="140">GD45-DY45</f>
        <v>-300</v>
      </c>
      <c r="GF45" s="384">
        <f t="shared" si="73"/>
        <v>-0.10714285714285714</v>
      </c>
      <c r="GG45" s="270">
        <v>1992</v>
      </c>
      <c r="GH45" s="365">
        <f t="shared" ref="GH45:GH82" si="141">GG45-EB45</f>
        <v>-159</v>
      </c>
      <c r="GI45" s="384">
        <f t="shared" si="75"/>
        <v>-7.3919107391910738E-2</v>
      </c>
      <c r="GJ45" s="270">
        <v>5811</v>
      </c>
      <c r="GK45" s="365">
        <f t="shared" ref="GK45:GK82" si="142">GJ45-EE45</f>
        <v>2658</v>
      </c>
      <c r="GL45" s="384">
        <f t="shared" si="77"/>
        <v>0.84300666032350147</v>
      </c>
      <c r="GM45" s="270">
        <v>10303</v>
      </c>
      <c r="GN45" s="365">
        <f t="shared" ref="GN45:GN82" si="143">GM45-EH45</f>
        <v>2199</v>
      </c>
      <c r="GO45" s="384">
        <f t="shared" si="79"/>
        <v>0.27134748272458048</v>
      </c>
      <c r="GP45" s="270">
        <v>149186</v>
      </c>
      <c r="GQ45" s="365">
        <f t="shared" ref="GQ45:GQ82" si="144">GP45-EK45</f>
        <v>28197</v>
      </c>
      <c r="GR45" s="384">
        <f t="shared" si="81"/>
        <v>0.23305424460074883</v>
      </c>
      <c r="GS45" s="270">
        <v>14939</v>
      </c>
      <c r="GT45" s="365">
        <f t="shared" ref="GT45:GT82" si="145">GS45-EN45</f>
        <v>-237</v>
      </c>
      <c r="GU45" s="384">
        <f t="shared" si="83"/>
        <v>-1.5616763310490249E-2</v>
      </c>
      <c r="GV45" s="270">
        <v>22215</v>
      </c>
      <c r="GW45" s="365">
        <f t="shared" ref="GW45:GW82" si="146">GV45-EQ45</f>
        <v>-846</v>
      </c>
      <c r="GX45" s="384">
        <f t="shared" si="85"/>
        <v>-3.6685312865877458E-2</v>
      </c>
      <c r="GY45" s="270">
        <v>26208</v>
      </c>
      <c r="GZ45" s="365">
        <f t="shared" ref="GZ45:GZ82" si="147">GY45-ET45</f>
        <v>-5508</v>
      </c>
      <c r="HA45" s="384">
        <f t="shared" si="87"/>
        <v>-0.17366628830874006</v>
      </c>
      <c r="HB45" s="270">
        <v>63362</v>
      </c>
      <c r="HC45" s="365">
        <f t="shared" ref="HC45:HC82" si="148">HB45-EW45</f>
        <v>-6591</v>
      </c>
      <c r="HD45" s="384">
        <f t="shared" si="89"/>
        <v>-9.422040512915815E-2</v>
      </c>
      <c r="HE45" s="270">
        <v>212548</v>
      </c>
      <c r="HF45" s="365">
        <f t="shared" ref="HF45:HF82" si="149">HE45-EZ45</f>
        <v>21606</v>
      </c>
      <c r="HG45" s="384">
        <f t="shared" si="91"/>
        <v>0.11315477998554535</v>
      </c>
      <c r="HH45" s="270">
        <v>26397</v>
      </c>
      <c r="HI45" s="365">
        <f t="shared" ref="HI45:HI82" si="150">HH45-FC45</f>
        <v>-9729</v>
      </c>
      <c r="HJ45" s="384">
        <f t="shared" si="93"/>
        <v>-0.26930742401594421</v>
      </c>
      <c r="HK45" s="270">
        <v>20361</v>
      </c>
      <c r="HL45" s="365">
        <f t="shared" ref="HL45:HL82" si="151">HK45-FF45</f>
        <v>-10648</v>
      </c>
      <c r="HM45" s="384">
        <f t="shared" si="95"/>
        <v>-0.34338417878680383</v>
      </c>
      <c r="HN45" s="270">
        <v>19672</v>
      </c>
      <c r="HO45" s="365">
        <f t="shared" ref="HO45:HO82" si="152">HN45-FI45</f>
        <v>-5339</v>
      </c>
      <c r="HP45" s="384">
        <f t="shared" si="97"/>
        <v>-0.2134660749270321</v>
      </c>
      <c r="HQ45" s="270">
        <v>66430</v>
      </c>
      <c r="HR45" s="365">
        <f t="shared" ref="HR45:HR82" si="153">HQ45-FL45</f>
        <v>-25716</v>
      </c>
      <c r="HS45" s="384">
        <f t="shared" si="99"/>
        <v>-0.27907885312438957</v>
      </c>
      <c r="HT45" s="270">
        <v>16757</v>
      </c>
      <c r="HU45" s="365">
        <f t="shared" ref="HU45:HU82" si="154">HT45-FO45</f>
        <v>-4584</v>
      </c>
      <c r="HV45" s="384">
        <f t="shared" si="101"/>
        <v>-0.21479780703809567</v>
      </c>
      <c r="HW45" s="270">
        <v>14150</v>
      </c>
      <c r="HX45" s="365">
        <f t="shared" ref="HX45:HX82" si="155">HW45-FR45</f>
        <v>-3004</v>
      </c>
      <c r="HY45" s="384">
        <f t="shared" si="103"/>
        <v>-0.17511950565465781</v>
      </c>
      <c r="HZ45" s="270">
        <v>6722</v>
      </c>
      <c r="IA45" s="365">
        <f t="shared" ref="IA45:IA82" si="156">HZ45-FU45</f>
        <v>6722</v>
      </c>
      <c r="IB45" s="384">
        <f t="shared" si="105"/>
        <v>0</v>
      </c>
      <c r="IC45" s="270">
        <v>37629</v>
      </c>
      <c r="ID45" s="365">
        <f t="shared" ref="ID45:ID82" si="157">IC45-FX45</f>
        <v>-866</v>
      </c>
      <c r="IE45" s="384">
        <f t="shared" si="107"/>
        <v>-2.2496428107546436E-2</v>
      </c>
      <c r="IF45" s="270">
        <v>104059</v>
      </c>
      <c r="IG45" s="365">
        <f t="shared" ref="IG45:IG82" si="158">IF45-GA45</f>
        <v>-26582</v>
      </c>
      <c r="IH45" s="384">
        <f t="shared" si="109"/>
        <v>-0.20347364150611216</v>
      </c>
      <c r="II45" s="270">
        <v>2377</v>
      </c>
      <c r="IJ45" s="365">
        <f t="shared" ref="IJ45:IJ82" si="159">II45-GD45</f>
        <v>-123</v>
      </c>
      <c r="IK45" s="384">
        <f t="shared" si="111"/>
        <v>-4.9200000000000001E-2</v>
      </c>
      <c r="IL45" s="270">
        <v>1621</v>
      </c>
      <c r="IM45" s="365">
        <f t="shared" ref="IM45:IM82" si="160">IL45-GG45</f>
        <v>-371</v>
      </c>
      <c r="IN45" s="384">
        <f t="shared" si="113"/>
        <v>-0.18624497991967873</v>
      </c>
      <c r="IO45" s="270">
        <v>3773</v>
      </c>
      <c r="IP45" s="365">
        <f t="shared" ref="IP45:IP82" si="161">IO45-GJ45</f>
        <v>-2038</v>
      </c>
      <c r="IQ45" s="384">
        <f t="shared" si="115"/>
        <v>-0.35071416279469969</v>
      </c>
      <c r="IR45" s="270">
        <v>7771</v>
      </c>
      <c r="IS45" s="365">
        <f t="shared" ref="IS45:IS82" si="162">IR45-GM45</f>
        <v>-2532</v>
      </c>
      <c r="IT45" s="384">
        <f t="shared" si="117"/>
        <v>-0.24575366398136464</v>
      </c>
      <c r="IU45" s="270">
        <v>111830</v>
      </c>
      <c r="IV45" s="365">
        <f t="shared" ref="IV45:IV82" si="163">IU45-GP45</f>
        <v>-37356</v>
      </c>
      <c r="IW45" s="384">
        <f t="shared" si="119"/>
        <v>-0.25039883098950305</v>
      </c>
      <c r="IX45" s="270">
        <v>14663</v>
      </c>
      <c r="IY45" s="365">
        <f t="shared" ref="IY45:IY82" si="164">IX45-GS45</f>
        <v>-276</v>
      </c>
      <c r="IZ45" s="384">
        <f t="shared" si="121"/>
        <v>-1.8475132204297477E-2</v>
      </c>
      <c r="JA45" s="270">
        <v>20285</v>
      </c>
      <c r="JB45" s="365">
        <f t="shared" ref="JB45:JB82" si="165">JA45-GV45</f>
        <v>-1930</v>
      </c>
      <c r="JC45" s="384">
        <f t="shared" si="123"/>
        <v>-8.6878235426513614E-2</v>
      </c>
      <c r="JD45" s="270">
        <v>24511</v>
      </c>
      <c r="JE45" s="365">
        <f t="shared" ref="JE45:JE82" si="166">JD45-GY45</f>
        <v>-1697</v>
      </c>
      <c r="JF45" s="384">
        <f t="shared" si="125"/>
        <v>-6.4751221001221007E-2</v>
      </c>
      <c r="JG45" s="270">
        <v>59459</v>
      </c>
      <c r="JH45" s="365">
        <f t="shared" ref="JH45:JH82" si="167">JG45-HB45</f>
        <v>-3903</v>
      </c>
      <c r="JI45" s="384">
        <f t="shared" si="127"/>
        <v>-6.1598434392853764E-2</v>
      </c>
      <c r="JJ45" s="270">
        <v>171289</v>
      </c>
      <c r="JK45" s="365">
        <f t="shared" ref="JK45:JK82" si="168">JJ45-HE45</f>
        <v>-41259</v>
      </c>
      <c r="JL45" s="384">
        <f t="shared" si="129"/>
        <v>-0.19411615258670983</v>
      </c>
    </row>
    <row r="46" spans="1:272" x14ac:dyDescent="0.25">
      <c r="A46" s="76" t="s">
        <v>52</v>
      </c>
      <c r="B46" s="270">
        <v>0</v>
      </c>
      <c r="C46" s="270">
        <v>0</v>
      </c>
      <c r="D46" s="270">
        <v>0</v>
      </c>
      <c r="E46" s="270">
        <v>0</v>
      </c>
      <c r="F46" s="270">
        <v>0</v>
      </c>
      <c r="G46" s="270">
        <v>0</v>
      </c>
      <c r="H46" s="270">
        <v>7</v>
      </c>
      <c r="I46" s="270">
        <v>7</v>
      </c>
      <c r="J46" s="270">
        <v>7</v>
      </c>
      <c r="K46" s="270">
        <v>0</v>
      </c>
      <c r="L46" s="270">
        <v>0</v>
      </c>
      <c r="M46" s="270">
        <v>0</v>
      </c>
      <c r="N46" s="270">
        <v>0</v>
      </c>
      <c r="O46" s="270">
        <v>7</v>
      </c>
      <c r="P46" s="270">
        <v>0</v>
      </c>
      <c r="Q46" s="270">
        <v>0</v>
      </c>
      <c r="R46" s="270">
        <v>0</v>
      </c>
      <c r="S46" s="270">
        <v>0</v>
      </c>
      <c r="T46" s="270">
        <v>7</v>
      </c>
      <c r="U46" s="270">
        <v>0</v>
      </c>
      <c r="V46" s="270">
        <v>0</v>
      </c>
      <c r="W46" s="270">
        <v>0</v>
      </c>
      <c r="X46" s="270">
        <v>0</v>
      </c>
      <c r="Y46" s="270">
        <v>0</v>
      </c>
      <c r="Z46" s="270">
        <v>0</v>
      </c>
      <c r="AA46" s="270">
        <v>11</v>
      </c>
      <c r="AB46" s="270">
        <v>11</v>
      </c>
      <c r="AC46" s="270">
        <v>11</v>
      </c>
      <c r="AD46" s="270">
        <v>0</v>
      </c>
      <c r="AE46" s="270">
        <v>0</v>
      </c>
      <c r="AF46" s="270">
        <v>0</v>
      </c>
      <c r="AG46" s="270">
        <v>0</v>
      </c>
      <c r="AH46" s="270">
        <v>11</v>
      </c>
      <c r="AI46" s="270">
        <v>0</v>
      </c>
      <c r="AJ46" s="270">
        <v>0</v>
      </c>
      <c r="AK46" s="270">
        <v>0</v>
      </c>
      <c r="AL46" s="270">
        <v>0</v>
      </c>
      <c r="AM46" s="270">
        <v>11</v>
      </c>
      <c r="AN46" s="270">
        <v>0</v>
      </c>
      <c r="AO46" s="270">
        <v>0</v>
      </c>
      <c r="AP46" s="270">
        <v>0</v>
      </c>
      <c r="AQ46" s="270">
        <v>0</v>
      </c>
      <c r="AR46" s="270">
        <v>0</v>
      </c>
      <c r="AS46" s="270">
        <v>0</v>
      </c>
      <c r="AT46" s="270">
        <v>0</v>
      </c>
      <c r="AU46" s="270">
        <v>0</v>
      </c>
      <c r="AV46" s="270">
        <v>0</v>
      </c>
      <c r="AW46" s="270">
        <v>0</v>
      </c>
      <c r="AX46" s="270">
        <v>0</v>
      </c>
      <c r="AY46" s="270">
        <v>0</v>
      </c>
      <c r="AZ46" s="270">
        <v>0</v>
      </c>
      <c r="BA46" s="270">
        <v>0</v>
      </c>
      <c r="BB46" s="270">
        <v>0</v>
      </c>
      <c r="BC46" s="270">
        <v>0</v>
      </c>
      <c r="BD46" s="270">
        <v>0</v>
      </c>
      <c r="BE46" s="270">
        <v>0</v>
      </c>
      <c r="BF46" s="270">
        <v>0</v>
      </c>
      <c r="BG46" s="270">
        <v>-11</v>
      </c>
      <c r="BH46" s="331"/>
      <c r="BI46" s="270">
        <v>0</v>
      </c>
      <c r="BJ46" s="270">
        <v>0</v>
      </c>
      <c r="BK46" s="270">
        <v>0</v>
      </c>
      <c r="BL46" s="270">
        <v>0</v>
      </c>
      <c r="BM46" s="270">
        <v>0</v>
      </c>
      <c r="BN46" s="270">
        <v>0</v>
      </c>
      <c r="BO46" s="270">
        <v>0</v>
      </c>
      <c r="BP46" s="270">
        <v>0</v>
      </c>
      <c r="BQ46" s="270">
        <v>0</v>
      </c>
      <c r="BR46" s="270">
        <v>0</v>
      </c>
      <c r="BS46" s="331">
        <v>0</v>
      </c>
      <c r="BT46" s="270">
        <v>0</v>
      </c>
      <c r="BU46" s="270">
        <v>0</v>
      </c>
      <c r="BV46" s="331">
        <v>0</v>
      </c>
      <c r="BW46" s="270">
        <v>0</v>
      </c>
      <c r="BX46" s="365">
        <v>0</v>
      </c>
      <c r="BY46" s="384">
        <v>0</v>
      </c>
      <c r="BZ46" s="270">
        <v>0</v>
      </c>
      <c r="CA46" s="365">
        <f t="shared" si="0"/>
        <v>0</v>
      </c>
      <c r="CB46" s="384" t="e">
        <f t="shared" si="1"/>
        <v>#DIV/0!</v>
      </c>
      <c r="CC46" s="270">
        <v>0</v>
      </c>
      <c r="CD46" s="365">
        <f t="shared" si="2"/>
        <v>0</v>
      </c>
      <c r="CE46" s="384" t="e">
        <f t="shared" si="3"/>
        <v>#DIV/0!</v>
      </c>
      <c r="CF46" s="270">
        <v>0</v>
      </c>
      <c r="CG46" s="365">
        <f t="shared" si="4"/>
        <v>0</v>
      </c>
      <c r="CH46" s="384" t="e">
        <f t="shared" si="5"/>
        <v>#DIV/0!</v>
      </c>
      <c r="CI46" s="270">
        <v>0</v>
      </c>
      <c r="CJ46" s="365">
        <f t="shared" si="6"/>
        <v>0</v>
      </c>
      <c r="CK46" s="384" t="e">
        <f t="shared" si="7"/>
        <v>#DIV/0!</v>
      </c>
      <c r="CL46" s="270">
        <v>0</v>
      </c>
      <c r="CM46" s="365">
        <f t="shared" si="8"/>
        <v>0</v>
      </c>
      <c r="CN46" s="384" t="e">
        <f t="shared" si="9"/>
        <v>#DIV/0!</v>
      </c>
      <c r="CO46" s="270">
        <v>0</v>
      </c>
      <c r="CP46" s="365">
        <f t="shared" si="10"/>
        <v>0</v>
      </c>
      <c r="CQ46" s="384" t="e">
        <f t="shared" si="11"/>
        <v>#DIV/0!</v>
      </c>
      <c r="CR46" s="270">
        <v>0</v>
      </c>
      <c r="CS46" s="365">
        <f t="shared" si="12"/>
        <v>0</v>
      </c>
      <c r="CT46" s="384" t="e">
        <f t="shared" si="13"/>
        <v>#DIV/0!</v>
      </c>
      <c r="CU46" s="270">
        <v>0</v>
      </c>
      <c r="CV46" s="365">
        <f t="shared" si="14"/>
        <v>0</v>
      </c>
      <c r="CW46" s="384" t="e">
        <f t="shared" si="15"/>
        <v>#DIV/0!</v>
      </c>
      <c r="CX46" s="270">
        <v>0</v>
      </c>
      <c r="CY46" s="365">
        <f t="shared" si="16"/>
        <v>0</v>
      </c>
      <c r="CZ46" s="384" t="e">
        <f t="shared" si="17"/>
        <v>#DIV/0!</v>
      </c>
      <c r="DA46" s="270">
        <v>0</v>
      </c>
      <c r="DB46" s="365">
        <f t="shared" si="18"/>
        <v>0</v>
      </c>
      <c r="DC46" s="384" t="e">
        <f t="shared" si="19"/>
        <v>#DIV/0!</v>
      </c>
      <c r="DD46" s="270">
        <v>0</v>
      </c>
      <c r="DE46" s="365">
        <f t="shared" si="20"/>
        <v>0</v>
      </c>
      <c r="DF46" s="384" t="e">
        <f t="shared" si="21"/>
        <v>#DIV/0!</v>
      </c>
      <c r="DG46" s="270">
        <v>0</v>
      </c>
      <c r="DH46" s="365">
        <f t="shared" si="22"/>
        <v>0</v>
      </c>
      <c r="DI46" s="384" t="e">
        <f t="shared" si="23"/>
        <v>#DIV/0!</v>
      </c>
      <c r="DJ46" s="270">
        <v>0</v>
      </c>
      <c r="DK46" s="365">
        <f t="shared" si="24"/>
        <v>0</v>
      </c>
      <c r="DL46" s="384" t="e">
        <f t="shared" si="25"/>
        <v>#DIV/0!</v>
      </c>
      <c r="DM46" s="270">
        <v>0</v>
      </c>
      <c r="DN46" s="365">
        <f t="shared" si="26"/>
        <v>0</v>
      </c>
      <c r="DO46" s="384" t="e">
        <f t="shared" si="27"/>
        <v>#DIV/0!</v>
      </c>
      <c r="DP46" s="270">
        <v>0</v>
      </c>
      <c r="DQ46" s="365">
        <f t="shared" si="28"/>
        <v>0</v>
      </c>
      <c r="DR46" s="384" t="e">
        <f t="shared" si="29"/>
        <v>#DIV/0!</v>
      </c>
      <c r="DS46" s="270">
        <v>0</v>
      </c>
      <c r="DT46" s="365">
        <f t="shared" si="30"/>
        <v>0</v>
      </c>
      <c r="DU46" s="384" t="e">
        <f t="shared" si="31"/>
        <v>#DIV/0!</v>
      </c>
      <c r="DV46" s="270">
        <v>0</v>
      </c>
      <c r="DW46" s="365">
        <f t="shared" si="32"/>
        <v>0</v>
      </c>
      <c r="DX46" s="384" t="e">
        <f t="shared" si="33"/>
        <v>#DIV/0!</v>
      </c>
      <c r="DY46" s="270">
        <v>0</v>
      </c>
      <c r="DZ46" s="365">
        <f t="shared" si="34"/>
        <v>0</v>
      </c>
      <c r="EA46" s="384" t="e">
        <f t="shared" si="35"/>
        <v>#DIV/0!</v>
      </c>
      <c r="EB46" s="270">
        <v>0</v>
      </c>
      <c r="EC46" s="365">
        <f t="shared" si="36"/>
        <v>0</v>
      </c>
      <c r="ED46" s="384" t="e">
        <f t="shared" si="37"/>
        <v>#DIV/0!</v>
      </c>
      <c r="EE46" s="270">
        <v>0</v>
      </c>
      <c r="EF46" s="365">
        <f t="shared" si="38"/>
        <v>0</v>
      </c>
      <c r="EG46" s="384" t="e">
        <f t="shared" si="39"/>
        <v>#DIV/0!</v>
      </c>
      <c r="EH46" s="270">
        <v>0</v>
      </c>
      <c r="EI46" s="365">
        <f t="shared" si="40"/>
        <v>0</v>
      </c>
      <c r="EJ46" s="384" t="e">
        <f t="shared" si="41"/>
        <v>#DIV/0!</v>
      </c>
      <c r="EK46" s="270">
        <v>0</v>
      </c>
      <c r="EL46" s="365">
        <f t="shared" si="42"/>
        <v>0</v>
      </c>
      <c r="EM46" s="384" t="e">
        <f t="shared" si="43"/>
        <v>#DIV/0!</v>
      </c>
      <c r="EN46" s="270">
        <v>0</v>
      </c>
      <c r="EO46" s="365">
        <f t="shared" si="44"/>
        <v>0</v>
      </c>
      <c r="EP46" s="384" t="e">
        <f t="shared" si="45"/>
        <v>#DIV/0!</v>
      </c>
      <c r="EQ46" s="270">
        <v>0</v>
      </c>
      <c r="ER46" s="365">
        <f t="shared" si="46"/>
        <v>0</v>
      </c>
      <c r="ES46" s="384" t="e">
        <f t="shared" si="47"/>
        <v>#DIV/0!</v>
      </c>
      <c r="ET46" s="270">
        <v>0</v>
      </c>
      <c r="EU46" s="365">
        <f t="shared" si="48"/>
        <v>0</v>
      </c>
      <c r="EV46" s="384" t="e">
        <f t="shared" si="49"/>
        <v>#DIV/0!</v>
      </c>
      <c r="EW46" s="270">
        <v>0</v>
      </c>
      <c r="EX46" s="365">
        <f t="shared" si="50"/>
        <v>0</v>
      </c>
      <c r="EY46" s="384" t="e">
        <f t="shared" si="51"/>
        <v>#DIV/0!</v>
      </c>
      <c r="EZ46" s="270">
        <v>0</v>
      </c>
      <c r="FA46" s="365">
        <f t="shared" si="52"/>
        <v>0</v>
      </c>
      <c r="FB46" s="384" t="e">
        <f t="shared" si="53"/>
        <v>#DIV/0!</v>
      </c>
      <c r="FC46" s="270">
        <v>0</v>
      </c>
      <c r="FD46" s="365">
        <f t="shared" si="54"/>
        <v>0</v>
      </c>
      <c r="FE46" s="384" t="e">
        <f t="shared" si="55"/>
        <v>#DIV/0!</v>
      </c>
      <c r="FF46" s="270">
        <v>0</v>
      </c>
      <c r="FG46" s="365">
        <f t="shared" si="130"/>
        <v>0</v>
      </c>
      <c r="FH46" s="384" t="e">
        <f t="shared" si="131"/>
        <v>#DIV/0!</v>
      </c>
      <c r="FI46" s="270">
        <v>1</v>
      </c>
      <c r="FJ46" s="365">
        <f t="shared" si="132"/>
        <v>1</v>
      </c>
      <c r="FK46" s="384" t="e">
        <f t="shared" si="133"/>
        <v>#DIV/0!</v>
      </c>
      <c r="FL46" s="270">
        <v>1</v>
      </c>
      <c r="FM46" s="365">
        <f t="shared" si="134"/>
        <v>1</v>
      </c>
      <c r="FN46" s="384" t="e">
        <f t="shared" si="135"/>
        <v>#DIV/0!</v>
      </c>
      <c r="FP46" s="365">
        <f t="shared" si="62"/>
        <v>0</v>
      </c>
      <c r="FQ46" s="384">
        <f t="shared" si="63"/>
        <v>0</v>
      </c>
      <c r="FS46" s="365">
        <f t="shared" si="136"/>
        <v>0</v>
      </c>
      <c r="FT46" s="384">
        <f t="shared" si="65"/>
        <v>0</v>
      </c>
      <c r="FV46" s="365">
        <f t="shared" si="137"/>
        <v>0</v>
      </c>
      <c r="FW46" s="384">
        <f t="shared" si="67"/>
        <v>0</v>
      </c>
      <c r="FX46" s="270">
        <v>0</v>
      </c>
      <c r="FY46" s="365">
        <f t="shared" si="138"/>
        <v>0</v>
      </c>
      <c r="FZ46" s="384">
        <f t="shared" si="69"/>
        <v>0</v>
      </c>
      <c r="GA46" s="270">
        <v>1</v>
      </c>
      <c r="GB46" s="365">
        <f t="shared" si="139"/>
        <v>1</v>
      </c>
      <c r="GC46" s="384">
        <f t="shared" si="71"/>
        <v>0</v>
      </c>
      <c r="GE46" s="365">
        <f t="shared" si="140"/>
        <v>0</v>
      </c>
      <c r="GF46" s="384">
        <f t="shared" si="73"/>
        <v>0</v>
      </c>
      <c r="GH46" s="365">
        <f t="shared" si="141"/>
        <v>0</v>
      </c>
      <c r="GI46" s="384">
        <f t="shared" si="75"/>
        <v>0</v>
      </c>
      <c r="GK46" s="365">
        <f t="shared" si="142"/>
        <v>0</v>
      </c>
      <c r="GL46" s="384">
        <f t="shared" si="77"/>
        <v>0</v>
      </c>
      <c r="GM46" s="270">
        <v>0</v>
      </c>
      <c r="GN46" s="365">
        <f t="shared" si="143"/>
        <v>0</v>
      </c>
      <c r="GO46" s="384">
        <f t="shared" si="79"/>
        <v>0</v>
      </c>
      <c r="GP46" s="270">
        <v>0</v>
      </c>
      <c r="GQ46" s="365">
        <f t="shared" si="144"/>
        <v>0</v>
      </c>
      <c r="GR46" s="384">
        <f t="shared" si="81"/>
        <v>0</v>
      </c>
      <c r="GT46" s="365">
        <f t="shared" si="145"/>
        <v>0</v>
      </c>
      <c r="GU46" s="384">
        <f t="shared" si="83"/>
        <v>0</v>
      </c>
      <c r="GW46" s="365">
        <f t="shared" si="146"/>
        <v>0</v>
      </c>
      <c r="GX46" s="384">
        <f t="shared" si="85"/>
        <v>0</v>
      </c>
      <c r="GZ46" s="365">
        <f t="shared" si="147"/>
        <v>0</v>
      </c>
      <c r="HA46" s="384">
        <f t="shared" si="87"/>
        <v>0</v>
      </c>
      <c r="HB46" s="270">
        <v>0</v>
      </c>
      <c r="HC46" s="365">
        <f t="shared" si="148"/>
        <v>0</v>
      </c>
      <c r="HD46" s="384">
        <f t="shared" si="89"/>
        <v>0</v>
      </c>
      <c r="HE46" s="270">
        <v>0</v>
      </c>
      <c r="HF46" s="365">
        <f t="shared" si="149"/>
        <v>0</v>
      </c>
      <c r="HG46" s="384">
        <f t="shared" si="91"/>
        <v>0</v>
      </c>
      <c r="HI46" s="365">
        <f t="shared" si="150"/>
        <v>0</v>
      </c>
      <c r="HJ46" s="384">
        <f t="shared" si="93"/>
        <v>0</v>
      </c>
      <c r="HL46" s="365">
        <f t="shared" si="151"/>
        <v>0</v>
      </c>
      <c r="HM46" s="384">
        <f t="shared" si="95"/>
        <v>0</v>
      </c>
      <c r="HO46" s="365">
        <f t="shared" si="152"/>
        <v>-1</v>
      </c>
      <c r="HP46" s="384">
        <f t="shared" si="97"/>
        <v>-1</v>
      </c>
      <c r="HQ46" s="270">
        <v>0</v>
      </c>
      <c r="HR46" s="365">
        <f t="shared" si="153"/>
        <v>-1</v>
      </c>
      <c r="HS46" s="384">
        <f t="shared" si="99"/>
        <v>-1</v>
      </c>
      <c r="HU46" s="365">
        <f t="shared" si="154"/>
        <v>0</v>
      </c>
      <c r="HV46" s="384">
        <f t="shared" si="101"/>
        <v>0</v>
      </c>
      <c r="HX46" s="365">
        <f t="shared" si="155"/>
        <v>0</v>
      </c>
      <c r="HY46" s="384">
        <f t="shared" si="103"/>
        <v>0</v>
      </c>
      <c r="IA46" s="365">
        <f t="shared" si="156"/>
        <v>0</v>
      </c>
      <c r="IB46" s="384">
        <f t="shared" si="105"/>
        <v>0</v>
      </c>
      <c r="IC46" s="270">
        <v>0</v>
      </c>
      <c r="ID46" s="365">
        <f t="shared" si="157"/>
        <v>0</v>
      </c>
      <c r="IE46" s="384">
        <f t="shared" si="107"/>
        <v>0</v>
      </c>
      <c r="IG46" s="365">
        <f t="shared" si="158"/>
        <v>-1</v>
      </c>
      <c r="IH46" s="384">
        <f t="shared" si="109"/>
        <v>-1</v>
      </c>
      <c r="IJ46" s="365">
        <f t="shared" si="159"/>
        <v>0</v>
      </c>
      <c r="IK46" s="384">
        <f t="shared" si="111"/>
        <v>0</v>
      </c>
      <c r="IM46" s="365">
        <f t="shared" si="160"/>
        <v>0</v>
      </c>
      <c r="IN46" s="384">
        <f t="shared" si="113"/>
        <v>0</v>
      </c>
      <c r="IP46" s="365">
        <f t="shared" si="161"/>
        <v>0</v>
      </c>
      <c r="IQ46" s="384">
        <f t="shared" si="115"/>
        <v>0</v>
      </c>
      <c r="IR46" s="270">
        <v>0</v>
      </c>
      <c r="IS46" s="365">
        <f t="shared" si="162"/>
        <v>0</v>
      </c>
      <c r="IT46" s="384">
        <f t="shared" si="117"/>
        <v>0</v>
      </c>
      <c r="IU46" s="270">
        <v>0</v>
      </c>
      <c r="IV46" s="365">
        <f t="shared" si="163"/>
        <v>0</v>
      </c>
      <c r="IW46" s="384">
        <f t="shared" si="119"/>
        <v>0</v>
      </c>
      <c r="IY46" s="365">
        <f t="shared" si="164"/>
        <v>0</v>
      </c>
      <c r="IZ46" s="384">
        <f t="shared" si="121"/>
        <v>0</v>
      </c>
      <c r="JB46" s="365">
        <f t="shared" si="165"/>
        <v>0</v>
      </c>
      <c r="JC46" s="384">
        <f t="shared" si="123"/>
        <v>0</v>
      </c>
      <c r="JE46" s="365">
        <f t="shared" si="166"/>
        <v>0</v>
      </c>
      <c r="JF46" s="384">
        <f t="shared" si="125"/>
        <v>0</v>
      </c>
      <c r="JG46" s="270">
        <v>0</v>
      </c>
      <c r="JH46" s="365">
        <f t="shared" si="167"/>
        <v>0</v>
      </c>
      <c r="JI46" s="384">
        <f t="shared" si="127"/>
        <v>0</v>
      </c>
      <c r="JJ46" s="270">
        <v>0</v>
      </c>
      <c r="JK46" s="365">
        <f t="shared" si="168"/>
        <v>0</v>
      </c>
      <c r="JL46" s="384">
        <f t="shared" si="129"/>
        <v>0</v>
      </c>
    </row>
    <row r="47" spans="1:272" x14ac:dyDescent="0.25">
      <c r="A47" s="75" t="s">
        <v>208</v>
      </c>
      <c r="B47" s="270">
        <v>786.31749000000036</v>
      </c>
      <c r="C47" s="270">
        <v>749.22298000000046</v>
      </c>
      <c r="D47" s="270">
        <v>592.12804049999977</v>
      </c>
      <c r="E47" s="270">
        <v>2127.6685105000006</v>
      </c>
      <c r="F47" s="270">
        <v>592.82495999999992</v>
      </c>
      <c r="G47" s="270">
        <v>348.50820000000022</v>
      </c>
      <c r="H47" s="270">
        <v>312.70800000000008</v>
      </c>
      <c r="I47" s="270">
        <v>1254.0411600000002</v>
      </c>
      <c r="J47" s="270">
        <v>3381.7096705000008</v>
      </c>
      <c r="K47" s="270">
        <v>213.59551999999985</v>
      </c>
      <c r="L47" s="270">
        <v>215.89561710278895</v>
      </c>
      <c r="M47" s="270">
        <v>556.62596770248047</v>
      </c>
      <c r="N47" s="270">
        <v>986.11710480526926</v>
      </c>
      <c r="O47" s="270">
        <v>4367.8267753052696</v>
      </c>
      <c r="P47" s="270">
        <v>1499.9850000000001</v>
      </c>
      <c r="Q47" s="270">
        <v>2242.0356833846031</v>
      </c>
      <c r="R47" s="270">
        <v>2837.558</v>
      </c>
      <c r="S47" s="270">
        <v>6579.5786833846032</v>
      </c>
      <c r="T47" s="270">
        <v>10947.405458689873</v>
      </c>
      <c r="U47" s="270">
        <v>2982.5868799999998</v>
      </c>
      <c r="V47" s="270">
        <v>2912.7239</v>
      </c>
      <c r="W47" s="270">
        <v>2616.2123511</v>
      </c>
      <c r="X47" s="270">
        <v>8511.5231310999989</v>
      </c>
      <c r="Y47" s="270">
        <v>1930.3999799999997</v>
      </c>
      <c r="Z47" s="270">
        <v>808.9054000000001</v>
      </c>
      <c r="AA47" s="270">
        <v>324.02219999999988</v>
      </c>
      <c r="AB47" s="270">
        <v>3063.3275799999997</v>
      </c>
      <c r="AC47" s="270">
        <v>11574.850711099998</v>
      </c>
      <c r="AD47" s="270">
        <v>110.3762099999999</v>
      </c>
      <c r="AE47" s="270">
        <v>9.4206261101244309</v>
      </c>
      <c r="AF47" s="270">
        <v>589.67847399901439</v>
      </c>
      <c r="AG47" s="270">
        <v>709.47531010913872</v>
      </c>
      <c r="AH47" s="270">
        <v>12284.326021209137</v>
      </c>
      <c r="AI47" s="270">
        <v>1438.6859999999997</v>
      </c>
      <c r="AJ47" s="270">
        <v>1721.0339337672913</v>
      </c>
      <c r="AK47" s="270">
        <v>0</v>
      </c>
      <c r="AL47" s="270">
        <v>3159.719933767291</v>
      </c>
      <c r="AM47" s="270">
        <v>15444.045954976427</v>
      </c>
      <c r="AN47" s="270">
        <v>2594.6217953969062</v>
      </c>
      <c r="AO47" s="270">
        <v>2415.287009148939</v>
      </c>
      <c r="AP47" s="270">
        <v>2184.8428058</v>
      </c>
      <c r="AQ47" s="270">
        <v>7194.7516103458456</v>
      </c>
      <c r="AR47" s="270">
        <v>1493.2168014782856</v>
      </c>
      <c r="AS47" s="270">
        <v>1056.4668185779192</v>
      </c>
      <c r="AT47" s="270">
        <v>311.2822000000001</v>
      </c>
      <c r="AU47" s="270">
        <v>2860.9658200562048</v>
      </c>
      <c r="AV47" s="270">
        <v>10055.71743040205</v>
      </c>
      <c r="AW47" s="270">
        <v>121.81062571428573</v>
      </c>
      <c r="AX47" s="270">
        <v>4.2</v>
      </c>
      <c r="AY47" s="270">
        <v>1126.5187999999998</v>
      </c>
      <c r="AZ47" s="270">
        <v>1252.5294257142857</v>
      </c>
      <c r="BA47" s="270">
        <v>11308.246856116335</v>
      </c>
      <c r="BB47" s="270">
        <v>1771.7964942013748</v>
      </c>
      <c r="BC47" s="270">
        <v>1974.0377885405976</v>
      </c>
      <c r="BD47" s="270">
        <v>2132.8000000000002</v>
      </c>
      <c r="BE47" s="270">
        <v>5878.634282741973</v>
      </c>
      <c r="BF47" s="270">
        <v>17186.881138858309</v>
      </c>
      <c r="BG47" s="270">
        <v>1742.8351838818817</v>
      </c>
      <c r="BH47" s="331">
        <v>0.11284835521486514</v>
      </c>
      <c r="BI47" s="270">
        <v>2566.1999999999998</v>
      </c>
      <c r="BJ47" s="270">
        <v>2017</v>
      </c>
      <c r="BK47" s="270">
        <v>2403.5</v>
      </c>
      <c r="BL47" s="270">
        <v>6986.7</v>
      </c>
      <c r="BM47" s="270">
        <v>1665.1278881209894</v>
      </c>
      <c r="BN47" s="270">
        <v>1195.5</v>
      </c>
      <c r="BO47" s="270">
        <v>445.7</v>
      </c>
      <c r="BP47" s="270">
        <v>3306.3278881209894</v>
      </c>
      <c r="BQ47" s="270">
        <v>10293.027888120989</v>
      </c>
      <c r="BR47" s="270">
        <v>237.31045771893878</v>
      </c>
      <c r="BS47" s="331">
        <v>2.359955511493033E-2</v>
      </c>
      <c r="BT47" s="270">
        <v>128</v>
      </c>
      <c r="BU47" s="270">
        <v>6.1893742857142655</v>
      </c>
      <c r="BV47" s="331">
        <v>5.0811448093467812E-2</v>
      </c>
      <c r="BW47" s="270">
        <v>114</v>
      </c>
      <c r="BX47" s="365">
        <v>109.8</v>
      </c>
      <c r="BY47" s="384">
        <v>26.142857142857142</v>
      </c>
      <c r="BZ47" s="270">
        <v>586.70000000000005</v>
      </c>
      <c r="CA47" s="365">
        <f t="shared" si="0"/>
        <v>-539.81879999999978</v>
      </c>
      <c r="CB47" s="384">
        <f t="shared" si="1"/>
        <v>-0.47919200283208757</v>
      </c>
      <c r="CC47" s="270">
        <v>828.7</v>
      </c>
      <c r="CD47" s="365">
        <f t="shared" si="2"/>
        <v>-423.82942571428566</v>
      </c>
      <c r="CE47" s="384">
        <f t="shared" si="3"/>
        <v>-0.33837881730609765</v>
      </c>
      <c r="CF47" s="270">
        <v>11121.72788812099</v>
      </c>
      <c r="CG47" s="365">
        <f t="shared" si="4"/>
        <v>-186.51896799534552</v>
      </c>
      <c r="CH47" s="384">
        <f t="shared" si="5"/>
        <v>-1.6494065823692405E-2</v>
      </c>
      <c r="CI47" s="270">
        <v>1422.1</v>
      </c>
      <c r="CJ47" s="365">
        <f t="shared" si="6"/>
        <v>-349.69649420137489</v>
      </c>
      <c r="CK47" s="384">
        <f t="shared" si="7"/>
        <v>-0.19736831817076048</v>
      </c>
      <c r="CL47" s="270">
        <v>1922.7</v>
      </c>
      <c r="CM47" s="365">
        <f t="shared" si="8"/>
        <v>-51.337788540597558</v>
      </c>
      <c r="CN47" s="384">
        <f t="shared" si="9"/>
        <v>-2.6006487230698601E-2</v>
      </c>
      <c r="CO47" s="270">
        <v>2630.6</v>
      </c>
      <c r="CP47" s="365">
        <f t="shared" si="10"/>
        <v>497.79999999999973</v>
      </c>
      <c r="CQ47" s="384">
        <f t="shared" si="11"/>
        <v>0.23340210052513113</v>
      </c>
      <c r="CR47" s="270">
        <v>5975.4</v>
      </c>
      <c r="CS47" s="365">
        <f t="shared" si="12"/>
        <v>96.765717258026598</v>
      </c>
      <c r="CT47" s="384">
        <f t="shared" si="13"/>
        <v>1.6460577849195978E-2</v>
      </c>
      <c r="CU47" s="270">
        <v>17097.127888120987</v>
      </c>
      <c r="CV47" s="365">
        <f t="shared" si="14"/>
        <v>-89.75325073732165</v>
      </c>
      <c r="CW47" s="384">
        <f t="shared" si="15"/>
        <v>-5.2221953484274681E-3</v>
      </c>
      <c r="CX47" s="270">
        <v>0</v>
      </c>
      <c r="CY47" s="365">
        <f t="shared" si="16"/>
        <v>-2566.1999999999998</v>
      </c>
      <c r="CZ47" s="384">
        <f t="shared" si="17"/>
        <v>-1</v>
      </c>
      <c r="DA47" s="270">
        <v>2399</v>
      </c>
      <c r="DB47" s="365">
        <f t="shared" si="18"/>
        <v>382</v>
      </c>
      <c r="DC47" s="384">
        <f t="shared" si="19"/>
        <v>0.18939018344075359</v>
      </c>
      <c r="DD47" s="270">
        <v>2328</v>
      </c>
      <c r="DE47" s="365">
        <f t="shared" si="20"/>
        <v>-75.5</v>
      </c>
      <c r="DF47" s="384">
        <f t="shared" si="21"/>
        <v>-3.1412523403370085E-2</v>
      </c>
      <c r="DG47" s="270">
        <v>4727</v>
      </c>
      <c r="DH47" s="365">
        <f t="shared" si="22"/>
        <v>-2259.6999999999998</v>
      </c>
      <c r="DI47" s="384">
        <f t="shared" si="23"/>
        <v>-0.32342880043511241</v>
      </c>
      <c r="DJ47" s="270">
        <v>1862.2</v>
      </c>
      <c r="DK47" s="365">
        <f t="shared" si="24"/>
        <v>666.7</v>
      </c>
      <c r="DL47" s="384">
        <f t="shared" si="25"/>
        <v>0.5576746131325806</v>
      </c>
      <c r="DM47" s="270">
        <v>1356</v>
      </c>
      <c r="DN47" s="365">
        <f t="shared" si="26"/>
        <v>160.5</v>
      </c>
      <c r="DO47" s="384">
        <f t="shared" si="27"/>
        <v>0.1342534504391468</v>
      </c>
      <c r="DP47" s="270">
        <v>392.2</v>
      </c>
      <c r="DQ47" s="365">
        <f t="shared" si="28"/>
        <v>-53.5</v>
      </c>
      <c r="DR47" s="384">
        <f t="shared" si="29"/>
        <v>-0.12003589858649316</v>
      </c>
      <c r="DS47" s="270">
        <v>3610.2</v>
      </c>
      <c r="DT47" s="365">
        <f t="shared" si="30"/>
        <v>303.87211187901039</v>
      </c>
      <c r="DU47" s="384">
        <f t="shared" si="31"/>
        <v>9.1906224113695867E-2</v>
      </c>
      <c r="DV47" s="270">
        <v>8337.2000000000007</v>
      </c>
      <c r="DW47" s="365">
        <f t="shared" si="32"/>
        <v>-1955.8278881209881</v>
      </c>
      <c r="DX47" s="384">
        <f t="shared" si="33"/>
        <v>-0.19001482453750818</v>
      </c>
      <c r="DY47" s="270">
        <v>33</v>
      </c>
      <c r="DZ47" s="365">
        <f t="shared" si="34"/>
        <v>-95</v>
      </c>
      <c r="EA47" s="384">
        <f t="shared" si="35"/>
        <v>-0.7421875</v>
      </c>
      <c r="EB47" s="270">
        <v>30.3</v>
      </c>
      <c r="EC47" s="365">
        <f t="shared" si="36"/>
        <v>-83.7</v>
      </c>
      <c r="ED47" s="384">
        <f t="shared" si="37"/>
        <v>-0.73421052631578954</v>
      </c>
      <c r="EE47" s="270">
        <v>444.4</v>
      </c>
      <c r="EF47" s="365">
        <f t="shared" si="38"/>
        <v>-142.30000000000007</v>
      </c>
      <c r="EG47" s="384">
        <f t="shared" si="39"/>
        <v>-0.24254303732742469</v>
      </c>
      <c r="EH47" s="270">
        <v>507.7</v>
      </c>
      <c r="EI47" s="365">
        <f t="shared" si="40"/>
        <v>-321.00000000000006</v>
      </c>
      <c r="EJ47" s="384">
        <f t="shared" si="41"/>
        <v>-0.38735368649692292</v>
      </c>
      <c r="EK47" s="270">
        <v>8844.9000000000015</v>
      </c>
      <c r="EL47" s="365">
        <f t="shared" si="42"/>
        <v>-2276.8278881209881</v>
      </c>
      <c r="EM47" s="384">
        <f t="shared" si="43"/>
        <v>-0.20471889898986342</v>
      </c>
      <c r="EN47" s="270">
        <v>1434.8</v>
      </c>
      <c r="EO47" s="365">
        <f t="shared" si="44"/>
        <v>12.700000000000045</v>
      </c>
      <c r="EP47" s="384">
        <f t="shared" si="45"/>
        <v>8.9304549609732411E-3</v>
      </c>
      <c r="EQ47" s="270">
        <v>2268.8000000000002</v>
      </c>
      <c r="ER47" s="365">
        <f t="shared" si="46"/>
        <v>346.10000000000014</v>
      </c>
      <c r="ES47" s="384">
        <f t="shared" si="47"/>
        <v>0.1800072814271598</v>
      </c>
      <c r="ET47" s="270">
        <v>2877.4</v>
      </c>
      <c r="EU47" s="365">
        <f t="shared" si="48"/>
        <v>246.80000000000018</v>
      </c>
      <c r="EV47" s="384">
        <f t="shared" si="49"/>
        <v>9.3818900631034818E-2</v>
      </c>
      <c r="EW47" s="270">
        <v>6581.0000000000009</v>
      </c>
      <c r="EX47" s="365">
        <f t="shared" si="50"/>
        <v>605.60000000000127</v>
      </c>
      <c r="EY47" s="384">
        <f t="shared" si="51"/>
        <v>0.10134886367439859</v>
      </c>
      <c r="EZ47" s="270">
        <v>15425.900000000001</v>
      </c>
      <c r="FA47" s="365">
        <f t="shared" si="52"/>
        <v>-1671.2278881209859</v>
      </c>
      <c r="FB47" s="384">
        <f t="shared" si="53"/>
        <v>-9.774904294201063E-2</v>
      </c>
      <c r="FC47" s="270">
        <v>3066.4</v>
      </c>
      <c r="FD47" s="365">
        <f t="shared" si="54"/>
        <v>3066.4</v>
      </c>
      <c r="FE47" s="384" t="e">
        <f t="shared" si="55"/>
        <v>#DIV/0!</v>
      </c>
      <c r="FF47" s="270">
        <v>2740.6</v>
      </c>
      <c r="FG47" s="365">
        <f t="shared" si="130"/>
        <v>341.59999999999991</v>
      </c>
      <c r="FH47" s="384">
        <f t="shared" si="131"/>
        <v>0.14239266360983741</v>
      </c>
      <c r="FI47" s="270">
        <v>2340.1</v>
      </c>
      <c r="FJ47" s="365">
        <f t="shared" si="132"/>
        <v>12.099999999999909</v>
      </c>
      <c r="FK47" s="384">
        <f t="shared" si="133"/>
        <v>5.1975945017181738E-3</v>
      </c>
      <c r="FL47" s="270">
        <v>8147.1</v>
      </c>
      <c r="FM47" s="365">
        <f t="shared" si="134"/>
        <v>3420.1000000000004</v>
      </c>
      <c r="FN47" s="384">
        <f t="shared" si="135"/>
        <v>0.72352443410196754</v>
      </c>
      <c r="FO47" s="270">
        <v>1798.2</v>
      </c>
      <c r="FP47" s="365">
        <f t="shared" si="62"/>
        <v>-64</v>
      </c>
      <c r="FQ47" s="384">
        <f t="shared" si="63"/>
        <v>-3.4367951884867361E-2</v>
      </c>
      <c r="FR47" s="270">
        <v>1136.2</v>
      </c>
      <c r="FS47" s="365">
        <f t="shared" si="136"/>
        <v>-219.79999999999995</v>
      </c>
      <c r="FT47" s="384">
        <f t="shared" si="65"/>
        <v>-0.16209439528023595</v>
      </c>
      <c r="FU47" s="270">
        <v>273.39999999999998</v>
      </c>
      <c r="FV47" s="365">
        <f t="shared" si="137"/>
        <v>-118.80000000000001</v>
      </c>
      <c r="FW47" s="384">
        <f t="shared" si="67"/>
        <v>-0.30290668026517087</v>
      </c>
      <c r="FX47" s="270">
        <v>3207.8</v>
      </c>
      <c r="FY47" s="365">
        <f t="shared" si="138"/>
        <v>-402.39999999999964</v>
      </c>
      <c r="FZ47" s="384">
        <f t="shared" si="69"/>
        <v>-0.1114619688659907</v>
      </c>
      <c r="GA47" s="270">
        <v>11354.900000000001</v>
      </c>
      <c r="GB47" s="365">
        <f t="shared" si="139"/>
        <v>3017.7000000000007</v>
      </c>
      <c r="GC47" s="384">
        <f t="shared" si="71"/>
        <v>0.36195605239169032</v>
      </c>
      <c r="GD47" s="270">
        <v>161.6</v>
      </c>
      <c r="GE47" s="365">
        <f t="shared" si="140"/>
        <v>128.6</v>
      </c>
      <c r="GF47" s="384">
        <f t="shared" si="73"/>
        <v>3.896969696969697</v>
      </c>
      <c r="GG47" s="270">
        <v>90.6</v>
      </c>
      <c r="GH47" s="365">
        <f t="shared" si="141"/>
        <v>60.3</v>
      </c>
      <c r="GI47" s="384">
        <f t="shared" si="75"/>
        <v>1.9900990099009899</v>
      </c>
      <c r="GJ47" s="270">
        <v>549.6</v>
      </c>
      <c r="GK47" s="365">
        <f t="shared" si="142"/>
        <v>105.20000000000005</v>
      </c>
      <c r="GL47" s="384">
        <f t="shared" si="77"/>
        <v>0.23672367236723685</v>
      </c>
      <c r="GM47" s="270">
        <v>801.80000000000007</v>
      </c>
      <c r="GN47" s="365">
        <f t="shared" si="143"/>
        <v>294.10000000000008</v>
      </c>
      <c r="GO47" s="384">
        <f t="shared" si="79"/>
        <v>0.57927910183179054</v>
      </c>
      <c r="GP47" s="270">
        <v>12156.7</v>
      </c>
      <c r="GQ47" s="365">
        <f t="shared" si="144"/>
        <v>3311.7999999999993</v>
      </c>
      <c r="GR47" s="384">
        <f t="shared" si="81"/>
        <v>0.37443046275254654</v>
      </c>
      <c r="GS47" s="270">
        <v>1492.6</v>
      </c>
      <c r="GT47" s="365">
        <f t="shared" si="145"/>
        <v>57.799999999999955</v>
      </c>
      <c r="GU47" s="384">
        <f t="shared" si="83"/>
        <v>4.0284360189573432E-2</v>
      </c>
      <c r="GV47" s="270">
        <v>2115.8000000000002</v>
      </c>
      <c r="GW47" s="365">
        <f t="shared" si="146"/>
        <v>-153</v>
      </c>
      <c r="GX47" s="384">
        <f t="shared" si="85"/>
        <v>-6.7436530324400557E-2</v>
      </c>
      <c r="GY47" s="270">
        <v>2371.4</v>
      </c>
      <c r="GZ47" s="365">
        <f t="shared" si="147"/>
        <v>-506</v>
      </c>
      <c r="HA47" s="384">
        <f t="shared" si="87"/>
        <v>-0.17585320080628344</v>
      </c>
      <c r="HB47" s="270">
        <v>5979.8000000000011</v>
      </c>
      <c r="HC47" s="365">
        <f t="shared" si="148"/>
        <v>-601.19999999999982</v>
      </c>
      <c r="HD47" s="384">
        <f t="shared" si="89"/>
        <v>-9.1353897583953764E-2</v>
      </c>
      <c r="HE47" s="270">
        <v>18136.5</v>
      </c>
      <c r="HF47" s="365">
        <f t="shared" si="149"/>
        <v>2710.5999999999985</v>
      </c>
      <c r="HG47" s="384">
        <f t="shared" si="91"/>
        <v>0.17571746219021245</v>
      </c>
      <c r="HH47" s="270">
        <v>2871.9</v>
      </c>
      <c r="HI47" s="365">
        <f t="shared" si="150"/>
        <v>-194.5</v>
      </c>
      <c r="HJ47" s="384">
        <f t="shared" si="93"/>
        <v>-6.3429428645969219E-2</v>
      </c>
      <c r="HK47" s="270">
        <v>2157.9259999999999</v>
      </c>
      <c r="HL47" s="365">
        <f t="shared" si="151"/>
        <v>-582.67399999999998</v>
      </c>
      <c r="HM47" s="384">
        <f t="shared" si="95"/>
        <v>-0.21260818798803183</v>
      </c>
      <c r="HN47" s="270">
        <v>1962.9760000000001</v>
      </c>
      <c r="HO47" s="365">
        <f t="shared" si="152"/>
        <v>-377.1239999999998</v>
      </c>
      <c r="HP47" s="384">
        <f t="shared" si="97"/>
        <v>-0.16115721550361087</v>
      </c>
      <c r="HQ47" s="270">
        <v>6992.8019999999997</v>
      </c>
      <c r="HR47" s="365">
        <f t="shared" si="153"/>
        <v>-1154.2980000000007</v>
      </c>
      <c r="HS47" s="384">
        <f t="shared" si="99"/>
        <v>-0.14168207092094126</v>
      </c>
      <c r="HT47" s="270">
        <v>1738.85</v>
      </c>
      <c r="HU47" s="365">
        <f t="shared" si="154"/>
        <v>-59.350000000000136</v>
      </c>
      <c r="HV47" s="384">
        <f t="shared" si="101"/>
        <v>-3.3005227449671971E-2</v>
      </c>
      <c r="HW47" s="270">
        <v>1323.0260000000001</v>
      </c>
      <c r="HX47" s="365">
        <f t="shared" si="155"/>
        <v>186.82600000000002</v>
      </c>
      <c r="HY47" s="384">
        <f t="shared" si="103"/>
        <v>0.16443055800035206</v>
      </c>
      <c r="HZ47" s="270">
        <v>480.77199999999999</v>
      </c>
      <c r="IA47" s="365">
        <f t="shared" si="156"/>
        <v>207.37200000000001</v>
      </c>
      <c r="IB47" s="384">
        <f t="shared" si="105"/>
        <v>0.75849305047549387</v>
      </c>
      <c r="IC47" s="270">
        <v>3542.6480000000001</v>
      </c>
      <c r="ID47" s="365">
        <f t="shared" si="157"/>
        <v>334.84799999999996</v>
      </c>
      <c r="IE47" s="384">
        <f t="shared" si="107"/>
        <v>0.10438556019701975</v>
      </c>
      <c r="IF47" s="270">
        <v>10535.45</v>
      </c>
      <c r="IG47" s="365">
        <f t="shared" si="158"/>
        <v>-819.45000000000073</v>
      </c>
      <c r="IH47" s="384">
        <f t="shared" si="109"/>
        <v>-7.2167082052682158E-2</v>
      </c>
      <c r="II47" s="270">
        <v>151.67099999999999</v>
      </c>
      <c r="IJ47" s="365">
        <f t="shared" si="159"/>
        <v>-9.929000000000002</v>
      </c>
      <c r="IK47" s="384">
        <f t="shared" si="111"/>
        <v>-6.144183168316833E-2</v>
      </c>
      <c r="IL47" s="270">
        <v>85.478999999999999</v>
      </c>
      <c r="IM47" s="365">
        <f t="shared" si="160"/>
        <v>-5.1209999999999951</v>
      </c>
      <c r="IN47" s="384">
        <f t="shared" si="113"/>
        <v>-5.6523178807946967E-2</v>
      </c>
      <c r="IO47" s="270">
        <v>618.86099999999999</v>
      </c>
      <c r="IP47" s="365">
        <f t="shared" si="161"/>
        <v>69.260999999999967</v>
      </c>
      <c r="IQ47" s="384">
        <f t="shared" si="115"/>
        <v>0.12602074235807853</v>
      </c>
      <c r="IR47" s="270">
        <v>856.01099999999997</v>
      </c>
      <c r="IS47" s="365">
        <f t="shared" si="162"/>
        <v>54.210999999999899</v>
      </c>
      <c r="IT47" s="384">
        <f t="shared" si="117"/>
        <v>6.7611623846345587E-2</v>
      </c>
      <c r="IU47" s="270">
        <v>11391.461000000001</v>
      </c>
      <c r="IV47" s="365">
        <f t="shared" si="163"/>
        <v>-765.23899999999958</v>
      </c>
      <c r="IW47" s="384">
        <f t="shared" si="119"/>
        <v>-6.2947921722177849E-2</v>
      </c>
      <c r="IX47" s="270">
        <v>1709.2940000000001</v>
      </c>
      <c r="IY47" s="365">
        <f t="shared" si="164"/>
        <v>216.69400000000019</v>
      </c>
      <c r="IZ47" s="384">
        <f t="shared" si="121"/>
        <v>0.1451788824869357</v>
      </c>
      <c r="JA47" s="270">
        <v>1961.9159999999999</v>
      </c>
      <c r="JB47" s="365">
        <f t="shared" si="165"/>
        <v>-153.88400000000024</v>
      </c>
      <c r="JC47" s="384">
        <f t="shared" si="123"/>
        <v>-7.2730881935910874E-2</v>
      </c>
      <c r="JD47" s="270">
        <v>2753.143</v>
      </c>
      <c r="JE47" s="365">
        <f t="shared" si="166"/>
        <v>381.74299999999994</v>
      </c>
      <c r="JF47" s="384">
        <f t="shared" si="125"/>
        <v>0.16097790334823309</v>
      </c>
      <c r="JG47" s="270">
        <v>6424.3530000000001</v>
      </c>
      <c r="JH47" s="365">
        <f t="shared" si="167"/>
        <v>444.55299999999897</v>
      </c>
      <c r="JI47" s="384">
        <f t="shared" si="127"/>
        <v>7.43424529248468E-2</v>
      </c>
      <c r="JJ47" s="270">
        <v>17815.814000000002</v>
      </c>
      <c r="JK47" s="365">
        <f t="shared" si="168"/>
        <v>-320.68599999999788</v>
      </c>
      <c r="JL47" s="384">
        <f t="shared" si="129"/>
        <v>-1.7681801891213732E-2</v>
      </c>
    </row>
    <row r="48" spans="1:272" x14ac:dyDescent="0.25">
      <c r="A48" s="73" t="s">
        <v>63</v>
      </c>
      <c r="B48" s="74">
        <v>27619.145500000006</v>
      </c>
      <c r="C48" s="74">
        <v>28474.715174950481</v>
      </c>
      <c r="D48" s="74">
        <v>24099</v>
      </c>
      <c r="E48" s="74">
        <v>90155.718000000008</v>
      </c>
      <c r="F48" s="74">
        <v>18397.398399999998</v>
      </c>
      <c r="G48" s="74">
        <v>12064.8536</v>
      </c>
      <c r="H48" s="74">
        <v>7625.9999999999991</v>
      </c>
      <c r="I48" s="74">
        <v>46124.003700000008</v>
      </c>
      <c r="J48" s="74">
        <v>136279.72170000002</v>
      </c>
      <c r="K48" s="74">
        <v>3116.0000000000005</v>
      </c>
      <c r="L48" s="74">
        <v>2016.0155999999997</v>
      </c>
      <c r="M48" s="74">
        <v>7378</v>
      </c>
      <c r="N48" s="74">
        <v>14008.321</v>
      </c>
      <c r="O48" s="74">
        <v>150288.04270000002</v>
      </c>
      <c r="P48" s="74">
        <v>17043</v>
      </c>
      <c r="Q48" s="74">
        <v>23254</v>
      </c>
      <c r="R48" s="74">
        <v>28800.303400000001</v>
      </c>
      <c r="S48" s="74">
        <v>84127.013200000001</v>
      </c>
      <c r="T48" s="74">
        <v>234415.05590000004</v>
      </c>
      <c r="U48" s="74">
        <v>26728.403999999999</v>
      </c>
      <c r="V48" s="74">
        <v>26900</v>
      </c>
      <c r="W48" s="74">
        <v>27561.000000000004</v>
      </c>
      <c r="X48" s="74">
        <v>102340.67980000001</v>
      </c>
      <c r="Y48" s="74">
        <v>18840.274000000001</v>
      </c>
      <c r="Z48" s="74">
        <v>12893</v>
      </c>
      <c r="AA48" s="74">
        <v>5436.6362999999992</v>
      </c>
      <c r="AB48" s="74">
        <v>43873.230600000003</v>
      </c>
      <c r="AC48" s="74">
        <v>146213.91039999999</v>
      </c>
      <c r="AD48" s="74">
        <v>2135.0000000000005</v>
      </c>
      <c r="AE48" s="74">
        <v>2916</v>
      </c>
      <c r="AF48" s="74">
        <v>7753</v>
      </c>
      <c r="AG48" s="74">
        <v>14020.9146</v>
      </c>
      <c r="AH48" s="74">
        <v>160234.82500000001</v>
      </c>
      <c r="AI48" s="74">
        <v>14108.000000000002</v>
      </c>
      <c r="AJ48" s="74">
        <v>19982</v>
      </c>
      <c r="AK48" s="74">
        <v>26584.767199999998</v>
      </c>
      <c r="AL48" s="74">
        <v>78159.852399999989</v>
      </c>
      <c r="AM48" s="270">
        <v>238394.67739999999</v>
      </c>
      <c r="AN48" s="74">
        <v>27600.043399999999</v>
      </c>
      <c r="AO48" s="74">
        <v>25930.960679999997</v>
      </c>
      <c r="AP48" s="74">
        <v>23769.572100000001</v>
      </c>
      <c r="AQ48" s="74">
        <v>77300.576180000004</v>
      </c>
      <c r="AR48" s="74">
        <v>16184.894699999999</v>
      </c>
      <c r="AS48" s="74">
        <v>12218</v>
      </c>
      <c r="AT48" s="74">
        <v>6920</v>
      </c>
      <c r="AU48" s="74">
        <v>35322.894699999997</v>
      </c>
      <c r="AV48" s="74">
        <v>112623.47087999998</v>
      </c>
      <c r="AW48" s="74">
        <v>2182</v>
      </c>
      <c r="AX48" s="74">
        <v>2904</v>
      </c>
      <c r="AY48" s="74">
        <v>7202.6912000000011</v>
      </c>
      <c r="AZ48" s="74">
        <v>12288.691200000001</v>
      </c>
      <c r="BA48" s="74">
        <v>124912.16207999998</v>
      </c>
      <c r="BB48" s="74">
        <v>16433</v>
      </c>
      <c r="BC48" s="74">
        <v>22100</v>
      </c>
      <c r="BD48" s="74">
        <v>23572</v>
      </c>
      <c r="BE48" s="74">
        <v>62105</v>
      </c>
      <c r="BF48" s="270">
        <v>187017.16207999998</v>
      </c>
      <c r="BG48" s="74">
        <v>-51377.515320000006</v>
      </c>
      <c r="BH48" s="282">
        <v>-0.21551452356377154</v>
      </c>
      <c r="BI48" s="74">
        <v>28144</v>
      </c>
      <c r="BJ48" s="74">
        <v>21041</v>
      </c>
      <c r="BK48" s="74">
        <v>22326</v>
      </c>
      <c r="BL48" s="74">
        <v>71511</v>
      </c>
      <c r="BM48" s="74">
        <v>16382</v>
      </c>
      <c r="BN48" s="74">
        <v>11708</v>
      </c>
      <c r="BO48" s="74">
        <v>6188</v>
      </c>
      <c r="BP48" s="74">
        <v>34278</v>
      </c>
      <c r="BQ48" s="74">
        <v>105789</v>
      </c>
      <c r="BR48" s="74">
        <v>-6834.4708799999789</v>
      </c>
      <c r="BS48" s="282">
        <v>-6.0684250153168251E-2</v>
      </c>
      <c r="BT48" s="74">
        <v>2563</v>
      </c>
      <c r="BU48" s="74">
        <v>381</v>
      </c>
      <c r="BV48" s="282">
        <v>0.17461044912923923</v>
      </c>
      <c r="BW48" s="74">
        <v>2204</v>
      </c>
      <c r="BX48" s="365">
        <v>-700</v>
      </c>
      <c r="BY48" s="384">
        <v>-0.24104683195592286</v>
      </c>
      <c r="BZ48" s="270">
        <v>4669</v>
      </c>
      <c r="CA48" s="365">
        <f t="shared" si="0"/>
        <v>-2533.6912000000011</v>
      </c>
      <c r="CB48" s="384">
        <f t="shared" si="1"/>
        <v>-0.35177007171985947</v>
      </c>
      <c r="CC48" s="270">
        <v>9436</v>
      </c>
      <c r="CD48" s="365">
        <f t="shared" si="2"/>
        <v>-2852.6912000000011</v>
      </c>
      <c r="CE48" s="384">
        <f t="shared" si="3"/>
        <v>-0.23213954631718639</v>
      </c>
      <c r="CF48" s="270">
        <v>115225</v>
      </c>
      <c r="CG48" s="365">
        <f t="shared" si="4"/>
        <v>-9687.1620799999801</v>
      </c>
      <c r="CH48" s="384">
        <f t="shared" si="5"/>
        <v>-7.7551792545195383E-2</v>
      </c>
      <c r="CI48" s="270">
        <v>14901</v>
      </c>
      <c r="CJ48" s="365">
        <f t="shared" si="6"/>
        <v>-1532</v>
      </c>
      <c r="CK48" s="384">
        <f t="shared" si="7"/>
        <v>-9.3227043144891372E-2</v>
      </c>
      <c r="CL48" s="270">
        <v>22252</v>
      </c>
      <c r="CM48" s="365">
        <f t="shared" si="8"/>
        <v>152</v>
      </c>
      <c r="CN48" s="384">
        <f t="shared" si="9"/>
        <v>6.8778280542986427E-3</v>
      </c>
      <c r="CO48" s="270">
        <v>27945</v>
      </c>
      <c r="CP48" s="365">
        <f t="shared" si="10"/>
        <v>4373</v>
      </c>
      <c r="CQ48" s="384">
        <f t="shared" si="11"/>
        <v>0.18551671474630918</v>
      </c>
      <c r="CR48" s="270">
        <v>65098</v>
      </c>
      <c r="CS48" s="365">
        <f t="shared" si="12"/>
        <v>2993</v>
      </c>
      <c r="CT48" s="384">
        <f t="shared" si="13"/>
        <v>4.8192577087191046E-2</v>
      </c>
      <c r="CU48" s="270">
        <v>180323</v>
      </c>
      <c r="CV48" s="365">
        <f t="shared" si="14"/>
        <v>-6694.1620799999801</v>
      </c>
      <c r="CW48" s="384">
        <f t="shared" si="15"/>
        <v>-3.5794373123555531E-2</v>
      </c>
      <c r="CX48" s="270">
        <v>25627</v>
      </c>
      <c r="CY48" s="365">
        <f t="shared" si="16"/>
        <v>-2517</v>
      </c>
      <c r="CZ48" s="384">
        <f t="shared" si="17"/>
        <v>-8.943291642978965E-2</v>
      </c>
      <c r="DA48" s="270">
        <v>22699</v>
      </c>
      <c r="DB48" s="365">
        <f t="shared" si="18"/>
        <v>1658</v>
      </c>
      <c r="DC48" s="384">
        <f t="shared" si="19"/>
        <v>7.8798536191245661E-2</v>
      </c>
      <c r="DD48" s="270">
        <v>24253</v>
      </c>
      <c r="DE48" s="365">
        <f t="shared" si="20"/>
        <v>1927</v>
      </c>
      <c r="DF48" s="384">
        <f t="shared" si="21"/>
        <v>8.6311923318104458E-2</v>
      </c>
      <c r="DG48" s="270">
        <v>72579</v>
      </c>
      <c r="DH48" s="365">
        <f t="shared" si="22"/>
        <v>1068</v>
      </c>
      <c r="DI48" s="384">
        <f t="shared" si="23"/>
        <v>1.493476528086588E-2</v>
      </c>
      <c r="DJ48" s="270">
        <v>17644</v>
      </c>
      <c r="DK48" s="365">
        <f t="shared" si="24"/>
        <v>5936</v>
      </c>
      <c r="DL48" s="384">
        <f t="shared" si="25"/>
        <v>0.50700375811411003</v>
      </c>
      <c r="DM48" s="270">
        <v>12678</v>
      </c>
      <c r="DN48" s="365">
        <f t="shared" si="26"/>
        <v>970</v>
      </c>
      <c r="DO48" s="384">
        <f t="shared" si="27"/>
        <v>8.284933378886232E-2</v>
      </c>
      <c r="DP48" s="270">
        <v>5978</v>
      </c>
      <c r="DQ48" s="365">
        <f t="shared" si="28"/>
        <v>-210</v>
      </c>
      <c r="DR48" s="384">
        <f t="shared" si="29"/>
        <v>-3.3936651583710405E-2</v>
      </c>
      <c r="DS48" s="270">
        <v>36300</v>
      </c>
      <c r="DT48" s="365">
        <f t="shared" si="30"/>
        <v>2022</v>
      </c>
      <c r="DU48" s="384">
        <f t="shared" si="31"/>
        <v>5.8988272361281291E-2</v>
      </c>
      <c r="DV48" s="270">
        <v>108879</v>
      </c>
      <c r="DW48" s="365">
        <f t="shared" si="32"/>
        <v>3090</v>
      </c>
      <c r="DX48" s="384">
        <f t="shared" si="33"/>
        <v>2.9209086010832885E-2</v>
      </c>
      <c r="DY48" s="270">
        <v>2508</v>
      </c>
      <c r="DZ48" s="365">
        <f t="shared" si="34"/>
        <v>-55</v>
      </c>
      <c r="EA48" s="384">
        <f t="shared" si="35"/>
        <v>-2.1459227467811159E-2</v>
      </c>
      <c r="EB48" s="270">
        <v>2350</v>
      </c>
      <c r="EC48" s="365">
        <f t="shared" si="36"/>
        <v>146</v>
      </c>
      <c r="ED48" s="384">
        <f t="shared" si="37"/>
        <v>6.6243194192377494E-2</v>
      </c>
      <c r="EE48" s="270">
        <v>6478</v>
      </c>
      <c r="EF48" s="365">
        <f t="shared" si="38"/>
        <v>1809</v>
      </c>
      <c r="EG48" s="384">
        <f t="shared" si="39"/>
        <v>0.38744913257656888</v>
      </c>
      <c r="EH48" s="270">
        <v>11336</v>
      </c>
      <c r="EI48" s="365">
        <f t="shared" si="40"/>
        <v>1900</v>
      </c>
      <c r="EJ48" s="384">
        <f t="shared" si="41"/>
        <v>0.2013565069944892</v>
      </c>
      <c r="EK48" s="270">
        <v>120215</v>
      </c>
      <c r="EL48" s="365">
        <f t="shared" si="42"/>
        <v>4990</v>
      </c>
      <c r="EM48" s="384">
        <f t="shared" si="43"/>
        <v>4.3306574094163594E-2</v>
      </c>
      <c r="EN48" s="270">
        <v>13654</v>
      </c>
      <c r="EO48" s="365">
        <f t="shared" si="44"/>
        <v>-1247</v>
      </c>
      <c r="EP48" s="384">
        <f t="shared" si="45"/>
        <v>-8.3685658680625455E-2</v>
      </c>
      <c r="EQ48" s="270">
        <v>24250</v>
      </c>
      <c r="ER48" s="365">
        <f t="shared" si="46"/>
        <v>1998</v>
      </c>
      <c r="ES48" s="384">
        <f t="shared" si="47"/>
        <v>8.9789681826352691E-2</v>
      </c>
      <c r="ET48" s="270">
        <v>28425</v>
      </c>
      <c r="EU48" s="365">
        <f t="shared" si="48"/>
        <v>480</v>
      </c>
      <c r="EV48" s="384">
        <f t="shared" si="49"/>
        <v>1.7176596886741814E-2</v>
      </c>
      <c r="EW48" s="270">
        <v>66329</v>
      </c>
      <c r="EX48" s="365">
        <f t="shared" si="50"/>
        <v>1231</v>
      </c>
      <c r="EY48" s="384">
        <f t="shared" si="51"/>
        <v>1.8909951150572982E-2</v>
      </c>
      <c r="EZ48" s="270">
        <v>186544</v>
      </c>
      <c r="FA48" s="365">
        <f t="shared" si="52"/>
        <v>6221</v>
      </c>
      <c r="FB48" s="384">
        <f t="shared" si="53"/>
        <v>3.4499204205786282E-2</v>
      </c>
      <c r="FC48" s="270">
        <v>28604</v>
      </c>
      <c r="FD48" s="365">
        <f t="shared" si="54"/>
        <v>2977</v>
      </c>
      <c r="FE48" s="384">
        <f t="shared" si="55"/>
        <v>0.11616654309907519</v>
      </c>
      <c r="FF48" s="270">
        <v>26878</v>
      </c>
      <c r="FG48" s="365">
        <f t="shared" si="130"/>
        <v>4179</v>
      </c>
      <c r="FH48" s="384">
        <f t="shared" si="131"/>
        <v>0.18410502665315653</v>
      </c>
      <c r="FI48" s="270">
        <v>22233</v>
      </c>
      <c r="FJ48" s="365">
        <f t="shared" si="132"/>
        <v>-2020</v>
      </c>
      <c r="FK48" s="384">
        <f t="shared" si="133"/>
        <v>-8.3288665319754263E-2</v>
      </c>
      <c r="FL48" s="270">
        <v>77715</v>
      </c>
      <c r="FM48" s="365">
        <f t="shared" si="134"/>
        <v>5136</v>
      </c>
      <c r="FN48" s="384">
        <f t="shared" si="135"/>
        <v>7.0764270656801548E-2</v>
      </c>
      <c r="FO48" s="270">
        <v>15961</v>
      </c>
      <c r="FP48" s="365">
        <f t="shared" si="62"/>
        <v>-1683</v>
      </c>
      <c r="FQ48" s="384">
        <f t="shared" si="63"/>
        <v>-9.538653366583541E-2</v>
      </c>
      <c r="FR48" s="270">
        <v>11915</v>
      </c>
      <c r="FS48" s="365">
        <f t="shared" si="136"/>
        <v>-763</v>
      </c>
      <c r="FT48" s="384">
        <f t="shared" si="65"/>
        <v>-6.0182994163117211E-2</v>
      </c>
      <c r="FU48" s="270">
        <v>2889</v>
      </c>
      <c r="FV48" s="365">
        <f t="shared" si="137"/>
        <v>-3089</v>
      </c>
      <c r="FW48" s="384">
        <f t="shared" si="67"/>
        <v>-0.51672800267648045</v>
      </c>
      <c r="FX48" s="270">
        <v>30765</v>
      </c>
      <c r="FY48" s="365">
        <f t="shared" si="138"/>
        <v>-5535</v>
      </c>
      <c r="FZ48" s="384">
        <f t="shared" si="69"/>
        <v>-0.15247933884297521</v>
      </c>
      <c r="GA48" s="270">
        <v>108480</v>
      </c>
      <c r="GB48" s="365">
        <f t="shared" si="139"/>
        <v>-399</v>
      </c>
      <c r="GC48" s="384">
        <f t="shared" si="71"/>
        <v>-3.6646185214779707E-3</v>
      </c>
      <c r="GD48" s="270">
        <v>2359</v>
      </c>
      <c r="GE48" s="365">
        <f t="shared" si="140"/>
        <v>-149</v>
      </c>
      <c r="GF48" s="384">
        <f t="shared" si="73"/>
        <v>-5.9409888357256781E-2</v>
      </c>
      <c r="GG48" s="270">
        <v>2604</v>
      </c>
      <c r="GH48" s="365">
        <f t="shared" si="141"/>
        <v>254</v>
      </c>
      <c r="GI48" s="384">
        <f t="shared" si="75"/>
        <v>0.10808510638297872</v>
      </c>
      <c r="GJ48" s="270">
        <v>7058</v>
      </c>
      <c r="GK48" s="365">
        <f t="shared" si="142"/>
        <v>580</v>
      </c>
      <c r="GL48" s="384">
        <f t="shared" si="77"/>
        <v>8.9533806730472371E-2</v>
      </c>
      <c r="GM48" s="270">
        <v>12021</v>
      </c>
      <c r="GN48" s="365">
        <f t="shared" si="143"/>
        <v>685</v>
      </c>
      <c r="GO48" s="384">
        <f t="shared" si="79"/>
        <v>6.0426958362738183E-2</v>
      </c>
      <c r="GP48" s="270">
        <v>120501</v>
      </c>
      <c r="GQ48" s="365">
        <f t="shared" si="144"/>
        <v>286</v>
      </c>
      <c r="GR48" s="384">
        <f t="shared" si="81"/>
        <v>2.3790708314270267E-3</v>
      </c>
      <c r="GS48" s="270">
        <v>15815</v>
      </c>
      <c r="GT48" s="365">
        <f t="shared" si="145"/>
        <v>2161</v>
      </c>
      <c r="GU48" s="384">
        <f t="shared" si="83"/>
        <v>0.15826863922660026</v>
      </c>
      <c r="GV48" s="270">
        <v>24414</v>
      </c>
      <c r="GW48" s="365">
        <f t="shared" si="146"/>
        <v>164</v>
      </c>
      <c r="GX48" s="384">
        <f t="shared" si="85"/>
        <v>6.7628865979381444E-3</v>
      </c>
      <c r="GY48" s="270">
        <v>28723</v>
      </c>
      <c r="GZ48" s="365">
        <f t="shared" si="147"/>
        <v>298</v>
      </c>
      <c r="HA48" s="384">
        <f t="shared" si="87"/>
        <v>1.0483729111697449E-2</v>
      </c>
      <c r="HB48" s="270">
        <v>68952</v>
      </c>
      <c r="HC48" s="365">
        <f t="shared" si="148"/>
        <v>2623</v>
      </c>
      <c r="HD48" s="384">
        <f t="shared" si="89"/>
        <v>3.9545296928945109E-2</v>
      </c>
      <c r="HE48" s="270">
        <v>189453</v>
      </c>
      <c r="HF48" s="365">
        <f t="shared" si="149"/>
        <v>2909</v>
      </c>
      <c r="HG48" s="384">
        <f t="shared" si="91"/>
        <v>1.5594176172913629E-2</v>
      </c>
      <c r="HH48" s="270">
        <v>28489</v>
      </c>
      <c r="HI48" s="365">
        <f t="shared" si="150"/>
        <v>-115</v>
      </c>
      <c r="HJ48" s="384">
        <f t="shared" si="93"/>
        <v>-4.0204167249335756E-3</v>
      </c>
      <c r="HK48" s="270">
        <v>22656</v>
      </c>
      <c r="HL48" s="365">
        <f t="shared" si="151"/>
        <v>-4222</v>
      </c>
      <c r="HM48" s="384">
        <f t="shared" si="95"/>
        <v>-0.15708013989136096</v>
      </c>
      <c r="HN48" s="270">
        <v>20971</v>
      </c>
      <c r="HO48" s="365">
        <f t="shared" si="152"/>
        <v>-1262</v>
      </c>
      <c r="HP48" s="384">
        <f t="shared" si="97"/>
        <v>-5.6762470201952055E-2</v>
      </c>
      <c r="HQ48" s="270">
        <v>72116</v>
      </c>
      <c r="HR48" s="365">
        <f t="shared" si="153"/>
        <v>-5599</v>
      </c>
      <c r="HS48" s="384">
        <f t="shared" si="99"/>
        <v>-7.2045293701344659E-2</v>
      </c>
      <c r="HT48" s="270">
        <v>16928</v>
      </c>
      <c r="HU48" s="365">
        <f t="shared" si="154"/>
        <v>967</v>
      </c>
      <c r="HV48" s="384">
        <f t="shared" si="101"/>
        <v>6.0585176367395528E-2</v>
      </c>
      <c r="HW48" s="270">
        <v>12877</v>
      </c>
      <c r="HX48" s="365">
        <f t="shared" si="155"/>
        <v>962</v>
      </c>
      <c r="HY48" s="384">
        <f t="shared" si="103"/>
        <v>8.0738564834242549E-2</v>
      </c>
      <c r="HZ48" s="270">
        <v>5524</v>
      </c>
      <c r="IA48" s="365">
        <f t="shared" si="156"/>
        <v>2635</v>
      </c>
      <c r="IB48" s="384">
        <f t="shared" si="105"/>
        <v>0.91208030460366907</v>
      </c>
      <c r="IC48" s="270">
        <v>35329</v>
      </c>
      <c r="ID48" s="365">
        <f t="shared" si="157"/>
        <v>4564</v>
      </c>
      <c r="IE48" s="384">
        <f t="shared" si="107"/>
        <v>0.14835039817974971</v>
      </c>
      <c r="IF48" s="270">
        <v>107445</v>
      </c>
      <c r="IG48" s="365">
        <f t="shared" si="158"/>
        <v>-1035</v>
      </c>
      <c r="IH48" s="384">
        <f t="shared" si="109"/>
        <v>-9.5409292035398222E-3</v>
      </c>
      <c r="II48" s="270">
        <v>2313</v>
      </c>
      <c r="IJ48" s="365">
        <f t="shared" si="159"/>
        <v>-46</v>
      </c>
      <c r="IK48" s="384">
        <f t="shared" si="111"/>
        <v>-1.9499788045782111E-2</v>
      </c>
      <c r="IL48" s="270">
        <v>2746</v>
      </c>
      <c r="IM48" s="365">
        <f t="shared" si="160"/>
        <v>142</v>
      </c>
      <c r="IN48" s="384">
        <f t="shared" si="113"/>
        <v>5.4531490015360985E-2</v>
      </c>
      <c r="IO48" s="270">
        <v>5512</v>
      </c>
      <c r="IP48" s="365">
        <f t="shared" si="161"/>
        <v>-1546</v>
      </c>
      <c r="IQ48" s="384">
        <f t="shared" si="115"/>
        <v>-0.21904222159251913</v>
      </c>
      <c r="IR48" s="270">
        <v>10571</v>
      </c>
      <c r="IS48" s="365">
        <f t="shared" si="162"/>
        <v>-1450</v>
      </c>
      <c r="IT48" s="384">
        <f t="shared" si="117"/>
        <v>-0.1206222444056235</v>
      </c>
      <c r="IU48" s="270">
        <v>118016</v>
      </c>
      <c r="IV48" s="365">
        <f t="shared" si="163"/>
        <v>-2485</v>
      </c>
      <c r="IW48" s="384">
        <f t="shared" si="119"/>
        <v>-2.062223550012033E-2</v>
      </c>
      <c r="IX48" s="270">
        <v>15221</v>
      </c>
      <c r="IY48" s="365">
        <f t="shared" si="164"/>
        <v>-594</v>
      </c>
      <c r="IZ48" s="384">
        <f t="shared" si="121"/>
        <v>-3.7559279165349353E-2</v>
      </c>
      <c r="JA48" s="270">
        <v>21765</v>
      </c>
      <c r="JB48" s="365">
        <f t="shared" si="165"/>
        <v>-2649</v>
      </c>
      <c r="JC48" s="384">
        <f t="shared" si="123"/>
        <v>-0.10850331776849349</v>
      </c>
      <c r="JD48" s="270">
        <v>27193</v>
      </c>
      <c r="JE48" s="365">
        <f t="shared" si="166"/>
        <v>-1530</v>
      </c>
      <c r="JF48" s="384">
        <f t="shared" si="125"/>
        <v>-5.3267416356230196E-2</v>
      </c>
      <c r="JG48" s="270">
        <v>64179</v>
      </c>
      <c r="JH48" s="365">
        <f t="shared" si="167"/>
        <v>-4773</v>
      </c>
      <c r="JI48" s="384">
        <f t="shared" si="127"/>
        <v>-6.9222067525234951E-2</v>
      </c>
      <c r="JJ48" s="270">
        <v>182195</v>
      </c>
      <c r="JK48" s="365">
        <f t="shared" si="168"/>
        <v>-7258</v>
      </c>
      <c r="JL48" s="384">
        <f t="shared" si="129"/>
        <v>-3.8310293318131676E-2</v>
      </c>
    </row>
    <row r="49" spans="1:272" x14ac:dyDescent="0.25">
      <c r="A49" s="75" t="s">
        <v>209</v>
      </c>
      <c r="B49" s="270">
        <v>27619.145500000006</v>
      </c>
      <c r="C49" s="270">
        <v>28474.715174950481</v>
      </c>
      <c r="D49" s="270">
        <v>24099</v>
      </c>
      <c r="E49" s="270">
        <v>90155.718000000008</v>
      </c>
      <c r="F49" s="270">
        <v>18397.398399999998</v>
      </c>
      <c r="G49" s="270">
        <v>12064.8536</v>
      </c>
      <c r="H49" s="270">
        <v>7625.9999999999991</v>
      </c>
      <c r="I49" s="270">
        <v>46124.003700000008</v>
      </c>
      <c r="J49" s="270">
        <v>136279.72170000002</v>
      </c>
      <c r="K49" s="270">
        <v>3116.0000000000005</v>
      </c>
      <c r="L49" s="270">
        <v>2016.0155999999997</v>
      </c>
      <c r="M49" s="270">
        <v>7378</v>
      </c>
      <c r="N49" s="270">
        <v>14008.321</v>
      </c>
      <c r="O49" s="270">
        <v>150288.04270000002</v>
      </c>
      <c r="P49" s="270">
        <v>17043</v>
      </c>
      <c r="Q49" s="270">
        <v>23254</v>
      </c>
      <c r="R49" s="270">
        <v>28800.303400000001</v>
      </c>
      <c r="S49" s="270">
        <v>84127.013200000001</v>
      </c>
      <c r="T49" s="270">
        <v>234415.05590000004</v>
      </c>
      <c r="U49" s="270">
        <v>26728.403999999999</v>
      </c>
      <c r="V49" s="270">
        <v>26900</v>
      </c>
      <c r="W49" s="270">
        <v>27561.000000000004</v>
      </c>
      <c r="X49" s="270">
        <v>102340.67980000001</v>
      </c>
      <c r="Y49" s="270">
        <v>18840.274000000001</v>
      </c>
      <c r="Z49" s="270">
        <v>12893</v>
      </c>
      <c r="AA49" s="270">
        <v>5436.6362999999992</v>
      </c>
      <c r="AB49" s="270">
        <v>43873.230600000003</v>
      </c>
      <c r="AC49" s="270">
        <v>146213.91039999999</v>
      </c>
      <c r="AD49" s="270">
        <v>2135.0000000000005</v>
      </c>
      <c r="AE49" s="270">
        <v>2916</v>
      </c>
      <c r="AF49" s="270">
        <v>7753</v>
      </c>
      <c r="AG49" s="270">
        <v>14020.9146</v>
      </c>
      <c r="AH49" s="270">
        <v>160234.82500000001</v>
      </c>
      <c r="AI49" s="270">
        <v>14108.000000000002</v>
      </c>
      <c r="AJ49" s="270">
        <v>19982</v>
      </c>
      <c r="AK49" s="270">
        <v>26584.767199999998</v>
      </c>
      <c r="AL49" s="270">
        <v>78159.852399999989</v>
      </c>
      <c r="AM49" s="270">
        <v>238394.67739999999</v>
      </c>
      <c r="AN49" s="270">
        <v>27600.043399999999</v>
      </c>
      <c r="AO49" s="270">
        <v>25930.960679999997</v>
      </c>
      <c r="AP49" s="270">
        <v>23769.572100000001</v>
      </c>
      <c r="AQ49" s="270">
        <v>77300.576180000004</v>
      </c>
      <c r="AR49" s="270">
        <v>16184.894699999999</v>
      </c>
      <c r="AS49" s="270">
        <v>12218</v>
      </c>
      <c r="AT49" s="270">
        <v>6920</v>
      </c>
      <c r="AU49" s="270">
        <v>35322.894699999997</v>
      </c>
      <c r="AV49" s="270">
        <v>112623.47087999998</v>
      </c>
      <c r="AW49" s="270">
        <v>2182</v>
      </c>
      <c r="AX49" s="270">
        <v>2904</v>
      </c>
      <c r="AY49" s="270">
        <v>7202.6912000000011</v>
      </c>
      <c r="AZ49" s="270">
        <v>12288.691200000001</v>
      </c>
      <c r="BA49" s="207">
        <v>124912.16207999998</v>
      </c>
      <c r="BB49" s="207">
        <v>16433</v>
      </c>
      <c r="BC49" s="207">
        <v>22100</v>
      </c>
      <c r="BD49" s="207">
        <v>23572</v>
      </c>
      <c r="BE49" s="207">
        <v>62105</v>
      </c>
      <c r="BF49" s="207">
        <v>187017.16207999998</v>
      </c>
      <c r="BG49" s="270">
        <v>-51377.515320000006</v>
      </c>
      <c r="BH49" s="331">
        <v>-0.21551452356377154</v>
      </c>
      <c r="BI49" s="207">
        <v>28144</v>
      </c>
      <c r="BJ49" s="207">
        <v>21041</v>
      </c>
      <c r="BK49" s="207">
        <v>22326</v>
      </c>
      <c r="BL49" s="207">
        <v>71511</v>
      </c>
      <c r="BM49" s="207">
        <v>16382</v>
      </c>
      <c r="BN49" s="207">
        <v>11708</v>
      </c>
      <c r="BO49" s="207">
        <v>6188</v>
      </c>
      <c r="BP49" s="207">
        <v>34278</v>
      </c>
      <c r="BQ49" s="207">
        <v>105789</v>
      </c>
      <c r="BR49" s="270">
        <v>-6834.4708799999789</v>
      </c>
      <c r="BS49" s="331">
        <v>-6.0684250153168251E-2</v>
      </c>
      <c r="BT49" s="207">
        <v>2563</v>
      </c>
      <c r="BU49" s="270">
        <v>381</v>
      </c>
      <c r="BV49" s="331">
        <v>0.17461044912923923</v>
      </c>
      <c r="BW49" s="207">
        <v>2204</v>
      </c>
      <c r="BX49" s="365">
        <v>-700</v>
      </c>
      <c r="BY49" s="384">
        <v>-0.24104683195592286</v>
      </c>
      <c r="BZ49" s="270">
        <v>4669</v>
      </c>
      <c r="CA49" s="365">
        <f t="shared" si="0"/>
        <v>-2533.6912000000011</v>
      </c>
      <c r="CB49" s="384">
        <f t="shared" si="1"/>
        <v>-0.35177007171985947</v>
      </c>
      <c r="CC49" s="270">
        <v>9436</v>
      </c>
      <c r="CD49" s="365">
        <f t="shared" si="2"/>
        <v>-2852.6912000000011</v>
      </c>
      <c r="CE49" s="384">
        <f t="shared" si="3"/>
        <v>-0.23213954631718639</v>
      </c>
      <c r="CF49" s="270">
        <v>115225</v>
      </c>
      <c r="CG49" s="365">
        <f t="shared" si="4"/>
        <v>-9687.1620799999801</v>
      </c>
      <c r="CH49" s="384">
        <f t="shared" si="5"/>
        <v>-7.7551792545195383E-2</v>
      </c>
      <c r="CI49" s="270">
        <v>14901</v>
      </c>
      <c r="CJ49" s="365">
        <f t="shared" si="6"/>
        <v>-1532</v>
      </c>
      <c r="CK49" s="384">
        <f t="shared" si="7"/>
        <v>-9.3227043144891372E-2</v>
      </c>
      <c r="CL49" s="270">
        <v>22252</v>
      </c>
      <c r="CM49" s="365">
        <f t="shared" si="8"/>
        <v>152</v>
      </c>
      <c r="CN49" s="384">
        <f t="shared" si="9"/>
        <v>6.8778280542986427E-3</v>
      </c>
      <c r="CO49" s="270">
        <v>27945</v>
      </c>
      <c r="CP49" s="365">
        <f t="shared" si="10"/>
        <v>4373</v>
      </c>
      <c r="CQ49" s="384">
        <f t="shared" si="11"/>
        <v>0.18551671474630918</v>
      </c>
      <c r="CR49" s="270">
        <v>65098</v>
      </c>
      <c r="CS49" s="365">
        <f t="shared" si="12"/>
        <v>2993</v>
      </c>
      <c r="CT49" s="384">
        <f t="shared" si="13"/>
        <v>4.8192577087191046E-2</v>
      </c>
      <c r="CU49" s="270">
        <v>180323</v>
      </c>
      <c r="CV49" s="365">
        <f t="shared" si="14"/>
        <v>-6694.1620799999801</v>
      </c>
      <c r="CW49" s="384">
        <f t="shared" si="15"/>
        <v>-3.5794373123555531E-2</v>
      </c>
      <c r="CX49" s="270">
        <v>25627</v>
      </c>
      <c r="CY49" s="365">
        <f t="shared" si="16"/>
        <v>-2517</v>
      </c>
      <c r="CZ49" s="384">
        <f t="shared" si="17"/>
        <v>-8.943291642978965E-2</v>
      </c>
      <c r="DA49" s="270">
        <v>22699</v>
      </c>
      <c r="DB49" s="365">
        <f t="shared" si="18"/>
        <v>1658</v>
      </c>
      <c r="DC49" s="384">
        <f t="shared" si="19"/>
        <v>7.8798536191245661E-2</v>
      </c>
      <c r="DD49" s="270">
        <v>24253</v>
      </c>
      <c r="DE49" s="365">
        <f t="shared" si="20"/>
        <v>1927</v>
      </c>
      <c r="DF49" s="384">
        <f t="shared" si="21"/>
        <v>8.6311923318104458E-2</v>
      </c>
      <c r="DG49" s="270">
        <v>72579</v>
      </c>
      <c r="DH49" s="365">
        <f t="shared" si="22"/>
        <v>1068</v>
      </c>
      <c r="DI49" s="384">
        <f t="shared" si="23"/>
        <v>1.493476528086588E-2</v>
      </c>
      <c r="DJ49" s="270">
        <v>17644</v>
      </c>
      <c r="DK49" s="365">
        <f t="shared" si="24"/>
        <v>5936</v>
      </c>
      <c r="DL49" s="384">
        <f t="shared" si="25"/>
        <v>0.50700375811411003</v>
      </c>
      <c r="DM49" s="270">
        <v>12678</v>
      </c>
      <c r="DN49" s="365">
        <f t="shared" si="26"/>
        <v>970</v>
      </c>
      <c r="DO49" s="384">
        <f t="shared" si="27"/>
        <v>8.284933378886232E-2</v>
      </c>
      <c r="DP49" s="270">
        <v>5978</v>
      </c>
      <c r="DQ49" s="365">
        <f t="shared" si="28"/>
        <v>-210</v>
      </c>
      <c r="DR49" s="384">
        <f t="shared" si="29"/>
        <v>-3.3936651583710405E-2</v>
      </c>
      <c r="DS49" s="270">
        <v>36300</v>
      </c>
      <c r="DT49" s="365">
        <f t="shared" si="30"/>
        <v>2022</v>
      </c>
      <c r="DU49" s="384">
        <f t="shared" si="31"/>
        <v>5.8988272361281291E-2</v>
      </c>
      <c r="DV49" s="270">
        <v>108879</v>
      </c>
      <c r="DW49" s="365">
        <f t="shared" si="32"/>
        <v>3090</v>
      </c>
      <c r="DX49" s="384">
        <f t="shared" si="33"/>
        <v>2.9209086010832885E-2</v>
      </c>
      <c r="DY49" s="270">
        <v>2508</v>
      </c>
      <c r="DZ49" s="365">
        <f t="shared" si="34"/>
        <v>-55</v>
      </c>
      <c r="EA49" s="384">
        <f t="shared" si="35"/>
        <v>-2.1459227467811159E-2</v>
      </c>
      <c r="EB49" s="270">
        <v>2350</v>
      </c>
      <c r="EC49" s="365">
        <f t="shared" si="36"/>
        <v>146</v>
      </c>
      <c r="ED49" s="384">
        <f t="shared" si="37"/>
        <v>6.6243194192377494E-2</v>
      </c>
      <c r="EE49" s="270">
        <v>6478</v>
      </c>
      <c r="EF49" s="365">
        <f t="shared" si="38"/>
        <v>1809</v>
      </c>
      <c r="EG49" s="384">
        <f t="shared" si="39"/>
        <v>0.38744913257656888</v>
      </c>
      <c r="EH49" s="270">
        <v>11336</v>
      </c>
      <c r="EI49" s="365">
        <f t="shared" si="40"/>
        <v>1900</v>
      </c>
      <c r="EJ49" s="384">
        <f t="shared" si="41"/>
        <v>0.2013565069944892</v>
      </c>
      <c r="EK49" s="270">
        <v>120215</v>
      </c>
      <c r="EL49" s="365">
        <f t="shared" si="42"/>
        <v>4990</v>
      </c>
      <c r="EM49" s="384">
        <f t="shared" si="43"/>
        <v>4.3306574094163594E-2</v>
      </c>
      <c r="EN49" s="270">
        <v>13654</v>
      </c>
      <c r="EO49" s="365">
        <f t="shared" si="44"/>
        <v>-1247</v>
      </c>
      <c r="EP49" s="384">
        <f t="shared" si="45"/>
        <v>-8.3685658680625455E-2</v>
      </c>
      <c r="EQ49" s="270">
        <v>24250</v>
      </c>
      <c r="ER49" s="365">
        <f t="shared" si="46"/>
        <v>1998</v>
      </c>
      <c r="ES49" s="384">
        <f t="shared" si="47"/>
        <v>8.9789681826352691E-2</v>
      </c>
      <c r="ET49" s="270">
        <v>28425</v>
      </c>
      <c r="EU49" s="365">
        <f t="shared" si="48"/>
        <v>480</v>
      </c>
      <c r="EV49" s="384">
        <f t="shared" si="49"/>
        <v>1.7176596886741814E-2</v>
      </c>
      <c r="EW49" s="270">
        <v>66329</v>
      </c>
      <c r="EX49" s="365">
        <f t="shared" si="50"/>
        <v>1231</v>
      </c>
      <c r="EY49" s="384">
        <f t="shared" si="51"/>
        <v>1.8909951150572982E-2</v>
      </c>
      <c r="EZ49" s="270">
        <v>186544</v>
      </c>
      <c r="FA49" s="365">
        <f t="shared" si="52"/>
        <v>6221</v>
      </c>
      <c r="FB49" s="384">
        <f t="shared" si="53"/>
        <v>3.4499204205786282E-2</v>
      </c>
      <c r="FC49" s="270">
        <v>28604</v>
      </c>
      <c r="FD49" s="365">
        <f t="shared" si="54"/>
        <v>2977</v>
      </c>
      <c r="FE49" s="384">
        <f t="shared" si="55"/>
        <v>0.11616654309907519</v>
      </c>
      <c r="FF49" s="270">
        <v>26878</v>
      </c>
      <c r="FG49" s="365">
        <f t="shared" si="130"/>
        <v>4179</v>
      </c>
      <c r="FH49" s="384">
        <f t="shared" si="131"/>
        <v>0.18410502665315653</v>
      </c>
      <c r="FI49" s="270">
        <v>22233</v>
      </c>
      <c r="FJ49" s="365">
        <f t="shared" si="132"/>
        <v>-2020</v>
      </c>
      <c r="FK49" s="384">
        <f t="shared" si="133"/>
        <v>-8.3288665319754263E-2</v>
      </c>
      <c r="FL49" s="270">
        <v>77715</v>
      </c>
      <c r="FM49" s="365">
        <f t="shared" si="134"/>
        <v>5136</v>
      </c>
      <c r="FN49" s="384">
        <f t="shared" si="135"/>
        <v>7.0764270656801548E-2</v>
      </c>
      <c r="FO49" s="270">
        <v>15961</v>
      </c>
      <c r="FP49" s="365">
        <f t="shared" si="62"/>
        <v>-1683</v>
      </c>
      <c r="FQ49" s="384">
        <f t="shared" si="63"/>
        <v>-9.538653366583541E-2</v>
      </c>
      <c r="FR49" s="270">
        <v>11915</v>
      </c>
      <c r="FS49" s="365">
        <f t="shared" si="136"/>
        <v>-763</v>
      </c>
      <c r="FT49" s="384">
        <f t="shared" si="65"/>
        <v>-6.0182994163117211E-2</v>
      </c>
      <c r="FU49" s="270">
        <v>2889</v>
      </c>
      <c r="FV49" s="365">
        <f t="shared" si="137"/>
        <v>-3089</v>
      </c>
      <c r="FW49" s="384">
        <f t="shared" si="67"/>
        <v>-0.51672800267648045</v>
      </c>
      <c r="FX49" s="270">
        <v>30765</v>
      </c>
      <c r="FY49" s="365">
        <f t="shared" si="138"/>
        <v>-5535</v>
      </c>
      <c r="FZ49" s="384">
        <f t="shared" si="69"/>
        <v>-0.15247933884297521</v>
      </c>
      <c r="GA49" s="270">
        <v>108480</v>
      </c>
      <c r="GB49" s="365">
        <f t="shared" si="139"/>
        <v>-399</v>
      </c>
      <c r="GC49" s="384">
        <f t="shared" si="71"/>
        <v>-3.6646185214779707E-3</v>
      </c>
      <c r="GD49" s="270">
        <v>2359</v>
      </c>
      <c r="GE49" s="365">
        <f t="shared" si="140"/>
        <v>-149</v>
      </c>
      <c r="GF49" s="384">
        <f t="shared" si="73"/>
        <v>-5.9409888357256781E-2</v>
      </c>
      <c r="GG49" s="270">
        <v>2604</v>
      </c>
      <c r="GH49" s="365">
        <f t="shared" si="141"/>
        <v>254</v>
      </c>
      <c r="GI49" s="384">
        <f t="shared" si="75"/>
        <v>0.10808510638297872</v>
      </c>
      <c r="GJ49" s="270">
        <v>7058</v>
      </c>
      <c r="GK49" s="365">
        <f t="shared" si="142"/>
        <v>580</v>
      </c>
      <c r="GL49" s="384">
        <f t="shared" si="77"/>
        <v>8.9533806730472371E-2</v>
      </c>
      <c r="GM49" s="270">
        <v>12021</v>
      </c>
      <c r="GN49" s="365">
        <f t="shared" si="143"/>
        <v>685</v>
      </c>
      <c r="GO49" s="384">
        <f t="shared" si="79"/>
        <v>6.0426958362738183E-2</v>
      </c>
      <c r="GP49" s="270">
        <v>120501</v>
      </c>
      <c r="GQ49" s="365">
        <f t="shared" si="144"/>
        <v>286</v>
      </c>
      <c r="GR49" s="384">
        <f t="shared" si="81"/>
        <v>2.3790708314270267E-3</v>
      </c>
      <c r="GS49" s="270">
        <v>15815</v>
      </c>
      <c r="GT49" s="365">
        <f t="shared" si="145"/>
        <v>2161</v>
      </c>
      <c r="GU49" s="384">
        <f t="shared" si="83"/>
        <v>0.15826863922660026</v>
      </c>
      <c r="GV49" s="270">
        <v>24414</v>
      </c>
      <c r="GW49" s="365">
        <f t="shared" si="146"/>
        <v>164</v>
      </c>
      <c r="GX49" s="384">
        <f t="shared" si="85"/>
        <v>6.7628865979381444E-3</v>
      </c>
      <c r="GY49" s="270">
        <v>28723</v>
      </c>
      <c r="GZ49" s="365">
        <f t="shared" si="147"/>
        <v>298</v>
      </c>
      <c r="HA49" s="384">
        <f t="shared" si="87"/>
        <v>1.0483729111697449E-2</v>
      </c>
      <c r="HB49" s="270">
        <v>68952</v>
      </c>
      <c r="HC49" s="365">
        <f t="shared" si="148"/>
        <v>2623</v>
      </c>
      <c r="HD49" s="384">
        <f t="shared" si="89"/>
        <v>3.9545296928945109E-2</v>
      </c>
      <c r="HE49" s="270">
        <v>189453</v>
      </c>
      <c r="HF49" s="365">
        <f t="shared" si="149"/>
        <v>2909</v>
      </c>
      <c r="HG49" s="384">
        <f t="shared" si="91"/>
        <v>1.5594176172913629E-2</v>
      </c>
      <c r="HH49" s="270">
        <v>28489</v>
      </c>
      <c r="HI49" s="365">
        <f t="shared" si="150"/>
        <v>-115</v>
      </c>
      <c r="HJ49" s="384">
        <f t="shared" si="93"/>
        <v>-4.0204167249335756E-3</v>
      </c>
      <c r="HK49" s="270">
        <v>22656</v>
      </c>
      <c r="HL49" s="365">
        <f t="shared" si="151"/>
        <v>-4222</v>
      </c>
      <c r="HM49" s="384">
        <f t="shared" si="95"/>
        <v>-0.15708013989136096</v>
      </c>
      <c r="HN49" s="270">
        <v>20971</v>
      </c>
      <c r="HO49" s="365">
        <f t="shared" si="152"/>
        <v>-1262</v>
      </c>
      <c r="HP49" s="384">
        <f t="shared" si="97"/>
        <v>-5.6762470201952055E-2</v>
      </c>
      <c r="HQ49" s="270">
        <v>72116</v>
      </c>
      <c r="HR49" s="365">
        <f t="shared" si="153"/>
        <v>-5599</v>
      </c>
      <c r="HS49" s="384">
        <f t="shared" si="99"/>
        <v>-7.2045293701344659E-2</v>
      </c>
      <c r="HT49" s="270">
        <v>16928</v>
      </c>
      <c r="HU49" s="365">
        <f t="shared" si="154"/>
        <v>967</v>
      </c>
      <c r="HV49" s="384">
        <f t="shared" si="101"/>
        <v>6.0585176367395528E-2</v>
      </c>
      <c r="HW49" s="270">
        <v>12877</v>
      </c>
      <c r="HX49" s="365">
        <f t="shared" si="155"/>
        <v>962</v>
      </c>
      <c r="HY49" s="384">
        <f t="shared" si="103"/>
        <v>8.0738564834242549E-2</v>
      </c>
      <c r="HZ49" s="270">
        <v>5524</v>
      </c>
      <c r="IA49" s="365">
        <f t="shared" si="156"/>
        <v>2635</v>
      </c>
      <c r="IB49" s="384">
        <f t="shared" si="105"/>
        <v>0.91208030460366907</v>
      </c>
      <c r="IC49" s="270">
        <v>35329</v>
      </c>
      <c r="ID49" s="365">
        <f t="shared" si="157"/>
        <v>4564</v>
      </c>
      <c r="IE49" s="384">
        <f t="shared" si="107"/>
        <v>0.14835039817974971</v>
      </c>
      <c r="IF49" s="270">
        <v>107445</v>
      </c>
      <c r="IG49" s="365">
        <f t="shared" si="158"/>
        <v>-1035</v>
      </c>
      <c r="IH49" s="384">
        <f t="shared" si="109"/>
        <v>-9.5409292035398222E-3</v>
      </c>
      <c r="II49" s="270">
        <v>2313</v>
      </c>
      <c r="IJ49" s="365">
        <f t="shared" si="159"/>
        <v>-46</v>
      </c>
      <c r="IK49" s="384">
        <f t="shared" si="111"/>
        <v>-1.9499788045782111E-2</v>
      </c>
      <c r="IL49" s="270">
        <v>2746</v>
      </c>
      <c r="IM49" s="365">
        <f t="shared" si="160"/>
        <v>142</v>
      </c>
      <c r="IN49" s="384">
        <f t="shared" si="113"/>
        <v>5.4531490015360985E-2</v>
      </c>
      <c r="IO49" s="270">
        <v>5512</v>
      </c>
      <c r="IP49" s="365">
        <f t="shared" si="161"/>
        <v>-1546</v>
      </c>
      <c r="IQ49" s="384">
        <f t="shared" si="115"/>
        <v>-0.21904222159251913</v>
      </c>
      <c r="IR49" s="270">
        <v>10571</v>
      </c>
      <c r="IS49" s="365">
        <f t="shared" si="162"/>
        <v>-1450</v>
      </c>
      <c r="IT49" s="384">
        <f t="shared" si="117"/>
        <v>-0.1206222444056235</v>
      </c>
      <c r="IU49" s="270">
        <v>118016</v>
      </c>
      <c r="IV49" s="365">
        <f t="shared" si="163"/>
        <v>-2485</v>
      </c>
      <c r="IW49" s="384">
        <f t="shared" si="119"/>
        <v>-2.062223550012033E-2</v>
      </c>
      <c r="IX49" s="270">
        <v>15221</v>
      </c>
      <c r="IY49" s="365">
        <f t="shared" si="164"/>
        <v>-594</v>
      </c>
      <c r="IZ49" s="384">
        <f t="shared" si="121"/>
        <v>-3.7559279165349353E-2</v>
      </c>
      <c r="JA49" s="270">
        <v>21765</v>
      </c>
      <c r="JB49" s="365">
        <f t="shared" si="165"/>
        <v>-2649</v>
      </c>
      <c r="JC49" s="384">
        <f t="shared" si="123"/>
        <v>-0.10850331776849349</v>
      </c>
      <c r="JD49" s="270">
        <v>27193</v>
      </c>
      <c r="JE49" s="365">
        <f t="shared" si="166"/>
        <v>-1530</v>
      </c>
      <c r="JF49" s="384">
        <f t="shared" si="125"/>
        <v>-5.3267416356230196E-2</v>
      </c>
      <c r="JG49" s="270">
        <v>64179</v>
      </c>
      <c r="JH49" s="365">
        <f t="shared" si="167"/>
        <v>-4773</v>
      </c>
      <c r="JI49" s="384">
        <f t="shared" si="127"/>
        <v>-6.9222067525234951E-2</v>
      </c>
      <c r="JJ49" s="270">
        <v>182195</v>
      </c>
      <c r="JK49" s="365">
        <f t="shared" si="168"/>
        <v>-7258</v>
      </c>
      <c r="JL49" s="384">
        <f t="shared" si="129"/>
        <v>-3.8310293318131676E-2</v>
      </c>
    </row>
    <row r="50" spans="1:272" x14ac:dyDescent="0.25">
      <c r="A50" s="76" t="s">
        <v>32</v>
      </c>
      <c r="B50" s="270">
        <v>3264.0102999999999</v>
      </c>
      <c r="C50" s="270">
        <v>3019.7151749504856</v>
      </c>
      <c r="D50" s="270">
        <v>2868</v>
      </c>
      <c r="E50" s="270">
        <v>19114.5828</v>
      </c>
      <c r="F50" s="270">
        <v>1570.0944999999997</v>
      </c>
      <c r="G50" s="270">
        <v>0</v>
      </c>
      <c r="H50" s="270">
        <v>0</v>
      </c>
      <c r="I50" s="270">
        <v>4948.2425000000003</v>
      </c>
      <c r="J50" s="270">
        <v>24062.8253</v>
      </c>
      <c r="K50" s="270">
        <v>0</v>
      </c>
      <c r="L50" s="270">
        <v>84.015600000000006</v>
      </c>
      <c r="M50" s="270">
        <v>0</v>
      </c>
      <c r="N50" s="270">
        <v>508.02459999999996</v>
      </c>
      <c r="O50" s="270">
        <v>24570.849900000001</v>
      </c>
      <c r="P50" s="270">
        <v>728</v>
      </c>
      <c r="Q50" s="270">
        <v>2975</v>
      </c>
      <c r="R50" s="270">
        <v>3368.4149000000002</v>
      </c>
      <c r="S50" s="270">
        <v>14540.395600000002</v>
      </c>
      <c r="T50" s="270">
        <v>39111.245500000005</v>
      </c>
      <c r="U50" s="270">
        <v>3372.9644999999996</v>
      </c>
      <c r="V50" s="270">
        <v>3060</v>
      </c>
      <c r="W50" s="270">
        <v>2858.0000000000009</v>
      </c>
      <c r="X50" s="270">
        <v>20288.523800000003</v>
      </c>
      <c r="Y50" s="270">
        <v>1577.2740000000003</v>
      </c>
      <c r="Z50" s="270">
        <v>0</v>
      </c>
      <c r="AA50" s="270">
        <v>0</v>
      </c>
      <c r="AB50" s="270">
        <v>5226.1604000000007</v>
      </c>
      <c r="AC50" s="270">
        <v>25514.684200000003</v>
      </c>
      <c r="AD50" s="270">
        <v>0</v>
      </c>
      <c r="AE50" s="270">
        <v>0</v>
      </c>
      <c r="AF50" s="270">
        <v>81.999999999999972</v>
      </c>
      <c r="AG50" s="270">
        <v>322.00459999999998</v>
      </c>
      <c r="AH50" s="270">
        <v>25836.688800000004</v>
      </c>
      <c r="AI50" s="270">
        <v>681</v>
      </c>
      <c r="AJ50" s="270">
        <v>2441</v>
      </c>
      <c r="AK50" s="270">
        <v>2842.4682000000003</v>
      </c>
      <c r="AL50" s="270">
        <v>13936.4895</v>
      </c>
      <c r="AM50" s="270">
        <v>39773.1783</v>
      </c>
      <c r="AN50" s="270">
        <v>3447.0433999999996</v>
      </c>
      <c r="AO50" s="270">
        <v>2985</v>
      </c>
      <c r="AP50" s="270">
        <v>2606.3625000000002</v>
      </c>
      <c r="AQ50" s="270">
        <v>9038.4058999999997</v>
      </c>
      <c r="AR50" s="270">
        <v>1094.8237999999997</v>
      </c>
      <c r="AS50" s="270">
        <v>0</v>
      </c>
      <c r="AT50" s="270">
        <v>0</v>
      </c>
      <c r="AU50" s="270">
        <v>1094.8237999999997</v>
      </c>
      <c r="AV50" s="270">
        <v>10133.2297</v>
      </c>
      <c r="AW50" s="270">
        <v>0</v>
      </c>
      <c r="AX50" s="270">
        <v>0</v>
      </c>
      <c r="AY50" s="270">
        <v>0</v>
      </c>
      <c r="AZ50" s="270">
        <v>0</v>
      </c>
      <c r="BA50" s="270">
        <v>10133.2297</v>
      </c>
      <c r="BB50" s="270">
        <v>1177</v>
      </c>
      <c r="BC50" s="270">
        <v>3031</v>
      </c>
      <c r="BD50" s="270">
        <v>3349</v>
      </c>
      <c r="BE50" s="270">
        <v>7557</v>
      </c>
      <c r="BF50" s="270">
        <v>17690.2297</v>
      </c>
      <c r="BG50" s="270">
        <v>-22082.9486</v>
      </c>
      <c r="BH50" s="331">
        <v>-0.55522212566049811</v>
      </c>
      <c r="BI50" s="270">
        <v>3253</v>
      </c>
      <c r="BJ50" s="270">
        <v>2895</v>
      </c>
      <c r="BK50" s="270">
        <v>2848</v>
      </c>
      <c r="BL50" s="270">
        <v>8996</v>
      </c>
      <c r="BM50" s="270">
        <v>993</v>
      </c>
      <c r="BN50" s="270">
        <v>0</v>
      </c>
      <c r="BO50" s="270">
        <v>0</v>
      </c>
      <c r="BP50" s="270">
        <v>993</v>
      </c>
      <c r="BQ50" s="270">
        <v>9989</v>
      </c>
      <c r="BR50" s="270">
        <v>-144.22969999999987</v>
      </c>
      <c r="BS50" s="331">
        <v>-1.4233339642937323E-2</v>
      </c>
      <c r="BT50" s="270">
        <v>0</v>
      </c>
      <c r="BU50" s="270">
        <v>0</v>
      </c>
      <c r="BV50" s="331">
        <v>0</v>
      </c>
      <c r="BW50" s="270">
        <v>0</v>
      </c>
      <c r="BX50" s="365">
        <v>0</v>
      </c>
      <c r="BY50" s="384">
        <v>0</v>
      </c>
      <c r="BZ50" s="270">
        <v>0</v>
      </c>
      <c r="CA50" s="365">
        <f t="shared" si="0"/>
        <v>0</v>
      </c>
      <c r="CB50" s="384" t="e">
        <f t="shared" si="1"/>
        <v>#DIV/0!</v>
      </c>
      <c r="CC50" s="270">
        <v>0</v>
      </c>
      <c r="CD50" s="365">
        <f t="shared" si="2"/>
        <v>0</v>
      </c>
      <c r="CE50" s="384" t="e">
        <f t="shared" si="3"/>
        <v>#DIV/0!</v>
      </c>
      <c r="CF50" s="270">
        <v>9989</v>
      </c>
      <c r="CG50" s="365">
        <f t="shared" si="4"/>
        <v>-144.22969999999987</v>
      </c>
      <c r="CH50" s="384">
        <f t="shared" si="5"/>
        <v>-1.4233339642937323E-2</v>
      </c>
      <c r="CI50" s="270">
        <v>267</v>
      </c>
      <c r="CJ50" s="365">
        <f t="shared" si="6"/>
        <v>-910</v>
      </c>
      <c r="CK50" s="384">
        <f t="shared" si="7"/>
        <v>-0.77315208156329651</v>
      </c>
      <c r="CL50" s="270">
        <v>2743</v>
      </c>
      <c r="CM50" s="365">
        <f t="shared" si="8"/>
        <v>-288</v>
      </c>
      <c r="CN50" s="384">
        <f t="shared" si="9"/>
        <v>-9.5018145826459913E-2</v>
      </c>
      <c r="CO50" s="270">
        <v>3236</v>
      </c>
      <c r="CP50" s="365">
        <f t="shared" si="10"/>
        <v>-113</v>
      </c>
      <c r="CQ50" s="384">
        <f t="shared" si="11"/>
        <v>-3.3741415347865032E-2</v>
      </c>
      <c r="CR50" s="270">
        <v>6246</v>
      </c>
      <c r="CS50" s="365">
        <f t="shared" si="12"/>
        <v>-1311</v>
      </c>
      <c r="CT50" s="384">
        <f t="shared" si="13"/>
        <v>-0.17348154029376736</v>
      </c>
      <c r="CU50" s="270">
        <v>16235</v>
      </c>
      <c r="CV50" s="365">
        <f t="shared" si="14"/>
        <v>-1455.2296999999999</v>
      </c>
      <c r="CW50" s="384">
        <f t="shared" si="15"/>
        <v>-8.2261775266829915E-2</v>
      </c>
      <c r="CX50" s="270">
        <v>3415</v>
      </c>
      <c r="CY50" s="365">
        <f t="shared" si="16"/>
        <v>162</v>
      </c>
      <c r="CZ50" s="384">
        <f t="shared" si="17"/>
        <v>4.9800184445127578E-2</v>
      </c>
      <c r="DA50" s="270">
        <v>2855</v>
      </c>
      <c r="DB50" s="365">
        <f t="shared" si="18"/>
        <v>-40</v>
      </c>
      <c r="DC50" s="384">
        <f t="shared" si="19"/>
        <v>-1.3816925734024179E-2</v>
      </c>
      <c r="DD50" s="270">
        <v>3017</v>
      </c>
      <c r="DE50" s="365">
        <f t="shared" si="20"/>
        <v>169</v>
      </c>
      <c r="DF50" s="384">
        <f t="shared" si="21"/>
        <v>5.9339887640449437E-2</v>
      </c>
      <c r="DG50" s="270">
        <v>9287</v>
      </c>
      <c r="DH50" s="365">
        <f t="shared" si="22"/>
        <v>291</v>
      </c>
      <c r="DI50" s="384">
        <f t="shared" si="23"/>
        <v>3.234771009337483E-2</v>
      </c>
      <c r="DJ50" s="270">
        <v>460</v>
      </c>
      <c r="DK50" s="365">
        <f t="shared" si="24"/>
        <v>460</v>
      </c>
      <c r="DL50" s="384" t="e">
        <f t="shared" si="25"/>
        <v>#DIV/0!</v>
      </c>
      <c r="DM50" s="270">
        <v>0</v>
      </c>
      <c r="DN50" s="365">
        <f t="shared" si="26"/>
        <v>0</v>
      </c>
      <c r="DO50" s="384" t="e">
        <f t="shared" si="27"/>
        <v>#DIV/0!</v>
      </c>
      <c r="DP50" s="270">
        <v>0</v>
      </c>
      <c r="DQ50" s="365">
        <f t="shared" si="28"/>
        <v>0</v>
      </c>
      <c r="DR50" s="384" t="e">
        <f t="shared" si="29"/>
        <v>#DIV/0!</v>
      </c>
      <c r="DS50" s="270">
        <v>460</v>
      </c>
      <c r="DT50" s="365">
        <f t="shared" si="30"/>
        <v>-533</v>
      </c>
      <c r="DU50" s="384">
        <f t="shared" si="31"/>
        <v>-0.53675730110775433</v>
      </c>
      <c r="DV50" s="270">
        <v>9747</v>
      </c>
      <c r="DW50" s="365">
        <f t="shared" si="32"/>
        <v>-242</v>
      </c>
      <c r="DX50" s="384">
        <f t="shared" si="33"/>
        <v>-2.4226649314245671E-2</v>
      </c>
      <c r="DY50" s="270">
        <v>0</v>
      </c>
      <c r="DZ50" s="365">
        <f t="shared" si="34"/>
        <v>0</v>
      </c>
      <c r="EA50" s="384" t="e">
        <f t="shared" si="35"/>
        <v>#DIV/0!</v>
      </c>
      <c r="EB50" s="270">
        <v>0</v>
      </c>
      <c r="EC50" s="365">
        <f t="shared" si="36"/>
        <v>0</v>
      </c>
      <c r="ED50" s="384" t="e">
        <f t="shared" si="37"/>
        <v>#DIV/0!</v>
      </c>
      <c r="EE50" s="270">
        <v>0</v>
      </c>
      <c r="EF50" s="365">
        <f t="shared" si="38"/>
        <v>0</v>
      </c>
      <c r="EG50" s="384" t="e">
        <f t="shared" si="39"/>
        <v>#DIV/0!</v>
      </c>
      <c r="EH50" s="270">
        <v>0</v>
      </c>
      <c r="EI50" s="365">
        <f t="shared" si="40"/>
        <v>0</v>
      </c>
      <c r="EJ50" s="384" t="e">
        <f t="shared" si="41"/>
        <v>#DIV/0!</v>
      </c>
      <c r="EK50" s="270">
        <v>9747</v>
      </c>
      <c r="EL50" s="365">
        <f t="shared" si="42"/>
        <v>-242</v>
      </c>
      <c r="EM50" s="384">
        <f t="shared" si="43"/>
        <v>-2.4226649314245671E-2</v>
      </c>
      <c r="EN50" s="270">
        <v>0</v>
      </c>
      <c r="EO50" s="365">
        <f t="shared" si="44"/>
        <v>-267</v>
      </c>
      <c r="EP50" s="384">
        <f t="shared" si="45"/>
        <v>-1</v>
      </c>
      <c r="EQ50" s="270">
        <v>2441</v>
      </c>
      <c r="ER50" s="365">
        <f t="shared" si="46"/>
        <v>-302</v>
      </c>
      <c r="ES50" s="384">
        <f t="shared" si="47"/>
        <v>-0.11009843237331389</v>
      </c>
      <c r="ET50" s="270">
        <v>3595</v>
      </c>
      <c r="EU50" s="365">
        <f t="shared" si="48"/>
        <v>359</v>
      </c>
      <c r="EV50" s="384">
        <f t="shared" si="49"/>
        <v>0.11093943139678615</v>
      </c>
      <c r="EW50" s="270">
        <v>6036</v>
      </c>
      <c r="EX50" s="365">
        <f t="shared" si="50"/>
        <v>-210</v>
      </c>
      <c r="EY50" s="384">
        <f t="shared" si="51"/>
        <v>-3.3621517771373677E-2</v>
      </c>
      <c r="EZ50" s="270">
        <v>15783</v>
      </c>
      <c r="FA50" s="365">
        <f t="shared" si="52"/>
        <v>-452</v>
      </c>
      <c r="FB50" s="384">
        <f t="shared" si="53"/>
        <v>-2.7841084077610101E-2</v>
      </c>
      <c r="FC50" s="270">
        <v>3386</v>
      </c>
      <c r="FD50" s="365">
        <f t="shared" si="54"/>
        <v>-29</v>
      </c>
      <c r="FE50" s="384">
        <f t="shared" si="55"/>
        <v>-8.4919472913616394E-3</v>
      </c>
      <c r="FF50" s="270">
        <v>2979</v>
      </c>
      <c r="FG50" s="365">
        <f t="shared" si="130"/>
        <v>124</v>
      </c>
      <c r="FH50" s="384">
        <f t="shared" si="131"/>
        <v>4.3432574430823115E-2</v>
      </c>
      <c r="FI50" s="270">
        <v>2820</v>
      </c>
      <c r="FJ50" s="365">
        <f t="shared" si="132"/>
        <v>-197</v>
      </c>
      <c r="FK50" s="384">
        <f t="shared" si="133"/>
        <v>-6.5296652303612854E-2</v>
      </c>
      <c r="FL50" s="270">
        <v>9185</v>
      </c>
      <c r="FM50" s="365">
        <f t="shared" si="134"/>
        <v>-102</v>
      </c>
      <c r="FN50" s="384">
        <f t="shared" si="135"/>
        <v>-1.0983094648433294E-2</v>
      </c>
      <c r="FO50" s="270">
        <v>506</v>
      </c>
      <c r="FP50" s="365">
        <f t="shared" si="62"/>
        <v>46</v>
      </c>
      <c r="FQ50" s="384">
        <f t="shared" si="63"/>
        <v>0.1</v>
      </c>
      <c r="FR50" s="270">
        <v>0</v>
      </c>
      <c r="FS50" s="365">
        <f t="shared" si="136"/>
        <v>0</v>
      </c>
      <c r="FT50" s="384">
        <f t="shared" si="65"/>
        <v>0</v>
      </c>
      <c r="FU50" s="270">
        <v>0</v>
      </c>
      <c r="FV50" s="365">
        <f t="shared" si="137"/>
        <v>0</v>
      </c>
      <c r="FW50" s="384">
        <f t="shared" si="67"/>
        <v>0</v>
      </c>
      <c r="FX50" s="270">
        <v>506</v>
      </c>
      <c r="FY50" s="365">
        <f t="shared" si="138"/>
        <v>46</v>
      </c>
      <c r="FZ50" s="384">
        <f t="shared" si="69"/>
        <v>0.1</v>
      </c>
      <c r="GA50" s="270">
        <v>9691</v>
      </c>
      <c r="GB50" s="365">
        <f t="shared" si="139"/>
        <v>-56</v>
      </c>
      <c r="GC50" s="384">
        <f t="shared" si="71"/>
        <v>-5.7453575459115629E-3</v>
      </c>
      <c r="GD50" s="270">
        <v>0</v>
      </c>
      <c r="GE50" s="365">
        <f t="shared" si="140"/>
        <v>0</v>
      </c>
      <c r="GF50" s="384">
        <f t="shared" si="73"/>
        <v>0</v>
      </c>
      <c r="GG50" s="270">
        <v>0</v>
      </c>
      <c r="GH50" s="365">
        <f t="shared" si="141"/>
        <v>0</v>
      </c>
      <c r="GI50" s="384">
        <f t="shared" si="75"/>
        <v>0</v>
      </c>
      <c r="GJ50" s="270">
        <v>0</v>
      </c>
      <c r="GK50" s="365">
        <f t="shared" si="142"/>
        <v>0</v>
      </c>
      <c r="GL50" s="384">
        <f t="shared" si="77"/>
        <v>0</v>
      </c>
      <c r="GM50" s="270">
        <v>0</v>
      </c>
      <c r="GN50" s="365">
        <f t="shared" si="143"/>
        <v>0</v>
      </c>
      <c r="GO50" s="384">
        <f t="shared" si="79"/>
        <v>0</v>
      </c>
      <c r="GP50" s="270">
        <v>9691</v>
      </c>
      <c r="GQ50" s="365">
        <f t="shared" si="144"/>
        <v>-56</v>
      </c>
      <c r="GR50" s="384">
        <f t="shared" si="81"/>
        <v>-5.7453575459115629E-3</v>
      </c>
      <c r="GS50" s="270">
        <v>133</v>
      </c>
      <c r="GT50" s="365">
        <f t="shared" si="145"/>
        <v>133</v>
      </c>
      <c r="GU50" s="384">
        <f t="shared" si="83"/>
        <v>0</v>
      </c>
      <c r="GV50" s="270">
        <v>3691</v>
      </c>
      <c r="GW50" s="365">
        <f t="shared" si="146"/>
        <v>1250</v>
      </c>
      <c r="GX50" s="384">
        <f t="shared" si="85"/>
        <v>0.51208521097910698</v>
      </c>
      <c r="GY50" s="270">
        <v>5209</v>
      </c>
      <c r="GZ50" s="365">
        <f t="shared" si="147"/>
        <v>1614</v>
      </c>
      <c r="HA50" s="384">
        <f t="shared" si="87"/>
        <v>0.44895688456189153</v>
      </c>
      <c r="HB50" s="270">
        <v>9033</v>
      </c>
      <c r="HC50" s="365">
        <f t="shared" si="148"/>
        <v>2997</v>
      </c>
      <c r="HD50" s="384">
        <f t="shared" si="89"/>
        <v>0.49652087475149104</v>
      </c>
      <c r="HE50" s="270">
        <v>18724</v>
      </c>
      <c r="HF50" s="365">
        <f t="shared" si="149"/>
        <v>2941</v>
      </c>
      <c r="HG50" s="384">
        <f t="shared" si="91"/>
        <v>0.18633973262370906</v>
      </c>
      <c r="HH50" s="270">
        <v>3437</v>
      </c>
      <c r="HI50" s="365">
        <f t="shared" si="150"/>
        <v>51</v>
      </c>
      <c r="HJ50" s="384">
        <f t="shared" si="93"/>
        <v>1.5062020082693443E-2</v>
      </c>
      <c r="HK50" s="270">
        <v>3033</v>
      </c>
      <c r="HL50" s="365">
        <f t="shared" si="151"/>
        <v>54</v>
      </c>
      <c r="HM50" s="384">
        <f t="shared" si="95"/>
        <v>1.812688821752266E-2</v>
      </c>
      <c r="HN50" s="270">
        <v>2756</v>
      </c>
      <c r="HO50" s="365">
        <f t="shared" si="152"/>
        <v>-64</v>
      </c>
      <c r="HP50" s="384">
        <f t="shared" si="97"/>
        <v>-2.2695035460992909E-2</v>
      </c>
      <c r="HQ50" s="270">
        <v>9226</v>
      </c>
      <c r="HR50" s="365">
        <f t="shared" si="153"/>
        <v>41</v>
      </c>
      <c r="HS50" s="384">
        <f t="shared" si="99"/>
        <v>4.463799673380512E-3</v>
      </c>
      <c r="HT50" s="270">
        <v>376</v>
      </c>
      <c r="HU50" s="365">
        <f t="shared" si="154"/>
        <v>-130</v>
      </c>
      <c r="HV50" s="384">
        <f t="shared" si="101"/>
        <v>-0.25691699604743085</v>
      </c>
      <c r="HW50" s="270">
        <v>0</v>
      </c>
      <c r="HX50" s="365">
        <f t="shared" si="155"/>
        <v>0</v>
      </c>
      <c r="HY50" s="384">
        <f t="shared" si="103"/>
        <v>0</v>
      </c>
      <c r="HZ50" s="270">
        <v>0</v>
      </c>
      <c r="IA50" s="365">
        <f t="shared" si="156"/>
        <v>0</v>
      </c>
      <c r="IB50" s="384">
        <f t="shared" si="105"/>
        <v>0</v>
      </c>
      <c r="IC50" s="270">
        <v>376</v>
      </c>
      <c r="ID50" s="365">
        <f t="shared" si="157"/>
        <v>-130</v>
      </c>
      <c r="IE50" s="384">
        <f t="shared" si="107"/>
        <v>-0.25691699604743085</v>
      </c>
      <c r="IF50" s="270">
        <v>9602</v>
      </c>
      <c r="IG50" s="365">
        <f t="shared" si="158"/>
        <v>-89</v>
      </c>
      <c r="IH50" s="384">
        <f t="shared" si="109"/>
        <v>-9.1837787638014649E-3</v>
      </c>
      <c r="II50" s="270">
        <v>0</v>
      </c>
      <c r="IJ50" s="365">
        <f t="shared" si="159"/>
        <v>0</v>
      </c>
      <c r="IK50" s="384">
        <f t="shared" si="111"/>
        <v>0</v>
      </c>
      <c r="IL50" s="270">
        <v>0</v>
      </c>
      <c r="IM50" s="365">
        <f t="shared" si="160"/>
        <v>0</v>
      </c>
      <c r="IN50" s="384">
        <f t="shared" si="113"/>
        <v>0</v>
      </c>
      <c r="IO50" s="270">
        <v>0</v>
      </c>
      <c r="IP50" s="365">
        <f t="shared" si="161"/>
        <v>0</v>
      </c>
      <c r="IQ50" s="384">
        <f t="shared" si="115"/>
        <v>0</v>
      </c>
      <c r="IR50" s="270">
        <v>0</v>
      </c>
      <c r="IS50" s="365">
        <f t="shared" si="162"/>
        <v>0</v>
      </c>
      <c r="IT50" s="384">
        <f t="shared" si="117"/>
        <v>0</v>
      </c>
      <c r="IU50" s="270">
        <v>9602</v>
      </c>
      <c r="IV50" s="365">
        <f t="shared" si="163"/>
        <v>-89</v>
      </c>
      <c r="IW50" s="384">
        <f t="shared" si="119"/>
        <v>-9.1837787638014649E-3</v>
      </c>
      <c r="IX50" s="270">
        <v>0</v>
      </c>
      <c r="IY50" s="365">
        <f t="shared" si="164"/>
        <v>-133</v>
      </c>
      <c r="IZ50" s="384">
        <f t="shared" si="121"/>
        <v>-1</v>
      </c>
      <c r="JA50" s="270">
        <v>2603</v>
      </c>
      <c r="JB50" s="365">
        <f t="shared" si="165"/>
        <v>-1088</v>
      </c>
      <c r="JC50" s="384">
        <f t="shared" si="123"/>
        <v>-0.29477106475209969</v>
      </c>
      <c r="JD50" s="270">
        <v>3284</v>
      </c>
      <c r="JE50" s="365">
        <f t="shared" si="166"/>
        <v>-1925</v>
      </c>
      <c r="JF50" s="384">
        <f t="shared" si="125"/>
        <v>-0.36955269725475137</v>
      </c>
      <c r="JG50" s="270">
        <v>5887</v>
      </c>
      <c r="JH50" s="365">
        <f t="shared" si="167"/>
        <v>-3146</v>
      </c>
      <c r="JI50" s="384">
        <f t="shared" si="127"/>
        <v>-0.34827853426325694</v>
      </c>
      <c r="JJ50" s="270">
        <v>15489</v>
      </c>
      <c r="JK50" s="365">
        <f t="shared" si="168"/>
        <v>-3235</v>
      </c>
      <c r="JL50" s="384">
        <f t="shared" si="129"/>
        <v>-0.17277291177098911</v>
      </c>
    </row>
    <row r="51" spans="1:272" x14ac:dyDescent="0.25">
      <c r="A51" s="76" t="s">
        <v>53</v>
      </c>
      <c r="J51" s="270">
        <v>0</v>
      </c>
      <c r="O51" s="270">
        <v>0</v>
      </c>
      <c r="T51" s="270">
        <v>0</v>
      </c>
      <c r="AC51" s="270">
        <v>0</v>
      </c>
      <c r="AH51" s="270">
        <v>0</v>
      </c>
      <c r="AM51" s="270">
        <v>0</v>
      </c>
      <c r="AV51" s="270">
        <v>0</v>
      </c>
      <c r="BA51" s="270">
        <v>0</v>
      </c>
      <c r="BE51" s="270">
        <v>0</v>
      </c>
      <c r="BF51" s="270">
        <v>0</v>
      </c>
      <c r="BG51" s="270">
        <v>0</v>
      </c>
      <c r="BH51" s="331"/>
      <c r="BQ51" s="270">
        <v>0</v>
      </c>
      <c r="BR51" s="270">
        <v>0</v>
      </c>
      <c r="BS51" s="331">
        <v>0</v>
      </c>
      <c r="BT51" s="270">
        <v>0</v>
      </c>
      <c r="BU51" s="270">
        <v>0</v>
      </c>
      <c r="BV51" s="331">
        <v>0</v>
      </c>
      <c r="BW51" s="270">
        <v>0</v>
      </c>
      <c r="BX51" s="365">
        <v>0</v>
      </c>
      <c r="BY51" s="384">
        <v>0</v>
      </c>
      <c r="BZ51" s="270">
        <v>0</v>
      </c>
      <c r="CA51" s="365">
        <f t="shared" si="0"/>
        <v>0</v>
      </c>
      <c r="CB51" s="384" t="e">
        <f t="shared" si="1"/>
        <v>#DIV/0!</v>
      </c>
      <c r="CD51" s="365">
        <f t="shared" si="2"/>
        <v>0</v>
      </c>
      <c r="CE51" s="384" t="e">
        <f t="shared" si="3"/>
        <v>#DIV/0!</v>
      </c>
      <c r="CF51" s="270">
        <v>0</v>
      </c>
      <c r="CG51" s="365">
        <f t="shared" si="4"/>
        <v>0</v>
      </c>
      <c r="CH51" s="384" t="e">
        <f t="shared" si="5"/>
        <v>#DIV/0!</v>
      </c>
      <c r="CJ51" s="365">
        <f t="shared" si="6"/>
        <v>0</v>
      </c>
      <c r="CK51" s="384" t="e">
        <f t="shared" si="7"/>
        <v>#DIV/0!</v>
      </c>
      <c r="CM51" s="365">
        <f t="shared" si="8"/>
        <v>0</v>
      </c>
      <c r="CN51" s="384" t="e">
        <f t="shared" si="9"/>
        <v>#DIV/0!</v>
      </c>
      <c r="CP51" s="365">
        <f t="shared" si="10"/>
        <v>0</v>
      </c>
      <c r="CQ51" s="384" t="e">
        <f t="shared" si="11"/>
        <v>#DIV/0!</v>
      </c>
      <c r="CS51" s="365">
        <f t="shared" si="12"/>
        <v>0</v>
      </c>
      <c r="CT51" s="384" t="e">
        <f t="shared" si="13"/>
        <v>#DIV/0!</v>
      </c>
      <c r="CU51" s="270">
        <v>0</v>
      </c>
      <c r="CV51" s="365">
        <f t="shared" si="14"/>
        <v>0</v>
      </c>
      <c r="CW51" s="384" t="e">
        <f t="shared" si="15"/>
        <v>#DIV/0!</v>
      </c>
      <c r="CY51" s="365">
        <f t="shared" si="16"/>
        <v>0</v>
      </c>
      <c r="CZ51" s="384" t="e">
        <f t="shared" si="17"/>
        <v>#DIV/0!</v>
      </c>
      <c r="DB51" s="365">
        <f t="shared" si="18"/>
        <v>0</v>
      </c>
      <c r="DC51" s="384" t="e">
        <f t="shared" si="19"/>
        <v>#DIV/0!</v>
      </c>
      <c r="DE51" s="365">
        <f t="shared" si="20"/>
        <v>0</v>
      </c>
      <c r="DF51" s="384" t="e">
        <f t="shared" si="21"/>
        <v>#DIV/0!</v>
      </c>
      <c r="DH51" s="365">
        <f t="shared" si="22"/>
        <v>0</v>
      </c>
      <c r="DI51" s="384" t="e">
        <f t="shared" si="23"/>
        <v>#DIV/0!</v>
      </c>
      <c r="DK51" s="365">
        <f t="shared" si="24"/>
        <v>0</v>
      </c>
      <c r="DL51" s="384" t="e">
        <f t="shared" si="25"/>
        <v>#DIV/0!</v>
      </c>
      <c r="DN51" s="365">
        <f t="shared" si="26"/>
        <v>0</v>
      </c>
      <c r="DO51" s="384" t="e">
        <f t="shared" si="27"/>
        <v>#DIV/0!</v>
      </c>
      <c r="DQ51" s="365">
        <f t="shared" si="28"/>
        <v>0</v>
      </c>
      <c r="DR51" s="384" t="e">
        <f t="shared" si="29"/>
        <v>#DIV/0!</v>
      </c>
      <c r="DT51" s="365">
        <f t="shared" si="30"/>
        <v>0</v>
      </c>
      <c r="DU51" s="384" t="e">
        <f t="shared" si="31"/>
        <v>#DIV/0!</v>
      </c>
      <c r="DV51" s="270">
        <v>0</v>
      </c>
      <c r="DW51" s="365">
        <f t="shared" si="32"/>
        <v>0</v>
      </c>
      <c r="DX51" s="384" t="e">
        <f t="shared" si="33"/>
        <v>#DIV/0!</v>
      </c>
      <c r="DY51" s="270">
        <v>0</v>
      </c>
      <c r="DZ51" s="365">
        <f t="shared" si="34"/>
        <v>0</v>
      </c>
      <c r="EA51" s="384" t="e">
        <f t="shared" si="35"/>
        <v>#DIV/0!</v>
      </c>
      <c r="EB51" s="270">
        <v>0</v>
      </c>
      <c r="EC51" s="365">
        <f t="shared" si="36"/>
        <v>0</v>
      </c>
      <c r="ED51" s="384" t="e">
        <f t="shared" si="37"/>
        <v>#DIV/0!</v>
      </c>
      <c r="EE51" s="270">
        <v>0</v>
      </c>
      <c r="EF51" s="365">
        <f t="shared" si="38"/>
        <v>0</v>
      </c>
      <c r="EG51" s="384" t="e">
        <f t="shared" si="39"/>
        <v>#DIV/0!</v>
      </c>
      <c r="EI51" s="365">
        <f t="shared" si="40"/>
        <v>0</v>
      </c>
      <c r="EJ51" s="384" t="e">
        <f t="shared" si="41"/>
        <v>#DIV/0!</v>
      </c>
      <c r="EK51" s="270">
        <v>0</v>
      </c>
      <c r="EL51" s="365">
        <f t="shared" si="42"/>
        <v>0</v>
      </c>
      <c r="EM51" s="384" t="e">
        <f t="shared" si="43"/>
        <v>#DIV/0!</v>
      </c>
      <c r="EN51" s="270">
        <v>0</v>
      </c>
      <c r="EO51" s="365">
        <f t="shared" si="44"/>
        <v>0</v>
      </c>
      <c r="EP51" s="384" t="e">
        <f t="shared" si="45"/>
        <v>#DIV/0!</v>
      </c>
      <c r="EQ51" s="270">
        <v>0</v>
      </c>
      <c r="ER51" s="365">
        <f t="shared" si="46"/>
        <v>0</v>
      </c>
      <c r="ES51" s="384" t="e">
        <f t="shared" si="47"/>
        <v>#DIV/0!</v>
      </c>
      <c r="ET51" s="270">
        <v>0</v>
      </c>
      <c r="EU51" s="365">
        <f t="shared" si="48"/>
        <v>0</v>
      </c>
      <c r="EV51" s="384" t="e">
        <f t="shared" si="49"/>
        <v>#DIV/0!</v>
      </c>
      <c r="EX51" s="365">
        <f t="shared" si="50"/>
        <v>0</v>
      </c>
      <c r="EY51" s="384" t="e">
        <f t="shared" si="51"/>
        <v>#DIV/0!</v>
      </c>
      <c r="EZ51" s="270">
        <v>0</v>
      </c>
      <c r="FA51" s="365">
        <f t="shared" si="52"/>
        <v>0</v>
      </c>
      <c r="FB51" s="384" t="e">
        <f t="shared" si="53"/>
        <v>#DIV/0!</v>
      </c>
      <c r="FC51" s="270">
        <v>0</v>
      </c>
      <c r="FD51" s="365">
        <f t="shared" si="54"/>
        <v>0</v>
      </c>
      <c r="FE51" s="384" t="e">
        <f t="shared" si="55"/>
        <v>#DIV/0!</v>
      </c>
      <c r="FF51" s="270">
        <v>0</v>
      </c>
      <c r="FG51" s="365">
        <f t="shared" si="130"/>
        <v>0</v>
      </c>
      <c r="FH51" s="384" t="e">
        <f t="shared" si="131"/>
        <v>#DIV/0!</v>
      </c>
      <c r="FI51" s="270">
        <v>0</v>
      </c>
      <c r="FJ51" s="365">
        <f t="shared" si="132"/>
        <v>0</v>
      </c>
      <c r="FK51" s="384" t="e">
        <f t="shared" si="133"/>
        <v>#DIV/0!</v>
      </c>
      <c r="FM51" s="365">
        <f t="shared" si="134"/>
        <v>0</v>
      </c>
      <c r="FN51" s="384" t="e">
        <f t="shared" si="135"/>
        <v>#DIV/0!</v>
      </c>
      <c r="FO51" s="270">
        <v>0</v>
      </c>
      <c r="FP51" s="365">
        <f t="shared" si="62"/>
        <v>0</v>
      </c>
      <c r="FQ51" s="384">
        <f t="shared" si="63"/>
        <v>0</v>
      </c>
      <c r="FR51" s="270">
        <v>0</v>
      </c>
      <c r="FS51" s="365">
        <f t="shared" si="136"/>
        <v>0</v>
      </c>
      <c r="FT51" s="384">
        <f t="shared" si="65"/>
        <v>0</v>
      </c>
      <c r="FU51" s="270">
        <v>0</v>
      </c>
      <c r="FV51" s="365">
        <f t="shared" si="137"/>
        <v>0</v>
      </c>
      <c r="FW51" s="384">
        <f t="shared" si="67"/>
        <v>0</v>
      </c>
      <c r="FY51" s="365">
        <f t="shared" si="138"/>
        <v>0</v>
      </c>
      <c r="FZ51" s="384">
        <f t="shared" si="69"/>
        <v>0</v>
      </c>
      <c r="GA51" s="270">
        <v>0</v>
      </c>
      <c r="GB51" s="365">
        <f t="shared" si="139"/>
        <v>0</v>
      </c>
      <c r="GC51" s="384">
        <f t="shared" si="71"/>
        <v>0</v>
      </c>
      <c r="GD51" s="270">
        <v>0</v>
      </c>
      <c r="GE51" s="365">
        <f t="shared" si="140"/>
        <v>0</v>
      </c>
      <c r="GF51" s="384">
        <f t="shared" si="73"/>
        <v>0</v>
      </c>
      <c r="GG51" s="270">
        <v>0</v>
      </c>
      <c r="GH51" s="365">
        <f t="shared" si="141"/>
        <v>0</v>
      </c>
      <c r="GI51" s="384">
        <f t="shared" si="75"/>
        <v>0</v>
      </c>
      <c r="GJ51" s="270">
        <v>0</v>
      </c>
      <c r="GK51" s="365">
        <f t="shared" si="142"/>
        <v>0</v>
      </c>
      <c r="GL51" s="384">
        <f t="shared" si="77"/>
        <v>0</v>
      </c>
      <c r="GN51" s="365">
        <f t="shared" si="143"/>
        <v>0</v>
      </c>
      <c r="GO51" s="384">
        <f t="shared" si="79"/>
        <v>0</v>
      </c>
      <c r="GP51" s="270">
        <v>0</v>
      </c>
      <c r="GQ51" s="365">
        <f t="shared" si="144"/>
        <v>0</v>
      </c>
      <c r="GR51" s="384">
        <f t="shared" si="81"/>
        <v>0</v>
      </c>
      <c r="GS51" s="270">
        <v>0</v>
      </c>
      <c r="GT51" s="365">
        <f t="shared" si="145"/>
        <v>0</v>
      </c>
      <c r="GU51" s="384">
        <f t="shared" si="83"/>
        <v>0</v>
      </c>
      <c r="GV51" s="270">
        <v>0</v>
      </c>
      <c r="GW51" s="365">
        <f t="shared" si="146"/>
        <v>0</v>
      </c>
      <c r="GX51" s="384">
        <f t="shared" si="85"/>
        <v>0</v>
      </c>
      <c r="GY51" s="270">
        <v>0</v>
      </c>
      <c r="GZ51" s="365">
        <f t="shared" si="147"/>
        <v>0</v>
      </c>
      <c r="HA51" s="384">
        <f t="shared" si="87"/>
        <v>0</v>
      </c>
      <c r="HC51" s="365">
        <f t="shared" si="148"/>
        <v>0</v>
      </c>
      <c r="HD51" s="384">
        <f t="shared" si="89"/>
        <v>0</v>
      </c>
      <c r="HE51" s="270">
        <v>0</v>
      </c>
      <c r="HF51" s="365">
        <f t="shared" si="149"/>
        <v>0</v>
      </c>
      <c r="HG51" s="384">
        <f t="shared" si="91"/>
        <v>0</v>
      </c>
      <c r="HH51" s="270">
        <v>0</v>
      </c>
      <c r="HI51" s="365">
        <f t="shared" si="150"/>
        <v>0</v>
      </c>
      <c r="HJ51" s="384">
        <f t="shared" si="93"/>
        <v>0</v>
      </c>
      <c r="HK51" s="270">
        <v>0</v>
      </c>
      <c r="HL51" s="365">
        <f t="shared" si="151"/>
        <v>0</v>
      </c>
      <c r="HM51" s="384">
        <f t="shared" si="95"/>
        <v>0</v>
      </c>
      <c r="HN51" s="270">
        <v>0</v>
      </c>
      <c r="HO51" s="365">
        <f t="shared" si="152"/>
        <v>0</v>
      </c>
      <c r="HP51" s="384">
        <f t="shared" si="97"/>
        <v>0</v>
      </c>
      <c r="HR51" s="365">
        <f t="shared" si="153"/>
        <v>0</v>
      </c>
      <c r="HS51" s="384">
        <f t="shared" si="99"/>
        <v>0</v>
      </c>
      <c r="HT51" s="270">
        <v>0</v>
      </c>
      <c r="HU51" s="365">
        <f t="shared" si="154"/>
        <v>0</v>
      </c>
      <c r="HV51" s="384">
        <f t="shared" si="101"/>
        <v>0</v>
      </c>
      <c r="HW51" s="270">
        <v>0</v>
      </c>
      <c r="HX51" s="365">
        <f t="shared" si="155"/>
        <v>0</v>
      </c>
      <c r="HY51" s="384">
        <f t="shared" si="103"/>
        <v>0</v>
      </c>
      <c r="HZ51" s="270">
        <v>0</v>
      </c>
      <c r="IA51" s="365">
        <f t="shared" si="156"/>
        <v>0</v>
      </c>
      <c r="IB51" s="384">
        <f t="shared" si="105"/>
        <v>0</v>
      </c>
      <c r="ID51" s="365">
        <f t="shared" si="157"/>
        <v>0</v>
      </c>
      <c r="IE51" s="384">
        <f t="shared" si="107"/>
        <v>0</v>
      </c>
      <c r="IF51" s="270">
        <v>0</v>
      </c>
      <c r="IG51" s="365">
        <f t="shared" si="158"/>
        <v>0</v>
      </c>
      <c r="IH51" s="384">
        <f t="shared" si="109"/>
        <v>0</v>
      </c>
      <c r="II51" s="270">
        <v>0</v>
      </c>
      <c r="IJ51" s="365">
        <f t="shared" si="159"/>
        <v>0</v>
      </c>
      <c r="IK51" s="384">
        <f t="shared" si="111"/>
        <v>0</v>
      </c>
      <c r="IL51" s="270">
        <v>0</v>
      </c>
      <c r="IM51" s="365">
        <f t="shared" si="160"/>
        <v>0</v>
      </c>
      <c r="IN51" s="384">
        <f t="shared" si="113"/>
        <v>0</v>
      </c>
      <c r="IO51" s="270">
        <v>0</v>
      </c>
      <c r="IP51" s="365">
        <f t="shared" si="161"/>
        <v>0</v>
      </c>
      <c r="IQ51" s="384">
        <f t="shared" si="115"/>
        <v>0</v>
      </c>
      <c r="IS51" s="365">
        <f t="shared" si="162"/>
        <v>0</v>
      </c>
      <c r="IT51" s="384">
        <f t="shared" si="117"/>
        <v>0</v>
      </c>
      <c r="IU51" s="270">
        <v>0</v>
      </c>
      <c r="IV51" s="365">
        <f t="shared" si="163"/>
        <v>0</v>
      </c>
      <c r="IW51" s="384">
        <f t="shared" si="119"/>
        <v>0</v>
      </c>
      <c r="IX51" s="270">
        <v>0</v>
      </c>
      <c r="IY51" s="365">
        <f t="shared" si="164"/>
        <v>0</v>
      </c>
      <c r="IZ51" s="384">
        <f t="shared" si="121"/>
        <v>0</v>
      </c>
      <c r="JA51" s="270">
        <v>0</v>
      </c>
      <c r="JB51" s="365">
        <f t="shared" si="165"/>
        <v>0</v>
      </c>
      <c r="JC51" s="384">
        <f t="shared" si="123"/>
        <v>0</v>
      </c>
      <c r="JD51" s="270">
        <v>0</v>
      </c>
      <c r="JE51" s="365">
        <f t="shared" si="166"/>
        <v>0</v>
      </c>
      <c r="JF51" s="384">
        <f t="shared" si="125"/>
        <v>0</v>
      </c>
      <c r="JH51" s="365">
        <f t="shared" si="167"/>
        <v>0</v>
      </c>
      <c r="JI51" s="384">
        <f t="shared" si="127"/>
        <v>0</v>
      </c>
      <c r="JJ51" s="270">
        <v>0</v>
      </c>
      <c r="JK51" s="365">
        <f t="shared" si="168"/>
        <v>0</v>
      </c>
      <c r="JL51" s="384">
        <f t="shared" si="129"/>
        <v>0</v>
      </c>
    </row>
    <row r="52" spans="1:272" x14ac:dyDescent="0.25">
      <c r="A52" s="76" t="s">
        <v>54</v>
      </c>
      <c r="J52" s="270">
        <v>0</v>
      </c>
      <c r="O52" s="270">
        <v>0</v>
      </c>
      <c r="T52" s="270">
        <v>0</v>
      </c>
      <c r="AC52" s="270">
        <v>0</v>
      </c>
      <c r="AH52" s="270">
        <v>0</v>
      </c>
      <c r="AM52" s="270">
        <v>0</v>
      </c>
      <c r="AV52" s="270">
        <v>0</v>
      </c>
      <c r="BA52" s="270">
        <v>0</v>
      </c>
      <c r="BE52" s="270">
        <v>0</v>
      </c>
      <c r="BF52" s="270">
        <v>0</v>
      </c>
      <c r="BG52" s="270">
        <v>0</v>
      </c>
      <c r="BH52" s="331"/>
      <c r="BQ52" s="270">
        <v>0</v>
      </c>
      <c r="BR52" s="270">
        <v>0</v>
      </c>
      <c r="BS52" s="331">
        <v>0</v>
      </c>
      <c r="BT52" s="270">
        <v>0</v>
      </c>
      <c r="BU52" s="270">
        <v>0</v>
      </c>
      <c r="BV52" s="331">
        <v>0</v>
      </c>
      <c r="BW52" s="270">
        <v>0</v>
      </c>
      <c r="BX52" s="365">
        <v>0</v>
      </c>
      <c r="BY52" s="384">
        <v>0</v>
      </c>
      <c r="BZ52" s="270">
        <v>0</v>
      </c>
      <c r="CA52" s="365">
        <f t="shared" si="0"/>
        <v>0</v>
      </c>
      <c r="CB52" s="384" t="e">
        <f t="shared" si="1"/>
        <v>#DIV/0!</v>
      </c>
      <c r="CD52" s="365">
        <f t="shared" si="2"/>
        <v>0</v>
      </c>
      <c r="CE52" s="384" t="e">
        <f t="shared" si="3"/>
        <v>#DIV/0!</v>
      </c>
      <c r="CF52" s="270">
        <v>0</v>
      </c>
      <c r="CG52" s="365">
        <f t="shared" si="4"/>
        <v>0</v>
      </c>
      <c r="CH52" s="384" t="e">
        <f t="shared" si="5"/>
        <v>#DIV/0!</v>
      </c>
      <c r="CJ52" s="365">
        <f t="shared" si="6"/>
        <v>0</v>
      </c>
      <c r="CK52" s="384" t="e">
        <f t="shared" si="7"/>
        <v>#DIV/0!</v>
      </c>
      <c r="CM52" s="365">
        <f t="shared" si="8"/>
        <v>0</v>
      </c>
      <c r="CN52" s="384" t="e">
        <f t="shared" si="9"/>
        <v>#DIV/0!</v>
      </c>
      <c r="CP52" s="365">
        <f t="shared" si="10"/>
        <v>0</v>
      </c>
      <c r="CQ52" s="384" t="e">
        <f t="shared" si="11"/>
        <v>#DIV/0!</v>
      </c>
      <c r="CS52" s="365">
        <f t="shared" si="12"/>
        <v>0</v>
      </c>
      <c r="CT52" s="384" t="e">
        <f t="shared" si="13"/>
        <v>#DIV/0!</v>
      </c>
      <c r="CU52" s="270">
        <v>0</v>
      </c>
      <c r="CV52" s="365">
        <f t="shared" si="14"/>
        <v>0</v>
      </c>
      <c r="CW52" s="384" t="e">
        <f t="shared" si="15"/>
        <v>#DIV/0!</v>
      </c>
      <c r="CY52" s="365">
        <f t="shared" si="16"/>
        <v>0</v>
      </c>
      <c r="CZ52" s="384" t="e">
        <f t="shared" si="17"/>
        <v>#DIV/0!</v>
      </c>
      <c r="DB52" s="365">
        <f t="shared" si="18"/>
        <v>0</v>
      </c>
      <c r="DC52" s="384" t="e">
        <f t="shared" si="19"/>
        <v>#DIV/0!</v>
      </c>
      <c r="DE52" s="365">
        <f t="shared" si="20"/>
        <v>0</v>
      </c>
      <c r="DF52" s="384" t="e">
        <f t="shared" si="21"/>
        <v>#DIV/0!</v>
      </c>
      <c r="DH52" s="365">
        <f t="shared" si="22"/>
        <v>0</v>
      </c>
      <c r="DI52" s="384" t="e">
        <f t="shared" si="23"/>
        <v>#DIV/0!</v>
      </c>
      <c r="DK52" s="365">
        <f t="shared" si="24"/>
        <v>0</v>
      </c>
      <c r="DL52" s="384" t="e">
        <f t="shared" si="25"/>
        <v>#DIV/0!</v>
      </c>
      <c r="DN52" s="365">
        <f t="shared" si="26"/>
        <v>0</v>
      </c>
      <c r="DO52" s="384" t="e">
        <f t="shared" si="27"/>
        <v>#DIV/0!</v>
      </c>
      <c r="DQ52" s="365">
        <f t="shared" si="28"/>
        <v>0</v>
      </c>
      <c r="DR52" s="384" t="e">
        <f t="shared" si="29"/>
        <v>#DIV/0!</v>
      </c>
      <c r="DT52" s="365">
        <f t="shared" si="30"/>
        <v>0</v>
      </c>
      <c r="DU52" s="384" t="e">
        <f t="shared" si="31"/>
        <v>#DIV/0!</v>
      </c>
      <c r="DV52" s="270">
        <v>0</v>
      </c>
      <c r="DW52" s="365">
        <f t="shared" si="32"/>
        <v>0</v>
      </c>
      <c r="DX52" s="384" t="e">
        <f t="shared" si="33"/>
        <v>#DIV/0!</v>
      </c>
      <c r="DY52" s="270">
        <v>0</v>
      </c>
      <c r="DZ52" s="365">
        <f t="shared" si="34"/>
        <v>0</v>
      </c>
      <c r="EA52" s="384" t="e">
        <f t="shared" si="35"/>
        <v>#DIV/0!</v>
      </c>
      <c r="EB52" s="270">
        <v>0</v>
      </c>
      <c r="EC52" s="365">
        <f t="shared" si="36"/>
        <v>0</v>
      </c>
      <c r="ED52" s="384" t="e">
        <f t="shared" si="37"/>
        <v>#DIV/0!</v>
      </c>
      <c r="EE52" s="270">
        <v>0</v>
      </c>
      <c r="EF52" s="365">
        <f t="shared" si="38"/>
        <v>0</v>
      </c>
      <c r="EG52" s="384" t="e">
        <f t="shared" si="39"/>
        <v>#DIV/0!</v>
      </c>
      <c r="EI52" s="365">
        <f t="shared" si="40"/>
        <v>0</v>
      </c>
      <c r="EJ52" s="384" t="e">
        <f t="shared" si="41"/>
        <v>#DIV/0!</v>
      </c>
      <c r="EK52" s="270">
        <v>0</v>
      </c>
      <c r="EL52" s="365">
        <f t="shared" si="42"/>
        <v>0</v>
      </c>
      <c r="EM52" s="384" t="e">
        <f t="shared" si="43"/>
        <v>#DIV/0!</v>
      </c>
      <c r="EN52" s="270">
        <v>0</v>
      </c>
      <c r="EO52" s="365">
        <f t="shared" si="44"/>
        <v>0</v>
      </c>
      <c r="EP52" s="384" t="e">
        <f t="shared" si="45"/>
        <v>#DIV/0!</v>
      </c>
      <c r="EQ52" s="270">
        <v>0</v>
      </c>
      <c r="ER52" s="365">
        <f t="shared" si="46"/>
        <v>0</v>
      </c>
      <c r="ES52" s="384" t="e">
        <f t="shared" si="47"/>
        <v>#DIV/0!</v>
      </c>
      <c r="ET52" s="270">
        <v>0</v>
      </c>
      <c r="EU52" s="365">
        <f t="shared" si="48"/>
        <v>0</v>
      </c>
      <c r="EV52" s="384" t="e">
        <f t="shared" si="49"/>
        <v>#DIV/0!</v>
      </c>
      <c r="EX52" s="365">
        <f t="shared" si="50"/>
        <v>0</v>
      </c>
      <c r="EY52" s="384" t="e">
        <f t="shared" si="51"/>
        <v>#DIV/0!</v>
      </c>
      <c r="EZ52" s="270">
        <v>0</v>
      </c>
      <c r="FA52" s="365">
        <f t="shared" si="52"/>
        <v>0</v>
      </c>
      <c r="FB52" s="384" t="e">
        <f t="shared" si="53"/>
        <v>#DIV/0!</v>
      </c>
      <c r="FC52" s="270">
        <v>0</v>
      </c>
      <c r="FD52" s="365">
        <f t="shared" si="54"/>
        <v>0</v>
      </c>
      <c r="FE52" s="384" t="e">
        <f t="shared" si="55"/>
        <v>#DIV/0!</v>
      </c>
      <c r="FF52" s="270">
        <v>0</v>
      </c>
      <c r="FG52" s="365">
        <f t="shared" si="130"/>
        <v>0</v>
      </c>
      <c r="FH52" s="384" t="e">
        <f t="shared" si="131"/>
        <v>#DIV/0!</v>
      </c>
      <c r="FI52" s="270">
        <v>0</v>
      </c>
      <c r="FJ52" s="365">
        <f t="shared" si="132"/>
        <v>0</v>
      </c>
      <c r="FK52" s="384" t="e">
        <f t="shared" si="133"/>
        <v>#DIV/0!</v>
      </c>
      <c r="FM52" s="365">
        <f t="shared" si="134"/>
        <v>0</v>
      </c>
      <c r="FN52" s="384" t="e">
        <f t="shared" si="135"/>
        <v>#DIV/0!</v>
      </c>
      <c r="FO52" s="270">
        <v>0</v>
      </c>
      <c r="FP52" s="365">
        <f t="shared" si="62"/>
        <v>0</v>
      </c>
      <c r="FQ52" s="384">
        <f t="shared" si="63"/>
        <v>0</v>
      </c>
      <c r="FR52" s="270">
        <v>0</v>
      </c>
      <c r="FS52" s="365">
        <f t="shared" si="136"/>
        <v>0</v>
      </c>
      <c r="FT52" s="384">
        <f t="shared" si="65"/>
        <v>0</v>
      </c>
      <c r="FU52" s="270">
        <v>0</v>
      </c>
      <c r="FV52" s="365">
        <f t="shared" si="137"/>
        <v>0</v>
      </c>
      <c r="FW52" s="384">
        <f t="shared" si="67"/>
        <v>0</v>
      </c>
      <c r="FY52" s="365">
        <f t="shared" si="138"/>
        <v>0</v>
      </c>
      <c r="FZ52" s="384">
        <f t="shared" si="69"/>
        <v>0</v>
      </c>
      <c r="GA52" s="270">
        <v>0</v>
      </c>
      <c r="GB52" s="365">
        <f t="shared" si="139"/>
        <v>0</v>
      </c>
      <c r="GC52" s="384">
        <f t="shared" si="71"/>
        <v>0</v>
      </c>
      <c r="GD52" s="270">
        <v>0</v>
      </c>
      <c r="GE52" s="365">
        <f t="shared" si="140"/>
        <v>0</v>
      </c>
      <c r="GF52" s="384">
        <f t="shared" si="73"/>
        <v>0</v>
      </c>
      <c r="GG52" s="270">
        <v>0</v>
      </c>
      <c r="GH52" s="365">
        <f t="shared" si="141"/>
        <v>0</v>
      </c>
      <c r="GI52" s="384">
        <f t="shared" si="75"/>
        <v>0</v>
      </c>
      <c r="GJ52" s="270">
        <v>0</v>
      </c>
      <c r="GK52" s="365">
        <f t="shared" si="142"/>
        <v>0</v>
      </c>
      <c r="GL52" s="384">
        <f t="shared" si="77"/>
        <v>0</v>
      </c>
      <c r="GN52" s="365">
        <f t="shared" si="143"/>
        <v>0</v>
      </c>
      <c r="GO52" s="384">
        <f t="shared" si="79"/>
        <v>0</v>
      </c>
      <c r="GP52" s="270">
        <v>0</v>
      </c>
      <c r="GQ52" s="365">
        <f t="shared" si="144"/>
        <v>0</v>
      </c>
      <c r="GR52" s="384">
        <f t="shared" si="81"/>
        <v>0</v>
      </c>
      <c r="GS52" s="270">
        <v>0</v>
      </c>
      <c r="GT52" s="365">
        <f t="shared" si="145"/>
        <v>0</v>
      </c>
      <c r="GU52" s="384">
        <f t="shared" si="83"/>
        <v>0</v>
      </c>
      <c r="GV52" s="270">
        <v>0</v>
      </c>
      <c r="GW52" s="365">
        <f t="shared" si="146"/>
        <v>0</v>
      </c>
      <c r="GX52" s="384">
        <f t="shared" si="85"/>
        <v>0</v>
      </c>
      <c r="GY52" s="270">
        <v>0</v>
      </c>
      <c r="GZ52" s="365">
        <f t="shared" si="147"/>
        <v>0</v>
      </c>
      <c r="HA52" s="384">
        <f t="shared" si="87"/>
        <v>0</v>
      </c>
      <c r="HC52" s="365">
        <f t="shared" si="148"/>
        <v>0</v>
      </c>
      <c r="HD52" s="384">
        <f t="shared" si="89"/>
        <v>0</v>
      </c>
      <c r="HE52" s="270">
        <v>0</v>
      </c>
      <c r="HF52" s="365">
        <f t="shared" si="149"/>
        <v>0</v>
      </c>
      <c r="HG52" s="384">
        <f t="shared" si="91"/>
        <v>0</v>
      </c>
      <c r="HH52" s="270">
        <v>0</v>
      </c>
      <c r="HI52" s="365">
        <f t="shared" si="150"/>
        <v>0</v>
      </c>
      <c r="HJ52" s="384">
        <f t="shared" si="93"/>
        <v>0</v>
      </c>
      <c r="HK52" s="270">
        <v>0</v>
      </c>
      <c r="HL52" s="365">
        <f t="shared" si="151"/>
        <v>0</v>
      </c>
      <c r="HM52" s="384">
        <f t="shared" si="95"/>
        <v>0</v>
      </c>
      <c r="HN52" s="270">
        <v>0</v>
      </c>
      <c r="HO52" s="365">
        <f t="shared" si="152"/>
        <v>0</v>
      </c>
      <c r="HP52" s="384">
        <f t="shared" si="97"/>
        <v>0</v>
      </c>
      <c r="HR52" s="365">
        <f t="shared" si="153"/>
        <v>0</v>
      </c>
      <c r="HS52" s="384">
        <f t="shared" si="99"/>
        <v>0</v>
      </c>
      <c r="HT52" s="270">
        <v>0</v>
      </c>
      <c r="HU52" s="365">
        <f t="shared" si="154"/>
        <v>0</v>
      </c>
      <c r="HV52" s="384">
        <f t="shared" si="101"/>
        <v>0</v>
      </c>
      <c r="HW52" s="270">
        <v>0</v>
      </c>
      <c r="HX52" s="365">
        <f t="shared" si="155"/>
        <v>0</v>
      </c>
      <c r="HY52" s="384">
        <f t="shared" si="103"/>
        <v>0</v>
      </c>
      <c r="HZ52" s="270">
        <v>0</v>
      </c>
      <c r="IA52" s="365">
        <f t="shared" si="156"/>
        <v>0</v>
      </c>
      <c r="IB52" s="384">
        <f t="shared" si="105"/>
        <v>0</v>
      </c>
      <c r="ID52" s="365">
        <f t="shared" si="157"/>
        <v>0</v>
      </c>
      <c r="IE52" s="384">
        <f t="shared" si="107"/>
        <v>0</v>
      </c>
      <c r="IF52" s="270">
        <v>0</v>
      </c>
      <c r="IG52" s="365">
        <f t="shared" si="158"/>
        <v>0</v>
      </c>
      <c r="IH52" s="384">
        <f t="shared" si="109"/>
        <v>0</v>
      </c>
      <c r="II52" s="270">
        <v>0</v>
      </c>
      <c r="IJ52" s="365">
        <f t="shared" si="159"/>
        <v>0</v>
      </c>
      <c r="IK52" s="384">
        <f t="shared" si="111"/>
        <v>0</v>
      </c>
      <c r="IL52" s="270">
        <v>0</v>
      </c>
      <c r="IM52" s="365">
        <f t="shared" si="160"/>
        <v>0</v>
      </c>
      <c r="IN52" s="384">
        <f t="shared" si="113"/>
        <v>0</v>
      </c>
      <c r="IO52" s="270">
        <v>0</v>
      </c>
      <c r="IP52" s="365">
        <f t="shared" si="161"/>
        <v>0</v>
      </c>
      <c r="IQ52" s="384">
        <f t="shared" si="115"/>
        <v>0</v>
      </c>
      <c r="IS52" s="365">
        <f t="shared" si="162"/>
        <v>0</v>
      </c>
      <c r="IT52" s="384">
        <f t="shared" si="117"/>
        <v>0</v>
      </c>
      <c r="IU52" s="270">
        <v>0</v>
      </c>
      <c r="IV52" s="365">
        <f t="shared" si="163"/>
        <v>0</v>
      </c>
      <c r="IW52" s="384">
        <f t="shared" si="119"/>
        <v>0</v>
      </c>
      <c r="IX52" s="270">
        <v>0</v>
      </c>
      <c r="IY52" s="365">
        <f t="shared" si="164"/>
        <v>0</v>
      </c>
      <c r="IZ52" s="384">
        <f t="shared" si="121"/>
        <v>0</v>
      </c>
      <c r="JA52" s="270">
        <v>0</v>
      </c>
      <c r="JB52" s="365">
        <f t="shared" si="165"/>
        <v>0</v>
      </c>
      <c r="JC52" s="384">
        <f t="shared" si="123"/>
        <v>0</v>
      </c>
      <c r="JD52" s="270">
        <v>0</v>
      </c>
      <c r="JE52" s="365">
        <f t="shared" si="166"/>
        <v>0</v>
      </c>
      <c r="JF52" s="384">
        <f t="shared" si="125"/>
        <v>0</v>
      </c>
      <c r="JH52" s="365">
        <f t="shared" si="167"/>
        <v>0</v>
      </c>
      <c r="JI52" s="384">
        <f t="shared" si="127"/>
        <v>0</v>
      </c>
      <c r="JJ52" s="270">
        <v>0</v>
      </c>
      <c r="JK52" s="365">
        <f t="shared" si="168"/>
        <v>0</v>
      </c>
      <c r="JL52" s="384">
        <f t="shared" si="129"/>
        <v>0</v>
      </c>
    </row>
    <row r="53" spans="1:272" x14ac:dyDescent="0.25">
      <c r="A53" s="76" t="s">
        <v>33</v>
      </c>
      <c r="B53" s="270">
        <v>24355.135200000004</v>
      </c>
      <c r="C53" s="270">
        <v>25454.999999999996</v>
      </c>
      <c r="D53" s="270">
        <v>21231</v>
      </c>
      <c r="E53" s="270">
        <v>71041.135200000004</v>
      </c>
      <c r="F53" s="270">
        <v>16827.303899999999</v>
      </c>
      <c r="G53" s="270">
        <v>12064.8536</v>
      </c>
      <c r="H53" s="270">
        <v>7625.9999999999991</v>
      </c>
      <c r="I53" s="270">
        <v>41175.761200000008</v>
      </c>
      <c r="J53" s="270">
        <v>112216.89640000001</v>
      </c>
      <c r="K53" s="270">
        <v>3116.0000000000005</v>
      </c>
      <c r="L53" s="270">
        <v>1931.9999999999998</v>
      </c>
      <c r="M53" s="270">
        <v>7378</v>
      </c>
      <c r="N53" s="270">
        <v>13500.296399999999</v>
      </c>
      <c r="O53" s="270">
        <v>125717.19280000002</v>
      </c>
      <c r="P53" s="270">
        <v>16315</v>
      </c>
      <c r="Q53" s="270">
        <v>20279</v>
      </c>
      <c r="R53" s="270">
        <v>25431.888500000001</v>
      </c>
      <c r="S53" s="270">
        <v>69586.617599999998</v>
      </c>
      <c r="T53" s="270">
        <v>195303.81040000002</v>
      </c>
      <c r="U53" s="270">
        <v>23355.4395</v>
      </c>
      <c r="V53" s="270">
        <v>23840</v>
      </c>
      <c r="W53" s="270">
        <v>24703.000000000004</v>
      </c>
      <c r="X53" s="270">
        <v>82052.156000000003</v>
      </c>
      <c r="Y53" s="270">
        <v>17263</v>
      </c>
      <c r="Z53" s="270">
        <v>12893</v>
      </c>
      <c r="AA53" s="270">
        <v>5436.6362999999992</v>
      </c>
      <c r="AB53" s="270">
        <v>38647.070200000002</v>
      </c>
      <c r="AC53" s="270">
        <v>120699.2262</v>
      </c>
      <c r="AD53" s="270">
        <v>2135.0000000000005</v>
      </c>
      <c r="AE53" s="270">
        <v>2916</v>
      </c>
      <c r="AF53" s="270">
        <v>7671</v>
      </c>
      <c r="AG53" s="270">
        <v>13698.91</v>
      </c>
      <c r="AH53" s="270">
        <v>134398.13620000001</v>
      </c>
      <c r="AI53" s="270">
        <v>13427.000000000002</v>
      </c>
      <c r="AJ53" s="270">
        <v>17541</v>
      </c>
      <c r="AK53" s="270">
        <v>23742.298999999999</v>
      </c>
      <c r="AL53" s="270">
        <v>64223.362899999993</v>
      </c>
      <c r="AM53" s="270">
        <v>198621.49910000002</v>
      </c>
      <c r="AN53" s="270">
        <v>24153</v>
      </c>
      <c r="AO53" s="270">
        <v>22945.960679999997</v>
      </c>
      <c r="AP53" s="270">
        <v>21163.209600000002</v>
      </c>
      <c r="AQ53" s="270">
        <v>68262.170279999991</v>
      </c>
      <c r="AR53" s="270">
        <v>15090.070899999999</v>
      </c>
      <c r="AS53" s="270">
        <v>12218</v>
      </c>
      <c r="AT53" s="270">
        <v>6920</v>
      </c>
      <c r="AU53" s="270">
        <v>34228.070899999999</v>
      </c>
      <c r="AV53" s="270">
        <v>102490.24117999998</v>
      </c>
      <c r="AW53" s="270">
        <v>2182</v>
      </c>
      <c r="AX53" s="270">
        <v>2904</v>
      </c>
      <c r="AY53" s="270">
        <v>7202.6912000000011</v>
      </c>
      <c r="AZ53" s="270">
        <v>12288.691200000001</v>
      </c>
      <c r="BA53" s="270">
        <v>114778.93237999998</v>
      </c>
      <c r="BB53" s="270">
        <v>15256</v>
      </c>
      <c r="BC53" s="270">
        <v>19069</v>
      </c>
      <c r="BD53" s="270">
        <v>20223</v>
      </c>
      <c r="BE53" s="270">
        <v>54548</v>
      </c>
      <c r="BF53" s="270">
        <v>169326.93237999998</v>
      </c>
      <c r="BG53" s="270">
        <v>-29294.566720000032</v>
      </c>
      <c r="BH53" s="331">
        <v>-0.14748940498757934</v>
      </c>
      <c r="BI53" s="270">
        <v>24891</v>
      </c>
      <c r="BJ53" s="270">
        <v>18146</v>
      </c>
      <c r="BK53" s="270">
        <v>19478</v>
      </c>
      <c r="BL53" s="270">
        <v>62515</v>
      </c>
      <c r="BM53" s="270">
        <v>15389</v>
      </c>
      <c r="BN53" s="270">
        <v>11708</v>
      </c>
      <c r="BO53" s="270">
        <v>6188</v>
      </c>
      <c r="BP53" s="270">
        <v>33285</v>
      </c>
      <c r="BQ53" s="270">
        <v>95800</v>
      </c>
      <c r="BR53" s="270">
        <v>-6690.2411799999827</v>
      </c>
      <c r="BS53" s="331">
        <v>-6.5276860537874515E-2</v>
      </c>
      <c r="BT53" s="270">
        <v>2563</v>
      </c>
      <c r="BU53" s="270">
        <v>381</v>
      </c>
      <c r="BV53" s="331">
        <v>0.17461044912923923</v>
      </c>
      <c r="BW53" s="270">
        <v>2204</v>
      </c>
      <c r="BX53" s="365">
        <v>-700</v>
      </c>
      <c r="BY53" s="384">
        <v>-0.24104683195592286</v>
      </c>
      <c r="BZ53" s="270">
        <v>4669</v>
      </c>
      <c r="CA53" s="365">
        <f t="shared" si="0"/>
        <v>-2533.6912000000011</v>
      </c>
      <c r="CB53" s="384">
        <f t="shared" si="1"/>
        <v>-0.35177007171985947</v>
      </c>
      <c r="CC53" s="270">
        <v>9436</v>
      </c>
      <c r="CD53" s="365">
        <f t="shared" si="2"/>
        <v>-2852.6912000000011</v>
      </c>
      <c r="CE53" s="384">
        <f t="shared" si="3"/>
        <v>-0.23213954631718639</v>
      </c>
      <c r="CF53" s="270">
        <v>105236</v>
      </c>
      <c r="CG53" s="365">
        <f t="shared" si="4"/>
        <v>-9542.9323799999838</v>
      </c>
      <c r="CH53" s="384">
        <f t="shared" si="5"/>
        <v>-8.3141846522897453E-2</v>
      </c>
      <c r="CI53" s="270">
        <v>14634</v>
      </c>
      <c r="CJ53" s="365">
        <f t="shared" si="6"/>
        <v>-622</v>
      </c>
      <c r="CK53" s="384">
        <f t="shared" si="7"/>
        <v>-4.0770844257996854E-2</v>
      </c>
      <c r="CL53" s="270">
        <v>19509</v>
      </c>
      <c r="CM53" s="365">
        <f t="shared" si="8"/>
        <v>440</v>
      </c>
      <c r="CN53" s="384">
        <f t="shared" si="9"/>
        <v>2.3074099323509362E-2</v>
      </c>
      <c r="CO53" s="270">
        <v>24709</v>
      </c>
      <c r="CP53" s="365">
        <f t="shared" si="10"/>
        <v>4486</v>
      </c>
      <c r="CQ53" s="384">
        <f t="shared" si="11"/>
        <v>0.22182663304158631</v>
      </c>
      <c r="CR53" s="270">
        <v>58852</v>
      </c>
      <c r="CS53" s="365">
        <f t="shared" si="12"/>
        <v>4304</v>
      </c>
      <c r="CT53" s="384">
        <f t="shared" si="13"/>
        <v>7.8902984527388725E-2</v>
      </c>
      <c r="CU53" s="270">
        <v>164088</v>
      </c>
      <c r="CV53" s="365">
        <f t="shared" si="14"/>
        <v>-5238.9323799999838</v>
      </c>
      <c r="CW53" s="384">
        <f t="shared" si="15"/>
        <v>-3.09397465976817E-2</v>
      </c>
      <c r="CX53" s="270">
        <v>22212</v>
      </c>
      <c r="CY53" s="365">
        <f t="shared" si="16"/>
        <v>-2679</v>
      </c>
      <c r="CZ53" s="384">
        <f t="shared" si="17"/>
        <v>-0.10762926358924912</v>
      </c>
      <c r="DA53" s="270">
        <v>19844</v>
      </c>
      <c r="DB53" s="365">
        <f t="shared" si="18"/>
        <v>1698</v>
      </c>
      <c r="DC53" s="384">
        <f t="shared" si="19"/>
        <v>9.3574341452661747E-2</v>
      </c>
      <c r="DD53" s="270">
        <v>21236</v>
      </c>
      <c r="DE53" s="365">
        <f t="shared" si="20"/>
        <v>1758</v>
      </c>
      <c r="DF53" s="384">
        <f t="shared" si="21"/>
        <v>9.0255673067049999E-2</v>
      </c>
      <c r="DG53" s="270">
        <v>63292</v>
      </c>
      <c r="DH53" s="365">
        <f t="shared" si="22"/>
        <v>777</v>
      </c>
      <c r="DI53" s="384">
        <f t="shared" si="23"/>
        <v>1.2429017035911382E-2</v>
      </c>
      <c r="DJ53" s="270">
        <v>17184</v>
      </c>
      <c r="DK53" s="365">
        <f t="shared" si="24"/>
        <v>5476</v>
      </c>
      <c r="DL53" s="384">
        <f t="shared" si="25"/>
        <v>0.4677143833276392</v>
      </c>
      <c r="DM53" s="270">
        <v>12678</v>
      </c>
      <c r="DN53" s="365">
        <f t="shared" si="26"/>
        <v>970</v>
      </c>
      <c r="DO53" s="384">
        <f t="shared" si="27"/>
        <v>8.284933378886232E-2</v>
      </c>
      <c r="DP53" s="270">
        <v>5978</v>
      </c>
      <c r="DQ53" s="365">
        <f t="shared" si="28"/>
        <v>-210</v>
      </c>
      <c r="DR53" s="384">
        <f t="shared" si="29"/>
        <v>-3.3936651583710405E-2</v>
      </c>
      <c r="DS53" s="270">
        <v>35840</v>
      </c>
      <c r="DT53" s="365">
        <f t="shared" si="30"/>
        <v>2555</v>
      </c>
      <c r="DU53" s="384">
        <f t="shared" si="31"/>
        <v>7.6761303890641425E-2</v>
      </c>
      <c r="DV53" s="270">
        <v>99132</v>
      </c>
      <c r="DW53" s="365">
        <f t="shared" si="32"/>
        <v>3332</v>
      </c>
      <c r="DX53" s="384">
        <f t="shared" si="33"/>
        <v>3.478079331941545E-2</v>
      </c>
      <c r="DY53" s="270">
        <v>2508</v>
      </c>
      <c r="DZ53" s="365">
        <f t="shared" si="34"/>
        <v>-55</v>
      </c>
      <c r="EA53" s="384">
        <f t="shared" si="35"/>
        <v>-2.1459227467811159E-2</v>
      </c>
      <c r="EB53" s="270">
        <v>2350</v>
      </c>
      <c r="EC53" s="365">
        <f t="shared" si="36"/>
        <v>146</v>
      </c>
      <c r="ED53" s="384">
        <f t="shared" si="37"/>
        <v>6.6243194192377494E-2</v>
      </c>
      <c r="EE53" s="270">
        <v>6478</v>
      </c>
      <c r="EF53" s="365">
        <f t="shared" si="38"/>
        <v>1809</v>
      </c>
      <c r="EG53" s="384">
        <f t="shared" si="39"/>
        <v>0.38744913257656888</v>
      </c>
      <c r="EH53" s="270">
        <v>11336</v>
      </c>
      <c r="EI53" s="365">
        <f t="shared" si="40"/>
        <v>1900</v>
      </c>
      <c r="EJ53" s="384">
        <f t="shared" si="41"/>
        <v>0.2013565069944892</v>
      </c>
      <c r="EK53" s="270">
        <v>110468</v>
      </c>
      <c r="EL53" s="365">
        <f t="shared" si="42"/>
        <v>5232</v>
      </c>
      <c r="EM53" s="384">
        <f t="shared" si="43"/>
        <v>4.9716826941350871E-2</v>
      </c>
      <c r="EN53" s="270">
        <v>13654</v>
      </c>
      <c r="EO53" s="365">
        <f t="shared" si="44"/>
        <v>-980</v>
      </c>
      <c r="EP53" s="384">
        <f t="shared" si="45"/>
        <v>-6.6967336340030062E-2</v>
      </c>
      <c r="EQ53" s="270">
        <v>21809</v>
      </c>
      <c r="ER53" s="365">
        <f t="shared" si="46"/>
        <v>2300</v>
      </c>
      <c r="ES53" s="384">
        <f t="shared" si="47"/>
        <v>0.11789430519247526</v>
      </c>
      <c r="ET53" s="270">
        <v>24830</v>
      </c>
      <c r="EU53" s="365">
        <f t="shared" si="48"/>
        <v>121</v>
      </c>
      <c r="EV53" s="384">
        <f t="shared" si="49"/>
        <v>4.8970010927192522E-3</v>
      </c>
      <c r="EW53" s="270">
        <v>60293</v>
      </c>
      <c r="EX53" s="365">
        <f t="shared" si="50"/>
        <v>1441</v>
      </c>
      <c r="EY53" s="384">
        <f t="shared" si="51"/>
        <v>2.4485149187793109E-2</v>
      </c>
      <c r="EZ53" s="270">
        <v>170761</v>
      </c>
      <c r="FA53" s="365">
        <f t="shared" si="52"/>
        <v>6673</v>
      </c>
      <c r="FB53" s="384">
        <f t="shared" si="53"/>
        <v>4.0667202964263079E-2</v>
      </c>
      <c r="FC53" s="270">
        <v>25218</v>
      </c>
      <c r="FD53" s="365">
        <f t="shared" si="54"/>
        <v>3006</v>
      </c>
      <c r="FE53" s="384">
        <f t="shared" si="55"/>
        <v>0.13533225283630471</v>
      </c>
      <c r="FF53" s="270">
        <v>23899</v>
      </c>
      <c r="FG53" s="365">
        <f t="shared" si="130"/>
        <v>4055</v>
      </c>
      <c r="FH53" s="384">
        <f t="shared" si="131"/>
        <v>0.20434388228179803</v>
      </c>
      <c r="FI53" s="270">
        <v>19413</v>
      </c>
      <c r="FJ53" s="365">
        <f t="shared" si="132"/>
        <v>-1823</v>
      </c>
      <c r="FK53" s="384">
        <f t="shared" si="133"/>
        <v>-8.5844791862874359E-2</v>
      </c>
      <c r="FL53" s="270">
        <v>68530</v>
      </c>
      <c r="FM53" s="365">
        <f t="shared" si="134"/>
        <v>5238</v>
      </c>
      <c r="FN53" s="384">
        <f t="shared" si="135"/>
        <v>8.2759274473867162E-2</v>
      </c>
      <c r="FO53" s="270">
        <v>15455</v>
      </c>
      <c r="FP53" s="365">
        <f t="shared" si="62"/>
        <v>-1729</v>
      </c>
      <c r="FQ53" s="384">
        <f t="shared" si="63"/>
        <v>-0.10061685288640596</v>
      </c>
      <c r="FR53" s="270">
        <v>11915</v>
      </c>
      <c r="FS53" s="365">
        <f t="shared" si="136"/>
        <v>-763</v>
      </c>
      <c r="FT53" s="384">
        <f t="shared" si="65"/>
        <v>-6.0182994163117211E-2</v>
      </c>
      <c r="FU53" s="270">
        <v>2889</v>
      </c>
      <c r="FV53" s="365">
        <f t="shared" si="137"/>
        <v>-3089</v>
      </c>
      <c r="FW53" s="384">
        <f t="shared" si="67"/>
        <v>-0.51672800267648045</v>
      </c>
      <c r="FX53" s="270">
        <v>30259</v>
      </c>
      <c r="FY53" s="365">
        <f t="shared" si="138"/>
        <v>-5581</v>
      </c>
      <c r="FZ53" s="384">
        <f t="shared" si="69"/>
        <v>-0.15571986607142857</v>
      </c>
      <c r="GA53" s="270">
        <v>98789</v>
      </c>
      <c r="GB53" s="365">
        <f t="shared" si="139"/>
        <v>-343</v>
      </c>
      <c r="GC53" s="384">
        <f t="shared" si="71"/>
        <v>-3.460033087196869E-3</v>
      </c>
      <c r="GD53" s="270">
        <v>2359</v>
      </c>
      <c r="GE53" s="365">
        <f t="shared" si="140"/>
        <v>-149</v>
      </c>
      <c r="GF53" s="384">
        <f t="shared" si="73"/>
        <v>-5.9409888357256781E-2</v>
      </c>
      <c r="GG53" s="270">
        <v>2604</v>
      </c>
      <c r="GH53" s="365">
        <f t="shared" si="141"/>
        <v>254</v>
      </c>
      <c r="GI53" s="384">
        <f t="shared" si="75"/>
        <v>0.10808510638297872</v>
      </c>
      <c r="GJ53" s="270">
        <v>7058</v>
      </c>
      <c r="GK53" s="365">
        <f t="shared" si="142"/>
        <v>580</v>
      </c>
      <c r="GL53" s="384">
        <f t="shared" si="77"/>
        <v>8.9533806730472371E-2</v>
      </c>
      <c r="GM53" s="270">
        <v>12021</v>
      </c>
      <c r="GN53" s="365">
        <f t="shared" si="143"/>
        <v>685</v>
      </c>
      <c r="GO53" s="384">
        <f t="shared" si="79"/>
        <v>6.0426958362738183E-2</v>
      </c>
      <c r="GP53" s="270">
        <v>110810</v>
      </c>
      <c r="GQ53" s="365">
        <f t="shared" si="144"/>
        <v>342</v>
      </c>
      <c r="GR53" s="384">
        <f t="shared" si="81"/>
        <v>3.095919180215085E-3</v>
      </c>
      <c r="GS53" s="270">
        <v>15682</v>
      </c>
      <c r="GT53" s="365">
        <f t="shared" si="145"/>
        <v>2028</v>
      </c>
      <c r="GU53" s="384">
        <f t="shared" si="83"/>
        <v>0.14852790391094184</v>
      </c>
      <c r="GV53" s="270">
        <v>20723</v>
      </c>
      <c r="GW53" s="365">
        <f t="shared" si="146"/>
        <v>-1086</v>
      </c>
      <c r="GX53" s="384">
        <f t="shared" si="85"/>
        <v>-4.979595579806502E-2</v>
      </c>
      <c r="GY53" s="270">
        <v>23514</v>
      </c>
      <c r="GZ53" s="365">
        <f t="shared" si="147"/>
        <v>-1316</v>
      </c>
      <c r="HA53" s="384">
        <f t="shared" si="87"/>
        <v>-5.3000402738622637E-2</v>
      </c>
      <c r="HB53" s="270">
        <v>59919</v>
      </c>
      <c r="HC53" s="365">
        <f t="shared" si="148"/>
        <v>-374</v>
      </c>
      <c r="HD53" s="384">
        <f t="shared" si="89"/>
        <v>-6.2030418124823777E-3</v>
      </c>
      <c r="HE53" s="270">
        <v>170729</v>
      </c>
      <c r="HF53" s="365">
        <f t="shared" si="149"/>
        <v>-32</v>
      </c>
      <c r="HG53" s="384">
        <f t="shared" si="91"/>
        <v>-1.8739641955715884E-4</v>
      </c>
      <c r="HH53" s="270">
        <v>25052</v>
      </c>
      <c r="HI53" s="365">
        <f t="shared" si="150"/>
        <v>-166</v>
      </c>
      <c r="HJ53" s="384">
        <f t="shared" si="93"/>
        <v>-6.5825997303513364E-3</v>
      </c>
      <c r="HK53" s="270">
        <v>19623</v>
      </c>
      <c r="HL53" s="365">
        <f t="shared" si="151"/>
        <v>-4276</v>
      </c>
      <c r="HM53" s="384">
        <f t="shared" si="95"/>
        <v>-0.17891962006778525</v>
      </c>
      <c r="HN53" s="270">
        <v>18215</v>
      </c>
      <c r="HO53" s="365">
        <f t="shared" si="152"/>
        <v>-1198</v>
      </c>
      <c r="HP53" s="384">
        <f t="shared" si="97"/>
        <v>-6.171122443723278E-2</v>
      </c>
      <c r="HQ53" s="270">
        <v>62890</v>
      </c>
      <c r="HR53" s="365">
        <f t="shared" si="153"/>
        <v>-5640</v>
      </c>
      <c r="HS53" s="384">
        <f t="shared" si="99"/>
        <v>-8.2299722749160947E-2</v>
      </c>
      <c r="HT53" s="270">
        <v>16552</v>
      </c>
      <c r="HU53" s="365">
        <f t="shared" si="154"/>
        <v>1097</v>
      </c>
      <c r="HV53" s="384">
        <f t="shared" si="101"/>
        <v>7.0980265286315111E-2</v>
      </c>
      <c r="HW53" s="270">
        <v>12877</v>
      </c>
      <c r="HX53" s="365">
        <f t="shared" si="155"/>
        <v>962</v>
      </c>
      <c r="HY53" s="384">
        <f t="shared" si="103"/>
        <v>8.0738564834242549E-2</v>
      </c>
      <c r="HZ53" s="270">
        <v>5524</v>
      </c>
      <c r="IA53" s="365">
        <f t="shared" si="156"/>
        <v>2635</v>
      </c>
      <c r="IB53" s="384">
        <f t="shared" si="105"/>
        <v>0.91208030460366907</v>
      </c>
      <c r="IC53" s="270">
        <v>34953</v>
      </c>
      <c r="ID53" s="365">
        <f t="shared" si="157"/>
        <v>4694</v>
      </c>
      <c r="IE53" s="384">
        <f t="shared" si="107"/>
        <v>0.15512740011236326</v>
      </c>
      <c r="IF53" s="270">
        <v>97843</v>
      </c>
      <c r="IG53" s="365">
        <f t="shared" si="158"/>
        <v>-946</v>
      </c>
      <c r="IH53" s="384">
        <f t="shared" si="109"/>
        <v>-9.5759649353672986E-3</v>
      </c>
      <c r="II53" s="270">
        <v>2313</v>
      </c>
      <c r="IJ53" s="365">
        <f t="shared" si="159"/>
        <v>-46</v>
      </c>
      <c r="IK53" s="384">
        <f t="shared" si="111"/>
        <v>-1.9499788045782111E-2</v>
      </c>
      <c r="IL53" s="270">
        <v>2746</v>
      </c>
      <c r="IM53" s="365">
        <f t="shared" si="160"/>
        <v>142</v>
      </c>
      <c r="IN53" s="384">
        <f t="shared" si="113"/>
        <v>5.4531490015360985E-2</v>
      </c>
      <c r="IO53" s="270">
        <v>5512</v>
      </c>
      <c r="IP53" s="365">
        <f t="shared" si="161"/>
        <v>-1546</v>
      </c>
      <c r="IQ53" s="384">
        <f t="shared" si="115"/>
        <v>-0.21904222159251913</v>
      </c>
      <c r="IR53" s="270">
        <v>10571</v>
      </c>
      <c r="IS53" s="365">
        <f t="shared" si="162"/>
        <v>-1450</v>
      </c>
      <c r="IT53" s="384">
        <f t="shared" si="117"/>
        <v>-0.1206222444056235</v>
      </c>
      <c r="IU53" s="270">
        <v>108414</v>
      </c>
      <c r="IV53" s="365">
        <f t="shared" si="163"/>
        <v>-2396</v>
      </c>
      <c r="IW53" s="384">
        <f t="shared" si="119"/>
        <v>-2.1622597238516381E-2</v>
      </c>
      <c r="IX53" s="270">
        <v>15221</v>
      </c>
      <c r="IY53" s="365">
        <f t="shared" si="164"/>
        <v>-461</v>
      </c>
      <c r="IZ53" s="384">
        <f t="shared" si="121"/>
        <v>-2.9396760617268206E-2</v>
      </c>
      <c r="JA53" s="270">
        <v>19162</v>
      </c>
      <c r="JB53" s="365">
        <f t="shared" si="165"/>
        <v>-1561</v>
      </c>
      <c r="JC53" s="384">
        <f t="shared" si="123"/>
        <v>-7.532693142884718E-2</v>
      </c>
      <c r="JD53" s="270">
        <v>23909</v>
      </c>
      <c r="JE53" s="365">
        <f t="shared" si="166"/>
        <v>395</v>
      </c>
      <c r="JF53" s="384">
        <f t="shared" si="125"/>
        <v>1.6798503019477759E-2</v>
      </c>
      <c r="JG53" s="270">
        <v>58292</v>
      </c>
      <c r="JH53" s="365">
        <f t="shared" si="167"/>
        <v>-1627</v>
      </c>
      <c r="JI53" s="384">
        <f t="shared" si="127"/>
        <v>-2.7153323653599026E-2</v>
      </c>
      <c r="JJ53" s="270">
        <v>166706</v>
      </c>
      <c r="JK53" s="365">
        <f t="shared" si="168"/>
        <v>-4023</v>
      </c>
      <c r="JL53" s="384">
        <f t="shared" si="129"/>
        <v>-2.3563659366598527E-2</v>
      </c>
    </row>
    <row r="54" spans="1:272" x14ac:dyDescent="0.25">
      <c r="A54" s="76" t="s">
        <v>53</v>
      </c>
      <c r="J54" s="270">
        <v>0</v>
      </c>
      <c r="O54" s="270">
        <v>0</v>
      </c>
      <c r="T54" s="270">
        <v>0</v>
      </c>
      <c r="AC54" s="270">
        <v>0</v>
      </c>
      <c r="AH54" s="270">
        <v>0</v>
      </c>
      <c r="AM54" s="270">
        <v>0</v>
      </c>
      <c r="AV54" s="270">
        <v>0</v>
      </c>
      <c r="BA54" s="270">
        <v>0</v>
      </c>
      <c r="BF54" s="270">
        <v>0</v>
      </c>
      <c r="BG54" s="270">
        <v>0</v>
      </c>
      <c r="BH54" s="331"/>
      <c r="BQ54" s="270">
        <v>0</v>
      </c>
      <c r="BR54" s="270">
        <v>0</v>
      </c>
      <c r="BS54" s="331">
        <v>0</v>
      </c>
      <c r="BT54" s="270">
        <v>0</v>
      </c>
      <c r="BU54" s="270">
        <v>0</v>
      </c>
      <c r="BV54" s="331">
        <v>0</v>
      </c>
      <c r="BW54" s="270">
        <v>0</v>
      </c>
      <c r="BX54" s="365">
        <v>0</v>
      </c>
      <c r="BY54" s="384">
        <v>0</v>
      </c>
      <c r="CA54" s="365">
        <f t="shared" si="0"/>
        <v>0</v>
      </c>
      <c r="CB54" s="384" t="e">
        <f t="shared" si="1"/>
        <v>#DIV/0!</v>
      </c>
      <c r="CD54" s="365">
        <f t="shared" si="2"/>
        <v>0</v>
      </c>
      <c r="CE54" s="384" t="e">
        <f t="shared" si="3"/>
        <v>#DIV/0!</v>
      </c>
      <c r="CF54" s="270">
        <v>0</v>
      </c>
      <c r="CG54" s="365">
        <f t="shared" si="4"/>
        <v>0</v>
      </c>
      <c r="CH54" s="384" t="e">
        <f t="shared" si="5"/>
        <v>#DIV/0!</v>
      </c>
      <c r="CJ54" s="365">
        <f t="shared" si="6"/>
        <v>0</v>
      </c>
      <c r="CK54" s="384" t="e">
        <f t="shared" si="7"/>
        <v>#DIV/0!</v>
      </c>
      <c r="CM54" s="365">
        <f t="shared" si="8"/>
        <v>0</v>
      </c>
      <c r="CN54" s="384" t="e">
        <f t="shared" si="9"/>
        <v>#DIV/0!</v>
      </c>
      <c r="CP54" s="365">
        <f t="shared" si="10"/>
        <v>0</v>
      </c>
      <c r="CQ54" s="384" t="e">
        <f t="shared" si="11"/>
        <v>#DIV/0!</v>
      </c>
      <c r="CS54" s="365">
        <f t="shared" si="12"/>
        <v>0</v>
      </c>
      <c r="CT54" s="384" t="e">
        <f t="shared" si="13"/>
        <v>#DIV/0!</v>
      </c>
      <c r="CU54" s="270">
        <v>0</v>
      </c>
      <c r="CV54" s="365">
        <f t="shared" si="14"/>
        <v>0</v>
      </c>
      <c r="CW54" s="384" t="e">
        <f t="shared" si="15"/>
        <v>#DIV/0!</v>
      </c>
      <c r="CY54" s="365">
        <f t="shared" si="16"/>
        <v>0</v>
      </c>
      <c r="CZ54" s="384" t="e">
        <f t="shared" si="17"/>
        <v>#DIV/0!</v>
      </c>
      <c r="DB54" s="365">
        <f t="shared" si="18"/>
        <v>0</v>
      </c>
      <c r="DC54" s="384" t="e">
        <f t="shared" si="19"/>
        <v>#DIV/0!</v>
      </c>
      <c r="DE54" s="365">
        <f t="shared" si="20"/>
        <v>0</v>
      </c>
      <c r="DF54" s="384" t="e">
        <f t="shared" si="21"/>
        <v>#DIV/0!</v>
      </c>
      <c r="DH54" s="365">
        <f t="shared" si="22"/>
        <v>0</v>
      </c>
      <c r="DI54" s="384" t="e">
        <f t="shared" si="23"/>
        <v>#DIV/0!</v>
      </c>
      <c r="DK54" s="365">
        <f t="shared" si="24"/>
        <v>0</v>
      </c>
      <c r="DL54" s="384" t="e">
        <f t="shared" si="25"/>
        <v>#DIV/0!</v>
      </c>
      <c r="DN54" s="365">
        <f t="shared" si="26"/>
        <v>0</v>
      </c>
      <c r="DO54" s="384" t="e">
        <f t="shared" si="27"/>
        <v>#DIV/0!</v>
      </c>
      <c r="DQ54" s="365">
        <f t="shared" si="28"/>
        <v>0</v>
      </c>
      <c r="DR54" s="384" t="e">
        <f t="shared" si="29"/>
        <v>#DIV/0!</v>
      </c>
      <c r="DT54" s="365">
        <f t="shared" si="30"/>
        <v>0</v>
      </c>
      <c r="DU54" s="384" t="e">
        <f t="shared" si="31"/>
        <v>#DIV/0!</v>
      </c>
      <c r="DV54" s="270">
        <v>0</v>
      </c>
      <c r="DW54" s="365">
        <f t="shared" si="32"/>
        <v>0</v>
      </c>
      <c r="DX54" s="384" t="e">
        <f t="shared" si="33"/>
        <v>#DIV/0!</v>
      </c>
      <c r="DY54" s="270">
        <v>0</v>
      </c>
      <c r="DZ54" s="365">
        <f t="shared" si="34"/>
        <v>0</v>
      </c>
      <c r="EA54" s="384" t="e">
        <f t="shared" si="35"/>
        <v>#DIV/0!</v>
      </c>
      <c r="EB54" s="270">
        <v>0</v>
      </c>
      <c r="EC54" s="365">
        <f t="shared" si="36"/>
        <v>0</v>
      </c>
      <c r="ED54" s="384" t="e">
        <f t="shared" si="37"/>
        <v>#DIV/0!</v>
      </c>
      <c r="EF54" s="365">
        <f t="shared" si="38"/>
        <v>0</v>
      </c>
      <c r="EG54" s="384" t="e">
        <f t="shared" si="39"/>
        <v>#DIV/0!</v>
      </c>
      <c r="EI54" s="365">
        <f t="shared" si="40"/>
        <v>0</v>
      </c>
      <c r="EJ54" s="384" t="e">
        <f t="shared" si="41"/>
        <v>#DIV/0!</v>
      </c>
      <c r="EK54" s="270">
        <v>0</v>
      </c>
      <c r="EL54" s="365">
        <f t="shared" si="42"/>
        <v>0</v>
      </c>
      <c r="EM54" s="384" t="e">
        <f t="shared" si="43"/>
        <v>#DIV/0!</v>
      </c>
      <c r="EO54" s="365">
        <f t="shared" si="44"/>
        <v>0</v>
      </c>
      <c r="EP54" s="384" t="e">
        <f t="shared" si="45"/>
        <v>#DIV/0!</v>
      </c>
      <c r="ER54" s="365">
        <f t="shared" si="46"/>
        <v>0</v>
      </c>
      <c r="ES54" s="384" t="e">
        <f t="shared" si="47"/>
        <v>#DIV/0!</v>
      </c>
      <c r="EU54" s="365">
        <f t="shared" si="48"/>
        <v>0</v>
      </c>
      <c r="EV54" s="384" t="e">
        <f t="shared" si="49"/>
        <v>#DIV/0!</v>
      </c>
      <c r="EX54" s="365">
        <f t="shared" si="50"/>
        <v>0</v>
      </c>
      <c r="EY54" s="384" t="e">
        <f t="shared" si="51"/>
        <v>#DIV/0!</v>
      </c>
      <c r="EZ54" s="270">
        <v>0</v>
      </c>
      <c r="FA54" s="365">
        <f t="shared" si="52"/>
        <v>0</v>
      </c>
      <c r="FB54" s="384" t="e">
        <f t="shared" si="53"/>
        <v>#DIV/0!</v>
      </c>
      <c r="FD54" s="365">
        <f t="shared" si="54"/>
        <v>0</v>
      </c>
      <c r="FE54" s="384" t="e">
        <f t="shared" si="55"/>
        <v>#DIV/0!</v>
      </c>
      <c r="FG54" s="365">
        <f t="shared" si="130"/>
        <v>0</v>
      </c>
      <c r="FH54" s="384" t="e">
        <f t="shared" si="131"/>
        <v>#DIV/0!</v>
      </c>
      <c r="FJ54" s="365">
        <f t="shared" si="132"/>
        <v>0</v>
      </c>
      <c r="FK54" s="384" t="e">
        <f t="shared" si="133"/>
        <v>#DIV/0!</v>
      </c>
      <c r="FM54" s="365">
        <f t="shared" si="134"/>
        <v>0</v>
      </c>
      <c r="FN54" s="384" t="e">
        <f t="shared" si="135"/>
        <v>#DIV/0!</v>
      </c>
      <c r="FP54" s="365">
        <f t="shared" si="62"/>
        <v>0</v>
      </c>
      <c r="FQ54" s="384">
        <f t="shared" si="63"/>
        <v>0</v>
      </c>
      <c r="FS54" s="365">
        <f t="shared" si="136"/>
        <v>0</v>
      </c>
      <c r="FT54" s="384">
        <f t="shared" si="65"/>
        <v>0</v>
      </c>
      <c r="FV54" s="365">
        <f t="shared" si="137"/>
        <v>0</v>
      </c>
      <c r="FW54" s="384">
        <f t="shared" si="67"/>
        <v>0</v>
      </c>
      <c r="FY54" s="365">
        <f t="shared" si="138"/>
        <v>0</v>
      </c>
      <c r="FZ54" s="384">
        <f t="shared" si="69"/>
        <v>0</v>
      </c>
      <c r="GA54" s="270">
        <v>0</v>
      </c>
      <c r="GB54" s="365">
        <f t="shared" si="139"/>
        <v>0</v>
      </c>
      <c r="GC54" s="384">
        <f t="shared" si="71"/>
        <v>0</v>
      </c>
      <c r="GE54" s="365">
        <f t="shared" si="140"/>
        <v>0</v>
      </c>
      <c r="GF54" s="384">
        <f t="shared" si="73"/>
        <v>0</v>
      </c>
      <c r="GH54" s="365">
        <f t="shared" si="141"/>
        <v>0</v>
      </c>
      <c r="GI54" s="384">
        <f t="shared" si="75"/>
        <v>0</v>
      </c>
      <c r="GK54" s="365">
        <f t="shared" si="142"/>
        <v>0</v>
      </c>
      <c r="GL54" s="384">
        <f t="shared" si="77"/>
        <v>0</v>
      </c>
      <c r="GN54" s="365">
        <f t="shared" si="143"/>
        <v>0</v>
      </c>
      <c r="GO54" s="384">
        <f t="shared" si="79"/>
        <v>0</v>
      </c>
      <c r="GP54" s="270">
        <v>0</v>
      </c>
      <c r="GQ54" s="365">
        <f t="shared" si="144"/>
        <v>0</v>
      </c>
      <c r="GR54" s="384">
        <f t="shared" si="81"/>
        <v>0</v>
      </c>
      <c r="GT54" s="365">
        <f t="shared" si="145"/>
        <v>0</v>
      </c>
      <c r="GU54" s="384">
        <f t="shared" si="83"/>
        <v>0</v>
      </c>
      <c r="GW54" s="365">
        <f t="shared" si="146"/>
        <v>0</v>
      </c>
      <c r="GX54" s="384">
        <f t="shared" si="85"/>
        <v>0</v>
      </c>
      <c r="GZ54" s="365">
        <f t="shared" si="147"/>
        <v>0</v>
      </c>
      <c r="HA54" s="384">
        <f t="shared" si="87"/>
        <v>0</v>
      </c>
      <c r="HC54" s="365">
        <f t="shared" si="148"/>
        <v>0</v>
      </c>
      <c r="HD54" s="384">
        <f t="shared" si="89"/>
        <v>0</v>
      </c>
      <c r="HE54" s="270">
        <v>0</v>
      </c>
      <c r="HF54" s="365">
        <f t="shared" si="149"/>
        <v>0</v>
      </c>
      <c r="HG54" s="384">
        <f t="shared" si="91"/>
        <v>0</v>
      </c>
      <c r="HI54" s="365">
        <f t="shared" si="150"/>
        <v>0</v>
      </c>
      <c r="HJ54" s="384">
        <f t="shared" si="93"/>
        <v>0</v>
      </c>
      <c r="HL54" s="365">
        <f t="shared" si="151"/>
        <v>0</v>
      </c>
      <c r="HM54" s="384">
        <f t="shared" si="95"/>
        <v>0</v>
      </c>
      <c r="HO54" s="365">
        <f t="shared" si="152"/>
        <v>0</v>
      </c>
      <c r="HP54" s="384">
        <f t="shared" si="97"/>
        <v>0</v>
      </c>
      <c r="HR54" s="365">
        <f t="shared" si="153"/>
        <v>0</v>
      </c>
      <c r="HS54" s="384">
        <f t="shared" si="99"/>
        <v>0</v>
      </c>
      <c r="HU54" s="365">
        <f t="shared" si="154"/>
        <v>0</v>
      </c>
      <c r="HV54" s="384">
        <f t="shared" si="101"/>
        <v>0</v>
      </c>
      <c r="HX54" s="365">
        <f t="shared" si="155"/>
        <v>0</v>
      </c>
      <c r="HY54" s="384">
        <f t="shared" si="103"/>
        <v>0</v>
      </c>
      <c r="IA54" s="365">
        <f t="shared" si="156"/>
        <v>0</v>
      </c>
      <c r="IB54" s="384">
        <f t="shared" si="105"/>
        <v>0</v>
      </c>
      <c r="ID54" s="365">
        <f t="shared" si="157"/>
        <v>0</v>
      </c>
      <c r="IE54" s="384">
        <f t="shared" si="107"/>
        <v>0</v>
      </c>
      <c r="IF54" s="270">
        <v>0</v>
      </c>
      <c r="IG54" s="365">
        <f t="shared" si="158"/>
        <v>0</v>
      </c>
      <c r="IH54" s="384">
        <f t="shared" si="109"/>
        <v>0</v>
      </c>
      <c r="IJ54" s="365">
        <f t="shared" si="159"/>
        <v>0</v>
      </c>
      <c r="IK54" s="384">
        <f t="shared" si="111"/>
        <v>0</v>
      </c>
      <c r="IM54" s="365">
        <f t="shared" si="160"/>
        <v>0</v>
      </c>
      <c r="IN54" s="384">
        <f t="shared" si="113"/>
        <v>0</v>
      </c>
      <c r="IP54" s="365">
        <f t="shared" si="161"/>
        <v>0</v>
      </c>
      <c r="IQ54" s="384">
        <f t="shared" si="115"/>
        <v>0</v>
      </c>
      <c r="IS54" s="365">
        <f t="shared" si="162"/>
        <v>0</v>
      </c>
      <c r="IT54" s="384">
        <f t="shared" si="117"/>
        <v>0</v>
      </c>
      <c r="IU54" s="270">
        <v>0</v>
      </c>
      <c r="IV54" s="365">
        <f t="shared" si="163"/>
        <v>0</v>
      </c>
      <c r="IW54" s="384">
        <f t="shared" si="119"/>
        <v>0</v>
      </c>
      <c r="IY54" s="365">
        <f t="shared" si="164"/>
        <v>0</v>
      </c>
      <c r="IZ54" s="384">
        <f t="shared" si="121"/>
        <v>0</v>
      </c>
      <c r="JB54" s="365">
        <f t="shared" si="165"/>
        <v>0</v>
      </c>
      <c r="JC54" s="384">
        <f t="shared" si="123"/>
        <v>0</v>
      </c>
      <c r="JE54" s="365">
        <f t="shared" si="166"/>
        <v>0</v>
      </c>
      <c r="JF54" s="384">
        <f t="shared" si="125"/>
        <v>0</v>
      </c>
      <c r="JH54" s="365">
        <f t="shared" si="167"/>
        <v>0</v>
      </c>
      <c r="JI54" s="384">
        <f t="shared" si="127"/>
        <v>0</v>
      </c>
      <c r="JJ54" s="270">
        <v>0</v>
      </c>
      <c r="JK54" s="365">
        <f t="shared" si="168"/>
        <v>0</v>
      </c>
      <c r="JL54" s="384">
        <f t="shared" si="129"/>
        <v>0</v>
      </c>
    </row>
    <row r="55" spans="1:272" x14ac:dyDescent="0.25">
      <c r="A55" s="73" t="s">
        <v>64</v>
      </c>
      <c r="B55" s="74">
        <v>11811.734400000001</v>
      </c>
      <c r="C55" s="74">
        <v>10843.13924</v>
      </c>
      <c r="D55" s="74">
        <v>10287.085340000001</v>
      </c>
      <c r="E55" s="74">
        <v>32941.958980000003</v>
      </c>
      <c r="F55" s="74">
        <v>9741.5947999999989</v>
      </c>
      <c r="G55" s="74">
        <v>7726.7959799999999</v>
      </c>
      <c r="H55" s="74">
        <v>5110</v>
      </c>
      <c r="I55" s="74">
        <v>22578.390779999998</v>
      </c>
      <c r="J55" s="74">
        <v>55520.349759999997</v>
      </c>
      <c r="K55" s="74">
        <v>2090.0829999999996</v>
      </c>
      <c r="L55" s="74">
        <v>3039.7359999999999</v>
      </c>
      <c r="M55" s="74">
        <v>4929</v>
      </c>
      <c r="N55" s="74">
        <v>10058.819</v>
      </c>
      <c r="O55" s="74">
        <v>65579.16876</v>
      </c>
      <c r="P55" s="74">
        <v>6952</v>
      </c>
      <c r="Q55" s="74">
        <v>9316</v>
      </c>
      <c r="R55" s="74">
        <v>11296</v>
      </c>
      <c r="S55" s="74">
        <v>27564</v>
      </c>
      <c r="T55" s="74">
        <v>93143.16876</v>
      </c>
      <c r="U55" s="74">
        <v>13232.2554</v>
      </c>
      <c r="V55" s="74">
        <v>12327.903970000001</v>
      </c>
      <c r="W55" s="74">
        <v>11990.039389999998</v>
      </c>
      <c r="X55" s="74">
        <v>37550.198759999999</v>
      </c>
      <c r="Y55" s="74">
        <v>9454.770120000001</v>
      </c>
      <c r="Z55" s="74">
        <v>7695.2074000000002</v>
      </c>
      <c r="AA55" s="74">
        <v>4768.9941600000002</v>
      </c>
      <c r="AB55" s="74">
        <v>21918.971679999999</v>
      </c>
      <c r="AC55" s="74">
        <v>59469.170440000002</v>
      </c>
      <c r="AD55" s="74">
        <v>2290</v>
      </c>
      <c r="AE55" s="74">
        <v>3609</v>
      </c>
      <c r="AF55" s="74">
        <v>5466</v>
      </c>
      <c r="AG55" s="74">
        <v>11365</v>
      </c>
      <c r="AH55" s="74">
        <v>70834.170440000002</v>
      </c>
      <c r="AI55" s="74">
        <v>6734.4</v>
      </c>
      <c r="AJ55" s="74">
        <v>8104</v>
      </c>
      <c r="AK55" s="74">
        <v>10106</v>
      </c>
      <c r="AL55" s="74">
        <v>24944.400000000001</v>
      </c>
      <c r="AM55" s="270">
        <v>95778.57044000001</v>
      </c>
      <c r="AN55" s="74">
        <v>11349</v>
      </c>
      <c r="AO55" s="74">
        <v>11841</v>
      </c>
      <c r="AP55" s="74">
        <v>10513.559159999999</v>
      </c>
      <c r="AQ55" s="74">
        <v>33703.559159999997</v>
      </c>
      <c r="AR55" s="74">
        <v>8835</v>
      </c>
      <c r="AS55" s="74">
        <v>7354</v>
      </c>
      <c r="AT55" s="74">
        <v>5546.8451499999992</v>
      </c>
      <c r="AU55" s="74">
        <v>21735.845149999997</v>
      </c>
      <c r="AV55" s="74">
        <v>55439.404309999998</v>
      </c>
      <c r="AW55" s="74">
        <v>1616</v>
      </c>
      <c r="AX55" s="74">
        <v>3554</v>
      </c>
      <c r="AY55" s="74">
        <v>5159.5848999999998</v>
      </c>
      <c r="AZ55" s="74">
        <v>10329.5849</v>
      </c>
      <c r="BA55" s="74">
        <v>65768.98921</v>
      </c>
      <c r="BB55" s="74">
        <v>7603</v>
      </c>
      <c r="BC55" s="74">
        <v>9213</v>
      </c>
      <c r="BD55" s="74">
        <v>9725</v>
      </c>
      <c r="BE55" s="74">
        <v>26541</v>
      </c>
      <c r="BF55" s="270">
        <v>92309.98921</v>
      </c>
      <c r="BG55" s="74">
        <v>-3468.5812300000107</v>
      </c>
      <c r="BH55" s="331">
        <v>-3.6214585518092313E-2</v>
      </c>
      <c r="BI55" s="74">
        <v>11533</v>
      </c>
      <c r="BJ55" s="74">
        <v>8930</v>
      </c>
      <c r="BK55" s="74">
        <v>10466</v>
      </c>
      <c r="BL55" s="74">
        <v>30929</v>
      </c>
      <c r="BM55" s="74">
        <v>8635</v>
      </c>
      <c r="BN55" s="74">
        <v>7184</v>
      </c>
      <c r="BO55" s="74">
        <v>5648</v>
      </c>
      <c r="BP55" s="74">
        <v>21467</v>
      </c>
      <c r="BQ55" s="74">
        <v>52396</v>
      </c>
      <c r="BR55" s="74">
        <v>-3043.4043099999981</v>
      </c>
      <c r="BS55" s="331">
        <v>-5.4896049982467755E-2</v>
      </c>
      <c r="BT55" s="74">
        <v>1564</v>
      </c>
      <c r="BU55" s="74">
        <v>-52</v>
      </c>
      <c r="BV55" s="331">
        <v>-3.2178217821782179E-2</v>
      </c>
      <c r="BW55" s="74">
        <v>2660.5</v>
      </c>
      <c r="BX55" s="365">
        <v>-893.5</v>
      </c>
      <c r="BY55" s="384">
        <v>-0.25140686550365787</v>
      </c>
      <c r="BZ55" s="270">
        <v>4818</v>
      </c>
      <c r="CA55" s="365">
        <f t="shared" si="0"/>
        <v>-341.58489999999983</v>
      </c>
      <c r="CB55" s="384">
        <f t="shared" si="1"/>
        <v>-6.6203949856508779E-2</v>
      </c>
      <c r="CC55" s="270">
        <v>9042.5</v>
      </c>
      <c r="CD55" s="365">
        <f t="shared" si="2"/>
        <v>-1287.0848999999998</v>
      </c>
      <c r="CE55" s="384">
        <f t="shared" si="3"/>
        <v>-0.12460180273071765</v>
      </c>
      <c r="CF55" s="270">
        <v>61438.5</v>
      </c>
      <c r="CG55" s="365">
        <f t="shared" si="4"/>
        <v>-4330.4892099999997</v>
      </c>
      <c r="CH55" s="384">
        <f t="shared" si="5"/>
        <v>-6.5843937424258911E-2</v>
      </c>
      <c r="CI55" s="270">
        <v>6572</v>
      </c>
      <c r="CJ55" s="365">
        <f t="shared" si="6"/>
        <v>-1031</v>
      </c>
      <c r="CK55" s="384">
        <f t="shared" si="7"/>
        <v>-0.13560436669735632</v>
      </c>
      <c r="CL55" s="270">
        <v>8368</v>
      </c>
      <c r="CM55" s="365">
        <f t="shared" si="8"/>
        <v>-845</v>
      </c>
      <c r="CN55" s="384">
        <f t="shared" si="9"/>
        <v>-9.1718224248344735E-2</v>
      </c>
      <c r="CO55" s="270">
        <v>10301</v>
      </c>
      <c r="CP55" s="365">
        <f t="shared" si="10"/>
        <v>576</v>
      </c>
      <c r="CQ55" s="384">
        <f t="shared" si="11"/>
        <v>5.9228791773778919E-2</v>
      </c>
      <c r="CR55" s="270">
        <v>25241</v>
      </c>
      <c r="CS55" s="365">
        <f t="shared" si="12"/>
        <v>-1300</v>
      </c>
      <c r="CT55" s="384">
        <f t="shared" si="13"/>
        <v>-4.8980822124260581E-2</v>
      </c>
      <c r="CU55" s="270">
        <v>86679.5</v>
      </c>
      <c r="CV55" s="365">
        <f t="shared" si="14"/>
        <v>-5630.4892099999997</v>
      </c>
      <c r="CW55" s="384">
        <f t="shared" si="15"/>
        <v>-6.0995448685309185E-2</v>
      </c>
      <c r="CX55" s="270">
        <v>11271</v>
      </c>
      <c r="CY55" s="365">
        <f t="shared" si="16"/>
        <v>-262</v>
      </c>
      <c r="CZ55" s="384">
        <f t="shared" si="17"/>
        <v>-2.2717419578600538E-2</v>
      </c>
      <c r="DA55" s="270">
        <v>10780</v>
      </c>
      <c r="DB55" s="365">
        <f t="shared" si="18"/>
        <v>1850</v>
      </c>
      <c r="DC55" s="384">
        <f t="shared" si="19"/>
        <v>0.20716685330347145</v>
      </c>
      <c r="DD55" s="270">
        <v>10953</v>
      </c>
      <c r="DE55" s="365">
        <f t="shared" si="20"/>
        <v>487</v>
      </c>
      <c r="DF55" s="384">
        <f t="shared" si="21"/>
        <v>4.6531626218230461E-2</v>
      </c>
      <c r="DG55" s="270">
        <v>33004</v>
      </c>
      <c r="DH55" s="365">
        <f t="shared" si="22"/>
        <v>2075</v>
      </c>
      <c r="DI55" s="384">
        <f t="shared" si="23"/>
        <v>6.70891396424068E-2</v>
      </c>
      <c r="DJ55" s="270">
        <v>8936</v>
      </c>
      <c r="DK55" s="365">
        <f t="shared" si="24"/>
        <v>1752</v>
      </c>
      <c r="DL55" s="384">
        <f t="shared" si="25"/>
        <v>0.24387527839643652</v>
      </c>
      <c r="DM55" s="270">
        <v>7315</v>
      </c>
      <c r="DN55" s="365">
        <f t="shared" si="26"/>
        <v>131</v>
      </c>
      <c r="DO55" s="384">
        <f t="shared" si="27"/>
        <v>1.8234966592427616E-2</v>
      </c>
      <c r="DP55" s="270">
        <v>4755</v>
      </c>
      <c r="DQ55" s="365">
        <f t="shared" si="28"/>
        <v>-893</v>
      </c>
      <c r="DR55" s="384">
        <f t="shared" si="29"/>
        <v>-0.15810906515580736</v>
      </c>
      <c r="DS55" s="270">
        <v>21006</v>
      </c>
      <c r="DT55" s="365">
        <f t="shared" si="30"/>
        <v>-461</v>
      </c>
      <c r="DU55" s="384">
        <f t="shared" si="31"/>
        <v>-2.1474821819536964E-2</v>
      </c>
      <c r="DV55" s="270">
        <v>54010</v>
      </c>
      <c r="DW55" s="365">
        <f t="shared" si="32"/>
        <v>1614</v>
      </c>
      <c r="DX55" s="384">
        <f t="shared" si="33"/>
        <v>3.0803878158638064E-2</v>
      </c>
      <c r="DY55" s="270">
        <v>1678</v>
      </c>
      <c r="DZ55" s="365">
        <f t="shared" si="34"/>
        <v>114</v>
      </c>
      <c r="EA55" s="384">
        <f t="shared" si="35"/>
        <v>7.2890025575447576E-2</v>
      </c>
      <c r="EB55" s="270">
        <v>2870</v>
      </c>
      <c r="EC55" s="365">
        <f t="shared" si="36"/>
        <v>209.5</v>
      </c>
      <c r="ED55" s="384">
        <f t="shared" si="37"/>
        <v>7.8744596880285664E-2</v>
      </c>
      <c r="EE55" s="270">
        <v>4512</v>
      </c>
      <c r="EF55" s="365">
        <f t="shared" si="38"/>
        <v>-306</v>
      </c>
      <c r="EG55" s="384">
        <f t="shared" si="39"/>
        <v>-6.351183063511831E-2</v>
      </c>
      <c r="EH55" s="270">
        <v>9060</v>
      </c>
      <c r="EI55" s="365">
        <f t="shared" si="40"/>
        <v>17.5</v>
      </c>
      <c r="EJ55" s="384">
        <f t="shared" si="41"/>
        <v>1.9353055017970694E-3</v>
      </c>
      <c r="EK55" s="270">
        <v>63070</v>
      </c>
      <c r="EL55" s="365">
        <f t="shared" si="42"/>
        <v>1631.5</v>
      </c>
      <c r="EM55" s="384">
        <f t="shared" si="43"/>
        <v>2.6555010294847692E-2</v>
      </c>
      <c r="EN55" s="270">
        <v>7102</v>
      </c>
      <c r="EO55" s="365">
        <f t="shared" si="44"/>
        <v>530</v>
      </c>
      <c r="EP55" s="384">
        <f t="shared" si="45"/>
        <v>8.0645161290322578E-2</v>
      </c>
      <c r="EQ55" s="270">
        <v>7511</v>
      </c>
      <c r="ER55" s="365">
        <f t="shared" si="46"/>
        <v>-857</v>
      </c>
      <c r="ES55" s="384">
        <f t="shared" si="47"/>
        <v>-0.10241395793499045</v>
      </c>
      <c r="ET55" s="270">
        <v>9716</v>
      </c>
      <c r="EU55" s="365">
        <f t="shared" si="48"/>
        <v>-585</v>
      </c>
      <c r="EV55" s="384">
        <f t="shared" si="49"/>
        <v>-5.6790602854091835E-2</v>
      </c>
      <c r="EW55" s="270">
        <v>24329</v>
      </c>
      <c r="EX55" s="365">
        <f t="shared" si="50"/>
        <v>-912</v>
      </c>
      <c r="EY55" s="384">
        <f t="shared" si="51"/>
        <v>-3.6131690503545817E-2</v>
      </c>
      <c r="EZ55" s="270">
        <v>87399</v>
      </c>
      <c r="FA55" s="365">
        <f t="shared" si="52"/>
        <v>719.5</v>
      </c>
      <c r="FB55" s="384">
        <f t="shared" si="53"/>
        <v>8.300693935705674E-3</v>
      </c>
      <c r="FC55" s="270">
        <v>11212</v>
      </c>
      <c r="FD55" s="365">
        <f t="shared" si="54"/>
        <v>-59</v>
      </c>
      <c r="FE55" s="384">
        <f t="shared" si="55"/>
        <v>-5.2346730547422589E-3</v>
      </c>
      <c r="FF55" s="270">
        <v>10317</v>
      </c>
      <c r="FG55" s="365">
        <f t="shared" si="130"/>
        <v>-463</v>
      </c>
      <c r="FH55" s="384">
        <f t="shared" si="131"/>
        <v>-4.2949907235621525E-2</v>
      </c>
      <c r="FI55" s="270">
        <v>10905</v>
      </c>
      <c r="FJ55" s="365">
        <f t="shared" si="132"/>
        <v>-48</v>
      </c>
      <c r="FK55" s="384">
        <f t="shared" si="133"/>
        <v>-4.3823609969871266E-3</v>
      </c>
      <c r="FL55" s="270">
        <v>32434</v>
      </c>
      <c r="FM55" s="365">
        <f t="shared" si="134"/>
        <v>-570</v>
      </c>
      <c r="FN55" s="384">
        <f t="shared" si="135"/>
        <v>-1.7270633862562113E-2</v>
      </c>
      <c r="FO55" s="270">
        <v>8869</v>
      </c>
      <c r="FP55" s="365">
        <f t="shared" si="62"/>
        <v>-67</v>
      </c>
      <c r="FQ55" s="384">
        <f t="shared" si="63"/>
        <v>-7.4977618621307075E-3</v>
      </c>
      <c r="FR55" s="270">
        <v>6939</v>
      </c>
      <c r="FS55" s="365">
        <f t="shared" si="136"/>
        <v>-376</v>
      </c>
      <c r="FT55" s="384">
        <f t="shared" si="65"/>
        <v>-5.1401230348598767E-2</v>
      </c>
      <c r="FU55" s="270">
        <v>3663.7</v>
      </c>
      <c r="FV55" s="365">
        <f t="shared" si="137"/>
        <v>-1091.3000000000002</v>
      </c>
      <c r="FW55" s="384">
        <f t="shared" si="67"/>
        <v>-0.2295057833859096</v>
      </c>
      <c r="FX55" s="270">
        <v>19471.7</v>
      </c>
      <c r="FY55" s="365">
        <f t="shared" si="138"/>
        <v>-1534.2999999999993</v>
      </c>
      <c r="FZ55" s="384">
        <f t="shared" si="69"/>
        <v>-7.3041035894506293E-2</v>
      </c>
      <c r="GA55" s="270">
        <v>51905.7</v>
      </c>
      <c r="GB55" s="365">
        <f t="shared" si="139"/>
        <v>-2104.3000000000029</v>
      </c>
      <c r="GC55" s="384">
        <f t="shared" si="71"/>
        <v>-3.8961303462321843E-2</v>
      </c>
      <c r="GD55" s="270">
        <v>1471.7</v>
      </c>
      <c r="GE55" s="365">
        <f t="shared" si="140"/>
        <v>-206.29999999999995</v>
      </c>
      <c r="GF55" s="384">
        <f t="shared" si="73"/>
        <v>-0.12294398092967816</v>
      </c>
      <c r="GG55" s="270">
        <v>2934</v>
      </c>
      <c r="GH55" s="365">
        <f t="shared" si="141"/>
        <v>64</v>
      </c>
      <c r="GI55" s="384">
        <f t="shared" si="75"/>
        <v>2.2299651567944251E-2</v>
      </c>
      <c r="GJ55" s="270">
        <v>4489</v>
      </c>
      <c r="GK55" s="365">
        <f t="shared" si="142"/>
        <v>-23</v>
      </c>
      <c r="GL55" s="384">
        <f t="shared" si="77"/>
        <v>-5.0975177304964543E-3</v>
      </c>
      <c r="GM55" s="270">
        <v>8894.7000000000007</v>
      </c>
      <c r="GN55" s="365">
        <f t="shared" si="143"/>
        <v>-165.29999999999927</v>
      </c>
      <c r="GO55" s="384">
        <f t="shared" si="79"/>
        <v>-1.8245033112582701E-2</v>
      </c>
      <c r="GP55" s="270">
        <v>61158.999999999993</v>
      </c>
      <c r="GQ55" s="365">
        <f t="shared" si="144"/>
        <v>-1911.0000000000073</v>
      </c>
      <c r="GR55" s="384">
        <f t="shared" si="81"/>
        <v>-3.0299667036626086E-2</v>
      </c>
      <c r="GS55" s="270">
        <v>6018</v>
      </c>
      <c r="GT55" s="365">
        <f t="shared" si="145"/>
        <v>-1084</v>
      </c>
      <c r="GU55" s="384">
        <f t="shared" si="83"/>
        <v>-0.15263306110954661</v>
      </c>
      <c r="GV55" s="270">
        <v>8084</v>
      </c>
      <c r="GW55" s="365">
        <f t="shared" si="146"/>
        <v>573</v>
      </c>
      <c r="GX55" s="384">
        <f t="shared" si="85"/>
        <v>7.6288110770869388E-2</v>
      </c>
      <c r="GY55" s="270">
        <v>9676</v>
      </c>
      <c r="GZ55" s="365">
        <f t="shared" si="147"/>
        <v>-40</v>
      </c>
      <c r="HA55" s="384">
        <f t="shared" si="87"/>
        <v>-4.1169205434335113E-3</v>
      </c>
      <c r="HB55" s="270">
        <v>23778</v>
      </c>
      <c r="HC55" s="365">
        <f t="shared" si="148"/>
        <v>-551</v>
      </c>
      <c r="HD55" s="384">
        <f t="shared" si="89"/>
        <v>-2.2647868798553166E-2</v>
      </c>
      <c r="HE55" s="270">
        <v>86966.399999999994</v>
      </c>
      <c r="HF55" s="365">
        <f t="shared" si="149"/>
        <v>-432.60000000000582</v>
      </c>
      <c r="HG55" s="384">
        <f t="shared" si="91"/>
        <v>-4.9497133834483899E-3</v>
      </c>
      <c r="HH55" s="270">
        <v>11154</v>
      </c>
      <c r="HI55" s="365">
        <f t="shared" si="150"/>
        <v>-58</v>
      </c>
      <c r="HJ55" s="384">
        <f t="shared" si="93"/>
        <v>-5.1730288976097041E-3</v>
      </c>
      <c r="HK55" s="270">
        <v>9672</v>
      </c>
      <c r="HL55" s="365">
        <f t="shared" si="151"/>
        <v>-645</v>
      </c>
      <c r="HM55" s="384">
        <f t="shared" si="95"/>
        <v>-6.2518173887758072E-2</v>
      </c>
      <c r="HN55" s="270">
        <v>9584</v>
      </c>
      <c r="HO55" s="365">
        <f t="shared" si="152"/>
        <v>-1321</v>
      </c>
      <c r="HP55" s="384">
        <f t="shared" si="97"/>
        <v>-0.12113709307657038</v>
      </c>
      <c r="HQ55" s="270">
        <v>30410</v>
      </c>
      <c r="HR55" s="365">
        <f t="shared" si="153"/>
        <v>-2024</v>
      </c>
      <c r="HS55" s="384">
        <f t="shared" si="99"/>
        <v>-6.2403650490226309E-2</v>
      </c>
      <c r="HT55" s="270">
        <v>8338</v>
      </c>
      <c r="HU55" s="365">
        <f t="shared" si="154"/>
        <v>-531</v>
      </c>
      <c r="HV55" s="384">
        <f t="shared" si="101"/>
        <v>-5.9871462397113544E-2</v>
      </c>
      <c r="HW55" s="270">
        <v>7010</v>
      </c>
      <c r="HX55" s="365">
        <f t="shared" si="155"/>
        <v>71</v>
      </c>
      <c r="HY55" s="384">
        <f t="shared" si="103"/>
        <v>1.0232021905173656E-2</v>
      </c>
      <c r="HZ55" s="270">
        <v>3566</v>
      </c>
      <c r="IA55" s="365">
        <f t="shared" si="156"/>
        <v>-97.699999999999818</v>
      </c>
      <c r="IB55" s="384">
        <f t="shared" si="105"/>
        <v>-2.666703059748337E-2</v>
      </c>
      <c r="IC55" s="270">
        <v>18914</v>
      </c>
      <c r="ID55" s="365">
        <f t="shared" si="157"/>
        <v>-557.70000000000073</v>
      </c>
      <c r="IE55" s="384">
        <f t="shared" si="107"/>
        <v>-2.864156699209626E-2</v>
      </c>
      <c r="IF55" s="270">
        <v>49324</v>
      </c>
      <c r="IG55" s="365">
        <f t="shared" si="158"/>
        <v>-2581.6999999999971</v>
      </c>
      <c r="IH55" s="384">
        <f t="shared" si="109"/>
        <v>-4.9738275372454226E-2</v>
      </c>
      <c r="II55" s="270">
        <v>2232</v>
      </c>
      <c r="IJ55" s="365">
        <f t="shared" si="159"/>
        <v>760.3</v>
      </c>
      <c r="IK55" s="384">
        <f t="shared" si="111"/>
        <v>0.5166134402391791</v>
      </c>
      <c r="IL55" s="270">
        <v>2971</v>
      </c>
      <c r="IM55" s="365">
        <f t="shared" si="160"/>
        <v>37</v>
      </c>
      <c r="IN55" s="384">
        <f t="shared" si="113"/>
        <v>1.2610770279481936E-2</v>
      </c>
      <c r="IO55" s="270">
        <v>4413</v>
      </c>
      <c r="IP55" s="365">
        <f t="shared" si="161"/>
        <v>-76</v>
      </c>
      <c r="IQ55" s="384">
        <f t="shared" si="115"/>
        <v>-1.6930274003118733E-2</v>
      </c>
      <c r="IR55" s="270">
        <v>9616</v>
      </c>
      <c r="IS55" s="365">
        <f t="shared" si="162"/>
        <v>721.29999999999927</v>
      </c>
      <c r="IT55" s="384">
        <f t="shared" si="117"/>
        <v>8.1093235297424224E-2</v>
      </c>
      <c r="IU55" s="270">
        <v>58940</v>
      </c>
      <c r="IV55" s="365">
        <f t="shared" si="163"/>
        <v>-2218.9999999999927</v>
      </c>
      <c r="IW55" s="384">
        <f t="shared" si="119"/>
        <v>-3.628247682270791E-2</v>
      </c>
      <c r="IX55" s="270">
        <v>6447</v>
      </c>
      <c r="IY55" s="365">
        <f t="shared" si="164"/>
        <v>429</v>
      </c>
      <c r="IZ55" s="384">
        <f t="shared" si="121"/>
        <v>7.1286141575274173E-2</v>
      </c>
      <c r="JA55" s="270">
        <v>7428</v>
      </c>
      <c r="JB55" s="365">
        <f t="shared" si="165"/>
        <v>-656</v>
      </c>
      <c r="JC55" s="384">
        <f t="shared" si="123"/>
        <v>-8.1147946561108367E-2</v>
      </c>
      <c r="JD55" s="270">
        <v>8978</v>
      </c>
      <c r="JE55" s="365">
        <f t="shared" si="166"/>
        <v>-698</v>
      </c>
      <c r="JF55" s="384">
        <f t="shared" si="125"/>
        <v>-7.2137246796196777E-2</v>
      </c>
      <c r="JG55" s="270">
        <v>22853</v>
      </c>
      <c r="JH55" s="365">
        <f t="shared" si="167"/>
        <v>-925</v>
      </c>
      <c r="JI55" s="384">
        <f t="shared" si="127"/>
        <v>-3.8901505593405668E-2</v>
      </c>
      <c r="JJ55" s="270">
        <v>81793</v>
      </c>
      <c r="JK55" s="365">
        <f t="shared" si="168"/>
        <v>-5173.3999999999942</v>
      </c>
      <c r="JL55" s="384">
        <f t="shared" si="129"/>
        <v>-5.9487342237921709E-2</v>
      </c>
    </row>
    <row r="56" spans="1:272" x14ac:dyDescent="0.25">
      <c r="A56" s="75" t="s">
        <v>237</v>
      </c>
      <c r="B56" s="270">
        <v>11811.734400000001</v>
      </c>
      <c r="C56" s="270">
        <v>10843.13924</v>
      </c>
      <c r="D56" s="270">
        <v>10287.085340000001</v>
      </c>
      <c r="E56" s="270">
        <v>32941.958980000003</v>
      </c>
      <c r="F56" s="270">
        <v>9741.5947999999989</v>
      </c>
      <c r="G56" s="270">
        <v>7726.7959799999999</v>
      </c>
      <c r="H56" s="270">
        <v>5110</v>
      </c>
      <c r="I56" s="270">
        <v>22578.390779999998</v>
      </c>
      <c r="J56" s="270">
        <v>55520.349759999997</v>
      </c>
      <c r="K56" s="270">
        <v>2090.0829999999996</v>
      </c>
      <c r="L56" s="270">
        <v>3039.7359999999999</v>
      </c>
      <c r="M56" s="270">
        <v>4929</v>
      </c>
      <c r="N56" s="270">
        <v>10058.819</v>
      </c>
      <c r="O56" s="270">
        <v>65579.16876</v>
      </c>
      <c r="P56" s="270">
        <v>6952</v>
      </c>
      <c r="Q56" s="270">
        <v>9316</v>
      </c>
      <c r="R56" s="270">
        <v>11296</v>
      </c>
      <c r="S56" s="270">
        <v>27564</v>
      </c>
      <c r="T56" s="270">
        <v>93143.16876</v>
      </c>
      <c r="U56" s="270">
        <v>13232.2554</v>
      </c>
      <c r="V56" s="270">
        <v>12327.903970000001</v>
      </c>
      <c r="W56" s="270">
        <v>11990.039389999998</v>
      </c>
      <c r="X56" s="270">
        <v>37550.198759999999</v>
      </c>
      <c r="Y56" s="270">
        <v>9454.770120000001</v>
      </c>
      <c r="Z56" s="270">
        <v>7695.2074000000002</v>
      </c>
      <c r="AA56" s="270">
        <v>4768.9941600000002</v>
      </c>
      <c r="AB56" s="270">
        <v>21918.971679999999</v>
      </c>
      <c r="AC56" s="270">
        <v>59469.170440000002</v>
      </c>
      <c r="AD56" s="270">
        <v>2290</v>
      </c>
      <c r="AE56" s="270">
        <v>3609</v>
      </c>
      <c r="AF56" s="270">
        <v>5466</v>
      </c>
      <c r="AG56" s="270">
        <v>11365</v>
      </c>
      <c r="AH56" s="270">
        <v>70834.170440000002</v>
      </c>
      <c r="AI56" s="270">
        <v>6734.4</v>
      </c>
      <c r="AJ56" s="270">
        <v>8104</v>
      </c>
      <c r="AK56" s="270">
        <v>10106</v>
      </c>
      <c r="AL56" s="270">
        <v>24944.400000000001</v>
      </c>
      <c r="AM56" s="270">
        <v>95778.57044000001</v>
      </c>
      <c r="AN56" s="270">
        <v>11349</v>
      </c>
      <c r="AO56" s="270">
        <v>11841</v>
      </c>
      <c r="AP56" s="270">
        <v>10513.559159999999</v>
      </c>
      <c r="AQ56" s="270">
        <v>33703.559159999997</v>
      </c>
      <c r="AR56" s="270">
        <v>8835</v>
      </c>
      <c r="AS56" s="270">
        <v>7354</v>
      </c>
      <c r="AT56" s="270">
        <v>5546.8451499999992</v>
      </c>
      <c r="AU56" s="270">
        <v>21735.845149999997</v>
      </c>
      <c r="AV56" s="270">
        <v>55439.404309999998</v>
      </c>
      <c r="AW56" s="270">
        <v>1616</v>
      </c>
      <c r="AX56" s="270">
        <v>3554</v>
      </c>
      <c r="AY56" s="270">
        <v>5159.5848999999998</v>
      </c>
      <c r="AZ56" s="270">
        <v>10329.5849</v>
      </c>
      <c r="BA56" s="270">
        <v>65768.98921</v>
      </c>
      <c r="BB56" s="270">
        <v>7603</v>
      </c>
      <c r="BC56" s="270">
        <v>9213</v>
      </c>
      <c r="BD56" s="270">
        <v>9725</v>
      </c>
      <c r="BE56" s="270">
        <v>26541</v>
      </c>
      <c r="BF56" s="270">
        <v>92309.98921</v>
      </c>
      <c r="BG56" s="270">
        <v>-3468.5812300000107</v>
      </c>
      <c r="BH56" s="331">
        <v>-3.6214585518092313E-2</v>
      </c>
      <c r="BI56" s="270">
        <v>11533</v>
      </c>
      <c r="BJ56" s="270">
        <v>8930</v>
      </c>
      <c r="BK56" s="270">
        <v>10466</v>
      </c>
      <c r="BL56" s="270">
        <v>30929</v>
      </c>
      <c r="BM56" s="270">
        <v>8635</v>
      </c>
      <c r="BN56" s="270">
        <v>7184</v>
      </c>
      <c r="BO56" s="270">
        <v>5648</v>
      </c>
      <c r="BP56" s="270">
        <v>21467</v>
      </c>
      <c r="BQ56" s="270">
        <v>52396</v>
      </c>
      <c r="BR56" s="270">
        <v>-3043.4043099999981</v>
      </c>
      <c r="BS56" s="331">
        <v>-5.4896049982467755E-2</v>
      </c>
      <c r="BT56" s="270">
        <v>1564</v>
      </c>
      <c r="BU56" s="270">
        <v>-52</v>
      </c>
      <c r="BV56" s="331">
        <v>-3.2178217821782179E-2</v>
      </c>
      <c r="BW56" s="270">
        <v>2660.5</v>
      </c>
      <c r="BX56" s="365">
        <v>-893.5</v>
      </c>
      <c r="BY56" s="384">
        <v>-0.25140686550365787</v>
      </c>
      <c r="BZ56" s="270">
        <v>4818</v>
      </c>
      <c r="CA56" s="365">
        <f t="shared" si="0"/>
        <v>-341.58489999999983</v>
      </c>
      <c r="CB56" s="384">
        <f t="shared" si="1"/>
        <v>-6.6203949856508779E-2</v>
      </c>
      <c r="CC56" s="270">
        <v>9042.5</v>
      </c>
      <c r="CD56" s="365">
        <f t="shared" si="2"/>
        <v>-1287.0848999999998</v>
      </c>
      <c r="CE56" s="384">
        <f t="shared" si="3"/>
        <v>-0.12460180273071765</v>
      </c>
      <c r="CF56" s="270">
        <v>61438.5</v>
      </c>
      <c r="CG56" s="365">
        <f t="shared" si="4"/>
        <v>-4330.4892099999997</v>
      </c>
      <c r="CH56" s="384">
        <f t="shared" si="5"/>
        <v>-6.5843937424258911E-2</v>
      </c>
      <c r="CI56" s="270">
        <v>6572</v>
      </c>
      <c r="CJ56" s="365">
        <f t="shared" si="6"/>
        <v>-1031</v>
      </c>
      <c r="CK56" s="384">
        <f t="shared" si="7"/>
        <v>-0.13560436669735632</v>
      </c>
      <c r="CL56" s="270">
        <v>8368</v>
      </c>
      <c r="CM56" s="365">
        <f t="shared" si="8"/>
        <v>-845</v>
      </c>
      <c r="CN56" s="384">
        <f t="shared" si="9"/>
        <v>-9.1718224248344735E-2</v>
      </c>
      <c r="CO56" s="270">
        <v>10301</v>
      </c>
      <c r="CP56" s="365">
        <f t="shared" si="10"/>
        <v>576</v>
      </c>
      <c r="CQ56" s="384">
        <f t="shared" si="11"/>
        <v>5.9228791773778919E-2</v>
      </c>
      <c r="CR56" s="270">
        <v>25241</v>
      </c>
      <c r="CS56" s="365">
        <f t="shared" si="12"/>
        <v>-1300</v>
      </c>
      <c r="CT56" s="384">
        <f t="shared" si="13"/>
        <v>-4.8980822124260581E-2</v>
      </c>
      <c r="CU56" s="270">
        <v>86679.5</v>
      </c>
      <c r="CV56" s="365">
        <f t="shared" si="14"/>
        <v>-5630.4892099999997</v>
      </c>
      <c r="CW56" s="384">
        <f t="shared" si="15"/>
        <v>-6.0995448685309185E-2</v>
      </c>
      <c r="CX56" s="270">
        <v>11271</v>
      </c>
      <c r="CY56" s="365">
        <f t="shared" si="16"/>
        <v>-262</v>
      </c>
      <c r="CZ56" s="384">
        <f t="shared" si="17"/>
        <v>-2.2717419578600538E-2</v>
      </c>
      <c r="DA56" s="270">
        <v>10780</v>
      </c>
      <c r="DB56" s="365">
        <f t="shared" si="18"/>
        <v>1850</v>
      </c>
      <c r="DC56" s="384">
        <f t="shared" si="19"/>
        <v>0.20716685330347145</v>
      </c>
      <c r="DD56" s="270">
        <v>10953</v>
      </c>
      <c r="DE56" s="365">
        <f t="shared" si="20"/>
        <v>487</v>
      </c>
      <c r="DF56" s="384">
        <f t="shared" si="21"/>
        <v>4.6531626218230461E-2</v>
      </c>
      <c r="DG56" s="270">
        <v>33004</v>
      </c>
      <c r="DH56" s="365">
        <f t="shared" si="22"/>
        <v>2075</v>
      </c>
      <c r="DI56" s="384">
        <f t="shared" si="23"/>
        <v>6.70891396424068E-2</v>
      </c>
      <c r="DJ56" s="270">
        <v>8936</v>
      </c>
      <c r="DK56" s="365">
        <f t="shared" si="24"/>
        <v>1752</v>
      </c>
      <c r="DL56" s="384">
        <f t="shared" si="25"/>
        <v>0.24387527839643652</v>
      </c>
      <c r="DM56" s="270">
        <v>7315</v>
      </c>
      <c r="DN56" s="365">
        <f t="shared" si="26"/>
        <v>131</v>
      </c>
      <c r="DO56" s="384">
        <f t="shared" si="27"/>
        <v>1.8234966592427616E-2</v>
      </c>
      <c r="DP56" s="270">
        <v>4755</v>
      </c>
      <c r="DQ56" s="365">
        <f t="shared" si="28"/>
        <v>-893</v>
      </c>
      <c r="DR56" s="384">
        <f t="shared" si="29"/>
        <v>-0.15810906515580736</v>
      </c>
      <c r="DS56" s="270">
        <v>21006</v>
      </c>
      <c r="DT56" s="365">
        <f t="shared" si="30"/>
        <v>-461</v>
      </c>
      <c r="DU56" s="384">
        <f t="shared" si="31"/>
        <v>-2.1474821819536964E-2</v>
      </c>
      <c r="DV56" s="270">
        <v>54010</v>
      </c>
      <c r="DW56" s="365">
        <f t="shared" si="32"/>
        <v>1614</v>
      </c>
      <c r="DX56" s="384">
        <f t="shared" si="33"/>
        <v>3.0803878158638064E-2</v>
      </c>
      <c r="DY56" s="270">
        <v>1678</v>
      </c>
      <c r="DZ56" s="365">
        <f t="shared" si="34"/>
        <v>114</v>
      </c>
      <c r="EA56" s="384">
        <f t="shared" si="35"/>
        <v>7.2890025575447576E-2</v>
      </c>
      <c r="EB56" s="270">
        <v>2870</v>
      </c>
      <c r="EC56" s="365">
        <f t="shared" si="36"/>
        <v>209.5</v>
      </c>
      <c r="ED56" s="384">
        <f t="shared" si="37"/>
        <v>7.8744596880285664E-2</v>
      </c>
      <c r="EE56" s="270">
        <v>4512</v>
      </c>
      <c r="EF56" s="365">
        <f t="shared" si="38"/>
        <v>-306</v>
      </c>
      <c r="EG56" s="384">
        <f t="shared" si="39"/>
        <v>-6.351183063511831E-2</v>
      </c>
      <c r="EH56" s="270">
        <v>9060</v>
      </c>
      <c r="EI56" s="365">
        <f t="shared" si="40"/>
        <v>17.5</v>
      </c>
      <c r="EJ56" s="384">
        <f t="shared" si="41"/>
        <v>1.9353055017970694E-3</v>
      </c>
      <c r="EK56" s="270">
        <v>63070</v>
      </c>
      <c r="EL56" s="365">
        <f t="shared" si="42"/>
        <v>1631.5</v>
      </c>
      <c r="EM56" s="384">
        <f t="shared" si="43"/>
        <v>2.6555010294847692E-2</v>
      </c>
      <c r="EN56" s="270">
        <v>7102</v>
      </c>
      <c r="EO56" s="365">
        <f t="shared" si="44"/>
        <v>530</v>
      </c>
      <c r="EP56" s="384">
        <f t="shared" si="45"/>
        <v>8.0645161290322578E-2</v>
      </c>
      <c r="EQ56" s="270">
        <v>7511</v>
      </c>
      <c r="ER56" s="365">
        <f t="shared" si="46"/>
        <v>-857</v>
      </c>
      <c r="ES56" s="384">
        <f t="shared" si="47"/>
        <v>-0.10241395793499045</v>
      </c>
      <c r="ET56" s="270">
        <v>9716</v>
      </c>
      <c r="EU56" s="365">
        <f t="shared" si="48"/>
        <v>-585</v>
      </c>
      <c r="EV56" s="384">
        <f t="shared" si="49"/>
        <v>-5.6790602854091835E-2</v>
      </c>
      <c r="EW56" s="270">
        <v>24329</v>
      </c>
      <c r="EX56" s="365">
        <f t="shared" si="50"/>
        <v>-912</v>
      </c>
      <c r="EY56" s="384">
        <f t="shared" si="51"/>
        <v>-3.6131690503545817E-2</v>
      </c>
      <c r="EZ56" s="270">
        <v>87399</v>
      </c>
      <c r="FA56" s="365">
        <f t="shared" si="52"/>
        <v>719.5</v>
      </c>
      <c r="FB56" s="384">
        <f t="shared" si="53"/>
        <v>8.300693935705674E-3</v>
      </c>
      <c r="FC56" s="270">
        <v>11212</v>
      </c>
      <c r="FD56" s="365">
        <f t="shared" si="54"/>
        <v>-59</v>
      </c>
      <c r="FE56" s="384">
        <f t="shared" si="55"/>
        <v>-5.2346730547422589E-3</v>
      </c>
      <c r="FF56" s="270">
        <v>10317</v>
      </c>
      <c r="FG56" s="365">
        <f t="shared" si="130"/>
        <v>-463</v>
      </c>
      <c r="FH56" s="384">
        <f t="shared" si="131"/>
        <v>-4.2949907235621525E-2</v>
      </c>
      <c r="FI56" s="270">
        <v>10905</v>
      </c>
      <c r="FJ56" s="365">
        <f t="shared" si="132"/>
        <v>-48</v>
      </c>
      <c r="FK56" s="384">
        <f t="shared" si="133"/>
        <v>-4.3823609969871266E-3</v>
      </c>
      <c r="FL56" s="270">
        <v>32434</v>
      </c>
      <c r="FM56" s="365">
        <f t="shared" si="134"/>
        <v>-570</v>
      </c>
      <c r="FN56" s="384">
        <f t="shared" si="135"/>
        <v>-1.7270633862562113E-2</v>
      </c>
      <c r="FO56" s="270">
        <v>8869</v>
      </c>
      <c r="FP56" s="365">
        <f t="shared" si="62"/>
        <v>-67</v>
      </c>
      <c r="FQ56" s="384">
        <f t="shared" si="63"/>
        <v>-7.4977618621307075E-3</v>
      </c>
      <c r="FR56" s="270">
        <v>6939</v>
      </c>
      <c r="FS56" s="365">
        <f t="shared" si="136"/>
        <v>-376</v>
      </c>
      <c r="FT56" s="384">
        <f t="shared" si="65"/>
        <v>-5.1401230348598767E-2</v>
      </c>
      <c r="FU56" s="270">
        <v>3663.7</v>
      </c>
      <c r="FV56" s="365">
        <f t="shared" si="137"/>
        <v>-1091.3000000000002</v>
      </c>
      <c r="FW56" s="384">
        <f t="shared" si="67"/>
        <v>-0.2295057833859096</v>
      </c>
      <c r="FX56" s="270">
        <v>19471.7</v>
      </c>
      <c r="FY56" s="365">
        <f t="shared" si="138"/>
        <v>-1534.2999999999993</v>
      </c>
      <c r="FZ56" s="384">
        <f t="shared" si="69"/>
        <v>-7.3041035894506293E-2</v>
      </c>
      <c r="GA56" s="270">
        <v>51905.7</v>
      </c>
      <c r="GB56" s="365">
        <f t="shared" si="139"/>
        <v>-2104.3000000000029</v>
      </c>
      <c r="GC56" s="384">
        <f t="shared" si="71"/>
        <v>-3.8961303462321843E-2</v>
      </c>
      <c r="GD56" s="270">
        <v>1471.7</v>
      </c>
      <c r="GE56" s="365">
        <f t="shared" si="140"/>
        <v>-206.29999999999995</v>
      </c>
      <c r="GF56" s="384">
        <f t="shared" si="73"/>
        <v>-0.12294398092967816</v>
      </c>
      <c r="GG56" s="270">
        <v>2934</v>
      </c>
      <c r="GH56" s="365">
        <f t="shared" si="141"/>
        <v>64</v>
      </c>
      <c r="GI56" s="384">
        <f t="shared" si="75"/>
        <v>2.2299651567944251E-2</v>
      </c>
      <c r="GJ56" s="270">
        <v>4489</v>
      </c>
      <c r="GK56" s="365">
        <f t="shared" si="142"/>
        <v>-23</v>
      </c>
      <c r="GL56" s="384">
        <f t="shared" si="77"/>
        <v>-5.0975177304964543E-3</v>
      </c>
      <c r="GM56" s="270">
        <v>8894.7000000000007</v>
      </c>
      <c r="GN56" s="365">
        <f t="shared" si="143"/>
        <v>-165.29999999999927</v>
      </c>
      <c r="GO56" s="384">
        <f t="shared" si="79"/>
        <v>-1.8245033112582701E-2</v>
      </c>
      <c r="GP56" s="270">
        <v>61158.999999999993</v>
      </c>
      <c r="GQ56" s="365">
        <f t="shared" si="144"/>
        <v>-1911.0000000000073</v>
      </c>
      <c r="GR56" s="384">
        <f t="shared" si="81"/>
        <v>-3.0299667036626086E-2</v>
      </c>
      <c r="GS56" s="270">
        <v>6018</v>
      </c>
      <c r="GT56" s="365">
        <f t="shared" si="145"/>
        <v>-1084</v>
      </c>
      <c r="GU56" s="384">
        <f t="shared" si="83"/>
        <v>-0.15263306110954661</v>
      </c>
      <c r="GV56" s="270">
        <v>8084</v>
      </c>
      <c r="GW56" s="365">
        <f t="shared" si="146"/>
        <v>573</v>
      </c>
      <c r="GX56" s="384">
        <f t="shared" si="85"/>
        <v>7.6288110770869388E-2</v>
      </c>
      <c r="GY56" s="270">
        <v>9676</v>
      </c>
      <c r="GZ56" s="365">
        <f t="shared" si="147"/>
        <v>-40</v>
      </c>
      <c r="HA56" s="384">
        <f t="shared" si="87"/>
        <v>-4.1169205434335113E-3</v>
      </c>
      <c r="HB56" s="270">
        <v>23778</v>
      </c>
      <c r="HC56" s="365">
        <f t="shared" si="148"/>
        <v>-551</v>
      </c>
      <c r="HD56" s="384">
        <f t="shared" si="89"/>
        <v>-2.2647868798553166E-2</v>
      </c>
      <c r="HE56" s="270">
        <v>86966.399999999994</v>
      </c>
      <c r="HF56" s="365">
        <f t="shared" si="149"/>
        <v>-432.60000000000582</v>
      </c>
      <c r="HG56" s="384">
        <f t="shared" si="91"/>
        <v>-4.9497133834483899E-3</v>
      </c>
      <c r="HH56" s="270">
        <v>11154</v>
      </c>
      <c r="HI56" s="365">
        <f t="shared" si="150"/>
        <v>-58</v>
      </c>
      <c r="HJ56" s="384">
        <f t="shared" si="93"/>
        <v>-5.1730288976097041E-3</v>
      </c>
      <c r="HK56" s="270">
        <v>9672</v>
      </c>
      <c r="HL56" s="365">
        <f t="shared" si="151"/>
        <v>-645</v>
      </c>
      <c r="HM56" s="384">
        <f t="shared" si="95"/>
        <v>-6.2518173887758072E-2</v>
      </c>
      <c r="HN56" s="270">
        <v>9584</v>
      </c>
      <c r="HO56" s="365">
        <f t="shared" si="152"/>
        <v>-1321</v>
      </c>
      <c r="HP56" s="384">
        <f t="shared" si="97"/>
        <v>-0.12113709307657038</v>
      </c>
      <c r="HQ56" s="270">
        <v>30410</v>
      </c>
      <c r="HR56" s="365">
        <f t="shared" si="153"/>
        <v>-2024</v>
      </c>
      <c r="HS56" s="384">
        <f t="shared" si="99"/>
        <v>-6.2403650490226309E-2</v>
      </c>
      <c r="HT56" s="270">
        <v>8338</v>
      </c>
      <c r="HU56" s="365">
        <f t="shared" si="154"/>
        <v>-531</v>
      </c>
      <c r="HV56" s="384">
        <f t="shared" si="101"/>
        <v>-5.9871462397113544E-2</v>
      </c>
      <c r="HW56" s="270">
        <v>7010</v>
      </c>
      <c r="HX56" s="365">
        <f t="shared" si="155"/>
        <v>71</v>
      </c>
      <c r="HY56" s="384">
        <f t="shared" si="103"/>
        <v>1.0232021905173656E-2</v>
      </c>
      <c r="HZ56" s="270">
        <v>3566</v>
      </c>
      <c r="IA56" s="365">
        <f t="shared" si="156"/>
        <v>-97.699999999999818</v>
      </c>
      <c r="IB56" s="384">
        <f t="shared" si="105"/>
        <v>-2.666703059748337E-2</v>
      </c>
      <c r="IC56" s="270">
        <v>18914</v>
      </c>
      <c r="ID56" s="365">
        <f t="shared" si="157"/>
        <v>-557.70000000000073</v>
      </c>
      <c r="IE56" s="384">
        <f t="shared" si="107"/>
        <v>-2.864156699209626E-2</v>
      </c>
      <c r="IF56" s="270">
        <v>49324</v>
      </c>
      <c r="IG56" s="365">
        <f t="shared" si="158"/>
        <v>-2581.6999999999971</v>
      </c>
      <c r="IH56" s="384">
        <f t="shared" si="109"/>
        <v>-4.9738275372454226E-2</v>
      </c>
      <c r="II56" s="270">
        <v>2232</v>
      </c>
      <c r="IJ56" s="365">
        <f t="shared" si="159"/>
        <v>760.3</v>
      </c>
      <c r="IK56" s="384">
        <f t="shared" si="111"/>
        <v>0.5166134402391791</v>
      </c>
      <c r="IL56" s="270">
        <v>2971</v>
      </c>
      <c r="IM56" s="365">
        <f t="shared" si="160"/>
        <v>37</v>
      </c>
      <c r="IN56" s="384">
        <f t="shared" si="113"/>
        <v>1.2610770279481936E-2</v>
      </c>
      <c r="IO56" s="270">
        <v>4413</v>
      </c>
      <c r="IP56" s="365">
        <f t="shared" si="161"/>
        <v>-76</v>
      </c>
      <c r="IQ56" s="384">
        <f t="shared" si="115"/>
        <v>-1.6930274003118733E-2</v>
      </c>
      <c r="IR56" s="270">
        <v>9616</v>
      </c>
      <c r="IS56" s="365">
        <f t="shared" si="162"/>
        <v>721.29999999999927</v>
      </c>
      <c r="IT56" s="384">
        <f t="shared" si="117"/>
        <v>8.1093235297424224E-2</v>
      </c>
      <c r="IU56" s="270">
        <v>58940</v>
      </c>
      <c r="IV56" s="365">
        <f t="shared" si="163"/>
        <v>-2218.9999999999927</v>
      </c>
      <c r="IW56" s="384">
        <f t="shared" si="119"/>
        <v>-3.628247682270791E-2</v>
      </c>
      <c r="IX56" s="270">
        <v>6447</v>
      </c>
      <c r="IY56" s="365">
        <f t="shared" si="164"/>
        <v>429</v>
      </c>
      <c r="IZ56" s="384">
        <f t="shared" si="121"/>
        <v>7.1286141575274173E-2</v>
      </c>
      <c r="JA56" s="270">
        <v>7428</v>
      </c>
      <c r="JB56" s="365">
        <f t="shared" si="165"/>
        <v>-656</v>
      </c>
      <c r="JC56" s="384">
        <f t="shared" si="123"/>
        <v>-8.1147946561108367E-2</v>
      </c>
      <c r="JD56" s="270">
        <v>8978</v>
      </c>
      <c r="JE56" s="365">
        <f t="shared" si="166"/>
        <v>-698</v>
      </c>
      <c r="JF56" s="384">
        <f t="shared" si="125"/>
        <v>-7.2137246796196777E-2</v>
      </c>
      <c r="JG56" s="270">
        <v>22853</v>
      </c>
      <c r="JH56" s="365">
        <f t="shared" si="167"/>
        <v>-925</v>
      </c>
      <c r="JI56" s="384">
        <f t="shared" si="127"/>
        <v>-3.8901505593405668E-2</v>
      </c>
      <c r="JJ56" s="270">
        <v>81793</v>
      </c>
      <c r="JK56" s="365">
        <f t="shared" si="168"/>
        <v>-5173.3999999999942</v>
      </c>
      <c r="JL56" s="384">
        <f t="shared" si="129"/>
        <v>-5.9487342237921709E-2</v>
      </c>
    </row>
    <row r="57" spans="1:272" x14ac:dyDescent="0.25">
      <c r="A57" s="76" t="s">
        <v>34</v>
      </c>
      <c r="B57" s="270">
        <v>3437.4850000000006</v>
      </c>
      <c r="C57" s="270">
        <v>3003.0141599999997</v>
      </c>
      <c r="D57" s="270">
        <v>3010.9622399999998</v>
      </c>
      <c r="E57" s="270">
        <v>9451.4614000000001</v>
      </c>
      <c r="F57" s="270">
        <v>2809.3999999999996</v>
      </c>
      <c r="G57" s="270">
        <v>2366.7998999999995</v>
      </c>
      <c r="H57" s="270">
        <v>938</v>
      </c>
      <c r="I57" s="270">
        <v>6114.1998999999996</v>
      </c>
      <c r="J57" s="270">
        <v>15565.6613</v>
      </c>
      <c r="K57" s="270">
        <v>0</v>
      </c>
      <c r="L57" s="270">
        <v>0</v>
      </c>
      <c r="M57" s="270">
        <v>0</v>
      </c>
      <c r="N57" s="270">
        <v>0</v>
      </c>
      <c r="O57" s="270">
        <v>15565.6613</v>
      </c>
      <c r="P57" s="270">
        <v>2029</v>
      </c>
      <c r="Q57" s="270">
        <v>3080.0000000000005</v>
      </c>
      <c r="R57" s="270">
        <v>3855</v>
      </c>
      <c r="S57" s="270">
        <v>8964</v>
      </c>
      <c r="T57" s="270">
        <v>24529.6613</v>
      </c>
      <c r="U57" s="270">
        <v>4857.8810000000003</v>
      </c>
      <c r="V57" s="270">
        <v>3996.8903999999998</v>
      </c>
      <c r="W57" s="270">
        <v>4108.9062999999987</v>
      </c>
      <c r="X57" s="270">
        <v>12963.6777</v>
      </c>
      <c r="Y57" s="270">
        <v>2851.585</v>
      </c>
      <c r="Z57" s="270">
        <v>2820.3760000000002</v>
      </c>
      <c r="AA57" s="270">
        <v>0</v>
      </c>
      <c r="AB57" s="270">
        <v>5671.9610000000002</v>
      </c>
      <c r="AC57" s="270">
        <v>18635.6387</v>
      </c>
      <c r="AD57" s="270">
        <v>0</v>
      </c>
      <c r="AE57" s="270">
        <v>0</v>
      </c>
      <c r="AF57" s="270">
        <v>0</v>
      </c>
      <c r="AG57" s="270">
        <v>0</v>
      </c>
      <c r="AH57" s="270">
        <v>18635.6387</v>
      </c>
      <c r="AI57" s="270">
        <v>2123.9999999999995</v>
      </c>
      <c r="AJ57" s="270">
        <v>2629</v>
      </c>
      <c r="AK57" s="270">
        <v>2935.0000000000005</v>
      </c>
      <c r="AL57" s="270">
        <v>7688</v>
      </c>
      <c r="AM57" s="270">
        <v>26323.6387</v>
      </c>
      <c r="AN57" s="270">
        <v>3401</v>
      </c>
      <c r="AO57" s="270">
        <v>3581</v>
      </c>
      <c r="AP57" s="270">
        <v>3255.0101399999999</v>
      </c>
      <c r="AQ57" s="270">
        <v>10237.01014</v>
      </c>
      <c r="AR57" s="270">
        <v>2915</v>
      </c>
      <c r="AS57" s="270">
        <v>2895.9999999999995</v>
      </c>
      <c r="AT57" s="270">
        <v>2282.6505000000002</v>
      </c>
      <c r="AU57" s="270">
        <v>8093.6504999999997</v>
      </c>
      <c r="AV57" s="270">
        <v>18330.660640000002</v>
      </c>
      <c r="AW57" s="270">
        <v>0</v>
      </c>
      <c r="AX57" s="270">
        <v>0</v>
      </c>
      <c r="AY57" s="270">
        <v>270.0544000000001</v>
      </c>
      <c r="AZ57" s="270">
        <v>270.0544000000001</v>
      </c>
      <c r="BA57" s="270">
        <v>18600.715040000003</v>
      </c>
      <c r="BB57" s="270">
        <v>3019</v>
      </c>
      <c r="BC57" s="270">
        <v>3513</v>
      </c>
      <c r="BD57" s="270">
        <v>3803</v>
      </c>
      <c r="BE57" s="270">
        <v>10335</v>
      </c>
      <c r="BF57" s="270">
        <v>28935.715040000003</v>
      </c>
      <c r="BG57" s="270">
        <v>2612.0763400000033</v>
      </c>
      <c r="BH57" s="331">
        <v>9.9229303736037222E-2</v>
      </c>
      <c r="BI57" s="270">
        <v>3573</v>
      </c>
      <c r="BJ57" s="270">
        <v>2776</v>
      </c>
      <c r="BK57" s="270">
        <v>3024</v>
      </c>
      <c r="BL57" s="270">
        <v>9373</v>
      </c>
      <c r="BM57" s="270">
        <v>2742</v>
      </c>
      <c r="BN57" s="270">
        <v>2685</v>
      </c>
      <c r="BO57" s="270">
        <v>699</v>
      </c>
      <c r="BP57" s="270">
        <v>6126</v>
      </c>
      <c r="BQ57" s="270">
        <v>15499</v>
      </c>
      <c r="BR57" s="270">
        <v>-2831.6606400000019</v>
      </c>
      <c r="BS57" s="331">
        <v>-0.15447673685153127</v>
      </c>
      <c r="BT57" s="270">
        <v>0</v>
      </c>
      <c r="BU57" s="270">
        <v>0</v>
      </c>
      <c r="BV57" s="331">
        <v>0</v>
      </c>
      <c r="BW57" s="270">
        <v>0</v>
      </c>
      <c r="BX57" s="365">
        <v>0</v>
      </c>
      <c r="BY57" s="384">
        <v>0</v>
      </c>
      <c r="BZ57" s="270">
        <v>0</v>
      </c>
      <c r="CA57" s="365">
        <f t="shared" si="0"/>
        <v>-270.0544000000001</v>
      </c>
      <c r="CB57" s="384">
        <f t="shared" si="1"/>
        <v>-1</v>
      </c>
      <c r="CC57" s="270">
        <v>0</v>
      </c>
      <c r="CD57" s="365">
        <f t="shared" si="2"/>
        <v>-270.0544000000001</v>
      </c>
      <c r="CE57" s="384">
        <f t="shared" si="3"/>
        <v>-1</v>
      </c>
      <c r="CF57" s="270">
        <v>15499</v>
      </c>
      <c r="CG57" s="365">
        <f t="shared" si="4"/>
        <v>-3101.7150400000028</v>
      </c>
      <c r="CH57" s="384">
        <f t="shared" si="5"/>
        <v>-0.16675246265156493</v>
      </c>
      <c r="CI57" s="270">
        <v>1459</v>
      </c>
      <c r="CJ57" s="365">
        <f t="shared" si="6"/>
        <v>-1560</v>
      </c>
      <c r="CK57" s="384">
        <f t="shared" si="7"/>
        <v>-0.51672739317654848</v>
      </c>
      <c r="CL57" s="270">
        <v>2909</v>
      </c>
      <c r="CM57" s="365">
        <f t="shared" si="8"/>
        <v>-604</v>
      </c>
      <c r="CN57" s="384">
        <f t="shared" si="9"/>
        <v>-0.17193282095075435</v>
      </c>
      <c r="CO57" s="270">
        <v>3338</v>
      </c>
      <c r="CP57" s="365">
        <f t="shared" si="10"/>
        <v>-465</v>
      </c>
      <c r="CQ57" s="384">
        <f t="shared" si="11"/>
        <v>-0.12227189061267421</v>
      </c>
      <c r="CR57" s="270">
        <v>7706</v>
      </c>
      <c r="CS57" s="365">
        <f t="shared" si="12"/>
        <v>-2629</v>
      </c>
      <c r="CT57" s="384">
        <f t="shared" si="13"/>
        <v>-0.25437832607643929</v>
      </c>
      <c r="CU57" s="270">
        <v>23205</v>
      </c>
      <c r="CV57" s="365">
        <f t="shared" si="14"/>
        <v>-5730.7150400000028</v>
      </c>
      <c r="CW57" s="384">
        <f t="shared" si="15"/>
        <v>-0.19804988513599911</v>
      </c>
      <c r="CX57" s="270">
        <v>3311</v>
      </c>
      <c r="CY57" s="365">
        <f t="shared" si="16"/>
        <v>-262</v>
      </c>
      <c r="CZ57" s="384">
        <f t="shared" si="17"/>
        <v>-7.3327735796249655E-2</v>
      </c>
      <c r="DA57" s="270">
        <v>2936</v>
      </c>
      <c r="DB57" s="365">
        <f t="shared" si="18"/>
        <v>160</v>
      </c>
      <c r="DC57" s="384">
        <f t="shared" si="19"/>
        <v>5.7636887608069162E-2</v>
      </c>
      <c r="DD57" s="270">
        <v>3511</v>
      </c>
      <c r="DE57" s="365">
        <f t="shared" si="20"/>
        <v>487</v>
      </c>
      <c r="DF57" s="384">
        <f t="shared" si="21"/>
        <v>0.16104497354497355</v>
      </c>
      <c r="DG57" s="270">
        <v>9758</v>
      </c>
      <c r="DH57" s="365">
        <f t="shared" si="22"/>
        <v>385</v>
      </c>
      <c r="DI57" s="384">
        <f t="shared" si="23"/>
        <v>4.1075429424943986E-2</v>
      </c>
      <c r="DJ57" s="270">
        <v>2816</v>
      </c>
      <c r="DK57" s="365">
        <f t="shared" si="24"/>
        <v>131</v>
      </c>
      <c r="DL57" s="384">
        <f t="shared" si="25"/>
        <v>4.8789571694599625E-2</v>
      </c>
      <c r="DM57" s="270">
        <v>2674</v>
      </c>
      <c r="DN57" s="365">
        <f t="shared" si="26"/>
        <v>-11</v>
      </c>
      <c r="DO57" s="384">
        <f t="shared" si="27"/>
        <v>-4.0968342644320298E-3</v>
      </c>
      <c r="DP57" s="270">
        <v>623</v>
      </c>
      <c r="DQ57" s="365">
        <f t="shared" si="28"/>
        <v>-76</v>
      </c>
      <c r="DR57" s="384">
        <f t="shared" si="29"/>
        <v>-0.10872675250357654</v>
      </c>
      <c r="DS57" s="270">
        <v>6113</v>
      </c>
      <c r="DT57" s="365">
        <f t="shared" si="30"/>
        <v>-13</v>
      </c>
      <c r="DU57" s="384">
        <f t="shared" si="31"/>
        <v>-2.1221025138752855E-3</v>
      </c>
      <c r="DV57" s="270">
        <v>15871</v>
      </c>
      <c r="DW57" s="365">
        <f t="shared" si="32"/>
        <v>372</v>
      </c>
      <c r="DX57" s="384">
        <f t="shared" si="33"/>
        <v>2.4001548486999161E-2</v>
      </c>
      <c r="DY57" s="270">
        <v>0</v>
      </c>
      <c r="DZ57" s="365">
        <f t="shared" si="34"/>
        <v>0</v>
      </c>
      <c r="EA57" s="384" t="e">
        <f t="shared" si="35"/>
        <v>#DIV/0!</v>
      </c>
      <c r="EB57" s="270">
        <v>0</v>
      </c>
      <c r="EC57" s="365">
        <f t="shared" si="36"/>
        <v>0</v>
      </c>
      <c r="ED57" s="384" t="e">
        <f t="shared" si="37"/>
        <v>#DIV/0!</v>
      </c>
      <c r="EE57" s="270">
        <v>0</v>
      </c>
      <c r="EF57" s="365">
        <f t="shared" si="38"/>
        <v>0</v>
      </c>
      <c r="EG57" s="384" t="e">
        <f t="shared" si="39"/>
        <v>#DIV/0!</v>
      </c>
      <c r="EH57" s="270">
        <v>0</v>
      </c>
      <c r="EI57" s="365">
        <f t="shared" si="40"/>
        <v>0</v>
      </c>
      <c r="EJ57" s="384" t="e">
        <f t="shared" si="41"/>
        <v>#DIV/0!</v>
      </c>
      <c r="EK57" s="270">
        <v>15871</v>
      </c>
      <c r="EL57" s="365">
        <f t="shared" si="42"/>
        <v>372</v>
      </c>
      <c r="EM57" s="384">
        <f t="shared" si="43"/>
        <v>2.4001548486999161E-2</v>
      </c>
      <c r="EN57" s="270">
        <v>2618</v>
      </c>
      <c r="EO57" s="365">
        <f t="shared" si="44"/>
        <v>1159</v>
      </c>
      <c r="EP57" s="384">
        <f t="shared" si="45"/>
        <v>0.79437971213159697</v>
      </c>
      <c r="EQ57" s="270">
        <v>3144</v>
      </c>
      <c r="ER57" s="365">
        <f t="shared" si="46"/>
        <v>235</v>
      </c>
      <c r="ES57" s="384">
        <f t="shared" si="47"/>
        <v>8.0783774492952903E-2</v>
      </c>
      <c r="ET57" s="270">
        <v>3684</v>
      </c>
      <c r="EU57" s="365">
        <f t="shared" si="48"/>
        <v>346</v>
      </c>
      <c r="EV57" s="384">
        <f t="shared" si="49"/>
        <v>0.10365488316357101</v>
      </c>
      <c r="EW57" s="270">
        <v>9446</v>
      </c>
      <c r="EX57" s="365">
        <f t="shared" si="50"/>
        <v>1740</v>
      </c>
      <c r="EY57" s="384">
        <f t="shared" si="51"/>
        <v>0.22579807941863483</v>
      </c>
      <c r="EZ57" s="270">
        <v>25317</v>
      </c>
      <c r="FA57" s="365">
        <f t="shared" si="52"/>
        <v>2112</v>
      </c>
      <c r="FB57" s="384">
        <f t="shared" si="53"/>
        <v>9.1014867485455717E-2</v>
      </c>
      <c r="FC57" s="270">
        <v>3592</v>
      </c>
      <c r="FD57" s="365">
        <f t="shared" si="54"/>
        <v>281</v>
      </c>
      <c r="FE57" s="384">
        <f t="shared" si="55"/>
        <v>8.4868619752340682E-2</v>
      </c>
      <c r="FF57" s="270">
        <v>3255</v>
      </c>
      <c r="FG57" s="365">
        <f t="shared" si="130"/>
        <v>319</v>
      </c>
      <c r="FH57" s="384">
        <f t="shared" si="131"/>
        <v>0.10865122615803814</v>
      </c>
      <c r="FI57" s="270">
        <v>3672</v>
      </c>
      <c r="FJ57" s="365">
        <f t="shared" si="132"/>
        <v>161</v>
      </c>
      <c r="FK57" s="384">
        <f t="shared" si="133"/>
        <v>4.5855881515237826E-2</v>
      </c>
      <c r="FL57" s="270">
        <v>10519</v>
      </c>
      <c r="FM57" s="365">
        <f t="shared" si="134"/>
        <v>761</v>
      </c>
      <c r="FN57" s="384">
        <f t="shared" si="135"/>
        <v>7.7987292477966791E-2</v>
      </c>
      <c r="FO57" s="270">
        <v>2964</v>
      </c>
      <c r="FP57" s="365">
        <f t="shared" si="62"/>
        <v>148</v>
      </c>
      <c r="FQ57" s="384">
        <f t="shared" si="63"/>
        <v>5.2556818181818184E-2</v>
      </c>
      <c r="FR57" s="270">
        <v>2704</v>
      </c>
      <c r="FS57" s="365">
        <f t="shared" si="136"/>
        <v>30</v>
      </c>
      <c r="FT57" s="384">
        <f t="shared" si="65"/>
        <v>1.1219147344801795E-2</v>
      </c>
      <c r="FU57" s="270">
        <v>665.7</v>
      </c>
      <c r="FV57" s="365">
        <f t="shared" si="137"/>
        <v>42.700000000000045</v>
      </c>
      <c r="FW57" s="384">
        <f t="shared" si="67"/>
        <v>6.8539325842696702E-2</v>
      </c>
      <c r="FX57" s="270">
        <v>6333.7</v>
      </c>
      <c r="FY57" s="365">
        <f t="shared" si="138"/>
        <v>220.69999999999982</v>
      </c>
      <c r="FZ57" s="384">
        <f t="shared" si="69"/>
        <v>3.6103386226075548E-2</v>
      </c>
      <c r="GA57" s="270">
        <v>16852.7</v>
      </c>
      <c r="GB57" s="365">
        <f t="shared" si="139"/>
        <v>981.70000000000073</v>
      </c>
      <c r="GC57" s="384">
        <f t="shared" si="71"/>
        <v>6.1854955579358627E-2</v>
      </c>
      <c r="GD57" s="270">
        <v>0</v>
      </c>
      <c r="GE57" s="365">
        <f t="shared" si="140"/>
        <v>0</v>
      </c>
      <c r="GF57" s="384">
        <f t="shared" si="73"/>
        <v>0</v>
      </c>
      <c r="GG57" s="270">
        <v>0</v>
      </c>
      <c r="GH57" s="365">
        <f t="shared" si="141"/>
        <v>0</v>
      </c>
      <c r="GI57" s="384">
        <f t="shared" si="75"/>
        <v>0</v>
      </c>
      <c r="GJ57" s="270">
        <v>0</v>
      </c>
      <c r="GK57" s="365">
        <f t="shared" si="142"/>
        <v>0</v>
      </c>
      <c r="GL57" s="384">
        <f t="shared" si="77"/>
        <v>0</v>
      </c>
      <c r="GM57" s="270">
        <v>0</v>
      </c>
      <c r="GN57" s="365">
        <f t="shared" si="143"/>
        <v>0</v>
      </c>
      <c r="GO57" s="384">
        <f t="shared" si="79"/>
        <v>0</v>
      </c>
      <c r="GP57" s="270">
        <v>17211</v>
      </c>
      <c r="GQ57" s="365">
        <f t="shared" si="144"/>
        <v>1340</v>
      </c>
      <c r="GR57" s="384">
        <f t="shared" si="81"/>
        <v>8.4430722701783131E-2</v>
      </c>
      <c r="GS57" s="270">
        <v>1466</v>
      </c>
      <c r="GT57" s="365">
        <f t="shared" si="145"/>
        <v>-1152</v>
      </c>
      <c r="GU57" s="384">
        <f t="shared" si="83"/>
        <v>-0.44003055767761651</v>
      </c>
      <c r="GV57" s="270">
        <v>3062</v>
      </c>
      <c r="GW57" s="365">
        <f t="shared" si="146"/>
        <v>-82</v>
      </c>
      <c r="GX57" s="384">
        <f t="shared" si="85"/>
        <v>-2.6081424936386769E-2</v>
      </c>
      <c r="GY57" s="270">
        <v>3364</v>
      </c>
      <c r="GZ57" s="365">
        <f t="shared" si="147"/>
        <v>-320</v>
      </c>
      <c r="HA57" s="384">
        <f t="shared" si="87"/>
        <v>-8.6862106406080344E-2</v>
      </c>
      <c r="HB57" s="270">
        <v>7892</v>
      </c>
      <c r="HC57" s="365">
        <f t="shared" si="148"/>
        <v>-1554</v>
      </c>
      <c r="HD57" s="384">
        <f t="shared" si="89"/>
        <v>-0.16451408003387677</v>
      </c>
      <c r="HE57" s="270">
        <v>27132.7</v>
      </c>
      <c r="HF57" s="365">
        <f t="shared" si="149"/>
        <v>1815.7000000000007</v>
      </c>
      <c r="HG57" s="384">
        <f t="shared" si="91"/>
        <v>7.1718608049926955E-2</v>
      </c>
      <c r="HH57" s="270">
        <v>3548</v>
      </c>
      <c r="HI57" s="365">
        <f t="shared" si="150"/>
        <v>-44</v>
      </c>
      <c r="HJ57" s="384">
        <f t="shared" si="93"/>
        <v>-1.2249443207126948E-2</v>
      </c>
      <c r="HK57" s="270">
        <v>2772</v>
      </c>
      <c r="HL57" s="365">
        <f t="shared" si="151"/>
        <v>-483</v>
      </c>
      <c r="HM57" s="384">
        <f t="shared" si="95"/>
        <v>-0.14838709677419354</v>
      </c>
      <c r="HN57" s="270">
        <v>2948</v>
      </c>
      <c r="HO57" s="365">
        <f t="shared" si="152"/>
        <v>-724</v>
      </c>
      <c r="HP57" s="384">
        <f t="shared" si="97"/>
        <v>-0.19716775599128541</v>
      </c>
      <c r="HQ57" s="270">
        <v>9268</v>
      </c>
      <c r="HR57" s="365">
        <f t="shared" si="153"/>
        <v>-1251</v>
      </c>
      <c r="HS57" s="384">
        <f t="shared" si="99"/>
        <v>-0.11892765472003042</v>
      </c>
      <c r="HT57" s="270">
        <v>3001</v>
      </c>
      <c r="HU57" s="365">
        <f t="shared" si="154"/>
        <v>37</v>
      </c>
      <c r="HV57" s="384">
        <f t="shared" si="101"/>
        <v>1.2483130904183536E-2</v>
      </c>
      <c r="HW57" s="270">
        <v>2869</v>
      </c>
      <c r="HX57" s="365">
        <f t="shared" si="155"/>
        <v>165</v>
      </c>
      <c r="HY57" s="384">
        <f t="shared" si="103"/>
        <v>6.1020710059171597E-2</v>
      </c>
      <c r="HZ57" s="270">
        <v>0</v>
      </c>
      <c r="IA57" s="365">
        <f t="shared" si="156"/>
        <v>-665.7</v>
      </c>
      <c r="IB57" s="384">
        <f t="shared" si="105"/>
        <v>-1</v>
      </c>
      <c r="IC57" s="270">
        <v>5870</v>
      </c>
      <c r="ID57" s="365">
        <f t="shared" si="157"/>
        <v>-463.69999999999982</v>
      </c>
      <c r="IE57" s="384">
        <f t="shared" si="107"/>
        <v>-7.3211550910210435E-2</v>
      </c>
      <c r="IF57" s="270">
        <v>15138</v>
      </c>
      <c r="IG57" s="365">
        <f t="shared" si="158"/>
        <v>-1714.7000000000007</v>
      </c>
      <c r="IH57" s="384">
        <f t="shared" si="109"/>
        <v>-0.10174630771330413</v>
      </c>
      <c r="II57" s="270">
        <v>0</v>
      </c>
      <c r="IJ57" s="365">
        <f t="shared" si="159"/>
        <v>0</v>
      </c>
      <c r="IK57" s="384">
        <f t="shared" si="111"/>
        <v>0</v>
      </c>
      <c r="IL57" s="270">
        <v>0</v>
      </c>
      <c r="IM57" s="365">
        <f t="shared" si="160"/>
        <v>0</v>
      </c>
      <c r="IN57" s="384">
        <f t="shared" si="113"/>
        <v>0</v>
      </c>
      <c r="IO57" s="270">
        <v>0</v>
      </c>
      <c r="IP57" s="365">
        <f t="shared" si="161"/>
        <v>0</v>
      </c>
      <c r="IQ57" s="384">
        <f t="shared" si="115"/>
        <v>0</v>
      </c>
      <c r="IR57" s="270">
        <v>0</v>
      </c>
      <c r="IS57" s="365">
        <f t="shared" si="162"/>
        <v>0</v>
      </c>
      <c r="IT57" s="384">
        <f t="shared" si="117"/>
        <v>0</v>
      </c>
      <c r="IU57" s="270">
        <v>15138</v>
      </c>
      <c r="IV57" s="365">
        <f t="shared" si="163"/>
        <v>-2073</v>
      </c>
      <c r="IW57" s="384">
        <f t="shared" si="119"/>
        <v>-0.12044622625065365</v>
      </c>
      <c r="IX57" s="270">
        <v>2168</v>
      </c>
      <c r="IY57" s="365">
        <f t="shared" si="164"/>
        <v>702</v>
      </c>
      <c r="IZ57" s="384">
        <f t="shared" si="121"/>
        <v>0.47885402455661663</v>
      </c>
      <c r="JA57" s="270">
        <v>2527</v>
      </c>
      <c r="JB57" s="365">
        <f t="shared" si="165"/>
        <v>-535</v>
      </c>
      <c r="JC57" s="384">
        <f t="shared" si="123"/>
        <v>-0.17472240365774003</v>
      </c>
      <c r="JD57" s="270">
        <v>2715</v>
      </c>
      <c r="JE57" s="365">
        <f t="shared" si="166"/>
        <v>-649</v>
      </c>
      <c r="JF57" s="384">
        <f t="shared" si="125"/>
        <v>-0.19292508917954815</v>
      </c>
      <c r="JG57" s="270">
        <v>7410</v>
      </c>
      <c r="JH57" s="365">
        <f t="shared" si="167"/>
        <v>-482</v>
      </c>
      <c r="JI57" s="384">
        <f t="shared" si="127"/>
        <v>-6.107450582868728E-2</v>
      </c>
      <c r="JJ57" s="270">
        <v>22548</v>
      </c>
      <c r="JK57" s="365">
        <f t="shared" si="168"/>
        <v>-4584.7000000000007</v>
      </c>
      <c r="JL57" s="384">
        <f t="shared" si="129"/>
        <v>-0.1689732315619161</v>
      </c>
    </row>
    <row r="58" spans="1:272" x14ac:dyDescent="0.25">
      <c r="A58" s="76" t="s">
        <v>35</v>
      </c>
      <c r="B58" s="270">
        <v>2393.7325999999998</v>
      </c>
      <c r="C58" s="270">
        <v>2186.0442400000002</v>
      </c>
      <c r="D58" s="270">
        <v>1992.1464000000001</v>
      </c>
      <c r="E58" s="270">
        <v>6571.9232400000001</v>
      </c>
      <c r="F58" s="270">
        <v>1954.5948000000003</v>
      </c>
      <c r="G58" s="270">
        <v>935.98079999999993</v>
      </c>
      <c r="H58" s="270">
        <v>1034</v>
      </c>
      <c r="I58" s="270">
        <v>3924.5756000000001</v>
      </c>
      <c r="J58" s="270">
        <v>10496.49884</v>
      </c>
      <c r="K58" s="270">
        <v>506.05919999999992</v>
      </c>
      <c r="L58" s="270">
        <v>558.05999999999995</v>
      </c>
      <c r="M58" s="270">
        <v>1721.0000000000002</v>
      </c>
      <c r="N58" s="270">
        <v>2785.1192000000001</v>
      </c>
      <c r="O58" s="270">
        <v>13281.618040000001</v>
      </c>
      <c r="P58" s="270">
        <v>874</v>
      </c>
      <c r="Q58" s="270">
        <v>1379.0000000000002</v>
      </c>
      <c r="R58" s="270">
        <v>1566</v>
      </c>
      <c r="S58" s="270">
        <v>3819</v>
      </c>
      <c r="T58" s="270">
        <v>17100.618040000001</v>
      </c>
      <c r="U58" s="270">
        <v>2079.6412</v>
      </c>
      <c r="V58" s="270">
        <v>2112.9971100000002</v>
      </c>
      <c r="W58" s="270">
        <v>2000.0745999999999</v>
      </c>
      <c r="X58" s="270">
        <v>6192.7129100000002</v>
      </c>
      <c r="Y58" s="270">
        <v>1619.97912</v>
      </c>
      <c r="Z58" s="270">
        <v>642.08600000000001</v>
      </c>
      <c r="AA58" s="270">
        <v>1376.0349800000001</v>
      </c>
      <c r="AB58" s="270">
        <v>3638.1001000000001</v>
      </c>
      <c r="AC58" s="270">
        <v>9830.8130099999998</v>
      </c>
      <c r="AD58" s="270">
        <v>473</v>
      </c>
      <c r="AE58" s="270">
        <v>644.00000000000023</v>
      </c>
      <c r="AF58" s="270">
        <v>1998</v>
      </c>
      <c r="AG58" s="270">
        <v>3115</v>
      </c>
      <c r="AH58" s="270">
        <v>12945.81301</v>
      </c>
      <c r="AI58" s="270">
        <v>750.39999999999986</v>
      </c>
      <c r="AJ58" s="270">
        <v>1025</v>
      </c>
      <c r="AK58" s="270">
        <v>1933</v>
      </c>
      <c r="AL58" s="270">
        <v>3708.3999999999996</v>
      </c>
      <c r="AM58" s="270">
        <v>16654.213009999999</v>
      </c>
      <c r="AN58" s="270">
        <v>2149</v>
      </c>
      <c r="AO58" s="270">
        <v>2321</v>
      </c>
      <c r="AP58" s="270">
        <v>1992.1537499999999</v>
      </c>
      <c r="AQ58" s="270">
        <v>6462.1537499999995</v>
      </c>
      <c r="AR58" s="270">
        <v>1217</v>
      </c>
      <c r="AS58" s="270">
        <v>291</v>
      </c>
      <c r="AT58" s="270">
        <v>132.98759999999999</v>
      </c>
      <c r="AU58" s="270">
        <v>1640.9875999999999</v>
      </c>
      <c r="AV58" s="270">
        <v>8103.1413499999999</v>
      </c>
      <c r="AW58" s="270">
        <v>466</v>
      </c>
      <c r="AX58" s="270">
        <v>659</v>
      </c>
      <c r="AY58" s="270">
        <v>1570.3485000000001</v>
      </c>
      <c r="AZ58" s="270">
        <v>2695.3485000000001</v>
      </c>
      <c r="BA58" s="270">
        <v>10798.48985</v>
      </c>
      <c r="BB58" s="270">
        <v>489</v>
      </c>
      <c r="BC58" s="270">
        <v>855</v>
      </c>
      <c r="BD58" s="270">
        <v>1194</v>
      </c>
      <c r="BE58" s="270">
        <v>2538</v>
      </c>
      <c r="BF58" s="270">
        <v>13336.48985</v>
      </c>
      <c r="BG58" s="270">
        <v>-3317.7231599999996</v>
      </c>
      <c r="BH58" s="331">
        <v>-0.19921224485407252</v>
      </c>
      <c r="BI58" s="270">
        <v>1978</v>
      </c>
      <c r="BJ58" s="270">
        <v>1360</v>
      </c>
      <c r="BK58" s="270">
        <v>2094</v>
      </c>
      <c r="BL58" s="270">
        <v>5432</v>
      </c>
      <c r="BM58" s="270">
        <v>1247</v>
      </c>
      <c r="BN58" s="270">
        <v>434</v>
      </c>
      <c r="BO58" s="270">
        <v>1297</v>
      </c>
      <c r="BP58" s="270">
        <v>2978</v>
      </c>
      <c r="BQ58" s="270">
        <v>8410</v>
      </c>
      <c r="BR58" s="270">
        <v>306.85865000000013</v>
      </c>
      <c r="BS58" s="331">
        <v>3.7869097519815591E-2</v>
      </c>
      <c r="BT58" s="270">
        <v>443</v>
      </c>
      <c r="BU58" s="270">
        <v>-23</v>
      </c>
      <c r="BV58" s="331">
        <v>-4.9356223175965663E-2</v>
      </c>
      <c r="BW58" s="270">
        <v>384</v>
      </c>
      <c r="BX58" s="365">
        <v>-275</v>
      </c>
      <c r="BY58" s="384">
        <v>-0.41729893778452198</v>
      </c>
      <c r="BZ58" s="270">
        <v>1493</v>
      </c>
      <c r="CA58" s="365">
        <f t="shared" si="0"/>
        <v>-77.348500000000058</v>
      </c>
      <c r="CB58" s="384">
        <f t="shared" si="1"/>
        <v>-4.925562701527722E-2</v>
      </c>
      <c r="CC58" s="270">
        <v>2320</v>
      </c>
      <c r="CD58" s="365">
        <f t="shared" si="2"/>
        <v>-375.34850000000006</v>
      </c>
      <c r="CE58" s="384">
        <f t="shared" si="3"/>
        <v>-0.13925787333252085</v>
      </c>
      <c r="CF58" s="270">
        <v>10730</v>
      </c>
      <c r="CG58" s="365">
        <f t="shared" si="4"/>
        <v>-68.489849999999933</v>
      </c>
      <c r="CH58" s="384">
        <f t="shared" si="5"/>
        <v>-6.3425396468747832E-3</v>
      </c>
      <c r="CI58" s="270">
        <v>1154</v>
      </c>
      <c r="CJ58" s="365">
        <f t="shared" si="6"/>
        <v>665</v>
      </c>
      <c r="CK58" s="384">
        <f t="shared" si="7"/>
        <v>1.359918200408998</v>
      </c>
      <c r="CL58" s="270">
        <v>849</v>
      </c>
      <c r="CM58" s="365">
        <f t="shared" si="8"/>
        <v>-6</v>
      </c>
      <c r="CN58" s="384">
        <f t="shared" si="9"/>
        <v>-7.0175438596491229E-3</v>
      </c>
      <c r="CO58" s="270">
        <v>1567</v>
      </c>
      <c r="CP58" s="365">
        <f t="shared" si="10"/>
        <v>373</v>
      </c>
      <c r="CQ58" s="384">
        <f t="shared" si="11"/>
        <v>0.31239530988274705</v>
      </c>
      <c r="CR58" s="270">
        <v>3570</v>
      </c>
      <c r="CS58" s="365">
        <f t="shared" si="12"/>
        <v>1032</v>
      </c>
      <c r="CT58" s="384">
        <f t="shared" si="13"/>
        <v>0.40661938534278957</v>
      </c>
      <c r="CU58" s="270">
        <v>14300</v>
      </c>
      <c r="CV58" s="365">
        <f t="shared" si="14"/>
        <v>963.51015000000007</v>
      </c>
      <c r="CW58" s="384">
        <f t="shared" si="15"/>
        <v>7.2246157784913709E-2</v>
      </c>
      <c r="CX58" s="270">
        <v>2043</v>
      </c>
      <c r="CY58" s="365">
        <f t="shared" si="16"/>
        <v>65</v>
      </c>
      <c r="CZ58" s="384">
        <f t="shared" si="17"/>
        <v>3.286147623862487E-2</v>
      </c>
      <c r="DA58" s="270">
        <v>2250</v>
      </c>
      <c r="DB58" s="365">
        <f t="shared" si="18"/>
        <v>890</v>
      </c>
      <c r="DC58" s="384">
        <f t="shared" si="19"/>
        <v>0.65441176470588236</v>
      </c>
      <c r="DD58" s="270">
        <v>2001</v>
      </c>
      <c r="DE58" s="365">
        <f t="shared" si="20"/>
        <v>-93</v>
      </c>
      <c r="DF58" s="384">
        <f t="shared" si="21"/>
        <v>-4.4412607449856735E-2</v>
      </c>
      <c r="DG58" s="270">
        <v>6294</v>
      </c>
      <c r="DH58" s="365">
        <f t="shared" si="22"/>
        <v>862</v>
      </c>
      <c r="DI58" s="384">
        <f t="shared" si="23"/>
        <v>0.15868924889543445</v>
      </c>
      <c r="DJ58" s="270">
        <v>1493</v>
      </c>
      <c r="DK58" s="365">
        <f t="shared" si="24"/>
        <v>1059</v>
      </c>
      <c r="DL58" s="384">
        <f t="shared" si="25"/>
        <v>2.4400921658986174</v>
      </c>
      <c r="DM58" s="270">
        <v>675</v>
      </c>
      <c r="DN58" s="365">
        <f t="shared" si="26"/>
        <v>241</v>
      </c>
      <c r="DO58" s="384">
        <f t="shared" si="27"/>
        <v>0.5552995391705069</v>
      </c>
      <c r="DP58" s="270">
        <v>1054</v>
      </c>
      <c r="DQ58" s="365">
        <f t="shared" si="28"/>
        <v>-243</v>
      </c>
      <c r="DR58" s="384">
        <f t="shared" si="29"/>
        <v>-0.18735543562066306</v>
      </c>
      <c r="DS58" s="270">
        <v>3222</v>
      </c>
      <c r="DT58" s="365">
        <f t="shared" si="30"/>
        <v>244</v>
      </c>
      <c r="DU58" s="384">
        <f t="shared" si="31"/>
        <v>8.1934184016118197E-2</v>
      </c>
      <c r="DV58" s="270">
        <v>9516</v>
      </c>
      <c r="DW58" s="365">
        <f t="shared" si="32"/>
        <v>1106</v>
      </c>
      <c r="DX58" s="384">
        <f t="shared" si="33"/>
        <v>0.13151010701545779</v>
      </c>
      <c r="DY58" s="270">
        <v>453</v>
      </c>
      <c r="DZ58" s="365">
        <f t="shared" si="34"/>
        <v>10</v>
      </c>
      <c r="EA58" s="384">
        <f t="shared" si="35"/>
        <v>2.2573363431151242E-2</v>
      </c>
      <c r="EB58" s="270">
        <v>495</v>
      </c>
      <c r="EC58" s="365">
        <f t="shared" si="36"/>
        <v>111</v>
      </c>
      <c r="ED58" s="384">
        <f t="shared" si="37"/>
        <v>0.2890625</v>
      </c>
      <c r="EE58" s="270">
        <v>1425</v>
      </c>
      <c r="EF58" s="365">
        <f t="shared" si="38"/>
        <v>-68</v>
      </c>
      <c r="EG58" s="384">
        <f t="shared" si="39"/>
        <v>-4.554588077695914E-2</v>
      </c>
      <c r="EH58" s="270">
        <v>2373</v>
      </c>
      <c r="EI58" s="365">
        <f t="shared" si="40"/>
        <v>53</v>
      </c>
      <c r="EJ58" s="384">
        <f t="shared" si="41"/>
        <v>2.2844827586206897E-2</v>
      </c>
      <c r="EK58" s="270">
        <v>11889</v>
      </c>
      <c r="EL58" s="365">
        <f t="shared" si="42"/>
        <v>1159</v>
      </c>
      <c r="EM58" s="384">
        <f t="shared" si="43"/>
        <v>0.10801491146318733</v>
      </c>
      <c r="EN58" s="270">
        <v>595</v>
      </c>
      <c r="EO58" s="365">
        <f t="shared" si="44"/>
        <v>-559</v>
      </c>
      <c r="EP58" s="384">
        <f t="shared" si="45"/>
        <v>-0.48440207972270366</v>
      </c>
      <c r="EQ58" s="270">
        <v>0</v>
      </c>
      <c r="ER58" s="365">
        <f t="shared" si="46"/>
        <v>-849</v>
      </c>
      <c r="ES58" s="384">
        <f t="shared" si="47"/>
        <v>-1</v>
      </c>
      <c r="ET58" s="270">
        <v>701</v>
      </c>
      <c r="EU58" s="365">
        <f t="shared" si="48"/>
        <v>-866</v>
      </c>
      <c r="EV58" s="384">
        <f t="shared" si="49"/>
        <v>-0.55264837268666245</v>
      </c>
      <c r="EW58" s="270">
        <v>1296</v>
      </c>
      <c r="EX58" s="365">
        <f t="shared" si="50"/>
        <v>-2274</v>
      </c>
      <c r="EY58" s="384">
        <f t="shared" si="51"/>
        <v>-0.63697478991596634</v>
      </c>
      <c r="EZ58" s="270">
        <v>13185</v>
      </c>
      <c r="FA58" s="365">
        <f t="shared" si="52"/>
        <v>-1115</v>
      </c>
      <c r="FB58" s="384">
        <f t="shared" si="53"/>
        <v>-7.7972027972027971E-2</v>
      </c>
      <c r="FC58" s="270">
        <v>2048</v>
      </c>
      <c r="FD58" s="365">
        <f t="shared" si="54"/>
        <v>5</v>
      </c>
      <c r="FE58" s="384">
        <f t="shared" si="55"/>
        <v>2.4473813020068525E-3</v>
      </c>
      <c r="FF58" s="270">
        <v>1925</v>
      </c>
      <c r="FG58" s="365">
        <f t="shared" si="130"/>
        <v>-325</v>
      </c>
      <c r="FH58" s="384">
        <f t="shared" si="131"/>
        <v>-0.14444444444444443</v>
      </c>
      <c r="FI58" s="270">
        <v>1885</v>
      </c>
      <c r="FJ58" s="365">
        <f t="shared" si="132"/>
        <v>-116</v>
      </c>
      <c r="FK58" s="384">
        <f t="shared" si="133"/>
        <v>-5.7971014492753624E-2</v>
      </c>
      <c r="FL58" s="270">
        <v>5858</v>
      </c>
      <c r="FM58" s="365">
        <f t="shared" si="134"/>
        <v>-436</v>
      </c>
      <c r="FN58" s="384">
        <f t="shared" si="135"/>
        <v>-6.9272322847156023E-2</v>
      </c>
      <c r="FO58" s="270">
        <v>1450</v>
      </c>
      <c r="FP58" s="365">
        <f t="shared" si="62"/>
        <v>-43</v>
      </c>
      <c r="FQ58" s="384">
        <f t="shared" si="63"/>
        <v>-2.8801071667782986E-2</v>
      </c>
      <c r="FR58" s="270">
        <v>523</v>
      </c>
      <c r="FS58" s="365">
        <f t="shared" si="136"/>
        <v>-152</v>
      </c>
      <c r="FT58" s="384">
        <f t="shared" si="65"/>
        <v>-0.22518518518518518</v>
      </c>
      <c r="FU58" s="270">
        <v>437</v>
      </c>
      <c r="FV58" s="365">
        <f t="shared" si="137"/>
        <v>-617</v>
      </c>
      <c r="FW58" s="384">
        <f t="shared" si="67"/>
        <v>-0.58538899430740043</v>
      </c>
      <c r="FX58" s="270">
        <v>2410</v>
      </c>
      <c r="FY58" s="365">
        <f t="shared" si="138"/>
        <v>-812</v>
      </c>
      <c r="FZ58" s="384">
        <f t="shared" si="69"/>
        <v>-0.25201738050900063</v>
      </c>
      <c r="GA58" s="270">
        <v>8268</v>
      </c>
      <c r="GB58" s="365">
        <f t="shared" si="139"/>
        <v>-1248</v>
      </c>
      <c r="GC58" s="384">
        <f t="shared" si="71"/>
        <v>-0.13114754098360656</v>
      </c>
      <c r="GD58" s="270">
        <v>376</v>
      </c>
      <c r="GE58" s="365">
        <f t="shared" si="140"/>
        <v>-77</v>
      </c>
      <c r="GF58" s="384">
        <f t="shared" si="73"/>
        <v>-0.16997792494481237</v>
      </c>
      <c r="GG58" s="270">
        <v>384</v>
      </c>
      <c r="GH58" s="365">
        <f t="shared" si="141"/>
        <v>-111</v>
      </c>
      <c r="GI58" s="384">
        <f t="shared" si="75"/>
        <v>-0.22424242424242424</v>
      </c>
      <c r="GJ58" s="270">
        <v>1240</v>
      </c>
      <c r="GK58" s="365">
        <f t="shared" si="142"/>
        <v>-185</v>
      </c>
      <c r="GL58" s="384">
        <f t="shared" si="77"/>
        <v>-0.12982456140350876</v>
      </c>
      <c r="GM58" s="270">
        <v>2000</v>
      </c>
      <c r="GN58" s="365">
        <f t="shared" si="143"/>
        <v>-373</v>
      </c>
      <c r="GO58" s="384">
        <f t="shared" si="79"/>
        <v>-0.1571849978929625</v>
      </c>
      <c r="GP58" s="270">
        <v>10268</v>
      </c>
      <c r="GQ58" s="365">
        <f t="shared" si="144"/>
        <v>-1621</v>
      </c>
      <c r="GR58" s="384">
        <f t="shared" si="81"/>
        <v>-0.13634452014467155</v>
      </c>
      <c r="GS58" s="270">
        <v>956</v>
      </c>
      <c r="GT58" s="365">
        <f t="shared" si="145"/>
        <v>361</v>
      </c>
      <c r="GU58" s="384">
        <f t="shared" si="83"/>
        <v>0.60672268907563021</v>
      </c>
      <c r="GV58" s="270">
        <v>945</v>
      </c>
      <c r="GW58" s="365">
        <f t="shared" si="146"/>
        <v>945</v>
      </c>
      <c r="GX58" s="384">
        <f t="shared" si="85"/>
        <v>0</v>
      </c>
      <c r="GY58" s="270">
        <v>1401</v>
      </c>
      <c r="GZ58" s="365">
        <f t="shared" si="147"/>
        <v>700</v>
      </c>
      <c r="HA58" s="384">
        <f t="shared" si="87"/>
        <v>0.99857346647646217</v>
      </c>
      <c r="HB58" s="270">
        <v>3302</v>
      </c>
      <c r="HC58" s="365">
        <f t="shared" si="148"/>
        <v>2006</v>
      </c>
      <c r="HD58" s="384">
        <f t="shared" si="89"/>
        <v>1.5478395061728396</v>
      </c>
      <c r="HE58" s="270">
        <v>13570</v>
      </c>
      <c r="HF58" s="365">
        <f t="shared" si="149"/>
        <v>385</v>
      </c>
      <c r="HG58" s="384">
        <f t="shared" si="91"/>
        <v>2.9199848312476299E-2</v>
      </c>
      <c r="HH58" s="270">
        <v>2189</v>
      </c>
      <c r="HI58" s="365">
        <f t="shared" si="150"/>
        <v>141</v>
      </c>
      <c r="HJ58" s="384">
        <f t="shared" si="93"/>
        <v>6.884765625E-2</v>
      </c>
      <c r="HK58" s="270">
        <v>2163</v>
      </c>
      <c r="HL58" s="365">
        <f t="shared" si="151"/>
        <v>238</v>
      </c>
      <c r="HM58" s="384">
        <f t="shared" si="95"/>
        <v>0.12363636363636364</v>
      </c>
      <c r="HN58" s="270">
        <v>1736</v>
      </c>
      <c r="HO58" s="365">
        <f t="shared" si="152"/>
        <v>-149</v>
      </c>
      <c r="HP58" s="384">
        <f t="shared" si="97"/>
        <v>-7.9045092838196288E-2</v>
      </c>
      <c r="HQ58" s="270">
        <v>6088</v>
      </c>
      <c r="HR58" s="365">
        <f t="shared" si="153"/>
        <v>230</v>
      </c>
      <c r="HS58" s="384">
        <f t="shared" si="99"/>
        <v>3.9262546944349608E-2</v>
      </c>
      <c r="HT58" s="270">
        <v>1133</v>
      </c>
      <c r="HU58" s="365">
        <f t="shared" si="154"/>
        <v>-317</v>
      </c>
      <c r="HV58" s="384">
        <f t="shared" si="101"/>
        <v>-0.21862068965517242</v>
      </c>
      <c r="HW58" s="270">
        <v>432</v>
      </c>
      <c r="HX58" s="365">
        <f t="shared" si="155"/>
        <v>-91</v>
      </c>
      <c r="HY58" s="384">
        <f t="shared" si="103"/>
        <v>-0.17399617590822181</v>
      </c>
      <c r="HZ58" s="270">
        <v>944</v>
      </c>
      <c r="IA58" s="365">
        <f t="shared" si="156"/>
        <v>507</v>
      </c>
      <c r="IB58" s="384">
        <f t="shared" si="105"/>
        <v>1.160183066361556</v>
      </c>
      <c r="IC58" s="270">
        <v>2509</v>
      </c>
      <c r="ID58" s="365">
        <f t="shared" si="157"/>
        <v>99</v>
      </c>
      <c r="IE58" s="384">
        <f t="shared" si="107"/>
        <v>4.1078838174273859E-2</v>
      </c>
      <c r="IF58" s="270">
        <v>8597</v>
      </c>
      <c r="IG58" s="365">
        <f t="shared" si="158"/>
        <v>329</v>
      </c>
      <c r="IH58" s="384">
        <f t="shared" si="109"/>
        <v>3.9791969037252059E-2</v>
      </c>
      <c r="II58" s="270">
        <v>457</v>
      </c>
      <c r="IJ58" s="365">
        <f t="shared" si="159"/>
        <v>81</v>
      </c>
      <c r="IK58" s="384">
        <f t="shared" si="111"/>
        <v>0.21542553191489361</v>
      </c>
      <c r="IL58" s="270">
        <v>552</v>
      </c>
      <c r="IM58" s="365">
        <f t="shared" si="160"/>
        <v>168</v>
      </c>
      <c r="IN58" s="384">
        <f t="shared" si="113"/>
        <v>0.4375</v>
      </c>
      <c r="IO58" s="270">
        <v>1550</v>
      </c>
      <c r="IP58" s="365">
        <f t="shared" si="161"/>
        <v>310</v>
      </c>
      <c r="IQ58" s="384">
        <f t="shared" si="115"/>
        <v>0.25</v>
      </c>
      <c r="IR58" s="270">
        <v>2559</v>
      </c>
      <c r="IS58" s="365">
        <f t="shared" si="162"/>
        <v>559</v>
      </c>
      <c r="IT58" s="384">
        <f t="shared" si="117"/>
        <v>0.27950000000000003</v>
      </c>
      <c r="IU58" s="270">
        <v>11156</v>
      </c>
      <c r="IV58" s="365">
        <f t="shared" si="163"/>
        <v>888</v>
      </c>
      <c r="IW58" s="384">
        <f t="shared" si="119"/>
        <v>8.6482275029216987E-2</v>
      </c>
      <c r="IX58" s="270">
        <v>953</v>
      </c>
      <c r="IY58" s="365">
        <f t="shared" si="164"/>
        <v>-3</v>
      </c>
      <c r="IZ58" s="384">
        <f t="shared" si="121"/>
        <v>-3.1380753138075313E-3</v>
      </c>
      <c r="JA58" s="270">
        <v>1283</v>
      </c>
      <c r="JB58" s="365">
        <f t="shared" si="165"/>
        <v>338</v>
      </c>
      <c r="JC58" s="384">
        <f t="shared" si="123"/>
        <v>0.3576719576719577</v>
      </c>
      <c r="JD58" s="270">
        <v>2347</v>
      </c>
      <c r="JE58" s="365">
        <f t="shared" si="166"/>
        <v>946</v>
      </c>
      <c r="JF58" s="384">
        <f t="shared" si="125"/>
        <v>0.67523197715917205</v>
      </c>
      <c r="JG58" s="270">
        <v>4583</v>
      </c>
      <c r="JH58" s="365">
        <f t="shared" si="167"/>
        <v>1281</v>
      </c>
      <c r="JI58" s="384">
        <f t="shared" si="127"/>
        <v>0.38794669897032102</v>
      </c>
      <c r="JJ58" s="270">
        <v>15739</v>
      </c>
      <c r="JK58" s="365">
        <f t="shared" si="168"/>
        <v>2169</v>
      </c>
      <c r="JL58" s="384">
        <f t="shared" si="129"/>
        <v>0.15983787767133381</v>
      </c>
    </row>
    <row r="59" spans="1:272" x14ac:dyDescent="0.25">
      <c r="A59" s="76" t="s">
        <v>36</v>
      </c>
      <c r="B59" s="270">
        <v>3727.6200000000003</v>
      </c>
      <c r="C59" s="270">
        <v>3532.0566399999998</v>
      </c>
      <c r="D59" s="270">
        <v>3252.0173599999998</v>
      </c>
      <c r="E59" s="270">
        <v>10511.694</v>
      </c>
      <c r="F59" s="270">
        <v>2967.5880000000002</v>
      </c>
      <c r="G59" s="270">
        <v>2601.0490200000004</v>
      </c>
      <c r="H59" s="270">
        <v>1819</v>
      </c>
      <c r="I59" s="270">
        <v>7387.6370200000001</v>
      </c>
      <c r="J59" s="270">
        <v>17899.331019999998</v>
      </c>
      <c r="K59" s="270">
        <v>475.11599999999999</v>
      </c>
      <c r="L59" s="270">
        <v>1721.8031999999998</v>
      </c>
      <c r="M59" s="270">
        <v>1840.9999999999998</v>
      </c>
      <c r="N59" s="270">
        <v>4037.9191999999994</v>
      </c>
      <c r="O59" s="270">
        <v>21937.250219999998</v>
      </c>
      <c r="P59" s="270">
        <v>2334.0000000000005</v>
      </c>
      <c r="Q59" s="270">
        <v>2813</v>
      </c>
      <c r="R59" s="270">
        <v>3508</v>
      </c>
      <c r="S59" s="270">
        <v>8655</v>
      </c>
      <c r="T59" s="270">
        <v>30592.250219999998</v>
      </c>
      <c r="U59" s="270">
        <v>3818.4119999999994</v>
      </c>
      <c r="V59" s="270">
        <v>3745.9671399999997</v>
      </c>
      <c r="W59" s="270">
        <v>3656.0652900000009</v>
      </c>
      <c r="X59" s="270">
        <v>11220.44443</v>
      </c>
      <c r="Y59" s="270">
        <v>2884.3570999999997</v>
      </c>
      <c r="Z59" s="270">
        <v>2445.6</v>
      </c>
      <c r="AA59" s="270">
        <v>1857.9960000000001</v>
      </c>
      <c r="AB59" s="270">
        <v>7187.9530999999988</v>
      </c>
      <c r="AC59" s="270">
        <v>18408.397529999998</v>
      </c>
      <c r="AD59" s="270">
        <v>626</v>
      </c>
      <c r="AE59" s="270">
        <v>1822</v>
      </c>
      <c r="AF59" s="270">
        <v>1934.0000000000002</v>
      </c>
      <c r="AG59" s="270">
        <v>4382</v>
      </c>
      <c r="AH59" s="270">
        <v>22790.397529999998</v>
      </c>
      <c r="AI59" s="270">
        <v>2168</v>
      </c>
      <c r="AJ59" s="270">
        <v>2481</v>
      </c>
      <c r="AK59" s="270">
        <v>3011.9999999999995</v>
      </c>
      <c r="AL59" s="270">
        <v>7661</v>
      </c>
      <c r="AM59" s="270">
        <v>30451.397529999998</v>
      </c>
      <c r="AN59" s="270">
        <v>3328.9999999999995</v>
      </c>
      <c r="AO59" s="270">
        <v>3438</v>
      </c>
      <c r="AP59" s="270">
        <v>3325.9952699999994</v>
      </c>
      <c r="AQ59" s="270">
        <v>10092.995269999999</v>
      </c>
      <c r="AR59" s="270">
        <v>2693</v>
      </c>
      <c r="AS59" s="270">
        <v>2397</v>
      </c>
      <c r="AT59" s="270">
        <v>1798.1859999999999</v>
      </c>
      <c r="AU59" s="270">
        <v>6888.1859999999997</v>
      </c>
      <c r="AV59" s="270">
        <v>16981.181270000001</v>
      </c>
      <c r="AW59" s="270">
        <v>651</v>
      </c>
      <c r="AX59" s="270">
        <v>1670</v>
      </c>
      <c r="AY59" s="270">
        <v>2028.4488000000001</v>
      </c>
      <c r="AZ59" s="270">
        <v>4349.4488000000001</v>
      </c>
      <c r="BA59" s="270">
        <v>21330.630069999999</v>
      </c>
      <c r="BB59" s="270">
        <v>2542</v>
      </c>
      <c r="BC59" s="270">
        <v>3062</v>
      </c>
      <c r="BD59" s="270">
        <v>2929</v>
      </c>
      <c r="BE59" s="270">
        <v>8533</v>
      </c>
      <c r="BF59" s="270">
        <v>29863.630069999999</v>
      </c>
      <c r="BG59" s="270">
        <v>-587.76745999999912</v>
      </c>
      <c r="BH59" s="331">
        <v>-1.9301822171575056E-2</v>
      </c>
      <c r="BI59" s="270">
        <v>3936</v>
      </c>
      <c r="BJ59" s="270">
        <v>3003</v>
      </c>
      <c r="BK59" s="270">
        <v>3623</v>
      </c>
      <c r="BL59" s="270">
        <v>10562</v>
      </c>
      <c r="BM59" s="270">
        <v>2922</v>
      </c>
      <c r="BN59" s="270">
        <v>2513</v>
      </c>
      <c r="BO59" s="270">
        <v>2246</v>
      </c>
      <c r="BP59" s="270">
        <v>7681</v>
      </c>
      <c r="BQ59" s="270">
        <v>18243</v>
      </c>
      <c r="BR59" s="270">
        <v>1261.8187299999991</v>
      </c>
      <c r="BS59" s="331">
        <v>7.4306887721009462E-2</v>
      </c>
      <c r="BT59" s="270">
        <v>821</v>
      </c>
      <c r="BU59" s="270">
        <v>170</v>
      </c>
      <c r="BV59" s="331">
        <v>0.26113671274961597</v>
      </c>
      <c r="BW59" s="270">
        <v>1565</v>
      </c>
      <c r="BX59" s="365">
        <v>-105</v>
      </c>
      <c r="BY59" s="384">
        <v>-6.2874251497005984E-2</v>
      </c>
      <c r="BZ59" s="270">
        <v>1818</v>
      </c>
      <c r="CA59" s="365">
        <f t="shared" si="0"/>
        <v>-210.44880000000012</v>
      </c>
      <c r="CB59" s="384">
        <f t="shared" si="1"/>
        <v>-0.10374863787540514</v>
      </c>
      <c r="CC59" s="270">
        <v>4204</v>
      </c>
      <c r="CD59" s="365">
        <f t="shared" si="2"/>
        <v>-145.44880000000012</v>
      </c>
      <c r="CE59" s="384">
        <f t="shared" si="3"/>
        <v>-3.3440743112092761E-2</v>
      </c>
      <c r="CF59" s="270">
        <v>22447</v>
      </c>
      <c r="CG59" s="365">
        <f t="shared" si="4"/>
        <v>1116.3699300000007</v>
      </c>
      <c r="CH59" s="384">
        <f t="shared" si="5"/>
        <v>5.233647230937144E-2</v>
      </c>
      <c r="CI59" s="270">
        <v>2263</v>
      </c>
      <c r="CJ59" s="365">
        <f t="shared" si="6"/>
        <v>-279</v>
      </c>
      <c r="CK59" s="384">
        <f t="shared" si="7"/>
        <v>-0.10975609756097561</v>
      </c>
      <c r="CL59" s="270">
        <v>2744</v>
      </c>
      <c r="CM59" s="365">
        <f t="shared" si="8"/>
        <v>-318</v>
      </c>
      <c r="CN59" s="384">
        <f t="shared" si="9"/>
        <v>-0.1038536903984324</v>
      </c>
      <c r="CO59" s="270">
        <v>3077</v>
      </c>
      <c r="CP59" s="365">
        <f t="shared" si="10"/>
        <v>148</v>
      </c>
      <c r="CQ59" s="384">
        <f t="shared" si="11"/>
        <v>5.0529190850119497E-2</v>
      </c>
      <c r="CR59" s="270">
        <v>8084</v>
      </c>
      <c r="CS59" s="365">
        <f t="shared" si="12"/>
        <v>-449</v>
      </c>
      <c r="CT59" s="384">
        <f t="shared" si="13"/>
        <v>-5.2619242939177309E-2</v>
      </c>
      <c r="CU59" s="270">
        <v>30531</v>
      </c>
      <c r="CV59" s="365">
        <f t="shared" si="14"/>
        <v>667.36993000000075</v>
      </c>
      <c r="CW59" s="384">
        <f t="shared" si="15"/>
        <v>2.2347247418873506E-2</v>
      </c>
      <c r="CX59" s="270">
        <v>3533</v>
      </c>
      <c r="CY59" s="365">
        <f t="shared" si="16"/>
        <v>-403</v>
      </c>
      <c r="CZ59" s="384">
        <f t="shared" si="17"/>
        <v>-0.10238821138211382</v>
      </c>
      <c r="DA59" s="270">
        <v>3142</v>
      </c>
      <c r="DB59" s="365">
        <f t="shared" si="18"/>
        <v>139</v>
      </c>
      <c r="DC59" s="384">
        <f t="shared" si="19"/>
        <v>4.6287046287046288E-2</v>
      </c>
      <c r="DD59" s="270">
        <v>3429</v>
      </c>
      <c r="DE59" s="365">
        <f t="shared" si="20"/>
        <v>-194</v>
      </c>
      <c r="DF59" s="384">
        <f t="shared" si="21"/>
        <v>-5.3546784432790505E-2</v>
      </c>
      <c r="DG59" s="270">
        <v>10104</v>
      </c>
      <c r="DH59" s="365">
        <f t="shared" si="22"/>
        <v>-458</v>
      </c>
      <c r="DI59" s="384">
        <f t="shared" si="23"/>
        <v>-4.3362999431925772E-2</v>
      </c>
      <c r="DJ59" s="270">
        <v>2801</v>
      </c>
      <c r="DK59" s="365">
        <f t="shared" si="24"/>
        <v>288</v>
      </c>
      <c r="DL59" s="384">
        <f t="shared" si="25"/>
        <v>0.11460405889375248</v>
      </c>
      <c r="DM59" s="270">
        <v>2472</v>
      </c>
      <c r="DN59" s="365">
        <f t="shared" si="26"/>
        <v>-41</v>
      </c>
      <c r="DO59" s="384">
        <f t="shared" si="27"/>
        <v>-1.631516116195782E-2</v>
      </c>
      <c r="DP59" s="270">
        <v>2071</v>
      </c>
      <c r="DQ59" s="365">
        <f t="shared" si="28"/>
        <v>-175</v>
      </c>
      <c r="DR59" s="384">
        <f t="shared" si="29"/>
        <v>-7.7916295636687449E-2</v>
      </c>
      <c r="DS59" s="270">
        <v>7344</v>
      </c>
      <c r="DT59" s="365">
        <f t="shared" si="30"/>
        <v>-337</v>
      </c>
      <c r="DU59" s="384">
        <f t="shared" si="31"/>
        <v>-4.3874495508397345E-2</v>
      </c>
      <c r="DV59" s="270">
        <v>17448</v>
      </c>
      <c r="DW59" s="365">
        <f t="shared" si="32"/>
        <v>-795</v>
      </c>
      <c r="DX59" s="384">
        <f t="shared" si="33"/>
        <v>-4.3578358822562079E-2</v>
      </c>
      <c r="DY59" s="270">
        <v>875</v>
      </c>
      <c r="DZ59" s="365">
        <f t="shared" si="34"/>
        <v>54</v>
      </c>
      <c r="EA59" s="384">
        <f t="shared" si="35"/>
        <v>6.5773447015834346E-2</v>
      </c>
      <c r="EB59" s="270">
        <v>1552</v>
      </c>
      <c r="EC59" s="365">
        <f t="shared" si="36"/>
        <v>-13</v>
      </c>
      <c r="ED59" s="384">
        <f t="shared" si="37"/>
        <v>-8.3067092651757189E-3</v>
      </c>
      <c r="EE59" s="270">
        <v>1876</v>
      </c>
      <c r="EF59" s="365">
        <f t="shared" si="38"/>
        <v>58</v>
      </c>
      <c r="EG59" s="384">
        <f t="shared" si="39"/>
        <v>3.1903190319031903E-2</v>
      </c>
      <c r="EH59" s="270">
        <v>4303</v>
      </c>
      <c r="EI59" s="365">
        <f t="shared" si="40"/>
        <v>99</v>
      </c>
      <c r="EJ59" s="384">
        <f t="shared" si="41"/>
        <v>2.3549000951474785E-2</v>
      </c>
      <c r="EK59" s="270">
        <v>21751</v>
      </c>
      <c r="EL59" s="365">
        <f t="shared" si="42"/>
        <v>-696</v>
      </c>
      <c r="EM59" s="384">
        <f t="shared" si="43"/>
        <v>-3.1006370561767721E-2</v>
      </c>
      <c r="EN59" s="270">
        <v>2423</v>
      </c>
      <c r="EO59" s="365">
        <f t="shared" si="44"/>
        <v>160</v>
      </c>
      <c r="EP59" s="384">
        <f t="shared" si="45"/>
        <v>7.0702607158638978E-2</v>
      </c>
      <c r="EQ59" s="270">
        <v>2750</v>
      </c>
      <c r="ER59" s="365">
        <f t="shared" si="46"/>
        <v>6</v>
      </c>
      <c r="ES59" s="384">
        <f t="shared" si="47"/>
        <v>2.1865889212827989E-3</v>
      </c>
      <c r="ET59" s="270">
        <v>3468</v>
      </c>
      <c r="EU59" s="365">
        <f t="shared" si="48"/>
        <v>391</v>
      </c>
      <c r="EV59" s="384">
        <f t="shared" si="49"/>
        <v>0.1270718232044199</v>
      </c>
      <c r="EW59" s="270">
        <v>8641</v>
      </c>
      <c r="EX59" s="365">
        <f t="shared" si="50"/>
        <v>557</v>
      </c>
      <c r="EY59" s="384">
        <f t="shared" si="51"/>
        <v>6.8901533894111827E-2</v>
      </c>
      <c r="EZ59" s="270">
        <v>30392</v>
      </c>
      <c r="FA59" s="365">
        <f t="shared" si="52"/>
        <v>-139</v>
      </c>
      <c r="FB59" s="384">
        <f t="shared" si="53"/>
        <v>-4.5527496642756545E-3</v>
      </c>
      <c r="FC59" s="270">
        <v>3635</v>
      </c>
      <c r="FD59" s="365">
        <f t="shared" si="54"/>
        <v>102</v>
      </c>
      <c r="FE59" s="384">
        <f t="shared" si="55"/>
        <v>2.887064817435607E-2</v>
      </c>
      <c r="FF59" s="270">
        <v>3415</v>
      </c>
      <c r="FG59" s="365">
        <f t="shared" si="130"/>
        <v>273</v>
      </c>
      <c r="FH59" s="384">
        <f t="shared" si="131"/>
        <v>8.6887332908975171E-2</v>
      </c>
      <c r="FI59" s="270">
        <v>3542</v>
      </c>
      <c r="FJ59" s="365">
        <f t="shared" si="132"/>
        <v>113</v>
      </c>
      <c r="FK59" s="384">
        <f t="shared" si="133"/>
        <v>3.295421405657626E-2</v>
      </c>
      <c r="FL59" s="270">
        <v>10592</v>
      </c>
      <c r="FM59" s="365">
        <f t="shared" si="134"/>
        <v>488</v>
      </c>
      <c r="FN59" s="384">
        <f t="shared" si="135"/>
        <v>4.829770387965162E-2</v>
      </c>
      <c r="FO59" s="270">
        <v>2825</v>
      </c>
      <c r="FP59" s="365">
        <f t="shared" si="62"/>
        <v>24</v>
      </c>
      <c r="FQ59" s="384">
        <f t="shared" si="63"/>
        <v>8.5683684398429136E-3</v>
      </c>
      <c r="FR59" s="270">
        <v>2409</v>
      </c>
      <c r="FS59" s="365">
        <f t="shared" si="136"/>
        <v>-63</v>
      </c>
      <c r="FT59" s="384">
        <f t="shared" si="65"/>
        <v>-2.5485436893203883E-2</v>
      </c>
      <c r="FU59" s="270">
        <v>1767</v>
      </c>
      <c r="FV59" s="365">
        <f t="shared" si="137"/>
        <v>-304</v>
      </c>
      <c r="FW59" s="384">
        <f t="shared" si="67"/>
        <v>-0.14678899082568808</v>
      </c>
      <c r="FX59" s="270">
        <v>7001</v>
      </c>
      <c r="FY59" s="365">
        <f t="shared" si="138"/>
        <v>-343</v>
      </c>
      <c r="FZ59" s="384">
        <f t="shared" si="69"/>
        <v>-4.6704793028322443E-2</v>
      </c>
      <c r="GA59" s="270">
        <v>17593</v>
      </c>
      <c r="GB59" s="365">
        <f t="shared" si="139"/>
        <v>145</v>
      </c>
      <c r="GC59" s="384">
        <f t="shared" si="71"/>
        <v>8.3104080696928019E-3</v>
      </c>
      <c r="GD59" s="270">
        <v>615</v>
      </c>
      <c r="GE59" s="365">
        <f t="shared" si="140"/>
        <v>-260</v>
      </c>
      <c r="GF59" s="384">
        <f t="shared" si="73"/>
        <v>-0.29714285714285715</v>
      </c>
      <c r="GG59" s="270">
        <v>1741</v>
      </c>
      <c r="GH59" s="365">
        <f t="shared" si="141"/>
        <v>189</v>
      </c>
      <c r="GI59" s="384">
        <f t="shared" si="75"/>
        <v>0.12177835051546392</v>
      </c>
      <c r="GJ59" s="270">
        <v>1727</v>
      </c>
      <c r="GK59" s="365">
        <f t="shared" si="142"/>
        <v>-149</v>
      </c>
      <c r="GL59" s="384">
        <f t="shared" si="77"/>
        <v>-7.9424307036247338E-2</v>
      </c>
      <c r="GM59" s="270">
        <v>4083</v>
      </c>
      <c r="GN59" s="365">
        <f t="shared" si="143"/>
        <v>-220</v>
      </c>
      <c r="GO59" s="384">
        <f t="shared" si="79"/>
        <v>-5.1127120613525451E-2</v>
      </c>
      <c r="GP59" s="270">
        <v>21676</v>
      </c>
      <c r="GQ59" s="365">
        <f t="shared" si="144"/>
        <v>-75</v>
      </c>
      <c r="GR59" s="384">
        <f t="shared" si="81"/>
        <v>-3.4481173279389452E-3</v>
      </c>
      <c r="GS59" s="270">
        <v>2159</v>
      </c>
      <c r="GT59" s="365">
        <f t="shared" si="145"/>
        <v>-264</v>
      </c>
      <c r="GU59" s="384">
        <f t="shared" si="83"/>
        <v>-0.10895583986793232</v>
      </c>
      <c r="GV59" s="270">
        <v>2588</v>
      </c>
      <c r="GW59" s="365">
        <f t="shared" si="146"/>
        <v>-162</v>
      </c>
      <c r="GX59" s="384">
        <f t="shared" si="85"/>
        <v>-5.8909090909090911E-2</v>
      </c>
      <c r="GY59" s="270">
        <v>3197</v>
      </c>
      <c r="GZ59" s="365">
        <f t="shared" si="147"/>
        <v>-271</v>
      </c>
      <c r="HA59" s="384">
        <f t="shared" si="87"/>
        <v>-7.8143021914648211E-2</v>
      </c>
      <c r="HB59" s="270">
        <v>7944</v>
      </c>
      <c r="HC59" s="365">
        <f t="shared" si="148"/>
        <v>-697</v>
      </c>
      <c r="HD59" s="384">
        <f t="shared" si="89"/>
        <v>-8.0661960421247542E-2</v>
      </c>
      <c r="HE59" s="270">
        <v>29620</v>
      </c>
      <c r="HF59" s="365">
        <f t="shared" si="149"/>
        <v>-772</v>
      </c>
      <c r="HG59" s="384">
        <f t="shared" si="91"/>
        <v>-2.5401421426691235E-2</v>
      </c>
      <c r="HH59" s="270">
        <v>3547</v>
      </c>
      <c r="HI59" s="365">
        <f t="shared" si="150"/>
        <v>-88</v>
      </c>
      <c r="HJ59" s="384">
        <f t="shared" si="93"/>
        <v>-2.420907840440165E-2</v>
      </c>
      <c r="HK59" s="270">
        <v>3263</v>
      </c>
      <c r="HL59" s="365">
        <f t="shared" si="151"/>
        <v>-152</v>
      </c>
      <c r="HM59" s="384">
        <f t="shared" si="95"/>
        <v>-4.4509516837481701E-2</v>
      </c>
      <c r="HN59" s="270">
        <v>3188</v>
      </c>
      <c r="HO59" s="365">
        <f t="shared" si="152"/>
        <v>-354</v>
      </c>
      <c r="HP59" s="384">
        <f t="shared" si="97"/>
        <v>-9.9943534726143424E-2</v>
      </c>
      <c r="HQ59" s="270">
        <v>9998</v>
      </c>
      <c r="HR59" s="365">
        <f t="shared" si="153"/>
        <v>-594</v>
      </c>
      <c r="HS59" s="384">
        <f t="shared" si="99"/>
        <v>-5.6080060422960723E-2</v>
      </c>
      <c r="HT59" s="270">
        <v>2734</v>
      </c>
      <c r="HU59" s="365">
        <f t="shared" si="154"/>
        <v>-91</v>
      </c>
      <c r="HV59" s="384">
        <f t="shared" si="101"/>
        <v>-3.2212389380530976E-2</v>
      </c>
      <c r="HW59" s="270">
        <v>2308</v>
      </c>
      <c r="HX59" s="365">
        <f t="shared" si="155"/>
        <v>-101</v>
      </c>
      <c r="HY59" s="384">
        <f t="shared" si="103"/>
        <v>-4.1926110419261108E-2</v>
      </c>
      <c r="HZ59" s="270">
        <v>1750</v>
      </c>
      <c r="IA59" s="365">
        <f t="shared" si="156"/>
        <v>-17</v>
      </c>
      <c r="IB59" s="384">
        <f t="shared" si="105"/>
        <v>-9.6208262591963786E-3</v>
      </c>
      <c r="IC59" s="270">
        <v>6792</v>
      </c>
      <c r="ID59" s="365">
        <f t="shared" si="157"/>
        <v>-209</v>
      </c>
      <c r="IE59" s="384">
        <f t="shared" si="107"/>
        <v>-2.985287816026282E-2</v>
      </c>
      <c r="IF59" s="270">
        <v>16790</v>
      </c>
      <c r="IG59" s="365">
        <f t="shared" si="158"/>
        <v>-803</v>
      </c>
      <c r="IH59" s="384">
        <f t="shared" si="109"/>
        <v>-4.5643153526970952E-2</v>
      </c>
      <c r="II59" s="270">
        <v>1203</v>
      </c>
      <c r="IJ59" s="365">
        <f t="shared" si="159"/>
        <v>588</v>
      </c>
      <c r="IK59" s="384">
        <f t="shared" si="111"/>
        <v>0.95609756097560972</v>
      </c>
      <c r="IL59" s="270">
        <v>1412</v>
      </c>
      <c r="IM59" s="365">
        <f t="shared" si="160"/>
        <v>-329</v>
      </c>
      <c r="IN59" s="384">
        <f t="shared" si="113"/>
        <v>-0.18897185525560023</v>
      </c>
      <c r="IO59" s="270">
        <v>1570</v>
      </c>
      <c r="IP59" s="365">
        <f t="shared" si="161"/>
        <v>-157</v>
      </c>
      <c r="IQ59" s="384">
        <f t="shared" si="115"/>
        <v>-9.0909090909090912E-2</v>
      </c>
      <c r="IR59" s="270">
        <v>4185</v>
      </c>
      <c r="IS59" s="365">
        <f t="shared" si="162"/>
        <v>102</v>
      </c>
      <c r="IT59" s="384">
        <f t="shared" si="117"/>
        <v>2.4981631153563555E-2</v>
      </c>
      <c r="IU59" s="270">
        <v>20975</v>
      </c>
      <c r="IV59" s="365">
        <f t="shared" si="163"/>
        <v>-701</v>
      </c>
      <c r="IW59" s="384">
        <f t="shared" si="119"/>
        <v>-3.2339915113489576E-2</v>
      </c>
      <c r="IX59" s="270">
        <v>1964</v>
      </c>
      <c r="IY59" s="365">
        <f t="shared" si="164"/>
        <v>-195</v>
      </c>
      <c r="IZ59" s="384">
        <f t="shared" si="121"/>
        <v>-9.0319592403890689E-2</v>
      </c>
      <c r="JA59" s="270">
        <v>2276</v>
      </c>
      <c r="JB59" s="365">
        <f t="shared" si="165"/>
        <v>-312</v>
      </c>
      <c r="JC59" s="384">
        <f t="shared" si="123"/>
        <v>-0.12055641421947449</v>
      </c>
      <c r="JD59" s="270">
        <v>2508</v>
      </c>
      <c r="JE59" s="365">
        <f t="shared" si="166"/>
        <v>-689</v>
      </c>
      <c r="JF59" s="384">
        <f t="shared" si="125"/>
        <v>-0.21551454488583047</v>
      </c>
      <c r="JG59" s="270">
        <v>6748</v>
      </c>
      <c r="JH59" s="365">
        <f t="shared" si="167"/>
        <v>-1196</v>
      </c>
      <c r="JI59" s="384">
        <f t="shared" si="127"/>
        <v>-0.15055387713997986</v>
      </c>
      <c r="JJ59" s="270">
        <v>27723</v>
      </c>
      <c r="JK59" s="365">
        <f t="shared" si="168"/>
        <v>-1897</v>
      </c>
      <c r="JL59" s="384">
        <f t="shared" si="129"/>
        <v>-6.404456448345712E-2</v>
      </c>
    </row>
    <row r="60" spans="1:272" x14ac:dyDescent="0.25">
      <c r="A60" s="76" t="s">
        <v>37</v>
      </c>
      <c r="B60" s="270">
        <v>2252.8968000000004</v>
      </c>
      <c r="C60" s="270">
        <v>2122.0241999999998</v>
      </c>
      <c r="D60" s="270">
        <v>2031.9593400000003</v>
      </c>
      <c r="E60" s="270">
        <v>6406.8803400000006</v>
      </c>
      <c r="F60" s="270">
        <v>2010.0119999999997</v>
      </c>
      <c r="G60" s="270">
        <v>1822.9662600000001</v>
      </c>
      <c r="H60" s="270">
        <v>1319</v>
      </c>
      <c r="I60" s="270">
        <v>5151.9782599999999</v>
      </c>
      <c r="J60" s="270">
        <v>11558.8586</v>
      </c>
      <c r="K60" s="270">
        <v>1108.9077999999997</v>
      </c>
      <c r="L60" s="270">
        <v>759.8728000000001</v>
      </c>
      <c r="M60" s="270">
        <v>1367</v>
      </c>
      <c r="N60" s="270">
        <v>3235.7806</v>
      </c>
      <c r="O60" s="270">
        <v>14794.6392</v>
      </c>
      <c r="P60" s="270">
        <v>1715</v>
      </c>
      <c r="Q60" s="270">
        <v>2044</v>
      </c>
      <c r="R60" s="270">
        <v>2366.9999999999995</v>
      </c>
      <c r="S60" s="270">
        <v>6126</v>
      </c>
      <c r="T60" s="270">
        <v>20920.639199999998</v>
      </c>
      <c r="U60" s="270">
        <v>2476.3212000000003</v>
      </c>
      <c r="V60" s="270">
        <v>2472.0493199999996</v>
      </c>
      <c r="W60" s="270">
        <v>2224.9931999999999</v>
      </c>
      <c r="X60" s="270">
        <v>7173.3637199999994</v>
      </c>
      <c r="Y60" s="270">
        <v>2098.8489</v>
      </c>
      <c r="Z60" s="270">
        <v>1787.1454000000001</v>
      </c>
      <c r="AA60" s="270">
        <v>1534.9631800000002</v>
      </c>
      <c r="AB60" s="270">
        <v>5420.95748</v>
      </c>
      <c r="AC60" s="270">
        <v>12594.321199999998</v>
      </c>
      <c r="AD60" s="270">
        <v>1191</v>
      </c>
      <c r="AE60" s="270">
        <v>1143.0000000000002</v>
      </c>
      <c r="AF60" s="270">
        <v>1534</v>
      </c>
      <c r="AG60" s="270">
        <v>3868</v>
      </c>
      <c r="AH60" s="270">
        <v>16462.321199999998</v>
      </c>
      <c r="AI60" s="270">
        <v>1692</v>
      </c>
      <c r="AJ60" s="270">
        <v>1969</v>
      </c>
      <c r="AK60" s="270">
        <v>2226.0000000000005</v>
      </c>
      <c r="AL60" s="270">
        <v>5887</v>
      </c>
      <c r="AM60" s="270">
        <v>22349.321199999998</v>
      </c>
      <c r="AN60" s="270">
        <v>2470.0000000000005</v>
      </c>
      <c r="AO60" s="270">
        <v>2501</v>
      </c>
      <c r="AP60" s="270">
        <v>1940.4</v>
      </c>
      <c r="AQ60" s="270">
        <v>6911.4</v>
      </c>
      <c r="AR60" s="270">
        <v>2010.0000000000005</v>
      </c>
      <c r="AS60" s="270">
        <v>1770</v>
      </c>
      <c r="AT60" s="270">
        <v>1333.0210499999998</v>
      </c>
      <c r="AU60" s="270">
        <v>5113.0210500000003</v>
      </c>
      <c r="AV60" s="270">
        <v>12024.421050000001</v>
      </c>
      <c r="AW60" s="270">
        <v>499</v>
      </c>
      <c r="AX60" s="270">
        <v>1225</v>
      </c>
      <c r="AY60" s="270">
        <v>1290.7332000000001</v>
      </c>
      <c r="AZ60" s="270">
        <v>3014.7332000000001</v>
      </c>
      <c r="BA60" s="270">
        <v>15039.154250000001</v>
      </c>
      <c r="BB60" s="270">
        <v>1553</v>
      </c>
      <c r="BC60" s="270">
        <v>1783</v>
      </c>
      <c r="BD60" s="270">
        <v>1799</v>
      </c>
      <c r="BE60" s="270">
        <v>5135</v>
      </c>
      <c r="BF60" s="270">
        <v>20174.15425</v>
      </c>
      <c r="BG60" s="270">
        <v>-2175.1669499999989</v>
      </c>
      <c r="BH60" s="331">
        <v>-9.7325861959512205E-2</v>
      </c>
      <c r="BI60" s="270">
        <v>2046</v>
      </c>
      <c r="BJ60" s="270">
        <v>1791</v>
      </c>
      <c r="BK60" s="270">
        <v>1725</v>
      </c>
      <c r="BL60" s="270">
        <v>5562</v>
      </c>
      <c r="BM60" s="270">
        <v>1724</v>
      </c>
      <c r="BN60" s="270">
        <v>1552</v>
      </c>
      <c r="BO60" s="270">
        <v>1406</v>
      </c>
      <c r="BP60" s="270">
        <v>4682</v>
      </c>
      <c r="BQ60" s="270">
        <v>10244</v>
      </c>
      <c r="BR60" s="270">
        <v>-1780.4210500000008</v>
      </c>
      <c r="BS60" s="331">
        <v>-0.14806709134657262</v>
      </c>
      <c r="BT60" s="270">
        <v>300</v>
      </c>
      <c r="BU60" s="270">
        <v>-199</v>
      </c>
      <c r="BV60" s="331">
        <v>-0.39879759519038077</v>
      </c>
      <c r="BW60" s="270">
        <v>711.5</v>
      </c>
      <c r="BX60" s="365">
        <v>-513.5</v>
      </c>
      <c r="BY60" s="384">
        <v>-0.41918367346938773</v>
      </c>
      <c r="BZ60" s="270">
        <v>1507</v>
      </c>
      <c r="CA60" s="365">
        <f t="shared" si="0"/>
        <v>216.26679999999988</v>
      </c>
      <c r="CB60" s="384">
        <f t="shared" si="1"/>
        <v>0.16755344946577638</v>
      </c>
      <c r="CC60" s="270">
        <v>2518.5</v>
      </c>
      <c r="CD60" s="365">
        <f t="shared" si="2"/>
        <v>-496.23320000000012</v>
      </c>
      <c r="CE60" s="384">
        <f t="shared" si="3"/>
        <v>-0.16460269187336382</v>
      </c>
      <c r="CF60" s="270">
        <v>12762.5</v>
      </c>
      <c r="CG60" s="365">
        <f t="shared" si="4"/>
        <v>-2276.6542500000014</v>
      </c>
      <c r="CH60" s="384">
        <f t="shared" si="5"/>
        <v>-0.15138180060890066</v>
      </c>
      <c r="CI60" s="270">
        <v>1696</v>
      </c>
      <c r="CJ60" s="365">
        <f t="shared" si="6"/>
        <v>143</v>
      </c>
      <c r="CK60" s="384">
        <f t="shared" si="7"/>
        <v>9.2079845460399226E-2</v>
      </c>
      <c r="CL60" s="270">
        <v>1866</v>
      </c>
      <c r="CM60" s="365">
        <f t="shared" si="8"/>
        <v>83</v>
      </c>
      <c r="CN60" s="384">
        <f t="shared" si="9"/>
        <v>4.6550757150869322E-2</v>
      </c>
      <c r="CO60" s="270">
        <v>2319</v>
      </c>
      <c r="CP60" s="365">
        <f t="shared" si="10"/>
        <v>520</v>
      </c>
      <c r="CQ60" s="384">
        <f t="shared" si="11"/>
        <v>0.28904947192884933</v>
      </c>
      <c r="CR60" s="270">
        <v>5881</v>
      </c>
      <c r="CS60" s="365">
        <f t="shared" si="12"/>
        <v>746</v>
      </c>
      <c r="CT60" s="384">
        <f t="shared" si="13"/>
        <v>0.14527750730282377</v>
      </c>
      <c r="CU60" s="270">
        <v>18643.5</v>
      </c>
      <c r="CV60" s="365">
        <f t="shared" si="14"/>
        <v>-1530.6542499999996</v>
      </c>
      <c r="CW60" s="384">
        <f t="shared" si="15"/>
        <v>-7.5872040583807851E-2</v>
      </c>
      <c r="CX60" s="270">
        <v>2384</v>
      </c>
      <c r="CY60" s="365">
        <f t="shared" si="16"/>
        <v>338</v>
      </c>
      <c r="CZ60" s="384">
        <f t="shared" si="17"/>
        <v>0.16520039100684261</v>
      </c>
      <c r="DA60" s="270">
        <v>2452</v>
      </c>
      <c r="DB60" s="365">
        <f t="shared" si="18"/>
        <v>661</v>
      </c>
      <c r="DC60" s="384">
        <f t="shared" si="19"/>
        <v>0.36906756002233387</v>
      </c>
      <c r="DD60" s="270">
        <v>2012</v>
      </c>
      <c r="DE60" s="365">
        <f t="shared" si="20"/>
        <v>287</v>
      </c>
      <c r="DF60" s="384">
        <f t="shared" si="21"/>
        <v>0.16637681159420289</v>
      </c>
      <c r="DG60" s="270">
        <v>6848</v>
      </c>
      <c r="DH60" s="365">
        <f t="shared" si="22"/>
        <v>1286</v>
      </c>
      <c r="DI60" s="384">
        <f t="shared" si="23"/>
        <v>0.23121179431859043</v>
      </c>
      <c r="DJ60" s="270">
        <v>1826</v>
      </c>
      <c r="DK60" s="365">
        <f t="shared" si="24"/>
        <v>274</v>
      </c>
      <c r="DL60" s="384">
        <f t="shared" si="25"/>
        <v>0.17654639175257733</v>
      </c>
      <c r="DM60" s="270">
        <v>1494</v>
      </c>
      <c r="DN60" s="365">
        <f t="shared" si="26"/>
        <v>-58</v>
      </c>
      <c r="DO60" s="384">
        <f t="shared" si="27"/>
        <v>-3.7371134020618556E-2</v>
      </c>
      <c r="DP60" s="270">
        <v>1007</v>
      </c>
      <c r="DQ60" s="365">
        <f t="shared" si="28"/>
        <v>-399</v>
      </c>
      <c r="DR60" s="384">
        <f t="shared" si="29"/>
        <v>-0.28378378378378377</v>
      </c>
      <c r="DS60" s="270">
        <v>4327</v>
      </c>
      <c r="DT60" s="365">
        <f t="shared" si="30"/>
        <v>-355</v>
      </c>
      <c r="DU60" s="384">
        <f t="shared" si="31"/>
        <v>-7.5822298163178134E-2</v>
      </c>
      <c r="DV60" s="270">
        <v>11175</v>
      </c>
      <c r="DW60" s="365">
        <f t="shared" si="32"/>
        <v>931</v>
      </c>
      <c r="DX60" s="384">
        <f t="shared" si="33"/>
        <v>9.088246778602109E-2</v>
      </c>
      <c r="DY60" s="270">
        <v>350</v>
      </c>
      <c r="DZ60" s="365">
        <f t="shared" si="34"/>
        <v>50</v>
      </c>
      <c r="EA60" s="384">
        <f t="shared" si="35"/>
        <v>0.16666666666666666</v>
      </c>
      <c r="EB60" s="270">
        <v>823</v>
      </c>
      <c r="EC60" s="365">
        <f t="shared" si="36"/>
        <v>111.5</v>
      </c>
      <c r="ED60" s="384">
        <f t="shared" si="37"/>
        <v>0.15671117357695011</v>
      </c>
      <c r="EE60" s="270">
        <v>1211</v>
      </c>
      <c r="EF60" s="365">
        <f t="shared" si="38"/>
        <v>-296</v>
      </c>
      <c r="EG60" s="384">
        <f t="shared" si="39"/>
        <v>-0.19641672196416721</v>
      </c>
      <c r="EH60" s="270">
        <v>2384</v>
      </c>
      <c r="EI60" s="365">
        <f t="shared" si="40"/>
        <v>-134.5</v>
      </c>
      <c r="EJ60" s="384">
        <f t="shared" si="41"/>
        <v>-5.3404804447091524E-2</v>
      </c>
      <c r="EK60" s="270">
        <v>13559</v>
      </c>
      <c r="EL60" s="365">
        <f t="shared" si="42"/>
        <v>796.5</v>
      </c>
      <c r="EM60" s="384">
        <f t="shared" si="43"/>
        <v>6.2409402546523017E-2</v>
      </c>
      <c r="EN60" s="270">
        <v>1466</v>
      </c>
      <c r="EO60" s="365">
        <f t="shared" si="44"/>
        <v>-230</v>
      </c>
      <c r="EP60" s="384">
        <f t="shared" si="45"/>
        <v>-0.13561320754716982</v>
      </c>
      <c r="EQ60" s="270">
        <v>1617</v>
      </c>
      <c r="ER60" s="365">
        <f t="shared" si="46"/>
        <v>-249</v>
      </c>
      <c r="ES60" s="384">
        <f t="shared" si="47"/>
        <v>-0.13344051446945338</v>
      </c>
      <c r="ET60" s="270">
        <v>1863</v>
      </c>
      <c r="EU60" s="365">
        <f t="shared" si="48"/>
        <v>-456</v>
      </c>
      <c r="EV60" s="384">
        <f t="shared" si="49"/>
        <v>-0.19663648124191463</v>
      </c>
      <c r="EW60" s="270">
        <v>4946</v>
      </c>
      <c r="EX60" s="365">
        <f t="shared" si="50"/>
        <v>-935</v>
      </c>
      <c r="EY60" s="384">
        <f t="shared" si="51"/>
        <v>-0.1589865669103894</v>
      </c>
      <c r="EZ60" s="270">
        <v>18505</v>
      </c>
      <c r="FA60" s="365">
        <f t="shared" si="52"/>
        <v>-138.5</v>
      </c>
      <c r="FB60" s="384">
        <f t="shared" si="53"/>
        <v>-7.4288626062702819E-3</v>
      </c>
      <c r="FC60" s="270">
        <v>1937</v>
      </c>
      <c r="FD60" s="365">
        <f t="shared" si="54"/>
        <v>-447</v>
      </c>
      <c r="FE60" s="384">
        <f t="shared" si="55"/>
        <v>-0.1875</v>
      </c>
      <c r="FF60" s="270">
        <v>1722</v>
      </c>
      <c r="FG60" s="365">
        <f t="shared" si="130"/>
        <v>-730</v>
      </c>
      <c r="FH60" s="384">
        <f t="shared" si="131"/>
        <v>-0.29771615008156604</v>
      </c>
      <c r="FI60" s="270">
        <v>1806</v>
      </c>
      <c r="FJ60" s="365">
        <f t="shared" si="132"/>
        <v>-206</v>
      </c>
      <c r="FK60" s="384">
        <f t="shared" si="133"/>
        <v>-0.10238568588469185</v>
      </c>
      <c r="FL60" s="270">
        <v>5465</v>
      </c>
      <c r="FM60" s="365">
        <f t="shared" si="134"/>
        <v>-1383</v>
      </c>
      <c r="FN60" s="384">
        <f t="shared" si="135"/>
        <v>-0.20195677570093459</v>
      </c>
      <c r="FO60" s="270">
        <v>1630</v>
      </c>
      <c r="FP60" s="365">
        <f t="shared" si="62"/>
        <v>-196</v>
      </c>
      <c r="FQ60" s="384">
        <f t="shared" si="63"/>
        <v>-0.10733844468784227</v>
      </c>
      <c r="FR60" s="270">
        <v>1303</v>
      </c>
      <c r="FS60" s="365">
        <f t="shared" si="136"/>
        <v>-191</v>
      </c>
      <c r="FT60" s="384">
        <f t="shared" si="65"/>
        <v>-0.12784471218206159</v>
      </c>
      <c r="FU60" s="270">
        <v>794</v>
      </c>
      <c r="FV60" s="365">
        <f t="shared" si="137"/>
        <v>-213</v>
      </c>
      <c r="FW60" s="384">
        <f t="shared" si="67"/>
        <v>-0.21151936444885799</v>
      </c>
      <c r="FX60" s="270">
        <v>3727</v>
      </c>
      <c r="FY60" s="365">
        <f t="shared" si="138"/>
        <v>-600</v>
      </c>
      <c r="FZ60" s="384">
        <f t="shared" si="69"/>
        <v>-0.13866420152530623</v>
      </c>
      <c r="GA60" s="270">
        <v>9192</v>
      </c>
      <c r="GB60" s="365">
        <f t="shared" si="139"/>
        <v>-1983</v>
      </c>
      <c r="GC60" s="384">
        <f t="shared" si="71"/>
        <v>-0.1774496644295302</v>
      </c>
      <c r="GD60" s="270">
        <v>480.7</v>
      </c>
      <c r="GE60" s="365">
        <f t="shared" si="140"/>
        <v>130.69999999999999</v>
      </c>
      <c r="GF60" s="384">
        <f t="shared" si="73"/>
        <v>0.37342857142857139</v>
      </c>
      <c r="GG60" s="270">
        <v>809</v>
      </c>
      <c r="GH60" s="365">
        <f t="shared" si="141"/>
        <v>-14</v>
      </c>
      <c r="GI60" s="384">
        <f t="shared" si="75"/>
        <v>-1.7010935601458079E-2</v>
      </c>
      <c r="GJ60" s="270">
        <v>1522</v>
      </c>
      <c r="GK60" s="365">
        <f t="shared" si="142"/>
        <v>311</v>
      </c>
      <c r="GL60" s="384">
        <f t="shared" si="77"/>
        <v>0.25681255161023947</v>
      </c>
      <c r="GM60" s="270">
        <v>2811.7</v>
      </c>
      <c r="GN60" s="365">
        <f t="shared" si="143"/>
        <v>427.69999999999982</v>
      </c>
      <c r="GO60" s="384">
        <f t="shared" si="79"/>
        <v>0.1794043624161073</v>
      </c>
      <c r="GP60" s="270">
        <v>12003.7</v>
      </c>
      <c r="GQ60" s="365">
        <f t="shared" si="144"/>
        <v>-1555.2999999999993</v>
      </c>
      <c r="GR60" s="384">
        <f t="shared" si="81"/>
        <v>-0.1147060992698576</v>
      </c>
      <c r="GS60" s="270">
        <v>1437</v>
      </c>
      <c r="GT60" s="365">
        <f t="shared" si="145"/>
        <v>-29</v>
      </c>
      <c r="GU60" s="384">
        <f t="shared" si="83"/>
        <v>-1.9781718963165076E-2</v>
      </c>
      <c r="GV60" s="270">
        <v>1489</v>
      </c>
      <c r="GW60" s="365">
        <f t="shared" si="146"/>
        <v>-128</v>
      </c>
      <c r="GX60" s="384">
        <f t="shared" si="85"/>
        <v>-7.9158936301793451E-2</v>
      </c>
      <c r="GY60" s="270">
        <v>1714</v>
      </c>
      <c r="GZ60" s="365">
        <f t="shared" si="147"/>
        <v>-149</v>
      </c>
      <c r="HA60" s="384">
        <f t="shared" si="87"/>
        <v>-7.9978529253891567E-2</v>
      </c>
      <c r="HB60" s="270">
        <v>4640</v>
      </c>
      <c r="HC60" s="365">
        <f t="shared" si="148"/>
        <v>-306</v>
      </c>
      <c r="HD60" s="384">
        <f t="shared" si="89"/>
        <v>-6.1868176304084109E-2</v>
      </c>
      <c r="HE60" s="270">
        <v>16643.7</v>
      </c>
      <c r="HF60" s="365">
        <f t="shared" si="149"/>
        <v>-1861.2999999999993</v>
      </c>
      <c r="HG60" s="384">
        <f t="shared" si="91"/>
        <v>-0.10058362604701428</v>
      </c>
      <c r="HH60" s="270">
        <v>1870</v>
      </c>
      <c r="HI60" s="365">
        <f t="shared" si="150"/>
        <v>-67</v>
      </c>
      <c r="HJ60" s="384">
        <f t="shared" si="93"/>
        <v>-3.4589571502323183E-2</v>
      </c>
      <c r="HK60" s="270">
        <v>1474</v>
      </c>
      <c r="HL60" s="365">
        <f t="shared" si="151"/>
        <v>-248</v>
      </c>
      <c r="HM60" s="384">
        <f t="shared" si="95"/>
        <v>-0.1440185830429733</v>
      </c>
      <c r="HN60" s="270">
        <v>1712</v>
      </c>
      <c r="HO60" s="365">
        <f t="shared" si="152"/>
        <v>-94</v>
      </c>
      <c r="HP60" s="384">
        <f t="shared" si="97"/>
        <v>-5.2048726467331122E-2</v>
      </c>
      <c r="HQ60" s="270">
        <v>5056</v>
      </c>
      <c r="HR60" s="365">
        <f t="shared" si="153"/>
        <v>-409</v>
      </c>
      <c r="HS60" s="384">
        <f t="shared" si="99"/>
        <v>-7.4839890210430013E-2</v>
      </c>
      <c r="HT60" s="270">
        <v>1470</v>
      </c>
      <c r="HU60" s="365">
        <f t="shared" si="154"/>
        <v>-160</v>
      </c>
      <c r="HV60" s="384">
        <f t="shared" si="101"/>
        <v>-9.815950920245399E-2</v>
      </c>
      <c r="HW60" s="270">
        <v>1401</v>
      </c>
      <c r="HX60" s="365">
        <f t="shared" si="155"/>
        <v>98</v>
      </c>
      <c r="HY60" s="384">
        <f t="shared" si="103"/>
        <v>7.5211051419800459E-2</v>
      </c>
      <c r="HZ60" s="270">
        <v>872</v>
      </c>
      <c r="IA60" s="365">
        <f t="shared" si="156"/>
        <v>78</v>
      </c>
      <c r="IB60" s="384">
        <f t="shared" si="105"/>
        <v>9.8236775818639793E-2</v>
      </c>
      <c r="IC60" s="270">
        <v>3743</v>
      </c>
      <c r="ID60" s="365">
        <f t="shared" si="157"/>
        <v>16</v>
      </c>
      <c r="IE60" s="384">
        <f t="shared" si="107"/>
        <v>4.2929970485645289E-3</v>
      </c>
      <c r="IF60" s="270">
        <v>8799</v>
      </c>
      <c r="IG60" s="365">
        <f t="shared" si="158"/>
        <v>-393</v>
      </c>
      <c r="IH60" s="384">
        <f t="shared" si="109"/>
        <v>-4.2754569190600521E-2</v>
      </c>
      <c r="II60" s="270">
        <v>572</v>
      </c>
      <c r="IJ60" s="365">
        <f t="shared" si="159"/>
        <v>91.300000000000011</v>
      </c>
      <c r="IK60" s="384">
        <f t="shared" si="111"/>
        <v>0.1899313501144165</v>
      </c>
      <c r="IL60" s="270">
        <v>1007</v>
      </c>
      <c r="IM60" s="365">
        <f t="shared" si="160"/>
        <v>198</v>
      </c>
      <c r="IN60" s="384">
        <f t="shared" si="113"/>
        <v>0.24474660074165636</v>
      </c>
      <c r="IO60" s="270">
        <v>1293</v>
      </c>
      <c r="IP60" s="365">
        <f t="shared" si="161"/>
        <v>-229</v>
      </c>
      <c r="IQ60" s="384">
        <f t="shared" si="115"/>
        <v>-0.15045992115637319</v>
      </c>
      <c r="IR60" s="270">
        <v>2872</v>
      </c>
      <c r="IS60" s="365">
        <f t="shared" si="162"/>
        <v>60.300000000000182</v>
      </c>
      <c r="IT60" s="384">
        <f t="shared" si="117"/>
        <v>2.1446100224063801E-2</v>
      </c>
      <c r="IU60" s="270">
        <v>11671</v>
      </c>
      <c r="IV60" s="365">
        <f t="shared" si="163"/>
        <v>-332.70000000000073</v>
      </c>
      <c r="IW60" s="384">
        <f t="shared" si="119"/>
        <v>-2.7716454093321286E-2</v>
      </c>
      <c r="IX60" s="270">
        <v>1362</v>
      </c>
      <c r="IY60" s="365">
        <f t="shared" si="164"/>
        <v>-75</v>
      </c>
      <c r="IZ60" s="384">
        <f t="shared" si="121"/>
        <v>-5.2192066805845511E-2</v>
      </c>
      <c r="JA60" s="270">
        <v>1342</v>
      </c>
      <c r="JB60" s="365">
        <f t="shared" si="165"/>
        <v>-147</v>
      </c>
      <c r="JC60" s="384">
        <f t="shared" si="123"/>
        <v>-9.8723975822699803E-2</v>
      </c>
      <c r="JD60" s="270">
        <v>1408</v>
      </c>
      <c r="JE60" s="365">
        <f t="shared" si="166"/>
        <v>-306</v>
      </c>
      <c r="JF60" s="384">
        <f t="shared" si="125"/>
        <v>-0.17852975495915985</v>
      </c>
      <c r="JG60" s="270">
        <v>4112</v>
      </c>
      <c r="JH60" s="365">
        <f t="shared" si="167"/>
        <v>-528</v>
      </c>
      <c r="JI60" s="384">
        <f t="shared" si="127"/>
        <v>-0.11379310344827587</v>
      </c>
      <c r="JJ60" s="270">
        <v>15783</v>
      </c>
      <c r="JK60" s="365">
        <f t="shared" si="168"/>
        <v>-860.70000000000073</v>
      </c>
      <c r="JL60" s="384">
        <f t="shared" si="129"/>
        <v>-5.1713260873483699E-2</v>
      </c>
    </row>
    <row r="61" spans="1:272" x14ac:dyDescent="0.25">
      <c r="A61" s="73" t="s">
        <v>65</v>
      </c>
      <c r="B61" s="74">
        <v>35134</v>
      </c>
      <c r="C61" s="74">
        <v>30320.999999999996</v>
      </c>
      <c r="D61" s="74">
        <v>30574</v>
      </c>
      <c r="E61" s="74">
        <v>96029</v>
      </c>
      <c r="F61" s="74">
        <v>26564</v>
      </c>
      <c r="G61" s="74">
        <v>24758</v>
      </c>
      <c r="H61" s="74">
        <v>9340</v>
      </c>
      <c r="I61" s="74">
        <v>60662</v>
      </c>
      <c r="J61" s="74">
        <v>156691</v>
      </c>
      <c r="K61" s="74">
        <v>4144</v>
      </c>
      <c r="L61" s="74">
        <v>2550</v>
      </c>
      <c r="M61" s="74">
        <v>4227</v>
      </c>
      <c r="N61" s="74">
        <v>10921</v>
      </c>
      <c r="O61" s="74">
        <v>167612</v>
      </c>
      <c r="P61" s="74">
        <v>21228</v>
      </c>
      <c r="Q61" s="74">
        <v>26306</v>
      </c>
      <c r="R61" s="74">
        <v>0</v>
      </c>
      <c r="S61" s="74">
        <v>47534</v>
      </c>
      <c r="T61" s="74">
        <v>215146</v>
      </c>
      <c r="U61" s="74">
        <v>34997</v>
      </c>
      <c r="V61" s="74">
        <v>33628</v>
      </c>
      <c r="W61" s="74">
        <v>30912</v>
      </c>
      <c r="X61" s="74">
        <v>99537</v>
      </c>
      <c r="Y61" s="74">
        <v>25951.000000000007</v>
      </c>
      <c r="Z61" s="74">
        <v>22211</v>
      </c>
      <c r="AA61" s="74">
        <v>5861.0000000000036</v>
      </c>
      <c r="AB61" s="74">
        <v>54023.000000000015</v>
      </c>
      <c r="AC61" s="74">
        <v>153560</v>
      </c>
      <c r="AD61" s="74">
        <v>3339.0000000000036</v>
      </c>
      <c r="AE61" s="74">
        <v>2071</v>
      </c>
      <c r="AF61" s="74">
        <v>3709</v>
      </c>
      <c r="AG61" s="74">
        <v>9119.0000000000036</v>
      </c>
      <c r="AH61" s="74">
        <v>162679</v>
      </c>
      <c r="AI61" s="74">
        <v>20802</v>
      </c>
      <c r="AJ61" s="74">
        <v>27576</v>
      </c>
      <c r="AK61" s="74">
        <v>36197</v>
      </c>
      <c r="AL61" s="74">
        <v>84575</v>
      </c>
      <c r="AM61" s="270">
        <v>247254</v>
      </c>
      <c r="AN61" s="74">
        <v>38299.991821200005</v>
      </c>
      <c r="AO61" s="74">
        <v>32319.999999999993</v>
      </c>
      <c r="AP61" s="74">
        <v>32851.582779199998</v>
      </c>
      <c r="AQ61" s="74">
        <v>103471.57460040001</v>
      </c>
      <c r="AR61" s="74">
        <v>25370.000000000007</v>
      </c>
      <c r="AS61" s="74">
        <v>22150</v>
      </c>
      <c r="AT61" s="74">
        <v>6745.5823200000023</v>
      </c>
      <c r="AU61" s="74">
        <v>54265.582320000009</v>
      </c>
      <c r="AV61" s="74">
        <v>157737.15692040001</v>
      </c>
      <c r="AW61" s="74">
        <v>3003.9574176999977</v>
      </c>
      <c r="AX61" s="74">
        <v>2792.1273833999985</v>
      </c>
      <c r="AY61" s="74">
        <v>4044.1080499999971</v>
      </c>
      <c r="AZ61" s="74">
        <v>9840.1928510999933</v>
      </c>
      <c r="BA61" s="74">
        <v>167577.34977150001</v>
      </c>
      <c r="BB61" s="74">
        <v>19595</v>
      </c>
      <c r="BC61" s="74">
        <v>26055</v>
      </c>
      <c r="BD61" s="74">
        <v>31360</v>
      </c>
      <c r="BE61" s="74">
        <v>77010</v>
      </c>
      <c r="BF61" s="270">
        <v>244587.34977150001</v>
      </c>
      <c r="BG61" s="74">
        <v>-2666.6502284999879</v>
      </c>
      <c r="BH61" s="282">
        <v>-1.0785064057608706E-2</v>
      </c>
      <c r="BI61" s="74">
        <v>34633</v>
      </c>
      <c r="BJ61" s="74">
        <v>28847</v>
      </c>
      <c r="BK61" s="74">
        <v>28857</v>
      </c>
      <c r="BL61" s="74">
        <v>92337</v>
      </c>
      <c r="BM61" s="74">
        <v>22479</v>
      </c>
      <c r="BN61" s="74">
        <v>19442</v>
      </c>
      <c r="BO61" s="74">
        <v>5270</v>
      </c>
      <c r="BP61" s="74">
        <v>47191</v>
      </c>
      <c r="BQ61" s="74">
        <v>139528</v>
      </c>
      <c r="BR61" s="74">
        <v>-18209.156920400012</v>
      </c>
      <c r="BS61" s="282">
        <v>-0.11543987019868136</v>
      </c>
      <c r="BT61" s="74">
        <v>3187</v>
      </c>
      <c r="BU61" s="74">
        <v>183.04258230000232</v>
      </c>
      <c r="BV61" s="282">
        <v>6.0933813915428348E-2</v>
      </c>
      <c r="BW61" s="74">
        <v>2413</v>
      </c>
      <c r="BX61" s="365">
        <v>-379.12738339999851</v>
      </c>
      <c r="BY61" s="384">
        <v>-0.13578441501416447</v>
      </c>
      <c r="BZ61" s="270">
        <v>2988</v>
      </c>
      <c r="CA61" s="365">
        <f t="shared" si="0"/>
        <v>-1056.1080499999971</v>
      </c>
      <c r="CB61" s="384">
        <f t="shared" si="1"/>
        <v>-0.26114733754455394</v>
      </c>
      <c r="CC61" s="270">
        <v>8588</v>
      </c>
      <c r="CD61" s="365">
        <f t="shared" si="2"/>
        <v>-1252.1928510999933</v>
      </c>
      <c r="CE61" s="384">
        <f t="shared" si="3"/>
        <v>-0.12725287705718247</v>
      </c>
      <c r="CF61" s="270">
        <v>148116</v>
      </c>
      <c r="CG61" s="365">
        <f t="shared" si="4"/>
        <v>-19461.349771500012</v>
      </c>
      <c r="CH61" s="384">
        <f t="shared" si="5"/>
        <v>-0.11613353354756191</v>
      </c>
      <c r="CI61" s="270">
        <v>18278</v>
      </c>
      <c r="CJ61" s="365">
        <f t="shared" si="6"/>
        <v>-1317</v>
      </c>
      <c r="CK61" s="384">
        <f t="shared" si="7"/>
        <v>-6.7211023220209234E-2</v>
      </c>
      <c r="CL61" s="270">
        <v>24913</v>
      </c>
      <c r="CM61" s="365">
        <f t="shared" si="8"/>
        <v>-1142</v>
      </c>
      <c r="CN61" s="384">
        <f t="shared" si="9"/>
        <v>-4.3830358856265593E-2</v>
      </c>
      <c r="CO61" s="270">
        <v>31156</v>
      </c>
      <c r="CP61" s="365">
        <f t="shared" si="10"/>
        <v>-204</v>
      </c>
      <c r="CQ61" s="384">
        <f t="shared" si="11"/>
        <v>-6.5051020408163265E-3</v>
      </c>
      <c r="CR61" s="270">
        <v>74347</v>
      </c>
      <c r="CS61" s="365">
        <f t="shared" si="12"/>
        <v>-2663</v>
      </c>
      <c r="CT61" s="384">
        <f t="shared" si="13"/>
        <v>-3.4579924685105831E-2</v>
      </c>
      <c r="CU61" s="270">
        <v>222463</v>
      </c>
      <c r="CV61" s="365">
        <f t="shared" si="14"/>
        <v>-22124.349771500012</v>
      </c>
      <c r="CW61" s="384">
        <f t="shared" si="15"/>
        <v>-9.045582198821471E-2</v>
      </c>
      <c r="CX61" s="270">
        <v>29406</v>
      </c>
      <c r="CY61" s="365">
        <f t="shared" si="16"/>
        <v>-5227</v>
      </c>
      <c r="CZ61" s="384">
        <f t="shared" si="17"/>
        <v>-0.15092541795397454</v>
      </c>
      <c r="DA61" s="270">
        <v>25317</v>
      </c>
      <c r="DB61" s="365">
        <f t="shared" si="18"/>
        <v>-3530</v>
      </c>
      <c r="DC61" s="384">
        <f t="shared" si="19"/>
        <v>-0.12236974382084792</v>
      </c>
      <c r="DD61" s="270">
        <v>25933</v>
      </c>
      <c r="DE61" s="365">
        <f t="shared" si="20"/>
        <v>-2924</v>
      </c>
      <c r="DF61" s="384">
        <f t="shared" si="21"/>
        <v>-0.10132723429323907</v>
      </c>
      <c r="DG61" s="270">
        <v>80656</v>
      </c>
      <c r="DH61" s="365">
        <f t="shared" si="22"/>
        <v>-11681</v>
      </c>
      <c r="DI61" s="384">
        <f t="shared" si="23"/>
        <v>-0.126504001646144</v>
      </c>
      <c r="DJ61" s="270">
        <v>22049</v>
      </c>
      <c r="DK61" s="365">
        <f t="shared" si="24"/>
        <v>2607</v>
      </c>
      <c r="DL61" s="384">
        <f t="shared" si="25"/>
        <v>0.13409114288653431</v>
      </c>
      <c r="DM61" s="270">
        <v>18217</v>
      </c>
      <c r="DN61" s="365">
        <f t="shared" si="26"/>
        <v>-1225</v>
      </c>
      <c r="DO61" s="384">
        <f t="shared" si="27"/>
        <v>-6.3007920995782327E-2</v>
      </c>
      <c r="DP61" s="270">
        <v>7761</v>
      </c>
      <c r="DQ61" s="365">
        <f t="shared" si="28"/>
        <v>2491</v>
      </c>
      <c r="DR61" s="384">
        <f t="shared" si="29"/>
        <v>0.47267552182163186</v>
      </c>
      <c r="DS61" s="270">
        <v>48027</v>
      </c>
      <c r="DT61" s="365">
        <f t="shared" si="30"/>
        <v>836</v>
      </c>
      <c r="DU61" s="384">
        <f t="shared" si="31"/>
        <v>1.7715242313152933E-2</v>
      </c>
      <c r="DV61" s="270">
        <v>128683</v>
      </c>
      <c r="DW61" s="365">
        <f t="shared" si="32"/>
        <v>-10845</v>
      </c>
      <c r="DX61" s="384">
        <f t="shared" si="33"/>
        <v>-7.7726334499168631E-2</v>
      </c>
      <c r="DY61" s="270">
        <v>3104</v>
      </c>
      <c r="DZ61" s="365">
        <f t="shared" si="34"/>
        <v>-83</v>
      </c>
      <c r="EA61" s="384">
        <f t="shared" si="35"/>
        <v>-2.6043300909946658E-2</v>
      </c>
      <c r="EB61" s="270">
        <v>2548</v>
      </c>
      <c r="EC61" s="365">
        <f t="shared" si="36"/>
        <v>135</v>
      </c>
      <c r="ED61" s="384">
        <f t="shared" si="37"/>
        <v>5.5946953999171156E-2</v>
      </c>
      <c r="EE61" s="270">
        <v>3648</v>
      </c>
      <c r="EF61" s="365">
        <f t="shared" si="38"/>
        <v>660</v>
      </c>
      <c r="EG61" s="384">
        <f t="shared" si="39"/>
        <v>0.22088353413654618</v>
      </c>
      <c r="EH61" s="270">
        <v>9300</v>
      </c>
      <c r="EI61" s="365">
        <f t="shared" si="40"/>
        <v>712</v>
      </c>
      <c r="EJ61" s="384">
        <f t="shared" si="41"/>
        <v>8.2906380996739637E-2</v>
      </c>
      <c r="EK61" s="270">
        <v>137983</v>
      </c>
      <c r="EL61" s="365">
        <f t="shared" si="42"/>
        <v>-10133</v>
      </c>
      <c r="EM61" s="384">
        <f t="shared" si="43"/>
        <v>-6.8412595533230716E-2</v>
      </c>
      <c r="EN61" s="270">
        <v>18853</v>
      </c>
      <c r="EO61" s="365">
        <f t="shared" si="44"/>
        <v>575</v>
      </c>
      <c r="EP61" s="384">
        <f t="shared" si="45"/>
        <v>3.1458584090163035E-2</v>
      </c>
      <c r="EQ61" s="270">
        <v>24032</v>
      </c>
      <c r="ER61" s="365">
        <f t="shared" si="46"/>
        <v>-881</v>
      </c>
      <c r="ES61" s="384">
        <f t="shared" si="47"/>
        <v>-3.5363063460843738E-2</v>
      </c>
      <c r="ET61" s="270">
        <v>26872</v>
      </c>
      <c r="EU61" s="365">
        <f t="shared" si="48"/>
        <v>-4284</v>
      </c>
      <c r="EV61" s="384">
        <f t="shared" si="49"/>
        <v>-0.13750160482732057</v>
      </c>
      <c r="EW61" s="270">
        <v>69757</v>
      </c>
      <c r="EX61" s="365">
        <f t="shared" si="50"/>
        <v>-4590</v>
      </c>
      <c r="EY61" s="384">
        <f t="shared" si="51"/>
        <v>-6.1737528077797359E-2</v>
      </c>
      <c r="EZ61" s="270">
        <v>207740</v>
      </c>
      <c r="FA61" s="365">
        <f t="shared" si="52"/>
        <v>-14723</v>
      </c>
      <c r="FB61" s="384">
        <f t="shared" si="53"/>
        <v>-6.6181792028337294E-2</v>
      </c>
      <c r="FC61" s="270">
        <v>30274</v>
      </c>
      <c r="FD61" s="365">
        <f t="shared" si="54"/>
        <v>868</v>
      </c>
      <c r="FE61" s="384">
        <f t="shared" si="55"/>
        <v>2.9517785485955246E-2</v>
      </c>
      <c r="FF61" s="270">
        <v>28519</v>
      </c>
      <c r="FG61" s="365">
        <f t="shared" si="130"/>
        <v>3202</v>
      </c>
      <c r="FH61" s="384">
        <f t="shared" si="131"/>
        <v>0.12647628075996367</v>
      </c>
      <c r="FI61" s="270">
        <v>26574</v>
      </c>
      <c r="FJ61" s="365">
        <f t="shared" si="132"/>
        <v>641</v>
      </c>
      <c r="FK61" s="384">
        <f t="shared" si="133"/>
        <v>2.4717541356572708E-2</v>
      </c>
      <c r="FL61" s="270">
        <v>85367</v>
      </c>
      <c r="FM61" s="365">
        <f t="shared" si="134"/>
        <v>4711</v>
      </c>
      <c r="FN61" s="384">
        <f t="shared" si="135"/>
        <v>5.8408549890894661E-2</v>
      </c>
      <c r="FO61" s="270">
        <v>22540</v>
      </c>
      <c r="FP61" s="365">
        <f t="shared" si="62"/>
        <v>491</v>
      </c>
      <c r="FQ61" s="384">
        <f t="shared" si="63"/>
        <v>2.2268583609233977E-2</v>
      </c>
      <c r="FR61" s="270">
        <v>17342</v>
      </c>
      <c r="FS61" s="365">
        <f t="shared" si="136"/>
        <v>-875</v>
      </c>
      <c r="FT61" s="384">
        <f t="shared" si="65"/>
        <v>-4.8032057967832248E-2</v>
      </c>
      <c r="FU61" s="270">
        <v>5704</v>
      </c>
      <c r="FV61" s="365">
        <f t="shared" si="137"/>
        <v>-2057</v>
      </c>
      <c r="FW61" s="384">
        <f t="shared" si="67"/>
        <v>-0.26504316454065197</v>
      </c>
      <c r="FX61" s="270">
        <v>45586</v>
      </c>
      <c r="FY61" s="365">
        <f t="shared" si="138"/>
        <v>-2441</v>
      </c>
      <c r="FZ61" s="384">
        <f t="shared" si="69"/>
        <v>-5.0825577279446976E-2</v>
      </c>
      <c r="GA61" s="270">
        <v>130953</v>
      </c>
      <c r="GB61" s="365">
        <f t="shared" si="139"/>
        <v>2270</v>
      </c>
      <c r="GC61" s="384">
        <f t="shared" si="71"/>
        <v>1.7640247740571793E-2</v>
      </c>
      <c r="GD61" s="270">
        <v>2780</v>
      </c>
      <c r="GE61" s="365">
        <f t="shared" si="140"/>
        <v>-324</v>
      </c>
      <c r="GF61" s="384">
        <f t="shared" si="73"/>
        <v>-0.10438144329896908</v>
      </c>
      <c r="GG61" s="270">
        <v>2157</v>
      </c>
      <c r="GH61" s="365">
        <f t="shared" si="141"/>
        <v>-391</v>
      </c>
      <c r="GI61" s="384">
        <f t="shared" si="75"/>
        <v>-0.15345368916797489</v>
      </c>
      <c r="GJ61" s="270">
        <v>3409</v>
      </c>
      <c r="GK61" s="365">
        <f t="shared" si="142"/>
        <v>-239</v>
      </c>
      <c r="GL61" s="384">
        <f t="shared" si="77"/>
        <v>-6.5515350877192985E-2</v>
      </c>
      <c r="GM61" s="270">
        <v>8346</v>
      </c>
      <c r="GN61" s="365">
        <f t="shared" si="143"/>
        <v>-954</v>
      </c>
      <c r="GO61" s="384">
        <f t="shared" si="79"/>
        <v>-0.10258064516129033</v>
      </c>
      <c r="GP61" s="270">
        <v>139298</v>
      </c>
      <c r="GQ61" s="365">
        <f t="shared" si="144"/>
        <v>1315</v>
      </c>
      <c r="GR61" s="384">
        <f t="shared" si="81"/>
        <v>9.5301595124037027E-3</v>
      </c>
      <c r="GS61" s="270">
        <v>21357</v>
      </c>
      <c r="GT61" s="365">
        <f t="shared" si="145"/>
        <v>2504</v>
      </c>
      <c r="GU61" s="384">
        <f t="shared" si="83"/>
        <v>0.13281705829310986</v>
      </c>
      <c r="GV61" s="270">
        <v>28417</v>
      </c>
      <c r="GW61" s="365">
        <f t="shared" si="146"/>
        <v>4385</v>
      </c>
      <c r="GX61" s="384">
        <f t="shared" si="85"/>
        <v>0.18246504660452731</v>
      </c>
      <c r="GY61" s="270">
        <v>28890</v>
      </c>
      <c r="GZ61" s="365">
        <f t="shared" si="147"/>
        <v>2018</v>
      </c>
      <c r="HA61" s="384">
        <f t="shared" si="87"/>
        <v>7.5096754986603162E-2</v>
      </c>
      <c r="HB61" s="270">
        <v>78664</v>
      </c>
      <c r="HC61" s="365">
        <f t="shared" si="148"/>
        <v>8907</v>
      </c>
      <c r="HD61" s="384">
        <f t="shared" si="89"/>
        <v>0.12768611035451638</v>
      </c>
      <c r="HE61" s="270">
        <v>217962</v>
      </c>
      <c r="HF61" s="365">
        <f t="shared" si="149"/>
        <v>10222</v>
      </c>
      <c r="HG61" s="384">
        <f t="shared" si="91"/>
        <v>4.9205737941657841E-2</v>
      </c>
      <c r="HH61" s="270">
        <v>28731</v>
      </c>
      <c r="HI61" s="365">
        <f t="shared" si="150"/>
        <v>-1543</v>
      </c>
      <c r="HJ61" s="384">
        <f t="shared" si="93"/>
        <v>-5.0967827178436946E-2</v>
      </c>
      <c r="HK61" s="270">
        <v>25722</v>
      </c>
      <c r="HL61" s="365">
        <f t="shared" si="151"/>
        <v>-2797</v>
      </c>
      <c r="HM61" s="384">
        <f t="shared" si="95"/>
        <v>-9.807496756548266E-2</v>
      </c>
      <c r="HN61" s="270">
        <v>25204</v>
      </c>
      <c r="HO61" s="365">
        <f t="shared" si="152"/>
        <v>-1370</v>
      </c>
      <c r="HP61" s="384">
        <f t="shared" si="97"/>
        <v>-5.1554150673590725E-2</v>
      </c>
      <c r="HQ61" s="270">
        <v>79657</v>
      </c>
      <c r="HR61" s="365">
        <f t="shared" si="153"/>
        <v>-5710</v>
      </c>
      <c r="HS61" s="384">
        <f t="shared" si="99"/>
        <v>-6.688767322267386E-2</v>
      </c>
      <c r="HT61" s="270">
        <v>22374</v>
      </c>
      <c r="HU61" s="365">
        <f t="shared" si="154"/>
        <v>-166</v>
      </c>
      <c r="HV61" s="384">
        <f t="shared" si="101"/>
        <v>-7.3646850044365572E-3</v>
      </c>
      <c r="HW61" s="270">
        <v>18030</v>
      </c>
      <c r="HX61" s="365">
        <f t="shared" si="155"/>
        <v>688</v>
      </c>
      <c r="HY61" s="384">
        <f t="shared" si="103"/>
        <v>3.96724714565794E-2</v>
      </c>
      <c r="HZ61" s="270">
        <v>6215</v>
      </c>
      <c r="IA61" s="365">
        <f t="shared" si="156"/>
        <v>511</v>
      </c>
      <c r="IB61" s="384">
        <f t="shared" si="105"/>
        <v>8.9586255259467035E-2</v>
      </c>
      <c r="IC61" s="270">
        <v>46619</v>
      </c>
      <c r="ID61" s="365">
        <f t="shared" si="157"/>
        <v>1033</v>
      </c>
      <c r="IE61" s="384">
        <f t="shared" si="107"/>
        <v>2.2660465932523143E-2</v>
      </c>
      <c r="IF61" s="270">
        <v>126276</v>
      </c>
      <c r="IG61" s="365">
        <f t="shared" si="158"/>
        <v>-4677</v>
      </c>
      <c r="IH61" s="384">
        <f t="shared" si="109"/>
        <v>-3.5715103892236144E-2</v>
      </c>
      <c r="II61" s="270">
        <v>2481</v>
      </c>
      <c r="IJ61" s="365">
        <f t="shared" si="159"/>
        <v>-299</v>
      </c>
      <c r="IK61" s="384">
        <f t="shared" si="111"/>
        <v>-0.10755395683453238</v>
      </c>
      <c r="IL61" s="270">
        <v>2588</v>
      </c>
      <c r="IM61" s="365">
        <f t="shared" si="160"/>
        <v>431</v>
      </c>
      <c r="IN61" s="384">
        <f t="shared" si="113"/>
        <v>0.19981455725544739</v>
      </c>
      <c r="IO61" s="270">
        <v>4167</v>
      </c>
      <c r="IP61" s="365">
        <f t="shared" si="161"/>
        <v>758</v>
      </c>
      <c r="IQ61" s="384">
        <f t="shared" si="115"/>
        <v>0.22235259606922853</v>
      </c>
      <c r="IR61" s="270">
        <v>9236</v>
      </c>
      <c r="IS61" s="365">
        <f t="shared" si="162"/>
        <v>890</v>
      </c>
      <c r="IT61" s="384">
        <f t="shared" si="117"/>
        <v>0.10663791037622813</v>
      </c>
      <c r="IU61" s="270">
        <v>135512</v>
      </c>
      <c r="IV61" s="365">
        <f t="shared" si="163"/>
        <v>-3786</v>
      </c>
      <c r="IW61" s="384">
        <f t="shared" si="119"/>
        <v>-2.7179141121911297E-2</v>
      </c>
      <c r="IX61" s="270">
        <v>19796</v>
      </c>
      <c r="IY61" s="365">
        <f t="shared" si="164"/>
        <v>-1561</v>
      </c>
      <c r="IZ61" s="384">
        <f t="shared" si="121"/>
        <v>-7.3090789904949202E-2</v>
      </c>
      <c r="JA61" s="270">
        <v>26474</v>
      </c>
      <c r="JB61" s="365">
        <f t="shared" si="165"/>
        <v>-1943</v>
      </c>
      <c r="JC61" s="384">
        <f t="shared" si="123"/>
        <v>-6.8374564521237288E-2</v>
      </c>
      <c r="JD61" s="270">
        <v>28530</v>
      </c>
      <c r="JE61" s="365">
        <f t="shared" si="166"/>
        <v>-360</v>
      </c>
      <c r="JF61" s="384">
        <f t="shared" si="125"/>
        <v>-1.2461059190031152E-2</v>
      </c>
      <c r="JG61" s="270">
        <v>74800</v>
      </c>
      <c r="JH61" s="365">
        <f t="shared" si="167"/>
        <v>-3864</v>
      </c>
      <c r="JI61" s="384">
        <f t="shared" si="127"/>
        <v>-4.9120309163022478E-2</v>
      </c>
      <c r="JJ61" s="270">
        <v>210312</v>
      </c>
      <c r="JK61" s="365">
        <f t="shared" si="168"/>
        <v>-7650</v>
      </c>
      <c r="JL61" s="384">
        <f t="shared" si="129"/>
        <v>-3.5097861095053265E-2</v>
      </c>
    </row>
    <row r="62" spans="1:272" x14ac:dyDescent="0.25">
      <c r="A62" s="75" t="s">
        <v>252</v>
      </c>
      <c r="B62" s="270">
        <v>35134</v>
      </c>
      <c r="C62" s="270">
        <v>30320.999999999996</v>
      </c>
      <c r="D62" s="270">
        <v>30574</v>
      </c>
      <c r="E62" s="270">
        <v>96029</v>
      </c>
      <c r="F62" s="270">
        <v>26564</v>
      </c>
      <c r="G62" s="270">
        <v>24758</v>
      </c>
      <c r="H62" s="270">
        <v>9340</v>
      </c>
      <c r="I62" s="270">
        <v>60662</v>
      </c>
      <c r="J62" s="270">
        <v>156691</v>
      </c>
      <c r="K62" s="270">
        <v>4144</v>
      </c>
      <c r="L62" s="270">
        <v>2550</v>
      </c>
      <c r="M62" s="270">
        <v>4227</v>
      </c>
      <c r="N62" s="270">
        <v>10921</v>
      </c>
      <c r="O62" s="270">
        <v>167612</v>
      </c>
      <c r="P62" s="270">
        <v>21228</v>
      </c>
      <c r="Q62" s="270">
        <v>26306</v>
      </c>
      <c r="R62" s="270">
        <v>0</v>
      </c>
      <c r="S62" s="270">
        <v>47534</v>
      </c>
      <c r="T62" s="270">
        <v>215146</v>
      </c>
      <c r="U62" s="270">
        <v>34997</v>
      </c>
      <c r="V62" s="270">
        <v>33628</v>
      </c>
      <c r="W62" s="270">
        <v>30912</v>
      </c>
      <c r="X62" s="270">
        <v>99537</v>
      </c>
      <c r="Y62" s="270">
        <v>25951.000000000007</v>
      </c>
      <c r="Z62" s="270">
        <v>22211</v>
      </c>
      <c r="AA62" s="270">
        <v>5861.0000000000036</v>
      </c>
      <c r="AB62" s="270">
        <v>54023.000000000015</v>
      </c>
      <c r="AC62" s="270">
        <v>153560</v>
      </c>
      <c r="AD62" s="270">
        <v>3339.0000000000036</v>
      </c>
      <c r="AE62" s="270">
        <v>2071</v>
      </c>
      <c r="AF62" s="270">
        <v>3709</v>
      </c>
      <c r="AG62" s="270">
        <v>9119.0000000000036</v>
      </c>
      <c r="AH62" s="270">
        <v>162679</v>
      </c>
      <c r="AI62" s="270">
        <v>20802</v>
      </c>
      <c r="AJ62" s="270">
        <v>27576</v>
      </c>
      <c r="AK62" s="270">
        <v>36197</v>
      </c>
      <c r="AL62" s="270">
        <v>84575</v>
      </c>
      <c r="AM62" s="270">
        <v>247254</v>
      </c>
      <c r="AN62" s="270">
        <v>38300.000000000007</v>
      </c>
      <c r="AO62" s="270">
        <v>32319.999999999993</v>
      </c>
      <c r="AP62" s="270">
        <v>32851.617959999996</v>
      </c>
      <c r="AQ62" s="270">
        <v>103471.61796</v>
      </c>
      <c r="AR62" s="270">
        <v>25370.000000000007</v>
      </c>
      <c r="AS62" s="270">
        <v>22150</v>
      </c>
      <c r="AT62" s="270">
        <v>6745.6753200000021</v>
      </c>
      <c r="AU62" s="270">
        <v>54265.675320000009</v>
      </c>
      <c r="AV62" s="270">
        <v>157737.29328000001</v>
      </c>
      <c r="AW62" s="270">
        <v>3003.9609999999975</v>
      </c>
      <c r="AX62" s="270">
        <v>2792.1220399999984</v>
      </c>
      <c r="AY62" s="270">
        <v>4044.1080499999971</v>
      </c>
      <c r="AZ62" s="270">
        <v>9840.191089999993</v>
      </c>
      <c r="BA62" s="270">
        <v>167577.48437000002</v>
      </c>
      <c r="BB62" s="270">
        <v>19595</v>
      </c>
      <c r="BC62" s="270">
        <v>26055</v>
      </c>
      <c r="BD62" s="270">
        <v>31360</v>
      </c>
      <c r="BE62" s="270">
        <v>77010</v>
      </c>
      <c r="BF62" s="270">
        <v>244587.48437000002</v>
      </c>
      <c r="BG62" s="270">
        <v>-2666.5156299999799</v>
      </c>
      <c r="BH62" s="331">
        <v>-1.0784519684211347E-2</v>
      </c>
      <c r="BI62" s="270">
        <v>34633</v>
      </c>
      <c r="BJ62" s="270">
        <v>28847</v>
      </c>
      <c r="BK62" s="270">
        <v>28857</v>
      </c>
      <c r="BL62" s="270">
        <v>92337</v>
      </c>
      <c r="BM62" s="270">
        <v>22479</v>
      </c>
      <c r="BN62" s="270">
        <v>19442</v>
      </c>
      <c r="BO62" s="270">
        <v>5270</v>
      </c>
      <c r="BP62" s="270">
        <v>47191</v>
      </c>
      <c r="BQ62" s="270">
        <v>139528</v>
      </c>
      <c r="BR62" s="270">
        <v>-18209.293280000013</v>
      </c>
      <c r="BS62" s="331">
        <v>-0.11544063487685587</v>
      </c>
      <c r="BT62" s="270">
        <v>3187</v>
      </c>
      <c r="BU62" s="270">
        <v>183.03900000000249</v>
      </c>
      <c r="BV62" s="331">
        <v>6.0932548724834522E-2</v>
      </c>
      <c r="BW62" s="270">
        <v>2413</v>
      </c>
      <c r="BX62" s="365">
        <v>-379.12203999999838</v>
      </c>
      <c r="BY62" s="384">
        <v>-0.1357827611288791</v>
      </c>
      <c r="BZ62" s="270">
        <v>2988</v>
      </c>
      <c r="CA62" s="365">
        <f t="shared" si="0"/>
        <v>-1056.1080499999971</v>
      </c>
      <c r="CB62" s="384">
        <f t="shared" si="1"/>
        <v>-0.26114733754455394</v>
      </c>
      <c r="CC62" s="270">
        <v>8588</v>
      </c>
      <c r="CD62" s="365">
        <f t="shared" si="2"/>
        <v>-1252.191089999993</v>
      </c>
      <c r="CE62" s="384">
        <f t="shared" si="3"/>
        <v>-0.1272527208615411</v>
      </c>
      <c r="CF62" s="270">
        <v>148116</v>
      </c>
      <c r="CG62" s="365">
        <f t="shared" si="4"/>
        <v>-19461.48437000002</v>
      </c>
      <c r="CH62" s="384">
        <f t="shared" si="5"/>
        <v>-0.11613424347050316</v>
      </c>
      <c r="CI62" s="270">
        <v>18278</v>
      </c>
      <c r="CJ62" s="365">
        <f t="shared" si="6"/>
        <v>-1317</v>
      </c>
      <c r="CK62" s="384">
        <f t="shared" si="7"/>
        <v>-6.7211023220209234E-2</v>
      </c>
      <c r="CL62" s="270">
        <v>24913</v>
      </c>
      <c r="CM62" s="365">
        <f t="shared" si="8"/>
        <v>-1142</v>
      </c>
      <c r="CN62" s="384">
        <f t="shared" si="9"/>
        <v>-4.3830358856265593E-2</v>
      </c>
      <c r="CO62" s="270">
        <v>31156</v>
      </c>
      <c r="CP62" s="365">
        <f t="shared" si="10"/>
        <v>-204</v>
      </c>
      <c r="CQ62" s="384">
        <f t="shared" si="11"/>
        <v>-6.5051020408163265E-3</v>
      </c>
      <c r="CR62" s="270">
        <v>74347</v>
      </c>
      <c r="CS62" s="365">
        <f t="shared" si="12"/>
        <v>-2663</v>
      </c>
      <c r="CT62" s="384">
        <f t="shared" si="13"/>
        <v>-3.4579924685105831E-2</v>
      </c>
      <c r="CU62" s="270">
        <v>222463</v>
      </c>
      <c r="CV62" s="365">
        <f t="shared" si="14"/>
        <v>-22124.48437000002</v>
      </c>
      <c r="CW62" s="384">
        <f t="shared" si="15"/>
        <v>-9.0456322517840609E-2</v>
      </c>
      <c r="CX62" s="270">
        <v>29406</v>
      </c>
      <c r="CY62" s="365">
        <f t="shared" si="16"/>
        <v>-5227</v>
      </c>
      <c r="CZ62" s="384">
        <f t="shared" si="17"/>
        <v>-0.15092541795397454</v>
      </c>
      <c r="DA62" s="270">
        <v>25317</v>
      </c>
      <c r="DB62" s="365">
        <f t="shared" si="18"/>
        <v>-3530</v>
      </c>
      <c r="DC62" s="384">
        <f t="shared" si="19"/>
        <v>-0.12236974382084792</v>
      </c>
      <c r="DD62" s="270">
        <v>25933</v>
      </c>
      <c r="DE62" s="365">
        <f t="shared" si="20"/>
        <v>-2924</v>
      </c>
      <c r="DF62" s="384">
        <f t="shared" si="21"/>
        <v>-0.10132723429323907</v>
      </c>
      <c r="DG62" s="270">
        <v>80656</v>
      </c>
      <c r="DH62" s="365">
        <f t="shared" si="22"/>
        <v>-11681</v>
      </c>
      <c r="DI62" s="384">
        <f t="shared" si="23"/>
        <v>-0.126504001646144</v>
      </c>
      <c r="DJ62" s="270">
        <v>22049</v>
      </c>
      <c r="DK62" s="365">
        <f t="shared" si="24"/>
        <v>2607</v>
      </c>
      <c r="DL62" s="384">
        <f t="shared" si="25"/>
        <v>0.13409114288653431</v>
      </c>
      <c r="DM62" s="270">
        <v>18217</v>
      </c>
      <c r="DN62" s="365">
        <f t="shared" si="26"/>
        <v>-1225</v>
      </c>
      <c r="DO62" s="384">
        <f t="shared" si="27"/>
        <v>-6.3007920995782327E-2</v>
      </c>
      <c r="DP62" s="270">
        <v>7761</v>
      </c>
      <c r="DQ62" s="365">
        <f t="shared" si="28"/>
        <v>2491</v>
      </c>
      <c r="DR62" s="384">
        <f t="shared" si="29"/>
        <v>0.47267552182163186</v>
      </c>
      <c r="DS62" s="270">
        <v>48027</v>
      </c>
      <c r="DT62" s="365">
        <f t="shared" si="30"/>
        <v>836</v>
      </c>
      <c r="DU62" s="384">
        <f t="shared" si="31"/>
        <v>1.7715242313152933E-2</v>
      </c>
      <c r="DV62" s="270">
        <v>128683</v>
      </c>
      <c r="DW62" s="365">
        <f t="shared" si="32"/>
        <v>-10845</v>
      </c>
      <c r="DX62" s="384">
        <f t="shared" si="33"/>
        <v>-7.7726334499168631E-2</v>
      </c>
      <c r="DY62" s="270">
        <v>3104</v>
      </c>
      <c r="DZ62" s="365">
        <f t="shared" si="34"/>
        <v>-83</v>
      </c>
      <c r="EA62" s="384">
        <f t="shared" si="35"/>
        <v>-2.6043300909946658E-2</v>
      </c>
      <c r="EB62" s="270">
        <v>2548</v>
      </c>
      <c r="EC62" s="365">
        <f t="shared" si="36"/>
        <v>135</v>
      </c>
      <c r="ED62" s="384">
        <f t="shared" si="37"/>
        <v>5.5946953999171156E-2</v>
      </c>
      <c r="EE62" s="270">
        <v>3648</v>
      </c>
      <c r="EF62" s="365">
        <f t="shared" si="38"/>
        <v>660</v>
      </c>
      <c r="EG62" s="384">
        <f t="shared" si="39"/>
        <v>0.22088353413654618</v>
      </c>
      <c r="EH62" s="270">
        <v>9300</v>
      </c>
      <c r="EI62" s="365">
        <f t="shared" si="40"/>
        <v>712</v>
      </c>
      <c r="EJ62" s="384">
        <f t="shared" si="41"/>
        <v>8.2906380996739637E-2</v>
      </c>
      <c r="EK62" s="270">
        <v>137983</v>
      </c>
      <c r="EL62" s="365">
        <f t="shared" si="42"/>
        <v>-10133</v>
      </c>
      <c r="EM62" s="384">
        <f t="shared" si="43"/>
        <v>-6.8412595533230716E-2</v>
      </c>
      <c r="EN62" s="270">
        <v>18853</v>
      </c>
      <c r="EO62" s="365">
        <f t="shared" si="44"/>
        <v>575</v>
      </c>
      <c r="EP62" s="384">
        <f t="shared" si="45"/>
        <v>3.1458584090163035E-2</v>
      </c>
      <c r="EQ62" s="270">
        <v>24032</v>
      </c>
      <c r="ER62" s="365">
        <f t="shared" si="46"/>
        <v>-881</v>
      </c>
      <c r="ES62" s="384">
        <f t="shared" si="47"/>
        <v>-3.5363063460843738E-2</v>
      </c>
      <c r="ET62" s="270">
        <v>26872</v>
      </c>
      <c r="EU62" s="365">
        <f t="shared" si="48"/>
        <v>-4284</v>
      </c>
      <c r="EV62" s="384">
        <f t="shared" si="49"/>
        <v>-0.13750160482732057</v>
      </c>
      <c r="EW62" s="270">
        <v>69757</v>
      </c>
      <c r="EX62" s="365">
        <f t="shared" si="50"/>
        <v>-4590</v>
      </c>
      <c r="EY62" s="384">
        <f t="shared" si="51"/>
        <v>-6.1737528077797359E-2</v>
      </c>
      <c r="EZ62" s="270">
        <v>207740</v>
      </c>
      <c r="FA62" s="365">
        <f t="shared" si="52"/>
        <v>-14723</v>
      </c>
      <c r="FB62" s="384">
        <f t="shared" si="53"/>
        <v>-6.6181792028337294E-2</v>
      </c>
      <c r="FC62" s="270">
        <v>30274</v>
      </c>
      <c r="FD62" s="365">
        <f t="shared" si="54"/>
        <v>868</v>
      </c>
      <c r="FE62" s="384">
        <f t="shared" si="55"/>
        <v>2.9517785485955246E-2</v>
      </c>
      <c r="FF62" s="270">
        <v>28519</v>
      </c>
      <c r="FG62" s="365">
        <f t="shared" si="130"/>
        <v>3202</v>
      </c>
      <c r="FH62" s="384">
        <f t="shared" si="131"/>
        <v>0.12647628075996367</v>
      </c>
      <c r="FI62" s="270">
        <v>26574</v>
      </c>
      <c r="FJ62" s="365">
        <f t="shared" si="132"/>
        <v>641</v>
      </c>
      <c r="FK62" s="384">
        <f t="shared" si="133"/>
        <v>2.4717541356572708E-2</v>
      </c>
      <c r="FL62" s="270">
        <v>85367</v>
      </c>
      <c r="FM62" s="365">
        <f t="shared" si="134"/>
        <v>4711</v>
      </c>
      <c r="FN62" s="384">
        <f t="shared" si="135"/>
        <v>5.8408549890894661E-2</v>
      </c>
      <c r="FO62" s="270">
        <v>22540</v>
      </c>
      <c r="FP62" s="365">
        <f t="shared" si="62"/>
        <v>491</v>
      </c>
      <c r="FQ62" s="384">
        <f t="shared" si="63"/>
        <v>2.2268583609233977E-2</v>
      </c>
      <c r="FR62" s="270">
        <v>17342</v>
      </c>
      <c r="FS62" s="365">
        <f t="shared" si="136"/>
        <v>-875</v>
      </c>
      <c r="FT62" s="384">
        <f t="shared" si="65"/>
        <v>-4.8032057967832248E-2</v>
      </c>
      <c r="FU62" s="270">
        <v>5704</v>
      </c>
      <c r="FV62" s="365">
        <f t="shared" si="137"/>
        <v>-2057</v>
      </c>
      <c r="FW62" s="384">
        <f t="shared" si="67"/>
        <v>-0.26504316454065197</v>
      </c>
      <c r="FX62" s="270">
        <v>45586</v>
      </c>
      <c r="FY62" s="365">
        <f t="shared" si="138"/>
        <v>-2441</v>
      </c>
      <c r="FZ62" s="384">
        <f t="shared" si="69"/>
        <v>-5.0825577279446976E-2</v>
      </c>
      <c r="GA62" s="270">
        <v>130953</v>
      </c>
      <c r="GB62" s="365">
        <f t="shared" si="139"/>
        <v>2270</v>
      </c>
      <c r="GC62" s="384">
        <f t="shared" si="71"/>
        <v>1.7640247740571793E-2</v>
      </c>
      <c r="GD62" s="270">
        <v>2780</v>
      </c>
      <c r="GE62" s="365">
        <f t="shared" si="140"/>
        <v>-324</v>
      </c>
      <c r="GF62" s="384">
        <f t="shared" si="73"/>
        <v>-0.10438144329896908</v>
      </c>
      <c r="GG62" s="270">
        <v>2157</v>
      </c>
      <c r="GH62" s="365">
        <f t="shared" si="141"/>
        <v>-391</v>
      </c>
      <c r="GI62" s="384">
        <f t="shared" si="75"/>
        <v>-0.15345368916797489</v>
      </c>
      <c r="GJ62" s="270">
        <v>3409</v>
      </c>
      <c r="GK62" s="365">
        <f t="shared" si="142"/>
        <v>-239</v>
      </c>
      <c r="GL62" s="384">
        <f t="shared" si="77"/>
        <v>-6.5515350877192985E-2</v>
      </c>
      <c r="GM62" s="270">
        <v>8346</v>
      </c>
      <c r="GN62" s="365">
        <f t="shared" si="143"/>
        <v>-954</v>
      </c>
      <c r="GO62" s="384">
        <f t="shared" si="79"/>
        <v>-0.10258064516129033</v>
      </c>
      <c r="GP62" s="270">
        <v>139298</v>
      </c>
      <c r="GQ62" s="365">
        <f t="shared" si="144"/>
        <v>1315</v>
      </c>
      <c r="GR62" s="384">
        <f t="shared" si="81"/>
        <v>9.5301595124037027E-3</v>
      </c>
      <c r="GS62" s="270">
        <v>21357</v>
      </c>
      <c r="GT62" s="365">
        <f t="shared" si="145"/>
        <v>2504</v>
      </c>
      <c r="GU62" s="384">
        <f t="shared" si="83"/>
        <v>0.13281705829310986</v>
      </c>
      <c r="GV62" s="270">
        <v>28417</v>
      </c>
      <c r="GW62" s="365">
        <f t="shared" si="146"/>
        <v>4385</v>
      </c>
      <c r="GX62" s="384">
        <f t="shared" si="85"/>
        <v>0.18246504660452731</v>
      </c>
      <c r="GY62" s="270">
        <v>28890</v>
      </c>
      <c r="GZ62" s="365">
        <f t="shared" si="147"/>
        <v>2018</v>
      </c>
      <c r="HA62" s="384">
        <f t="shared" si="87"/>
        <v>7.5096754986603162E-2</v>
      </c>
      <c r="HB62" s="270">
        <v>78664</v>
      </c>
      <c r="HC62" s="365">
        <f t="shared" si="148"/>
        <v>8907</v>
      </c>
      <c r="HD62" s="384">
        <f t="shared" si="89"/>
        <v>0.12768611035451638</v>
      </c>
      <c r="HE62" s="270">
        <v>217962</v>
      </c>
      <c r="HF62" s="365">
        <f t="shared" si="149"/>
        <v>10222</v>
      </c>
      <c r="HG62" s="384">
        <f t="shared" si="91"/>
        <v>4.9205737941657841E-2</v>
      </c>
      <c r="HH62" s="270">
        <v>28731</v>
      </c>
      <c r="HI62" s="365">
        <f t="shared" si="150"/>
        <v>-1543</v>
      </c>
      <c r="HJ62" s="384">
        <f t="shared" si="93"/>
        <v>-5.0967827178436946E-2</v>
      </c>
      <c r="HK62" s="270">
        <v>25722</v>
      </c>
      <c r="HL62" s="365">
        <f t="shared" si="151"/>
        <v>-2797</v>
      </c>
      <c r="HM62" s="384">
        <f t="shared" si="95"/>
        <v>-9.807496756548266E-2</v>
      </c>
      <c r="HN62" s="270">
        <v>25204</v>
      </c>
      <c r="HO62" s="365">
        <f t="shared" si="152"/>
        <v>-1370</v>
      </c>
      <c r="HP62" s="384">
        <f t="shared" si="97"/>
        <v>-5.1554150673590725E-2</v>
      </c>
      <c r="HQ62" s="270">
        <v>79657</v>
      </c>
      <c r="HR62" s="365">
        <f t="shared" si="153"/>
        <v>-5710</v>
      </c>
      <c r="HS62" s="384">
        <f t="shared" si="99"/>
        <v>-6.688767322267386E-2</v>
      </c>
      <c r="HT62" s="270">
        <v>22374</v>
      </c>
      <c r="HU62" s="365">
        <f t="shared" si="154"/>
        <v>-166</v>
      </c>
      <c r="HV62" s="384">
        <f t="shared" si="101"/>
        <v>-7.3646850044365572E-3</v>
      </c>
      <c r="HW62" s="270">
        <v>18030</v>
      </c>
      <c r="HX62" s="365">
        <f t="shared" si="155"/>
        <v>688</v>
      </c>
      <c r="HY62" s="384">
        <f t="shared" si="103"/>
        <v>3.96724714565794E-2</v>
      </c>
      <c r="HZ62" s="270">
        <v>6215</v>
      </c>
      <c r="IA62" s="365">
        <f t="shared" si="156"/>
        <v>511</v>
      </c>
      <c r="IB62" s="384">
        <f t="shared" si="105"/>
        <v>8.9586255259467035E-2</v>
      </c>
      <c r="IC62" s="270">
        <v>46619</v>
      </c>
      <c r="ID62" s="365">
        <f t="shared" si="157"/>
        <v>1033</v>
      </c>
      <c r="IE62" s="384">
        <f t="shared" si="107"/>
        <v>2.2660465932523143E-2</v>
      </c>
      <c r="IF62" s="270">
        <v>126276</v>
      </c>
      <c r="IG62" s="365">
        <f t="shared" si="158"/>
        <v>-4677</v>
      </c>
      <c r="IH62" s="384">
        <f t="shared" si="109"/>
        <v>-3.5715103892236144E-2</v>
      </c>
      <c r="II62" s="270">
        <v>2481</v>
      </c>
      <c r="IJ62" s="365">
        <f t="shared" si="159"/>
        <v>-299</v>
      </c>
      <c r="IK62" s="384">
        <f t="shared" si="111"/>
        <v>-0.10755395683453238</v>
      </c>
      <c r="IL62" s="270">
        <v>2588</v>
      </c>
      <c r="IM62" s="365">
        <f t="shared" si="160"/>
        <v>431</v>
      </c>
      <c r="IN62" s="384">
        <f t="shared" si="113"/>
        <v>0.19981455725544739</v>
      </c>
      <c r="IO62" s="270">
        <v>4167</v>
      </c>
      <c r="IP62" s="365">
        <f t="shared" si="161"/>
        <v>758</v>
      </c>
      <c r="IQ62" s="384">
        <f t="shared" si="115"/>
        <v>0.22235259606922853</v>
      </c>
      <c r="IR62" s="270">
        <v>9236</v>
      </c>
      <c r="IS62" s="365">
        <f t="shared" si="162"/>
        <v>890</v>
      </c>
      <c r="IT62" s="384">
        <f t="shared" si="117"/>
        <v>0.10663791037622813</v>
      </c>
      <c r="IU62" s="270">
        <v>135512</v>
      </c>
      <c r="IV62" s="365">
        <f t="shared" si="163"/>
        <v>-3786</v>
      </c>
      <c r="IW62" s="384">
        <f t="shared" si="119"/>
        <v>-2.7179141121911297E-2</v>
      </c>
      <c r="IX62" s="270">
        <v>19796</v>
      </c>
      <c r="IY62" s="365">
        <f t="shared" si="164"/>
        <v>-1561</v>
      </c>
      <c r="IZ62" s="384">
        <f t="shared" si="121"/>
        <v>-7.3090789904949202E-2</v>
      </c>
      <c r="JA62" s="270">
        <v>26474</v>
      </c>
      <c r="JB62" s="365">
        <f t="shared" si="165"/>
        <v>-1943</v>
      </c>
      <c r="JC62" s="384">
        <f t="shared" si="123"/>
        <v>-6.8374564521237288E-2</v>
      </c>
      <c r="JD62" s="270">
        <v>28530</v>
      </c>
      <c r="JE62" s="365">
        <f t="shared" si="166"/>
        <v>-360</v>
      </c>
      <c r="JF62" s="384">
        <f t="shared" si="125"/>
        <v>-1.2461059190031152E-2</v>
      </c>
      <c r="JG62" s="270">
        <v>74800</v>
      </c>
      <c r="JH62" s="365">
        <f t="shared" si="167"/>
        <v>-3864</v>
      </c>
      <c r="JI62" s="384">
        <f t="shared" si="127"/>
        <v>-4.9120309163022478E-2</v>
      </c>
      <c r="JJ62" s="270">
        <v>210312</v>
      </c>
      <c r="JK62" s="365">
        <f t="shared" si="168"/>
        <v>-7650</v>
      </c>
      <c r="JL62" s="384">
        <f t="shared" si="129"/>
        <v>-3.5097861095053265E-2</v>
      </c>
    </row>
    <row r="63" spans="1:272" x14ac:dyDescent="0.25">
      <c r="A63" s="75" t="s">
        <v>38</v>
      </c>
      <c r="B63" s="270">
        <v>1132</v>
      </c>
      <c r="C63" s="270">
        <v>980.99999999999636</v>
      </c>
      <c r="D63" s="270">
        <v>956</v>
      </c>
      <c r="E63" s="270">
        <v>3068.9999999999964</v>
      </c>
      <c r="F63" s="270">
        <v>794</v>
      </c>
      <c r="G63" s="270">
        <v>766</v>
      </c>
      <c r="H63" s="270">
        <v>445</v>
      </c>
      <c r="I63" s="270">
        <v>2005</v>
      </c>
      <c r="J63" s="270">
        <v>5073.9999999999964</v>
      </c>
      <c r="K63" s="270">
        <v>293</v>
      </c>
      <c r="L63" s="270">
        <v>84</v>
      </c>
      <c r="M63" s="270">
        <v>339</v>
      </c>
      <c r="N63" s="270">
        <v>716</v>
      </c>
      <c r="O63" s="270">
        <v>317684.58759000001</v>
      </c>
      <c r="P63" s="270">
        <v>705</v>
      </c>
      <c r="Q63" s="270">
        <v>838</v>
      </c>
      <c r="R63" s="270">
        <v>0</v>
      </c>
      <c r="S63" s="270">
        <v>1543</v>
      </c>
      <c r="T63" s="270">
        <v>319227.58759000001</v>
      </c>
      <c r="U63" s="270">
        <v>1235</v>
      </c>
      <c r="V63" s="270">
        <v>1198</v>
      </c>
      <c r="W63" s="270">
        <v>1083</v>
      </c>
      <c r="X63" s="270">
        <v>3516</v>
      </c>
      <c r="Y63" s="270">
        <v>796</v>
      </c>
      <c r="Z63" s="270">
        <v>710</v>
      </c>
      <c r="AA63" s="270">
        <v>361</v>
      </c>
      <c r="AB63" s="270">
        <v>1867</v>
      </c>
      <c r="AC63" s="270">
        <v>5383</v>
      </c>
      <c r="AD63" s="270">
        <v>305</v>
      </c>
      <c r="AE63" s="270">
        <v>83</v>
      </c>
      <c r="AF63" s="270">
        <v>351</v>
      </c>
      <c r="AG63" s="270">
        <v>739</v>
      </c>
      <c r="AH63" s="270">
        <v>6122</v>
      </c>
      <c r="AI63" s="270">
        <v>677</v>
      </c>
      <c r="AJ63" s="270">
        <v>828</v>
      </c>
      <c r="AK63" s="270">
        <v>1141</v>
      </c>
      <c r="AL63" s="270">
        <v>2646</v>
      </c>
      <c r="AM63" s="270">
        <v>8768</v>
      </c>
      <c r="AN63" s="270">
        <v>1224</v>
      </c>
      <c r="AO63" s="270">
        <v>1060</v>
      </c>
      <c r="AP63" s="270">
        <v>1026.506199999998</v>
      </c>
      <c r="AQ63" s="270">
        <v>3310.506199999998</v>
      </c>
      <c r="AR63" s="270">
        <v>777.99999999999818</v>
      </c>
      <c r="AS63" s="270">
        <v>729</v>
      </c>
      <c r="AT63" s="270">
        <v>354.02532000000065</v>
      </c>
      <c r="AU63" s="270">
        <v>1861.0253199999988</v>
      </c>
      <c r="AV63" s="270">
        <v>5171.5315199999968</v>
      </c>
      <c r="AW63" s="270">
        <v>250.96099999999751</v>
      </c>
      <c r="AX63" s="270">
        <v>161.12203999999838</v>
      </c>
      <c r="AY63" s="270">
        <v>282.0058599999993</v>
      </c>
      <c r="AZ63" s="270">
        <v>694.08889999999519</v>
      </c>
      <c r="BA63" s="270">
        <v>5865.620419999992</v>
      </c>
      <c r="BB63" s="270">
        <v>635</v>
      </c>
      <c r="BC63" s="270">
        <v>764</v>
      </c>
      <c r="BD63" s="270">
        <v>920</v>
      </c>
      <c r="BE63" s="270">
        <v>2319</v>
      </c>
      <c r="BF63" s="270">
        <v>8184.620419999992</v>
      </c>
      <c r="BG63" s="270">
        <v>-583.37958000000799</v>
      </c>
      <c r="BH63" s="331">
        <v>-6.6535079835767341E-2</v>
      </c>
      <c r="BI63" s="270">
        <v>1290</v>
      </c>
      <c r="BJ63" s="270">
        <v>1051</v>
      </c>
      <c r="BK63" s="270">
        <v>938</v>
      </c>
      <c r="BL63" s="270">
        <v>3279</v>
      </c>
      <c r="BM63" s="270">
        <v>770</v>
      </c>
      <c r="BN63" s="270">
        <v>722</v>
      </c>
      <c r="BO63" s="270">
        <v>142</v>
      </c>
      <c r="BP63" s="270">
        <v>1634</v>
      </c>
      <c r="BQ63" s="270">
        <v>4913</v>
      </c>
      <c r="BR63" s="270">
        <v>-258.53151999999682</v>
      </c>
      <c r="BS63" s="331">
        <v>-4.999128768724917E-2</v>
      </c>
      <c r="BT63" s="270">
        <v>0</v>
      </c>
      <c r="BU63" s="270">
        <v>-250.96099999999751</v>
      </c>
      <c r="BV63" s="331">
        <v>-1</v>
      </c>
      <c r="BW63" s="270">
        <v>0</v>
      </c>
      <c r="BX63" s="365">
        <v>-161.12203999999838</v>
      </c>
      <c r="BY63" s="384">
        <v>-1</v>
      </c>
      <c r="BZ63" s="270">
        <v>0</v>
      </c>
      <c r="CA63" s="365">
        <f t="shared" si="0"/>
        <v>-282.0058599999993</v>
      </c>
      <c r="CB63" s="384">
        <f t="shared" si="1"/>
        <v>-1</v>
      </c>
      <c r="CC63" s="270">
        <v>0</v>
      </c>
      <c r="CD63" s="365">
        <f t="shared" si="2"/>
        <v>-694.08889999999519</v>
      </c>
      <c r="CE63" s="384">
        <f t="shared" si="3"/>
        <v>-1</v>
      </c>
      <c r="CF63" s="270">
        <v>4913</v>
      </c>
      <c r="CG63" s="365">
        <f t="shared" si="4"/>
        <v>-952.62041999999201</v>
      </c>
      <c r="CH63" s="384">
        <f t="shared" si="5"/>
        <v>-0.16240744401936485</v>
      </c>
      <c r="CI63" s="270">
        <v>517</v>
      </c>
      <c r="CJ63" s="365">
        <f t="shared" si="6"/>
        <v>-118</v>
      </c>
      <c r="CK63" s="384">
        <f t="shared" si="7"/>
        <v>-0.1858267716535433</v>
      </c>
      <c r="CL63" s="270">
        <v>814</v>
      </c>
      <c r="CM63" s="365">
        <f t="shared" si="8"/>
        <v>50</v>
      </c>
      <c r="CN63" s="384">
        <f t="shared" si="9"/>
        <v>6.5445026178010471E-2</v>
      </c>
      <c r="CO63" s="270">
        <v>1087</v>
      </c>
      <c r="CP63" s="365">
        <f t="shared" si="10"/>
        <v>167</v>
      </c>
      <c r="CQ63" s="384">
        <f t="shared" si="11"/>
        <v>0.18152173913043479</v>
      </c>
      <c r="CR63" s="270">
        <v>2418</v>
      </c>
      <c r="CS63" s="365">
        <f t="shared" si="12"/>
        <v>99</v>
      </c>
      <c r="CT63" s="384">
        <f t="shared" si="13"/>
        <v>4.2690815006468305E-2</v>
      </c>
      <c r="CU63" s="270">
        <v>7331</v>
      </c>
      <c r="CV63" s="365">
        <f t="shared" si="14"/>
        <v>-853.62041999999201</v>
      </c>
      <c r="CW63" s="384">
        <f t="shared" si="15"/>
        <v>-0.10429566384215933</v>
      </c>
      <c r="CX63" s="270">
        <v>1162</v>
      </c>
      <c r="CY63" s="365">
        <f t="shared" si="16"/>
        <v>-128</v>
      </c>
      <c r="CZ63" s="384">
        <f t="shared" si="17"/>
        <v>-9.9224806201550386E-2</v>
      </c>
      <c r="DA63" s="270">
        <v>975</v>
      </c>
      <c r="DB63" s="365">
        <f t="shared" si="18"/>
        <v>-76</v>
      </c>
      <c r="DC63" s="384">
        <f t="shared" si="19"/>
        <v>-7.2312083729781165E-2</v>
      </c>
      <c r="DD63" s="270">
        <v>884</v>
      </c>
      <c r="DE63" s="365">
        <f t="shared" si="20"/>
        <v>-54</v>
      </c>
      <c r="DF63" s="384">
        <f t="shared" si="21"/>
        <v>-5.7569296375266525E-2</v>
      </c>
      <c r="DG63" s="270">
        <v>3021</v>
      </c>
      <c r="DH63" s="365">
        <f t="shared" si="22"/>
        <v>-258</v>
      </c>
      <c r="DI63" s="384">
        <f t="shared" si="23"/>
        <v>-7.868252516010979E-2</v>
      </c>
      <c r="DJ63" s="270">
        <v>277</v>
      </c>
      <c r="DK63" s="365">
        <f t="shared" si="24"/>
        <v>-445</v>
      </c>
      <c r="DL63" s="384">
        <f t="shared" si="25"/>
        <v>-0.61634349030470914</v>
      </c>
      <c r="DM63" s="270">
        <v>110</v>
      </c>
      <c r="DN63" s="365">
        <f t="shared" si="26"/>
        <v>-612</v>
      </c>
      <c r="DO63" s="384">
        <f t="shared" si="27"/>
        <v>-0.8476454293628809</v>
      </c>
      <c r="DP63" s="270">
        <v>0</v>
      </c>
      <c r="DQ63" s="365">
        <f t="shared" si="28"/>
        <v>-142</v>
      </c>
      <c r="DR63" s="384">
        <f t="shared" si="29"/>
        <v>-1</v>
      </c>
      <c r="DS63" s="270">
        <v>387</v>
      </c>
      <c r="DT63" s="365">
        <f t="shared" si="30"/>
        <v>-1247</v>
      </c>
      <c r="DU63" s="384">
        <f t="shared" si="31"/>
        <v>-0.76315789473684215</v>
      </c>
      <c r="DV63" s="270">
        <v>3408</v>
      </c>
      <c r="DW63" s="365">
        <f t="shared" si="32"/>
        <v>-1505</v>
      </c>
      <c r="DX63" s="384">
        <f t="shared" si="33"/>
        <v>-0.3063301445145532</v>
      </c>
      <c r="DY63" s="270">
        <v>0</v>
      </c>
      <c r="DZ63" s="365">
        <f t="shared" si="34"/>
        <v>0</v>
      </c>
      <c r="EA63" s="384" t="e">
        <f t="shared" si="35"/>
        <v>#DIV/0!</v>
      </c>
      <c r="EB63" s="270">
        <v>0</v>
      </c>
      <c r="EC63" s="365">
        <f t="shared" si="36"/>
        <v>0</v>
      </c>
      <c r="ED63" s="384" t="e">
        <f t="shared" si="37"/>
        <v>#DIV/0!</v>
      </c>
      <c r="EE63" s="270">
        <v>0</v>
      </c>
      <c r="EF63" s="365">
        <f t="shared" si="38"/>
        <v>0</v>
      </c>
      <c r="EG63" s="384" t="e">
        <f t="shared" si="39"/>
        <v>#DIV/0!</v>
      </c>
      <c r="EH63" s="270">
        <v>0</v>
      </c>
      <c r="EI63" s="365">
        <f t="shared" si="40"/>
        <v>0</v>
      </c>
      <c r="EJ63" s="384" t="e">
        <f t="shared" si="41"/>
        <v>#DIV/0!</v>
      </c>
      <c r="EK63" s="270">
        <v>3408</v>
      </c>
      <c r="EL63" s="365">
        <f t="shared" si="42"/>
        <v>-1505</v>
      </c>
      <c r="EM63" s="384">
        <f t="shared" si="43"/>
        <v>-0.3063301445145532</v>
      </c>
      <c r="EN63" s="270">
        <v>388</v>
      </c>
      <c r="EO63" s="365">
        <f t="shared" si="44"/>
        <v>-129</v>
      </c>
      <c r="EP63" s="384">
        <f t="shared" si="45"/>
        <v>-0.2495164410058027</v>
      </c>
      <c r="EQ63" s="270">
        <v>839</v>
      </c>
      <c r="ER63" s="365">
        <f t="shared" si="46"/>
        <v>25</v>
      </c>
      <c r="ES63" s="384">
        <f t="shared" si="47"/>
        <v>3.0712530712530713E-2</v>
      </c>
      <c r="ET63" s="270">
        <v>1052</v>
      </c>
      <c r="EU63" s="365">
        <f t="shared" si="48"/>
        <v>-35</v>
      </c>
      <c r="EV63" s="384">
        <f t="shared" si="49"/>
        <v>-3.219871205151794E-2</v>
      </c>
      <c r="EW63" s="270">
        <v>2279</v>
      </c>
      <c r="EX63" s="365">
        <f t="shared" si="50"/>
        <v>-139</v>
      </c>
      <c r="EY63" s="384">
        <f t="shared" si="51"/>
        <v>-5.7485525227460713E-2</v>
      </c>
      <c r="EZ63" s="270">
        <v>5687</v>
      </c>
      <c r="FA63" s="365">
        <f t="shared" si="52"/>
        <v>-1644</v>
      </c>
      <c r="FB63" s="384">
        <f t="shared" si="53"/>
        <v>-0.22425317146364751</v>
      </c>
      <c r="FC63" s="270">
        <v>1211</v>
      </c>
      <c r="FD63" s="365">
        <f t="shared" si="54"/>
        <v>49</v>
      </c>
      <c r="FE63" s="384">
        <f t="shared" si="55"/>
        <v>4.2168674698795178E-2</v>
      </c>
      <c r="FF63" s="270">
        <v>1117</v>
      </c>
      <c r="FG63" s="365">
        <f t="shared" si="130"/>
        <v>142</v>
      </c>
      <c r="FH63" s="384">
        <f t="shared" si="131"/>
        <v>0.14564102564102563</v>
      </c>
      <c r="FI63" s="270">
        <v>869</v>
      </c>
      <c r="FJ63" s="365">
        <f t="shared" si="132"/>
        <v>-15</v>
      </c>
      <c r="FK63" s="384">
        <f t="shared" si="133"/>
        <v>-1.6968325791855202E-2</v>
      </c>
      <c r="FL63" s="270">
        <v>3197</v>
      </c>
      <c r="FM63" s="365">
        <f t="shared" si="134"/>
        <v>176</v>
      </c>
      <c r="FN63" s="384">
        <f t="shared" si="135"/>
        <v>5.8258854683879507E-2</v>
      </c>
      <c r="FO63" s="270">
        <v>241</v>
      </c>
      <c r="FP63" s="365">
        <f t="shared" si="62"/>
        <v>-36</v>
      </c>
      <c r="FQ63" s="384">
        <f t="shared" si="63"/>
        <v>-0.1299638989169675</v>
      </c>
      <c r="FR63" s="270">
        <v>102</v>
      </c>
      <c r="FS63" s="365">
        <f t="shared" si="136"/>
        <v>-8</v>
      </c>
      <c r="FT63" s="384">
        <f t="shared" si="65"/>
        <v>-7.2727272727272724E-2</v>
      </c>
      <c r="FU63" s="270">
        <v>0</v>
      </c>
      <c r="FV63" s="365">
        <f t="shared" si="137"/>
        <v>0</v>
      </c>
      <c r="FW63" s="384">
        <f t="shared" si="67"/>
        <v>0</v>
      </c>
      <c r="FX63" s="270">
        <v>343</v>
      </c>
      <c r="FY63" s="365">
        <f t="shared" si="138"/>
        <v>-44</v>
      </c>
      <c r="FZ63" s="384">
        <f t="shared" si="69"/>
        <v>-0.11369509043927649</v>
      </c>
      <c r="GA63" s="270">
        <v>3540</v>
      </c>
      <c r="GB63" s="365">
        <f t="shared" si="139"/>
        <v>132</v>
      </c>
      <c r="GC63" s="384">
        <f t="shared" si="71"/>
        <v>3.873239436619718E-2</v>
      </c>
      <c r="GD63" s="270">
        <v>0</v>
      </c>
      <c r="GE63" s="365">
        <f t="shared" si="140"/>
        <v>0</v>
      </c>
      <c r="GF63" s="384">
        <f t="shared" si="73"/>
        <v>0</v>
      </c>
      <c r="GG63" s="270">
        <v>0</v>
      </c>
      <c r="GH63" s="365">
        <f t="shared" si="141"/>
        <v>0</v>
      </c>
      <c r="GI63" s="384">
        <f t="shared" si="75"/>
        <v>0</v>
      </c>
      <c r="GJ63" s="270">
        <v>0</v>
      </c>
      <c r="GK63" s="365">
        <f t="shared" si="142"/>
        <v>0</v>
      </c>
      <c r="GL63" s="384">
        <f t="shared" si="77"/>
        <v>0</v>
      </c>
      <c r="GM63" s="270">
        <v>0</v>
      </c>
      <c r="GN63" s="365">
        <f t="shared" si="143"/>
        <v>0</v>
      </c>
      <c r="GO63" s="384">
        <f t="shared" si="79"/>
        <v>0</v>
      </c>
      <c r="GP63" s="270">
        <v>3540</v>
      </c>
      <c r="GQ63" s="365">
        <f t="shared" si="144"/>
        <v>132</v>
      </c>
      <c r="GR63" s="384">
        <f t="shared" si="81"/>
        <v>3.873239436619718E-2</v>
      </c>
      <c r="GS63" s="270">
        <v>321</v>
      </c>
      <c r="GT63" s="365">
        <f t="shared" si="145"/>
        <v>-67</v>
      </c>
      <c r="GU63" s="384">
        <f t="shared" si="83"/>
        <v>-0.17268041237113402</v>
      </c>
      <c r="GV63" s="270">
        <v>914</v>
      </c>
      <c r="GW63" s="365">
        <f t="shared" si="146"/>
        <v>75</v>
      </c>
      <c r="GX63" s="384">
        <f t="shared" si="85"/>
        <v>8.9392133492252682E-2</v>
      </c>
      <c r="GY63" s="270">
        <v>1132</v>
      </c>
      <c r="GZ63" s="365">
        <f t="shared" si="147"/>
        <v>80</v>
      </c>
      <c r="HA63" s="384">
        <f t="shared" si="87"/>
        <v>7.6045627376425853E-2</v>
      </c>
      <c r="HB63" s="270">
        <v>2367</v>
      </c>
      <c r="HC63" s="365">
        <f t="shared" si="148"/>
        <v>88</v>
      </c>
      <c r="HD63" s="384">
        <f t="shared" si="89"/>
        <v>3.861342694164107E-2</v>
      </c>
      <c r="HE63" s="270">
        <v>5907</v>
      </c>
      <c r="HF63" s="365">
        <f t="shared" si="149"/>
        <v>220</v>
      </c>
      <c r="HG63" s="384">
        <f t="shared" si="91"/>
        <v>3.8684719535783368E-2</v>
      </c>
      <c r="HH63" s="270">
        <v>1113</v>
      </c>
      <c r="HI63" s="365">
        <f t="shared" si="150"/>
        <v>-98</v>
      </c>
      <c r="HJ63" s="384">
        <f t="shared" si="93"/>
        <v>-8.0924855491329481E-2</v>
      </c>
      <c r="HK63" s="270">
        <v>956</v>
      </c>
      <c r="HL63" s="365">
        <f t="shared" si="151"/>
        <v>-161</v>
      </c>
      <c r="HM63" s="384">
        <f t="shared" si="95"/>
        <v>-0.14413607878245299</v>
      </c>
      <c r="HN63" s="270">
        <v>872</v>
      </c>
      <c r="HO63" s="365">
        <f t="shared" si="152"/>
        <v>3</v>
      </c>
      <c r="HP63" s="384">
        <f t="shared" si="97"/>
        <v>3.4522439585730723E-3</v>
      </c>
      <c r="HQ63" s="270">
        <v>2941</v>
      </c>
      <c r="HR63" s="365">
        <f t="shared" si="153"/>
        <v>-256</v>
      </c>
      <c r="HS63" s="384">
        <f t="shared" si="99"/>
        <v>-8.0075070378479829E-2</v>
      </c>
      <c r="HT63" s="270">
        <v>743</v>
      </c>
      <c r="HU63" s="365">
        <f t="shared" si="154"/>
        <v>502</v>
      </c>
      <c r="HV63" s="384">
        <f t="shared" si="101"/>
        <v>2.0829875518672201</v>
      </c>
      <c r="HW63" s="270">
        <v>116</v>
      </c>
      <c r="HX63" s="365">
        <f t="shared" si="155"/>
        <v>14</v>
      </c>
      <c r="HY63" s="384">
        <f t="shared" si="103"/>
        <v>0.13725490196078433</v>
      </c>
      <c r="HZ63" s="270">
        <v>0</v>
      </c>
      <c r="IA63" s="365">
        <f t="shared" si="156"/>
        <v>0</v>
      </c>
      <c r="IB63" s="384">
        <f t="shared" si="105"/>
        <v>0</v>
      </c>
      <c r="IC63" s="270">
        <v>859</v>
      </c>
      <c r="ID63" s="365">
        <f t="shared" si="157"/>
        <v>516</v>
      </c>
      <c r="IE63" s="384">
        <f t="shared" si="107"/>
        <v>1.5043731778425655</v>
      </c>
      <c r="IF63" s="270">
        <v>3800</v>
      </c>
      <c r="IG63" s="365">
        <f t="shared" si="158"/>
        <v>260</v>
      </c>
      <c r="IH63" s="384">
        <f t="shared" si="109"/>
        <v>7.3446327683615822E-2</v>
      </c>
      <c r="II63" s="270">
        <v>0</v>
      </c>
      <c r="IJ63" s="365">
        <f t="shared" si="159"/>
        <v>0</v>
      </c>
      <c r="IK63" s="384">
        <f t="shared" si="111"/>
        <v>0</v>
      </c>
      <c r="IL63" s="270">
        <v>0</v>
      </c>
      <c r="IM63" s="365">
        <f t="shared" si="160"/>
        <v>0</v>
      </c>
      <c r="IN63" s="384">
        <f t="shared" si="113"/>
        <v>0</v>
      </c>
      <c r="IO63" s="270">
        <v>0</v>
      </c>
      <c r="IP63" s="365">
        <f t="shared" si="161"/>
        <v>0</v>
      </c>
      <c r="IQ63" s="384">
        <f t="shared" si="115"/>
        <v>0</v>
      </c>
      <c r="IR63" s="270">
        <v>0</v>
      </c>
      <c r="IS63" s="365">
        <f t="shared" si="162"/>
        <v>0</v>
      </c>
      <c r="IT63" s="384">
        <f t="shared" si="117"/>
        <v>0</v>
      </c>
      <c r="IU63" s="270">
        <v>3800</v>
      </c>
      <c r="IV63" s="365">
        <f t="shared" si="163"/>
        <v>260</v>
      </c>
      <c r="IW63" s="384">
        <f t="shared" si="119"/>
        <v>7.3446327683615822E-2</v>
      </c>
      <c r="IX63" s="270">
        <v>138</v>
      </c>
      <c r="IY63" s="365">
        <f t="shared" si="164"/>
        <v>-183</v>
      </c>
      <c r="IZ63" s="384">
        <f t="shared" si="121"/>
        <v>-0.57009345794392519</v>
      </c>
      <c r="JA63" s="270">
        <v>935</v>
      </c>
      <c r="JB63" s="365">
        <f t="shared" si="165"/>
        <v>21</v>
      </c>
      <c r="JC63" s="384">
        <f t="shared" si="123"/>
        <v>2.2975929978118162E-2</v>
      </c>
      <c r="JD63" s="270">
        <v>1191</v>
      </c>
      <c r="JE63" s="365">
        <f t="shared" si="166"/>
        <v>59</v>
      </c>
      <c r="JF63" s="384">
        <f t="shared" si="125"/>
        <v>5.2120141342756186E-2</v>
      </c>
      <c r="JG63" s="270">
        <v>2264</v>
      </c>
      <c r="JH63" s="365">
        <f t="shared" si="167"/>
        <v>-103</v>
      </c>
      <c r="JI63" s="384">
        <f t="shared" si="127"/>
        <v>-4.3514997887621462E-2</v>
      </c>
      <c r="JJ63" s="270">
        <v>6064</v>
      </c>
      <c r="JK63" s="365">
        <f t="shared" si="168"/>
        <v>157</v>
      </c>
      <c r="JL63" s="384">
        <f t="shared" si="129"/>
        <v>2.6578635517183005E-2</v>
      </c>
    </row>
    <row r="64" spans="1:272" x14ac:dyDescent="0.25">
      <c r="A64" s="75" t="s">
        <v>39</v>
      </c>
      <c r="B64" s="270">
        <v>34002</v>
      </c>
      <c r="C64" s="270">
        <v>29340</v>
      </c>
      <c r="D64" s="270">
        <v>29618</v>
      </c>
      <c r="E64" s="270">
        <v>92960</v>
      </c>
      <c r="F64" s="270">
        <v>25770</v>
      </c>
      <c r="G64" s="270">
        <v>23992</v>
      </c>
      <c r="H64" s="270">
        <v>8895</v>
      </c>
      <c r="I64" s="270">
        <v>58657</v>
      </c>
      <c r="J64" s="270">
        <v>151617</v>
      </c>
      <c r="K64" s="270">
        <v>3851</v>
      </c>
      <c r="L64" s="270">
        <v>2466</v>
      </c>
      <c r="M64" s="270">
        <v>3888</v>
      </c>
      <c r="N64" s="270">
        <v>10205</v>
      </c>
      <c r="O64" s="270">
        <v>449225.05335</v>
      </c>
      <c r="P64" s="270">
        <v>20523</v>
      </c>
      <c r="Q64" s="270">
        <v>25468</v>
      </c>
      <c r="R64" s="270">
        <v>0</v>
      </c>
      <c r="S64" s="270">
        <v>45991</v>
      </c>
      <c r="T64" s="270">
        <v>495216.05335</v>
      </c>
      <c r="U64" s="270">
        <v>33762</v>
      </c>
      <c r="V64" s="270">
        <v>32430</v>
      </c>
      <c r="W64" s="270">
        <v>29829</v>
      </c>
      <c r="X64" s="270">
        <v>96021</v>
      </c>
      <c r="Y64" s="270">
        <v>25155.000000000007</v>
      </c>
      <c r="Z64" s="270">
        <v>21501</v>
      </c>
      <c r="AA64" s="270">
        <v>5500.0000000000036</v>
      </c>
      <c r="AB64" s="270">
        <v>52156.000000000015</v>
      </c>
      <c r="AC64" s="270">
        <v>148177</v>
      </c>
      <c r="AD64" s="270">
        <v>3034.0000000000036</v>
      </c>
      <c r="AE64" s="270">
        <v>1988</v>
      </c>
      <c r="AF64" s="270">
        <v>3358</v>
      </c>
      <c r="AG64" s="270">
        <v>8380.0000000000036</v>
      </c>
      <c r="AH64" s="270">
        <v>156557</v>
      </c>
      <c r="AI64" s="270">
        <v>20125</v>
      </c>
      <c r="AJ64" s="270">
        <v>26748</v>
      </c>
      <c r="AK64" s="270">
        <v>35056</v>
      </c>
      <c r="AL64" s="270">
        <v>81929</v>
      </c>
      <c r="AM64" s="270">
        <v>238486</v>
      </c>
      <c r="AN64" s="270">
        <v>37076.000000000007</v>
      </c>
      <c r="AO64" s="270">
        <v>31259.999999999993</v>
      </c>
      <c r="AP64" s="270">
        <v>31825.11176</v>
      </c>
      <c r="AQ64" s="270">
        <v>100161.11176</v>
      </c>
      <c r="AR64" s="270">
        <v>24592.000000000007</v>
      </c>
      <c r="AS64" s="270">
        <v>21421</v>
      </c>
      <c r="AT64" s="270">
        <v>6391.6500000000015</v>
      </c>
      <c r="AU64" s="270">
        <v>52404.650000000009</v>
      </c>
      <c r="AV64" s="270">
        <v>152565.76176000002</v>
      </c>
      <c r="AW64" s="270">
        <v>2753</v>
      </c>
      <c r="AX64" s="270">
        <v>2631</v>
      </c>
      <c r="AY64" s="270">
        <v>3762.1021899999978</v>
      </c>
      <c r="AZ64" s="270">
        <v>9146.1021899999978</v>
      </c>
      <c r="BA64" s="270">
        <v>161711.86395000003</v>
      </c>
      <c r="BB64" s="270">
        <v>18960</v>
      </c>
      <c r="BC64" s="270">
        <v>25291</v>
      </c>
      <c r="BD64" s="270">
        <v>30440</v>
      </c>
      <c r="BE64" s="270">
        <v>74691</v>
      </c>
      <c r="BF64" s="270">
        <v>236402.86395000003</v>
      </c>
      <c r="BG64" s="270">
        <v>-2083.1360499999719</v>
      </c>
      <c r="BH64" s="331">
        <v>-8.7348357974890156E-3</v>
      </c>
      <c r="BI64" s="270">
        <v>33343</v>
      </c>
      <c r="BJ64" s="270">
        <v>27796</v>
      </c>
      <c r="BK64" s="270">
        <v>27919</v>
      </c>
      <c r="BL64" s="270">
        <v>89058</v>
      </c>
      <c r="BM64" s="270">
        <v>21709</v>
      </c>
      <c r="BN64" s="270">
        <v>18720</v>
      </c>
      <c r="BO64" s="270">
        <v>5128</v>
      </c>
      <c r="BP64" s="270">
        <v>45557</v>
      </c>
      <c r="BQ64" s="270">
        <v>134615</v>
      </c>
      <c r="BR64" s="270">
        <v>-17950.761760000023</v>
      </c>
      <c r="BS64" s="331">
        <v>-0.11765917564281704</v>
      </c>
      <c r="BT64" s="270">
        <v>3187</v>
      </c>
      <c r="BU64" s="270">
        <v>434</v>
      </c>
      <c r="BV64" s="331">
        <v>0.15764620414093716</v>
      </c>
      <c r="BW64" s="270">
        <v>2413</v>
      </c>
      <c r="BX64" s="365">
        <v>-218</v>
      </c>
      <c r="BY64" s="384">
        <v>-8.2858228810338275E-2</v>
      </c>
      <c r="BZ64" s="270">
        <v>2988</v>
      </c>
      <c r="CA64" s="365">
        <f t="shared" si="0"/>
        <v>-774.10218999999779</v>
      </c>
      <c r="CB64" s="384">
        <f t="shared" si="1"/>
        <v>-0.20576320123829445</v>
      </c>
      <c r="CC64" s="270">
        <v>8588</v>
      </c>
      <c r="CD64" s="365">
        <f t="shared" si="2"/>
        <v>-558.10218999999779</v>
      </c>
      <c r="CE64" s="384">
        <f t="shared" si="3"/>
        <v>-6.1020769110824678E-2</v>
      </c>
      <c r="CF64" s="270">
        <v>143203</v>
      </c>
      <c r="CG64" s="365">
        <f t="shared" si="4"/>
        <v>-18508.863950000028</v>
      </c>
      <c r="CH64" s="384">
        <f t="shared" si="5"/>
        <v>-0.11445581973950171</v>
      </c>
      <c r="CI64" s="270">
        <v>17761</v>
      </c>
      <c r="CJ64" s="365">
        <f t="shared" si="6"/>
        <v>-1199</v>
      </c>
      <c r="CK64" s="384">
        <f t="shared" si="7"/>
        <v>-6.3238396624472573E-2</v>
      </c>
      <c r="CL64" s="270">
        <v>24099</v>
      </c>
      <c r="CM64" s="365">
        <f t="shared" si="8"/>
        <v>-1192</v>
      </c>
      <c r="CN64" s="384">
        <f t="shared" si="9"/>
        <v>-4.7131390613261631E-2</v>
      </c>
      <c r="CO64" s="270">
        <v>30069</v>
      </c>
      <c r="CP64" s="365">
        <f t="shared" si="10"/>
        <v>-371</v>
      </c>
      <c r="CQ64" s="384">
        <f t="shared" si="11"/>
        <v>-1.2187910643889618E-2</v>
      </c>
      <c r="CR64" s="270">
        <v>71929</v>
      </c>
      <c r="CS64" s="365">
        <f t="shared" si="12"/>
        <v>-2762</v>
      </c>
      <c r="CT64" s="384">
        <f t="shared" si="13"/>
        <v>-3.6979020230014328E-2</v>
      </c>
      <c r="CU64" s="270">
        <v>215132</v>
      </c>
      <c r="CV64" s="365">
        <f t="shared" si="14"/>
        <v>-21270.863950000028</v>
      </c>
      <c r="CW64" s="384">
        <f t="shared" si="15"/>
        <v>-8.9977183840289202E-2</v>
      </c>
      <c r="CX64" s="270">
        <v>28244</v>
      </c>
      <c r="CY64" s="365">
        <f t="shared" si="16"/>
        <v>-5099</v>
      </c>
      <c r="CZ64" s="384">
        <f t="shared" si="17"/>
        <v>-0.15292565156104729</v>
      </c>
      <c r="DA64" s="270">
        <v>24342</v>
      </c>
      <c r="DB64" s="365">
        <f t="shared" si="18"/>
        <v>-3454</v>
      </c>
      <c r="DC64" s="384">
        <f t="shared" si="19"/>
        <v>-0.12426248381062023</v>
      </c>
      <c r="DD64" s="270">
        <v>25049</v>
      </c>
      <c r="DE64" s="365">
        <f t="shared" si="20"/>
        <v>-2870</v>
      </c>
      <c r="DF64" s="384">
        <f t="shared" si="21"/>
        <v>-0.10279737812958917</v>
      </c>
      <c r="DG64" s="270">
        <v>77635</v>
      </c>
      <c r="DH64" s="365">
        <f t="shared" si="22"/>
        <v>-11423</v>
      </c>
      <c r="DI64" s="384">
        <f t="shared" si="23"/>
        <v>-0.12826472635810371</v>
      </c>
      <c r="DJ64" s="270">
        <v>21772</v>
      </c>
      <c r="DK64" s="365">
        <f t="shared" si="24"/>
        <v>3052</v>
      </c>
      <c r="DL64" s="384">
        <f t="shared" si="25"/>
        <v>0.16303418803418804</v>
      </c>
      <c r="DM64" s="270">
        <v>18107</v>
      </c>
      <c r="DN64" s="365">
        <f t="shared" si="26"/>
        <v>-613</v>
      </c>
      <c r="DO64" s="384">
        <f t="shared" si="27"/>
        <v>-3.2745726495726497E-2</v>
      </c>
      <c r="DP64" s="270">
        <v>7761</v>
      </c>
      <c r="DQ64" s="365">
        <f t="shared" si="28"/>
        <v>2633</v>
      </c>
      <c r="DR64" s="384">
        <f t="shared" si="29"/>
        <v>0.5134555382215289</v>
      </c>
      <c r="DS64" s="270">
        <v>47640</v>
      </c>
      <c r="DT64" s="365">
        <f t="shared" si="30"/>
        <v>2083</v>
      </c>
      <c r="DU64" s="384">
        <f t="shared" si="31"/>
        <v>4.5722940492130736E-2</v>
      </c>
      <c r="DV64" s="270">
        <v>125275</v>
      </c>
      <c r="DW64" s="365">
        <f t="shared" si="32"/>
        <v>-9340</v>
      </c>
      <c r="DX64" s="384">
        <f t="shared" si="33"/>
        <v>-6.9383055380158223E-2</v>
      </c>
      <c r="DY64" s="270">
        <v>3104</v>
      </c>
      <c r="DZ64" s="365">
        <f t="shared" si="34"/>
        <v>-83</v>
      </c>
      <c r="EA64" s="384">
        <f t="shared" si="35"/>
        <v>-2.6043300909946658E-2</v>
      </c>
      <c r="EB64" s="270">
        <v>2548</v>
      </c>
      <c r="EC64" s="365">
        <f t="shared" si="36"/>
        <v>135</v>
      </c>
      <c r="ED64" s="384">
        <f t="shared" si="37"/>
        <v>5.5946953999171156E-2</v>
      </c>
      <c r="EE64" s="270">
        <v>3648</v>
      </c>
      <c r="EF64" s="365">
        <f t="shared" si="38"/>
        <v>660</v>
      </c>
      <c r="EG64" s="384">
        <f t="shared" si="39"/>
        <v>0.22088353413654618</v>
      </c>
      <c r="EH64" s="270">
        <v>9300</v>
      </c>
      <c r="EI64" s="365">
        <f t="shared" si="40"/>
        <v>712</v>
      </c>
      <c r="EJ64" s="384">
        <f t="shared" si="41"/>
        <v>8.2906380996739637E-2</v>
      </c>
      <c r="EK64" s="270">
        <v>134575</v>
      </c>
      <c r="EL64" s="365">
        <f t="shared" si="42"/>
        <v>-8628</v>
      </c>
      <c r="EM64" s="384">
        <f t="shared" si="43"/>
        <v>-6.0250134424558142E-2</v>
      </c>
      <c r="EN64" s="270">
        <v>18465</v>
      </c>
      <c r="EO64" s="365">
        <f t="shared" si="44"/>
        <v>704</v>
      </c>
      <c r="EP64" s="384">
        <f t="shared" si="45"/>
        <v>3.963740780361466E-2</v>
      </c>
      <c r="EQ64" s="270">
        <v>23193</v>
      </c>
      <c r="ER64" s="365">
        <f t="shared" si="46"/>
        <v>-906</v>
      </c>
      <c r="ES64" s="384">
        <f t="shared" si="47"/>
        <v>-3.7594920951076811E-2</v>
      </c>
      <c r="ET64" s="270">
        <v>25820</v>
      </c>
      <c r="EU64" s="365">
        <f t="shared" si="48"/>
        <v>-4249</v>
      </c>
      <c r="EV64" s="384">
        <f t="shared" si="49"/>
        <v>-0.14130832418770162</v>
      </c>
      <c r="EW64" s="270">
        <v>67478</v>
      </c>
      <c r="EX64" s="365">
        <f t="shared" si="50"/>
        <v>-4451</v>
      </c>
      <c r="EY64" s="384">
        <f t="shared" si="51"/>
        <v>-6.1880465458994283E-2</v>
      </c>
      <c r="EZ64" s="270">
        <v>202053</v>
      </c>
      <c r="FA64" s="365">
        <f t="shared" si="52"/>
        <v>-13079</v>
      </c>
      <c r="FB64" s="384">
        <f t="shared" si="53"/>
        <v>-6.0795232694345794E-2</v>
      </c>
      <c r="FC64" s="270">
        <v>29063</v>
      </c>
      <c r="FD64" s="365">
        <f t="shared" si="54"/>
        <v>819</v>
      </c>
      <c r="FE64" s="384">
        <f t="shared" si="55"/>
        <v>2.8997309163008071E-2</v>
      </c>
      <c r="FF64" s="270">
        <v>27402</v>
      </c>
      <c r="FG64" s="365">
        <f t="shared" si="130"/>
        <v>3060</v>
      </c>
      <c r="FH64" s="384">
        <f t="shared" si="131"/>
        <v>0.12570865171308848</v>
      </c>
      <c r="FI64" s="270">
        <v>25705</v>
      </c>
      <c r="FJ64" s="365">
        <f t="shared" si="132"/>
        <v>656</v>
      </c>
      <c r="FK64" s="384">
        <f t="shared" si="133"/>
        <v>2.6188670206395464E-2</v>
      </c>
      <c r="FL64" s="270">
        <v>82170</v>
      </c>
      <c r="FM64" s="365">
        <f t="shared" si="134"/>
        <v>4535</v>
      </c>
      <c r="FN64" s="384">
        <f t="shared" si="135"/>
        <v>5.8414374959747536E-2</v>
      </c>
      <c r="FO64" s="270">
        <v>22299</v>
      </c>
      <c r="FP64" s="365">
        <f t="shared" si="62"/>
        <v>527</v>
      </c>
      <c r="FQ64" s="384">
        <f t="shared" si="63"/>
        <v>2.4205401433033253E-2</v>
      </c>
      <c r="FR64" s="270">
        <v>17240</v>
      </c>
      <c r="FS64" s="365">
        <f t="shared" si="136"/>
        <v>-867</v>
      </c>
      <c r="FT64" s="384">
        <f t="shared" si="65"/>
        <v>-4.7882034572264871E-2</v>
      </c>
      <c r="FU64" s="270">
        <v>5704</v>
      </c>
      <c r="FV64" s="365">
        <f t="shared" si="137"/>
        <v>-2057</v>
      </c>
      <c r="FW64" s="384">
        <f t="shared" si="67"/>
        <v>-0.26504316454065197</v>
      </c>
      <c r="FX64" s="270">
        <v>45243</v>
      </c>
      <c r="FY64" s="365">
        <f t="shared" si="138"/>
        <v>-2397</v>
      </c>
      <c r="FZ64" s="384">
        <f t="shared" si="69"/>
        <v>-5.0314861460957178E-2</v>
      </c>
      <c r="GA64" s="270">
        <v>127413</v>
      </c>
      <c r="GB64" s="365">
        <f t="shared" si="139"/>
        <v>2138</v>
      </c>
      <c r="GC64" s="384">
        <f t="shared" si="71"/>
        <v>1.7066453801636398E-2</v>
      </c>
      <c r="GD64" s="270">
        <v>2780</v>
      </c>
      <c r="GE64" s="365">
        <f t="shared" si="140"/>
        <v>-324</v>
      </c>
      <c r="GF64" s="384">
        <f t="shared" si="73"/>
        <v>-0.10438144329896908</v>
      </c>
      <c r="GG64" s="270">
        <v>2157</v>
      </c>
      <c r="GH64" s="365">
        <f t="shared" si="141"/>
        <v>-391</v>
      </c>
      <c r="GI64" s="384">
        <f t="shared" si="75"/>
        <v>-0.15345368916797489</v>
      </c>
      <c r="GJ64" s="270">
        <v>3409</v>
      </c>
      <c r="GK64" s="365">
        <f t="shared" si="142"/>
        <v>-239</v>
      </c>
      <c r="GL64" s="384">
        <f t="shared" si="77"/>
        <v>-6.5515350877192985E-2</v>
      </c>
      <c r="GM64" s="270">
        <v>8346</v>
      </c>
      <c r="GN64" s="365">
        <f t="shared" si="143"/>
        <v>-954</v>
      </c>
      <c r="GO64" s="384">
        <f t="shared" si="79"/>
        <v>-0.10258064516129033</v>
      </c>
      <c r="GP64" s="270">
        <v>135758</v>
      </c>
      <c r="GQ64" s="365">
        <f t="shared" si="144"/>
        <v>1183</v>
      </c>
      <c r="GR64" s="384">
        <f t="shared" si="81"/>
        <v>8.7906371911573473E-3</v>
      </c>
      <c r="GS64" s="270">
        <v>21036</v>
      </c>
      <c r="GT64" s="365">
        <f t="shared" si="145"/>
        <v>2571</v>
      </c>
      <c r="GU64" s="384">
        <f t="shared" si="83"/>
        <v>0.13923639317627945</v>
      </c>
      <c r="GV64" s="270">
        <v>27503</v>
      </c>
      <c r="GW64" s="365">
        <f t="shared" si="146"/>
        <v>4310</v>
      </c>
      <c r="GX64" s="384">
        <f t="shared" si="85"/>
        <v>0.18583193204846291</v>
      </c>
      <c r="GY64" s="270">
        <v>27758</v>
      </c>
      <c r="GZ64" s="365">
        <f t="shared" si="147"/>
        <v>1938</v>
      </c>
      <c r="HA64" s="384">
        <f t="shared" si="87"/>
        <v>7.5058094500387293E-2</v>
      </c>
      <c r="HB64" s="270">
        <v>76297</v>
      </c>
      <c r="HC64" s="365">
        <f t="shared" si="148"/>
        <v>8819</v>
      </c>
      <c r="HD64" s="384">
        <f t="shared" si="89"/>
        <v>0.13069444856101248</v>
      </c>
      <c r="HE64" s="270">
        <v>212055</v>
      </c>
      <c r="HF64" s="365">
        <f t="shared" si="149"/>
        <v>10002</v>
      </c>
      <c r="HG64" s="384">
        <f t="shared" si="91"/>
        <v>4.9501863372481476E-2</v>
      </c>
      <c r="HH64" s="270">
        <v>27618</v>
      </c>
      <c r="HI64" s="365">
        <f t="shared" si="150"/>
        <v>-1445</v>
      </c>
      <c r="HJ64" s="384">
        <f t="shared" si="93"/>
        <v>-4.9719574716994119E-2</v>
      </c>
      <c r="HK64" s="270">
        <v>24766</v>
      </c>
      <c r="HL64" s="365">
        <f t="shared" si="151"/>
        <v>-2636</v>
      </c>
      <c r="HM64" s="384">
        <f t="shared" si="95"/>
        <v>-9.6197357857090729E-2</v>
      </c>
      <c r="HN64" s="270">
        <v>24332</v>
      </c>
      <c r="HO64" s="365">
        <f t="shared" si="152"/>
        <v>-1373</v>
      </c>
      <c r="HP64" s="384">
        <f t="shared" si="97"/>
        <v>-5.341373273682163E-2</v>
      </c>
      <c r="HQ64" s="270">
        <v>76716</v>
      </c>
      <c r="HR64" s="365">
        <f t="shared" si="153"/>
        <v>-5454</v>
      </c>
      <c r="HS64" s="384">
        <f t="shared" si="99"/>
        <v>-6.6374589266155526E-2</v>
      </c>
      <c r="HT64" s="270">
        <v>21631</v>
      </c>
      <c r="HU64" s="365">
        <f t="shared" si="154"/>
        <v>-668</v>
      </c>
      <c r="HV64" s="384">
        <f t="shared" si="101"/>
        <v>-2.9956500291492893E-2</v>
      </c>
      <c r="HW64" s="270">
        <v>17914</v>
      </c>
      <c r="HX64" s="365">
        <f t="shared" si="155"/>
        <v>674</v>
      </c>
      <c r="HY64" s="384">
        <f t="shared" si="103"/>
        <v>3.9095127610208814E-2</v>
      </c>
      <c r="HZ64" s="270">
        <v>6215</v>
      </c>
      <c r="IA64" s="365">
        <f t="shared" si="156"/>
        <v>511</v>
      </c>
      <c r="IB64" s="384">
        <f t="shared" si="105"/>
        <v>8.9586255259467035E-2</v>
      </c>
      <c r="IC64" s="270">
        <v>45760</v>
      </c>
      <c r="ID64" s="365">
        <f t="shared" si="157"/>
        <v>517</v>
      </c>
      <c r="IE64" s="384">
        <f t="shared" si="107"/>
        <v>1.1427182105519086E-2</v>
      </c>
      <c r="IF64" s="270">
        <v>122476</v>
      </c>
      <c r="IG64" s="365">
        <f t="shared" si="158"/>
        <v>-4937</v>
      </c>
      <c r="IH64" s="384">
        <f t="shared" si="109"/>
        <v>-3.8748008444978145E-2</v>
      </c>
      <c r="II64" s="270">
        <v>2481</v>
      </c>
      <c r="IJ64" s="365">
        <f t="shared" si="159"/>
        <v>-299</v>
      </c>
      <c r="IK64" s="384">
        <f t="shared" si="111"/>
        <v>-0.10755395683453238</v>
      </c>
      <c r="IL64" s="270">
        <v>2588</v>
      </c>
      <c r="IM64" s="365">
        <f t="shared" si="160"/>
        <v>431</v>
      </c>
      <c r="IN64" s="384">
        <f t="shared" si="113"/>
        <v>0.19981455725544739</v>
      </c>
      <c r="IO64" s="270">
        <v>4167</v>
      </c>
      <c r="IP64" s="365">
        <f t="shared" si="161"/>
        <v>758</v>
      </c>
      <c r="IQ64" s="384">
        <f t="shared" si="115"/>
        <v>0.22235259606922853</v>
      </c>
      <c r="IR64" s="270">
        <v>9236</v>
      </c>
      <c r="IS64" s="365">
        <f t="shared" si="162"/>
        <v>890</v>
      </c>
      <c r="IT64" s="384">
        <f t="shared" si="117"/>
        <v>0.10663791037622813</v>
      </c>
      <c r="IU64" s="270">
        <v>131712</v>
      </c>
      <c r="IV64" s="365">
        <f t="shared" si="163"/>
        <v>-4046</v>
      </c>
      <c r="IW64" s="384">
        <f t="shared" si="119"/>
        <v>-2.9803031865525419E-2</v>
      </c>
      <c r="IX64" s="270">
        <v>19658</v>
      </c>
      <c r="IY64" s="365">
        <f t="shared" si="164"/>
        <v>-1378</v>
      </c>
      <c r="IZ64" s="384">
        <f t="shared" si="121"/>
        <v>-6.5506750332762889E-2</v>
      </c>
      <c r="JA64" s="270">
        <v>25539</v>
      </c>
      <c r="JB64" s="365">
        <f t="shared" si="165"/>
        <v>-1964</v>
      </c>
      <c r="JC64" s="384">
        <f t="shared" si="123"/>
        <v>-7.1410391593644332E-2</v>
      </c>
      <c r="JD64" s="270">
        <v>27339</v>
      </c>
      <c r="JE64" s="365">
        <f t="shared" si="166"/>
        <v>-419</v>
      </c>
      <c r="JF64" s="384">
        <f t="shared" si="125"/>
        <v>-1.5094747460191656E-2</v>
      </c>
      <c r="JG64" s="270">
        <v>72536</v>
      </c>
      <c r="JH64" s="365">
        <f t="shared" si="167"/>
        <v>-3761</v>
      </c>
      <c r="JI64" s="384">
        <f t="shared" si="127"/>
        <v>-4.9294205538880954E-2</v>
      </c>
      <c r="JJ64" s="270">
        <v>204248</v>
      </c>
      <c r="JK64" s="365">
        <f t="shared" si="168"/>
        <v>-7807</v>
      </c>
      <c r="JL64" s="384">
        <f t="shared" si="129"/>
        <v>-3.6815920398009953E-2</v>
      </c>
    </row>
    <row r="65" spans="1:272" x14ac:dyDescent="0.25">
      <c r="A65" s="49" t="s">
        <v>93</v>
      </c>
      <c r="B65" s="270">
        <v>0</v>
      </c>
      <c r="C65" s="270">
        <v>0</v>
      </c>
      <c r="D65" s="270">
        <v>0</v>
      </c>
      <c r="F65" s="270">
        <v>0</v>
      </c>
      <c r="G65" s="270">
        <v>0</v>
      </c>
      <c r="H65" s="270">
        <v>0</v>
      </c>
      <c r="K65" s="270">
        <v>0</v>
      </c>
      <c r="L65" s="270">
        <v>0</v>
      </c>
      <c r="M65" s="270">
        <v>0</v>
      </c>
      <c r="P65" s="270">
        <v>0</v>
      </c>
      <c r="Q65" s="270">
        <v>0</v>
      </c>
      <c r="R65" s="270">
        <v>0</v>
      </c>
      <c r="T65" s="270">
        <v>0</v>
      </c>
      <c r="U65" s="270">
        <v>0</v>
      </c>
      <c r="V65" s="270">
        <v>0</v>
      </c>
      <c r="W65" s="270">
        <v>0</v>
      </c>
      <c r="Y65" s="270">
        <v>0</v>
      </c>
      <c r="Z65" s="270">
        <v>0</v>
      </c>
      <c r="AA65" s="270">
        <v>0</v>
      </c>
      <c r="AD65" s="270">
        <v>0</v>
      </c>
      <c r="AE65" s="270">
        <v>0</v>
      </c>
      <c r="AF65" s="270">
        <v>0</v>
      </c>
      <c r="AI65" s="270">
        <v>0</v>
      </c>
      <c r="AJ65" s="270">
        <v>0</v>
      </c>
      <c r="AK65" s="270">
        <v>0</v>
      </c>
      <c r="AM65" s="270">
        <v>0</v>
      </c>
      <c r="AN65" s="270">
        <v>37076.000000000007</v>
      </c>
      <c r="AO65" s="270">
        <v>31259.999999999993</v>
      </c>
      <c r="AP65" s="270">
        <v>31825.11176</v>
      </c>
      <c r="AQ65" s="270">
        <v>100161.11176</v>
      </c>
      <c r="AR65" s="270">
        <v>24592.000000000007</v>
      </c>
      <c r="AS65" s="270">
        <v>21421</v>
      </c>
      <c r="AT65" s="270">
        <v>6391.6500000000015</v>
      </c>
      <c r="AU65" s="270">
        <v>52404.650000000009</v>
      </c>
      <c r="AV65" s="270">
        <v>152565.76176000002</v>
      </c>
      <c r="AW65" s="270">
        <v>2753</v>
      </c>
      <c r="AX65" s="270">
        <v>2631</v>
      </c>
      <c r="AY65" s="270">
        <v>3762</v>
      </c>
      <c r="AZ65" s="270">
        <v>9146</v>
      </c>
      <c r="BA65" s="270">
        <v>161711</v>
      </c>
      <c r="BB65" s="270">
        <v>17005</v>
      </c>
      <c r="BC65" s="270">
        <v>21922</v>
      </c>
      <c r="BD65" s="270">
        <v>26800</v>
      </c>
      <c r="BE65" s="270">
        <v>65727</v>
      </c>
      <c r="BF65" s="270">
        <v>227438</v>
      </c>
      <c r="BG65" s="270">
        <v>227438</v>
      </c>
      <c r="BH65" s="331"/>
      <c r="BI65" s="270">
        <v>26211</v>
      </c>
      <c r="BJ65" s="270">
        <v>21366</v>
      </c>
      <c r="BK65" s="270">
        <v>21049</v>
      </c>
      <c r="BL65" s="270">
        <v>89058</v>
      </c>
      <c r="BM65" s="270">
        <v>19397</v>
      </c>
      <c r="BN65" s="270">
        <v>16285</v>
      </c>
      <c r="BO65" s="270">
        <v>5128</v>
      </c>
      <c r="BP65" s="270">
        <v>40810</v>
      </c>
      <c r="BQ65" s="270">
        <v>129868</v>
      </c>
      <c r="BR65" s="270">
        <v>-22697.761760000023</v>
      </c>
      <c r="BS65" s="331">
        <v>-0.14877362717662493</v>
      </c>
      <c r="BT65" s="270">
        <v>3187</v>
      </c>
      <c r="BU65" s="270">
        <v>434</v>
      </c>
      <c r="BV65" s="331">
        <v>0.15764620414093716</v>
      </c>
      <c r="BW65" s="270">
        <v>2413</v>
      </c>
      <c r="BX65" s="365">
        <v>-218</v>
      </c>
      <c r="BY65" s="384">
        <v>-8.2858228810338275E-2</v>
      </c>
      <c r="BZ65" s="270">
        <v>2988</v>
      </c>
      <c r="CA65" s="365">
        <f t="shared" si="0"/>
        <v>-774</v>
      </c>
      <c r="CB65" s="384">
        <f t="shared" si="1"/>
        <v>-0.20574162679425836</v>
      </c>
      <c r="CC65" s="270">
        <v>8588</v>
      </c>
      <c r="CD65" s="365">
        <f t="shared" si="2"/>
        <v>-558</v>
      </c>
      <c r="CE65" s="384">
        <f t="shared" si="3"/>
        <v>-6.1010277717034767E-2</v>
      </c>
      <c r="CF65" s="270">
        <v>138456</v>
      </c>
      <c r="CG65" s="365">
        <f t="shared" si="4"/>
        <v>-23255</v>
      </c>
      <c r="CH65" s="384">
        <f t="shared" si="5"/>
        <v>-0.14380592538540976</v>
      </c>
      <c r="CI65" s="270">
        <v>13658</v>
      </c>
      <c r="CJ65" s="365">
        <f t="shared" si="6"/>
        <v>-3347</v>
      </c>
      <c r="CK65" s="384">
        <f t="shared" si="7"/>
        <v>-0.19682446339311968</v>
      </c>
      <c r="CL65" s="270">
        <v>19854</v>
      </c>
      <c r="CM65" s="365">
        <f t="shared" si="8"/>
        <v>-2068</v>
      </c>
      <c r="CN65" s="384">
        <f t="shared" si="9"/>
        <v>-9.4334458534805224E-2</v>
      </c>
      <c r="CO65" s="270">
        <v>23690</v>
      </c>
      <c r="CP65" s="365">
        <f t="shared" si="10"/>
        <v>-3110</v>
      </c>
      <c r="CQ65" s="384">
        <f t="shared" si="11"/>
        <v>-0.11604477611940299</v>
      </c>
      <c r="CR65" s="270">
        <v>57202</v>
      </c>
      <c r="CS65" s="365">
        <f t="shared" si="12"/>
        <v>-8525</v>
      </c>
      <c r="CT65" s="384">
        <f t="shared" si="13"/>
        <v>-0.12970316612655378</v>
      </c>
      <c r="CU65" s="270">
        <v>195658</v>
      </c>
      <c r="CV65" s="365">
        <f t="shared" si="14"/>
        <v>-31780</v>
      </c>
      <c r="CW65" s="384">
        <f t="shared" si="15"/>
        <v>-0.13973038806180146</v>
      </c>
      <c r="CX65" s="270">
        <v>22506</v>
      </c>
      <c r="CY65" s="365">
        <f t="shared" si="16"/>
        <v>-3705</v>
      </c>
      <c r="CZ65" s="384">
        <f t="shared" si="17"/>
        <v>-0.14135286711685932</v>
      </c>
      <c r="DA65" s="270">
        <v>19017</v>
      </c>
      <c r="DB65" s="365">
        <f t="shared" si="18"/>
        <v>-2349</v>
      </c>
      <c r="DC65" s="384">
        <f t="shared" si="19"/>
        <v>-0.10994102780117944</v>
      </c>
      <c r="DD65" s="270">
        <v>19574</v>
      </c>
      <c r="DE65" s="365">
        <f t="shared" si="20"/>
        <v>-1475</v>
      </c>
      <c r="DF65" s="384">
        <f t="shared" si="21"/>
        <v>-7.0074587866406954E-2</v>
      </c>
      <c r="DG65" s="270">
        <v>77635</v>
      </c>
      <c r="DH65" s="365">
        <f t="shared" si="22"/>
        <v>-11423</v>
      </c>
      <c r="DI65" s="384">
        <f t="shared" si="23"/>
        <v>-0.12826472635810371</v>
      </c>
      <c r="DJ65" s="270">
        <v>17268</v>
      </c>
      <c r="DK65" s="365">
        <f t="shared" si="24"/>
        <v>983</v>
      </c>
      <c r="DL65" s="384">
        <f t="shared" si="25"/>
        <v>6.0362296591955786E-2</v>
      </c>
      <c r="DM65" s="270">
        <v>15040</v>
      </c>
      <c r="DN65" s="365">
        <f t="shared" si="26"/>
        <v>-1245</v>
      </c>
      <c r="DO65" s="384">
        <f t="shared" si="27"/>
        <v>-7.6450721522873813E-2</v>
      </c>
      <c r="DP65" s="270">
        <v>7761</v>
      </c>
      <c r="DQ65" s="365">
        <f t="shared" si="28"/>
        <v>2633</v>
      </c>
      <c r="DR65" s="384">
        <f t="shared" si="29"/>
        <v>0.5134555382215289</v>
      </c>
      <c r="DS65" s="270">
        <v>40069</v>
      </c>
      <c r="DT65" s="365">
        <f t="shared" si="30"/>
        <v>-741</v>
      </c>
      <c r="DU65" s="384">
        <f t="shared" si="31"/>
        <v>-1.815731438372948E-2</v>
      </c>
      <c r="DV65" s="270">
        <v>117704</v>
      </c>
      <c r="DW65" s="365">
        <f t="shared" si="32"/>
        <v>-12164</v>
      </c>
      <c r="DX65" s="384">
        <f t="shared" si="33"/>
        <v>-9.3664336095111961E-2</v>
      </c>
      <c r="DY65" s="270">
        <v>3104</v>
      </c>
      <c r="DZ65" s="365">
        <f t="shared" si="34"/>
        <v>-83</v>
      </c>
      <c r="EA65" s="384">
        <f t="shared" si="35"/>
        <v>-2.6043300909946658E-2</v>
      </c>
      <c r="EB65" s="270">
        <v>2548</v>
      </c>
      <c r="EC65" s="365">
        <f t="shared" si="36"/>
        <v>135</v>
      </c>
      <c r="ED65" s="384">
        <f t="shared" si="37"/>
        <v>5.5946953999171156E-2</v>
      </c>
      <c r="EE65" s="270">
        <v>3648</v>
      </c>
      <c r="EF65" s="365">
        <f t="shared" si="38"/>
        <v>660</v>
      </c>
      <c r="EG65" s="384">
        <f t="shared" si="39"/>
        <v>0.22088353413654618</v>
      </c>
      <c r="EH65" s="270">
        <v>9300</v>
      </c>
      <c r="EI65" s="365">
        <f t="shared" si="40"/>
        <v>712</v>
      </c>
      <c r="EJ65" s="384">
        <f t="shared" si="41"/>
        <v>8.2906380996739637E-2</v>
      </c>
      <c r="EK65" s="270">
        <v>127004</v>
      </c>
      <c r="EL65" s="365">
        <f t="shared" si="42"/>
        <v>-11452</v>
      </c>
      <c r="EM65" s="384">
        <f t="shared" si="43"/>
        <v>-8.2712197376783966E-2</v>
      </c>
      <c r="EN65" s="270">
        <v>16115</v>
      </c>
      <c r="EO65" s="365">
        <f t="shared" si="44"/>
        <v>2457</v>
      </c>
      <c r="EP65" s="384">
        <f t="shared" si="45"/>
        <v>0.17989456728657197</v>
      </c>
      <c r="EQ65" s="270">
        <v>19919</v>
      </c>
      <c r="ER65" s="365">
        <f t="shared" si="46"/>
        <v>65</v>
      </c>
      <c r="ES65" s="384">
        <f t="shared" si="47"/>
        <v>3.2738994661025487E-3</v>
      </c>
      <c r="ET65" s="270">
        <v>21205</v>
      </c>
      <c r="EU65" s="365">
        <f t="shared" si="48"/>
        <v>-2485</v>
      </c>
      <c r="EV65" s="384">
        <f t="shared" si="49"/>
        <v>-0.1048965808357957</v>
      </c>
      <c r="EW65" s="270">
        <v>67478</v>
      </c>
      <c r="EX65" s="365">
        <f t="shared" si="50"/>
        <v>10276</v>
      </c>
      <c r="EY65" s="384">
        <f t="shared" si="51"/>
        <v>0.17964406838921715</v>
      </c>
      <c r="EZ65" s="270">
        <v>194482</v>
      </c>
      <c r="FA65" s="365">
        <f t="shared" si="52"/>
        <v>-1176</v>
      </c>
      <c r="FB65" s="384">
        <f t="shared" si="53"/>
        <v>-6.0104876876999665E-3</v>
      </c>
      <c r="FC65" s="270">
        <v>23890</v>
      </c>
      <c r="FD65" s="365">
        <f t="shared" si="54"/>
        <v>1384</v>
      </c>
      <c r="FE65" s="384">
        <f t="shared" si="55"/>
        <v>6.1494712521105485E-2</v>
      </c>
      <c r="FF65" s="270">
        <v>22492</v>
      </c>
      <c r="FG65" s="365">
        <f t="shared" si="130"/>
        <v>3475</v>
      </c>
      <c r="FH65" s="384">
        <f t="shared" si="131"/>
        <v>0.18273124046905401</v>
      </c>
      <c r="FI65" s="270">
        <v>21301</v>
      </c>
      <c r="FJ65" s="365">
        <f t="shared" si="132"/>
        <v>1727</v>
      </c>
      <c r="FK65" s="384">
        <f t="shared" si="133"/>
        <v>8.8229283743741699E-2</v>
      </c>
      <c r="FL65" s="270">
        <v>82170</v>
      </c>
      <c r="FM65" s="365">
        <f t="shared" si="134"/>
        <v>4535</v>
      </c>
      <c r="FN65" s="384">
        <f t="shared" si="135"/>
        <v>5.8414374959747536E-2</v>
      </c>
      <c r="FO65" s="270">
        <v>17588</v>
      </c>
      <c r="FP65" s="365">
        <f t="shared" si="62"/>
        <v>320</v>
      </c>
      <c r="FQ65" s="384">
        <f t="shared" si="63"/>
        <v>1.8531387537641882E-2</v>
      </c>
      <c r="FR65" s="270">
        <v>14109</v>
      </c>
      <c r="FS65" s="365">
        <f t="shared" si="136"/>
        <v>-931</v>
      </c>
      <c r="FT65" s="384">
        <f t="shared" si="65"/>
        <v>-6.1901595744680848E-2</v>
      </c>
      <c r="FU65" s="270">
        <v>5704</v>
      </c>
      <c r="FV65" s="365">
        <f t="shared" si="137"/>
        <v>-2057</v>
      </c>
      <c r="FW65" s="384">
        <f t="shared" si="67"/>
        <v>-0.26504316454065197</v>
      </c>
      <c r="FX65" s="270">
        <v>37401</v>
      </c>
      <c r="FY65" s="365">
        <f t="shared" si="138"/>
        <v>-2668</v>
      </c>
      <c r="FZ65" s="384">
        <f t="shared" si="69"/>
        <v>-6.6585140632409098E-2</v>
      </c>
      <c r="GA65" s="270">
        <v>119571</v>
      </c>
      <c r="GB65" s="365">
        <f t="shared" si="139"/>
        <v>1867</v>
      </c>
      <c r="GC65" s="384">
        <f t="shared" si="71"/>
        <v>1.586182287772718E-2</v>
      </c>
      <c r="GD65" s="270">
        <v>2780</v>
      </c>
      <c r="GE65" s="365">
        <f t="shared" si="140"/>
        <v>-324</v>
      </c>
      <c r="GF65" s="384">
        <f t="shared" si="73"/>
        <v>-0.10438144329896908</v>
      </c>
      <c r="GG65" s="270">
        <v>2157</v>
      </c>
      <c r="GH65" s="365">
        <f t="shared" si="141"/>
        <v>-391</v>
      </c>
      <c r="GI65" s="384">
        <f t="shared" si="75"/>
        <v>-0.15345368916797489</v>
      </c>
      <c r="GJ65" s="270">
        <v>3409</v>
      </c>
      <c r="GK65" s="365">
        <f t="shared" si="142"/>
        <v>-239</v>
      </c>
      <c r="GL65" s="384">
        <f t="shared" si="77"/>
        <v>-6.5515350877192985E-2</v>
      </c>
      <c r="GM65" s="270">
        <v>8346</v>
      </c>
      <c r="GN65" s="365">
        <f t="shared" si="143"/>
        <v>-954</v>
      </c>
      <c r="GO65" s="384">
        <f t="shared" si="79"/>
        <v>-0.10258064516129033</v>
      </c>
      <c r="GP65" s="270">
        <v>127916</v>
      </c>
      <c r="GQ65" s="365">
        <f t="shared" si="144"/>
        <v>912</v>
      </c>
      <c r="GR65" s="384">
        <f t="shared" si="81"/>
        <v>7.1808761928758152E-3</v>
      </c>
      <c r="GS65" s="270">
        <v>18167</v>
      </c>
      <c r="GT65" s="365">
        <f t="shared" si="145"/>
        <v>2052</v>
      </c>
      <c r="GU65" s="384">
        <f t="shared" si="83"/>
        <v>0.12733478125969594</v>
      </c>
      <c r="GV65" s="270">
        <v>23426</v>
      </c>
      <c r="GW65" s="365">
        <f t="shared" si="146"/>
        <v>3507</v>
      </c>
      <c r="GX65" s="384">
        <f t="shared" si="85"/>
        <v>0.17606305537426578</v>
      </c>
      <c r="GY65" s="270">
        <v>22774</v>
      </c>
      <c r="GZ65" s="365">
        <f t="shared" si="147"/>
        <v>1569</v>
      </c>
      <c r="HA65" s="384">
        <f t="shared" si="87"/>
        <v>7.3991983022871965E-2</v>
      </c>
      <c r="HB65" s="270">
        <v>64367</v>
      </c>
      <c r="HC65" s="365">
        <f t="shared" si="148"/>
        <v>-3111</v>
      </c>
      <c r="HD65" s="384">
        <f t="shared" si="89"/>
        <v>-4.6103915350188207E-2</v>
      </c>
      <c r="HE65" s="270">
        <v>192283</v>
      </c>
      <c r="HF65" s="365">
        <f t="shared" si="149"/>
        <v>-2199</v>
      </c>
      <c r="HG65" s="384">
        <f t="shared" si="91"/>
        <v>-1.1306958998776236E-2</v>
      </c>
      <c r="HH65" s="270">
        <v>22290</v>
      </c>
      <c r="HI65" s="365">
        <f t="shared" si="150"/>
        <v>-1600</v>
      </c>
      <c r="HJ65" s="384">
        <f t="shared" si="93"/>
        <v>-6.6973629133528667E-2</v>
      </c>
      <c r="HK65" s="270">
        <v>19899</v>
      </c>
      <c r="HL65" s="365">
        <f t="shared" si="151"/>
        <v>-2593</v>
      </c>
      <c r="HM65" s="384">
        <f t="shared" si="95"/>
        <v>-0.11528543482126978</v>
      </c>
      <c r="HN65" s="270">
        <v>18451</v>
      </c>
      <c r="HO65" s="365">
        <f t="shared" si="152"/>
        <v>-2850</v>
      </c>
      <c r="HP65" s="384">
        <f t="shared" si="97"/>
        <v>-0.13379653537392611</v>
      </c>
      <c r="HQ65" s="270">
        <v>76716</v>
      </c>
      <c r="HR65" s="365">
        <f t="shared" si="153"/>
        <v>-5454</v>
      </c>
      <c r="HS65" s="384">
        <f t="shared" si="99"/>
        <v>-6.6374589266155526E-2</v>
      </c>
      <c r="HT65" s="270">
        <v>17074</v>
      </c>
      <c r="HU65" s="365">
        <f t="shared" si="154"/>
        <v>-514</v>
      </c>
      <c r="HV65" s="384">
        <f t="shared" si="101"/>
        <v>-2.9224471230384352E-2</v>
      </c>
      <c r="HW65" s="270">
        <v>14704</v>
      </c>
      <c r="HX65" s="365">
        <f t="shared" si="155"/>
        <v>595</v>
      </c>
      <c r="HY65" s="384">
        <f t="shared" si="103"/>
        <v>4.2171663477213128E-2</v>
      </c>
      <c r="HZ65" s="270">
        <v>6215</v>
      </c>
      <c r="IA65" s="365">
        <f t="shared" si="156"/>
        <v>511</v>
      </c>
      <c r="IB65" s="384">
        <f t="shared" si="105"/>
        <v>8.9586255259467035E-2</v>
      </c>
      <c r="IC65" s="270">
        <v>37993</v>
      </c>
      <c r="ID65" s="365">
        <f t="shared" si="157"/>
        <v>592</v>
      </c>
      <c r="IE65" s="384">
        <f t="shared" si="107"/>
        <v>1.5828453784658164E-2</v>
      </c>
      <c r="IF65" s="270">
        <v>114709</v>
      </c>
      <c r="IG65" s="365">
        <f t="shared" si="158"/>
        <v>-4862</v>
      </c>
      <c r="IH65" s="384">
        <f t="shared" si="109"/>
        <v>-4.0662033436201082E-2</v>
      </c>
      <c r="II65" s="270">
        <v>2481</v>
      </c>
      <c r="IJ65" s="365">
        <f t="shared" si="159"/>
        <v>-299</v>
      </c>
      <c r="IK65" s="384">
        <f t="shared" si="111"/>
        <v>-0.10755395683453238</v>
      </c>
      <c r="IL65" s="270">
        <v>2588</v>
      </c>
      <c r="IM65" s="365">
        <f t="shared" si="160"/>
        <v>431</v>
      </c>
      <c r="IN65" s="384">
        <f t="shared" si="113"/>
        <v>0.19981455725544739</v>
      </c>
      <c r="IO65" s="270">
        <v>4167</v>
      </c>
      <c r="IP65" s="365">
        <f t="shared" si="161"/>
        <v>758</v>
      </c>
      <c r="IQ65" s="384">
        <f t="shared" si="115"/>
        <v>0.22235259606922853</v>
      </c>
      <c r="IR65" s="270">
        <v>9236</v>
      </c>
      <c r="IS65" s="365">
        <f t="shared" si="162"/>
        <v>890</v>
      </c>
      <c r="IT65" s="384">
        <f t="shared" si="117"/>
        <v>0.10663791037622813</v>
      </c>
      <c r="IU65" s="270">
        <v>123945</v>
      </c>
      <c r="IV65" s="365">
        <f t="shared" si="163"/>
        <v>-3971</v>
      </c>
      <c r="IW65" s="384">
        <f t="shared" si="119"/>
        <v>-3.1043810000312706E-2</v>
      </c>
      <c r="IX65" s="270">
        <v>16467</v>
      </c>
      <c r="IY65" s="365">
        <f t="shared" si="164"/>
        <v>-1700</v>
      </c>
      <c r="IZ65" s="384">
        <f t="shared" si="121"/>
        <v>-9.3576264655694394E-2</v>
      </c>
      <c r="JA65" s="270">
        <v>22951</v>
      </c>
      <c r="JB65" s="365">
        <f t="shared" si="165"/>
        <v>-475</v>
      </c>
      <c r="JC65" s="384">
        <f t="shared" si="123"/>
        <v>-2.027661572611628E-2</v>
      </c>
      <c r="JD65" s="270">
        <v>22763</v>
      </c>
      <c r="JE65" s="365">
        <f t="shared" si="166"/>
        <v>-11</v>
      </c>
      <c r="JF65" s="384">
        <f t="shared" si="125"/>
        <v>-4.8300693773601478E-4</v>
      </c>
      <c r="JG65" s="270">
        <v>62181</v>
      </c>
      <c r="JH65" s="365">
        <f t="shared" si="167"/>
        <v>-2186</v>
      </c>
      <c r="JI65" s="384">
        <f t="shared" si="127"/>
        <v>-3.3961502011900506E-2</v>
      </c>
      <c r="JJ65" s="270">
        <v>186126</v>
      </c>
      <c r="JK65" s="365">
        <f t="shared" si="168"/>
        <v>-6157</v>
      </c>
      <c r="JL65" s="384">
        <f t="shared" si="129"/>
        <v>-3.2020511433668082E-2</v>
      </c>
    </row>
    <row r="66" spans="1:272" x14ac:dyDescent="0.25">
      <c r="A66" s="49" t="s">
        <v>92</v>
      </c>
      <c r="B66" s="270">
        <v>0</v>
      </c>
      <c r="C66" s="270">
        <v>0</v>
      </c>
      <c r="D66" s="270">
        <v>0</v>
      </c>
      <c r="F66" s="270">
        <v>0</v>
      </c>
      <c r="G66" s="270">
        <v>0</v>
      </c>
      <c r="H66" s="270">
        <v>0</v>
      </c>
      <c r="K66" s="270">
        <v>0</v>
      </c>
      <c r="L66" s="270">
        <v>0</v>
      </c>
      <c r="M66" s="270">
        <v>0</v>
      </c>
      <c r="P66" s="270">
        <v>0</v>
      </c>
      <c r="Q66" s="270">
        <v>0</v>
      </c>
      <c r="R66" s="270">
        <v>0</v>
      </c>
      <c r="T66" s="270">
        <v>0</v>
      </c>
      <c r="U66" s="270">
        <v>0</v>
      </c>
      <c r="V66" s="270">
        <v>0</v>
      </c>
      <c r="W66" s="270">
        <v>0</v>
      </c>
      <c r="Y66" s="270">
        <v>0</v>
      </c>
      <c r="Z66" s="270">
        <v>0</v>
      </c>
      <c r="AA66" s="270">
        <v>0</v>
      </c>
      <c r="AD66" s="270">
        <v>0</v>
      </c>
      <c r="AE66" s="270">
        <v>0</v>
      </c>
      <c r="AF66" s="270">
        <v>0</v>
      </c>
      <c r="AI66" s="270">
        <v>-12990</v>
      </c>
      <c r="AJ66" s="270">
        <v>-12434</v>
      </c>
      <c r="AK66" s="270">
        <v>-10032</v>
      </c>
      <c r="AM66" s="270">
        <v>0</v>
      </c>
      <c r="BC66" s="270">
        <v>0</v>
      </c>
      <c r="BD66" s="270">
        <v>0</v>
      </c>
      <c r="BE66" s="270">
        <v>0</v>
      </c>
      <c r="BF66" s="270">
        <v>0</v>
      </c>
      <c r="BG66" s="270">
        <v>0</v>
      </c>
      <c r="BH66" s="331">
        <v>0</v>
      </c>
      <c r="BP66" s="270">
        <v>0</v>
      </c>
      <c r="BQ66" s="270">
        <v>0</v>
      </c>
      <c r="BR66" s="270">
        <v>0</v>
      </c>
      <c r="BS66" s="331">
        <v>0</v>
      </c>
      <c r="BT66" s="270">
        <v>0</v>
      </c>
      <c r="BU66" s="270">
        <v>0</v>
      </c>
      <c r="BV66" s="331">
        <v>0</v>
      </c>
      <c r="BW66" s="270">
        <v>0</v>
      </c>
      <c r="BX66" s="365">
        <v>0</v>
      </c>
      <c r="BY66" s="384">
        <v>0</v>
      </c>
      <c r="BZ66" s="270">
        <v>0</v>
      </c>
      <c r="CA66" s="365">
        <f t="shared" si="0"/>
        <v>0</v>
      </c>
      <c r="CB66" s="384" t="e">
        <f t="shared" si="1"/>
        <v>#DIV/0!</v>
      </c>
      <c r="CC66" s="270">
        <v>8588</v>
      </c>
      <c r="CD66" s="365">
        <f t="shared" si="2"/>
        <v>8588</v>
      </c>
      <c r="CE66" s="384" t="e">
        <f t="shared" si="3"/>
        <v>#DIV/0!</v>
      </c>
      <c r="CF66" s="270">
        <v>8588</v>
      </c>
      <c r="CG66" s="365">
        <f t="shared" si="4"/>
        <v>8588</v>
      </c>
      <c r="CH66" s="384" t="e">
        <f t="shared" si="5"/>
        <v>#DIV/0!</v>
      </c>
      <c r="CI66" s="270">
        <v>0</v>
      </c>
      <c r="CJ66" s="365">
        <f t="shared" si="6"/>
        <v>0</v>
      </c>
      <c r="CK66" s="384" t="e">
        <f t="shared" si="7"/>
        <v>#DIV/0!</v>
      </c>
      <c r="CL66" s="270">
        <v>0</v>
      </c>
      <c r="CM66" s="365">
        <f t="shared" si="8"/>
        <v>0</v>
      </c>
      <c r="CN66" s="384" t="e">
        <f t="shared" si="9"/>
        <v>#DIV/0!</v>
      </c>
      <c r="CO66" s="270">
        <v>0</v>
      </c>
      <c r="CP66" s="365">
        <f t="shared" si="10"/>
        <v>0</v>
      </c>
      <c r="CQ66" s="384" t="e">
        <f t="shared" si="11"/>
        <v>#DIV/0!</v>
      </c>
      <c r="CR66" s="270">
        <v>0</v>
      </c>
      <c r="CS66" s="365">
        <f t="shared" si="12"/>
        <v>0</v>
      </c>
      <c r="CT66" s="384" t="e">
        <f t="shared" si="13"/>
        <v>#DIV/0!</v>
      </c>
      <c r="CU66" s="270">
        <v>0</v>
      </c>
      <c r="CV66" s="365">
        <f t="shared" si="14"/>
        <v>0</v>
      </c>
      <c r="CW66" s="384" t="e">
        <f t="shared" si="15"/>
        <v>#DIV/0!</v>
      </c>
      <c r="CY66" s="365">
        <f t="shared" si="16"/>
        <v>0</v>
      </c>
      <c r="CZ66" s="384" t="e">
        <f t="shared" si="17"/>
        <v>#DIV/0!</v>
      </c>
      <c r="DB66" s="365">
        <f t="shared" si="18"/>
        <v>0</v>
      </c>
      <c r="DC66" s="384" t="e">
        <f t="shared" si="19"/>
        <v>#DIV/0!</v>
      </c>
      <c r="DE66" s="365">
        <f t="shared" si="20"/>
        <v>0</v>
      </c>
      <c r="DF66" s="384" t="e">
        <f t="shared" si="21"/>
        <v>#DIV/0!</v>
      </c>
      <c r="DH66" s="365">
        <f t="shared" si="22"/>
        <v>0</v>
      </c>
      <c r="DI66" s="384" t="e">
        <f t="shared" si="23"/>
        <v>#DIV/0!</v>
      </c>
      <c r="DK66" s="365">
        <f t="shared" si="24"/>
        <v>0</v>
      </c>
      <c r="DL66" s="384" t="e">
        <f t="shared" si="25"/>
        <v>#DIV/0!</v>
      </c>
      <c r="DN66" s="365">
        <f t="shared" si="26"/>
        <v>0</v>
      </c>
      <c r="DO66" s="384" t="e">
        <f t="shared" si="27"/>
        <v>#DIV/0!</v>
      </c>
      <c r="DQ66" s="365">
        <f t="shared" si="28"/>
        <v>0</v>
      </c>
      <c r="DR66" s="384" t="e">
        <f t="shared" si="29"/>
        <v>#DIV/0!</v>
      </c>
      <c r="DS66" s="270">
        <v>0</v>
      </c>
      <c r="DT66" s="365">
        <f t="shared" si="30"/>
        <v>0</v>
      </c>
      <c r="DU66" s="384" t="e">
        <f t="shared" si="31"/>
        <v>#DIV/0!</v>
      </c>
      <c r="DV66" s="270">
        <v>0</v>
      </c>
      <c r="DW66" s="365">
        <f t="shared" si="32"/>
        <v>0</v>
      </c>
      <c r="DX66" s="384" t="e">
        <f t="shared" si="33"/>
        <v>#DIV/0!</v>
      </c>
      <c r="DY66" s="270">
        <v>0</v>
      </c>
      <c r="DZ66" s="365">
        <f t="shared" si="34"/>
        <v>0</v>
      </c>
      <c r="EA66" s="384" t="e">
        <f t="shared" si="35"/>
        <v>#DIV/0!</v>
      </c>
      <c r="EB66" s="270">
        <v>0</v>
      </c>
      <c r="EC66" s="365">
        <f t="shared" si="36"/>
        <v>0</v>
      </c>
      <c r="ED66" s="384" t="e">
        <f t="shared" si="37"/>
        <v>#DIV/0!</v>
      </c>
      <c r="EE66" s="270">
        <v>0</v>
      </c>
      <c r="EF66" s="365">
        <f t="shared" si="38"/>
        <v>0</v>
      </c>
      <c r="EG66" s="384" t="e">
        <f t="shared" si="39"/>
        <v>#DIV/0!</v>
      </c>
      <c r="EH66" s="270">
        <v>0</v>
      </c>
      <c r="EI66" s="365">
        <f t="shared" si="40"/>
        <v>-8588</v>
      </c>
      <c r="EJ66" s="384">
        <f t="shared" si="41"/>
        <v>-1</v>
      </c>
      <c r="EK66" s="270">
        <v>0</v>
      </c>
      <c r="EL66" s="365">
        <f t="shared" si="42"/>
        <v>-8588</v>
      </c>
      <c r="EM66" s="384">
        <f t="shared" si="43"/>
        <v>-1</v>
      </c>
      <c r="EN66" s="270">
        <v>0</v>
      </c>
      <c r="EO66" s="365">
        <f t="shared" si="44"/>
        <v>0</v>
      </c>
      <c r="EP66" s="384" t="e">
        <f t="shared" si="45"/>
        <v>#DIV/0!</v>
      </c>
      <c r="EQ66" s="270">
        <v>0</v>
      </c>
      <c r="ER66" s="365">
        <f t="shared" si="46"/>
        <v>0</v>
      </c>
      <c r="ES66" s="384" t="e">
        <f t="shared" si="47"/>
        <v>#DIV/0!</v>
      </c>
      <c r="ET66" s="270">
        <v>0</v>
      </c>
      <c r="EU66" s="365">
        <f t="shared" si="48"/>
        <v>0</v>
      </c>
      <c r="EV66" s="384" t="e">
        <f t="shared" si="49"/>
        <v>#DIV/0!</v>
      </c>
      <c r="EW66" s="270">
        <v>67478</v>
      </c>
      <c r="EX66" s="365">
        <f t="shared" si="50"/>
        <v>67478</v>
      </c>
      <c r="EY66" s="384" t="e">
        <f t="shared" si="51"/>
        <v>#DIV/0!</v>
      </c>
      <c r="EZ66" s="270">
        <v>67478</v>
      </c>
      <c r="FA66" s="365">
        <f t="shared" si="52"/>
        <v>67478</v>
      </c>
      <c r="FB66" s="384" t="e">
        <f t="shared" si="53"/>
        <v>#DIV/0!</v>
      </c>
      <c r="FC66" s="270">
        <v>0</v>
      </c>
      <c r="FD66" s="365">
        <f t="shared" si="54"/>
        <v>0</v>
      </c>
      <c r="FE66" s="384" t="e">
        <f t="shared" si="55"/>
        <v>#DIV/0!</v>
      </c>
      <c r="FF66" s="270">
        <v>0</v>
      </c>
      <c r="FG66" s="365">
        <f t="shared" si="130"/>
        <v>0</v>
      </c>
      <c r="FH66" s="384" t="e">
        <f t="shared" si="131"/>
        <v>#DIV/0!</v>
      </c>
      <c r="FI66" s="270">
        <v>1</v>
      </c>
      <c r="FJ66" s="365">
        <f t="shared" si="132"/>
        <v>1</v>
      </c>
      <c r="FK66" s="384" t="e">
        <f t="shared" si="133"/>
        <v>#DIV/0!</v>
      </c>
      <c r="FM66" s="365">
        <f t="shared" si="134"/>
        <v>0</v>
      </c>
      <c r="FN66" s="384" t="e">
        <f t="shared" si="135"/>
        <v>#DIV/0!</v>
      </c>
      <c r="FP66" s="365">
        <f t="shared" si="62"/>
        <v>0</v>
      </c>
      <c r="FQ66" s="384">
        <f t="shared" si="63"/>
        <v>0</v>
      </c>
      <c r="FS66" s="365">
        <f t="shared" si="136"/>
        <v>0</v>
      </c>
      <c r="FT66" s="384">
        <f t="shared" si="65"/>
        <v>0</v>
      </c>
      <c r="FV66" s="365">
        <f t="shared" si="137"/>
        <v>0</v>
      </c>
      <c r="FW66" s="384">
        <f t="shared" si="67"/>
        <v>0</v>
      </c>
      <c r="FX66" s="270">
        <v>0</v>
      </c>
      <c r="FY66" s="365">
        <f t="shared" si="138"/>
        <v>0</v>
      </c>
      <c r="FZ66" s="384">
        <f t="shared" si="69"/>
        <v>0</v>
      </c>
      <c r="GA66" s="270">
        <v>0</v>
      </c>
      <c r="GB66" s="365">
        <f t="shared" si="139"/>
        <v>0</v>
      </c>
      <c r="GC66" s="384">
        <f t="shared" si="71"/>
        <v>0</v>
      </c>
      <c r="GE66" s="365">
        <f t="shared" si="140"/>
        <v>0</v>
      </c>
      <c r="GF66" s="384">
        <f t="shared" si="73"/>
        <v>0</v>
      </c>
      <c r="GH66" s="365">
        <f t="shared" si="141"/>
        <v>0</v>
      </c>
      <c r="GI66" s="384">
        <f t="shared" si="75"/>
        <v>0</v>
      </c>
      <c r="GK66" s="365">
        <f t="shared" si="142"/>
        <v>0</v>
      </c>
      <c r="GL66" s="384">
        <f t="shared" si="77"/>
        <v>0</v>
      </c>
      <c r="GM66" s="270">
        <v>0</v>
      </c>
      <c r="GN66" s="365">
        <f t="shared" si="143"/>
        <v>0</v>
      </c>
      <c r="GO66" s="384">
        <f t="shared" si="79"/>
        <v>0</v>
      </c>
      <c r="GP66" s="270">
        <v>0</v>
      </c>
      <c r="GQ66" s="365">
        <f t="shared" si="144"/>
        <v>0</v>
      </c>
      <c r="GR66" s="384">
        <f t="shared" si="81"/>
        <v>0</v>
      </c>
      <c r="GT66" s="365">
        <f t="shared" si="145"/>
        <v>0</v>
      </c>
      <c r="GU66" s="384">
        <f t="shared" si="83"/>
        <v>0</v>
      </c>
      <c r="GW66" s="365">
        <f t="shared" si="146"/>
        <v>0</v>
      </c>
      <c r="GX66" s="384">
        <f t="shared" si="85"/>
        <v>0</v>
      </c>
      <c r="GZ66" s="365">
        <f t="shared" si="147"/>
        <v>0</v>
      </c>
      <c r="HA66" s="384">
        <f t="shared" si="87"/>
        <v>0</v>
      </c>
      <c r="HB66" s="270">
        <v>0</v>
      </c>
      <c r="HC66" s="365">
        <f t="shared" si="148"/>
        <v>-67478</v>
      </c>
      <c r="HD66" s="384">
        <f t="shared" si="89"/>
        <v>-1</v>
      </c>
      <c r="HE66" s="270">
        <v>0</v>
      </c>
      <c r="HF66" s="365">
        <f t="shared" si="149"/>
        <v>-67478</v>
      </c>
      <c r="HG66" s="384">
        <f t="shared" si="91"/>
        <v>-1</v>
      </c>
      <c r="HI66" s="365">
        <f t="shared" si="150"/>
        <v>0</v>
      </c>
      <c r="HJ66" s="384">
        <f t="shared" si="93"/>
        <v>0</v>
      </c>
      <c r="HL66" s="365">
        <f t="shared" si="151"/>
        <v>0</v>
      </c>
      <c r="HM66" s="384">
        <f t="shared" si="95"/>
        <v>0</v>
      </c>
      <c r="HO66" s="365">
        <f t="shared" si="152"/>
        <v>-1</v>
      </c>
      <c r="HP66" s="384">
        <f t="shared" si="97"/>
        <v>-1</v>
      </c>
      <c r="HR66" s="365">
        <f t="shared" si="153"/>
        <v>0</v>
      </c>
      <c r="HS66" s="384">
        <f t="shared" si="99"/>
        <v>0</v>
      </c>
      <c r="HU66" s="365">
        <f t="shared" si="154"/>
        <v>0</v>
      </c>
      <c r="HV66" s="384">
        <f t="shared" si="101"/>
        <v>0</v>
      </c>
      <c r="HX66" s="365">
        <f t="shared" si="155"/>
        <v>0</v>
      </c>
      <c r="HY66" s="384">
        <f t="shared" si="103"/>
        <v>0</v>
      </c>
      <c r="IA66" s="365">
        <f t="shared" si="156"/>
        <v>0</v>
      </c>
      <c r="IB66" s="384">
        <f t="shared" si="105"/>
        <v>0</v>
      </c>
      <c r="IC66" s="270">
        <v>0</v>
      </c>
      <c r="ID66" s="365">
        <f t="shared" si="157"/>
        <v>0</v>
      </c>
      <c r="IE66" s="384">
        <f t="shared" si="107"/>
        <v>0</v>
      </c>
      <c r="IF66" s="270">
        <v>0</v>
      </c>
      <c r="IG66" s="365">
        <f t="shared" si="158"/>
        <v>0</v>
      </c>
      <c r="IH66" s="384">
        <f t="shared" si="109"/>
        <v>0</v>
      </c>
      <c r="IJ66" s="365">
        <f t="shared" si="159"/>
        <v>0</v>
      </c>
      <c r="IK66" s="384">
        <f t="shared" si="111"/>
        <v>0</v>
      </c>
      <c r="IM66" s="365">
        <f t="shared" si="160"/>
        <v>0</v>
      </c>
      <c r="IN66" s="384">
        <f t="shared" si="113"/>
        <v>0</v>
      </c>
      <c r="IP66" s="365">
        <f t="shared" si="161"/>
        <v>0</v>
      </c>
      <c r="IQ66" s="384">
        <f t="shared" si="115"/>
        <v>0</v>
      </c>
      <c r="IR66" s="270">
        <v>0</v>
      </c>
      <c r="IS66" s="365">
        <f t="shared" si="162"/>
        <v>0</v>
      </c>
      <c r="IT66" s="384">
        <f t="shared" si="117"/>
        <v>0</v>
      </c>
      <c r="IU66" s="270">
        <v>0</v>
      </c>
      <c r="IV66" s="365">
        <f t="shared" si="163"/>
        <v>0</v>
      </c>
      <c r="IW66" s="384">
        <f t="shared" si="119"/>
        <v>0</v>
      </c>
      <c r="IY66" s="365">
        <f t="shared" si="164"/>
        <v>0</v>
      </c>
      <c r="IZ66" s="384">
        <f t="shared" si="121"/>
        <v>0</v>
      </c>
      <c r="JB66" s="365">
        <f t="shared" si="165"/>
        <v>0</v>
      </c>
      <c r="JC66" s="384">
        <f t="shared" si="123"/>
        <v>0</v>
      </c>
      <c r="JE66" s="365">
        <f t="shared" si="166"/>
        <v>0</v>
      </c>
      <c r="JF66" s="384">
        <f t="shared" si="125"/>
        <v>0</v>
      </c>
      <c r="JG66" s="270">
        <v>0</v>
      </c>
      <c r="JH66" s="365">
        <f t="shared" si="167"/>
        <v>0</v>
      </c>
      <c r="JI66" s="384">
        <f t="shared" si="127"/>
        <v>0</v>
      </c>
      <c r="JJ66" s="270">
        <v>0</v>
      </c>
      <c r="JK66" s="365">
        <f t="shared" si="168"/>
        <v>0</v>
      </c>
      <c r="JL66" s="384">
        <f t="shared" si="129"/>
        <v>0</v>
      </c>
    </row>
    <row r="67" spans="1:272" x14ac:dyDescent="0.25">
      <c r="A67" s="49" t="s">
        <v>112</v>
      </c>
      <c r="BB67" s="77">
        <v>1955</v>
      </c>
      <c r="BC67" s="270">
        <v>3369</v>
      </c>
      <c r="BD67" s="270">
        <v>3640</v>
      </c>
      <c r="BE67" s="270">
        <v>8964</v>
      </c>
      <c r="BF67" s="270">
        <v>8964</v>
      </c>
      <c r="BG67" s="270">
        <v>8964</v>
      </c>
      <c r="BH67" s="331"/>
      <c r="BI67" s="270">
        <v>7132</v>
      </c>
      <c r="BJ67" s="270">
        <v>6430</v>
      </c>
      <c r="BK67" s="270">
        <v>6870</v>
      </c>
      <c r="BL67" s="270">
        <v>20432</v>
      </c>
      <c r="BM67" s="270">
        <v>2312</v>
      </c>
      <c r="BN67" s="270">
        <v>2435</v>
      </c>
      <c r="BO67" s="270">
        <v>0</v>
      </c>
      <c r="BP67" s="270">
        <v>4747</v>
      </c>
      <c r="BQ67" s="270">
        <v>25179</v>
      </c>
      <c r="BR67" s="270">
        <v>25179</v>
      </c>
      <c r="BS67" s="331">
        <v>0</v>
      </c>
      <c r="BT67" s="270">
        <v>0</v>
      </c>
      <c r="BU67" s="270">
        <v>0</v>
      </c>
      <c r="BV67" s="331">
        <v>0</v>
      </c>
      <c r="BW67" s="270">
        <v>0</v>
      </c>
      <c r="BX67" s="365">
        <v>0</v>
      </c>
      <c r="BY67" s="384">
        <v>0</v>
      </c>
      <c r="BZ67" s="270">
        <v>0</v>
      </c>
      <c r="CA67" s="365">
        <f t="shared" si="0"/>
        <v>0</v>
      </c>
      <c r="CB67" s="384" t="e">
        <f t="shared" si="1"/>
        <v>#DIV/0!</v>
      </c>
      <c r="CC67" s="270">
        <v>8588</v>
      </c>
      <c r="CD67" s="365">
        <f t="shared" si="2"/>
        <v>8588</v>
      </c>
      <c r="CE67" s="384" t="e">
        <f t="shared" si="3"/>
        <v>#DIV/0!</v>
      </c>
      <c r="CF67" s="270">
        <v>33767</v>
      </c>
      <c r="CG67" s="365">
        <f t="shared" si="4"/>
        <v>33767</v>
      </c>
      <c r="CH67" s="384" t="e">
        <f t="shared" si="5"/>
        <v>#DIV/0!</v>
      </c>
      <c r="CI67" s="270">
        <v>4103</v>
      </c>
      <c r="CJ67" s="365">
        <f t="shared" si="6"/>
        <v>2148</v>
      </c>
      <c r="CK67" s="384">
        <f t="shared" si="7"/>
        <v>1.0987212276214833</v>
      </c>
      <c r="CL67" s="270">
        <v>4245</v>
      </c>
      <c r="CM67" s="365">
        <f t="shared" si="8"/>
        <v>876</v>
      </c>
      <c r="CN67" s="384">
        <f t="shared" si="9"/>
        <v>0.26001780943900266</v>
      </c>
      <c r="CO67" s="270">
        <v>6379</v>
      </c>
      <c r="CP67" s="365">
        <f t="shared" si="10"/>
        <v>2739</v>
      </c>
      <c r="CQ67" s="384">
        <f t="shared" si="11"/>
        <v>0.75247252747252746</v>
      </c>
      <c r="CR67" s="270">
        <v>14727</v>
      </c>
      <c r="CS67" s="365">
        <f t="shared" si="12"/>
        <v>5763</v>
      </c>
      <c r="CT67" s="384">
        <f t="shared" si="13"/>
        <v>0.642904953145917</v>
      </c>
      <c r="CU67" s="270">
        <v>39906</v>
      </c>
      <c r="CV67" s="365">
        <f t="shared" si="14"/>
        <v>30942</v>
      </c>
      <c r="CW67" s="384">
        <f t="shared" si="15"/>
        <v>3.4518072289156625</v>
      </c>
      <c r="CX67" s="270">
        <v>5738</v>
      </c>
      <c r="CY67" s="365">
        <f t="shared" si="16"/>
        <v>-1394</v>
      </c>
      <c r="CZ67" s="384">
        <f t="shared" si="17"/>
        <v>-0.19545709478407178</v>
      </c>
      <c r="DA67" s="270">
        <v>5325</v>
      </c>
      <c r="DB67" s="365">
        <f t="shared" si="18"/>
        <v>-1105</v>
      </c>
      <c r="DC67" s="384">
        <f t="shared" si="19"/>
        <v>-0.17185069984447901</v>
      </c>
      <c r="DD67" s="270">
        <v>5475</v>
      </c>
      <c r="DE67" s="365">
        <f t="shared" si="20"/>
        <v>-1395</v>
      </c>
      <c r="DF67" s="384">
        <f t="shared" si="21"/>
        <v>-0.20305676855895197</v>
      </c>
      <c r="DG67" s="270">
        <v>16538</v>
      </c>
      <c r="DH67" s="365">
        <f t="shared" si="22"/>
        <v>-3894</v>
      </c>
      <c r="DI67" s="384">
        <f t="shared" si="23"/>
        <v>-0.19058339859044635</v>
      </c>
      <c r="DJ67" s="270">
        <v>4504</v>
      </c>
      <c r="DK67" s="365">
        <f t="shared" si="24"/>
        <v>2069</v>
      </c>
      <c r="DL67" s="384">
        <f t="shared" si="25"/>
        <v>0.84969199178644761</v>
      </c>
      <c r="DM67" s="270">
        <v>3067</v>
      </c>
      <c r="DN67" s="365">
        <f t="shared" si="26"/>
        <v>632</v>
      </c>
      <c r="DO67" s="384">
        <f t="shared" si="27"/>
        <v>0.25954825462012321</v>
      </c>
      <c r="DP67" s="270">
        <v>0</v>
      </c>
      <c r="DQ67" s="365">
        <f t="shared" si="28"/>
        <v>0</v>
      </c>
      <c r="DR67" s="384" t="e">
        <f t="shared" si="29"/>
        <v>#DIV/0!</v>
      </c>
      <c r="DS67" s="270">
        <v>7571</v>
      </c>
      <c r="DT67" s="365">
        <f t="shared" si="30"/>
        <v>2824</v>
      </c>
      <c r="DU67" s="384">
        <f t="shared" si="31"/>
        <v>0.59490204339582897</v>
      </c>
      <c r="DV67" s="270">
        <v>24109</v>
      </c>
      <c r="DW67" s="365">
        <f t="shared" si="32"/>
        <v>-1070</v>
      </c>
      <c r="DX67" s="384">
        <f t="shared" si="33"/>
        <v>-4.2495730569125062E-2</v>
      </c>
      <c r="DY67" s="270">
        <v>0</v>
      </c>
      <c r="DZ67" s="365">
        <f t="shared" si="34"/>
        <v>0</v>
      </c>
      <c r="EA67" s="384" t="e">
        <f t="shared" si="35"/>
        <v>#DIV/0!</v>
      </c>
      <c r="EB67" s="270">
        <v>0</v>
      </c>
      <c r="EC67" s="365">
        <f t="shared" si="36"/>
        <v>0</v>
      </c>
      <c r="ED67" s="384" t="e">
        <f t="shared" si="37"/>
        <v>#DIV/0!</v>
      </c>
      <c r="EE67" s="270">
        <v>0</v>
      </c>
      <c r="EF67" s="365">
        <f t="shared" si="38"/>
        <v>0</v>
      </c>
      <c r="EG67" s="384" t="e">
        <f t="shared" si="39"/>
        <v>#DIV/0!</v>
      </c>
      <c r="EH67" s="270">
        <v>0</v>
      </c>
      <c r="EI67" s="365">
        <f t="shared" si="40"/>
        <v>-8588</v>
      </c>
      <c r="EJ67" s="384">
        <f t="shared" si="41"/>
        <v>-1</v>
      </c>
      <c r="EK67" s="270">
        <v>24109</v>
      </c>
      <c r="EL67" s="365">
        <f t="shared" si="42"/>
        <v>-9658</v>
      </c>
      <c r="EM67" s="384">
        <f t="shared" si="43"/>
        <v>-0.2860188941866319</v>
      </c>
      <c r="EN67" s="270">
        <v>2350</v>
      </c>
      <c r="EO67" s="365">
        <f t="shared" si="44"/>
        <v>-1753</v>
      </c>
      <c r="EP67" s="384">
        <f t="shared" si="45"/>
        <v>-0.4272483548622959</v>
      </c>
      <c r="EQ67" s="270">
        <v>3274</v>
      </c>
      <c r="ER67" s="365">
        <f t="shared" si="46"/>
        <v>-971</v>
      </c>
      <c r="ES67" s="384">
        <f t="shared" si="47"/>
        <v>-0.22873969375736161</v>
      </c>
      <c r="ET67" s="270">
        <v>4615</v>
      </c>
      <c r="EU67" s="365">
        <f t="shared" si="48"/>
        <v>-1764</v>
      </c>
      <c r="EV67" s="384">
        <f t="shared" si="49"/>
        <v>-0.27653237184511681</v>
      </c>
      <c r="EW67" s="270">
        <v>67478</v>
      </c>
      <c r="EX67" s="365">
        <f t="shared" si="50"/>
        <v>52751</v>
      </c>
      <c r="EY67" s="384">
        <f t="shared" si="51"/>
        <v>3.5819243566238881</v>
      </c>
      <c r="EZ67" s="270">
        <v>91587</v>
      </c>
      <c r="FA67" s="365">
        <f t="shared" si="52"/>
        <v>51681</v>
      </c>
      <c r="FB67" s="384">
        <f t="shared" si="53"/>
        <v>1.2950684107652985</v>
      </c>
      <c r="FC67" s="270">
        <v>5173</v>
      </c>
      <c r="FD67" s="365">
        <f t="shared" si="54"/>
        <v>-565</v>
      </c>
      <c r="FE67" s="384">
        <f t="shared" si="55"/>
        <v>-9.8466364586964103E-2</v>
      </c>
      <c r="FF67" s="270">
        <v>4910</v>
      </c>
      <c r="FG67" s="365">
        <f t="shared" si="130"/>
        <v>-415</v>
      </c>
      <c r="FH67" s="384">
        <f t="shared" si="131"/>
        <v>-7.7934272300469482E-2</v>
      </c>
      <c r="FI67" s="270">
        <v>4403</v>
      </c>
      <c r="FJ67" s="365">
        <f t="shared" si="132"/>
        <v>-1072</v>
      </c>
      <c r="FK67" s="384">
        <f t="shared" si="133"/>
        <v>-0.19579908675799088</v>
      </c>
      <c r="FL67" s="270">
        <v>14486</v>
      </c>
      <c r="FM67" s="365">
        <f t="shared" si="134"/>
        <v>-2052</v>
      </c>
      <c r="FN67" s="384">
        <f t="shared" si="135"/>
        <v>-0.12407788124319749</v>
      </c>
      <c r="FO67" s="270">
        <v>4711</v>
      </c>
      <c r="FP67" s="365">
        <f t="shared" si="62"/>
        <v>207</v>
      </c>
      <c r="FQ67" s="384">
        <f t="shared" si="63"/>
        <v>4.5959147424511543E-2</v>
      </c>
      <c r="FR67" s="270">
        <v>3131</v>
      </c>
      <c r="FS67" s="365">
        <f t="shared" si="136"/>
        <v>64</v>
      </c>
      <c r="FT67" s="384">
        <f t="shared" si="65"/>
        <v>2.0867297032931203E-2</v>
      </c>
      <c r="FU67" s="270">
        <v>0</v>
      </c>
      <c r="FV67" s="365">
        <f t="shared" si="137"/>
        <v>0</v>
      </c>
      <c r="FW67" s="384">
        <f t="shared" si="67"/>
        <v>0</v>
      </c>
      <c r="FX67" s="270">
        <v>7842</v>
      </c>
      <c r="FY67" s="365">
        <f t="shared" si="138"/>
        <v>271</v>
      </c>
      <c r="FZ67" s="384">
        <f t="shared" si="69"/>
        <v>3.5794478932769783E-2</v>
      </c>
      <c r="GA67" s="270">
        <v>22328</v>
      </c>
      <c r="GB67" s="365">
        <f t="shared" si="139"/>
        <v>-1781</v>
      </c>
      <c r="GC67" s="384">
        <f t="shared" si="71"/>
        <v>-7.3872827574764613E-2</v>
      </c>
      <c r="GD67" s="270">
        <v>0</v>
      </c>
      <c r="GE67" s="365">
        <f t="shared" si="140"/>
        <v>0</v>
      </c>
      <c r="GF67" s="384">
        <f t="shared" si="73"/>
        <v>0</v>
      </c>
      <c r="GG67" s="270">
        <v>0</v>
      </c>
      <c r="GH67" s="365">
        <f t="shared" si="141"/>
        <v>0</v>
      </c>
      <c r="GI67" s="384">
        <f t="shared" si="75"/>
        <v>0</v>
      </c>
      <c r="GJ67" s="270">
        <v>0</v>
      </c>
      <c r="GK67" s="365">
        <f t="shared" si="142"/>
        <v>0</v>
      </c>
      <c r="GL67" s="384">
        <f t="shared" si="77"/>
        <v>0</v>
      </c>
      <c r="GM67" s="270">
        <v>0</v>
      </c>
      <c r="GN67" s="365">
        <f t="shared" si="143"/>
        <v>0</v>
      </c>
      <c r="GO67" s="384">
        <f t="shared" si="79"/>
        <v>0</v>
      </c>
      <c r="GP67" s="270">
        <v>22328</v>
      </c>
      <c r="GQ67" s="365">
        <f t="shared" si="144"/>
        <v>-1781</v>
      </c>
      <c r="GR67" s="384">
        <f t="shared" si="81"/>
        <v>-7.3872827574764613E-2</v>
      </c>
      <c r="GS67" s="270">
        <v>2869</v>
      </c>
      <c r="GT67" s="365">
        <f t="shared" si="145"/>
        <v>519</v>
      </c>
      <c r="GU67" s="384">
        <f t="shared" si="83"/>
        <v>0.22085106382978723</v>
      </c>
      <c r="GV67" s="270">
        <v>4077</v>
      </c>
      <c r="GW67" s="365">
        <f t="shared" si="146"/>
        <v>803</v>
      </c>
      <c r="GX67" s="384">
        <f t="shared" si="85"/>
        <v>0.24526572999389126</v>
      </c>
      <c r="GY67" s="270">
        <v>4984</v>
      </c>
      <c r="GZ67" s="365">
        <f t="shared" si="147"/>
        <v>369</v>
      </c>
      <c r="HA67" s="384">
        <f t="shared" si="87"/>
        <v>7.9956663055254604E-2</v>
      </c>
      <c r="HB67" s="270">
        <v>11930</v>
      </c>
      <c r="HC67" s="365">
        <f t="shared" si="148"/>
        <v>-55548</v>
      </c>
      <c r="HD67" s="384">
        <f t="shared" si="89"/>
        <v>-0.82320163608879926</v>
      </c>
      <c r="HE67" s="270">
        <v>34258</v>
      </c>
      <c r="HF67" s="365">
        <f t="shared" si="149"/>
        <v>-57329</v>
      </c>
      <c r="HG67" s="384">
        <f t="shared" si="91"/>
        <v>-0.62595128129538036</v>
      </c>
      <c r="HH67" s="270">
        <v>5328</v>
      </c>
      <c r="HI67" s="365">
        <f t="shared" si="150"/>
        <v>155</v>
      </c>
      <c r="HJ67" s="384">
        <f t="shared" si="93"/>
        <v>2.9963270829306013E-2</v>
      </c>
      <c r="HK67" s="270">
        <v>4867</v>
      </c>
      <c r="HL67" s="365">
        <f t="shared" si="151"/>
        <v>-43</v>
      </c>
      <c r="HM67" s="384">
        <f t="shared" si="95"/>
        <v>-8.7576374745417518E-3</v>
      </c>
      <c r="HN67" s="270">
        <v>5881</v>
      </c>
      <c r="HO67" s="365">
        <f t="shared" si="152"/>
        <v>1478</v>
      </c>
      <c r="HP67" s="384">
        <f t="shared" si="97"/>
        <v>0.33568021803315923</v>
      </c>
      <c r="HQ67" s="270">
        <v>16076</v>
      </c>
      <c r="HR67" s="365">
        <f t="shared" si="153"/>
        <v>1590</v>
      </c>
      <c r="HS67" s="384">
        <f t="shared" si="99"/>
        <v>0.10976114869529201</v>
      </c>
      <c r="HT67" s="270">
        <v>4557</v>
      </c>
      <c r="HU67" s="365">
        <f t="shared" si="154"/>
        <v>-154</v>
      </c>
      <c r="HV67" s="384">
        <f t="shared" si="101"/>
        <v>-3.2689450222882617E-2</v>
      </c>
      <c r="HW67" s="270">
        <v>3210</v>
      </c>
      <c r="HX67" s="365">
        <f t="shared" si="155"/>
        <v>79</v>
      </c>
      <c r="HY67" s="384">
        <f t="shared" si="103"/>
        <v>2.5231555413605878E-2</v>
      </c>
      <c r="HZ67" s="270">
        <v>0</v>
      </c>
      <c r="IA67" s="365">
        <f t="shared" si="156"/>
        <v>0</v>
      </c>
      <c r="IB67" s="384">
        <f t="shared" si="105"/>
        <v>0</v>
      </c>
      <c r="IC67" s="270">
        <v>7767</v>
      </c>
      <c r="ID67" s="365">
        <f t="shared" si="157"/>
        <v>-75</v>
      </c>
      <c r="IE67" s="384">
        <f t="shared" si="107"/>
        <v>-9.5638867635807184E-3</v>
      </c>
      <c r="IF67" s="270">
        <v>23843</v>
      </c>
      <c r="IG67" s="365">
        <f t="shared" si="158"/>
        <v>1515</v>
      </c>
      <c r="IH67" s="384">
        <f t="shared" si="109"/>
        <v>6.7852024364027236E-2</v>
      </c>
      <c r="II67" s="270">
        <v>0</v>
      </c>
      <c r="IJ67" s="365">
        <f t="shared" si="159"/>
        <v>0</v>
      </c>
      <c r="IK67" s="384">
        <f t="shared" si="111"/>
        <v>0</v>
      </c>
      <c r="IL67" s="270">
        <v>0</v>
      </c>
      <c r="IM67" s="365">
        <f t="shared" si="160"/>
        <v>0</v>
      </c>
      <c r="IN67" s="384">
        <f t="shared" si="113"/>
        <v>0</v>
      </c>
      <c r="IO67" s="270">
        <v>0</v>
      </c>
      <c r="IP67" s="365">
        <f t="shared" si="161"/>
        <v>0</v>
      </c>
      <c r="IQ67" s="384">
        <f t="shared" si="115"/>
        <v>0</v>
      </c>
      <c r="IR67" s="270">
        <v>0</v>
      </c>
      <c r="IS67" s="365">
        <f t="shared" si="162"/>
        <v>0</v>
      </c>
      <c r="IT67" s="384">
        <f t="shared" si="117"/>
        <v>0</v>
      </c>
      <c r="IU67" s="270">
        <v>23843</v>
      </c>
      <c r="IV67" s="365">
        <f t="shared" si="163"/>
        <v>1515</v>
      </c>
      <c r="IW67" s="384">
        <f t="shared" si="119"/>
        <v>6.7852024364027236E-2</v>
      </c>
      <c r="IX67" s="270">
        <v>3191</v>
      </c>
      <c r="IY67" s="365">
        <f t="shared" si="164"/>
        <v>322</v>
      </c>
      <c r="IZ67" s="384">
        <f t="shared" si="121"/>
        <v>0.11223422795399093</v>
      </c>
      <c r="JA67" s="270">
        <v>2588</v>
      </c>
      <c r="JB67" s="365">
        <f t="shared" si="165"/>
        <v>-1489</v>
      </c>
      <c r="JC67" s="384">
        <f t="shared" si="123"/>
        <v>-0.36521952415992154</v>
      </c>
      <c r="JD67" s="270">
        <v>4576</v>
      </c>
      <c r="JE67" s="365">
        <f t="shared" si="166"/>
        <v>-408</v>
      </c>
      <c r="JF67" s="384">
        <f t="shared" si="125"/>
        <v>-8.186195826645265E-2</v>
      </c>
      <c r="JG67" s="270">
        <v>10355</v>
      </c>
      <c r="JH67" s="365">
        <f t="shared" si="167"/>
        <v>-1575</v>
      </c>
      <c r="JI67" s="384">
        <f t="shared" si="127"/>
        <v>-0.13202011735121541</v>
      </c>
      <c r="JJ67" s="270">
        <v>34198</v>
      </c>
      <c r="JK67" s="365">
        <f t="shared" si="168"/>
        <v>-60</v>
      </c>
      <c r="JL67" s="384">
        <f t="shared" si="129"/>
        <v>-1.7514157277132348E-3</v>
      </c>
    </row>
    <row r="68" spans="1:272" x14ac:dyDescent="0.25">
      <c r="A68" s="75" t="s">
        <v>253</v>
      </c>
      <c r="B68" s="270">
        <v>0</v>
      </c>
      <c r="C68" s="270">
        <v>0</v>
      </c>
      <c r="D68" s="270">
        <v>0</v>
      </c>
      <c r="E68" s="270">
        <v>0</v>
      </c>
      <c r="F68" s="270">
        <v>0</v>
      </c>
      <c r="G68" s="270">
        <v>0</v>
      </c>
      <c r="H68" s="270">
        <v>0</v>
      </c>
      <c r="I68" s="270">
        <v>0</v>
      </c>
      <c r="J68" s="270">
        <v>0</v>
      </c>
      <c r="K68" s="270">
        <v>0</v>
      </c>
      <c r="L68" s="270">
        <v>0</v>
      </c>
      <c r="M68" s="270">
        <v>0</v>
      </c>
      <c r="N68" s="270">
        <v>0</v>
      </c>
      <c r="O68" s="270">
        <v>0</v>
      </c>
      <c r="P68" s="270">
        <v>0</v>
      </c>
      <c r="Q68" s="270">
        <v>0</v>
      </c>
      <c r="R68" s="270">
        <v>0</v>
      </c>
      <c r="S68" s="270">
        <v>0</v>
      </c>
      <c r="T68" s="270">
        <v>0</v>
      </c>
      <c r="U68" s="270">
        <v>0</v>
      </c>
      <c r="V68" s="270">
        <v>0</v>
      </c>
      <c r="W68" s="270">
        <v>0</v>
      </c>
      <c r="X68" s="270">
        <v>0</v>
      </c>
      <c r="Y68" s="270">
        <v>0</v>
      </c>
      <c r="Z68" s="270">
        <v>0</v>
      </c>
      <c r="AA68" s="270">
        <v>0</v>
      </c>
      <c r="AB68" s="270">
        <v>0</v>
      </c>
      <c r="AC68" s="270">
        <v>0</v>
      </c>
      <c r="AD68" s="270">
        <v>0</v>
      </c>
      <c r="AE68" s="270">
        <v>0</v>
      </c>
      <c r="AF68" s="270">
        <v>0</v>
      </c>
      <c r="AG68" s="270">
        <v>0</v>
      </c>
      <c r="AH68" s="270">
        <v>0</v>
      </c>
      <c r="AI68" s="270">
        <v>0</v>
      </c>
      <c r="AJ68" s="270">
        <v>0</v>
      </c>
      <c r="AK68" s="270">
        <v>0</v>
      </c>
      <c r="AL68" s="270">
        <v>0</v>
      </c>
      <c r="AM68" s="270">
        <v>0</v>
      </c>
      <c r="AN68" s="270">
        <v>-8.1788000000102556E-3</v>
      </c>
      <c r="AP68" s="270">
        <v>-3.5180799999992018E-2</v>
      </c>
      <c r="AQ68" s="270">
        <v>-4.3359600000002274E-2</v>
      </c>
      <c r="AS68" s="270">
        <v>0</v>
      </c>
      <c r="AT68" s="270">
        <v>-9.3000000000003524E-2</v>
      </c>
      <c r="AU68" s="270">
        <v>-9.3000000000003524E-2</v>
      </c>
      <c r="AV68" s="270">
        <v>-0.1363596000000058</v>
      </c>
      <c r="AW68" s="270">
        <v>-3.5822999999979288E-3</v>
      </c>
      <c r="AX68" s="270">
        <v>5.3434000000009974E-3</v>
      </c>
      <c r="AY68" s="270">
        <v>0</v>
      </c>
      <c r="AZ68" s="270">
        <v>1.7611000000030685E-3</v>
      </c>
      <c r="BA68" s="270">
        <v>-0.13459850000000273</v>
      </c>
      <c r="BB68" s="270">
        <v>0</v>
      </c>
      <c r="BC68" s="270">
        <v>0</v>
      </c>
      <c r="BD68" s="270">
        <v>0</v>
      </c>
      <c r="BE68" s="270">
        <v>0</v>
      </c>
      <c r="BF68" s="270">
        <v>-0.13459850000000273</v>
      </c>
      <c r="BG68" s="270">
        <v>-0.13459850000000273</v>
      </c>
      <c r="BH68" s="331"/>
      <c r="BL68" s="270">
        <v>0</v>
      </c>
      <c r="BP68" s="270">
        <v>0</v>
      </c>
      <c r="BQ68" s="270">
        <v>0</v>
      </c>
      <c r="BR68" s="270">
        <v>0.1363596000000058</v>
      </c>
      <c r="BS68" s="331">
        <v>-1</v>
      </c>
      <c r="BT68" s="270">
        <v>0</v>
      </c>
      <c r="BU68" s="270">
        <v>3.5822999999979288E-3</v>
      </c>
      <c r="BV68" s="331">
        <v>-1</v>
      </c>
      <c r="BX68" s="365">
        <v>-5.3434000000009974E-3</v>
      </c>
      <c r="BY68" s="384">
        <v>-1</v>
      </c>
      <c r="CA68" s="365">
        <f t="shared" si="0"/>
        <v>0</v>
      </c>
      <c r="CB68" s="384" t="e">
        <f t="shared" si="1"/>
        <v>#DIV/0!</v>
      </c>
      <c r="CC68" s="270">
        <v>0</v>
      </c>
      <c r="CD68" s="365">
        <f t="shared" si="2"/>
        <v>-1.7611000000030685E-3</v>
      </c>
      <c r="CE68" s="384">
        <f t="shared" si="3"/>
        <v>-1</v>
      </c>
      <c r="CF68" s="270">
        <v>0</v>
      </c>
      <c r="CG68" s="365">
        <f t="shared" si="4"/>
        <v>0.13459850000000273</v>
      </c>
      <c r="CH68" s="384">
        <f t="shared" si="5"/>
        <v>-1</v>
      </c>
      <c r="CI68" s="270">
        <v>0</v>
      </c>
      <c r="CJ68" s="365">
        <f t="shared" si="6"/>
        <v>0</v>
      </c>
      <c r="CK68" s="384" t="e">
        <f t="shared" si="7"/>
        <v>#DIV/0!</v>
      </c>
      <c r="CL68" s="270">
        <v>0</v>
      </c>
      <c r="CM68" s="365">
        <f t="shared" si="8"/>
        <v>0</v>
      </c>
      <c r="CN68" s="384" t="e">
        <f t="shared" si="9"/>
        <v>#DIV/0!</v>
      </c>
      <c r="CO68" s="270">
        <v>0</v>
      </c>
      <c r="CP68" s="365">
        <f t="shared" si="10"/>
        <v>0</v>
      </c>
      <c r="CQ68" s="384" t="e">
        <f t="shared" si="11"/>
        <v>#DIV/0!</v>
      </c>
      <c r="CR68" s="270">
        <v>0</v>
      </c>
      <c r="CS68" s="365">
        <f t="shared" si="12"/>
        <v>0</v>
      </c>
      <c r="CT68" s="384" t="e">
        <f t="shared" si="13"/>
        <v>#DIV/0!</v>
      </c>
      <c r="CU68" s="270">
        <v>0</v>
      </c>
      <c r="CV68" s="365">
        <f t="shared" si="14"/>
        <v>0.13459850000000273</v>
      </c>
      <c r="CW68" s="384">
        <f t="shared" si="15"/>
        <v>-1</v>
      </c>
      <c r="CY68" s="365">
        <f t="shared" si="16"/>
        <v>0</v>
      </c>
      <c r="CZ68" s="384" t="e">
        <f t="shared" si="17"/>
        <v>#DIV/0!</v>
      </c>
      <c r="DB68" s="365">
        <f t="shared" si="18"/>
        <v>0</v>
      </c>
      <c r="DC68" s="384" t="e">
        <f t="shared" si="19"/>
        <v>#DIV/0!</v>
      </c>
      <c r="DE68" s="365">
        <f t="shared" si="20"/>
        <v>0</v>
      </c>
      <c r="DF68" s="384" t="e">
        <f t="shared" si="21"/>
        <v>#DIV/0!</v>
      </c>
      <c r="DG68" s="270">
        <v>0</v>
      </c>
      <c r="DH68" s="365">
        <f t="shared" si="22"/>
        <v>0</v>
      </c>
      <c r="DI68" s="384" t="e">
        <f t="shared" si="23"/>
        <v>#DIV/0!</v>
      </c>
      <c r="DK68" s="365">
        <f t="shared" si="24"/>
        <v>0</v>
      </c>
      <c r="DL68" s="384" t="e">
        <f t="shared" si="25"/>
        <v>#DIV/0!</v>
      </c>
      <c r="DN68" s="365">
        <f t="shared" si="26"/>
        <v>0</v>
      </c>
      <c r="DO68" s="384" t="e">
        <f t="shared" si="27"/>
        <v>#DIV/0!</v>
      </c>
      <c r="DQ68" s="365">
        <f t="shared" si="28"/>
        <v>0</v>
      </c>
      <c r="DR68" s="384" t="e">
        <f t="shared" si="29"/>
        <v>#DIV/0!</v>
      </c>
      <c r="DS68" s="270">
        <v>0</v>
      </c>
      <c r="DT68" s="365">
        <f t="shared" si="30"/>
        <v>0</v>
      </c>
      <c r="DU68" s="384" t="e">
        <f t="shared" si="31"/>
        <v>#DIV/0!</v>
      </c>
      <c r="DV68" s="270">
        <v>0</v>
      </c>
      <c r="DW68" s="365">
        <f t="shared" si="32"/>
        <v>0</v>
      </c>
      <c r="DX68" s="384" t="e">
        <f t="shared" si="33"/>
        <v>#DIV/0!</v>
      </c>
      <c r="DY68" s="270">
        <v>0</v>
      </c>
      <c r="DZ68" s="365">
        <f t="shared" si="34"/>
        <v>0</v>
      </c>
      <c r="EA68" s="384" t="e">
        <f t="shared" si="35"/>
        <v>#DIV/0!</v>
      </c>
      <c r="EC68" s="365">
        <f t="shared" si="36"/>
        <v>0</v>
      </c>
      <c r="ED68" s="384" t="e">
        <f t="shared" si="37"/>
        <v>#DIV/0!</v>
      </c>
      <c r="EF68" s="365">
        <f t="shared" si="38"/>
        <v>0</v>
      </c>
      <c r="EG68" s="384" t="e">
        <f t="shared" si="39"/>
        <v>#DIV/0!</v>
      </c>
      <c r="EH68" s="270">
        <v>0</v>
      </c>
      <c r="EI68" s="365">
        <f t="shared" si="40"/>
        <v>0</v>
      </c>
      <c r="EJ68" s="384" t="e">
        <f t="shared" si="41"/>
        <v>#DIV/0!</v>
      </c>
      <c r="EK68" s="270">
        <v>0</v>
      </c>
      <c r="EL68" s="365">
        <f t="shared" si="42"/>
        <v>0</v>
      </c>
      <c r="EM68" s="384" t="e">
        <f t="shared" si="43"/>
        <v>#DIV/0!</v>
      </c>
      <c r="EO68" s="365">
        <f t="shared" si="44"/>
        <v>0</v>
      </c>
      <c r="EP68" s="384" t="e">
        <f t="shared" si="45"/>
        <v>#DIV/0!</v>
      </c>
      <c r="ER68" s="365">
        <f t="shared" si="46"/>
        <v>0</v>
      </c>
      <c r="ES68" s="384" t="e">
        <f t="shared" si="47"/>
        <v>#DIV/0!</v>
      </c>
      <c r="EU68" s="365">
        <f t="shared" si="48"/>
        <v>0</v>
      </c>
      <c r="EV68" s="384" t="e">
        <f t="shared" si="49"/>
        <v>#DIV/0!</v>
      </c>
      <c r="EW68" s="270">
        <v>0</v>
      </c>
      <c r="EX68" s="365">
        <f t="shared" si="50"/>
        <v>0</v>
      </c>
      <c r="EY68" s="384" t="e">
        <f t="shared" si="51"/>
        <v>#DIV/0!</v>
      </c>
      <c r="EZ68" s="270">
        <v>0</v>
      </c>
      <c r="FA68" s="365">
        <f t="shared" si="52"/>
        <v>0</v>
      </c>
      <c r="FB68" s="384" t="e">
        <f t="shared" si="53"/>
        <v>#DIV/0!</v>
      </c>
      <c r="FD68" s="365">
        <f t="shared" si="54"/>
        <v>0</v>
      </c>
      <c r="FE68" s="384" t="e">
        <f t="shared" si="55"/>
        <v>#DIV/0!</v>
      </c>
      <c r="FG68" s="365">
        <f t="shared" si="130"/>
        <v>0</v>
      </c>
      <c r="FH68" s="384" t="e">
        <f t="shared" si="131"/>
        <v>#DIV/0!</v>
      </c>
      <c r="FJ68" s="365">
        <f t="shared" si="132"/>
        <v>0</v>
      </c>
      <c r="FK68" s="384" t="e">
        <f t="shared" si="133"/>
        <v>#DIV/0!</v>
      </c>
      <c r="FL68" s="270">
        <v>0</v>
      </c>
      <c r="FM68" s="365">
        <f t="shared" si="134"/>
        <v>0</v>
      </c>
      <c r="FN68" s="384" t="e">
        <f t="shared" si="135"/>
        <v>#DIV/0!</v>
      </c>
      <c r="FP68" s="365">
        <f t="shared" si="62"/>
        <v>0</v>
      </c>
      <c r="FQ68" s="384">
        <f t="shared" si="63"/>
        <v>0</v>
      </c>
      <c r="FS68" s="365">
        <f t="shared" si="136"/>
        <v>0</v>
      </c>
      <c r="FT68" s="384">
        <f t="shared" si="65"/>
        <v>0</v>
      </c>
      <c r="FV68" s="365">
        <f t="shared" si="137"/>
        <v>0</v>
      </c>
      <c r="FW68" s="384">
        <f t="shared" si="67"/>
        <v>0</v>
      </c>
      <c r="FX68" s="270">
        <v>0</v>
      </c>
      <c r="FY68" s="365">
        <f t="shared" si="138"/>
        <v>0</v>
      </c>
      <c r="FZ68" s="384">
        <f t="shared" si="69"/>
        <v>0</v>
      </c>
      <c r="GA68" s="270">
        <v>0</v>
      </c>
      <c r="GB68" s="365">
        <f t="shared" si="139"/>
        <v>0</v>
      </c>
      <c r="GC68" s="384">
        <f t="shared" si="71"/>
        <v>0</v>
      </c>
      <c r="GE68" s="365">
        <f t="shared" si="140"/>
        <v>0</v>
      </c>
      <c r="GF68" s="384">
        <f t="shared" si="73"/>
        <v>0</v>
      </c>
      <c r="GH68" s="365">
        <f t="shared" si="141"/>
        <v>0</v>
      </c>
      <c r="GI68" s="384">
        <f t="shared" si="75"/>
        <v>0</v>
      </c>
      <c r="GK68" s="365">
        <f t="shared" si="142"/>
        <v>0</v>
      </c>
      <c r="GL68" s="384">
        <f t="shared" si="77"/>
        <v>0</v>
      </c>
      <c r="GM68" s="270">
        <v>0</v>
      </c>
      <c r="GN68" s="365">
        <f t="shared" si="143"/>
        <v>0</v>
      </c>
      <c r="GO68" s="384">
        <f t="shared" si="79"/>
        <v>0</v>
      </c>
      <c r="GP68" s="270">
        <v>0</v>
      </c>
      <c r="GQ68" s="365">
        <f t="shared" si="144"/>
        <v>0</v>
      </c>
      <c r="GR68" s="384">
        <f t="shared" si="81"/>
        <v>0</v>
      </c>
      <c r="GT68" s="365">
        <f t="shared" si="145"/>
        <v>0</v>
      </c>
      <c r="GU68" s="384">
        <f t="shared" si="83"/>
        <v>0</v>
      </c>
      <c r="GW68" s="365">
        <f t="shared" si="146"/>
        <v>0</v>
      </c>
      <c r="GX68" s="384">
        <f t="shared" si="85"/>
        <v>0</v>
      </c>
      <c r="GZ68" s="365">
        <f t="shared" si="147"/>
        <v>0</v>
      </c>
      <c r="HA68" s="384">
        <f t="shared" si="87"/>
        <v>0</v>
      </c>
      <c r="HB68" s="270">
        <v>0</v>
      </c>
      <c r="HC68" s="365">
        <f t="shared" si="148"/>
        <v>0</v>
      </c>
      <c r="HD68" s="384">
        <f t="shared" si="89"/>
        <v>0</v>
      </c>
      <c r="HE68" s="270">
        <v>0</v>
      </c>
      <c r="HF68" s="365">
        <f t="shared" si="149"/>
        <v>0</v>
      </c>
      <c r="HG68" s="384">
        <f t="shared" si="91"/>
        <v>0</v>
      </c>
      <c r="HI68" s="365">
        <f t="shared" si="150"/>
        <v>0</v>
      </c>
      <c r="HJ68" s="384">
        <f t="shared" si="93"/>
        <v>0</v>
      </c>
      <c r="HL68" s="365">
        <f t="shared" si="151"/>
        <v>0</v>
      </c>
      <c r="HM68" s="384">
        <f t="shared" si="95"/>
        <v>0</v>
      </c>
      <c r="HO68" s="365">
        <f t="shared" si="152"/>
        <v>0</v>
      </c>
      <c r="HP68" s="384">
        <f t="shared" si="97"/>
        <v>0</v>
      </c>
      <c r="HQ68" s="270">
        <v>0</v>
      </c>
      <c r="HR68" s="365">
        <f t="shared" si="153"/>
        <v>0</v>
      </c>
      <c r="HS68" s="384">
        <f t="shared" si="99"/>
        <v>0</v>
      </c>
      <c r="HU68" s="365">
        <f t="shared" si="154"/>
        <v>0</v>
      </c>
      <c r="HV68" s="384">
        <f t="shared" si="101"/>
        <v>0</v>
      </c>
      <c r="HX68" s="365">
        <f t="shared" si="155"/>
        <v>0</v>
      </c>
      <c r="HY68" s="384">
        <f t="shared" si="103"/>
        <v>0</v>
      </c>
      <c r="IA68" s="365">
        <f t="shared" si="156"/>
        <v>0</v>
      </c>
      <c r="IB68" s="384">
        <f t="shared" si="105"/>
        <v>0</v>
      </c>
      <c r="IC68" s="270">
        <v>0</v>
      </c>
      <c r="ID68" s="365">
        <f t="shared" si="157"/>
        <v>0</v>
      </c>
      <c r="IE68" s="384">
        <f t="shared" si="107"/>
        <v>0</v>
      </c>
      <c r="IF68" s="270">
        <v>0</v>
      </c>
      <c r="IG68" s="365">
        <f t="shared" si="158"/>
        <v>0</v>
      </c>
      <c r="IH68" s="384">
        <f t="shared" si="109"/>
        <v>0</v>
      </c>
      <c r="IJ68" s="365">
        <f t="shared" si="159"/>
        <v>0</v>
      </c>
      <c r="IK68" s="384">
        <f t="shared" si="111"/>
        <v>0</v>
      </c>
      <c r="IM68" s="365">
        <f t="shared" si="160"/>
        <v>0</v>
      </c>
      <c r="IN68" s="384">
        <f t="shared" si="113"/>
        <v>0</v>
      </c>
      <c r="IP68" s="365">
        <f t="shared" si="161"/>
        <v>0</v>
      </c>
      <c r="IQ68" s="384">
        <f t="shared" si="115"/>
        <v>0</v>
      </c>
      <c r="IR68" s="270">
        <v>0</v>
      </c>
      <c r="IS68" s="365">
        <f t="shared" si="162"/>
        <v>0</v>
      </c>
      <c r="IT68" s="384">
        <f t="shared" si="117"/>
        <v>0</v>
      </c>
      <c r="IU68" s="270">
        <v>0</v>
      </c>
      <c r="IV68" s="365">
        <f t="shared" si="163"/>
        <v>0</v>
      </c>
      <c r="IW68" s="384">
        <f t="shared" si="119"/>
        <v>0</v>
      </c>
      <c r="IY68" s="365">
        <f t="shared" si="164"/>
        <v>0</v>
      </c>
      <c r="IZ68" s="384">
        <f t="shared" si="121"/>
        <v>0</v>
      </c>
      <c r="JB68" s="365">
        <f t="shared" si="165"/>
        <v>0</v>
      </c>
      <c r="JC68" s="384">
        <f t="shared" si="123"/>
        <v>0</v>
      </c>
      <c r="JE68" s="365">
        <f t="shared" si="166"/>
        <v>0</v>
      </c>
      <c r="JF68" s="384">
        <f t="shared" si="125"/>
        <v>0</v>
      </c>
      <c r="JG68" s="270">
        <v>0</v>
      </c>
      <c r="JH68" s="365">
        <f t="shared" si="167"/>
        <v>0</v>
      </c>
      <c r="JI68" s="384">
        <f t="shared" si="127"/>
        <v>0</v>
      </c>
      <c r="JJ68" s="270">
        <v>0</v>
      </c>
      <c r="JK68" s="365">
        <f t="shared" si="168"/>
        <v>0</v>
      </c>
      <c r="JL68" s="384">
        <f t="shared" si="129"/>
        <v>0</v>
      </c>
    </row>
    <row r="69" spans="1:272" x14ac:dyDescent="0.25">
      <c r="A69" s="73" t="s">
        <v>66</v>
      </c>
      <c r="B69" s="74">
        <v>84871.139902114999</v>
      </c>
      <c r="C69" s="74">
        <v>73354.616995319433</v>
      </c>
      <c r="D69" s="74">
        <v>58358.267992982663</v>
      </c>
      <c r="E69" s="74">
        <v>216584.02489041706</v>
      </c>
      <c r="F69" s="74">
        <v>38739.347992450763</v>
      </c>
      <c r="G69" s="74">
        <v>21285.941989381339</v>
      </c>
      <c r="H69" s="74">
        <v>6196.4599986027906</v>
      </c>
      <c r="I69" s="74">
        <v>66221.749980434892</v>
      </c>
      <c r="J69" s="74">
        <v>282805.77487085195</v>
      </c>
      <c r="K69" s="74">
        <v>5419</v>
      </c>
      <c r="L69" s="74">
        <v>5289</v>
      </c>
      <c r="M69" s="74">
        <v>26774.92</v>
      </c>
      <c r="N69" s="74">
        <v>37482.92</v>
      </c>
      <c r="O69" s="74">
        <v>320288.69487085193</v>
      </c>
      <c r="P69" s="74">
        <v>59322.271999999997</v>
      </c>
      <c r="Q69" s="74">
        <v>91675.89</v>
      </c>
      <c r="R69" s="74">
        <v>48267.021739833413</v>
      </c>
      <c r="S69" s="74">
        <v>199265.18373983342</v>
      </c>
      <c r="T69" s="74">
        <v>519553.87861068535</v>
      </c>
      <c r="U69" s="74">
        <v>113821.34500516462</v>
      </c>
      <c r="V69" s="74">
        <v>97253.408000935509</v>
      </c>
      <c r="W69" s="74">
        <v>86393.579009492343</v>
      </c>
      <c r="X69" s="74">
        <v>297468.33201559249</v>
      </c>
      <c r="Y69" s="74">
        <v>54095.759994190921</v>
      </c>
      <c r="Z69" s="74">
        <v>29625.43599916988</v>
      </c>
      <c r="AA69" s="74">
        <v>7179.721999207437</v>
      </c>
      <c r="AB69" s="74">
        <v>90900.91799256824</v>
      </c>
      <c r="AC69" s="74">
        <v>388369.25000816071</v>
      </c>
      <c r="AD69" s="74">
        <v>5847.9676999999983</v>
      </c>
      <c r="AE69" s="74">
        <v>5986</v>
      </c>
      <c r="AF69" s="74">
        <v>24196.716</v>
      </c>
      <c r="AG69" s="74">
        <v>36030.683699999994</v>
      </c>
      <c r="AH69" s="74">
        <v>424399.93370816071</v>
      </c>
      <c r="AI69" s="74">
        <v>60635.150999999998</v>
      </c>
      <c r="AJ69" s="74">
        <v>88077</v>
      </c>
      <c r="AK69" s="74">
        <v>48472.146000000001</v>
      </c>
      <c r="AL69" s="74">
        <v>197184.29700000002</v>
      </c>
      <c r="AM69" s="270">
        <v>621584.23070816067</v>
      </c>
      <c r="AN69" s="74">
        <v>121629.36599999999</v>
      </c>
      <c r="AO69" s="74">
        <v>100819.132</v>
      </c>
      <c r="AP69" s="74">
        <v>87763.382899999997</v>
      </c>
      <c r="AQ69" s="74">
        <v>310211.88089999999</v>
      </c>
      <c r="AR69" s="74">
        <v>55294.48</v>
      </c>
      <c r="AS69" s="74">
        <v>30597.773999999998</v>
      </c>
      <c r="AT69" s="74">
        <v>7799.5797000000011</v>
      </c>
      <c r="AU69" s="74">
        <v>93691.833700000003</v>
      </c>
      <c r="AV69" s="74">
        <v>403903.71460000001</v>
      </c>
      <c r="AW69" s="74">
        <v>5726</v>
      </c>
      <c r="AX69" s="74">
        <v>5602</v>
      </c>
      <c r="AY69" s="74">
        <v>26984.863800000003</v>
      </c>
      <c r="AZ69" s="74">
        <v>38312.863800000006</v>
      </c>
      <c r="BA69" s="74">
        <v>442216.5784</v>
      </c>
      <c r="BB69" s="74">
        <v>52320.842100000002</v>
      </c>
      <c r="BC69" s="74">
        <v>81960</v>
      </c>
      <c r="BD69" s="74">
        <v>97180</v>
      </c>
      <c r="BE69" s="74">
        <v>231460.84210000001</v>
      </c>
      <c r="BF69" s="270">
        <v>673677.42050000001</v>
      </c>
      <c r="BG69" s="74">
        <v>52093.189791839337</v>
      </c>
      <c r="BH69" s="282">
        <v>8.3807128975087464E-2</v>
      </c>
      <c r="BI69" s="74">
        <v>115153</v>
      </c>
      <c r="BJ69" s="74">
        <v>90818</v>
      </c>
      <c r="BK69" s="74">
        <v>72883.399999999994</v>
      </c>
      <c r="BL69" s="74">
        <v>278854.40000000002</v>
      </c>
      <c r="BM69" s="74">
        <v>55454</v>
      </c>
      <c r="BN69" s="74">
        <v>32300.5</v>
      </c>
      <c r="BO69" s="74">
        <v>8239</v>
      </c>
      <c r="BP69" s="74">
        <v>95993.5</v>
      </c>
      <c r="BQ69" s="74">
        <v>374847.9</v>
      </c>
      <c r="BR69" s="74">
        <v>-29055.814599999983</v>
      </c>
      <c r="BS69" s="282">
        <v>-7.1937478041703515E-2</v>
      </c>
      <c r="BT69" s="74">
        <v>6098</v>
      </c>
      <c r="BU69" s="74">
        <v>372</v>
      </c>
      <c r="BV69" s="282">
        <v>6.4966818023052736E-2</v>
      </c>
      <c r="BW69" s="74">
        <v>6115</v>
      </c>
      <c r="BX69" s="365">
        <v>513</v>
      </c>
      <c r="BY69" s="384">
        <v>9.1574437700821132E-2</v>
      </c>
      <c r="BZ69" s="270">
        <v>29357.200000000001</v>
      </c>
      <c r="CA69" s="365">
        <f t="shared" si="0"/>
        <v>2372.3361999999979</v>
      </c>
      <c r="CB69" s="384">
        <f t="shared" si="1"/>
        <v>8.7913588061170708E-2</v>
      </c>
      <c r="CC69" s="270">
        <v>41570.199999999997</v>
      </c>
      <c r="CD69" s="365">
        <f t="shared" si="2"/>
        <v>3257.3361999999906</v>
      </c>
      <c r="CE69" s="384">
        <f t="shared" si="3"/>
        <v>8.501938714380286E-2</v>
      </c>
      <c r="CF69" s="270">
        <v>416419.5</v>
      </c>
      <c r="CG69" s="365">
        <f t="shared" si="4"/>
        <v>-25797.078399999999</v>
      </c>
      <c r="CH69" s="384">
        <f t="shared" si="5"/>
        <v>-5.8335846415657581E-2</v>
      </c>
      <c r="CI69" s="270">
        <v>58623.7</v>
      </c>
      <c r="CJ69" s="365">
        <f t="shared" si="6"/>
        <v>6302.8578999999954</v>
      </c>
      <c r="CK69" s="384">
        <f t="shared" si="7"/>
        <v>0.12046552859285869</v>
      </c>
      <c r="CL69" s="270">
        <v>86484.7</v>
      </c>
      <c r="CM69" s="365">
        <f t="shared" si="8"/>
        <v>4524.6999999999971</v>
      </c>
      <c r="CN69" s="384">
        <f t="shared" si="9"/>
        <v>5.5206198145436765E-2</v>
      </c>
      <c r="CO69" s="270">
        <v>111369</v>
      </c>
      <c r="CP69" s="365">
        <f t="shared" si="10"/>
        <v>14189</v>
      </c>
      <c r="CQ69" s="384">
        <f t="shared" si="11"/>
        <v>0.146007408931879</v>
      </c>
      <c r="CR69" s="270">
        <v>256477.4</v>
      </c>
      <c r="CS69" s="365">
        <f t="shared" si="12"/>
        <v>25016.557899999985</v>
      </c>
      <c r="CT69" s="384">
        <f t="shared" si="13"/>
        <v>0.10808116687483521</v>
      </c>
      <c r="CU69" s="270">
        <v>672896.55799999996</v>
      </c>
      <c r="CV69" s="365">
        <f t="shared" si="14"/>
        <v>-780.86250000004657</v>
      </c>
      <c r="CW69" s="384">
        <f t="shared" si="15"/>
        <v>-1.1591044559879926E-3</v>
      </c>
      <c r="CX69" s="270">
        <v>111784</v>
      </c>
      <c r="CY69" s="365">
        <f t="shared" si="16"/>
        <v>-3369</v>
      </c>
      <c r="CZ69" s="384">
        <f t="shared" si="17"/>
        <v>-2.9256728005349404E-2</v>
      </c>
      <c r="DA69" s="270">
        <v>87143</v>
      </c>
      <c r="DB69" s="365">
        <f t="shared" si="18"/>
        <v>-3675</v>
      </c>
      <c r="DC69" s="384">
        <f t="shared" si="19"/>
        <v>-4.0465546477570523E-2</v>
      </c>
      <c r="DD69" s="270">
        <v>76998</v>
      </c>
      <c r="DE69" s="365">
        <f t="shared" si="20"/>
        <v>4114.6000000000058</v>
      </c>
      <c r="DF69" s="384">
        <f t="shared" si="21"/>
        <v>5.6454556181517415E-2</v>
      </c>
      <c r="DG69" s="270">
        <v>275925</v>
      </c>
      <c r="DH69" s="365">
        <f t="shared" si="22"/>
        <v>-2929.4000000000233</v>
      </c>
      <c r="DI69" s="384">
        <f t="shared" si="23"/>
        <v>-1.0505123820890125E-2</v>
      </c>
      <c r="DJ69" s="270">
        <v>54176.3</v>
      </c>
      <c r="DK69" s="365">
        <f t="shared" si="24"/>
        <v>21875.800000000003</v>
      </c>
      <c r="DL69" s="384">
        <f t="shared" si="25"/>
        <v>0.67725886596182727</v>
      </c>
      <c r="DM69" s="270">
        <v>31297.599999999999</v>
      </c>
      <c r="DN69" s="365">
        <f t="shared" si="26"/>
        <v>-1002.9000000000015</v>
      </c>
      <c r="DO69" s="384">
        <f t="shared" si="27"/>
        <v>-3.1049054968189393E-2</v>
      </c>
      <c r="DP69" s="270">
        <v>6591.6</v>
      </c>
      <c r="DQ69" s="365">
        <f t="shared" si="28"/>
        <v>-1647.3999999999996</v>
      </c>
      <c r="DR69" s="384">
        <f t="shared" si="29"/>
        <v>-0.1999514504187401</v>
      </c>
      <c r="DS69" s="270">
        <v>92065.5</v>
      </c>
      <c r="DT69" s="365">
        <f t="shared" si="30"/>
        <v>-3928</v>
      </c>
      <c r="DU69" s="384">
        <f t="shared" si="31"/>
        <v>-4.0919437253564041E-2</v>
      </c>
      <c r="DV69" s="270">
        <v>367990.5</v>
      </c>
      <c r="DW69" s="365">
        <f t="shared" si="32"/>
        <v>-6857.4000000000233</v>
      </c>
      <c r="DX69" s="384">
        <f t="shared" si="33"/>
        <v>-1.8293819973381264E-2</v>
      </c>
      <c r="DY69" s="270">
        <v>5890</v>
      </c>
      <c r="DZ69" s="365">
        <f t="shared" si="34"/>
        <v>-208</v>
      </c>
      <c r="EA69" s="384">
        <f t="shared" si="35"/>
        <v>-3.4109544112823874E-2</v>
      </c>
      <c r="EB69" s="270">
        <v>5426</v>
      </c>
      <c r="EC69" s="365">
        <f t="shared" si="36"/>
        <v>-689</v>
      </c>
      <c r="ED69" s="384">
        <f t="shared" si="37"/>
        <v>-0.11267375306623058</v>
      </c>
      <c r="EE69" s="270">
        <v>26170.6</v>
      </c>
      <c r="EF69" s="365">
        <f t="shared" si="38"/>
        <v>-3186.6000000000022</v>
      </c>
      <c r="EG69" s="384">
        <f t="shared" si="39"/>
        <v>-0.10854577412014776</v>
      </c>
      <c r="EH69" s="270">
        <v>37486.6</v>
      </c>
      <c r="EI69" s="365">
        <f t="shared" si="40"/>
        <v>-4083.5999999999985</v>
      </c>
      <c r="EJ69" s="384">
        <f t="shared" si="41"/>
        <v>-9.8233830965451185E-2</v>
      </c>
      <c r="EK69" s="270">
        <v>405477.1</v>
      </c>
      <c r="EL69" s="365">
        <f t="shared" si="42"/>
        <v>-10942.400000000023</v>
      </c>
      <c r="EM69" s="384">
        <f t="shared" si="43"/>
        <v>-2.6277347722669143E-2</v>
      </c>
      <c r="EN69" s="270">
        <v>56818.6</v>
      </c>
      <c r="EO69" s="365">
        <f t="shared" si="44"/>
        <v>-1805.0999999999985</v>
      </c>
      <c r="EP69" s="384">
        <f t="shared" si="45"/>
        <v>-3.0791301129065526E-2</v>
      </c>
      <c r="EQ69" s="270">
        <v>85078.2</v>
      </c>
      <c r="ER69" s="365">
        <f t="shared" si="46"/>
        <v>-1406.5</v>
      </c>
      <c r="ES69" s="384">
        <f t="shared" si="47"/>
        <v>-1.6262992182432268E-2</v>
      </c>
      <c r="ET69" s="270">
        <v>106837.2</v>
      </c>
      <c r="EU69" s="365">
        <f t="shared" si="48"/>
        <v>-4531.8000000000029</v>
      </c>
      <c r="EV69" s="384">
        <f t="shared" si="49"/>
        <v>-4.0691754437949548E-2</v>
      </c>
      <c r="EW69" s="270">
        <v>248734</v>
      </c>
      <c r="EX69" s="365">
        <f t="shared" si="50"/>
        <v>-7743.3999999999942</v>
      </c>
      <c r="EY69" s="384">
        <f t="shared" si="51"/>
        <v>-3.0191354092017442E-2</v>
      </c>
      <c r="EZ69" s="270">
        <v>654211.1</v>
      </c>
      <c r="FA69" s="365">
        <f t="shared" si="52"/>
        <v>-18685.457999999984</v>
      </c>
      <c r="FB69" s="384">
        <f t="shared" si="53"/>
        <v>-2.7768693089376725E-2</v>
      </c>
      <c r="FC69" s="270">
        <v>108174.738</v>
      </c>
      <c r="FD69" s="365">
        <f t="shared" si="54"/>
        <v>-3609.2620000000024</v>
      </c>
      <c r="FE69" s="384">
        <f t="shared" si="55"/>
        <v>-3.2287822944249644E-2</v>
      </c>
      <c r="FF69" s="270">
        <v>98765.2</v>
      </c>
      <c r="FG69" s="365">
        <f t="shared" si="130"/>
        <v>11622.199999999997</v>
      </c>
      <c r="FH69" s="384">
        <f t="shared" si="131"/>
        <v>0.13336928955854169</v>
      </c>
      <c r="FI69" s="270">
        <v>72722.899999999994</v>
      </c>
      <c r="FJ69" s="365">
        <f t="shared" si="132"/>
        <v>-4275.1000000000058</v>
      </c>
      <c r="FK69" s="384">
        <f t="shared" si="133"/>
        <v>-5.5522221356398942E-2</v>
      </c>
      <c r="FL69" s="270">
        <v>279662.83799999999</v>
      </c>
      <c r="FM69" s="365">
        <f t="shared" si="134"/>
        <v>3737.8379999999888</v>
      </c>
      <c r="FN69" s="384">
        <f t="shared" si="135"/>
        <v>1.3546572438162504E-2</v>
      </c>
      <c r="FO69" s="270">
        <v>51446.7</v>
      </c>
      <c r="FP69" s="365">
        <f t="shared" ref="FP69:FP81" si="169">FO69-DJ69</f>
        <v>-2729.6000000000058</v>
      </c>
      <c r="FQ69" s="384">
        <f t="shared" ref="FQ69:FQ81" si="170">IF(DJ69=0,0,FP69/DJ69)</f>
        <v>-5.0383654845384526E-2</v>
      </c>
      <c r="FR69" s="270">
        <v>34495.599999999999</v>
      </c>
      <c r="FS69" s="365">
        <f t="shared" si="136"/>
        <v>3198</v>
      </c>
      <c r="FT69" s="384">
        <f t="shared" ref="FT69:FT82" si="171">IF(DM69=0,0,FS69/DM69)</f>
        <v>0.10218035887735802</v>
      </c>
      <c r="FU69" s="270">
        <v>6641</v>
      </c>
      <c r="FV69" s="365">
        <f t="shared" si="137"/>
        <v>49.399999999999636</v>
      </c>
      <c r="FW69" s="384">
        <f t="shared" ref="FW69:FW82" si="172">IF(DP69=0,0,FV69/DP69)</f>
        <v>7.4943867953151944E-3</v>
      </c>
      <c r="FX69" s="270">
        <v>92583.3</v>
      </c>
      <c r="FY69" s="365">
        <f t="shared" si="138"/>
        <v>517.80000000000291</v>
      </c>
      <c r="FZ69" s="384">
        <f t="shared" ref="FZ69:FZ82" si="173">IF(DS69=0,0,FY69/DS69)</f>
        <v>5.6242566433680682E-3</v>
      </c>
      <c r="GA69" s="270">
        <v>372246.13800000004</v>
      </c>
      <c r="GB69" s="365">
        <f t="shared" si="139"/>
        <v>4255.6380000000354</v>
      </c>
      <c r="GC69" s="384">
        <f t="shared" ref="GC69:GC82" si="174">IF(DV69=0,0,GB69/DV69)</f>
        <v>1.1564532236565986E-2</v>
      </c>
      <c r="GD69" s="270">
        <v>5339.9</v>
      </c>
      <c r="GE69" s="365">
        <f t="shared" si="140"/>
        <v>-550.10000000000036</v>
      </c>
      <c r="GF69" s="384">
        <f t="shared" ref="GF69:GF82" si="175">IF(DY69=0,0,GE69/DY69)</f>
        <v>-9.3395585738539955E-2</v>
      </c>
      <c r="GG69" s="270">
        <v>6128</v>
      </c>
      <c r="GH69" s="365">
        <f t="shared" si="141"/>
        <v>702</v>
      </c>
      <c r="GI69" s="384">
        <f t="shared" ref="GI69:GI82" si="176">IF(EB69=0,0,GH69/EB69)</f>
        <v>0.12937707335053447</v>
      </c>
      <c r="GJ69" s="270">
        <v>25904</v>
      </c>
      <c r="GK69" s="365">
        <f t="shared" si="142"/>
        <v>-266.59999999999854</v>
      </c>
      <c r="GL69" s="384">
        <f t="shared" ref="GL69:GL82" si="177">IF(EE69=0,0,GK69/EE69)</f>
        <v>-1.018700373701782E-2</v>
      </c>
      <c r="GM69" s="270">
        <v>37371.9</v>
      </c>
      <c r="GN69" s="365">
        <f t="shared" si="143"/>
        <v>-114.69999999999709</v>
      </c>
      <c r="GO69" s="384">
        <f t="shared" ref="GO69:GO82" si="178">IF(EH69=0,0,GN69/EH69)</f>
        <v>-3.0597600209140625E-3</v>
      </c>
      <c r="GP69" s="270">
        <v>409618.038</v>
      </c>
      <c r="GQ69" s="365">
        <f t="shared" si="144"/>
        <v>4140.9380000000237</v>
      </c>
      <c r="GR69" s="384">
        <f t="shared" ref="GR69:GR82" si="179">IF(EK69=0,0,GQ69/EK69)</f>
        <v>1.0212507685390924E-2</v>
      </c>
      <c r="GS69" s="270">
        <v>55031</v>
      </c>
      <c r="GT69" s="365">
        <f t="shared" si="145"/>
        <v>-1787.5999999999985</v>
      </c>
      <c r="GU69" s="384">
        <f t="shared" ref="GU69:GU82" si="180">IF(EN69=0,0,GT69/EN69)</f>
        <v>-3.1461528443150637E-2</v>
      </c>
      <c r="GV69" s="270">
        <v>84579</v>
      </c>
      <c r="GW69" s="365">
        <f t="shared" si="146"/>
        <v>-499.19999999999709</v>
      </c>
      <c r="GX69" s="384">
        <f t="shared" ref="GX69:GX82" si="181">IF(EQ69=0,0,GW69/EQ69)</f>
        <v>-5.8675430368766279E-3</v>
      </c>
      <c r="GY69" s="270">
        <v>105917</v>
      </c>
      <c r="GZ69" s="365">
        <f t="shared" si="147"/>
        <v>-920.19999999999709</v>
      </c>
      <c r="HA69" s="384">
        <f t="shared" ref="HA69:HA82" si="182">IF(ET69=0,0,GZ69/ET69)</f>
        <v>-8.6131047987030463E-3</v>
      </c>
      <c r="HB69" s="270">
        <v>245527</v>
      </c>
      <c r="HC69" s="365">
        <f t="shared" si="148"/>
        <v>-3207</v>
      </c>
      <c r="HD69" s="384">
        <f t="shared" ref="HD69:HD82" si="183">IF(EW69=0,0,HC69/EW69)</f>
        <v>-1.2893291628808284E-2</v>
      </c>
      <c r="HE69" s="270">
        <v>655145.03799999994</v>
      </c>
      <c r="HF69" s="365">
        <f t="shared" si="149"/>
        <v>933.93799999996554</v>
      </c>
      <c r="HG69" s="384">
        <f t="shared" ref="HG69:HG82" si="184">IF(EZ69=0,0,HF69/EZ69)</f>
        <v>1.4275789573120444E-3</v>
      </c>
      <c r="HH69" s="270">
        <v>103402</v>
      </c>
      <c r="HI69" s="365">
        <f t="shared" si="150"/>
        <v>-4772.7379999999976</v>
      </c>
      <c r="HJ69" s="384">
        <f t="shared" ref="HJ69:HJ82" si="185">IF(FC69=0,0,HI69/FC69)</f>
        <v>-4.4120633784201981E-2</v>
      </c>
      <c r="HK69" s="270">
        <v>85745</v>
      </c>
      <c r="HL69" s="365">
        <f t="shared" si="151"/>
        <v>-13020.199999999997</v>
      </c>
      <c r="HM69" s="384">
        <f t="shared" ref="HM69:HM82" si="186">IF(FF69=0,0,HL69/FF69)</f>
        <v>-0.13182983480011176</v>
      </c>
      <c r="HN69" s="270">
        <v>64939</v>
      </c>
      <c r="HO69" s="365">
        <f t="shared" si="152"/>
        <v>-7783.8999999999942</v>
      </c>
      <c r="HP69" s="384">
        <f t="shared" ref="HP69:HP82" si="187">IF(FI69=0,0,HO69/FI69)</f>
        <v>-0.10703506048301147</v>
      </c>
      <c r="HQ69" s="270">
        <v>254086</v>
      </c>
      <c r="HR69" s="365">
        <f t="shared" si="153"/>
        <v>-25576.837999999989</v>
      </c>
      <c r="HS69" s="384">
        <f t="shared" ref="HS69:HS82" si="188">IF(FL69=0,0,HR69/FL69)</f>
        <v>-9.1455976714360565E-2</v>
      </c>
      <c r="HT69" s="270">
        <v>47165</v>
      </c>
      <c r="HU69" s="365">
        <f t="shared" si="154"/>
        <v>-4281.6999999999971</v>
      </c>
      <c r="HV69" s="384">
        <f t="shared" ref="HV69:HV82" si="189">IF(FO69=0,0,HU69/FO69)</f>
        <v>-8.3225940633704351E-2</v>
      </c>
      <c r="HW69" s="270">
        <v>30572</v>
      </c>
      <c r="HX69" s="365">
        <f t="shared" si="155"/>
        <v>-3923.5999999999985</v>
      </c>
      <c r="HY69" s="384">
        <f t="shared" ref="HY69:HY82" si="190">IF(FR69=0,0,HX69/FR69)</f>
        <v>-0.11374204246338659</v>
      </c>
      <c r="HZ69" s="270">
        <v>7012</v>
      </c>
      <c r="IA69" s="365">
        <f t="shared" si="156"/>
        <v>371</v>
      </c>
      <c r="IB69" s="384">
        <f t="shared" ref="IB69:IB82" si="191">IF(FU69=0,0,IA69/FU69)</f>
        <v>5.5865080560156606E-2</v>
      </c>
      <c r="IC69" s="270">
        <v>84749</v>
      </c>
      <c r="ID69" s="365">
        <f t="shared" si="157"/>
        <v>-7834.3000000000029</v>
      </c>
      <c r="IE69" s="384">
        <f t="shared" ref="IE69:IE82" si="192">IF(FX69=0,0,ID69/FX69)</f>
        <v>-8.461893235605128E-2</v>
      </c>
      <c r="IF69" s="270">
        <v>338835</v>
      </c>
      <c r="IG69" s="365">
        <f t="shared" si="158"/>
        <v>-33411.138000000035</v>
      </c>
      <c r="IH69" s="384">
        <f t="shared" ref="IH69:IH82" si="193">IF(GA69=0,0,IG69/GA69)</f>
        <v>-8.9755499357256005E-2</v>
      </c>
      <c r="II69" s="270">
        <v>5506</v>
      </c>
      <c r="IJ69" s="365">
        <f t="shared" si="159"/>
        <v>166.10000000000036</v>
      </c>
      <c r="IK69" s="384">
        <f t="shared" ref="IK69:IK82" si="194">IF(GD69=0,0,IJ69/GD69)</f>
        <v>3.110545141294788E-2</v>
      </c>
      <c r="IL69" s="270">
        <v>5863</v>
      </c>
      <c r="IM69" s="365">
        <f t="shared" si="160"/>
        <v>-265</v>
      </c>
      <c r="IN69" s="384">
        <f t="shared" ref="IN69:IN82" si="195">IF(GG69=0,0,IM69/GG69)</f>
        <v>-4.3244125326370758E-2</v>
      </c>
      <c r="IO69" s="270">
        <v>24645</v>
      </c>
      <c r="IP69" s="365">
        <f t="shared" si="161"/>
        <v>-1259</v>
      </c>
      <c r="IQ69" s="384">
        <f t="shared" ref="IQ69:IQ82" si="196">IF(GJ69=0,0,IP69/GJ69)</f>
        <v>-4.8602532427424336E-2</v>
      </c>
      <c r="IR69" s="270">
        <v>36014</v>
      </c>
      <c r="IS69" s="365">
        <f t="shared" si="162"/>
        <v>-1357.9000000000015</v>
      </c>
      <c r="IT69" s="384">
        <f t="shared" ref="IT69:IT82" si="197">IF(GM69=0,0,IS69/GM69)</f>
        <v>-3.6334786296656083E-2</v>
      </c>
      <c r="IU69" s="270">
        <v>374849</v>
      </c>
      <c r="IV69" s="365">
        <f t="shared" si="163"/>
        <v>-34769.038</v>
      </c>
      <c r="IW69" s="384">
        <f t="shared" ref="IW69:IW82" si="198">IF(GP69=0,0,IV69/GP69)</f>
        <v>-8.4881608656110996E-2</v>
      </c>
      <c r="IX69" s="270">
        <v>55081</v>
      </c>
      <c r="IY69" s="365">
        <f t="shared" si="164"/>
        <v>50</v>
      </c>
      <c r="IZ69" s="384">
        <f t="shared" ref="IZ69:IZ82" si="199">IF(GS69=0,0,IY69/GS69)</f>
        <v>9.0857880103941411E-4</v>
      </c>
      <c r="JA69" s="270">
        <v>85441</v>
      </c>
      <c r="JB69" s="365">
        <f t="shared" si="165"/>
        <v>862</v>
      </c>
      <c r="JC69" s="384">
        <f t="shared" ref="JC69:JC82" si="200">IF(GV69=0,0,JB69/GV69)</f>
        <v>1.019165513898249E-2</v>
      </c>
      <c r="JD69" s="270">
        <v>111428</v>
      </c>
      <c r="JE69" s="365">
        <f t="shared" si="166"/>
        <v>5511</v>
      </c>
      <c r="JF69" s="384">
        <f t="shared" ref="JF69:JF82" si="201">IF(GY69=0,0,JE69/GY69)</f>
        <v>5.2031307533257173E-2</v>
      </c>
      <c r="JG69" s="270">
        <v>251950</v>
      </c>
      <c r="JH69" s="365">
        <f t="shared" si="167"/>
        <v>6423</v>
      </c>
      <c r="JI69" s="384">
        <f t="shared" ref="JI69:JI82" si="202">IF(HB69=0,0,JH69/HB69)</f>
        <v>2.6160055716886534E-2</v>
      </c>
      <c r="JJ69" s="270">
        <v>626799</v>
      </c>
      <c r="JK69" s="365">
        <f t="shared" si="168"/>
        <v>-28346.037999999942</v>
      </c>
      <c r="JL69" s="384">
        <f t="shared" ref="JL69:JL82" si="203">IF(HE69=0,0,JK69/HE69)</f>
        <v>-4.326681323349952E-2</v>
      </c>
    </row>
    <row r="70" spans="1:272" x14ac:dyDescent="0.25">
      <c r="A70" s="75" t="s">
        <v>211</v>
      </c>
      <c r="B70" s="270">
        <v>64055</v>
      </c>
      <c r="C70" s="270">
        <v>55235.000000000015</v>
      </c>
      <c r="D70" s="270">
        <v>39342.000000000007</v>
      </c>
      <c r="E70" s="270">
        <v>158632</v>
      </c>
      <c r="F70" s="270">
        <v>28215.999999999993</v>
      </c>
      <c r="G70" s="270">
        <v>15150</v>
      </c>
      <c r="H70" s="270">
        <v>5246</v>
      </c>
      <c r="I70" s="270">
        <v>48611.999999999993</v>
      </c>
      <c r="J70" s="270">
        <v>207244</v>
      </c>
      <c r="K70" s="270">
        <v>5199</v>
      </c>
      <c r="L70" s="270">
        <v>4963</v>
      </c>
      <c r="M70" s="270">
        <v>14593</v>
      </c>
      <c r="N70" s="270">
        <v>24755</v>
      </c>
      <c r="O70" s="270">
        <v>231999</v>
      </c>
      <c r="P70" s="270">
        <v>32231</v>
      </c>
      <c r="Q70" s="270">
        <v>51721</v>
      </c>
      <c r="R70" s="270">
        <v>4004</v>
      </c>
      <c r="S70" s="270">
        <v>87956</v>
      </c>
      <c r="T70" s="270">
        <v>319955</v>
      </c>
      <c r="U70" s="270">
        <v>63289</v>
      </c>
      <c r="V70" s="270">
        <v>56595</v>
      </c>
      <c r="W70" s="270">
        <v>46799</v>
      </c>
      <c r="X70" s="270">
        <v>166683</v>
      </c>
      <c r="Y70" s="270">
        <v>28894</v>
      </c>
      <c r="Z70" s="270">
        <v>14527</v>
      </c>
      <c r="AA70" s="270">
        <v>5445</v>
      </c>
      <c r="AB70" s="270">
        <v>48866</v>
      </c>
      <c r="AC70" s="270">
        <v>215549</v>
      </c>
      <c r="AD70" s="270">
        <v>5101.9676999999983</v>
      </c>
      <c r="AE70" s="270">
        <v>5423</v>
      </c>
      <c r="AF70" s="270">
        <v>12962</v>
      </c>
      <c r="AG70" s="270">
        <v>23486.967699999997</v>
      </c>
      <c r="AH70" s="270">
        <v>239035.96770000001</v>
      </c>
      <c r="AI70" s="270">
        <v>32230</v>
      </c>
      <c r="AJ70" s="270">
        <v>53686.999999999993</v>
      </c>
      <c r="AK70" s="270">
        <v>3669</v>
      </c>
      <c r="AL70" s="270">
        <v>89586</v>
      </c>
      <c r="AM70" s="270">
        <v>328621.96770000004</v>
      </c>
      <c r="AN70" s="270">
        <v>69700</v>
      </c>
      <c r="AO70" s="270">
        <v>56689</v>
      </c>
      <c r="AP70" s="270">
        <v>46615.382899999997</v>
      </c>
      <c r="AQ70" s="270">
        <v>173004.3829</v>
      </c>
      <c r="AR70" s="270">
        <v>29022</v>
      </c>
      <c r="AS70" s="270">
        <v>13930</v>
      </c>
      <c r="AT70" s="270">
        <v>5737.5797000000011</v>
      </c>
      <c r="AU70" s="270">
        <v>48689.579700000002</v>
      </c>
      <c r="AV70" s="270">
        <v>221693.9626</v>
      </c>
      <c r="AW70" s="270">
        <v>5517</v>
      </c>
      <c r="AX70" s="270">
        <v>5263</v>
      </c>
      <c r="AY70" s="270">
        <v>15161.863800000003</v>
      </c>
      <c r="AZ70" s="270">
        <v>25941.863800000003</v>
      </c>
      <c r="BA70" s="270">
        <v>247635.82639999999</v>
      </c>
      <c r="BB70" s="270">
        <v>30169.2071</v>
      </c>
      <c r="BC70" s="270">
        <v>48698</v>
      </c>
      <c r="BD70" s="270">
        <v>57696</v>
      </c>
      <c r="BE70" s="270">
        <v>136563.2071</v>
      </c>
      <c r="BF70" s="270">
        <v>384199.03350000002</v>
      </c>
      <c r="BG70" s="270">
        <v>55577.065799999982</v>
      </c>
      <c r="BH70" s="331">
        <v>0.16912157817378914</v>
      </c>
      <c r="BI70" s="270">
        <v>69671</v>
      </c>
      <c r="BJ70" s="270">
        <v>53867</v>
      </c>
      <c r="BK70" s="270">
        <v>41515</v>
      </c>
      <c r="BL70" s="270">
        <v>165053</v>
      </c>
      <c r="BM70" s="270">
        <v>27144</v>
      </c>
      <c r="BN70" s="270">
        <v>14930</v>
      </c>
      <c r="BO70" s="270">
        <v>6140</v>
      </c>
      <c r="BP70" s="270">
        <v>48214</v>
      </c>
      <c r="BQ70" s="270">
        <v>213267</v>
      </c>
      <c r="BR70" s="270">
        <v>-8426.9625999999989</v>
      </c>
      <c r="BS70" s="331">
        <v>-3.8011691888987863E-2</v>
      </c>
      <c r="BT70" s="270">
        <v>5596</v>
      </c>
      <c r="BU70" s="270">
        <v>79</v>
      </c>
      <c r="BV70" s="331">
        <v>1.4319376472720682E-2</v>
      </c>
      <c r="BW70" s="270">
        <v>5341</v>
      </c>
      <c r="BX70" s="365">
        <v>78</v>
      </c>
      <c r="BY70" s="384">
        <v>1.4820444613338399E-2</v>
      </c>
      <c r="BZ70" s="270">
        <v>17041</v>
      </c>
      <c r="CA70" s="365">
        <f t="shared" ref="CA70:CA82" si="204">BZ70-AY70</f>
        <v>1879.1361999999972</v>
      </c>
      <c r="CB70" s="384">
        <f t="shared" ref="CB70:CB82" si="205">CA70/AY70</f>
        <v>0.1239383379766277</v>
      </c>
      <c r="CC70" s="270">
        <v>27978</v>
      </c>
      <c r="CD70" s="365">
        <f t="shared" ref="CD70:CD82" si="206">CC70-AZ70</f>
        <v>2036.1361999999972</v>
      </c>
      <c r="CE70" s="384">
        <f t="shared" ref="CE70:CE82" si="207">CD70/AZ70</f>
        <v>7.8488431505834871E-2</v>
      </c>
      <c r="CF70" s="270">
        <v>241245</v>
      </c>
      <c r="CG70" s="365">
        <f t="shared" ref="CG70:CG82" si="208">CF70-BA70</f>
        <v>-6390.8263999999908</v>
      </c>
      <c r="CH70" s="384">
        <f t="shared" ref="CH70:CH82" si="209">CG70/BA70</f>
        <v>-2.5807357896902396E-2</v>
      </c>
      <c r="CI70" s="270">
        <v>32805</v>
      </c>
      <c r="CJ70" s="365">
        <f t="shared" ref="CJ70:CJ82" si="210">CI70-BB70</f>
        <v>2635.7929000000004</v>
      </c>
      <c r="CK70" s="384">
        <f t="shared" ref="CK70:CK82" si="211">CJ70/BB70</f>
        <v>8.7366992816990549E-2</v>
      </c>
      <c r="CL70" s="270">
        <v>49836</v>
      </c>
      <c r="CM70" s="365">
        <f t="shared" ref="CM70:CM82" si="212">CL70-BC70</f>
        <v>1138</v>
      </c>
      <c r="CN70" s="384">
        <f t="shared" ref="CN70:CN82" si="213">CM70/BC70</f>
        <v>2.3368516160827961E-2</v>
      </c>
      <c r="CO70" s="270">
        <v>66001</v>
      </c>
      <c r="CP70" s="365">
        <f t="shared" ref="CP70:CP82" si="214">CO70-BD70</f>
        <v>8305</v>
      </c>
      <c r="CQ70" s="384">
        <f t="shared" ref="CQ70:CQ82" si="215">CP70/BD70</f>
        <v>0.14394412090959513</v>
      </c>
      <c r="CR70" s="270">
        <v>148642</v>
      </c>
      <c r="CS70" s="365">
        <f t="shared" ref="CS70:CS82" si="216">CR70-BE70</f>
        <v>12078.7929</v>
      </c>
      <c r="CT70" s="384">
        <f t="shared" ref="CT70:CT82" si="217">CS70/BE70</f>
        <v>8.8448368755393705E-2</v>
      </c>
      <c r="CU70" s="270">
        <v>389887</v>
      </c>
      <c r="CV70" s="365">
        <f t="shared" ref="CV70:CV82" si="218">CU70-BF70</f>
        <v>5687.9664999999804</v>
      </c>
      <c r="CW70" s="384">
        <f t="shared" ref="CW70:CW82" si="219">CV70/BF70</f>
        <v>1.480473922118802E-2</v>
      </c>
      <c r="CX70" s="270">
        <v>60372</v>
      </c>
      <c r="CY70" s="365">
        <f t="shared" ref="CY70:CY82" si="220">CX70-BI70</f>
        <v>-9299</v>
      </c>
      <c r="CZ70" s="384">
        <f t="shared" ref="CZ70:CZ82" si="221">CY70/BI70</f>
        <v>-0.13347016692741601</v>
      </c>
      <c r="DA70" s="270">
        <v>47359</v>
      </c>
      <c r="DB70" s="365">
        <f t="shared" ref="DB70:DB82" si="222">DA70-BJ70</f>
        <v>-6508</v>
      </c>
      <c r="DC70" s="384">
        <f t="shared" ref="DC70:DC82" si="223">DB70/BJ70</f>
        <v>-0.12081608405888578</v>
      </c>
      <c r="DD70" s="270">
        <v>42452</v>
      </c>
      <c r="DE70" s="365">
        <f t="shared" ref="DE70:DE82" si="224">DD70-BK70</f>
        <v>937</v>
      </c>
      <c r="DF70" s="384">
        <f t="shared" ref="DF70:DF82" si="225">DE70/BK70</f>
        <v>2.2570155365530531E-2</v>
      </c>
      <c r="DG70" s="270">
        <v>150183</v>
      </c>
      <c r="DH70" s="365">
        <f t="shared" ref="DH70:DH82" si="226">DG70-BL70</f>
        <v>-14870</v>
      </c>
      <c r="DI70" s="384">
        <f t="shared" ref="DI70:DI82" si="227">DH70/BL70</f>
        <v>-9.0092273390971381E-2</v>
      </c>
      <c r="DJ70" s="270">
        <v>30369</v>
      </c>
      <c r="DK70" s="365">
        <f t="shared" ref="DK70:DK82" si="228">DJ70-BN70</f>
        <v>15439</v>
      </c>
      <c r="DL70" s="384">
        <f t="shared" ref="DL70:DL82" si="229">DK70/BN70</f>
        <v>1.0340924313462827</v>
      </c>
      <c r="DM70" s="270">
        <v>17912</v>
      </c>
      <c r="DN70" s="365">
        <f t="shared" ref="DN70:DN82" si="230">DM70-BN70</f>
        <v>2982</v>
      </c>
      <c r="DO70" s="384">
        <f t="shared" ref="DO70:DO82" si="231">DN70/BN70</f>
        <v>0.19973208305425319</v>
      </c>
      <c r="DP70" s="270">
        <v>5219</v>
      </c>
      <c r="DQ70" s="365">
        <f t="shared" ref="DQ70:DQ82" si="232">DP70-BO70</f>
        <v>-921</v>
      </c>
      <c r="DR70" s="384">
        <f t="shared" ref="DR70:DR82" si="233">DQ70/BO70</f>
        <v>-0.15</v>
      </c>
      <c r="DS70" s="270">
        <v>53500</v>
      </c>
      <c r="DT70" s="365">
        <f t="shared" ref="DT70:DT82" si="234">DS70-BP70</f>
        <v>5286</v>
      </c>
      <c r="DU70" s="384">
        <f t="shared" ref="DU70:DU82" si="235">DT70/BP70</f>
        <v>0.10963620525158668</v>
      </c>
      <c r="DV70" s="270">
        <v>203683</v>
      </c>
      <c r="DW70" s="365">
        <f t="shared" ref="DW70:DW82" si="236">DV70-BQ70</f>
        <v>-9584</v>
      </c>
      <c r="DX70" s="384">
        <f t="shared" ref="DX70:DX82" si="237">DW70/BQ70</f>
        <v>-4.4938973211983098E-2</v>
      </c>
      <c r="DY70" s="270">
        <v>5251</v>
      </c>
      <c r="DZ70" s="365">
        <f t="shared" ref="DZ70:DZ82" si="238">DY70-BT70</f>
        <v>-345</v>
      </c>
      <c r="EA70" s="384">
        <f t="shared" ref="EA70:EA82" si="239">DZ70/BT70</f>
        <v>-6.1651179413867045E-2</v>
      </c>
      <c r="EB70" s="270">
        <v>5096</v>
      </c>
      <c r="EC70" s="365">
        <f t="shared" ref="EC70:EC82" si="240">EB70-BW70</f>
        <v>-245</v>
      </c>
      <c r="ED70" s="384">
        <f t="shared" ref="ED70:ED82" si="241">EC70/BW70</f>
        <v>-4.5871559633027525E-2</v>
      </c>
      <c r="EE70" s="270">
        <v>16129.5</v>
      </c>
      <c r="EF70" s="365">
        <f t="shared" ref="EF70:EF82" si="242">EE70-BZ70</f>
        <v>-911.5</v>
      </c>
      <c r="EG70" s="384">
        <f t="shared" ref="EG70:EG82" si="243">EF70/BZ70</f>
        <v>-5.3488645032568512E-2</v>
      </c>
      <c r="EH70" s="270">
        <v>26476.5</v>
      </c>
      <c r="EI70" s="365">
        <f t="shared" ref="EI70:EI82" si="244">EH70-CC70</f>
        <v>-1501.5</v>
      </c>
      <c r="EJ70" s="384">
        <f t="shared" ref="EJ70:EJ82" si="245">EI70/CC70</f>
        <v>-5.3667167059832724E-2</v>
      </c>
      <c r="EK70" s="270">
        <v>230159.5</v>
      </c>
      <c r="EL70" s="365">
        <f t="shared" ref="EL70:EL82" si="246">EK70-CF70</f>
        <v>-11085.5</v>
      </c>
      <c r="EM70" s="384">
        <f t="shared" ref="EM70:EM82" si="247">EL70/CF70</f>
        <v>-4.5951211424070965E-2</v>
      </c>
      <c r="EN70" s="270">
        <v>33852</v>
      </c>
      <c r="EO70" s="365">
        <f t="shared" ref="EO70:EO82" si="248">EN70-CI70</f>
        <v>1047</v>
      </c>
      <c r="EP70" s="384">
        <f t="shared" ref="EP70:EP82" si="249">EO70/CI70</f>
        <v>3.1915866483767721E-2</v>
      </c>
      <c r="EQ70" s="270">
        <v>50081</v>
      </c>
      <c r="ER70" s="365">
        <f t="shared" ref="ER70:ER82" si="250">EQ70-CL70</f>
        <v>245</v>
      </c>
      <c r="ES70" s="384">
        <f t="shared" ref="ES70:ES82" si="251">ER70/CL70</f>
        <v>4.9161248896380126E-3</v>
      </c>
      <c r="ET70" s="270">
        <v>63964</v>
      </c>
      <c r="EU70" s="365">
        <f t="shared" ref="EU70:EU82" si="252">ET70-CO70</f>
        <v>-2037</v>
      </c>
      <c r="EV70" s="384">
        <f t="shared" ref="EV70:EV82" si="253">EU70/CO70</f>
        <v>-3.0863168739867577E-2</v>
      </c>
      <c r="EW70" s="270">
        <v>147897</v>
      </c>
      <c r="EX70" s="365">
        <f t="shared" ref="EX70:EX82" si="254">EW70-CR70</f>
        <v>-745</v>
      </c>
      <c r="EY70" s="384">
        <f t="shared" ref="EY70:EY82" si="255">EX70/CR70</f>
        <v>-5.0120423568035949E-3</v>
      </c>
      <c r="EZ70" s="270">
        <v>378056.5</v>
      </c>
      <c r="FA70" s="365">
        <f t="shared" ref="FA70:FA82" si="256">EZ70-CU70</f>
        <v>-11830.5</v>
      </c>
      <c r="FB70" s="384">
        <f t="shared" ref="FB70:FB82" si="257">FA70/CU70</f>
        <v>-3.0343407192340344E-2</v>
      </c>
      <c r="FC70" s="270">
        <v>62985</v>
      </c>
      <c r="FD70" s="365">
        <f t="shared" ref="FD70:FD82" si="258">FC70-CX70</f>
        <v>2613</v>
      </c>
      <c r="FE70" s="384">
        <f t="shared" ref="FE70:FE82" si="259">FD70/CX70</f>
        <v>4.3281653746770024E-2</v>
      </c>
      <c r="FF70" s="270">
        <v>59224</v>
      </c>
      <c r="FG70" s="365">
        <f t="shared" si="130"/>
        <v>11865</v>
      </c>
      <c r="FH70" s="384">
        <f t="shared" si="131"/>
        <v>0.2505331615954729</v>
      </c>
      <c r="FI70" s="270">
        <v>40274</v>
      </c>
      <c r="FJ70" s="365">
        <f t="shared" si="132"/>
        <v>-2178</v>
      </c>
      <c r="FK70" s="384">
        <f t="shared" si="133"/>
        <v>-5.1305003297842267E-2</v>
      </c>
      <c r="FL70" s="270">
        <v>162483</v>
      </c>
      <c r="FM70" s="365">
        <f t="shared" si="134"/>
        <v>12300</v>
      </c>
      <c r="FN70" s="384">
        <f t="shared" si="135"/>
        <v>8.1900081900081897E-2</v>
      </c>
      <c r="FO70" s="270">
        <v>27363</v>
      </c>
      <c r="FP70" s="365">
        <f t="shared" si="169"/>
        <v>-3006</v>
      </c>
      <c r="FQ70" s="384">
        <f t="shared" si="170"/>
        <v>-9.8982515064704138E-2</v>
      </c>
      <c r="FR70" s="270">
        <v>19982</v>
      </c>
      <c r="FS70" s="365">
        <f t="shared" si="136"/>
        <v>2070</v>
      </c>
      <c r="FT70" s="384">
        <f t="shared" si="171"/>
        <v>0.11556498436802144</v>
      </c>
      <c r="FU70" s="270">
        <v>5409</v>
      </c>
      <c r="FV70" s="365">
        <f t="shared" si="137"/>
        <v>190</v>
      </c>
      <c r="FW70" s="384">
        <f t="shared" si="172"/>
        <v>3.6405441655489555E-2</v>
      </c>
      <c r="FX70" s="270">
        <v>52754</v>
      </c>
      <c r="FY70" s="365">
        <f t="shared" si="138"/>
        <v>-746</v>
      </c>
      <c r="FZ70" s="384">
        <f t="shared" si="173"/>
        <v>-1.394392523364486E-2</v>
      </c>
      <c r="GA70" s="270">
        <v>215237</v>
      </c>
      <c r="GB70" s="365">
        <f t="shared" si="139"/>
        <v>11554</v>
      </c>
      <c r="GC70" s="384">
        <f t="shared" si="174"/>
        <v>5.6725401727193731E-2</v>
      </c>
      <c r="GD70" s="270">
        <v>5046</v>
      </c>
      <c r="GE70" s="365">
        <f t="shared" si="140"/>
        <v>-205</v>
      </c>
      <c r="GF70" s="384">
        <f t="shared" si="175"/>
        <v>-3.9040182822319559E-2</v>
      </c>
      <c r="GG70" s="270">
        <v>5830</v>
      </c>
      <c r="GH70" s="365">
        <f t="shared" si="141"/>
        <v>734</v>
      </c>
      <c r="GI70" s="384">
        <f t="shared" si="176"/>
        <v>0.14403453689167975</v>
      </c>
      <c r="GJ70" s="270">
        <v>15020</v>
      </c>
      <c r="GK70" s="365">
        <f t="shared" si="142"/>
        <v>-1109.5</v>
      </c>
      <c r="GL70" s="384">
        <f t="shared" si="177"/>
        <v>-6.8787005176849866E-2</v>
      </c>
      <c r="GM70" s="270">
        <v>25896</v>
      </c>
      <c r="GN70" s="365">
        <f t="shared" si="143"/>
        <v>-580.5</v>
      </c>
      <c r="GO70" s="384">
        <f t="shared" si="178"/>
        <v>-2.1925103393575434E-2</v>
      </c>
      <c r="GP70" s="270">
        <v>241133</v>
      </c>
      <c r="GQ70" s="365">
        <f t="shared" si="144"/>
        <v>10973.5</v>
      </c>
      <c r="GR70" s="384">
        <f t="shared" si="179"/>
        <v>4.7677806043200474E-2</v>
      </c>
      <c r="GS70" s="270">
        <v>30467</v>
      </c>
      <c r="GT70" s="365">
        <f t="shared" si="145"/>
        <v>-3385</v>
      </c>
      <c r="GU70" s="384">
        <f t="shared" si="180"/>
        <v>-9.9994091929575799E-2</v>
      </c>
      <c r="GV70" s="270">
        <v>50031</v>
      </c>
      <c r="GW70" s="365">
        <f t="shared" si="146"/>
        <v>-50</v>
      </c>
      <c r="GX70" s="384">
        <f t="shared" si="181"/>
        <v>-9.9838262015534843E-4</v>
      </c>
      <c r="GY70" s="270">
        <v>64648</v>
      </c>
      <c r="GZ70" s="365">
        <f t="shared" si="147"/>
        <v>684</v>
      </c>
      <c r="HA70" s="384">
        <f t="shared" si="182"/>
        <v>1.0693515102245013E-2</v>
      </c>
      <c r="HB70" s="270">
        <v>145146</v>
      </c>
      <c r="HC70" s="365">
        <f t="shared" si="148"/>
        <v>-2751</v>
      </c>
      <c r="HD70" s="384">
        <f t="shared" si="183"/>
        <v>-1.8600782977342339E-2</v>
      </c>
      <c r="HE70" s="270">
        <v>386279</v>
      </c>
      <c r="HF70" s="365">
        <f t="shared" si="149"/>
        <v>8222.5</v>
      </c>
      <c r="HG70" s="384">
        <f t="shared" si="184"/>
        <v>2.1749394601071535E-2</v>
      </c>
      <c r="HH70" s="270">
        <v>62303</v>
      </c>
      <c r="HI70" s="365">
        <f t="shared" si="150"/>
        <v>-682</v>
      </c>
      <c r="HJ70" s="384">
        <f t="shared" si="185"/>
        <v>-1.0827974914662222E-2</v>
      </c>
      <c r="HK70" s="270">
        <v>51482</v>
      </c>
      <c r="HL70" s="365">
        <f t="shared" si="151"/>
        <v>-7742</v>
      </c>
      <c r="HM70" s="384">
        <f t="shared" si="186"/>
        <v>-0.13072403079832501</v>
      </c>
      <c r="HN70" s="270">
        <v>36564</v>
      </c>
      <c r="HO70" s="365">
        <f t="shared" si="152"/>
        <v>-3710</v>
      </c>
      <c r="HP70" s="384">
        <f t="shared" si="187"/>
        <v>-9.2118984953071456E-2</v>
      </c>
      <c r="HQ70" s="270">
        <v>150349</v>
      </c>
      <c r="HR70" s="365">
        <f t="shared" si="153"/>
        <v>-12134</v>
      </c>
      <c r="HS70" s="384">
        <f t="shared" si="188"/>
        <v>-7.4678581759322515E-2</v>
      </c>
      <c r="HT70" s="270">
        <v>27054</v>
      </c>
      <c r="HU70" s="365">
        <f t="shared" si="154"/>
        <v>-309</v>
      </c>
      <c r="HV70" s="384">
        <f t="shared" si="189"/>
        <v>-1.1292621423089573E-2</v>
      </c>
      <c r="HW70" s="270">
        <v>18225</v>
      </c>
      <c r="HX70" s="365">
        <f t="shared" si="155"/>
        <v>-1757</v>
      </c>
      <c r="HY70" s="384">
        <f t="shared" si="190"/>
        <v>-8.7929136222600346E-2</v>
      </c>
      <c r="HZ70" s="270">
        <v>5757</v>
      </c>
      <c r="IA70" s="365">
        <f t="shared" si="156"/>
        <v>348</v>
      </c>
      <c r="IB70" s="384">
        <f t="shared" si="191"/>
        <v>6.4337215751525234E-2</v>
      </c>
      <c r="IC70" s="270">
        <v>51036</v>
      </c>
      <c r="ID70" s="365">
        <f t="shared" si="157"/>
        <v>-1718</v>
      </c>
      <c r="IE70" s="384">
        <f t="shared" si="192"/>
        <v>-3.2566250900405658E-2</v>
      </c>
      <c r="IF70" s="270">
        <v>201385</v>
      </c>
      <c r="IG70" s="365">
        <f t="shared" si="158"/>
        <v>-13852</v>
      </c>
      <c r="IH70" s="384">
        <f t="shared" si="193"/>
        <v>-6.4356964648271439E-2</v>
      </c>
      <c r="II70" s="270">
        <v>5151</v>
      </c>
      <c r="IJ70" s="365">
        <f t="shared" si="159"/>
        <v>105</v>
      </c>
      <c r="IK70" s="384">
        <f t="shared" si="194"/>
        <v>2.0808561236623068E-2</v>
      </c>
      <c r="IL70" s="270">
        <v>5494</v>
      </c>
      <c r="IM70" s="365">
        <f t="shared" si="160"/>
        <v>-336</v>
      </c>
      <c r="IN70" s="384">
        <f t="shared" si="195"/>
        <v>-5.7632933104631218E-2</v>
      </c>
      <c r="IO70" s="270">
        <v>15461</v>
      </c>
      <c r="IP70" s="365">
        <f t="shared" si="161"/>
        <v>441</v>
      </c>
      <c r="IQ70" s="384">
        <f t="shared" si="196"/>
        <v>2.9360852197070571E-2</v>
      </c>
      <c r="IR70" s="270">
        <v>26106</v>
      </c>
      <c r="IS70" s="365">
        <f t="shared" si="162"/>
        <v>210</v>
      </c>
      <c r="IT70" s="384">
        <f t="shared" si="197"/>
        <v>8.1093605189990724E-3</v>
      </c>
      <c r="IU70" s="270">
        <v>227491</v>
      </c>
      <c r="IV70" s="365">
        <f>IU70-GP70</f>
        <v>-13642</v>
      </c>
      <c r="IW70" s="384">
        <f t="shared" si="198"/>
        <v>-5.6574587468326609E-2</v>
      </c>
      <c r="IX70" s="270">
        <v>34266</v>
      </c>
      <c r="IY70" s="365">
        <f t="shared" si="164"/>
        <v>3799</v>
      </c>
      <c r="IZ70" s="384">
        <f t="shared" si="199"/>
        <v>0.12469229001870877</v>
      </c>
      <c r="JA70" s="270">
        <v>53482</v>
      </c>
      <c r="JB70" s="365">
        <f t="shared" si="165"/>
        <v>3451</v>
      </c>
      <c r="JC70" s="384">
        <f t="shared" si="200"/>
        <v>6.8977234114848796E-2</v>
      </c>
      <c r="JD70" s="270">
        <v>69695</v>
      </c>
      <c r="JE70" s="365">
        <f t="shared" si="166"/>
        <v>5047</v>
      </c>
      <c r="JF70" s="384">
        <f t="shared" si="201"/>
        <v>7.8068927112981065E-2</v>
      </c>
      <c r="JG70" s="270">
        <v>157443</v>
      </c>
      <c r="JH70" s="365">
        <f t="shared" si="167"/>
        <v>12297</v>
      </c>
      <c r="JI70" s="384">
        <f t="shared" si="202"/>
        <v>8.4721590674217681E-2</v>
      </c>
      <c r="JJ70" s="270">
        <v>384934</v>
      </c>
      <c r="JK70" s="365">
        <f t="shared" si="168"/>
        <v>-1345</v>
      </c>
      <c r="JL70" s="384">
        <f t="shared" si="203"/>
        <v>-3.4819392200973907E-3</v>
      </c>
    </row>
    <row r="71" spans="1:272" x14ac:dyDescent="0.25">
      <c r="A71" s="76" t="s">
        <v>40</v>
      </c>
      <c r="B71" s="270">
        <v>30811.999999999993</v>
      </c>
      <c r="C71" s="270">
        <v>26605.000000000007</v>
      </c>
      <c r="D71" s="270">
        <v>22984.000000000007</v>
      </c>
      <c r="E71" s="270">
        <v>80401</v>
      </c>
      <c r="F71" s="270">
        <v>22438.999999999993</v>
      </c>
      <c r="G71" s="270">
        <v>13020</v>
      </c>
      <c r="H71" s="270">
        <v>4480</v>
      </c>
      <c r="I71" s="270">
        <v>39938.999999999993</v>
      </c>
      <c r="J71" s="270">
        <v>120340</v>
      </c>
      <c r="K71" s="270">
        <v>4419</v>
      </c>
      <c r="L71" s="270">
        <v>4672</v>
      </c>
      <c r="M71" s="270">
        <v>11864</v>
      </c>
      <c r="N71" s="270">
        <v>20955</v>
      </c>
      <c r="O71" s="270">
        <v>141295</v>
      </c>
      <c r="P71" s="270">
        <v>19855</v>
      </c>
      <c r="Q71" s="270">
        <v>25293</v>
      </c>
      <c r="R71" s="270">
        <v>0</v>
      </c>
      <c r="S71" s="270">
        <v>45148</v>
      </c>
      <c r="T71" s="270">
        <v>186443</v>
      </c>
      <c r="U71" s="270">
        <v>30080</v>
      </c>
      <c r="V71" s="270">
        <v>27372</v>
      </c>
      <c r="W71" s="270">
        <v>22772.999999999993</v>
      </c>
      <c r="X71" s="270">
        <v>80225</v>
      </c>
      <c r="Y71" s="270">
        <v>21899</v>
      </c>
      <c r="Z71" s="270">
        <v>12670</v>
      </c>
      <c r="AA71" s="270">
        <v>4847</v>
      </c>
      <c r="AB71" s="270">
        <v>39416</v>
      </c>
      <c r="AC71" s="270">
        <v>119641</v>
      </c>
      <c r="AD71" s="270">
        <v>4609.0714999999982</v>
      </c>
      <c r="AE71" s="270">
        <v>5147</v>
      </c>
      <c r="AF71" s="270">
        <v>11534</v>
      </c>
      <c r="AG71" s="270">
        <v>21290.071499999998</v>
      </c>
      <c r="AH71" s="270">
        <v>140931.07149999999</v>
      </c>
      <c r="AI71" s="270">
        <v>19121</v>
      </c>
      <c r="AJ71" s="270">
        <v>24457.999999999993</v>
      </c>
      <c r="AK71" s="270">
        <v>0</v>
      </c>
      <c r="AL71" s="270">
        <v>43578.999999999993</v>
      </c>
      <c r="AM71" s="270">
        <v>184510.07149999999</v>
      </c>
      <c r="AN71" s="270">
        <v>31860</v>
      </c>
      <c r="AO71" s="270">
        <v>27090</v>
      </c>
      <c r="AP71" s="270">
        <v>24494</v>
      </c>
      <c r="AQ71" s="270">
        <v>83444</v>
      </c>
      <c r="AR71" s="270">
        <v>23347</v>
      </c>
      <c r="AS71" s="270">
        <v>12105</v>
      </c>
      <c r="AT71" s="270">
        <v>4987.494200000001</v>
      </c>
      <c r="AU71" s="270">
        <v>40439.494200000001</v>
      </c>
      <c r="AV71" s="270">
        <v>123883.4942</v>
      </c>
      <c r="AW71" s="270">
        <v>4857</v>
      </c>
      <c r="AX71" s="270">
        <v>4935</v>
      </c>
      <c r="AY71" s="270">
        <v>10914.307800000002</v>
      </c>
      <c r="AZ71" s="270">
        <v>20706.307800000002</v>
      </c>
      <c r="BA71" s="270">
        <v>144589.802</v>
      </c>
      <c r="BB71" s="270">
        <v>14834.2071</v>
      </c>
      <c r="BC71" s="270">
        <v>22455</v>
      </c>
      <c r="BD71" s="270">
        <v>27118</v>
      </c>
      <c r="BE71" s="270">
        <v>64407.2071</v>
      </c>
      <c r="BF71" s="270">
        <v>208997.0091</v>
      </c>
      <c r="BG71" s="270">
        <v>24486.937600000005</v>
      </c>
      <c r="BH71" s="331">
        <v>0.13271328443444896</v>
      </c>
      <c r="BI71" s="270">
        <v>31834</v>
      </c>
      <c r="BJ71" s="270">
        <v>24999</v>
      </c>
      <c r="BK71" s="270">
        <v>20469</v>
      </c>
      <c r="BL71" s="270">
        <v>77302</v>
      </c>
      <c r="BM71" s="270">
        <v>22862</v>
      </c>
      <c r="BN71" s="270">
        <v>12424</v>
      </c>
      <c r="BO71" s="270">
        <v>5418</v>
      </c>
      <c r="BP71" s="270">
        <v>40704</v>
      </c>
      <c r="BQ71" s="270">
        <v>118006</v>
      </c>
      <c r="BR71" s="270">
        <v>-5877.494200000001</v>
      </c>
      <c r="BS71" s="331">
        <v>-4.7443723136443475E-2</v>
      </c>
      <c r="BT71" s="270">
        <v>4929</v>
      </c>
      <c r="BU71" s="270">
        <v>72</v>
      </c>
      <c r="BV71" s="331">
        <v>1.4823965410747375E-2</v>
      </c>
      <c r="BW71" s="270">
        <v>5068</v>
      </c>
      <c r="BX71" s="365">
        <v>133</v>
      </c>
      <c r="BY71" s="384">
        <v>2.6950354609929079E-2</v>
      </c>
      <c r="BZ71" s="270">
        <v>11869</v>
      </c>
      <c r="CA71" s="365">
        <f t="shared" si="204"/>
        <v>954.69219999999768</v>
      </c>
      <c r="CB71" s="384">
        <f t="shared" si="205"/>
        <v>8.7471621425226576E-2</v>
      </c>
      <c r="CC71" s="270">
        <v>21866</v>
      </c>
      <c r="CD71" s="365">
        <f t="shared" si="206"/>
        <v>1159.6921999999977</v>
      </c>
      <c r="CE71" s="384">
        <f t="shared" si="207"/>
        <v>5.6006711153013845E-2</v>
      </c>
      <c r="CF71" s="270">
        <v>139872</v>
      </c>
      <c r="CG71" s="365">
        <f t="shared" si="208"/>
        <v>-4717.801999999996</v>
      </c>
      <c r="CH71" s="384">
        <f t="shared" si="209"/>
        <v>-3.2628871018164862E-2</v>
      </c>
      <c r="CI71" s="270">
        <v>15929</v>
      </c>
      <c r="CJ71" s="365">
        <f t="shared" si="210"/>
        <v>1094.7929000000004</v>
      </c>
      <c r="CK71" s="384">
        <f t="shared" si="211"/>
        <v>7.3801915573903532E-2</v>
      </c>
      <c r="CL71" s="270">
        <v>23714</v>
      </c>
      <c r="CM71" s="365">
        <f t="shared" si="212"/>
        <v>1259</v>
      </c>
      <c r="CN71" s="384">
        <f t="shared" si="213"/>
        <v>5.6067690937430414E-2</v>
      </c>
      <c r="CO71" s="270">
        <v>29980</v>
      </c>
      <c r="CP71" s="365">
        <f t="shared" si="214"/>
        <v>2862</v>
      </c>
      <c r="CQ71" s="384">
        <f t="shared" si="215"/>
        <v>0.10553875654546796</v>
      </c>
      <c r="CR71" s="270">
        <v>69623</v>
      </c>
      <c r="CS71" s="365">
        <f t="shared" si="216"/>
        <v>5215.7929000000004</v>
      </c>
      <c r="CT71" s="384">
        <f t="shared" si="217"/>
        <v>8.0981510219839986E-2</v>
      </c>
      <c r="CU71" s="270">
        <v>209495</v>
      </c>
      <c r="CV71" s="365">
        <f t="shared" si="218"/>
        <v>497.99090000000433</v>
      </c>
      <c r="CW71" s="384">
        <f t="shared" si="219"/>
        <v>2.3827656775783227E-3</v>
      </c>
      <c r="CX71" s="270">
        <v>28098</v>
      </c>
      <c r="CY71" s="365">
        <f t="shared" si="220"/>
        <v>-3736</v>
      </c>
      <c r="CZ71" s="384">
        <f t="shared" si="221"/>
        <v>-0.11735879876861217</v>
      </c>
      <c r="DA71" s="270">
        <v>22231</v>
      </c>
      <c r="DB71" s="365">
        <f t="shared" si="222"/>
        <v>-2768</v>
      </c>
      <c r="DC71" s="384">
        <f t="shared" si="223"/>
        <v>-0.11072442897715909</v>
      </c>
      <c r="DD71" s="270">
        <v>21032</v>
      </c>
      <c r="DE71" s="365">
        <f t="shared" si="224"/>
        <v>563</v>
      </c>
      <c r="DF71" s="384">
        <f t="shared" si="225"/>
        <v>2.7505007572426597E-2</v>
      </c>
      <c r="DG71" s="270">
        <v>71361</v>
      </c>
      <c r="DH71" s="365">
        <f t="shared" si="226"/>
        <v>-5941</v>
      </c>
      <c r="DI71" s="384">
        <f t="shared" si="227"/>
        <v>-7.6854415150966346E-2</v>
      </c>
      <c r="DJ71" s="270">
        <v>21268</v>
      </c>
      <c r="DK71" s="365">
        <f t="shared" si="228"/>
        <v>8844</v>
      </c>
      <c r="DL71" s="384">
        <f t="shared" si="229"/>
        <v>0.71184803605924019</v>
      </c>
      <c r="DM71" s="270">
        <v>15444</v>
      </c>
      <c r="DN71" s="365">
        <f t="shared" si="230"/>
        <v>3020</v>
      </c>
      <c r="DO71" s="384">
        <f t="shared" si="231"/>
        <v>0.24307791371538956</v>
      </c>
      <c r="DP71" s="270">
        <v>4434</v>
      </c>
      <c r="DQ71" s="365">
        <f t="shared" si="232"/>
        <v>-984</v>
      </c>
      <c r="DR71" s="384">
        <f t="shared" si="233"/>
        <v>-0.18161683277962348</v>
      </c>
      <c r="DS71" s="270">
        <v>41146</v>
      </c>
      <c r="DT71" s="365">
        <f t="shared" si="234"/>
        <v>442</v>
      </c>
      <c r="DU71" s="384">
        <f t="shared" si="235"/>
        <v>1.0858883647798741E-2</v>
      </c>
      <c r="DV71" s="270">
        <v>112507</v>
      </c>
      <c r="DW71" s="365">
        <f t="shared" si="236"/>
        <v>-5499</v>
      </c>
      <c r="DX71" s="384">
        <f t="shared" si="237"/>
        <v>-4.6599325458027557E-2</v>
      </c>
      <c r="DY71" s="270">
        <v>4633</v>
      </c>
      <c r="DZ71" s="365">
        <f t="shared" si="238"/>
        <v>-296</v>
      </c>
      <c r="EA71" s="384">
        <f t="shared" si="239"/>
        <v>-6.0052749036315682E-2</v>
      </c>
      <c r="EB71" s="270">
        <v>4771</v>
      </c>
      <c r="EC71" s="365">
        <f t="shared" si="240"/>
        <v>-297</v>
      </c>
      <c r="ED71" s="384">
        <f t="shared" si="241"/>
        <v>-5.8602999210734016E-2</v>
      </c>
      <c r="EE71" s="270">
        <v>10832.5</v>
      </c>
      <c r="EF71" s="365">
        <f t="shared" si="242"/>
        <v>-1036.5</v>
      </c>
      <c r="EG71" s="384">
        <f t="shared" si="243"/>
        <v>-8.732833431628613E-2</v>
      </c>
      <c r="EH71" s="270">
        <v>20236.5</v>
      </c>
      <c r="EI71" s="365">
        <f t="shared" si="244"/>
        <v>-1629.5</v>
      </c>
      <c r="EJ71" s="384">
        <f t="shared" si="245"/>
        <v>-7.4522089088081958E-2</v>
      </c>
      <c r="EK71" s="270">
        <v>132743.5</v>
      </c>
      <c r="EL71" s="365">
        <f t="shared" si="246"/>
        <v>-7128.5</v>
      </c>
      <c r="EM71" s="384">
        <f t="shared" si="247"/>
        <v>-5.0964453214367419E-2</v>
      </c>
      <c r="EN71" s="270">
        <v>16910</v>
      </c>
      <c r="EO71" s="365">
        <f t="shared" si="248"/>
        <v>981</v>
      </c>
      <c r="EP71" s="384">
        <f t="shared" si="249"/>
        <v>6.1585786929499654E-2</v>
      </c>
      <c r="EQ71" s="270">
        <v>23740</v>
      </c>
      <c r="ER71" s="365">
        <f t="shared" si="250"/>
        <v>26</v>
      </c>
      <c r="ES71" s="384">
        <f t="shared" si="251"/>
        <v>1.0963987517921903E-3</v>
      </c>
      <c r="ET71" s="270">
        <v>29530</v>
      </c>
      <c r="EU71" s="365">
        <f t="shared" si="252"/>
        <v>-450</v>
      </c>
      <c r="EV71" s="384">
        <f t="shared" si="253"/>
        <v>-1.5010006671114077E-2</v>
      </c>
      <c r="EW71" s="270">
        <v>70180</v>
      </c>
      <c r="EX71" s="365">
        <f t="shared" si="254"/>
        <v>557</v>
      </c>
      <c r="EY71" s="384">
        <f t="shared" si="255"/>
        <v>8.000229809114804E-3</v>
      </c>
      <c r="EZ71" s="270">
        <v>202923.5</v>
      </c>
      <c r="FA71" s="365">
        <f t="shared" si="256"/>
        <v>-6571.5</v>
      </c>
      <c r="FB71" s="384">
        <f t="shared" si="257"/>
        <v>-3.1368290412659011E-2</v>
      </c>
      <c r="FC71" s="270">
        <v>29838</v>
      </c>
      <c r="FD71" s="365">
        <f t="shared" si="258"/>
        <v>1740</v>
      </c>
      <c r="FE71" s="384">
        <f t="shared" si="259"/>
        <v>6.1926115737774928E-2</v>
      </c>
      <c r="FF71" s="270">
        <v>28922</v>
      </c>
      <c r="FG71" s="365">
        <f t="shared" si="130"/>
        <v>6691</v>
      </c>
      <c r="FH71" s="384">
        <f t="shared" si="131"/>
        <v>0.30097611443479827</v>
      </c>
      <c r="FI71" s="270">
        <v>20693</v>
      </c>
      <c r="FJ71" s="365">
        <f t="shared" si="132"/>
        <v>-339</v>
      </c>
      <c r="FK71" s="384">
        <f t="shared" si="133"/>
        <v>-1.6118295930011413E-2</v>
      </c>
      <c r="FL71" s="270">
        <v>79453</v>
      </c>
      <c r="FM71" s="365">
        <f t="shared" si="134"/>
        <v>8092</v>
      </c>
      <c r="FN71" s="384">
        <f t="shared" si="135"/>
        <v>0.11339527192724318</v>
      </c>
      <c r="FO71" s="270">
        <v>20683</v>
      </c>
      <c r="FP71" s="365">
        <f t="shared" si="169"/>
        <v>-585</v>
      </c>
      <c r="FQ71" s="384">
        <f t="shared" si="170"/>
        <v>-2.7506112469437651E-2</v>
      </c>
      <c r="FR71" s="270">
        <v>17171</v>
      </c>
      <c r="FS71" s="365">
        <f t="shared" si="136"/>
        <v>1727</v>
      </c>
      <c r="FT71" s="384">
        <f t="shared" si="171"/>
        <v>0.11182336182336182</v>
      </c>
      <c r="FU71" s="270">
        <v>4768</v>
      </c>
      <c r="FV71" s="365">
        <f t="shared" si="137"/>
        <v>334</v>
      </c>
      <c r="FW71" s="384">
        <f t="shared" si="172"/>
        <v>7.532701849345963E-2</v>
      </c>
      <c r="FX71" s="270">
        <v>42622</v>
      </c>
      <c r="FY71" s="365">
        <f t="shared" si="138"/>
        <v>1476</v>
      </c>
      <c r="FZ71" s="384">
        <f t="shared" si="173"/>
        <v>3.5872259757935156E-2</v>
      </c>
      <c r="GA71" s="270">
        <v>122075</v>
      </c>
      <c r="GB71" s="365">
        <f t="shared" si="139"/>
        <v>9568</v>
      </c>
      <c r="GC71" s="384">
        <f t="shared" si="174"/>
        <v>8.5043597287279907E-2</v>
      </c>
      <c r="GD71" s="270">
        <v>4438</v>
      </c>
      <c r="GE71" s="365">
        <f t="shared" si="140"/>
        <v>-195</v>
      </c>
      <c r="GF71" s="384">
        <f t="shared" si="175"/>
        <v>-4.2089358946686813E-2</v>
      </c>
      <c r="GG71" s="270">
        <v>5434</v>
      </c>
      <c r="GH71" s="365">
        <f t="shared" si="141"/>
        <v>663</v>
      </c>
      <c r="GI71" s="384">
        <f t="shared" si="176"/>
        <v>0.13896457765667575</v>
      </c>
      <c r="GJ71" s="270">
        <v>10652</v>
      </c>
      <c r="GK71" s="365">
        <f t="shared" si="142"/>
        <v>-180.5</v>
      </c>
      <c r="GL71" s="384">
        <f t="shared" si="177"/>
        <v>-1.6662820216939763E-2</v>
      </c>
      <c r="GM71" s="270">
        <v>20524</v>
      </c>
      <c r="GN71" s="365">
        <f t="shared" si="143"/>
        <v>287.5</v>
      </c>
      <c r="GO71" s="384">
        <f t="shared" si="178"/>
        <v>1.4207002198996862E-2</v>
      </c>
      <c r="GP71" s="270">
        <v>142599</v>
      </c>
      <c r="GQ71" s="365">
        <f t="shared" si="144"/>
        <v>9855.5</v>
      </c>
      <c r="GR71" s="384">
        <f t="shared" si="179"/>
        <v>7.4244689947153719E-2</v>
      </c>
      <c r="GS71" s="270">
        <v>14801</v>
      </c>
      <c r="GT71" s="365">
        <f t="shared" si="145"/>
        <v>-2109</v>
      </c>
      <c r="GU71" s="384">
        <f t="shared" si="180"/>
        <v>-0.12471910112359551</v>
      </c>
      <c r="GV71" s="270">
        <v>23605</v>
      </c>
      <c r="GW71" s="365">
        <f t="shared" si="146"/>
        <v>-135</v>
      </c>
      <c r="GX71" s="384">
        <f t="shared" si="181"/>
        <v>-5.6866048862679024E-3</v>
      </c>
      <c r="GY71" s="270">
        <v>31520</v>
      </c>
      <c r="GZ71" s="365">
        <f t="shared" si="147"/>
        <v>1990</v>
      </c>
      <c r="HA71" s="384">
        <f t="shared" si="182"/>
        <v>6.7389095834744325E-2</v>
      </c>
      <c r="HB71" s="270">
        <v>69926</v>
      </c>
      <c r="HC71" s="365">
        <f t="shared" si="148"/>
        <v>-254</v>
      </c>
      <c r="HD71" s="384">
        <f t="shared" si="183"/>
        <v>-3.6192647477913936E-3</v>
      </c>
      <c r="HE71" s="270">
        <v>212525</v>
      </c>
      <c r="HF71" s="365">
        <f t="shared" si="149"/>
        <v>9601.5</v>
      </c>
      <c r="HG71" s="384">
        <f t="shared" si="184"/>
        <v>4.7315860410450244E-2</v>
      </c>
      <c r="HH71" s="270">
        <v>30959</v>
      </c>
      <c r="HI71" s="365">
        <f t="shared" si="150"/>
        <v>1121</v>
      </c>
      <c r="HJ71" s="384">
        <f t="shared" si="185"/>
        <v>3.756954219451706E-2</v>
      </c>
      <c r="HK71" s="270">
        <v>25403</v>
      </c>
      <c r="HL71" s="365">
        <f t="shared" si="151"/>
        <v>-3519</v>
      </c>
      <c r="HM71" s="384">
        <f t="shared" si="186"/>
        <v>-0.12167208353502525</v>
      </c>
      <c r="HN71" s="270">
        <v>23203</v>
      </c>
      <c r="HO71" s="365">
        <f t="shared" si="152"/>
        <v>2510</v>
      </c>
      <c r="HP71" s="384">
        <f t="shared" si="187"/>
        <v>0.12129705697578891</v>
      </c>
      <c r="HQ71" s="270">
        <v>79565</v>
      </c>
      <c r="HR71" s="365">
        <f t="shared" si="153"/>
        <v>112</v>
      </c>
      <c r="HS71" s="384">
        <f t="shared" si="188"/>
        <v>1.4096384025776246E-3</v>
      </c>
      <c r="HT71" s="270">
        <v>21728</v>
      </c>
      <c r="HU71" s="365">
        <f t="shared" si="154"/>
        <v>1045</v>
      </c>
      <c r="HV71" s="384">
        <f t="shared" si="189"/>
        <v>5.0524585408306337E-2</v>
      </c>
      <c r="HW71" s="270">
        <v>16058</v>
      </c>
      <c r="HX71" s="365">
        <f t="shared" si="155"/>
        <v>-1113</v>
      </c>
      <c r="HY71" s="384">
        <f t="shared" si="190"/>
        <v>-6.4818589482266611E-2</v>
      </c>
      <c r="HZ71" s="270">
        <v>5066</v>
      </c>
      <c r="IA71" s="365">
        <f t="shared" si="156"/>
        <v>298</v>
      </c>
      <c r="IB71" s="384">
        <f t="shared" si="191"/>
        <v>6.25E-2</v>
      </c>
      <c r="IC71" s="270">
        <v>42852</v>
      </c>
      <c r="ID71" s="365">
        <f t="shared" si="157"/>
        <v>230</v>
      </c>
      <c r="IE71" s="384">
        <f t="shared" si="192"/>
        <v>5.3962742245788559E-3</v>
      </c>
      <c r="IF71" s="270">
        <v>122417</v>
      </c>
      <c r="IG71" s="365">
        <f t="shared" si="158"/>
        <v>342</v>
      </c>
      <c r="IH71" s="384">
        <f t="shared" si="193"/>
        <v>2.8015564202334632E-3</v>
      </c>
      <c r="II71" s="270">
        <v>4557</v>
      </c>
      <c r="IJ71" s="365">
        <f t="shared" si="159"/>
        <v>119</v>
      </c>
      <c r="IK71" s="384">
        <f t="shared" si="194"/>
        <v>2.6813880126182965E-2</v>
      </c>
      <c r="IL71" s="270">
        <v>5048</v>
      </c>
      <c r="IM71" s="365">
        <f t="shared" si="160"/>
        <v>-386</v>
      </c>
      <c r="IN71" s="384">
        <f t="shared" si="195"/>
        <v>-7.103422892896577E-2</v>
      </c>
      <c r="IO71" s="270">
        <v>13884</v>
      </c>
      <c r="IP71" s="365">
        <f t="shared" si="161"/>
        <v>3232</v>
      </c>
      <c r="IQ71" s="384">
        <f t="shared" si="196"/>
        <v>0.30341719864814121</v>
      </c>
      <c r="IR71" s="270">
        <v>23489</v>
      </c>
      <c r="IS71" s="365">
        <f t="shared" si="162"/>
        <v>2965</v>
      </c>
      <c r="IT71" s="384">
        <f t="shared" si="197"/>
        <v>0.14446501656597155</v>
      </c>
      <c r="IU71" s="270">
        <v>145906</v>
      </c>
      <c r="IV71" s="365">
        <f t="shared" si="163"/>
        <v>3307</v>
      </c>
      <c r="IW71" s="384">
        <f t="shared" si="198"/>
        <v>2.3190905967082519E-2</v>
      </c>
      <c r="IX71" s="270">
        <v>23107</v>
      </c>
      <c r="IY71" s="365">
        <f t="shared" si="164"/>
        <v>8306</v>
      </c>
      <c r="IZ71" s="384">
        <f t="shared" si="199"/>
        <v>0.56117829876359704</v>
      </c>
      <c r="JA71" s="270">
        <v>22533</v>
      </c>
      <c r="JB71" s="365">
        <f t="shared" si="165"/>
        <v>-1072</v>
      </c>
      <c r="JC71" s="384">
        <f t="shared" si="200"/>
        <v>-4.5414107180682062E-2</v>
      </c>
      <c r="JD71" s="270">
        <v>26993</v>
      </c>
      <c r="JE71" s="365">
        <f t="shared" si="166"/>
        <v>-4527</v>
      </c>
      <c r="JF71" s="384">
        <f t="shared" si="201"/>
        <v>-0.14362309644670052</v>
      </c>
      <c r="JG71" s="270">
        <v>72633</v>
      </c>
      <c r="JH71" s="365">
        <f t="shared" si="167"/>
        <v>2707</v>
      </c>
      <c r="JI71" s="384">
        <f t="shared" si="202"/>
        <v>3.8712353058948032E-2</v>
      </c>
      <c r="JJ71" s="270">
        <v>218539</v>
      </c>
      <c r="JK71" s="365">
        <f t="shared" si="168"/>
        <v>6014</v>
      </c>
      <c r="JL71" s="384">
        <f t="shared" si="203"/>
        <v>2.8297847312080932E-2</v>
      </c>
    </row>
    <row r="72" spans="1:272" x14ac:dyDescent="0.25">
      <c r="A72" s="76" t="s">
        <v>291</v>
      </c>
      <c r="BH72" s="331"/>
      <c r="BS72" s="331"/>
      <c r="BV72" s="331"/>
      <c r="BX72" s="365"/>
      <c r="BY72" s="384"/>
      <c r="CA72" s="365"/>
      <c r="CB72" s="384"/>
      <c r="CD72" s="365"/>
      <c r="CE72" s="384"/>
      <c r="CG72" s="365"/>
      <c r="CH72" s="384"/>
      <c r="CJ72" s="365"/>
      <c r="CK72" s="384"/>
      <c r="CM72" s="365"/>
      <c r="CN72" s="384"/>
      <c r="CP72" s="365"/>
      <c r="CQ72" s="384"/>
      <c r="CS72" s="365"/>
      <c r="CT72" s="384"/>
      <c r="CV72" s="365"/>
      <c r="CW72" s="384"/>
      <c r="CY72" s="365"/>
      <c r="CZ72" s="384"/>
      <c r="DB72" s="365"/>
      <c r="DC72" s="384"/>
      <c r="DE72" s="365"/>
      <c r="DF72" s="384"/>
      <c r="DH72" s="365"/>
      <c r="DI72" s="384"/>
      <c r="DK72" s="365"/>
      <c r="DL72" s="384"/>
      <c r="DN72" s="365"/>
      <c r="DO72" s="384"/>
      <c r="DQ72" s="365"/>
      <c r="DR72" s="384"/>
      <c r="DT72" s="365"/>
      <c r="DU72" s="384"/>
      <c r="DW72" s="365"/>
      <c r="DX72" s="384"/>
      <c r="DZ72" s="365"/>
      <c r="EA72" s="384"/>
      <c r="EC72" s="365"/>
      <c r="ED72" s="384"/>
      <c r="EF72" s="365"/>
      <c r="EG72" s="384"/>
      <c r="EI72" s="365"/>
      <c r="EJ72" s="384"/>
      <c r="EL72" s="365"/>
      <c r="EM72" s="384"/>
      <c r="EO72" s="365"/>
      <c r="EP72" s="384"/>
      <c r="ER72" s="365"/>
      <c r="ES72" s="384"/>
      <c r="EU72" s="365"/>
      <c r="EV72" s="384"/>
      <c r="EX72" s="365"/>
      <c r="EY72" s="384"/>
      <c r="FA72" s="365"/>
      <c r="FB72" s="384"/>
      <c r="FD72" s="365"/>
      <c r="FE72" s="384"/>
      <c r="FG72" s="365"/>
      <c r="FH72" s="384"/>
      <c r="FJ72" s="365"/>
      <c r="FK72" s="384"/>
      <c r="FM72" s="365"/>
      <c r="FN72" s="384"/>
      <c r="FP72" s="365"/>
      <c r="FQ72" s="384"/>
      <c r="FS72" s="365"/>
      <c r="FT72" s="384"/>
      <c r="FV72" s="365"/>
      <c r="FW72" s="384"/>
      <c r="FY72" s="365"/>
      <c r="FZ72" s="384"/>
      <c r="GB72" s="365"/>
      <c r="GC72" s="384"/>
      <c r="GE72" s="365"/>
      <c r="GF72" s="384"/>
      <c r="GH72" s="365"/>
      <c r="GI72" s="384"/>
      <c r="GK72" s="365"/>
      <c r="GL72" s="384"/>
      <c r="GN72" s="365"/>
      <c r="GO72" s="384"/>
      <c r="GQ72" s="365"/>
      <c r="GR72" s="384"/>
      <c r="GT72" s="365"/>
      <c r="GU72" s="384"/>
      <c r="GW72" s="365"/>
      <c r="GX72" s="384"/>
      <c r="GZ72" s="365"/>
      <c r="HA72" s="384"/>
      <c r="HC72" s="365"/>
      <c r="HD72" s="384"/>
      <c r="HF72" s="365"/>
      <c r="HG72" s="384"/>
      <c r="HI72" s="365"/>
      <c r="HJ72" s="384"/>
      <c r="HL72" s="365"/>
      <c r="HM72" s="384"/>
      <c r="HO72" s="365"/>
      <c r="HP72" s="384"/>
      <c r="HR72" s="365"/>
      <c r="HS72" s="384"/>
      <c r="HU72" s="365"/>
      <c r="HV72" s="384"/>
      <c r="HX72" s="365"/>
      <c r="HY72" s="384"/>
      <c r="IA72" s="365"/>
      <c r="IB72" s="384"/>
      <c r="ID72" s="365"/>
      <c r="IE72" s="384"/>
      <c r="IG72" s="365"/>
      <c r="IH72" s="384"/>
      <c r="IJ72" s="365"/>
      <c r="IK72" s="384"/>
      <c r="IM72" s="365"/>
      <c r="IN72" s="384"/>
      <c r="IP72" s="365"/>
      <c r="IQ72" s="384"/>
      <c r="IS72" s="365"/>
      <c r="IT72" s="384"/>
      <c r="IV72" s="365"/>
      <c r="IW72" s="384"/>
      <c r="IY72" s="365"/>
      <c r="IZ72" s="384"/>
      <c r="JA72" s="270">
        <v>11565</v>
      </c>
      <c r="JB72" s="365">
        <f t="shared" ref="JB72" si="260">JA72-GV72</f>
        <v>11565</v>
      </c>
      <c r="JC72" s="384">
        <f t="shared" ref="JC72" si="261">IF(GV72=0,0,JB72/GV72)</f>
        <v>0</v>
      </c>
      <c r="JD72" s="270">
        <v>15146</v>
      </c>
      <c r="JE72" s="365">
        <f t="shared" si="166"/>
        <v>15146</v>
      </c>
      <c r="JF72" s="384">
        <f t="shared" si="201"/>
        <v>0</v>
      </c>
      <c r="JG72" s="270">
        <v>26711</v>
      </c>
      <c r="JH72" s="365">
        <f t="shared" si="167"/>
        <v>26711</v>
      </c>
      <c r="JI72" s="384">
        <f t="shared" si="202"/>
        <v>0</v>
      </c>
      <c r="JJ72" s="270">
        <v>26711</v>
      </c>
      <c r="JK72" s="365">
        <f t="shared" si="168"/>
        <v>26711</v>
      </c>
      <c r="JL72" s="384">
        <f t="shared" si="203"/>
        <v>0</v>
      </c>
    </row>
    <row r="73" spans="1:272" x14ac:dyDescent="0.25">
      <c r="A73" s="76" t="s">
        <v>41</v>
      </c>
      <c r="B73" s="270">
        <v>29072.000000000004</v>
      </c>
      <c r="C73" s="270">
        <v>24961.000000000004</v>
      </c>
      <c r="D73" s="270">
        <v>13481.000000000002</v>
      </c>
      <c r="E73" s="270">
        <v>67514.000000000015</v>
      </c>
      <c r="F73" s="270">
        <v>3886</v>
      </c>
      <c r="G73" s="270">
        <v>1362</v>
      </c>
      <c r="H73" s="270">
        <v>737.99999999999977</v>
      </c>
      <c r="I73" s="270">
        <v>5986</v>
      </c>
      <c r="J73" s="270">
        <v>73500.000000000015</v>
      </c>
      <c r="K73" s="270">
        <v>757</v>
      </c>
      <c r="L73" s="270">
        <v>270</v>
      </c>
      <c r="M73" s="270">
        <v>1889</v>
      </c>
      <c r="N73" s="270">
        <v>2916</v>
      </c>
      <c r="O73" s="270">
        <v>76416.000000000015</v>
      </c>
      <c r="P73" s="270">
        <v>10200</v>
      </c>
      <c r="Q73" s="270">
        <v>23383</v>
      </c>
      <c r="R73" s="270">
        <v>0</v>
      </c>
      <c r="S73" s="270">
        <v>33583</v>
      </c>
      <c r="T73" s="270">
        <v>109999.00000000001</v>
      </c>
      <c r="U73" s="270">
        <v>29345</v>
      </c>
      <c r="V73" s="270">
        <v>25922</v>
      </c>
      <c r="W73" s="270">
        <v>21384.000000000004</v>
      </c>
      <c r="X73" s="270">
        <v>76651</v>
      </c>
      <c r="Y73" s="270">
        <v>4418</v>
      </c>
      <c r="Z73" s="270">
        <v>1262</v>
      </c>
      <c r="AA73" s="270">
        <v>582.99999999999977</v>
      </c>
      <c r="AB73" s="270">
        <v>6263</v>
      </c>
      <c r="AC73" s="270">
        <v>82914</v>
      </c>
      <c r="AD73" s="270">
        <v>473.89620000000014</v>
      </c>
      <c r="AE73" s="270">
        <v>250</v>
      </c>
      <c r="AF73" s="270">
        <v>987</v>
      </c>
      <c r="AG73" s="270">
        <v>1710.8962000000001</v>
      </c>
      <c r="AH73" s="270">
        <v>84624.896200000003</v>
      </c>
      <c r="AI73" s="270">
        <v>10757</v>
      </c>
      <c r="AJ73" s="270">
        <v>26079</v>
      </c>
      <c r="AK73" s="270">
        <v>0</v>
      </c>
      <c r="AL73" s="270">
        <v>36836</v>
      </c>
      <c r="AM73" s="270">
        <v>121460.8962</v>
      </c>
      <c r="AN73" s="270">
        <v>33917</v>
      </c>
      <c r="AO73" s="270">
        <v>26396</v>
      </c>
      <c r="AP73" s="270">
        <v>19258.002</v>
      </c>
      <c r="AQ73" s="270">
        <v>79571.002000000008</v>
      </c>
      <c r="AR73" s="270">
        <v>2942</v>
      </c>
      <c r="AS73" s="270">
        <v>1140</v>
      </c>
      <c r="AT73" s="270">
        <v>714.08550000000014</v>
      </c>
      <c r="AU73" s="270">
        <v>4796.0855000000001</v>
      </c>
      <c r="AV73" s="270">
        <v>84367.087500000009</v>
      </c>
      <c r="AW73" s="270">
        <v>625</v>
      </c>
      <c r="AX73" s="270">
        <v>291</v>
      </c>
      <c r="AY73" s="270">
        <v>3542.5560000000005</v>
      </c>
      <c r="AZ73" s="270">
        <v>4458.5560000000005</v>
      </c>
      <c r="BA73" s="270">
        <v>88825.643500000006</v>
      </c>
      <c r="BB73" s="270">
        <v>13404</v>
      </c>
      <c r="BC73" s="270">
        <v>23402</v>
      </c>
      <c r="BD73" s="270">
        <v>27213</v>
      </c>
      <c r="BE73" s="270">
        <v>64019</v>
      </c>
      <c r="BF73" s="270">
        <v>152844.64350000001</v>
      </c>
      <c r="BG73" s="270">
        <v>31383.747300000003</v>
      </c>
      <c r="BH73" s="331">
        <v>0.2583856062474863</v>
      </c>
      <c r="BI73" s="270">
        <v>33730</v>
      </c>
      <c r="BJ73" s="270">
        <v>25786</v>
      </c>
      <c r="BK73" s="270">
        <v>18758</v>
      </c>
      <c r="BL73" s="270">
        <v>78274</v>
      </c>
      <c r="BM73" s="270">
        <v>1992</v>
      </c>
      <c r="BN73" s="270">
        <v>1247</v>
      </c>
      <c r="BO73" s="270">
        <v>682</v>
      </c>
      <c r="BP73" s="270">
        <v>3921</v>
      </c>
      <c r="BQ73" s="270">
        <v>82195</v>
      </c>
      <c r="BR73" s="270">
        <v>-2172.0875000000087</v>
      </c>
      <c r="BS73" s="331">
        <v>-2.5745673631319896E-2</v>
      </c>
      <c r="BT73" s="270">
        <v>631</v>
      </c>
      <c r="BU73" s="270">
        <v>6</v>
      </c>
      <c r="BV73" s="331">
        <v>9.5999999999999992E-3</v>
      </c>
      <c r="BW73" s="270">
        <v>241</v>
      </c>
      <c r="BX73" s="365">
        <v>-50</v>
      </c>
      <c r="BY73" s="384">
        <v>-0.1718213058419244</v>
      </c>
      <c r="BZ73" s="270">
        <v>3898</v>
      </c>
      <c r="CA73" s="365">
        <f t="shared" si="204"/>
        <v>355.44399999999951</v>
      </c>
      <c r="CB73" s="384">
        <f t="shared" si="205"/>
        <v>0.10033546399831067</v>
      </c>
      <c r="CC73" s="270">
        <v>4770</v>
      </c>
      <c r="CD73" s="365">
        <f t="shared" si="206"/>
        <v>311.44399999999951</v>
      </c>
      <c r="CE73" s="384">
        <f t="shared" si="207"/>
        <v>6.9853109392368176E-2</v>
      </c>
      <c r="CF73" s="270">
        <v>86965</v>
      </c>
      <c r="CG73" s="365">
        <f t="shared" si="208"/>
        <v>-1860.6435000000056</v>
      </c>
      <c r="CH73" s="384">
        <f t="shared" si="209"/>
        <v>-2.0947143490156708E-2</v>
      </c>
      <c r="CI73" s="270">
        <v>14523</v>
      </c>
      <c r="CJ73" s="365">
        <f t="shared" si="210"/>
        <v>1119</v>
      </c>
      <c r="CK73" s="384">
        <f t="shared" si="211"/>
        <v>8.3482542524619521E-2</v>
      </c>
      <c r="CL73" s="270">
        <v>23328</v>
      </c>
      <c r="CM73" s="365">
        <f t="shared" si="212"/>
        <v>-74</v>
      </c>
      <c r="CN73" s="384">
        <f t="shared" si="213"/>
        <v>-3.1621228954790189E-3</v>
      </c>
      <c r="CO73" s="270">
        <v>32090</v>
      </c>
      <c r="CP73" s="365">
        <f t="shared" si="214"/>
        <v>4877</v>
      </c>
      <c r="CQ73" s="384">
        <f t="shared" si="215"/>
        <v>0.17921581597030831</v>
      </c>
      <c r="CR73" s="270">
        <v>69941</v>
      </c>
      <c r="CS73" s="365">
        <f t="shared" si="216"/>
        <v>5922</v>
      </c>
      <c r="CT73" s="384">
        <f t="shared" si="217"/>
        <v>9.2503787937955925E-2</v>
      </c>
      <c r="CU73" s="270">
        <v>156906</v>
      </c>
      <c r="CV73" s="365">
        <f t="shared" si="218"/>
        <v>4061.3564999999944</v>
      </c>
      <c r="CW73" s="384">
        <f t="shared" si="219"/>
        <v>2.6571794778009309E-2</v>
      </c>
      <c r="CX73" s="270">
        <v>28813</v>
      </c>
      <c r="CY73" s="365">
        <f t="shared" si="220"/>
        <v>-4917</v>
      </c>
      <c r="CZ73" s="384">
        <f t="shared" si="221"/>
        <v>-0.14577527423658465</v>
      </c>
      <c r="DA73" s="270">
        <v>22379</v>
      </c>
      <c r="DB73" s="365">
        <f t="shared" si="222"/>
        <v>-3407</v>
      </c>
      <c r="DC73" s="384">
        <f t="shared" si="223"/>
        <v>-0.13212595982315986</v>
      </c>
      <c r="DD73" s="270">
        <v>18975</v>
      </c>
      <c r="DE73" s="365">
        <f t="shared" si="224"/>
        <v>217</v>
      </c>
      <c r="DF73" s="384">
        <f t="shared" si="225"/>
        <v>1.1568397483740271E-2</v>
      </c>
      <c r="DG73" s="270">
        <v>70167</v>
      </c>
      <c r="DH73" s="365">
        <f t="shared" si="226"/>
        <v>-8107</v>
      </c>
      <c r="DI73" s="384">
        <f t="shared" si="227"/>
        <v>-0.10357206735314409</v>
      </c>
      <c r="DJ73" s="270">
        <v>7124</v>
      </c>
      <c r="DK73" s="365">
        <f t="shared" si="228"/>
        <v>5877</v>
      </c>
      <c r="DL73" s="384">
        <f t="shared" si="229"/>
        <v>4.7129109863672811</v>
      </c>
      <c r="DM73" s="270">
        <v>1273</v>
      </c>
      <c r="DN73" s="365">
        <f t="shared" si="230"/>
        <v>26</v>
      </c>
      <c r="DO73" s="384">
        <f t="shared" si="231"/>
        <v>2.0850040096230954E-2</v>
      </c>
      <c r="DP73" s="270">
        <v>749</v>
      </c>
      <c r="DQ73" s="365">
        <f t="shared" si="232"/>
        <v>67</v>
      </c>
      <c r="DR73" s="384">
        <f t="shared" si="233"/>
        <v>9.824046920821114E-2</v>
      </c>
      <c r="DS73" s="270">
        <v>9146</v>
      </c>
      <c r="DT73" s="365">
        <f t="shared" si="234"/>
        <v>5225</v>
      </c>
      <c r="DU73" s="384">
        <f t="shared" si="235"/>
        <v>1.3325682223922468</v>
      </c>
      <c r="DV73" s="270">
        <v>79313</v>
      </c>
      <c r="DW73" s="365">
        <f t="shared" si="236"/>
        <v>-2882</v>
      </c>
      <c r="DX73" s="384">
        <f t="shared" si="237"/>
        <v>-3.5062960034065331E-2</v>
      </c>
      <c r="DY73" s="270">
        <v>590</v>
      </c>
      <c r="DZ73" s="365">
        <f t="shared" si="238"/>
        <v>-41</v>
      </c>
      <c r="EA73" s="384">
        <f t="shared" si="239"/>
        <v>-6.4976228209191758E-2</v>
      </c>
      <c r="EB73" s="270">
        <v>293</v>
      </c>
      <c r="EC73" s="365">
        <f t="shared" si="240"/>
        <v>52</v>
      </c>
      <c r="ED73" s="384">
        <f t="shared" si="241"/>
        <v>0.21576763485477179</v>
      </c>
      <c r="EE73" s="270">
        <v>4033</v>
      </c>
      <c r="EF73" s="365">
        <f t="shared" si="242"/>
        <v>135</v>
      </c>
      <c r="EG73" s="384">
        <f t="shared" si="243"/>
        <v>3.4633145202668032E-2</v>
      </c>
      <c r="EH73" s="270">
        <v>4916</v>
      </c>
      <c r="EI73" s="365">
        <f t="shared" si="244"/>
        <v>146</v>
      </c>
      <c r="EJ73" s="384">
        <f t="shared" si="245"/>
        <v>3.0607966457023062E-2</v>
      </c>
      <c r="EK73" s="270">
        <v>84229</v>
      </c>
      <c r="EL73" s="365">
        <f t="shared" si="246"/>
        <v>-2736</v>
      </c>
      <c r="EM73" s="384">
        <f t="shared" si="247"/>
        <v>-3.1460932559075491E-2</v>
      </c>
      <c r="EN73" s="270">
        <v>14468</v>
      </c>
      <c r="EO73" s="365">
        <f t="shared" si="248"/>
        <v>-55</v>
      </c>
      <c r="EP73" s="384">
        <f t="shared" si="249"/>
        <v>-3.7870963299593747E-3</v>
      </c>
      <c r="EQ73" s="270">
        <v>23451</v>
      </c>
      <c r="ER73" s="365">
        <f t="shared" si="250"/>
        <v>123</v>
      </c>
      <c r="ES73" s="384">
        <f t="shared" si="251"/>
        <v>5.2726337448559674E-3</v>
      </c>
      <c r="ET73" s="270">
        <v>30794</v>
      </c>
      <c r="EU73" s="365">
        <f t="shared" si="252"/>
        <v>-1296</v>
      </c>
      <c r="EV73" s="384">
        <f t="shared" si="253"/>
        <v>-4.0386413212838888E-2</v>
      </c>
      <c r="EW73" s="270">
        <v>68713</v>
      </c>
      <c r="EX73" s="365">
        <f t="shared" si="254"/>
        <v>-1228</v>
      </c>
      <c r="EY73" s="384">
        <f t="shared" si="255"/>
        <v>-1.7557655738408087E-2</v>
      </c>
      <c r="EZ73" s="270">
        <v>152942</v>
      </c>
      <c r="FA73" s="365">
        <f t="shared" si="256"/>
        <v>-3964</v>
      </c>
      <c r="FB73" s="384">
        <f t="shared" si="257"/>
        <v>-2.5263533580615144E-2</v>
      </c>
      <c r="FC73" s="270">
        <v>29515</v>
      </c>
      <c r="FD73" s="365">
        <f t="shared" si="258"/>
        <v>702</v>
      </c>
      <c r="FE73" s="384">
        <f t="shared" si="259"/>
        <v>2.4364002360045812E-2</v>
      </c>
      <c r="FF73" s="270">
        <v>26913</v>
      </c>
      <c r="FG73" s="365">
        <f t="shared" si="130"/>
        <v>4534</v>
      </c>
      <c r="FH73" s="384">
        <f t="shared" si="131"/>
        <v>0.20260065239733679</v>
      </c>
      <c r="FI73" s="270">
        <v>17227</v>
      </c>
      <c r="FJ73" s="365">
        <f t="shared" si="132"/>
        <v>-1748</v>
      </c>
      <c r="FK73" s="384">
        <f t="shared" si="133"/>
        <v>-9.2121212121212118E-2</v>
      </c>
      <c r="FL73" s="270">
        <v>73655</v>
      </c>
      <c r="FM73" s="365">
        <f t="shared" si="134"/>
        <v>3488</v>
      </c>
      <c r="FN73" s="384">
        <f t="shared" si="135"/>
        <v>4.970997762480938E-2</v>
      </c>
      <c r="FO73" s="270">
        <v>4163</v>
      </c>
      <c r="FP73" s="365">
        <f t="shared" si="169"/>
        <v>-2961</v>
      </c>
      <c r="FQ73" s="384">
        <f t="shared" si="170"/>
        <v>-0.4156372824256036</v>
      </c>
      <c r="FR73" s="270">
        <v>1275</v>
      </c>
      <c r="FS73" s="365">
        <f t="shared" si="136"/>
        <v>2</v>
      </c>
      <c r="FT73" s="384">
        <f t="shared" si="171"/>
        <v>1.5710919088766694E-3</v>
      </c>
      <c r="FU73" s="270">
        <v>610</v>
      </c>
      <c r="FV73" s="365">
        <f t="shared" si="137"/>
        <v>-139</v>
      </c>
      <c r="FW73" s="384">
        <f t="shared" si="172"/>
        <v>-0.1855807743658211</v>
      </c>
      <c r="FX73" s="270">
        <v>6048</v>
      </c>
      <c r="FY73" s="365">
        <f t="shared" si="138"/>
        <v>-3098</v>
      </c>
      <c r="FZ73" s="384">
        <f t="shared" si="173"/>
        <v>-0.33872731248633281</v>
      </c>
      <c r="GA73" s="270">
        <v>79703</v>
      </c>
      <c r="GB73" s="365">
        <f t="shared" si="139"/>
        <v>390</v>
      </c>
      <c r="GC73" s="384">
        <f t="shared" si="174"/>
        <v>4.9172266841501396E-3</v>
      </c>
      <c r="GD73" s="270">
        <v>580</v>
      </c>
      <c r="GE73" s="365">
        <f t="shared" si="140"/>
        <v>-10</v>
      </c>
      <c r="GF73" s="384">
        <f t="shared" si="175"/>
        <v>-1.6949152542372881E-2</v>
      </c>
      <c r="GG73" s="270">
        <v>366</v>
      </c>
      <c r="GH73" s="365">
        <f t="shared" si="141"/>
        <v>73</v>
      </c>
      <c r="GI73" s="384">
        <f t="shared" si="176"/>
        <v>0.24914675767918087</v>
      </c>
      <c r="GJ73" s="270">
        <v>3595</v>
      </c>
      <c r="GK73" s="365">
        <f t="shared" si="142"/>
        <v>-438</v>
      </c>
      <c r="GL73" s="384">
        <f t="shared" si="177"/>
        <v>-0.1086040168608976</v>
      </c>
      <c r="GM73" s="270">
        <v>4541</v>
      </c>
      <c r="GN73" s="365">
        <f t="shared" si="143"/>
        <v>-375</v>
      </c>
      <c r="GO73" s="384">
        <f t="shared" si="178"/>
        <v>-7.6281529698942224E-2</v>
      </c>
      <c r="GP73" s="270">
        <v>84244</v>
      </c>
      <c r="GQ73" s="365">
        <f t="shared" si="144"/>
        <v>15</v>
      </c>
      <c r="GR73" s="384">
        <f t="shared" si="179"/>
        <v>1.7808593239858006E-4</v>
      </c>
      <c r="GS73" s="270">
        <v>13522</v>
      </c>
      <c r="GT73" s="365">
        <f t="shared" si="145"/>
        <v>-946</v>
      </c>
      <c r="GU73" s="384">
        <f t="shared" si="180"/>
        <v>-6.5385678739286704E-2</v>
      </c>
      <c r="GV73" s="270">
        <v>23683</v>
      </c>
      <c r="GW73" s="365">
        <f t="shared" si="146"/>
        <v>232</v>
      </c>
      <c r="GX73" s="384">
        <f t="shared" si="181"/>
        <v>9.8929683169161238E-3</v>
      </c>
      <c r="GY73" s="270">
        <v>29808</v>
      </c>
      <c r="GZ73" s="365">
        <f t="shared" si="147"/>
        <v>-986</v>
      </c>
      <c r="HA73" s="384">
        <f t="shared" si="182"/>
        <v>-3.2019224524257969E-2</v>
      </c>
      <c r="HB73" s="270">
        <v>67013</v>
      </c>
      <c r="HC73" s="365">
        <f t="shared" si="148"/>
        <v>-1700</v>
      </c>
      <c r="HD73" s="384">
        <f t="shared" si="183"/>
        <v>-2.47405876617234E-2</v>
      </c>
      <c r="HE73" s="270">
        <v>151257</v>
      </c>
      <c r="HF73" s="365">
        <f t="shared" si="149"/>
        <v>-1685</v>
      </c>
      <c r="HG73" s="384">
        <f t="shared" si="184"/>
        <v>-1.101724836866263E-2</v>
      </c>
      <c r="HH73" s="270">
        <v>28216</v>
      </c>
      <c r="HI73" s="365">
        <f t="shared" si="150"/>
        <v>-1299</v>
      </c>
      <c r="HJ73" s="384">
        <f t="shared" si="185"/>
        <v>-4.401151956632221E-2</v>
      </c>
      <c r="HK73" s="270">
        <v>23460</v>
      </c>
      <c r="HL73" s="365">
        <f t="shared" si="151"/>
        <v>-3453</v>
      </c>
      <c r="HM73" s="384">
        <f t="shared" si="186"/>
        <v>-0.12830230743506854</v>
      </c>
      <c r="HN73" s="270">
        <v>10969</v>
      </c>
      <c r="HO73" s="365">
        <f t="shared" si="152"/>
        <v>-6258</v>
      </c>
      <c r="HP73" s="384">
        <f t="shared" si="187"/>
        <v>-0.36326696464851688</v>
      </c>
      <c r="HQ73" s="270">
        <v>62645</v>
      </c>
      <c r="HR73" s="365">
        <f t="shared" si="153"/>
        <v>-11010</v>
      </c>
      <c r="HS73" s="384">
        <f t="shared" si="188"/>
        <v>-0.14948068698662684</v>
      </c>
      <c r="HT73" s="270">
        <v>2983</v>
      </c>
      <c r="HU73" s="365">
        <f t="shared" si="154"/>
        <v>-1180</v>
      </c>
      <c r="HV73" s="384">
        <f t="shared" si="189"/>
        <v>-0.28344943550324286</v>
      </c>
      <c r="HW73" s="270">
        <v>1135</v>
      </c>
      <c r="HX73" s="365">
        <f t="shared" si="155"/>
        <v>-140</v>
      </c>
      <c r="HY73" s="384">
        <f t="shared" si="190"/>
        <v>-0.10980392156862745</v>
      </c>
      <c r="HZ73" s="270">
        <v>663</v>
      </c>
      <c r="IA73" s="365">
        <f t="shared" si="156"/>
        <v>53</v>
      </c>
      <c r="IB73" s="384">
        <f t="shared" si="191"/>
        <v>8.6885245901639346E-2</v>
      </c>
      <c r="IC73" s="270">
        <v>4781</v>
      </c>
      <c r="ID73" s="365">
        <f t="shared" si="157"/>
        <v>-1267</v>
      </c>
      <c r="IE73" s="384">
        <f t="shared" si="192"/>
        <v>-0.20949074074074073</v>
      </c>
      <c r="IF73" s="270">
        <v>67426</v>
      </c>
      <c r="IG73" s="365">
        <f t="shared" si="158"/>
        <v>-12277</v>
      </c>
      <c r="IH73" s="384">
        <f t="shared" si="193"/>
        <v>-0.15403435253378167</v>
      </c>
      <c r="II73" s="270">
        <v>567</v>
      </c>
      <c r="IJ73" s="365">
        <f t="shared" si="159"/>
        <v>-13</v>
      </c>
      <c r="IK73" s="384">
        <f t="shared" si="194"/>
        <v>-2.2413793103448276E-2</v>
      </c>
      <c r="IL73" s="270">
        <v>416</v>
      </c>
      <c r="IM73" s="365">
        <f t="shared" si="160"/>
        <v>50</v>
      </c>
      <c r="IN73" s="384">
        <f t="shared" si="195"/>
        <v>0.13661202185792351</v>
      </c>
      <c r="IO73" s="270">
        <v>1152</v>
      </c>
      <c r="IP73" s="365">
        <f t="shared" si="161"/>
        <v>-2443</v>
      </c>
      <c r="IQ73" s="384">
        <f t="shared" si="196"/>
        <v>-0.67955493741307371</v>
      </c>
      <c r="IR73" s="270">
        <v>2135</v>
      </c>
      <c r="IS73" s="365">
        <f t="shared" si="162"/>
        <v>-2406</v>
      </c>
      <c r="IT73" s="384">
        <f t="shared" si="197"/>
        <v>-0.52983924245760849</v>
      </c>
      <c r="IU73" s="270">
        <v>69561</v>
      </c>
      <c r="IV73" s="365">
        <f t="shared" si="163"/>
        <v>-14683</v>
      </c>
      <c r="IW73" s="384">
        <f t="shared" si="198"/>
        <v>-0.17429134419068421</v>
      </c>
      <c r="IX73" s="270">
        <v>10850</v>
      </c>
      <c r="IY73" s="365">
        <f t="shared" si="164"/>
        <v>-2672</v>
      </c>
      <c r="IZ73" s="384">
        <f t="shared" si="199"/>
        <v>-0.19760390474781836</v>
      </c>
      <c r="JA73" s="270">
        <v>19026</v>
      </c>
      <c r="JB73" s="365">
        <f t="shared" si="165"/>
        <v>-4657</v>
      </c>
      <c r="JC73" s="384">
        <f t="shared" si="200"/>
        <v>-0.19663893932356544</v>
      </c>
      <c r="JD73" s="270">
        <v>27096</v>
      </c>
      <c r="JE73" s="365">
        <f t="shared" si="166"/>
        <v>-2712</v>
      </c>
      <c r="JF73" s="384">
        <f t="shared" si="201"/>
        <v>-9.0982286634460549E-2</v>
      </c>
      <c r="JG73" s="270">
        <v>56972</v>
      </c>
      <c r="JH73" s="365">
        <f t="shared" si="167"/>
        <v>-10041</v>
      </c>
      <c r="JI73" s="384">
        <f t="shared" si="202"/>
        <v>-0.14983659886887618</v>
      </c>
      <c r="JJ73" s="270">
        <v>126533</v>
      </c>
      <c r="JK73" s="365">
        <f t="shared" si="168"/>
        <v>-24724</v>
      </c>
      <c r="JL73" s="384">
        <f t="shared" si="203"/>
        <v>-0.16345689786257825</v>
      </c>
    </row>
    <row r="74" spans="1:272" x14ac:dyDescent="0.25">
      <c r="A74" s="76" t="s">
        <v>76</v>
      </c>
      <c r="B74" s="270">
        <v>4072</v>
      </c>
      <c r="C74" s="270">
        <v>3607</v>
      </c>
      <c r="D74" s="270">
        <v>2830</v>
      </c>
      <c r="E74" s="270">
        <v>10509</v>
      </c>
      <c r="F74" s="270">
        <v>1860</v>
      </c>
      <c r="G74" s="270">
        <v>751</v>
      </c>
      <c r="H74" s="270">
        <v>28</v>
      </c>
      <c r="I74" s="270">
        <v>2639</v>
      </c>
      <c r="J74" s="270">
        <v>13148</v>
      </c>
      <c r="K74" s="270">
        <v>23</v>
      </c>
      <c r="L74" s="270">
        <v>21</v>
      </c>
      <c r="M74" s="270">
        <v>840</v>
      </c>
      <c r="N74" s="270">
        <v>884</v>
      </c>
      <c r="O74" s="270">
        <v>14032</v>
      </c>
      <c r="P74" s="77">
        <v>2176</v>
      </c>
      <c r="Q74" s="77">
        <v>3045</v>
      </c>
      <c r="R74" s="270">
        <v>4004</v>
      </c>
      <c r="S74" s="270">
        <v>9225</v>
      </c>
      <c r="T74" s="270">
        <v>23257</v>
      </c>
      <c r="U74" s="270">
        <v>3864</v>
      </c>
      <c r="V74" s="270">
        <v>3301</v>
      </c>
      <c r="W74" s="270">
        <v>2642</v>
      </c>
      <c r="X74" s="270">
        <v>9807</v>
      </c>
      <c r="Y74" s="270">
        <v>2577</v>
      </c>
      <c r="Z74" s="270">
        <v>595</v>
      </c>
      <c r="AA74" s="270">
        <v>15</v>
      </c>
      <c r="AB74" s="270">
        <v>3187</v>
      </c>
      <c r="AC74" s="270">
        <v>12994</v>
      </c>
      <c r="AD74" s="270">
        <v>19</v>
      </c>
      <c r="AE74" s="270">
        <v>26</v>
      </c>
      <c r="AF74" s="270">
        <v>441</v>
      </c>
      <c r="AG74" s="270">
        <v>486</v>
      </c>
      <c r="AH74" s="270">
        <v>13480</v>
      </c>
      <c r="AI74" s="77">
        <v>2352</v>
      </c>
      <c r="AJ74" s="77">
        <v>3150</v>
      </c>
      <c r="AK74" s="270">
        <v>3669</v>
      </c>
      <c r="AL74" s="270">
        <v>9171</v>
      </c>
      <c r="AM74" s="270">
        <v>22651</v>
      </c>
      <c r="AN74" s="270">
        <v>3923</v>
      </c>
      <c r="AO74" s="270">
        <v>3203</v>
      </c>
      <c r="AP74" s="270">
        <v>2863.3809000000001</v>
      </c>
      <c r="AQ74" s="270">
        <v>9989.3809000000001</v>
      </c>
      <c r="AR74" s="270">
        <v>2733</v>
      </c>
      <c r="AS74" s="270">
        <v>685</v>
      </c>
      <c r="AT74" s="270">
        <v>36</v>
      </c>
      <c r="AU74" s="270">
        <v>3454</v>
      </c>
      <c r="AV74" s="270">
        <v>13443.3809</v>
      </c>
      <c r="AW74" s="270">
        <v>35</v>
      </c>
      <c r="AX74" s="270">
        <v>37</v>
      </c>
      <c r="AY74" s="270">
        <v>705</v>
      </c>
      <c r="AZ74" s="270">
        <v>777</v>
      </c>
      <c r="BA74" s="270">
        <v>14220.3809</v>
      </c>
      <c r="BB74" s="77">
        <v>1931</v>
      </c>
      <c r="BC74" s="77">
        <v>2841</v>
      </c>
      <c r="BD74" s="270">
        <v>3365</v>
      </c>
      <c r="BE74" s="270">
        <v>8137</v>
      </c>
      <c r="BF74" s="270">
        <v>22357.3809</v>
      </c>
      <c r="BG74" s="207">
        <v>-293.61909999999989</v>
      </c>
      <c r="BH74" s="285">
        <v>-1.2962743366738749E-2</v>
      </c>
      <c r="BI74" s="270">
        <v>4107</v>
      </c>
      <c r="BJ74" s="270">
        <v>3082</v>
      </c>
      <c r="BK74" s="270">
        <v>2288</v>
      </c>
      <c r="BL74" s="270">
        <v>9477</v>
      </c>
      <c r="BM74" s="270">
        <v>2290</v>
      </c>
      <c r="BN74" s="270">
        <v>1259</v>
      </c>
      <c r="BO74" s="270">
        <v>40</v>
      </c>
      <c r="BP74" s="270">
        <v>3589</v>
      </c>
      <c r="BQ74" s="270">
        <v>13066</v>
      </c>
      <c r="BR74" s="207">
        <v>-377.38090000000011</v>
      </c>
      <c r="BS74" s="285">
        <v>-2.807187438987168E-2</v>
      </c>
      <c r="BT74" s="270">
        <v>36</v>
      </c>
      <c r="BU74" s="207">
        <v>1</v>
      </c>
      <c r="BV74" s="285">
        <v>2.8571428571428571E-2</v>
      </c>
      <c r="BW74" s="270">
        <v>32</v>
      </c>
      <c r="BX74" s="365">
        <v>-5</v>
      </c>
      <c r="BY74" s="384">
        <v>-0.13513513513513514</v>
      </c>
      <c r="BZ74" s="270">
        <v>1274</v>
      </c>
      <c r="CA74" s="365">
        <f t="shared" si="204"/>
        <v>569</v>
      </c>
      <c r="CB74" s="384">
        <f t="shared" si="205"/>
        <v>0.80709219858156034</v>
      </c>
      <c r="CC74" s="270">
        <v>1342</v>
      </c>
      <c r="CD74" s="365">
        <f t="shared" si="206"/>
        <v>565</v>
      </c>
      <c r="CE74" s="384">
        <f t="shared" si="207"/>
        <v>0.72715572715572718</v>
      </c>
      <c r="CF74" s="270">
        <v>14408</v>
      </c>
      <c r="CG74" s="365">
        <f t="shared" si="208"/>
        <v>187.61909999999989</v>
      </c>
      <c r="CH74" s="384">
        <f t="shared" si="209"/>
        <v>1.3193676127198526E-2</v>
      </c>
      <c r="CI74" s="270">
        <v>2353</v>
      </c>
      <c r="CJ74" s="365">
        <f t="shared" si="210"/>
        <v>422</v>
      </c>
      <c r="CK74" s="384">
        <f t="shared" si="211"/>
        <v>0.21853961677887104</v>
      </c>
      <c r="CL74" s="270">
        <v>2794</v>
      </c>
      <c r="CM74" s="365">
        <f t="shared" si="212"/>
        <v>-47</v>
      </c>
      <c r="CN74" s="384">
        <f t="shared" si="213"/>
        <v>-1.6543470608940514E-2</v>
      </c>
      <c r="CO74" s="270">
        <v>3931</v>
      </c>
      <c r="CP74" s="365">
        <f t="shared" si="214"/>
        <v>566</v>
      </c>
      <c r="CQ74" s="384">
        <f t="shared" si="215"/>
        <v>0.16820208023774147</v>
      </c>
      <c r="CR74" s="270">
        <v>9078</v>
      </c>
      <c r="CS74" s="365">
        <f t="shared" si="216"/>
        <v>941</v>
      </c>
      <c r="CT74" s="384">
        <f t="shared" si="217"/>
        <v>0.11564458645692516</v>
      </c>
      <c r="CU74" s="270">
        <v>23486</v>
      </c>
      <c r="CV74" s="365">
        <f t="shared" si="218"/>
        <v>1128.6190999999999</v>
      </c>
      <c r="CW74" s="384">
        <f t="shared" si="219"/>
        <v>5.0480828011477852E-2</v>
      </c>
      <c r="CX74" s="270">
        <v>3461</v>
      </c>
      <c r="CY74" s="365">
        <f t="shared" si="220"/>
        <v>-646</v>
      </c>
      <c r="CZ74" s="384">
        <f t="shared" si="221"/>
        <v>-0.15729242756269785</v>
      </c>
      <c r="DA74" s="270">
        <v>2749</v>
      </c>
      <c r="DB74" s="365">
        <f t="shared" si="222"/>
        <v>-333</v>
      </c>
      <c r="DC74" s="384">
        <f t="shared" si="223"/>
        <v>-0.10804672290720312</v>
      </c>
      <c r="DD74" s="270">
        <v>2445</v>
      </c>
      <c r="DE74" s="365">
        <f t="shared" si="224"/>
        <v>157</v>
      </c>
      <c r="DF74" s="384">
        <f t="shared" si="225"/>
        <v>6.861888111888112E-2</v>
      </c>
      <c r="DG74" s="270">
        <v>8655</v>
      </c>
      <c r="DH74" s="365">
        <f t="shared" si="226"/>
        <v>-822</v>
      </c>
      <c r="DI74" s="384">
        <f t="shared" si="227"/>
        <v>-8.6736308958531183E-2</v>
      </c>
      <c r="DJ74" s="270">
        <v>1977</v>
      </c>
      <c r="DK74" s="365">
        <f t="shared" si="228"/>
        <v>718</v>
      </c>
      <c r="DL74" s="384">
        <f t="shared" si="229"/>
        <v>0.57029388403494841</v>
      </c>
      <c r="DM74" s="270">
        <v>1195</v>
      </c>
      <c r="DN74" s="365">
        <f t="shared" si="230"/>
        <v>-64</v>
      </c>
      <c r="DO74" s="384">
        <f t="shared" si="231"/>
        <v>-5.0833995234312944E-2</v>
      </c>
      <c r="DP74" s="270">
        <v>36</v>
      </c>
      <c r="DQ74" s="365">
        <f t="shared" si="232"/>
        <v>-4</v>
      </c>
      <c r="DR74" s="384">
        <f t="shared" si="233"/>
        <v>-0.1</v>
      </c>
      <c r="DS74" s="270">
        <v>3208</v>
      </c>
      <c r="DT74" s="365">
        <f t="shared" si="234"/>
        <v>-381</v>
      </c>
      <c r="DU74" s="384">
        <f t="shared" si="235"/>
        <v>-0.10615770409584843</v>
      </c>
      <c r="DV74" s="270">
        <v>11863</v>
      </c>
      <c r="DW74" s="365">
        <f t="shared" si="236"/>
        <v>-1203</v>
      </c>
      <c r="DX74" s="384">
        <f t="shared" si="237"/>
        <v>-9.2071024031838353E-2</v>
      </c>
      <c r="DY74" s="270">
        <v>28</v>
      </c>
      <c r="DZ74" s="365">
        <f t="shared" si="238"/>
        <v>-8</v>
      </c>
      <c r="EA74" s="384">
        <f t="shared" si="239"/>
        <v>-0.22222222222222221</v>
      </c>
      <c r="EB74" s="270">
        <v>32</v>
      </c>
      <c r="EC74" s="365">
        <f t="shared" si="240"/>
        <v>0</v>
      </c>
      <c r="ED74" s="384">
        <f t="shared" si="241"/>
        <v>0</v>
      </c>
      <c r="EE74" s="270">
        <v>1264</v>
      </c>
      <c r="EF74" s="365">
        <f t="shared" si="242"/>
        <v>-10</v>
      </c>
      <c r="EG74" s="384">
        <f t="shared" si="243"/>
        <v>-7.8492935635792772E-3</v>
      </c>
      <c r="EH74" s="270">
        <v>1324</v>
      </c>
      <c r="EI74" s="365">
        <f t="shared" si="244"/>
        <v>-18</v>
      </c>
      <c r="EJ74" s="384">
        <f t="shared" si="245"/>
        <v>-1.3412816691505217E-2</v>
      </c>
      <c r="EK74" s="270">
        <v>13187</v>
      </c>
      <c r="EL74" s="365">
        <f t="shared" si="246"/>
        <v>-1221</v>
      </c>
      <c r="EM74" s="384">
        <f t="shared" si="247"/>
        <v>-8.4744586340921704E-2</v>
      </c>
      <c r="EN74" s="270">
        <v>2474</v>
      </c>
      <c r="EO74" s="365">
        <f t="shared" si="248"/>
        <v>121</v>
      </c>
      <c r="EP74" s="384">
        <f t="shared" si="249"/>
        <v>5.1423714407139824E-2</v>
      </c>
      <c r="EQ74" s="270">
        <v>2890</v>
      </c>
      <c r="ER74" s="365">
        <f t="shared" si="250"/>
        <v>96</v>
      </c>
      <c r="ES74" s="384">
        <f t="shared" si="251"/>
        <v>3.4359341445955621E-2</v>
      </c>
      <c r="ET74" s="270">
        <v>3640</v>
      </c>
      <c r="EU74" s="365">
        <f t="shared" si="252"/>
        <v>-291</v>
      </c>
      <c r="EV74" s="384">
        <f t="shared" si="253"/>
        <v>-7.4026965148817098E-2</v>
      </c>
      <c r="EW74" s="270">
        <v>9004</v>
      </c>
      <c r="EX74" s="365">
        <f t="shared" si="254"/>
        <v>-74</v>
      </c>
      <c r="EY74" s="384">
        <f t="shared" si="255"/>
        <v>-8.151575236836307E-3</v>
      </c>
      <c r="EZ74" s="270">
        <v>22191</v>
      </c>
      <c r="FA74" s="365">
        <f t="shared" si="256"/>
        <v>-1295</v>
      </c>
      <c r="FB74" s="384">
        <f t="shared" si="257"/>
        <v>-5.5139231882823811E-2</v>
      </c>
      <c r="FC74" s="270">
        <v>3632</v>
      </c>
      <c r="FD74" s="365">
        <f t="shared" si="258"/>
        <v>171</v>
      </c>
      <c r="FE74" s="384">
        <f t="shared" si="259"/>
        <v>4.9407685639988444E-2</v>
      </c>
      <c r="FF74" s="270">
        <v>3389</v>
      </c>
      <c r="FG74" s="365">
        <f t="shared" si="130"/>
        <v>640</v>
      </c>
      <c r="FH74" s="384">
        <f t="shared" si="131"/>
        <v>0.23281193161149508</v>
      </c>
      <c r="FI74" s="270">
        <v>2354</v>
      </c>
      <c r="FJ74" s="365">
        <f t="shared" si="132"/>
        <v>-91</v>
      </c>
      <c r="FK74" s="384">
        <f t="shared" si="133"/>
        <v>-3.7218813905930473E-2</v>
      </c>
      <c r="FL74" s="270">
        <v>9375</v>
      </c>
      <c r="FM74" s="365">
        <f t="shared" si="134"/>
        <v>720</v>
      </c>
      <c r="FN74" s="384">
        <f t="shared" si="135"/>
        <v>8.3188908145580595E-2</v>
      </c>
      <c r="FO74" s="270">
        <v>2517</v>
      </c>
      <c r="FP74" s="365">
        <f t="shared" si="169"/>
        <v>540</v>
      </c>
      <c r="FQ74" s="384">
        <f t="shared" si="170"/>
        <v>0.27314112291350529</v>
      </c>
      <c r="FR74" s="270">
        <v>1536</v>
      </c>
      <c r="FS74" s="365">
        <f t="shared" si="136"/>
        <v>341</v>
      </c>
      <c r="FT74" s="384">
        <f t="shared" si="171"/>
        <v>0.28535564853556483</v>
      </c>
      <c r="FU74" s="270">
        <v>31</v>
      </c>
      <c r="FV74" s="365">
        <f t="shared" si="137"/>
        <v>-5</v>
      </c>
      <c r="FW74" s="384">
        <f t="shared" si="172"/>
        <v>-0.1388888888888889</v>
      </c>
      <c r="FX74" s="270">
        <v>4084</v>
      </c>
      <c r="FY74" s="365">
        <f t="shared" si="138"/>
        <v>876</v>
      </c>
      <c r="FZ74" s="384">
        <f t="shared" si="173"/>
        <v>0.27306733167082292</v>
      </c>
      <c r="GA74" s="270">
        <v>13459</v>
      </c>
      <c r="GB74" s="365">
        <f t="shared" si="139"/>
        <v>1596</v>
      </c>
      <c r="GC74" s="384">
        <f t="shared" si="174"/>
        <v>0.13453595212003708</v>
      </c>
      <c r="GD74" s="270">
        <v>28</v>
      </c>
      <c r="GE74" s="365">
        <f t="shared" si="140"/>
        <v>0</v>
      </c>
      <c r="GF74" s="384">
        <f t="shared" si="175"/>
        <v>0</v>
      </c>
      <c r="GG74" s="270">
        <v>30</v>
      </c>
      <c r="GH74" s="365">
        <f t="shared" si="141"/>
        <v>-2</v>
      </c>
      <c r="GI74" s="384">
        <f t="shared" si="176"/>
        <v>-6.25E-2</v>
      </c>
      <c r="GJ74" s="270">
        <v>773</v>
      </c>
      <c r="GK74" s="365">
        <f t="shared" si="142"/>
        <v>-491</v>
      </c>
      <c r="GL74" s="384">
        <f t="shared" si="177"/>
        <v>-0.38844936708860761</v>
      </c>
      <c r="GM74" s="270">
        <v>831</v>
      </c>
      <c r="GN74" s="365">
        <f t="shared" si="143"/>
        <v>-493</v>
      </c>
      <c r="GO74" s="384">
        <f t="shared" si="178"/>
        <v>-0.37235649546827793</v>
      </c>
      <c r="GP74" s="270">
        <v>14290</v>
      </c>
      <c r="GQ74" s="365">
        <f t="shared" si="144"/>
        <v>1103</v>
      </c>
      <c r="GR74" s="384">
        <f t="shared" si="179"/>
        <v>8.3642981724425566E-2</v>
      </c>
      <c r="GS74" s="270">
        <v>2144</v>
      </c>
      <c r="GT74" s="365">
        <f t="shared" si="145"/>
        <v>-330</v>
      </c>
      <c r="GU74" s="384">
        <f t="shared" si="180"/>
        <v>-0.13338722716248991</v>
      </c>
      <c r="GV74" s="270">
        <v>2743</v>
      </c>
      <c r="GW74" s="365">
        <f t="shared" si="146"/>
        <v>-147</v>
      </c>
      <c r="GX74" s="384">
        <f t="shared" si="181"/>
        <v>-5.0865051903114189E-2</v>
      </c>
      <c r="GY74" s="270">
        <v>3320</v>
      </c>
      <c r="GZ74" s="365">
        <f t="shared" si="147"/>
        <v>-320</v>
      </c>
      <c r="HA74" s="384">
        <f t="shared" si="182"/>
        <v>-8.7912087912087919E-2</v>
      </c>
      <c r="HB74" s="270">
        <v>8207</v>
      </c>
      <c r="HC74" s="365">
        <f t="shared" si="148"/>
        <v>-797</v>
      </c>
      <c r="HD74" s="384">
        <f t="shared" si="183"/>
        <v>-8.8516215015548641E-2</v>
      </c>
      <c r="HE74" s="270">
        <v>22497</v>
      </c>
      <c r="HF74" s="365">
        <f t="shared" si="149"/>
        <v>306</v>
      </c>
      <c r="HG74" s="384">
        <f t="shared" si="184"/>
        <v>1.378937407056915E-2</v>
      </c>
      <c r="HH74" s="270">
        <v>3128</v>
      </c>
      <c r="HI74" s="365">
        <f t="shared" si="150"/>
        <v>-504</v>
      </c>
      <c r="HJ74" s="384">
        <f t="shared" si="185"/>
        <v>-0.13876651982378854</v>
      </c>
      <c r="HK74" s="270">
        <v>2619</v>
      </c>
      <c r="HL74" s="365">
        <f t="shared" si="151"/>
        <v>-770</v>
      </c>
      <c r="HM74" s="384">
        <f t="shared" si="186"/>
        <v>-0.22720566538802006</v>
      </c>
      <c r="HN74" s="270">
        <v>2392</v>
      </c>
      <c r="HO74" s="365">
        <f t="shared" si="152"/>
        <v>38</v>
      </c>
      <c r="HP74" s="384">
        <f t="shared" si="187"/>
        <v>1.6142735768903994E-2</v>
      </c>
      <c r="HQ74" s="270">
        <v>8139</v>
      </c>
      <c r="HR74" s="365">
        <f t="shared" si="153"/>
        <v>-1236</v>
      </c>
      <c r="HS74" s="384">
        <f t="shared" si="188"/>
        <v>-0.13184000000000001</v>
      </c>
      <c r="HT74" s="270">
        <v>2343</v>
      </c>
      <c r="HU74" s="365">
        <f t="shared" si="154"/>
        <v>-174</v>
      </c>
      <c r="HV74" s="384">
        <f t="shared" si="189"/>
        <v>-6.9129916567342076E-2</v>
      </c>
      <c r="HW74" s="270">
        <v>1032</v>
      </c>
      <c r="HX74" s="365">
        <f t="shared" si="155"/>
        <v>-504</v>
      </c>
      <c r="HY74" s="384">
        <f t="shared" si="190"/>
        <v>-0.328125</v>
      </c>
      <c r="HZ74" s="270">
        <v>28</v>
      </c>
      <c r="IA74" s="365">
        <f t="shared" si="156"/>
        <v>-3</v>
      </c>
      <c r="IB74" s="384">
        <f t="shared" si="191"/>
        <v>-9.6774193548387094E-2</v>
      </c>
      <c r="IC74" s="270">
        <v>3403</v>
      </c>
      <c r="ID74" s="365">
        <f t="shared" si="157"/>
        <v>-681</v>
      </c>
      <c r="IE74" s="384">
        <f t="shared" si="192"/>
        <v>-0.16674828599412342</v>
      </c>
      <c r="IF74" s="270">
        <v>11542</v>
      </c>
      <c r="IG74" s="365">
        <f t="shared" si="158"/>
        <v>-1917</v>
      </c>
      <c r="IH74" s="384">
        <f t="shared" si="193"/>
        <v>-0.1424325729994799</v>
      </c>
      <c r="II74" s="270">
        <v>27</v>
      </c>
      <c r="IJ74" s="365">
        <f t="shared" si="159"/>
        <v>-1</v>
      </c>
      <c r="IK74" s="384">
        <f t="shared" si="194"/>
        <v>-3.5714285714285712E-2</v>
      </c>
      <c r="IL74" s="270">
        <v>30</v>
      </c>
      <c r="IM74" s="365">
        <f t="shared" si="160"/>
        <v>0</v>
      </c>
      <c r="IN74" s="384">
        <f t="shared" si="195"/>
        <v>0</v>
      </c>
      <c r="IO74" s="270">
        <v>425</v>
      </c>
      <c r="IP74" s="365">
        <f t="shared" si="161"/>
        <v>-348</v>
      </c>
      <c r="IQ74" s="384">
        <f t="shared" si="196"/>
        <v>-0.45019404915912031</v>
      </c>
      <c r="IR74" s="270">
        <v>482</v>
      </c>
      <c r="IS74" s="365">
        <f t="shared" si="162"/>
        <v>-349</v>
      </c>
      <c r="IT74" s="384">
        <f t="shared" si="197"/>
        <v>-0.41997593261131166</v>
      </c>
      <c r="IU74" s="270">
        <v>12024</v>
      </c>
      <c r="IV74" s="365">
        <f t="shared" si="163"/>
        <v>-2266</v>
      </c>
      <c r="IW74" s="384">
        <f t="shared" si="198"/>
        <v>-0.15857242827151855</v>
      </c>
      <c r="IX74" s="270">
        <v>309</v>
      </c>
      <c r="IY74" s="365">
        <f t="shared" si="164"/>
        <v>-1835</v>
      </c>
      <c r="IZ74" s="384">
        <f t="shared" si="199"/>
        <v>-0.85587686567164178</v>
      </c>
      <c r="JA74" s="270">
        <v>358</v>
      </c>
      <c r="JB74" s="365">
        <f t="shared" si="165"/>
        <v>-2385</v>
      </c>
      <c r="JC74" s="384">
        <f t="shared" si="200"/>
        <v>-0.86948596427269409</v>
      </c>
      <c r="JD74" s="270">
        <v>460</v>
      </c>
      <c r="JE74" s="365">
        <f t="shared" si="166"/>
        <v>-2860</v>
      </c>
      <c r="JF74" s="384">
        <f t="shared" si="201"/>
        <v>-0.86144578313253017</v>
      </c>
      <c r="JG74" s="270">
        <v>1127</v>
      </c>
      <c r="JH74" s="365">
        <f t="shared" si="167"/>
        <v>-7080</v>
      </c>
      <c r="JI74" s="384">
        <f t="shared" si="202"/>
        <v>-0.86267820153527475</v>
      </c>
      <c r="JJ74" s="270">
        <v>13151</v>
      </c>
      <c r="JK74" s="365">
        <f t="shared" si="168"/>
        <v>-9346</v>
      </c>
      <c r="JL74" s="384">
        <f t="shared" si="203"/>
        <v>-0.41543316886696002</v>
      </c>
    </row>
    <row r="75" spans="1:272" x14ac:dyDescent="0.25">
      <c r="A75" s="76" t="s">
        <v>77</v>
      </c>
      <c r="B75" s="270">
        <v>99</v>
      </c>
      <c r="C75" s="270">
        <v>62</v>
      </c>
      <c r="D75" s="270">
        <v>47</v>
      </c>
      <c r="E75" s="270">
        <v>208</v>
      </c>
      <c r="F75" s="270">
        <v>31</v>
      </c>
      <c r="G75" s="270">
        <v>17</v>
      </c>
      <c r="H75" s="270">
        <v>0</v>
      </c>
      <c r="I75" s="270">
        <v>48</v>
      </c>
      <c r="J75" s="270">
        <v>256</v>
      </c>
      <c r="K75" s="270">
        <v>0</v>
      </c>
      <c r="L75" s="270">
        <v>0</v>
      </c>
      <c r="M75" s="270">
        <v>0</v>
      </c>
      <c r="N75" s="270">
        <v>0</v>
      </c>
      <c r="O75" s="270">
        <v>256</v>
      </c>
      <c r="P75" s="270">
        <v>0</v>
      </c>
      <c r="Q75" s="270">
        <v>0</v>
      </c>
      <c r="R75" s="270">
        <v>0</v>
      </c>
      <c r="S75" s="270">
        <v>0</v>
      </c>
      <c r="T75" s="270">
        <v>256</v>
      </c>
      <c r="U75" s="270">
        <v>0</v>
      </c>
      <c r="V75" s="270">
        <v>0</v>
      </c>
      <c r="W75" s="270">
        <v>0</v>
      </c>
      <c r="X75" s="270">
        <v>0</v>
      </c>
      <c r="Y75" s="270">
        <v>0</v>
      </c>
      <c r="Z75" s="270">
        <v>0</v>
      </c>
      <c r="AA75" s="270">
        <v>0</v>
      </c>
      <c r="AB75" s="270">
        <v>0</v>
      </c>
      <c r="AC75" s="270">
        <v>0</v>
      </c>
      <c r="AD75" s="270">
        <v>0</v>
      </c>
      <c r="AE75" s="270">
        <v>0</v>
      </c>
      <c r="AF75" s="270">
        <v>0</v>
      </c>
      <c r="AG75" s="270">
        <v>0</v>
      </c>
      <c r="AH75" s="270">
        <v>0</v>
      </c>
      <c r="AI75" s="270">
        <v>0</v>
      </c>
      <c r="AJ75" s="270">
        <v>0</v>
      </c>
      <c r="AK75" s="270">
        <v>0</v>
      </c>
      <c r="AL75" s="270">
        <v>0</v>
      </c>
      <c r="AM75" s="270">
        <v>0</v>
      </c>
      <c r="AN75" s="270">
        <v>0</v>
      </c>
      <c r="AO75" s="270">
        <v>0</v>
      </c>
      <c r="AP75" s="270">
        <v>0</v>
      </c>
      <c r="AQ75" s="270">
        <v>0</v>
      </c>
      <c r="AR75" s="270">
        <v>0</v>
      </c>
      <c r="AS75" s="270">
        <v>0</v>
      </c>
      <c r="AT75" s="270">
        <v>0</v>
      </c>
      <c r="AU75" s="270">
        <v>0</v>
      </c>
      <c r="AV75" s="270">
        <v>0</v>
      </c>
      <c r="AW75" s="270">
        <v>0</v>
      </c>
      <c r="AX75" s="270">
        <v>0</v>
      </c>
      <c r="AY75" s="270">
        <v>0</v>
      </c>
      <c r="AZ75" s="270">
        <v>0</v>
      </c>
      <c r="BA75" s="270">
        <v>0</v>
      </c>
      <c r="BB75" s="270">
        <v>0</v>
      </c>
      <c r="BG75" s="270">
        <v>0</v>
      </c>
      <c r="BH75" s="331"/>
      <c r="BL75" s="270">
        <v>0</v>
      </c>
      <c r="BP75" s="270">
        <v>0</v>
      </c>
      <c r="BQ75" s="270">
        <v>0</v>
      </c>
      <c r="BR75" s="270">
        <v>0</v>
      </c>
      <c r="BS75" s="331">
        <v>0</v>
      </c>
      <c r="BT75" s="270">
        <v>0</v>
      </c>
      <c r="BU75" s="270">
        <v>0</v>
      </c>
      <c r="BV75" s="331">
        <v>0</v>
      </c>
      <c r="BX75" s="365">
        <v>0</v>
      </c>
      <c r="BY75" s="384">
        <v>0</v>
      </c>
      <c r="CA75" s="365">
        <f t="shared" si="204"/>
        <v>0</v>
      </c>
      <c r="CB75" s="384" t="e">
        <f t="shared" si="205"/>
        <v>#DIV/0!</v>
      </c>
      <c r="CC75" s="270">
        <v>0</v>
      </c>
      <c r="CD75" s="365">
        <f t="shared" si="206"/>
        <v>0</v>
      </c>
      <c r="CE75" s="384" t="e">
        <f t="shared" si="207"/>
        <v>#DIV/0!</v>
      </c>
      <c r="CF75" s="270">
        <v>0</v>
      </c>
      <c r="CG75" s="365">
        <f t="shared" si="208"/>
        <v>0</v>
      </c>
      <c r="CH75" s="384" t="e">
        <f t="shared" si="209"/>
        <v>#DIV/0!</v>
      </c>
      <c r="CJ75" s="365">
        <f t="shared" si="210"/>
        <v>0</v>
      </c>
      <c r="CK75" s="384" t="e">
        <f t="shared" si="211"/>
        <v>#DIV/0!</v>
      </c>
      <c r="CL75" s="270">
        <v>0</v>
      </c>
      <c r="CM75" s="365">
        <f t="shared" si="212"/>
        <v>0</v>
      </c>
      <c r="CN75" s="384" t="e">
        <f t="shared" si="213"/>
        <v>#DIV/0!</v>
      </c>
      <c r="CO75" s="270">
        <v>0</v>
      </c>
      <c r="CP75" s="365">
        <f t="shared" si="214"/>
        <v>0</v>
      </c>
      <c r="CQ75" s="384" t="e">
        <f t="shared" si="215"/>
        <v>#DIV/0!</v>
      </c>
      <c r="CR75" s="270">
        <v>0</v>
      </c>
      <c r="CS75" s="365">
        <f t="shared" si="216"/>
        <v>0</v>
      </c>
      <c r="CT75" s="384" t="e">
        <f t="shared" si="217"/>
        <v>#DIV/0!</v>
      </c>
      <c r="CU75" s="270">
        <v>0</v>
      </c>
      <c r="CV75" s="365">
        <f t="shared" si="218"/>
        <v>0</v>
      </c>
      <c r="CW75" s="384" t="e">
        <f t="shared" si="219"/>
        <v>#DIV/0!</v>
      </c>
      <c r="CY75" s="365">
        <f t="shared" si="220"/>
        <v>0</v>
      </c>
      <c r="CZ75" s="384" t="e">
        <f t="shared" si="221"/>
        <v>#DIV/0!</v>
      </c>
      <c r="DB75" s="365">
        <f t="shared" si="222"/>
        <v>0</v>
      </c>
      <c r="DC75" s="384" t="e">
        <f t="shared" si="223"/>
        <v>#DIV/0!</v>
      </c>
      <c r="DE75" s="365">
        <f t="shared" si="224"/>
        <v>0</v>
      </c>
      <c r="DF75" s="384" t="e">
        <f t="shared" si="225"/>
        <v>#DIV/0!</v>
      </c>
      <c r="DG75" s="270">
        <v>0</v>
      </c>
      <c r="DH75" s="365">
        <f t="shared" si="226"/>
        <v>0</v>
      </c>
      <c r="DI75" s="384" t="e">
        <f t="shared" si="227"/>
        <v>#DIV/0!</v>
      </c>
      <c r="DK75" s="365">
        <f t="shared" si="228"/>
        <v>0</v>
      </c>
      <c r="DL75" s="384" t="e">
        <f t="shared" si="229"/>
        <v>#DIV/0!</v>
      </c>
      <c r="DN75" s="365">
        <f t="shared" si="230"/>
        <v>0</v>
      </c>
      <c r="DO75" s="384" t="e">
        <f t="shared" si="231"/>
        <v>#DIV/0!</v>
      </c>
      <c r="DQ75" s="365">
        <f t="shared" si="232"/>
        <v>0</v>
      </c>
      <c r="DR75" s="384" t="e">
        <f t="shared" si="233"/>
        <v>#DIV/0!</v>
      </c>
      <c r="DS75" s="270">
        <v>0</v>
      </c>
      <c r="DT75" s="365">
        <f t="shared" si="234"/>
        <v>0</v>
      </c>
      <c r="DU75" s="384" t="e">
        <f t="shared" si="235"/>
        <v>#DIV/0!</v>
      </c>
      <c r="DV75" s="270">
        <v>0</v>
      </c>
      <c r="DW75" s="365">
        <f t="shared" si="236"/>
        <v>0</v>
      </c>
      <c r="DX75" s="384" t="e">
        <f t="shared" si="237"/>
        <v>#DIV/0!</v>
      </c>
      <c r="DY75" s="270">
        <v>0</v>
      </c>
      <c r="DZ75" s="365">
        <f t="shared" si="238"/>
        <v>0</v>
      </c>
      <c r="EA75" s="384" t="e">
        <f t="shared" si="239"/>
        <v>#DIV/0!</v>
      </c>
      <c r="EC75" s="365">
        <f t="shared" si="240"/>
        <v>0</v>
      </c>
      <c r="ED75" s="384" t="e">
        <f t="shared" si="241"/>
        <v>#DIV/0!</v>
      </c>
      <c r="EF75" s="365">
        <f t="shared" si="242"/>
        <v>0</v>
      </c>
      <c r="EG75" s="384" t="e">
        <f t="shared" si="243"/>
        <v>#DIV/0!</v>
      </c>
      <c r="EH75" s="270">
        <v>0</v>
      </c>
      <c r="EI75" s="365">
        <f t="shared" si="244"/>
        <v>0</v>
      </c>
      <c r="EJ75" s="384" t="e">
        <f t="shared" si="245"/>
        <v>#DIV/0!</v>
      </c>
      <c r="EK75" s="270">
        <v>0</v>
      </c>
      <c r="EL75" s="365">
        <f t="shared" si="246"/>
        <v>0</v>
      </c>
      <c r="EM75" s="384" t="e">
        <f t="shared" si="247"/>
        <v>#DIV/0!</v>
      </c>
      <c r="EO75" s="365">
        <f t="shared" si="248"/>
        <v>0</v>
      </c>
      <c r="EP75" s="384" t="e">
        <f t="shared" si="249"/>
        <v>#DIV/0!</v>
      </c>
      <c r="ER75" s="365">
        <f t="shared" si="250"/>
        <v>0</v>
      </c>
      <c r="ES75" s="384" t="e">
        <f t="shared" si="251"/>
        <v>#DIV/0!</v>
      </c>
      <c r="EU75" s="365">
        <f t="shared" si="252"/>
        <v>0</v>
      </c>
      <c r="EV75" s="384" t="e">
        <f t="shared" si="253"/>
        <v>#DIV/0!</v>
      </c>
      <c r="EW75" s="270">
        <v>0</v>
      </c>
      <c r="EX75" s="365">
        <f t="shared" si="254"/>
        <v>0</v>
      </c>
      <c r="EY75" s="384" t="e">
        <f t="shared" si="255"/>
        <v>#DIV/0!</v>
      </c>
      <c r="EZ75" s="270">
        <v>0</v>
      </c>
      <c r="FA75" s="365">
        <f t="shared" si="256"/>
        <v>0</v>
      </c>
      <c r="FB75" s="384" t="e">
        <f t="shared" si="257"/>
        <v>#DIV/0!</v>
      </c>
      <c r="FD75" s="365">
        <f t="shared" si="258"/>
        <v>0</v>
      </c>
      <c r="FE75" s="384" t="e">
        <f t="shared" si="259"/>
        <v>#DIV/0!</v>
      </c>
      <c r="FG75" s="365">
        <f t="shared" si="130"/>
        <v>0</v>
      </c>
      <c r="FH75" s="384" t="e">
        <f t="shared" si="131"/>
        <v>#DIV/0!</v>
      </c>
      <c r="FJ75" s="365">
        <f t="shared" si="132"/>
        <v>0</v>
      </c>
      <c r="FK75" s="384" t="e">
        <f t="shared" si="133"/>
        <v>#DIV/0!</v>
      </c>
      <c r="FL75" s="270">
        <v>0</v>
      </c>
      <c r="FM75" s="365">
        <f t="shared" si="134"/>
        <v>0</v>
      </c>
      <c r="FN75" s="384" t="e">
        <f t="shared" si="135"/>
        <v>#DIV/0!</v>
      </c>
      <c r="FP75" s="365">
        <f t="shared" si="169"/>
        <v>0</v>
      </c>
      <c r="FQ75" s="384">
        <f t="shared" si="170"/>
        <v>0</v>
      </c>
      <c r="FS75" s="365">
        <f t="shared" si="136"/>
        <v>0</v>
      </c>
      <c r="FT75" s="384">
        <f t="shared" si="171"/>
        <v>0</v>
      </c>
      <c r="FV75" s="365">
        <f t="shared" si="137"/>
        <v>0</v>
      </c>
      <c r="FW75" s="384">
        <f t="shared" si="172"/>
        <v>0</v>
      </c>
      <c r="FX75" s="270">
        <v>0</v>
      </c>
      <c r="FY75" s="365">
        <f t="shared" si="138"/>
        <v>0</v>
      </c>
      <c r="FZ75" s="384">
        <f t="shared" si="173"/>
        <v>0</v>
      </c>
      <c r="GA75" s="270">
        <v>0</v>
      </c>
      <c r="GB75" s="365">
        <f t="shared" si="139"/>
        <v>0</v>
      </c>
      <c r="GC75" s="384">
        <f t="shared" si="174"/>
        <v>0</v>
      </c>
      <c r="GE75" s="365">
        <f t="shared" si="140"/>
        <v>0</v>
      </c>
      <c r="GF75" s="384">
        <f t="shared" si="175"/>
        <v>0</v>
      </c>
      <c r="GH75" s="365">
        <f t="shared" si="141"/>
        <v>0</v>
      </c>
      <c r="GI75" s="384">
        <f t="shared" si="176"/>
        <v>0</v>
      </c>
      <c r="GK75" s="365">
        <f t="shared" si="142"/>
        <v>0</v>
      </c>
      <c r="GL75" s="384">
        <f t="shared" si="177"/>
        <v>0</v>
      </c>
      <c r="GM75" s="270">
        <v>0</v>
      </c>
      <c r="GN75" s="365">
        <f t="shared" si="143"/>
        <v>0</v>
      </c>
      <c r="GO75" s="384">
        <f t="shared" si="178"/>
        <v>0</v>
      </c>
      <c r="GP75" s="270">
        <v>0</v>
      </c>
      <c r="GQ75" s="365">
        <f t="shared" si="144"/>
        <v>0</v>
      </c>
      <c r="GR75" s="384">
        <f t="shared" si="179"/>
        <v>0</v>
      </c>
      <c r="GT75" s="365">
        <f t="shared" si="145"/>
        <v>0</v>
      </c>
      <c r="GU75" s="384">
        <f t="shared" si="180"/>
        <v>0</v>
      </c>
      <c r="GW75" s="365">
        <f t="shared" si="146"/>
        <v>0</v>
      </c>
      <c r="GX75" s="384">
        <f t="shared" si="181"/>
        <v>0</v>
      </c>
      <c r="GZ75" s="365">
        <f t="shared" si="147"/>
        <v>0</v>
      </c>
      <c r="HA75" s="384">
        <f t="shared" si="182"/>
        <v>0</v>
      </c>
      <c r="HB75" s="270">
        <v>0</v>
      </c>
      <c r="HC75" s="365">
        <f t="shared" si="148"/>
        <v>0</v>
      </c>
      <c r="HD75" s="384">
        <f t="shared" si="183"/>
        <v>0</v>
      </c>
      <c r="HE75" s="270">
        <v>0</v>
      </c>
      <c r="HF75" s="365">
        <f t="shared" si="149"/>
        <v>0</v>
      </c>
      <c r="HG75" s="384">
        <f t="shared" si="184"/>
        <v>0</v>
      </c>
      <c r="HI75" s="365">
        <f t="shared" si="150"/>
        <v>0</v>
      </c>
      <c r="HJ75" s="384">
        <f t="shared" si="185"/>
        <v>0</v>
      </c>
      <c r="HL75" s="365">
        <f t="shared" si="151"/>
        <v>0</v>
      </c>
      <c r="HM75" s="384">
        <f t="shared" si="186"/>
        <v>0</v>
      </c>
      <c r="HO75" s="365">
        <f t="shared" si="152"/>
        <v>0</v>
      </c>
      <c r="HP75" s="384">
        <f t="shared" si="187"/>
        <v>0</v>
      </c>
      <c r="HQ75" s="270">
        <v>0</v>
      </c>
      <c r="HR75" s="365">
        <f t="shared" si="153"/>
        <v>0</v>
      </c>
      <c r="HS75" s="384">
        <f t="shared" si="188"/>
        <v>0</v>
      </c>
      <c r="HU75" s="365">
        <f t="shared" si="154"/>
        <v>0</v>
      </c>
      <c r="HV75" s="384">
        <f t="shared" si="189"/>
        <v>0</v>
      </c>
      <c r="HX75" s="365">
        <f t="shared" si="155"/>
        <v>0</v>
      </c>
      <c r="HY75" s="384">
        <f t="shared" si="190"/>
        <v>0</v>
      </c>
      <c r="IA75" s="365">
        <f t="shared" si="156"/>
        <v>0</v>
      </c>
      <c r="IB75" s="384">
        <f t="shared" si="191"/>
        <v>0</v>
      </c>
      <c r="IC75" s="270">
        <v>0</v>
      </c>
      <c r="ID75" s="365">
        <f t="shared" si="157"/>
        <v>0</v>
      </c>
      <c r="IE75" s="384">
        <f t="shared" si="192"/>
        <v>0</v>
      </c>
      <c r="IF75" s="270">
        <v>0</v>
      </c>
      <c r="IG75" s="365">
        <f t="shared" si="158"/>
        <v>0</v>
      </c>
      <c r="IH75" s="384">
        <f t="shared" si="193"/>
        <v>0</v>
      </c>
      <c r="IJ75" s="365">
        <f t="shared" si="159"/>
        <v>0</v>
      </c>
      <c r="IK75" s="384">
        <f t="shared" si="194"/>
        <v>0</v>
      </c>
      <c r="IM75" s="365">
        <f t="shared" si="160"/>
        <v>0</v>
      </c>
      <c r="IN75" s="384">
        <f t="shared" si="195"/>
        <v>0</v>
      </c>
      <c r="IP75" s="365">
        <f t="shared" si="161"/>
        <v>0</v>
      </c>
      <c r="IQ75" s="384">
        <f t="shared" si="196"/>
        <v>0</v>
      </c>
      <c r="IR75" s="270">
        <v>0</v>
      </c>
      <c r="IS75" s="365">
        <f t="shared" si="162"/>
        <v>0</v>
      </c>
      <c r="IT75" s="384">
        <f t="shared" si="197"/>
        <v>0</v>
      </c>
      <c r="IU75" s="270">
        <v>0</v>
      </c>
      <c r="IV75" s="365">
        <f t="shared" si="163"/>
        <v>0</v>
      </c>
      <c r="IW75" s="384">
        <f t="shared" si="198"/>
        <v>0</v>
      </c>
      <c r="IY75" s="365">
        <f t="shared" si="164"/>
        <v>0</v>
      </c>
      <c r="IZ75" s="384">
        <f t="shared" si="199"/>
        <v>0</v>
      </c>
      <c r="JB75" s="365">
        <f t="shared" si="165"/>
        <v>0</v>
      </c>
      <c r="JC75" s="384">
        <f t="shared" si="200"/>
        <v>0</v>
      </c>
      <c r="JE75" s="365">
        <f t="shared" si="166"/>
        <v>0</v>
      </c>
      <c r="JF75" s="384">
        <f t="shared" si="201"/>
        <v>0</v>
      </c>
      <c r="JG75" s="270">
        <v>0</v>
      </c>
      <c r="JH75" s="365">
        <f t="shared" si="167"/>
        <v>0</v>
      </c>
      <c r="JI75" s="384">
        <f t="shared" si="202"/>
        <v>0</v>
      </c>
      <c r="JJ75" s="270">
        <v>0</v>
      </c>
      <c r="JK75" s="365">
        <f t="shared" si="168"/>
        <v>0</v>
      </c>
      <c r="JL75" s="384">
        <f t="shared" si="203"/>
        <v>0</v>
      </c>
    </row>
    <row r="76" spans="1:272" x14ac:dyDescent="0.25">
      <c r="A76" s="76" t="s">
        <v>58</v>
      </c>
      <c r="B76" s="270">
        <v>0</v>
      </c>
      <c r="C76" s="270">
        <v>0</v>
      </c>
      <c r="D76" s="270">
        <v>0</v>
      </c>
      <c r="E76" s="270">
        <v>0</v>
      </c>
      <c r="F76" s="270">
        <v>0</v>
      </c>
      <c r="G76" s="270">
        <v>0</v>
      </c>
      <c r="H76" s="270">
        <v>0</v>
      </c>
      <c r="I76" s="270">
        <v>0</v>
      </c>
      <c r="K76" s="270">
        <v>0</v>
      </c>
      <c r="L76" s="270">
        <v>0</v>
      </c>
      <c r="M76" s="270">
        <v>0</v>
      </c>
      <c r="N76" s="270">
        <v>0</v>
      </c>
      <c r="O76" s="270">
        <v>0</v>
      </c>
      <c r="P76" s="270">
        <v>0</v>
      </c>
      <c r="Q76" s="270">
        <v>0</v>
      </c>
      <c r="R76" s="270">
        <v>0</v>
      </c>
      <c r="S76" s="270">
        <v>0</v>
      </c>
      <c r="T76" s="270">
        <v>0</v>
      </c>
      <c r="U76" s="270">
        <v>0</v>
      </c>
      <c r="V76" s="270">
        <v>0</v>
      </c>
      <c r="W76" s="270">
        <v>0</v>
      </c>
      <c r="X76" s="270">
        <v>0</v>
      </c>
      <c r="Y76" s="270">
        <v>0</v>
      </c>
      <c r="Z76" s="270">
        <v>0</v>
      </c>
      <c r="AA76" s="270">
        <v>0</v>
      </c>
      <c r="AB76" s="270">
        <v>0</v>
      </c>
      <c r="AC76" s="270">
        <v>0</v>
      </c>
      <c r="AD76" s="270">
        <v>0</v>
      </c>
      <c r="AE76" s="270">
        <v>0</v>
      </c>
      <c r="AF76" s="270">
        <v>0</v>
      </c>
      <c r="AG76" s="270">
        <v>0</v>
      </c>
      <c r="AH76" s="270">
        <v>0</v>
      </c>
      <c r="AI76" s="270">
        <v>0</v>
      </c>
      <c r="AJ76" s="270">
        <v>0</v>
      </c>
      <c r="AK76" s="270">
        <v>0</v>
      </c>
      <c r="AL76" s="270">
        <v>0</v>
      </c>
      <c r="AM76" s="270">
        <v>0</v>
      </c>
      <c r="AN76" s="270">
        <v>0</v>
      </c>
      <c r="AP76" s="270">
        <v>0</v>
      </c>
      <c r="AQ76" s="270">
        <v>0</v>
      </c>
      <c r="AR76" s="270">
        <v>0</v>
      </c>
      <c r="AS76" s="270">
        <v>0</v>
      </c>
      <c r="AT76" s="270">
        <v>0</v>
      </c>
      <c r="AU76" s="270">
        <v>0</v>
      </c>
      <c r="AV76" s="270">
        <v>0</v>
      </c>
      <c r="AW76" s="270">
        <v>0</v>
      </c>
      <c r="AX76" s="270">
        <v>0</v>
      </c>
      <c r="AY76" s="270">
        <v>0</v>
      </c>
      <c r="AZ76" s="270">
        <v>0</v>
      </c>
      <c r="BA76" s="270">
        <v>0</v>
      </c>
      <c r="BB76" s="270">
        <v>0</v>
      </c>
      <c r="BC76" s="270">
        <v>0</v>
      </c>
      <c r="BG76" s="270">
        <v>0</v>
      </c>
      <c r="BH76" s="331"/>
      <c r="BL76" s="270">
        <v>0</v>
      </c>
      <c r="BP76" s="270">
        <v>0</v>
      </c>
      <c r="BQ76" s="270">
        <v>0</v>
      </c>
      <c r="BR76" s="270">
        <v>0</v>
      </c>
      <c r="BS76" s="331">
        <v>0</v>
      </c>
      <c r="BT76" s="270">
        <v>0</v>
      </c>
      <c r="BU76" s="270">
        <v>0</v>
      </c>
      <c r="BV76" s="331">
        <v>0</v>
      </c>
      <c r="BX76" s="365">
        <v>0</v>
      </c>
      <c r="BY76" s="384">
        <v>0</v>
      </c>
      <c r="CA76" s="365">
        <f t="shared" si="204"/>
        <v>0</v>
      </c>
      <c r="CB76" s="384" t="e">
        <f t="shared" si="205"/>
        <v>#DIV/0!</v>
      </c>
      <c r="CC76" s="270">
        <v>0</v>
      </c>
      <c r="CD76" s="365">
        <f t="shared" si="206"/>
        <v>0</v>
      </c>
      <c r="CE76" s="384" t="e">
        <f t="shared" si="207"/>
        <v>#DIV/0!</v>
      </c>
      <c r="CF76" s="270">
        <v>0</v>
      </c>
      <c r="CG76" s="365">
        <f t="shared" si="208"/>
        <v>0</v>
      </c>
      <c r="CH76" s="384" t="e">
        <f t="shared" si="209"/>
        <v>#DIV/0!</v>
      </c>
      <c r="CJ76" s="365">
        <f t="shared" si="210"/>
        <v>0</v>
      </c>
      <c r="CK76" s="384" t="e">
        <f t="shared" si="211"/>
        <v>#DIV/0!</v>
      </c>
      <c r="CL76" s="270">
        <v>0</v>
      </c>
      <c r="CM76" s="365">
        <f t="shared" si="212"/>
        <v>0</v>
      </c>
      <c r="CN76" s="384" t="e">
        <f t="shared" si="213"/>
        <v>#DIV/0!</v>
      </c>
      <c r="CO76" s="270">
        <v>0</v>
      </c>
      <c r="CP76" s="365">
        <f t="shared" si="214"/>
        <v>0</v>
      </c>
      <c r="CQ76" s="384" t="e">
        <f t="shared" si="215"/>
        <v>#DIV/0!</v>
      </c>
      <c r="CR76" s="270">
        <v>0</v>
      </c>
      <c r="CS76" s="365">
        <f t="shared" si="216"/>
        <v>0</v>
      </c>
      <c r="CT76" s="384" t="e">
        <f t="shared" si="217"/>
        <v>#DIV/0!</v>
      </c>
      <c r="CU76" s="270">
        <v>0</v>
      </c>
      <c r="CV76" s="365">
        <f t="shared" si="218"/>
        <v>0</v>
      </c>
      <c r="CW76" s="384" t="e">
        <f t="shared" si="219"/>
        <v>#DIV/0!</v>
      </c>
      <c r="CY76" s="365">
        <f t="shared" si="220"/>
        <v>0</v>
      </c>
      <c r="CZ76" s="384" t="e">
        <f t="shared" si="221"/>
        <v>#DIV/0!</v>
      </c>
      <c r="DB76" s="365">
        <f t="shared" si="222"/>
        <v>0</v>
      </c>
      <c r="DC76" s="384" t="e">
        <f t="shared" si="223"/>
        <v>#DIV/0!</v>
      </c>
      <c r="DE76" s="365">
        <f t="shared" si="224"/>
        <v>0</v>
      </c>
      <c r="DF76" s="384" t="e">
        <f t="shared" si="225"/>
        <v>#DIV/0!</v>
      </c>
      <c r="DG76" s="270">
        <v>0</v>
      </c>
      <c r="DH76" s="365">
        <f t="shared" si="226"/>
        <v>0</v>
      </c>
      <c r="DI76" s="384" t="e">
        <f t="shared" si="227"/>
        <v>#DIV/0!</v>
      </c>
      <c r="DK76" s="365">
        <f t="shared" si="228"/>
        <v>0</v>
      </c>
      <c r="DL76" s="384" t="e">
        <f t="shared" si="229"/>
        <v>#DIV/0!</v>
      </c>
      <c r="DN76" s="365">
        <f t="shared" si="230"/>
        <v>0</v>
      </c>
      <c r="DO76" s="384" t="e">
        <f t="shared" si="231"/>
        <v>#DIV/0!</v>
      </c>
      <c r="DQ76" s="365">
        <f t="shared" si="232"/>
        <v>0</v>
      </c>
      <c r="DR76" s="384" t="e">
        <f t="shared" si="233"/>
        <v>#DIV/0!</v>
      </c>
      <c r="DS76" s="270">
        <v>0</v>
      </c>
      <c r="DT76" s="365">
        <f t="shared" si="234"/>
        <v>0</v>
      </c>
      <c r="DU76" s="384" t="e">
        <f t="shared" si="235"/>
        <v>#DIV/0!</v>
      </c>
      <c r="DV76" s="270">
        <v>0</v>
      </c>
      <c r="DW76" s="365">
        <f t="shared" si="236"/>
        <v>0</v>
      </c>
      <c r="DX76" s="384" t="e">
        <f t="shared" si="237"/>
        <v>#DIV/0!</v>
      </c>
      <c r="DY76" s="270">
        <v>0</v>
      </c>
      <c r="DZ76" s="365">
        <f t="shared" si="238"/>
        <v>0</v>
      </c>
      <c r="EA76" s="384" t="e">
        <f t="shared" si="239"/>
        <v>#DIV/0!</v>
      </c>
      <c r="EC76" s="365">
        <f t="shared" si="240"/>
        <v>0</v>
      </c>
      <c r="ED76" s="384" t="e">
        <f t="shared" si="241"/>
        <v>#DIV/0!</v>
      </c>
      <c r="EF76" s="365">
        <f t="shared" si="242"/>
        <v>0</v>
      </c>
      <c r="EG76" s="384" t="e">
        <f t="shared" si="243"/>
        <v>#DIV/0!</v>
      </c>
      <c r="EH76" s="270">
        <v>0</v>
      </c>
      <c r="EI76" s="365">
        <f t="shared" si="244"/>
        <v>0</v>
      </c>
      <c r="EJ76" s="384" t="e">
        <f t="shared" si="245"/>
        <v>#DIV/0!</v>
      </c>
      <c r="EK76" s="270">
        <v>0</v>
      </c>
      <c r="EL76" s="365">
        <f t="shared" si="246"/>
        <v>0</v>
      </c>
      <c r="EM76" s="384" t="e">
        <f t="shared" si="247"/>
        <v>#DIV/0!</v>
      </c>
      <c r="EO76" s="365">
        <f t="shared" si="248"/>
        <v>0</v>
      </c>
      <c r="EP76" s="384" t="e">
        <f t="shared" si="249"/>
        <v>#DIV/0!</v>
      </c>
      <c r="ER76" s="365">
        <f t="shared" si="250"/>
        <v>0</v>
      </c>
      <c r="ES76" s="384" t="e">
        <f t="shared" si="251"/>
        <v>#DIV/0!</v>
      </c>
      <c r="EU76" s="365">
        <f t="shared" si="252"/>
        <v>0</v>
      </c>
      <c r="EV76" s="384" t="e">
        <f t="shared" si="253"/>
        <v>#DIV/0!</v>
      </c>
      <c r="EW76" s="270">
        <v>0</v>
      </c>
      <c r="EX76" s="365">
        <f t="shared" si="254"/>
        <v>0</v>
      </c>
      <c r="EY76" s="384" t="e">
        <f t="shared" si="255"/>
        <v>#DIV/0!</v>
      </c>
      <c r="EZ76" s="270">
        <v>0</v>
      </c>
      <c r="FA76" s="365">
        <f t="shared" si="256"/>
        <v>0</v>
      </c>
      <c r="FB76" s="384" t="e">
        <f t="shared" si="257"/>
        <v>#DIV/0!</v>
      </c>
      <c r="FD76" s="365">
        <f t="shared" si="258"/>
        <v>0</v>
      </c>
      <c r="FE76" s="384" t="e">
        <f t="shared" si="259"/>
        <v>#DIV/0!</v>
      </c>
      <c r="FG76" s="365">
        <f t="shared" si="130"/>
        <v>0</v>
      </c>
      <c r="FH76" s="384" t="e">
        <f t="shared" si="131"/>
        <v>#DIV/0!</v>
      </c>
      <c r="FJ76" s="365">
        <f t="shared" si="132"/>
        <v>0</v>
      </c>
      <c r="FK76" s="384" t="e">
        <f t="shared" si="133"/>
        <v>#DIV/0!</v>
      </c>
      <c r="FL76" s="270">
        <v>0</v>
      </c>
      <c r="FM76" s="365">
        <f t="shared" si="134"/>
        <v>0</v>
      </c>
      <c r="FN76" s="384" t="e">
        <f t="shared" si="135"/>
        <v>#DIV/0!</v>
      </c>
      <c r="FP76" s="365">
        <f t="shared" si="169"/>
        <v>0</v>
      </c>
      <c r="FQ76" s="384">
        <f t="shared" si="170"/>
        <v>0</v>
      </c>
      <c r="FS76" s="365">
        <f t="shared" si="136"/>
        <v>0</v>
      </c>
      <c r="FT76" s="384">
        <f t="shared" si="171"/>
        <v>0</v>
      </c>
      <c r="FV76" s="365">
        <f t="shared" si="137"/>
        <v>0</v>
      </c>
      <c r="FW76" s="384">
        <f t="shared" si="172"/>
        <v>0</v>
      </c>
      <c r="FX76" s="270">
        <v>0</v>
      </c>
      <c r="FY76" s="365">
        <f t="shared" si="138"/>
        <v>0</v>
      </c>
      <c r="FZ76" s="384">
        <f t="shared" si="173"/>
        <v>0</v>
      </c>
      <c r="GA76" s="270">
        <v>0</v>
      </c>
      <c r="GB76" s="365">
        <f t="shared" si="139"/>
        <v>0</v>
      </c>
      <c r="GC76" s="384">
        <f t="shared" si="174"/>
        <v>0</v>
      </c>
      <c r="GE76" s="365">
        <f t="shared" si="140"/>
        <v>0</v>
      </c>
      <c r="GF76" s="384">
        <f t="shared" si="175"/>
        <v>0</v>
      </c>
      <c r="GH76" s="365">
        <f t="shared" si="141"/>
        <v>0</v>
      </c>
      <c r="GI76" s="384">
        <f t="shared" si="176"/>
        <v>0</v>
      </c>
      <c r="GK76" s="365">
        <f t="shared" si="142"/>
        <v>0</v>
      </c>
      <c r="GL76" s="384">
        <f t="shared" si="177"/>
        <v>0</v>
      </c>
      <c r="GM76" s="270">
        <v>0</v>
      </c>
      <c r="GN76" s="365">
        <f t="shared" si="143"/>
        <v>0</v>
      </c>
      <c r="GO76" s="384">
        <f t="shared" si="178"/>
        <v>0</v>
      </c>
      <c r="GP76" s="270">
        <v>0</v>
      </c>
      <c r="GQ76" s="365">
        <f t="shared" si="144"/>
        <v>0</v>
      </c>
      <c r="GR76" s="384">
        <f t="shared" si="179"/>
        <v>0</v>
      </c>
      <c r="GT76" s="365">
        <f t="shared" si="145"/>
        <v>0</v>
      </c>
      <c r="GU76" s="384">
        <f t="shared" si="180"/>
        <v>0</v>
      </c>
      <c r="GW76" s="365">
        <f t="shared" si="146"/>
        <v>0</v>
      </c>
      <c r="GX76" s="384">
        <f t="shared" si="181"/>
        <v>0</v>
      </c>
      <c r="GZ76" s="365">
        <f t="shared" si="147"/>
        <v>0</v>
      </c>
      <c r="HA76" s="384">
        <f t="shared" si="182"/>
        <v>0</v>
      </c>
      <c r="HB76" s="270">
        <v>0</v>
      </c>
      <c r="HC76" s="365">
        <f t="shared" si="148"/>
        <v>0</v>
      </c>
      <c r="HD76" s="384">
        <f t="shared" si="183"/>
        <v>0</v>
      </c>
      <c r="HE76" s="270">
        <v>0</v>
      </c>
      <c r="HF76" s="365">
        <f t="shared" si="149"/>
        <v>0</v>
      </c>
      <c r="HG76" s="384">
        <f t="shared" si="184"/>
        <v>0</v>
      </c>
      <c r="HI76" s="365">
        <f t="shared" si="150"/>
        <v>0</v>
      </c>
      <c r="HJ76" s="384">
        <f t="shared" si="185"/>
        <v>0</v>
      </c>
      <c r="HL76" s="365">
        <f t="shared" si="151"/>
        <v>0</v>
      </c>
      <c r="HM76" s="384">
        <f t="shared" si="186"/>
        <v>0</v>
      </c>
      <c r="HO76" s="365">
        <f t="shared" si="152"/>
        <v>0</v>
      </c>
      <c r="HP76" s="384">
        <f t="shared" si="187"/>
        <v>0</v>
      </c>
      <c r="HQ76" s="270">
        <v>0</v>
      </c>
      <c r="HR76" s="365">
        <f t="shared" si="153"/>
        <v>0</v>
      </c>
      <c r="HS76" s="384">
        <f t="shared" si="188"/>
        <v>0</v>
      </c>
      <c r="HU76" s="365">
        <f t="shared" si="154"/>
        <v>0</v>
      </c>
      <c r="HV76" s="384">
        <f t="shared" si="189"/>
        <v>0</v>
      </c>
      <c r="HX76" s="365">
        <f t="shared" si="155"/>
        <v>0</v>
      </c>
      <c r="HY76" s="384">
        <f t="shared" si="190"/>
        <v>0</v>
      </c>
      <c r="IA76" s="365">
        <f t="shared" si="156"/>
        <v>0</v>
      </c>
      <c r="IB76" s="384">
        <f t="shared" si="191"/>
        <v>0</v>
      </c>
      <c r="IC76" s="270">
        <v>0</v>
      </c>
      <c r="ID76" s="365">
        <f t="shared" si="157"/>
        <v>0</v>
      </c>
      <c r="IE76" s="384">
        <f t="shared" si="192"/>
        <v>0</v>
      </c>
      <c r="IF76" s="270">
        <v>0</v>
      </c>
      <c r="IG76" s="365">
        <f t="shared" si="158"/>
        <v>0</v>
      </c>
      <c r="IH76" s="384">
        <f t="shared" si="193"/>
        <v>0</v>
      </c>
      <c r="IJ76" s="365">
        <f t="shared" si="159"/>
        <v>0</v>
      </c>
      <c r="IK76" s="384">
        <f t="shared" si="194"/>
        <v>0</v>
      </c>
      <c r="IM76" s="365">
        <f t="shared" si="160"/>
        <v>0</v>
      </c>
      <c r="IN76" s="384">
        <f t="shared" si="195"/>
        <v>0</v>
      </c>
      <c r="IP76" s="365">
        <f t="shared" si="161"/>
        <v>0</v>
      </c>
      <c r="IQ76" s="384">
        <f t="shared" si="196"/>
        <v>0</v>
      </c>
      <c r="IR76" s="270">
        <v>0</v>
      </c>
      <c r="IS76" s="365">
        <f t="shared" si="162"/>
        <v>0</v>
      </c>
      <c r="IT76" s="384">
        <f t="shared" si="197"/>
        <v>0</v>
      </c>
      <c r="IU76" s="270">
        <v>0</v>
      </c>
      <c r="IV76" s="365">
        <f t="shared" si="163"/>
        <v>0</v>
      </c>
      <c r="IW76" s="384">
        <f t="shared" si="198"/>
        <v>0</v>
      </c>
      <c r="IY76" s="365">
        <f t="shared" si="164"/>
        <v>0</v>
      </c>
      <c r="IZ76" s="384">
        <f t="shared" si="199"/>
        <v>0</v>
      </c>
      <c r="JB76" s="365">
        <f t="shared" si="165"/>
        <v>0</v>
      </c>
      <c r="JC76" s="384">
        <f t="shared" si="200"/>
        <v>0</v>
      </c>
      <c r="JE76" s="365">
        <f t="shared" si="166"/>
        <v>0</v>
      </c>
      <c r="JF76" s="384">
        <f t="shared" si="201"/>
        <v>0</v>
      </c>
      <c r="JG76" s="270">
        <v>0</v>
      </c>
      <c r="JH76" s="365">
        <f t="shared" si="167"/>
        <v>0</v>
      </c>
      <c r="JI76" s="384">
        <f t="shared" si="202"/>
        <v>0</v>
      </c>
      <c r="JJ76" s="270">
        <v>0</v>
      </c>
      <c r="JK76" s="365">
        <f t="shared" si="168"/>
        <v>0</v>
      </c>
      <c r="JL76" s="384">
        <f t="shared" si="203"/>
        <v>0</v>
      </c>
    </row>
    <row r="77" spans="1:272" x14ac:dyDescent="0.25">
      <c r="A77" s="78" t="s">
        <v>74</v>
      </c>
      <c r="B77" s="270">
        <v>0</v>
      </c>
      <c r="C77" s="270">
        <v>0</v>
      </c>
      <c r="D77" s="270">
        <v>0</v>
      </c>
      <c r="E77" s="270">
        <v>0</v>
      </c>
      <c r="F77" s="270">
        <v>0</v>
      </c>
      <c r="G77" s="270">
        <v>0</v>
      </c>
      <c r="H77" s="270">
        <v>0</v>
      </c>
      <c r="I77" s="270">
        <v>0</v>
      </c>
      <c r="J77" s="270">
        <v>0</v>
      </c>
      <c r="K77" s="270">
        <v>0</v>
      </c>
      <c r="L77" s="270">
        <v>0</v>
      </c>
      <c r="M77" s="270">
        <v>0</v>
      </c>
      <c r="N77" s="270">
        <v>0</v>
      </c>
      <c r="O77" s="270">
        <v>0</v>
      </c>
      <c r="P77" s="270">
        <v>0</v>
      </c>
      <c r="Q77" s="270">
        <v>0</v>
      </c>
      <c r="R77" s="270">
        <v>0</v>
      </c>
      <c r="S77" s="270">
        <v>0</v>
      </c>
      <c r="T77" s="270">
        <v>0</v>
      </c>
      <c r="U77" s="270">
        <v>0</v>
      </c>
      <c r="V77" s="270">
        <v>0</v>
      </c>
      <c r="W77" s="270">
        <v>0</v>
      </c>
      <c r="X77" s="270">
        <v>0</v>
      </c>
      <c r="Y77" s="270">
        <v>0</v>
      </c>
      <c r="Z77" s="270">
        <v>0</v>
      </c>
      <c r="AA77" s="270">
        <v>0</v>
      </c>
      <c r="AB77" s="270">
        <v>0</v>
      </c>
      <c r="AC77" s="270">
        <v>0</v>
      </c>
      <c r="AD77" s="270">
        <v>0</v>
      </c>
      <c r="AE77" s="270">
        <v>0</v>
      </c>
      <c r="AF77" s="270">
        <v>0</v>
      </c>
      <c r="AG77" s="270">
        <v>0</v>
      </c>
      <c r="AH77" s="270">
        <v>0</v>
      </c>
      <c r="AI77" s="270">
        <v>0</v>
      </c>
      <c r="AJ77" s="270">
        <v>0</v>
      </c>
      <c r="AK77" s="270">
        <v>0</v>
      </c>
      <c r="AL77" s="270">
        <v>0</v>
      </c>
      <c r="AM77" s="270">
        <v>0</v>
      </c>
      <c r="AN77" s="270">
        <v>0</v>
      </c>
      <c r="AO77" s="270">
        <v>0</v>
      </c>
      <c r="AP77" s="270">
        <v>0</v>
      </c>
      <c r="AQ77" s="270">
        <v>0</v>
      </c>
      <c r="AR77" s="270">
        <v>0</v>
      </c>
      <c r="AS77" s="270">
        <v>0</v>
      </c>
      <c r="AT77" s="270">
        <v>0</v>
      </c>
      <c r="AU77" s="270">
        <v>0</v>
      </c>
      <c r="AV77" s="270">
        <v>0</v>
      </c>
      <c r="AW77" s="270">
        <v>0</v>
      </c>
      <c r="AX77" s="270">
        <v>0</v>
      </c>
      <c r="AY77" s="270">
        <v>0</v>
      </c>
      <c r="AZ77" s="270">
        <v>0</v>
      </c>
      <c r="BA77" s="270">
        <v>0</v>
      </c>
      <c r="BB77" s="270">
        <v>0</v>
      </c>
      <c r="BC77" s="270">
        <v>0</v>
      </c>
      <c r="BG77" s="270">
        <v>0</v>
      </c>
      <c r="BH77" s="331"/>
      <c r="BL77" s="270">
        <v>0</v>
      </c>
      <c r="BP77" s="270">
        <v>0</v>
      </c>
      <c r="BQ77" s="270">
        <v>0</v>
      </c>
      <c r="BR77" s="270">
        <v>0</v>
      </c>
      <c r="BS77" s="331">
        <v>0</v>
      </c>
      <c r="BT77" s="270">
        <v>0</v>
      </c>
      <c r="BU77" s="270">
        <v>0</v>
      </c>
      <c r="BV77" s="331">
        <v>0</v>
      </c>
      <c r="BX77" s="365">
        <v>0</v>
      </c>
      <c r="BY77" s="384">
        <v>0</v>
      </c>
      <c r="CA77" s="365">
        <f t="shared" si="204"/>
        <v>0</v>
      </c>
      <c r="CB77" s="384" t="e">
        <f t="shared" si="205"/>
        <v>#DIV/0!</v>
      </c>
      <c r="CC77" s="270">
        <v>0</v>
      </c>
      <c r="CD77" s="365">
        <f t="shared" si="206"/>
        <v>0</v>
      </c>
      <c r="CE77" s="384" t="e">
        <f t="shared" si="207"/>
        <v>#DIV/0!</v>
      </c>
      <c r="CF77" s="270">
        <v>0</v>
      </c>
      <c r="CG77" s="365">
        <f t="shared" si="208"/>
        <v>0</v>
      </c>
      <c r="CH77" s="384" t="e">
        <f t="shared" si="209"/>
        <v>#DIV/0!</v>
      </c>
      <c r="CJ77" s="365">
        <f t="shared" si="210"/>
        <v>0</v>
      </c>
      <c r="CK77" s="384" t="e">
        <f t="shared" si="211"/>
        <v>#DIV/0!</v>
      </c>
      <c r="CL77" s="270">
        <v>0</v>
      </c>
      <c r="CM77" s="365">
        <f t="shared" si="212"/>
        <v>0</v>
      </c>
      <c r="CN77" s="384" t="e">
        <f t="shared" si="213"/>
        <v>#DIV/0!</v>
      </c>
      <c r="CO77" s="270">
        <v>0</v>
      </c>
      <c r="CP77" s="365">
        <f t="shared" si="214"/>
        <v>0</v>
      </c>
      <c r="CQ77" s="384" t="e">
        <f t="shared" si="215"/>
        <v>#DIV/0!</v>
      </c>
      <c r="CR77" s="270">
        <v>0</v>
      </c>
      <c r="CS77" s="365">
        <f t="shared" si="216"/>
        <v>0</v>
      </c>
      <c r="CT77" s="384" t="e">
        <f t="shared" si="217"/>
        <v>#DIV/0!</v>
      </c>
      <c r="CU77" s="270">
        <v>0</v>
      </c>
      <c r="CV77" s="365">
        <f t="shared" si="218"/>
        <v>0</v>
      </c>
      <c r="CW77" s="384" t="e">
        <f t="shared" si="219"/>
        <v>#DIV/0!</v>
      </c>
      <c r="CY77" s="365">
        <f t="shared" si="220"/>
        <v>0</v>
      </c>
      <c r="CZ77" s="384" t="e">
        <f t="shared" si="221"/>
        <v>#DIV/0!</v>
      </c>
      <c r="DB77" s="365">
        <f t="shared" si="222"/>
        <v>0</v>
      </c>
      <c r="DC77" s="384" t="e">
        <f t="shared" si="223"/>
        <v>#DIV/0!</v>
      </c>
      <c r="DE77" s="365">
        <f t="shared" si="224"/>
        <v>0</v>
      </c>
      <c r="DF77" s="384" t="e">
        <f t="shared" si="225"/>
        <v>#DIV/0!</v>
      </c>
      <c r="DG77" s="270">
        <v>0</v>
      </c>
      <c r="DH77" s="365">
        <f t="shared" si="226"/>
        <v>0</v>
      </c>
      <c r="DI77" s="384" t="e">
        <f t="shared" si="227"/>
        <v>#DIV/0!</v>
      </c>
      <c r="DK77" s="365">
        <f t="shared" si="228"/>
        <v>0</v>
      </c>
      <c r="DL77" s="384" t="e">
        <f t="shared" si="229"/>
        <v>#DIV/0!</v>
      </c>
      <c r="DN77" s="365">
        <f t="shared" si="230"/>
        <v>0</v>
      </c>
      <c r="DO77" s="384" t="e">
        <f t="shared" si="231"/>
        <v>#DIV/0!</v>
      </c>
      <c r="DQ77" s="365">
        <f t="shared" si="232"/>
        <v>0</v>
      </c>
      <c r="DR77" s="384" t="e">
        <f t="shared" si="233"/>
        <v>#DIV/0!</v>
      </c>
      <c r="DS77" s="270">
        <v>0</v>
      </c>
      <c r="DT77" s="365">
        <f t="shared" si="234"/>
        <v>0</v>
      </c>
      <c r="DU77" s="384" t="e">
        <f t="shared" si="235"/>
        <v>#DIV/0!</v>
      </c>
      <c r="DV77" s="270">
        <v>0</v>
      </c>
      <c r="DW77" s="365">
        <f t="shared" si="236"/>
        <v>0</v>
      </c>
      <c r="DX77" s="384" t="e">
        <f t="shared" si="237"/>
        <v>#DIV/0!</v>
      </c>
      <c r="DY77" s="270">
        <v>0</v>
      </c>
      <c r="DZ77" s="365">
        <f t="shared" si="238"/>
        <v>0</v>
      </c>
      <c r="EA77" s="384" t="e">
        <f t="shared" si="239"/>
        <v>#DIV/0!</v>
      </c>
      <c r="EC77" s="365">
        <f t="shared" si="240"/>
        <v>0</v>
      </c>
      <c r="ED77" s="384" t="e">
        <f t="shared" si="241"/>
        <v>#DIV/0!</v>
      </c>
      <c r="EF77" s="365">
        <f t="shared" si="242"/>
        <v>0</v>
      </c>
      <c r="EG77" s="384" t="e">
        <f t="shared" si="243"/>
        <v>#DIV/0!</v>
      </c>
      <c r="EH77" s="270">
        <v>0</v>
      </c>
      <c r="EI77" s="365">
        <f t="shared" si="244"/>
        <v>0</v>
      </c>
      <c r="EJ77" s="384" t="e">
        <f t="shared" si="245"/>
        <v>#DIV/0!</v>
      </c>
      <c r="EK77" s="270">
        <v>0</v>
      </c>
      <c r="EL77" s="365">
        <f t="shared" si="246"/>
        <v>0</v>
      </c>
      <c r="EM77" s="384" t="e">
        <f t="shared" si="247"/>
        <v>#DIV/0!</v>
      </c>
      <c r="EO77" s="365">
        <f t="shared" si="248"/>
        <v>0</v>
      </c>
      <c r="EP77" s="384" t="e">
        <f t="shared" si="249"/>
        <v>#DIV/0!</v>
      </c>
      <c r="ER77" s="365">
        <f t="shared" si="250"/>
        <v>0</v>
      </c>
      <c r="ES77" s="384" t="e">
        <f t="shared" si="251"/>
        <v>#DIV/0!</v>
      </c>
      <c r="EU77" s="365">
        <f t="shared" si="252"/>
        <v>0</v>
      </c>
      <c r="EV77" s="384" t="e">
        <f t="shared" si="253"/>
        <v>#DIV/0!</v>
      </c>
      <c r="EW77" s="270">
        <v>0</v>
      </c>
      <c r="EX77" s="365">
        <f t="shared" si="254"/>
        <v>0</v>
      </c>
      <c r="EY77" s="384" t="e">
        <f t="shared" si="255"/>
        <v>#DIV/0!</v>
      </c>
      <c r="EZ77" s="270">
        <v>0</v>
      </c>
      <c r="FA77" s="365">
        <f t="shared" si="256"/>
        <v>0</v>
      </c>
      <c r="FB77" s="384" t="e">
        <f t="shared" si="257"/>
        <v>#DIV/0!</v>
      </c>
      <c r="FD77" s="365">
        <f t="shared" si="258"/>
        <v>0</v>
      </c>
      <c r="FE77" s="384" t="e">
        <f t="shared" si="259"/>
        <v>#DIV/0!</v>
      </c>
      <c r="FG77" s="365">
        <f t="shared" si="130"/>
        <v>0</v>
      </c>
      <c r="FH77" s="384" t="e">
        <f t="shared" si="131"/>
        <v>#DIV/0!</v>
      </c>
      <c r="FJ77" s="365">
        <f t="shared" si="132"/>
        <v>0</v>
      </c>
      <c r="FK77" s="384" t="e">
        <f t="shared" si="133"/>
        <v>#DIV/0!</v>
      </c>
      <c r="FL77" s="270">
        <v>0</v>
      </c>
      <c r="FM77" s="365">
        <f t="shared" si="134"/>
        <v>0</v>
      </c>
      <c r="FN77" s="384" t="e">
        <f t="shared" si="135"/>
        <v>#DIV/0!</v>
      </c>
      <c r="FP77" s="365">
        <f t="shared" si="169"/>
        <v>0</v>
      </c>
      <c r="FQ77" s="384">
        <f t="shared" si="170"/>
        <v>0</v>
      </c>
      <c r="FS77" s="365">
        <f t="shared" si="136"/>
        <v>0</v>
      </c>
      <c r="FT77" s="384">
        <f t="shared" si="171"/>
        <v>0</v>
      </c>
      <c r="FV77" s="365">
        <f t="shared" si="137"/>
        <v>0</v>
      </c>
      <c r="FW77" s="384">
        <f t="shared" si="172"/>
        <v>0</v>
      </c>
      <c r="FX77" s="270">
        <v>0</v>
      </c>
      <c r="FY77" s="365">
        <f t="shared" si="138"/>
        <v>0</v>
      </c>
      <c r="FZ77" s="384">
        <f t="shared" si="173"/>
        <v>0</v>
      </c>
      <c r="GA77" s="270">
        <v>0</v>
      </c>
      <c r="GB77" s="365">
        <f t="shared" si="139"/>
        <v>0</v>
      </c>
      <c r="GC77" s="384">
        <f t="shared" si="174"/>
        <v>0</v>
      </c>
      <c r="GE77" s="365">
        <f t="shared" si="140"/>
        <v>0</v>
      </c>
      <c r="GF77" s="384">
        <f t="shared" si="175"/>
        <v>0</v>
      </c>
      <c r="GH77" s="365">
        <f t="shared" si="141"/>
        <v>0</v>
      </c>
      <c r="GI77" s="384">
        <f t="shared" si="176"/>
        <v>0</v>
      </c>
      <c r="GK77" s="365">
        <f t="shared" si="142"/>
        <v>0</v>
      </c>
      <c r="GL77" s="384">
        <f t="shared" si="177"/>
        <v>0</v>
      </c>
      <c r="GM77" s="270">
        <v>0</v>
      </c>
      <c r="GN77" s="365">
        <f t="shared" si="143"/>
        <v>0</v>
      </c>
      <c r="GO77" s="384">
        <f t="shared" si="178"/>
        <v>0</v>
      </c>
      <c r="GP77" s="270">
        <v>0</v>
      </c>
      <c r="GQ77" s="365">
        <f t="shared" si="144"/>
        <v>0</v>
      </c>
      <c r="GR77" s="384">
        <f t="shared" si="179"/>
        <v>0</v>
      </c>
      <c r="GT77" s="365">
        <f t="shared" si="145"/>
        <v>0</v>
      </c>
      <c r="GU77" s="384">
        <f t="shared" si="180"/>
        <v>0</v>
      </c>
      <c r="GW77" s="365">
        <f t="shared" si="146"/>
        <v>0</v>
      </c>
      <c r="GX77" s="384">
        <f t="shared" si="181"/>
        <v>0</v>
      </c>
      <c r="GZ77" s="365">
        <f t="shared" si="147"/>
        <v>0</v>
      </c>
      <c r="HA77" s="384">
        <f t="shared" si="182"/>
        <v>0</v>
      </c>
      <c r="HB77" s="270">
        <v>0</v>
      </c>
      <c r="HC77" s="365">
        <f t="shared" si="148"/>
        <v>0</v>
      </c>
      <c r="HD77" s="384">
        <f t="shared" si="183"/>
        <v>0</v>
      </c>
      <c r="HE77" s="270">
        <v>0</v>
      </c>
      <c r="HF77" s="365">
        <f t="shared" si="149"/>
        <v>0</v>
      </c>
      <c r="HG77" s="384">
        <f t="shared" si="184"/>
        <v>0</v>
      </c>
      <c r="HI77" s="365">
        <f t="shared" si="150"/>
        <v>0</v>
      </c>
      <c r="HJ77" s="384">
        <f t="shared" si="185"/>
        <v>0</v>
      </c>
      <c r="HL77" s="365">
        <f t="shared" si="151"/>
        <v>0</v>
      </c>
      <c r="HM77" s="384">
        <f t="shared" si="186"/>
        <v>0</v>
      </c>
      <c r="HO77" s="365">
        <f t="shared" si="152"/>
        <v>0</v>
      </c>
      <c r="HP77" s="384">
        <f t="shared" si="187"/>
        <v>0</v>
      </c>
      <c r="HQ77" s="270">
        <v>0</v>
      </c>
      <c r="HR77" s="365">
        <f t="shared" si="153"/>
        <v>0</v>
      </c>
      <c r="HS77" s="384">
        <f t="shared" si="188"/>
        <v>0</v>
      </c>
      <c r="HU77" s="365">
        <f t="shared" si="154"/>
        <v>0</v>
      </c>
      <c r="HV77" s="384">
        <f t="shared" si="189"/>
        <v>0</v>
      </c>
      <c r="HX77" s="365">
        <f t="shared" si="155"/>
        <v>0</v>
      </c>
      <c r="HY77" s="384">
        <f t="shared" si="190"/>
        <v>0</v>
      </c>
      <c r="IA77" s="365">
        <f t="shared" si="156"/>
        <v>0</v>
      </c>
      <c r="IB77" s="384">
        <f t="shared" si="191"/>
        <v>0</v>
      </c>
      <c r="IC77" s="270">
        <v>0</v>
      </c>
      <c r="ID77" s="365">
        <f t="shared" si="157"/>
        <v>0</v>
      </c>
      <c r="IE77" s="384">
        <f t="shared" si="192"/>
        <v>0</v>
      </c>
      <c r="IF77" s="270">
        <v>0</v>
      </c>
      <c r="IG77" s="365">
        <f t="shared" si="158"/>
        <v>0</v>
      </c>
      <c r="IH77" s="384">
        <f t="shared" si="193"/>
        <v>0</v>
      </c>
      <c r="IJ77" s="365">
        <f t="shared" si="159"/>
        <v>0</v>
      </c>
      <c r="IK77" s="384">
        <f t="shared" si="194"/>
        <v>0</v>
      </c>
      <c r="IM77" s="365">
        <f t="shared" si="160"/>
        <v>0</v>
      </c>
      <c r="IN77" s="384">
        <f t="shared" si="195"/>
        <v>0</v>
      </c>
      <c r="IP77" s="365">
        <f t="shared" si="161"/>
        <v>0</v>
      </c>
      <c r="IQ77" s="384">
        <f t="shared" si="196"/>
        <v>0</v>
      </c>
      <c r="IR77" s="270">
        <v>0</v>
      </c>
      <c r="IS77" s="365">
        <f t="shared" si="162"/>
        <v>0</v>
      </c>
      <c r="IT77" s="384">
        <f t="shared" si="197"/>
        <v>0</v>
      </c>
      <c r="IU77" s="270">
        <v>0</v>
      </c>
      <c r="IV77" s="365">
        <f t="shared" si="163"/>
        <v>0</v>
      </c>
      <c r="IW77" s="384">
        <f t="shared" si="198"/>
        <v>0</v>
      </c>
      <c r="IY77" s="365">
        <f t="shared" si="164"/>
        <v>0</v>
      </c>
      <c r="IZ77" s="384">
        <f t="shared" si="199"/>
        <v>0</v>
      </c>
      <c r="JB77" s="365">
        <f t="shared" si="165"/>
        <v>0</v>
      </c>
      <c r="JC77" s="384">
        <f t="shared" si="200"/>
        <v>0</v>
      </c>
      <c r="JE77" s="365">
        <f t="shared" si="166"/>
        <v>0</v>
      </c>
      <c r="JF77" s="384">
        <f t="shared" si="201"/>
        <v>0</v>
      </c>
      <c r="JG77" s="270">
        <v>0</v>
      </c>
      <c r="JH77" s="365">
        <f t="shared" si="167"/>
        <v>0</v>
      </c>
      <c r="JI77" s="384">
        <f t="shared" si="202"/>
        <v>0</v>
      </c>
      <c r="JJ77" s="270">
        <v>0</v>
      </c>
      <c r="JK77" s="365">
        <f t="shared" si="168"/>
        <v>0</v>
      </c>
      <c r="JL77" s="384">
        <f t="shared" si="203"/>
        <v>0</v>
      </c>
    </row>
    <row r="78" spans="1:272" x14ac:dyDescent="0.25">
      <c r="A78" s="78" t="s">
        <v>75</v>
      </c>
      <c r="B78" s="270">
        <v>0</v>
      </c>
      <c r="C78" s="270">
        <v>0</v>
      </c>
      <c r="D78" s="270">
        <v>0</v>
      </c>
      <c r="E78" s="270">
        <v>0</v>
      </c>
      <c r="F78" s="270">
        <v>0</v>
      </c>
      <c r="G78" s="270">
        <v>0</v>
      </c>
      <c r="H78" s="270">
        <v>0</v>
      </c>
      <c r="I78" s="270">
        <v>0</v>
      </c>
      <c r="J78" s="270">
        <v>0</v>
      </c>
      <c r="K78" s="270">
        <v>0</v>
      </c>
      <c r="L78" s="270">
        <v>0</v>
      </c>
      <c r="M78" s="270">
        <v>0</v>
      </c>
      <c r="N78" s="270">
        <v>0</v>
      </c>
      <c r="O78" s="270">
        <v>0</v>
      </c>
      <c r="P78" s="270">
        <v>0</v>
      </c>
      <c r="Q78" s="270">
        <v>0</v>
      </c>
      <c r="R78" s="270">
        <v>0</v>
      </c>
      <c r="S78" s="270">
        <v>0</v>
      </c>
      <c r="T78" s="270">
        <v>0</v>
      </c>
      <c r="U78" s="270">
        <v>0</v>
      </c>
      <c r="V78" s="270">
        <v>0</v>
      </c>
      <c r="W78" s="270">
        <v>0</v>
      </c>
      <c r="X78" s="270">
        <v>0</v>
      </c>
      <c r="Y78" s="270">
        <v>0</v>
      </c>
      <c r="Z78" s="270">
        <v>0</v>
      </c>
      <c r="AA78" s="270">
        <v>0</v>
      </c>
      <c r="AB78" s="270">
        <v>0</v>
      </c>
      <c r="AC78" s="270">
        <v>0</v>
      </c>
      <c r="AD78" s="270">
        <v>0</v>
      </c>
      <c r="AE78" s="270">
        <v>0</v>
      </c>
      <c r="AF78" s="270">
        <v>0</v>
      </c>
      <c r="AG78" s="270">
        <v>0</v>
      </c>
      <c r="AH78" s="270">
        <v>0</v>
      </c>
      <c r="AI78" s="270">
        <v>0</v>
      </c>
      <c r="AJ78" s="270">
        <v>0</v>
      </c>
      <c r="AK78" s="270">
        <v>0</v>
      </c>
      <c r="AL78" s="270">
        <v>0</v>
      </c>
      <c r="AM78" s="270">
        <v>0</v>
      </c>
      <c r="AN78" s="270">
        <v>0</v>
      </c>
      <c r="AO78" s="270">
        <v>0</v>
      </c>
      <c r="AP78" s="270">
        <v>0</v>
      </c>
      <c r="AQ78" s="270">
        <v>0</v>
      </c>
      <c r="AR78" s="270">
        <v>0</v>
      </c>
      <c r="AS78" s="270">
        <v>0</v>
      </c>
      <c r="AT78" s="270">
        <v>0</v>
      </c>
      <c r="AU78" s="270">
        <v>0</v>
      </c>
      <c r="AV78" s="270">
        <v>0</v>
      </c>
      <c r="AW78" s="270">
        <v>0</v>
      </c>
      <c r="AX78" s="270">
        <v>0</v>
      </c>
      <c r="AY78" s="270">
        <v>0</v>
      </c>
      <c r="AZ78" s="270">
        <v>0</v>
      </c>
      <c r="BA78" s="270">
        <v>0</v>
      </c>
      <c r="BB78" s="270">
        <v>0</v>
      </c>
      <c r="BC78" s="270">
        <v>0</v>
      </c>
      <c r="BG78" s="270">
        <v>0</v>
      </c>
      <c r="BH78" s="331"/>
      <c r="BL78" s="270">
        <v>0</v>
      </c>
      <c r="BP78" s="270">
        <v>0</v>
      </c>
      <c r="BQ78" s="270">
        <v>0</v>
      </c>
      <c r="BR78" s="270">
        <v>0</v>
      </c>
      <c r="BS78" s="331">
        <v>0</v>
      </c>
      <c r="BT78" s="270">
        <v>0</v>
      </c>
      <c r="BU78" s="270">
        <v>0</v>
      </c>
      <c r="BV78" s="331">
        <v>0</v>
      </c>
      <c r="BX78" s="365">
        <v>0</v>
      </c>
      <c r="BY78" s="384">
        <v>0</v>
      </c>
      <c r="CA78" s="365">
        <f t="shared" si="204"/>
        <v>0</v>
      </c>
      <c r="CB78" s="384" t="e">
        <f t="shared" si="205"/>
        <v>#DIV/0!</v>
      </c>
      <c r="CC78" s="270">
        <v>0</v>
      </c>
      <c r="CD78" s="365">
        <f t="shared" si="206"/>
        <v>0</v>
      </c>
      <c r="CE78" s="384" t="e">
        <f t="shared" si="207"/>
        <v>#DIV/0!</v>
      </c>
      <c r="CF78" s="270">
        <v>0</v>
      </c>
      <c r="CG78" s="365">
        <f t="shared" si="208"/>
        <v>0</v>
      </c>
      <c r="CH78" s="384" t="e">
        <f t="shared" si="209"/>
        <v>#DIV/0!</v>
      </c>
      <c r="CJ78" s="365">
        <f t="shared" si="210"/>
        <v>0</v>
      </c>
      <c r="CK78" s="384" t="e">
        <f t="shared" si="211"/>
        <v>#DIV/0!</v>
      </c>
      <c r="CL78" s="270">
        <v>0</v>
      </c>
      <c r="CM78" s="365">
        <f t="shared" si="212"/>
        <v>0</v>
      </c>
      <c r="CN78" s="384" t="e">
        <f t="shared" si="213"/>
        <v>#DIV/0!</v>
      </c>
      <c r="CO78" s="270">
        <v>0</v>
      </c>
      <c r="CP78" s="365">
        <f t="shared" si="214"/>
        <v>0</v>
      </c>
      <c r="CQ78" s="384" t="e">
        <f t="shared" si="215"/>
        <v>#DIV/0!</v>
      </c>
      <c r="CR78" s="270">
        <v>0</v>
      </c>
      <c r="CS78" s="365">
        <f t="shared" si="216"/>
        <v>0</v>
      </c>
      <c r="CT78" s="384" t="e">
        <f t="shared" si="217"/>
        <v>#DIV/0!</v>
      </c>
      <c r="CU78" s="270">
        <v>0</v>
      </c>
      <c r="CV78" s="365">
        <f t="shared" si="218"/>
        <v>0</v>
      </c>
      <c r="CW78" s="384" t="e">
        <f t="shared" si="219"/>
        <v>#DIV/0!</v>
      </c>
      <c r="CY78" s="365">
        <f t="shared" si="220"/>
        <v>0</v>
      </c>
      <c r="CZ78" s="384" t="e">
        <f t="shared" si="221"/>
        <v>#DIV/0!</v>
      </c>
      <c r="DB78" s="365">
        <f t="shared" si="222"/>
        <v>0</v>
      </c>
      <c r="DC78" s="384" t="e">
        <f t="shared" si="223"/>
        <v>#DIV/0!</v>
      </c>
      <c r="DE78" s="365">
        <f t="shared" si="224"/>
        <v>0</v>
      </c>
      <c r="DF78" s="384" t="e">
        <f t="shared" si="225"/>
        <v>#DIV/0!</v>
      </c>
      <c r="DG78" s="270">
        <v>0</v>
      </c>
      <c r="DH78" s="365">
        <f t="shared" si="226"/>
        <v>0</v>
      </c>
      <c r="DI78" s="384" t="e">
        <f t="shared" si="227"/>
        <v>#DIV/0!</v>
      </c>
      <c r="DK78" s="365">
        <f t="shared" si="228"/>
        <v>0</v>
      </c>
      <c r="DL78" s="384" t="e">
        <f t="shared" si="229"/>
        <v>#DIV/0!</v>
      </c>
      <c r="DN78" s="365">
        <f t="shared" si="230"/>
        <v>0</v>
      </c>
      <c r="DO78" s="384" t="e">
        <f t="shared" si="231"/>
        <v>#DIV/0!</v>
      </c>
      <c r="DQ78" s="365">
        <f t="shared" si="232"/>
        <v>0</v>
      </c>
      <c r="DR78" s="384" t="e">
        <f t="shared" si="233"/>
        <v>#DIV/0!</v>
      </c>
      <c r="DS78" s="270">
        <v>0</v>
      </c>
      <c r="DT78" s="365">
        <f t="shared" si="234"/>
        <v>0</v>
      </c>
      <c r="DU78" s="384" t="e">
        <f t="shared" si="235"/>
        <v>#DIV/0!</v>
      </c>
      <c r="DV78" s="270">
        <v>0</v>
      </c>
      <c r="DW78" s="365">
        <f t="shared" si="236"/>
        <v>0</v>
      </c>
      <c r="DX78" s="384" t="e">
        <f t="shared" si="237"/>
        <v>#DIV/0!</v>
      </c>
      <c r="DY78" s="270">
        <v>0</v>
      </c>
      <c r="DZ78" s="365">
        <f t="shared" si="238"/>
        <v>0</v>
      </c>
      <c r="EA78" s="384" t="e">
        <f t="shared" si="239"/>
        <v>#DIV/0!</v>
      </c>
      <c r="EC78" s="365">
        <f t="shared" si="240"/>
        <v>0</v>
      </c>
      <c r="ED78" s="384" t="e">
        <f t="shared" si="241"/>
        <v>#DIV/0!</v>
      </c>
      <c r="EF78" s="365">
        <f t="shared" si="242"/>
        <v>0</v>
      </c>
      <c r="EG78" s="384" t="e">
        <f t="shared" si="243"/>
        <v>#DIV/0!</v>
      </c>
      <c r="EH78" s="270">
        <v>0</v>
      </c>
      <c r="EI78" s="365">
        <f t="shared" si="244"/>
        <v>0</v>
      </c>
      <c r="EJ78" s="384" t="e">
        <f t="shared" si="245"/>
        <v>#DIV/0!</v>
      </c>
      <c r="EK78" s="270">
        <v>0</v>
      </c>
      <c r="EL78" s="365">
        <f t="shared" si="246"/>
        <v>0</v>
      </c>
      <c r="EM78" s="384" t="e">
        <f t="shared" si="247"/>
        <v>#DIV/0!</v>
      </c>
      <c r="EO78" s="365">
        <f t="shared" si="248"/>
        <v>0</v>
      </c>
      <c r="EP78" s="384" t="e">
        <f t="shared" si="249"/>
        <v>#DIV/0!</v>
      </c>
      <c r="ER78" s="365">
        <f t="shared" si="250"/>
        <v>0</v>
      </c>
      <c r="ES78" s="384" t="e">
        <f t="shared" si="251"/>
        <v>#DIV/0!</v>
      </c>
      <c r="EU78" s="365">
        <f t="shared" si="252"/>
        <v>0</v>
      </c>
      <c r="EV78" s="384" t="e">
        <f t="shared" si="253"/>
        <v>#DIV/0!</v>
      </c>
      <c r="EW78" s="270">
        <v>0</v>
      </c>
      <c r="EX78" s="365">
        <f t="shared" si="254"/>
        <v>0</v>
      </c>
      <c r="EY78" s="384" t="e">
        <f t="shared" si="255"/>
        <v>#DIV/0!</v>
      </c>
      <c r="EZ78" s="270">
        <v>0</v>
      </c>
      <c r="FA78" s="365">
        <f t="shared" si="256"/>
        <v>0</v>
      </c>
      <c r="FB78" s="384" t="e">
        <f t="shared" si="257"/>
        <v>#DIV/0!</v>
      </c>
      <c r="FD78" s="365">
        <f t="shared" si="258"/>
        <v>0</v>
      </c>
      <c r="FE78" s="384" t="e">
        <f t="shared" si="259"/>
        <v>#DIV/0!</v>
      </c>
      <c r="FG78" s="365">
        <f t="shared" si="130"/>
        <v>0</v>
      </c>
      <c r="FH78" s="384" t="e">
        <f t="shared" si="131"/>
        <v>#DIV/0!</v>
      </c>
      <c r="FJ78" s="365">
        <f t="shared" si="132"/>
        <v>0</v>
      </c>
      <c r="FK78" s="384" t="e">
        <f t="shared" si="133"/>
        <v>#DIV/0!</v>
      </c>
      <c r="FL78" s="270">
        <v>0</v>
      </c>
      <c r="FM78" s="365">
        <f t="shared" si="134"/>
        <v>0</v>
      </c>
      <c r="FN78" s="384" t="e">
        <f t="shared" si="135"/>
        <v>#DIV/0!</v>
      </c>
      <c r="FP78" s="365">
        <f t="shared" si="169"/>
        <v>0</v>
      </c>
      <c r="FQ78" s="384">
        <f t="shared" si="170"/>
        <v>0</v>
      </c>
      <c r="FS78" s="365">
        <f t="shared" si="136"/>
        <v>0</v>
      </c>
      <c r="FT78" s="384">
        <f t="shared" si="171"/>
        <v>0</v>
      </c>
      <c r="FV78" s="365">
        <f t="shared" si="137"/>
        <v>0</v>
      </c>
      <c r="FW78" s="384">
        <f t="shared" si="172"/>
        <v>0</v>
      </c>
      <c r="FX78" s="270">
        <v>0</v>
      </c>
      <c r="FY78" s="365">
        <f t="shared" si="138"/>
        <v>0</v>
      </c>
      <c r="FZ78" s="384">
        <f t="shared" si="173"/>
        <v>0</v>
      </c>
      <c r="GA78" s="270">
        <v>0</v>
      </c>
      <c r="GB78" s="365">
        <f t="shared" si="139"/>
        <v>0</v>
      </c>
      <c r="GC78" s="384">
        <f t="shared" si="174"/>
        <v>0</v>
      </c>
      <c r="GE78" s="365">
        <f t="shared" si="140"/>
        <v>0</v>
      </c>
      <c r="GF78" s="384">
        <f t="shared" si="175"/>
        <v>0</v>
      </c>
      <c r="GH78" s="365">
        <f t="shared" si="141"/>
        <v>0</v>
      </c>
      <c r="GI78" s="384">
        <f t="shared" si="176"/>
        <v>0</v>
      </c>
      <c r="GK78" s="365">
        <f t="shared" si="142"/>
        <v>0</v>
      </c>
      <c r="GL78" s="384">
        <f t="shared" si="177"/>
        <v>0</v>
      </c>
      <c r="GM78" s="270">
        <v>0</v>
      </c>
      <c r="GN78" s="365">
        <f t="shared" si="143"/>
        <v>0</v>
      </c>
      <c r="GO78" s="384">
        <f t="shared" si="178"/>
        <v>0</v>
      </c>
      <c r="GP78" s="270">
        <v>0</v>
      </c>
      <c r="GQ78" s="365">
        <f t="shared" si="144"/>
        <v>0</v>
      </c>
      <c r="GR78" s="384">
        <f t="shared" si="179"/>
        <v>0</v>
      </c>
      <c r="GT78" s="365">
        <f t="shared" si="145"/>
        <v>0</v>
      </c>
      <c r="GU78" s="384">
        <f t="shared" si="180"/>
        <v>0</v>
      </c>
      <c r="GW78" s="365">
        <f t="shared" si="146"/>
        <v>0</v>
      </c>
      <c r="GX78" s="384">
        <f t="shared" si="181"/>
        <v>0</v>
      </c>
      <c r="GZ78" s="365">
        <f t="shared" si="147"/>
        <v>0</v>
      </c>
      <c r="HA78" s="384">
        <f t="shared" si="182"/>
        <v>0</v>
      </c>
      <c r="HB78" s="270">
        <v>0</v>
      </c>
      <c r="HC78" s="365">
        <f t="shared" si="148"/>
        <v>0</v>
      </c>
      <c r="HD78" s="384">
        <f t="shared" si="183"/>
        <v>0</v>
      </c>
      <c r="HE78" s="270">
        <v>0</v>
      </c>
      <c r="HF78" s="365">
        <f t="shared" si="149"/>
        <v>0</v>
      </c>
      <c r="HG78" s="384">
        <f t="shared" si="184"/>
        <v>0</v>
      </c>
      <c r="HI78" s="365">
        <f t="shared" si="150"/>
        <v>0</v>
      </c>
      <c r="HJ78" s="384">
        <f t="shared" si="185"/>
        <v>0</v>
      </c>
      <c r="HL78" s="365">
        <f t="shared" si="151"/>
        <v>0</v>
      </c>
      <c r="HM78" s="384">
        <f t="shared" si="186"/>
        <v>0</v>
      </c>
      <c r="HO78" s="365">
        <f t="shared" si="152"/>
        <v>0</v>
      </c>
      <c r="HP78" s="384">
        <f t="shared" si="187"/>
        <v>0</v>
      </c>
      <c r="HQ78" s="270">
        <v>0</v>
      </c>
      <c r="HR78" s="365">
        <f t="shared" si="153"/>
        <v>0</v>
      </c>
      <c r="HS78" s="384">
        <f t="shared" si="188"/>
        <v>0</v>
      </c>
      <c r="HU78" s="365">
        <f t="shared" si="154"/>
        <v>0</v>
      </c>
      <c r="HV78" s="384">
        <f t="shared" si="189"/>
        <v>0</v>
      </c>
      <c r="HX78" s="365">
        <f t="shared" si="155"/>
        <v>0</v>
      </c>
      <c r="HY78" s="384">
        <f t="shared" si="190"/>
        <v>0</v>
      </c>
      <c r="IA78" s="365">
        <f t="shared" si="156"/>
        <v>0</v>
      </c>
      <c r="IB78" s="384">
        <f t="shared" si="191"/>
        <v>0</v>
      </c>
      <c r="IC78" s="270">
        <v>0</v>
      </c>
      <c r="ID78" s="365">
        <f t="shared" si="157"/>
        <v>0</v>
      </c>
      <c r="IE78" s="384">
        <f t="shared" si="192"/>
        <v>0</v>
      </c>
      <c r="IF78" s="270">
        <v>0</v>
      </c>
      <c r="IG78" s="365">
        <f t="shared" si="158"/>
        <v>0</v>
      </c>
      <c r="IH78" s="384">
        <f t="shared" si="193"/>
        <v>0</v>
      </c>
      <c r="IJ78" s="365">
        <f t="shared" si="159"/>
        <v>0</v>
      </c>
      <c r="IK78" s="384">
        <f t="shared" si="194"/>
        <v>0</v>
      </c>
      <c r="IM78" s="365">
        <f t="shared" si="160"/>
        <v>0</v>
      </c>
      <c r="IN78" s="384">
        <f t="shared" si="195"/>
        <v>0</v>
      </c>
      <c r="IP78" s="365">
        <f t="shared" si="161"/>
        <v>0</v>
      </c>
      <c r="IQ78" s="384">
        <f t="shared" si="196"/>
        <v>0</v>
      </c>
      <c r="IR78" s="270">
        <v>0</v>
      </c>
      <c r="IS78" s="365">
        <f t="shared" si="162"/>
        <v>0</v>
      </c>
      <c r="IT78" s="384">
        <f t="shared" si="197"/>
        <v>0</v>
      </c>
      <c r="IU78" s="270">
        <v>0</v>
      </c>
      <c r="IV78" s="365">
        <f t="shared" si="163"/>
        <v>0</v>
      </c>
      <c r="IW78" s="384">
        <f t="shared" si="198"/>
        <v>0</v>
      </c>
      <c r="IY78" s="365">
        <f t="shared" si="164"/>
        <v>0</v>
      </c>
      <c r="IZ78" s="384">
        <f t="shared" si="199"/>
        <v>0</v>
      </c>
      <c r="JB78" s="365">
        <f t="shared" si="165"/>
        <v>0</v>
      </c>
      <c r="JC78" s="384">
        <f t="shared" si="200"/>
        <v>0</v>
      </c>
      <c r="JE78" s="365">
        <f t="shared" si="166"/>
        <v>0</v>
      </c>
      <c r="JF78" s="384">
        <f t="shared" si="201"/>
        <v>0</v>
      </c>
      <c r="JG78" s="270">
        <v>0</v>
      </c>
      <c r="JH78" s="365">
        <f t="shared" si="167"/>
        <v>0</v>
      </c>
      <c r="JI78" s="384">
        <f t="shared" si="202"/>
        <v>0</v>
      </c>
      <c r="JJ78" s="270">
        <v>0</v>
      </c>
      <c r="JK78" s="365">
        <f t="shared" si="168"/>
        <v>0</v>
      </c>
      <c r="JL78" s="384">
        <f t="shared" si="203"/>
        <v>0</v>
      </c>
    </row>
    <row r="79" spans="1:272" x14ac:dyDescent="0.25">
      <c r="O79" s="270">
        <v>0</v>
      </c>
      <c r="T79" s="270">
        <v>0</v>
      </c>
      <c r="AC79" s="270">
        <v>0</v>
      </c>
      <c r="AH79" s="270">
        <v>0</v>
      </c>
      <c r="AM79" s="270">
        <v>0</v>
      </c>
      <c r="AV79" s="270">
        <v>0</v>
      </c>
      <c r="BA79" s="270">
        <v>0</v>
      </c>
      <c r="BF79" s="270">
        <v>0</v>
      </c>
      <c r="BG79" s="270">
        <v>0</v>
      </c>
      <c r="BH79" s="331"/>
      <c r="BL79" s="270">
        <v>0</v>
      </c>
      <c r="BP79" s="270">
        <v>0</v>
      </c>
      <c r="BQ79" s="270">
        <v>0</v>
      </c>
      <c r="BR79" s="270">
        <v>0</v>
      </c>
      <c r="BS79" s="331">
        <v>0</v>
      </c>
      <c r="BT79" s="270">
        <v>0</v>
      </c>
      <c r="BU79" s="270">
        <v>0</v>
      </c>
      <c r="BV79" s="331">
        <v>0</v>
      </c>
      <c r="BX79" s="365">
        <v>0</v>
      </c>
      <c r="BY79" s="384">
        <v>0</v>
      </c>
      <c r="CA79" s="365">
        <f t="shared" si="204"/>
        <v>0</v>
      </c>
      <c r="CB79" s="384" t="e">
        <f t="shared" si="205"/>
        <v>#DIV/0!</v>
      </c>
      <c r="CC79" s="270">
        <v>0</v>
      </c>
      <c r="CD79" s="365">
        <f t="shared" si="206"/>
        <v>0</v>
      </c>
      <c r="CE79" s="384" t="e">
        <f t="shared" si="207"/>
        <v>#DIV/0!</v>
      </c>
      <c r="CF79" s="270">
        <v>0</v>
      </c>
      <c r="CG79" s="365">
        <f t="shared" si="208"/>
        <v>0</v>
      </c>
      <c r="CH79" s="384" t="e">
        <f t="shared" si="209"/>
        <v>#DIV/0!</v>
      </c>
      <c r="CJ79" s="365">
        <f t="shared" si="210"/>
        <v>0</v>
      </c>
      <c r="CK79" s="384" t="e">
        <f t="shared" si="211"/>
        <v>#DIV/0!</v>
      </c>
      <c r="CL79" s="270">
        <v>0</v>
      </c>
      <c r="CM79" s="365">
        <f t="shared" si="212"/>
        <v>0</v>
      </c>
      <c r="CN79" s="384" t="e">
        <f t="shared" si="213"/>
        <v>#DIV/0!</v>
      </c>
      <c r="CO79" s="270">
        <v>0</v>
      </c>
      <c r="CP79" s="365">
        <f t="shared" si="214"/>
        <v>0</v>
      </c>
      <c r="CQ79" s="384" t="e">
        <f t="shared" si="215"/>
        <v>#DIV/0!</v>
      </c>
      <c r="CR79" s="270">
        <v>0</v>
      </c>
      <c r="CS79" s="365">
        <f t="shared" si="216"/>
        <v>0</v>
      </c>
      <c r="CT79" s="384" t="e">
        <f t="shared" si="217"/>
        <v>#DIV/0!</v>
      </c>
      <c r="CU79" s="270">
        <v>0</v>
      </c>
      <c r="CV79" s="365">
        <f t="shared" si="218"/>
        <v>0</v>
      </c>
      <c r="CW79" s="384" t="e">
        <f t="shared" si="219"/>
        <v>#DIV/0!</v>
      </c>
      <c r="CY79" s="365">
        <f t="shared" si="220"/>
        <v>0</v>
      </c>
      <c r="CZ79" s="384" t="e">
        <f t="shared" si="221"/>
        <v>#DIV/0!</v>
      </c>
      <c r="DB79" s="365">
        <f t="shared" si="222"/>
        <v>0</v>
      </c>
      <c r="DC79" s="384" t="e">
        <f t="shared" si="223"/>
        <v>#DIV/0!</v>
      </c>
      <c r="DE79" s="365">
        <f t="shared" si="224"/>
        <v>0</v>
      </c>
      <c r="DF79" s="384" t="e">
        <f t="shared" si="225"/>
        <v>#DIV/0!</v>
      </c>
      <c r="DG79" s="270">
        <v>0</v>
      </c>
      <c r="DH79" s="365">
        <f t="shared" si="226"/>
        <v>0</v>
      </c>
      <c r="DI79" s="384" t="e">
        <f t="shared" si="227"/>
        <v>#DIV/0!</v>
      </c>
      <c r="DK79" s="365">
        <f t="shared" si="228"/>
        <v>0</v>
      </c>
      <c r="DL79" s="384" t="e">
        <f t="shared" si="229"/>
        <v>#DIV/0!</v>
      </c>
      <c r="DN79" s="365">
        <f t="shared" si="230"/>
        <v>0</v>
      </c>
      <c r="DO79" s="384" t="e">
        <f t="shared" si="231"/>
        <v>#DIV/0!</v>
      </c>
      <c r="DQ79" s="365">
        <f t="shared" si="232"/>
        <v>0</v>
      </c>
      <c r="DR79" s="384" t="e">
        <f t="shared" si="233"/>
        <v>#DIV/0!</v>
      </c>
      <c r="DS79" s="270">
        <v>0</v>
      </c>
      <c r="DT79" s="365">
        <f t="shared" si="234"/>
        <v>0</v>
      </c>
      <c r="DU79" s="384" t="e">
        <f t="shared" si="235"/>
        <v>#DIV/0!</v>
      </c>
      <c r="DV79" s="270">
        <v>0</v>
      </c>
      <c r="DW79" s="365">
        <f t="shared" si="236"/>
        <v>0</v>
      </c>
      <c r="DX79" s="384" t="e">
        <f t="shared" si="237"/>
        <v>#DIV/0!</v>
      </c>
      <c r="DY79" s="270">
        <v>0</v>
      </c>
      <c r="DZ79" s="365">
        <f t="shared" si="238"/>
        <v>0</v>
      </c>
      <c r="EA79" s="384" t="e">
        <f t="shared" si="239"/>
        <v>#DIV/0!</v>
      </c>
      <c r="EC79" s="365">
        <f t="shared" si="240"/>
        <v>0</v>
      </c>
      <c r="ED79" s="384" t="e">
        <f t="shared" si="241"/>
        <v>#DIV/0!</v>
      </c>
      <c r="EF79" s="365">
        <f t="shared" si="242"/>
        <v>0</v>
      </c>
      <c r="EG79" s="384" t="e">
        <f t="shared" si="243"/>
        <v>#DIV/0!</v>
      </c>
      <c r="EH79" s="270">
        <v>0</v>
      </c>
      <c r="EI79" s="365">
        <f t="shared" si="244"/>
        <v>0</v>
      </c>
      <c r="EJ79" s="384" t="e">
        <f t="shared" si="245"/>
        <v>#DIV/0!</v>
      </c>
      <c r="EK79" s="270">
        <v>0</v>
      </c>
      <c r="EL79" s="365">
        <f t="shared" si="246"/>
        <v>0</v>
      </c>
      <c r="EM79" s="384" t="e">
        <f t="shared" si="247"/>
        <v>#DIV/0!</v>
      </c>
      <c r="EO79" s="365">
        <f t="shared" si="248"/>
        <v>0</v>
      </c>
      <c r="EP79" s="384" t="e">
        <f t="shared" si="249"/>
        <v>#DIV/0!</v>
      </c>
      <c r="ER79" s="365">
        <f t="shared" si="250"/>
        <v>0</v>
      </c>
      <c r="ES79" s="384" t="e">
        <f t="shared" si="251"/>
        <v>#DIV/0!</v>
      </c>
      <c r="EU79" s="365">
        <f t="shared" si="252"/>
        <v>0</v>
      </c>
      <c r="EV79" s="384" t="e">
        <f t="shared" si="253"/>
        <v>#DIV/0!</v>
      </c>
      <c r="EW79" s="270">
        <v>0</v>
      </c>
      <c r="EX79" s="365">
        <f t="shared" si="254"/>
        <v>0</v>
      </c>
      <c r="EY79" s="384" t="e">
        <f t="shared" si="255"/>
        <v>#DIV/0!</v>
      </c>
      <c r="EZ79" s="270">
        <v>0</v>
      </c>
      <c r="FA79" s="365">
        <f t="shared" si="256"/>
        <v>0</v>
      </c>
      <c r="FB79" s="384" t="e">
        <f t="shared" si="257"/>
        <v>#DIV/0!</v>
      </c>
      <c r="FD79" s="365">
        <f t="shared" si="258"/>
        <v>0</v>
      </c>
      <c r="FE79" s="384" t="e">
        <f t="shared" si="259"/>
        <v>#DIV/0!</v>
      </c>
      <c r="FG79" s="365">
        <f t="shared" si="130"/>
        <v>0</v>
      </c>
      <c r="FH79" s="384" t="e">
        <f t="shared" si="131"/>
        <v>#DIV/0!</v>
      </c>
      <c r="FJ79" s="365">
        <f t="shared" si="132"/>
        <v>0</v>
      </c>
      <c r="FK79" s="384" t="e">
        <f t="shared" si="133"/>
        <v>#DIV/0!</v>
      </c>
      <c r="FL79" s="270">
        <v>0</v>
      </c>
      <c r="FM79" s="365">
        <f t="shared" si="134"/>
        <v>0</v>
      </c>
      <c r="FN79" s="384" t="e">
        <f t="shared" si="135"/>
        <v>#DIV/0!</v>
      </c>
      <c r="FP79" s="365">
        <f t="shared" si="169"/>
        <v>0</v>
      </c>
      <c r="FQ79" s="384">
        <f t="shared" si="170"/>
        <v>0</v>
      </c>
      <c r="FS79" s="365">
        <f t="shared" si="136"/>
        <v>0</v>
      </c>
      <c r="FT79" s="384">
        <f t="shared" si="171"/>
        <v>0</v>
      </c>
      <c r="FV79" s="365">
        <f t="shared" si="137"/>
        <v>0</v>
      </c>
      <c r="FW79" s="384">
        <f t="shared" si="172"/>
        <v>0</v>
      </c>
      <c r="FX79" s="270">
        <v>0</v>
      </c>
      <c r="FY79" s="365">
        <f t="shared" si="138"/>
        <v>0</v>
      </c>
      <c r="FZ79" s="384">
        <f t="shared" si="173"/>
        <v>0</v>
      </c>
      <c r="GA79" s="270">
        <v>0</v>
      </c>
      <c r="GB79" s="365">
        <f t="shared" si="139"/>
        <v>0</v>
      </c>
      <c r="GC79" s="384">
        <f t="shared" si="174"/>
        <v>0</v>
      </c>
      <c r="GE79" s="365">
        <f t="shared" si="140"/>
        <v>0</v>
      </c>
      <c r="GF79" s="384">
        <f t="shared" si="175"/>
        <v>0</v>
      </c>
      <c r="GH79" s="365">
        <f t="shared" si="141"/>
        <v>0</v>
      </c>
      <c r="GI79" s="384">
        <f t="shared" si="176"/>
        <v>0</v>
      </c>
      <c r="GK79" s="365">
        <f t="shared" si="142"/>
        <v>0</v>
      </c>
      <c r="GL79" s="384">
        <f t="shared" si="177"/>
        <v>0</v>
      </c>
      <c r="GM79" s="270">
        <v>0</v>
      </c>
      <c r="GN79" s="365">
        <f t="shared" si="143"/>
        <v>0</v>
      </c>
      <c r="GO79" s="384">
        <f t="shared" si="178"/>
        <v>0</v>
      </c>
      <c r="GP79" s="270">
        <v>0</v>
      </c>
      <c r="GQ79" s="365">
        <f t="shared" si="144"/>
        <v>0</v>
      </c>
      <c r="GR79" s="384">
        <f t="shared" si="179"/>
        <v>0</v>
      </c>
      <c r="GT79" s="365">
        <f t="shared" si="145"/>
        <v>0</v>
      </c>
      <c r="GU79" s="384">
        <f t="shared" si="180"/>
        <v>0</v>
      </c>
      <c r="GW79" s="365">
        <f t="shared" si="146"/>
        <v>0</v>
      </c>
      <c r="GX79" s="384">
        <f t="shared" si="181"/>
        <v>0</v>
      </c>
      <c r="GZ79" s="365">
        <f t="shared" si="147"/>
        <v>0</v>
      </c>
      <c r="HA79" s="384">
        <f t="shared" si="182"/>
        <v>0</v>
      </c>
      <c r="HB79" s="270">
        <v>0</v>
      </c>
      <c r="HC79" s="365">
        <f t="shared" si="148"/>
        <v>0</v>
      </c>
      <c r="HD79" s="384">
        <f t="shared" si="183"/>
        <v>0</v>
      </c>
      <c r="HE79" s="270">
        <v>0</v>
      </c>
      <c r="HF79" s="365">
        <f t="shared" si="149"/>
        <v>0</v>
      </c>
      <c r="HG79" s="384">
        <f t="shared" si="184"/>
        <v>0</v>
      </c>
      <c r="HI79" s="365">
        <f t="shared" si="150"/>
        <v>0</v>
      </c>
      <c r="HJ79" s="384">
        <f t="shared" si="185"/>
        <v>0</v>
      </c>
      <c r="HL79" s="365">
        <f t="shared" si="151"/>
        <v>0</v>
      </c>
      <c r="HM79" s="384">
        <f t="shared" si="186"/>
        <v>0</v>
      </c>
      <c r="HO79" s="365">
        <f t="shared" si="152"/>
        <v>0</v>
      </c>
      <c r="HP79" s="384">
        <f t="shared" si="187"/>
        <v>0</v>
      </c>
      <c r="HQ79" s="270">
        <v>0</v>
      </c>
      <c r="HR79" s="365">
        <f t="shared" si="153"/>
        <v>0</v>
      </c>
      <c r="HS79" s="384">
        <f t="shared" si="188"/>
        <v>0</v>
      </c>
      <c r="HU79" s="365">
        <f t="shared" si="154"/>
        <v>0</v>
      </c>
      <c r="HV79" s="384">
        <f t="shared" si="189"/>
        <v>0</v>
      </c>
      <c r="HX79" s="365">
        <f t="shared" si="155"/>
        <v>0</v>
      </c>
      <c r="HY79" s="384">
        <f t="shared" si="190"/>
        <v>0</v>
      </c>
      <c r="IA79" s="365">
        <f t="shared" si="156"/>
        <v>0</v>
      </c>
      <c r="IB79" s="384">
        <f t="shared" si="191"/>
        <v>0</v>
      </c>
      <c r="IC79" s="270">
        <v>0</v>
      </c>
      <c r="ID79" s="365">
        <f t="shared" si="157"/>
        <v>0</v>
      </c>
      <c r="IE79" s="384">
        <f t="shared" si="192"/>
        <v>0</v>
      </c>
      <c r="IF79" s="270">
        <v>0</v>
      </c>
      <c r="IG79" s="365">
        <f t="shared" si="158"/>
        <v>0</v>
      </c>
      <c r="IH79" s="384">
        <f t="shared" si="193"/>
        <v>0</v>
      </c>
      <c r="IJ79" s="365">
        <f t="shared" si="159"/>
        <v>0</v>
      </c>
      <c r="IK79" s="384">
        <f t="shared" si="194"/>
        <v>0</v>
      </c>
      <c r="IM79" s="365">
        <f t="shared" si="160"/>
        <v>0</v>
      </c>
      <c r="IN79" s="384">
        <f t="shared" si="195"/>
        <v>0</v>
      </c>
      <c r="IP79" s="365">
        <f t="shared" si="161"/>
        <v>0</v>
      </c>
      <c r="IQ79" s="384">
        <f t="shared" si="196"/>
        <v>0</v>
      </c>
      <c r="IR79" s="270">
        <v>0</v>
      </c>
      <c r="IS79" s="365">
        <f t="shared" si="162"/>
        <v>0</v>
      </c>
      <c r="IT79" s="384">
        <f t="shared" si="197"/>
        <v>0</v>
      </c>
      <c r="IU79" s="270">
        <v>0</v>
      </c>
      <c r="IV79" s="365">
        <f t="shared" si="163"/>
        <v>0</v>
      </c>
      <c r="IW79" s="384">
        <f t="shared" si="198"/>
        <v>0</v>
      </c>
      <c r="IY79" s="365">
        <f t="shared" si="164"/>
        <v>0</v>
      </c>
      <c r="IZ79" s="384">
        <f t="shared" si="199"/>
        <v>0</v>
      </c>
      <c r="JB79" s="365">
        <f t="shared" si="165"/>
        <v>0</v>
      </c>
      <c r="JC79" s="384">
        <f t="shared" si="200"/>
        <v>0</v>
      </c>
      <c r="JE79" s="365">
        <f t="shared" si="166"/>
        <v>0</v>
      </c>
      <c r="JF79" s="384">
        <f t="shared" si="201"/>
        <v>0</v>
      </c>
      <c r="JG79" s="270">
        <v>0</v>
      </c>
      <c r="JH79" s="365">
        <f t="shared" si="167"/>
        <v>0</v>
      </c>
      <c r="JI79" s="384">
        <f t="shared" si="202"/>
        <v>0</v>
      </c>
      <c r="JJ79" s="270">
        <v>0</v>
      </c>
      <c r="JK79" s="365">
        <f t="shared" si="168"/>
        <v>0</v>
      </c>
      <c r="JL79" s="384">
        <f t="shared" si="203"/>
        <v>0</v>
      </c>
    </row>
    <row r="80" spans="1:272" x14ac:dyDescent="0.25">
      <c r="A80" s="76" t="s">
        <v>255</v>
      </c>
      <c r="B80" s="270">
        <v>2031.1399021149991</v>
      </c>
      <c r="C80" s="270">
        <v>1885.6169953194112</v>
      </c>
      <c r="D80" s="270">
        <v>5679.2679929826536</v>
      </c>
      <c r="E80" s="270">
        <v>9596.0248904170639</v>
      </c>
      <c r="F80" s="270">
        <v>1856.3479924507701</v>
      </c>
      <c r="G80" s="270">
        <v>1269.941989381341</v>
      </c>
      <c r="H80" s="270">
        <v>441.45999860279062</v>
      </c>
      <c r="I80" s="270">
        <v>3567.7499804349018</v>
      </c>
      <c r="J80" s="270">
        <v>13163.774870851965</v>
      </c>
      <c r="K80" s="270">
        <v>0</v>
      </c>
      <c r="L80" s="270">
        <v>0</v>
      </c>
      <c r="M80" s="270">
        <v>853.91999999999825</v>
      </c>
      <c r="N80" s="270">
        <v>853.91999999999825</v>
      </c>
      <c r="O80" s="270">
        <v>14017.694870851963</v>
      </c>
      <c r="P80" s="270">
        <v>1966.2720000000008</v>
      </c>
      <c r="Q80" s="270">
        <v>2237.8900000000031</v>
      </c>
      <c r="R80" s="270">
        <v>-3.9782601665847324</v>
      </c>
      <c r="S80" s="270">
        <v>4200.1837398334192</v>
      </c>
      <c r="T80" s="270">
        <v>18217.87861068538</v>
      </c>
      <c r="U80" s="270">
        <v>2725.345005164625</v>
      </c>
      <c r="V80" s="270">
        <v>3117.4080009355039</v>
      </c>
      <c r="W80" s="270">
        <v>2865.5790094923395</v>
      </c>
      <c r="X80" s="270">
        <v>8708.3320155924685</v>
      </c>
      <c r="Y80" s="270">
        <v>1209.7599941909211</v>
      </c>
      <c r="Z80" s="270">
        <v>981.43599916987841</v>
      </c>
      <c r="AA80" s="270">
        <v>131.72199920743697</v>
      </c>
      <c r="AB80" s="270">
        <v>2322.9179925682365</v>
      </c>
      <c r="AC80" s="270">
        <v>11031.250008160705</v>
      </c>
      <c r="AD80" s="270">
        <v>0</v>
      </c>
      <c r="AE80" s="270">
        <v>0</v>
      </c>
      <c r="AF80" s="270">
        <v>866.71599999999944</v>
      </c>
      <c r="AG80" s="270">
        <v>866.71599999999944</v>
      </c>
      <c r="AH80" s="270">
        <v>11897.966008160703</v>
      </c>
      <c r="AI80" s="270">
        <v>1669.1509999999998</v>
      </c>
      <c r="AJ80" s="270">
        <v>0</v>
      </c>
      <c r="AK80" s="270">
        <v>2281.1460000000006</v>
      </c>
      <c r="AL80" s="270">
        <v>3950.2970000000005</v>
      </c>
      <c r="AM80" s="270">
        <v>15848.263008160704</v>
      </c>
      <c r="AN80" s="270">
        <v>2865.366</v>
      </c>
      <c r="AO80" s="270">
        <v>3003.1320000000014</v>
      </c>
      <c r="AP80" s="270">
        <v>3666</v>
      </c>
      <c r="AQ80" s="270">
        <v>9534.4980000000014</v>
      </c>
      <c r="AR80" s="270">
        <v>1659.4800000000014</v>
      </c>
      <c r="AS80" s="270">
        <v>719.77399999999943</v>
      </c>
      <c r="AT80" s="270">
        <v>233</v>
      </c>
      <c r="AU80" s="270">
        <v>2612.2540000000008</v>
      </c>
      <c r="AV80" s="270">
        <v>12146.752000000002</v>
      </c>
      <c r="AW80" s="270">
        <v>0</v>
      </c>
      <c r="AX80" s="270">
        <v>0</v>
      </c>
      <c r="AY80" s="270">
        <v>1122</v>
      </c>
      <c r="AZ80" s="270">
        <v>1122</v>
      </c>
      <c r="BA80" s="270">
        <v>13268.752000000002</v>
      </c>
      <c r="BB80" s="270">
        <v>1602.6350000000002</v>
      </c>
      <c r="BC80" s="270">
        <v>2530</v>
      </c>
      <c r="BD80" s="270">
        <v>2048</v>
      </c>
      <c r="BE80" s="270">
        <v>6180.6350000000002</v>
      </c>
      <c r="BF80" s="270">
        <v>19449.387000000002</v>
      </c>
      <c r="BG80" s="270">
        <v>3601.1239918392985</v>
      </c>
      <c r="BH80" s="331">
        <v>0.22722515331711635</v>
      </c>
      <c r="BI80" s="270">
        <v>2319</v>
      </c>
      <c r="BJ80" s="270">
        <v>2530</v>
      </c>
      <c r="BK80" s="270">
        <v>1979.4</v>
      </c>
      <c r="BL80" s="270">
        <v>6828.4</v>
      </c>
      <c r="BM80" s="270">
        <v>1625</v>
      </c>
      <c r="BN80" s="270">
        <v>1188.5</v>
      </c>
      <c r="BO80" s="270">
        <v>502</v>
      </c>
      <c r="BP80" s="270">
        <v>3315.5</v>
      </c>
      <c r="BQ80" s="270">
        <v>10143.9</v>
      </c>
      <c r="BR80" s="270">
        <v>-2002.8520000000026</v>
      </c>
      <c r="BS80" s="331">
        <v>-0.1648878646736183</v>
      </c>
      <c r="BT80" s="270">
        <v>0</v>
      </c>
      <c r="BU80" s="270">
        <v>0</v>
      </c>
      <c r="BV80" s="331">
        <v>0</v>
      </c>
      <c r="BW80" s="270">
        <v>0</v>
      </c>
      <c r="BX80" s="365">
        <v>0</v>
      </c>
      <c r="BY80" s="384">
        <v>0</v>
      </c>
      <c r="BZ80" s="270">
        <v>688.2</v>
      </c>
      <c r="CA80" s="365">
        <f t="shared" si="204"/>
        <v>-433.79999999999995</v>
      </c>
      <c r="CB80" s="384">
        <f t="shared" si="205"/>
        <v>-0.38663101604278072</v>
      </c>
      <c r="CC80" s="270">
        <v>688.2</v>
      </c>
      <c r="CD80" s="365">
        <f t="shared" si="206"/>
        <v>-433.79999999999995</v>
      </c>
      <c r="CE80" s="384">
        <f t="shared" si="207"/>
        <v>-0.38663101604278072</v>
      </c>
      <c r="CF80" s="270">
        <v>10832.5</v>
      </c>
      <c r="CG80" s="365">
        <f t="shared" si="208"/>
        <v>-2436.2520000000022</v>
      </c>
      <c r="CH80" s="384">
        <f t="shared" si="209"/>
        <v>-0.18360822479762995</v>
      </c>
      <c r="CI80" s="270">
        <v>1364.7</v>
      </c>
      <c r="CJ80" s="365">
        <f t="shared" si="210"/>
        <v>-237.93500000000017</v>
      </c>
      <c r="CK80" s="384">
        <f t="shared" si="211"/>
        <v>-0.1484648719140666</v>
      </c>
      <c r="CL80" s="270">
        <v>2258.7000000000003</v>
      </c>
      <c r="CM80" s="365">
        <f t="shared" si="212"/>
        <v>-271.29999999999973</v>
      </c>
      <c r="CN80" s="384">
        <f t="shared" si="213"/>
        <v>-0.10723320158102756</v>
      </c>
      <c r="CO80" s="270">
        <v>2723</v>
      </c>
      <c r="CP80" s="365">
        <f t="shared" si="214"/>
        <v>675</v>
      </c>
      <c r="CQ80" s="384">
        <f t="shared" si="215"/>
        <v>0.32958984375</v>
      </c>
      <c r="CR80" s="270">
        <v>6346.4000000000005</v>
      </c>
      <c r="CS80" s="365">
        <f t="shared" si="216"/>
        <v>165.76500000000033</v>
      </c>
      <c r="CT80" s="384">
        <f t="shared" si="217"/>
        <v>2.6820059751142128E-2</v>
      </c>
      <c r="CU80" s="270">
        <v>17178.558000000001</v>
      </c>
      <c r="CV80" s="365">
        <f t="shared" si="218"/>
        <v>-2270.8290000000015</v>
      </c>
      <c r="CW80" s="384">
        <f t="shared" si="219"/>
        <v>-0.11675581343514843</v>
      </c>
      <c r="CX80" s="270">
        <v>2607</v>
      </c>
      <c r="CY80" s="365">
        <f t="shared" si="220"/>
        <v>288</v>
      </c>
      <c r="CZ80" s="384">
        <f t="shared" si="221"/>
        <v>0.12419146183699871</v>
      </c>
      <c r="DA80" s="270">
        <v>2714</v>
      </c>
      <c r="DB80" s="365">
        <f t="shared" si="222"/>
        <v>184</v>
      </c>
      <c r="DC80" s="384">
        <f t="shared" si="223"/>
        <v>7.2727272727272724E-2</v>
      </c>
      <c r="DD80" s="270">
        <v>2342</v>
      </c>
      <c r="DE80" s="365">
        <f t="shared" si="224"/>
        <v>362.59999999999991</v>
      </c>
      <c r="DF80" s="384">
        <f t="shared" si="225"/>
        <v>0.1831868242901889</v>
      </c>
      <c r="DG80" s="270">
        <v>7663</v>
      </c>
      <c r="DH80" s="365">
        <f t="shared" si="226"/>
        <v>834.60000000000036</v>
      </c>
      <c r="DI80" s="384">
        <f t="shared" si="227"/>
        <v>0.1222248257278426</v>
      </c>
      <c r="DJ80" s="270">
        <v>1772.3</v>
      </c>
      <c r="DK80" s="365">
        <f t="shared" si="228"/>
        <v>583.79999999999995</v>
      </c>
      <c r="DL80" s="384">
        <f t="shared" si="229"/>
        <v>0.49120740429112325</v>
      </c>
      <c r="DM80" s="270">
        <v>1190.5999999999999</v>
      </c>
      <c r="DN80" s="365">
        <f t="shared" si="230"/>
        <v>2.0999999999999091</v>
      </c>
      <c r="DO80" s="384">
        <f t="shared" si="231"/>
        <v>1.7669331089607985E-3</v>
      </c>
      <c r="DP80" s="270">
        <v>203.60000000000002</v>
      </c>
      <c r="DQ80" s="365">
        <f t="shared" si="232"/>
        <v>-298.39999999999998</v>
      </c>
      <c r="DR80" s="384">
        <f t="shared" si="233"/>
        <v>-0.59442231075697205</v>
      </c>
      <c r="DS80" s="270">
        <v>3166.5</v>
      </c>
      <c r="DT80" s="365">
        <f t="shared" si="234"/>
        <v>-149</v>
      </c>
      <c r="DU80" s="384">
        <f t="shared" si="235"/>
        <v>-4.4940431307495102E-2</v>
      </c>
      <c r="DV80" s="270">
        <v>10829.5</v>
      </c>
      <c r="DW80" s="365">
        <f t="shared" si="236"/>
        <v>685.60000000000036</v>
      </c>
      <c r="DX80" s="384">
        <f t="shared" si="237"/>
        <v>6.758741706838596E-2</v>
      </c>
      <c r="DY80" s="270">
        <v>0</v>
      </c>
      <c r="DZ80" s="365">
        <f t="shared" si="238"/>
        <v>0</v>
      </c>
      <c r="EA80" s="384" t="e">
        <f t="shared" si="239"/>
        <v>#DIV/0!</v>
      </c>
      <c r="EB80" s="270">
        <v>0</v>
      </c>
      <c r="EC80" s="365">
        <f t="shared" si="240"/>
        <v>0</v>
      </c>
      <c r="ED80" s="384" t="e">
        <f t="shared" si="241"/>
        <v>#DIV/0!</v>
      </c>
      <c r="EE80" s="270">
        <v>755.1</v>
      </c>
      <c r="EF80" s="365">
        <f t="shared" si="242"/>
        <v>66.899999999999977</v>
      </c>
      <c r="EG80" s="384">
        <f t="shared" si="243"/>
        <v>9.721011333914556E-2</v>
      </c>
      <c r="EH80" s="270">
        <v>755.1</v>
      </c>
      <c r="EI80" s="365">
        <f t="shared" si="244"/>
        <v>66.899999999999977</v>
      </c>
      <c r="EJ80" s="384">
        <f t="shared" si="245"/>
        <v>9.721011333914556E-2</v>
      </c>
      <c r="EK80" s="270">
        <v>11584.6</v>
      </c>
      <c r="EL80" s="365">
        <f t="shared" si="246"/>
        <v>752.10000000000036</v>
      </c>
      <c r="EM80" s="384">
        <f t="shared" si="247"/>
        <v>6.9429956150473149E-2</v>
      </c>
      <c r="EN80" s="270">
        <v>1184.5999999999999</v>
      </c>
      <c r="EO80" s="365">
        <f t="shared" si="248"/>
        <v>-180.10000000000014</v>
      </c>
      <c r="EP80" s="384">
        <f t="shared" si="249"/>
        <v>-0.13197039642412262</v>
      </c>
      <c r="EQ80" s="270">
        <v>1898.2</v>
      </c>
      <c r="ER80" s="365">
        <f t="shared" si="250"/>
        <v>-360.50000000000023</v>
      </c>
      <c r="ES80" s="384">
        <f t="shared" si="251"/>
        <v>-0.15960508256961978</v>
      </c>
      <c r="ET80" s="270">
        <v>1898.2</v>
      </c>
      <c r="EU80" s="365">
        <f t="shared" si="252"/>
        <v>-824.8</v>
      </c>
      <c r="EV80" s="384">
        <f t="shared" si="253"/>
        <v>-0.30290121189864117</v>
      </c>
      <c r="EW80" s="270">
        <v>4981</v>
      </c>
      <c r="EX80" s="365">
        <f t="shared" si="254"/>
        <v>-1365.4000000000005</v>
      </c>
      <c r="EY80" s="384">
        <f t="shared" si="255"/>
        <v>-0.21514559435270397</v>
      </c>
      <c r="EZ80" s="270">
        <v>16565.599999999999</v>
      </c>
      <c r="FA80" s="365">
        <f t="shared" si="256"/>
        <v>-612.95800000000236</v>
      </c>
      <c r="FB80" s="384">
        <f t="shared" si="257"/>
        <v>-3.5681574670004448E-2</v>
      </c>
      <c r="FC80" s="270">
        <v>2484.7379999999998</v>
      </c>
      <c r="FD80" s="365">
        <f t="shared" si="258"/>
        <v>-122.26200000000017</v>
      </c>
      <c r="FE80" s="384">
        <f t="shared" si="259"/>
        <v>-4.6897583429229062E-2</v>
      </c>
      <c r="FF80" s="270">
        <v>2383.2000000000003</v>
      </c>
      <c r="FG80" s="365">
        <f t="shared" si="130"/>
        <v>-330.79999999999973</v>
      </c>
      <c r="FH80" s="384">
        <f t="shared" si="131"/>
        <v>-0.12188651436993357</v>
      </c>
      <c r="FI80" s="270">
        <v>1849.8999999999999</v>
      </c>
      <c r="FJ80" s="365">
        <f t="shared" si="132"/>
        <v>-492.10000000000014</v>
      </c>
      <c r="FK80" s="384">
        <f t="shared" si="133"/>
        <v>-0.21011955593509826</v>
      </c>
      <c r="FL80" s="270">
        <v>6717.8379999999997</v>
      </c>
      <c r="FM80" s="365">
        <f t="shared" si="134"/>
        <v>-945.16200000000026</v>
      </c>
      <c r="FN80" s="384">
        <f t="shared" si="135"/>
        <v>-0.1233409891687329</v>
      </c>
      <c r="FO80" s="270">
        <v>1717.7</v>
      </c>
      <c r="FP80" s="365">
        <f t="shared" si="169"/>
        <v>-54.599999999999909</v>
      </c>
      <c r="FQ80" s="384">
        <f t="shared" si="170"/>
        <v>-3.080742537945038E-2</v>
      </c>
      <c r="FR80" s="270">
        <v>881.6</v>
      </c>
      <c r="FS80" s="365">
        <f t="shared" si="136"/>
        <v>-308.99999999999989</v>
      </c>
      <c r="FT80" s="384">
        <f t="shared" si="171"/>
        <v>-0.25953300856710892</v>
      </c>
      <c r="FU80" s="270">
        <v>154</v>
      </c>
      <c r="FV80" s="365">
        <f t="shared" si="137"/>
        <v>-49.600000000000023</v>
      </c>
      <c r="FW80" s="384">
        <f t="shared" si="172"/>
        <v>-0.2436149312377211</v>
      </c>
      <c r="FX80" s="270">
        <v>2753.3</v>
      </c>
      <c r="FY80" s="365">
        <f t="shared" si="138"/>
        <v>-413.19999999999982</v>
      </c>
      <c r="FZ80" s="384">
        <f t="shared" si="173"/>
        <v>-0.13049107847781458</v>
      </c>
      <c r="GA80" s="270">
        <v>9471.137999999999</v>
      </c>
      <c r="GB80" s="365">
        <f t="shared" si="139"/>
        <v>-1358.362000000001</v>
      </c>
      <c r="GC80" s="384">
        <f t="shared" si="174"/>
        <v>-0.12543164504363091</v>
      </c>
      <c r="GD80" s="270">
        <v>0.9</v>
      </c>
      <c r="GE80" s="365">
        <f t="shared" si="140"/>
        <v>0.9</v>
      </c>
      <c r="GF80" s="384">
        <f t="shared" si="175"/>
        <v>0</v>
      </c>
      <c r="GG80" s="270">
        <v>4</v>
      </c>
      <c r="GH80" s="365">
        <f t="shared" si="141"/>
        <v>4</v>
      </c>
      <c r="GI80" s="384">
        <f t="shared" si="176"/>
        <v>0</v>
      </c>
      <c r="GJ80" s="270">
        <v>549</v>
      </c>
      <c r="GK80" s="365">
        <f t="shared" si="142"/>
        <v>-206.10000000000002</v>
      </c>
      <c r="GL80" s="384">
        <f t="shared" si="177"/>
        <v>-0.2729439809296782</v>
      </c>
      <c r="GM80" s="270">
        <v>553.9</v>
      </c>
      <c r="GN80" s="365">
        <f t="shared" si="143"/>
        <v>-201.20000000000005</v>
      </c>
      <c r="GO80" s="384">
        <f t="shared" si="178"/>
        <v>-0.26645477420209251</v>
      </c>
      <c r="GP80" s="270">
        <v>10025.037999999999</v>
      </c>
      <c r="GQ80" s="365">
        <f t="shared" si="144"/>
        <v>-1559.5620000000017</v>
      </c>
      <c r="GR80" s="384">
        <f t="shared" si="179"/>
        <v>-0.13462372459990002</v>
      </c>
      <c r="GS80" s="270">
        <v>1032</v>
      </c>
      <c r="GT80" s="365">
        <f t="shared" si="145"/>
        <v>-152.59999999999991</v>
      </c>
      <c r="GU80" s="384">
        <f t="shared" si="180"/>
        <v>-0.12881985480330907</v>
      </c>
      <c r="GV80" s="270">
        <v>1827</v>
      </c>
      <c r="GW80" s="365">
        <f t="shared" si="146"/>
        <v>-71.200000000000045</v>
      </c>
      <c r="GX80" s="384">
        <f t="shared" si="181"/>
        <v>-3.7509219260351938E-2</v>
      </c>
      <c r="GY80" s="270">
        <v>2075</v>
      </c>
      <c r="GZ80" s="365">
        <f t="shared" si="147"/>
        <v>176.79999999999995</v>
      </c>
      <c r="HA80" s="384">
        <f t="shared" si="182"/>
        <v>9.3140870298177192E-2</v>
      </c>
      <c r="HB80" s="270">
        <v>4934</v>
      </c>
      <c r="HC80" s="365">
        <f t="shared" si="148"/>
        <v>-47</v>
      </c>
      <c r="HD80" s="384">
        <f t="shared" si="183"/>
        <v>-9.4358562537643041E-3</v>
      </c>
      <c r="HE80" s="270">
        <v>14959.037999999999</v>
      </c>
      <c r="HF80" s="365">
        <f t="shared" si="149"/>
        <v>-1606.5619999999999</v>
      </c>
      <c r="HG80" s="384">
        <f t="shared" si="184"/>
        <v>-9.6981817742792298E-2</v>
      </c>
      <c r="HH80" s="270">
        <v>2358</v>
      </c>
      <c r="HI80" s="365">
        <f t="shared" si="150"/>
        <v>-126.73799999999983</v>
      </c>
      <c r="HJ80" s="384">
        <f t="shared" si="185"/>
        <v>-5.1006585000108601E-2</v>
      </c>
      <c r="HK80" s="270">
        <v>2208</v>
      </c>
      <c r="HL80" s="365">
        <f t="shared" si="151"/>
        <v>-175.20000000000027</v>
      </c>
      <c r="HM80" s="384">
        <f t="shared" si="186"/>
        <v>-7.3514602215508665E-2</v>
      </c>
      <c r="HN80" s="270">
        <v>1528</v>
      </c>
      <c r="HO80" s="365">
        <f t="shared" si="152"/>
        <v>-321.89999999999986</v>
      </c>
      <c r="HP80" s="384">
        <f t="shared" si="187"/>
        <v>-0.17400940591383313</v>
      </c>
      <c r="HQ80" s="270">
        <v>6094</v>
      </c>
      <c r="HR80" s="365">
        <f t="shared" si="153"/>
        <v>-623.83799999999974</v>
      </c>
      <c r="HS80" s="384">
        <f t="shared" si="188"/>
        <v>-9.2862912145246695E-2</v>
      </c>
      <c r="HT80" s="270">
        <v>1232</v>
      </c>
      <c r="HU80" s="365">
        <f t="shared" si="154"/>
        <v>-485.70000000000005</v>
      </c>
      <c r="HV80" s="384">
        <f t="shared" si="189"/>
        <v>-0.28276183268323923</v>
      </c>
      <c r="HW80" s="270">
        <v>778</v>
      </c>
      <c r="HX80" s="365">
        <f t="shared" si="155"/>
        <v>-103.60000000000002</v>
      </c>
      <c r="HY80" s="384">
        <f t="shared" si="190"/>
        <v>-0.11751361161524503</v>
      </c>
      <c r="HZ80" s="270">
        <v>295</v>
      </c>
      <c r="IA80" s="365">
        <f t="shared" si="156"/>
        <v>141</v>
      </c>
      <c r="IB80" s="384">
        <f t="shared" si="191"/>
        <v>0.91558441558441561</v>
      </c>
      <c r="IC80" s="270">
        <v>2305</v>
      </c>
      <c r="ID80" s="365">
        <f t="shared" si="157"/>
        <v>-448.30000000000018</v>
      </c>
      <c r="IE80" s="384">
        <f t="shared" si="192"/>
        <v>-0.16282279446482409</v>
      </c>
      <c r="IF80" s="270">
        <v>8399</v>
      </c>
      <c r="IG80" s="365">
        <f t="shared" si="158"/>
        <v>-1072.137999999999</v>
      </c>
      <c r="IH80" s="384">
        <f t="shared" si="193"/>
        <v>-0.11320054675583854</v>
      </c>
      <c r="II80" s="270">
        <v>0</v>
      </c>
      <c r="IJ80" s="365">
        <f t="shared" si="159"/>
        <v>-0.9</v>
      </c>
      <c r="IK80" s="384">
        <f t="shared" si="194"/>
        <v>-1</v>
      </c>
      <c r="IL80" s="270">
        <v>2</v>
      </c>
      <c r="IM80" s="365">
        <f t="shared" si="160"/>
        <v>-2</v>
      </c>
      <c r="IN80" s="384">
        <f t="shared" si="195"/>
        <v>-0.5</v>
      </c>
      <c r="IO80" s="270">
        <v>435</v>
      </c>
      <c r="IP80" s="365">
        <f t="shared" si="161"/>
        <v>-114</v>
      </c>
      <c r="IQ80" s="384">
        <f t="shared" si="196"/>
        <v>-0.20765027322404372</v>
      </c>
      <c r="IR80" s="270">
        <v>437</v>
      </c>
      <c r="IS80" s="365">
        <f t="shared" si="162"/>
        <v>-116.89999999999998</v>
      </c>
      <c r="IT80" s="384">
        <f t="shared" si="197"/>
        <v>-0.21104892579888063</v>
      </c>
      <c r="IU80" s="270">
        <v>8836</v>
      </c>
      <c r="IV80" s="365">
        <f t="shared" si="163"/>
        <v>-1189.0379999999986</v>
      </c>
      <c r="IW80" s="384">
        <f t="shared" si="198"/>
        <v>-0.11860683221350371</v>
      </c>
      <c r="IX80" s="270">
        <v>917</v>
      </c>
      <c r="IY80" s="365">
        <f t="shared" si="164"/>
        <v>-115</v>
      </c>
      <c r="IZ80" s="384">
        <f t="shared" si="199"/>
        <v>-0.11143410852713179</v>
      </c>
      <c r="JA80" s="270">
        <v>1565</v>
      </c>
      <c r="JB80" s="365">
        <f t="shared" si="165"/>
        <v>-262</v>
      </c>
      <c r="JC80" s="384">
        <f t="shared" si="200"/>
        <v>-0.14340448823207444</v>
      </c>
      <c r="JD80" s="270">
        <v>2586</v>
      </c>
      <c r="JE80" s="365">
        <f t="shared" si="166"/>
        <v>511</v>
      </c>
      <c r="JF80" s="384">
        <f t="shared" si="201"/>
        <v>0.24626506024096387</v>
      </c>
      <c r="JG80" s="270">
        <v>5068</v>
      </c>
      <c r="JH80" s="365">
        <f t="shared" si="167"/>
        <v>134</v>
      </c>
      <c r="JI80" s="384">
        <f t="shared" si="202"/>
        <v>2.7158492095662748E-2</v>
      </c>
      <c r="JJ80" s="270">
        <v>13904</v>
      </c>
      <c r="JK80" s="365">
        <f t="shared" si="168"/>
        <v>-1055.0379999999986</v>
      </c>
      <c r="JL80" s="384">
        <f t="shared" si="203"/>
        <v>-7.0528465801076162E-2</v>
      </c>
    </row>
    <row r="81" spans="1:272" x14ac:dyDescent="0.25">
      <c r="A81" s="76" t="s">
        <v>79</v>
      </c>
      <c r="B81" s="270">
        <v>1901.2800026790001</v>
      </c>
      <c r="C81" s="270">
        <v>1769.7156</v>
      </c>
      <c r="D81" s="270">
        <v>5583.3120138959994</v>
      </c>
      <c r="E81" s="270">
        <v>9254.307616574999</v>
      </c>
      <c r="F81" s="270">
        <v>1782.8730021650001</v>
      </c>
      <c r="G81" s="270">
        <v>1226.1379981089999</v>
      </c>
      <c r="H81" s="270">
        <v>435.45999996400002</v>
      </c>
      <c r="I81" s="270">
        <v>3444.4710002379998</v>
      </c>
      <c r="J81" s="270">
        <v>12698.778616812999</v>
      </c>
      <c r="K81" s="270">
        <v>0</v>
      </c>
      <c r="L81" s="270">
        <v>0</v>
      </c>
      <c r="M81" s="270">
        <v>805.59999999999991</v>
      </c>
      <c r="N81" s="270">
        <v>805.59999999999991</v>
      </c>
      <c r="O81" s="270">
        <v>13504.378616812999</v>
      </c>
      <c r="P81" s="270">
        <v>1813.4590000000001</v>
      </c>
      <c r="Q81" s="270">
        <v>2095.739</v>
      </c>
      <c r="S81" s="270">
        <v>3909.1980000000003</v>
      </c>
      <c r="T81" s="270">
        <v>17413.576616812999</v>
      </c>
      <c r="U81" s="270">
        <v>2558.9150051969996</v>
      </c>
      <c r="V81" s="270">
        <v>2972.8210024919995</v>
      </c>
      <c r="W81" s="270">
        <v>2733.862003831</v>
      </c>
      <c r="X81" s="270">
        <v>8265.5980115199982</v>
      </c>
      <c r="Y81" s="270">
        <v>1079.483003026</v>
      </c>
      <c r="Z81" s="270">
        <v>904.19600128000002</v>
      </c>
      <c r="AA81" s="270">
        <v>127.45200021599999</v>
      </c>
      <c r="AB81" s="270">
        <v>2111.1310045219998</v>
      </c>
      <c r="AC81" s="270">
        <v>10376.729016041998</v>
      </c>
      <c r="AD81" s="270">
        <v>0</v>
      </c>
      <c r="AE81" s="270">
        <v>0</v>
      </c>
      <c r="AF81" s="270">
        <v>818.55</v>
      </c>
      <c r="AG81" s="270">
        <v>818.55</v>
      </c>
      <c r="AH81" s="270">
        <v>11195.279016041997</v>
      </c>
      <c r="AI81" s="270">
        <v>1585.0778729203275</v>
      </c>
      <c r="AJ81" s="270">
        <v>0</v>
      </c>
      <c r="AK81" s="270">
        <v>0</v>
      </c>
      <c r="AL81" s="270">
        <v>1585.0778729203275</v>
      </c>
      <c r="AM81" s="270">
        <v>12780.356888962324</v>
      </c>
      <c r="AN81" s="270">
        <v>2527.7380000000003</v>
      </c>
      <c r="AO81" s="270">
        <v>2691.2380000000003</v>
      </c>
      <c r="AP81" s="270">
        <v>3464</v>
      </c>
      <c r="AQ81" s="270">
        <v>8682.9760000000006</v>
      </c>
      <c r="AR81" s="270">
        <v>1528.11</v>
      </c>
      <c r="AS81" s="270">
        <v>657.17</v>
      </c>
      <c r="AT81" s="270">
        <v>226</v>
      </c>
      <c r="AU81" s="424">
        <v>2411.2799999999997</v>
      </c>
      <c r="AV81" s="270">
        <v>11094.256000000001</v>
      </c>
      <c r="AW81" s="270">
        <v>0</v>
      </c>
      <c r="AX81" s="270">
        <v>0</v>
      </c>
      <c r="AY81" s="270">
        <v>1070</v>
      </c>
      <c r="AZ81" s="270">
        <v>1070</v>
      </c>
      <c r="BA81" s="270">
        <v>12164.256000000001</v>
      </c>
      <c r="BB81" s="270">
        <v>1485.6280000000002</v>
      </c>
      <c r="BC81" s="207">
        <v>2337</v>
      </c>
      <c r="BD81" s="424">
        <v>1843</v>
      </c>
      <c r="BE81" s="424">
        <v>5665.6280000000006</v>
      </c>
      <c r="BF81" s="424">
        <v>17829.884000000002</v>
      </c>
      <c r="BG81" s="270">
        <v>5049.527111037678</v>
      </c>
      <c r="BH81" s="331">
        <v>0.3951006341144252</v>
      </c>
      <c r="BI81" s="424">
        <v>2082</v>
      </c>
      <c r="BJ81" s="424">
        <v>2295</v>
      </c>
      <c r="BK81" s="424">
        <v>1788</v>
      </c>
      <c r="BL81" s="424">
        <v>6165</v>
      </c>
      <c r="BM81" s="424">
        <v>1497</v>
      </c>
      <c r="BN81" s="424">
        <v>1128</v>
      </c>
      <c r="BO81" s="424">
        <v>497</v>
      </c>
      <c r="BP81" s="424">
        <v>3122</v>
      </c>
      <c r="BQ81" s="424">
        <v>9287</v>
      </c>
      <c r="BR81" s="270">
        <v>-1807.2560000000012</v>
      </c>
      <c r="BS81" s="331">
        <v>-0.16290015301611943</v>
      </c>
      <c r="BT81" s="424">
        <v>0</v>
      </c>
      <c r="BU81" s="270">
        <v>0</v>
      </c>
      <c r="BV81" s="331">
        <v>0</v>
      </c>
      <c r="BW81" s="424">
        <v>0</v>
      </c>
      <c r="BX81" s="365">
        <v>0</v>
      </c>
      <c r="BY81" s="384">
        <v>0</v>
      </c>
      <c r="BZ81" s="270">
        <v>654</v>
      </c>
      <c r="CA81" s="365">
        <f t="shared" si="204"/>
        <v>-416</v>
      </c>
      <c r="CB81" s="384">
        <f t="shared" si="205"/>
        <v>-0.38878504672897196</v>
      </c>
      <c r="CC81" s="270">
        <v>654</v>
      </c>
      <c r="CD81" s="365">
        <f t="shared" si="206"/>
        <v>-416</v>
      </c>
      <c r="CE81" s="384">
        <f t="shared" si="207"/>
        <v>-0.38878504672897196</v>
      </c>
      <c r="CF81" s="270">
        <v>9941</v>
      </c>
      <c r="CG81" s="365">
        <f t="shared" si="208"/>
        <v>-2223.2560000000012</v>
      </c>
      <c r="CH81" s="384">
        <f t="shared" si="209"/>
        <v>-0.18276958327743192</v>
      </c>
      <c r="CI81" s="270">
        <v>1267.742</v>
      </c>
      <c r="CJ81" s="365">
        <f t="shared" si="210"/>
        <v>-217.88600000000019</v>
      </c>
      <c r="CK81" s="384">
        <f t="shared" si="211"/>
        <v>-0.14666255617153162</v>
      </c>
      <c r="CL81" s="270">
        <v>2030.289</v>
      </c>
      <c r="CM81" s="365">
        <f t="shared" si="212"/>
        <v>-306.71100000000001</v>
      </c>
      <c r="CN81" s="384">
        <f t="shared" si="213"/>
        <v>-0.13124133504492941</v>
      </c>
      <c r="CO81" s="270">
        <v>2474.799</v>
      </c>
      <c r="CP81" s="365">
        <f t="shared" si="214"/>
        <v>631.79899999999998</v>
      </c>
      <c r="CQ81" s="384">
        <f t="shared" si="215"/>
        <v>0.34281009224091152</v>
      </c>
      <c r="CR81" s="270">
        <v>5772.83</v>
      </c>
      <c r="CS81" s="365">
        <f t="shared" si="216"/>
        <v>107.20199999999932</v>
      </c>
      <c r="CT81" s="384">
        <f t="shared" si="217"/>
        <v>1.892146819381705E-2</v>
      </c>
      <c r="CU81" s="270">
        <v>15712.923000000001</v>
      </c>
      <c r="CV81" s="365">
        <f t="shared" si="218"/>
        <v>-2116.9610000000011</v>
      </c>
      <c r="CW81" s="384">
        <f t="shared" si="219"/>
        <v>-0.11873105848585447</v>
      </c>
      <c r="CX81" s="270">
        <v>2340</v>
      </c>
      <c r="CY81" s="365">
        <f t="shared" si="220"/>
        <v>258</v>
      </c>
      <c r="CZ81" s="384">
        <f t="shared" si="221"/>
        <v>0.1239193083573487</v>
      </c>
      <c r="DA81" s="270">
        <v>2464</v>
      </c>
      <c r="DB81" s="365">
        <f t="shared" si="222"/>
        <v>169</v>
      </c>
      <c r="DC81" s="384">
        <f t="shared" si="223"/>
        <v>7.3638344226579527E-2</v>
      </c>
      <c r="DD81" s="270">
        <v>2149.1149999999998</v>
      </c>
      <c r="DE81" s="365">
        <f t="shared" si="224"/>
        <v>361.11499999999978</v>
      </c>
      <c r="DF81" s="384">
        <f t="shared" si="225"/>
        <v>0.20196588366890367</v>
      </c>
      <c r="DG81" s="270">
        <v>6953.1149999999998</v>
      </c>
      <c r="DH81" s="365">
        <f t="shared" si="226"/>
        <v>788.11499999999978</v>
      </c>
      <c r="DI81" s="384">
        <f t="shared" si="227"/>
        <v>0.12783698296836979</v>
      </c>
      <c r="DJ81" s="270">
        <v>1663</v>
      </c>
      <c r="DK81" s="365">
        <f t="shared" si="228"/>
        <v>535</v>
      </c>
      <c r="DL81" s="384">
        <f t="shared" si="229"/>
        <v>0.47429078014184395</v>
      </c>
      <c r="DM81" s="270">
        <v>1132.421</v>
      </c>
      <c r="DN81" s="365">
        <f t="shared" si="230"/>
        <v>4.4210000000000491</v>
      </c>
      <c r="DO81" s="384">
        <f t="shared" si="231"/>
        <v>3.9193262411347952E-3</v>
      </c>
      <c r="DP81" s="270">
        <v>199.27</v>
      </c>
      <c r="DQ81" s="365">
        <f t="shared" si="232"/>
        <v>-297.73</v>
      </c>
      <c r="DR81" s="384">
        <f t="shared" si="233"/>
        <v>-0.59905432595573449</v>
      </c>
      <c r="DS81" s="270">
        <v>2994.6909999999998</v>
      </c>
      <c r="DT81" s="365">
        <f t="shared" si="234"/>
        <v>-127.3090000000002</v>
      </c>
      <c r="DU81" s="384">
        <f t="shared" si="235"/>
        <v>-4.0778026905829656E-2</v>
      </c>
      <c r="DV81" s="270">
        <v>9947.8060000000005</v>
      </c>
      <c r="DW81" s="365">
        <f t="shared" si="236"/>
        <v>660.80600000000049</v>
      </c>
      <c r="DX81" s="384">
        <f t="shared" si="237"/>
        <v>7.1153871002476637E-2</v>
      </c>
      <c r="DY81" s="270">
        <v>0</v>
      </c>
      <c r="DZ81" s="365">
        <f t="shared" si="238"/>
        <v>0</v>
      </c>
      <c r="EA81" s="384" t="e">
        <f t="shared" si="239"/>
        <v>#DIV/0!</v>
      </c>
      <c r="EB81" s="270">
        <v>0</v>
      </c>
      <c r="EC81" s="365">
        <f t="shared" si="240"/>
        <v>0</v>
      </c>
      <c r="ED81" s="384" t="e">
        <f t="shared" si="241"/>
        <v>#DIV/0!</v>
      </c>
      <c r="EE81" s="270">
        <v>716.98900000000003</v>
      </c>
      <c r="EF81" s="365">
        <f t="shared" si="242"/>
        <v>62.989000000000033</v>
      </c>
      <c r="EG81" s="384">
        <f t="shared" si="243"/>
        <v>9.63134556574924E-2</v>
      </c>
      <c r="EH81" s="270">
        <v>716.98900000000003</v>
      </c>
      <c r="EI81" s="365">
        <f t="shared" si="244"/>
        <v>62.989000000000033</v>
      </c>
      <c r="EJ81" s="384">
        <f t="shared" si="245"/>
        <v>9.63134556574924E-2</v>
      </c>
      <c r="EK81" s="270">
        <v>10664.795</v>
      </c>
      <c r="EL81" s="365">
        <f t="shared" si="246"/>
        <v>723.79500000000007</v>
      </c>
      <c r="EM81" s="384">
        <f t="shared" si="247"/>
        <v>7.2809073533849716E-2</v>
      </c>
      <c r="EN81" s="270">
        <v>1076</v>
      </c>
      <c r="EO81" s="365">
        <f t="shared" si="248"/>
        <v>-191.74199999999996</v>
      </c>
      <c r="EP81" s="384">
        <f t="shared" si="249"/>
        <v>-0.15124686253196626</v>
      </c>
      <c r="EQ81" s="270">
        <v>716.98900000000003</v>
      </c>
      <c r="ER81" s="365">
        <f t="shared" si="250"/>
        <v>-1313.3</v>
      </c>
      <c r="ES81" s="384">
        <f t="shared" si="251"/>
        <v>-0.64685372378021055</v>
      </c>
      <c r="ET81" s="270">
        <v>0</v>
      </c>
      <c r="EU81" s="365">
        <f t="shared" si="252"/>
        <v>-2474.799</v>
      </c>
      <c r="EV81" s="384">
        <f t="shared" si="253"/>
        <v>-1</v>
      </c>
      <c r="EW81" s="270">
        <v>1792.989</v>
      </c>
      <c r="EX81" s="365">
        <f t="shared" si="254"/>
        <v>-3979.8409999999999</v>
      </c>
      <c r="EY81" s="384">
        <f t="shared" si="255"/>
        <v>-0.68940900736727051</v>
      </c>
      <c r="EZ81" s="270">
        <v>12457.784</v>
      </c>
      <c r="FA81" s="365">
        <f t="shared" si="256"/>
        <v>-3255.139000000001</v>
      </c>
      <c r="FB81" s="384">
        <f t="shared" si="257"/>
        <v>-0.20716317390468986</v>
      </c>
      <c r="FC81" s="270">
        <v>2201.9059999999999</v>
      </c>
      <c r="FD81" s="365">
        <f t="shared" si="258"/>
        <v>-138.09400000000005</v>
      </c>
      <c r="FE81" s="384">
        <f t="shared" si="259"/>
        <v>-5.9014529914529934E-2</v>
      </c>
      <c r="FF81" s="270">
        <v>2129.904</v>
      </c>
      <c r="FG81" s="365">
        <f t="shared" si="130"/>
        <v>-334.096</v>
      </c>
      <c r="FH81" s="384">
        <f t="shared" si="131"/>
        <v>-0.1355909090909091</v>
      </c>
      <c r="FI81" s="270">
        <v>2130.904</v>
      </c>
      <c r="FJ81" s="365">
        <f t="shared" si="132"/>
        <v>-18.210999999999785</v>
      </c>
      <c r="FK81" s="384">
        <f t="shared" si="133"/>
        <v>-8.4737205780052657E-3</v>
      </c>
      <c r="FL81" s="270">
        <v>6462.7139999999999</v>
      </c>
      <c r="FM81" s="365">
        <f t="shared" si="134"/>
        <v>-490.40099999999984</v>
      </c>
      <c r="FN81" s="384">
        <f t="shared" si="135"/>
        <v>-7.052968345842113E-2</v>
      </c>
      <c r="FO81" s="270">
        <v>1632.4</v>
      </c>
      <c r="FP81" s="365">
        <f t="shared" si="169"/>
        <v>-30.599999999999909</v>
      </c>
      <c r="FQ81" s="384">
        <f t="shared" si="170"/>
        <v>-1.8400481058328269E-2</v>
      </c>
      <c r="FR81" s="270">
        <v>836.4</v>
      </c>
      <c r="FS81" s="365">
        <f t="shared" si="136"/>
        <v>-296.02100000000007</v>
      </c>
      <c r="FT81" s="384">
        <f t="shared" si="171"/>
        <v>-0.26140543137225469</v>
      </c>
      <c r="FU81" s="270">
        <v>150</v>
      </c>
      <c r="FV81" s="365">
        <f t="shared" si="137"/>
        <v>-49.27000000000001</v>
      </c>
      <c r="FW81" s="384">
        <f t="shared" si="172"/>
        <v>-0.24725247152105187</v>
      </c>
      <c r="FX81" s="270">
        <v>2618.8000000000002</v>
      </c>
      <c r="FY81" s="365">
        <f t="shared" si="138"/>
        <v>-375.89099999999962</v>
      </c>
      <c r="FZ81" s="384">
        <f t="shared" si="173"/>
        <v>-0.12551912701510762</v>
      </c>
      <c r="GA81" s="270">
        <v>9081.5139999999992</v>
      </c>
      <c r="GB81" s="365">
        <f t="shared" si="139"/>
        <v>-866.29200000000128</v>
      </c>
      <c r="GC81" s="384">
        <f t="shared" si="174"/>
        <v>-8.7083724793185671E-2</v>
      </c>
      <c r="GD81" s="270">
        <v>150</v>
      </c>
      <c r="GE81" s="365">
        <f t="shared" si="140"/>
        <v>150</v>
      </c>
      <c r="GF81" s="384">
        <f t="shared" si="175"/>
        <v>0</v>
      </c>
      <c r="GG81" s="270">
        <v>0</v>
      </c>
      <c r="GH81" s="365">
        <f t="shared" si="141"/>
        <v>0</v>
      </c>
      <c r="GI81" s="384">
        <f t="shared" si="176"/>
        <v>0</v>
      </c>
      <c r="GJ81" s="270">
        <v>526</v>
      </c>
      <c r="GK81" s="365">
        <f t="shared" si="142"/>
        <v>-190.98900000000003</v>
      </c>
      <c r="GL81" s="384">
        <f t="shared" si="177"/>
        <v>-0.2663764716055616</v>
      </c>
      <c r="GM81" s="270">
        <v>526</v>
      </c>
      <c r="GN81" s="365">
        <f t="shared" si="143"/>
        <v>-190.98900000000003</v>
      </c>
      <c r="GO81" s="384">
        <f t="shared" si="178"/>
        <v>-0.2663764716055616</v>
      </c>
      <c r="GP81" s="270">
        <v>9176.61</v>
      </c>
      <c r="GQ81" s="365">
        <f t="shared" si="144"/>
        <v>-1488.1849999999995</v>
      </c>
      <c r="GR81" s="384">
        <f t="shared" si="179"/>
        <v>-0.13954182898030384</v>
      </c>
      <c r="GS81" s="270">
        <v>962</v>
      </c>
      <c r="GT81" s="365">
        <f t="shared" si="145"/>
        <v>-114</v>
      </c>
      <c r="GU81" s="384">
        <f t="shared" si="180"/>
        <v>-0.10594795539033457</v>
      </c>
      <c r="GV81" s="270">
        <v>1653</v>
      </c>
      <c r="GW81" s="365">
        <f t="shared" si="146"/>
        <v>936.01099999999997</v>
      </c>
      <c r="GX81" s="384">
        <f t="shared" si="181"/>
        <v>1.3054747004486817</v>
      </c>
      <c r="GY81" s="270">
        <v>1838</v>
      </c>
      <c r="GZ81" s="365">
        <f t="shared" si="147"/>
        <v>1838</v>
      </c>
      <c r="HA81" s="384">
        <f t="shared" si="182"/>
        <v>0</v>
      </c>
      <c r="HB81" s="270">
        <v>4453</v>
      </c>
      <c r="HC81" s="365">
        <f t="shared" si="148"/>
        <v>2660.011</v>
      </c>
      <c r="HD81" s="384">
        <f t="shared" si="183"/>
        <v>1.4835623642978288</v>
      </c>
      <c r="HE81" s="270">
        <v>13629.61</v>
      </c>
      <c r="HF81" s="365">
        <f t="shared" si="149"/>
        <v>1171.8260000000009</v>
      </c>
      <c r="HG81" s="384">
        <f t="shared" si="184"/>
        <v>9.4063759654205034E-2</v>
      </c>
      <c r="HH81" s="270">
        <v>2092</v>
      </c>
      <c r="HI81" s="365">
        <f t="shared" si="150"/>
        <v>-109.90599999999995</v>
      </c>
      <c r="HJ81" s="384">
        <f t="shared" si="185"/>
        <v>-4.9914029027578813E-2</v>
      </c>
      <c r="HK81" s="270">
        <v>1993</v>
      </c>
      <c r="HL81" s="365">
        <f t="shared" si="151"/>
        <v>-136.904</v>
      </c>
      <c r="HM81" s="384">
        <f t="shared" si="186"/>
        <v>-6.427707539870342E-2</v>
      </c>
      <c r="HN81" s="270">
        <v>1394</v>
      </c>
      <c r="HO81" s="365">
        <f t="shared" si="152"/>
        <v>-736.904</v>
      </c>
      <c r="HP81" s="384">
        <f t="shared" si="187"/>
        <v>-0.34581754973476048</v>
      </c>
      <c r="HQ81" s="270">
        <v>5479</v>
      </c>
      <c r="HR81" s="365">
        <f t="shared" si="153"/>
        <v>-983.71399999999994</v>
      </c>
      <c r="HS81" s="384">
        <f t="shared" si="188"/>
        <v>-0.15221376034898032</v>
      </c>
      <c r="HT81" s="270">
        <v>1145</v>
      </c>
      <c r="HU81" s="365">
        <f t="shared" si="154"/>
        <v>-487.40000000000009</v>
      </c>
      <c r="HV81" s="384">
        <f t="shared" si="189"/>
        <v>-0.29857877971085522</v>
      </c>
      <c r="HW81" s="270">
        <v>1145</v>
      </c>
      <c r="HX81" s="365">
        <f t="shared" si="155"/>
        <v>308.60000000000002</v>
      </c>
      <c r="HY81" s="384">
        <f t="shared" si="190"/>
        <v>0.3689622190339551</v>
      </c>
      <c r="HZ81" s="270">
        <v>286</v>
      </c>
      <c r="IA81" s="365">
        <f t="shared" si="156"/>
        <v>136</v>
      </c>
      <c r="IB81" s="384">
        <f t="shared" si="191"/>
        <v>0.90666666666666662</v>
      </c>
      <c r="IC81" s="270">
        <v>2168</v>
      </c>
      <c r="ID81" s="365">
        <f t="shared" si="157"/>
        <v>-450.80000000000018</v>
      </c>
      <c r="IE81" s="384">
        <f t="shared" si="192"/>
        <v>-0.17213991140980608</v>
      </c>
      <c r="IF81" s="270">
        <v>7647</v>
      </c>
      <c r="IG81" s="365">
        <f t="shared" si="158"/>
        <v>-1434.5139999999992</v>
      </c>
      <c r="IH81" s="384">
        <f t="shared" si="193"/>
        <v>-0.15795978511952954</v>
      </c>
      <c r="II81" s="270">
        <v>0</v>
      </c>
      <c r="IJ81" s="365">
        <f t="shared" si="159"/>
        <v>-150</v>
      </c>
      <c r="IK81" s="384">
        <f t="shared" si="194"/>
        <v>-1</v>
      </c>
      <c r="IL81" s="270">
        <v>0</v>
      </c>
      <c r="IM81" s="365">
        <f t="shared" si="160"/>
        <v>0</v>
      </c>
      <c r="IN81" s="384">
        <f t="shared" si="195"/>
        <v>0</v>
      </c>
      <c r="IO81" s="270">
        <v>407</v>
      </c>
      <c r="IP81" s="365">
        <f t="shared" si="161"/>
        <v>-119</v>
      </c>
      <c r="IQ81" s="384">
        <f t="shared" si="196"/>
        <v>-0.22623574144486691</v>
      </c>
      <c r="IR81" s="270">
        <v>407</v>
      </c>
      <c r="IS81" s="365">
        <f t="shared" si="162"/>
        <v>-119</v>
      </c>
      <c r="IT81" s="384">
        <f t="shared" si="197"/>
        <v>-0.22623574144486691</v>
      </c>
      <c r="IU81" s="270">
        <v>8054</v>
      </c>
      <c r="IV81" s="365">
        <f t="shared" si="163"/>
        <v>-1122.6100000000006</v>
      </c>
      <c r="IW81" s="384">
        <f t="shared" si="198"/>
        <v>-0.12233384659476654</v>
      </c>
      <c r="IX81" s="270">
        <v>840</v>
      </c>
      <c r="IY81" s="365">
        <f t="shared" si="164"/>
        <v>-122</v>
      </c>
      <c r="IZ81" s="384">
        <f t="shared" si="199"/>
        <v>-0.12681912681912683</v>
      </c>
      <c r="JA81" s="270">
        <v>1400</v>
      </c>
      <c r="JB81" s="365">
        <f t="shared" si="165"/>
        <v>-253</v>
      </c>
      <c r="JC81" s="384">
        <f t="shared" si="200"/>
        <v>-0.1530550514216576</v>
      </c>
      <c r="JD81" s="270">
        <v>2357</v>
      </c>
      <c r="JE81" s="365">
        <f t="shared" si="166"/>
        <v>519</v>
      </c>
      <c r="JF81" s="384">
        <f t="shared" si="201"/>
        <v>0.28237214363438518</v>
      </c>
      <c r="JG81" s="270">
        <v>4597</v>
      </c>
      <c r="JH81" s="365">
        <f t="shared" si="167"/>
        <v>144</v>
      </c>
      <c r="JI81" s="384">
        <f t="shared" si="202"/>
        <v>3.2337749831574218E-2</v>
      </c>
      <c r="JJ81" s="270">
        <v>12651</v>
      </c>
      <c r="JK81" s="365">
        <f t="shared" si="168"/>
        <v>-978.61000000000058</v>
      </c>
      <c r="JL81" s="384">
        <f t="shared" si="203"/>
        <v>-7.1800293625422923E-2</v>
      </c>
    </row>
    <row r="82" spans="1:272" x14ac:dyDescent="0.25">
      <c r="A82" s="75" t="s">
        <v>238</v>
      </c>
      <c r="B82" s="270">
        <v>18785</v>
      </c>
      <c r="C82" s="270">
        <v>16234</v>
      </c>
      <c r="D82" s="270">
        <v>13337</v>
      </c>
      <c r="E82" s="270">
        <v>48356</v>
      </c>
      <c r="F82" s="270">
        <v>8667</v>
      </c>
      <c r="G82" s="270">
        <v>4866</v>
      </c>
      <c r="H82" s="270">
        <v>509</v>
      </c>
      <c r="I82" s="270">
        <v>14042</v>
      </c>
      <c r="J82" s="270">
        <v>62398</v>
      </c>
      <c r="K82" s="270">
        <v>220</v>
      </c>
      <c r="L82" s="270">
        <v>326</v>
      </c>
      <c r="M82" s="270">
        <v>11328</v>
      </c>
      <c r="N82" s="270">
        <v>11874</v>
      </c>
      <c r="O82" s="270">
        <v>74272</v>
      </c>
      <c r="P82" s="270">
        <v>25125</v>
      </c>
      <c r="Q82" s="270">
        <v>37717</v>
      </c>
      <c r="R82" s="270">
        <v>44267</v>
      </c>
      <c r="S82" s="270">
        <v>107109</v>
      </c>
      <c r="T82" s="270">
        <v>181381</v>
      </c>
      <c r="U82" s="270">
        <v>47807</v>
      </c>
      <c r="V82" s="270">
        <v>37541</v>
      </c>
      <c r="W82" s="270">
        <v>36729</v>
      </c>
      <c r="X82" s="270">
        <v>122077</v>
      </c>
      <c r="Y82" s="270">
        <v>23992</v>
      </c>
      <c r="Z82" s="270">
        <v>14117</v>
      </c>
      <c r="AA82" s="270">
        <v>1603</v>
      </c>
      <c r="AB82" s="270">
        <v>39712</v>
      </c>
      <c r="AC82" s="270">
        <v>161789</v>
      </c>
      <c r="AD82" s="270">
        <v>746</v>
      </c>
      <c r="AE82" s="270">
        <v>563</v>
      </c>
      <c r="AF82" s="77">
        <v>10368</v>
      </c>
      <c r="AG82" s="270">
        <v>11677</v>
      </c>
      <c r="AH82" s="270">
        <v>173466</v>
      </c>
      <c r="AI82" s="270">
        <v>26736</v>
      </c>
      <c r="AJ82" s="270">
        <v>34390</v>
      </c>
      <c r="AK82" s="270">
        <v>42522</v>
      </c>
      <c r="AL82" s="270">
        <v>103648</v>
      </c>
      <c r="AM82" s="270">
        <v>277114</v>
      </c>
      <c r="AN82" s="270">
        <v>49064</v>
      </c>
      <c r="AO82" s="270">
        <v>41127</v>
      </c>
      <c r="AP82" s="270">
        <v>37482</v>
      </c>
      <c r="AQ82" s="270">
        <v>127673</v>
      </c>
      <c r="AR82" s="270">
        <v>24613</v>
      </c>
      <c r="AS82" s="270">
        <v>15948</v>
      </c>
      <c r="AT82" s="270">
        <v>1829</v>
      </c>
      <c r="AU82" s="270">
        <v>42390</v>
      </c>
      <c r="AV82" s="270">
        <v>170063</v>
      </c>
      <c r="AW82" s="270">
        <v>209</v>
      </c>
      <c r="AX82" s="270">
        <v>339</v>
      </c>
      <c r="AY82" s="77">
        <v>10701</v>
      </c>
      <c r="AZ82" s="270">
        <v>11249</v>
      </c>
      <c r="BA82" s="270">
        <v>181312</v>
      </c>
      <c r="BB82" s="270">
        <v>20549</v>
      </c>
      <c r="BC82" s="270">
        <v>30732</v>
      </c>
      <c r="BD82" s="270">
        <v>37436</v>
      </c>
      <c r="BE82" s="270">
        <v>88717</v>
      </c>
      <c r="BF82" s="270">
        <v>270029</v>
      </c>
      <c r="BG82" s="270">
        <v>-7085</v>
      </c>
      <c r="BH82" s="331">
        <v>-2.5567095130523909E-2</v>
      </c>
      <c r="BI82" s="270">
        <v>43163</v>
      </c>
      <c r="BJ82" s="270">
        <v>34421</v>
      </c>
      <c r="BK82" s="270">
        <v>29389</v>
      </c>
      <c r="BL82" s="270">
        <v>106973</v>
      </c>
      <c r="BM82" s="270">
        <v>26685</v>
      </c>
      <c r="BN82" s="270">
        <v>16182</v>
      </c>
      <c r="BO82" s="270">
        <v>1597</v>
      </c>
      <c r="BP82" s="270">
        <v>44464</v>
      </c>
      <c r="BQ82" s="270">
        <v>151437</v>
      </c>
      <c r="BR82" s="270">
        <v>-18626</v>
      </c>
      <c r="BS82" s="331">
        <v>-0.10952411753291427</v>
      </c>
      <c r="BT82" s="270">
        <v>502</v>
      </c>
      <c r="BU82" s="270">
        <v>293</v>
      </c>
      <c r="BV82" s="331">
        <v>1.4019138755980862</v>
      </c>
      <c r="BW82" s="270">
        <v>774</v>
      </c>
      <c r="BX82" s="365">
        <v>435</v>
      </c>
      <c r="BY82" s="384">
        <v>1.2831858407079646</v>
      </c>
      <c r="BZ82" s="270">
        <v>11628</v>
      </c>
      <c r="CA82" s="365">
        <f t="shared" si="204"/>
        <v>927</v>
      </c>
      <c r="CB82" s="384">
        <f t="shared" si="205"/>
        <v>8.6627417998317913E-2</v>
      </c>
      <c r="CC82" s="270">
        <v>12904</v>
      </c>
      <c r="CD82" s="365">
        <f t="shared" si="206"/>
        <v>1655</v>
      </c>
      <c r="CE82" s="384">
        <f t="shared" si="207"/>
        <v>0.14712418881678371</v>
      </c>
      <c r="CF82" s="270">
        <v>164342</v>
      </c>
      <c r="CG82" s="365">
        <f t="shared" si="208"/>
        <v>-16970</v>
      </c>
      <c r="CH82" s="384">
        <f t="shared" si="209"/>
        <v>-9.3595570067066716E-2</v>
      </c>
      <c r="CI82" s="270">
        <v>24454</v>
      </c>
      <c r="CJ82" s="365">
        <f t="shared" si="210"/>
        <v>3905</v>
      </c>
      <c r="CK82" s="384">
        <f t="shared" si="211"/>
        <v>0.19003357827631515</v>
      </c>
      <c r="CL82" s="270">
        <v>34390</v>
      </c>
      <c r="CM82" s="365">
        <f t="shared" si="212"/>
        <v>3658</v>
      </c>
      <c r="CN82" s="384">
        <f t="shared" si="213"/>
        <v>0.11902902512039568</v>
      </c>
      <c r="CO82" s="270">
        <v>42645</v>
      </c>
      <c r="CP82" s="365">
        <f t="shared" si="214"/>
        <v>5209</v>
      </c>
      <c r="CQ82" s="384">
        <f t="shared" si="215"/>
        <v>0.13914413933112513</v>
      </c>
      <c r="CR82" s="270">
        <v>101489</v>
      </c>
      <c r="CS82" s="365">
        <f t="shared" si="216"/>
        <v>12772</v>
      </c>
      <c r="CT82" s="384">
        <f t="shared" si="217"/>
        <v>0.143963389203873</v>
      </c>
      <c r="CU82" s="270">
        <v>265831</v>
      </c>
      <c r="CV82" s="365">
        <f t="shared" si="218"/>
        <v>-4198</v>
      </c>
      <c r="CW82" s="384">
        <f t="shared" si="219"/>
        <v>-1.5546478341215203E-2</v>
      </c>
      <c r="CX82" s="270">
        <v>48805</v>
      </c>
      <c r="CY82" s="365">
        <f t="shared" si="220"/>
        <v>5642</v>
      </c>
      <c r="CZ82" s="384">
        <f t="shared" si="221"/>
        <v>0.13071380580589856</v>
      </c>
      <c r="DA82" s="270">
        <v>37070</v>
      </c>
      <c r="DB82" s="365">
        <f t="shared" si="222"/>
        <v>2649</v>
      </c>
      <c r="DC82" s="384">
        <f t="shared" si="223"/>
        <v>7.6958833270387259E-2</v>
      </c>
      <c r="DD82" s="270">
        <v>32204</v>
      </c>
      <c r="DE82" s="365">
        <f t="shared" si="224"/>
        <v>2815</v>
      </c>
      <c r="DF82" s="384">
        <f t="shared" si="225"/>
        <v>9.5784136921977611E-2</v>
      </c>
      <c r="DG82" s="270">
        <v>118079</v>
      </c>
      <c r="DH82" s="365">
        <f t="shared" si="226"/>
        <v>11106</v>
      </c>
      <c r="DI82" s="384">
        <f t="shared" si="227"/>
        <v>0.10382059024239762</v>
      </c>
      <c r="DJ82" s="270">
        <v>22035</v>
      </c>
      <c r="DK82" s="365">
        <f t="shared" si="228"/>
        <v>5853</v>
      </c>
      <c r="DL82" s="384">
        <f t="shared" si="229"/>
        <v>0.36169818316648128</v>
      </c>
      <c r="DM82" s="270">
        <v>12195</v>
      </c>
      <c r="DN82" s="365">
        <f t="shared" si="230"/>
        <v>-3987</v>
      </c>
      <c r="DO82" s="384">
        <f t="shared" si="231"/>
        <v>-0.246384872080089</v>
      </c>
      <c r="DP82" s="270">
        <v>1169</v>
      </c>
      <c r="DQ82" s="365">
        <f t="shared" si="232"/>
        <v>-428</v>
      </c>
      <c r="DR82" s="384">
        <f t="shared" si="233"/>
        <v>-0.2680025046963056</v>
      </c>
      <c r="DS82" s="270">
        <v>35399</v>
      </c>
      <c r="DT82" s="365">
        <f t="shared" si="234"/>
        <v>-9065</v>
      </c>
      <c r="DU82" s="384">
        <f t="shared" si="235"/>
        <v>-0.20387279596977331</v>
      </c>
      <c r="DV82" s="270">
        <v>153478</v>
      </c>
      <c r="DW82" s="365">
        <f t="shared" si="236"/>
        <v>2041</v>
      </c>
      <c r="DX82" s="384">
        <f t="shared" si="237"/>
        <v>1.3477551721177783E-2</v>
      </c>
      <c r="DY82" s="270">
        <v>639</v>
      </c>
      <c r="DZ82" s="365">
        <f t="shared" si="238"/>
        <v>137</v>
      </c>
      <c r="EA82" s="384">
        <f t="shared" si="239"/>
        <v>0.27290836653386452</v>
      </c>
      <c r="EB82" s="270">
        <v>330</v>
      </c>
      <c r="EC82" s="365">
        <f t="shared" si="240"/>
        <v>-444</v>
      </c>
      <c r="ED82" s="384">
        <f t="shared" si="241"/>
        <v>-0.5736434108527132</v>
      </c>
      <c r="EE82" s="270">
        <v>9286</v>
      </c>
      <c r="EF82" s="365">
        <f t="shared" si="242"/>
        <v>-2342</v>
      </c>
      <c r="EG82" s="384">
        <f t="shared" si="243"/>
        <v>-0.20141038871689027</v>
      </c>
      <c r="EH82" s="270">
        <v>10255</v>
      </c>
      <c r="EI82" s="365">
        <f t="shared" si="244"/>
        <v>-2649</v>
      </c>
      <c r="EJ82" s="384">
        <f t="shared" si="245"/>
        <v>-0.20528518288902667</v>
      </c>
      <c r="EK82" s="270">
        <v>163733</v>
      </c>
      <c r="EL82" s="365">
        <f t="shared" si="246"/>
        <v>-609</v>
      </c>
      <c r="EM82" s="384">
        <f t="shared" si="247"/>
        <v>-3.7056869211765709E-3</v>
      </c>
      <c r="EN82" s="270">
        <v>21782</v>
      </c>
      <c r="EO82" s="365">
        <f t="shared" si="248"/>
        <v>-2672</v>
      </c>
      <c r="EP82" s="384">
        <f t="shared" si="249"/>
        <v>-0.10926637768872167</v>
      </c>
      <c r="EQ82" s="270">
        <v>33099</v>
      </c>
      <c r="ER82" s="365">
        <f t="shared" si="250"/>
        <v>-1291</v>
      </c>
      <c r="ES82" s="384">
        <f t="shared" si="251"/>
        <v>-3.7539982553067751E-2</v>
      </c>
      <c r="ET82" s="270">
        <v>40975</v>
      </c>
      <c r="EU82" s="365">
        <f t="shared" si="252"/>
        <v>-1670</v>
      </c>
      <c r="EV82" s="384">
        <f t="shared" si="253"/>
        <v>-3.9160511197092275E-2</v>
      </c>
      <c r="EW82" s="270">
        <v>95856</v>
      </c>
      <c r="EX82" s="365">
        <f t="shared" si="254"/>
        <v>-5633</v>
      </c>
      <c r="EY82" s="384">
        <f t="shared" si="255"/>
        <v>-5.5503552109095564E-2</v>
      </c>
      <c r="EZ82" s="270">
        <v>259589</v>
      </c>
      <c r="FA82" s="365">
        <f t="shared" si="256"/>
        <v>-6242</v>
      </c>
      <c r="FB82" s="384">
        <f t="shared" si="257"/>
        <v>-2.3481083846503981E-2</v>
      </c>
      <c r="FC82" s="270">
        <v>42705</v>
      </c>
      <c r="FD82" s="365">
        <f t="shared" si="258"/>
        <v>-6100</v>
      </c>
      <c r="FE82" s="384">
        <f t="shared" si="259"/>
        <v>-0.12498719393504763</v>
      </c>
      <c r="FF82" s="270">
        <v>37158</v>
      </c>
      <c r="FG82" s="365">
        <f t="shared" si="130"/>
        <v>88</v>
      </c>
      <c r="FH82" s="384">
        <f t="shared" si="131"/>
        <v>2.373887240356083E-3</v>
      </c>
      <c r="FI82" s="270">
        <v>30599</v>
      </c>
      <c r="FJ82" s="365">
        <f t="shared" si="132"/>
        <v>-1605</v>
      </c>
      <c r="FK82" s="384">
        <f t="shared" si="133"/>
        <v>-4.9838529375232893E-2</v>
      </c>
      <c r="FL82" s="270">
        <v>110462</v>
      </c>
      <c r="FM82" s="365">
        <f t="shared" si="134"/>
        <v>-7617</v>
      </c>
      <c r="FN82" s="384">
        <f t="shared" si="135"/>
        <v>-6.4507660125847952E-2</v>
      </c>
      <c r="FO82" s="270">
        <v>22366</v>
      </c>
      <c r="FP82" s="365">
        <f t="shared" ref="FP82" si="262">FO82-DJ82</f>
        <v>331</v>
      </c>
      <c r="FQ82" s="384">
        <f t="shared" ref="FQ82" si="263">IF(DJ82=0,0,FP82/DJ82)</f>
        <v>1.5021556614476968E-2</v>
      </c>
      <c r="FR82" s="270">
        <v>13632</v>
      </c>
      <c r="FS82" s="365">
        <f t="shared" si="136"/>
        <v>1437</v>
      </c>
      <c r="FT82" s="384">
        <f t="shared" si="171"/>
        <v>0.11783517835178352</v>
      </c>
      <c r="FU82" s="270">
        <v>1078</v>
      </c>
      <c r="FV82" s="365">
        <f t="shared" si="137"/>
        <v>-91</v>
      </c>
      <c r="FW82" s="384">
        <f t="shared" si="172"/>
        <v>-7.7844311377245512E-2</v>
      </c>
      <c r="FX82" s="270">
        <v>37076</v>
      </c>
      <c r="FY82" s="365">
        <f t="shared" si="138"/>
        <v>1677</v>
      </c>
      <c r="FZ82" s="384">
        <f t="shared" si="173"/>
        <v>4.7374219610723467E-2</v>
      </c>
      <c r="GA82" s="270">
        <v>147538</v>
      </c>
      <c r="GB82" s="365">
        <f t="shared" si="139"/>
        <v>-5940</v>
      </c>
      <c r="GC82" s="384">
        <f t="shared" si="174"/>
        <v>-3.8702615358553016E-2</v>
      </c>
      <c r="GD82" s="270">
        <v>293</v>
      </c>
      <c r="GE82" s="365">
        <f t="shared" si="140"/>
        <v>-346</v>
      </c>
      <c r="GF82" s="384">
        <f t="shared" si="175"/>
        <v>-0.54147104851330208</v>
      </c>
      <c r="GG82" s="270">
        <v>294</v>
      </c>
      <c r="GH82" s="365">
        <f t="shared" si="141"/>
        <v>-36</v>
      </c>
      <c r="GI82" s="384">
        <f t="shared" si="176"/>
        <v>-0.10909090909090909</v>
      </c>
      <c r="GJ82" s="270">
        <v>10335</v>
      </c>
      <c r="GK82" s="365">
        <f t="shared" si="142"/>
        <v>1049</v>
      </c>
      <c r="GL82" s="384">
        <f t="shared" si="177"/>
        <v>0.11296575489984924</v>
      </c>
      <c r="GM82" s="270">
        <v>10922</v>
      </c>
      <c r="GN82" s="365">
        <f t="shared" si="143"/>
        <v>667</v>
      </c>
      <c r="GO82" s="384">
        <f t="shared" si="178"/>
        <v>6.5041443198439783E-2</v>
      </c>
      <c r="GP82" s="270">
        <v>158460</v>
      </c>
      <c r="GQ82" s="365">
        <f t="shared" si="144"/>
        <v>-5273</v>
      </c>
      <c r="GR82" s="384">
        <f t="shared" si="179"/>
        <v>-3.2204870123921259E-2</v>
      </c>
      <c r="GS82" s="270">
        <v>23532</v>
      </c>
      <c r="GT82" s="365">
        <f t="shared" si="145"/>
        <v>1750</v>
      </c>
      <c r="GU82" s="384">
        <f t="shared" si="180"/>
        <v>8.0341566430998074E-2</v>
      </c>
      <c r="GV82" s="270">
        <v>32721</v>
      </c>
      <c r="GW82" s="365">
        <f t="shared" si="146"/>
        <v>-378</v>
      </c>
      <c r="GX82" s="384">
        <f t="shared" si="181"/>
        <v>-1.1420284600743225E-2</v>
      </c>
      <c r="GY82" s="270">
        <v>39194</v>
      </c>
      <c r="GZ82" s="365">
        <f t="shared" si="147"/>
        <v>-1781</v>
      </c>
      <c r="HA82" s="384">
        <f t="shared" si="182"/>
        <v>-4.3465527760829771E-2</v>
      </c>
      <c r="HB82" s="270">
        <v>95447</v>
      </c>
      <c r="HC82" s="365">
        <f t="shared" si="148"/>
        <v>-409</v>
      </c>
      <c r="HD82" s="384">
        <f t="shared" si="183"/>
        <v>-4.2668168920046738E-3</v>
      </c>
      <c r="HE82" s="270">
        <v>253907</v>
      </c>
      <c r="HF82" s="365">
        <f t="shared" si="149"/>
        <v>-5682</v>
      </c>
      <c r="HG82" s="384">
        <f t="shared" si="184"/>
        <v>-2.1888446736957268E-2</v>
      </c>
      <c r="HH82" s="270">
        <v>38741</v>
      </c>
      <c r="HI82" s="365">
        <f t="shared" si="150"/>
        <v>-3964</v>
      </c>
      <c r="HJ82" s="384">
        <f t="shared" si="185"/>
        <v>-9.2822854466690086E-2</v>
      </c>
      <c r="HK82" s="270">
        <v>32055</v>
      </c>
      <c r="HL82" s="365">
        <f t="shared" si="151"/>
        <v>-5103</v>
      </c>
      <c r="HM82" s="384">
        <f t="shared" si="186"/>
        <v>-0.13733247214597125</v>
      </c>
      <c r="HN82" s="270">
        <v>26847</v>
      </c>
      <c r="HO82" s="365">
        <f t="shared" si="152"/>
        <v>-3752</v>
      </c>
      <c r="HP82" s="384">
        <f t="shared" si="187"/>
        <v>-0.12261838622177196</v>
      </c>
      <c r="HQ82" s="270">
        <v>97643</v>
      </c>
      <c r="HR82" s="365">
        <f t="shared" si="153"/>
        <v>-12819</v>
      </c>
      <c r="HS82" s="384">
        <f t="shared" si="188"/>
        <v>-0.11604895801271026</v>
      </c>
      <c r="HT82" s="270">
        <v>18879</v>
      </c>
      <c r="HU82" s="365">
        <f t="shared" si="154"/>
        <v>-3487</v>
      </c>
      <c r="HV82" s="384">
        <f t="shared" si="189"/>
        <v>-0.15590628632746131</v>
      </c>
      <c r="HW82" s="270">
        <v>11569</v>
      </c>
      <c r="HX82" s="365">
        <f t="shared" si="155"/>
        <v>-2063</v>
      </c>
      <c r="HY82" s="384">
        <f t="shared" si="190"/>
        <v>-0.15133509389671362</v>
      </c>
      <c r="HZ82" s="270">
        <v>960</v>
      </c>
      <c r="IA82" s="365">
        <f t="shared" si="156"/>
        <v>-118</v>
      </c>
      <c r="IB82" s="384">
        <f t="shared" si="191"/>
        <v>-0.10946196660482375</v>
      </c>
      <c r="IC82" s="270">
        <v>31408</v>
      </c>
      <c r="ID82" s="365">
        <f t="shared" si="157"/>
        <v>-5668</v>
      </c>
      <c r="IE82" s="384">
        <f t="shared" si="192"/>
        <v>-0.15287517531556802</v>
      </c>
      <c r="IF82" s="270">
        <v>129051</v>
      </c>
      <c r="IG82" s="365">
        <f t="shared" si="158"/>
        <v>-18487</v>
      </c>
      <c r="IH82" s="384">
        <f t="shared" si="193"/>
        <v>-0.12530331168919193</v>
      </c>
      <c r="II82" s="270">
        <v>355</v>
      </c>
      <c r="IJ82" s="365">
        <f t="shared" si="159"/>
        <v>62</v>
      </c>
      <c r="IK82" s="384">
        <f t="shared" si="194"/>
        <v>0.21160409556313994</v>
      </c>
      <c r="IL82" s="270">
        <v>367</v>
      </c>
      <c r="IM82" s="365">
        <f t="shared" si="160"/>
        <v>73</v>
      </c>
      <c r="IN82" s="384">
        <f t="shared" si="195"/>
        <v>0.24829931972789115</v>
      </c>
      <c r="IO82" s="270">
        <v>8749</v>
      </c>
      <c r="IP82" s="365">
        <f t="shared" si="161"/>
        <v>-1586</v>
      </c>
      <c r="IQ82" s="384">
        <f t="shared" si="196"/>
        <v>-0.15345911949685534</v>
      </c>
      <c r="IR82" s="270">
        <v>9471</v>
      </c>
      <c r="IS82" s="365">
        <f t="shared" si="162"/>
        <v>-1451</v>
      </c>
      <c r="IT82" s="384">
        <f t="shared" si="197"/>
        <v>-0.13285112616736861</v>
      </c>
      <c r="IU82" s="270">
        <v>138522</v>
      </c>
      <c r="IV82" s="365">
        <f t="shared" si="163"/>
        <v>-19938</v>
      </c>
      <c r="IW82" s="384">
        <f t="shared" si="198"/>
        <v>-0.12582355168496781</v>
      </c>
      <c r="IX82" s="270">
        <v>19898</v>
      </c>
      <c r="IY82" s="365">
        <f t="shared" si="164"/>
        <v>-3634</v>
      </c>
      <c r="IZ82" s="384">
        <f t="shared" si="199"/>
        <v>-0.15442801291857897</v>
      </c>
      <c r="JA82" s="270">
        <v>30394</v>
      </c>
      <c r="JB82" s="365">
        <f t="shared" si="165"/>
        <v>-2327</v>
      </c>
      <c r="JC82" s="384">
        <f t="shared" si="200"/>
        <v>-7.1116408422725472E-2</v>
      </c>
      <c r="JD82" s="270">
        <v>39147</v>
      </c>
      <c r="JE82" s="365">
        <f t="shared" si="166"/>
        <v>-47</v>
      </c>
      <c r="JF82" s="384">
        <f t="shared" si="201"/>
        <v>-1.1991631372148799E-3</v>
      </c>
      <c r="JG82" s="270">
        <v>89439</v>
      </c>
      <c r="JH82" s="365">
        <f t="shared" si="167"/>
        <v>-6008</v>
      </c>
      <c r="JI82" s="384">
        <f t="shared" si="202"/>
        <v>-6.2945928106697954E-2</v>
      </c>
      <c r="JJ82" s="270">
        <v>227961</v>
      </c>
      <c r="JK82" s="365">
        <f t="shared" si="168"/>
        <v>-25946</v>
      </c>
      <c r="JL82" s="384">
        <f t="shared" si="203"/>
        <v>-0.10218702123218344</v>
      </c>
    </row>
  </sheetData>
  <phoneticPr fontId="34" type="noConversion"/>
  <pageMargins left="0.7" right="0.7" top="0.75" bottom="0.75" header="0.3" footer="0.3"/>
  <pageSetup paperSize="9" scale="36" orientation="portrait" r:id="rId1"/>
  <colBreaks count="3" manualBreakCount="3">
    <brk id="20" min="1" max="81" man="1"/>
    <brk id="39" min="1" max="81" man="1"/>
    <brk id="88" min="1" max="8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JQ67"/>
  <sheetViews>
    <sheetView showGridLines="0" view="pageBreakPreview" zoomScale="85" zoomScaleSheetLayoutView="85" workbookViewId="0">
      <pane xSplit="1" ySplit="3" topLeftCell="B4" activePane="bottomRight" state="frozen"/>
      <selection activeCell="HP1" sqref="HP1:ID1048576"/>
      <selection pane="topRight" activeCell="HP1" sqref="HP1:ID1048576"/>
      <selection pane="bottomLeft" activeCell="HP1" sqref="HP1:ID1048576"/>
      <selection pane="bottomRight" sqref="A1:HJ1048576"/>
    </sheetView>
  </sheetViews>
  <sheetFormatPr defaultRowHeight="15" outlineLevelCol="1" x14ac:dyDescent="0.25"/>
  <cols>
    <col min="1" max="1" width="38.85546875" style="451" customWidth="1"/>
    <col min="2" max="2" width="10.85546875" style="451" customWidth="1"/>
    <col min="3" max="5" width="7.42578125" style="451" hidden="1" customWidth="1" outlineLevel="1"/>
    <col min="6" max="6" width="7.28515625" style="451" hidden="1" customWidth="1" outlineLevel="1"/>
    <col min="7" max="7" width="10.42578125" style="451" hidden="1" customWidth="1" outlineLevel="1"/>
    <col min="8" max="8" width="8.42578125" style="451" hidden="1" customWidth="1" outlineLevel="1"/>
    <col min="9" max="9" width="7.42578125" style="451" hidden="1" customWidth="1" outlineLevel="1"/>
    <col min="10" max="11" width="7.28515625" style="451" hidden="1" customWidth="1" outlineLevel="1"/>
    <col min="12" max="12" width="9.5703125" style="451" hidden="1" customWidth="1" outlineLevel="1"/>
    <col min="13" max="14" width="7.28515625" style="451" hidden="1" customWidth="1" outlineLevel="1"/>
    <col min="15" max="16" width="9.85546875" style="451" hidden="1" customWidth="1" outlineLevel="1"/>
    <col min="17" max="18" width="7.28515625" style="451" hidden="1" customWidth="1" outlineLevel="1"/>
    <col min="19" max="19" width="8.85546875" style="451" hidden="1" customWidth="1" outlineLevel="1"/>
    <col min="20" max="20" width="9.140625" style="451" hidden="1" customWidth="1" outlineLevel="1"/>
    <col min="21" max="21" width="7" style="451" customWidth="1" collapsed="1"/>
    <col min="22" max="33" width="9.140625" style="451" hidden="1" customWidth="1" outlineLevel="1"/>
    <col min="34" max="34" width="11.42578125" style="451" hidden="1" customWidth="1" outlineLevel="1"/>
    <col min="35" max="35" width="11.28515625" style="451" hidden="1" customWidth="1" outlineLevel="1"/>
    <col min="36" max="36" width="8.42578125" style="451" hidden="1" customWidth="1" outlineLevel="1"/>
    <col min="37" max="37" width="8.140625" style="451" hidden="1" customWidth="1" outlineLevel="1"/>
    <col min="38" max="38" width="8.85546875" style="451" hidden="1" customWidth="1" outlineLevel="1"/>
    <col min="39" max="39" width="6.7109375" style="451" hidden="1" customWidth="1" outlineLevel="1"/>
    <col min="40" max="40" width="9.140625" style="451" customWidth="1" collapsed="1"/>
    <col min="41" max="48" width="9.140625" style="451" hidden="1" customWidth="1" outlineLevel="1"/>
    <col min="49" max="49" width="8.85546875" style="451" hidden="1" customWidth="1" outlineLevel="1"/>
    <col min="50" max="50" width="10.5703125" style="451" hidden="1" customWidth="1" outlineLevel="1"/>
    <col min="51" max="53" width="9.140625" style="451" hidden="1" customWidth="1" outlineLevel="1"/>
    <col min="54" max="54" width="9.85546875" style="451" hidden="1" customWidth="1" outlineLevel="1"/>
    <col min="55" max="55" width="9.140625" style="451" hidden="1" customWidth="1" outlineLevel="1"/>
    <col min="56" max="58" width="9.85546875" style="451" hidden="1" customWidth="1" outlineLevel="1"/>
    <col min="59" max="59" width="9.85546875" style="451" customWidth="1" collapsed="1"/>
    <col min="60" max="60" width="9.85546875" style="451" hidden="1" customWidth="1" outlineLevel="1"/>
    <col min="61" max="69" width="9.140625" style="451" hidden="1" customWidth="1" outlineLevel="1"/>
    <col min="70" max="70" width="9.140625" style="188" hidden="1" customWidth="1" outlineLevel="1"/>
    <col min="71" max="72" width="9.140625" style="451" hidden="1" customWidth="1" outlineLevel="1"/>
    <col min="73" max="73" width="9.140625" style="188" hidden="1" customWidth="1" outlineLevel="1"/>
    <col min="74" max="99" width="9.140625" style="451" hidden="1" customWidth="1" outlineLevel="1"/>
    <col min="100" max="100" width="11" style="451" hidden="1" customWidth="1" outlineLevel="1"/>
    <col min="101" max="103" width="9.140625" style="451" hidden="1" customWidth="1" outlineLevel="1"/>
    <col min="104" max="104" width="11.7109375" style="451" customWidth="1" collapsed="1"/>
    <col min="105" max="113" width="9.140625" style="451" hidden="1" customWidth="1" outlineLevel="1"/>
    <col min="114" max="114" width="10.7109375" style="451" hidden="1" customWidth="1" outlineLevel="1"/>
    <col min="115" max="115" width="10.28515625" style="451" hidden="1" customWidth="1" outlineLevel="1"/>
    <col min="116" max="116" width="9.140625" style="451" hidden="1" customWidth="1" outlineLevel="1"/>
    <col min="117" max="117" width="10.7109375" style="451" hidden="1" customWidth="1" outlineLevel="1"/>
    <col min="118" max="118" width="10.28515625" style="451" hidden="1" customWidth="1" outlineLevel="1"/>
    <col min="119" max="145" width="9.140625" style="451" hidden="1" customWidth="1" outlineLevel="1"/>
    <col min="146" max="146" width="10.28515625" style="451" hidden="1" customWidth="1" outlineLevel="1"/>
    <col min="147" max="160" width="9.140625" style="451" hidden="1" customWidth="1" outlineLevel="1"/>
    <col min="161" max="161" width="12.42578125" style="451" customWidth="1" collapsed="1"/>
    <col min="162" max="170" width="9.140625" style="451" hidden="1" customWidth="1" outlineLevel="1"/>
    <col min="171" max="172" width="10" style="451" hidden="1" customWidth="1" outlineLevel="1"/>
    <col min="173" max="202" width="9.140625" style="451" hidden="1" customWidth="1" outlineLevel="1"/>
    <col min="203" max="203" width="10.42578125" style="451" hidden="1" customWidth="1" outlineLevel="1"/>
    <col min="204" max="217" width="9.140625" style="451" hidden="1" customWidth="1" outlineLevel="1"/>
    <col min="218" max="218" width="12.140625" style="451" customWidth="1" collapsed="1"/>
    <col min="219" max="251" width="9.140625" style="451" hidden="1" customWidth="1" outlineLevel="1"/>
    <col min="252" max="253" width="10" style="451" hidden="1" customWidth="1" outlineLevel="1"/>
    <col min="254" max="259" width="9.140625" style="451" hidden="1" customWidth="1" outlineLevel="1"/>
    <col min="260" max="260" width="11.28515625" style="451" hidden="1" customWidth="1" outlineLevel="1"/>
    <col min="261" max="265" width="9.140625" style="451" hidden="1" customWidth="1" outlineLevel="1"/>
    <col min="266" max="266" width="0" style="451" hidden="1" customWidth="1" outlineLevel="1"/>
    <col min="267" max="268" width="9.140625" style="451" hidden="1" customWidth="1" outlineLevel="1"/>
    <col min="269" max="269" width="0" style="451" hidden="1" customWidth="1" outlineLevel="1"/>
    <col min="270" max="274" width="9.140625" style="451" hidden="1" customWidth="1" outlineLevel="1"/>
    <col min="275" max="275" width="12" style="451" customWidth="1" collapsed="1"/>
    <col min="276" max="16384" width="9.140625" style="451"/>
  </cols>
  <sheetData>
    <row r="1" spans="1:277" ht="28.5" customHeight="1" x14ac:dyDescent="0.25">
      <c r="A1" s="377" t="s">
        <v>123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</row>
    <row r="2" spans="1:277" ht="18.75" x14ac:dyDescent="0.25">
      <c r="A2" s="47"/>
      <c r="B2" s="490">
        <v>2010</v>
      </c>
      <c r="C2" s="490">
        <v>2011</v>
      </c>
      <c r="D2" s="490"/>
      <c r="E2" s="490"/>
      <c r="F2" s="490"/>
      <c r="G2" s="490"/>
      <c r="H2" s="490"/>
      <c r="I2" s="490"/>
      <c r="J2" s="488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0">
        <v>2011</v>
      </c>
      <c r="V2" s="490">
        <v>2012</v>
      </c>
      <c r="W2" s="490"/>
      <c r="X2" s="490"/>
      <c r="Y2" s="490"/>
      <c r="Z2" s="490"/>
      <c r="AA2" s="490"/>
      <c r="AB2" s="490"/>
      <c r="AC2" s="488"/>
      <c r="AD2" s="490"/>
      <c r="AE2" s="490"/>
      <c r="AF2" s="490"/>
      <c r="AG2" s="490"/>
      <c r="AH2" s="490"/>
      <c r="AI2" s="490"/>
      <c r="AJ2" s="490"/>
      <c r="AK2" s="490"/>
      <c r="AL2" s="490"/>
      <c r="AM2" s="490"/>
      <c r="AN2" s="490">
        <v>2012</v>
      </c>
      <c r="AO2" s="490">
        <v>2013</v>
      </c>
      <c r="AP2" s="490"/>
      <c r="AQ2" s="490"/>
      <c r="AR2" s="490"/>
      <c r="AS2" s="490"/>
      <c r="AT2" s="490"/>
      <c r="AU2" s="490"/>
      <c r="AV2" s="488"/>
      <c r="AW2" s="497"/>
      <c r="AX2" s="497"/>
      <c r="AY2" s="497"/>
      <c r="AZ2" s="497"/>
      <c r="BA2" s="497"/>
      <c r="BB2" s="497"/>
      <c r="BC2" s="497"/>
      <c r="BD2" s="497"/>
      <c r="BE2" s="503"/>
      <c r="BF2" s="503"/>
      <c r="BG2" s="490">
        <v>2013</v>
      </c>
      <c r="BH2" s="503" t="s">
        <v>104</v>
      </c>
      <c r="BI2" s="503"/>
      <c r="BJ2" s="426">
        <v>2014</v>
      </c>
      <c r="BK2" s="426"/>
      <c r="BL2" s="426"/>
      <c r="BM2" s="426"/>
      <c r="BN2" s="426"/>
      <c r="BO2" s="426"/>
      <c r="BP2" s="426"/>
      <c r="BQ2" s="366" t="s">
        <v>128</v>
      </c>
      <c r="BR2" s="467"/>
      <c r="BS2" s="426"/>
      <c r="BT2" s="366" t="s">
        <v>128</v>
      </c>
      <c r="BU2" s="467"/>
      <c r="BV2" s="426"/>
      <c r="BW2" s="503" t="s">
        <v>129</v>
      </c>
      <c r="BX2" s="503"/>
      <c r="BY2" s="426"/>
      <c r="BZ2" s="503" t="s">
        <v>129</v>
      </c>
      <c r="CA2" s="503"/>
      <c r="CB2" s="426"/>
      <c r="CC2" s="503" t="s">
        <v>129</v>
      </c>
      <c r="CD2" s="503"/>
      <c r="CE2" s="426"/>
      <c r="CF2" s="503" t="s">
        <v>128</v>
      </c>
      <c r="CG2" s="503"/>
      <c r="CH2" s="426"/>
      <c r="CI2" s="503" t="s">
        <v>128</v>
      </c>
      <c r="CJ2" s="503"/>
      <c r="CK2" s="426"/>
      <c r="CL2" s="503" t="s">
        <v>128</v>
      </c>
      <c r="CM2" s="503"/>
      <c r="CN2" s="426"/>
      <c r="CO2" s="503" t="s">
        <v>128</v>
      </c>
      <c r="CP2" s="503"/>
      <c r="CQ2" s="426"/>
      <c r="CR2" s="503" t="s">
        <v>128</v>
      </c>
      <c r="CS2" s="503"/>
      <c r="CT2" s="503"/>
      <c r="CU2" s="503" t="s">
        <v>128</v>
      </c>
      <c r="CV2" s="503"/>
      <c r="CW2" s="503"/>
      <c r="CX2" s="503" t="s">
        <v>128</v>
      </c>
      <c r="CY2" s="503"/>
      <c r="CZ2" s="490">
        <v>2014</v>
      </c>
      <c r="DA2" s="274" t="s">
        <v>128</v>
      </c>
      <c r="DB2" s="503"/>
      <c r="DC2" s="503"/>
      <c r="DD2" s="503" t="s">
        <v>183</v>
      </c>
      <c r="DE2" s="503"/>
      <c r="DF2" s="503"/>
      <c r="DG2" s="503" t="s">
        <v>183</v>
      </c>
      <c r="DH2" s="503"/>
      <c r="DI2" s="426"/>
      <c r="DJ2" s="651" t="s">
        <v>183</v>
      </c>
      <c r="DK2" s="66"/>
      <c r="DL2" s="426"/>
      <c r="DM2" s="651" t="s">
        <v>183</v>
      </c>
      <c r="DN2" s="66"/>
      <c r="DO2" s="426"/>
      <c r="DP2" s="651" t="s">
        <v>183</v>
      </c>
      <c r="DQ2" s="66"/>
      <c r="DR2" s="426"/>
      <c r="DS2" s="651" t="s">
        <v>183</v>
      </c>
      <c r="DT2" s="66"/>
      <c r="DU2" s="428"/>
      <c r="DV2" s="651" t="s">
        <v>183</v>
      </c>
      <c r="DW2" s="66"/>
      <c r="DX2" s="428"/>
      <c r="DY2" s="651" t="s">
        <v>183</v>
      </c>
      <c r="DZ2" s="66"/>
      <c r="EA2" s="428"/>
      <c r="EB2" s="651" t="s">
        <v>183</v>
      </c>
      <c r="EC2" s="66"/>
      <c r="ED2" s="428"/>
      <c r="EE2" s="651" t="s">
        <v>183</v>
      </c>
      <c r="EF2" s="66"/>
      <c r="EG2" s="428"/>
      <c r="EH2" s="651" t="s">
        <v>183</v>
      </c>
      <c r="EI2" s="66"/>
      <c r="EJ2" s="428"/>
      <c r="EK2" s="651" t="s">
        <v>183</v>
      </c>
      <c r="EL2" s="66"/>
      <c r="EM2" s="428"/>
      <c r="EN2" s="651" t="s">
        <v>183</v>
      </c>
      <c r="EO2" s="66"/>
      <c r="EP2" s="428"/>
      <c r="EQ2" s="651" t="s">
        <v>183</v>
      </c>
      <c r="ER2" s="66"/>
      <c r="ES2" s="428"/>
      <c r="ET2" s="651" t="s">
        <v>183</v>
      </c>
      <c r="EU2" s="66"/>
      <c r="EV2" s="428"/>
      <c r="EW2" s="651" t="s">
        <v>183</v>
      </c>
      <c r="EX2" s="66"/>
      <c r="EY2" s="428"/>
      <c r="EZ2" s="651" t="s">
        <v>183</v>
      </c>
      <c r="FA2" s="66"/>
      <c r="FB2" s="428"/>
      <c r="FC2" s="651" t="s">
        <v>183</v>
      </c>
      <c r="FD2" s="66"/>
      <c r="FE2" s="490">
        <v>2015</v>
      </c>
      <c r="FF2" s="651" t="s">
        <v>183</v>
      </c>
      <c r="FG2" s="66"/>
      <c r="FH2" s="428"/>
      <c r="FI2" s="651" t="s">
        <v>203</v>
      </c>
      <c r="FJ2" s="66"/>
      <c r="FK2" s="428"/>
      <c r="FL2" s="651" t="s">
        <v>203</v>
      </c>
      <c r="FM2" s="66"/>
      <c r="FN2" s="428"/>
      <c r="FO2" s="651" t="s">
        <v>203</v>
      </c>
      <c r="FP2" s="66"/>
      <c r="FQ2" s="428"/>
      <c r="FR2" s="651" t="s">
        <v>203</v>
      </c>
      <c r="FS2" s="66"/>
      <c r="FT2" s="428"/>
      <c r="FU2" s="651" t="s">
        <v>203</v>
      </c>
      <c r="FV2" s="66"/>
      <c r="FW2" s="428"/>
      <c r="FX2" s="651" t="s">
        <v>203</v>
      </c>
      <c r="FY2" s="66"/>
      <c r="FZ2" s="428"/>
      <c r="GA2" s="651" t="s">
        <v>203</v>
      </c>
      <c r="GB2" s="66"/>
      <c r="GC2" s="428"/>
      <c r="GD2" s="651" t="s">
        <v>203</v>
      </c>
      <c r="GE2" s="66"/>
      <c r="GF2" s="428"/>
      <c r="GG2" s="651" t="s">
        <v>203</v>
      </c>
      <c r="GH2" s="66"/>
      <c r="GI2" s="428"/>
      <c r="GJ2" s="651" t="s">
        <v>203</v>
      </c>
      <c r="GK2" s="66"/>
      <c r="GL2" s="428"/>
      <c r="GM2" s="651" t="s">
        <v>203</v>
      </c>
      <c r="GN2" s="66"/>
      <c r="GO2" s="428"/>
      <c r="GP2" s="651" t="s">
        <v>203</v>
      </c>
      <c r="GQ2" s="66"/>
      <c r="GR2" s="428"/>
      <c r="GS2" s="651" t="s">
        <v>203</v>
      </c>
      <c r="GT2" s="66"/>
      <c r="GU2" s="428"/>
      <c r="GV2" s="651" t="s">
        <v>203</v>
      </c>
      <c r="GW2" s="66"/>
      <c r="GX2" s="428"/>
      <c r="GY2" s="651" t="s">
        <v>203</v>
      </c>
      <c r="GZ2" s="66"/>
      <c r="HA2" s="428"/>
      <c r="HB2" s="651" t="s">
        <v>203</v>
      </c>
      <c r="HC2" s="66"/>
      <c r="HD2" s="428"/>
      <c r="HE2" s="651" t="s">
        <v>203</v>
      </c>
      <c r="HF2" s="66"/>
      <c r="HG2" s="428"/>
      <c r="HH2" s="651" t="s">
        <v>203</v>
      </c>
      <c r="HI2" s="66"/>
      <c r="HJ2" s="490">
        <v>2016</v>
      </c>
      <c r="HK2" s="651" t="s">
        <v>263</v>
      </c>
      <c r="HL2" s="66"/>
      <c r="HM2" s="428"/>
      <c r="HN2" s="366" t="s">
        <v>263</v>
      </c>
      <c r="HO2" s="364"/>
      <c r="HP2" s="428"/>
      <c r="HQ2" s="366" t="s">
        <v>263</v>
      </c>
      <c r="HR2" s="364"/>
      <c r="HS2" s="428"/>
      <c r="HT2" s="366" t="s">
        <v>263</v>
      </c>
      <c r="HU2" s="364"/>
      <c r="HV2" s="428"/>
      <c r="HW2" s="366" t="s">
        <v>263</v>
      </c>
      <c r="HX2" s="364"/>
      <c r="HY2" s="428"/>
      <c r="HZ2" s="366" t="s">
        <v>263</v>
      </c>
      <c r="IA2" s="364"/>
      <c r="IB2" s="428"/>
      <c r="IC2" s="366" t="s">
        <v>263</v>
      </c>
      <c r="ID2" s="364"/>
      <c r="IE2" s="428"/>
      <c r="IF2" s="366" t="s">
        <v>263</v>
      </c>
      <c r="IG2" s="364"/>
      <c r="IH2" s="428"/>
      <c r="II2" s="366" t="s">
        <v>263</v>
      </c>
      <c r="IJ2" s="364"/>
      <c r="IK2" s="428"/>
      <c r="IL2" s="366" t="s">
        <v>263</v>
      </c>
      <c r="IM2" s="364"/>
      <c r="IN2" s="428"/>
      <c r="IO2" s="366" t="s">
        <v>263</v>
      </c>
      <c r="IP2" s="364"/>
      <c r="IQ2" s="428"/>
      <c r="IR2" s="366" t="s">
        <v>263</v>
      </c>
      <c r="IS2" s="364"/>
      <c r="IT2" s="428"/>
      <c r="IU2" s="366" t="s">
        <v>263</v>
      </c>
      <c r="IV2" s="364"/>
      <c r="IW2" s="428"/>
      <c r="IX2" s="366" t="s">
        <v>263</v>
      </c>
      <c r="IY2" s="364"/>
      <c r="IZ2" s="428"/>
      <c r="JA2" s="366" t="s">
        <v>263</v>
      </c>
      <c r="JB2" s="364"/>
      <c r="JC2" s="428"/>
      <c r="JD2" s="366" t="s">
        <v>263</v>
      </c>
      <c r="JE2" s="364"/>
      <c r="JF2" s="428"/>
      <c r="JG2" s="366" t="s">
        <v>263</v>
      </c>
      <c r="JH2" s="364"/>
      <c r="JI2" s="428"/>
      <c r="JJ2" s="366" t="s">
        <v>263</v>
      </c>
      <c r="JK2" s="364"/>
      <c r="JL2" s="428"/>
      <c r="JM2" s="366" t="s">
        <v>263</v>
      </c>
      <c r="JN2" s="364"/>
      <c r="JO2" s="490">
        <v>2017</v>
      </c>
      <c r="JP2" s="366" t="s">
        <v>263</v>
      </c>
      <c r="JQ2" s="364"/>
    </row>
    <row r="3" spans="1:277" x14ac:dyDescent="0.25">
      <c r="A3" s="46"/>
      <c r="B3" s="46"/>
      <c r="C3" s="507" t="s">
        <v>132</v>
      </c>
      <c r="D3" s="507" t="s">
        <v>133</v>
      </c>
      <c r="E3" s="507" t="s">
        <v>134</v>
      </c>
      <c r="F3" s="55" t="s">
        <v>3</v>
      </c>
      <c r="G3" s="507" t="s">
        <v>135</v>
      </c>
      <c r="H3" s="507" t="s">
        <v>136</v>
      </c>
      <c r="I3" s="507" t="s">
        <v>137</v>
      </c>
      <c r="J3" s="55" t="s">
        <v>6</v>
      </c>
      <c r="K3" s="503" t="s">
        <v>89</v>
      </c>
      <c r="L3" s="507" t="s">
        <v>138</v>
      </c>
      <c r="M3" s="507" t="s">
        <v>139</v>
      </c>
      <c r="N3" s="507" t="s">
        <v>140</v>
      </c>
      <c r="O3" s="503" t="s">
        <v>84</v>
      </c>
      <c r="P3" s="503" t="s">
        <v>90</v>
      </c>
      <c r="Q3" s="507" t="s">
        <v>141</v>
      </c>
      <c r="R3" s="507" t="s">
        <v>142</v>
      </c>
      <c r="S3" s="507" t="s">
        <v>143</v>
      </c>
      <c r="T3" s="503" t="s">
        <v>88</v>
      </c>
      <c r="U3" s="114" t="s">
        <v>91</v>
      </c>
      <c r="V3" s="507" t="s">
        <v>144</v>
      </c>
      <c r="W3" s="507" t="s">
        <v>145</v>
      </c>
      <c r="X3" s="507" t="s">
        <v>146</v>
      </c>
      <c r="Y3" s="55" t="s">
        <v>3</v>
      </c>
      <c r="Z3" s="507" t="s">
        <v>147</v>
      </c>
      <c r="AA3" s="507" t="s">
        <v>148</v>
      </c>
      <c r="AB3" s="507" t="s">
        <v>149</v>
      </c>
      <c r="AC3" s="55" t="s">
        <v>6</v>
      </c>
      <c r="AD3" s="503" t="s">
        <v>89</v>
      </c>
      <c r="AE3" s="507" t="s">
        <v>150</v>
      </c>
      <c r="AF3" s="507" t="s">
        <v>151</v>
      </c>
      <c r="AG3" s="507" t="s">
        <v>152</v>
      </c>
      <c r="AH3" s="503" t="s">
        <v>84</v>
      </c>
      <c r="AI3" s="503" t="s">
        <v>90</v>
      </c>
      <c r="AJ3" s="507" t="s">
        <v>153</v>
      </c>
      <c r="AK3" s="507" t="s">
        <v>154</v>
      </c>
      <c r="AL3" s="507" t="s">
        <v>155</v>
      </c>
      <c r="AM3" s="503" t="s">
        <v>88</v>
      </c>
      <c r="AN3" s="114" t="s">
        <v>91</v>
      </c>
      <c r="AO3" s="507" t="s">
        <v>156</v>
      </c>
      <c r="AP3" s="507" t="s">
        <v>157</v>
      </c>
      <c r="AQ3" s="507" t="s">
        <v>158</v>
      </c>
      <c r="AR3" s="55" t="s">
        <v>3</v>
      </c>
      <c r="AS3" s="507" t="s">
        <v>159</v>
      </c>
      <c r="AT3" s="507" t="s">
        <v>160</v>
      </c>
      <c r="AU3" s="507" t="s">
        <v>161</v>
      </c>
      <c r="AV3" s="55" t="s">
        <v>6</v>
      </c>
      <c r="AW3" s="503" t="s">
        <v>89</v>
      </c>
      <c r="AX3" s="507" t="s">
        <v>162</v>
      </c>
      <c r="AY3" s="507" t="s">
        <v>163</v>
      </c>
      <c r="AZ3" s="507" t="s">
        <v>164</v>
      </c>
      <c r="BA3" s="503" t="s">
        <v>84</v>
      </c>
      <c r="BB3" s="55" t="s">
        <v>90</v>
      </c>
      <c r="BC3" s="507" t="s">
        <v>165</v>
      </c>
      <c r="BD3" s="507" t="s">
        <v>166</v>
      </c>
      <c r="BE3" s="507" t="s">
        <v>167</v>
      </c>
      <c r="BF3" s="503" t="s">
        <v>88</v>
      </c>
      <c r="BG3" s="114" t="s">
        <v>91</v>
      </c>
      <c r="BH3" s="503" t="s">
        <v>105</v>
      </c>
      <c r="BI3" s="503" t="s">
        <v>98</v>
      </c>
      <c r="BJ3" s="507" t="s">
        <v>168</v>
      </c>
      <c r="BK3" s="507" t="s">
        <v>169</v>
      </c>
      <c r="BL3" s="507" t="s">
        <v>170</v>
      </c>
      <c r="BM3" s="55" t="s">
        <v>3</v>
      </c>
      <c r="BN3" s="508" t="s">
        <v>171</v>
      </c>
      <c r="BO3" s="508" t="s">
        <v>172</v>
      </c>
      <c r="BP3" s="508" t="s">
        <v>173</v>
      </c>
      <c r="BQ3" s="363" t="s">
        <v>102</v>
      </c>
      <c r="BR3" s="467" t="s">
        <v>98</v>
      </c>
      <c r="BS3" s="503" t="s">
        <v>6</v>
      </c>
      <c r="BT3" s="363" t="s">
        <v>102</v>
      </c>
      <c r="BU3" s="467" t="s">
        <v>98</v>
      </c>
      <c r="BV3" s="503" t="s">
        <v>89</v>
      </c>
      <c r="BW3" s="503" t="s">
        <v>105</v>
      </c>
      <c r="BX3" s="503" t="s">
        <v>98</v>
      </c>
      <c r="BY3" s="510" t="s">
        <v>174</v>
      </c>
      <c r="BZ3" s="503" t="s">
        <v>105</v>
      </c>
      <c r="CA3" s="503" t="s">
        <v>98</v>
      </c>
      <c r="CB3" s="507" t="s">
        <v>175</v>
      </c>
      <c r="CC3" s="503" t="s">
        <v>105</v>
      </c>
      <c r="CD3" s="503" t="s">
        <v>98</v>
      </c>
      <c r="CE3" s="507" t="s">
        <v>176</v>
      </c>
      <c r="CF3" s="503" t="s">
        <v>105</v>
      </c>
      <c r="CG3" s="503" t="s">
        <v>98</v>
      </c>
      <c r="CH3" s="507" t="s">
        <v>84</v>
      </c>
      <c r="CI3" s="503" t="s">
        <v>105</v>
      </c>
      <c r="CJ3" s="503" t="s">
        <v>98</v>
      </c>
      <c r="CK3" s="507" t="s">
        <v>90</v>
      </c>
      <c r="CL3" s="503" t="s">
        <v>105</v>
      </c>
      <c r="CM3" s="503" t="s">
        <v>98</v>
      </c>
      <c r="CN3" s="507" t="s">
        <v>177</v>
      </c>
      <c r="CO3" s="503" t="s">
        <v>105</v>
      </c>
      <c r="CP3" s="503" t="s">
        <v>98</v>
      </c>
      <c r="CQ3" s="507" t="s">
        <v>178</v>
      </c>
      <c r="CR3" s="503" t="s">
        <v>105</v>
      </c>
      <c r="CS3" s="503" t="s">
        <v>98</v>
      </c>
      <c r="CT3" s="507" t="s">
        <v>181</v>
      </c>
      <c r="CU3" s="503" t="s">
        <v>105</v>
      </c>
      <c r="CV3" s="503" t="s">
        <v>98</v>
      </c>
      <c r="CW3" s="55" t="s">
        <v>88</v>
      </c>
      <c r="CX3" s="503" t="s">
        <v>105</v>
      </c>
      <c r="CY3" s="503" t="s">
        <v>98</v>
      </c>
      <c r="CZ3" s="513" t="s">
        <v>292</v>
      </c>
      <c r="DA3" s="503" t="s">
        <v>105</v>
      </c>
      <c r="DB3" s="503" t="s">
        <v>98</v>
      </c>
      <c r="DC3" s="503" t="s">
        <v>182</v>
      </c>
      <c r="DD3" s="503" t="s">
        <v>105</v>
      </c>
      <c r="DE3" s="503" t="s">
        <v>98</v>
      </c>
      <c r="DF3" s="503" t="s">
        <v>185</v>
      </c>
      <c r="DG3" s="503" t="s">
        <v>105</v>
      </c>
      <c r="DH3" s="503" t="s">
        <v>98</v>
      </c>
      <c r="DI3" s="507" t="s">
        <v>186</v>
      </c>
      <c r="DJ3" s="503" t="s">
        <v>105</v>
      </c>
      <c r="DK3" s="66" t="s">
        <v>98</v>
      </c>
      <c r="DL3" s="507" t="s">
        <v>3</v>
      </c>
      <c r="DM3" s="503" t="s">
        <v>105</v>
      </c>
      <c r="DN3" s="66" t="s">
        <v>98</v>
      </c>
      <c r="DO3" s="507" t="s">
        <v>187</v>
      </c>
      <c r="DP3" s="503" t="s">
        <v>105</v>
      </c>
      <c r="DQ3" s="66" t="s">
        <v>98</v>
      </c>
      <c r="DR3" s="507" t="s">
        <v>188</v>
      </c>
      <c r="DS3" s="503" t="s">
        <v>105</v>
      </c>
      <c r="DT3" s="66" t="s">
        <v>98</v>
      </c>
      <c r="DU3" s="507" t="s">
        <v>191</v>
      </c>
      <c r="DV3" s="503" t="s">
        <v>105</v>
      </c>
      <c r="DW3" s="66" t="s">
        <v>98</v>
      </c>
      <c r="DX3" s="513" t="s">
        <v>190</v>
      </c>
      <c r="DY3" s="503" t="s">
        <v>105</v>
      </c>
      <c r="DZ3" s="66" t="s">
        <v>98</v>
      </c>
      <c r="EA3" s="507" t="s">
        <v>189</v>
      </c>
      <c r="EB3" s="507" t="s">
        <v>105</v>
      </c>
      <c r="EC3" s="507" t="s">
        <v>98</v>
      </c>
      <c r="ED3" s="507" t="s">
        <v>192</v>
      </c>
      <c r="EE3" s="507" t="s">
        <v>105</v>
      </c>
      <c r="EF3" s="507" t="s">
        <v>98</v>
      </c>
      <c r="EG3" s="507" t="s">
        <v>193</v>
      </c>
      <c r="EH3" s="507" t="s">
        <v>105</v>
      </c>
      <c r="EI3" s="507" t="s">
        <v>98</v>
      </c>
      <c r="EJ3" s="507" t="s">
        <v>196</v>
      </c>
      <c r="EK3" s="507" t="s">
        <v>105</v>
      </c>
      <c r="EL3" s="507" t="s">
        <v>98</v>
      </c>
      <c r="EM3" s="507" t="s">
        <v>194</v>
      </c>
      <c r="EN3" s="507" t="s">
        <v>105</v>
      </c>
      <c r="EO3" s="507" t="s">
        <v>98</v>
      </c>
      <c r="EP3" s="507" t="s">
        <v>195</v>
      </c>
      <c r="EQ3" s="507" t="s">
        <v>105</v>
      </c>
      <c r="ER3" s="507" t="s">
        <v>98</v>
      </c>
      <c r="ES3" s="507" t="s">
        <v>198</v>
      </c>
      <c r="ET3" s="507" t="s">
        <v>105</v>
      </c>
      <c r="EU3" s="507" t="s">
        <v>98</v>
      </c>
      <c r="EV3" s="507" t="s">
        <v>199</v>
      </c>
      <c r="EW3" s="503" t="s">
        <v>105</v>
      </c>
      <c r="EX3" s="66" t="s">
        <v>98</v>
      </c>
      <c r="EY3" s="507" t="s">
        <v>202</v>
      </c>
      <c r="EZ3" s="503" t="s">
        <v>105</v>
      </c>
      <c r="FA3" s="66" t="s">
        <v>98</v>
      </c>
      <c r="FB3" s="513" t="s">
        <v>200</v>
      </c>
      <c r="FC3" s="503" t="s">
        <v>105</v>
      </c>
      <c r="FD3" s="66" t="s">
        <v>98</v>
      </c>
      <c r="FE3" s="513" t="s">
        <v>201</v>
      </c>
      <c r="FF3" s="503" t="s">
        <v>105</v>
      </c>
      <c r="FG3" s="66" t="s">
        <v>98</v>
      </c>
      <c r="FH3" s="507" t="s">
        <v>204</v>
      </c>
      <c r="FI3" s="503" t="s">
        <v>105</v>
      </c>
      <c r="FJ3" s="66" t="s">
        <v>98</v>
      </c>
      <c r="FK3" s="507" t="s">
        <v>218</v>
      </c>
      <c r="FL3" s="503" t="s">
        <v>105</v>
      </c>
      <c r="FM3" s="66" t="s">
        <v>98</v>
      </c>
      <c r="FN3" s="507" t="s">
        <v>219</v>
      </c>
      <c r="FO3" s="503" t="s">
        <v>105</v>
      </c>
      <c r="FP3" s="66" t="s">
        <v>98</v>
      </c>
      <c r="FQ3" s="507" t="s">
        <v>222</v>
      </c>
      <c r="FR3" s="503" t="s">
        <v>105</v>
      </c>
      <c r="FS3" s="66" t="s">
        <v>98</v>
      </c>
      <c r="FT3" s="507" t="s">
        <v>229</v>
      </c>
      <c r="FU3" s="503" t="s">
        <v>105</v>
      </c>
      <c r="FV3" s="66" t="s">
        <v>98</v>
      </c>
      <c r="FW3" s="507" t="s">
        <v>230</v>
      </c>
      <c r="FX3" s="503" t="s">
        <v>105</v>
      </c>
      <c r="FY3" s="66" t="s">
        <v>98</v>
      </c>
      <c r="FZ3" s="507" t="s">
        <v>231</v>
      </c>
      <c r="GA3" s="503" t="s">
        <v>105</v>
      </c>
      <c r="GB3" s="66" t="s">
        <v>98</v>
      </c>
      <c r="GC3" s="507" t="s">
        <v>232</v>
      </c>
      <c r="GD3" s="503" t="s">
        <v>105</v>
      </c>
      <c r="GE3" s="66" t="s">
        <v>98</v>
      </c>
      <c r="GF3" s="507" t="s">
        <v>233</v>
      </c>
      <c r="GG3" s="503" t="s">
        <v>105</v>
      </c>
      <c r="GH3" s="66" t="s">
        <v>98</v>
      </c>
      <c r="GI3" s="507" t="s">
        <v>235</v>
      </c>
      <c r="GJ3" s="503" t="s">
        <v>105</v>
      </c>
      <c r="GK3" s="66" t="s">
        <v>98</v>
      </c>
      <c r="GL3" s="507" t="s">
        <v>236</v>
      </c>
      <c r="GM3" s="503" t="s">
        <v>105</v>
      </c>
      <c r="GN3" s="66" t="s">
        <v>98</v>
      </c>
      <c r="GO3" s="507" t="s">
        <v>244</v>
      </c>
      <c r="GP3" s="503" t="s">
        <v>105</v>
      </c>
      <c r="GQ3" s="66" t="s">
        <v>98</v>
      </c>
      <c r="GR3" s="507" t="s">
        <v>249</v>
      </c>
      <c r="GS3" s="503" t="s">
        <v>105</v>
      </c>
      <c r="GT3" s="66" t="s">
        <v>98</v>
      </c>
      <c r="GU3" s="507" t="s">
        <v>248</v>
      </c>
      <c r="GV3" s="503" t="s">
        <v>105</v>
      </c>
      <c r="GW3" s="66" t="s">
        <v>98</v>
      </c>
      <c r="GX3" s="507" t="s">
        <v>250</v>
      </c>
      <c r="GY3" s="503" t="s">
        <v>105</v>
      </c>
      <c r="GZ3" s="66" t="s">
        <v>98</v>
      </c>
      <c r="HA3" s="507" t="s">
        <v>251</v>
      </c>
      <c r="HB3" s="503" t="s">
        <v>105</v>
      </c>
      <c r="HC3" s="66" t="s">
        <v>98</v>
      </c>
      <c r="HD3" s="507" t="s">
        <v>259</v>
      </c>
      <c r="HE3" s="503" t="s">
        <v>105</v>
      </c>
      <c r="HF3" s="66" t="s">
        <v>98</v>
      </c>
      <c r="HG3" s="507" t="s">
        <v>260</v>
      </c>
      <c r="HH3" s="503" t="s">
        <v>105</v>
      </c>
      <c r="HI3" s="66" t="s">
        <v>98</v>
      </c>
      <c r="HJ3" s="507" t="s">
        <v>261</v>
      </c>
      <c r="HK3" s="503" t="s">
        <v>105</v>
      </c>
      <c r="HL3" s="66" t="s">
        <v>98</v>
      </c>
      <c r="HM3" s="507" t="s">
        <v>264</v>
      </c>
      <c r="HN3" s="435" t="s">
        <v>105</v>
      </c>
      <c r="HO3" s="364" t="s">
        <v>98</v>
      </c>
      <c r="HP3" s="507" t="s">
        <v>265</v>
      </c>
      <c r="HQ3" s="435" t="s">
        <v>105</v>
      </c>
      <c r="HR3" s="364" t="s">
        <v>98</v>
      </c>
      <c r="HS3" s="507" t="s">
        <v>266</v>
      </c>
      <c r="HT3" s="435" t="s">
        <v>105</v>
      </c>
      <c r="HU3" s="364" t="s">
        <v>98</v>
      </c>
      <c r="HV3" s="507" t="s">
        <v>267</v>
      </c>
      <c r="HW3" s="435" t="s">
        <v>105</v>
      </c>
      <c r="HX3" s="364" t="s">
        <v>98</v>
      </c>
      <c r="HY3" s="507" t="s">
        <v>268</v>
      </c>
      <c r="HZ3" s="435" t="s">
        <v>105</v>
      </c>
      <c r="IA3" s="364" t="s">
        <v>98</v>
      </c>
      <c r="IB3" s="507" t="s">
        <v>270</v>
      </c>
      <c r="IC3" s="435" t="s">
        <v>105</v>
      </c>
      <c r="ID3" s="364" t="s">
        <v>98</v>
      </c>
      <c r="IE3" s="507" t="s">
        <v>271</v>
      </c>
      <c r="IF3" s="435" t="s">
        <v>105</v>
      </c>
      <c r="IG3" s="364" t="s">
        <v>98</v>
      </c>
      <c r="IH3" s="507" t="s">
        <v>276</v>
      </c>
      <c r="II3" s="435" t="s">
        <v>105</v>
      </c>
      <c r="IJ3" s="364" t="s">
        <v>98</v>
      </c>
      <c r="IK3" s="507" t="s">
        <v>275</v>
      </c>
      <c r="IL3" s="435" t="s">
        <v>105</v>
      </c>
      <c r="IM3" s="364" t="s">
        <v>98</v>
      </c>
      <c r="IN3" s="507" t="s">
        <v>277</v>
      </c>
      <c r="IO3" s="435" t="s">
        <v>105</v>
      </c>
      <c r="IP3" s="364" t="s">
        <v>98</v>
      </c>
      <c r="IQ3" s="507" t="s">
        <v>278</v>
      </c>
      <c r="IR3" s="435" t="s">
        <v>105</v>
      </c>
      <c r="IS3" s="364" t="s">
        <v>98</v>
      </c>
      <c r="IT3" s="507" t="s">
        <v>279</v>
      </c>
      <c r="IU3" s="435" t="s">
        <v>105</v>
      </c>
      <c r="IV3" s="364" t="s">
        <v>98</v>
      </c>
      <c r="IW3" s="507" t="s">
        <v>281</v>
      </c>
      <c r="IX3" s="435" t="s">
        <v>105</v>
      </c>
      <c r="IY3" s="364" t="s">
        <v>98</v>
      </c>
      <c r="IZ3" s="507" t="s">
        <v>280</v>
      </c>
      <c r="JA3" s="435" t="s">
        <v>105</v>
      </c>
      <c r="JB3" s="364" t="s">
        <v>98</v>
      </c>
      <c r="JC3" s="507" t="s">
        <v>285</v>
      </c>
      <c r="JD3" s="435" t="s">
        <v>105</v>
      </c>
      <c r="JE3" s="364" t="s">
        <v>98</v>
      </c>
      <c r="JF3" s="507" t="s">
        <v>286</v>
      </c>
      <c r="JG3" s="435" t="s">
        <v>105</v>
      </c>
      <c r="JH3" s="364" t="s">
        <v>98</v>
      </c>
      <c r="JI3" s="507" t="s">
        <v>287</v>
      </c>
      <c r="JJ3" s="435" t="s">
        <v>105</v>
      </c>
      <c r="JK3" s="364" t="s">
        <v>98</v>
      </c>
      <c r="JL3" s="507" t="s">
        <v>288</v>
      </c>
      <c r="JM3" s="435" t="s">
        <v>105</v>
      </c>
      <c r="JN3" s="364" t="s">
        <v>98</v>
      </c>
      <c r="JO3" s="507" t="s">
        <v>289</v>
      </c>
      <c r="JP3" s="435" t="s">
        <v>105</v>
      </c>
      <c r="JQ3" s="364" t="s">
        <v>98</v>
      </c>
    </row>
    <row r="4" spans="1:277" s="697" customFormat="1" x14ac:dyDescent="0.25">
      <c r="A4" s="539" t="s">
        <v>284</v>
      </c>
      <c r="B4" s="57"/>
      <c r="C4" s="115">
        <v>361.47386666863156</v>
      </c>
      <c r="D4" s="322">
        <v>360.31773732860609</v>
      </c>
      <c r="E4" s="322">
        <v>365.05190067500342</v>
      </c>
      <c r="F4" s="116">
        <v>362.18826046695159</v>
      </c>
      <c r="G4" s="322">
        <v>374.5101173013951</v>
      </c>
      <c r="H4" s="322">
        <v>403.17329949142209</v>
      </c>
      <c r="I4" s="322">
        <v>431.73928009196641</v>
      </c>
      <c r="J4" s="117">
        <v>400.45789900070008</v>
      </c>
      <c r="K4" s="115">
        <v>377.90638262215811</v>
      </c>
      <c r="L4" s="322">
        <v>402.46817345504655</v>
      </c>
      <c r="M4" s="322">
        <v>444.03646860819487</v>
      </c>
      <c r="N4" s="116">
        <v>429.59740689727454</v>
      </c>
      <c r="O4" s="322">
        <v>438.28686126128531</v>
      </c>
      <c r="P4" s="117">
        <v>394.25997189014066</v>
      </c>
      <c r="Q4" s="115">
        <v>386.10621339331453</v>
      </c>
      <c r="R4" s="322">
        <v>369.71520632676527</v>
      </c>
      <c r="S4" s="322" t="e">
        <v>#REF!</v>
      </c>
      <c r="T4" s="322" t="e">
        <v>#REF!</v>
      </c>
      <c r="U4" s="117">
        <v>388.15878473476835</v>
      </c>
      <c r="V4" s="115">
        <v>366.46737696352625</v>
      </c>
      <c r="W4" s="322">
        <v>365.10838450221024</v>
      </c>
      <c r="X4" s="322">
        <v>362.12516806827068</v>
      </c>
      <c r="Y4" s="116">
        <v>364.67113608319829</v>
      </c>
      <c r="Z4" s="322">
        <v>375.03401797622718</v>
      </c>
      <c r="AA4" s="322">
        <v>407.33762235154035</v>
      </c>
      <c r="AB4" s="322">
        <v>432.0873843102973</v>
      </c>
      <c r="AC4" s="117">
        <v>401.75004324343547</v>
      </c>
      <c r="AD4" s="115">
        <v>379.68636033187687</v>
      </c>
      <c r="AE4" s="322">
        <v>400.17970600824225</v>
      </c>
      <c r="AF4" s="322">
        <v>437.74282090413692</v>
      </c>
      <c r="AG4" s="116">
        <v>433.41894089389257</v>
      </c>
      <c r="AH4" s="322">
        <v>435.63342174781678</v>
      </c>
      <c r="AI4" s="117">
        <v>394.28544707223085</v>
      </c>
      <c r="AJ4" s="115">
        <v>383.32074975861883</v>
      </c>
      <c r="AK4" s="322">
        <v>356.88424848901747</v>
      </c>
      <c r="AL4" s="322">
        <v>367.68402469002177</v>
      </c>
      <c r="AM4" s="322">
        <v>368.19165435646579</v>
      </c>
      <c r="AN4" s="117">
        <v>387.18899449078197</v>
      </c>
      <c r="AO4" s="115">
        <v>362.78176872259894</v>
      </c>
      <c r="AP4" s="322">
        <v>362.48537924492729</v>
      </c>
      <c r="AQ4" s="322">
        <v>362.32265874533465</v>
      </c>
      <c r="AR4" s="116">
        <v>362.51536113159364</v>
      </c>
      <c r="AS4" s="115">
        <v>369.79234928272717</v>
      </c>
      <c r="AT4" s="322">
        <v>402.50571098837185</v>
      </c>
      <c r="AU4" s="322">
        <v>424.12573426433607</v>
      </c>
      <c r="AV4" s="116">
        <v>394.58456620015727</v>
      </c>
      <c r="AW4" s="115">
        <v>377.31259277215975</v>
      </c>
      <c r="AX4" s="115">
        <v>434.20697423317347</v>
      </c>
      <c r="AY4" s="322">
        <v>438.85625688384812</v>
      </c>
      <c r="AZ4" s="322">
        <v>422.107511349243</v>
      </c>
      <c r="BA4" s="116">
        <v>431.94537337313119</v>
      </c>
      <c r="BB4" s="117">
        <v>390.97858260067983</v>
      </c>
      <c r="BC4" s="115">
        <v>381.67352113245181</v>
      </c>
      <c r="BD4" s="322">
        <v>361.71675402109469</v>
      </c>
      <c r="BE4" s="322">
        <v>355.25483676864997</v>
      </c>
      <c r="BF4" s="322">
        <v>364.89451402410901</v>
      </c>
      <c r="BG4" s="117">
        <v>383.25426040065662</v>
      </c>
      <c r="BH4" s="117">
        <v>-3.934734090125346</v>
      </c>
      <c r="BI4" s="410">
        <v>-1.0162308707405738E-2</v>
      </c>
      <c r="BJ4" s="117">
        <v>357.01230019841296</v>
      </c>
      <c r="BK4" s="117">
        <v>356.83771478457658</v>
      </c>
      <c r="BL4" s="117">
        <v>358.83409112582865</v>
      </c>
      <c r="BM4" s="117">
        <v>357.55241826540754</v>
      </c>
      <c r="BN4" s="117">
        <v>365.97045972830728</v>
      </c>
      <c r="BO4" s="322">
        <v>401.00806443045462</v>
      </c>
      <c r="BP4" s="322">
        <v>414.70349785181799</v>
      </c>
      <c r="BQ4" s="365">
        <v>-9.4222364125180889</v>
      </c>
      <c r="BR4" s="384">
        <v>-2.2215667787434203E-2</v>
      </c>
      <c r="BS4" s="322">
        <v>392.55440481042456</v>
      </c>
      <c r="BT4" s="365">
        <v>-2.0301613897327115</v>
      </c>
      <c r="BU4" s="384">
        <v>-5.1450603080681325E-3</v>
      </c>
      <c r="BV4" s="322">
        <v>372.25966580926854</v>
      </c>
      <c r="BW4" s="117">
        <v>-5.0529269628912061</v>
      </c>
      <c r="BX4" s="410">
        <v>-1.3391885295337642E-2</v>
      </c>
      <c r="BY4" s="486">
        <v>424.58354239428331</v>
      </c>
      <c r="BZ4" s="117">
        <f>BY4-AX4</f>
        <v>-9.6234318388901556</v>
      </c>
      <c r="CA4" s="410">
        <f>BZ4/AX4</f>
        <v>-2.2163236451661131E-2</v>
      </c>
      <c r="CB4" s="322">
        <v>429.68247941162247</v>
      </c>
      <c r="CC4" s="117">
        <v>-9.1737774722256518</v>
      </c>
      <c r="CD4" s="410">
        <v>-2.0903832014074874E-2</v>
      </c>
      <c r="CE4" s="322">
        <v>417.00046524480717</v>
      </c>
      <c r="CF4" s="117">
        <f>CE4-AZ4</f>
        <v>-5.107046104435824</v>
      </c>
      <c r="CG4" s="410">
        <f>IF(AZ4=0,0,CF4/AZ4)</f>
        <v>-1.2098922589914208E-2</v>
      </c>
      <c r="CH4" s="322">
        <v>423.56079257129306</v>
      </c>
      <c r="CI4" s="117">
        <f>CH4-BA4</f>
        <v>-8.3845808018381263</v>
      </c>
      <c r="CJ4" s="345">
        <f>IF(BA4=0,0,CI4/BA4)</f>
        <v>-1.9411206413351718E-2</v>
      </c>
      <c r="CK4" s="322">
        <v>388.01979192152879</v>
      </c>
      <c r="CL4" s="117">
        <f>CK4-BB4</f>
        <v>-2.9587906791510363</v>
      </c>
      <c r="CM4" s="410">
        <f>IF(BB4=0,0,CL4/BB4)</f>
        <v>-7.5676541141204996E-3</v>
      </c>
      <c r="CN4" s="322">
        <v>379.47793204882532</v>
      </c>
      <c r="CO4" s="117">
        <f>CN4-BC4</f>
        <v>-2.1955890836264871</v>
      </c>
      <c r="CP4" s="410">
        <f>IF(BC4=0,0,CO4/BC4)</f>
        <v>-5.7525318421671537E-3</v>
      </c>
      <c r="CQ4" s="322">
        <v>361.75812290351809</v>
      </c>
      <c r="CR4" s="117">
        <f>CQ4-BD4</f>
        <v>4.1368882423398645E-2</v>
      </c>
      <c r="CS4" s="410">
        <f>IF(BD4=0,0,CR4/BD4)</f>
        <v>1.1436816780951784E-4</v>
      </c>
      <c r="CT4" s="322">
        <v>362.72542161902459</v>
      </c>
      <c r="CU4" s="117">
        <f>CT4-BE4</f>
        <v>7.4705848503746211</v>
      </c>
      <c r="CV4" s="410">
        <f>IF(BE4=0,0,CU4/BE4)</f>
        <v>2.1028805457868081E-2</v>
      </c>
      <c r="CW4" s="322">
        <v>367.17633333726303</v>
      </c>
      <c r="CX4" s="117">
        <f>CW4-BF4</f>
        <v>2.281819313154017</v>
      </c>
      <c r="CY4" s="673">
        <f>IF(BF4=0,0,CX4/BF4)</f>
        <v>6.253367001848799E-3</v>
      </c>
      <c r="CZ4" s="323">
        <v>380.45188660869036</v>
      </c>
      <c r="DA4" s="323">
        <f>CZ4-BG4</f>
        <v>-2.8023737919662608</v>
      </c>
      <c r="DB4" s="384">
        <f>IF(BG4=0,0,DA4/BG4)</f>
        <v>-7.3120486359020253E-3</v>
      </c>
      <c r="DC4" s="323">
        <v>366.38076590472008</v>
      </c>
      <c r="DD4" s="323">
        <f>DC4-BJ4</f>
        <v>9.3684657063071199</v>
      </c>
      <c r="DE4" s="341">
        <f t="shared" ref="DE4:DE67" si="0">IF(BJ4=0,0,DD4/BJ4)</f>
        <v>2.6241296731514593E-2</v>
      </c>
      <c r="DF4" s="323">
        <v>368.34737592753891</v>
      </c>
      <c r="DG4" s="323">
        <f>DF4-BK4</f>
        <v>11.509661142962329</v>
      </c>
      <c r="DH4" s="341">
        <f>IF(BK4=0,0,DG4/BK4)</f>
        <v>3.2254609493592143E-2</v>
      </c>
      <c r="DI4" s="323">
        <v>370.75855863229481</v>
      </c>
      <c r="DJ4" s="323">
        <f>DI4-BL4</f>
        <v>11.924467506466158</v>
      </c>
      <c r="DK4" s="341">
        <f>IF(BL4=0,0,DJ4/BL4)</f>
        <v>3.3231144424024993E-2</v>
      </c>
      <c r="DL4" s="323">
        <v>368.38743547982455</v>
      </c>
      <c r="DM4" s="323">
        <f>DL4-BM4</f>
        <v>10.835017214417007</v>
      </c>
      <c r="DN4" s="341">
        <f>IF(BM4=0,0,DM4/BM4)</f>
        <v>3.0303297253535238E-2</v>
      </c>
      <c r="DO4" s="323">
        <v>367.18868857725096</v>
      </c>
      <c r="DP4" s="323">
        <f>DO4-BN4</f>
        <v>1.2182288489436814</v>
      </c>
      <c r="DQ4" s="341">
        <f>IF(BN4=0,0,DP4/BN4)</f>
        <v>3.3287627909861415E-3</v>
      </c>
      <c r="DR4" s="323">
        <v>399.0009593647535</v>
      </c>
      <c r="DS4" s="323">
        <f>DR4-BO4</f>
        <v>-2.0071050657011256</v>
      </c>
      <c r="DT4" s="341">
        <f>IF(BO4=0,0,DS4/BO4)</f>
        <v>-5.0051488828579665E-3</v>
      </c>
      <c r="DU4" s="323">
        <v>413.62248915641248</v>
      </c>
      <c r="DV4" s="323">
        <f>DU4-BP4</f>
        <v>-1.0810086954055009</v>
      </c>
      <c r="DW4" s="384">
        <f>IF(BP4=0,0,DV4/BP4)</f>
        <v>-2.6067026224885314E-3</v>
      </c>
      <c r="DX4" s="323">
        <v>390.83574349615003</v>
      </c>
      <c r="DY4" s="323">
        <f>DX4-BS4</f>
        <v>-1.7186613142745273</v>
      </c>
      <c r="DZ4" s="384">
        <f>IF(BS4=0,0,DY4/BS4)</f>
        <v>-4.3781480814220307E-3</v>
      </c>
      <c r="EA4" s="323">
        <v>377.64525112469045</v>
      </c>
      <c r="EB4" s="323">
        <f>EA4-BV4</f>
        <v>5.3855853154219062</v>
      </c>
      <c r="EC4" s="384">
        <f>IF(BV4=0,0,EB4/BV4)</f>
        <v>1.446728133630591E-2</v>
      </c>
      <c r="ED4" s="323">
        <v>433.33688446461673</v>
      </c>
      <c r="EE4" s="323">
        <f>ED4-BY4</f>
        <v>8.7533420703334173</v>
      </c>
      <c r="EF4" s="384">
        <f>IF(BY4=0,0,EE4/BY4)</f>
        <v>2.0616300907407178E-2</v>
      </c>
      <c r="EG4" s="323">
        <v>431.41987439830109</v>
      </c>
      <c r="EH4" s="323">
        <f>EG4-CB4</f>
        <v>1.7373949866786234</v>
      </c>
      <c r="EI4" s="384">
        <f>IF(CB4=0,0,EH4/CB4)</f>
        <v>4.0434392136670131E-3</v>
      </c>
      <c r="EJ4" s="323">
        <v>417.65216085162353</v>
      </c>
      <c r="EK4" s="323">
        <f>EJ4-CE4</f>
        <v>0.65169560681636085</v>
      </c>
      <c r="EL4" s="384">
        <f>IF(CE4=0,0,EK4/CE4)</f>
        <v>1.5628174573708736E-3</v>
      </c>
      <c r="EM4" s="323">
        <v>427.2928664334529</v>
      </c>
      <c r="EN4" s="323">
        <f>EM4-CH4</f>
        <v>3.7320738621598366</v>
      </c>
      <c r="EO4" s="384">
        <f>IF(CH4=0,0,EN4/CH4)</f>
        <v>8.811188211032682E-3</v>
      </c>
      <c r="EP4" s="323">
        <v>392.01339893088362</v>
      </c>
      <c r="EQ4" s="323">
        <f>EP4-CK4</f>
        <v>3.9936070093548324</v>
      </c>
      <c r="ER4" s="384">
        <f>IF(CK4=0,0,EQ4/CK4)</f>
        <v>1.0292276560373188E-2</v>
      </c>
      <c r="ES4" s="323">
        <v>382.07364713175571</v>
      </c>
      <c r="ET4" s="323">
        <f>ES4-CN4</f>
        <v>2.5957150829303828</v>
      </c>
      <c r="EU4" s="384">
        <f>IF(CN4=0,0,ET4/CN4)</f>
        <v>6.8402267001824143E-3</v>
      </c>
      <c r="EV4" s="323">
        <v>369.23637948119847</v>
      </c>
      <c r="EW4" s="323">
        <f>EV4-CQ4</f>
        <v>7.4782565776803835</v>
      </c>
      <c r="EX4" s="384">
        <f>IF(CQ4=0,0,EW4/CQ4)</f>
        <v>2.0671979713016302E-2</v>
      </c>
      <c r="EY4" s="323">
        <v>364.69611695515198</v>
      </c>
      <c r="EZ4" s="323">
        <f>EY4-CT4</f>
        <v>1.9706953361273918</v>
      </c>
      <c r="FA4" s="384">
        <f>IF(CT4=0,0,EZ4/CT4)</f>
        <v>5.4330223873782953E-3</v>
      </c>
      <c r="FB4" s="323">
        <v>371.05910452673612</v>
      </c>
      <c r="FC4" s="323">
        <f>FB4-CW4</f>
        <v>3.8827711894730896</v>
      </c>
      <c r="FD4" s="384">
        <f>IF(CW4=0,0,FC4/CW4)</f>
        <v>1.0574677169910736E-2</v>
      </c>
      <c r="FE4" s="323">
        <v>385.38955504224077</v>
      </c>
      <c r="FF4" s="323">
        <f>FE4-CZ4</f>
        <v>4.9376684335504137</v>
      </c>
      <c r="FG4" s="384">
        <f>IF(CZ4=0,0,FF4/CZ4)</f>
        <v>1.2978430669812918E-2</v>
      </c>
      <c r="FH4" s="323">
        <v>365.7391885271046</v>
      </c>
      <c r="FI4" s="323">
        <f>FH4-DC4</f>
        <v>-0.64157737761547651</v>
      </c>
      <c r="FJ4" s="384">
        <f>IF(DC4=0,0,FI4/DC4)</f>
        <v>-1.7511218855367622E-3</v>
      </c>
      <c r="FK4" s="323">
        <v>369.00112505168607</v>
      </c>
      <c r="FL4" s="323">
        <f>FK4-DF4</f>
        <v>0.65374912414716846</v>
      </c>
      <c r="FM4" s="384">
        <f>IF(DF4=0,0,FL4/DF4)</f>
        <v>1.7748168356051318E-3</v>
      </c>
      <c r="FN4" s="323">
        <v>369.02546322953299</v>
      </c>
      <c r="FO4" s="323">
        <f>FN4-DI4</f>
        <v>-1.7330954027618191</v>
      </c>
      <c r="FP4" s="384">
        <f>IF(DI4=0,0,FO4/DI4)</f>
        <v>-4.6744582489345625E-3</v>
      </c>
      <c r="FQ4" s="323">
        <v>367.82222080667333</v>
      </c>
      <c r="FR4" s="323">
        <f>FQ4-DL4</f>
        <v>-0.56521467315121754</v>
      </c>
      <c r="FS4" s="384">
        <f>IF(DL4=0,0,FR4/DL4)</f>
        <v>-1.5342941118907205E-3</v>
      </c>
      <c r="FT4" s="323">
        <v>369.5878348174104</v>
      </c>
      <c r="FU4" s="323">
        <f>FT4-DO4</f>
        <v>2.399146240159439</v>
      </c>
      <c r="FV4" s="384">
        <f>IF(DO4=0,0,FU4/DO4)</f>
        <v>6.5338239297496629E-3</v>
      </c>
      <c r="FW4" s="323">
        <v>398.22482557005998</v>
      </c>
      <c r="FX4" s="323">
        <f>FW4-DR4</f>
        <v>-0.77613379469352139</v>
      </c>
      <c r="FY4" s="384">
        <f>IF(DR4=0,0,FX4/DR4)</f>
        <v>-1.9451928033686894E-3</v>
      </c>
      <c r="FZ4" s="323">
        <v>422.61531608150869</v>
      </c>
      <c r="GA4" s="323">
        <f>FZ4-DU4</f>
        <v>8.9928269250962103</v>
      </c>
      <c r="GB4" s="384">
        <f>IF(DU4=0,0,GA4/DU4)</f>
        <v>2.174162953140478E-2</v>
      </c>
      <c r="GC4" s="323">
        <v>393.97208569609376</v>
      </c>
      <c r="GD4" s="323">
        <f>GC4-DX4</f>
        <v>3.1363421999437264</v>
      </c>
      <c r="GE4" s="384">
        <f>IF(DX4=0,0,GD4/DX4)</f>
        <v>8.0247066757204652E-3</v>
      </c>
      <c r="GF4" s="323">
        <v>378.52692891977051</v>
      </c>
      <c r="GG4" s="323">
        <f>GF4-EA4</f>
        <v>0.88167779508006561</v>
      </c>
      <c r="GH4" s="384">
        <f>IF(EA4=0,0,GG4/EA4)</f>
        <v>2.334672003564939E-3</v>
      </c>
      <c r="GI4" s="323">
        <v>434.05127109990696</v>
      </c>
      <c r="GJ4" s="323">
        <f>GI4-ED4</f>
        <v>0.71438663529022506</v>
      </c>
      <c r="GK4" s="384">
        <f>IF(ED4=0,0,GJ4/ED4)</f>
        <v>1.6485710330724384E-3</v>
      </c>
      <c r="GL4" s="323">
        <v>439.36994399024644</v>
      </c>
      <c r="GM4" s="323">
        <f>GL4-EG4</f>
        <v>7.9500695919453506</v>
      </c>
      <c r="GN4" s="384">
        <f>IF(EG4=0,0,GM4/EG4)</f>
        <v>1.842768510151107E-2</v>
      </c>
      <c r="GO4" s="323">
        <v>427.52802186394064</v>
      </c>
      <c r="GP4" s="323">
        <f>GO4-EJ4</f>
        <v>9.8758610123171024</v>
      </c>
      <c r="GQ4" s="384">
        <f>IF(EJ4=0,0,GP4/EJ4)</f>
        <v>2.3646138911814784E-2</v>
      </c>
      <c r="GR4" s="323">
        <v>433.6410302820974</v>
      </c>
      <c r="GS4" s="323">
        <f>GR4-EM4</f>
        <v>6.3481638486445036</v>
      </c>
      <c r="GT4" s="384">
        <f>IF(EM4=0,0,GS4/EM4)</f>
        <v>1.4856704493177338E-2</v>
      </c>
      <c r="GU4" s="323">
        <v>391.64260234104808</v>
      </c>
      <c r="GV4" s="323">
        <f>GU4-EP4</f>
        <v>-0.37079658983554964</v>
      </c>
      <c r="GW4" s="384">
        <f>IF(EP4=0,0,GV4/EP4)</f>
        <v>-9.4587733696552875E-4</v>
      </c>
      <c r="GX4" s="323">
        <v>384.31320866366065</v>
      </c>
      <c r="GY4" s="323">
        <f>GX4-ES4</f>
        <v>2.2395615319049398</v>
      </c>
      <c r="GZ4" s="384">
        <f>IF(ES4=0,0,GY4/ES4)</f>
        <v>5.8615964453906473E-3</v>
      </c>
      <c r="HA4" s="323">
        <v>365.84602995059589</v>
      </c>
      <c r="HB4" s="323">
        <f>HA4-EV4</f>
        <v>-3.3903495306025775</v>
      </c>
      <c r="HC4" s="384">
        <f>IF(EV4=0,0,HB4/EV4)</f>
        <v>-9.1820571292737813E-3</v>
      </c>
      <c r="HD4" s="323">
        <v>363.58269767675847</v>
      </c>
      <c r="HE4" s="323">
        <f>HD4-EY4</f>
        <v>-1.1134192783935077</v>
      </c>
      <c r="HF4" s="384">
        <f>IF(EY4=0,0,HE4/EY4)</f>
        <v>-3.0530055754073985E-3</v>
      </c>
      <c r="HG4" s="323">
        <v>370.12028471998752</v>
      </c>
      <c r="HH4" s="323">
        <f>HG4-FB4</f>
        <v>-0.93881980674859733</v>
      </c>
      <c r="HI4" s="384">
        <f>IF(FB4=0,0,HH4/FB4)</f>
        <v>-2.5301085333723486E-3</v>
      </c>
      <c r="HJ4" s="323">
        <v>385.31917620621465</v>
      </c>
      <c r="HK4" s="323">
        <f>HJ4-FE4</f>
        <v>-7.0378836026122826E-2</v>
      </c>
      <c r="HL4" s="384">
        <f>IF(FE4=0,0,HK4/FE4)</f>
        <v>-1.8261739350566709E-4</v>
      </c>
      <c r="HM4" s="322">
        <v>362.08682964823998</v>
      </c>
      <c r="HN4" s="117">
        <f>HM4-FH4</f>
        <v>-3.652358878864618</v>
      </c>
      <c r="HO4" s="469">
        <f>IF(FH4=0,0,HN4/FH4)</f>
        <v>-9.9862388101567764E-3</v>
      </c>
      <c r="HP4" s="322">
        <v>362.95816876200263</v>
      </c>
      <c r="HQ4" s="117">
        <f>HP4-FK4</f>
        <v>-6.0429562896834454</v>
      </c>
      <c r="HR4" s="469">
        <f>IF(FK4=0,0,HQ4/FK4)</f>
        <v>-1.6376525380070339E-2</v>
      </c>
      <c r="HS4" s="322">
        <v>369.73596449932199</v>
      </c>
      <c r="HT4" s="117">
        <f>HS4-FN4</f>
        <v>0.71050126978900607</v>
      </c>
      <c r="HU4" s="469">
        <f>IF(FN4=0,0,HT4/FN4)</f>
        <v>1.9253448354784014E-3</v>
      </c>
      <c r="HV4" s="322">
        <v>364.78980243128944</v>
      </c>
      <c r="HW4" s="117">
        <f>HV4-FQ4</f>
        <v>-3.0324183753838838</v>
      </c>
      <c r="HX4" s="469">
        <f>IF(FQ4=0,0,HW4/FQ4)</f>
        <v>-8.2442500856350302E-3</v>
      </c>
      <c r="HY4" s="322">
        <v>375.85040853321846</v>
      </c>
      <c r="HZ4" s="117">
        <f>HY4-FT4</f>
        <v>6.2625737158080597</v>
      </c>
      <c r="IA4" s="469">
        <f>IF(FT4=0,0,HZ4/FT4)</f>
        <v>1.694475068126091E-2</v>
      </c>
      <c r="IB4" s="322">
        <v>406.81289152725947</v>
      </c>
      <c r="IC4" s="117">
        <f>IB4-FW4</f>
        <v>8.5880659571994897</v>
      </c>
      <c r="ID4" s="469">
        <f>IF(FW4=0,0,IC4/FW4)</f>
        <v>2.1565872858141499E-2</v>
      </c>
      <c r="IE4" s="322">
        <v>415.08799328810846</v>
      </c>
      <c r="IF4" s="117">
        <f>IE4-FZ4</f>
        <v>-7.5273227934002307</v>
      </c>
      <c r="IG4" s="469">
        <f>IF(FZ4=0,0,IF4/FZ4)</f>
        <v>-1.7811287255733194E-2</v>
      </c>
      <c r="IH4" s="322">
        <v>397.42988542724356</v>
      </c>
      <c r="II4" s="117">
        <f>IH4-GC4</f>
        <v>3.4577997311498052</v>
      </c>
      <c r="IJ4" s="469">
        <f>IF(GC4=0,0,II4/GC4)</f>
        <v>8.7767632700178622E-3</v>
      </c>
      <c r="IK4" s="322">
        <v>379.32238380522273</v>
      </c>
      <c r="IL4" s="117">
        <f>IK4-GF4</f>
        <v>0.79545488545221588</v>
      </c>
      <c r="IM4" s="469">
        <f>IF(GF4=0,0,IL4/GF4)</f>
        <v>2.1014486016153796E-3</v>
      </c>
      <c r="IN4" s="322">
        <v>432.26262176242778</v>
      </c>
      <c r="IO4" s="117">
        <f>IN4-GI4</f>
        <v>-1.7886493374791712</v>
      </c>
      <c r="IP4" s="469">
        <f>IF(GI4=0,0,IO4/GI4)</f>
        <v>-4.1208250190044307E-3</v>
      </c>
      <c r="IQ4" s="322">
        <v>424.50704292898547</v>
      </c>
      <c r="IR4" s="117">
        <f>IQ4-GL4</f>
        <v>-14.86290106126097</v>
      </c>
      <c r="IS4" s="469">
        <f>IF(GL4=0,0,IR4/GL4)</f>
        <v>-3.3827760101840083E-2</v>
      </c>
      <c r="IT4" s="322">
        <v>417.40382138757082</v>
      </c>
      <c r="IU4" s="117">
        <f>IT4-GO4</f>
        <v>-10.124200476369822</v>
      </c>
      <c r="IV4" s="469">
        <f>IF(GO4=0,0,IU4/GO4)</f>
        <v>-2.3680788062102314E-2</v>
      </c>
      <c r="IW4" s="322">
        <v>424.4293113424622</v>
      </c>
      <c r="IX4" s="117">
        <f>IW4-GR4</f>
        <v>-9.2117189396352046</v>
      </c>
      <c r="IY4" s="469">
        <f>IF(GR4=0,0,IX4/GR4)</f>
        <v>-2.1242729115468355E-2</v>
      </c>
      <c r="IZ4" s="322">
        <v>392.22812815562503</v>
      </c>
      <c r="JA4" s="117">
        <f>IZ4-GU4</f>
        <v>0.58552581457695396</v>
      </c>
      <c r="JB4" s="469">
        <f>IF(GU4=0,0,JA4/GU4)</f>
        <v>1.4950513837794122E-3</v>
      </c>
      <c r="JC4" s="322">
        <v>380.19941641246163</v>
      </c>
      <c r="JD4" s="117">
        <f>JC4-GX4</f>
        <v>-4.1137922511990155</v>
      </c>
      <c r="JE4" s="469">
        <f>IF(GX4=0,0,JD4/GX4)</f>
        <v>-1.0704269742649628E-2</v>
      </c>
      <c r="JF4" s="322">
        <v>365.3624003451136</v>
      </c>
      <c r="JG4" s="117">
        <f>JF4-HA4</f>
        <v>-0.48362960548229239</v>
      </c>
      <c r="JH4" s="469">
        <f>IF(HA4=0,0,JG4/HA4)</f>
        <v>-1.3219484862186479E-3</v>
      </c>
      <c r="JI4" s="322">
        <v>362.99745819681419</v>
      </c>
      <c r="JJ4" s="117">
        <f>JI4-HD4</f>
        <v>-0.58523947994427772</v>
      </c>
      <c r="JK4" s="469">
        <f>IF(HD4=0,0,JJ4/HD4)</f>
        <v>-1.6096461236573534E-3</v>
      </c>
      <c r="JL4" s="322">
        <v>368.61861361015974</v>
      </c>
      <c r="JM4" s="117">
        <f>JL4-HG4</f>
        <v>-1.5016711098277824</v>
      </c>
      <c r="JN4" s="469">
        <f>IF(HG4=0,0,JM4/HG4)</f>
        <v>-4.057251579615161E-3</v>
      </c>
      <c r="JO4" s="322">
        <v>385.17441569588323</v>
      </c>
      <c r="JP4" s="117">
        <f>JO4-HJ4</f>
        <v>-0.14476051033142312</v>
      </c>
      <c r="JQ4" s="469">
        <f>IF(HJ4=0,0,JP4/HJ4)</f>
        <v>-3.7568986770061596E-4</v>
      </c>
    </row>
    <row r="5" spans="1:277" s="697" customFormat="1" x14ac:dyDescent="0.25">
      <c r="A5" s="58" t="s">
        <v>206</v>
      </c>
      <c r="B5" s="58">
        <v>373.697</v>
      </c>
      <c r="C5" s="29">
        <v>353.83943974797137</v>
      </c>
      <c r="D5" s="309">
        <v>352.78782181519466</v>
      </c>
      <c r="E5" s="309">
        <v>356.71426732604181</v>
      </c>
      <c r="F5" s="698">
        <v>354.44496636385577</v>
      </c>
      <c r="G5" s="699">
        <v>364.69989546336632</v>
      </c>
      <c r="H5" s="699">
        <v>398.78616019643465</v>
      </c>
      <c r="I5" s="699">
        <v>416.42836926928624</v>
      </c>
      <c r="J5" s="700">
        <v>391.19704293129342</v>
      </c>
      <c r="K5" s="701">
        <v>369.36547281925215</v>
      </c>
      <c r="L5" s="699">
        <v>375.01</v>
      </c>
      <c r="M5" s="699">
        <v>426.3966846987451</v>
      </c>
      <c r="N5" s="698">
        <v>416.62978864613041</v>
      </c>
      <c r="O5" s="699">
        <v>421.69642872086763</v>
      </c>
      <c r="P5" s="700">
        <v>383.43183203217194</v>
      </c>
      <c r="Q5" s="701">
        <v>377.62085798325717</v>
      </c>
      <c r="R5" s="699">
        <v>363.21704525833491</v>
      </c>
      <c r="S5" s="698">
        <v>359.45</v>
      </c>
      <c r="T5" s="699">
        <v>365.76080451091553</v>
      </c>
      <c r="U5" s="700">
        <v>378.20198494829691</v>
      </c>
      <c r="V5" s="29">
        <v>360.49378720032684</v>
      </c>
      <c r="W5" s="309">
        <v>358.06508466579589</v>
      </c>
      <c r="X5" s="309">
        <v>351.27463805451106</v>
      </c>
      <c r="Y5" s="698">
        <v>356.8585500651597</v>
      </c>
      <c r="Z5" s="699">
        <v>366.89341859035625</v>
      </c>
      <c r="AA5" s="699">
        <v>403.88903560306733</v>
      </c>
      <c r="AB5" s="699">
        <v>419.5953939289181</v>
      </c>
      <c r="AC5" s="700">
        <v>393.844600100744</v>
      </c>
      <c r="AD5" s="701">
        <v>371.73240832166567</v>
      </c>
      <c r="AE5" s="699">
        <v>377</v>
      </c>
      <c r="AF5" s="699">
        <v>420.31047676560161</v>
      </c>
      <c r="AG5" s="698">
        <v>422.7201225212836</v>
      </c>
      <c r="AH5" s="699">
        <v>421.40731519693111</v>
      </c>
      <c r="AI5" s="700">
        <v>384.59308539460091</v>
      </c>
      <c r="AJ5" s="701">
        <v>374.38555541269074</v>
      </c>
      <c r="AK5" s="699">
        <v>347.38793950225187</v>
      </c>
      <c r="AL5" s="698">
        <v>358.69</v>
      </c>
      <c r="AM5" s="699">
        <v>358.92233608429473</v>
      </c>
      <c r="AN5" s="700">
        <v>377.76874891170417</v>
      </c>
      <c r="AO5" s="29">
        <v>356.7462823435265</v>
      </c>
      <c r="AP5" s="309">
        <v>357.18429260414712</v>
      </c>
      <c r="AQ5" s="309">
        <v>357</v>
      </c>
      <c r="AR5" s="698">
        <v>357</v>
      </c>
      <c r="AS5" s="29">
        <v>365</v>
      </c>
      <c r="AT5" s="309">
        <v>399.39325870743903</v>
      </c>
      <c r="AU5" s="309">
        <v>414.79</v>
      </c>
      <c r="AV5" s="309">
        <v>389.23</v>
      </c>
      <c r="AW5" s="29">
        <v>372.21986672653895</v>
      </c>
      <c r="AX5" s="29">
        <v>422.6957639921651</v>
      </c>
      <c r="AY5" s="309">
        <v>429.17076111685981</v>
      </c>
      <c r="AZ5" s="309">
        <v>420.33</v>
      </c>
      <c r="BA5" s="112">
        <v>424.03</v>
      </c>
      <c r="BB5" s="112">
        <v>384.86501377523268</v>
      </c>
      <c r="BC5" s="29">
        <v>377.29937003241582</v>
      </c>
      <c r="BD5" s="309">
        <v>357.93996890725327</v>
      </c>
      <c r="BE5" s="309">
        <v>352.44642018937481</v>
      </c>
      <c r="BF5" s="309">
        <v>361.46855731171246</v>
      </c>
      <c r="BG5" s="112">
        <v>377.40007238080864</v>
      </c>
      <c r="BH5" s="112">
        <v>-0.36867653089552732</v>
      </c>
      <c r="BI5" s="345">
        <v>-9.7593178884603296E-4</v>
      </c>
      <c r="BJ5" s="117">
        <v>356.53108865735277</v>
      </c>
      <c r="BK5" s="117">
        <v>356.90817119039781</v>
      </c>
      <c r="BL5" s="117">
        <v>356.12729970715122</v>
      </c>
      <c r="BM5" s="117">
        <v>356.51617761657508</v>
      </c>
      <c r="BN5" s="117">
        <v>363.79008230441406</v>
      </c>
      <c r="BO5" s="29">
        <v>402.76297391801648</v>
      </c>
      <c r="BP5" s="29">
        <v>411.58756814068556</v>
      </c>
      <c r="BQ5" s="29">
        <v>-3.2024318593144585</v>
      </c>
      <c r="BR5" s="303">
        <v>-7.7206100902009649E-3</v>
      </c>
      <c r="BS5" s="29">
        <v>391.64246692179768</v>
      </c>
      <c r="BT5" s="29">
        <v>2.4124669217976589</v>
      </c>
      <c r="BU5" s="303">
        <v>6.1980497952307343E-3</v>
      </c>
      <c r="BV5" s="29">
        <v>371.25677609581487</v>
      </c>
      <c r="BW5" s="112">
        <v>-0.96309063072408208</v>
      </c>
      <c r="BX5" s="345">
        <v>-2.5874240383618259E-3</v>
      </c>
      <c r="BY5" s="139">
        <v>419.02457052179983</v>
      </c>
      <c r="BZ5" s="117">
        <f>BY5-AX5</f>
        <v>-3.6711934703652673</v>
      </c>
      <c r="CA5" s="345">
        <v>-8.6851910596230028E-3</v>
      </c>
      <c r="CB5" s="29">
        <v>425.95620805130153</v>
      </c>
      <c r="CC5" s="112">
        <v>-3.2145530655582775</v>
      </c>
      <c r="CD5" s="345">
        <v>-7.4901492757634067E-3</v>
      </c>
      <c r="CE5" s="29">
        <v>416.39246842269023</v>
      </c>
      <c r="CF5" s="112">
        <f t="shared" ref="CF5:CF67" si="1">CE5-AZ5</f>
        <v>-3.9375315773097554</v>
      </c>
      <c r="CG5" s="410">
        <f t="shared" ref="CG5:CG67" si="2">IF(AZ5=0,0,CF5/AZ5)</f>
        <v>-9.3677148366991536E-3</v>
      </c>
      <c r="CH5" s="29">
        <v>420.32104596748684</v>
      </c>
      <c r="CI5" s="112">
        <f t="shared" ref="CI5:CI67" si="3">CH5-BA5</f>
        <v>-3.7089540325131338</v>
      </c>
      <c r="CJ5" s="345">
        <f>IF(BA5=0,0,CI5/BA5)</f>
        <v>-8.7469142101104496E-3</v>
      </c>
      <c r="CK5" s="29">
        <v>385.21842401798767</v>
      </c>
      <c r="CL5" s="112">
        <f t="shared" ref="CL5:CL67" si="4">CK5-BB5</f>
        <v>0.35341024275498967</v>
      </c>
      <c r="CM5" s="410">
        <f t="shared" ref="CM5:CM67" si="5">IF(BB5=0,0,CL5/BB5)</f>
        <v>9.1827064062878657E-4</v>
      </c>
      <c r="CN5" s="29">
        <v>375.85811741703264</v>
      </c>
      <c r="CO5" s="112">
        <f t="shared" ref="CO5:CO67" si="6">CN5-BC5</f>
        <v>-1.4412526153831777</v>
      </c>
      <c r="CP5" s="410">
        <f t="shared" ref="CP5:CP67" si="7">IF(BC5=0,0,CO5/BC5)</f>
        <v>-3.8199178950639435E-3</v>
      </c>
      <c r="CQ5" s="29">
        <v>358.50061182683288</v>
      </c>
      <c r="CR5" s="112">
        <f t="shared" ref="CR5:CR67" si="8">CQ5-BD5</f>
        <v>0.56064291957960677</v>
      </c>
      <c r="CS5" s="410">
        <f t="shared" ref="CS5:CS67" si="9">IF(BD5=0,0,CR5/BD5)</f>
        <v>1.5663043199427567E-3</v>
      </c>
      <c r="CT5" s="29">
        <v>361.3065741748149</v>
      </c>
      <c r="CU5" s="112">
        <f t="shared" ref="CU5:CU67" si="10">CT5-BE5</f>
        <v>8.8601539854400926</v>
      </c>
      <c r="CV5" s="410">
        <f t="shared" ref="CV5:CV67" si="11">IF(BE5=0,0,CU5/BE5)</f>
        <v>2.5139009727150576E-2</v>
      </c>
      <c r="CW5" s="29">
        <v>364.49149560398649</v>
      </c>
      <c r="CX5" s="112">
        <f t="shared" ref="CX5:CX67" si="12">CW5-BF5</f>
        <v>3.0229382922740342</v>
      </c>
      <c r="CY5" s="673">
        <f t="shared" ref="CY5:CY67" si="13">IF(BF5=0,0,CX5/BF5)</f>
        <v>8.3629356720706493E-3</v>
      </c>
      <c r="CZ5" s="138">
        <v>378.37444616393236</v>
      </c>
      <c r="DA5" s="138">
        <f t="shared" ref="DA5:DA67" si="14">CZ5-BG5</f>
        <v>0.97437378312372402</v>
      </c>
      <c r="DB5" s="384">
        <f t="shared" ref="DB5:DB67" si="15">IF(BG5=0,0,DA5/BG5)</f>
        <v>2.5818060314004125E-3</v>
      </c>
      <c r="DC5" s="138">
        <v>364.8173194085694</v>
      </c>
      <c r="DD5" s="138">
        <f t="shared" ref="DD5:DD67" si="16">DC5-BJ5</f>
        <v>8.2862307512166353</v>
      </c>
      <c r="DE5" s="341">
        <f t="shared" si="0"/>
        <v>2.3241257255914048E-2</v>
      </c>
      <c r="DF5" s="138">
        <v>367.67610807901787</v>
      </c>
      <c r="DG5" s="138">
        <f t="shared" ref="DG5:DG67" si="17">DF5-BK5</f>
        <v>10.767936888620056</v>
      </c>
      <c r="DH5" s="341">
        <f t="shared" ref="DH5:DH67" si="18">IF(BK5=0,0,DG5/BK5)</f>
        <v>3.0170048650625444E-2</v>
      </c>
      <c r="DI5" s="138">
        <v>369.52352730755149</v>
      </c>
      <c r="DJ5" s="138">
        <f t="shared" ref="DJ5:DJ67" si="19">DI5-BL5</f>
        <v>13.396227600400266</v>
      </c>
      <c r="DK5" s="341">
        <f t="shared" ref="DK5:DK67" si="20">IF(BL5=0,0,DJ5/BL5)</f>
        <v>3.7616401807489014E-2</v>
      </c>
      <c r="DL5" s="138">
        <v>367.22026833778938</v>
      </c>
      <c r="DM5" s="138">
        <f t="shared" ref="DM5:DM67" si="21">DL5-BM5</f>
        <v>10.7040907212143</v>
      </c>
      <c r="DN5" s="341">
        <f t="shared" ref="DN5:DN67" si="22">IF(BM5=0,0,DM5/BM5)</f>
        <v>3.0024137453662208E-2</v>
      </c>
      <c r="DO5" s="138">
        <v>365.94180480575636</v>
      </c>
      <c r="DP5" s="138">
        <f t="shared" ref="DP5:DP67" si="23">DO5-BN5</f>
        <v>2.1517225013423058</v>
      </c>
      <c r="DQ5" s="341">
        <f t="shared" ref="DQ5:DQ67" si="24">IF(BN5=0,0,DP5/BN5)</f>
        <v>5.9147365637685989E-3</v>
      </c>
      <c r="DR5" s="138">
        <v>400.78538904219664</v>
      </c>
      <c r="DS5" s="138">
        <f t="shared" ref="DS5:DS67" si="25">DR5-BO5</f>
        <v>-1.9775848758198435</v>
      </c>
      <c r="DT5" s="341">
        <f t="shared" ref="DT5:DT67" si="26">IF(BO5=0,0,DS5/BO5)</f>
        <v>-4.9100463644465653E-3</v>
      </c>
      <c r="DU5" s="138">
        <v>411.52864809978655</v>
      </c>
      <c r="DV5" s="138">
        <f t="shared" ref="DV5:DV67" si="27">DU5-BP5</f>
        <v>-5.8920040899010928E-2</v>
      </c>
      <c r="DW5" s="384">
        <f t="shared" ref="DW5:DW67" si="28">IF(BP5=0,0,DV5/BP5)</f>
        <v>-1.4315311117188884E-4</v>
      </c>
      <c r="DX5" s="138">
        <v>390.26381140408085</v>
      </c>
      <c r="DY5" s="138">
        <f t="shared" ref="DY5:DY67" si="29">DX5-BS5</f>
        <v>-1.3786555177168225</v>
      </c>
      <c r="DZ5" s="384">
        <f t="shared" ref="DZ5:DZ67" si="30">IF(BS5=0,0,DY5/BS5)</f>
        <v>-3.5201890350468799E-3</v>
      </c>
      <c r="EA5" s="138">
        <v>376.63397870351025</v>
      </c>
      <c r="EB5" s="138">
        <f t="shared" ref="EB5:EB67" si="31">EA5-BV5</f>
        <v>5.3772026076953807</v>
      </c>
      <c r="EC5" s="384">
        <f t="shared" ref="EC5:EC67" si="32">IF(BV5=0,0,EB5/BV5)</f>
        <v>1.4483783068534805E-2</v>
      </c>
      <c r="ED5" s="138">
        <v>431.09272542598603</v>
      </c>
      <c r="EE5" s="138">
        <f t="shared" ref="EE5:EE67" si="33">ED5-BY5</f>
        <v>12.068154904186201</v>
      </c>
      <c r="EF5" s="384">
        <f t="shared" ref="EF5:EF67" si="34">IF(BY5=0,0,EE5/BY5)</f>
        <v>2.8800590116131036E-2</v>
      </c>
      <c r="EG5" s="138">
        <v>427.49836802046491</v>
      </c>
      <c r="EH5" s="138">
        <f t="shared" ref="EH5:EH67" si="35">EG5-CB5</f>
        <v>1.5421599691633787</v>
      </c>
      <c r="EI5" s="384">
        <f t="shared" ref="EI5:EI67" si="36">IF(CB5=0,0,EH5/CB5)</f>
        <v>3.6204660009970867E-3</v>
      </c>
      <c r="EJ5" s="138">
        <v>416.15259763908398</v>
      </c>
      <c r="EK5" s="138">
        <f t="shared" ref="EK5:EK67" si="37">EJ5-CE5</f>
        <v>-0.23987078360624992</v>
      </c>
      <c r="EL5" s="384">
        <f t="shared" ref="EL5:EL67" si="38">IF(CE5=0,0,EK5/CE5)</f>
        <v>-5.7606897770002695E-4</v>
      </c>
      <c r="EM5" s="138">
        <v>424.75296741721053</v>
      </c>
      <c r="EN5" s="138">
        <f t="shared" ref="EN5:EN67" si="39">EM5-CH5</f>
        <v>4.4319214497236885</v>
      </c>
      <c r="EO5" s="384">
        <f t="shared" ref="EO5:EO67" si="40">IF(CH5=0,0,EN5/CH5)</f>
        <v>1.0544134042877577E-2</v>
      </c>
      <c r="EP5" s="138">
        <v>389.52197531156133</v>
      </c>
      <c r="EQ5" s="138">
        <f t="shared" ref="EQ5:EQ67" si="41">EP5-CK5</f>
        <v>4.303551293573662</v>
      </c>
      <c r="ER5" s="384">
        <f t="shared" ref="ER5:ER67" si="42">IF(CK5=0,0,EQ5/CK5)</f>
        <v>1.1171717200558167E-2</v>
      </c>
      <c r="ES5" s="138">
        <v>379.13570298285134</v>
      </c>
      <c r="ET5" s="138">
        <f t="shared" ref="ET5:ET67" si="43">ES5-CN5</f>
        <v>3.277585565818697</v>
      </c>
      <c r="EU5" s="384">
        <f t="shared" ref="EU5:EU67" si="44">IF(CN5=0,0,ET5/CN5)</f>
        <v>8.7202734594183529E-3</v>
      </c>
      <c r="EV5" s="138">
        <v>366.91199503598881</v>
      </c>
      <c r="EW5" s="138">
        <f t="shared" ref="EW5:EW67" si="45">EV5-CQ5</f>
        <v>8.4113832091559289</v>
      </c>
      <c r="EX5" s="384">
        <f t="shared" ref="EX5:EX67" si="46">IF(CQ5=0,0,EW5/CQ5)</f>
        <v>2.3462674627788064E-2</v>
      </c>
      <c r="EY5" s="138">
        <v>364.16211035707346</v>
      </c>
      <c r="EZ5" s="138">
        <f t="shared" ref="EZ5:EZ67" si="47">EY5-CT5</f>
        <v>2.855536182258561</v>
      </c>
      <c r="FA5" s="384">
        <f t="shared" ref="FA5:FA67" si="48">IF(CT5=0,0,EZ5/CT5)</f>
        <v>7.9033607090607094E-3</v>
      </c>
      <c r="FB5" s="138">
        <v>369.14447315382694</v>
      </c>
      <c r="FC5" s="138">
        <f t="shared" ref="FC5:FC67" si="49">FB5-CW5</f>
        <v>4.6529775498404433</v>
      </c>
      <c r="FD5" s="384">
        <f t="shared" ref="FD5:FD67" si="50">IF(CW5=0,0,FC5/CW5)</f>
        <v>1.2765668351548647E-2</v>
      </c>
      <c r="FE5" s="138">
        <v>383.77719767406194</v>
      </c>
      <c r="FF5" s="138">
        <f t="shared" ref="FF5:FF67" si="51">FE5-CZ5</f>
        <v>5.4027515101295762</v>
      </c>
      <c r="FG5" s="384">
        <f t="shared" ref="FG5:FG67" si="52">IF(CZ5=0,0,FF5/CZ5)</f>
        <v>1.4278848809437862E-2</v>
      </c>
      <c r="FH5" s="138">
        <v>366.76094412740832</v>
      </c>
      <c r="FI5" s="138">
        <f t="shared" ref="FI5:FI67" si="53">FH5-DC5</f>
        <v>1.9436247188389189</v>
      </c>
      <c r="FJ5" s="384">
        <f t="shared" ref="FJ5:FJ67" si="54">IF(DC5=0,0,FI5/DC5)</f>
        <v>5.3276656985196411E-3</v>
      </c>
      <c r="FK5" s="138">
        <v>371.00345350293503</v>
      </c>
      <c r="FL5" s="138">
        <f t="shared" ref="FL5:FL25" si="55">FK5-DF5</f>
        <v>3.3273454239171656</v>
      </c>
      <c r="FM5" s="384">
        <f t="shared" ref="FM5:FM67" si="56">IF(DF5=0,0,FL5/DF5)</f>
        <v>9.0496645030905317E-3</v>
      </c>
      <c r="FN5" s="138">
        <v>367.77555476614668</v>
      </c>
      <c r="FO5" s="138">
        <f t="shared" ref="FO5:FO25" si="57">FN5-DI5</f>
        <v>-1.7479725414048062</v>
      </c>
      <c r="FP5" s="384">
        <f t="shared" ref="FP5:FP67" si="58">IF(DI5=0,0,FO5/DI5)</f>
        <v>-4.7303416757818037E-3</v>
      </c>
      <c r="FQ5" s="138">
        <v>368.4618262026483</v>
      </c>
      <c r="FR5" s="138">
        <f t="shared" ref="FR5:FR25" si="59">FQ5-DL5</f>
        <v>1.2415578648589189</v>
      </c>
      <c r="FS5" s="384">
        <f t="shared" ref="FS5:FS67" si="60">IF(DL5=0,0,FR5/DL5)</f>
        <v>3.3809622504737832E-3</v>
      </c>
      <c r="FT5" s="138">
        <v>369.47716390688862</v>
      </c>
      <c r="FU5" s="138">
        <f t="shared" ref="FU5:FU11" si="61">FT5-DO5</f>
        <v>3.5353591011322578</v>
      </c>
      <c r="FV5" s="384">
        <f t="shared" ref="FV5:FV11" si="62">IF(DO5=0,0,FU5/DO5)</f>
        <v>9.6609872244818908E-3</v>
      </c>
      <c r="FW5" s="138">
        <v>403.13990293589006</v>
      </c>
      <c r="FX5" s="138">
        <f t="shared" ref="FX5:FX25" si="63">FW5-DR5</f>
        <v>2.3545138936934222</v>
      </c>
      <c r="FY5" s="384">
        <f t="shared" ref="FY5:FY25" si="64">IF(DR5=0,0,FX5/DR5)</f>
        <v>5.8747498238902306E-3</v>
      </c>
      <c r="FZ5" s="138">
        <v>422.38975140484291</v>
      </c>
      <c r="GA5" s="138">
        <f t="shared" ref="GA5:GA25" si="65">FZ5-DU5</f>
        <v>10.861103305056361</v>
      </c>
      <c r="GB5" s="384">
        <f t="shared" ref="GB5:GB25" si="66">IF(DU5=0,0,GA5/DU5)</f>
        <v>2.6392095313915509E-2</v>
      </c>
      <c r="GC5" s="138">
        <v>395.5957078043333</v>
      </c>
      <c r="GD5" s="138">
        <f t="shared" ref="GD5:GD25" si="67">GC5-DX5</f>
        <v>5.3318964002524467</v>
      </c>
      <c r="GE5" s="384">
        <f t="shared" ref="GE5:GE25" si="68">IF(DX5=0,0,GD5/DX5)</f>
        <v>1.3662287520509499E-2</v>
      </c>
      <c r="GF5" s="138">
        <v>379.50632734866099</v>
      </c>
      <c r="GG5" s="138">
        <f t="shared" ref="GG5:GG25" si="69">GF5-EA5</f>
        <v>2.872348645150737</v>
      </c>
      <c r="GH5" s="384">
        <f t="shared" ref="GH5:GH25" si="70">IF(EA5=0,0,GG5/EA5)</f>
        <v>7.6263662005171245E-3</v>
      </c>
      <c r="GI5" s="138">
        <v>429.53176635470652</v>
      </c>
      <c r="GJ5" s="138">
        <f t="shared" ref="GJ5:GJ25" si="71">GI5-ED5</f>
        <v>-1.5609590712795125</v>
      </c>
      <c r="GK5" s="384">
        <f t="shared" ref="GK5:GK25" si="72">IF(ED5=0,0,GJ5/ED5)</f>
        <v>-3.6209357737063282E-3</v>
      </c>
      <c r="GL5" s="138">
        <v>436.36138522222103</v>
      </c>
      <c r="GM5" s="138">
        <f t="shared" ref="GM5:GM25" si="73">GL5-EG5</f>
        <v>8.8630172017561222</v>
      </c>
      <c r="GN5" s="384">
        <f t="shared" ref="GN5:GN25" si="74">IF(EG5=0,0,GM5/EG5)</f>
        <v>2.0732283126123741E-2</v>
      </c>
      <c r="GO5" s="138">
        <v>428.85654978777796</v>
      </c>
      <c r="GP5" s="138">
        <f t="shared" ref="GP5:GP25" si="75">GO5-EJ5</f>
        <v>12.703952148693986</v>
      </c>
      <c r="GQ5" s="384">
        <f t="shared" ref="GQ5:GQ25" si="76">IF(EJ5=0,0,GP5/EJ5)</f>
        <v>3.0527148504577457E-2</v>
      </c>
      <c r="GR5" s="138">
        <v>431.63571305254897</v>
      </c>
      <c r="GS5" s="138">
        <f t="shared" ref="GS5:GS25" si="77">GR5-EM5</f>
        <v>6.8827456353384378</v>
      </c>
      <c r="GT5" s="384">
        <f t="shared" ref="GT5:GT25" si="78">IF(EM5=0,0,GS5/EM5)</f>
        <v>1.6204114304816407E-2</v>
      </c>
      <c r="GU5" s="138">
        <v>391.1912213056118</v>
      </c>
      <c r="GV5" s="138">
        <f t="shared" ref="GV5:GV25" si="79">GU5-EP5</f>
        <v>1.6692459940504705</v>
      </c>
      <c r="GW5" s="384">
        <f t="shared" ref="GW5:GW25" si="80">IF(EP5=0,0,GV5/EP5)</f>
        <v>4.2853705306749763E-3</v>
      </c>
      <c r="GX5" s="138">
        <v>383.77652005140243</v>
      </c>
      <c r="GY5" s="138">
        <f t="shared" ref="GY5:GY25" si="81">GX5-ES5</f>
        <v>4.6408170685510868</v>
      </c>
      <c r="GZ5" s="384">
        <f t="shared" ref="GZ5:GZ25" si="82">IF(ES5=0,0,GY5/ES5)</f>
        <v>1.224051713420668E-2</v>
      </c>
      <c r="HA5" s="138">
        <v>364.86686779032647</v>
      </c>
      <c r="HB5" s="138">
        <f t="shared" ref="HB5:HB25" si="83">HA5-EV5</f>
        <v>-2.0451272456623428</v>
      </c>
      <c r="HC5" s="384">
        <f t="shared" ref="HC5:HC25" si="84">IF(EV5=0,0,HB5/EV5)</f>
        <v>-5.573890396964932E-3</v>
      </c>
      <c r="HD5" s="138">
        <v>364.41352787224702</v>
      </c>
      <c r="HE5" s="138">
        <f t="shared" ref="HE5:HE25" si="85">HD5-EY5</f>
        <v>0.25141751517355715</v>
      </c>
      <c r="HF5" s="384">
        <f t="shared" ref="HF5:HF25" si="86">IF(EY5=0,0,HE5/EY5)</f>
        <v>6.9039998402643712E-4</v>
      </c>
      <c r="HG5" s="138">
        <v>369.81953432262424</v>
      </c>
      <c r="HH5" s="138">
        <f t="shared" ref="HH5:HH25" si="87">HG5-FB5</f>
        <v>0.67506116879729916</v>
      </c>
      <c r="HI5" s="384">
        <f t="shared" ref="HI5:HI25" si="88">IF(FB5=0,0,HH5/FB5)</f>
        <v>1.8287180708134105E-3</v>
      </c>
      <c r="HJ5" s="138">
        <v>384.98975636109776</v>
      </c>
      <c r="HK5" s="138">
        <f t="shared" ref="HK5:HK25" si="89">HJ5-FE5</f>
        <v>1.2125586870358234</v>
      </c>
      <c r="HL5" s="384">
        <f t="shared" ref="HL5:HL25" si="90">IF(FE5=0,0,HK5/FE5)</f>
        <v>3.1595381236423459E-3</v>
      </c>
      <c r="HM5" s="309">
        <v>361.20049158530378</v>
      </c>
      <c r="HN5" s="112">
        <f t="shared" ref="HN5:HN25" si="91">HM5-FH5</f>
        <v>-5.5604525421045423</v>
      </c>
      <c r="HO5" s="469">
        <f t="shared" ref="HO5:HO25" si="92">IF(FH5=0,0,HN5/FH5)</f>
        <v>-1.51609723748909E-2</v>
      </c>
      <c r="HP5" s="29">
        <v>362.73458079519656</v>
      </c>
      <c r="HQ5" s="112">
        <f t="shared" ref="HQ5:HQ25" si="93">HP5-FK5</f>
        <v>-8.2688727077384669</v>
      </c>
      <c r="HR5" s="469">
        <f t="shared" ref="HR5:HR25" si="94">IF(FK5=0,0,HQ5/FK5)</f>
        <v>-2.22878591281713E-2</v>
      </c>
      <c r="HS5" s="29">
        <v>369.25998241829228</v>
      </c>
      <c r="HT5" s="112">
        <f t="shared" ref="HT5:HT25" si="95">HS5-FN5</f>
        <v>1.4844276521455981</v>
      </c>
      <c r="HU5" s="469">
        <f t="shared" ref="HU5:HU25" si="96">IF(FN5=0,0,HT5/FN5)</f>
        <v>4.036232514391786E-3</v>
      </c>
      <c r="HV5" s="29">
        <v>364.25578089774302</v>
      </c>
      <c r="HW5" s="112">
        <f t="shared" ref="HW5:HW25" si="97">HV5-FQ5</f>
        <v>-4.206045304905274</v>
      </c>
      <c r="HX5" s="469">
        <f t="shared" ref="HX5:HX25" si="98">IF(FQ5=0,0,HW5/FQ5)</f>
        <v>-1.141514535780435E-2</v>
      </c>
      <c r="HY5" s="29">
        <v>377.39996176001836</v>
      </c>
      <c r="HZ5" s="112">
        <f t="shared" ref="HZ5:HZ25" si="99">HY5-FT5</f>
        <v>7.9227978531297367</v>
      </c>
      <c r="IA5" s="469">
        <f t="shared" ref="IA5:IA25" si="100">IF(FT5=0,0,HZ5/FT5)</f>
        <v>2.1443268020554442E-2</v>
      </c>
      <c r="IB5" s="29">
        <v>411.69437352871529</v>
      </c>
      <c r="IC5" s="112">
        <f t="shared" ref="IC5:IC25" si="101">IB5-FW5</f>
        <v>8.5544705928252256</v>
      </c>
      <c r="ID5" s="469">
        <f t="shared" ref="ID5:ID25" si="102">IF(FW5=0,0,IC5/FW5)</f>
        <v>2.1219607710689987E-2</v>
      </c>
      <c r="IE5" s="29">
        <v>414.33858797577506</v>
      </c>
      <c r="IF5" s="112">
        <f t="shared" ref="IF5:IF25" si="103">IE5-FZ5</f>
        <v>-8.0511634290678558</v>
      </c>
      <c r="IG5" s="469">
        <f t="shared" ref="IG5:IG25" si="104">IF(FZ5=0,0,IF5/FZ5)</f>
        <v>-1.9060981953965904E-2</v>
      </c>
      <c r="IH5" s="29">
        <v>399.20884379437581</v>
      </c>
      <c r="II5" s="112">
        <f t="shared" ref="II5:II25" si="105">IH5-GC5</f>
        <v>3.6131359900425082</v>
      </c>
      <c r="IJ5" s="469">
        <f t="shared" ref="IJ5:IJ25" si="106">IF(GC5=0,0,II5/GC5)</f>
        <v>9.133405440863912E-3</v>
      </c>
      <c r="IK5" s="29">
        <v>379.94462749427385</v>
      </c>
      <c r="IL5" s="112">
        <f t="shared" ref="IL5:IL25" si="107">IK5-GF5</f>
        <v>0.4383001456128568</v>
      </c>
      <c r="IM5" s="469">
        <f t="shared" ref="IM5:IM25" si="108">IF(GF5=0,0,IL5/GF5)</f>
        <v>1.154921839314106E-3</v>
      </c>
      <c r="IN5" s="29">
        <v>430.42160876478755</v>
      </c>
      <c r="IO5" s="112">
        <f t="shared" ref="IO5:IO25" si="109">IN5-GI5</f>
        <v>0.88984241008103027</v>
      </c>
      <c r="IP5" s="469">
        <f t="shared" ref="IP5:IP25" si="110">IF(GI5=0,0,IO5/GI5)</f>
        <v>2.0716568127960066E-3</v>
      </c>
      <c r="IQ5" s="29">
        <v>422.54609088593736</v>
      </c>
      <c r="IR5" s="112">
        <f t="shared" ref="IR5:IR25" si="111">IQ5-GL5</f>
        <v>-13.815294336283671</v>
      </c>
      <c r="IS5" s="469">
        <f t="shared" ref="IS5:IS25" si="112">IF(GL5=0,0,IR5/GL5)</f>
        <v>-3.1660212851437587E-2</v>
      </c>
      <c r="IT5" s="29">
        <v>419.31352048582056</v>
      </c>
      <c r="IU5" s="112">
        <f t="shared" ref="IU5:IU26" si="113">IT5-GO5</f>
        <v>-9.5430293019574037</v>
      </c>
      <c r="IV5" s="469">
        <f t="shared" ref="IV5:IV26" si="114">IF(GO5=0,0,IU5/GO5)</f>
        <v>-2.2252264321670788E-2</v>
      </c>
      <c r="IW5" s="29">
        <v>423.89030249926299</v>
      </c>
      <c r="IX5" s="112">
        <f t="shared" ref="IX5:IX26" si="115">IW5-GR5</f>
        <v>-7.7454105532859785</v>
      </c>
      <c r="IY5" s="469">
        <f t="shared" ref="IY5:IY26" si="116">IF(GR5=0,0,IX5/GR5)</f>
        <v>-1.7944322768174242E-2</v>
      </c>
      <c r="IZ5" s="29">
        <v>392.57477525869098</v>
      </c>
      <c r="JA5" s="112">
        <f t="shared" ref="JA5:JA25" si="117">IZ5-GU5</f>
        <v>1.3835539530791721</v>
      </c>
      <c r="JB5" s="469">
        <f t="shared" ref="JB5:JB25" si="118">IF(GU5=0,0,JA5/GU5)</f>
        <v>3.5367714757542907E-3</v>
      </c>
      <c r="JC5" s="29">
        <v>381.47495356592037</v>
      </c>
      <c r="JD5" s="112">
        <f t="shared" ref="JD5:JD25" si="119">JC5-GX5</f>
        <v>-2.3015664854820557</v>
      </c>
      <c r="JE5" s="469">
        <f t="shared" ref="JE5:JE25" si="120">IF(GX5=0,0,JD5/GX5)</f>
        <v>-5.9971529398770602E-3</v>
      </c>
      <c r="JF5" s="29">
        <v>364.56692679856195</v>
      </c>
      <c r="JG5" s="112">
        <f t="shared" ref="JG5:JG25" si="121">JF5-HA5</f>
        <v>-0.29994099176451527</v>
      </c>
      <c r="JH5" s="469">
        <f t="shared" ref="JH5:JH25" si="122">IF(HA5=0,0,JG5/HA5)</f>
        <v>-8.2205598327135217E-4</v>
      </c>
      <c r="JI5" s="29">
        <v>362.43211292644042</v>
      </c>
      <c r="JJ5" s="112">
        <f t="shared" ref="JJ5:JJ25" si="123">JI5-HD5</f>
        <v>-1.9814149458065913</v>
      </c>
      <c r="JK5" s="469">
        <f t="shared" ref="JK5:JK25" si="124">IF(HD5=0,0,JJ5/HD5)</f>
        <v>-5.4372705573686028E-3</v>
      </c>
      <c r="JL5" s="29">
        <v>368.42049761924852</v>
      </c>
      <c r="JM5" s="112">
        <f t="shared" ref="JM5:JM25" si="125">JL5-HG5</f>
        <v>-1.3990367033757138</v>
      </c>
      <c r="JN5" s="469">
        <f t="shared" ref="JN5:JN25" si="126">IF(HG5=0,0,JM5/HG5)</f>
        <v>-3.7830254314127664E-3</v>
      </c>
      <c r="JO5" s="29">
        <v>385.30526160885557</v>
      </c>
      <c r="JP5" s="112">
        <f>JO5-HJ5</f>
        <v>0.31550524775781241</v>
      </c>
      <c r="JQ5" s="469">
        <f t="shared" ref="JQ5:JQ25" si="127">IF(HJ5=0,0,JP5/HJ5)</f>
        <v>8.1951595476188993E-4</v>
      </c>
    </row>
    <row r="6" spans="1:277" s="702" customFormat="1" x14ac:dyDescent="0.25">
      <c r="A6" s="44" t="s">
        <v>24</v>
      </c>
      <c r="B6" s="44">
        <v>345.54399999999998</v>
      </c>
      <c r="C6" s="556">
        <v>344.56571732590521</v>
      </c>
      <c r="D6" s="423">
        <v>341.70668538955431</v>
      </c>
      <c r="E6" s="423">
        <v>332.85114782258779</v>
      </c>
      <c r="F6" s="343">
        <v>339.7721285590282</v>
      </c>
      <c r="G6" s="558">
        <v>339.51073201672727</v>
      </c>
      <c r="H6" s="558">
        <v>348.71140724342928</v>
      </c>
      <c r="I6" s="558">
        <v>359.85726002586364</v>
      </c>
      <c r="J6" s="553">
        <v>348.96707901308253</v>
      </c>
      <c r="K6" s="556">
        <v>343.66293128536358</v>
      </c>
      <c r="L6" s="423">
        <v>379.26547564972708</v>
      </c>
      <c r="M6" s="423">
        <v>384.17250607722372</v>
      </c>
      <c r="N6" s="343">
        <v>372.18221673084696</v>
      </c>
      <c r="O6" s="558">
        <v>378.27117983167409</v>
      </c>
      <c r="P6" s="553">
        <v>354.10515338143153</v>
      </c>
      <c r="Q6" s="556">
        <v>342.24647165240327</v>
      </c>
      <c r="R6" s="423">
        <v>346.77232591473745</v>
      </c>
      <c r="S6" s="343">
        <v>348.40315619376935</v>
      </c>
      <c r="T6" s="558">
        <v>345.96202451188674</v>
      </c>
      <c r="U6" s="553">
        <v>351.8201373286098</v>
      </c>
      <c r="V6" s="556">
        <v>349.42723206930907</v>
      </c>
      <c r="W6" s="423">
        <v>344.01315419599541</v>
      </c>
      <c r="X6" s="423">
        <v>324.80935406551572</v>
      </c>
      <c r="Y6" s="343">
        <v>339.53578427168071</v>
      </c>
      <c r="Z6" s="558">
        <v>343.81696254515856</v>
      </c>
      <c r="AA6" s="558">
        <v>347.81964584296998</v>
      </c>
      <c r="AB6" s="558">
        <v>364.45979644380873</v>
      </c>
      <c r="AC6" s="553">
        <v>351.61881714338409</v>
      </c>
      <c r="AD6" s="556">
        <v>344.54907763706791</v>
      </c>
      <c r="AE6" s="423">
        <v>373.20314074093488</v>
      </c>
      <c r="AF6" s="423">
        <v>378.53911993009109</v>
      </c>
      <c r="AG6" s="343">
        <v>377.62121770598588</v>
      </c>
      <c r="AH6" s="558">
        <v>376.5181014761327</v>
      </c>
      <c r="AI6" s="553">
        <v>353.77448438070707</v>
      </c>
      <c r="AJ6" s="556">
        <v>336.50651510930192</v>
      </c>
      <c r="AK6" s="423">
        <v>333.65908190256221</v>
      </c>
      <c r="AL6" s="343">
        <v>337.18868387842718</v>
      </c>
      <c r="AM6" s="558">
        <v>335.7636767281212</v>
      </c>
      <c r="AN6" s="553">
        <v>349.07624204982648</v>
      </c>
      <c r="AO6" s="556">
        <v>349.22898410422994</v>
      </c>
      <c r="AP6" s="423">
        <v>344.942785588015</v>
      </c>
      <c r="AQ6" s="423">
        <v>326.2275972277186</v>
      </c>
      <c r="AR6" s="343">
        <v>339.87047045662467</v>
      </c>
      <c r="AS6" s="556">
        <v>346.76614084831402</v>
      </c>
      <c r="AT6" s="423">
        <v>352.08999847705013</v>
      </c>
      <c r="AU6" s="423">
        <v>365.95296417129015</v>
      </c>
      <c r="AV6" s="343">
        <v>353.43227296487544</v>
      </c>
      <c r="AW6" s="556">
        <v>345.56073920067786</v>
      </c>
      <c r="AX6" s="556">
        <v>372.12709862243236</v>
      </c>
      <c r="AY6" s="423">
        <v>384.12562727548686</v>
      </c>
      <c r="AZ6" s="423">
        <v>377.14969911825227</v>
      </c>
      <c r="BA6" s="343">
        <v>377.7257625141221</v>
      </c>
      <c r="BB6" s="343">
        <v>354.63148223769826</v>
      </c>
      <c r="BC6" s="343">
        <v>340.1000819678377</v>
      </c>
      <c r="BD6" s="343">
        <v>342.33417861128567</v>
      </c>
      <c r="BE6" s="343">
        <v>341.36015444315854</v>
      </c>
      <c r="BF6" s="343">
        <v>341.2873771405018</v>
      </c>
      <c r="BG6" s="343">
        <v>350.89912013965375</v>
      </c>
      <c r="BH6" s="343">
        <v>1.8228780898272703</v>
      </c>
      <c r="BI6" s="346">
        <v>5.2220055971814779E-3</v>
      </c>
      <c r="BJ6" s="702">
        <v>350.97299529976164</v>
      </c>
      <c r="BK6" s="702">
        <v>350.85025453310578</v>
      </c>
      <c r="BL6" s="702">
        <v>337.31553192202557</v>
      </c>
      <c r="BM6" s="702">
        <v>346.13957515782511</v>
      </c>
      <c r="BN6" s="702">
        <v>343.34595440352581</v>
      </c>
      <c r="BO6" s="423">
        <v>352.52669828256546</v>
      </c>
      <c r="BP6" s="423">
        <v>366.77716657888175</v>
      </c>
      <c r="BQ6" s="423">
        <v>0.82420240759159924</v>
      </c>
      <c r="BR6" s="559">
        <v>2.2522085849421298E-3</v>
      </c>
      <c r="BS6" s="423">
        <v>353.36793490900419</v>
      </c>
      <c r="BT6" s="423">
        <v>-6.4338055871246524E-2</v>
      </c>
      <c r="BU6" s="559">
        <v>-1.8203786352481886E-4</v>
      </c>
      <c r="BV6" s="423">
        <v>349.11357635497399</v>
      </c>
      <c r="BW6" s="343">
        <v>3.5528371542961281</v>
      </c>
      <c r="BX6" s="346">
        <v>1.0281368081669965E-2</v>
      </c>
      <c r="BY6" s="560">
        <v>370.93424947317919</v>
      </c>
      <c r="BZ6" s="343">
        <v>-1.1928491492531634</v>
      </c>
      <c r="CA6" s="346">
        <v>-3.2054885378381224E-3</v>
      </c>
      <c r="CB6" s="423">
        <v>383.41627721217606</v>
      </c>
      <c r="CC6" s="343">
        <v>-0.70935006331080785</v>
      </c>
      <c r="CD6" s="346">
        <v>-1.8466616464568161E-3</v>
      </c>
      <c r="CE6" s="423">
        <v>374.64853418307729</v>
      </c>
      <c r="CF6" s="343">
        <f t="shared" si="1"/>
        <v>-2.5011649351749838</v>
      </c>
      <c r="CG6" s="552">
        <f t="shared" si="2"/>
        <v>-6.6317564113733086E-3</v>
      </c>
      <c r="CH6" s="423">
        <v>376.06662798914425</v>
      </c>
      <c r="CI6" s="343">
        <f t="shared" si="3"/>
        <v>-1.6591345249778442</v>
      </c>
      <c r="CJ6" s="352">
        <f t="shared" ref="CJ6:CJ67" si="128">IF(BA6=0,0,CI6/BA6)</f>
        <v>-4.3924314665082283E-3</v>
      </c>
      <c r="CK6" s="423">
        <v>356.93628514885881</v>
      </c>
      <c r="CL6" s="343">
        <f t="shared" si="4"/>
        <v>2.3048029111605501</v>
      </c>
      <c r="CM6" s="552">
        <f t="shared" si="5"/>
        <v>6.4991491917677901E-3</v>
      </c>
      <c r="CN6" s="423">
        <v>349.57226888795043</v>
      </c>
      <c r="CO6" s="343">
        <f t="shared" si="6"/>
        <v>9.4721869201127333</v>
      </c>
      <c r="CP6" s="552">
        <f t="shared" si="7"/>
        <v>2.7851175057959827E-2</v>
      </c>
      <c r="CQ6" s="423">
        <v>342.85058225161328</v>
      </c>
      <c r="CR6" s="343">
        <f t="shared" si="8"/>
        <v>0.51640364032760999</v>
      </c>
      <c r="CS6" s="552">
        <f t="shared" si="9"/>
        <v>1.5084781847446705E-3</v>
      </c>
      <c r="CT6" s="423">
        <v>346.8501087458506</v>
      </c>
      <c r="CU6" s="343">
        <f t="shared" si="10"/>
        <v>5.4899543026920696</v>
      </c>
      <c r="CV6" s="552">
        <f t="shared" si="11"/>
        <v>1.608258676718588E-2</v>
      </c>
      <c r="CW6" s="423">
        <v>346.41131975344967</v>
      </c>
      <c r="CX6" s="343">
        <f t="shared" si="12"/>
        <v>5.1239426129478716</v>
      </c>
      <c r="CY6" s="674">
        <f t="shared" si="13"/>
        <v>1.5013572010424628E-2</v>
      </c>
      <c r="CZ6" s="543">
        <v>354.22378646754953</v>
      </c>
      <c r="DA6" s="543">
        <f t="shared" si="14"/>
        <v>3.324666327895784</v>
      </c>
      <c r="DB6" s="573">
        <f t="shared" si="15"/>
        <v>9.4747069373459971E-3</v>
      </c>
      <c r="DC6" s="543">
        <v>349.77425921816314</v>
      </c>
      <c r="DD6" s="543">
        <f t="shared" si="16"/>
        <v>-1.1987360815984971</v>
      </c>
      <c r="DE6" s="677">
        <f t="shared" si="0"/>
        <v>-3.4154652855119855E-3</v>
      </c>
      <c r="DF6" s="543">
        <v>348.73612982220044</v>
      </c>
      <c r="DG6" s="543">
        <f t="shared" si="17"/>
        <v>-2.1141247109053438</v>
      </c>
      <c r="DH6" s="677">
        <f t="shared" si="18"/>
        <v>-6.0257180480564757E-3</v>
      </c>
      <c r="DI6" s="543">
        <v>344.33250898798428</v>
      </c>
      <c r="DJ6" s="543">
        <f t="shared" si="19"/>
        <v>7.016977065958713</v>
      </c>
      <c r="DK6" s="677">
        <f t="shared" si="20"/>
        <v>2.0802413176695254E-2</v>
      </c>
      <c r="DL6" s="543">
        <v>347.70027782929964</v>
      </c>
      <c r="DM6" s="543">
        <f t="shared" si="21"/>
        <v>1.5607026714745302</v>
      </c>
      <c r="DN6" s="677">
        <f t="shared" si="22"/>
        <v>4.5088824956317558E-3</v>
      </c>
      <c r="DO6" s="543">
        <v>347.94522577433571</v>
      </c>
      <c r="DP6" s="543">
        <f t="shared" si="23"/>
        <v>4.5992713708099018</v>
      </c>
      <c r="DQ6" s="677">
        <f t="shared" si="24"/>
        <v>1.3395443609638385E-2</v>
      </c>
      <c r="DR6" s="543">
        <v>350.20677413435993</v>
      </c>
      <c r="DS6" s="543">
        <f t="shared" si="25"/>
        <v>-2.3199241482055299</v>
      </c>
      <c r="DT6" s="677">
        <f t="shared" si="26"/>
        <v>-6.5808466692244966E-3</v>
      </c>
      <c r="DU6" s="543">
        <v>362.25540812177366</v>
      </c>
      <c r="DV6" s="543">
        <f t="shared" si="27"/>
        <v>-4.521758457108092</v>
      </c>
      <c r="DW6" s="573">
        <f t="shared" si="28"/>
        <v>-1.2328353204985048E-2</v>
      </c>
      <c r="DX6" s="543">
        <v>353.20339379401844</v>
      </c>
      <c r="DY6" s="543">
        <f t="shared" si="29"/>
        <v>-0.1645411149857523</v>
      </c>
      <c r="DZ6" s="573">
        <f t="shared" si="30"/>
        <v>-4.6563680156243748E-4</v>
      </c>
      <c r="EA6" s="543">
        <v>350.10990462407796</v>
      </c>
      <c r="EB6" s="543">
        <f t="shared" si="31"/>
        <v>0.99632826910396943</v>
      </c>
      <c r="EC6" s="573">
        <f t="shared" si="32"/>
        <v>2.8538800453034121E-3</v>
      </c>
      <c r="ED6" s="543">
        <v>369.2810247865105</v>
      </c>
      <c r="EE6" s="543">
        <f t="shared" si="33"/>
        <v>-1.6532246866686933</v>
      </c>
      <c r="EF6" s="573">
        <f t="shared" si="34"/>
        <v>-4.4569211093790665E-3</v>
      </c>
      <c r="EG6" s="543">
        <v>390.63875212436238</v>
      </c>
      <c r="EH6" s="543">
        <f t="shared" si="35"/>
        <v>7.2224749121863283</v>
      </c>
      <c r="EI6" s="573">
        <f t="shared" si="36"/>
        <v>1.883716300387929E-2</v>
      </c>
      <c r="EJ6" s="543">
        <v>385.58583269696896</v>
      </c>
      <c r="EK6" s="543">
        <f t="shared" si="37"/>
        <v>10.937298513891676</v>
      </c>
      <c r="EL6" s="573">
        <f t="shared" si="38"/>
        <v>2.9193490741236987E-2</v>
      </c>
      <c r="EM6" s="543">
        <v>382.44672441765982</v>
      </c>
      <c r="EN6" s="543">
        <f t="shared" si="39"/>
        <v>6.3800964285155715</v>
      </c>
      <c r="EO6" s="573">
        <f t="shared" si="40"/>
        <v>1.6965335272184117E-2</v>
      </c>
      <c r="EP6" s="543">
        <v>360.22045608237732</v>
      </c>
      <c r="EQ6" s="543">
        <f t="shared" si="41"/>
        <v>3.2841709335185101</v>
      </c>
      <c r="ER6" s="573">
        <f t="shared" si="42"/>
        <v>9.2010004871005482E-3</v>
      </c>
      <c r="ES6" s="543">
        <v>352.47096587884522</v>
      </c>
      <c r="ET6" s="543">
        <f t="shared" si="43"/>
        <v>2.8986969908947913</v>
      </c>
      <c r="EU6" s="573">
        <f t="shared" si="44"/>
        <v>8.2921251165489918E-3</v>
      </c>
      <c r="EV6" s="543">
        <v>346.84006437226219</v>
      </c>
      <c r="EW6" s="543">
        <f t="shared" si="45"/>
        <v>3.9894821206489155</v>
      </c>
      <c r="EX6" s="573">
        <f t="shared" si="46"/>
        <v>1.1636212178636727E-2</v>
      </c>
      <c r="EY6" s="543">
        <v>345.34691508525793</v>
      </c>
      <c r="EZ6" s="543">
        <f t="shared" si="47"/>
        <v>-1.5031936605926717</v>
      </c>
      <c r="FA6" s="573">
        <f t="shared" si="48"/>
        <v>-4.3338422641064096E-3</v>
      </c>
      <c r="FB6" s="543">
        <v>347.90326186105352</v>
      </c>
      <c r="FC6" s="543">
        <f t="shared" si="49"/>
        <v>1.4919421076038475</v>
      </c>
      <c r="FD6" s="573">
        <f t="shared" si="50"/>
        <v>4.3068514870290703E-3</v>
      </c>
      <c r="FE6" s="543">
        <v>356.61171713878161</v>
      </c>
      <c r="FF6" s="543">
        <f t="shared" si="51"/>
        <v>2.387930671232084</v>
      </c>
      <c r="FG6" s="573">
        <f t="shared" si="52"/>
        <v>6.7413052495582269E-3</v>
      </c>
      <c r="FH6" s="543">
        <v>344.63986738430452</v>
      </c>
      <c r="FI6" s="543">
        <f t="shared" si="53"/>
        <v>-5.134391833858615</v>
      </c>
      <c r="FJ6" s="573">
        <f t="shared" si="54"/>
        <v>-1.4679158624580671E-2</v>
      </c>
      <c r="FK6" s="543">
        <v>363.25527404666445</v>
      </c>
      <c r="FL6" s="543">
        <f t="shared" si="55"/>
        <v>14.519144224464014</v>
      </c>
      <c r="FM6" s="573">
        <f t="shared" si="56"/>
        <v>4.1633610580774791E-2</v>
      </c>
      <c r="FN6" s="543">
        <v>360.0538248372572</v>
      </c>
      <c r="FO6" s="543">
        <f t="shared" si="57"/>
        <v>15.721315849272912</v>
      </c>
      <c r="FP6" s="573">
        <f t="shared" si="58"/>
        <v>4.565736733798062E-2</v>
      </c>
      <c r="FQ6" s="543">
        <v>355.77646388809143</v>
      </c>
      <c r="FR6" s="543">
        <f t="shared" si="59"/>
        <v>8.0761860587917909</v>
      </c>
      <c r="FS6" s="573">
        <f t="shared" si="60"/>
        <v>2.3227436311560046E-2</v>
      </c>
      <c r="FT6" s="543">
        <v>360.9296535239107</v>
      </c>
      <c r="FU6" s="543">
        <f t="shared" si="61"/>
        <v>12.984427749574991</v>
      </c>
      <c r="FV6" s="573">
        <f t="shared" si="62"/>
        <v>3.7317447654810487E-2</v>
      </c>
      <c r="FW6" s="543">
        <v>363.03595067719567</v>
      </c>
      <c r="FX6" s="543">
        <f t="shared" si="63"/>
        <v>12.829176542835739</v>
      </c>
      <c r="FY6" s="573">
        <f t="shared" si="64"/>
        <v>3.6633147872558607E-2</v>
      </c>
      <c r="FZ6" s="543">
        <v>397.40674204034588</v>
      </c>
      <c r="GA6" s="543">
        <f t="shared" si="65"/>
        <v>35.15133391857222</v>
      </c>
      <c r="GB6" s="573">
        <f t="shared" si="66"/>
        <v>9.7034669822668188E-2</v>
      </c>
      <c r="GC6" s="543">
        <v>372.1984584372986</v>
      </c>
      <c r="GD6" s="543">
        <f t="shared" si="67"/>
        <v>18.995064643280159</v>
      </c>
      <c r="GE6" s="573">
        <f t="shared" si="68"/>
        <v>5.3779394470817921E-2</v>
      </c>
      <c r="GF6" s="543">
        <v>362.80602654516667</v>
      </c>
      <c r="GG6" s="543">
        <f t="shared" si="69"/>
        <v>12.696121921088718</v>
      </c>
      <c r="GH6" s="573">
        <f t="shared" si="70"/>
        <v>3.6263246921622715E-2</v>
      </c>
      <c r="GI6" s="543">
        <v>419.62137056586158</v>
      </c>
      <c r="GJ6" s="543">
        <f t="shared" si="71"/>
        <v>50.340345779351082</v>
      </c>
      <c r="GK6" s="573">
        <f t="shared" si="72"/>
        <v>0.13631988215060317</v>
      </c>
      <c r="GL6" s="543">
        <v>411.53456609024283</v>
      </c>
      <c r="GM6" s="543">
        <f t="shared" si="73"/>
        <v>20.89581396588045</v>
      </c>
      <c r="GN6" s="573">
        <f t="shared" si="74"/>
        <v>5.3491400564448177E-2</v>
      </c>
      <c r="GO6" s="543">
        <v>384.54717437979048</v>
      </c>
      <c r="GP6" s="543">
        <f t="shared" si="75"/>
        <v>-1.0386583171784878</v>
      </c>
      <c r="GQ6" s="573">
        <f t="shared" si="76"/>
        <v>-2.693714937381444E-3</v>
      </c>
      <c r="GR6" s="543">
        <v>404.82096818407206</v>
      </c>
      <c r="GS6" s="543">
        <f t="shared" si="77"/>
        <v>22.374243766412235</v>
      </c>
      <c r="GT6" s="573">
        <f t="shared" si="78"/>
        <v>5.8502903379499004E-2</v>
      </c>
      <c r="GU6" s="543">
        <v>373.88741143172217</v>
      </c>
      <c r="GV6" s="543">
        <f t="shared" si="79"/>
        <v>13.666955349344846</v>
      </c>
      <c r="GW6" s="573">
        <f t="shared" si="80"/>
        <v>3.7940530912601494E-2</v>
      </c>
      <c r="GX6" s="543">
        <v>357.3908106405662</v>
      </c>
      <c r="GY6" s="543">
        <f t="shared" si="81"/>
        <v>4.9198447617209808</v>
      </c>
      <c r="GZ6" s="573">
        <f t="shared" si="82"/>
        <v>1.3958156097918369E-2</v>
      </c>
      <c r="HA6" s="543">
        <v>366.16345482827961</v>
      </c>
      <c r="HB6" s="543">
        <f t="shared" si="83"/>
        <v>19.323390456017421</v>
      </c>
      <c r="HC6" s="573">
        <f t="shared" si="84"/>
        <v>5.5712682705760588E-2</v>
      </c>
      <c r="HD6" s="543">
        <v>375.61423590854099</v>
      </c>
      <c r="HE6" s="543">
        <f t="shared" si="85"/>
        <v>30.267320823283058</v>
      </c>
      <c r="HF6" s="573">
        <f t="shared" si="86"/>
        <v>8.7643234965080766E-2</v>
      </c>
      <c r="HG6" s="543">
        <v>366.82585997556538</v>
      </c>
      <c r="HH6" s="543">
        <f t="shared" si="87"/>
        <v>18.922598114511857</v>
      </c>
      <c r="HI6" s="573">
        <f t="shared" si="88"/>
        <v>5.439040155383542E-2</v>
      </c>
      <c r="HJ6" s="543">
        <v>371.94943889461916</v>
      </c>
      <c r="HK6" s="543">
        <f t="shared" si="89"/>
        <v>15.337721755837549</v>
      </c>
      <c r="HL6" s="573">
        <f t="shared" si="90"/>
        <v>4.3009584426718685E-2</v>
      </c>
      <c r="HM6" s="423">
        <v>373.19013579791817</v>
      </c>
      <c r="HN6" s="343">
        <f t="shared" si="91"/>
        <v>28.550268413613651</v>
      </c>
      <c r="HO6" s="561">
        <f t="shared" si="92"/>
        <v>8.2840875695258803E-2</v>
      </c>
      <c r="HP6" s="423">
        <v>359.91083428702512</v>
      </c>
      <c r="HQ6" s="343">
        <f t="shared" si="93"/>
        <v>-3.3444397596393287</v>
      </c>
      <c r="HR6" s="561">
        <f t="shared" si="94"/>
        <v>-9.2068580928840026E-3</v>
      </c>
      <c r="HS6" s="423">
        <v>364.03056187752486</v>
      </c>
      <c r="HT6" s="343">
        <f t="shared" si="95"/>
        <v>3.9767370402676647</v>
      </c>
      <c r="HU6" s="561">
        <f t="shared" si="96"/>
        <v>1.1044840426469939E-2</v>
      </c>
      <c r="HV6" s="423">
        <v>366.00121673920034</v>
      </c>
      <c r="HW6" s="343">
        <f t="shared" si="97"/>
        <v>10.224752851108917</v>
      </c>
      <c r="HX6" s="561">
        <f t="shared" si="98"/>
        <v>2.8739261555888327E-2</v>
      </c>
      <c r="HY6" s="423">
        <v>361.11653851528018</v>
      </c>
      <c r="HZ6" s="343">
        <f t="shared" si="99"/>
        <v>0.18688499136948167</v>
      </c>
      <c r="IA6" s="561">
        <f t="shared" si="100"/>
        <v>5.1778785573544184E-4</v>
      </c>
      <c r="IB6" s="423">
        <v>375.36292913664255</v>
      </c>
      <c r="IC6" s="343">
        <f t="shared" si="101"/>
        <v>12.326978459446877</v>
      </c>
      <c r="ID6" s="561">
        <f t="shared" si="102"/>
        <v>3.3955255495915833E-2</v>
      </c>
      <c r="IE6" s="423">
        <v>368.83650989542753</v>
      </c>
      <c r="IF6" s="343">
        <f t="shared" si="103"/>
        <v>-28.57023214491835</v>
      </c>
      <c r="IG6" s="561">
        <f t="shared" si="104"/>
        <v>-7.1891664439899763E-2</v>
      </c>
      <c r="IH6" s="423">
        <v>368.51456724669782</v>
      </c>
      <c r="II6" s="343">
        <f t="shared" si="105"/>
        <v>-3.6838911906007752</v>
      </c>
      <c r="IJ6" s="561">
        <f t="shared" si="106"/>
        <v>-9.8976530049797937E-3</v>
      </c>
      <c r="IK6" s="423">
        <v>367.13934793212678</v>
      </c>
      <c r="IL6" s="343">
        <f t="shared" si="107"/>
        <v>4.3333213869601082</v>
      </c>
      <c r="IM6" s="561">
        <f t="shared" si="108"/>
        <v>1.1943906853544621E-2</v>
      </c>
      <c r="IN6" s="423">
        <v>375.60547534415372</v>
      </c>
      <c r="IO6" s="343">
        <f t="shared" si="109"/>
        <v>-44.015895221707865</v>
      </c>
      <c r="IP6" s="561">
        <f t="shared" si="110"/>
        <v>-0.10489431260937021</v>
      </c>
      <c r="IQ6" s="423">
        <v>376.90389833846706</v>
      </c>
      <c r="IR6" s="343">
        <f t="shared" si="111"/>
        <v>-34.630667751775775</v>
      </c>
      <c r="IS6" s="561">
        <f t="shared" si="112"/>
        <v>-8.4150082654738251E-2</v>
      </c>
      <c r="IT6" s="423">
        <v>371.88611718109735</v>
      </c>
      <c r="IU6" s="343">
        <f t="shared" si="113"/>
        <v>-12.661057198693129</v>
      </c>
      <c r="IV6" s="561">
        <f t="shared" si="114"/>
        <v>-3.2924587780714477E-2</v>
      </c>
      <c r="IW6" s="423">
        <v>374.79686294315002</v>
      </c>
      <c r="IX6" s="343">
        <f t="shared" si="115"/>
        <v>-30.02410524092204</v>
      </c>
      <c r="IY6" s="561">
        <f t="shared" si="116"/>
        <v>-7.4166378721939333E-2</v>
      </c>
      <c r="IZ6" s="423">
        <v>369.62136846593756</v>
      </c>
      <c r="JA6" s="343">
        <f t="shared" si="117"/>
        <v>-4.2660429657846066</v>
      </c>
      <c r="JB6" s="561">
        <f t="shared" si="118"/>
        <v>-1.140996683854293E-2</v>
      </c>
      <c r="JC6" s="423">
        <v>351.50182223054497</v>
      </c>
      <c r="JD6" s="343">
        <f t="shared" si="119"/>
        <v>-5.8889884100212271</v>
      </c>
      <c r="JE6" s="561">
        <f t="shared" si="120"/>
        <v>-1.6477727559547913E-2</v>
      </c>
      <c r="JF6" s="423">
        <v>347.86186450099547</v>
      </c>
      <c r="JG6" s="343">
        <f t="shared" si="121"/>
        <v>-18.301590327284146</v>
      </c>
      <c r="JH6" s="561">
        <f t="shared" si="122"/>
        <v>-4.9982023290300992E-2</v>
      </c>
      <c r="JI6" s="423">
        <v>348.01368153157159</v>
      </c>
      <c r="JJ6" s="343">
        <f t="shared" si="123"/>
        <v>-27.600554376969399</v>
      </c>
      <c r="JK6" s="561">
        <f t="shared" si="124"/>
        <v>-7.3481119026835573E-2</v>
      </c>
      <c r="JL6" s="423">
        <v>349.04530840284087</v>
      </c>
      <c r="JM6" s="343">
        <f t="shared" si="125"/>
        <v>-17.780551572724505</v>
      </c>
      <c r="JN6" s="561">
        <f t="shared" si="126"/>
        <v>-4.8471368877616439E-2</v>
      </c>
      <c r="JO6" s="423">
        <v>363.28224392335818</v>
      </c>
      <c r="JP6" s="343">
        <f t="shared" ref="JP6:JP25" si="129">JO6-HJ6</f>
        <v>-8.667194971260983</v>
      </c>
      <c r="JQ6" s="561">
        <f t="shared" si="127"/>
        <v>-2.3302078360485378E-2</v>
      </c>
    </row>
    <row r="7" spans="1:277" s="272" customFormat="1" ht="15.75" customHeight="1" x14ac:dyDescent="0.25">
      <c r="A7" s="85" t="s">
        <v>8</v>
      </c>
      <c r="B7" s="85">
        <v>338.88</v>
      </c>
      <c r="C7" s="554">
        <v>338.35969326882076</v>
      </c>
      <c r="D7" s="32">
        <v>336.86615104057677</v>
      </c>
      <c r="E7" s="32">
        <v>327.61343607100054</v>
      </c>
      <c r="F7" s="105">
        <v>334.3038354483291</v>
      </c>
      <c r="G7" s="273">
        <v>327.60880721701307</v>
      </c>
      <c r="H7" s="273">
        <v>342.89710598772996</v>
      </c>
      <c r="I7" s="273">
        <v>354.90396386581307</v>
      </c>
      <c r="J7" s="555">
        <v>341.36946658193335</v>
      </c>
      <c r="K7" s="554">
        <v>337.29913474454617</v>
      </c>
      <c r="L7" s="32">
        <v>370.02768260314275</v>
      </c>
      <c r="M7" s="32">
        <v>379.30315115008239</v>
      </c>
      <c r="N7" s="105">
        <v>367.09461087040029</v>
      </c>
      <c r="O7" s="32">
        <v>371.97060033885992</v>
      </c>
      <c r="P7" s="555">
        <v>347.8178568610752</v>
      </c>
      <c r="Q7" s="554">
        <v>333.20566420047339</v>
      </c>
      <c r="R7" s="32">
        <v>336.57646182630265</v>
      </c>
      <c r="S7" s="105">
        <v>338.61492491227352</v>
      </c>
      <c r="T7" s="32">
        <v>336.26</v>
      </c>
      <c r="U7" s="555">
        <v>344.58761281958891</v>
      </c>
      <c r="V7" s="554">
        <v>341.40862128269998</v>
      </c>
      <c r="W7" s="32">
        <v>336.90177279468139</v>
      </c>
      <c r="X7" s="32">
        <v>318.04285568934722</v>
      </c>
      <c r="Y7" s="105">
        <v>332.2409354856577</v>
      </c>
      <c r="Z7" s="273">
        <v>335.57634871280732</v>
      </c>
      <c r="AA7" s="273">
        <v>341.33485535374348</v>
      </c>
      <c r="AB7" s="273">
        <v>360.61540806340554</v>
      </c>
      <c r="AC7" s="555">
        <v>345.41093092176516</v>
      </c>
      <c r="AD7" s="554">
        <v>337.71338370017662</v>
      </c>
      <c r="AE7" s="32">
        <v>366.60796063578618</v>
      </c>
      <c r="AF7" s="32">
        <v>375.72230844359927</v>
      </c>
      <c r="AG7" s="105">
        <v>373.21265799392046</v>
      </c>
      <c r="AH7" s="32">
        <v>371.98731313201284</v>
      </c>
      <c r="AI7" s="555">
        <v>347.66307988532594</v>
      </c>
      <c r="AJ7" s="554">
        <v>327.70579465952142</v>
      </c>
      <c r="AK7" s="32">
        <v>326.10679015156325</v>
      </c>
      <c r="AL7" s="105">
        <v>329.13</v>
      </c>
      <c r="AM7" s="32">
        <v>327.69</v>
      </c>
      <c r="AN7" s="555">
        <v>342.46841075311124</v>
      </c>
      <c r="AO7" s="554">
        <v>343.4063738687434</v>
      </c>
      <c r="AP7" s="32">
        <v>337.30715496258995</v>
      </c>
      <c r="AQ7" s="32">
        <v>319.04000000000002</v>
      </c>
      <c r="AR7" s="105">
        <v>333.02</v>
      </c>
      <c r="AS7" s="554">
        <v>338.78152939854522</v>
      </c>
      <c r="AT7" s="554">
        <v>341.7427873173329</v>
      </c>
      <c r="AU7" s="32">
        <v>354.93</v>
      </c>
      <c r="AV7" s="105">
        <v>343.87</v>
      </c>
      <c r="AW7" s="554">
        <v>337.55688765819656</v>
      </c>
      <c r="AX7" s="554">
        <v>366.4141199605009</v>
      </c>
      <c r="AY7" s="554">
        <v>373.54663021084622</v>
      </c>
      <c r="AZ7" s="32">
        <v>372.01</v>
      </c>
      <c r="BA7" s="105">
        <v>370.59</v>
      </c>
      <c r="BB7" s="105">
        <v>346.90146617016194</v>
      </c>
      <c r="BC7" s="105">
        <v>329.05787691678381</v>
      </c>
      <c r="BD7" s="105">
        <v>333.23218217336893</v>
      </c>
      <c r="BE7" s="105">
        <v>332.41580821216809</v>
      </c>
      <c r="BF7" s="105">
        <v>331.63188871147008</v>
      </c>
      <c r="BG7" s="105">
        <v>342.64396258279089</v>
      </c>
      <c r="BH7" s="105">
        <v>0.17555182967964811</v>
      </c>
      <c r="BI7" s="347">
        <v>5.1260736513945252E-4</v>
      </c>
      <c r="BJ7" s="272">
        <v>343.53751900136854</v>
      </c>
      <c r="BK7" s="272">
        <v>343.48209200053094</v>
      </c>
      <c r="BL7" s="272">
        <v>330.89292583323117</v>
      </c>
      <c r="BM7" s="272">
        <v>339.06433648574097</v>
      </c>
      <c r="BN7" s="272">
        <v>335.46199774563257</v>
      </c>
      <c r="BO7" s="32">
        <v>343.27063371211551</v>
      </c>
      <c r="BP7" s="32">
        <v>359.69277466620559</v>
      </c>
      <c r="BQ7" s="32">
        <v>4.762774666205587</v>
      </c>
      <c r="BR7" s="562">
        <v>1.341891264814354E-2</v>
      </c>
      <c r="BS7" s="32">
        <v>345.26152651188454</v>
      </c>
      <c r="BT7" s="32">
        <v>1.3915265118845355</v>
      </c>
      <c r="BU7" s="562">
        <v>4.0466644717030726E-3</v>
      </c>
      <c r="BV7" s="32">
        <v>341.61983127542356</v>
      </c>
      <c r="BW7" s="105">
        <v>4.0629436172270061</v>
      </c>
      <c r="BX7" s="347">
        <v>1.2036322663755161E-2</v>
      </c>
      <c r="BY7" s="131">
        <v>367.99504077442037</v>
      </c>
      <c r="BZ7" s="105">
        <v>1.5809208139194766</v>
      </c>
      <c r="CA7" s="347">
        <v>4.3145739418827484E-3</v>
      </c>
      <c r="CB7" s="32">
        <v>377.39592976690818</v>
      </c>
      <c r="CC7" s="105">
        <v>3.8492995560619647</v>
      </c>
      <c r="CD7" s="347">
        <v>1.0304736396334909E-2</v>
      </c>
      <c r="CE7" s="32">
        <v>367.67691346090459</v>
      </c>
      <c r="CF7" s="105">
        <f t="shared" si="1"/>
        <v>-4.3330865390954045</v>
      </c>
      <c r="CG7" s="552">
        <f t="shared" si="2"/>
        <v>-1.1647768982273069E-2</v>
      </c>
      <c r="CH7" s="32">
        <v>370.8719531162829</v>
      </c>
      <c r="CI7" s="105">
        <f t="shared" si="3"/>
        <v>0.28195311628292075</v>
      </c>
      <c r="CJ7" s="352">
        <f t="shared" si="128"/>
        <v>7.6082224637178764E-4</v>
      </c>
      <c r="CK7" s="32">
        <v>350.15103747722827</v>
      </c>
      <c r="CL7" s="105">
        <f t="shared" si="4"/>
        <v>3.2495713070663328</v>
      </c>
      <c r="CM7" s="552">
        <f t="shared" si="5"/>
        <v>9.3674187743915584E-3</v>
      </c>
      <c r="CN7" s="32">
        <v>335.39951755486629</v>
      </c>
      <c r="CO7" s="105">
        <f t="shared" si="6"/>
        <v>6.341640638082481</v>
      </c>
      <c r="CP7" s="552">
        <f t="shared" si="7"/>
        <v>1.927211315377882E-2</v>
      </c>
      <c r="CQ7" s="32">
        <v>331.35815923656304</v>
      </c>
      <c r="CR7" s="105">
        <f t="shared" si="8"/>
        <v>-1.8740229368058863</v>
      </c>
      <c r="CS7" s="552">
        <f t="shared" si="9"/>
        <v>-5.6237753646221911E-3</v>
      </c>
      <c r="CT7" s="32">
        <v>334.8303090729608</v>
      </c>
      <c r="CU7" s="105">
        <f t="shared" si="10"/>
        <v>2.4145008607927139</v>
      </c>
      <c r="CV7" s="552">
        <f t="shared" si="11"/>
        <v>7.2634959022515313E-3</v>
      </c>
      <c r="CW7" s="32">
        <v>333.86328185148767</v>
      </c>
      <c r="CX7" s="105">
        <f t="shared" si="12"/>
        <v>2.2313931400175875</v>
      </c>
      <c r="CY7" s="674">
        <f t="shared" si="13"/>
        <v>6.7285240532431664E-3</v>
      </c>
      <c r="CZ7" s="678">
        <v>345.97748631896604</v>
      </c>
      <c r="DA7" s="678">
        <f t="shared" si="14"/>
        <v>3.3335237361751524</v>
      </c>
      <c r="DB7" s="572">
        <f t="shared" si="15"/>
        <v>9.7288267128585234E-3</v>
      </c>
      <c r="DC7" s="678">
        <v>340.78716407758725</v>
      </c>
      <c r="DD7" s="678">
        <f t="shared" si="16"/>
        <v>-2.7503549237812877</v>
      </c>
      <c r="DE7" s="691">
        <f t="shared" si="0"/>
        <v>-8.0059812150251077E-3</v>
      </c>
      <c r="DF7" s="678">
        <v>340.59145122282439</v>
      </c>
      <c r="DG7" s="678">
        <f t="shared" si="17"/>
        <v>-2.890640777706551</v>
      </c>
      <c r="DH7" s="691">
        <f t="shared" si="18"/>
        <v>-8.4156957379369953E-3</v>
      </c>
      <c r="DI7" s="678">
        <v>335.16836593823365</v>
      </c>
      <c r="DJ7" s="678">
        <f t="shared" si="19"/>
        <v>4.275440105002474</v>
      </c>
      <c r="DK7" s="691">
        <f t="shared" si="20"/>
        <v>1.2920917224919098E-2</v>
      </c>
      <c r="DL7" s="678">
        <v>338.93314856158037</v>
      </c>
      <c r="DM7" s="678">
        <f t="shared" si="21"/>
        <v>-0.13118792416059932</v>
      </c>
      <c r="DN7" s="691">
        <f t="shared" si="22"/>
        <v>-3.8691159772303658E-4</v>
      </c>
      <c r="DO7" s="678">
        <v>337.66641077768861</v>
      </c>
      <c r="DP7" s="678">
        <f t="shared" si="23"/>
        <v>2.2044130320560384</v>
      </c>
      <c r="DQ7" s="691">
        <f t="shared" si="24"/>
        <v>6.5712749785969997E-3</v>
      </c>
      <c r="DR7" s="678">
        <v>342.63770043090528</v>
      </c>
      <c r="DS7" s="678">
        <f t="shared" si="25"/>
        <v>-0.63293328121022796</v>
      </c>
      <c r="DT7" s="691">
        <f t="shared" si="26"/>
        <v>-1.8438317148359348E-3</v>
      </c>
      <c r="DU7" s="678">
        <v>354.92312048251733</v>
      </c>
      <c r="DV7" s="678">
        <f t="shared" si="27"/>
        <v>-4.7696541836882602</v>
      </c>
      <c r="DW7" s="572">
        <f t="shared" si="28"/>
        <v>-1.3260355835933855E-2</v>
      </c>
      <c r="DX7" s="678">
        <v>344.77240991790097</v>
      </c>
      <c r="DY7" s="678">
        <f t="shared" si="29"/>
        <v>-0.48911659398356733</v>
      </c>
      <c r="DZ7" s="572">
        <f t="shared" si="30"/>
        <v>-1.4166553653545612E-3</v>
      </c>
      <c r="EA7" s="678">
        <v>341.49140746752414</v>
      </c>
      <c r="EB7" s="678">
        <f t="shared" si="31"/>
        <v>-0.12842380789942354</v>
      </c>
      <c r="EC7" s="572">
        <f t="shared" si="32"/>
        <v>-3.7592609135119159E-4</v>
      </c>
      <c r="ED7" s="678">
        <v>366.94214194994476</v>
      </c>
      <c r="EE7" s="678">
        <f t="shared" si="33"/>
        <v>-1.0528988244756192</v>
      </c>
      <c r="EF7" s="572">
        <f t="shared" si="34"/>
        <v>-2.861176667652547E-3</v>
      </c>
      <c r="EG7" s="678">
        <v>385.7779132341995</v>
      </c>
      <c r="EH7" s="678">
        <f t="shared" si="35"/>
        <v>8.3819834672913203</v>
      </c>
      <c r="EI7" s="572">
        <f t="shared" si="36"/>
        <v>2.2210052642773072E-2</v>
      </c>
      <c r="EJ7" s="678">
        <v>371.12380744764278</v>
      </c>
      <c r="EK7" s="678">
        <f t="shared" si="37"/>
        <v>3.4468939867381891</v>
      </c>
      <c r="EL7" s="572">
        <f t="shared" si="38"/>
        <v>9.3747903676979182E-3</v>
      </c>
      <c r="EM7" s="678">
        <v>375.1792742391209</v>
      </c>
      <c r="EN7" s="678">
        <f t="shared" si="39"/>
        <v>4.3073211228380046</v>
      </c>
      <c r="EO7" s="572">
        <f t="shared" si="40"/>
        <v>1.1614038448163512E-2</v>
      </c>
      <c r="EP7" s="678">
        <v>352.06917269439873</v>
      </c>
      <c r="EQ7" s="678">
        <f t="shared" si="41"/>
        <v>1.9181352171704589</v>
      </c>
      <c r="ER7" s="572">
        <f t="shared" si="42"/>
        <v>5.4780223728316179E-3</v>
      </c>
      <c r="ES7" s="678">
        <v>339.30823647202055</v>
      </c>
      <c r="ET7" s="678">
        <f t="shared" si="43"/>
        <v>3.9087189171542605</v>
      </c>
      <c r="EU7" s="572">
        <f t="shared" si="44"/>
        <v>1.1653919318816113E-2</v>
      </c>
      <c r="EV7" s="678">
        <v>337.91522813919511</v>
      </c>
      <c r="EW7" s="678">
        <f t="shared" si="45"/>
        <v>6.5570689026320679</v>
      </c>
      <c r="EX7" s="572">
        <f t="shared" si="46"/>
        <v>1.9788463690585779E-2</v>
      </c>
      <c r="EY7" s="678">
        <v>337.57934917035925</v>
      </c>
      <c r="EZ7" s="678">
        <f t="shared" si="47"/>
        <v>2.7490400973984492</v>
      </c>
      <c r="FA7" s="572">
        <f t="shared" si="48"/>
        <v>8.2102486630008849E-3</v>
      </c>
      <c r="FB7" s="678">
        <v>338.18870628732657</v>
      </c>
      <c r="FC7" s="678">
        <f t="shared" si="49"/>
        <v>4.3254244358388974</v>
      </c>
      <c r="FD7" s="572">
        <f t="shared" si="50"/>
        <v>1.2955675783966489E-2</v>
      </c>
      <c r="FE7" s="678">
        <v>348.00377489763576</v>
      </c>
      <c r="FF7" s="678">
        <f t="shared" si="51"/>
        <v>2.0262885786697211</v>
      </c>
      <c r="FG7" s="572">
        <f t="shared" si="52"/>
        <v>5.8567064586440478E-3</v>
      </c>
      <c r="FH7" s="678">
        <v>337.38036446146089</v>
      </c>
      <c r="FI7" s="678">
        <f t="shared" si="53"/>
        <v>-3.4067996161263636</v>
      </c>
      <c r="FJ7" s="572">
        <f t="shared" si="54"/>
        <v>-9.9968542692844362E-3</v>
      </c>
      <c r="FK7" s="678">
        <v>356.70368993105393</v>
      </c>
      <c r="FL7" s="678">
        <f t="shared" si="55"/>
        <v>16.11223870822954</v>
      </c>
      <c r="FM7" s="572">
        <f t="shared" si="56"/>
        <v>4.7306644516125762E-2</v>
      </c>
      <c r="FN7" s="678">
        <v>353.74574109870866</v>
      </c>
      <c r="FO7" s="678">
        <f t="shared" si="57"/>
        <v>18.577375160475015</v>
      </c>
      <c r="FP7" s="572">
        <f t="shared" si="58"/>
        <v>5.542699445537333E-2</v>
      </c>
      <c r="FQ7" s="678">
        <v>349.07073924991931</v>
      </c>
      <c r="FR7" s="678">
        <f t="shared" si="59"/>
        <v>10.137590688338946</v>
      </c>
      <c r="FS7" s="572">
        <f t="shared" si="60"/>
        <v>2.9910295677370309E-2</v>
      </c>
      <c r="FT7" s="678">
        <v>352.11611501238451</v>
      </c>
      <c r="FU7" s="678">
        <f t="shared" si="61"/>
        <v>14.449704234695901</v>
      </c>
      <c r="FV7" s="572">
        <f t="shared" si="62"/>
        <v>4.2792838652255631E-2</v>
      </c>
      <c r="FW7" s="678">
        <v>352.30543907898334</v>
      </c>
      <c r="FX7" s="678">
        <f t="shared" si="63"/>
        <v>9.6677386480780569</v>
      </c>
      <c r="FY7" s="572">
        <f t="shared" si="64"/>
        <v>2.8215630200412251E-2</v>
      </c>
      <c r="FZ7" s="678">
        <v>393.9362176603878</v>
      </c>
      <c r="GA7" s="678">
        <f t="shared" si="65"/>
        <v>39.013097177870463</v>
      </c>
      <c r="GB7" s="572">
        <f t="shared" si="66"/>
        <v>0.10991985285385812</v>
      </c>
      <c r="GC7" s="678">
        <v>364.34437593748743</v>
      </c>
      <c r="GD7" s="678">
        <f t="shared" si="67"/>
        <v>19.571966019586455</v>
      </c>
      <c r="GE7" s="572">
        <f t="shared" si="68"/>
        <v>5.6767784940352492E-2</v>
      </c>
      <c r="GF7" s="678">
        <v>355.60036187910009</v>
      </c>
      <c r="GG7" s="678">
        <f t="shared" si="69"/>
        <v>14.108954411575951</v>
      </c>
      <c r="GH7" s="572">
        <f t="shared" si="70"/>
        <v>4.1315693757002406E-2</v>
      </c>
      <c r="GI7" s="678">
        <v>414.78375334493364</v>
      </c>
      <c r="GJ7" s="678">
        <f t="shared" si="71"/>
        <v>47.841611394988888</v>
      </c>
      <c r="GK7" s="572">
        <f t="shared" si="72"/>
        <v>0.13037916860886217</v>
      </c>
      <c r="GL7" s="678">
        <v>404.75765494465674</v>
      </c>
      <c r="GM7" s="678">
        <f t="shared" si="73"/>
        <v>18.979741710457233</v>
      </c>
      <c r="GN7" s="572">
        <f t="shared" si="74"/>
        <v>4.9198621951524066E-2</v>
      </c>
      <c r="GO7" s="678">
        <v>378.08809513151442</v>
      </c>
      <c r="GP7" s="678">
        <f t="shared" si="75"/>
        <v>6.9642876838716461</v>
      </c>
      <c r="GQ7" s="572">
        <f t="shared" si="76"/>
        <v>1.8765402661089454E-2</v>
      </c>
      <c r="GR7" s="678">
        <v>398.7668428143694</v>
      </c>
      <c r="GS7" s="678">
        <f t="shared" si="77"/>
        <v>23.587568575248497</v>
      </c>
      <c r="GT7" s="572">
        <f t="shared" si="78"/>
        <v>6.2870126882901681E-2</v>
      </c>
      <c r="GU7" s="678">
        <v>367.0189560432259</v>
      </c>
      <c r="GV7" s="678">
        <f t="shared" si="79"/>
        <v>14.949783348827168</v>
      </c>
      <c r="GW7" s="572">
        <f t="shared" si="80"/>
        <v>4.2462630949525938E-2</v>
      </c>
      <c r="GX7" s="678">
        <v>351.0628169681018</v>
      </c>
      <c r="GY7" s="678">
        <f t="shared" si="81"/>
        <v>11.754580496081246</v>
      </c>
      <c r="GZ7" s="572">
        <f t="shared" si="82"/>
        <v>3.4642779728250223E-2</v>
      </c>
      <c r="HA7" s="678">
        <v>361.28519990805142</v>
      </c>
      <c r="HB7" s="678">
        <f t="shared" si="83"/>
        <v>23.369971768856317</v>
      </c>
      <c r="HC7" s="572">
        <f t="shared" si="84"/>
        <v>6.9159273754983555E-2</v>
      </c>
      <c r="HD7" s="678">
        <v>369.24074257789988</v>
      </c>
      <c r="HE7" s="678">
        <f t="shared" si="85"/>
        <v>31.661393407540629</v>
      </c>
      <c r="HF7" s="572">
        <f t="shared" si="86"/>
        <v>9.378948530279535E-2</v>
      </c>
      <c r="HG7" s="678">
        <v>360.99501686727507</v>
      </c>
      <c r="HH7" s="678">
        <f t="shared" si="87"/>
        <v>22.806310579948502</v>
      </c>
      <c r="HI7" s="572">
        <f t="shared" si="88"/>
        <v>6.7436641602609176E-2</v>
      </c>
      <c r="HJ7" s="678">
        <v>365.36765336156702</v>
      </c>
      <c r="HK7" s="678">
        <f t="shared" si="89"/>
        <v>17.363878463931258</v>
      </c>
      <c r="HL7" s="572">
        <f t="shared" si="90"/>
        <v>4.9895661244016072E-2</v>
      </c>
      <c r="HM7" s="196">
        <v>365.10120306077147</v>
      </c>
      <c r="HN7" s="103">
        <f t="shared" si="91"/>
        <v>27.720838599310582</v>
      </c>
      <c r="HO7" s="694">
        <f t="shared" si="92"/>
        <v>8.2164943545424224E-2</v>
      </c>
      <c r="HP7" s="196">
        <v>352.0922601093385</v>
      </c>
      <c r="HQ7" s="103">
        <f t="shared" si="93"/>
        <v>-4.6114298217154328</v>
      </c>
      <c r="HR7" s="694">
        <f t="shared" si="94"/>
        <v>-1.2927900528886484E-2</v>
      </c>
      <c r="HS7" s="196">
        <v>357.22638738104229</v>
      </c>
      <c r="HT7" s="103">
        <f t="shared" si="95"/>
        <v>3.4806462823336233</v>
      </c>
      <c r="HU7" s="694">
        <f t="shared" si="96"/>
        <v>9.8394012363880005E-3</v>
      </c>
      <c r="HV7" s="196">
        <v>358.43632456721951</v>
      </c>
      <c r="HW7" s="103">
        <f t="shared" si="97"/>
        <v>9.3655853173002015</v>
      </c>
      <c r="HX7" s="694">
        <f t="shared" si="98"/>
        <v>2.6830049798573504E-2</v>
      </c>
      <c r="HY7" s="196">
        <v>350.79749764984376</v>
      </c>
      <c r="HZ7" s="103">
        <f t="shared" si="99"/>
        <v>-1.3186173625407491</v>
      </c>
      <c r="IA7" s="694">
        <f t="shared" si="100"/>
        <v>-3.7448367351615563E-3</v>
      </c>
      <c r="IB7" s="196">
        <v>361.2834874590132</v>
      </c>
      <c r="IC7" s="103">
        <f t="shared" si="101"/>
        <v>8.9780483800298612</v>
      </c>
      <c r="ID7" s="694">
        <f t="shared" si="102"/>
        <v>2.5483706421055487E-2</v>
      </c>
      <c r="IE7" s="196">
        <v>365.31842045908087</v>
      </c>
      <c r="IF7" s="103">
        <f t="shared" si="103"/>
        <v>-28.617797201306928</v>
      </c>
      <c r="IG7" s="694">
        <f t="shared" si="104"/>
        <v>-7.264576324378054E-2</v>
      </c>
      <c r="IH7" s="196">
        <v>359.43341837074871</v>
      </c>
      <c r="II7" s="103">
        <f t="shared" si="105"/>
        <v>-4.9109575667387162</v>
      </c>
      <c r="IJ7" s="694">
        <f t="shared" si="106"/>
        <v>-1.3478889454797886E-2</v>
      </c>
      <c r="IK7" s="196">
        <v>358.88753269319096</v>
      </c>
      <c r="IL7" s="103">
        <f t="shared" si="107"/>
        <v>3.2871708140908709</v>
      </c>
      <c r="IM7" s="694">
        <f t="shared" si="108"/>
        <v>9.2440030058475297E-3</v>
      </c>
      <c r="IN7" s="196">
        <v>375.60547534415372</v>
      </c>
      <c r="IO7" s="103">
        <f t="shared" si="109"/>
        <v>-39.178278000779926</v>
      </c>
      <c r="IP7" s="694">
        <f t="shared" si="110"/>
        <v>-9.4454707265738347E-2</v>
      </c>
      <c r="IQ7" s="196">
        <v>376.54121287299256</v>
      </c>
      <c r="IR7" s="103">
        <f t="shared" si="111"/>
        <v>-28.216442071664176</v>
      </c>
      <c r="IS7" s="694">
        <f t="shared" si="112"/>
        <v>-6.9711941768024782E-2</v>
      </c>
      <c r="IT7" s="196">
        <v>366.50693628234217</v>
      </c>
      <c r="IU7" s="103">
        <f t="shared" si="113"/>
        <v>-11.581158849172255</v>
      </c>
      <c r="IV7" s="694">
        <f t="shared" si="114"/>
        <v>-3.0630847673592729E-2</v>
      </c>
      <c r="IW7" s="196">
        <v>372.88532721183009</v>
      </c>
      <c r="IX7" s="103">
        <f t="shared" si="115"/>
        <v>-25.881515602539309</v>
      </c>
      <c r="IY7" s="694">
        <f t="shared" si="116"/>
        <v>-6.4903880723572241E-2</v>
      </c>
      <c r="IZ7" s="196">
        <v>363.46766714014848</v>
      </c>
      <c r="JA7" s="103">
        <f t="shared" si="117"/>
        <v>-3.5512889030774204</v>
      </c>
      <c r="JB7" s="694">
        <f t="shared" si="118"/>
        <v>-9.6760367403452719E-3</v>
      </c>
      <c r="JC7" s="196">
        <v>344.98933171720756</v>
      </c>
      <c r="JD7" s="103">
        <f t="shared" si="119"/>
        <v>-6.0734852508942367</v>
      </c>
      <c r="JE7" s="694">
        <f t="shared" si="120"/>
        <v>-1.7300280625977216E-2</v>
      </c>
      <c r="JF7" s="196">
        <v>341.49847814516846</v>
      </c>
      <c r="JG7" s="103">
        <f t="shared" si="121"/>
        <v>-19.786721762882962</v>
      </c>
      <c r="JH7" s="694">
        <f t="shared" si="122"/>
        <v>-5.4767595705328548E-2</v>
      </c>
      <c r="JI7" s="196">
        <v>341.79940505580277</v>
      </c>
      <c r="JJ7" s="103">
        <f t="shared" si="123"/>
        <v>-27.441337522097115</v>
      </c>
      <c r="JK7" s="694">
        <f t="shared" si="124"/>
        <v>-7.4318281700204658E-2</v>
      </c>
      <c r="JL7" s="196">
        <v>342.6875724860501</v>
      </c>
      <c r="JM7" s="103">
        <f t="shared" si="125"/>
        <v>-18.307444381224968</v>
      </c>
      <c r="JN7" s="694">
        <f t="shared" si="126"/>
        <v>-5.0713842368511029E-2</v>
      </c>
      <c r="JO7" s="196">
        <v>357.06759189260555</v>
      </c>
      <c r="JP7" s="103">
        <f t="shared" si="129"/>
        <v>-8.3000614689614736</v>
      </c>
      <c r="JQ7" s="694">
        <f t="shared" si="127"/>
        <v>-2.2717012282277082E-2</v>
      </c>
    </row>
    <row r="8" spans="1:277" s="272" customFormat="1" x14ac:dyDescent="0.25">
      <c r="A8" s="85" t="s">
        <v>9</v>
      </c>
      <c r="B8" s="85">
        <v>533.47</v>
      </c>
      <c r="C8" s="554">
        <v>529.87758211573612</v>
      </c>
      <c r="D8" s="32">
        <v>533.83972751170393</v>
      </c>
      <c r="E8" s="32">
        <v>567.40755528670945</v>
      </c>
      <c r="F8" s="105">
        <v>541.3406365886085</v>
      </c>
      <c r="G8" s="273">
        <v>650.21449508753199</v>
      </c>
      <c r="H8" s="273">
        <v>655.14391253507756</v>
      </c>
      <c r="I8" s="273">
        <v>741.7096802878084</v>
      </c>
      <c r="J8" s="555">
        <v>667.47092075872285</v>
      </c>
      <c r="K8" s="554">
        <v>590.89181965543901</v>
      </c>
      <c r="L8" s="32">
        <v>755.58440729192182</v>
      </c>
      <c r="M8" s="32">
        <v>739.91356567528089</v>
      </c>
      <c r="N8" s="105">
        <v>699.88377831530227</v>
      </c>
      <c r="O8" s="32">
        <v>733.81730354320916</v>
      </c>
      <c r="P8" s="555">
        <v>623.85959669666715</v>
      </c>
      <c r="Q8" s="554">
        <v>706.31924183696026</v>
      </c>
      <c r="R8" s="32">
        <v>668.4263520050946</v>
      </c>
      <c r="S8" s="105">
        <v>673.56383827191462</v>
      </c>
      <c r="T8" s="32">
        <v>680.31</v>
      </c>
      <c r="U8" s="555">
        <v>642.2431678350631</v>
      </c>
      <c r="V8" s="554">
        <v>776.2384511668813</v>
      </c>
      <c r="W8" s="32">
        <v>640.97236764981051</v>
      </c>
      <c r="X8" s="32">
        <v>591.17721278535964</v>
      </c>
      <c r="Y8" s="105">
        <v>662.37479275764747</v>
      </c>
      <c r="Z8" s="273">
        <v>636.43946479668716</v>
      </c>
      <c r="AA8" s="273">
        <v>652.18738344109499</v>
      </c>
      <c r="AB8" s="273">
        <v>771.85206589913639</v>
      </c>
      <c r="AC8" s="555">
        <v>662.22110065132324</v>
      </c>
      <c r="AD8" s="554">
        <v>662.31545760825782</v>
      </c>
      <c r="AE8" s="32">
        <v>760.48640649598656</v>
      </c>
      <c r="AF8" s="32">
        <v>727.20110030679871</v>
      </c>
      <c r="AG8" s="105">
        <v>682.53094615297209</v>
      </c>
      <c r="AH8" s="32">
        <v>725.71531930827143</v>
      </c>
      <c r="AI8" s="555">
        <v>674.86186663432886</v>
      </c>
      <c r="AJ8" s="554">
        <v>709.55721061320946</v>
      </c>
      <c r="AK8" s="32">
        <v>678.06110847677871</v>
      </c>
      <c r="AL8" s="105">
        <v>673.89</v>
      </c>
      <c r="AM8" s="32">
        <v>684.78</v>
      </c>
      <c r="AN8" s="555">
        <v>677.83066754082756</v>
      </c>
      <c r="AO8" s="554">
        <v>628.70305085362997</v>
      </c>
      <c r="AP8" s="32">
        <v>683.36250363799195</v>
      </c>
      <c r="AQ8" s="32">
        <v>642.5</v>
      </c>
      <c r="AR8" s="105">
        <v>651</v>
      </c>
      <c r="AS8" s="554">
        <v>679.85661017657446</v>
      </c>
      <c r="AT8" s="554">
        <v>673.80408002473337</v>
      </c>
      <c r="AU8" s="32">
        <v>743.26</v>
      </c>
      <c r="AV8" s="105">
        <v>694.24</v>
      </c>
      <c r="AW8" s="554">
        <v>671.66945665897708</v>
      </c>
      <c r="AX8" s="554">
        <v>813.11551693425156</v>
      </c>
      <c r="AY8" s="554">
        <v>759.79602580320727</v>
      </c>
      <c r="AZ8" s="32">
        <v>638.92999999999995</v>
      </c>
      <c r="BA8" s="105">
        <v>732.55</v>
      </c>
      <c r="BB8" s="105">
        <v>686.54096848391259</v>
      </c>
      <c r="BC8" s="105">
        <v>782.23474394653545</v>
      </c>
      <c r="BD8" s="105">
        <v>706.13359456782189</v>
      </c>
      <c r="BE8" s="105">
        <v>614.04131950556325</v>
      </c>
      <c r="BF8" s="105">
        <v>689.03245601717254</v>
      </c>
      <c r="BG8" s="105">
        <v>687.3270483106553</v>
      </c>
      <c r="BH8" s="105">
        <v>9.4963807698277378</v>
      </c>
      <c r="BI8" s="347">
        <v>1.4009960340509003E-2</v>
      </c>
      <c r="BJ8" s="272">
        <v>640.02076550101435</v>
      </c>
      <c r="BK8" s="272">
        <v>634.10001421755715</v>
      </c>
      <c r="BL8" s="272">
        <v>658.40389643285675</v>
      </c>
      <c r="BM8" s="272">
        <v>643.43966970408474</v>
      </c>
      <c r="BN8" s="272">
        <v>678.97932308749671</v>
      </c>
      <c r="BO8" s="32">
        <v>885.91347685972869</v>
      </c>
      <c r="BP8" s="32">
        <v>751.3981454201745</v>
      </c>
      <c r="BQ8" s="32">
        <v>8.13814542017451</v>
      </c>
      <c r="BR8" s="562">
        <v>1.0949257891147795E-2</v>
      </c>
      <c r="BS8" s="32">
        <v>761.0877798828576</v>
      </c>
      <c r="BT8" s="32">
        <v>66.847779882857594</v>
      </c>
      <c r="BU8" s="562">
        <v>9.6289150557238981E-2</v>
      </c>
      <c r="BV8" s="32">
        <v>686.92091064889428</v>
      </c>
      <c r="BW8" s="105">
        <v>15.251453989917195</v>
      </c>
      <c r="BX8" s="347">
        <v>2.2706785069223013E-2</v>
      </c>
      <c r="BY8" s="131">
        <v>759.35172553849952</v>
      </c>
      <c r="BZ8" s="105">
        <v>-53.763791395752037</v>
      </c>
      <c r="CA8" s="347">
        <v>-6.6120729805356021E-2</v>
      </c>
      <c r="CB8" s="32">
        <v>744.43104461142468</v>
      </c>
      <c r="CC8" s="105">
        <v>-15.36498119178259</v>
      </c>
      <c r="CD8" s="347">
        <v>-2.0222507975794852E-2</v>
      </c>
      <c r="CE8" s="32">
        <v>680.77752244850933</v>
      </c>
      <c r="CF8" s="105">
        <f t="shared" si="1"/>
        <v>41.84752244850938</v>
      </c>
      <c r="CG8" s="552">
        <f t="shared" si="2"/>
        <v>6.5496255377755594E-2</v>
      </c>
      <c r="CH8" s="32">
        <v>717.28806726660775</v>
      </c>
      <c r="CI8" s="105">
        <f t="shared" si="3"/>
        <v>-15.2619327333922</v>
      </c>
      <c r="CJ8" s="352">
        <f t="shared" si="128"/>
        <v>-2.0833980934260053E-2</v>
      </c>
      <c r="CK8" s="32">
        <v>693.61087636160914</v>
      </c>
      <c r="CL8" s="105">
        <f t="shared" si="4"/>
        <v>7.0699078776965507</v>
      </c>
      <c r="CM8" s="552">
        <f t="shared" si="5"/>
        <v>1.0297867428522173E-2</v>
      </c>
      <c r="CN8" s="32">
        <v>845.31626178160536</v>
      </c>
      <c r="CO8" s="105">
        <f t="shared" si="6"/>
        <v>63.081517835069917</v>
      </c>
      <c r="CP8" s="552">
        <f t="shared" si="7"/>
        <v>8.0642694949614055E-2</v>
      </c>
      <c r="CQ8" s="32">
        <v>770.18975936963852</v>
      </c>
      <c r="CR8" s="105">
        <f t="shared" si="8"/>
        <v>64.056164801816635</v>
      </c>
      <c r="CS8" s="552">
        <f t="shared" si="9"/>
        <v>9.0713946050139729E-2</v>
      </c>
      <c r="CT8" s="32">
        <v>764.05305930749978</v>
      </c>
      <c r="CU8" s="105">
        <f t="shared" si="10"/>
        <v>150.01173980193653</v>
      </c>
      <c r="CV8" s="552">
        <f t="shared" si="11"/>
        <v>0.24430235398935138</v>
      </c>
      <c r="CW8" s="32">
        <v>792.93155124366638</v>
      </c>
      <c r="CX8" s="105">
        <f t="shared" si="12"/>
        <v>103.89909522649384</v>
      </c>
      <c r="CY8" s="674">
        <f t="shared" si="13"/>
        <v>0.1507898420737156</v>
      </c>
      <c r="CZ8" s="678">
        <v>725.84047603688646</v>
      </c>
      <c r="DA8" s="678">
        <f t="shared" si="14"/>
        <v>38.513427726231157</v>
      </c>
      <c r="DB8" s="572">
        <f t="shared" si="15"/>
        <v>5.6033627398908957E-2</v>
      </c>
      <c r="DC8" s="678">
        <v>732.57611398615495</v>
      </c>
      <c r="DD8" s="678">
        <f t="shared" si="16"/>
        <v>92.555348485140598</v>
      </c>
      <c r="DE8" s="691">
        <f t="shared" si="0"/>
        <v>0.14461303987955357</v>
      </c>
      <c r="DF8" s="678">
        <v>768.14347619361172</v>
      </c>
      <c r="DG8" s="678">
        <f t="shared" si="17"/>
        <v>134.04346197605457</v>
      </c>
      <c r="DH8" s="691">
        <f t="shared" si="18"/>
        <v>0.21139167161422709</v>
      </c>
      <c r="DI8" s="678">
        <v>778.63637123921035</v>
      </c>
      <c r="DJ8" s="678">
        <f t="shared" si="19"/>
        <v>120.23247480635359</v>
      </c>
      <c r="DK8" s="691">
        <f t="shared" si="20"/>
        <v>0.18261203412944071</v>
      </c>
      <c r="DL8" s="678">
        <v>757.6916121423767</v>
      </c>
      <c r="DM8" s="678">
        <f t="shared" si="21"/>
        <v>114.25194243829196</v>
      </c>
      <c r="DN8" s="691">
        <f t="shared" si="22"/>
        <v>0.17756434335302324</v>
      </c>
      <c r="DO8" s="678">
        <v>774.87455916053739</v>
      </c>
      <c r="DP8" s="678">
        <f t="shared" si="23"/>
        <v>95.895236073040678</v>
      </c>
      <c r="DQ8" s="691">
        <f t="shared" si="24"/>
        <v>0.14123439818016834</v>
      </c>
      <c r="DR8" s="678">
        <v>774.18657317221493</v>
      </c>
      <c r="DS8" s="678">
        <f t="shared" si="25"/>
        <v>-111.72690368751375</v>
      </c>
      <c r="DT8" s="691">
        <f t="shared" si="26"/>
        <v>-0.12611491596622823</v>
      </c>
      <c r="DU8" s="678">
        <v>749.87882292119389</v>
      </c>
      <c r="DV8" s="678">
        <f t="shared" si="27"/>
        <v>-1.519322498980614</v>
      </c>
      <c r="DW8" s="572">
        <f t="shared" si="28"/>
        <v>-2.0219939432123881E-3</v>
      </c>
      <c r="DX8" s="678">
        <v>767.35912952642786</v>
      </c>
      <c r="DY8" s="678">
        <f t="shared" si="29"/>
        <v>6.2713496435702609</v>
      </c>
      <c r="DZ8" s="572">
        <f t="shared" si="30"/>
        <v>8.2399820485036714E-3</v>
      </c>
      <c r="EA8" s="678">
        <v>761.81036689109101</v>
      </c>
      <c r="EB8" s="678">
        <f t="shared" si="31"/>
        <v>74.889456242196729</v>
      </c>
      <c r="EC8" s="572">
        <f t="shared" si="32"/>
        <v>0.10902194864246163</v>
      </c>
      <c r="ED8" s="678">
        <v>825.13220183817771</v>
      </c>
      <c r="EE8" s="678">
        <f t="shared" si="33"/>
        <v>65.780476299678185</v>
      </c>
      <c r="EF8" s="572">
        <f t="shared" si="34"/>
        <v>8.6627150617231433E-2</v>
      </c>
      <c r="EG8" s="678">
        <v>849.37491507277161</v>
      </c>
      <c r="EH8" s="678">
        <f t="shared" si="35"/>
        <v>104.94387046134693</v>
      </c>
      <c r="EI8" s="572">
        <f t="shared" si="36"/>
        <v>0.1409719156945223</v>
      </c>
      <c r="EJ8" s="678">
        <v>900.22903950629791</v>
      </c>
      <c r="EK8" s="678">
        <f t="shared" si="37"/>
        <v>219.45151705778858</v>
      </c>
      <c r="EL8" s="572">
        <f t="shared" si="38"/>
        <v>0.32235423441787742</v>
      </c>
      <c r="EM8" s="678">
        <v>878.70940084755966</v>
      </c>
      <c r="EN8" s="678">
        <f t="shared" si="39"/>
        <v>161.42133358095191</v>
      </c>
      <c r="EO8" s="572">
        <f t="shared" si="40"/>
        <v>0.22504394112686871</v>
      </c>
      <c r="EP8" s="678">
        <v>790.16249791590712</v>
      </c>
      <c r="EQ8" s="678">
        <f t="shared" si="41"/>
        <v>96.551621554297981</v>
      </c>
      <c r="ER8" s="572">
        <f t="shared" si="42"/>
        <v>0.13920142380230133</v>
      </c>
      <c r="ES8" s="678">
        <v>900.62500845543866</v>
      </c>
      <c r="ET8" s="678">
        <f t="shared" si="43"/>
        <v>55.308746673833298</v>
      </c>
      <c r="EU8" s="572">
        <f t="shared" si="44"/>
        <v>6.5429649439445875E-2</v>
      </c>
      <c r="EV8" s="678">
        <v>892.77941612861605</v>
      </c>
      <c r="EW8" s="678">
        <f t="shared" si="45"/>
        <v>122.58965675897753</v>
      </c>
      <c r="EX8" s="572">
        <f t="shared" si="46"/>
        <v>0.15916812093075736</v>
      </c>
      <c r="EY8" s="678">
        <v>758.20452719178979</v>
      </c>
      <c r="EZ8" s="678">
        <f t="shared" si="47"/>
        <v>-5.8485321157099861</v>
      </c>
      <c r="FA8" s="572">
        <f t="shared" si="48"/>
        <v>-7.6546151402244354E-3</v>
      </c>
      <c r="FB8" s="678">
        <v>847.64224450025301</v>
      </c>
      <c r="FC8" s="678">
        <f t="shared" si="49"/>
        <v>54.710693256586637</v>
      </c>
      <c r="FD8" s="572">
        <f t="shared" si="50"/>
        <v>6.8998002628065616E-2</v>
      </c>
      <c r="FE8" s="678">
        <v>807.29683943766759</v>
      </c>
      <c r="FF8" s="678">
        <f t="shared" si="51"/>
        <v>81.456363400781129</v>
      </c>
      <c r="FG8" s="572">
        <f t="shared" si="52"/>
        <v>0.11222350652795725</v>
      </c>
      <c r="FH8" s="678">
        <v>812.14698321591391</v>
      </c>
      <c r="FI8" s="678">
        <f t="shared" si="53"/>
        <v>79.570869229758955</v>
      </c>
      <c r="FJ8" s="572">
        <f t="shared" si="54"/>
        <v>0.1086178865384939</v>
      </c>
      <c r="FK8" s="678">
        <v>812.90676507991918</v>
      </c>
      <c r="FL8" s="678">
        <f t="shared" si="55"/>
        <v>44.763288886307464</v>
      </c>
      <c r="FM8" s="572">
        <f t="shared" si="56"/>
        <v>5.8274645653600278E-2</v>
      </c>
      <c r="FN8" s="678">
        <v>801.20429007642724</v>
      </c>
      <c r="FO8" s="678">
        <f t="shared" si="57"/>
        <v>22.567918837216894</v>
      </c>
      <c r="FP8" s="572">
        <f t="shared" si="58"/>
        <v>2.8983900150078713E-2</v>
      </c>
      <c r="FQ8" s="678">
        <v>808.73098113088872</v>
      </c>
      <c r="FR8" s="678">
        <f t="shared" si="59"/>
        <v>51.039368988512024</v>
      </c>
      <c r="FS8" s="572">
        <f t="shared" si="60"/>
        <v>6.7361665578160437E-2</v>
      </c>
      <c r="FT8" s="678">
        <v>876.80799931152205</v>
      </c>
      <c r="FU8" s="678">
        <f t="shared" si="61"/>
        <v>101.93344015098467</v>
      </c>
      <c r="FV8" s="572">
        <f t="shared" si="62"/>
        <v>0.13154831184729379</v>
      </c>
      <c r="FW8" s="678">
        <v>864.73832560912808</v>
      </c>
      <c r="FX8" s="678">
        <f t="shared" si="63"/>
        <v>90.551752436913148</v>
      </c>
      <c r="FY8" s="572">
        <f t="shared" si="64"/>
        <v>0.11696373403361808</v>
      </c>
      <c r="FZ8" s="678">
        <v>684.15169508948395</v>
      </c>
      <c r="GA8" s="678">
        <f t="shared" si="65"/>
        <v>-65.727127831709936</v>
      </c>
      <c r="GB8" s="572">
        <f t="shared" si="66"/>
        <v>-8.7650332057206681E-2</v>
      </c>
      <c r="GC8" s="678">
        <v>832.02370760126553</v>
      </c>
      <c r="GD8" s="678">
        <f t="shared" si="67"/>
        <v>64.664578074837664</v>
      </c>
      <c r="GE8" s="572">
        <f t="shared" si="68"/>
        <v>8.426898903873746E-2</v>
      </c>
      <c r="GF8" s="678">
        <v>819.5112738011062</v>
      </c>
      <c r="GG8" s="678">
        <f t="shared" si="69"/>
        <v>57.700906910015192</v>
      </c>
      <c r="GH8" s="572">
        <f t="shared" si="70"/>
        <v>7.5741824235721067E-2</v>
      </c>
      <c r="GI8" s="678">
        <v>948.40558134759578</v>
      </c>
      <c r="GJ8" s="678">
        <f t="shared" si="71"/>
        <v>123.27337950941808</v>
      </c>
      <c r="GK8" s="572">
        <f t="shared" si="72"/>
        <v>0.14939833790851623</v>
      </c>
      <c r="GL8" s="678">
        <v>940.9622462984737</v>
      </c>
      <c r="GM8" s="678">
        <f t="shared" si="73"/>
        <v>91.587331225702087</v>
      </c>
      <c r="GN8" s="572">
        <f t="shared" si="74"/>
        <v>0.1078290983173846</v>
      </c>
      <c r="GO8" s="678">
        <v>882.89241290194661</v>
      </c>
      <c r="GP8" s="678">
        <f t="shared" si="75"/>
        <v>-17.336626604351295</v>
      </c>
      <c r="GQ8" s="572">
        <f t="shared" si="76"/>
        <v>-1.9258017508365446E-2</v>
      </c>
      <c r="GR8" s="678">
        <v>920.91090213985046</v>
      </c>
      <c r="GS8" s="678">
        <f t="shared" si="77"/>
        <v>42.2015012922908</v>
      </c>
      <c r="GT8" s="572">
        <f t="shared" si="78"/>
        <v>4.802668692469355E-2</v>
      </c>
      <c r="GU8" s="678">
        <v>840.90583116033486</v>
      </c>
      <c r="GV8" s="678">
        <f t="shared" si="79"/>
        <v>50.743333244427731</v>
      </c>
      <c r="GW8" s="572">
        <f t="shared" si="80"/>
        <v>6.4218857992205142E-2</v>
      </c>
      <c r="GX8" s="678">
        <v>750.51272190819464</v>
      </c>
      <c r="GY8" s="678">
        <f t="shared" si="81"/>
        <v>-150.11228654724403</v>
      </c>
      <c r="GZ8" s="572">
        <f t="shared" si="82"/>
        <v>-0.16667568093038504</v>
      </c>
      <c r="HA8" s="678">
        <v>718.44622743403795</v>
      </c>
      <c r="HB8" s="678">
        <f t="shared" si="83"/>
        <v>-174.3331886945781</v>
      </c>
      <c r="HC8" s="572">
        <f t="shared" si="84"/>
        <v>-0.19527017037483224</v>
      </c>
      <c r="HD8" s="678">
        <v>709.12460302029274</v>
      </c>
      <c r="HE8" s="678">
        <f t="shared" si="85"/>
        <v>-49.079924171497055</v>
      </c>
      <c r="HF8" s="572">
        <f t="shared" si="86"/>
        <v>-6.4731774094356154E-2</v>
      </c>
      <c r="HG8" s="678">
        <v>724.05280939470742</v>
      </c>
      <c r="HH8" s="678">
        <f t="shared" si="87"/>
        <v>-123.58943510554559</v>
      </c>
      <c r="HI8" s="572">
        <f t="shared" si="88"/>
        <v>-0.14580377029039013</v>
      </c>
      <c r="HJ8" s="678">
        <v>806.39430688643142</v>
      </c>
      <c r="HK8" s="678">
        <f t="shared" si="89"/>
        <v>-0.90253255123616327</v>
      </c>
      <c r="HL8" s="572">
        <f t="shared" si="90"/>
        <v>-1.117968641949389E-3</v>
      </c>
      <c r="HM8" s="196">
        <v>825.55045531161545</v>
      </c>
      <c r="HN8" s="103">
        <f t="shared" si="91"/>
        <v>13.403472095701545</v>
      </c>
      <c r="HO8" s="694">
        <f t="shared" si="92"/>
        <v>1.6503751627109296E-2</v>
      </c>
      <c r="HP8" s="196">
        <v>780.14942219569321</v>
      </c>
      <c r="HQ8" s="103">
        <f t="shared" si="93"/>
        <v>-32.757342884225977</v>
      </c>
      <c r="HR8" s="694">
        <f t="shared" si="94"/>
        <v>-4.0296555879942159E-2</v>
      </c>
      <c r="HS8" s="196">
        <v>797.06904854896152</v>
      </c>
      <c r="HT8" s="103">
        <f t="shared" si="95"/>
        <v>-4.1352415274657233</v>
      </c>
      <c r="HU8" s="694">
        <f t="shared" si="96"/>
        <v>-5.1612823080006984E-3</v>
      </c>
      <c r="HV8" s="196">
        <v>801.88005399037422</v>
      </c>
      <c r="HW8" s="103">
        <f t="shared" si="97"/>
        <v>-6.8509271405145</v>
      </c>
      <c r="HX8" s="694">
        <f t="shared" si="98"/>
        <v>-8.4712064955574078E-3</v>
      </c>
      <c r="HY8" s="196">
        <v>807.28133213166257</v>
      </c>
      <c r="HZ8" s="103">
        <f t="shared" si="99"/>
        <v>-69.526667179859487</v>
      </c>
      <c r="IA8" s="694">
        <f t="shared" si="100"/>
        <v>-7.9295201725409076E-2</v>
      </c>
      <c r="IB8" s="196">
        <v>872.80103395619528</v>
      </c>
      <c r="IC8" s="103">
        <f t="shared" si="101"/>
        <v>8.0627083470672005</v>
      </c>
      <c r="ID8" s="694">
        <f t="shared" si="102"/>
        <v>9.3238707112787787E-3</v>
      </c>
      <c r="IE8" s="196">
        <v>946.779537040077</v>
      </c>
      <c r="IF8" s="103">
        <f t="shared" si="103"/>
        <v>262.62784195059305</v>
      </c>
      <c r="IG8" s="694">
        <f t="shared" si="104"/>
        <v>0.38387369911616243</v>
      </c>
      <c r="IH8" s="196">
        <v>855.87490673129139</v>
      </c>
      <c r="II8" s="103">
        <f t="shared" si="105"/>
        <v>23.851199130025861</v>
      </c>
      <c r="IJ8" s="694">
        <f t="shared" si="106"/>
        <v>2.866648980326433E-2</v>
      </c>
      <c r="IK8" s="196">
        <v>827.26713897981858</v>
      </c>
      <c r="IL8" s="103">
        <f t="shared" si="107"/>
        <v>7.7558651787123836</v>
      </c>
      <c r="IM8" s="694">
        <f t="shared" si="108"/>
        <v>9.4640127923300756E-3</v>
      </c>
      <c r="IN8" s="196">
        <v>0</v>
      </c>
      <c r="IO8" s="103">
        <f t="shared" si="109"/>
        <v>-948.40558134759578</v>
      </c>
      <c r="IP8" s="694">
        <f t="shared" si="110"/>
        <v>-1</v>
      </c>
      <c r="IQ8" s="196">
        <v>1241.154055525313</v>
      </c>
      <c r="IR8" s="103">
        <f t="shared" si="111"/>
        <v>300.19180922683927</v>
      </c>
      <c r="IS8" s="694">
        <f t="shared" si="112"/>
        <v>0.31902641196044146</v>
      </c>
      <c r="IT8" s="196">
        <v>866.46720273137328</v>
      </c>
      <c r="IU8" s="103">
        <f t="shared" si="113"/>
        <v>-16.425210170573337</v>
      </c>
      <c r="IV8" s="694">
        <f t="shared" si="114"/>
        <v>-1.860386376703127E-2</v>
      </c>
      <c r="IW8" s="196">
        <v>880.71726077470828</v>
      </c>
      <c r="IX8" s="103">
        <f t="shared" si="115"/>
        <v>-40.193641365142184</v>
      </c>
      <c r="IY8" s="694">
        <f t="shared" si="116"/>
        <v>-4.3645526697259511E-2</v>
      </c>
      <c r="IZ8" s="196">
        <v>832.23477009601049</v>
      </c>
      <c r="JA8" s="103">
        <f t="shared" si="117"/>
        <v>-8.6710610643243626</v>
      </c>
      <c r="JB8" s="694">
        <f t="shared" si="118"/>
        <v>-1.0311572048869594E-2</v>
      </c>
      <c r="JC8" s="196">
        <v>882.23236393123466</v>
      </c>
      <c r="JD8" s="103">
        <f t="shared" si="119"/>
        <v>131.71964202304002</v>
      </c>
      <c r="JE8" s="694">
        <f t="shared" si="120"/>
        <v>0.17550620819343343</v>
      </c>
      <c r="JF8" s="196">
        <v>844.98084718648624</v>
      </c>
      <c r="JG8" s="103">
        <f t="shared" si="121"/>
        <v>126.53461975244829</v>
      </c>
      <c r="JH8" s="694">
        <f t="shared" si="122"/>
        <v>0.17612260308523325</v>
      </c>
      <c r="JI8" s="196">
        <v>735.0923006740918</v>
      </c>
      <c r="JJ8" s="103">
        <f t="shared" si="123"/>
        <v>25.967697653799064</v>
      </c>
      <c r="JK8" s="694">
        <f t="shared" si="124"/>
        <v>3.6619372030243826E-2</v>
      </c>
      <c r="JL8" s="196">
        <v>811.80260697719928</v>
      </c>
      <c r="JM8" s="103">
        <f t="shared" si="125"/>
        <v>87.749797582491851</v>
      </c>
      <c r="JN8" s="694">
        <f t="shared" si="126"/>
        <v>0.12119253795292749</v>
      </c>
      <c r="JO8" s="196">
        <v>825.800297059267</v>
      </c>
      <c r="JP8" s="103">
        <f t="shared" si="129"/>
        <v>19.405990172835573</v>
      </c>
      <c r="JQ8" s="694">
        <f t="shared" si="127"/>
        <v>2.4065137870037834E-2</v>
      </c>
    </row>
    <row r="9" spans="1:277" s="702" customFormat="1" x14ac:dyDescent="0.25">
      <c r="A9" s="44" t="s">
        <v>25</v>
      </c>
      <c r="B9" s="44">
        <v>352.14400000000001</v>
      </c>
      <c r="C9" s="556">
        <v>341.8203567305294</v>
      </c>
      <c r="D9" s="423">
        <v>320.97767297630742</v>
      </c>
      <c r="E9" s="423">
        <v>326.96319886810772</v>
      </c>
      <c r="F9" s="343">
        <v>330.4943215701245</v>
      </c>
      <c r="G9" s="558">
        <v>337.12480503720809</v>
      </c>
      <c r="H9" s="558">
        <v>407.15270876956924</v>
      </c>
      <c r="I9" s="558">
        <v>439.86089040359673</v>
      </c>
      <c r="J9" s="553">
        <v>389.41307274366181</v>
      </c>
      <c r="K9" s="556">
        <v>351.91876451632652</v>
      </c>
      <c r="L9" s="423">
        <v>469.95551234207011</v>
      </c>
      <c r="M9" s="423">
        <v>420.57029777751598</v>
      </c>
      <c r="N9" s="343">
        <v>429.82916181689149</v>
      </c>
      <c r="O9" s="558">
        <v>439.14587943757488</v>
      </c>
      <c r="P9" s="553">
        <v>373.47921611232505</v>
      </c>
      <c r="Q9" s="556">
        <v>351.2858569531528</v>
      </c>
      <c r="R9" s="423">
        <v>327.37295631762413</v>
      </c>
      <c r="S9" s="343">
        <v>341.38196487946999</v>
      </c>
      <c r="T9" s="558">
        <v>339.4511682058365</v>
      </c>
      <c r="U9" s="553">
        <v>363.56414914460493</v>
      </c>
      <c r="V9" s="556">
        <v>342.54587168806506</v>
      </c>
      <c r="W9" s="423">
        <v>329.72193052231682</v>
      </c>
      <c r="X9" s="423">
        <v>302.89119544881675</v>
      </c>
      <c r="Y9" s="343">
        <v>325.5571141349742</v>
      </c>
      <c r="Z9" s="558">
        <v>337.73004449668542</v>
      </c>
      <c r="AA9" s="558">
        <v>415.23225828639255</v>
      </c>
      <c r="AB9" s="558">
        <v>433.44254855176183</v>
      </c>
      <c r="AC9" s="553">
        <v>389.05721301300861</v>
      </c>
      <c r="AD9" s="556">
        <v>350.24950647647597</v>
      </c>
      <c r="AE9" s="423">
        <v>441.2389954315301</v>
      </c>
      <c r="AF9" s="423">
        <v>426.80036708486796</v>
      </c>
      <c r="AG9" s="343">
        <v>432.86032704590781</v>
      </c>
      <c r="AH9" s="558">
        <v>433.11047211033753</v>
      </c>
      <c r="AI9" s="553">
        <v>371.49709520890491</v>
      </c>
      <c r="AJ9" s="556">
        <v>341.47319758777769</v>
      </c>
      <c r="AK9" s="423">
        <v>319.56255828291563</v>
      </c>
      <c r="AL9" s="343">
        <v>340.74004376050863</v>
      </c>
      <c r="AM9" s="558">
        <v>333.66751424380192</v>
      </c>
      <c r="AN9" s="553">
        <v>360.42995872222025</v>
      </c>
      <c r="AO9" s="556">
        <v>347.95492425911942</v>
      </c>
      <c r="AP9" s="423">
        <v>343.34952888608416</v>
      </c>
      <c r="AQ9" s="423">
        <v>334.16410565758309</v>
      </c>
      <c r="AR9" s="343">
        <v>342.03416494760336</v>
      </c>
      <c r="AS9" s="556">
        <v>325.42285744031568</v>
      </c>
      <c r="AT9" s="423">
        <v>414.3277649155973</v>
      </c>
      <c r="AU9" s="423">
        <v>430.94378088483955</v>
      </c>
      <c r="AV9" s="343">
        <v>380.77971038725025</v>
      </c>
      <c r="AW9" s="556">
        <v>356.73846055151603</v>
      </c>
      <c r="AX9" s="556">
        <v>439.97906531902026</v>
      </c>
      <c r="AY9" s="423">
        <v>432.53157369526161</v>
      </c>
      <c r="AZ9" s="423">
        <v>416.53475460122701</v>
      </c>
      <c r="BA9" s="343">
        <v>428.96294353538394</v>
      </c>
      <c r="BB9" s="343">
        <v>373.4445839188474</v>
      </c>
      <c r="BC9" s="343">
        <v>350.6325651987388</v>
      </c>
      <c r="BD9" s="343">
        <v>351.44826912616446</v>
      </c>
      <c r="BE9" s="343">
        <v>359.77492213892589</v>
      </c>
      <c r="BF9" s="343">
        <v>354.71859812369553</v>
      </c>
      <c r="BG9" s="343">
        <v>368.11347439134425</v>
      </c>
      <c r="BH9" s="343">
        <v>7.6835156691240059</v>
      </c>
      <c r="BI9" s="346">
        <v>2.131763878996977E-2</v>
      </c>
      <c r="BJ9" s="702">
        <v>363.8717243128084</v>
      </c>
      <c r="BK9" s="702">
        <v>341.66041058175421</v>
      </c>
      <c r="BL9" s="702">
        <v>329.87205394395113</v>
      </c>
      <c r="BM9" s="702">
        <v>345.47374427877048</v>
      </c>
      <c r="BN9" s="702">
        <v>341.68732922498236</v>
      </c>
      <c r="BO9" s="423">
        <v>429.24922656614729</v>
      </c>
      <c r="BP9" s="423">
        <v>441.84157481799349</v>
      </c>
      <c r="BQ9" s="423">
        <v>10.897793933153935</v>
      </c>
      <c r="BR9" s="559">
        <v>2.528820327973624E-2</v>
      </c>
      <c r="BS9" s="423">
        <v>399.12120915481677</v>
      </c>
      <c r="BT9" s="423">
        <v>18.34149876756652</v>
      </c>
      <c r="BU9" s="559">
        <v>4.8168267024819536E-2</v>
      </c>
      <c r="BV9" s="423">
        <v>365.34745195984044</v>
      </c>
      <c r="BW9" s="343">
        <v>8.6089914083244139</v>
      </c>
      <c r="BX9" s="346">
        <v>2.4132501426997674E-2</v>
      </c>
      <c r="BY9" s="560">
        <v>442.09022661092393</v>
      </c>
      <c r="BZ9" s="343">
        <v>2.1111612919036702</v>
      </c>
      <c r="CA9" s="346">
        <v>4.7983221437431535E-3</v>
      </c>
      <c r="CB9" s="423">
        <v>440.12782421480318</v>
      </c>
      <c r="CC9" s="343">
        <v>7.5962505195415702</v>
      </c>
      <c r="CD9" s="346">
        <v>1.7562302919632587E-2</v>
      </c>
      <c r="CE9" s="423">
        <v>415.43556958513653</v>
      </c>
      <c r="CF9" s="343">
        <f t="shared" si="1"/>
        <v>-1.0991850160904733</v>
      </c>
      <c r="CG9" s="552">
        <f t="shared" si="2"/>
        <v>-2.638879478719098E-3</v>
      </c>
      <c r="CH9" s="423">
        <v>432.90418749969314</v>
      </c>
      <c r="CI9" s="343">
        <f t="shared" si="3"/>
        <v>3.9412439643091943</v>
      </c>
      <c r="CJ9" s="352">
        <f t="shared" si="128"/>
        <v>9.1878425017943126E-3</v>
      </c>
      <c r="CK9" s="423">
        <v>382.4823090821597</v>
      </c>
      <c r="CL9" s="343">
        <f t="shared" si="4"/>
        <v>9.0377251633123024</v>
      </c>
      <c r="CM9" s="552">
        <f t="shared" si="5"/>
        <v>2.4200980687609262E-2</v>
      </c>
      <c r="CN9" s="423">
        <v>330.63281378301326</v>
      </c>
      <c r="CO9" s="343">
        <f t="shared" si="6"/>
        <v>-19.999751415725541</v>
      </c>
      <c r="CP9" s="552">
        <f t="shared" si="7"/>
        <v>-5.7039058549480895E-2</v>
      </c>
      <c r="CQ9" s="423">
        <v>330.36255110815472</v>
      </c>
      <c r="CR9" s="343">
        <f t="shared" si="8"/>
        <v>-21.085718018009743</v>
      </c>
      <c r="CS9" s="552">
        <f t="shared" si="9"/>
        <v>-5.9996647786705409E-2</v>
      </c>
      <c r="CT9" s="423">
        <v>343.459336625486</v>
      </c>
      <c r="CU9" s="343">
        <f t="shared" si="10"/>
        <v>-16.315585513439885</v>
      </c>
      <c r="CV9" s="552">
        <f t="shared" si="11"/>
        <v>-4.5349424068917385E-2</v>
      </c>
      <c r="CW9" s="423">
        <v>335.88123064223868</v>
      </c>
      <c r="CX9" s="343">
        <f t="shared" si="12"/>
        <v>-18.837367481456852</v>
      </c>
      <c r="CY9" s="674">
        <f t="shared" si="13"/>
        <v>-5.3105102413851975E-2</v>
      </c>
      <c r="CZ9" s="543">
        <v>366.66424059431313</v>
      </c>
      <c r="DA9" s="543">
        <f t="shared" si="14"/>
        <v>-1.4492337970311269</v>
      </c>
      <c r="DB9" s="573">
        <f t="shared" si="15"/>
        <v>-3.936921351296245E-3</v>
      </c>
      <c r="DC9" s="543">
        <v>360.86361300572014</v>
      </c>
      <c r="DD9" s="543">
        <f t="shared" si="16"/>
        <v>-3.0081113070882566</v>
      </c>
      <c r="DE9" s="677">
        <f t="shared" si="0"/>
        <v>-8.2669553749174628E-3</v>
      </c>
      <c r="DF9" s="543">
        <v>350.27707592139336</v>
      </c>
      <c r="DG9" s="543">
        <f t="shared" si="17"/>
        <v>8.6166653396391553</v>
      </c>
      <c r="DH9" s="677">
        <f t="shared" si="18"/>
        <v>2.5219970101210531E-2</v>
      </c>
      <c r="DI9" s="543">
        <v>351.5428245057488</v>
      </c>
      <c r="DJ9" s="543">
        <f t="shared" si="19"/>
        <v>21.670770561797667</v>
      </c>
      <c r="DK9" s="677">
        <f t="shared" si="20"/>
        <v>6.5694472455917002E-2</v>
      </c>
      <c r="DL9" s="543">
        <v>354.45728962588373</v>
      </c>
      <c r="DM9" s="543">
        <f t="shared" si="21"/>
        <v>8.9835453471132496</v>
      </c>
      <c r="DN9" s="677">
        <f t="shared" si="22"/>
        <v>2.6003554527328207E-2</v>
      </c>
      <c r="DO9" s="543">
        <v>344.82205221068352</v>
      </c>
      <c r="DP9" s="543">
        <f t="shared" si="23"/>
        <v>3.1347229857011598</v>
      </c>
      <c r="DQ9" s="677">
        <f t="shared" si="24"/>
        <v>9.174244162964312E-3</v>
      </c>
      <c r="DR9" s="543">
        <v>414.26457152863503</v>
      </c>
      <c r="DS9" s="543">
        <f t="shared" si="25"/>
        <v>-14.984655037512255</v>
      </c>
      <c r="DT9" s="677">
        <f t="shared" si="26"/>
        <v>-3.4908985526624171E-2</v>
      </c>
      <c r="DU9" s="543">
        <v>432.32945800407447</v>
      </c>
      <c r="DV9" s="543">
        <f t="shared" si="27"/>
        <v>-9.5121168139190218</v>
      </c>
      <c r="DW9" s="573">
        <f t="shared" si="28"/>
        <v>-2.1528342636922115E-2</v>
      </c>
      <c r="DX9" s="543">
        <v>389.875547177854</v>
      </c>
      <c r="DY9" s="543">
        <f t="shared" si="29"/>
        <v>-9.245661976962765</v>
      </c>
      <c r="DZ9" s="573">
        <f t="shared" si="30"/>
        <v>-2.3165048022733434E-2</v>
      </c>
      <c r="EA9" s="543">
        <v>368.06970968904011</v>
      </c>
      <c r="EB9" s="543">
        <f t="shared" si="31"/>
        <v>2.7222577291996686</v>
      </c>
      <c r="EC9" s="573">
        <f t="shared" si="32"/>
        <v>7.4511474340291919E-3</v>
      </c>
      <c r="ED9" s="543">
        <v>418.13651614600042</v>
      </c>
      <c r="EE9" s="543">
        <f t="shared" si="33"/>
        <v>-23.953710464923518</v>
      </c>
      <c r="EF9" s="573">
        <f t="shared" si="34"/>
        <v>-5.4182854591817903E-2</v>
      </c>
      <c r="EG9" s="543">
        <v>427.75404335970433</v>
      </c>
      <c r="EH9" s="543">
        <f t="shared" si="35"/>
        <v>-12.373780855098858</v>
      </c>
      <c r="EI9" s="573">
        <f t="shared" si="36"/>
        <v>-2.811406181187006E-2</v>
      </c>
      <c r="EJ9" s="543">
        <v>425.42144072450958</v>
      </c>
      <c r="EK9" s="543">
        <f t="shared" si="37"/>
        <v>9.9858711393730459</v>
      </c>
      <c r="EL9" s="573">
        <f t="shared" si="38"/>
        <v>2.4037111577482798E-2</v>
      </c>
      <c r="EM9" s="543">
        <v>423.87515573701006</v>
      </c>
      <c r="EN9" s="543">
        <f t="shared" si="39"/>
        <v>-9.0290317626830756</v>
      </c>
      <c r="EO9" s="573">
        <f t="shared" si="40"/>
        <v>-2.0856882477463853E-2</v>
      </c>
      <c r="EP9" s="543">
        <v>381.01756777693481</v>
      </c>
      <c r="EQ9" s="543">
        <f t="shared" si="41"/>
        <v>-1.4647413052248908</v>
      </c>
      <c r="ER9" s="573">
        <f t="shared" si="42"/>
        <v>-3.8295661536341926E-3</v>
      </c>
      <c r="ES9" s="543">
        <v>335.94118475715794</v>
      </c>
      <c r="ET9" s="543">
        <f t="shared" si="43"/>
        <v>5.3083709741446796</v>
      </c>
      <c r="EU9" s="573">
        <f t="shared" si="44"/>
        <v>1.6055184944917301E-2</v>
      </c>
      <c r="EV9" s="543">
        <v>350.80541756156981</v>
      </c>
      <c r="EW9" s="543">
        <f t="shared" si="45"/>
        <v>20.442866453415093</v>
      </c>
      <c r="EX9" s="573">
        <f t="shared" si="46"/>
        <v>6.1880096230164015E-2</v>
      </c>
      <c r="EY9" s="543">
        <v>365.96092638687281</v>
      </c>
      <c r="EZ9" s="543">
        <f t="shared" si="47"/>
        <v>22.501589761386811</v>
      </c>
      <c r="FA9" s="573">
        <f t="shared" si="48"/>
        <v>6.5514567117221603E-2</v>
      </c>
      <c r="FB9" s="543">
        <v>352.31785814197531</v>
      </c>
      <c r="FC9" s="543">
        <f t="shared" si="49"/>
        <v>16.43662749973663</v>
      </c>
      <c r="FD9" s="573">
        <f t="shared" si="50"/>
        <v>4.8935832074653726E-2</v>
      </c>
      <c r="FE9" s="543">
        <v>372.91624508686397</v>
      </c>
      <c r="FF9" s="543">
        <f t="shared" si="51"/>
        <v>6.2520044925508387</v>
      </c>
      <c r="FG9" s="573">
        <f t="shared" si="52"/>
        <v>1.7051034162527508E-2</v>
      </c>
      <c r="FH9" s="543">
        <v>381.80548754194916</v>
      </c>
      <c r="FI9" s="543">
        <f t="shared" si="53"/>
        <v>20.941874536229022</v>
      </c>
      <c r="FJ9" s="573">
        <f t="shared" si="54"/>
        <v>5.8032657717410452E-2</v>
      </c>
      <c r="FK9" s="543">
        <v>359.42052988094969</v>
      </c>
      <c r="FL9" s="543">
        <f t="shared" si="55"/>
        <v>9.1434539595563251</v>
      </c>
      <c r="FM9" s="573">
        <f t="shared" si="56"/>
        <v>2.6103489460464244E-2</v>
      </c>
      <c r="FN9" s="543">
        <v>357.52696932790292</v>
      </c>
      <c r="FO9" s="543">
        <f t="shared" si="57"/>
        <v>5.9841448221541214</v>
      </c>
      <c r="FP9" s="573">
        <f t="shared" si="58"/>
        <v>1.702252017394331E-2</v>
      </c>
      <c r="FQ9" s="543">
        <v>366.40567953966507</v>
      </c>
      <c r="FR9" s="543">
        <f t="shared" si="59"/>
        <v>11.948389913781341</v>
      </c>
      <c r="FS9" s="573">
        <f t="shared" si="60"/>
        <v>3.370896935535566E-2</v>
      </c>
      <c r="FT9" s="543">
        <v>358.76361404400785</v>
      </c>
      <c r="FU9" s="543">
        <f t="shared" si="61"/>
        <v>13.941561833324329</v>
      </c>
      <c r="FV9" s="573">
        <f t="shared" si="62"/>
        <v>4.0431178180002671E-2</v>
      </c>
      <c r="FW9" s="543">
        <v>397.45094225918342</v>
      </c>
      <c r="FX9" s="543">
        <f t="shared" si="63"/>
        <v>-16.81362926945161</v>
      </c>
      <c r="FY9" s="573">
        <f t="shared" si="64"/>
        <v>-4.0586693685654478E-2</v>
      </c>
      <c r="FZ9" s="543">
        <v>427.07500110756246</v>
      </c>
      <c r="GA9" s="543">
        <f t="shared" si="65"/>
        <v>-5.2544568965120106</v>
      </c>
      <c r="GB9" s="573">
        <f t="shared" si="66"/>
        <v>-1.2153825743843924E-2</v>
      </c>
      <c r="GC9" s="543">
        <v>388.61632443471075</v>
      </c>
      <c r="GD9" s="543">
        <f t="shared" si="67"/>
        <v>-1.2592227431432548</v>
      </c>
      <c r="GE9" s="573">
        <f t="shared" si="68"/>
        <v>-3.2298069275137706E-3</v>
      </c>
      <c r="GF9" s="543">
        <v>375.12527795008555</v>
      </c>
      <c r="GG9" s="543">
        <f t="shared" si="69"/>
        <v>7.0555682610454369</v>
      </c>
      <c r="GH9" s="573">
        <f t="shared" si="70"/>
        <v>1.9169108664242599E-2</v>
      </c>
      <c r="GI9" s="543">
        <v>413.63067250946233</v>
      </c>
      <c r="GJ9" s="543">
        <f t="shared" si="71"/>
        <v>-4.5058436365380885</v>
      </c>
      <c r="GK9" s="573">
        <f t="shared" si="72"/>
        <v>-1.0776010854227299E-2</v>
      </c>
      <c r="GL9" s="543">
        <v>404.59946933194254</v>
      </c>
      <c r="GM9" s="543">
        <f t="shared" si="73"/>
        <v>-23.154574027761782</v>
      </c>
      <c r="GN9" s="573">
        <f t="shared" si="74"/>
        <v>-5.4130578979216755E-2</v>
      </c>
      <c r="GO9" s="543">
        <v>427.73424438006668</v>
      </c>
      <c r="GP9" s="543">
        <f t="shared" si="75"/>
        <v>2.3128036555571043</v>
      </c>
      <c r="GQ9" s="573">
        <f t="shared" si="76"/>
        <v>5.436499983682788E-3</v>
      </c>
      <c r="GR9" s="543">
        <v>475.61072302720856</v>
      </c>
      <c r="GS9" s="543">
        <f t="shared" si="77"/>
        <v>51.735567290198503</v>
      </c>
      <c r="GT9" s="573">
        <f t="shared" si="78"/>
        <v>0.12205378538934096</v>
      </c>
      <c r="GU9" s="543">
        <v>389.53498104767846</v>
      </c>
      <c r="GV9" s="543">
        <f t="shared" si="79"/>
        <v>8.5174132707436456</v>
      </c>
      <c r="GW9" s="573">
        <f t="shared" si="80"/>
        <v>2.2354384655906813E-2</v>
      </c>
      <c r="GX9" s="543">
        <v>365.76006842071081</v>
      </c>
      <c r="GY9" s="543">
        <f t="shared" si="81"/>
        <v>29.818883663552867</v>
      </c>
      <c r="GZ9" s="573">
        <f t="shared" si="82"/>
        <v>8.8762214984471358E-2</v>
      </c>
      <c r="HA9" s="543">
        <v>339.51423752325678</v>
      </c>
      <c r="HB9" s="543">
        <f t="shared" si="83"/>
        <v>-11.29118003831303</v>
      </c>
      <c r="HC9" s="573">
        <f t="shared" si="84"/>
        <v>-3.218644716720008E-2</v>
      </c>
      <c r="HD9" s="543">
        <v>331.97627512766002</v>
      </c>
      <c r="HE9" s="543">
        <f t="shared" si="85"/>
        <v>-33.984651259212797</v>
      </c>
      <c r="HF9" s="573">
        <f t="shared" si="86"/>
        <v>-9.2864152451308912E-2</v>
      </c>
      <c r="HG9" s="543">
        <v>344.49558810969961</v>
      </c>
      <c r="HH9" s="543">
        <f t="shared" si="87"/>
        <v>-7.8222700322756964</v>
      </c>
      <c r="HI9" s="573">
        <f t="shared" si="88"/>
        <v>-2.2202309225902245E-2</v>
      </c>
      <c r="HJ9" s="543">
        <v>370.4874159919886</v>
      </c>
      <c r="HK9" s="543">
        <f t="shared" si="89"/>
        <v>-2.4288290948753684</v>
      </c>
      <c r="HL9" s="573">
        <f t="shared" si="90"/>
        <v>-6.5130686229815955E-3</v>
      </c>
      <c r="HM9" s="423">
        <v>345.47326626538404</v>
      </c>
      <c r="HN9" s="343">
        <f t="shared" si="91"/>
        <v>-36.332221276565122</v>
      </c>
      <c r="HO9" s="561">
        <f t="shared" si="92"/>
        <v>-9.5158981371563658E-2</v>
      </c>
      <c r="HP9" s="423">
        <v>337.95864249900836</v>
      </c>
      <c r="HQ9" s="343">
        <f t="shared" si="93"/>
        <v>-21.461887381941324</v>
      </c>
      <c r="HR9" s="561">
        <f t="shared" si="94"/>
        <v>-5.9712469371324205E-2</v>
      </c>
      <c r="HS9" s="423">
        <v>343.8530360741197</v>
      </c>
      <c r="HT9" s="343">
        <f t="shared" si="95"/>
        <v>-13.673933253783218</v>
      </c>
      <c r="HU9" s="561">
        <f t="shared" si="96"/>
        <v>-3.824587912763102E-2</v>
      </c>
      <c r="HV9" s="423">
        <v>342.55513248912314</v>
      </c>
      <c r="HW9" s="343">
        <f t="shared" si="97"/>
        <v>-23.850547050541934</v>
      </c>
      <c r="HX9" s="561">
        <f t="shared" si="98"/>
        <v>-6.5093278795532436E-2</v>
      </c>
      <c r="HY9" s="423">
        <v>362.2669682670608</v>
      </c>
      <c r="HZ9" s="343">
        <f t="shared" si="99"/>
        <v>3.503354223052952</v>
      </c>
      <c r="IA9" s="561">
        <f t="shared" si="100"/>
        <v>9.7650767410967492E-3</v>
      </c>
      <c r="IB9" s="423">
        <v>405.54510667583719</v>
      </c>
      <c r="IC9" s="343">
        <f t="shared" si="101"/>
        <v>8.0941644166537685</v>
      </c>
      <c r="ID9" s="561">
        <f t="shared" si="102"/>
        <v>2.0365191162071642E-2</v>
      </c>
      <c r="IE9" s="423">
        <v>420.10372594949769</v>
      </c>
      <c r="IF9" s="343">
        <f t="shared" si="103"/>
        <v>-6.9712751580647705</v>
      </c>
      <c r="IG9" s="561">
        <f t="shared" si="104"/>
        <v>-1.6323304197121562E-2</v>
      </c>
      <c r="IH9" s="423">
        <v>413.64800333919101</v>
      </c>
      <c r="II9" s="343">
        <f t="shared" si="105"/>
        <v>25.031678904480259</v>
      </c>
      <c r="IJ9" s="561">
        <f t="shared" si="106"/>
        <v>6.4412319634003665E-2</v>
      </c>
      <c r="IK9" s="423">
        <v>378.55615920852887</v>
      </c>
      <c r="IL9" s="343">
        <f t="shared" si="107"/>
        <v>3.4308812584433213</v>
      </c>
      <c r="IM9" s="561">
        <f t="shared" si="108"/>
        <v>9.1459612564414733E-3</v>
      </c>
      <c r="IN9" s="423">
        <v>419.94701902415704</v>
      </c>
      <c r="IO9" s="343">
        <f t="shared" si="109"/>
        <v>6.3163465146947146</v>
      </c>
      <c r="IP9" s="561">
        <f t="shared" si="110"/>
        <v>1.527049838053347E-2</v>
      </c>
      <c r="IQ9" s="423">
        <v>422.41271570907446</v>
      </c>
      <c r="IR9" s="343">
        <f t="shared" si="111"/>
        <v>17.813246377131918</v>
      </c>
      <c r="IS9" s="561">
        <f t="shared" si="112"/>
        <v>4.4026865399859255E-2</v>
      </c>
      <c r="IT9" s="423">
        <v>421.29708341492744</v>
      </c>
      <c r="IU9" s="343">
        <f t="shared" si="113"/>
        <v>-6.4371609651392419</v>
      </c>
      <c r="IV9" s="561">
        <f t="shared" si="114"/>
        <v>-1.5049440276798252E-2</v>
      </c>
      <c r="IW9" s="423">
        <v>426.89676271755064</v>
      </c>
      <c r="IX9" s="343">
        <f t="shared" si="115"/>
        <v>-48.713960309657921</v>
      </c>
      <c r="IY9" s="561">
        <f t="shared" si="116"/>
        <v>-0.10242401600956148</v>
      </c>
      <c r="IZ9" s="423">
        <v>393.45652040169426</v>
      </c>
      <c r="JA9" s="343">
        <f t="shared" si="117"/>
        <v>3.9215393540158061</v>
      </c>
      <c r="JB9" s="561">
        <f t="shared" si="118"/>
        <v>1.0067232841242096E-2</v>
      </c>
      <c r="JC9" s="423">
        <v>350.66533624506218</v>
      </c>
      <c r="JD9" s="343">
        <f t="shared" si="119"/>
        <v>-15.09473217564863</v>
      </c>
      <c r="JE9" s="561">
        <f t="shared" si="120"/>
        <v>-4.126949188528177E-2</v>
      </c>
      <c r="JF9" s="423">
        <v>334.91173728915419</v>
      </c>
      <c r="JG9" s="343">
        <f t="shared" si="121"/>
        <v>-4.6025002341025925</v>
      </c>
      <c r="JH9" s="561">
        <f t="shared" si="122"/>
        <v>-1.3556133220443576E-2</v>
      </c>
      <c r="JI9" s="423">
        <v>325.4040498492177</v>
      </c>
      <c r="JJ9" s="343">
        <f t="shared" si="123"/>
        <v>-6.5722252784423176</v>
      </c>
      <c r="JK9" s="561">
        <f t="shared" si="124"/>
        <v>-1.9797273994700368E-2</v>
      </c>
      <c r="JL9" s="423">
        <v>335.05014262085064</v>
      </c>
      <c r="JM9" s="343">
        <f t="shared" si="125"/>
        <v>-9.4454454888489749</v>
      </c>
      <c r="JN9" s="561">
        <f t="shared" si="126"/>
        <v>-2.741818999969663E-2</v>
      </c>
      <c r="JO9" s="423">
        <v>365.78455331407838</v>
      </c>
      <c r="JP9" s="343">
        <f t="shared" si="129"/>
        <v>-4.7028626779102183</v>
      </c>
      <c r="JQ9" s="561">
        <f t="shared" si="127"/>
        <v>-1.269371772133797E-2</v>
      </c>
    </row>
    <row r="10" spans="1:277" s="272" customFormat="1" x14ac:dyDescent="0.25">
      <c r="A10" s="85" t="s">
        <v>11</v>
      </c>
      <c r="B10" s="85">
        <v>595.97</v>
      </c>
      <c r="C10" s="554">
        <v>510.3080835539219</v>
      </c>
      <c r="D10" s="32">
        <v>511.06895251760221</v>
      </c>
      <c r="E10" s="32">
        <v>556.08277999189249</v>
      </c>
      <c r="F10" s="105">
        <v>523.99689970114889</v>
      </c>
      <c r="G10" s="273">
        <v>723.74264482547335</v>
      </c>
      <c r="H10" s="273">
        <v>988.0680391965634</v>
      </c>
      <c r="I10" s="273">
        <v>604.9187631460394</v>
      </c>
      <c r="J10" s="555">
        <v>698.89050119524836</v>
      </c>
      <c r="K10" s="554">
        <v>582.62917464665816</v>
      </c>
      <c r="L10" s="32">
        <v>641.00113364738581</v>
      </c>
      <c r="M10" s="32">
        <v>636.34098965658427</v>
      </c>
      <c r="N10" s="105">
        <v>614.1492282590491</v>
      </c>
      <c r="O10" s="32">
        <v>631.0884084785921</v>
      </c>
      <c r="P10" s="555">
        <v>601.06867709453979</v>
      </c>
      <c r="Q10" s="554">
        <v>557.01578230717314</v>
      </c>
      <c r="R10" s="32">
        <v>510.5307938775411</v>
      </c>
      <c r="S10" s="105">
        <v>518.03007739199245</v>
      </c>
      <c r="T10" s="32">
        <v>528.11</v>
      </c>
      <c r="U10" s="555">
        <v>578.7767134383605</v>
      </c>
      <c r="V10" s="554">
        <v>535.74353799436051</v>
      </c>
      <c r="W10" s="32">
        <v>498.98962256487397</v>
      </c>
      <c r="X10" s="32">
        <v>455.01235586589257</v>
      </c>
      <c r="Y10" s="105">
        <v>497.39955543893012</v>
      </c>
      <c r="Z10" s="273">
        <v>482.85926533594505</v>
      </c>
      <c r="AA10" s="273">
        <v>513.48809926682168</v>
      </c>
      <c r="AB10" s="273">
        <v>538.89218136579029</v>
      </c>
      <c r="AC10" s="555">
        <v>510.75140248619874</v>
      </c>
      <c r="AD10" s="554">
        <v>504.58501439250983</v>
      </c>
      <c r="AE10" s="32">
        <v>573.62231761936482</v>
      </c>
      <c r="AF10" s="32">
        <v>479.30836198855047</v>
      </c>
      <c r="AG10" s="105">
        <v>543.56540485527591</v>
      </c>
      <c r="AH10" s="32">
        <v>517.22442499508065</v>
      </c>
      <c r="AI10" s="555">
        <v>508.9405961093201</v>
      </c>
      <c r="AJ10" s="554">
        <v>471.00531119410562</v>
      </c>
      <c r="AK10" s="32">
        <v>452.71625129735776</v>
      </c>
      <c r="AL10" s="105">
        <v>513.36</v>
      </c>
      <c r="AM10" s="32">
        <v>480.99</v>
      </c>
      <c r="AN10" s="555">
        <v>501.01448805148294</v>
      </c>
      <c r="AO10" s="554">
        <v>493.48914537353011</v>
      </c>
      <c r="AP10" s="32">
        <v>497.01881637905393</v>
      </c>
      <c r="AQ10" s="32">
        <v>534.5</v>
      </c>
      <c r="AR10" s="105">
        <v>506.4</v>
      </c>
      <c r="AS10" s="554">
        <v>485.98390938742597</v>
      </c>
      <c r="AT10" s="554">
        <v>549.85983580828304</v>
      </c>
      <c r="AU10" s="32">
        <v>575.85</v>
      </c>
      <c r="AV10" s="105">
        <v>535.74</v>
      </c>
      <c r="AW10" s="554">
        <v>517.89034562950428</v>
      </c>
      <c r="AX10" s="554">
        <v>586.8540880131502</v>
      </c>
      <c r="AY10" s="554">
        <v>622.67688110076369</v>
      </c>
      <c r="AZ10" s="32">
        <v>601.45000000000005</v>
      </c>
      <c r="BA10" s="105">
        <v>602.9</v>
      </c>
      <c r="BB10" s="105">
        <v>540.58249052678957</v>
      </c>
      <c r="BC10" s="105">
        <v>487.8487691208116</v>
      </c>
      <c r="BD10" s="105">
        <v>574.13396382053031</v>
      </c>
      <c r="BE10" s="105">
        <v>571.74646865483567</v>
      </c>
      <c r="BF10" s="105">
        <v>549.57984494376467</v>
      </c>
      <c r="BG10" s="105">
        <v>543.25542404681198</v>
      </c>
      <c r="BH10" s="105">
        <v>42.240935995329039</v>
      </c>
      <c r="BI10" s="347">
        <v>8.4310807377267843E-2</v>
      </c>
      <c r="BJ10" s="272">
        <v>523.66715325428231</v>
      </c>
      <c r="BK10" s="272">
        <v>513.23647921897202</v>
      </c>
      <c r="BL10" s="272">
        <v>514.58481933310497</v>
      </c>
      <c r="BM10" s="272">
        <v>517.49446808282403</v>
      </c>
      <c r="BN10" s="272">
        <v>510.28825372054922</v>
      </c>
      <c r="BO10" s="32">
        <v>564.36986646683658</v>
      </c>
      <c r="BP10" s="32">
        <v>614.65044927710676</v>
      </c>
      <c r="BQ10" s="32">
        <v>38.800449277106736</v>
      </c>
      <c r="BR10" s="562">
        <v>6.7379437834690858E-2</v>
      </c>
      <c r="BS10" s="32">
        <v>563.29530799539816</v>
      </c>
      <c r="BT10" s="32">
        <v>27.555307995398152</v>
      </c>
      <c r="BU10" s="562">
        <v>5.1434106087651012E-2</v>
      </c>
      <c r="BV10" s="32">
        <v>534.8088524542203</v>
      </c>
      <c r="BW10" s="105">
        <v>16.918506824716019</v>
      </c>
      <c r="BX10" s="347">
        <v>3.2668125535631087E-2</v>
      </c>
      <c r="BY10" s="131">
        <v>552.93206165275751</v>
      </c>
      <c r="BZ10" s="105">
        <v>-33.922026360392692</v>
      </c>
      <c r="CA10" s="347">
        <v>-5.7803169566797957E-2</v>
      </c>
      <c r="CB10" s="32">
        <v>520.86423868902318</v>
      </c>
      <c r="CC10" s="105">
        <v>-101.81264241174051</v>
      </c>
      <c r="CD10" s="347">
        <v>-0.16350798544464484</v>
      </c>
      <c r="CE10" s="32">
        <v>539.50653497656094</v>
      </c>
      <c r="CF10" s="105">
        <f t="shared" si="1"/>
        <v>-61.943465023439103</v>
      </c>
      <c r="CG10" s="552">
        <f t="shared" si="2"/>
        <v>-0.10299021535196458</v>
      </c>
      <c r="CH10" s="32">
        <v>537.30051859666037</v>
      </c>
      <c r="CI10" s="105">
        <f t="shared" si="3"/>
        <v>-65.59948140333961</v>
      </c>
      <c r="CJ10" s="352">
        <f t="shared" si="128"/>
        <v>-0.10880657058109075</v>
      </c>
      <c r="CK10" s="32">
        <v>535.55342003414091</v>
      </c>
      <c r="CL10" s="105">
        <f t="shared" si="4"/>
        <v>-5.0290704926486569</v>
      </c>
      <c r="CM10" s="552">
        <f t="shared" si="5"/>
        <v>-9.3030584245299974E-3</v>
      </c>
      <c r="CN10" s="32">
        <v>506.15310759578273</v>
      </c>
      <c r="CO10" s="105">
        <f t="shared" si="6"/>
        <v>18.304338474971132</v>
      </c>
      <c r="CP10" s="552">
        <f t="shared" si="7"/>
        <v>3.752051790139542E-2</v>
      </c>
      <c r="CQ10" s="32">
        <v>475.48310313296429</v>
      </c>
      <c r="CR10" s="105">
        <f t="shared" si="8"/>
        <v>-98.650860687566023</v>
      </c>
      <c r="CS10" s="552">
        <f t="shared" si="9"/>
        <v>-0.17182550920886383</v>
      </c>
      <c r="CT10" s="32">
        <v>442.80128525970065</v>
      </c>
      <c r="CU10" s="105">
        <f t="shared" si="10"/>
        <v>-128.94518339513502</v>
      </c>
      <c r="CV10" s="552">
        <f t="shared" si="11"/>
        <v>-0.22552860483512571</v>
      </c>
      <c r="CW10" s="32">
        <v>463.85125131013513</v>
      </c>
      <c r="CX10" s="105">
        <f t="shared" si="12"/>
        <v>-85.728593633629544</v>
      </c>
      <c r="CY10" s="674">
        <f t="shared" si="13"/>
        <v>-0.15598933334682544</v>
      </c>
      <c r="CZ10" s="678">
        <v>509.06910041167384</v>
      </c>
      <c r="DA10" s="678">
        <f t="shared" si="14"/>
        <v>-34.186323635138137</v>
      </c>
      <c r="DB10" s="572">
        <f t="shared" si="15"/>
        <v>-6.2928637473102012E-2</v>
      </c>
      <c r="DC10" s="678">
        <v>444.07027535169925</v>
      </c>
      <c r="DD10" s="678">
        <f t="shared" si="16"/>
        <v>-79.59687790258306</v>
      </c>
      <c r="DE10" s="691">
        <f t="shared" si="0"/>
        <v>-0.1519989890676462</v>
      </c>
      <c r="DF10" s="678">
        <v>452.83084662512505</v>
      </c>
      <c r="DG10" s="678">
        <f t="shared" si="17"/>
        <v>-60.405632593846974</v>
      </c>
      <c r="DH10" s="691">
        <f t="shared" si="18"/>
        <v>-0.11769551666664549</v>
      </c>
      <c r="DI10" s="678">
        <v>438.31949304319835</v>
      </c>
      <c r="DJ10" s="678">
        <f t="shared" si="19"/>
        <v>-76.265326289906625</v>
      </c>
      <c r="DK10" s="691">
        <f t="shared" si="20"/>
        <v>-0.14820749354546733</v>
      </c>
      <c r="DL10" s="678">
        <v>444.82080390392946</v>
      </c>
      <c r="DM10" s="678">
        <f t="shared" si="21"/>
        <v>-72.673664178894569</v>
      </c>
      <c r="DN10" s="691">
        <f t="shared" si="22"/>
        <v>-0.14043370250532472</v>
      </c>
      <c r="DO10" s="678">
        <v>455.36184274615493</v>
      </c>
      <c r="DP10" s="678">
        <f t="shared" si="23"/>
        <v>-54.926410974394287</v>
      </c>
      <c r="DQ10" s="691">
        <f t="shared" si="24"/>
        <v>-0.10763800768275926</v>
      </c>
      <c r="DR10" s="678">
        <v>507.36429008967832</v>
      </c>
      <c r="DS10" s="678">
        <f t="shared" si="25"/>
        <v>-57.005576377158263</v>
      </c>
      <c r="DT10" s="691">
        <f t="shared" si="26"/>
        <v>-0.10100747712494677</v>
      </c>
      <c r="DU10" s="678">
        <v>600.02184179926212</v>
      </c>
      <c r="DV10" s="678">
        <f t="shared" si="27"/>
        <v>-14.628607477844639</v>
      </c>
      <c r="DW10" s="572">
        <f t="shared" si="28"/>
        <v>-2.3799880883597194E-2</v>
      </c>
      <c r="DX10" s="678">
        <v>507.88341738094471</v>
      </c>
      <c r="DY10" s="678">
        <f t="shared" si="29"/>
        <v>-55.411890614453455</v>
      </c>
      <c r="DZ10" s="572">
        <f t="shared" si="30"/>
        <v>-9.8370942963554989E-2</v>
      </c>
      <c r="EA10" s="678">
        <v>464.98511642168421</v>
      </c>
      <c r="EB10" s="678">
        <f t="shared" si="31"/>
        <v>-69.82373603253609</v>
      </c>
      <c r="EC10" s="572">
        <f t="shared" si="32"/>
        <v>-0.13055830267602575</v>
      </c>
      <c r="ED10" s="678">
        <v>494.51872983785273</v>
      </c>
      <c r="EE10" s="678">
        <f t="shared" si="33"/>
        <v>-58.41333181490478</v>
      </c>
      <c r="EF10" s="572">
        <f t="shared" si="34"/>
        <v>-0.10564287344868867</v>
      </c>
      <c r="EG10" s="678">
        <v>468.34073344668258</v>
      </c>
      <c r="EH10" s="678">
        <f t="shared" si="35"/>
        <v>-52.523505242340605</v>
      </c>
      <c r="EI10" s="572">
        <f t="shared" si="36"/>
        <v>-0.10083914644349243</v>
      </c>
      <c r="EJ10" s="678">
        <v>464.94806478348698</v>
      </c>
      <c r="EK10" s="678">
        <f t="shared" si="37"/>
        <v>-74.558470193073958</v>
      </c>
      <c r="EL10" s="572">
        <f t="shared" si="38"/>
        <v>-0.13819752933356624</v>
      </c>
      <c r="EM10" s="678">
        <v>474.02155004267786</v>
      </c>
      <c r="EN10" s="678">
        <f t="shared" si="39"/>
        <v>-63.278968553982509</v>
      </c>
      <c r="EO10" s="572">
        <f t="shared" si="40"/>
        <v>-0.11777202210646782</v>
      </c>
      <c r="EP10" s="678">
        <v>467.3472788674307</v>
      </c>
      <c r="EQ10" s="678">
        <f t="shared" si="41"/>
        <v>-68.206141166710211</v>
      </c>
      <c r="ER10" s="572">
        <f t="shared" si="42"/>
        <v>-0.12735637308106845</v>
      </c>
      <c r="ES10" s="678">
        <v>454.31305083280017</v>
      </c>
      <c r="ET10" s="678">
        <f t="shared" si="43"/>
        <v>-51.840056762982556</v>
      </c>
      <c r="EU10" s="572">
        <f t="shared" si="44"/>
        <v>-0.102419714479719</v>
      </c>
      <c r="EV10" s="678">
        <v>428.05787645180118</v>
      </c>
      <c r="EW10" s="678">
        <f t="shared" si="45"/>
        <v>-47.42522668116311</v>
      </c>
      <c r="EX10" s="572">
        <f t="shared" si="46"/>
        <v>-9.9741139840044124E-2</v>
      </c>
      <c r="EY10" s="678">
        <v>428.80459562195188</v>
      </c>
      <c r="EZ10" s="678">
        <f t="shared" si="47"/>
        <v>-13.996689637748773</v>
      </c>
      <c r="FA10" s="572">
        <f t="shared" si="48"/>
        <v>-3.1609415111656207E-2</v>
      </c>
      <c r="FB10" s="678">
        <v>434.45060880004939</v>
      </c>
      <c r="FC10" s="678">
        <f t="shared" si="49"/>
        <v>-29.400642510085731</v>
      </c>
      <c r="FD10" s="572">
        <f t="shared" si="50"/>
        <v>-6.3383773196783288E-2</v>
      </c>
      <c r="FE10" s="678">
        <v>458.00708816178997</v>
      </c>
      <c r="FF10" s="678">
        <f t="shared" si="51"/>
        <v>-51.062012249883878</v>
      </c>
      <c r="FG10" s="572">
        <f t="shared" si="52"/>
        <v>-0.10030467810478197</v>
      </c>
      <c r="FH10" s="678">
        <v>434.71533575287407</v>
      </c>
      <c r="FI10" s="678">
        <f t="shared" si="53"/>
        <v>-9.3549395988251831</v>
      </c>
      <c r="FJ10" s="572">
        <f t="shared" si="54"/>
        <v>-2.1066349445290306E-2</v>
      </c>
      <c r="FK10" s="678">
        <v>444.99166863517303</v>
      </c>
      <c r="FL10" s="678">
        <f t="shared" si="55"/>
        <v>-7.8391779899520202</v>
      </c>
      <c r="FM10" s="572">
        <f t="shared" si="56"/>
        <v>-1.7311492908171217E-2</v>
      </c>
      <c r="FN10" s="678">
        <v>441.15423804372938</v>
      </c>
      <c r="FO10" s="678">
        <f t="shared" si="57"/>
        <v>2.8347450005310293</v>
      </c>
      <c r="FP10" s="572">
        <f t="shared" si="58"/>
        <v>6.4673030643691964E-3</v>
      </c>
      <c r="FQ10" s="678">
        <v>440.06270278797632</v>
      </c>
      <c r="FR10" s="678">
        <f t="shared" si="59"/>
        <v>-4.7581011159531386</v>
      </c>
      <c r="FS10" s="572">
        <f t="shared" si="60"/>
        <v>-1.0696669477223402E-2</v>
      </c>
      <c r="FT10" s="678">
        <v>438.42399184642824</v>
      </c>
      <c r="FU10" s="678">
        <f t="shared" si="61"/>
        <v>-16.937850899726698</v>
      </c>
      <c r="FV10" s="572">
        <f t="shared" si="62"/>
        <v>-3.7196465117892707E-2</v>
      </c>
      <c r="FW10" s="678">
        <v>469.15868570909544</v>
      </c>
      <c r="FX10" s="678">
        <f t="shared" si="63"/>
        <v>-38.205604380582884</v>
      </c>
      <c r="FY10" s="572">
        <f t="shared" si="64"/>
        <v>-7.5302115515126056E-2</v>
      </c>
      <c r="FZ10" s="678">
        <v>519.7839941384126</v>
      </c>
      <c r="GA10" s="678">
        <f t="shared" si="65"/>
        <v>-80.237847660849525</v>
      </c>
      <c r="GB10" s="572">
        <f t="shared" si="66"/>
        <v>-0.13372487811484232</v>
      </c>
      <c r="GC10" s="678">
        <v>465.89900735467268</v>
      </c>
      <c r="GD10" s="678">
        <f t="shared" si="67"/>
        <v>-41.98441002627203</v>
      </c>
      <c r="GE10" s="572">
        <f t="shared" si="68"/>
        <v>-8.2665447599721623E-2</v>
      </c>
      <c r="GF10" s="678">
        <v>450.94119143251021</v>
      </c>
      <c r="GG10" s="678">
        <f t="shared" si="69"/>
        <v>-14.043924989174002</v>
      </c>
      <c r="GH10" s="572">
        <f t="shared" si="70"/>
        <v>-3.0202955951041437E-2</v>
      </c>
      <c r="GI10" s="678">
        <v>578.51252524486279</v>
      </c>
      <c r="GJ10" s="678">
        <f t="shared" si="71"/>
        <v>83.993795407010055</v>
      </c>
      <c r="GK10" s="572">
        <f t="shared" si="72"/>
        <v>0.16984957361382591</v>
      </c>
      <c r="GL10" s="678">
        <v>890.50654869646178</v>
      </c>
      <c r="GM10" s="678">
        <f t="shared" si="73"/>
        <v>422.1658152497792</v>
      </c>
      <c r="GN10" s="572">
        <f t="shared" si="74"/>
        <v>0.90140742647540806</v>
      </c>
      <c r="GO10" s="678">
        <v>625.91822130747119</v>
      </c>
      <c r="GP10" s="678">
        <f t="shared" si="75"/>
        <v>160.9701565239842</v>
      </c>
      <c r="GQ10" s="572">
        <f t="shared" si="76"/>
        <v>0.34621104746170606</v>
      </c>
      <c r="GR10" s="678">
        <v>640.3940373623077</v>
      </c>
      <c r="GS10" s="678">
        <f t="shared" si="77"/>
        <v>166.37248731962984</v>
      </c>
      <c r="GT10" s="572">
        <f t="shared" si="78"/>
        <v>0.3509808516187729</v>
      </c>
      <c r="GU10" s="678">
        <v>477.93706671694531</v>
      </c>
      <c r="GV10" s="678">
        <f t="shared" si="79"/>
        <v>10.589787849514607</v>
      </c>
      <c r="GW10" s="572">
        <f t="shared" si="80"/>
        <v>2.2659354891672628E-2</v>
      </c>
      <c r="GX10" s="678">
        <v>498.8363124533613</v>
      </c>
      <c r="GY10" s="678">
        <f t="shared" si="81"/>
        <v>44.523261620561129</v>
      </c>
      <c r="GZ10" s="572">
        <f t="shared" si="82"/>
        <v>9.8001282461390102E-2</v>
      </c>
      <c r="HA10" s="678">
        <v>463.31098675551635</v>
      </c>
      <c r="HB10" s="678">
        <f t="shared" si="83"/>
        <v>35.253110303715175</v>
      </c>
      <c r="HC10" s="572">
        <f t="shared" si="84"/>
        <v>8.2355943537192763E-2</v>
      </c>
      <c r="HD10" s="678">
        <v>480.85606453322947</v>
      </c>
      <c r="HE10" s="678">
        <f t="shared" si="85"/>
        <v>52.051468911277595</v>
      </c>
      <c r="HF10" s="572">
        <f t="shared" si="86"/>
        <v>0.12138738586926869</v>
      </c>
      <c r="HG10" s="678">
        <v>479.422681657471</v>
      </c>
      <c r="HH10" s="678">
        <f t="shared" si="87"/>
        <v>44.972072857421608</v>
      </c>
      <c r="HI10" s="572">
        <f t="shared" si="88"/>
        <v>0.10351481145724313</v>
      </c>
      <c r="HJ10" s="678">
        <v>478.35202907487866</v>
      </c>
      <c r="HK10" s="678">
        <f t="shared" si="89"/>
        <v>20.344940913088692</v>
      </c>
      <c r="HL10" s="572">
        <f t="shared" si="90"/>
        <v>4.442058090136345E-2</v>
      </c>
      <c r="HM10" s="196">
        <v>461.95766501520671</v>
      </c>
      <c r="HN10" s="103">
        <f t="shared" si="91"/>
        <v>27.242329262332646</v>
      </c>
      <c r="HO10" s="694">
        <f t="shared" si="92"/>
        <v>6.2667053636725853E-2</v>
      </c>
      <c r="HP10" s="196">
        <v>466.92726733320512</v>
      </c>
      <c r="HQ10" s="103">
        <f t="shared" si="93"/>
        <v>21.935598698032095</v>
      </c>
      <c r="HR10" s="694">
        <f t="shared" si="94"/>
        <v>4.9294403118400901E-2</v>
      </c>
      <c r="HS10" s="196">
        <v>474.73716312328042</v>
      </c>
      <c r="HT10" s="103">
        <f t="shared" si="95"/>
        <v>33.582925079551046</v>
      </c>
      <c r="HU10" s="694">
        <f t="shared" si="96"/>
        <v>7.6125133079243235E-2</v>
      </c>
      <c r="HV10" s="196">
        <v>467.58077730576974</v>
      </c>
      <c r="HW10" s="103">
        <f t="shared" si="97"/>
        <v>27.518074517793423</v>
      </c>
      <c r="HX10" s="694">
        <f t="shared" si="98"/>
        <v>6.2532167219478546E-2</v>
      </c>
      <c r="HY10" s="196">
        <v>462.61276111980209</v>
      </c>
      <c r="HZ10" s="103">
        <f t="shared" si="99"/>
        <v>24.18876927337385</v>
      </c>
      <c r="IA10" s="694">
        <f t="shared" si="100"/>
        <v>5.51720930497041E-2</v>
      </c>
      <c r="IB10" s="196">
        <v>487.01352845003487</v>
      </c>
      <c r="IC10" s="103">
        <f t="shared" si="101"/>
        <v>17.854842740939432</v>
      </c>
      <c r="ID10" s="694">
        <f t="shared" si="102"/>
        <v>3.8057150565065805E-2</v>
      </c>
      <c r="IE10" s="196">
        <v>471.79436654297086</v>
      </c>
      <c r="IF10" s="103">
        <f t="shared" si="103"/>
        <v>-47.989627595441732</v>
      </c>
      <c r="IG10" s="694">
        <f t="shared" si="104"/>
        <v>-9.2326097256974479E-2</v>
      </c>
      <c r="IH10" s="196">
        <v>472.43801952219826</v>
      </c>
      <c r="II10" s="103">
        <f t="shared" si="105"/>
        <v>6.5390121675255841</v>
      </c>
      <c r="IJ10" s="694">
        <f t="shared" si="106"/>
        <v>1.403525670649833E-2</v>
      </c>
      <c r="IK10" s="196">
        <v>469.95585801757153</v>
      </c>
      <c r="IL10" s="103">
        <f t="shared" si="107"/>
        <v>19.01466658506132</v>
      </c>
      <c r="IM10" s="694">
        <f t="shared" si="108"/>
        <v>4.2166621604598165E-2</v>
      </c>
      <c r="IN10" s="196">
        <v>490.16800698455882</v>
      </c>
      <c r="IO10" s="103">
        <f t="shared" si="109"/>
        <v>-88.344518260303971</v>
      </c>
      <c r="IP10" s="694">
        <f t="shared" si="110"/>
        <v>-0.15270977620218512</v>
      </c>
      <c r="IQ10" s="196">
        <v>522.29755211190343</v>
      </c>
      <c r="IR10" s="103">
        <f t="shared" si="111"/>
        <v>-368.20899658455835</v>
      </c>
      <c r="IS10" s="694">
        <f t="shared" si="112"/>
        <v>-0.41348263763309634</v>
      </c>
      <c r="IT10" s="196">
        <v>508.82070721308492</v>
      </c>
      <c r="IU10" s="103">
        <f t="shared" si="113"/>
        <v>-117.09751409438627</v>
      </c>
      <c r="IV10" s="694">
        <f t="shared" si="114"/>
        <v>-0.18708117148240713</v>
      </c>
      <c r="IW10" s="196">
        <v>506.90565573143761</v>
      </c>
      <c r="IX10" s="103">
        <f t="shared" si="115"/>
        <v>-133.48838163087009</v>
      </c>
      <c r="IY10" s="694">
        <f t="shared" si="116"/>
        <v>-0.20844725878568424</v>
      </c>
      <c r="IZ10" s="196">
        <v>479.61147987184103</v>
      </c>
      <c r="JA10" s="103">
        <f t="shared" si="117"/>
        <v>1.6744131548957171</v>
      </c>
      <c r="JB10" s="694">
        <f t="shared" si="118"/>
        <v>3.5034176495194833E-3</v>
      </c>
      <c r="JC10" s="196">
        <v>518.98915051925383</v>
      </c>
      <c r="JD10" s="103">
        <f t="shared" si="119"/>
        <v>20.152838065892524</v>
      </c>
      <c r="JE10" s="694">
        <f t="shared" si="120"/>
        <v>4.0399701390577324E-2</v>
      </c>
      <c r="JF10" s="196">
        <v>451.58474423883291</v>
      </c>
      <c r="JG10" s="103">
        <f t="shared" si="121"/>
        <v>-11.726242516683442</v>
      </c>
      <c r="JH10" s="694">
        <f t="shared" si="122"/>
        <v>-2.530965777177056E-2</v>
      </c>
      <c r="JI10" s="196">
        <v>444.32350673594436</v>
      </c>
      <c r="JJ10" s="103">
        <f t="shared" si="123"/>
        <v>-36.532557797285108</v>
      </c>
      <c r="JK10" s="694">
        <f t="shared" si="124"/>
        <v>-7.5973998233229173E-2</v>
      </c>
      <c r="JL10" s="196">
        <v>463.98428488499968</v>
      </c>
      <c r="JM10" s="103">
        <f t="shared" si="125"/>
        <v>-15.438396772471322</v>
      </c>
      <c r="JN10" s="694">
        <f t="shared" si="126"/>
        <v>-3.2202057522805021E-2</v>
      </c>
      <c r="JO10" s="196">
        <v>475.27348100682451</v>
      </c>
      <c r="JP10" s="103">
        <f t="shared" si="129"/>
        <v>-3.0785480680541468</v>
      </c>
      <c r="JQ10" s="694">
        <f t="shared" si="127"/>
        <v>-6.4357374505298638E-3</v>
      </c>
    </row>
    <row r="11" spans="1:277" s="272" customFormat="1" x14ac:dyDescent="0.25">
      <c r="A11" s="85" t="s">
        <v>10</v>
      </c>
      <c r="B11" s="85">
        <v>322.62</v>
      </c>
      <c r="C11" s="554">
        <v>321.55211902765757</v>
      </c>
      <c r="D11" s="32">
        <v>300.0040694674874</v>
      </c>
      <c r="E11" s="32">
        <v>299.96175554532073</v>
      </c>
      <c r="F11" s="105">
        <v>308.00631097583778</v>
      </c>
      <c r="G11" s="273">
        <v>310.08627047295874</v>
      </c>
      <c r="H11" s="273">
        <v>380.06440258333959</v>
      </c>
      <c r="I11" s="273">
        <v>402.87868275293187</v>
      </c>
      <c r="J11" s="555">
        <v>358.09719867707702</v>
      </c>
      <c r="K11" s="554">
        <v>326.37808882582925</v>
      </c>
      <c r="L11" s="32">
        <v>426.67438720761976</v>
      </c>
      <c r="M11" s="32">
        <v>368.00598435473216</v>
      </c>
      <c r="N11" s="105">
        <v>393.77271036519858</v>
      </c>
      <c r="O11" s="32">
        <v>395.15214136751212</v>
      </c>
      <c r="P11" s="555">
        <v>342.11356233230998</v>
      </c>
      <c r="Q11" s="554">
        <v>313.13599025671664</v>
      </c>
      <c r="R11" s="32">
        <v>304.0030359212185</v>
      </c>
      <c r="S11" s="105">
        <v>316.0011066397833</v>
      </c>
      <c r="T11" s="32">
        <v>311.36</v>
      </c>
      <c r="U11" s="555">
        <v>333.21403757768161</v>
      </c>
      <c r="V11" s="554">
        <v>318.17677176003707</v>
      </c>
      <c r="W11" s="32">
        <v>309.60445994825437</v>
      </c>
      <c r="X11" s="32">
        <v>283.29930541409863</v>
      </c>
      <c r="Y11" s="105">
        <v>304.14565723223416</v>
      </c>
      <c r="Z11" s="273">
        <v>307.22360919894652</v>
      </c>
      <c r="AA11" s="273">
        <v>387.02594422933458</v>
      </c>
      <c r="AB11" s="273">
        <v>403.29169985938381</v>
      </c>
      <c r="AC11" s="555">
        <v>358.0789462091231</v>
      </c>
      <c r="AD11" s="554">
        <v>323.73449735159932</v>
      </c>
      <c r="AE11" s="32">
        <v>414.49449335175882</v>
      </c>
      <c r="AF11" s="32">
        <v>403.95404524193719</v>
      </c>
      <c r="AG11" s="105">
        <v>408.46060554216371</v>
      </c>
      <c r="AH11" s="32">
        <v>408.89457408864723</v>
      </c>
      <c r="AI11" s="555">
        <v>344.07332198344972</v>
      </c>
      <c r="AJ11" s="554">
        <v>304.83811380854638</v>
      </c>
      <c r="AK11" s="32">
        <v>298.37014110438031</v>
      </c>
      <c r="AL11" s="105">
        <v>312.47000000000003</v>
      </c>
      <c r="AM11" s="32">
        <v>305.77</v>
      </c>
      <c r="AN11" s="555">
        <v>332.80001407190292</v>
      </c>
      <c r="AO11" s="554">
        <v>318.56183156615771</v>
      </c>
      <c r="AP11" s="32">
        <v>312.68809319028139</v>
      </c>
      <c r="AQ11" s="32">
        <v>301.89999999999998</v>
      </c>
      <c r="AR11" s="105">
        <v>311.2</v>
      </c>
      <c r="AS11" s="554">
        <v>300.04402751890785</v>
      </c>
      <c r="AT11" s="554">
        <v>384.44175517464816</v>
      </c>
      <c r="AU11" s="32">
        <v>395.33</v>
      </c>
      <c r="AV11" s="105">
        <v>349.88</v>
      </c>
      <c r="AW11" s="554">
        <v>325.78940246279132</v>
      </c>
      <c r="AX11" s="554">
        <v>395.30244079248098</v>
      </c>
      <c r="AY11" s="554">
        <v>393.56558252451862</v>
      </c>
      <c r="AZ11" s="32">
        <v>373.61</v>
      </c>
      <c r="BA11" s="105">
        <v>386.84</v>
      </c>
      <c r="BB11" s="105">
        <v>339.46875907795675</v>
      </c>
      <c r="BC11" s="105">
        <v>316.59917402226654</v>
      </c>
      <c r="BD11" s="105">
        <v>306.95048317079733</v>
      </c>
      <c r="BE11" s="105">
        <v>313.76701529328687</v>
      </c>
      <c r="BF11" s="105">
        <v>312.11860730709697</v>
      </c>
      <c r="BG11" s="105">
        <v>331.75278025850395</v>
      </c>
      <c r="BH11" s="105">
        <v>-1.0472338133989751</v>
      </c>
      <c r="BI11" s="347">
        <v>-3.1467360850913773E-3</v>
      </c>
      <c r="BJ11" s="272">
        <v>332.18859553035048</v>
      </c>
      <c r="BK11" s="272">
        <v>309.20058868544857</v>
      </c>
      <c r="BL11" s="272">
        <v>300.86210128663521</v>
      </c>
      <c r="BM11" s="272">
        <v>314.23756370529236</v>
      </c>
      <c r="BN11" s="272">
        <v>316.22057432510439</v>
      </c>
      <c r="BO11" s="32">
        <v>400.39286370568459</v>
      </c>
      <c r="BP11" s="32">
        <v>404.91480902526956</v>
      </c>
      <c r="BQ11" s="32">
        <v>9.5848090252695783</v>
      </c>
      <c r="BR11" s="562">
        <v>2.4245083917915612E-2</v>
      </c>
      <c r="BS11" s="32">
        <v>368.14307455171576</v>
      </c>
      <c r="BT11" s="32">
        <v>18.263074551715761</v>
      </c>
      <c r="BU11" s="562">
        <v>5.2198109499587746E-2</v>
      </c>
      <c r="BV11" s="32">
        <v>334.13153430941992</v>
      </c>
      <c r="BW11" s="105">
        <v>8.3421318466286039</v>
      </c>
      <c r="BX11" s="347">
        <v>2.5605903026822262E-2</v>
      </c>
      <c r="BY11" s="131">
        <v>416.52742468636683</v>
      </c>
      <c r="BZ11" s="105">
        <v>21.224983893885849</v>
      </c>
      <c r="CA11" s="347">
        <v>5.3693025146354136E-2</v>
      </c>
      <c r="CB11" s="32">
        <v>417.53479328648012</v>
      </c>
      <c r="CC11" s="105">
        <v>23.969210761961506</v>
      </c>
      <c r="CD11" s="347">
        <v>6.09027105678588E-2</v>
      </c>
      <c r="CE11" s="32">
        <v>388.25462085969224</v>
      </c>
      <c r="CF11" s="105">
        <f t="shared" si="1"/>
        <v>14.644620859692225</v>
      </c>
      <c r="CG11" s="552">
        <f t="shared" si="2"/>
        <v>3.9197614784647693E-2</v>
      </c>
      <c r="CH11" s="32">
        <v>407.60344662561721</v>
      </c>
      <c r="CI11" s="105">
        <f t="shared" si="3"/>
        <v>20.763446625617235</v>
      </c>
      <c r="CJ11" s="352">
        <f t="shared" si="128"/>
        <v>5.3674507873066997E-2</v>
      </c>
      <c r="CK11" s="32">
        <v>352.10790836390498</v>
      </c>
      <c r="CL11" s="105">
        <f t="shared" si="4"/>
        <v>12.639149285948236</v>
      </c>
      <c r="CM11" s="552">
        <f t="shared" si="5"/>
        <v>3.7232142716984863E-2</v>
      </c>
      <c r="CN11" s="32">
        <v>304.47695277725177</v>
      </c>
      <c r="CO11" s="105">
        <f t="shared" si="6"/>
        <v>-12.122221245014771</v>
      </c>
      <c r="CP11" s="552">
        <f t="shared" si="7"/>
        <v>-3.8288859351737321E-2</v>
      </c>
      <c r="CQ11" s="32">
        <v>300.00337201584546</v>
      </c>
      <c r="CR11" s="105">
        <f t="shared" si="8"/>
        <v>-6.9471111549518696</v>
      </c>
      <c r="CS11" s="552">
        <f t="shared" si="9"/>
        <v>-2.2632677046760891E-2</v>
      </c>
      <c r="CT11" s="32">
        <v>312.42209771668865</v>
      </c>
      <c r="CU11" s="105">
        <f t="shared" si="10"/>
        <v>-1.3449175765982204</v>
      </c>
      <c r="CV11" s="552">
        <f t="shared" si="11"/>
        <v>-4.2863574277910892E-3</v>
      </c>
      <c r="CW11" s="32">
        <v>306.11121054328044</v>
      </c>
      <c r="CX11" s="105">
        <f t="shared" si="12"/>
        <v>-6.00739676381653</v>
      </c>
      <c r="CY11" s="674">
        <f t="shared" si="13"/>
        <v>-1.9247159967959827E-2</v>
      </c>
      <c r="CZ11" s="678">
        <v>336.78385308876506</v>
      </c>
      <c r="DA11" s="678">
        <f t="shared" si="14"/>
        <v>5.0310728302611096</v>
      </c>
      <c r="DB11" s="572">
        <f t="shared" si="15"/>
        <v>1.5165126352041012E-2</v>
      </c>
      <c r="DC11" s="678">
        <v>330.67176207422955</v>
      </c>
      <c r="DD11" s="678">
        <f t="shared" si="16"/>
        <v>-1.5168334561209349</v>
      </c>
      <c r="DE11" s="691">
        <f t="shared" si="0"/>
        <v>-4.5661816104771999E-3</v>
      </c>
      <c r="DF11" s="678">
        <v>313.08804746959544</v>
      </c>
      <c r="DG11" s="678">
        <f t="shared" si="17"/>
        <v>3.8874587841468724</v>
      </c>
      <c r="DH11" s="691">
        <f t="shared" si="18"/>
        <v>1.2572611199332499E-2</v>
      </c>
      <c r="DI11" s="678">
        <v>317.83704253623694</v>
      </c>
      <c r="DJ11" s="678">
        <f t="shared" si="19"/>
        <v>16.974941249601727</v>
      </c>
      <c r="DK11" s="691">
        <f t="shared" si="20"/>
        <v>5.6421002103649739E-2</v>
      </c>
      <c r="DL11" s="678">
        <v>320.92246620486566</v>
      </c>
      <c r="DM11" s="678">
        <f t="shared" si="21"/>
        <v>6.6849024995732975</v>
      </c>
      <c r="DN11" s="691">
        <f t="shared" si="22"/>
        <v>2.1273403538231133E-2</v>
      </c>
      <c r="DO11" s="678">
        <v>317.30140807226417</v>
      </c>
      <c r="DP11" s="678">
        <f t="shared" si="23"/>
        <v>1.0808337471597724</v>
      </c>
      <c r="DQ11" s="691">
        <f t="shared" si="24"/>
        <v>3.4179741449984658E-3</v>
      </c>
      <c r="DR11" s="678">
        <v>386.52180160866146</v>
      </c>
      <c r="DS11" s="678">
        <f t="shared" si="25"/>
        <v>-13.871062097023128</v>
      </c>
      <c r="DT11" s="691">
        <f t="shared" si="26"/>
        <v>-3.4643629680720989E-2</v>
      </c>
      <c r="DU11" s="678">
        <v>395.35717124849941</v>
      </c>
      <c r="DV11" s="678">
        <f t="shared" si="27"/>
        <v>-9.5576377767701501</v>
      </c>
      <c r="DW11" s="572">
        <f t="shared" si="28"/>
        <v>-2.3604070692740915E-2</v>
      </c>
      <c r="DX11" s="678">
        <v>359.66894173905564</v>
      </c>
      <c r="DY11" s="678">
        <f t="shared" si="29"/>
        <v>-8.4741328126601161</v>
      </c>
      <c r="DZ11" s="572">
        <f t="shared" si="30"/>
        <v>-2.3018585431707456E-2</v>
      </c>
      <c r="EA11" s="678">
        <v>336.62591005300425</v>
      </c>
      <c r="EB11" s="678">
        <f t="shared" si="31"/>
        <v>2.4943757435843281</v>
      </c>
      <c r="EC11" s="572">
        <f t="shared" si="32"/>
        <v>7.4652509190420522E-3</v>
      </c>
      <c r="ED11" s="678">
        <v>394.64775091959206</v>
      </c>
      <c r="EE11" s="678">
        <f t="shared" si="33"/>
        <v>-21.879673766774772</v>
      </c>
      <c r="EF11" s="572">
        <f t="shared" si="34"/>
        <v>-5.2528771144539972E-2</v>
      </c>
      <c r="EG11" s="678">
        <v>414.37067963567682</v>
      </c>
      <c r="EH11" s="678">
        <f t="shared" si="35"/>
        <v>-3.1641136508033014</v>
      </c>
      <c r="EI11" s="572">
        <f t="shared" si="36"/>
        <v>-7.5780837948810917E-3</v>
      </c>
      <c r="EJ11" s="678">
        <v>400.06235213195487</v>
      </c>
      <c r="EK11" s="678">
        <f t="shared" si="37"/>
        <v>11.807731272262629</v>
      </c>
      <c r="EL11" s="572">
        <f t="shared" si="38"/>
        <v>3.0412339320308349E-2</v>
      </c>
      <c r="EM11" s="678">
        <v>403.69249068022157</v>
      </c>
      <c r="EN11" s="678">
        <f t="shared" si="39"/>
        <v>-3.9109559453956422</v>
      </c>
      <c r="EO11" s="572">
        <f t="shared" si="40"/>
        <v>-9.5950021467503584E-3</v>
      </c>
      <c r="EP11" s="678">
        <v>351.51298217995276</v>
      </c>
      <c r="EQ11" s="678">
        <f t="shared" si="41"/>
        <v>-0.59492618395222507</v>
      </c>
      <c r="ER11" s="572">
        <f t="shared" si="42"/>
        <v>-1.6896132402040979E-3</v>
      </c>
      <c r="ES11" s="678">
        <v>303.02363638859043</v>
      </c>
      <c r="ET11" s="678">
        <f t="shared" si="43"/>
        <v>-1.4533163886613352</v>
      </c>
      <c r="EU11" s="572">
        <f t="shared" si="44"/>
        <v>-4.7731572961601052E-3</v>
      </c>
      <c r="EV11" s="678">
        <v>323.38976797819862</v>
      </c>
      <c r="EW11" s="678">
        <f t="shared" si="45"/>
        <v>23.386395962353163</v>
      </c>
      <c r="EX11" s="572">
        <f t="shared" si="46"/>
        <v>7.7953777003272981E-2</v>
      </c>
      <c r="EY11" s="678">
        <v>341.40752664825987</v>
      </c>
      <c r="EZ11" s="678">
        <f t="shared" si="47"/>
        <v>28.985428931571221</v>
      </c>
      <c r="FA11" s="572">
        <f t="shared" si="48"/>
        <v>9.2776500584974164E-2</v>
      </c>
      <c r="FB11" s="678">
        <v>323.94005694187132</v>
      </c>
      <c r="FC11" s="678">
        <f t="shared" si="49"/>
        <v>17.828846398590883</v>
      </c>
      <c r="FD11" s="572">
        <f t="shared" si="50"/>
        <v>5.8243036466872879E-2</v>
      </c>
      <c r="FE11" s="678">
        <v>343.74528783969652</v>
      </c>
      <c r="FF11" s="678">
        <f t="shared" si="51"/>
        <v>6.9614347509314598</v>
      </c>
      <c r="FG11" s="572">
        <f t="shared" si="52"/>
        <v>2.0670334064669831E-2</v>
      </c>
      <c r="FH11" s="678">
        <v>362.2889509952721</v>
      </c>
      <c r="FI11" s="678">
        <f t="shared" si="53"/>
        <v>31.617188921042555</v>
      </c>
      <c r="FJ11" s="572">
        <f t="shared" si="54"/>
        <v>9.5615025373545784E-2</v>
      </c>
      <c r="FK11" s="678">
        <v>329.81768762560182</v>
      </c>
      <c r="FL11" s="678">
        <f t="shared" si="55"/>
        <v>16.729640156006383</v>
      </c>
      <c r="FM11" s="572">
        <f t="shared" si="56"/>
        <v>5.3434298406524222E-2</v>
      </c>
      <c r="FN11" s="678">
        <v>330.2747173145296</v>
      </c>
      <c r="FO11" s="678">
        <f t="shared" si="57"/>
        <v>12.43767477829266</v>
      </c>
      <c r="FP11" s="572">
        <f t="shared" si="58"/>
        <v>3.9132237951385505E-2</v>
      </c>
      <c r="FQ11" s="678">
        <v>340.87385290271112</v>
      </c>
      <c r="FR11" s="678">
        <f t="shared" si="59"/>
        <v>19.951386697845464</v>
      </c>
      <c r="FS11" s="572">
        <f t="shared" si="60"/>
        <v>6.2168868804308636E-2</v>
      </c>
      <c r="FT11" s="678">
        <v>326.74533383879333</v>
      </c>
      <c r="FU11" s="678">
        <f t="shared" si="61"/>
        <v>9.443925766529162</v>
      </c>
      <c r="FV11" s="572">
        <f t="shared" si="62"/>
        <v>2.9763264600383824E-2</v>
      </c>
      <c r="FW11" s="678">
        <v>362.0768107869153</v>
      </c>
      <c r="FX11" s="678">
        <f t="shared" si="63"/>
        <v>-24.44499082174616</v>
      </c>
      <c r="FY11" s="572">
        <f t="shared" si="64"/>
        <v>-6.3243498089910533E-2</v>
      </c>
      <c r="FZ11" s="678">
        <v>399.83446952291001</v>
      </c>
      <c r="GA11" s="678">
        <f t="shared" si="65"/>
        <v>4.4772982744106002</v>
      </c>
      <c r="GB11" s="572">
        <f t="shared" si="66"/>
        <v>1.1324692202424781E-2</v>
      </c>
      <c r="GC11" s="678">
        <v>357.10429696857699</v>
      </c>
      <c r="GD11" s="678">
        <f t="shared" si="67"/>
        <v>-2.564644770478651</v>
      </c>
      <c r="GE11" s="572">
        <f t="shared" si="68"/>
        <v>-7.1305705688075038E-3</v>
      </c>
      <c r="GF11" s="678">
        <v>347.07475651317793</v>
      </c>
      <c r="GG11" s="678">
        <f t="shared" si="69"/>
        <v>10.448846460173684</v>
      </c>
      <c r="GH11" s="572">
        <f t="shared" si="70"/>
        <v>3.1039935275714324E-2</v>
      </c>
      <c r="GI11" s="678">
        <v>371.40890409572205</v>
      </c>
      <c r="GJ11" s="678">
        <f t="shared" si="71"/>
        <v>-23.238846823870006</v>
      </c>
      <c r="GK11" s="572">
        <f t="shared" si="72"/>
        <v>-5.8885035502469721E-2</v>
      </c>
      <c r="GL11" s="678">
        <v>502.23218387931729</v>
      </c>
      <c r="GM11" s="678">
        <f t="shared" si="73"/>
        <v>87.861504243640468</v>
      </c>
      <c r="GN11" s="572">
        <f t="shared" si="74"/>
        <v>0.21203600679683732</v>
      </c>
      <c r="GO11" s="678">
        <v>406.589686318465</v>
      </c>
      <c r="GP11" s="678">
        <f t="shared" si="75"/>
        <v>6.5273341865101315</v>
      </c>
      <c r="GQ11" s="572">
        <f t="shared" si="76"/>
        <v>1.6315792155211804E-2</v>
      </c>
      <c r="GR11" s="678">
        <v>415.25825314453243</v>
      </c>
      <c r="GS11" s="678">
        <f t="shared" si="77"/>
        <v>11.565762464310865</v>
      </c>
      <c r="GT11" s="572">
        <f t="shared" si="78"/>
        <v>2.8649932142216873E-2</v>
      </c>
      <c r="GU11" s="678">
        <v>356.87517853285794</v>
      </c>
      <c r="GV11" s="678">
        <f t="shared" si="79"/>
        <v>5.3621963529051868</v>
      </c>
      <c r="GW11" s="572">
        <f t="shared" si="80"/>
        <v>1.5254618249519092E-2</v>
      </c>
      <c r="GX11" s="678">
        <v>336.07537687623159</v>
      </c>
      <c r="GY11" s="678">
        <f t="shared" si="81"/>
        <v>33.051740487641155</v>
      </c>
      <c r="GZ11" s="572">
        <f t="shared" si="82"/>
        <v>0.10907314320938441</v>
      </c>
      <c r="HA11" s="678">
        <v>307.97530059673517</v>
      </c>
      <c r="HB11" s="678">
        <f t="shared" si="83"/>
        <v>-15.414467381463453</v>
      </c>
      <c r="HC11" s="572">
        <f t="shared" si="84"/>
        <v>-4.7665290951637719E-2</v>
      </c>
      <c r="HD11" s="678">
        <v>303.11267740958624</v>
      </c>
      <c r="HE11" s="678">
        <f t="shared" si="85"/>
        <v>-38.294849238673635</v>
      </c>
      <c r="HF11" s="572">
        <f t="shared" si="86"/>
        <v>-0.11216756002607835</v>
      </c>
      <c r="HG11" s="678">
        <v>314.49190360954657</v>
      </c>
      <c r="HH11" s="678">
        <f t="shared" si="87"/>
        <v>-9.4481533323247504</v>
      </c>
      <c r="HI11" s="572">
        <f t="shared" si="88"/>
        <v>-2.9166363127546627E-2</v>
      </c>
      <c r="HJ11" s="678">
        <v>333.2251618969363</v>
      </c>
      <c r="HK11" s="678">
        <f t="shared" si="89"/>
        <v>-10.520125942760217</v>
      </c>
      <c r="HL11" s="572">
        <f t="shared" si="90"/>
        <v>-3.0604422271138774E-2</v>
      </c>
      <c r="HM11" s="196">
        <v>322.06638389541689</v>
      </c>
      <c r="HN11" s="103">
        <f t="shared" si="91"/>
        <v>-40.222567099855212</v>
      </c>
      <c r="HO11" s="694">
        <f t="shared" si="92"/>
        <v>-0.11102344410271602</v>
      </c>
      <c r="HP11" s="196">
        <v>309.70654493622089</v>
      </c>
      <c r="HQ11" s="103">
        <f t="shared" si="93"/>
        <v>-20.111142689380927</v>
      </c>
      <c r="HR11" s="694">
        <f t="shared" si="94"/>
        <v>-6.0976543842034429E-2</v>
      </c>
      <c r="HS11" s="196">
        <v>308.35739713909231</v>
      </c>
      <c r="HT11" s="103">
        <f t="shared" si="95"/>
        <v>-21.917320175437283</v>
      </c>
      <c r="HU11" s="694">
        <f t="shared" si="96"/>
        <v>-6.6360877858430867E-2</v>
      </c>
      <c r="HV11" s="196">
        <v>312.98243607340402</v>
      </c>
      <c r="HW11" s="103">
        <f t="shared" si="97"/>
        <v>-27.891416829307104</v>
      </c>
      <c r="HX11" s="694">
        <f t="shared" si="98"/>
        <v>-8.1823280347840588E-2</v>
      </c>
      <c r="HY11" s="196">
        <v>347.12129463943279</v>
      </c>
      <c r="HZ11" s="103">
        <f t="shared" si="99"/>
        <v>20.375960800639461</v>
      </c>
      <c r="IA11" s="694">
        <f t="shared" si="100"/>
        <v>6.2360372713669322E-2</v>
      </c>
      <c r="IB11" s="196">
        <v>405.88216653386473</v>
      </c>
      <c r="IC11" s="103">
        <f t="shared" si="101"/>
        <v>43.805355746949431</v>
      </c>
      <c r="ID11" s="694">
        <f t="shared" si="102"/>
        <v>0.12098359917539482</v>
      </c>
      <c r="IE11" s="196">
        <v>406.08775428141422</v>
      </c>
      <c r="IF11" s="103">
        <f t="shared" si="103"/>
        <v>6.2532847585042077</v>
      </c>
      <c r="IG11" s="694">
        <f t="shared" si="104"/>
        <v>1.5639684007148619E-2</v>
      </c>
      <c r="IH11" s="196">
        <v>383.97748294418943</v>
      </c>
      <c r="II11" s="103">
        <f t="shared" si="105"/>
        <v>26.873185975612444</v>
      </c>
      <c r="IJ11" s="694">
        <f t="shared" si="106"/>
        <v>7.5253045689274142E-2</v>
      </c>
      <c r="IK11" s="196">
        <v>341.14053419334391</v>
      </c>
      <c r="IL11" s="103">
        <f t="shared" si="107"/>
        <v>-5.9342223198340207</v>
      </c>
      <c r="IM11" s="694">
        <f t="shared" si="108"/>
        <v>-1.7097821747254348E-2</v>
      </c>
      <c r="IN11" s="196">
        <v>397.86558277829585</v>
      </c>
      <c r="IO11" s="103">
        <f t="shared" si="109"/>
        <v>26.456678682573795</v>
      </c>
      <c r="IP11" s="694">
        <f t="shared" si="110"/>
        <v>7.1233291369221449E-2</v>
      </c>
      <c r="IQ11" s="196">
        <v>394.88307716044221</v>
      </c>
      <c r="IR11" s="103">
        <f t="shared" si="111"/>
        <v>-107.34910671887508</v>
      </c>
      <c r="IS11" s="694">
        <f t="shared" si="112"/>
        <v>-0.21374398169725872</v>
      </c>
      <c r="IT11" s="196">
        <v>418.12931685678939</v>
      </c>
      <c r="IU11" s="103">
        <f t="shared" si="113"/>
        <v>11.539630538324388</v>
      </c>
      <c r="IV11" s="694">
        <f t="shared" si="114"/>
        <v>2.8381513173174465E-2</v>
      </c>
      <c r="IW11" s="196">
        <v>402.91632248061507</v>
      </c>
      <c r="IX11" s="103">
        <f t="shared" si="115"/>
        <v>-12.341930663917367</v>
      </c>
      <c r="IY11" s="694">
        <f t="shared" si="116"/>
        <v>-2.9721096619894763E-2</v>
      </c>
      <c r="IZ11" s="196">
        <v>361.26512645830888</v>
      </c>
      <c r="JA11" s="103">
        <f t="shared" si="117"/>
        <v>4.3899479254509401</v>
      </c>
      <c r="JB11" s="694">
        <f t="shared" si="118"/>
        <v>1.2301073847439777E-2</v>
      </c>
      <c r="JC11" s="196">
        <v>320.98062033787829</v>
      </c>
      <c r="JD11" s="103">
        <f t="shared" si="119"/>
        <v>-15.094756538353295</v>
      </c>
      <c r="JE11" s="694">
        <f t="shared" si="120"/>
        <v>-4.4914794647131578E-2</v>
      </c>
      <c r="JF11" s="196">
        <v>308.15432801509144</v>
      </c>
      <c r="JG11" s="103">
        <f t="shared" si="121"/>
        <v>0.17902741835627012</v>
      </c>
      <c r="JH11" s="694">
        <f t="shared" si="122"/>
        <v>5.8130446827841489E-4</v>
      </c>
      <c r="JI11" s="196">
        <v>300.12469705536137</v>
      </c>
      <c r="JJ11" s="103">
        <f t="shared" si="123"/>
        <v>-2.9879803542248737</v>
      </c>
      <c r="JK11" s="694">
        <f t="shared" si="124"/>
        <v>-9.857655508704816E-3</v>
      </c>
      <c r="JL11" s="196">
        <v>308.03992272841089</v>
      </c>
      <c r="JM11" s="103">
        <f t="shared" si="125"/>
        <v>-6.4519808811356825</v>
      </c>
      <c r="JN11" s="694">
        <f t="shared" si="126"/>
        <v>-2.0515570693820016E-2</v>
      </c>
      <c r="JO11" s="196">
        <v>345.57156263626138</v>
      </c>
      <c r="JP11" s="103">
        <f t="shared" si="129"/>
        <v>12.346400739325077</v>
      </c>
      <c r="JQ11" s="694">
        <f t="shared" si="127"/>
        <v>3.7051225870943422E-2</v>
      </c>
    </row>
    <row r="12" spans="1:277" s="272" customFormat="1" x14ac:dyDescent="0.25">
      <c r="A12" s="86" t="s">
        <v>225</v>
      </c>
      <c r="B12" s="85"/>
      <c r="C12" s="554"/>
      <c r="D12" s="32"/>
      <c r="E12" s="32"/>
      <c r="F12" s="105"/>
      <c r="G12" s="273"/>
      <c r="H12" s="273"/>
      <c r="I12" s="273"/>
      <c r="J12" s="555"/>
      <c r="K12" s="554"/>
      <c r="L12" s="32"/>
      <c r="M12" s="32"/>
      <c r="N12" s="105"/>
      <c r="O12" s="32"/>
      <c r="P12" s="555"/>
      <c r="Q12" s="554"/>
      <c r="R12" s="32"/>
      <c r="S12" s="105"/>
      <c r="T12" s="32"/>
      <c r="U12" s="555"/>
      <c r="V12" s="554"/>
      <c r="W12" s="32"/>
      <c r="X12" s="32"/>
      <c r="Y12" s="105"/>
      <c r="Z12" s="273"/>
      <c r="AA12" s="273"/>
      <c r="AB12" s="273"/>
      <c r="AC12" s="555"/>
      <c r="AD12" s="554"/>
      <c r="AE12" s="32"/>
      <c r="AF12" s="32"/>
      <c r="AG12" s="105"/>
      <c r="AH12" s="32"/>
      <c r="AI12" s="555"/>
      <c r="AJ12" s="554"/>
      <c r="AK12" s="32"/>
      <c r="AL12" s="105"/>
      <c r="AM12" s="32"/>
      <c r="AN12" s="555"/>
      <c r="AO12" s="554"/>
      <c r="AP12" s="32"/>
      <c r="AQ12" s="32"/>
      <c r="AR12" s="105"/>
      <c r="AS12" s="554"/>
      <c r="AT12" s="32"/>
      <c r="AU12" s="32"/>
      <c r="AV12" s="105"/>
      <c r="AW12" s="554"/>
      <c r="AX12" s="554"/>
      <c r="AY12" s="32"/>
      <c r="AZ12" s="32"/>
      <c r="BA12" s="105"/>
      <c r="BB12" s="105"/>
      <c r="BC12" s="105"/>
      <c r="BD12" s="105"/>
      <c r="BE12" s="105"/>
      <c r="BF12" s="105"/>
      <c r="BG12" s="105"/>
      <c r="BH12" s="105"/>
      <c r="BI12" s="347"/>
      <c r="BO12" s="32"/>
      <c r="BP12" s="32"/>
      <c r="BQ12" s="32"/>
      <c r="BR12" s="562"/>
      <c r="BS12" s="32"/>
      <c r="BT12" s="32"/>
      <c r="BU12" s="562"/>
      <c r="BV12" s="32"/>
      <c r="BW12" s="105"/>
      <c r="BX12" s="347"/>
      <c r="BY12" s="131"/>
      <c r="BZ12" s="105"/>
      <c r="CA12" s="347"/>
      <c r="CB12" s="32"/>
      <c r="CC12" s="105"/>
      <c r="CD12" s="347"/>
      <c r="CE12" s="32"/>
      <c r="CF12" s="105"/>
      <c r="CG12" s="552"/>
      <c r="CH12" s="32"/>
      <c r="CI12" s="105"/>
      <c r="CJ12" s="352"/>
      <c r="CK12" s="32"/>
      <c r="CL12" s="105"/>
      <c r="CM12" s="552"/>
      <c r="CN12" s="32"/>
      <c r="CO12" s="105"/>
      <c r="CP12" s="552"/>
      <c r="CQ12" s="32"/>
      <c r="CR12" s="105"/>
      <c r="CS12" s="552"/>
      <c r="CT12" s="32"/>
      <c r="CU12" s="105"/>
      <c r="CV12" s="552"/>
      <c r="CW12" s="32"/>
      <c r="CX12" s="105"/>
      <c r="CY12" s="674"/>
      <c r="CZ12" s="678"/>
      <c r="DA12" s="678"/>
      <c r="DB12" s="572"/>
      <c r="DC12" s="678"/>
      <c r="DD12" s="678"/>
      <c r="DE12" s="691"/>
      <c r="DF12" s="678"/>
      <c r="DG12" s="678"/>
      <c r="DH12" s="691"/>
      <c r="DI12" s="678"/>
      <c r="DJ12" s="678"/>
      <c r="DK12" s="691"/>
      <c r="DL12" s="678"/>
      <c r="DM12" s="678"/>
      <c r="DN12" s="691"/>
      <c r="DO12" s="678"/>
      <c r="DP12" s="678"/>
      <c r="DQ12" s="691"/>
      <c r="DR12" s="678"/>
      <c r="DS12" s="678"/>
      <c r="DT12" s="691"/>
      <c r="DU12" s="678"/>
      <c r="DV12" s="678"/>
      <c r="DW12" s="572"/>
      <c r="DX12" s="678"/>
      <c r="DY12" s="678"/>
      <c r="DZ12" s="572"/>
      <c r="EA12" s="678"/>
      <c r="EB12" s="678"/>
      <c r="EC12" s="572"/>
      <c r="ED12" s="678"/>
      <c r="EE12" s="678"/>
      <c r="EF12" s="572"/>
      <c r="EG12" s="678"/>
      <c r="EH12" s="678"/>
      <c r="EI12" s="572"/>
      <c r="EJ12" s="678"/>
      <c r="EK12" s="678"/>
      <c r="EL12" s="572"/>
      <c r="EM12" s="678"/>
      <c r="EN12" s="678"/>
      <c r="EO12" s="572"/>
      <c r="EP12" s="678"/>
      <c r="EQ12" s="678"/>
      <c r="ER12" s="572"/>
      <c r="ES12" s="678"/>
      <c r="ET12" s="678"/>
      <c r="EU12" s="572"/>
      <c r="EV12" s="678"/>
      <c r="EW12" s="678"/>
      <c r="EX12" s="572"/>
      <c r="EY12" s="678"/>
      <c r="EZ12" s="678"/>
      <c r="FA12" s="572"/>
      <c r="FB12" s="678"/>
      <c r="FC12" s="678"/>
      <c r="FD12" s="572"/>
      <c r="FE12" s="678"/>
      <c r="FF12" s="678"/>
      <c r="FG12" s="572"/>
      <c r="FH12" s="678"/>
      <c r="FI12" s="678"/>
      <c r="FJ12" s="572"/>
      <c r="FK12" s="678"/>
      <c r="FL12" s="678"/>
      <c r="FM12" s="572"/>
      <c r="FN12" s="678"/>
      <c r="FO12" s="678"/>
      <c r="FP12" s="572"/>
      <c r="FQ12" s="678"/>
      <c r="FR12" s="678"/>
      <c r="FS12" s="572"/>
      <c r="FT12" s="678">
        <v>378.47626621371353</v>
      </c>
      <c r="FU12" s="678">
        <f t="shared" ref="FU12" si="130">FT12-DO12</f>
        <v>378.47626621371353</v>
      </c>
      <c r="FV12" s="572">
        <f t="shared" ref="FV12" si="131">IF(DO12=0,0,FU12/DO12)</f>
        <v>0</v>
      </c>
      <c r="FW12" s="678">
        <v>413.02254424150391</v>
      </c>
      <c r="FX12" s="678">
        <f t="shared" si="63"/>
        <v>413.02254424150391</v>
      </c>
      <c r="FY12" s="572">
        <f t="shared" si="64"/>
        <v>0</v>
      </c>
      <c r="FZ12" s="678">
        <v>398.61281790479268</v>
      </c>
      <c r="GA12" s="678">
        <f t="shared" si="65"/>
        <v>398.61281790479268</v>
      </c>
      <c r="GB12" s="572">
        <f t="shared" si="66"/>
        <v>0</v>
      </c>
      <c r="GC12" s="678">
        <v>394.97386332520756</v>
      </c>
      <c r="GD12" s="678">
        <f t="shared" si="67"/>
        <v>394.97386332520756</v>
      </c>
      <c r="GE12" s="572">
        <f t="shared" si="68"/>
        <v>0</v>
      </c>
      <c r="GF12" s="678">
        <v>394.97386332520756</v>
      </c>
      <c r="GG12" s="678">
        <f t="shared" si="69"/>
        <v>394.97386332520756</v>
      </c>
      <c r="GH12" s="572">
        <f t="shared" si="70"/>
        <v>0</v>
      </c>
      <c r="GI12" s="678">
        <v>380.38314454588215</v>
      </c>
      <c r="GJ12" s="678">
        <f t="shared" si="71"/>
        <v>380.38314454588215</v>
      </c>
      <c r="GK12" s="572">
        <f t="shared" si="72"/>
        <v>0</v>
      </c>
      <c r="GL12" s="678">
        <v>328.17302194382353</v>
      </c>
      <c r="GM12" s="678">
        <f t="shared" si="73"/>
        <v>328.17302194382353</v>
      </c>
      <c r="GN12" s="572">
        <f t="shared" si="74"/>
        <v>0</v>
      </c>
      <c r="GO12" s="678">
        <v>323.11841250749762</v>
      </c>
      <c r="GP12" s="678">
        <f t="shared" si="75"/>
        <v>323.11841250749762</v>
      </c>
      <c r="GQ12" s="572">
        <f t="shared" si="76"/>
        <v>0</v>
      </c>
      <c r="GR12" s="678">
        <v>346.38801360142747</v>
      </c>
      <c r="GS12" s="678">
        <f t="shared" si="77"/>
        <v>346.38801360142747</v>
      </c>
      <c r="GT12" s="572">
        <f t="shared" si="78"/>
        <v>0</v>
      </c>
      <c r="GU12" s="678">
        <v>356.37164095716298</v>
      </c>
      <c r="GV12" s="678">
        <f t="shared" si="79"/>
        <v>356.37164095716298</v>
      </c>
      <c r="GW12" s="572">
        <f t="shared" si="80"/>
        <v>0</v>
      </c>
      <c r="GX12" s="678">
        <v>331.78966125543695</v>
      </c>
      <c r="GY12" s="678">
        <f t="shared" si="81"/>
        <v>331.78966125543695</v>
      </c>
      <c r="GZ12" s="572">
        <f t="shared" si="82"/>
        <v>0</v>
      </c>
      <c r="HA12" s="678">
        <v>304.7602850190757</v>
      </c>
      <c r="HB12" s="678">
        <f t="shared" si="83"/>
        <v>304.7602850190757</v>
      </c>
      <c r="HC12" s="572">
        <f t="shared" si="84"/>
        <v>0</v>
      </c>
      <c r="HD12" s="678">
        <v>300.98698725624013</v>
      </c>
      <c r="HE12" s="678">
        <f t="shared" si="85"/>
        <v>300.98698725624013</v>
      </c>
      <c r="HF12" s="572">
        <f t="shared" si="86"/>
        <v>0</v>
      </c>
      <c r="HG12" s="678">
        <v>311.13320770161329</v>
      </c>
      <c r="HH12" s="678">
        <f t="shared" si="87"/>
        <v>311.13320770161329</v>
      </c>
      <c r="HI12" s="572">
        <f t="shared" si="88"/>
        <v>0</v>
      </c>
      <c r="HJ12" s="678">
        <v>363.8548383590778</v>
      </c>
      <c r="HK12" s="678">
        <f t="shared" si="89"/>
        <v>363.8548383590778</v>
      </c>
      <c r="HL12" s="572">
        <f t="shared" si="90"/>
        <v>0</v>
      </c>
      <c r="HM12" s="196">
        <v>308.63826212218743</v>
      </c>
      <c r="HN12" s="103">
        <f t="shared" si="91"/>
        <v>308.63826212218743</v>
      </c>
      <c r="HO12" s="694">
        <f t="shared" si="92"/>
        <v>0</v>
      </c>
      <c r="HP12" s="196">
        <v>302.606020841874</v>
      </c>
      <c r="HQ12" s="103">
        <f t="shared" si="93"/>
        <v>302.606020841874</v>
      </c>
      <c r="HR12" s="694">
        <f t="shared" si="94"/>
        <v>0</v>
      </c>
      <c r="HS12" s="196">
        <v>306.26559591747963</v>
      </c>
      <c r="HT12" s="103">
        <f t="shared" si="95"/>
        <v>306.26559591747963</v>
      </c>
      <c r="HU12" s="694">
        <f t="shared" si="96"/>
        <v>0</v>
      </c>
      <c r="HV12" s="196">
        <v>306.2411530617041</v>
      </c>
      <c r="HW12" s="103">
        <f t="shared" si="97"/>
        <v>306.2411530617041</v>
      </c>
      <c r="HX12" s="694">
        <f t="shared" si="98"/>
        <v>0</v>
      </c>
      <c r="HY12" s="196">
        <v>308.85450055364851</v>
      </c>
      <c r="HZ12" s="103">
        <f t="shared" si="99"/>
        <v>-69.621765660065023</v>
      </c>
      <c r="IA12" s="694">
        <f t="shared" si="100"/>
        <v>-0.18395279143012847</v>
      </c>
      <c r="IB12" s="196">
        <v>362.05415535350647</v>
      </c>
      <c r="IC12" s="103">
        <f t="shared" si="101"/>
        <v>-50.968388887997435</v>
      </c>
      <c r="ID12" s="694">
        <f t="shared" si="102"/>
        <v>-0.12340340642082488</v>
      </c>
      <c r="IE12" s="196">
        <v>381.97868235119518</v>
      </c>
      <c r="IF12" s="103">
        <f t="shared" si="103"/>
        <v>-16.634135553597503</v>
      </c>
      <c r="IG12" s="694">
        <f t="shared" si="104"/>
        <v>-4.1730056853240757E-2</v>
      </c>
      <c r="IH12" s="196">
        <v>340.93180462786682</v>
      </c>
      <c r="II12" s="103">
        <f t="shared" si="105"/>
        <v>-54.042058697340735</v>
      </c>
      <c r="IJ12" s="694">
        <f t="shared" si="106"/>
        <v>-0.13682439197969007</v>
      </c>
      <c r="IK12" s="196">
        <v>324.00260520055457</v>
      </c>
      <c r="IL12" s="103">
        <f t="shared" si="107"/>
        <v>-70.971258124652991</v>
      </c>
      <c r="IM12" s="694">
        <f t="shared" si="108"/>
        <v>-0.17968596080550717</v>
      </c>
      <c r="IN12" s="196">
        <v>0</v>
      </c>
      <c r="IO12" s="103">
        <f t="shared" si="109"/>
        <v>-380.38314454588215</v>
      </c>
      <c r="IP12" s="694">
        <f t="shared" si="110"/>
        <v>-1</v>
      </c>
      <c r="IQ12" s="196">
        <v>0</v>
      </c>
      <c r="IR12" s="103">
        <f t="shared" si="111"/>
        <v>-328.17302194382353</v>
      </c>
      <c r="IS12" s="694">
        <f t="shared" si="112"/>
        <v>-1</v>
      </c>
      <c r="IT12" s="196">
        <v>342.94709085741437</v>
      </c>
      <c r="IU12" s="103">
        <f t="shared" si="113"/>
        <v>19.828678349916743</v>
      </c>
      <c r="IV12" s="694">
        <f t="shared" si="114"/>
        <v>6.1366599928614839E-2</v>
      </c>
      <c r="IW12" s="196">
        <v>342.94709085741437</v>
      </c>
      <c r="IX12" s="103">
        <f t="shared" si="115"/>
        <v>-3.4409227440131076</v>
      </c>
      <c r="IY12" s="694">
        <f t="shared" si="116"/>
        <v>-9.9337234803177025E-3</v>
      </c>
      <c r="IZ12" s="196">
        <v>325.67051311912394</v>
      </c>
      <c r="JA12" s="103">
        <f t="shared" si="117"/>
        <v>-30.701127838039042</v>
      </c>
      <c r="JB12" s="694">
        <f t="shared" si="118"/>
        <v>-8.6149188963465864E-2</v>
      </c>
      <c r="JC12" s="196">
        <v>310.9916367705008</v>
      </c>
      <c r="JD12" s="103">
        <f t="shared" si="119"/>
        <v>-20.79802448493615</v>
      </c>
      <c r="JE12" s="694">
        <f t="shared" si="120"/>
        <v>-6.2684365770289172E-2</v>
      </c>
      <c r="JF12" s="196">
        <v>303.00012927357039</v>
      </c>
      <c r="JG12" s="103">
        <f t="shared" si="121"/>
        <v>-1.7601557455053012</v>
      </c>
      <c r="JH12" s="694">
        <f t="shared" si="122"/>
        <v>-5.7755417356796625E-3</v>
      </c>
      <c r="JI12" s="196">
        <v>296.32246172255122</v>
      </c>
      <c r="JJ12" s="103">
        <f t="shared" si="123"/>
        <v>-4.6645255336889022</v>
      </c>
      <c r="JK12" s="694">
        <f t="shared" si="124"/>
        <v>-1.5497432550855889E-2</v>
      </c>
      <c r="JL12" s="196">
        <v>302.61117542329134</v>
      </c>
      <c r="JM12" s="103">
        <f t="shared" si="125"/>
        <v>-8.5220322783219444</v>
      </c>
      <c r="JN12" s="694">
        <f t="shared" si="126"/>
        <v>-2.7390301219453395E-2</v>
      </c>
      <c r="JO12" s="196">
        <v>316.6569131908131</v>
      </c>
      <c r="JP12" s="103">
        <f t="shared" si="129"/>
        <v>-47.197925168264703</v>
      </c>
      <c r="JQ12" s="694">
        <f t="shared" si="127"/>
        <v>-0.12971635991187902</v>
      </c>
    </row>
    <row r="13" spans="1:277" s="702" customFormat="1" ht="15.75" customHeight="1" x14ac:dyDescent="0.25">
      <c r="A13" s="44" t="s">
        <v>26</v>
      </c>
      <c r="B13" s="44">
        <v>337.11399999999998</v>
      </c>
      <c r="C13" s="556">
        <v>316.06710726889145</v>
      </c>
      <c r="D13" s="423">
        <v>314.95470374429885</v>
      </c>
      <c r="E13" s="423">
        <v>315.78333404287008</v>
      </c>
      <c r="F13" s="343">
        <v>315.62417996944549</v>
      </c>
      <c r="G13" s="558">
        <v>320.10382801309436</v>
      </c>
      <c r="H13" s="558">
        <v>378.72746534715492</v>
      </c>
      <c r="I13" s="558">
        <v>409.5572312235002</v>
      </c>
      <c r="J13" s="553">
        <v>363.07136876679709</v>
      </c>
      <c r="K13" s="556">
        <v>332.27983131177405</v>
      </c>
      <c r="L13" s="423">
        <v>406.43012268797156</v>
      </c>
      <c r="M13" s="423">
        <v>427.16201248014909</v>
      </c>
      <c r="N13" s="343">
        <v>404.25502562928614</v>
      </c>
      <c r="O13" s="558">
        <v>427.65314277340445</v>
      </c>
      <c r="P13" s="553">
        <v>354.19167860783926</v>
      </c>
      <c r="Q13" s="556">
        <v>335.46442508160192</v>
      </c>
      <c r="R13" s="423">
        <v>320.47490211883047</v>
      </c>
      <c r="S13" s="343">
        <v>314.71793063522961</v>
      </c>
      <c r="T13" s="558">
        <v>322.01134518319799</v>
      </c>
      <c r="U13" s="553">
        <v>341.44364147236155</v>
      </c>
      <c r="V13" s="556">
        <v>323.75901988160905</v>
      </c>
      <c r="W13" s="423">
        <v>325.43071555143621</v>
      </c>
      <c r="X13" s="423">
        <v>311.95952228978928</v>
      </c>
      <c r="Y13" s="343">
        <v>320.92458200757659</v>
      </c>
      <c r="Z13" s="558">
        <v>328.83499023929016</v>
      </c>
      <c r="AA13" s="558">
        <v>388.71724389430267</v>
      </c>
      <c r="AB13" s="558">
        <v>420.11916547337648</v>
      </c>
      <c r="AC13" s="553">
        <v>371.52230006171311</v>
      </c>
      <c r="AD13" s="556">
        <v>339.02813946523918</v>
      </c>
      <c r="AE13" s="423">
        <v>421.20774543454962</v>
      </c>
      <c r="AF13" s="423">
        <v>422.18124331695856</v>
      </c>
      <c r="AG13" s="343">
        <v>408.92229328123869</v>
      </c>
      <c r="AH13" s="558">
        <v>417.58456144979112</v>
      </c>
      <c r="AI13" s="553">
        <v>356.78473973587933</v>
      </c>
      <c r="AJ13" s="556">
        <v>332.45136749253237</v>
      </c>
      <c r="AK13" s="423">
        <v>305.46932652683955</v>
      </c>
      <c r="AL13" s="343">
        <v>314.66984615219542</v>
      </c>
      <c r="AM13" s="558">
        <v>315.87050423489001</v>
      </c>
      <c r="AN13" s="553">
        <v>345.04158517132129</v>
      </c>
      <c r="AO13" s="556">
        <v>318.40941809303246</v>
      </c>
      <c r="AP13" s="423">
        <v>323.27963694017001</v>
      </c>
      <c r="AQ13" s="423">
        <v>323.25319038821613</v>
      </c>
      <c r="AR13" s="343">
        <v>321.52575572090228</v>
      </c>
      <c r="AS13" s="556">
        <v>334.41629440053572</v>
      </c>
      <c r="AT13" s="423">
        <v>384.79760853275991</v>
      </c>
      <c r="AU13" s="423">
        <v>404.6919290357659</v>
      </c>
      <c r="AV13" s="343">
        <v>367.46082110397504</v>
      </c>
      <c r="AW13" s="556">
        <v>338.85717177733608</v>
      </c>
      <c r="AX13" s="556">
        <v>425.38573563411302</v>
      </c>
      <c r="AY13" s="423">
        <v>412.02173711088398</v>
      </c>
      <c r="AZ13" s="423">
        <v>392.02688992239678</v>
      </c>
      <c r="BA13" s="343">
        <v>409.12377169563149</v>
      </c>
      <c r="BB13" s="343">
        <v>353.69164035822047</v>
      </c>
      <c r="BC13" s="343">
        <v>337.29738991456429</v>
      </c>
      <c r="BD13" s="343">
        <v>313.62973656617601</v>
      </c>
      <c r="BE13" s="343">
        <v>310.28279184032186</v>
      </c>
      <c r="BF13" s="343">
        <v>318.56693616531959</v>
      </c>
      <c r="BG13" s="343">
        <v>343.93328207466817</v>
      </c>
      <c r="BH13" s="343">
        <v>-1.1083030966531169</v>
      </c>
      <c r="BI13" s="346">
        <v>-3.2120855696359564E-3</v>
      </c>
      <c r="BJ13" s="702">
        <v>316.35851710900312</v>
      </c>
      <c r="BK13" s="702">
        <v>316.4110915882344</v>
      </c>
      <c r="BL13" s="702">
        <v>320.50495912445382</v>
      </c>
      <c r="BM13" s="702">
        <v>317.72372503201041</v>
      </c>
      <c r="BN13" s="702">
        <v>327.29227782882083</v>
      </c>
      <c r="BO13" s="423">
        <v>386.16204143343907</v>
      </c>
      <c r="BP13" s="423">
        <v>387.31508874397451</v>
      </c>
      <c r="BQ13" s="423">
        <v>-17.376840291791382</v>
      </c>
      <c r="BR13" s="559">
        <v>-4.2938440440841233E-2</v>
      </c>
      <c r="BS13" s="423">
        <v>364.9671831849318</v>
      </c>
      <c r="BT13" s="423">
        <v>-2.4936379190432376</v>
      </c>
      <c r="BU13" s="559">
        <v>-6.7861327679819483E-3</v>
      </c>
      <c r="BV13" s="423">
        <v>336.08192229103378</v>
      </c>
      <c r="BW13" s="343">
        <v>-2.7752494863023003</v>
      </c>
      <c r="BX13" s="346">
        <v>-8.1900272960016441E-3</v>
      </c>
      <c r="BY13" s="560">
        <v>412.5843658483347</v>
      </c>
      <c r="BZ13" s="343">
        <v>-12.80136978577832</v>
      </c>
      <c r="CA13" s="346">
        <v>-3.0093556773114649E-2</v>
      </c>
      <c r="CB13" s="423">
        <v>401.80972480460485</v>
      </c>
      <c r="CC13" s="343">
        <v>-10.212012306279121</v>
      </c>
      <c r="CD13" s="346">
        <v>-2.4785129973690798E-2</v>
      </c>
      <c r="CE13" s="423">
        <v>389.60945788821203</v>
      </c>
      <c r="CF13" s="343">
        <f t="shared" si="1"/>
        <v>-2.417432034184742</v>
      </c>
      <c r="CG13" s="552">
        <f t="shared" si="2"/>
        <v>-6.1664954530626249E-3</v>
      </c>
      <c r="CH13" s="423">
        <v>400.39093610587304</v>
      </c>
      <c r="CI13" s="343">
        <f t="shared" si="3"/>
        <v>-8.7328355897584515</v>
      </c>
      <c r="CJ13" s="352">
        <f t="shared" si="128"/>
        <v>-2.1345216763046619E-2</v>
      </c>
      <c r="CK13" s="423">
        <v>351.79573472091062</v>
      </c>
      <c r="CL13" s="343">
        <f t="shared" si="4"/>
        <v>-1.895905637309852</v>
      </c>
      <c r="CM13" s="552">
        <f t="shared" si="5"/>
        <v>-5.3603348820731814E-3</v>
      </c>
      <c r="CN13" s="423">
        <v>339.10555601573543</v>
      </c>
      <c r="CO13" s="343">
        <f t="shared" si="6"/>
        <v>1.808166101171139</v>
      </c>
      <c r="CP13" s="552">
        <f t="shared" si="7"/>
        <v>5.360747385650207E-3</v>
      </c>
      <c r="CQ13" s="423">
        <v>318.71306068929329</v>
      </c>
      <c r="CR13" s="343">
        <f t="shared" si="8"/>
        <v>5.0833241231172792</v>
      </c>
      <c r="CS13" s="552">
        <f t="shared" si="9"/>
        <v>1.6208042575212557E-2</v>
      </c>
      <c r="CT13" s="423">
        <v>329.51711589778552</v>
      </c>
      <c r="CU13" s="343">
        <f t="shared" si="10"/>
        <v>19.234324057463652</v>
      </c>
      <c r="CV13" s="552">
        <f t="shared" si="11"/>
        <v>6.1989657703486328E-2</v>
      </c>
      <c r="CW13" s="423">
        <v>328.61579132135068</v>
      </c>
      <c r="CX13" s="343">
        <f t="shared" si="12"/>
        <v>10.048855156031095</v>
      </c>
      <c r="CY13" s="674">
        <f t="shared" si="13"/>
        <v>3.1543936345033198E-2</v>
      </c>
      <c r="CZ13" s="543">
        <v>343.81286464794249</v>
      </c>
      <c r="DA13" s="543">
        <f t="shared" si="14"/>
        <v>-0.12041742672568034</v>
      </c>
      <c r="DB13" s="573">
        <f t="shared" si="15"/>
        <v>-3.5011856369148255E-4</v>
      </c>
      <c r="DC13" s="543">
        <v>331.36996336171853</v>
      </c>
      <c r="DD13" s="543">
        <f t="shared" si="16"/>
        <v>15.011446252715416</v>
      </c>
      <c r="DE13" s="677">
        <f t="shared" si="0"/>
        <v>4.7450741613961789E-2</v>
      </c>
      <c r="DF13" s="543">
        <v>337.22713954480713</v>
      </c>
      <c r="DG13" s="543">
        <f t="shared" si="17"/>
        <v>20.816047956572731</v>
      </c>
      <c r="DH13" s="677">
        <f t="shared" si="18"/>
        <v>6.5787984397405255E-2</v>
      </c>
      <c r="DI13" s="543">
        <v>336.69869901733324</v>
      </c>
      <c r="DJ13" s="543">
        <f t="shared" si="19"/>
        <v>16.193739892879421</v>
      </c>
      <c r="DK13" s="677">
        <f t="shared" si="20"/>
        <v>5.0525707736682177E-2</v>
      </c>
      <c r="DL13" s="543">
        <v>334.78750881087706</v>
      </c>
      <c r="DM13" s="543">
        <f t="shared" si="21"/>
        <v>17.06378377886665</v>
      </c>
      <c r="DN13" s="677">
        <f t="shared" si="22"/>
        <v>5.3706356921087613E-2</v>
      </c>
      <c r="DO13" s="543">
        <v>325.06971630499947</v>
      </c>
      <c r="DP13" s="543">
        <f t="shared" si="23"/>
        <v>-2.222561523821355</v>
      </c>
      <c r="DQ13" s="677">
        <f t="shared" si="24"/>
        <v>-6.790754546869544E-3</v>
      </c>
      <c r="DR13" s="543">
        <v>382.00249707699817</v>
      </c>
      <c r="DS13" s="543">
        <f t="shared" si="25"/>
        <v>-4.1595443564409038</v>
      </c>
      <c r="DT13" s="677">
        <f t="shared" si="26"/>
        <v>-1.0771499811324322E-2</v>
      </c>
      <c r="DU13" s="543">
        <v>392.23876308491685</v>
      </c>
      <c r="DV13" s="543">
        <f t="shared" si="27"/>
        <v>4.9236743409423411</v>
      </c>
      <c r="DW13" s="573">
        <f t="shared" si="28"/>
        <v>1.2712322561223583E-2</v>
      </c>
      <c r="DX13" s="543">
        <v>361.40527352433531</v>
      </c>
      <c r="DY13" s="543">
        <f t="shared" si="29"/>
        <v>-3.5619096605964842</v>
      </c>
      <c r="DZ13" s="573">
        <f t="shared" si="30"/>
        <v>-9.7595340751270663E-3</v>
      </c>
      <c r="EA13" s="543">
        <v>344.69406506641093</v>
      </c>
      <c r="EB13" s="543">
        <f t="shared" si="31"/>
        <v>8.6121427753771513</v>
      </c>
      <c r="EC13" s="573">
        <f t="shared" si="32"/>
        <v>2.5625129482327147E-2</v>
      </c>
      <c r="ED13" s="543">
        <v>438.75602867081057</v>
      </c>
      <c r="EE13" s="543">
        <f t="shared" si="33"/>
        <v>26.171662822475867</v>
      </c>
      <c r="EF13" s="573">
        <f t="shared" si="34"/>
        <v>6.3433481704191677E-2</v>
      </c>
      <c r="EG13" s="543">
        <v>424.53262740468108</v>
      </c>
      <c r="EH13" s="543">
        <f t="shared" si="35"/>
        <v>22.722902600076225</v>
      </c>
      <c r="EI13" s="573">
        <f t="shared" si="36"/>
        <v>5.6551400320452902E-2</v>
      </c>
      <c r="EJ13" s="543">
        <v>394.05734346850301</v>
      </c>
      <c r="EK13" s="543">
        <f t="shared" si="37"/>
        <v>4.447885580290972</v>
      </c>
      <c r="EL13" s="573">
        <f t="shared" si="38"/>
        <v>1.1416266957172209E-2</v>
      </c>
      <c r="EM13" s="543">
        <v>417.05744547764306</v>
      </c>
      <c r="EN13" s="543">
        <f t="shared" si="39"/>
        <v>16.666509371770019</v>
      </c>
      <c r="EO13" s="573">
        <f t="shared" si="40"/>
        <v>4.1625591063237731E-2</v>
      </c>
      <c r="EP13" s="543">
        <v>362.70441951380144</v>
      </c>
      <c r="EQ13" s="543">
        <f t="shared" si="41"/>
        <v>10.908684792890824</v>
      </c>
      <c r="ER13" s="573">
        <f t="shared" si="42"/>
        <v>3.1008576046395186E-2</v>
      </c>
      <c r="ES13" s="543">
        <v>340.66292286627146</v>
      </c>
      <c r="ET13" s="543">
        <f t="shared" si="43"/>
        <v>1.5573668505360274</v>
      </c>
      <c r="EU13" s="573">
        <f t="shared" si="44"/>
        <v>4.5925724981744657E-3</v>
      </c>
      <c r="EV13" s="543">
        <v>324.15679540981893</v>
      </c>
      <c r="EW13" s="543">
        <f t="shared" si="45"/>
        <v>5.4437347205256401</v>
      </c>
      <c r="EX13" s="573">
        <f t="shared" si="46"/>
        <v>1.7080362846606478E-2</v>
      </c>
      <c r="EY13" s="543">
        <v>330.87429293853438</v>
      </c>
      <c r="EZ13" s="543">
        <f t="shared" si="47"/>
        <v>1.3571770407488657</v>
      </c>
      <c r="FA13" s="573">
        <f t="shared" si="48"/>
        <v>4.1186845091526446E-3</v>
      </c>
      <c r="FB13" s="543">
        <v>331.39613674500265</v>
      </c>
      <c r="FC13" s="543">
        <f t="shared" si="49"/>
        <v>2.7803454236519656</v>
      </c>
      <c r="FD13" s="573">
        <f t="shared" si="50"/>
        <v>8.4607785051117289E-3</v>
      </c>
      <c r="FE13" s="543">
        <v>353.57159082176798</v>
      </c>
      <c r="FF13" s="543">
        <f t="shared" si="51"/>
        <v>9.7587261738254938</v>
      </c>
      <c r="FG13" s="573">
        <f t="shared" si="52"/>
        <v>2.8383830790678046E-2</v>
      </c>
      <c r="FH13" s="543">
        <v>331.97308819235781</v>
      </c>
      <c r="FI13" s="543">
        <f t="shared" si="53"/>
        <v>0.60312483063927402</v>
      </c>
      <c r="FJ13" s="573">
        <f t="shared" si="54"/>
        <v>1.8200950518285567E-3</v>
      </c>
      <c r="FK13" s="543">
        <v>336.6714088669097</v>
      </c>
      <c r="FL13" s="543">
        <f t="shared" si="55"/>
        <v>-0.55573067789742936</v>
      </c>
      <c r="FM13" s="573">
        <f t="shared" si="56"/>
        <v>-1.647941736384446E-3</v>
      </c>
      <c r="FN13" s="543">
        <v>328.30987914599456</v>
      </c>
      <c r="FO13" s="543">
        <f t="shared" si="57"/>
        <v>-8.3888198713386828</v>
      </c>
      <c r="FP13" s="573">
        <f t="shared" si="58"/>
        <v>-2.4914916201998233E-2</v>
      </c>
      <c r="FQ13" s="543">
        <v>332.54697646176089</v>
      </c>
      <c r="FR13" s="543">
        <f t="shared" si="59"/>
        <v>-2.2405323491161653</v>
      </c>
      <c r="FS13" s="573">
        <f t="shared" si="60"/>
        <v>-6.6924012699107359E-3</v>
      </c>
      <c r="FT13" s="543">
        <v>332.80774666690587</v>
      </c>
      <c r="FU13" s="543">
        <f t="shared" ref="FU13:FU25" si="132">FT13-DO13</f>
        <v>7.7380303619063966</v>
      </c>
      <c r="FV13" s="573">
        <f t="shared" ref="FV13:FV67" si="133">IF(DO13=0,0,FU13/DO13)</f>
        <v>2.3804217907047738E-2</v>
      </c>
      <c r="FW13" s="543">
        <v>383.56853647822487</v>
      </c>
      <c r="FX13" s="543">
        <f t="shared" si="63"/>
        <v>1.5660394012267034</v>
      </c>
      <c r="FY13" s="573">
        <f t="shared" si="64"/>
        <v>4.0995527861982673E-3</v>
      </c>
      <c r="FZ13" s="543">
        <v>409.83709670926521</v>
      </c>
      <c r="GA13" s="543">
        <f t="shared" si="65"/>
        <v>17.598333624348356</v>
      </c>
      <c r="GB13" s="573">
        <f t="shared" si="66"/>
        <v>4.4866380583956832E-2</v>
      </c>
      <c r="GC13" s="543">
        <v>370.26439707476271</v>
      </c>
      <c r="GD13" s="543">
        <f t="shared" si="67"/>
        <v>8.8591235504273982</v>
      </c>
      <c r="GE13" s="573">
        <f t="shared" si="68"/>
        <v>2.4512989154904699E-2</v>
      </c>
      <c r="GF13" s="543">
        <v>346.69647757529958</v>
      </c>
      <c r="GG13" s="543">
        <f t="shared" si="69"/>
        <v>2.0024125088886535</v>
      </c>
      <c r="GH13" s="573">
        <f t="shared" si="70"/>
        <v>5.8092456813924435E-3</v>
      </c>
      <c r="GI13" s="543">
        <v>427.03460583421997</v>
      </c>
      <c r="GJ13" s="543">
        <f t="shared" si="71"/>
        <v>-11.721422836590591</v>
      </c>
      <c r="GK13" s="573">
        <f t="shared" si="72"/>
        <v>-2.671512656384473E-2</v>
      </c>
      <c r="GL13" s="543">
        <v>437.16316601865185</v>
      </c>
      <c r="GM13" s="543">
        <f t="shared" si="73"/>
        <v>12.630538613970771</v>
      </c>
      <c r="GN13" s="573">
        <f t="shared" si="74"/>
        <v>2.9751632262485325E-2</v>
      </c>
      <c r="GO13" s="543">
        <v>410.63807754611429</v>
      </c>
      <c r="GP13" s="543">
        <f t="shared" si="75"/>
        <v>16.580734077611282</v>
      </c>
      <c r="GQ13" s="573">
        <f t="shared" si="76"/>
        <v>4.207695745920436E-2</v>
      </c>
      <c r="GR13" s="543">
        <v>425.00469518451791</v>
      </c>
      <c r="GS13" s="543">
        <f t="shared" si="77"/>
        <v>7.9472497068748567</v>
      </c>
      <c r="GT13" s="573">
        <f t="shared" si="78"/>
        <v>1.9055527704997847E-2</v>
      </c>
      <c r="GU13" s="543">
        <v>360.79298674343983</v>
      </c>
      <c r="GV13" s="543">
        <f t="shared" si="79"/>
        <v>-1.9114327703616141</v>
      </c>
      <c r="GW13" s="573">
        <f t="shared" si="80"/>
        <v>-5.2699461807602299E-3</v>
      </c>
      <c r="GX13" s="543">
        <v>344.33322333136243</v>
      </c>
      <c r="GY13" s="543">
        <f t="shared" si="81"/>
        <v>3.6703004650909747</v>
      </c>
      <c r="GZ13" s="573">
        <f t="shared" si="82"/>
        <v>1.0773994522825618E-2</v>
      </c>
      <c r="HA13" s="543">
        <v>324.06688434855323</v>
      </c>
      <c r="HB13" s="543">
        <f t="shared" si="83"/>
        <v>-8.991106126569548E-2</v>
      </c>
      <c r="HC13" s="573">
        <f t="shared" si="84"/>
        <v>-2.7736904651967697E-4</v>
      </c>
      <c r="HD13" s="543">
        <v>323.50996747785507</v>
      </c>
      <c r="HE13" s="543">
        <f t="shared" si="85"/>
        <v>-7.3643254606793107</v>
      </c>
      <c r="HF13" s="573">
        <f t="shared" si="86"/>
        <v>-2.2257170224002146E-2</v>
      </c>
      <c r="HG13" s="543">
        <v>328.80845216720684</v>
      </c>
      <c r="HH13" s="543">
        <f t="shared" si="87"/>
        <v>-2.5876845777958124</v>
      </c>
      <c r="HI13" s="573">
        <f t="shared" si="88"/>
        <v>-7.8084331435249715E-3</v>
      </c>
      <c r="HJ13" s="543">
        <v>351.29133938494493</v>
      </c>
      <c r="HK13" s="543">
        <f t="shared" si="89"/>
        <v>-2.2802514368230504</v>
      </c>
      <c r="HL13" s="573">
        <f t="shared" si="90"/>
        <v>-6.4491930234646683E-3</v>
      </c>
      <c r="HM13" s="423">
        <v>326.46135254500234</v>
      </c>
      <c r="HN13" s="343">
        <f t="shared" si="91"/>
        <v>-5.5117356473554651</v>
      </c>
      <c r="HO13" s="561">
        <f t="shared" si="92"/>
        <v>-1.6602959225904951E-2</v>
      </c>
      <c r="HP13" s="423">
        <v>325.54687458053803</v>
      </c>
      <c r="HQ13" s="343">
        <f t="shared" si="93"/>
        <v>-11.12453428637167</v>
      </c>
      <c r="HR13" s="561">
        <f t="shared" si="94"/>
        <v>-3.3042705716568088E-2</v>
      </c>
      <c r="HS13" s="423">
        <v>332.7848311789744</v>
      </c>
      <c r="HT13" s="343">
        <f t="shared" si="95"/>
        <v>4.4749520329798429</v>
      </c>
      <c r="HU13" s="561">
        <f t="shared" si="96"/>
        <v>1.3630269197564712E-2</v>
      </c>
      <c r="HV13" s="423">
        <v>328.05884739919509</v>
      </c>
      <c r="HW13" s="343">
        <f t="shared" si="97"/>
        <v>-4.4881290625658039</v>
      </c>
      <c r="HX13" s="561">
        <f t="shared" si="98"/>
        <v>-1.3496225737243735E-2</v>
      </c>
      <c r="HY13" s="423">
        <v>347.20427095388055</v>
      </c>
      <c r="HZ13" s="343">
        <f t="shared" si="99"/>
        <v>14.396524286974682</v>
      </c>
      <c r="IA13" s="561">
        <f t="shared" si="100"/>
        <v>4.3257779998082779E-2</v>
      </c>
      <c r="IB13" s="423">
        <v>397.88540636946203</v>
      </c>
      <c r="IC13" s="343">
        <f t="shared" si="101"/>
        <v>14.316869891237161</v>
      </c>
      <c r="ID13" s="561">
        <f t="shared" si="102"/>
        <v>3.7325454331288532E-2</v>
      </c>
      <c r="IE13" s="423">
        <v>392.43298274442054</v>
      </c>
      <c r="IF13" s="343">
        <f t="shared" si="103"/>
        <v>-17.404113964844669</v>
      </c>
      <c r="IG13" s="561">
        <f t="shared" si="104"/>
        <v>-4.2465931231186207E-2</v>
      </c>
      <c r="IH13" s="423">
        <v>374.33890590867543</v>
      </c>
      <c r="II13" s="343">
        <f t="shared" si="105"/>
        <v>4.0745088339127165</v>
      </c>
      <c r="IJ13" s="561">
        <f t="shared" si="106"/>
        <v>1.1004322495230357E-2</v>
      </c>
      <c r="IK13" s="423">
        <v>346.92868409902599</v>
      </c>
      <c r="IL13" s="343">
        <f t="shared" si="107"/>
        <v>0.23220652372640416</v>
      </c>
      <c r="IM13" s="561">
        <f t="shared" si="108"/>
        <v>6.6976891530710989E-4</v>
      </c>
      <c r="IN13" s="423">
        <v>434.23428467422769</v>
      </c>
      <c r="IO13" s="343">
        <f t="shared" si="109"/>
        <v>7.1996788400077207</v>
      </c>
      <c r="IP13" s="561">
        <f t="shared" si="110"/>
        <v>1.685970818674757E-2</v>
      </c>
      <c r="IQ13" s="423">
        <v>404.2721228784514</v>
      </c>
      <c r="IR13" s="343">
        <f t="shared" si="111"/>
        <v>-32.891043140200452</v>
      </c>
      <c r="IS13" s="561">
        <f t="shared" si="112"/>
        <v>-7.5237452962350293E-2</v>
      </c>
      <c r="IT13" s="423">
        <v>407.50176682672088</v>
      </c>
      <c r="IU13" s="343">
        <f t="shared" si="113"/>
        <v>-3.136310719393407</v>
      </c>
      <c r="IV13" s="561">
        <f t="shared" si="114"/>
        <v>-7.6376519638298819E-3</v>
      </c>
      <c r="IW13" s="423">
        <v>413.90142553175377</v>
      </c>
      <c r="IX13" s="343">
        <f t="shared" si="115"/>
        <v>-11.103269652764141</v>
      </c>
      <c r="IY13" s="561">
        <f t="shared" si="116"/>
        <v>-2.6125051743119215E-2</v>
      </c>
      <c r="IZ13" s="423">
        <v>363.54114183447962</v>
      </c>
      <c r="JA13" s="343">
        <f t="shared" si="117"/>
        <v>2.7481550910397914</v>
      </c>
      <c r="JB13" s="561">
        <f t="shared" si="118"/>
        <v>7.6169858950002447E-3</v>
      </c>
      <c r="JC13" s="423">
        <v>346.55098856515667</v>
      </c>
      <c r="JD13" s="343">
        <f t="shared" si="119"/>
        <v>2.2177652337942391</v>
      </c>
      <c r="JE13" s="561">
        <f t="shared" si="120"/>
        <v>6.4407529785762653E-3</v>
      </c>
      <c r="JF13" s="423">
        <v>325.65569168184282</v>
      </c>
      <c r="JG13" s="343">
        <f t="shared" si="121"/>
        <v>1.5888073332895942</v>
      </c>
      <c r="JH13" s="561">
        <f t="shared" si="122"/>
        <v>4.9027142544461203E-3</v>
      </c>
      <c r="JI13" s="423">
        <v>329.11023039811386</v>
      </c>
      <c r="JJ13" s="343">
        <f t="shared" si="123"/>
        <v>5.6002629202587855</v>
      </c>
      <c r="JK13" s="561">
        <f t="shared" si="124"/>
        <v>1.7310943968494988E-2</v>
      </c>
      <c r="JL13" s="423">
        <v>332.51329017374763</v>
      </c>
      <c r="JM13" s="343">
        <f t="shared" si="125"/>
        <v>3.7048380065407969</v>
      </c>
      <c r="JN13" s="561">
        <f t="shared" si="126"/>
        <v>1.1267465851689237E-2</v>
      </c>
      <c r="JO13" s="423">
        <v>353.88549720252576</v>
      </c>
      <c r="JP13" s="343">
        <f t="shared" si="129"/>
        <v>2.5941578175808218</v>
      </c>
      <c r="JQ13" s="561">
        <f t="shared" si="127"/>
        <v>7.3846335697395158E-3</v>
      </c>
    </row>
    <row r="14" spans="1:277" s="272" customFormat="1" ht="15.75" customHeight="1" x14ac:dyDescent="0.25">
      <c r="A14" s="85" t="s">
        <v>12</v>
      </c>
      <c r="B14" s="85">
        <v>353.83</v>
      </c>
      <c r="C14" s="554">
        <v>323.4339066096482</v>
      </c>
      <c r="D14" s="32">
        <v>322.7922626626023</v>
      </c>
      <c r="E14" s="32">
        <v>327.87882654992245</v>
      </c>
      <c r="F14" s="105">
        <v>324.58846622486652</v>
      </c>
      <c r="G14" s="273">
        <v>333.21533935985786</v>
      </c>
      <c r="H14" s="273">
        <v>362.63140186926415</v>
      </c>
      <c r="I14" s="273">
        <v>397.45306146504504</v>
      </c>
      <c r="J14" s="555">
        <v>359.07592457586543</v>
      </c>
      <c r="K14" s="554">
        <v>336.21526133352705</v>
      </c>
      <c r="L14" s="32">
        <v>424.83017946472575</v>
      </c>
      <c r="M14" s="32">
        <v>500.5204172414426</v>
      </c>
      <c r="N14" s="105">
        <v>454.80476568737021</v>
      </c>
      <c r="O14" s="32">
        <v>459.30877623491483</v>
      </c>
      <c r="P14" s="555">
        <v>363.60649808329771</v>
      </c>
      <c r="Q14" s="554">
        <v>347.74996089198083</v>
      </c>
      <c r="R14" s="32">
        <v>328.96375805091259</v>
      </c>
      <c r="S14" s="105">
        <v>321.00058725333849</v>
      </c>
      <c r="T14" s="32">
        <v>329.91</v>
      </c>
      <c r="U14" s="555">
        <v>353.03239121748845</v>
      </c>
      <c r="V14" s="554">
        <v>331.55866158971946</v>
      </c>
      <c r="W14" s="32">
        <v>324.13829211865567</v>
      </c>
      <c r="X14" s="32">
        <v>323.79745533952763</v>
      </c>
      <c r="Y14" s="105">
        <v>326.89488054784277</v>
      </c>
      <c r="Z14" s="273">
        <v>350.96387067880408</v>
      </c>
      <c r="AA14" s="273">
        <v>390.30263629292182</v>
      </c>
      <c r="AB14" s="273">
        <v>440.85949767486102</v>
      </c>
      <c r="AC14" s="555">
        <v>386.45111530376346</v>
      </c>
      <c r="AD14" s="554">
        <v>345.66099433875115</v>
      </c>
      <c r="AE14" s="32">
        <v>455.81573682243885</v>
      </c>
      <c r="AF14" s="32">
        <v>533.49027122994596</v>
      </c>
      <c r="AG14" s="105">
        <v>441.58247611210743</v>
      </c>
      <c r="AH14" s="32">
        <v>477.0537552225473</v>
      </c>
      <c r="AI14" s="555">
        <v>374.80114022430757</v>
      </c>
      <c r="AJ14" s="554">
        <v>353.17250985967138</v>
      </c>
      <c r="AK14" s="32">
        <v>316.32081538992077</v>
      </c>
      <c r="AL14" s="105">
        <v>326.52</v>
      </c>
      <c r="AM14" s="32">
        <v>329.54</v>
      </c>
      <c r="AN14" s="555">
        <v>361.71109755248199</v>
      </c>
      <c r="AO14" s="554">
        <v>330.74436461093148</v>
      </c>
      <c r="AP14" s="32">
        <v>345.50206285340198</v>
      </c>
      <c r="AQ14" s="32">
        <v>328.58</v>
      </c>
      <c r="AR14" s="105">
        <v>334.9</v>
      </c>
      <c r="AS14" s="554">
        <v>342.3403176063095</v>
      </c>
      <c r="AT14" s="554">
        <v>426.38786266097367</v>
      </c>
      <c r="AU14" s="32">
        <v>395.37</v>
      </c>
      <c r="AV14" s="105">
        <v>384.34</v>
      </c>
      <c r="AW14" s="554">
        <v>352.06577769881142</v>
      </c>
      <c r="AX14" s="554">
        <v>469.87442997255857</v>
      </c>
      <c r="AY14" s="554">
        <v>427.0664931741714</v>
      </c>
      <c r="AZ14" s="32">
        <v>452.29</v>
      </c>
      <c r="BA14" s="105">
        <v>449.45</v>
      </c>
      <c r="BB14" s="105">
        <v>374.14467423149733</v>
      </c>
      <c r="BC14" s="105">
        <v>359.81749415806325</v>
      </c>
      <c r="BD14" s="105">
        <v>328.72528338178188</v>
      </c>
      <c r="BE14" s="105">
        <v>312.11165278774155</v>
      </c>
      <c r="BF14" s="105">
        <v>329.65624861867207</v>
      </c>
      <c r="BG14" s="105">
        <v>361.60616685545978</v>
      </c>
      <c r="BH14" s="105">
        <v>-0.10493069702221192</v>
      </c>
      <c r="BI14" s="347">
        <v>-2.9009532118927356E-4</v>
      </c>
      <c r="BJ14" s="272">
        <v>330.03119717647257</v>
      </c>
      <c r="BK14" s="272">
        <v>331.00331242430656</v>
      </c>
      <c r="BL14" s="272">
        <v>359.36470056614422</v>
      </c>
      <c r="BM14" s="272">
        <v>338.77197199249878</v>
      </c>
      <c r="BN14" s="272">
        <v>379.8658295678577</v>
      </c>
      <c r="BO14" s="32">
        <v>424.9794296214132</v>
      </c>
      <c r="BP14" s="32">
        <v>409.02169104296928</v>
      </c>
      <c r="BQ14" s="32">
        <v>13.651691042969276</v>
      </c>
      <c r="BR14" s="562">
        <v>3.452889962053083E-2</v>
      </c>
      <c r="BS14" s="32">
        <v>402.1969982165179</v>
      </c>
      <c r="BT14" s="32">
        <v>17.856998216517923</v>
      </c>
      <c r="BU14" s="562">
        <v>4.6461461769573616E-2</v>
      </c>
      <c r="BV14" s="32">
        <v>360.15605556537662</v>
      </c>
      <c r="BW14" s="105">
        <v>8.0902778665652022</v>
      </c>
      <c r="BX14" s="347">
        <v>2.2979449804650852E-2</v>
      </c>
      <c r="BY14" s="131">
        <v>471.49300666016057</v>
      </c>
      <c r="BZ14" s="105">
        <v>1.6185766876020011</v>
      </c>
      <c r="CA14" s="347">
        <v>3.4447005079559843E-3</v>
      </c>
      <c r="CB14" s="32">
        <v>451.95127246838996</v>
      </c>
      <c r="CC14" s="105">
        <v>24.884779294218561</v>
      </c>
      <c r="CD14" s="347">
        <v>5.8269097885114932E-2</v>
      </c>
      <c r="CE14" s="32">
        <v>437.19466132391597</v>
      </c>
      <c r="CF14" s="105">
        <f t="shared" si="1"/>
        <v>-15.095338676084054</v>
      </c>
      <c r="CG14" s="552">
        <f t="shared" si="2"/>
        <v>-3.3375353591907964E-2</v>
      </c>
      <c r="CH14" s="32">
        <v>454.52886518792019</v>
      </c>
      <c r="CI14" s="105">
        <f t="shared" si="3"/>
        <v>5.0788651879202007</v>
      </c>
      <c r="CJ14" s="352">
        <f t="shared" si="128"/>
        <v>1.1300178413439095E-2</v>
      </c>
      <c r="CK14" s="32">
        <v>379.83791607023142</v>
      </c>
      <c r="CL14" s="105">
        <f t="shared" si="4"/>
        <v>5.6932418387340817</v>
      </c>
      <c r="CM14" s="552">
        <f t="shared" si="5"/>
        <v>1.5216685498539155E-2</v>
      </c>
      <c r="CN14" s="32">
        <v>359.29944611322418</v>
      </c>
      <c r="CO14" s="105">
        <f t="shared" si="6"/>
        <v>-0.51804804483907674</v>
      </c>
      <c r="CP14" s="552">
        <f t="shared" si="7"/>
        <v>-1.439752244540686E-3</v>
      </c>
      <c r="CQ14" s="32">
        <v>330.05430432415051</v>
      </c>
      <c r="CR14" s="105">
        <f t="shared" si="8"/>
        <v>1.3290209423686292</v>
      </c>
      <c r="CS14" s="552">
        <f t="shared" si="9"/>
        <v>4.0429532182503372E-3</v>
      </c>
      <c r="CT14" s="32">
        <v>328.5038007673366</v>
      </c>
      <c r="CU14" s="105">
        <f t="shared" si="10"/>
        <v>16.392147979595052</v>
      </c>
      <c r="CV14" s="552">
        <f t="shared" si="11"/>
        <v>5.2520140895677789E-2</v>
      </c>
      <c r="CW14" s="32">
        <v>335.67329336616467</v>
      </c>
      <c r="CX14" s="105">
        <f t="shared" si="12"/>
        <v>6.017044747492605</v>
      </c>
      <c r="CY14" s="674">
        <f t="shared" si="13"/>
        <v>1.8252482010291837E-2</v>
      </c>
      <c r="CZ14" s="678">
        <v>366.11006865520267</v>
      </c>
      <c r="DA14" s="678">
        <f t="shared" si="14"/>
        <v>4.5039017997428914</v>
      </c>
      <c r="DB14" s="572">
        <f t="shared" si="15"/>
        <v>1.2455268224292144E-2</v>
      </c>
      <c r="DC14" s="678">
        <v>326.89251034780204</v>
      </c>
      <c r="DD14" s="678">
        <f t="shared" si="16"/>
        <v>-3.1386868286705294</v>
      </c>
      <c r="DE14" s="691">
        <f t="shared" si="0"/>
        <v>-9.510273136367247E-3</v>
      </c>
      <c r="DF14" s="678">
        <v>350.52402120238429</v>
      </c>
      <c r="DG14" s="678">
        <f t="shared" si="17"/>
        <v>19.520708778077733</v>
      </c>
      <c r="DH14" s="691">
        <f t="shared" si="18"/>
        <v>5.8974360815623877E-2</v>
      </c>
      <c r="DI14" s="678">
        <v>376.89102431307555</v>
      </c>
      <c r="DJ14" s="678">
        <f t="shared" si="19"/>
        <v>17.526323746931325</v>
      </c>
      <c r="DK14" s="691">
        <f t="shared" si="20"/>
        <v>4.877029858336198E-2</v>
      </c>
      <c r="DL14" s="678">
        <v>349.10049418226066</v>
      </c>
      <c r="DM14" s="678">
        <f t="shared" si="21"/>
        <v>10.328522189761884</v>
      </c>
      <c r="DN14" s="691">
        <f t="shared" si="22"/>
        <v>3.0488124885344949E-2</v>
      </c>
      <c r="DO14" s="678">
        <v>349.83073468750496</v>
      </c>
      <c r="DP14" s="678">
        <f t="shared" si="23"/>
        <v>-30.035094880352744</v>
      </c>
      <c r="DQ14" s="691">
        <f t="shared" si="24"/>
        <v>-7.906764057857274E-2</v>
      </c>
      <c r="DR14" s="678">
        <v>436.04409083783605</v>
      </c>
      <c r="DS14" s="678">
        <f t="shared" si="25"/>
        <v>11.064661216422849</v>
      </c>
      <c r="DT14" s="691">
        <f t="shared" si="26"/>
        <v>2.6035757133656193E-2</v>
      </c>
      <c r="DU14" s="678">
        <v>475.67310644384031</v>
      </c>
      <c r="DV14" s="678">
        <f t="shared" si="27"/>
        <v>66.651415400871031</v>
      </c>
      <c r="DW14" s="572">
        <f t="shared" si="28"/>
        <v>0.16295325372822109</v>
      </c>
      <c r="DX14" s="678">
        <v>407.29494779916109</v>
      </c>
      <c r="DY14" s="678">
        <f t="shared" si="29"/>
        <v>5.0979495826431958</v>
      </c>
      <c r="DZ14" s="572">
        <f t="shared" si="30"/>
        <v>1.2675255174079584E-2</v>
      </c>
      <c r="EA14" s="678">
        <v>369.57004356702623</v>
      </c>
      <c r="EB14" s="678">
        <f t="shared" si="31"/>
        <v>9.4139880016496136</v>
      </c>
      <c r="EC14" s="572">
        <f t="shared" si="32"/>
        <v>2.6138635894574755E-2</v>
      </c>
      <c r="ED14" s="678">
        <v>483.52181951929015</v>
      </c>
      <c r="EE14" s="678">
        <f t="shared" si="33"/>
        <v>12.028812859129573</v>
      </c>
      <c r="EF14" s="572">
        <f t="shared" si="34"/>
        <v>2.5512176616014192E-2</v>
      </c>
      <c r="EG14" s="678">
        <v>483.33681315611682</v>
      </c>
      <c r="EH14" s="678">
        <f t="shared" si="35"/>
        <v>31.385540687726859</v>
      </c>
      <c r="EI14" s="572">
        <f t="shared" si="36"/>
        <v>6.9444523336134656E-2</v>
      </c>
      <c r="EJ14" s="678">
        <v>474.67710002501258</v>
      </c>
      <c r="EK14" s="678">
        <f t="shared" si="37"/>
        <v>37.482438701096612</v>
      </c>
      <c r="EL14" s="572">
        <f t="shared" si="38"/>
        <v>8.5733980802949486E-2</v>
      </c>
      <c r="EM14" s="678">
        <v>480.77913130636171</v>
      </c>
      <c r="EN14" s="678">
        <f t="shared" si="39"/>
        <v>26.250266118441516</v>
      </c>
      <c r="EO14" s="572">
        <f t="shared" si="40"/>
        <v>5.7752693236740024E-2</v>
      </c>
      <c r="EP14" s="678">
        <v>396.05009456026858</v>
      </c>
      <c r="EQ14" s="678">
        <f t="shared" si="41"/>
        <v>16.212178490037161</v>
      </c>
      <c r="ER14" s="572">
        <f t="shared" si="42"/>
        <v>4.2681832971723538E-2</v>
      </c>
      <c r="ES14" s="678">
        <v>354.97228555248898</v>
      </c>
      <c r="ET14" s="678">
        <f t="shared" si="43"/>
        <v>-4.3271605607351944</v>
      </c>
      <c r="EU14" s="572">
        <f t="shared" si="44"/>
        <v>-1.2043326555453688E-2</v>
      </c>
      <c r="EV14" s="678">
        <v>337.79819457575746</v>
      </c>
      <c r="EW14" s="678">
        <f t="shared" si="45"/>
        <v>7.7438902516069561</v>
      </c>
      <c r="EX14" s="572">
        <f t="shared" si="46"/>
        <v>2.3462473145030048E-2</v>
      </c>
      <c r="EY14" s="678">
        <v>342.98048364759239</v>
      </c>
      <c r="EZ14" s="678">
        <f t="shared" si="47"/>
        <v>14.476682880255794</v>
      </c>
      <c r="FA14" s="572">
        <f t="shared" si="48"/>
        <v>4.4068539987788237E-2</v>
      </c>
      <c r="FB14" s="678">
        <v>344.22064983579583</v>
      </c>
      <c r="FC14" s="678">
        <f t="shared" si="49"/>
        <v>8.5473564696311541</v>
      </c>
      <c r="FD14" s="572">
        <f t="shared" si="50"/>
        <v>2.5463319955893501E-2</v>
      </c>
      <c r="FE14" s="678">
        <v>381.62553064072506</v>
      </c>
      <c r="FF14" s="678">
        <f t="shared" si="51"/>
        <v>15.515461985522393</v>
      </c>
      <c r="FG14" s="572">
        <f t="shared" si="52"/>
        <v>4.2379227762060372E-2</v>
      </c>
      <c r="FH14" s="678">
        <v>330.00304864703207</v>
      </c>
      <c r="FI14" s="678">
        <f t="shared" si="53"/>
        <v>3.1105382992300292</v>
      </c>
      <c r="FJ14" s="572">
        <f t="shared" si="54"/>
        <v>9.5154774146416713E-3</v>
      </c>
      <c r="FK14" s="678">
        <v>347.53089387929572</v>
      </c>
      <c r="FL14" s="678">
        <f t="shared" si="55"/>
        <v>-2.9931273230885722</v>
      </c>
      <c r="FM14" s="572">
        <f t="shared" si="56"/>
        <v>-8.5390077199885006E-3</v>
      </c>
      <c r="FN14" s="678">
        <v>351.97484873338129</v>
      </c>
      <c r="FO14" s="678">
        <f t="shared" si="57"/>
        <v>-24.916175579694254</v>
      </c>
      <c r="FP14" s="572">
        <f t="shared" si="58"/>
        <v>-6.6109761104305054E-2</v>
      </c>
      <c r="FQ14" s="678">
        <v>341.97549578053781</v>
      </c>
      <c r="FR14" s="678">
        <f t="shared" si="59"/>
        <v>-7.1249984017228485</v>
      </c>
      <c r="FS14" s="572">
        <f t="shared" si="60"/>
        <v>-2.0409591279475482E-2</v>
      </c>
      <c r="FT14" s="678">
        <v>348.61111316101744</v>
      </c>
      <c r="FU14" s="678">
        <f t="shared" si="132"/>
        <v>-1.219621526487515</v>
      </c>
      <c r="FV14" s="572">
        <f t="shared" si="133"/>
        <v>-3.4863189695924584E-3</v>
      </c>
      <c r="FW14" s="678">
        <v>425.11214392652477</v>
      </c>
      <c r="FX14" s="678">
        <f t="shared" si="63"/>
        <v>-10.931946911311286</v>
      </c>
      <c r="FY14" s="572">
        <f t="shared" si="64"/>
        <v>-2.5070737434616113E-2</v>
      </c>
      <c r="FZ14" s="678">
        <v>447.54474893504681</v>
      </c>
      <c r="GA14" s="678">
        <f t="shared" si="65"/>
        <v>-28.128357508793499</v>
      </c>
      <c r="GB14" s="572">
        <f t="shared" si="66"/>
        <v>-5.9133798248723224E-2</v>
      </c>
      <c r="GC14" s="678">
        <v>400.56395545523782</v>
      </c>
      <c r="GD14" s="678">
        <f t="shared" si="67"/>
        <v>-6.7309923439232762</v>
      </c>
      <c r="GE14" s="572">
        <f t="shared" si="68"/>
        <v>-1.6526088477882023E-2</v>
      </c>
      <c r="GF14" s="678">
        <v>361.82164443870442</v>
      </c>
      <c r="GG14" s="678">
        <f t="shared" si="69"/>
        <v>-7.7483991283218074</v>
      </c>
      <c r="GH14" s="572">
        <f t="shared" si="70"/>
        <v>-2.0965982668767192E-2</v>
      </c>
      <c r="GI14" s="678">
        <v>450.62752877801142</v>
      </c>
      <c r="GJ14" s="678">
        <f t="shared" si="71"/>
        <v>-32.894290741278724</v>
      </c>
      <c r="GK14" s="572">
        <f t="shared" si="72"/>
        <v>-6.80306232591152E-2</v>
      </c>
      <c r="GL14" s="678">
        <v>469.27178981496735</v>
      </c>
      <c r="GM14" s="678">
        <f t="shared" si="73"/>
        <v>-14.06502334114947</v>
      </c>
      <c r="GN14" s="572">
        <f t="shared" si="74"/>
        <v>-2.9099838783863737E-2</v>
      </c>
      <c r="GO14" s="678">
        <v>508.19124696426155</v>
      </c>
      <c r="GP14" s="678">
        <f t="shared" si="75"/>
        <v>33.514146939248974</v>
      </c>
      <c r="GQ14" s="572">
        <f t="shared" si="76"/>
        <v>7.0604094736154296E-2</v>
      </c>
      <c r="GR14" s="678">
        <v>475.54566531183764</v>
      </c>
      <c r="GS14" s="678">
        <f t="shared" si="77"/>
        <v>-5.2334659945240674</v>
      </c>
      <c r="GT14" s="572">
        <f t="shared" si="78"/>
        <v>-1.0885385104598482E-2</v>
      </c>
      <c r="GU14" s="678">
        <v>385.13476326151488</v>
      </c>
      <c r="GV14" s="678">
        <f t="shared" si="79"/>
        <v>-10.915331298753699</v>
      </c>
      <c r="GW14" s="572">
        <f t="shared" si="80"/>
        <v>-2.7560481486244584E-2</v>
      </c>
      <c r="GX14" s="678">
        <v>345.53070962089078</v>
      </c>
      <c r="GY14" s="678">
        <f t="shared" si="81"/>
        <v>-9.4415759315982086</v>
      </c>
      <c r="GZ14" s="572">
        <f t="shared" si="82"/>
        <v>-2.6598065020493278E-2</v>
      </c>
      <c r="HA14" s="678">
        <v>323.68339766141412</v>
      </c>
      <c r="HB14" s="678">
        <f t="shared" si="83"/>
        <v>-14.114796914343344</v>
      </c>
      <c r="HC14" s="572">
        <f t="shared" si="84"/>
        <v>-4.1784702052863817E-2</v>
      </c>
      <c r="HD14" s="678">
        <v>311.62611432474847</v>
      </c>
      <c r="HE14" s="678">
        <f t="shared" si="85"/>
        <v>-31.354369322843922</v>
      </c>
      <c r="HF14" s="572">
        <f t="shared" si="86"/>
        <v>-9.1417357015159184E-2</v>
      </c>
      <c r="HG14" s="678">
        <v>324.43163096004707</v>
      </c>
      <c r="HH14" s="678">
        <f t="shared" si="87"/>
        <v>-19.789018875748752</v>
      </c>
      <c r="HI14" s="572">
        <f t="shared" si="88"/>
        <v>-5.7489342621335301E-2</v>
      </c>
      <c r="HJ14" s="678">
        <v>367.18318540045129</v>
      </c>
      <c r="HK14" s="678">
        <f t="shared" si="89"/>
        <v>-14.442345240273767</v>
      </c>
      <c r="HL14" s="572">
        <f t="shared" si="90"/>
        <v>-3.7844284725987762E-2</v>
      </c>
      <c r="HM14" s="196">
        <v>327.95752881348852</v>
      </c>
      <c r="HN14" s="103">
        <f t="shared" si="91"/>
        <v>-2.0455198335435512</v>
      </c>
      <c r="HO14" s="694">
        <f t="shared" si="92"/>
        <v>-6.19848768649231E-3</v>
      </c>
      <c r="HP14" s="196">
        <v>336.45403060646572</v>
      </c>
      <c r="HQ14" s="103">
        <f t="shared" si="93"/>
        <v>-11.076863272829996</v>
      </c>
      <c r="HR14" s="694">
        <f t="shared" si="94"/>
        <v>-3.187303191720621E-2</v>
      </c>
      <c r="HS14" s="196">
        <v>343.6026801933283</v>
      </c>
      <c r="HT14" s="103">
        <f t="shared" si="95"/>
        <v>-8.3721685400529964</v>
      </c>
      <c r="HU14" s="694">
        <f t="shared" si="96"/>
        <v>-2.3786269303562826E-2</v>
      </c>
      <c r="HV14" s="196">
        <v>335.1361532487536</v>
      </c>
      <c r="HW14" s="103">
        <f t="shared" si="97"/>
        <v>-6.8393425317842116</v>
      </c>
      <c r="HX14" s="694">
        <f t="shared" si="98"/>
        <v>-1.9999510538536797E-2</v>
      </c>
      <c r="HY14" s="196">
        <v>338.36695355969374</v>
      </c>
      <c r="HZ14" s="103">
        <f t="shared" si="99"/>
        <v>-10.244159601323702</v>
      </c>
      <c r="IA14" s="694">
        <f t="shared" si="100"/>
        <v>-2.9385636930604968E-2</v>
      </c>
      <c r="IB14" s="196">
        <v>444.95938531711988</v>
      </c>
      <c r="IC14" s="103">
        <f t="shared" si="101"/>
        <v>19.847241390595116</v>
      </c>
      <c r="ID14" s="694">
        <f t="shared" si="102"/>
        <v>4.6687072279980452E-2</v>
      </c>
      <c r="IE14" s="196">
        <v>414.8105999653414</v>
      </c>
      <c r="IF14" s="103">
        <f t="shared" si="103"/>
        <v>-32.734148969705416</v>
      </c>
      <c r="IG14" s="694">
        <f t="shared" si="104"/>
        <v>-7.314162225698731E-2</v>
      </c>
      <c r="IH14" s="196">
        <v>394.60371242839682</v>
      </c>
      <c r="II14" s="103">
        <f t="shared" si="105"/>
        <v>-5.9602430268409989</v>
      </c>
      <c r="IJ14" s="694">
        <f t="shared" si="106"/>
        <v>-1.4879628947310621E-2</v>
      </c>
      <c r="IK14" s="196">
        <v>355.62496948796439</v>
      </c>
      <c r="IL14" s="103">
        <f t="shared" si="107"/>
        <v>-6.1966749507400323</v>
      </c>
      <c r="IM14" s="694">
        <f t="shared" si="108"/>
        <v>-1.7126324657423309E-2</v>
      </c>
      <c r="IN14" s="196">
        <v>501.0271993086065</v>
      </c>
      <c r="IO14" s="103">
        <f t="shared" si="109"/>
        <v>50.399670530595074</v>
      </c>
      <c r="IP14" s="694">
        <f t="shared" si="110"/>
        <v>0.11184330142294305</v>
      </c>
      <c r="IQ14" s="196">
        <v>467.68197812946272</v>
      </c>
      <c r="IR14" s="103">
        <f t="shared" si="111"/>
        <v>-1.5898116855046283</v>
      </c>
      <c r="IS14" s="694">
        <f t="shared" si="112"/>
        <v>-3.387827097238227E-3</v>
      </c>
      <c r="IT14" s="196">
        <v>507.3079202098159</v>
      </c>
      <c r="IU14" s="103">
        <f t="shared" si="113"/>
        <v>-0.88332675444564757</v>
      </c>
      <c r="IV14" s="694">
        <f t="shared" si="114"/>
        <v>-1.7381778212873615E-3</v>
      </c>
      <c r="IW14" s="196">
        <v>491.96651928532611</v>
      </c>
      <c r="IX14" s="103">
        <f t="shared" si="115"/>
        <v>16.420853973488477</v>
      </c>
      <c r="IY14" s="694">
        <f t="shared" si="116"/>
        <v>3.4530551262034005E-2</v>
      </c>
      <c r="IZ14" s="196">
        <v>389.00500953697696</v>
      </c>
      <c r="JA14" s="103">
        <f t="shared" si="117"/>
        <v>3.8702462754620797</v>
      </c>
      <c r="JB14" s="694">
        <f t="shared" si="118"/>
        <v>1.0049070207755041E-2</v>
      </c>
      <c r="JC14" s="196">
        <v>336.82899089485608</v>
      </c>
      <c r="JD14" s="103">
        <f t="shared" si="119"/>
        <v>-8.7017187260346986</v>
      </c>
      <c r="JE14" s="694">
        <f t="shared" si="120"/>
        <v>-2.5183633418812603E-2</v>
      </c>
      <c r="JF14" s="196">
        <v>320.51954011794743</v>
      </c>
      <c r="JG14" s="103">
        <f t="shared" si="121"/>
        <v>-3.1638575434666905</v>
      </c>
      <c r="JH14" s="694">
        <f t="shared" si="122"/>
        <v>-9.7745437866918732E-3</v>
      </c>
      <c r="JI14" s="196">
        <v>309.26800471899639</v>
      </c>
      <c r="JJ14" s="103">
        <f t="shared" si="123"/>
        <v>-2.3581096057520767</v>
      </c>
      <c r="JK14" s="694">
        <f t="shared" si="124"/>
        <v>-7.5671116679735919E-3</v>
      </c>
      <c r="JL14" s="196">
        <v>319.878867873459</v>
      </c>
      <c r="JM14" s="103">
        <f t="shared" si="125"/>
        <v>-4.5527630865880724</v>
      </c>
      <c r="JN14" s="694">
        <f t="shared" si="126"/>
        <v>-1.4033043181134004E-2</v>
      </c>
      <c r="JO14" s="196">
        <v>367.01357492331226</v>
      </c>
      <c r="JP14" s="103">
        <f t="shared" si="129"/>
        <v>-0.16961047713903099</v>
      </c>
      <c r="JQ14" s="694">
        <f t="shared" si="127"/>
        <v>-4.6192332297039472E-4</v>
      </c>
    </row>
    <row r="15" spans="1:277" s="272" customFormat="1" ht="15.75" customHeight="1" x14ac:dyDescent="0.25">
      <c r="A15" s="85" t="s">
        <v>13</v>
      </c>
      <c r="B15" s="85">
        <v>289.68</v>
      </c>
      <c r="C15" s="554">
        <v>277.02026199444475</v>
      </c>
      <c r="D15" s="32">
        <v>277.94020855148722</v>
      </c>
      <c r="E15" s="32">
        <v>276.78921805857186</v>
      </c>
      <c r="F15" s="105">
        <v>277.25199508922992</v>
      </c>
      <c r="G15" s="273">
        <v>278.91179487316043</v>
      </c>
      <c r="H15" s="273">
        <v>337.45549269897055</v>
      </c>
      <c r="I15" s="273">
        <v>356.88084652224319</v>
      </c>
      <c r="J15" s="555">
        <v>316.00385634841251</v>
      </c>
      <c r="K15" s="554">
        <v>289.95390423855048</v>
      </c>
      <c r="L15" s="32">
        <v>352.81489729119983</v>
      </c>
      <c r="M15" s="32">
        <v>334.12994162073079</v>
      </c>
      <c r="N15" s="105">
        <v>355.00342377284232</v>
      </c>
      <c r="O15" s="32">
        <v>348.54439606622469</v>
      </c>
      <c r="P15" s="555">
        <v>302.43000185202987</v>
      </c>
      <c r="Q15" s="554">
        <v>295.88019667988669</v>
      </c>
      <c r="R15" s="32">
        <v>287.1139438898258</v>
      </c>
      <c r="S15" s="105">
        <v>274.85670149112644</v>
      </c>
      <c r="T15" s="32">
        <v>284.45999999999998</v>
      </c>
      <c r="U15" s="555">
        <v>296.45022516602029</v>
      </c>
      <c r="V15" s="554">
        <v>276.24023519197175</v>
      </c>
      <c r="W15" s="32">
        <v>283.28854879591978</v>
      </c>
      <c r="X15" s="32">
        <v>267.99715665625706</v>
      </c>
      <c r="Y15" s="105">
        <v>276.1524292012416</v>
      </c>
      <c r="Z15" s="273">
        <v>285.59178348035584</v>
      </c>
      <c r="AA15" s="273">
        <v>369.29969801016586</v>
      </c>
      <c r="AB15" s="273">
        <v>354.1195472451866</v>
      </c>
      <c r="AC15" s="555">
        <v>329.60771021898927</v>
      </c>
      <c r="AD15" s="554">
        <v>294.56236236670952</v>
      </c>
      <c r="AE15" s="32">
        <v>351.20124616439426</v>
      </c>
      <c r="AF15" s="32">
        <v>365.92992107916405</v>
      </c>
      <c r="AG15" s="105">
        <v>354.35126232853742</v>
      </c>
      <c r="AH15" s="32">
        <v>358.5992634107609</v>
      </c>
      <c r="AI15" s="555">
        <v>308.935727081192</v>
      </c>
      <c r="AJ15" s="554">
        <v>283.99409129778871</v>
      </c>
      <c r="AK15" s="32">
        <v>268.44181205309832</v>
      </c>
      <c r="AL15" s="105">
        <v>282.99</v>
      </c>
      <c r="AM15" s="32">
        <v>278.47000000000003</v>
      </c>
      <c r="AN15" s="555">
        <v>299.02797230395629</v>
      </c>
      <c r="AO15" s="554">
        <v>277.98931203166541</v>
      </c>
      <c r="AP15" s="32">
        <v>283.15722791508966</v>
      </c>
      <c r="AQ15" s="32">
        <v>300.66000000000003</v>
      </c>
      <c r="AR15" s="105">
        <v>287.89999999999998</v>
      </c>
      <c r="AS15" s="554">
        <v>312.51693596938708</v>
      </c>
      <c r="AT15" s="554">
        <v>355.4388725202507</v>
      </c>
      <c r="AU15" s="32">
        <v>349.72</v>
      </c>
      <c r="AV15" s="105">
        <v>333.38</v>
      </c>
      <c r="AW15" s="554">
        <v>303.0496898309006</v>
      </c>
      <c r="AX15" s="554">
        <v>350.925530847814</v>
      </c>
      <c r="AY15" s="554">
        <v>328.16166886311589</v>
      </c>
      <c r="AZ15" s="32">
        <v>279.35000000000002</v>
      </c>
      <c r="BA15" s="105">
        <v>322.7</v>
      </c>
      <c r="BB15" s="105">
        <v>306.21051015512109</v>
      </c>
      <c r="BC15" s="105">
        <v>291.69304562981847</v>
      </c>
      <c r="BD15" s="105">
        <v>281.16872701167586</v>
      </c>
      <c r="BE15" s="105">
        <v>275.18049345285317</v>
      </c>
      <c r="BF15" s="105">
        <v>281.54257471150811</v>
      </c>
      <c r="BG15" s="105">
        <v>299.08015290901602</v>
      </c>
      <c r="BH15" s="105">
        <v>5.2180605059731988E-2</v>
      </c>
      <c r="BI15" s="347">
        <v>1.7450074873494239E-4</v>
      </c>
      <c r="BJ15" s="272">
        <v>271.43970016619977</v>
      </c>
      <c r="BK15" s="272">
        <v>270.84141192621792</v>
      </c>
      <c r="BL15" s="272">
        <v>284.56853582190905</v>
      </c>
      <c r="BM15" s="272">
        <v>275.89719615573267</v>
      </c>
      <c r="BN15" s="272">
        <v>282.53074865153275</v>
      </c>
      <c r="BO15" s="32">
        <v>351.34907607362118</v>
      </c>
      <c r="BP15" s="32">
        <v>333.57216517147157</v>
      </c>
      <c r="BQ15" s="32">
        <v>-16.14783482852846</v>
      </c>
      <c r="BR15" s="562">
        <v>-4.6173609826513952E-2</v>
      </c>
      <c r="BS15" s="32">
        <v>320.63933502273443</v>
      </c>
      <c r="BT15" s="32">
        <v>-12.740664977265567</v>
      </c>
      <c r="BU15" s="562">
        <v>-3.8216644601552482E-2</v>
      </c>
      <c r="BV15" s="32">
        <v>293.77670378242777</v>
      </c>
      <c r="BW15" s="105">
        <v>-9.2729860484728306</v>
      </c>
      <c r="BX15" s="347">
        <v>-3.0598896351443507E-2</v>
      </c>
      <c r="BY15" s="131">
        <v>336.64916497815113</v>
      </c>
      <c r="BZ15" s="105">
        <v>-14.276365869662868</v>
      </c>
      <c r="CA15" s="347">
        <v>-4.0682038252309732E-2</v>
      </c>
      <c r="CB15" s="32">
        <v>330.14048705107717</v>
      </c>
      <c r="CC15" s="105">
        <v>1.9788181879612807</v>
      </c>
      <c r="CD15" s="347">
        <v>6.0300101313377139E-3</v>
      </c>
      <c r="CE15" s="32">
        <v>336.45666130025859</v>
      </c>
      <c r="CF15" s="105">
        <f t="shared" si="1"/>
        <v>57.106661300258565</v>
      </c>
      <c r="CG15" s="552">
        <f t="shared" si="2"/>
        <v>0.20442692428945253</v>
      </c>
      <c r="CH15" s="32">
        <v>334.63409615302066</v>
      </c>
      <c r="CI15" s="105">
        <f t="shared" si="3"/>
        <v>11.934096153020676</v>
      </c>
      <c r="CJ15" s="352">
        <f t="shared" si="128"/>
        <v>3.6982014728914395E-2</v>
      </c>
      <c r="CK15" s="32">
        <v>302.99512376367773</v>
      </c>
      <c r="CL15" s="105">
        <f t="shared" si="4"/>
        <v>-3.21538639144336</v>
      </c>
      <c r="CM15" s="552">
        <f t="shared" si="5"/>
        <v>-1.0500574881686783E-2</v>
      </c>
      <c r="CN15" s="32">
        <v>307.16051643711279</v>
      </c>
      <c r="CO15" s="105">
        <f t="shared" si="6"/>
        <v>15.467470807294319</v>
      </c>
      <c r="CP15" s="552">
        <f t="shared" si="7"/>
        <v>5.3026532648034953E-2</v>
      </c>
      <c r="CQ15" s="32">
        <v>292.35150079614368</v>
      </c>
      <c r="CR15" s="105">
        <f t="shared" si="8"/>
        <v>11.182773784467827</v>
      </c>
      <c r="CS15" s="552">
        <f t="shared" si="9"/>
        <v>3.9772466530402756E-2</v>
      </c>
      <c r="CT15" s="32">
        <v>299.27790693369849</v>
      </c>
      <c r="CU15" s="105">
        <f t="shared" si="10"/>
        <v>24.097413480845319</v>
      </c>
      <c r="CV15" s="552">
        <f t="shared" si="11"/>
        <v>8.756948277285484E-2</v>
      </c>
      <c r="CW15" s="32">
        <v>299.06431402001562</v>
      </c>
      <c r="CX15" s="105">
        <f t="shared" si="12"/>
        <v>17.521739308507506</v>
      </c>
      <c r="CY15" s="674">
        <f t="shared" si="13"/>
        <v>6.2234776841341793E-2</v>
      </c>
      <c r="CZ15" s="678">
        <v>301.59714228538502</v>
      </c>
      <c r="DA15" s="678">
        <f t="shared" si="14"/>
        <v>2.516989376368997</v>
      </c>
      <c r="DB15" s="572">
        <f t="shared" si="15"/>
        <v>8.4157686556175365E-3</v>
      </c>
      <c r="DC15" s="678">
        <v>294.61981987693679</v>
      </c>
      <c r="DD15" s="678">
        <f t="shared" si="16"/>
        <v>23.180119710737017</v>
      </c>
      <c r="DE15" s="691">
        <f t="shared" si="0"/>
        <v>8.5396939712739386E-2</v>
      </c>
      <c r="DF15" s="678">
        <v>295.91835384725226</v>
      </c>
      <c r="DG15" s="678">
        <f t="shared" si="17"/>
        <v>25.076941921034347</v>
      </c>
      <c r="DH15" s="691">
        <f t="shared" si="18"/>
        <v>9.2589023748944857E-2</v>
      </c>
      <c r="DI15" s="678">
        <v>289.7575554021571</v>
      </c>
      <c r="DJ15" s="678">
        <f t="shared" si="19"/>
        <v>5.1890195802480434</v>
      </c>
      <c r="DK15" s="691">
        <f t="shared" si="20"/>
        <v>1.8234691917926853E-2</v>
      </c>
      <c r="DL15" s="678">
        <v>293.63193437593941</v>
      </c>
      <c r="DM15" s="678">
        <f t="shared" si="21"/>
        <v>17.734738220206737</v>
      </c>
      <c r="DN15" s="691">
        <f t="shared" si="22"/>
        <v>6.4280240855351792E-2</v>
      </c>
      <c r="DO15" s="678">
        <v>278.46311263088108</v>
      </c>
      <c r="DP15" s="678">
        <f t="shared" si="23"/>
        <v>-4.067636020651662</v>
      </c>
      <c r="DQ15" s="691">
        <f t="shared" si="24"/>
        <v>-1.4397144523439449E-2</v>
      </c>
      <c r="DR15" s="678">
        <v>351.76724462699519</v>
      </c>
      <c r="DS15" s="678">
        <f t="shared" si="25"/>
        <v>0.41816855337401648</v>
      </c>
      <c r="DT15" s="691">
        <f t="shared" si="26"/>
        <v>1.1901797438806814E-3</v>
      </c>
      <c r="DU15" s="678">
        <v>295.93738917287271</v>
      </c>
      <c r="DV15" s="678">
        <f t="shared" si="27"/>
        <v>-37.634775998598855</v>
      </c>
      <c r="DW15" s="572">
        <f t="shared" si="28"/>
        <v>-0.11282349047095351</v>
      </c>
      <c r="DX15" s="678">
        <v>308.17702430998679</v>
      </c>
      <c r="DY15" s="678">
        <f t="shared" si="29"/>
        <v>-12.462310712747637</v>
      </c>
      <c r="DZ15" s="572">
        <f t="shared" si="30"/>
        <v>-3.8867067609979968E-2</v>
      </c>
      <c r="EA15" s="678">
        <v>298.75793589151186</v>
      </c>
      <c r="EB15" s="678">
        <f t="shared" si="31"/>
        <v>4.9812321090840896</v>
      </c>
      <c r="EC15" s="572">
        <f t="shared" si="32"/>
        <v>1.6955844506898719E-2</v>
      </c>
      <c r="ED15" s="678">
        <v>361.81450177746251</v>
      </c>
      <c r="EE15" s="678">
        <f t="shared" si="33"/>
        <v>25.165336799311376</v>
      </c>
      <c r="EF15" s="572">
        <f t="shared" si="34"/>
        <v>7.4752411166517027E-2</v>
      </c>
      <c r="EG15" s="678">
        <v>366.49075563328074</v>
      </c>
      <c r="EH15" s="678">
        <f t="shared" si="35"/>
        <v>36.350268582203569</v>
      </c>
      <c r="EI15" s="572">
        <f t="shared" si="36"/>
        <v>0.11010545512577406</v>
      </c>
      <c r="EJ15" s="678">
        <v>340.18835497765451</v>
      </c>
      <c r="EK15" s="678">
        <f t="shared" si="37"/>
        <v>3.7316936773959242</v>
      </c>
      <c r="EL15" s="572">
        <f t="shared" si="38"/>
        <v>1.1091157069010172E-2</v>
      </c>
      <c r="EM15" s="678">
        <v>354.69557892825372</v>
      </c>
      <c r="EN15" s="678">
        <f t="shared" si="39"/>
        <v>20.06148277523306</v>
      </c>
      <c r="EO15" s="572">
        <f t="shared" si="40"/>
        <v>5.9950504165180447E-2</v>
      </c>
      <c r="EP15" s="678">
        <v>312.43365526998582</v>
      </c>
      <c r="EQ15" s="678">
        <f t="shared" si="41"/>
        <v>9.4385315063080952</v>
      </c>
      <c r="ER15" s="572">
        <f t="shared" si="42"/>
        <v>3.1150770312956311E-2</v>
      </c>
      <c r="ES15" s="678">
        <v>320.16324790860267</v>
      </c>
      <c r="ET15" s="678">
        <f t="shared" si="43"/>
        <v>13.002731471489881</v>
      </c>
      <c r="EU15" s="572">
        <f t="shared" si="44"/>
        <v>4.2332040661717092E-2</v>
      </c>
      <c r="EV15" s="678">
        <v>298.11794291618656</v>
      </c>
      <c r="EW15" s="678">
        <f t="shared" si="45"/>
        <v>5.7664421200428819</v>
      </c>
      <c r="EX15" s="572">
        <f t="shared" si="46"/>
        <v>1.972434587932495E-2</v>
      </c>
      <c r="EY15" s="678">
        <v>308.04889124871028</v>
      </c>
      <c r="EZ15" s="678">
        <f t="shared" si="47"/>
        <v>8.7709843150117877</v>
      </c>
      <c r="FA15" s="572">
        <f t="shared" si="48"/>
        <v>2.9307156030581625E-2</v>
      </c>
      <c r="FB15" s="678">
        <v>308.18742661437852</v>
      </c>
      <c r="FC15" s="678">
        <f t="shared" si="49"/>
        <v>9.1231125943629081</v>
      </c>
      <c r="FD15" s="572">
        <f t="shared" si="50"/>
        <v>3.0505520607692169E-2</v>
      </c>
      <c r="FE15" s="678">
        <v>310.95129801450463</v>
      </c>
      <c r="FF15" s="678">
        <f t="shared" si="51"/>
        <v>9.3541557291196114</v>
      </c>
      <c r="FG15" s="572">
        <f t="shared" si="52"/>
        <v>3.1015399079173903E-2</v>
      </c>
      <c r="FH15" s="678">
        <v>303.14679898047933</v>
      </c>
      <c r="FI15" s="678">
        <f t="shared" si="53"/>
        <v>8.5269791035425442</v>
      </c>
      <c r="FJ15" s="572">
        <f t="shared" si="54"/>
        <v>2.8942313205894559E-2</v>
      </c>
      <c r="FK15" s="678">
        <v>313.17919257529252</v>
      </c>
      <c r="FL15" s="678">
        <f t="shared" si="55"/>
        <v>17.260838728040255</v>
      </c>
      <c r="FM15" s="572">
        <f t="shared" si="56"/>
        <v>5.8329733535047945E-2</v>
      </c>
      <c r="FN15" s="678">
        <v>302.18444997673578</v>
      </c>
      <c r="FO15" s="678">
        <f t="shared" si="57"/>
        <v>12.426894574578682</v>
      </c>
      <c r="FP15" s="572">
        <f t="shared" si="58"/>
        <v>4.2887214993691136E-2</v>
      </c>
      <c r="FQ15" s="678">
        <v>306.36445088407794</v>
      </c>
      <c r="FR15" s="678">
        <f t="shared" si="59"/>
        <v>12.732516508138531</v>
      </c>
      <c r="FS15" s="572">
        <f t="shared" si="60"/>
        <v>4.3362165410241051E-2</v>
      </c>
      <c r="FT15" s="678">
        <v>309.26598493295751</v>
      </c>
      <c r="FU15" s="678">
        <f t="shared" si="132"/>
        <v>30.802872302076423</v>
      </c>
      <c r="FV15" s="572">
        <f t="shared" si="133"/>
        <v>0.11061742437285547</v>
      </c>
      <c r="FW15" s="678">
        <v>367.93904312023005</v>
      </c>
      <c r="FX15" s="678">
        <f t="shared" si="63"/>
        <v>16.17179849323486</v>
      </c>
      <c r="FY15" s="572">
        <f t="shared" si="64"/>
        <v>4.5973008403278177E-2</v>
      </c>
      <c r="FZ15" s="678">
        <v>362.37103406585095</v>
      </c>
      <c r="GA15" s="678">
        <f t="shared" si="65"/>
        <v>66.433644892978236</v>
      </c>
      <c r="GB15" s="572">
        <f t="shared" si="66"/>
        <v>0.22448547335859215</v>
      </c>
      <c r="GC15" s="678">
        <v>343.12576388086688</v>
      </c>
      <c r="GD15" s="678">
        <f t="shared" si="67"/>
        <v>34.948739570880093</v>
      </c>
      <c r="GE15" s="572">
        <f t="shared" si="68"/>
        <v>0.11340475380710445</v>
      </c>
      <c r="GF15" s="678">
        <v>319.2827923525827</v>
      </c>
      <c r="GG15" s="678">
        <f t="shared" si="69"/>
        <v>20.52485646107084</v>
      </c>
      <c r="GH15" s="572">
        <f t="shared" si="70"/>
        <v>6.8700623465694458E-2</v>
      </c>
      <c r="GI15" s="678">
        <v>357.99217088444476</v>
      </c>
      <c r="GJ15" s="678">
        <f t="shared" si="71"/>
        <v>-3.8223308930177495</v>
      </c>
      <c r="GK15" s="572">
        <f t="shared" si="72"/>
        <v>-1.0564338560892485E-2</v>
      </c>
      <c r="GL15" s="678">
        <v>364.01611486064053</v>
      </c>
      <c r="GM15" s="678">
        <f t="shared" si="73"/>
        <v>-2.474640772640214</v>
      </c>
      <c r="GN15" s="572">
        <f t="shared" si="74"/>
        <v>-6.7522597353489528E-3</v>
      </c>
      <c r="GO15" s="678">
        <v>302.67098557387868</v>
      </c>
      <c r="GP15" s="678">
        <f t="shared" si="75"/>
        <v>-37.517369403775831</v>
      </c>
      <c r="GQ15" s="572">
        <f t="shared" si="76"/>
        <v>-0.11028410836179323</v>
      </c>
      <c r="GR15" s="678">
        <v>342.58456942244749</v>
      </c>
      <c r="GS15" s="678">
        <f t="shared" si="77"/>
        <v>-12.111009505806237</v>
      </c>
      <c r="GT15" s="572">
        <f t="shared" si="78"/>
        <v>-3.4144799724881825E-2</v>
      </c>
      <c r="GU15" s="678">
        <v>322.86005163588931</v>
      </c>
      <c r="GV15" s="678">
        <f t="shared" si="79"/>
        <v>10.426396365903486</v>
      </c>
      <c r="GW15" s="572">
        <f t="shared" si="80"/>
        <v>3.3371553256302172E-2</v>
      </c>
      <c r="GX15" s="678">
        <v>297.43950519434321</v>
      </c>
      <c r="GY15" s="678">
        <f t="shared" si="81"/>
        <v>-22.723742714259458</v>
      </c>
      <c r="GZ15" s="572">
        <f t="shared" si="82"/>
        <v>-7.0975487857202244E-2</v>
      </c>
      <c r="HA15" s="678">
        <v>299.50330897223921</v>
      </c>
      <c r="HB15" s="678">
        <f t="shared" si="83"/>
        <v>1.3853660560526464</v>
      </c>
      <c r="HC15" s="572">
        <f t="shared" si="84"/>
        <v>4.6470401697429218E-3</v>
      </c>
      <c r="HD15" s="678">
        <v>290.94046659469456</v>
      </c>
      <c r="HE15" s="678">
        <f t="shared" si="85"/>
        <v>-17.108424654015721</v>
      </c>
      <c r="HF15" s="572">
        <f t="shared" si="86"/>
        <v>-5.5538017308437077E-2</v>
      </c>
      <c r="HG15" s="678">
        <v>295.91297160463978</v>
      </c>
      <c r="HH15" s="678">
        <f t="shared" si="87"/>
        <v>-12.274455009738745</v>
      </c>
      <c r="HI15" s="572">
        <f t="shared" si="88"/>
        <v>-3.9827890269829969E-2</v>
      </c>
      <c r="HJ15" s="678">
        <v>314.72633297731687</v>
      </c>
      <c r="HK15" s="678">
        <f t="shared" si="89"/>
        <v>3.7750349628122422</v>
      </c>
      <c r="HL15" s="572">
        <f t="shared" si="90"/>
        <v>1.2140277229639196E-2</v>
      </c>
      <c r="HM15" s="196">
        <v>297.89960765871552</v>
      </c>
      <c r="HN15" s="103">
        <f t="shared" si="91"/>
        <v>-5.2471913217638075</v>
      </c>
      <c r="HO15" s="694">
        <f t="shared" si="92"/>
        <v>-1.7309077118448122E-2</v>
      </c>
      <c r="HP15" s="196">
        <v>291.86306642120275</v>
      </c>
      <c r="HQ15" s="103">
        <f t="shared" si="93"/>
        <v>-21.316126154089773</v>
      </c>
      <c r="HR15" s="694">
        <f t="shared" si="94"/>
        <v>-6.8063673000769639E-2</v>
      </c>
      <c r="HS15" s="196">
        <v>304.42802734724739</v>
      </c>
      <c r="HT15" s="103">
        <f t="shared" si="95"/>
        <v>2.2435773705116162</v>
      </c>
      <c r="HU15" s="694">
        <f t="shared" si="96"/>
        <v>7.4245295238862955E-3</v>
      </c>
      <c r="HV15" s="196">
        <v>298.13601111370258</v>
      </c>
      <c r="HW15" s="103">
        <f t="shared" si="97"/>
        <v>-8.2284397703753598</v>
      </c>
      <c r="HX15" s="694">
        <f t="shared" si="98"/>
        <v>-2.6858337338521152E-2</v>
      </c>
      <c r="HY15" s="196">
        <v>322.30802805740819</v>
      </c>
      <c r="HZ15" s="103">
        <f t="shared" si="99"/>
        <v>13.042043124450686</v>
      </c>
      <c r="IA15" s="694">
        <f t="shared" si="100"/>
        <v>4.2170958850446909E-2</v>
      </c>
      <c r="IB15" s="196">
        <v>366.23488270902868</v>
      </c>
      <c r="IC15" s="103">
        <f t="shared" si="101"/>
        <v>-1.7041604112013715</v>
      </c>
      <c r="ID15" s="694">
        <f t="shared" si="102"/>
        <v>-4.631637884225593E-3</v>
      </c>
      <c r="IE15" s="196">
        <v>360.01234596933074</v>
      </c>
      <c r="IF15" s="103">
        <f t="shared" si="103"/>
        <v>-2.3586880965202113</v>
      </c>
      <c r="IG15" s="694">
        <f t="shared" si="104"/>
        <v>-6.5090414927910182E-3</v>
      </c>
      <c r="IH15" s="196">
        <v>344.33017704921104</v>
      </c>
      <c r="II15" s="103">
        <f t="shared" si="105"/>
        <v>1.2044131683441606</v>
      </c>
      <c r="IJ15" s="694">
        <f t="shared" si="106"/>
        <v>3.5101216379727529E-3</v>
      </c>
      <c r="IK15" s="196">
        <v>317.10203032803344</v>
      </c>
      <c r="IL15" s="103">
        <f t="shared" si="107"/>
        <v>-2.1807620245492672</v>
      </c>
      <c r="IM15" s="694">
        <f t="shared" si="108"/>
        <v>-6.8301896525042299E-3</v>
      </c>
      <c r="IN15" s="196">
        <v>352.41998748574082</v>
      </c>
      <c r="IO15" s="103">
        <f t="shared" si="109"/>
        <v>-5.5721833987039417</v>
      </c>
      <c r="IP15" s="694">
        <f t="shared" si="110"/>
        <v>-1.556509849066663E-2</v>
      </c>
      <c r="IQ15" s="196">
        <v>366.07402987242466</v>
      </c>
      <c r="IR15" s="103">
        <f t="shared" si="111"/>
        <v>2.0579150117841323</v>
      </c>
      <c r="IS15" s="694">
        <f t="shared" si="112"/>
        <v>5.6533623863657297E-3</v>
      </c>
      <c r="IT15" s="196">
        <v>359.03926142291641</v>
      </c>
      <c r="IU15" s="103">
        <f t="shared" si="113"/>
        <v>56.36827584903773</v>
      </c>
      <c r="IV15" s="694">
        <f t="shared" si="114"/>
        <v>0.18623613935825656</v>
      </c>
      <c r="IW15" s="196">
        <v>359.96645560941312</v>
      </c>
      <c r="IX15" s="103">
        <f t="shared" si="115"/>
        <v>17.38188618696563</v>
      </c>
      <c r="IY15" s="694">
        <f t="shared" si="116"/>
        <v>5.0737504658394869E-2</v>
      </c>
      <c r="IZ15" s="196">
        <v>327.64354612794665</v>
      </c>
      <c r="JA15" s="103">
        <f t="shared" si="117"/>
        <v>4.7834944920573435</v>
      </c>
      <c r="JB15" s="694">
        <f t="shared" si="118"/>
        <v>1.48159998978505E-2</v>
      </c>
      <c r="JC15" s="196">
        <v>323.27658718857651</v>
      </c>
      <c r="JD15" s="103">
        <f t="shared" si="119"/>
        <v>25.837081994233301</v>
      </c>
      <c r="JE15" s="694">
        <f t="shared" si="120"/>
        <v>8.6864997900503088E-2</v>
      </c>
      <c r="JF15" s="196">
        <v>303.00172214119016</v>
      </c>
      <c r="JG15" s="103">
        <f t="shared" si="121"/>
        <v>3.4984131689509468</v>
      </c>
      <c r="JH15" s="694">
        <f t="shared" si="122"/>
        <v>1.1680716253038835E-2</v>
      </c>
      <c r="JI15" s="196">
        <v>304.81957621289803</v>
      </c>
      <c r="JJ15" s="103">
        <f t="shared" si="123"/>
        <v>13.879109618203472</v>
      </c>
      <c r="JK15" s="694">
        <f t="shared" si="124"/>
        <v>4.7704294217477426E-2</v>
      </c>
      <c r="JL15" s="196">
        <v>309.21984623247192</v>
      </c>
      <c r="JM15" s="103">
        <f t="shared" si="125"/>
        <v>13.306874627832144</v>
      </c>
      <c r="JN15" s="694">
        <f t="shared" si="126"/>
        <v>4.4968879044650502E-2</v>
      </c>
      <c r="JO15" s="196">
        <v>321.65382235500721</v>
      </c>
      <c r="JP15" s="103">
        <f t="shared" si="129"/>
        <v>6.9274893776903355</v>
      </c>
      <c r="JQ15" s="694">
        <f t="shared" si="127"/>
        <v>2.2011152712123446E-2</v>
      </c>
    </row>
    <row r="16" spans="1:277" s="272" customFormat="1" ht="15.75" customHeight="1" x14ac:dyDescent="0.25">
      <c r="A16" s="85" t="s">
        <v>14</v>
      </c>
      <c r="B16" s="85">
        <v>347.51</v>
      </c>
      <c r="C16" s="554">
        <v>338.82395427629245</v>
      </c>
      <c r="D16" s="32">
        <v>341.07069081791855</v>
      </c>
      <c r="E16" s="32">
        <v>337.78968712305868</v>
      </c>
      <c r="F16" s="105">
        <v>339.26857134027586</v>
      </c>
      <c r="G16" s="273">
        <v>344.07709850618926</v>
      </c>
      <c r="H16" s="273">
        <v>379.00630519236483</v>
      </c>
      <c r="I16" s="273">
        <v>441.54192015385456</v>
      </c>
      <c r="J16" s="555">
        <v>379.06527537493582</v>
      </c>
      <c r="K16" s="554">
        <v>352.17252258457881</v>
      </c>
      <c r="L16" s="32">
        <v>465.58740606348715</v>
      </c>
      <c r="M16" s="32">
        <v>439.01064517872817</v>
      </c>
      <c r="N16" s="105">
        <v>407.1944210392133</v>
      </c>
      <c r="O16" s="32">
        <v>438.10389074796547</v>
      </c>
      <c r="P16" s="555">
        <v>370.04624162823626</v>
      </c>
      <c r="Q16" s="554">
        <v>341.63710873014838</v>
      </c>
      <c r="R16" s="32">
        <v>331.73402348690712</v>
      </c>
      <c r="S16" s="105">
        <v>337.13491147731349</v>
      </c>
      <c r="T16" s="32">
        <v>336.46</v>
      </c>
      <c r="U16" s="555">
        <v>359.95394310528405</v>
      </c>
      <c r="V16" s="554">
        <v>342.50059336043023</v>
      </c>
      <c r="W16" s="32">
        <v>341.93964429122832</v>
      </c>
      <c r="X16" s="32">
        <v>335.05143920979503</v>
      </c>
      <c r="Y16" s="105">
        <v>340.19441744808529</v>
      </c>
      <c r="Z16" s="273">
        <v>347.78668233007028</v>
      </c>
      <c r="AA16" s="273">
        <v>398.35180675506746</v>
      </c>
      <c r="AB16" s="273">
        <v>465.40923085223511</v>
      </c>
      <c r="AC16" s="555">
        <v>390.22550692968946</v>
      </c>
      <c r="AD16" s="554">
        <v>352.66346960004546</v>
      </c>
      <c r="AE16" s="32">
        <v>480.87844695689779</v>
      </c>
      <c r="AF16" s="32">
        <v>420.44759530142233</v>
      </c>
      <c r="AG16" s="105">
        <v>413.54216710326585</v>
      </c>
      <c r="AH16" s="32">
        <v>422.02633647179607</v>
      </c>
      <c r="AI16" s="555">
        <v>365.59114303385326</v>
      </c>
      <c r="AJ16" s="554">
        <v>348.61041794436761</v>
      </c>
      <c r="AK16" s="32">
        <v>330.89670739081021</v>
      </c>
      <c r="AL16" s="105">
        <v>335</v>
      </c>
      <c r="AM16" s="32">
        <v>336.81</v>
      </c>
      <c r="AN16" s="555">
        <v>356.91095838144389</v>
      </c>
      <c r="AO16" s="554">
        <v>343.67070496785186</v>
      </c>
      <c r="AP16" s="32">
        <v>346.82086307192094</v>
      </c>
      <c r="AQ16" s="32">
        <v>341.1</v>
      </c>
      <c r="AR16" s="105">
        <v>344</v>
      </c>
      <c r="AS16" s="554">
        <v>349.99986314422841</v>
      </c>
      <c r="AT16" s="554">
        <v>362.12023964015452</v>
      </c>
      <c r="AU16" s="32">
        <v>426.04</v>
      </c>
      <c r="AV16" s="105">
        <v>371.76</v>
      </c>
      <c r="AW16" s="554">
        <v>352.15860657782531</v>
      </c>
      <c r="AX16" s="554">
        <v>448.50044967817098</v>
      </c>
      <c r="AY16" s="554">
        <v>441.03195968315521</v>
      </c>
      <c r="AZ16" s="32">
        <v>411.12</v>
      </c>
      <c r="BA16" s="105">
        <v>434.88</v>
      </c>
      <c r="BB16" s="105">
        <v>370.04856968176347</v>
      </c>
      <c r="BC16" s="105">
        <v>364.80839726306243</v>
      </c>
      <c r="BD16" s="105">
        <v>341.70869730254401</v>
      </c>
      <c r="BE16" s="105">
        <v>341.64228554181119</v>
      </c>
      <c r="BF16" s="105">
        <v>347.06182859430845</v>
      </c>
      <c r="BG16" s="105">
        <v>363.35284210579448</v>
      </c>
      <c r="BH16" s="105">
        <v>6.4418837243505891</v>
      </c>
      <c r="BI16" s="347">
        <v>1.8048993938331002E-2</v>
      </c>
      <c r="BJ16" s="272">
        <v>343.6035683243511</v>
      </c>
      <c r="BK16" s="272">
        <v>345.93752105068933</v>
      </c>
      <c r="BL16" s="272">
        <v>341.47538936566315</v>
      </c>
      <c r="BM16" s="272">
        <v>343.85025722921284</v>
      </c>
      <c r="BN16" s="272">
        <v>346.83103438235781</v>
      </c>
      <c r="BO16" s="32">
        <v>361.56847828079782</v>
      </c>
      <c r="BP16" s="32">
        <v>399.39151029922061</v>
      </c>
      <c r="BQ16" s="32">
        <v>-26.648489700779407</v>
      </c>
      <c r="BR16" s="562">
        <v>-6.2549266972066961E-2</v>
      </c>
      <c r="BS16" s="32">
        <v>368.38384967420069</v>
      </c>
      <c r="BT16" s="32">
        <v>-3.3761503257993013</v>
      </c>
      <c r="BU16" s="562">
        <v>-9.0815319717002935E-3</v>
      </c>
      <c r="BV16" s="32">
        <v>350.96499594430605</v>
      </c>
      <c r="BW16" s="105">
        <v>-1.1936106335192562</v>
      </c>
      <c r="BX16" s="347">
        <v>-3.3894120751965045E-3</v>
      </c>
      <c r="BY16" s="131">
        <v>446.06560497400892</v>
      </c>
      <c r="BZ16" s="105">
        <v>-2.4348447041620602</v>
      </c>
      <c r="CA16" s="347">
        <v>-5.428856773519901E-3</v>
      </c>
      <c r="CB16" s="32">
        <v>438.28663353998598</v>
      </c>
      <c r="CC16" s="105">
        <v>-2.7453261431692226</v>
      </c>
      <c r="CD16" s="347">
        <v>-6.2247782340797055E-3</v>
      </c>
      <c r="CE16" s="32">
        <v>403.91199958163941</v>
      </c>
      <c r="CF16" s="105">
        <f t="shared" si="1"/>
        <v>-7.2080004183605979</v>
      </c>
      <c r="CG16" s="552">
        <f t="shared" si="2"/>
        <v>-1.7532594907473727E-2</v>
      </c>
      <c r="CH16" s="32">
        <v>429.66981858285567</v>
      </c>
      <c r="CI16" s="105">
        <f t="shared" si="3"/>
        <v>-5.2101814171443266</v>
      </c>
      <c r="CJ16" s="352">
        <f t="shared" si="128"/>
        <v>-1.1980733575111126E-2</v>
      </c>
      <c r="CK16" s="32">
        <v>366.83555908773775</v>
      </c>
      <c r="CL16" s="105">
        <f t="shared" si="4"/>
        <v>-3.2130105940257181</v>
      </c>
      <c r="CM16" s="552">
        <f t="shared" si="5"/>
        <v>-8.6826726469686442E-3</v>
      </c>
      <c r="CN16" s="32">
        <v>350.01719657525462</v>
      </c>
      <c r="CO16" s="105">
        <f t="shared" si="6"/>
        <v>-14.791200687807816</v>
      </c>
      <c r="CP16" s="552">
        <f t="shared" si="7"/>
        <v>-4.0545121216444803E-2</v>
      </c>
      <c r="CQ16" s="32">
        <v>339.32607859055548</v>
      </c>
      <c r="CR16" s="105">
        <f t="shared" si="8"/>
        <v>-2.3826187119885276</v>
      </c>
      <c r="CS16" s="552">
        <f t="shared" si="9"/>
        <v>-6.9726604291812655E-3</v>
      </c>
      <c r="CT16" s="32">
        <v>354.34824006966818</v>
      </c>
      <c r="CU16" s="105">
        <f t="shared" si="10"/>
        <v>12.705954527856989</v>
      </c>
      <c r="CV16" s="552">
        <f t="shared" si="11"/>
        <v>3.7190813507486611E-2</v>
      </c>
      <c r="CW16" s="32">
        <v>349.02537600212014</v>
      </c>
      <c r="CX16" s="105">
        <f t="shared" si="12"/>
        <v>1.9635474078116886</v>
      </c>
      <c r="CY16" s="674">
        <f t="shared" si="13"/>
        <v>5.657629984157495E-3</v>
      </c>
      <c r="CZ16" s="678">
        <v>360.41556739173456</v>
      </c>
      <c r="DA16" s="678">
        <f t="shared" si="14"/>
        <v>-2.9372747140599245</v>
      </c>
      <c r="DB16" s="572">
        <f t="shared" si="15"/>
        <v>-8.0838082813308558E-3</v>
      </c>
      <c r="DC16" s="678">
        <v>365.76607950620678</v>
      </c>
      <c r="DD16" s="678">
        <f t="shared" si="16"/>
        <v>22.162511181855677</v>
      </c>
      <c r="DE16" s="691">
        <f t="shared" si="0"/>
        <v>6.4500235809352699E-2</v>
      </c>
      <c r="DF16" s="678">
        <v>353.11073600065856</v>
      </c>
      <c r="DG16" s="678">
        <f t="shared" si="17"/>
        <v>7.1732149499692355</v>
      </c>
      <c r="DH16" s="691">
        <f t="shared" si="18"/>
        <v>2.0735579442734582E-2</v>
      </c>
      <c r="DI16" s="678">
        <v>356.8524393595244</v>
      </c>
      <c r="DJ16" s="678">
        <f t="shared" si="19"/>
        <v>15.377049993861249</v>
      </c>
      <c r="DK16" s="691">
        <f t="shared" si="20"/>
        <v>4.5031210074688556E-2</v>
      </c>
      <c r="DL16" s="678">
        <v>358.98760775942435</v>
      </c>
      <c r="DM16" s="678">
        <f t="shared" si="21"/>
        <v>15.137350530211506</v>
      </c>
      <c r="DN16" s="691">
        <f t="shared" si="22"/>
        <v>4.4023089155698518E-2</v>
      </c>
      <c r="DO16" s="678">
        <v>351.81723638365179</v>
      </c>
      <c r="DP16" s="678">
        <f t="shared" si="23"/>
        <v>4.9862020012939752</v>
      </c>
      <c r="DQ16" s="691">
        <f t="shared" si="24"/>
        <v>1.4376458583567881E-2</v>
      </c>
      <c r="DR16" s="678">
        <v>365.86716227892401</v>
      </c>
      <c r="DS16" s="678">
        <f t="shared" si="25"/>
        <v>4.2986839981261937</v>
      </c>
      <c r="DT16" s="691">
        <f t="shared" si="26"/>
        <v>1.188898993232422E-2</v>
      </c>
      <c r="DU16" s="678">
        <v>405.0187399862595</v>
      </c>
      <c r="DV16" s="678">
        <f t="shared" si="27"/>
        <v>5.6272296870388914</v>
      </c>
      <c r="DW16" s="572">
        <f t="shared" si="28"/>
        <v>1.4089507518131822E-2</v>
      </c>
      <c r="DX16" s="678">
        <v>369.90072120819173</v>
      </c>
      <c r="DY16" s="678">
        <f t="shared" si="29"/>
        <v>1.5168715339910364</v>
      </c>
      <c r="DZ16" s="572">
        <f t="shared" si="30"/>
        <v>4.1176385320164282E-3</v>
      </c>
      <c r="EA16" s="678">
        <v>362.14159158480703</v>
      </c>
      <c r="EB16" s="678">
        <f t="shared" si="31"/>
        <v>11.176595640500977</v>
      </c>
      <c r="EC16" s="572">
        <f t="shared" si="32"/>
        <v>3.1845328650024603E-2</v>
      </c>
      <c r="ED16" s="678">
        <v>443.48056848628266</v>
      </c>
      <c r="EE16" s="678">
        <f t="shared" si="33"/>
        <v>-2.5850364877262564</v>
      </c>
      <c r="EF16" s="572">
        <f t="shared" si="34"/>
        <v>-5.7951934847719983E-3</v>
      </c>
      <c r="EG16" s="678">
        <v>448.48931920645953</v>
      </c>
      <c r="EH16" s="678">
        <f t="shared" si="35"/>
        <v>10.202685666473542</v>
      </c>
      <c r="EI16" s="572">
        <f t="shared" si="36"/>
        <v>2.3278569058946045E-2</v>
      </c>
      <c r="EJ16" s="678">
        <v>428.01008683284948</v>
      </c>
      <c r="EK16" s="678">
        <f t="shared" si="37"/>
        <v>24.098087251210075</v>
      </c>
      <c r="EL16" s="572">
        <f t="shared" si="38"/>
        <v>5.9661726505204571E-2</v>
      </c>
      <c r="EM16" s="678">
        <v>438.98011304704283</v>
      </c>
      <c r="EN16" s="678">
        <f t="shared" si="39"/>
        <v>9.3102944641871659</v>
      </c>
      <c r="EO16" s="572">
        <f t="shared" si="40"/>
        <v>2.1668486036311645E-2</v>
      </c>
      <c r="EP16" s="678">
        <v>381.62177747311955</v>
      </c>
      <c r="EQ16" s="678">
        <f t="shared" si="41"/>
        <v>14.786218385381801</v>
      </c>
      <c r="ER16" s="572">
        <f t="shared" si="42"/>
        <v>4.0307483882295374E-2</v>
      </c>
      <c r="ES16" s="678">
        <v>359.61665843711228</v>
      </c>
      <c r="ET16" s="678">
        <f t="shared" si="43"/>
        <v>9.5994618618576624</v>
      </c>
      <c r="EU16" s="572">
        <f t="shared" si="44"/>
        <v>2.7425686382793919E-2</v>
      </c>
      <c r="EV16" s="678">
        <v>363.12654144981417</v>
      </c>
      <c r="EW16" s="678">
        <f t="shared" si="45"/>
        <v>23.800462859258687</v>
      </c>
      <c r="EX16" s="572">
        <f t="shared" si="46"/>
        <v>7.0140388142631627E-2</v>
      </c>
      <c r="EY16" s="678">
        <v>356.62922535306097</v>
      </c>
      <c r="EZ16" s="678">
        <f t="shared" si="47"/>
        <v>2.2809852833927948</v>
      </c>
      <c r="FA16" s="572">
        <f t="shared" si="48"/>
        <v>6.4371288621169155E-3</v>
      </c>
      <c r="FB16" s="678">
        <v>359.43022094066822</v>
      </c>
      <c r="FC16" s="678">
        <f t="shared" si="49"/>
        <v>10.404844938548081</v>
      </c>
      <c r="FD16" s="572">
        <f t="shared" si="50"/>
        <v>2.9811141693275842E-2</v>
      </c>
      <c r="FE16" s="678">
        <v>375.52414786945377</v>
      </c>
      <c r="FF16" s="678">
        <f t="shared" si="51"/>
        <v>15.108580477719215</v>
      </c>
      <c r="FG16" s="572">
        <f t="shared" si="52"/>
        <v>4.1919888719173293E-2</v>
      </c>
      <c r="FH16" s="678">
        <v>366.11572698028459</v>
      </c>
      <c r="FI16" s="678">
        <f t="shared" si="53"/>
        <v>0.3496474740778126</v>
      </c>
      <c r="FJ16" s="572">
        <f t="shared" si="54"/>
        <v>9.559319293627373E-4</v>
      </c>
      <c r="FK16" s="678">
        <v>355.67097357347757</v>
      </c>
      <c r="FL16" s="678">
        <f t="shared" si="55"/>
        <v>2.5602375728190054</v>
      </c>
      <c r="FM16" s="572">
        <f t="shared" si="56"/>
        <v>7.2505231696331955E-3</v>
      </c>
      <c r="FN16" s="678">
        <v>355.05335773839624</v>
      </c>
      <c r="FO16" s="678">
        <f t="shared" si="57"/>
        <v>-1.7990816211281526</v>
      </c>
      <c r="FP16" s="572">
        <f t="shared" si="58"/>
        <v>-5.0415281575687931E-3</v>
      </c>
      <c r="FQ16" s="678">
        <v>359.57486305526066</v>
      </c>
      <c r="FR16" s="678">
        <f t="shared" si="59"/>
        <v>0.58725529583631442</v>
      </c>
      <c r="FS16" s="572">
        <f t="shared" si="60"/>
        <v>1.6358650915601067E-3</v>
      </c>
      <c r="FT16" s="678">
        <v>364.74213417349409</v>
      </c>
      <c r="FU16" s="678">
        <f t="shared" si="132"/>
        <v>12.924897789842305</v>
      </c>
      <c r="FV16" s="572">
        <f t="shared" si="133"/>
        <v>3.6737534302463466E-2</v>
      </c>
      <c r="FW16" s="678">
        <v>382.07484205604476</v>
      </c>
      <c r="FX16" s="678">
        <f t="shared" si="63"/>
        <v>16.207679777120745</v>
      </c>
      <c r="FY16" s="572">
        <f t="shared" si="64"/>
        <v>4.4299356291408826E-2</v>
      </c>
      <c r="FZ16" s="678">
        <v>420.59157055974475</v>
      </c>
      <c r="GA16" s="678">
        <f t="shared" si="65"/>
        <v>15.572830573485248</v>
      </c>
      <c r="GB16" s="572">
        <f t="shared" si="66"/>
        <v>3.8449654388864982E-2</v>
      </c>
      <c r="GC16" s="678">
        <v>382.93595203575086</v>
      </c>
      <c r="GD16" s="678">
        <f t="shared" si="67"/>
        <v>13.035230827559133</v>
      </c>
      <c r="GE16" s="572">
        <f t="shared" si="68"/>
        <v>3.5239809170911282E-2</v>
      </c>
      <c r="GF16" s="678">
        <v>366.48987755677717</v>
      </c>
      <c r="GG16" s="678">
        <f t="shared" si="69"/>
        <v>4.3482859719701423</v>
      </c>
      <c r="GH16" s="572">
        <f t="shared" si="70"/>
        <v>1.2007143263885094E-2</v>
      </c>
      <c r="GI16" s="678">
        <v>423.43204328106492</v>
      </c>
      <c r="GJ16" s="678">
        <f t="shared" si="71"/>
        <v>-20.048525205217743</v>
      </c>
      <c r="GK16" s="572">
        <f t="shared" si="72"/>
        <v>-4.520722356257615E-2</v>
      </c>
      <c r="GL16" s="678">
        <v>452.59741160645939</v>
      </c>
      <c r="GM16" s="678">
        <f t="shared" si="73"/>
        <v>4.1080923999998618</v>
      </c>
      <c r="GN16" s="572">
        <f t="shared" si="74"/>
        <v>9.1598444468389325E-3</v>
      </c>
      <c r="GO16" s="678">
        <v>429.15705721562188</v>
      </c>
      <c r="GP16" s="678">
        <f t="shared" si="75"/>
        <v>1.1469703827723947</v>
      </c>
      <c r="GQ16" s="572">
        <f t="shared" si="76"/>
        <v>2.6797741877058155E-3</v>
      </c>
      <c r="GR16" s="678">
        <v>434.64568371867978</v>
      </c>
      <c r="GS16" s="678">
        <f t="shared" si="77"/>
        <v>-4.3344293283630577</v>
      </c>
      <c r="GT16" s="572">
        <f t="shared" si="78"/>
        <v>-9.8738626182333766E-3</v>
      </c>
      <c r="GU16" s="678">
        <v>377.6989958384807</v>
      </c>
      <c r="GV16" s="678">
        <f t="shared" si="79"/>
        <v>-3.9227816346388522</v>
      </c>
      <c r="GW16" s="572">
        <f t="shared" si="80"/>
        <v>-1.0279239462205908E-2</v>
      </c>
      <c r="GX16" s="678">
        <v>378.58263214870152</v>
      </c>
      <c r="GY16" s="678">
        <f t="shared" si="81"/>
        <v>18.965973711589243</v>
      </c>
      <c r="GZ16" s="572">
        <f t="shared" si="82"/>
        <v>5.2739419230507935E-2</v>
      </c>
      <c r="HA16" s="678">
        <v>353.68690299666952</v>
      </c>
      <c r="HB16" s="678">
        <f t="shared" si="83"/>
        <v>-9.4396384531446529</v>
      </c>
      <c r="HC16" s="572">
        <f t="shared" si="84"/>
        <v>-2.5995451655657222E-2</v>
      </c>
      <c r="HD16" s="678">
        <v>357.79579874275078</v>
      </c>
      <c r="HE16" s="678">
        <f t="shared" si="85"/>
        <v>1.1665733896898018</v>
      </c>
      <c r="HF16" s="572">
        <f t="shared" si="86"/>
        <v>3.2711099000226371E-3</v>
      </c>
      <c r="HG16" s="678">
        <v>361.54435155689902</v>
      </c>
      <c r="HH16" s="678">
        <f t="shared" si="87"/>
        <v>2.1141306162307956</v>
      </c>
      <c r="HI16" s="572">
        <f t="shared" si="88"/>
        <v>5.8818944347469844E-3</v>
      </c>
      <c r="HJ16" s="678">
        <v>372.59044651740169</v>
      </c>
      <c r="HK16" s="678">
        <f t="shared" si="89"/>
        <v>-2.9337013520520827</v>
      </c>
      <c r="HL16" s="572">
        <f t="shared" si="90"/>
        <v>-7.8122841598776407E-3</v>
      </c>
      <c r="HM16" s="196">
        <v>359.56115307745438</v>
      </c>
      <c r="HN16" s="103">
        <f t="shared" si="91"/>
        <v>-6.5545739028302137</v>
      </c>
      <c r="HO16" s="694">
        <f t="shared" si="92"/>
        <v>-1.7903011042142911E-2</v>
      </c>
      <c r="HP16" s="196">
        <v>354.4077599454136</v>
      </c>
      <c r="HQ16" s="103">
        <f t="shared" si="93"/>
        <v>-1.2632136280639656</v>
      </c>
      <c r="HR16" s="694">
        <f t="shared" si="94"/>
        <v>-3.5516354212779193E-3</v>
      </c>
      <c r="HS16" s="196">
        <v>383.99492174102568</v>
      </c>
      <c r="HT16" s="103">
        <f t="shared" si="95"/>
        <v>28.941564002629434</v>
      </c>
      <c r="HU16" s="694">
        <f t="shared" si="96"/>
        <v>8.1513280671333954E-2</v>
      </c>
      <c r="HV16" s="196">
        <v>364.97621506833491</v>
      </c>
      <c r="HW16" s="103">
        <f t="shared" si="97"/>
        <v>5.401352013074245</v>
      </c>
      <c r="HX16" s="694">
        <f t="shared" si="98"/>
        <v>1.5021495015473724E-2</v>
      </c>
      <c r="HY16" s="196">
        <v>382.95681655430928</v>
      </c>
      <c r="HZ16" s="103">
        <f t="shared" si="99"/>
        <v>18.214682380815191</v>
      </c>
      <c r="IA16" s="694">
        <f t="shared" si="100"/>
        <v>4.9938520050856403E-2</v>
      </c>
      <c r="IB16" s="196">
        <v>405.10180465473348</v>
      </c>
      <c r="IC16" s="103">
        <f t="shared" si="101"/>
        <v>23.026962598688726</v>
      </c>
      <c r="ID16" s="694">
        <f t="shared" si="102"/>
        <v>6.0268198960116329E-2</v>
      </c>
      <c r="IE16" s="196">
        <v>399.89325163613353</v>
      </c>
      <c r="IF16" s="103">
        <f t="shared" si="103"/>
        <v>-20.698318923611225</v>
      </c>
      <c r="IG16" s="694">
        <f t="shared" si="104"/>
        <v>-4.9212395997534721E-2</v>
      </c>
      <c r="IH16" s="196">
        <v>392.76736217519505</v>
      </c>
      <c r="II16" s="103">
        <f t="shared" si="105"/>
        <v>9.8314101394441877</v>
      </c>
      <c r="IJ16" s="694">
        <f t="shared" si="106"/>
        <v>2.5673771520221031E-2</v>
      </c>
      <c r="IK16" s="196">
        <v>373.00935121481245</v>
      </c>
      <c r="IL16" s="103">
        <f t="shared" si="107"/>
        <v>6.519473658035281</v>
      </c>
      <c r="IM16" s="694">
        <f t="shared" si="108"/>
        <v>1.7788959688321199E-2</v>
      </c>
      <c r="IN16" s="196">
        <v>467.63419162615213</v>
      </c>
      <c r="IO16" s="103">
        <f t="shared" si="109"/>
        <v>44.20214834508721</v>
      </c>
      <c r="IP16" s="694">
        <f t="shared" si="110"/>
        <v>0.10439018266680113</v>
      </c>
      <c r="IQ16" s="196">
        <v>440.74614812951677</v>
      </c>
      <c r="IR16" s="103">
        <f t="shared" si="111"/>
        <v>-11.85126347694262</v>
      </c>
      <c r="IS16" s="694">
        <f t="shared" si="112"/>
        <v>-2.6185000561265871E-2</v>
      </c>
      <c r="IT16" s="196">
        <v>421.87464159863333</v>
      </c>
      <c r="IU16" s="103">
        <f t="shared" si="113"/>
        <v>-7.2824156169885441</v>
      </c>
      <c r="IV16" s="694">
        <f t="shared" si="114"/>
        <v>-1.6969115372905616E-2</v>
      </c>
      <c r="IW16" s="196">
        <v>439.68296618730699</v>
      </c>
      <c r="IX16" s="103">
        <f t="shared" si="115"/>
        <v>5.0372824686272111</v>
      </c>
      <c r="IY16" s="694">
        <f t="shared" si="116"/>
        <v>1.1589399497839126E-2</v>
      </c>
      <c r="IZ16" s="196">
        <v>385.86932875512252</v>
      </c>
      <c r="JA16" s="103">
        <f t="shared" si="117"/>
        <v>8.1703329166418257</v>
      </c>
      <c r="JB16" s="694">
        <f t="shared" si="118"/>
        <v>2.1631862956119133E-2</v>
      </c>
      <c r="JC16" s="196">
        <v>369.26981969792826</v>
      </c>
      <c r="JD16" s="103">
        <f t="shared" si="119"/>
        <v>-9.312812450773265</v>
      </c>
      <c r="JE16" s="694">
        <f t="shared" si="120"/>
        <v>-2.4599153949342645E-2</v>
      </c>
      <c r="JF16" s="196">
        <v>354.70402398561231</v>
      </c>
      <c r="JG16" s="103">
        <f t="shared" si="121"/>
        <v>1.0171209889427928</v>
      </c>
      <c r="JH16" s="694">
        <f t="shared" si="122"/>
        <v>2.8757666182294868E-3</v>
      </c>
      <c r="JI16" s="196">
        <v>372.86385278745763</v>
      </c>
      <c r="JJ16" s="103">
        <f t="shared" si="123"/>
        <v>15.068054044706855</v>
      </c>
      <c r="JK16" s="694">
        <f t="shared" si="124"/>
        <v>4.2113557782551089E-2</v>
      </c>
      <c r="JL16" s="196">
        <v>367.1453248661029</v>
      </c>
      <c r="JM16" s="103">
        <f t="shared" si="125"/>
        <v>5.60097330920388</v>
      </c>
      <c r="JN16" s="694">
        <f t="shared" si="126"/>
        <v>1.5491801448659645E-2</v>
      </c>
      <c r="JO16" s="196">
        <v>380.15234050802036</v>
      </c>
      <c r="JP16" s="103">
        <f t="shared" si="129"/>
        <v>7.5618939906186711</v>
      </c>
      <c r="JQ16" s="694">
        <f t="shared" si="127"/>
        <v>2.0295458622999061E-2</v>
      </c>
    </row>
    <row r="17" spans="1:277" s="272" customFormat="1" ht="15.75" customHeight="1" x14ac:dyDescent="0.25">
      <c r="A17" s="85" t="s">
        <v>15</v>
      </c>
      <c r="B17" s="85">
        <v>285.26</v>
      </c>
      <c r="C17" s="554">
        <v>262.27282013124534</v>
      </c>
      <c r="D17" s="32">
        <v>256.04284589064514</v>
      </c>
      <c r="E17" s="32">
        <v>254.38527101278507</v>
      </c>
      <c r="F17" s="105">
        <v>257.61831160708618</v>
      </c>
      <c r="G17" s="273">
        <v>257.42263030122393</v>
      </c>
      <c r="H17" s="273">
        <v>317.87804264047389</v>
      </c>
      <c r="I17" s="273">
        <v>336.79651951737009</v>
      </c>
      <c r="J17" s="555">
        <v>300.84656614664556</v>
      </c>
      <c r="K17" s="554">
        <v>274.71049332028036</v>
      </c>
      <c r="L17" s="32">
        <v>345.98778753937796</v>
      </c>
      <c r="M17" s="32">
        <v>376.40963579983355</v>
      </c>
      <c r="N17" s="105">
        <v>349.24700332396941</v>
      </c>
      <c r="O17" s="32">
        <v>438.10389074796547</v>
      </c>
      <c r="P17" s="555">
        <v>318.82456409064997</v>
      </c>
      <c r="Q17" s="554">
        <v>298.67882830412282</v>
      </c>
      <c r="R17" s="32">
        <v>261.00082237300472</v>
      </c>
      <c r="S17" s="105">
        <v>257.10192139036064</v>
      </c>
      <c r="T17" s="32">
        <v>272.55</v>
      </c>
      <c r="U17" s="555">
        <v>288.69998227848919</v>
      </c>
      <c r="V17" s="554">
        <v>275.38726890213348</v>
      </c>
      <c r="W17" s="32">
        <v>292.35646338499447</v>
      </c>
      <c r="X17" s="32">
        <v>255.36537202367975</v>
      </c>
      <c r="Y17" s="105">
        <v>274.28986292106362</v>
      </c>
      <c r="Z17" s="273">
        <v>293.5005538691961</v>
      </c>
      <c r="AA17" s="273">
        <v>357.29557022684139</v>
      </c>
      <c r="AB17" s="273">
        <v>351.35358630392199</v>
      </c>
      <c r="AC17" s="555">
        <v>333.05259098543507</v>
      </c>
      <c r="AD17" s="554">
        <v>304.59937808468885</v>
      </c>
      <c r="AE17" s="32">
        <v>338.15020991145138</v>
      </c>
      <c r="AF17" s="32">
        <v>334.59238747640262</v>
      </c>
      <c r="AG17" s="105">
        <v>344.03840530377141</v>
      </c>
      <c r="AH17" s="32">
        <v>339.02477513791086</v>
      </c>
      <c r="AI17" s="555">
        <v>312.68800191143436</v>
      </c>
      <c r="AJ17" s="554">
        <v>278.08398617696776</v>
      </c>
      <c r="AK17" s="32">
        <v>259.59063630411214</v>
      </c>
      <c r="AL17" s="105">
        <v>263.10000000000002</v>
      </c>
      <c r="AM17" s="32">
        <v>265.27999999999997</v>
      </c>
      <c r="AN17" s="555">
        <v>301.64387875584339</v>
      </c>
      <c r="AO17" s="554">
        <v>267.08084766505306</v>
      </c>
      <c r="AP17" s="32">
        <v>260.59911641793866</v>
      </c>
      <c r="AQ17" s="32">
        <v>266.35000000000002</v>
      </c>
      <c r="AR17" s="105">
        <v>264.89999999999998</v>
      </c>
      <c r="AS17" s="554">
        <v>303.54927044462795</v>
      </c>
      <c r="AT17" s="554">
        <v>348.13179204936426</v>
      </c>
      <c r="AU17" s="32">
        <v>365.11</v>
      </c>
      <c r="AV17" s="105">
        <v>333.82</v>
      </c>
      <c r="AW17" s="554">
        <v>302.51674224246676</v>
      </c>
      <c r="AX17" s="554">
        <v>351.61999794419853</v>
      </c>
      <c r="AY17" s="554">
        <v>385.12787884459897</v>
      </c>
      <c r="AZ17" s="32">
        <v>368.83</v>
      </c>
      <c r="BA17" s="105">
        <v>368.41</v>
      </c>
      <c r="BB17" s="105">
        <v>318.95220256652181</v>
      </c>
      <c r="BC17" s="105">
        <v>282.72100539646289</v>
      </c>
      <c r="BD17" s="105">
        <v>256.46963760252032</v>
      </c>
      <c r="BE17" s="105">
        <v>252.99921423225058</v>
      </c>
      <c r="BF17" s="105">
        <v>262.77417838667191</v>
      </c>
      <c r="BG17" s="105">
        <v>305.29151566602923</v>
      </c>
      <c r="BH17" s="105">
        <v>3.6476369101858381</v>
      </c>
      <c r="BI17" s="347">
        <v>1.2092527536878376E-2</v>
      </c>
      <c r="BJ17" s="272">
        <v>257.48567764543316</v>
      </c>
      <c r="BK17" s="272">
        <v>257.52120133144638</v>
      </c>
      <c r="BL17" s="272">
        <v>266.80331901224253</v>
      </c>
      <c r="BM17" s="272">
        <v>261.22635008159932</v>
      </c>
      <c r="BN17" s="272">
        <v>283.53964690366246</v>
      </c>
      <c r="BO17" s="32">
        <v>360.88983581539685</v>
      </c>
      <c r="BP17" s="32">
        <v>352.43535262126937</v>
      </c>
      <c r="BQ17" s="32">
        <v>-12.67464737873064</v>
      </c>
      <c r="BR17" s="562">
        <v>-3.471459937753181E-2</v>
      </c>
      <c r="BS17" s="32">
        <v>333.28059184776754</v>
      </c>
      <c r="BT17" s="32">
        <v>-0.53940815223245409</v>
      </c>
      <c r="BU17" s="562">
        <v>-1.6158652933690434E-3</v>
      </c>
      <c r="BV17" s="32">
        <v>295.63791559481291</v>
      </c>
      <c r="BW17" s="105">
        <v>-6.8788266476538524</v>
      </c>
      <c r="BX17" s="347">
        <v>-2.2738664302223915E-2</v>
      </c>
      <c r="BY17" s="131">
        <v>335.31357359867178</v>
      </c>
      <c r="BZ17" s="105">
        <v>-16.30642434552675</v>
      </c>
      <c r="CA17" s="347">
        <v>-4.637513349884767E-2</v>
      </c>
      <c r="CB17" s="32">
        <v>361.89103616401155</v>
      </c>
      <c r="CC17" s="105">
        <v>-23.236842680587415</v>
      </c>
      <c r="CD17" s="347">
        <v>-6.0335394961016565E-2</v>
      </c>
      <c r="CE17" s="32">
        <v>360.6867365964323</v>
      </c>
      <c r="CF17" s="105">
        <f t="shared" si="1"/>
        <v>-8.143263403567687</v>
      </c>
      <c r="CG17" s="552">
        <f t="shared" si="2"/>
        <v>-2.2078636237745541E-2</v>
      </c>
      <c r="CH17" s="32">
        <v>353.74349936398755</v>
      </c>
      <c r="CI17" s="105">
        <f t="shared" si="3"/>
        <v>-14.666500636012472</v>
      </c>
      <c r="CJ17" s="352">
        <f t="shared" si="128"/>
        <v>-3.9810267462914883E-2</v>
      </c>
      <c r="CK17" s="32">
        <v>312.56021781554875</v>
      </c>
      <c r="CL17" s="105">
        <f t="shared" si="4"/>
        <v>-6.3919847509730516</v>
      </c>
      <c r="CM17" s="552">
        <f t="shared" si="5"/>
        <v>-2.0040572535754527E-2</v>
      </c>
      <c r="CN17" s="32">
        <v>300.29198269034254</v>
      </c>
      <c r="CO17" s="105">
        <f t="shared" si="6"/>
        <v>17.57097729387965</v>
      </c>
      <c r="CP17" s="552">
        <f t="shared" si="7"/>
        <v>6.2149528894181981E-2</v>
      </c>
      <c r="CQ17" s="32">
        <v>265.50867005289882</v>
      </c>
      <c r="CR17" s="105">
        <f t="shared" si="8"/>
        <v>9.0390324503784996</v>
      </c>
      <c r="CS17" s="552">
        <f t="shared" si="9"/>
        <v>3.5244064501651844E-2</v>
      </c>
      <c r="CT17" s="32">
        <v>292.6062454498832</v>
      </c>
      <c r="CU17" s="105">
        <f t="shared" si="10"/>
        <v>39.607031217632624</v>
      </c>
      <c r="CV17" s="552">
        <f t="shared" si="11"/>
        <v>0.15655001671773491</v>
      </c>
      <c r="CW17" s="32">
        <v>286.9338190702876</v>
      </c>
      <c r="CX17" s="105">
        <f t="shared" si="12"/>
        <v>24.159640683615692</v>
      </c>
      <c r="CY17" s="674">
        <f t="shared" si="13"/>
        <v>9.1940695360351612E-2</v>
      </c>
      <c r="CZ17" s="678">
        <v>304.04200012886861</v>
      </c>
      <c r="DA17" s="678">
        <f t="shared" si="14"/>
        <v>-1.2495155371606188</v>
      </c>
      <c r="DB17" s="572">
        <f t="shared" si="15"/>
        <v>-4.0928603418102011E-3</v>
      </c>
      <c r="DC17" s="678">
        <v>299.0912465899973</v>
      </c>
      <c r="DD17" s="678">
        <f t="shared" si="16"/>
        <v>41.605568944564141</v>
      </c>
      <c r="DE17" s="691">
        <f t="shared" si="0"/>
        <v>0.1615840124585744</v>
      </c>
      <c r="DF17" s="678">
        <v>294.51740123223885</v>
      </c>
      <c r="DG17" s="678">
        <f>DF17-BK17</f>
        <v>36.996199900792476</v>
      </c>
      <c r="DH17" s="691">
        <f t="shared" si="18"/>
        <v>0.14366273421183673</v>
      </c>
      <c r="DI17" s="678">
        <v>287.99743539028299</v>
      </c>
      <c r="DJ17" s="678">
        <f t="shared" si="19"/>
        <v>21.194116378040462</v>
      </c>
      <c r="DK17" s="691">
        <f t="shared" si="20"/>
        <v>7.9437229103840157E-2</v>
      </c>
      <c r="DL17" s="678">
        <v>293.9270539810816</v>
      </c>
      <c r="DM17" s="678">
        <f t="shared" si="21"/>
        <v>32.700703899482278</v>
      </c>
      <c r="DN17" s="691">
        <f t="shared" si="22"/>
        <v>0.12518149064697168</v>
      </c>
      <c r="DO17" s="678">
        <v>298.58085962332416</v>
      </c>
      <c r="DP17" s="678">
        <f t="shared" si="23"/>
        <v>15.041212719661701</v>
      </c>
      <c r="DQ17" s="691">
        <f t="shared" si="24"/>
        <v>5.3048005398596741E-2</v>
      </c>
      <c r="DR17" s="678">
        <v>341.86587002445589</v>
      </c>
      <c r="DS17" s="678">
        <f t="shared" si="25"/>
        <v>-19.023965790940963</v>
      </c>
      <c r="DT17" s="691">
        <f t="shared" si="26"/>
        <v>-5.2714052608209626E-2</v>
      </c>
      <c r="DU17" s="678">
        <v>326.18126593004854</v>
      </c>
      <c r="DV17" s="678">
        <f t="shared" si="27"/>
        <v>-26.254086691220834</v>
      </c>
      <c r="DW17" s="572">
        <f t="shared" si="28"/>
        <v>-7.4493340398327584E-2</v>
      </c>
      <c r="DX17" s="678">
        <v>320.92767056841353</v>
      </c>
      <c r="DY17" s="678">
        <f t="shared" si="29"/>
        <v>-12.352921279354007</v>
      </c>
      <c r="DZ17" s="572">
        <f t="shared" si="30"/>
        <v>-3.7064628368748354E-2</v>
      </c>
      <c r="EA17" s="678">
        <v>307.08381384557242</v>
      </c>
      <c r="EB17" s="678">
        <f t="shared" si="31"/>
        <v>11.445898250759512</v>
      </c>
      <c r="EC17" s="572">
        <f t="shared" si="32"/>
        <v>3.8715934753263209E-2</v>
      </c>
      <c r="ED17" s="678">
        <v>340.87834822483171</v>
      </c>
      <c r="EE17" s="678">
        <f t="shared" si="33"/>
        <v>5.5647746261599309</v>
      </c>
      <c r="EF17" s="572">
        <f t="shared" si="34"/>
        <v>1.6595733260772398E-2</v>
      </c>
      <c r="EG17" s="678">
        <v>346.99500966708314</v>
      </c>
      <c r="EH17" s="678">
        <f t="shared" si="35"/>
        <v>-14.896026496928414</v>
      </c>
      <c r="EI17" s="572">
        <f t="shared" si="36"/>
        <v>-4.1161634327348831E-2</v>
      </c>
      <c r="EJ17" s="678">
        <v>341.60530448964028</v>
      </c>
      <c r="EK17" s="678">
        <f t="shared" si="37"/>
        <v>-19.081432106792022</v>
      </c>
      <c r="EL17" s="572">
        <f t="shared" si="38"/>
        <v>-5.2903060109310278E-2</v>
      </c>
      <c r="EM17" s="678">
        <v>342.80719126226944</v>
      </c>
      <c r="EN17" s="678">
        <f t="shared" si="39"/>
        <v>-10.936308101718112</v>
      </c>
      <c r="EO17" s="572">
        <f t="shared" si="40"/>
        <v>-3.0915926713511416E-2</v>
      </c>
      <c r="EP17" s="678">
        <v>315.59329507211146</v>
      </c>
      <c r="EQ17" s="678">
        <f t="shared" si="41"/>
        <v>3.0330772565627058</v>
      </c>
      <c r="ER17" s="572">
        <f t="shared" si="42"/>
        <v>9.703977293593442E-3</v>
      </c>
      <c r="ES17" s="678">
        <v>295.67474316657905</v>
      </c>
      <c r="ET17" s="678">
        <f t="shared" si="43"/>
        <v>-4.6172395237634873</v>
      </c>
      <c r="EU17" s="572">
        <f t="shared" si="44"/>
        <v>-1.5375833488450901E-2</v>
      </c>
      <c r="EV17" s="678">
        <v>269.3461579413086</v>
      </c>
      <c r="EW17" s="678">
        <f t="shared" si="45"/>
        <v>3.8374878884097825</v>
      </c>
      <c r="EX17" s="572">
        <f t="shared" si="46"/>
        <v>1.4453343040154649E-2</v>
      </c>
      <c r="EY17" s="678">
        <v>286.9423762748782</v>
      </c>
      <c r="EZ17" s="678">
        <f t="shared" si="47"/>
        <v>-5.6638691750050043</v>
      </c>
      <c r="FA17" s="572">
        <f t="shared" si="48"/>
        <v>-1.9356624347839139E-2</v>
      </c>
      <c r="FB17" s="678">
        <v>284.20368855704186</v>
      </c>
      <c r="FC17" s="678">
        <f t="shared" si="49"/>
        <v>-2.7301305132457401</v>
      </c>
      <c r="FD17" s="572">
        <f t="shared" si="50"/>
        <v>-9.5148439528383536E-3</v>
      </c>
      <c r="FE17" s="678">
        <v>307.42758872693582</v>
      </c>
      <c r="FF17" s="678">
        <f t="shared" si="51"/>
        <v>3.3855885980672156</v>
      </c>
      <c r="FG17" s="572">
        <f t="shared" si="52"/>
        <v>1.1135266169253687E-2</v>
      </c>
      <c r="FH17" s="678">
        <v>300.77601114786023</v>
      </c>
      <c r="FI17" s="678">
        <f t="shared" si="53"/>
        <v>1.684764557862934</v>
      </c>
      <c r="FJ17" s="572">
        <f t="shared" si="54"/>
        <v>5.6329450529605659E-3</v>
      </c>
      <c r="FK17" s="678">
        <v>294.18106928854877</v>
      </c>
      <c r="FL17" s="678">
        <f t="shared" si="55"/>
        <v>-0.33633194369008379</v>
      </c>
      <c r="FM17" s="572">
        <f t="shared" si="56"/>
        <v>-1.1419764750160637E-3</v>
      </c>
      <c r="FN17" s="678">
        <v>278.24918861840308</v>
      </c>
      <c r="FO17" s="678">
        <f t="shared" si="57"/>
        <v>-9.7482467718799057</v>
      </c>
      <c r="FP17" s="572">
        <f t="shared" si="58"/>
        <v>-3.3848380485296536E-2</v>
      </c>
      <c r="FQ17" s="678">
        <v>290.7941605122715</v>
      </c>
      <c r="FR17" s="678">
        <f t="shared" si="59"/>
        <v>-3.1328934688100958</v>
      </c>
      <c r="FS17" s="572">
        <f t="shared" si="60"/>
        <v>-1.065874483609713E-2</v>
      </c>
      <c r="FT17" s="678">
        <v>287.37576042132031</v>
      </c>
      <c r="FU17" s="678">
        <f t="shared" si="132"/>
        <v>-11.205099202003851</v>
      </c>
      <c r="FV17" s="572">
        <f t="shared" si="133"/>
        <v>-3.7527854987555759E-2</v>
      </c>
      <c r="FW17" s="678">
        <v>335.65781119725978</v>
      </c>
      <c r="FX17" s="678">
        <f t="shared" si="63"/>
        <v>-6.2080588271961119</v>
      </c>
      <c r="FY17" s="572">
        <f t="shared" si="64"/>
        <v>-1.8159340757683735E-2</v>
      </c>
      <c r="FZ17" s="678">
        <v>336.96918308429906</v>
      </c>
      <c r="GA17" s="678">
        <f t="shared" si="65"/>
        <v>10.787917154250522</v>
      </c>
      <c r="GB17" s="572">
        <f t="shared" si="66"/>
        <v>3.307338060477101E-2</v>
      </c>
      <c r="GC17" s="678">
        <v>317.81650646013787</v>
      </c>
      <c r="GD17" s="678">
        <f t="shared" si="67"/>
        <v>-3.1111641082756591</v>
      </c>
      <c r="GE17" s="572">
        <f t="shared" si="68"/>
        <v>-9.6942843936308042E-3</v>
      </c>
      <c r="GF17" s="678">
        <v>303.6484018229815</v>
      </c>
      <c r="GG17" s="678">
        <f t="shared" si="69"/>
        <v>-3.4354120225909242</v>
      </c>
      <c r="GH17" s="572">
        <f t="shared" si="70"/>
        <v>-1.1187212961730827E-2</v>
      </c>
      <c r="GI17" s="678">
        <v>349.84380975777253</v>
      </c>
      <c r="GJ17" s="678">
        <f t="shared" si="71"/>
        <v>8.9654615329408216</v>
      </c>
      <c r="GK17" s="572">
        <f t="shared" si="72"/>
        <v>2.6301058954403021E-2</v>
      </c>
      <c r="GL17" s="678">
        <v>322.99741602067184</v>
      </c>
      <c r="GM17" s="678">
        <f t="shared" si="73"/>
        <v>-23.997593646411303</v>
      </c>
      <c r="GN17" s="572">
        <f t="shared" si="74"/>
        <v>-6.9158324984083419E-2</v>
      </c>
      <c r="GO17" s="678">
        <v>347.65602336432613</v>
      </c>
      <c r="GP17" s="678">
        <f t="shared" si="75"/>
        <v>6.050718874685856</v>
      </c>
      <c r="GQ17" s="572">
        <f t="shared" si="76"/>
        <v>1.7712602220055263E-2</v>
      </c>
      <c r="GR17" s="678">
        <v>348.8652630577327</v>
      </c>
      <c r="GS17" s="678">
        <f t="shared" si="77"/>
        <v>6.0580717954632632</v>
      </c>
      <c r="GT17" s="572">
        <f t="shared" si="78"/>
        <v>1.7671950734628697E-2</v>
      </c>
      <c r="GU17" s="678">
        <v>309.16755455281714</v>
      </c>
      <c r="GV17" s="678">
        <f t="shared" si="79"/>
        <v>-6.4257405192943224</v>
      </c>
      <c r="GW17" s="572">
        <f t="shared" si="80"/>
        <v>-2.0360827113979317E-2</v>
      </c>
      <c r="GX17" s="678">
        <v>267.65746708434182</v>
      </c>
      <c r="GY17" s="678">
        <f t="shared" si="81"/>
        <v>-28.017276082237231</v>
      </c>
      <c r="GZ17" s="572">
        <f t="shared" si="82"/>
        <v>-9.4757082671930101E-2</v>
      </c>
      <c r="HA17" s="678">
        <v>271.94063988135122</v>
      </c>
      <c r="HB17" s="678">
        <f t="shared" si="83"/>
        <v>2.5944819400426127</v>
      </c>
      <c r="HC17" s="572">
        <f t="shared" si="84"/>
        <v>9.6325188369977E-3</v>
      </c>
      <c r="HD17" s="678">
        <v>287.30641441519504</v>
      </c>
      <c r="HE17" s="678">
        <f t="shared" si="85"/>
        <v>0.36403814031683623</v>
      </c>
      <c r="HF17" s="572">
        <f t="shared" si="86"/>
        <v>1.2686803010514686E-3</v>
      </c>
      <c r="HG17" s="678">
        <v>277.30416270372001</v>
      </c>
      <c r="HH17" s="678">
        <f t="shared" si="87"/>
        <v>-6.8995258533218475</v>
      </c>
      <c r="HI17" s="572">
        <f t="shared" si="88"/>
        <v>-2.4276693551558391E-2</v>
      </c>
      <c r="HJ17" s="678">
        <v>299.69227508475223</v>
      </c>
      <c r="HK17" s="678">
        <f t="shared" si="89"/>
        <v>-7.7353136421835984</v>
      </c>
      <c r="HL17" s="572">
        <f t="shared" si="90"/>
        <v>-2.5161416625670119E-2</v>
      </c>
      <c r="HM17" s="196">
        <v>286.95400248835642</v>
      </c>
      <c r="HN17" s="103">
        <f t="shared" si="91"/>
        <v>-13.822008659503808</v>
      </c>
      <c r="HO17" s="694">
        <f t="shared" si="92"/>
        <v>-4.5954491539250339E-2</v>
      </c>
      <c r="HP17" s="196">
        <v>280.61631276488458</v>
      </c>
      <c r="HQ17" s="103">
        <f t="shared" si="93"/>
        <v>-13.564756523664187</v>
      </c>
      <c r="HR17" s="694">
        <f t="shared" si="94"/>
        <v>-4.6110229174397138E-2</v>
      </c>
      <c r="HS17" s="196">
        <v>256.95033527504063</v>
      </c>
      <c r="HT17" s="103">
        <f t="shared" si="95"/>
        <v>-21.298853343362453</v>
      </c>
      <c r="HU17" s="694">
        <f t="shared" si="96"/>
        <v>-7.6545967480150162E-2</v>
      </c>
      <c r="HV17" s="196">
        <v>276.57662523927098</v>
      </c>
      <c r="HW17" s="103">
        <f t="shared" si="97"/>
        <v>-14.217535273000522</v>
      </c>
      <c r="HX17" s="694">
        <f t="shared" si="98"/>
        <v>-4.8892093458666762E-2</v>
      </c>
      <c r="HY17" s="196">
        <v>305.44144039032193</v>
      </c>
      <c r="HZ17" s="103">
        <f t="shared" si="99"/>
        <v>18.065679969001621</v>
      </c>
      <c r="IA17" s="694">
        <f t="shared" si="100"/>
        <v>6.2864313756023152E-2</v>
      </c>
      <c r="IB17" s="196">
        <v>328.40274832087204</v>
      </c>
      <c r="IC17" s="103">
        <f t="shared" si="101"/>
        <v>-7.2550628763877398</v>
      </c>
      <c r="ID17" s="694">
        <f t="shared" si="102"/>
        <v>-2.1614461616458781E-2</v>
      </c>
      <c r="IE17" s="196">
        <v>331.04572927617875</v>
      </c>
      <c r="IF17" s="103">
        <f t="shared" si="103"/>
        <v>-5.9234538081203141</v>
      </c>
      <c r="IG17" s="694">
        <f t="shared" si="104"/>
        <v>-1.7578621741912978E-2</v>
      </c>
      <c r="IH17" s="196">
        <v>319.61029696110012</v>
      </c>
      <c r="II17" s="103">
        <f t="shared" si="105"/>
        <v>1.7937905009622455</v>
      </c>
      <c r="IJ17" s="694">
        <f t="shared" si="106"/>
        <v>5.6441074157588837E-3</v>
      </c>
      <c r="IK17" s="196">
        <v>296.86154893833873</v>
      </c>
      <c r="IL17" s="103">
        <f t="shared" si="107"/>
        <v>-6.7868528846427694</v>
      </c>
      <c r="IM17" s="694">
        <f t="shared" si="108"/>
        <v>-2.2351024553059609E-2</v>
      </c>
      <c r="IN17" s="196">
        <v>342.44059146304306</v>
      </c>
      <c r="IO17" s="103">
        <f t="shared" si="109"/>
        <v>-7.40321829472947</v>
      </c>
      <c r="IP17" s="694">
        <f t="shared" si="110"/>
        <v>-2.1161495753934778E-2</v>
      </c>
      <c r="IQ17" s="196">
        <v>338.84743527255694</v>
      </c>
      <c r="IR17" s="103">
        <f t="shared" si="111"/>
        <v>15.850019251885101</v>
      </c>
      <c r="IS17" s="694">
        <f t="shared" si="112"/>
        <v>4.9071659603836269E-2</v>
      </c>
      <c r="IT17" s="196">
        <v>328.99572698101792</v>
      </c>
      <c r="IU17" s="103">
        <f t="shared" si="113"/>
        <v>-18.660296383308207</v>
      </c>
      <c r="IV17" s="694">
        <f t="shared" si="114"/>
        <v>-5.367459537369542E-2</v>
      </c>
      <c r="IW17" s="196">
        <v>336.55937029333404</v>
      </c>
      <c r="IX17" s="103">
        <f t="shared" si="115"/>
        <v>-12.305892764398664</v>
      </c>
      <c r="IY17" s="694">
        <f t="shared" si="116"/>
        <v>-3.5274055824704442E-2</v>
      </c>
      <c r="IZ17" s="196">
        <v>306.79542080881765</v>
      </c>
      <c r="JA17" s="103">
        <f t="shared" si="117"/>
        <v>-2.3721337439994841</v>
      </c>
      <c r="JB17" s="694">
        <f t="shared" si="118"/>
        <v>-7.6726477570732178E-3</v>
      </c>
      <c r="JC17" s="196">
        <v>280.76973376754103</v>
      </c>
      <c r="JD17" s="103">
        <f t="shared" si="119"/>
        <v>13.112266683199209</v>
      </c>
      <c r="JE17" s="694">
        <f t="shared" si="120"/>
        <v>4.8988981424782703E-2</v>
      </c>
      <c r="JF17" s="196">
        <v>282.07608899441431</v>
      </c>
      <c r="JG17" s="103">
        <f t="shared" si="121"/>
        <v>10.135449113063089</v>
      </c>
      <c r="JH17" s="694">
        <f t="shared" si="122"/>
        <v>3.7270814386129364E-2</v>
      </c>
      <c r="JI17" s="196">
        <v>286.16959044093682</v>
      </c>
      <c r="JJ17" s="103">
        <f t="shared" si="123"/>
        <v>-1.1368239742582205</v>
      </c>
      <c r="JK17" s="694">
        <f t="shared" si="124"/>
        <v>-3.9568346448936656E-3</v>
      </c>
      <c r="JL17" s="196">
        <v>283.21396105426288</v>
      </c>
      <c r="JM17" s="103">
        <f t="shared" si="125"/>
        <v>5.9097983505428715</v>
      </c>
      <c r="JN17" s="694">
        <f t="shared" si="126"/>
        <v>2.1311610662177745E-2</v>
      </c>
      <c r="JO17" s="196">
        <v>300.1426585860977</v>
      </c>
      <c r="JP17" s="103">
        <f t="shared" si="129"/>
        <v>0.45038350134547045</v>
      </c>
      <c r="JQ17" s="694">
        <f t="shared" si="127"/>
        <v>1.5028198548597996E-3</v>
      </c>
    </row>
    <row r="18" spans="1:277" s="272" customFormat="1" x14ac:dyDescent="0.25">
      <c r="A18" s="85" t="s">
        <v>16</v>
      </c>
      <c r="B18" s="85">
        <v>407.93</v>
      </c>
      <c r="C18" s="554">
        <v>367.567925059966</v>
      </c>
      <c r="D18" s="32">
        <v>361.15292799247692</v>
      </c>
      <c r="E18" s="32">
        <v>385.28349432920567</v>
      </c>
      <c r="F18" s="105">
        <v>370.07200591013708</v>
      </c>
      <c r="G18" s="273">
        <v>379.50718784885811</v>
      </c>
      <c r="H18" s="273">
        <v>487.30495566852346</v>
      </c>
      <c r="I18" s="273">
        <v>509.50679480529914</v>
      </c>
      <c r="J18" s="555">
        <v>458.19523664258116</v>
      </c>
      <c r="K18" s="554">
        <v>403.425353659206</v>
      </c>
      <c r="L18" s="32">
        <v>477.1696279040475</v>
      </c>
      <c r="M18" s="32">
        <v>478.72710545783417</v>
      </c>
      <c r="N18" s="105">
        <v>437.33079307507319</v>
      </c>
      <c r="O18" s="32">
        <v>463.69201306666656</v>
      </c>
      <c r="P18" s="555">
        <v>420.66107810476689</v>
      </c>
      <c r="Q18" s="554">
        <v>351.9726103826174</v>
      </c>
      <c r="R18" s="32">
        <v>367.86845996533492</v>
      </c>
      <c r="S18" s="105">
        <v>366.49143960659558</v>
      </c>
      <c r="T18" s="32">
        <v>363.72</v>
      </c>
      <c r="U18" s="555">
        <v>402.73717238187493</v>
      </c>
      <c r="V18" s="554">
        <v>382.73466915172662</v>
      </c>
      <c r="W18" s="32">
        <v>376.07161463355538</v>
      </c>
      <c r="X18" s="32">
        <v>389.27334132150463</v>
      </c>
      <c r="Y18" s="105">
        <v>381.92287268774572</v>
      </c>
      <c r="Z18" s="273">
        <v>385.72569475852151</v>
      </c>
      <c r="AA18" s="273">
        <v>465.67128118204869</v>
      </c>
      <c r="AB18" s="273">
        <v>475.64118205984238</v>
      </c>
      <c r="AC18" s="555">
        <v>442.24410777590327</v>
      </c>
      <c r="AD18" s="554">
        <v>399.50853090000419</v>
      </c>
      <c r="AE18" s="32">
        <v>474.38966302286917</v>
      </c>
      <c r="AF18" s="32">
        <v>472.08228338408173</v>
      </c>
      <c r="AG18" s="105">
        <v>478.50691285330373</v>
      </c>
      <c r="AH18" s="32">
        <v>474.7427330979778</v>
      </c>
      <c r="AI18" s="555">
        <v>417.31564908367193</v>
      </c>
      <c r="AJ18" s="554">
        <v>371.16588582350823</v>
      </c>
      <c r="AK18" s="32">
        <v>373.11707083889456</v>
      </c>
      <c r="AL18" s="105">
        <v>366.88</v>
      </c>
      <c r="AM18" s="32">
        <v>369.68</v>
      </c>
      <c r="AN18" s="555">
        <v>406.58041103166988</v>
      </c>
      <c r="AO18" s="554">
        <v>380.18335734230226</v>
      </c>
      <c r="AP18" s="32">
        <v>378.36382579776142</v>
      </c>
      <c r="AQ18" s="32">
        <v>396</v>
      </c>
      <c r="AR18" s="105">
        <v>384.4</v>
      </c>
      <c r="AS18" s="554">
        <v>397.11654144381322</v>
      </c>
      <c r="AT18" s="554">
        <v>433.43004559560029</v>
      </c>
      <c r="AU18" s="32">
        <v>454</v>
      </c>
      <c r="AV18" s="105">
        <v>427.09</v>
      </c>
      <c r="AW18" s="554">
        <v>400.0091750433732</v>
      </c>
      <c r="AX18" s="554">
        <v>495.40030289549833</v>
      </c>
      <c r="AY18" s="554">
        <v>495.1732026048229</v>
      </c>
      <c r="AZ18" s="32">
        <v>434.05</v>
      </c>
      <c r="BA18" s="105">
        <v>473.12</v>
      </c>
      <c r="BB18" s="105">
        <v>419.33153962781404</v>
      </c>
      <c r="BC18" s="105">
        <v>387.41272793403715</v>
      </c>
      <c r="BD18" s="105">
        <v>367.47034957511045</v>
      </c>
      <c r="BE18" s="105">
        <v>366.46057445636512</v>
      </c>
      <c r="BF18" s="105">
        <v>372.47262551562386</v>
      </c>
      <c r="BG18" s="105">
        <v>406.45093039620639</v>
      </c>
      <c r="BH18" s="105">
        <v>-0.12948063546349431</v>
      </c>
      <c r="BI18" s="347">
        <v>-3.1846255242584383E-4</v>
      </c>
      <c r="BJ18" s="272">
        <v>361.36346465325244</v>
      </c>
      <c r="BK18" s="272">
        <v>371.44003854877235</v>
      </c>
      <c r="BL18" s="272">
        <v>371.33427252496193</v>
      </c>
      <c r="BM18" s="272">
        <v>367.53967833458853</v>
      </c>
      <c r="BN18" s="272">
        <v>370.53093006103404</v>
      </c>
      <c r="BO18" s="32">
        <v>424.12221517954436</v>
      </c>
      <c r="BP18" s="32">
        <v>427.82227855399668</v>
      </c>
      <c r="BQ18" s="32">
        <v>-26.177721446003318</v>
      </c>
      <c r="BR18" s="562">
        <v>-5.7660179396483081E-2</v>
      </c>
      <c r="BS18" s="32">
        <v>410.10232104614784</v>
      </c>
      <c r="BT18" s="32">
        <v>-16.987678953852139</v>
      </c>
      <c r="BU18" s="562">
        <v>-3.9775407885579483E-2</v>
      </c>
      <c r="BV18" s="32">
        <v>381.95382929634451</v>
      </c>
      <c r="BW18" s="105">
        <v>-18.055345747028696</v>
      </c>
      <c r="BX18" s="347">
        <v>-4.5137329025192845E-2</v>
      </c>
      <c r="BY18" s="131">
        <v>446.12689591309976</v>
      </c>
      <c r="BZ18" s="105">
        <v>-49.273406982398569</v>
      </c>
      <c r="CA18" s="347">
        <v>-9.9461802292826806E-2</v>
      </c>
      <c r="CB18" s="32">
        <v>472.0938731634302</v>
      </c>
      <c r="CC18" s="105">
        <v>-23.079329441392701</v>
      </c>
      <c r="CD18" s="347">
        <v>-4.6608599415286521E-2</v>
      </c>
      <c r="CE18" s="32">
        <v>424.39971364844388</v>
      </c>
      <c r="CF18" s="105">
        <f t="shared" si="1"/>
        <v>-9.650286351556133</v>
      </c>
      <c r="CG18" s="552">
        <f t="shared" si="2"/>
        <v>-2.223312141816872E-2</v>
      </c>
      <c r="CH18" s="32">
        <v>446.35903575869798</v>
      </c>
      <c r="CI18" s="105">
        <f t="shared" si="3"/>
        <v>-26.76096424130202</v>
      </c>
      <c r="CJ18" s="352">
        <f t="shared" si="128"/>
        <v>-5.6562741463692126E-2</v>
      </c>
      <c r="CK18" s="32">
        <v>401.88263816076039</v>
      </c>
      <c r="CL18" s="105">
        <f t="shared" si="4"/>
        <v>-17.448901467053645</v>
      </c>
      <c r="CM18" s="552">
        <f t="shared" si="5"/>
        <v>-4.161123077586952E-2</v>
      </c>
      <c r="CN18" s="32">
        <v>384.85198958928027</v>
      </c>
      <c r="CO18" s="105">
        <f t="shared" si="6"/>
        <v>-2.560738344756885</v>
      </c>
      <c r="CP18" s="552">
        <f t="shared" si="7"/>
        <v>-6.6098456765026296E-3</v>
      </c>
      <c r="CQ18" s="32">
        <v>372.07308945062061</v>
      </c>
      <c r="CR18" s="105">
        <f t="shared" si="8"/>
        <v>4.6027398755101672</v>
      </c>
      <c r="CS18" s="552">
        <f t="shared" si="9"/>
        <v>1.2525472819323001E-2</v>
      </c>
      <c r="CT18" s="32">
        <v>376.94942581707403</v>
      </c>
      <c r="CU18" s="105">
        <f t="shared" si="10"/>
        <v>10.488851360708907</v>
      </c>
      <c r="CV18" s="552">
        <f t="shared" si="11"/>
        <v>2.8622045840180351E-2</v>
      </c>
      <c r="CW18" s="32">
        <v>376.92561400826878</v>
      </c>
      <c r="CX18" s="105">
        <f t="shared" si="12"/>
        <v>4.4529884926449199</v>
      </c>
      <c r="CY18" s="674">
        <f t="shared" si="13"/>
        <v>1.195521009491779E-2</v>
      </c>
      <c r="CZ18" s="678">
        <v>391.3995835958948</v>
      </c>
      <c r="DA18" s="678">
        <f t="shared" si="14"/>
        <v>-15.051346800311592</v>
      </c>
      <c r="DB18" s="572">
        <f t="shared" si="15"/>
        <v>-3.7031153516218086E-2</v>
      </c>
      <c r="DC18" s="678">
        <v>376.59860618364195</v>
      </c>
      <c r="DD18" s="678">
        <f t="shared" si="16"/>
        <v>15.235141530389512</v>
      </c>
      <c r="DE18" s="691">
        <f t="shared" si="0"/>
        <v>4.2160160117482949E-2</v>
      </c>
      <c r="DF18" s="678">
        <v>387.31686504954058</v>
      </c>
      <c r="DG18" s="678">
        <f t="shared" si="17"/>
        <v>15.876826500768232</v>
      </c>
      <c r="DH18" s="691">
        <f t="shared" si="18"/>
        <v>4.274398248180105E-2</v>
      </c>
      <c r="DI18" s="678">
        <v>395.09969450613613</v>
      </c>
      <c r="DJ18" s="678">
        <f t="shared" si="19"/>
        <v>23.7654219811742</v>
      </c>
      <c r="DK18" s="691">
        <f t="shared" si="20"/>
        <v>6.4000076856834259E-2</v>
      </c>
      <c r="DL18" s="678">
        <v>384.31640890462461</v>
      </c>
      <c r="DM18" s="678">
        <f t="shared" si="21"/>
        <v>16.776730570036079</v>
      </c>
      <c r="DN18" s="691">
        <f t="shared" si="22"/>
        <v>4.564603921420271E-2</v>
      </c>
      <c r="DO18" s="678">
        <v>386.54129710401946</v>
      </c>
      <c r="DP18" s="678">
        <f t="shared" si="23"/>
        <v>16.010367042985422</v>
      </c>
      <c r="DQ18" s="691">
        <f t="shared" si="24"/>
        <v>4.3209259319723151E-2</v>
      </c>
      <c r="DR18" s="678">
        <v>427.05422357682227</v>
      </c>
      <c r="DS18" s="678">
        <f t="shared" si="25"/>
        <v>2.9320083972779116</v>
      </c>
      <c r="DT18" s="691">
        <f t="shared" si="26"/>
        <v>6.9131214832420405E-3</v>
      </c>
      <c r="DU18" s="678">
        <v>456.17203417712955</v>
      </c>
      <c r="DV18" s="678">
        <f t="shared" si="27"/>
        <v>28.349755623132864</v>
      </c>
      <c r="DW18" s="572">
        <f t="shared" si="28"/>
        <v>6.6265262573404676E-2</v>
      </c>
      <c r="DX18" s="678">
        <v>425.93404254780103</v>
      </c>
      <c r="DY18" s="678">
        <f t="shared" si="29"/>
        <v>15.831721501653192</v>
      </c>
      <c r="DZ18" s="572">
        <f t="shared" si="30"/>
        <v>3.860432065165436E-2</v>
      </c>
      <c r="EA18" s="678">
        <v>395.92610011843254</v>
      </c>
      <c r="EB18" s="678">
        <f t="shared" si="31"/>
        <v>13.972270822088035</v>
      </c>
      <c r="EC18" s="572">
        <f t="shared" si="32"/>
        <v>3.6581046583113175E-2</v>
      </c>
      <c r="ED18" s="678">
        <v>469.02360122799195</v>
      </c>
      <c r="EE18" s="678">
        <f t="shared" si="33"/>
        <v>22.896705314892188</v>
      </c>
      <c r="EF18" s="572">
        <f t="shared" si="34"/>
        <v>5.1323301788449432E-2</v>
      </c>
      <c r="EG18" s="678">
        <v>480.76899796309715</v>
      </c>
      <c r="EH18" s="678">
        <f t="shared" si="35"/>
        <v>8.6751247996669463</v>
      </c>
      <c r="EI18" s="572">
        <f t="shared" si="36"/>
        <v>1.8375847035540276E-2</v>
      </c>
      <c r="EJ18" s="678">
        <v>437.53447438122942</v>
      </c>
      <c r="EK18" s="678">
        <f t="shared" si="37"/>
        <v>13.134760732785537</v>
      </c>
      <c r="EL18" s="572">
        <f t="shared" si="38"/>
        <v>3.094903297617646E-2</v>
      </c>
      <c r="EM18" s="678">
        <v>466.52623993523838</v>
      </c>
      <c r="EN18" s="678">
        <f t="shared" si="39"/>
        <v>20.167204176540395</v>
      </c>
      <c r="EO18" s="572">
        <f t="shared" si="40"/>
        <v>4.5181574833051658E-2</v>
      </c>
      <c r="EP18" s="678">
        <v>413.31666660012513</v>
      </c>
      <c r="EQ18" s="678">
        <f t="shared" si="41"/>
        <v>11.434028439364738</v>
      </c>
      <c r="ER18" s="572">
        <f t="shared" si="42"/>
        <v>2.8451162985525434E-2</v>
      </c>
      <c r="ES18" s="678">
        <v>394.8570869809393</v>
      </c>
      <c r="ET18" s="678">
        <f t="shared" si="43"/>
        <v>10.005097391659035</v>
      </c>
      <c r="EU18" s="572">
        <f t="shared" si="44"/>
        <v>2.5997260407401357E-2</v>
      </c>
      <c r="EV18" s="678">
        <v>390.14391173674483</v>
      </c>
      <c r="EW18" s="678">
        <f t="shared" si="45"/>
        <v>18.070822286124212</v>
      </c>
      <c r="EX18" s="572">
        <f t="shared" si="46"/>
        <v>4.8567936780395581E-2</v>
      </c>
      <c r="EY18" s="678">
        <v>373.40308617863724</v>
      </c>
      <c r="EZ18" s="678">
        <f t="shared" si="47"/>
        <v>-3.5463396384367911</v>
      </c>
      <c r="FA18" s="572">
        <f t="shared" si="48"/>
        <v>-9.4079985153174318E-3</v>
      </c>
      <c r="FB18" s="678">
        <v>384.06033940917666</v>
      </c>
      <c r="FC18" s="678">
        <f t="shared" si="49"/>
        <v>7.1347254009078824</v>
      </c>
      <c r="FD18" s="572">
        <f t="shared" si="50"/>
        <v>1.8928735898408232E-2</v>
      </c>
      <c r="FE18" s="678">
        <v>406.96955140178056</v>
      </c>
      <c r="FF18" s="678">
        <f t="shared" si="51"/>
        <v>15.569967805885767</v>
      </c>
      <c r="FG18" s="572">
        <f t="shared" si="52"/>
        <v>3.978023600035601E-2</v>
      </c>
      <c r="FH18" s="678">
        <v>381.68144618703002</v>
      </c>
      <c r="FI18" s="678">
        <f t="shared" si="53"/>
        <v>5.0828400033880712</v>
      </c>
      <c r="FJ18" s="572">
        <f t="shared" si="54"/>
        <v>1.3496704236099881E-2</v>
      </c>
      <c r="FK18" s="678">
        <v>389.46096163639606</v>
      </c>
      <c r="FL18" s="678">
        <f t="shared" si="55"/>
        <v>2.1440965868554827</v>
      </c>
      <c r="FM18" s="572">
        <f t="shared" si="56"/>
        <v>5.5357687215123914E-3</v>
      </c>
      <c r="FN18" s="678">
        <v>384.70868956534486</v>
      </c>
      <c r="FO18" s="678">
        <f t="shared" si="57"/>
        <v>-10.391004940791277</v>
      </c>
      <c r="FP18" s="572">
        <f t="shared" si="58"/>
        <v>-2.6299703809641639E-2</v>
      </c>
      <c r="FQ18" s="678">
        <v>385.17270874798874</v>
      </c>
      <c r="FR18" s="678">
        <f t="shared" si="59"/>
        <v>0.8562998433641269</v>
      </c>
      <c r="FS18" s="572">
        <f t="shared" si="60"/>
        <v>2.2281115859839177E-3</v>
      </c>
      <c r="FT18" s="678">
        <v>386.38971647826753</v>
      </c>
      <c r="FU18" s="678">
        <f t="shared" si="132"/>
        <v>-0.15158062575193298</v>
      </c>
      <c r="FV18" s="572">
        <f t="shared" si="133"/>
        <v>-3.9214600584098049E-4</v>
      </c>
      <c r="FW18" s="678">
        <v>428.8296931101051</v>
      </c>
      <c r="FX18" s="678">
        <f t="shared" si="63"/>
        <v>1.7754695332828305</v>
      </c>
      <c r="FY18" s="572">
        <f t="shared" si="64"/>
        <v>4.1574803274681662E-3</v>
      </c>
      <c r="FZ18" s="678">
        <v>430.6709364512966</v>
      </c>
      <c r="GA18" s="678">
        <f t="shared" si="65"/>
        <v>-25.501097725832949</v>
      </c>
      <c r="GB18" s="572">
        <f t="shared" si="66"/>
        <v>-5.5902369753624545E-2</v>
      </c>
      <c r="GC18" s="678">
        <v>417.19587295126962</v>
      </c>
      <c r="GD18" s="678">
        <f t="shared" si="67"/>
        <v>-8.7381695965314066</v>
      </c>
      <c r="GE18" s="572">
        <f t="shared" si="68"/>
        <v>-2.0515311582663068E-2</v>
      </c>
      <c r="GF18" s="678">
        <v>396.39167022274188</v>
      </c>
      <c r="GG18" s="678">
        <f t="shared" si="69"/>
        <v>0.46557010430933587</v>
      </c>
      <c r="GH18" s="572">
        <f t="shared" si="70"/>
        <v>1.1759015234663005E-3</v>
      </c>
      <c r="GI18" s="678">
        <v>438.96681857431156</v>
      </c>
      <c r="GJ18" s="678">
        <f t="shared" si="71"/>
        <v>-30.056782653680386</v>
      </c>
      <c r="GK18" s="572">
        <f t="shared" si="72"/>
        <v>-6.4083731767412305E-2</v>
      </c>
      <c r="GL18" s="678">
        <v>491.62424709712565</v>
      </c>
      <c r="GM18" s="678">
        <f t="shared" si="73"/>
        <v>10.855249134028497</v>
      </c>
      <c r="GN18" s="572">
        <f t="shared" si="74"/>
        <v>2.2578929132326717E-2</v>
      </c>
      <c r="GO18" s="678">
        <v>433.77612414647956</v>
      </c>
      <c r="GP18" s="678">
        <f t="shared" si="75"/>
        <v>-3.7583502347498552</v>
      </c>
      <c r="GQ18" s="572">
        <f t="shared" si="76"/>
        <v>-8.589837955203402E-3</v>
      </c>
      <c r="GR18" s="678">
        <v>458.95913894864105</v>
      </c>
      <c r="GS18" s="678">
        <f t="shared" si="77"/>
        <v>-7.5671009865973247</v>
      </c>
      <c r="GT18" s="572">
        <f t="shared" si="78"/>
        <v>-1.6220097261083886E-2</v>
      </c>
      <c r="GU18" s="678">
        <v>413.66354555556921</v>
      </c>
      <c r="GV18" s="678">
        <f t="shared" si="79"/>
        <v>0.3468789554440832</v>
      </c>
      <c r="GW18" s="572">
        <f t="shared" si="80"/>
        <v>8.392571204482326E-4</v>
      </c>
      <c r="GX18" s="678">
        <v>412.37017732690953</v>
      </c>
      <c r="GY18" s="678">
        <f t="shared" si="81"/>
        <v>17.513090345970227</v>
      </c>
      <c r="GZ18" s="572">
        <f t="shared" si="82"/>
        <v>4.4352984721319252E-2</v>
      </c>
      <c r="HA18" s="678">
        <v>392.85299718525346</v>
      </c>
      <c r="HB18" s="678">
        <f t="shared" si="83"/>
        <v>2.7090854485086311</v>
      </c>
      <c r="HC18" s="572">
        <f t="shared" si="84"/>
        <v>6.9438106478427507E-3</v>
      </c>
      <c r="HD18" s="678">
        <v>379.1803554899542</v>
      </c>
      <c r="HE18" s="678">
        <f t="shared" si="85"/>
        <v>5.7772693113169566</v>
      </c>
      <c r="HF18" s="572">
        <f t="shared" si="86"/>
        <v>1.5471937766880406E-2</v>
      </c>
      <c r="HG18" s="678">
        <v>392.39119434580749</v>
      </c>
      <c r="HH18" s="678">
        <f t="shared" si="87"/>
        <v>8.3308549366308284</v>
      </c>
      <c r="HI18" s="572">
        <f t="shared" si="88"/>
        <v>2.1691526257167529E-2</v>
      </c>
      <c r="HJ18" s="678">
        <v>408.02901225720626</v>
      </c>
      <c r="HK18" s="678">
        <f t="shared" si="89"/>
        <v>1.0594608554256979</v>
      </c>
      <c r="HL18" s="572">
        <f t="shared" si="90"/>
        <v>2.6032926831416571E-3</v>
      </c>
      <c r="HM18" s="196">
        <v>377.29449713177013</v>
      </c>
      <c r="HN18" s="103">
        <f t="shared" si="91"/>
        <v>-4.3869490552598904</v>
      </c>
      <c r="HO18" s="694">
        <f t="shared" si="92"/>
        <v>-1.1493744584876193E-2</v>
      </c>
      <c r="HP18" s="196">
        <v>374.33174878391748</v>
      </c>
      <c r="HQ18" s="103">
        <f t="shared" si="93"/>
        <v>-15.129212852478588</v>
      </c>
      <c r="HR18" s="694">
        <f t="shared" si="94"/>
        <v>-3.8846545206765407E-2</v>
      </c>
      <c r="HS18" s="196">
        <v>392.96307712174172</v>
      </c>
      <c r="HT18" s="103">
        <f t="shared" si="95"/>
        <v>8.2543875563968641</v>
      </c>
      <c r="HU18" s="694">
        <f t="shared" si="96"/>
        <v>2.1456202524884251E-2</v>
      </c>
      <c r="HV18" s="196">
        <v>380.46514600597914</v>
      </c>
      <c r="HW18" s="103">
        <f t="shared" si="97"/>
        <v>-4.7075627420095998</v>
      </c>
      <c r="HX18" s="694">
        <f t="shared" si="98"/>
        <v>-1.2221952996907861E-2</v>
      </c>
      <c r="HY18" s="196">
        <v>407.50979689433103</v>
      </c>
      <c r="HZ18" s="103">
        <f t="shared" si="99"/>
        <v>21.120080416063502</v>
      </c>
      <c r="IA18" s="694">
        <f t="shared" si="100"/>
        <v>5.4660047913701139E-2</v>
      </c>
      <c r="IB18" s="196">
        <v>437.50361220134363</v>
      </c>
      <c r="IC18" s="103">
        <f t="shared" si="101"/>
        <v>8.6739190912385311</v>
      </c>
      <c r="ID18" s="694">
        <f t="shared" si="102"/>
        <v>2.022695543382403E-2</v>
      </c>
      <c r="IE18" s="196">
        <v>451.78691447492213</v>
      </c>
      <c r="IF18" s="103">
        <f t="shared" si="103"/>
        <v>21.11597802362553</v>
      </c>
      <c r="IG18" s="694">
        <f t="shared" si="104"/>
        <v>4.9030422618298687E-2</v>
      </c>
      <c r="IH18" s="196">
        <v>426.98929296876605</v>
      </c>
      <c r="II18" s="103">
        <f t="shared" si="105"/>
        <v>9.7934200174964303</v>
      </c>
      <c r="IJ18" s="694">
        <f t="shared" si="106"/>
        <v>2.3474393330444921E-2</v>
      </c>
      <c r="IK18" s="196">
        <v>401.89624552329235</v>
      </c>
      <c r="IL18" s="103">
        <f t="shared" si="107"/>
        <v>5.5045753005504707</v>
      </c>
      <c r="IM18" s="694">
        <f t="shared" si="108"/>
        <v>1.3886707804574499E-2</v>
      </c>
      <c r="IN18" s="196">
        <v>485.03856613075072</v>
      </c>
      <c r="IO18" s="103">
        <f t="shared" si="109"/>
        <v>46.071747556439163</v>
      </c>
      <c r="IP18" s="694">
        <f t="shared" si="110"/>
        <v>0.10495496608621181</v>
      </c>
      <c r="IQ18" s="196">
        <v>448.10213946489472</v>
      </c>
      <c r="IR18" s="103">
        <f t="shared" si="111"/>
        <v>-43.522107632230927</v>
      </c>
      <c r="IS18" s="694">
        <f t="shared" si="112"/>
        <v>-8.8527178814336777E-2</v>
      </c>
      <c r="IT18" s="196">
        <v>433.79593928842854</v>
      </c>
      <c r="IU18" s="103">
        <f t="shared" si="113"/>
        <v>1.9815141948981818E-2</v>
      </c>
      <c r="IV18" s="694">
        <f t="shared" si="114"/>
        <v>4.5680573102014599E-5</v>
      </c>
      <c r="IW18" s="196">
        <v>456.24290384667671</v>
      </c>
      <c r="IX18" s="103">
        <f t="shared" si="115"/>
        <v>-2.7162351019643438</v>
      </c>
      <c r="IY18" s="694">
        <f t="shared" si="116"/>
        <v>-5.9182503875760033E-3</v>
      </c>
      <c r="IZ18" s="196">
        <v>416.59680310272989</v>
      </c>
      <c r="JA18" s="103">
        <f t="shared" si="117"/>
        <v>2.9332575471606788</v>
      </c>
      <c r="JB18" s="694">
        <f t="shared" si="118"/>
        <v>7.090925895394477E-3</v>
      </c>
      <c r="JC18" s="196">
        <v>400.04855026834184</v>
      </c>
      <c r="JD18" s="103">
        <f t="shared" si="119"/>
        <v>-12.321627058567685</v>
      </c>
      <c r="JE18" s="694">
        <f t="shared" si="120"/>
        <v>-2.9880014938130757E-2</v>
      </c>
      <c r="JF18" s="196">
        <v>385.46808271025111</v>
      </c>
      <c r="JG18" s="103">
        <f t="shared" si="121"/>
        <v>-7.384914475002347</v>
      </c>
      <c r="JH18" s="694">
        <f t="shared" si="122"/>
        <v>-1.8798162488041097E-2</v>
      </c>
      <c r="JI18" s="196">
        <v>383.51436585873569</v>
      </c>
      <c r="JJ18" s="103">
        <f t="shared" si="123"/>
        <v>4.3340103687814917</v>
      </c>
      <c r="JK18" s="694">
        <f t="shared" si="124"/>
        <v>1.1429944368244875E-2</v>
      </c>
      <c r="JL18" s="196">
        <v>387.8193431796455</v>
      </c>
      <c r="JM18" s="103">
        <f t="shared" si="125"/>
        <v>-4.5718511661619914</v>
      </c>
      <c r="JN18" s="694">
        <f t="shared" si="126"/>
        <v>-1.1651258315783964E-2</v>
      </c>
      <c r="JO18" s="196">
        <v>406.73067473174336</v>
      </c>
      <c r="JP18" s="103">
        <f t="shared" si="129"/>
        <v>-1.2983375254628982</v>
      </c>
      <c r="JQ18" s="694">
        <f t="shared" si="127"/>
        <v>-3.1819735520288803E-3</v>
      </c>
    </row>
    <row r="19" spans="1:277" s="272" customFormat="1" x14ac:dyDescent="0.25">
      <c r="A19" s="85" t="s">
        <v>17</v>
      </c>
      <c r="B19" s="85">
        <v>700.49</v>
      </c>
      <c r="C19" s="554">
        <v>681.03993325005297</v>
      </c>
      <c r="D19" s="32">
        <v>672.93675694814328</v>
      </c>
      <c r="E19" s="32">
        <v>668.00040124920895</v>
      </c>
      <c r="F19" s="105">
        <v>674.22717881169967</v>
      </c>
      <c r="G19" s="273">
        <v>686.45801990076973</v>
      </c>
      <c r="H19" s="273">
        <v>683.45519708588631</v>
      </c>
      <c r="I19" s="273">
        <v>656.97853450849652</v>
      </c>
      <c r="J19" s="555">
        <v>672.67341676681065</v>
      </c>
      <c r="K19" s="554">
        <v>673.52520348437304</v>
      </c>
      <c r="L19" s="32">
        <v>642.19503151649985</v>
      </c>
      <c r="M19" s="32">
        <v>459.68069871466207</v>
      </c>
      <c r="N19" s="105">
        <v>716.172409840515</v>
      </c>
      <c r="O19" s="32">
        <v>676.36525775338725</v>
      </c>
      <c r="P19" s="555">
        <v>673.89718927582283</v>
      </c>
      <c r="Q19" s="554">
        <v>683.94481538024502</v>
      </c>
      <c r="R19" s="32">
        <v>674.31236147328218</v>
      </c>
      <c r="S19" s="105">
        <v>693.14097173786615</v>
      </c>
      <c r="T19" s="32">
        <v>683.13</v>
      </c>
      <c r="U19" s="555">
        <v>677.09241180428739</v>
      </c>
      <c r="V19" s="554">
        <v>698.59097463099442</v>
      </c>
      <c r="W19" s="32">
        <v>691.25798154678318</v>
      </c>
      <c r="X19" s="32">
        <v>668.01890920688743</v>
      </c>
      <c r="Y19" s="105">
        <v>686.4795599356504</v>
      </c>
      <c r="Z19" s="273">
        <v>672.26673674314452</v>
      </c>
      <c r="AA19" s="273">
        <v>721.56470702054241</v>
      </c>
      <c r="AB19" s="273">
        <v>691.04421725734016</v>
      </c>
      <c r="AC19" s="555">
        <v>690.05510960327763</v>
      </c>
      <c r="AD19" s="554">
        <v>687.92249518361461</v>
      </c>
      <c r="AE19" s="32">
        <v>710.33738061544443</v>
      </c>
      <c r="AF19" s="32">
        <v>694.41079069705268</v>
      </c>
      <c r="AG19" s="105">
        <v>735.12007404865358</v>
      </c>
      <c r="AH19" s="32">
        <v>714.39893453935156</v>
      </c>
      <c r="AI19" s="555">
        <v>695.35031965464009</v>
      </c>
      <c r="AJ19" s="554">
        <v>731.68556345387219</v>
      </c>
      <c r="AK19" s="32">
        <v>691.35876426423272</v>
      </c>
      <c r="AL19" s="105">
        <v>684.5</v>
      </c>
      <c r="AM19" s="32">
        <v>700.69</v>
      </c>
      <c r="AN19" s="555">
        <v>696.82779920559108</v>
      </c>
      <c r="AO19" s="554">
        <v>658.71118435046799</v>
      </c>
      <c r="AP19" s="32">
        <v>698.8381177131547</v>
      </c>
      <c r="AQ19" s="32">
        <v>668.7</v>
      </c>
      <c r="AR19" s="105">
        <v>674.7</v>
      </c>
      <c r="AS19" s="554">
        <v>688.38980143668425</v>
      </c>
      <c r="AT19" s="554">
        <v>691.06365423562909</v>
      </c>
      <c r="AU19" s="32">
        <v>665.89</v>
      </c>
      <c r="AV19" s="105">
        <v>681.05</v>
      </c>
      <c r="AW19" s="554">
        <v>677.40438622647764</v>
      </c>
      <c r="AX19" s="554">
        <v>650.60036270551609</v>
      </c>
      <c r="AY19" s="554">
        <v>678.34770862986306</v>
      </c>
      <c r="AZ19" s="32">
        <v>733.96</v>
      </c>
      <c r="BA19" s="105">
        <v>680.37</v>
      </c>
      <c r="BB19" s="105">
        <v>678.1185604490953</v>
      </c>
      <c r="BC19" s="105">
        <v>683.06599348555176</v>
      </c>
      <c r="BD19" s="105">
        <v>668.34619427226835</v>
      </c>
      <c r="BE19" s="105">
        <v>664.36879090220646</v>
      </c>
      <c r="BF19" s="105">
        <v>670.7137272580585</v>
      </c>
      <c r="BG19" s="105">
        <v>676.07730221526162</v>
      </c>
      <c r="BH19" s="105">
        <v>-20.750496990329452</v>
      </c>
      <c r="BI19" s="347">
        <v>-2.9778514884144649E-2</v>
      </c>
      <c r="BJ19" s="272">
        <v>722.958788123982</v>
      </c>
      <c r="BK19" s="272">
        <v>705.46986197322997</v>
      </c>
      <c r="BL19" s="272">
        <v>713.87591640550397</v>
      </c>
      <c r="BM19" s="272">
        <v>714.44183823601372</v>
      </c>
      <c r="BN19" s="272">
        <v>675.4221585139245</v>
      </c>
      <c r="BO19" s="32">
        <v>673.75885023115734</v>
      </c>
      <c r="BP19" s="32">
        <v>658.94591368353986</v>
      </c>
      <c r="BQ19" s="32">
        <v>-6.9440863164601296</v>
      </c>
      <c r="BR19" s="562">
        <v>-1.0428278419048385E-2</v>
      </c>
      <c r="BS19" s="32">
        <v>669.42519628033278</v>
      </c>
      <c r="BT19" s="32">
        <v>-11.62480371966717</v>
      </c>
      <c r="BU19" s="562">
        <v>-1.7068943131439938E-2</v>
      </c>
      <c r="BV19" s="32">
        <v>693.05042949305482</v>
      </c>
      <c r="BW19" s="105">
        <v>15.64604326657718</v>
      </c>
      <c r="BX19" s="347">
        <v>2.3097050424687116E-2</v>
      </c>
      <c r="BY19" s="131">
        <v>610.55626997737443</v>
      </c>
      <c r="BZ19" s="105">
        <v>-40.044092728141663</v>
      </c>
      <c r="CA19" s="347">
        <v>-6.1549447285302213E-2</v>
      </c>
      <c r="CB19" s="32">
        <v>799.46542714443081</v>
      </c>
      <c r="CC19" s="105">
        <v>121.11771851456774</v>
      </c>
      <c r="CD19" s="347">
        <v>0.17854813537913047</v>
      </c>
      <c r="CE19" s="32">
        <v>749.85013259044456</v>
      </c>
      <c r="CF19" s="105">
        <f t="shared" si="1"/>
        <v>15.890132590444523</v>
      </c>
      <c r="CG19" s="552">
        <f t="shared" si="2"/>
        <v>2.16498618323131E-2</v>
      </c>
      <c r="CH19" s="32">
        <v>675.75682915761763</v>
      </c>
      <c r="CI19" s="105">
        <f t="shared" si="3"/>
        <v>-4.6131708423823738</v>
      </c>
      <c r="CJ19" s="352">
        <f t="shared" si="128"/>
        <v>-6.7803854408371531E-3</v>
      </c>
      <c r="CK19" s="32">
        <v>687.47829531364118</v>
      </c>
      <c r="CL19" s="105">
        <f t="shared" si="4"/>
        <v>9.3597348645458851</v>
      </c>
      <c r="CM19" s="552">
        <f t="shared" si="5"/>
        <v>1.3802505063933429E-2</v>
      </c>
      <c r="CN19" s="32">
        <v>734.89215245622529</v>
      </c>
      <c r="CO19" s="105">
        <f t="shared" si="6"/>
        <v>51.826158970673532</v>
      </c>
      <c r="CP19" s="552">
        <f t="shared" si="7"/>
        <v>7.5872843129277764E-2</v>
      </c>
      <c r="CQ19" s="32">
        <v>653.66204452593502</v>
      </c>
      <c r="CR19" s="105">
        <f t="shared" si="8"/>
        <v>-14.684149746333333</v>
      </c>
      <c r="CS19" s="552">
        <f t="shared" si="9"/>
        <v>-2.1970873586438587E-2</v>
      </c>
      <c r="CT19" s="32">
        <v>657.55985827329891</v>
      </c>
      <c r="CU19" s="105">
        <f t="shared" si="10"/>
        <v>-6.8089326289075416</v>
      </c>
      <c r="CV19" s="552">
        <f t="shared" si="11"/>
        <v>-1.0248724386437653E-2</v>
      </c>
      <c r="CW19" s="32">
        <v>682.24409927278361</v>
      </c>
      <c r="CX19" s="105">
        <f t="shared" si="12"/>
        <v>11.530372014725117</v>
      </c>
      <c r="CY19" s="674">
        <f t="shared" si="13"/>
        <v>1.7191197296441769E-2</v>
      </c>
      <c r="CZ19" s="678">
        <v>686.02096661659652</v>
      </c>
      <c r="DA19" s="678">
        <f t="shared" si="14"/>
        <v>9.9436644013348996</v>
      </c>
      <c r="DB19" s="572">
        <f t="shared" si="15"/>
        <v>1.4707880842550246E-2</v>
      </c>
      <c r="DC19" s="678">
        <v>698.17072352540742</v>
      </c>
      <c r="DD19" s="678">
        <f t="shared" si="16"/>
        <v>-24.788064598574579</v>
      </c>
      <c r="DE19" s="691">
        <f t="shared" si="0"/>
        <v>-3.4286967674737788E-2</v>
      </c>
      <c r="DF19" s="678">
        <v>697.04812140913123</v>
      </c>
      <c r="DG19" s="678">
        <f t="shared" si="17"/>
        <v>-8.4217405640987408</v>
      </c>
      <c r="DH19" s="691">
        <f t="shared" si="18"/>
        <v>-1.1937775117058531E-2</v>
      </c>
      <c r="DI19" s="678">
        <v>695.65023301492761</v>
      </c>
      <c r="DJ19" s="678">
        <f t="shared" si="19"/>
        <v>-18.225683390576364</v>
      </c>
      <c r="DK19" s="691">
        <f t="shared" si="20"/>
        <v>-2.5530604089217659E-2</v>
      </c>
      <c r="DL19" s="678">
        <v>697.00099077352911</v>
      </c>
      <c r="DM19" s="678">
        <f t="shared" si="21"/>
        <v>-17.440847462484612</v>
      </c>
      <c r="DN19" s="691">
        <f t="shared" si="22"/>
        <v>-2.4411850663094956E-2</v>
      </c>
      <c r="DO19" s="678">
        <v>720.7800689229814</v>
      </c>
      <c r="DP19" s="678">
        <f t="shared" si="23"/>
        <v>45.357910409056899</v>
      </c>
      <c r="DQ19" s="691">
        <f t="shared" si="24"/>
        <v>6.7154904288088735E-2</v>
      </c>
      <c r="DR19" s="678">
        <v>718.95083999620533</v>
      </c>
      <c r="DS19" s="678">
        <f t="shared" si="25"/>
        <v>45.191989765047992</v>
      </c>
      <c r="DT19" s="691">
        <f t="shared" si="26"/>
        <v>6.7074428409427567E-2</v>
      </c>
      <c r="DU19" s="678">
        <v>656.9679062543654</v>
      </c>
      <c r="DV19" s="678">
        <f t="shared" si="27"/>
        <v>-1.978007429174454</v>
      </c>
      <c r="DW19" s="572">
        <f t="shared" si="28"/>
        <v>-3.0017750897297409E-3</v>
      </c>
      <c r="DX19" s="678">
        <v>692.22065389939814</v>
      </c>
      <c r="DY19" s="678">
        <f t="shared" si="29"/>
        <v>22.79545761906536</v>
      </c>
      <c r="DZ19" s="572">
        <f t="shared" si="30"/>
        <v>3.4052285073416011E-2</v>
      </c>
      <c r="EA19" s="678">
        <v>694.68600093089924</v>
      </c>
      <c r="EB19" s="678">
        <f t="shared" si="31"/>
        <v>1.6355714378444191</v>
      </c>
      <c r="EC19" s="572">
        <f t="shared" si="32"/>
        <v>2.3599602110351329E-3</v>
      </c>
      <c r="ED19" s="678">
        <v>710.75709632871315</v>
      </c>
      <c r="EE19" s="678">
        <f t="shared" si="33"/>
        <v>100.20082635133872</v>
      </c>
      <c r="EF19" s="572">
        <f t="shared" si="34"/>
        <v>0.16411399125432272</v>
      </c>
      <c r="EG19" s="678">
        <v>622.08536604510448</v>
      </c>
      <c r="EH19" s="678">
        <f t="shared" si="35"/>
        <v>-177.38006109932633</v>
      </c>
      <c r="EI19" s="572">
        <f t="shared" si="36"/>
        <v>-0.22187333570245932</v>
      </c>
      <c r="EJ19" s="678">
        <v>739.23663348965658</v>
      </c>
      <c r="EK19" s="678">
        <f t="shared" si="37"/>
        <v>-10.613499100787976</v>
      </c>
      <c r="EL19" s="572">
        <f t="shared" si="38"/>
        <v>-1.415416046420157E-2</v>
      </c>
      <c r="EM19" s="678">
        <v>695.99337912356816</v>
      </c>
      <c r="EN19" s="678">
        <f t="shared" si="39"/>
        <v>20.23654996595053</v>
      </c>
      <c r="EO19" s="572">
        <f t="shared" si="40"/>
        <v>2.9946497161082237E-2</v>
      </c>
      <c r="EP19" s="678">
        <v>695.16823479126879</v>
      </c>
      <c r="EQ19" s="678">
        <f t="shared" si="41"/>
        <v>7.689939477627604</v>
      </c>
      <c r="ER19" s="572">
        <f t="shared" si="42"/>
        <v>1.1185719651148117E-2</v>
      </c>
      <c r="ES19" s="678">
        <v>716.1672889485734</v>
      </c>
      <c r="ET19" s="678">
        <f t="shared" si="43"/>
        <v>-18.724863507651889</v>
      </c>
      <c r="EU19" s="572">
        <f t="shared" si="44"/>
        <v>-2.5479743449522353E-2</v>
      </c>
      <c r="EV19" s="678">
        <v>689.13460626997301</v>
      </c>
      <c r="EW19" s="678">
        <f t="shared" si="45"/>
        <v>35.472561744037989</v>
      </c>
      <c r="EX19" s="572">
        <f t="shared" si="46"/>
        <v>5.4267433823183477E-2</v>
      </c>
      <c r="EY19" s="678">
        <v>666.23067247684003</v>
      </c>
      <c r="EZ19" s="678">
        <f t="shared" si="47"/>
        <v>8.6708142035411129</v>
      </c>
      <c r="FA19" s="572">
        <f t="shared" si="48"/>
        <v>1.3186349644745646E-2</v>
      </c>
      <c r="FB19" s="678">
        <v>687.07186125985436</v>
      </c>
      <c r="FC19" s="678">
        <f t="shared" si="49"/>
        <v>4.827761987070744</v>
      </c>
      <c r="FD19" s="572">
        <f t="shared" si="50"/>
        <v>7.0762971672701062E-3</v>
      </c>
      <c r="FE19" s="678">
        <v>693.56183318155354</v>
      </c>
      <c r="FF19" s="678">
        <f t="shared" si="51"/>
        <v>7.5408665649570139</v>
      </c>
      <c r="FG19" s="572">
        <f t="shared" si="52"/>
        <v>1.0992180898126185E-2</v>
      </c>
      <c r="FH19" s="678">
        <v>668.13461156968629</v>
      </c>
      <c r="FI19" s="678">
        <f t="shared" si="53"/>
        <v>-30.03611195572114</v>
      </c>
      <c r="FJ19" s="572">
        <f t="shared" si="54"/>
        <v>-4.3021156493148319E-2</v>
      </c>
      <c r="FK19" s="678">
        <v>667.20008973421091</v>
      </c>
      <c r="FL19" s="678">
        <f t="shared" si="55"/>
        <v>-29.848031674920321</v>
      </c>
      <c r="FM19" s="572">
        <f t="shared" si="56"/>
        <v>-4.2820618488405723E-2</v>
      </c>
      <c r="FN19" s="678">
        <v>664.18734636064505</v>
      </c>
      <c r="FO19" s="678">
        <f t="shared" si="57"/>
        <v>-31.462886654282556</v>
      </c>
      <c r="FP19" s="572">
        <f t="shared" si="58"/>
        <v>-4.5228025753579253E-2</v>
      </c>
      <c r="FQ19" s="678">
        <v>666.67393278035001</v>
      </c>
      <c r="FR19" s="678">
        <f t="shared" si="59"/>
        <v>-30.327057993179096</v>
      </c>
      <c r="FS19" s="572">
        <f t="shared" si="60"/>
        <v>-4.351078175587992E-2</v>
      </c>
      <c r="FT19" s="678">
        <v>716.96891760668871</v>
      </c>
      <c r="FU19" s="678">
        <f t="shared" si="132"/>
        <v>-3.811151316292694</v>
      </c>
      <c r="FV19" s="572">
        <f t="shared" si="133"/>
        <v>-5.2875370457835628E-3</v>
      </c>
      <c r="FW19" s="678">
        <v>649.74417913239506</v>
      </c>
      <c r="FX19" s="678">
        <f t="shared" si="63"/>
        <v>-69.206660863810271</v>
      </c>
      <c r="FY19" s="572">
        <f t="shared" si="64"/>
        <v>-9.6260630092838542E-2</v>
      </c>
      <c r="FZ19" s="678">
        <v>651.69265923678734</v>
      </c>
      <c r="GA19" s="678">
        <f t="shared" si="65"/>
        <v>-5.2752470175780672</v>
      </c>
      <c r="GB19" s="572">
        <f t="shared" si="66"/>
        <v>-8.0296875499662416E-3</v>
      </c>
      <c r="GC19" s="678">
        <v>665.2413314994526</v>
      </c>
      <c r="GD19" s="678">
        <f t="shared" si="67"/>
        <v>-26.979322399945545</v>
      </c>
      <c r="GE19" s="572">
        <f t="shared" si="68"/>
        <v>-3.8975032380161409E-2</v>
      </c>
      <c r="GF19" s="678">
        <v>665.91168442191508</v>
      </c>
      <c r="GG19" s="678">
        <f t="shared" si="69"/>
        <v>-28.774316508984157</v>
      </c>
      <c r="GH19" s="572">
        <f t="shared" si="70"/>
        <v>-4.1420607973135695E-2</v>
      </c>
      <c r="GI19" s="678">
        <v>630.105131094169</v>
      </c>
      <c r="GJ19" s="678">
        <f t="shared" si="71"/>
        <v>-80.65196523454415</v>
      </c>
      <c r="GK19" s="572">
        <f t="shared" si="72"/>
        <v>-0.11347331690550436</v>
      </c>
      <c r="GL19" s="678">
        <v>613.40921065922635</v>
      </c>
      <c r="GM19" s="678">
        <f t="shared" si="73"/>
        <v>-8.6761553858781326</v>
      </c>
      <c r="GN19" s="572">
        <f t="shared" si="74"/>
        <v>-1.394688873817531E-2</v>
      </c>
      <c r="GO19" s="678">
        <v>730.90367172337312</v>
      </c>
      <c r="GP19" s="678">
        <f t="shared" si="75"/>
        <v>-8.3329617662834607</v>
      </c>
      <c r="GQ19" s="572">
        <f t="shared" si="76"/>
        <v>-1.1272387472123372E-2</v>
      </c>
      <c r="GR19" s="678">
        <v>651.49456631973612</v>
      </c>
      <c r="GS19" s="678">
        <f t="shared" si="77"/>
        <v>-44.498812803832038</v>
      </c>
      <c r="GT19" s="572">
        <f t="shared" si="78"/>
        <v>-6.393568407197682E-2</v>
      </c>
      <c r="GU19" s="678">
        <v>660.61051506410752</v>
      </c>
      <c r="GV19" s="678">
        <f t="shared" si="79"/>
        <v>-34.55771972716127</v>
      </c>
      <c r="GW19" s="572">
        <f t="shared" si="80"/>
        <v>-4.971130439747088E-2</v>
      </c>
      <c r="GX19" s="678">
        <v>707.19158966779446</v>
      </c>
      <c r="GY19" s="678">
        <f t="shared" si="81"/>
        <v>-8.9756992807789402</v>
      </c>
      <c r="GZ19" s="572">
        <f t="shared" si="82"/>
        <v>-1.2532964600989292E-2</v>
      </c>
      <c r="HA19" s="678">
        <v>681.56202977723092</v>
      </c>
      <c r="HB19" s="678">
        <f t="shared" si="83"/>
        <v>-7.5725764927420869</v>
      </c>
      <c r="HC19" s="572">
        <f t="shared" si="84"/>
        <v>-1.0988530286890686E-2</v>
      </c>
      <c r="HD19" s="678">
        <v>722.84814174341386</v>
      </c>
      <c r="HE19" s="678">
        <f t="shared" si="85"/>
        <v>56.617469266573835</v>
      </c>
      <c r="HF19" s="572">
        <f t="shared" si="86"/>
        <v>8.4981781244156104E-2</v>
      </c>
      <c r="HG19" s="678">
        <v>703.82951043515664</v>
      </c>
      <c r="HH19" s="678">
        <f t="shared" si="87"/>
        <v>16.757649175302276</v>
      </c>
      <c r="HI19" s="572">
        <f t="shared" si="88"/>
        <v>2.4389951212052972E-2</v>
      </c>
      <c r="HJ19" s="678">
        <v>672.96906376627237</v>
      </c>
      <c r="HK19" s="678">
        <f t="shared" si="89"/>
        <v>-20.592769415281168</v>
      </c>
      <c r="HL19" s="572">
        <f t="shared" si="90"/>
        <v>-2.9691324450217552E-2</v>
      </c>
      <c r="HM19" s="196">
        <v>691.32868816819382</v>
      </c>
      <c r="HN19" s="103">
        <f t="shared" si="91"/>
        <v>23.194076598507536</v>
      </c>
      <c r="HO19" s="694">
        <f t="shared" si="92"/>
        <v>3.4714676050109701E-2</v>
      </c>
      <c r="HP19" s="196">
        <v>671.03025217071763</v>
      </c>
      <c r="HQ19" s="103">
        <f t="shared" si="93"/>
        <v>3.8301624365067255</v>
      </c>
      <c r="HR19" s="694">
        <f t="shared" si="94"/>
        <v>5.7406503617715753E-3</v>
      </c>
      <c r="HS19" s="196">
        <v>697.58584515465157</v>
      </c>
      <c r="HT19" s="103">
        <f t="shared" si="95"/>
        <v>33.398498794006514</v>
      </c>
      <c r="HU19" s="694">
        <f t="shared" si="96"/>
        <v>5.0284756216767139E-2</v>
      </c>
      <c r="HV19" s="196">
        <v>686.94782218971375</v>
      </c>
      <c r="HW19" s="103">
        <f t="shared" si="97"/>
        <v>20.273889409363733</v>
      </c>
      <c r="HX19" s="694">
        <f t="shared" si="98"/>
        <v>3.0410502664791304E-2</v>
      </c>
      <c r="HY19" s="196">
        <v>689.65439424702458</v>
      </c>
      <c r="HZ19" s="103">
        <f t="shared" si="99"/>
        <v>-27.314523359664122</v>
      </c>
      <c r="IA19" s="694">
        <f t="shared" si="100"/>
        <v>-3.8097221077369202E-2</v>
      </c>
      <c r="IB19" s="196">
        <v>651.94937185823323</v>
      </c>
      <c r="IC19" s="103">
        <f t="shared" si="101"/>
        <v>2.2051927258381738</v>
      </c>
      <c r="ID19" s="694">
        <f t="shared" si="102"/>
        <v>3.393939948462136E-3</v>
      </c>
      <c r="IE19" s="196">
        <v>679.9341487909154</v>
      </c>
      <c r="IF19" s="103">
        <f t="shared" si="103"/>
        <v>28.241489554128066</v>
      </c>
      <c r="IG19" s="694">
        <f t="shared" si="104"/>
        <v>4.3335595627549864E-2</v>
      </c>
      <c r="IH19" s="196">
        <v>672.11124266033767</v>
      </c>
      <c r="II19" s="103">
        <f t="shared" si="105"/>
        <v>6.8699111608850671</v>
      </c>
      <c r="IJ19" s="694">
        <f t="shared" si="106"/>
        <v>1.032694577981242E-2</v>
      </c>
      <c r="IK19" s="196">
        <v>678.89377611731754</v>
      </c>
      <c r="IL19" s="103">
        <f t="shared" si="107"/>
        <v>12.98209169540246</v>
      </c>
      <c r="IM19" s="694">
        <f t="shared" si="108"/>
        <v>1.9495215355279958E-2</v>
      </c>
      <c r="IN19" s="196">
        <v>732.70732686892609</v>
      </c>
      <c r="IO19" s="103">
        <f t="shared" si="109"/>
        <v>102.60219577475709</v>
      </c>
      <c r="IP19" s="694">
        <f t="shared" si="110"/>
        <v>0.1628334554213037</v>
      </c>
      <c r="IQ19" s="196">
        <v>656.01443465757825</v>
      </c>
      <c r="IR19" s="103">
        <f t="shared" si="111"/>
        <v>42.605223998351903</v>
      </c>
      <c r="IS19" s="694">
        <f t="shared" si="112"/>
        <v>6.9456446460209459E-2</v>
      </c>
      <c r="IT19" s="196">
        <v>700.96403603304873</v>
      </c>
      <c r="IU19" s="103">
        <f t="shared" si="113"/>
        <v>-29.939635690324394</v>
      </c>
      <c r="IV19" s="694">
        <f t="shared" si="114"/>
        <v>-4.0962491842092864E-2</v>
      </c>
      <c r="IW19" s="196">
        <v>704.56119637907057</v>
      </c>
      <c r="IX19" s="103">
        <f t="shared" si="115"/>
        <v>53.066630059334443</v>
      </c>
      <c r="IY19" s="694">
        <f t="shared" si="116"/>
        <v>8.1453680203513401E-2</v>
      </c>
      <c r="IZ19" s="196">
        <v>687.318873769731</v>
      </c>
      <c r="JA19" s="103">
        <f t="shared" si="117"/>
        <v>26.708358705623482</v>
      </c>
      <c r="JB19" s="694">
        <f t="shared" si="118"/>
        <v>4.0429811661462318E-2</v>
      </c>
      <c r="JC19" s="196">
        <v>713.14461001508676</v>
      </c>
      <c r="JD19" s="103">
        <f t="shared" si="119"/>
        <v>5.9530203472922949</v>
      </c>
      <c r="JE19" s="694">
        <f t="shared" si="120"/>
        <v>8.4178325000849423E-3</v>
      </c>
      <c r="JF19" s="196">
        <v>693.28075151816893</v>
      </c>
      <c r="JG19" s="103">
        <f t="shared" si="121"/>
        <v>11.718721740938008</v>
      </c>
      <c r="JH19" s="694">
        <f t="shared" si="122"/>
        <v>1.7193918130633364E-2</v>
      </c>
      <c r="JI19" s="196">
        <v>767.9843473979065</v>
      </c>
      <c r="JJ19" s="103">
        <f t="shared" si="123"/>
        <v>45.136205654492642</v>
      </c>
      <c r="JK19" s="694">
        <f t="shared" si="124"/>
        <v>6.2442168759858883E-2</v>
      </c>
      <c r="JL19" s="196">
        <v>723.46149236567237</v>
      </c>
      <c r="JM19" s="103">
        <f t="shared" si="125"/>
        <v>19.631981930515735</v>
      </c>
      <c r="JN19" s="694">
        <f t="shared" si="126"/>
        <v>2.7893092914472811E-2</v>
      </c>
      <c r="JO19" s="196">
        <v>695.93340715545207</v>
      </c>
      <c r="JP19" s="103">
        <f t="shared" si="129"/>
        <v>22.964343389179703</v>
      </c>
      <c r="JQ19" s="694">
        <f t="shared" si="127"/>
        <v>3.4123921329547779E-2</v>
      </c>
    </row>
    <row r="20" spans="1:277" s="272" customFormat="1" x14ac:dyDescent="0.25">
      <c r="A20" s="85" t="s">
        <v>18</v>
      </c>
      <c r="B20" s="85">
        <v>508.66</v>
      </c>
      <c r="C20" s="554">
        <v>480.34540832908709</v>
      </c>
      <c r="D20" s="32">
        <v>473.24680358220849</v>
      </c>
      <c r="E20" s="32">
        <v>465.62237262940192</v>
      </c>
      <c r="F20" s="105">
        <v>473.23064188670497</v>
      </c>
      <c r="G20" s="273">
        <v>471.25130339885584</v>
      </c>
      <c r="H20" s="273">
        <v>495.78549464417807</v>
      </c>
      <c r="I20" s="273">
        <v>577.23576619013556</v>
      </c>
      <c r="J20" s="555">
        <v>511.18324331116662</v>
      </c>
      <c r="K20" s="554">
        <v>490.44913314153627</v>
      </c>
      <c r="L20" s="32">
        <v>619.30420910780492</v>
      </c>
      <c r="M20" s="32">
        <v>630.20264374325507</v>
      </c>
      <c r="N20" s="105">
        <v>572.64326763217582</v>
      </c>
      <c r="O20" s="32">
        <v>605.13432227562498</v>
      </c>
      <c r="P20" s="555">
        <v>522.67518683940966</v>
      </c>
      <c r="Q20" s="554">
        <v>540.57654154629211</v>
      </c>
      <c r="R20" s="32">
        <v>456.8243446137102</v>
      </c>
      <c r="S20" s="105">
        <v>455.69194220032114</v>
      </c>
      <c r="T20" s="32">
        <v>481.19</v>
      </c>
      <c r="U20" s="555">
        <v>510.90859028821916</v>
      </c>
      <c r="V20" s="554">
        <v>472.6847754244169</v>
      </c>
      <c r="W20" s="32">
        <v>471.7495950625904</v>
      </c>
      <c r="X20" s="32">
        <v>459.3714222033463</v>
      </c>
      <c r="Y20" s="105">
        <v>468.00331215474785</v>
      </c>
      <c r="Z20" s="273">
        <v>478.14986075508176</v>
      </c>
      <c r="AA20" s="273">
        <v>558.13715474850312</v>
      </c>
      <c r="AB20" s="273">
        <v>615.79690906984479</v>
      </c>
      <c r="AC20" s="555">
        <v>544.55568091366422</v>
      </c>
      <c r="AD20" s="554">
        <v>500.72182852308259</v>
      </c>
      <c r="AE20" s="32">
        <v>616.18057666239565</v>
      </c>
      <c r="AF20" s="32">
        <v>623.38407192512375</v>
      </c>
      <c r="AG20" s="105">
        <v>590.94330222114138</v>
      </c>
      <c r="AH20" s="32">
        <v>609.52128130646781</v>
      </c>
      <c r="AI20" s="555">
        <v>532.23524095086907</v>
      </c>
      <c r="AJ20" s="554">
        <v>493.38821505397652</v>
      </c>
      <c r="AK20" s="32">
        <v>455.86730912662171</v>
      </c>
      <c r="AL20" s="105">
        <v>419.19</v>
      </c>
      <c r="AM20" s="32">
        <v>453.66</v>
      </c>
      <c r="AN20" s="555">
        <v>510.63946668153335</v>
      </c>
      <c r="AO20" s="554">
        <v>490.07346745803272</v>
      </c>
      <c r="AP20" s="32">
        <v>475.20636731827938</v>
      </c>
      <c r="AQ20" s="32">
        <v>473.02</v>
      </c>
      <c r="AR20" s="105">
        <v>479.7</v>
      </c>
      <c r="AS20" s="554">
        <v>471.46569555571676</v>
      </c>
      <c r="AT20" s="554">
        <v>503.10630481989108</v>
      </c>
      <c r="AU20" s="32">
        <v>587.05999999999995</v>
      </c>
      <c r="AV20" s="105">
        <v>517.1</v>
      </c>
      <c r="AW20" s="554">
        <v>496.16033127664286</v>
      </c>
      <c r="AX20" s="554">
        <v>620.71625687115716</v>
      </c>
      <c r="AY20" s="554">
        <v>602.2678323332949</v>
      </c>
      <c r="AZ20" s="32">
        <v>558.82000000000005</v>
      </c>
      <c r="BA20" s="105">
        <v>592.15</v>
      </c>
      <c r="BB20" s="105">
        <v>525.05141319020333</v>
      </c>
      <c r="BC20" s="105">
        <v>539.80195505647407</v>
      </c>
      <c r="BD20" s="105">
        <v>458.45632499956776</v>
      </c>
      <c r="BE20" s="105">
        <v>455.47803980010701</v>
      </c>
      <c r="BF20" s="105">
        <v>483.09157986303813</v>
      </c>
      <c r="BG20" s="105">
        <v>513.42865996178512</v>
      </c>
      <c r="BH20" s="105">
        <v>2.7891932802517658</v>
      </c>
      <c r="BI20" s="347">
        <v>5.4621576713953469E-3</v>
      </c>
      <c r="BJ20" s="272">
        <v>474.64777803268515</v>
      </c>
      <c r="BK20" s="272">
        <v>466.04031234243428</v>
      </c>
      <c r="BL20" s="272">
        <v>468.96271515560858</v>
      </c>
      <c r="BM20" s="272">
        <v>470.09182889698735</v>
      </c>
      <c r="BN20" s="272">
        <v>471.45917353006348</v>
      </c>
      <c r="BO20" s="32">
        <v>496.25304394761224</v>
      </c>
      <c r="BP20" s="32">
        <v>580.69611254964423</v>
      </c>
      <c r="BQ20" s="32">
        <v>-6.363887450355719</v>
      </c>
      <c r="BR20" s="562">
        <v>-1.0840267520109904E-2</v>
      </c>
      <c r="BS20" s="32">
        <v>514.97929056942962</v>
      </c>
      <c r="BT20" s="32">
        <v>-2.1207094305704004</v>
      </c>
      <c r="BU20" s="562">
        <v>-4.1011592159551349E-3</v>
      </c>
      <c r="BV20" s="32">
        <v>490.97342140654865</v>
      </c>
      <c r="BW20" s="105">
        <v>-5.1869098700942118</v>
      </c>
      <c r="BX20" s="347">
        <v>-1.0454100304125602E-2</v>
      </c>
      <c r="BY20" s="131">
        <v>565.59441972252034</v>
      </c>
      <c r="BZ20" s="105">
        <v>-55.121837148636814</v>
      </c>
      <c r="CA20" s="347">
        <v>-8.8803598324441055E-2</v>
      </c>
      <c r="CB20" s="32">
        <v>571.45732554739106</v>
      </c>
      <c r="CC20" s="105">
        <v>-30.81050678590384</v>
      </c>
      <c r="CD20" s="347">
        <v>-5.1157483650651481E-2</v>
      </c>
      <c r="CE20" s="32">
        <v>556.62654616341467</v>
      </c>
      <c r="CF20" s="105">
        <f t="shared" si="1"/>
        <v>-2.1934538365853768</v>
      </c>
      <c r="CG20" s="552">
        <f t="shared" si="2"/>
        <v>-3.9251527085383065E-3</v>
      </c>
      <c r="CH20" s="32">
        <v>564.53319031612477</v>
      </c>
      <c r="CI20" s="105">
        <f t="shared" si="3"/>
        <v>-27.616809683875204</v>
      </c>
      <c r="CJ20" s="352">
        <f t="shared" si="128"/>
        <v>-4.6638199246601716E-2</v>
      </c>
      <c r="CK20" s="32">
        <v>514.07654879207621</v>
      </c>
      <c r="CL20" s="105">
        <f t="shared" si="4"/>
        <v>-10.974864398127124</v>
      </c>
      <c r="CM20" s="552">
        <f t="shared" si="5"/>
        <v>-2.0902456640282209E-2</v>
      </c>
      <c r="CN20" s="32">
        <v>497.57623819196112</v>
      </c>
      <c r="CO20" s="105">
        <f t="shared" si="6"/>
        <v>-42.225716864512947</v>
      </c>
      <c r="CP20" s="552">
        <f t="shared" si="7"/>
        <v>-7.8224460784132019E-2</v>
      </c>
      <c r="CQ20" s="32">
        <v>460.31385567456624</v>
      </c>
      <c r="CR20" s="105">
        <f t="shared" si="8"/>
        <v>1.8575306749984861</v>
      </c>
      <c r="CS20" s="552">
        <f t="shared" si="9"/>
        <v>4.0517069428592511E-3</v>
      </c>
      <c r="CT20" s="32">
        <v>455.41588249172844</v>
      </c>
      <c r="CU20" s="105">
        <f t="shared" si="10"/>
        <v>-6.2157308378573362E-2</v>
      </c>
      <c r="CV20" s="552">
        <f t="shared" si="11"/>
        <v>-1.3646609264818119E-4</v>
      </c>
      <c r="CW20" s="32">
        <v>470.35736786137568</v>
      </c>
      <c r="CX20" s="105">
        <f t="shared" si="12"/>
        <v>-12.734212001662456</v>
      </c>
      <c r="CY20" s="674">
        <f t="shared" si="13"/>
        <v>-2.6359830169825661E-2</v>
      </c>
      <c r="CZ20" s="678">
        <v>502.50039996257914</v>
      </c>
      <c r="DA20" s="678">
        <f t="shared" si="14"/>
        <v>-10.928259999205977</v>
      </c>
      <c r="DB20" s="572">
        <f t="shared" si="15"/>
        <v>-2.128486555467974E-2</v>
      </c>
      <c r="DC20" s="678">
        <v>457.29324761976073</v>
      </c>
      <c r="DD20" s="678">
        <f t="shared" si="16"/>
        <v>-17.354530412924419</v>
      </c>
      <c r="DE20" s="691">
        <f t="shared" si="0"/>
        <v>-3.6562965668680225E-2</v>
      </c>
      <c r="DF20" s="678">
        <v>458.43914094187215</v>
      </c>
      <c r="DG20" s="678">
        <f t="shared" si="17"/>
        <v>-7.6011714005621229</v>
      </c>
      <c r="DH20" s="691">
        <f t="shared" si="18"/>
        <v>-1.6310115668656963E-2</v>
      </c>
      <c r="DI20" s="678">
        <v>455.23311092526865</v>
      </c>
      <c r="DJ20" s="678">
        <f t="shared" si="19"/>
        <v>-13.72960423033993</v>
      </c>
      <c r="DK20" s="691">
        <f t="shared" si="20"/>
        <v>-2.9276536890111296E-2</v>
      </c>
      <c r="DL20" s="678">
        <v>456.94259720416977</v>
      </c>
      <c r="DM20" s="678">
        <f t="shared" si="21"/>
        <v>-13.14923169281758</v>
      </c>
      <c r="DN20" s="691">
        <f t="shared" si="22"/>
        <v>-2.7971623594629659E-2</v>
      </c>
      <c r="DO20" s="678">
        <v>469.93508756032219</v>
      </c>
      <c r="DP20" s="678">
        <f t="shared" si="23"/>
        <v>-1.524085969741293</v>
      </c>
      <c r="DQ20" s="691">
        <f t="shared" si="24"/>
        <v>-3.2326997867697799E-3</v>
      </c>
      <c r="DR20" s="678">
        <v>488.73596202596701</v>
      </c>
      <c r="DS20" s="678">
        <f t="shared" si="25"/>
        <v>-7.5170819216452287</v>
      </c>
      <c r="DT20" s="691">
        <f t="shared" si="26"/>
        <v>-1.5147679219956143E-2</v>
      </c>
      <c r="DU20" s="678">
        <v>546.41200114947208</v>
      </c>
      <c r="DV20" s="678">
        <f t="shared" si="27"/>
        <v>-34.284111400172151</v>
      </c>
      <c r="DW20" s="572">
        <f t="shared" si="28"/>
        <v>-5.9039677826741389E-2</v>
      </c>
      <c r="DX20" s="678">
        <v>500.71952056300347</v>
      </c>
      <c r="DY20" s="678">
        <f t="shared" si="29"/>
        <v>-14.259770006426152</v>
      </c>
      <c r="DZ20" s="572">
        <f t="shared" si="30"/>
        <v>-2.7689987282126727E-2</v>
      </c>
      <c r="EA20" s="678">
        <v>477.94262059292919</v>
      </c>
      <c r="EB20" s="678">
        <f t="shared" si="31"/>
        <v>-13.030800813619464</v>
      </c>
      <c r="EC20" s="572">
        <f t="shared" si="32"/>
        <v>-2.6540745884550358E-2</v>
      </c>
      <c r="ED20" s="678">
        <v>554.4319135946705</v>
      </c>
      <c r="EE20" s="678">
        <f t="shared" si="33"/>
        <v>-11.162506127849838</v>
      </c>
      <c r="EF20" s="572">
        <f t="shared" si="34"/>
        <v>-1.9735884475886704E-2</v>
      </c>
      <c r="EG20" s="678">
        <v>581.76981500585475</v>
      </c>
      <c r="EH20" s="678">
        <f t="shared" si="35"/>
        <v>10.312489458463688</v>
      </c>
      <c r="EI20" s="572">
        <f t="shared" si="36"/>
        <v>1.8045948485454266E-2</v>
      </c>
      <c r="EJ20" s="678">
        <v>563.91912294131657</v>
      </c>
      <c r="EK20" s="678">
        <f t="shared" si="37"/>
        <v>7.2925767779018997</v>
      </c>
      <c r="EL20" s="572">
        <f t="shared" si="38"/>
        <v>1.3101381578306799E-2</v>
      </c>
      <c r="EM20" s="678">
        <v>566.52819498381325</v>
      </c>
      <c r="EN20" s="678">
        <f t="shared" si="39"/>
        <v>1.9950046676884767</v>
      </c>
      <c r="EO20" s="572">
        <f t="shared" si="40"/>
        <v>3.5339014639180432E-3</v>
      </c>
      <c r="EP20" s="678">
        <v>506.21011853427029</v>
      </c>
      <c r="EQ20" s="678">
        <f t="shared" si="41"/>
        <v>-7.8664302578059164</v>
      </c>
      <c r="ER20" s="572">
        <f t="shared" si="42"/>
        <v>-1.5302060123710446E-2</v>
      </c>
      <c r="ES20" s="678">
        <v>519.65925024523722</v>
      </c>
      <c r="ET20" s="678">
        <f t="shared" si="43"/>
        <v>22.083012053276093</v>
      </c>
      <c r="EU20" s="572">
        <f t="shared" si="44"/>
        <v>4.4381162841535524E-2</v>
      </c>
      <c r="EV20" s="678">
        <v>461.08071171082196</v>
      </c>
      <c r="EW20" s="678">
        <f t="shared" si="45"/>
        <v>0.7668560362557173</v>
      </c>
      <c r="EX20" s="572">
        <f t="shared" si="46"/>
        <v>1.6659416761025567E-3</v>
      </c>
      <c r="EY20" s="678">
        <v>451.77466902292707</v>
      </c>
      <c r="EZ20" s="678">
        <f t="shared" si="47"/>
        <v>-3.641213468801368</v>
      </c>
      <c r="FA20" s="572">
        <f t="shared" si="48"/>
        <v>-7.9953589867773275E-3</v>
      </c>
      <c r="FB20" s="678">
        <v>475.37754607940775</v>
      </c>
      <c r="FC20" s="678">
        <f t="shared" si="49"/>
        <v>5.020178218032072</v>
      </c>
      <c r="FD20" s="572">
        <f t="shared" si="50"/>
        <v>1.0673114871906557E-2</v>
      </c>
      <c r="FE20" s="678">
        <v>497.99545232091458</v>
      </c>
      <c r="FF20" s="678">
        <f t="shared" si="51"/>
        <v>-4.5049476416645575</v>
      </c>
      <c r="FG20" s="572">
        <f t="shared" si="52"/>
        <v>-8.9650627979600377E-3</v>
      </c>
      <c r="FH20" s="678">
        <v>452.44603015375975</v>
      </c>
      <c r="FI20" s="678">
        <f t="shared" si="53"/>
        <v>-4.8472174660009841</v>
      </c>
      <c r="FJ20" s="572">
        <f t="shared" si="54"/>
        <v>-1.0599801093130167E-2</v>
      </c>
      <c r="FK20" s="678">
        <v>454.41759853396854</v>
      </c>
      <c r="FL20" s="678">
        <f t="shared" si="55"/>
        <v>-4.0215424079036097</v>
      </c>
      <c r="FM20" s="572">
        <f t="shared" si="56"/>
        <v>-8.7722492447771198E-3</v>
      </c>
      <c r="FN20" s="678">
        <v>455.74801615768922</v>
      </c>
      <c r="FO20" s="678">
        <f t="shared" si="57"/>
        <v>0.51490523242057407</v>
      </c>
      <c r="FP20" s="572">
        <f t="shared" si="58"/>
        <v>1.1310803631441062E-3</v>
      </c>
      <c r="FQ20" s="678">
        <v>454.15307901464303</v>
      </c>
      <c r="FR20" s="678">
        <f t="shared" si="59"/>
        <v>-2.7895181895267456</v>
      </c>
      <c r="FS20" s="572">
        <f t="shared" si="60"/>
        <v>-6.1047453369297965E-3</v>
      </c>
      <c r="FT20" s="678">
        <v>465.37944031623101</v>
      </c>
      <c r="FU20" s="678">
        <f t="shared" si="132"/>
        <v>-4.5556472440911762</v>
      </c>
      <c r="FV20" s="572">
        <f t="shared" si="133"/>
        <v>-9.6942053587484051E-3</v>
      </c>
      <c r="FW20" s="678">
        <v>485.13964519522756</v>
      </c>
      <c r="FX20" s="678">
        <f t="shared" si="63"/>
        <v>-3.596316830739454</v>
      </c>
      <c r="FY20" s="572">
        <f t="shared" si="64"/>
        <v>-7.3584043536136963E-3</v>
      </c>
      <c r="FZ20" s="678">
        <v>555.79572682328239</v>
      </c>
      <c r="GA20" s="678">
        <f t="shared" si="65"/>
        <v>9.3837256738103179</v>
      </c>
      <c r="GB20" s="572">
        <f t="shared" si="66"/>
        <v>1.7173352075119195E-2</v>
      </c>
      <c r="GC20" s="678">
        <v>500.4344048653345</v>
      </c>
      <c r="GD20" s="678">
        <f t="shared" si="67"/>
        <v>-0.28511569766897082</v>
      </c>
      <c r="GE20" s="572">
        <f t="shared" si="68"/>
        <v>-5.6941198806946829E-4</v>
      </c>
      <c r="GF20" s="678">
        <v>476.05442655964333</v>
      </c>
      <c r="GG20" s="678">
        <f t="shared" si="69"/>
        <v>-1.8881940332858562</v>
      </c>
      <c r="GH20" s="572">
        <f t="shared" si="70"/>
        <v>-3.9506709632704199E-3</v>
      </c>
      <c r="GI20" s="678">
        <v>556.27060438568469</v>
      </c>
      <c r="GJ20" s="678">
        <f t="shared" si="71"/>
        <v>1.8386907910141872</v>
      </c>
      <c r="GK20" s="572">
        <f t="shared" si="72"/>
        <v>3.3163509277324933E-3</v>
      </c>
      <c r="GL20" s="678">
        <v>569.11205421818568</v>
      </c>
      <c r="GM20" s="678">
        <f t="shared" si="73"/>
        <v>-12.657760787669076</v>
      </c>
      <c r="GN20" s="572">
        <f t="shared" si="74"/>
        <v>-2.1757335051048828E-2</v>
      </c>
      <c r="GO20" s="678">
        <v>547.34550956533747</v>
      </c>
      <c r="GP20" s="678">
        <f t="shared" si="75"/>
        <v>-16.573613375979107</v>
      </c>
      <c r="GQ20" s="572">
        <f t="shared" si="76"/>
        <v>-2.9390053824622325E-2</v>
      </c>
      <c r="GR20" s="678">
        <v>557.30453521746347</v>
      </c>
      <c r="GS20" s="678">
        <f t="shared" si="77"/>
        <v>-9.2236597663497832</v>
      </c>
      <c r="GT20" s="572">
        <f t="shared" si="78"/>
        <v>-1.6281025106991049E-2</v>
      </c>
      <c r="GU20" s="678">
        <v>500.8846344840905</v>
      </c>
      <c r="GV20" s="678">
        <f t="shared" si="79"/>
        <v>-5.3254840501797958</v>
      </c>
      <c r="GW20" s="572">
        <f t="shared" si="80"/>
        <v>-1.052030343763123E-2</v>
      </c>
      <c r="GX20" s="678">
        <v>510.41255367242519</v>
      </c>
      <c r="GY20" s="678">
        <f t="shared" si="81"/>
        <v>-9.2466965728120272</v>
      </c>
      <c r="GZ20" s="572">
        <f t="shared" si="82"/>
        <v>-1.7793768836883654E-2</v>
      </c>
      <c r="HA20" s="678">
        <v>461.04774730021001</v>
      </c>
      <c r="HB20" s="678">
        <f t="shared" si="83"/>
        <v>-3.2964410611953099E-2</v>
      </c>
      <c r="HC20" s="572">
        <f t="shared" si="84"/>
        <v>-7.1493796584203102E-5</v>
      </c>
      <c r="HD20" s="678">
        <v>459.18771400743663</v>
      </c>
      <c r="HE20" s="678">
        <f t="shared" si="85"/>
        <v>7.4130449845095541</v>
      </c>
      <c r="HF20" s="572">
        <f t="shared" si="86"/>
        <v>1.6408722074971738E-2</v>
      </c>
      <c r="HG20" s="678">
        <v>475.94957756080947</v>
      </c>
      <c r="HH20" s="678">
        <f t="shared" si="87"/>
        <v>0.57203148140172289</v>
      </c>
      <c r="HI20" s="572">
        <f t="shared" si="88"/>
        <v>1.2033203631922698E-3</v>
      </c>
      <c r="HJ20" s="678">
        <v>494.04803092699376</v>
      </c>
      <c r="HK20" s="678">
        <f t="shared" si="89"/>
        <v>-3.9474213939208198</v>
      </c>
      <c r="HL20" s="572">
        <f t="shared" si="90"/>
        <v>-7.9266213687771824E-3</v>
      </c>
      <c r="HM20" s="196">
        <v>451.19202433291252</v>
      </c>
      <c r="HN20" s="103">
        <f t="shared" si="91"/>
        <v>-1.254005820847226</v>
      </c>
      <c r="HO20" s="694">
        <f t="shared" si="92"/>
        <v>-2.7716141534517682E-3</v>
      </c>
      <c r="HP20" s="196">
        <v>456.75709094437866</v>
      </c>
      <c r="HQ20" s="103">
        <f t="shared" si="93"/>
        <v>2.3394924104101165</v>
      </c>
      <c r="HR20" s="694">
        <f t="shared" si="94"/>
        <v>5.1483314421750664E-3</v>
      </c>
      <c r="HS20" s="196">
        <v>455.31357513812054</v>
      </c>
      <c r="HT20" s="103">
        <f t="shared" si="95"/>
        <v>-0.43444101956868053</v>
      </c>
      <c r="HU20" s="694">
        <f t="shared" si="96"/>
        <v>-9.532482954755497E-4</v>
      </c>
      <c r="HV20" s="196">
        <v>454.35204931638401</v>
      </c>
      <c r="HW20" s="103">
        <f t="shared" si="97"/>
        <v>0.19897030174098518</v>
      </c>
      <c r="HX20" s="694">
        <f t="shared" si="98"/>
        <v>4.3811285431045132E-4</v>
      </c>
      <c r="HY20" s="196">
        <v>466.59256223445504</v>
      </c>
      <c r="HZ20" s="103">
        <f t="shared" si="99"/>
        <v>1.2131219182240329</v>
      </c>
      <c r="IA20" s="694">
        <f t="shared" si="100"/>
        <v>2.6067372409054033E-3</v>
      </c>
      <c r="IB20" s="196">
        <v>479.10177444397772</v>
      </c>
      <c r="IC20" s="103">
        <f t="shared" si="101"/>
        <v>-6.0378707512498409</v>
      </c>
      <c r="ID20" s="694">
        <f t="shared" si="102"/>
        <v>-1.2445634594179805E-2</v>
      </c>
      <c r="IE20" s="196">
        <v>571.13525784226545</v>
      </c>
      <c r="IF20" s="103">
        <f t="shared" si="103"/>
        <v>15.339531018983052</v>
      </c>
      <c r="IG20" s="694">
        <f t="shared" si="104"/>
        <v>2.7599224460860817E-2</v>
      </c>
      <c r="IH20" s="196">
        <v>501.08129603102537</v>
      </c>
      <c r="II20" s="103">
        <f t="shared" si="105"/>
        <v>0.64689116569087446</v>
      </c>
      <c r="IJ20" s="694">
        <f t="shared" si="106"/>
        <v>1.2926592564413133E-3</v>
      </c>
      <c r="IK20" s="196">
        <v>476.22656855747078</v>
      </c>
      <c r="IL20" s="103">
        <f t="shared" si="107"/>
        <v>0.17214199782745254</v>
      </c>
      <c r="IM20" s="694">
        <f t="shared" si="108"/>
        <v>3.6160150651573747E-4</v>
      </c>
      <c r="IN20" s="196">
        <v>556.69889252784583</v>
      </c>
      <c r="IO20" s="103">
        <f t="shared" si="109"/>
        <v>0.42828814216113642</v>
      </c>
      <c r="IP20" s="694">
        <f t="shared" si="110"/>
        <v>7.6992769127916586E-4</v>
      </c>
      <c r="IQ20" s="196">
        <v>568.3745944104088</v>
      </c>
      <c r="IR20" s="103">
        <f t="shared" si="111"/>
        <v>-0.73745980777687237</v>
      </c>
      <c r="IS20" s="694">
        <f t="shared" si="112"/>
        <v>-1.2958077452602079E-3</v>
      </c>
      <c r="IT20" s="196">
        <v>550.1164986820736</v>
      </c>
      <c r="IU20" s="103">
        <f t="shared" si="113"/>
        <v>2.770989116736132</v>
      </c>
      <c r="IV20" s="694">
        <f t="shared" si="114"/>
        <v>5.0625958710004814E-3</v>
      </c>
      <c r="IW20" s="196">
        <v>558.35185589723005</v>
      </c>
      <c r="IX20" s="103">
        <f t="shared" si="115"/>
        <v>1.0473206797665853</v>
      </c>
      <c r="IY20" s="694">
        <f t="shared" si="116"/>
        <v>1.8792610028876128E-3</v>
      </c>
      <c r="IZ20" s="196">
        <v>501.49659359908196</v>
      </c>
      <c r="JA20" s="103">
        <f t="shared" si="117"/>
        <v>0.61195911499146405</v>
      </c>
      <c r="JB20" s="694">
        <f t="shared" si="118"/>
        <v>1.2217566139192508E-3</v>
      </c>
      <c r="JC20" s="196">
        <v>499.3473990921928</v>
      </c>
      <c r="JD20" s="103">
        <f t="shared" si="119"/>
        <v>-11.065154580232388</v>
      </c>
      <c r="JE20" s="694">
        <f t="shared" si="120"/>
        <v>-2.1678844888548394E-2</v>
      </c>
      <c r="JF20" s="196">
        <v>459.65961324956055</v>
      </c>
      <c r="JG20" s="103">
        <f t="shared" si="121"/>
        <v>-1.3881340506494553</v>
      </c>
      <c r="JH20" s="694">
        <f t="shared" si="122"/>
        <v>-3.01082492817295E-3</v>
      </c>
      <c r="JI20" s="196">
        <v>456.44560200774941</v>
      </c>
      <c r="JJ20" s="103">
        <f t="shared" si="123"/>
        <v>-2.7421119996872108</v>
      </c>
      <c r="JK20" s="694">
        <f t="shared" si="124"/>
        <v>-5.9716580301249125E-3</v>
      </c>
      <c r="JL20" s="196">
        <v>471.87554916022583</v>
      </c>
      <c r="JM20" s="103">
        <f t="shared" si="125"/>
        <v>-4.0740284005836429</v>
      </c>
      <c r="JN20" s="694">
        <f t="shared" si="126"/>
        <v>-8.559789928720184E-3</v>
      </c>
      <c r="JO20" s="196">
        <v>493.78107500719369</v>
      </c>
      <c r="JP20" s="103">
        <f t="shared" si="129"/>
        <v>-0.26695591980006839</v>
      </c>
      <c r="JQ20" s="694">
        <f t="shared" si="127"/>
        <v>-5.4034406189044579E-4</v>
      </c>
    </row>
    <row r="21" spans="1:277" s="702" customFormat="1" x14ac:dyDescent="0.25">
      <c r="A21" s="44" t="s">
        <v>27</v>
      </c>
      <c r="B21" s="44">
        <v>423.024</v>
      </c>
      <c r="C21" s="556">
        <v>393.55081779632661</v>
      </c>
      <c r="D21" s="423">
        <v>396.7578026658548</v>
      </c>
      <c r="E21" s="423">
        <v>397.79361690732412</v>
      </c>
      <c r="F21" s="343">
        <v>396.00537195850234</v>
      </c>
      <c r="G21" s="558">
        <v>405.05023918174652</v>
      </c>
      <c r="H21" s="558">
        <v>421.37168978458936</v>
      </c>
      <c r="I21" s="558">
        <v>435.52610092854735</v>
      </c>
      <c r="J21" s="553">
        <v>419.69732707804189</v>
      </c>
      <c r="K21" s="556">
        <v>406.58276002988777</v>
      </c>
      <c r="L21" s="423">
        <v>439.19846873044537</v>
      </c>
      <c r="M21" s="423">
        <v>440.01595527710907</v>
      </c>
      <c r="N21" s="343">
        <v>438.42599442577699</v>
      </c>
      <c r="O21" s="558">
        <v>439.2250545889637</v>
      </c>
      <c r="P21" s="553">
        <v>415.96064444965145</v>
      </c>
      <c r="Q21" s="556">
        <v>422.26598108332968</v>
      </c>
      <c r="R21" s="423">
        <v>408.36362343782343</v>
      </c>
      <c r="S21" s="343">
        <v>401.82173963265802</v>
      </c>
      <c r="T21" s="558">
        <v>409.81588405442039</v>
      </c>
      <c r="U21" s="553">
        <v>414.20650416870205</v>
      </c>
      <c r="V21" s="556">
        <v>398.00615512088746</v>
      </c>
      <c r="W21" s="423">
        <v>395.55369292555434</v>
      </c>
      <c r="X21" s="423">
        <v>397.99695237935163</v>
      </c>
      <c r="Y21" s="343">
        <v>397.21594843248465</v>
      </c>
      <c r="Z21" s="558">
        <v>401.70907901423033</v>
      </c>
      <c r="AA21" s="558">
        <v>429.5441540437497</v>
      </c>
      <c r="AB21" s="558">
        <v>433.77881156356148</v>
      </c>
      <c r="AC21" s="553">
        <v>420.04577159575803</v>
      </c>
      <c r="AD21" s="556">
        <v>407.0980791282422</v>
      </c>
      <c r="AE21" s="423">
        <v>432.7872917258793</v>
      </c>
      <c r="AF21" s="423">
        <v>432.47911487261609</v>
      </c>
      <c r="AG21" s="343">
        <v>445.03715379638874</v>
      </c>
      <c r="AH21" s="558">
        <v>436.32807414902447</v>
      </c>
      <c r="AI21" s="553">
        <v>415.0726018890785</v>
      </c>
      <c r="AJ21" s="556">
        <v>423.69349395470056</v>
      </c>
      <c r="AK21" s="423">
        <v>393.1046822289124</v>
      </c>
      <c r="AL21" s="343">
        <v>408.41616186521242</v>
      </c>
      <c r="AM21" s="558">
        <v>407.50013365950412</v>
      </c>
      <c r="AN21" s="553">
        <v>413.19711562788575</v>
      </c>
      <c r="AO21" s="556">
        <v>397.18791207822494</v>
      </c>
      <c r="AP21" s="423">
        <v>396.63264923371497</v>
      </c>
      <c r="AQ21" s="423">
        <v>405.00788656039441</v>
      </c>
      <c r="AR21" s="343">
        <v>399.6237551814761</v>
      </c>
      <c r="AS21" s="556">
        <v>401.8191450197757</v>
      </c>
      <c r="AT21" s="423">
        <v>423.14108902161439</v>
      </c>
      <c r="AU21" s="423">
        <v>469.25804329144125</v>
      </c>
      <c r="AV21" s="343">
        <v>417.25886315372372</v>
      </c>
      <c r="AW21" s="556">
        <v>407.45574216851719</v>
      </c>
      <c r="AX21" s="556">
        <v>436.2735308009772</v>
      </c>
      <c r="AY21" s="423">
        <v>455.56277263924301</v>
      </c>
      <c r="AZ21" s="423">
        <v>459.36943904284931</v>
      </c>
      <c r="BA21" s="343">
        <v>449.74532814319201</v>
      </c>
      <c r="BB21" s="343">
        <v>418.45425305429961</v>
      </c>
      <c r="BC21" s="343">
        <v>423.76507833860671</v>
      </c>
      <c r="BD21" s="343">
        <v>404.05323967185069</v>
      </c>
      <c r="BE21" s="343">
        <v>395.20547683070714</v>
      </c>
      <c r="BF21" s="343">
        <v>406.97613860322537</v>
      </c>
      <c r="BG21" s="343">
        <v>415.42247089184087</v>
      </c>
      <c r="BH21" s="343">
        <v>2.2253552639551231</v>
      </c>
      <c r="BI21" s="346">
        <v>5.3856989310622832E-3</v>
      </c>
      <c r="BJ21" s="702">
        <v>399.73041980742067</v>
      </c>
      <c r="BK21" s="702">
        <v>404.75842571173138</v>
      </c>
      <c r="BL21" s="702">
        <v>406.6759848599558</v>
      </c>
      <c r="BM21" s="702">
        <v>403.602472783454</v>
      </c>
      <c r="BN21" s="702">
        <v>406.03212106245149</v>
      </c>
      <c r="BO21" s="423">
        <v>427.29598874944691</v>
      </c>
      <c r="BP21" s="423">
        <v>437.85020045965331</v>
      </c>
      <c r="BQ21" s="423">
        <v>-31.407842831787946</v>
      </c>
      <c r="BR21" s="559">
        <v>-6.6930856659353055E-2</v>
      </c>
      <c r="BS21" s="423">
        <v>423.38973146754779</v>
      </c>
      <c r="BT21" s="423">
        <v>6.1308683138240667</v>
      </c>
      <c r="BU21" s="559">
        <v>1.4693200924447165E-2</v>
      </c>
      <c r="BV21" s="423">
        <v>412.722210214352</v>
      </c>
      <c r="BW21" s="343">
        <v>5.266468045834813</v>
      </c>
      <c r="BX21" s="346">
        <v>1.2925251753248542E-2</v>
      </c>
      <c r="BY21" s="560">
        <v>435.07765119146029</v>
      </c>
      <c r="BZ21" s="343">
        <v>-1.1958796095169077</v>
      </c>
      <c r="CA21" s="346">
        <v>-2.7411234583068341E-3</v>
      </c>
      <c r="CB21" s="423">
        <v>450.04241745073529</v>
      </c>
      <c r="CC21" s="343">
        <v>-5.5203551885077218</v>
      </c>
      <c r="CD21" s="346">
        <v>-1.2117660880247677E-2</v>
      </c>
      <c r="CE21" s="423">
        <v>450.15213019183801</v>
      </c>
      <c r="CF21" s="343">
        <f t="shared" si="1"/>
        <v>-9.2173088510112962</v>
      </c>
      <c r="CG21" s="552">
        <f t="shared" si="2"/>
        <v>-2.0065132913971492E-2</v>
      </c>
      <c r="CH21" s="423">
        <v>444.84797887218451</v>
      </c>
      <c r="CI21" s="343">
        <f t="shared" si="3"/>
        <v>-4.8973492710074993</v>
      </c>
      <c r="CJ21" s="352">
        <f t="shared" si="128"/>
        <v>-1.0889160964109579E-2</v>
      </c>
      <c r="CK21" s="423">
        <v>423.07057064604663</v>
      </c>
      <c r="CL21" s="343">
        <f t="shared" si="4"/>
        <v>4.6163175917470198</v>
      </c>
      <c r="CM21" s="552">
        <f t="shared" si="5"/>
        <v>1.1031833367811404E-2</v>
      </c>
      <c r="CN21" s="423">
        <v>418.81733596181994</v>
      </c>
      <c r="CO21" s="343">
        <f t="shared" si="6"/>
        <v>-4.9477423767867776</v>
      </c>
      <c r="CP21" s="552">
        <f t="shared" si="7"/>
        <v>-1.1675672748176094E-2</v>
      </c>
      <c r="CQ21" s="423">
        <v>400.49375253583332</v>
      </c>
      <c r="CR21" s="343">
        <f t="shared" si="8"/>
        <v>-3.559487136017367</v>
      </c>
      <c r="CS21" s="552">
        <f t="shared" si="9"/>
        <v>-8.8094508013552425E-3</v>
      </c>
      <c r="CT21" s="423">
        <v>396.49498105589726</v>
      </c>
      <c r="CU21" s="343">
        <f t="shared" si="10"/>
        <v>1.2895042251901145</v>
      </c>
      <c r="CV21" s="552">
        <f t="shared" si="11"/>
        <v>3.2628703314820083E-3</v>
      </c>
      <c r="CW21" s="423">
        <v>404.04278125817279</v>
      </c>
      <c r="CX21" s="343">
        <f t="shared" si="12"/>
        <v>-2.9333573450525705</v>
      </c>
      <c r="CY21" s="674">
        <f t="shared" si="13"/>
        <v>-7.2076887729096047E-3</v>
      </c>
      <c r="CZ21" s="543">
        <v>416.61997441001404</v>
      </c>
      <c r="DA21" s="543">
        <f t="shared" si="14"/>
        <v>1.1975035181731641</v>
      </c>
      <c r="DB21" s="573">
        <f t="shared" si="15"/>
        <v>2.8826161367783722E-3</v>
      </c>
      <c r="DC21" s="543">
        <v>403.3109340897941</v>
      </c>
      <c r="DD21" s="543">
        <f t="shared" si="16"/>
        <v>3.5805142823734286</v>
      </c>
      <c r="DE21" s="677">
        <f t="shared" si="0"/>
        <v>8.9573224977434144E-3</v>
      </c>
      <c r="DF21" s="543">
        <v>404.22862799621231</v>
      </c>
      <c r="DG21" s="543">
        <f t="shared" si="17"/>
        <v>-0.52979771551906651</v>
      </c>
      <c r="DH21" s="677">
        <f t="shared" si="18"/>
        <v>-1.3089232536357082E-3</v>
      </c>
      <c r="DI21" s="543">
        <v>403.61902084287306</v>
      </c>
      <c r="DJ21" s="543">
        <f t="shared" si="19"/>
        <v>-3.0569640170827483</v>
      </c>
      <c r="DK21" s="677">
        <f t="shared" si="20"/>
        <v>-7.5169523918051217E-3</v>
      </c>
      <c r="DL21" s="543">
        <v>403.70244417931951</v>
      </c>
      <c r="DM21" s="543">
        <f t="shared" si="21"/>
        <v>9.9971395865509294E-2</v>
      </c>
      <c r="DN21" s="677">
        <f t="shared" si="22"/>
        <v>2.4769767929332592E-4</v>
      </c>
      <c r="DO21" s="543">
        <v>403.81099603987798</v>
      </c>
      <c r="DP21" s="543">
        <f t="shared" si="23"/>
        <v>-2.2211250225735171</v>
      </c>
      <c r="DQ21" s="677">
        <f t="shared" si="24"/>
        <v>-5.4703184978606347E-3</v>
      </c>
      <c r="DR21" s="543">
        <v>426.79792708765655</v>
      </c>
      <c r="DS21" s="543">
        <f t="shared" si="25"/>
        <v>-0.49806166179035927</v>
      </c>
      <c r="DT21" s="677">
        <f t="shared" si="26"/>
        <v>-1.1656127717183115E-3</v>
      </c>
      <c r="DU21" s="543">
        <v>434.00258215079697</v>
      </c>
      <c r="DV21" s="543">
        <f t="shared" si="27"/>
        <v>-3.8476183088563403</v>
      </c>
      <c r="DW21" s="573">
        <f t="shared" si="28"/>
        <v>-8.7875220904709579E-3</v>
      </c>
      <c r="DX21" s="543">
        <v>419.96735949265167</v>
      </c>
      <c r="DY21" s="543">
        <f t="shared" si="29"/>
        <v>-3.422371974896123</v>
      </c>
      <c r="DZ21" s="573">
        <f t="shared" si="30"/>
        <v>-8.0832663632005048E-3</v>
      </c>
      <c r="EA21" s="543">
        <v>410.76399119572022</v>
      </c>
      <c r="EB21" s="543">
        <f t="shared" si="31"/>
        <v>-1.9582190186317803</v>
      </c>
      <c r="EC21" s="573">
        <f t="shared" si="32"/>
        <v>-4.7446417230968905E-3</v>
      </c>
      <c r="ED21" s="543">
        <v>445.68402648786429</v>
      </c>
      <c r="EE21" s="543">
        <f t="shared" si="33"/>
        <v>10.606375296403996</v>
      </c>
      <c r="EF21" s="573">
        <f t="shared" si="34"/>
        <v>2.4378120244417139E-2</v>
      </c>
      <c r="EG21" s="543">
        <v>442.40900598097647</v>
      </c>
      <c r="EH21" s="543">
        <f t="shared" si="35"/>
        <v>-7.633411469758812</v>
      </c>
      <c r="EI21" s="573">
        <f t="shared" si="36"/>
        <v>-1.6961537787922885E-2</v>
      </c>
      <c r="EJ21" s="543">
        <v>442.66098204060268</v>
      </c>
      <c r="EK21" s="543">
        <f t="shared" si="37"/>
        <v>-7.4911481512353362</v>
      </c>
      <c r="EL21" s="573">
        <f t="shared" si="38"/>
        <v>-1.6641369992057772E-2</v>
      </c>
      <c r="EM21" s="543">
        <v>443.61549220941328</v>
      </c>
      <c r="EN21" s="543">
        <f t="shared" si="39"/>
        <v>-1.2324866627712368</v>
      </c>
      <c r="EO21" s="573">
        <f t="shared" si="40"/>
        <v>-2.7705794368133112E-3</v>
      </c>
      <c r="EP21" s="543">
        <v>419.87753116880634</v>
      </c>
      <c r="EQ21" s="543">
        <f t="shared" si="41"/>
        <v>-3.1930394772402906</v>
      </c>
      <c r="ER21" s="573">
        <f t="shared" si="42"/>
        <v>-7.5472975403710644E-3</v>
      </c>
      <c r="ES21" s="543">
        <v>431.12377234080628</v>
      </c>
      <c r="ET21" s="543">
        <f t="shared" si="43"/>
        <v>12.306436378986348</v>
      </c>
      <c r="EU21" s="573">
        <f t="shared" si="44"/>
        <v>2.9383779806355061E-2</v>
      </c>
      <c r="EV21" s="543">
        <v>408.6208810602381</v>
      </c>
      <c r="EW21" s="543">
        <f t="shared" si="45"/>
        <v>8.1271285244047817</v>
      </c>
      <c r="EX21" s="573">
        <f t="shared" si="46"/>
        <v>2.029277229156683E-2</v>
      </c>
      <c r="EY21" s="543">
        <v>399.84628437959248</v>
      </c>
      <c r="EZ21" s="543">
        <f t="shared" si="47"/>
        <v>3.3513033236952197</v>
      </c>
      <c r="FA21" s="573">
        <f t="shared" si="48"/>
        <v>8.4523221826678253E-3</v>
      </c>
      <c r="FB21" s="543">
        <v>411.0971404519334</v>
      </c>
      <c r="FC21" s="543">
        <f t="shared" si="49"/>
        <v>7.0543591937606038</v>
      </c>
      <c r="FD21" s="573">
        <f t="shared" si="50"/>
        <v>1.7459436279974157E-2</v>
      </c>
      <c r="FE21" s="543">
        <v>417.49934716169446</v>
      </c>
      <c r="FF21" s="543">
        <f t="shared" si="51"/>
        <v>0.87937275168042106</v>
      </c>
      <c r="FG21" s="573">
        <f t="shared" si="52"/>
        <v>2.1107311355527849E-3</v>
      </c>
      <c r="FH21" s="543">
        <v>404.37102401015608</v>
      </c>
      <c r="FI21" s="543">
        <f t="shared" si="53"/>
        <v>1.0600899203619747</v>
      </c>
      <c r="FJ21" s="573">
        <f t="shared" si="54"/>
        <v>2.6284680894020935E-3</v>
      </c>
      <c r="FK21" s="543">
        <v>411.09074931799444</v>
      </c>
      <c r="FL21" s="543">
        <f t="shared" si="55"/>
        <v>6.8621213217821264</v>
      </c>
      <c r="FM21" s="573">
        <f t="shared" si="56"/>
        <v>1.6975842002576881E-2</v>
      </c>
      <c r="FN21" s="543">
        <v>407.18726720615575</v>
      </c>
      <c r="FO21" s="543">
        <f t="shared" si="57"/>
        <v>3.5682463632826966</v>
      </c>
      <c r="FP21" s="573">
        <f t="shared" si="58"/>
        <v>8.8406298489877109E-3</v>
      </c>
      <c r="FQ21" s="543">
        <v>407.390867952934</v>
      </c>
      <c r="FR21" s="543">
        <f t="shared" si="59"/>
        <v>3.6884237736144883</v>
      </c>
      <c r="FS21" s="573">
        <f t="shared" si="60"/>
        <v>9.1364910636412625E-3</v>
      </c>
      <c r="FT21" s="543">
        <v>405.52486138301015</v>
      </c>
      <c r="FU21" s="543">
        <f t="shared" si="132"/>
        <v>1.71386534313217</v>
      </c>
      <c r="FV21" s="573">
        <f t="shared" si="133"/>
        <v>4.2442265315700287E-3</v>
      </c>
      <c r="FW21" s="543">
        <v>429.71357254872737</v>
      </c>
      <c r="FX21" s="543">
        <f t="shared" si="63"/>
        <v>2.9156454610708238</v>
      </c>
      <c r="FY21" s="573">
        <f t="shared" si="64"/>
        <v>6.831442413430474E-3</v>
      </c>
      <c r="FZ21" s="543">
        <v>440.62076807377099</v>
      </c>
      <c r="GA21" s="543">
        <f t="shared" si="65"/>
        <v>6.6181859229740212</v>
      </c>
      <c r="GB21" s="573">
        <f t="shared" si="66"/>
        <v>1.5249185592804814E-2</v>
      </c>
      <c r="GC21" s="543">
        <v>424.03887227361116</v>
      </c>
      <c r="GD21" s="543">
        <f t="shared" si="67"/>
        <v>4.0715127809594946</v>
      </c>
      <c r="GE21" s="573">
        <f t="shared" si="68"/>
        <v>9.6948314885188965E-3</v>
      </c>
      <c r="GF21" s="543">
        <v>414.49504204214116</v>
      </c>
      <c r="GG21" s="543">
        <f t="shared" si="69"/>
        <v>3.731050846420942</v>
      </c>
      <c r="GH21" s="573">
        <f t="shared" si="70"/>
        <v>9.0831984458033376E-3</v>
      </c>
      <c r="GI21" s="543">
        <v>437.08908902751091</v>
      </c>
      <c r="GJ21" s="543">
        <f t="shared" si="71"/>
        <v>-8.5949374603533784</v>
      </c>
      <c r="GK21" s="573">
        <f t="shared" si="72"/>
        <v>-1.9284822765770388E-2</v>
      </c>
      <c r="GL21" s="543">
        <v>415.09005246331299</v>
      </c>
      <c r="GM21" s="543">
        <f t="shared" si="73"/>
        <v>-27.318953517663488</v>
      </c>
      <c r="GN21" s="573">
        <f t="shared" si="74"/>
        <v>-6.1750446189692165E-2</v>
      </c>
      <c r="GO21" s="543">
        <v>457.33248289096906</v>
      </c>
      <c r="GP21" s="543">
        <f t="shared" si="75"/>
        <v>14.671500850366385</v>
      </c>
      <c r="GQ21" s="573">
        <f t="shared" si="76"/>
        <v>3.3143876342416501E-2</v>
      </c>
      <c r="GR21" s="543">
        <v>448.07888512449557</v>
      </c>
      <c r="GS21" s="543">
        <f t="shared" si="77"/>
        <v>4.4633929150822951</v>
      </c>
      <c r="GT21" s="573">
        <f t="shared" si="78"/>
        <v>1.0061400003982061E-2</v>
      </c>
      <c r="GU21" s="543">
        <v>422.72762951408248</v>
      </c>
      <c r="GV21" s="543">
        <f t="shared" si="79"/>
        <v>2.8500983452761375</v>
      </c>
      <c r="GW21" s="573">
        <f t="shared" si="80"/>
        <v>6.7879277496520583E-3</v>
      </c>
      <c r="GX21" s="543">
        <v>429.57687270286294</v>
      </c>
      <c r="GY21" s="543">
        <f t="shared" si="81"/>
        <v>-1.5468996379433406</v>
      </c>
      <c r="GZ21" s="573">
        <f t="shared" si="82"/>
        <v>-3.5880638860259968E-3</v>
      </c>
      <c r="HA21" s="543">
        <v>409.26393192108117</v>
      </c>
      <c r="HB21" s="543">
        <f t="shared" si="83"/>
        <v>0.6430508608430614</v>
      </c>
      <c r="HC21" s="573">
        <f t="shared" si="84"/>
        <v>1.5737102303106827E-3</v>
      </c>
      <c r="HD21" s="543">
        <v>408.77592611918186</v>
      </c>
      <c r="HE21" s="543">
        <f t="shared" si="85"/>
        <v>8.9296417395893855</v>
      </c>
      <c r="HF21" s="573">
        <f t="shared" si="86"/>
        <v>2.2332686555896729E-2</v>
      </c>
      <c r="HG21" s="543">
        <v>414.79402955237151</v>
      </c>
      <c r="HH21" s="543">
        <f t="shared" si="87"/>
        <v>3.6968891004381135</v>
      </c>
      <c r="HI21" s="573">
        <f t="shared" si="88"/>
        <v>8.9927385444082495E-3</v>
      </c>
      <c r="HJ21" s="543">
        <v>420.58564884709261</v>
      </c>
      <c r="HK21" s="543">
        <f t="shared" si="89"/>
        <v>3.0863016853981549</v>
      </c>
      <c r="HL21" s="573">
        <f t="shared" si="90"/>
        <v>7.3923509255281608E-3</v>
      </c>
      <c r="HM21" s="423">
        <v>399.69947587176677</v>
      </c>
      <c r="HN21" s="343">
        <f t="shared" si="91"/>
        <v>-4.671548138389312</v>
      </c>
      <c r="HO21" s="561">
        <f t="shared" si="92"/>
        <v>-1.1552628306700785E-2</v>
      </c>
      <c r="HP21" s="423">
        <v>406.32477714885044</v>
      </c>
      <c r="HQ21" s="343">
        <f t="shared" si="93"/>
        <v>-4.7659721691439927</v>
      </c>
      <c r="HR21" s="561">
        <f t="shared" si="94"/>
        <v>-1.1593479486100844E-2</v>
      </c>
      <c r="HS21" s="423">
        <v>408.89727971716661</v>
      </c>
      <c r="HT21" s="343">
        <f t="shared" si="95"/>
        <v>1.7100125110108593</v>
      </c>
      <c r="HU21" s="561">
        <f t="shared" si="96"/>
        <v>4.1995726505492451E-3</v>
      </c>
      <c r="HV21" s="423">
        <v>404.90356581640629</v>
      </c>
      <c r="HW21" s="343">
        <f t="shared" si="97"/>
        <v>-2.4873021365277168</v>
      </c>
      <c r="HX21" s="561">
        <f t="shared" si="98"/>
        <v>-6.1054440150461976E-3</v>
      </c>
      <c r="HY21" s="423">
        <v>410.72359304043925</v>
      </c>
      <c r="HZ21" s="343">
        <f t="shared" si="99"/>
        <v>5.1987316574291071</v>
      </c>
      <c r="IA21" s="561">
        <f t="shared" si="100"/>
        <v>1.2819760642292677E-2</v>
      </c>
      <c r="IB21" s="423">
        <v>432.52989986457243</v>
      </c>
      <c r="IC21" s="343">
        <f t="shared" si="101"/>
        <v>2.8163273158450579</v>
      </c>
      <c r="ID21" s="561">
        <f t="shared" si="102"/>
        <v>6.5539640722558287E-3</v>
      </c>
      <c r="IE21" s="423">
        <v>441.14703029805679</v>
      </c>
      <c r="IF21" s="343">
        <f t="shared" si="103"/>
        <v>0.52626222428580149</v>
      </c>
      <c r="IG21" s="561">
        <f t="shared" si="104"/>
        <v>1.1943654553243663E-3</v>
      </c>
      <c r="IH21" s="423">
        <v>427.17213587463203</v>
      </c>
      <c r="II21" s="343">
        <f t="shared" si="105"/>
        <v>3.1332636010208716</v>
      </c>
      <c r="IJ21" s="561">
        <f t="shared" si="106"/>
        <v>7.3890952124764939E-3</v>
      </c>
      <c r="IK21" s="423">
        <v>415.6827257646097</v>
      </c>
      <c r="IL21" s="343">
        <f t="shared" si="107"/>
        <v>1.1876837224685346</v>
      </c>
      <c r="IM21" s="561">
        <f t="shared" si="108"/>
        <v>2.8653749791964565E-3</v>
      </c>
      <c r="IN21" s="423">
        <v>447.06782714397923</v>
      </c>
      <c r="IO21" s="343">
        <f t="shared" si="109"/>
        <v>9.9787381164683211</v>
      </c>
      <c r="IP21" s="561">
        <f t="shared" si="110"/>
        <v>2.2829986762356008E-2</v>
      </c>
      <c r="IQ21" s="423">
        <v>448.49271969985193</v>
      </c>
      <c r="IR21" s="343">
        <f t="shared" si="111"/>
        <v>33.402667236538946</v>
      </c>
      <c r="IS21" s="561">
        <f t="shared" si="112"/>
        <v>8.0470893094917478E-2</v>
      </c>
      <c r="IT21" s="423">
        <v>442.20972400771234</v>
      </c>
      <c r="IU21" s="343">
        <f t="shared" si="113"/>
        <v>-15.122758883256722</v>
      </c>
      <c r="IV21" s="561">
        <f t="shared" si="114"/>
        <v>-3.3067318524282657E-2</v>
      </c>
      <c r="IW21" s="423">
        <v>445.96258126615402</v>
      </c>
      <c r="IX21" s="343">
        <f t="shared" si="115"/>
        <v>-2.1163038583415528</v>
      </c>
      <c r="IY21" s="561">
        <f t="shared" si="116"/>
        <v>-4.7230608908374527E-3</v>
      </c>
      <c r="IZ21" s="423">
        <v>425.14306525082003</v>
      </c>
      <c r="JA21" s="343">
        <f t="shared" si="117"/>
        <v>2.4154357367375496</v>
      </c>
      <c r="JB21" s="561">
        <f t="shared" si="118"/>
        <v>5.7139291782608292E-3</v>
      </c>
      <c r="JC21" s="423">
        <v>426.55596030045831</v>
      </c>
      <c r="JD21" s="343">
        <f t="shared" si="119"/>
        <v>-3.0209124024046332</v>
      </c>
      <c r="JE21" s="561">
        <f t="shared" si="120"/>
        <v>-7.0322975801683568E-3</v>
      </c>
      <c r="JF21" s="423">
        <v>413.17517245472879</v>
      </c>
      <c r="JG21" s="343">
        <f t="shared" si="121"/>
        <v>3.9112405336476286</v>
      </c>
      <c r="JH21" s="561">
        <f t="shared" si="122"/>
        <v>9.5567682089362262E-3</v>
      </c>
      <c r="JI21" s="423">
        <v>406.66129311925914</v>
      </c>
      <c r="JJ21" s="343">
        <f t="shared" si="123"/>
        <v>-2.1146329999227191</v>
      </c>
      <c r="JK21" s="561">
        <f t="shared" si="124"/>
        <v>-5.1730859495531575E-3</v>
      </c>
      <c r="JL21" s="423">
        <v>414.48192122218217</v>
      </c>
      <c r="JM21" s="343">
        <f t="shared" si="125"/>
        <v>-0.31210833018934636</v>
      </c>
      <c r="JN21" s="561">
        <f t="shared" si="126"/>
        <v>-7.5244171312243986E-4</v>
      </c>
      <c r="JO21" s="423">
        <v>422.07525091005942</v>
      </c>
      <c r="JP21" s="343">
        <f t="shared" si="129"/>
        <v>1.4896020629668101</v>
      </c>
      <c r="JQ21" s="561">
        <f t="shared" si="127"/>
        <v>3.5417329788833742E-3</v>
      </c>
    </row>
    <row r="22" spans="1:277" s="272" customFormat="1" x14ac:dyDescent="0.25">
      <c r="A22" s="85" t="s">
        <v>19</v>
      </c>
      <c r="B22" s="85">
        <v>395.19</v>
      </c>
      <c r="C22" s="554">
        <v>399.24725889131923</v>
      </c>
      <c r="D22" s="32">
        <v>396.78240775349445</v>
      </c>
      <c r="E22" s="32">
        <v>390.98126956188617</v>
      </c>
      <c r="F22" s="105">
        <v>395.48786507012443</v>
      </c>
      <c r="G22" s="273">
        <v>394.76331263594886</v>
      </c>
      <c r="H22" s="273">
        <v>395.53830482445284</v>
      </c>
      <c r="I22" s="273">
        <v>398.07649034716576</v>
      </c>
      <c r="J22" s="555">
        <v>395.96199204955059</v>
      </c>
      <c r="K22" s="554">
        <v>395.70065667586954</v>
      </c>
      <c r="L22" s="32">
        <v>407.82347237041489</v>
      </c>
      <c r="M22" s="32">
        <v>402.57308358716597</v>
      </c>
      <c r="N22" s="105">
        <v>398.95557917970359</v>
      </c>
      <c r="O22" s="32">
        <v>402.8905049274228</v>
      </c>
      <c r="P22" s="555">
        <v>397.91095121684731</v>
      </c>
      <c r="Q22" s="554">
        <v>396.25738198846199</v>
      </c>
      <c r="R22" s="32">
        <v>399.65441561383511</v>
      </c>
      <c r="S22" s="105">
        <v>398.98493424430103</v>
      </c>
      <c r="T22" s="32">
        <v>398.37</v>
      </c>
      <c r="U22" s="555">
        <v>398.04896486615905</v>
      </c>
      <c r="V22" s="554">
        <v>397.19978983929786</v>
      </c>
      <c r="W22" s="32">
        <v>394.25554345637744</v>
      </c>
      <c r="X22" s="32">
        <v>388.43946389642963</v>
      </c>
      <c r="Y22" s="105">
        <v>393.56397954757193</v>
      </c>
      <c r="Z22" s="273">
        <v>390.63118070643253</v>
      </c>
      <c r="AA22" s="273">
        <v>391.980248072601</v>
      </c>
      <c r="AB22" s="273">
        <v>391.47365835357209</v>
      </c>
      <c r="AC22" s="555">
        <v>391.25206010066034</v>
      </c>
      <c r="AD22" s="554">
        <v>392.59491853305678</v>
      </c>
      <c r="AE22" s="32">
        <v>396.97602147001948</v>
      </c>
      <c r="AF22" s="32">
        <v>394.26324390946235</v>
      </c>
      <c r="AG22" s="105">
        <v>397.79552146241491</v>
      </c>
      <c r="AH22" s="32">
        <v>396.2016912854246</v>
      </c>
      <c r="AI22" s="555">
        <v>393.64070796811609</v>
      </c>
      <c r="AJ22" s="554">
        <v>396.43950090454427</v>
      </c>
      <c r="AK22" s="32">
        <v>396.31635887104375</v>
      </c>
      <c r="AL22" s="105">
        <v>392.7</v>
      </c>
      <c r="AM22" s="32">
        <v>394.79</v>
      </c>
      <c r="AN22" s="555">
        <v>393.92614782568347</v>
      </c>
      <c r="AO22" s="554">
        <v>392.33179908858665</v>
      </c>
      <c r="AP22" s="32">
        <v>391.58105034311444</v>
      </c>
      <c r="AQ22" s="32">
        <v>389.59</v>
      </c>
      <c r="AR22" s="105">
        <v>391.2</v>
      </c>
      <c r="AS22" s="554">
        <v>390.33807443405954</v>
      </c>
      <c r="AT22" s="554">
        <v>390.64622206507607</v>
      </c>
      <c r="AU22" s="32">
        <v>393.57</v>
      </c>
      <c r="AV22" s="105">
        <v>391.24</v>
      </c>
      <c r="AW22" s="554">
        <v>391.21791373908758</v>
      </c>
      <c r="AX22" s="554">
        <v>395.75195588980421</v>
      </c>
      <c r="AY22" s="554">
        <v>396.01652233028204</v>
      </c>
      <c r="AZ22" s="32">
        <v>395.16</v>
      </c>
      <c r="BA22" s="105">
        <v>395.68</v>
      </c>
      <c r="BB22" s="105">
        <v>392.34194707166176</v>
      </c>
      <c r="BC22" s="105">
        <v>393.04983658247261</v>
      </c>
      <c r="BD22" s="105">
        <v>392.05560819862819</v>
      </c>
      <c r="BE22" s="105">
        <v>389.24511645851396</v>
      </c>
      <c r="BF22" s="105">
        <v>391.42327957925914</v>
      </c>
      <c r="BG22" s="105">
        <v>392.10632688637469</v>
      </c>
      <c r="BH22" s="105">
        <v>-1.8198209393087836</v>
      </c>
      <c r="BI22" s="347">
        <v>-4.6197007976075599E-3</v>
      </c>
      <c r="BJ22" s="272">
        <v>389.92031902275556</v>
      </c>
      <c r="BK22" s="272">
        <v>390.00502424419136</v>
      </c>
      <c r="BL22" s="272">
        <v>390.1199159789623</v>
      </c>
      <c r="BM22" s="272">
        <v>390.01655410243717</v>
      </c>
      <c r="BN22" s="272">
        <v>390.35131504781037</v>
      </c>
      <c r="BO22" s="32">
        <v>390.52462009850302</v>
      </c>
      <c r="BP22" s="32">
        <v>390.40095952423542</v>
      </c>
      <c r="BQ22" s="32">
        <v>-3.1690404757645751</v>
      </c>
      <c r="BR22" s="562">
        <v>-8.0520376953644203E-3</v>
      </c>
      <c r="BS22" s="32">
        <v>390.43196225124836</v>
      </c>
      <c r="BT22" s="32">
        <v>-0.80803774875164436</v>
      </c>
      <c r="BU22" s="562">
        <v>-2.0653249891413056E-3</v>
      </c>
      <c r="BV22" s="32">
        <v>390.2216093862761</v>
      </c>
      <c r="BW22" s="105">
        <v>-0.99630435281147811</v>
      </c>
      <c r="BX22" s="347">
        <v>-2.5466736512375987E-3</v>
      </c>
      <c r="BY22" s="131">
        <v>390.57322980907975</v>
      </c>
      <c r="BZ22" s="105">
        <v>-5.1787260807244593</v>
      </c>
      <c r="CA22" s="347">
        <v>-1.3085787710336567E-2</v>
      </c>
      <c r="CB22" s="32">
        <v>391.1290664324859</v>
      </c>
      <c r="CC22" s="105">
        <v>-4.8874558977961442</v>
      </c>
      <c r="CD22" s="347">
        <v>-1.2341545420976031E-2</v>
      </c>
      <c r="CE22" s="32">
        <v>390.29343214803424</v>
      </c>
      <c r="CF22" s="105">
        <f t="shared" si="1"/>
        <v>-4.8665678519657831</v>
      </c>
      <c r="CG22" s="552">
        <f t="shared" si="2"/>
        <v>-1.231543641048128E-2</v>
      </c>
      <c r="CH22" s="32">
        <v>390.66897209922462</v>
      </c>
      <c r="CI22" s="105">
        <f t="shared" si="3"/>
        <v>-5.0110279007753888</v>
      </c>
      <c r="CJ22" s="352">
        <f t="shared" si="128"/>
        <v>-1.2664344674422233E-2</v>
      </c>
      <c r="CK22" s="32">
        <v>390.37919165938803</v>
      </c>
      <c r="CL22" s="105">
        <f t="shared" si="4"/>
        <v>-1.9627554122737365</v>
      </c>
      <c r="CM22" s="552">
        <f t="shared" si="5"/>
        <v>-5.0026652182445248E-3</v>
      </c>
      <c r="CN22" s="32">
        <v>389.61636683356141</v>
      </c>
      <c r="CO22" s="105">
        <f t="shared" si="6"/>
        <v>-3.4334697489111932</v>
      </c>
      <c r="CP22" s="552">
        <f t="shared" si="7"/>
        <v>-8.7354564977430212E-3</v>
      </c>
      <c r="CQ22" s="32">
        <v>389.49257329119882</v>
      </c>
      <c r="CR22" s="105">
        <f t="shared" si="8"/>
        <v>-2.563034907429369</v>
      </c>
      <c r="CS22" s="552">
        <f t="shared" si="9"/>
        <v>-6.5374269716627848E-3</v>
      </c>
      <c r="CT22" s="32">
        <v>389.78795571429976</v>
      </c>
      <c r="CU22" s="105">
        <f t="shared" si="10"/>
        <v>0.54283925578579328</v>
      </c>
      <c r="CV22" s="552">
        <f t="shared" si="11"/>
        <v>1.3945949039122999E-3</v>
      </c>
      <c r="CW22" s="32">
        <v>389.63796487588701</v>
      </c>
      <c r="CX22" s="105">
        <f t="shared" si="12"/>
        <v>-1.785314703372137</v>
      </c>
      <c r="CY22" s="674">
        <f t="shared" si="13"/>
        <v>-4.5610846275959153E-3</v>
      </c>
      <c r="CZ22" s="678">
        <v>390.11404439920676</v>
      </c>
      <c r="DA22" s="678">
        <f t="shared" si="14"/>
        <v>-1.9922824871679268</v>
      </c>
      <c r="DB22" s="572">
        <f t="shared" si="15"/>
        <v>-5.0809751094509992E-3</v>
      </c>
      <c r="DC22" s="678">
        <v>400.26362466311923</v>
      </c>
      <c r="DD22" s="678">
        <f t="shared" si="16"/>
        <v>10.343305640363667</v>
      </c>
      <c r="DE22" s="691">
        <f t="shared" si="0"/>
        <v>2.6526716192392212E-2</v>
      </c>
      <c r="DF22" s="678">
        <v>396.67723713077697</v>
      </c>
      <c r="DG22" s="678">
        <f t="shared" si="17"/>
        <v>6.6722128865856121</v>
      </c>
      <c r="DH22" s="691">
        <f t="shared" si="18"/>
        <v>1.7108017773658172E-2</v>
      </c>
      <c r="DI22" s="678">
        <v>391.36435239981876</v>
      </c>
      <c r="DJ22" s="678">
        <f t="shared" si="19"/>
        <v>1.2444364208564593</v>
      </c>
      <c r="DK22" s="691">
        <f t="shared" si="20"/>
        <v>3.1898818027110594E-3</v>
      </c>
      <c r="DL22" s="678">
        <v>395.8659219184733</v>
      </c>
      <c r="DM22" s="678">
        <f t="shared" si="21"/>
        <v>5.8493678160361355</v>
      </c>
      <c r="DN22" s="691">
        <f t="shared" si="22"/>
        <v>1.4997742415056078E-2</v>
      </c>
      <c r="DO22" s="678">
        <v>393.21307615159748</v>
      </c>
      <c r="DP22" s="678">
        <f t="shared" si="23"/>
        <v>2.8617611037871029</v>
      </c>
      <c r="DQ22" s="691">
        <f t="shared" si="24"/>
        <v>7.3312449413334068E-3</v>
      </c>
      <c r="DR22" s="678">
        <v>390.21756376327801</v>
      </c>
      <c r="DS22" s="678">
        <f t="shared" si="25"/>
        <v>-0.3070563352250133</v>
      </c>
      <c r="DT22" s="691">
        <f t="shared" si="26"/>
        <v>-7.8626626702194523E-4</v>
      </c>
      <c r="DU22" s="678">
        <v>391.58831608262585</v>
      </c>
      <c r="DV22" s="678">
        <f t="shared" si="27"/>
        <v>1.1873565583904337</v>
      </c>
      <c r="DW22" s="572">
        <f t="shared" si="28"/>
        <v>3.0413771519348038E-3</v>
      </c>
      <c r="DX22" s="678">
        <v>391.82198482382199</v>
      </c>
      <c r="DY22" s="678">
        <f t="shared" si="29"/>
        <v>1.3900225725736277</v>
      </c>
      <c r="DZ22" s="572">
        <f t="shared" si="30"/>
        <v>3.560217161931863E-3</v>
      </c>
      <c r="EA22" s="678">
        <v>394.05993580680416</v>
      </c>
      <c r="EB22" s="678">
        <f t="shared" si="31"/>
        <v>3.8383264205280625</v>
      </c>
      <c r="EC22" s="572">
        <f t="shared" si="32"/>
        <v>9.8362733590403126E-3</v>
      </c>
      <c r="ED22" s="678">
        <v>392.10995681888153</v>
      </c>
      <c r="EE22" s="678">
        <f t="shared" si="33"/>
        <v>1.5367270098017798</v>
      </c>
      <c r="EF22" s="572">
        <f t="shared" si="34"/>
        <v>3.9345425966673744E-3</v>
      </c>
      <c r="EG22" s="678">
        <v>391.00132581119516</v>
      </c>
      <c r="EH22" s="678">
        <f t="shared" si="35"/>
        <v>-0.12774062129074082</v>
      </c>
      <c r="EI22" s="572">
        <f t="shared" si="36"/>
        <v>-3.2659454960959941E-4</v>
      </c>
      <c r="EJ22" s="678">
        <v>392.2510789510182</v>
      </c>
      <c r="EK22" s="678">
        <f t="shared" si="37"/>
        <v>1.9576468029839589</v>
      </c>
      <c r="EL22" s="572">
        <f t="shared" si="38"/>
        <v>5.0158333236861741E-3</v>
      </c>
      <c r="EM22" s="678">
        <v>391.79165833350521</v>
      </c>
      <c r="EN22" s="678">
        <f t="shared" si="39"/>
        <v>1.122686234280593</v>
      </c>
      <c r="EO22" s="572">
        <f t="shared" si="40"/>
        <v>2.8737532654511551E-3</v>
      </c>
      <c r="EP22" s="678">
        <v>393.42761232895668</v>
      </c>
      <c r="EQ22" s="678">
        <f t="shared" si="41"/>
        <v>3.0484206695686566</v>
      </c>
      <c r="ER22" s="572">
        <f t="shared" si="42"/>
        <v>7.8088707971618824E-3</v>
      </c>
      <c r="ES22" s="678">
        <v>396.55184839152957</v>
      </c>
      <c r="ET22" s="678">
        <f t="shared" si="43"/>
        <v>6.9354815579681599</v>
      </c>
      <c r="EU22" s="572">
        <f t="shared" si="44"/>
        <v>1.7800796240500079E-2</v>
      </c>
      <c r="EV22" s="678">
        <v>395.1666199267828</v>
      </c>
      <c r="EW22" s="678">
        <f t="shared" si="45"/>
        <v>5.6740466355839771</v>
      </c>
      <c r="EX22" s="572">
        <f t="shared" si="46"/>
        <v>1.4567791595199052E-2</v>
      </c>
      <c r="EY22" s="678">
        <v>391.74196284861432</v>
      </c>
      <c r="EZ22" s="678">
        <f t="shared" si="47"/>
        <v>1.9540071343145655</v>
      </c>
      <c r="FA22" s="572">
        <f t="shared" si="48"/>
        <v>5.0130002881535437E-3</v>
      </c>
      <c r="FB22" s="678">
        <v>394.14738473187913</v>
      </c>
      <c r="FC22" s="678">
        <f t="shared" si="49"/>
        <v>4.509419855992121</v>
      </c>
      <c r="FD22" s="572">
        <f t="shared" si="50"/>
        <v>1.1573358508400291E-2</v>
      </c>
      <c r="FE22" s="678">
        <v>393.63092965723979</v>
      </c>
      <c r="FF22" s="678">
        <f t="shared" si="51"/>
        <v>3.5168852580330281</v>
      </c>
      <c r="FG22" s="572">
        <f t="shared" si="52"/>
        <v>9.0150183222682742E-3</v>
      </c>
      <c r="FH22" s="678">
        <v>399.27769512295527</v>
      </c>
      <c r="FI22" s="678">
        <f t="shared" si="53"/>
        <v>-0.98592954016396561</v>
      </c>
      <c r="FJ22" s="572">
        <f t="shared" si="54"/>
        <v>-2.4632004494382184E-3</v>
      </c>
      <c r="FK22" s="678">
        <v>406.80465669248417</v>
      </c>
      <c r="FL22" s="678">
        <f t="shared" si="55"/>
        <v>10.1274195617072</v>
      </c>
      <c r="FM22" s="572">
        <f t="shared" si="56"/>
        <v>2.5530629473373038E-2</v>
      </c>
      <c r="FN22" s="678">
        <v>398.39918616809024</v>
      </c>
      <c r="FO22" s="678">
        <f t="shared" si="57"/>
        <v>7.0348337682714828</v>
      </c>
      <c r="FP22" s="572">
        <f t="shared" si="58"/>
        <v>1.7975152118823227E-2</v>
      </c>
      <c r="FQ22" s="678">
        <v>401.37680710200476</v>
      </c>
      <c r="FR22" s="678">
        <f t="shared" si="59"/>
        <v>5.5108851835314567</v>
      </c>
      <c r="FS22" s="572">
        <f t="shared" si="60"/>
        <v>1.3921090142905499E-2</v>
      </c>
      <c r="FT22" s="678">
        <v>392.40332107458983</v>
      </c>
      <c r="FU22" s="678">
        <f t="shared" si="132"/>
        <v>-0.80975507700765093</v>
      </c>
      <c r="FV22" s="572">
        <f t="shared" si="133"/>
        <v>-2.0593289646742619E-3</v>
      </c>
      <c r="FW22" s="678">
        <v>390.8720580500916</v>
      </c>
      <c r="FX22" s="678">
        <f t="shared" si="63"/>
        <v>0.65449428681358768</v>
      </c>
      <c r="FY22" s="572">
        <f t="shared" si="64"/>
        <v>1.6772548126783723E-3</v>
      </c>
      <c r="FZ22" s="678">
        <v>393.10919808869528</v>
      </c>
      <c r="GA22" s="678">
        <f t="shared" si="65"/>
        <v>1.5208820060694279</v>
      </c>
      <c r="GB22" s="572">
        <f t="shared" si="66"/>
        <v>3.8838799412710748E-3</v>
      </c>
      <c r="GC22" s="678">
        <v>391.94145289157535</v>
      </c>
      <c r="GD22" s="678">
        <f t="shared" si="67"/>
        <v>0.11946806775335972</v>
      </c>
      <c r="GE22" s="572">
        <f t="shared" si="68"/>
        <v>3.0490394204673606E-4</v>
      </c>
      <c r="GF22" s="678">
        <v>397.48098421063457</v>
      </c>
      <c r="GG22" s="678">
        <f t="shared" si="69"/>
        <v>3.4210484038304116</v>
      </c>
      <c r="GH22" s="572">
        <f t="shared" si="70"/>
        <v>8.6815433211349085E-3</v>
      </c>
      <c r="GI22" s="678">
        <v>392.50133738092262</v>
      </c>
      <c r="GJ22" s="678">
        <f t="shared" si="71"/>
        <v>0.39138056204109262</v>
      </c>
      <c r="GK22" s="572">
        <f t="shared" si="72"/>
        <v>9.9813982082039851E-4</v>
      </c>
      <c r="GL22" s="678">
        <v>392.36235852577357</v>
      </c>
      <c r="GM22" s="678">
        <f t="shared" si="73"/>
        <v>1.361032714578414</v>
      </c>
      <c r="GN22" s="572">
        <f t="shared" si="74"/>
        <v>3.4808902802432517E-3</v>
      </c>
      <c r="GO22" s="678">
        <v>392.63025254247759</v>
      </c>
      <c r="GP22" s="678">
        <f t="shared" si="75"/>
        <v>0.37917359145939145</v>
      </c>
      <c r="GQ22" s="572">
        <f t="shared" si="76"/>
        <v>9.6666041677539961E-4</v>
      </c>
      <c r="GR22" s="678">
        <v>392.49177131789929</v>
      </c>
      <c r="GS22" s="678">
        <f t="shared" si="77"/>
        <v>0.70011298439408165</v>
      </c>
      <c r="GT22" s="572">
        <f t="shared" si="78"/>
        <v>1.7869522474573049E-3</v>
      </c>
      <c r="GU22" s="678">
        <v>396.23645080975456</v>
      </c>
      <c r="GV22" s="678">
        <f t="shared" si="79"/>
        <v>2.8088384807978741</v>
      </c>
      <c r="GW22" s="572">
        <f t="shared" si="80"/>
        <v>7.1394035211979978E-3</v>
      </c>
      <c r="GX22" s="678">
        <v>394.7420448655775</v>
      </c>
      <c r="GY22" s="678">
        <f t="shared" si="81"/>
        <v>-1.8098035259520771</v>
      </c>
      <c r="GZ22" s="572">
        <f t="shared" si="82"/>
        <v>-4.5638509397772226E-3</v>
      </c>
      <c r="HA22" s="678">
        <v>394.46698835384109</v>
      </c>
      <c r="HB22" s="678">
        <f t="shared" si="83"/>
        <v>-0.69963157294171197</v>
      </c>
      <c r="HC22" s="572">
        <f t="shared" si="84"/>
        <v>-1.7704723467567706E-3</v>
      </c>
      <c r="HD22" s="678">
        <v>397.69965615460922</v>
      </c>
      <c r="HE22" s="678">
        <f t="shared" si="85"/>
        <v>5.9576933059948942</v>
      </c>
      <c r="HF22" s="572">
        <f t="shared" si="86"/>
        <v>1.5208208134437717E-2</v>
      </c>
      <c r="HG22" s="678">
        <v>395.65934272381514</v>
      </c>
      <c r="HH22" s="678">
        <f t="shared" si="87"/>
        <v>1.5119579919360149</v>
      </c>
      <c r="HI22" s="572">
        <f t="shared" si="88"/>
        <v>3.8360218804053018E-3</v>
      </c>
      <c r="HJ22" s="678">
        <v>396.08374107763922</v>
      </c>
      <c r="HK22" s="678">
        <f t="shared" si="89"/>
        <v>2.4528114203994278</v>
      </c>
      <c r="HL22" s="572">
        <f t="shared" si="90"/>
        <v>6.2312466719402649E-3</v>
      </c>
      <c r="HM22" s="196">
        <v>393.10618802557792</v>
      </c>
      <c r="HN22" s="103">
        <f t="shared" si="91"/>
        <v>-6.1715070973773436</v>
      </c>
      <c r="HO22" s="694">
        <f t="shared" si="92"/>
        <v>-1.545667882969737E-2</v>
      </c>
      <c r="HP22" s="196">
        <v>400.63710444617573</v>
      </c>
      <c r="HQ22" s="103">
        <f t="shared" si="93"/>
        <v>-6.1675522463084462</v>
      </c>
      <c r="HR22" s="694">
        <f t="shared" si="94"/>
        <v>-1.5160967665546374E-2</v>
      </c>
      <c r="HS22" s="196">
        <v>401.70972435864593</v>
      </c>
      <c r="HT22" s="103">
        <f t="shared" si="95"/>
        <v>3.3105381905556897</v>
      </c>
      <c r="HU22" s="694">
        <f t="shared" si="96"/>
        <v>8.3096007860792333E-3</v>
      </c>
      <c r="HV22" s="196">
        <v>398.59272748116302</v>
      </c>
      <c r="HW22" s="103">
        <f t="shared" si="97"/>
        <v>-2.7840796208417373</v>
      </c>
      <c r="HX22" s="694">
        <f t="shared" si="98"/>
        <v>-6.9363241013928323E-3</v>
      </c>
      <c r="HY22" s="196">
        <v>399.99095236594331</v>
      </c>
      <c r="HZ22" s="103">
        <f t="shared" si="99"/>
        <v>7.5876312913534889</v>
      </c>
      <c r="IA22" s="694">
        <f t="shared" si="100"/>
        <v>1.9336307528119E-2</v>
      </c>
      <c r="IB22" s="196">
        <v>394.60191928253943</v>
      </c>
      <c r="IC22" s="103">
        <f t="shared" si="101"/>
        <v>3.7298612324478313</v>
      </c>
      <c r="ID22" s="694">
        <f t="shared" si="102"/>
        <v>9.5424094806230344E-3</v>
      </c>
      <c r="IE22" s="196">
        <v>393.980736902415</v>
      </c>
      <c r="IF22" s="103">
        <f t="shared" si="103"/>
        <v>0.87153881371972375</v>
      </c>
      <c r="IG22" s="694">
        <f t="shared" si="104"/>
        <v>2.2170399928497292E-3</v>
      </c>
      <c r="IH22" s="196">
        <v>396.53667723611017</v>
      </c>
      <c r="II22" s="103">
        <f t="shared" si="105"/>
        <v>4.5952243445348131</v>
      </c>
      <c r="IJ22" s="694">
        <f t="shared" si="106"/>
        <v>1.1724262158629116E-2</v>
      </c>
      <c r="IK22" s="196">
        <v>397.57034712359803</v>
      </c>
      <c r="IL22" s="103">
        <f t="shared" si="107"/>
        <v>8.936291296345189E-2</v>
      </c>
      <c r="IM22" s="694">
        <f t="shared" si="108"/>
        <v>2.2482311484892665E-4</v>
      </c>
      <c r="IN22" s="196">
        <v>398.76814804041015</v>
      </c>
      <c r="IO22" s="103">
        <f t="shared" si="109"/>
        <v>6.2668106594875326</v>
      </c>
      <c r="IP22" s="694">
        <f t="shared" si="110"/>
        <v>1.5966342181926354E-2</v>
      </c>
      <c r="IQ22" s="196">
        <v>397.10756282458829</v>
      </c>
      <c r="IR22" s="103">
        <f t="shared" si="111"/>
        <v>4.7452042988147127</v>
      </c>
      <c r="IS22" s="694">
        <f t="shared" si="112"/>
        <v>1.2093933568561237E-2</v>
      </c>
      <c r="IT22" s="196">
        <v>396.50959890521102</v>
      </c>
      <c r="IU22" s="103">
        <f t="shared" si="113"/>
        <v>3.879346362733429</v>
      </c>
      <c r="IV22" s="694">
        <f t="shared" si="114"/>
        <v>9.8804061521309619E-3</v>
      </c>
      <c r="IW22" s="196">
        <v>397.46538361107281</v>
      </c>
      <c r="IX22" s="103">
        <f t="shared" si="115"/>
        <v>4.9736122931735167</v>
      </c>
      <c r="IY22" s="694">
        <f t="shared" si="116"/>
        <v>1.2671889340439528E-2</v>
      </c>
      <c r="IZ22" s="196">
        <v>397.53689159793208</v>
      </c>
      <c r="JA22" s="103">
        <f t="shared" si="117"/>
        <v>1.3004407881775251</v>
      </c>
      <c r="JB22" s="694">
        <f t="shared" si="118"/>
        <v>3.2819817195513571E-3</v>
      </c>
      <c r="JC22" s="196">
        <v>396.89933096745767</v>
      </c>
      <c r="JD22" s="103">
        <f t="shared" si="119"/>
        <v>2.1572861018801746</v>
      </c>
      <c r="JE22" s="694">
        <f t="shared" si="120"/>
        <v>5.4650527602520798E-3</v>
      </c>
      <c r="JF22" s="196">
        <v>409.16510981695205</v>
      </c>
      <c r="JG22" s="103">
        <f t="shared" si="121"/>
        <v>14.698121463110965</v>
      </c>
      <c r="JH22" s="694">
        <f t="shared" si="122"/>
        <v>3.7260713562998059E-2</v>
      </c>
      <c r="JI22" s="196">
        <v>403.96334833413317</v>
      </c>
      <c r="JJ22" s="103">
        <f t="shared" si="123"/>
        <v>6.2636921795239573</v>
      </c>
      <c r="JK22" s="694">
        <f t="shared" si="124"/>
        <v>1.574980536842328E-2</v>
      </c>
      <c r="JL22" s="196">
        <v>403.56011730895244</v>
      </c>
      <c r="JM22" s="103">
        <f t="shared" si="125"/>
        <v>7.9007745851372988</v>
      </c>
      <c r="JN22" s="694">
        <f t="shared" si="126"/>
        <v>1.9968628898654195E-2</v>
      </c>
      <c r="JO22" s="196">
        <v>399.21648464954086</v>
      </c>
      <c r="JP22" s="103">
        <f t="shared" si="129"/>
        <v>3.1327435719016421</v>
      </c>
      <c r="JQ22" s="694">
        <f t="shared" si="127"/>
        <v>7.9092960578949142E-3</v>
      </c>
    </row>
    <row r="23" spans="1:277" s="272" customFormat="1" x14ac:dyDescent="0.25">
      <c r="A23" s="85" t="s">
        <v>22</v>
      </c>
      <c r="B23" s="85">
        <v>457.56</v>
      </c>
      <c r="C23" s="554">
        <v>409.95265667955738</v>
      </c>
      <c r="D23" s="32">
        <v>418.76826765744158</v>
      </c>
      <c r="E23" s="32">
        <v>434.35055558962057</v>
      </c>
      <c r="F23" s="105">
        <v>421.12804248203508</v>
      </c>
      <c r="G23" s="273">
        <v>443.29138414426836</v>
      </c>
      <c r="H23" s="273">
        <v>462.79118293485925</v>
      </c>
      <c r="I23" s="273">
        <v>476.81872882253509</v>
      </c>
      <c r="J23" s="555">
        <v>460.89162422911681</v>
      </c>
      <c r="K23" s="554">
        <v>438.01539182654022</v>
      </c>
      <c r="L23" s="32">
        <v>481.00253187623673</v>
      </c>
      <c r="M23" s="32">
        <v>504.95126645749235</v>
      </c>
      <c r="N23" s="105">
        <v>523.39054065612163</v>
      </c>
      <c r="O23" s="32">
        <v>502.45404656532378</v>
      </c>
      <c r="P23" s="555">
        <v>455.45845727000074</v>
      </c>
      <c r="Q23" s="554">
        <v>499.3556820247432</v>
      </c>
      <c r="R23" s="32">
        <v>460.26488574042281</v>
      </c>
      <c r="S23" s="105">
        <v>456.04836451373404</v>
      </c>
      <c r="T23" s="32">
        <v>468.58</v>
      </c>
      <c r="U23" s="555">
        <v>459.0239706445949</v>
      </c>
      <c r="V23" s="554">
        <v>455.06151882262367</v>
      </c>
      <c r="W23" s="32">
        <v>454.58274740563667</v>
      </c>
      <c r="X23" s="32">
        <v>461.04708198596489</v>
      </c>
      <c r="Y23" s="105">
        <v>456.76504998802437</v>
      </c>
      <c r="Z23" s="273">
        <v>490.78110840530269</v>
      </c>
      <c r="AA23" s="273">
        <v>499.93362806928303</v>
      </c>
      <c r="AB23" s="273">
        <v>494.9432957255072</v>
      </c>
      <c r="AC23" s="555">
        <v>495.17513918787449</v>
      </c>
      <c r="AD23" s="554">
        <v>473.88040001354335</v>
      </c>
      <c r="AE23" s="32">
        <v>515.57606558848624</v>
      </c>
      <c r="AF23" s="32">
        <v>535.4426171429451</v>
      </c>
      <c r="AG23" s="105">
        <v>508.76540480470044</v>
      </c>
      <c r="AH23" s="32">
        <v>519.54552969354211</v>
      </c>
      <c r="AI23" s="555">
        <v>487.29772334554036</v>
      </c>
      <c r="AJ23" s="554">
        <v>478.91159903851144</v>
      </c>
      <c r="AK23" s="32">
        <v>421.67039819223749</v>
      </c>
      <c r="AL23" s="105">
        <v>445.82</v>
      </c>
      <c r="AM23" s="32">
        <v>448.38</v>
      </c>
      <c r="AN23" s="555">
        <v>477.32454835204197</v>
      </c>
      <c r="AO23" s="554">
        <v>427.9642370833414</v>
      </c>
      <c r="AP23" s="32">
        <v>443.20901458351443</v>
      </c>
      <c r="AQ23" s="32">
        <v>467.02</v>
      </c>
      <c r="AR23" s="105">
        <v>444.7</v>
      </c>
      <c r="AS23" s="554">
        <v>464.17933499893832</v>
      </c>
      <c r="AT23" s="554">
        <v>470.68438604701549</v>
      </c>
      <c r="AU23" s="32">
        <v>481.54</v>
      </c>
      <c r="AV23" s="105">
        <v>472.51</v>
      </c>
      <c r="AW23" s="554">
        <v>458.23056823954471</v>
      </c>
      <c r="AX23" s="554">
        <v>494.48701759522254</v>
      </c>
      <c r="AY23" s="554">
        <v>494.56339115099513</v>
      </c>
      <c r="AZ23" s="32">
        <v>507.05</v>
      </c>
      <c r="BA23" s="105">
        <v>499.18</v>
      </c>
      <c r="BB23" s="105">
        <v>469.48884967940126</v>
      </c>
      <c r="BC23" s="105">
        <v>487.17570017347174</v>
      </c>
      <c r="BD23" s="105">
        <v>451.08218792889716</v>
      </c>
      <c r="BE23" s="105">
        <v>421.75033986109798</v>
      </c>
      <c r="BF23" s="105">
        <v>452.21738106275842</v>
      </c>
      <c r="BG23" s="105">
        <v>464.78323667576859</v>
      </c>
      <c r="BH23" s="105">
        <v>-12.541311676273381</v>
      </c>
      <c r="BI23" s="347">
        <v>-2.6274181203485403E-2</v>
      </c>
      <c r="BJ23" s="272">
        <v>445.45476003380486</v>
      </c>
      <c r="BK23" s="272">
        <v>446.40148945974028</v>
      </c>
      <c r="BL23" s="272">
        <v>471.60554267990079</v>
      </c>
      <c r="BM23" s="272">
        <v>453.33555464169132</v>
      </c>
      <c r="BN23" s="272">
        <v>491.08213328897426</v>
      </c>
      <c r="BO23" s="32">
        <v>497.49723458418697</v>
      </c>
      <c r="BP23" s="32">
        <v>503.73200940027431</v>
      </c>
      <c r="BQ23" s="32">
        <v>22.192009400274287</v>
      </c>
      <c r="BR23" s="562">
        <v>4.6085495286527153E-2</v>
      </c>
      <c r="BS23" s="32">
        <v>496.42872099187542</v>
      </c>
      <c r="BT23" s="32">
        <v>23.918720991875432</v>
      </c>
      <c r="BU23" s="562">
        <v>5.0620560394225377E-2</v>
      </c>
      <c r="BV23" s="32">
        <v>472.5001518986337</v>
      </c>
      <c r="BW23" s="105">
        <v>14.269583659088994</v>
      </c>
      <c r="BX23" s="347">
        <v>3.1140619260540958E-2</v>
      </c>
      <c r="BY23" s="131">
        <v>644.36453400402672</v>
      </c>
      <c r="BZ23" s="105">
        <v>149.87751640880418</v>
      </c>
      <c r="CA23" s="347">
        <v>0.30309696933538305</v>
      </c>
      <c r="CB23" s="32">
        <v>510.5147205923389</v>
      </c>
      <c r="CC23" s="105">
        <v>15.951329441343773</v>
      </c>
      <c r="CD23" s="347">
        <v>3.2253356651045922E-2</v>
      </c>
      <c r="CE23" s="32">
        <v>513.23737732306176</v>
      </c>
      <c r="CF23" s="105">
        <f t="shared" si="1"/>
        <v>6.187377323061753</v>
      </c>
      <c r="CG23" s="552">
        <f t="shared" si="2"/>
        <v>1.2202696623728929E-2</v>
      </c>
      <c r="CH23" s="32">
        <v>513.13405751793152</v>
      </c>
      <c r="CI23" s="105">
        <f t="shared" si="3"/>
        <v>13.954057517931517</v>
      </c>
      <c r="CJ23" s="352">
        <f t="shared" si="128"/>
        <v>2.7953959529491399E-2</v>
      </c>
      <c r="CK23" s="32">
        <v>483.48215893870389</v>
      </c>
      <c r="CL23" s="105">
        <f t="shared" si="4"/>
        <v>13.993309259302634</v>
      </c>
      <c r="CM23" s="552">
        <f t="shared" si="5"/>
        <v>2.9805413416864348E-2</v>
      </c>
      <c r="CN23" s="32">
        <v>477.90785052020306</v>
      </c>
      <c r="CO23" s="105">
        <f t="shared" si="6"/>
        <v>-9.2678496532686836</v>
      </c>
      <c r="CP23" s="552">
        <f t="shared" si="7"/>
        <v>-1.9023628744144302E-2</v>
      </c>
      <c r="CQ23" s="32">
        <v>467.21512159098376</v>
      </c>
      <c r="CR23" s="105">
        <f t="shared" si="8"/>
        <v>16.1329336620866</v>
      </c>
      <c r="CS23" s="552">
        <f t="shared" si="9"/>
        <v>3.576495391263286E-2</v>
      </c>
      <c r="CT23" s="32">
        <v>449.50149632580644</v>
      </c>
      <c r="CU23" s="105">
        <f t="shared" si="10"/>
        <v>27.751156464708458</v>
      </c>
      <c r="CV23" s="552">
        <f t="shared" si="11"/>
        <v>6.5799962304353338E-2</v>
      </c>
      <c r="CW23" s="32">
        <v>463.13299982620686</v>
      </c>
      <c r="CX23" s="105">
        <f t="shared" si="12"/>
        <v>10.915618763448435</v>
      </c>
      <c r="CY23" s="674">
        <f t="shared" si="13"/>
        <v>2.4137990312967587E-2</v>
      </c>
      <c r="CZ23" s="678">
        <v>476.5128857214641</v>
      </c>
      <c r="DA23" s="678">
        <f t="shared" si="14"/>
        <v>11.72964904569551</v>
      </c>
      <c r="DB23" s="572">
        <f t="shared" si="15"/>
        <v>2.5236816046956698E-2</v>
      </c>
      <c r="DC23" s="678">
        <v>452.2563428224102</v>
      </c>
      <c r="DD23" s="678">
        <f t="shared" si="16"/>
        <v>6.8015827886053444</v>
      </c>
      <c r="DE23" s="691">
        <f t="shared" si="0"/>
        <v>1.5268851966222526E-2</v>
      </c>
      <c r="DF23" s="678">
        <v>460.32501428370182</v>
      </c>
      <c r="DG23" s="678">
        <f t="shared" si="17"/>
        <v>13.923524823961543</v>
      </c>
      <c r="DH23" s="691">
        <f t="shared" si="18"/>
        <v>3.1190587739329815E-2</v>
      </c>
      <c r="DI23" s="678">
        <v>475.27065611552428</v>
      </c>
      <c r="DJ23" s="678">
        <f t="shared" si="19"/>
        <v>3.665113435623482</v>
      </c>
      <c r="DK23" s="691">
        <f t="shared" si="20"/>
        <v>7.7715656495393522E-3</v>
      </c>
      <c r="DL23" s="678">
        <v>461.88911848341564</v>
      </c>
      <c r="DM23" s="678">
        <f t="shared" si="21"/>
        <v>8.5535638417243263</v>
      </c>
      <c r="DN23" s="691">
        <f t="shared" si="22"/>
        <v>1.8868063080745821E-2</v>
      </c>
      <c r="DO23" s="678">
        <v>488.19968381897132</v>
      </c>
      <c r="DP23" s="678">
        <f t="shared" si="23"/>
        <v>-2.8824494700029391</v>
      </c>
      <c r="DQ23" s="691">
        <f t="shared" si="24"/>
        <v>-5.8695873350105765E-3</v>
      </c>
      <c r="DR23" s="678">
        <v>494.86748354170072</v>
      </c>
      <c r="DS23" s="678">
        <f t="shared" si="25"/>
        <v>-2.629751042486248</v>
      </c>
      <c r="DT23" s="691">
        <f t="shared" si="26"/>
        <v>-5.2859611263652946E-3</v>
      </c>
      <c r="DU23" s="678">
        <v>497.70360376008932</v>
      </c>
      <c r="DV23" s="678">
        <f t="shared" si="27"/>
        <v>-6.0284056401849853</v>
      </c>
      <c r="DW23" s="572">
        <f t="shared" si="28"/>
        <v>-1.1967485741797894E-2</v>
      </c>
      <c r="DX23" s="678">
        <v>493.61699968519764</v>
      </c>
      <c r="DY23" s="678">
        <f t="shared" si="29"/>
        <v>-2.8117213066777822</v>
      </c>
      <c r="DZ23" s="572">
        <f t="shared" si="30"/>
        <v>-5.6638973286233353E-3</v>
      </c>
      <c r="EA23" s="678">
        <v>477.24348652237325</v>
      </c>
      <c r="EB23" s="678">
        <f t="shared" si="31"/>
        <v>4.7433346237395426</v>
      </c>
      <c r="EC23" s="572">
        <f t="shared" si="32"/>
        <v>1.003880020922647E-2</v>
      </c>
      <c r="ED23" s="678">
        <v>510.59415490977455</v>
      </c>
      <c r="EE23" s="678">
        <f t="shared" si="33"/>
        <v>-133.77037909425218</v>
      </c>
      <c r="EF23" s="572">
        <f t="shared" si="34"/>
        <v>-0.20760046842276431</v>
      </c>
      <c r="EG23" s="678">
        <v>509.74389139399818</v>
      </c>
      <c r="EH23" s="678">
        <f t="shared" si="35"/>
        <v>-0.77082919834072072</v>
      </c>
      <c r="EI23" s="572">
        <f t="shared" si="36"/>
        <v>-1.5099059189641873E-3</v>
      </c>
      <c r="EJ23" s="678">
        <v>518.23219988841061</v>
      </c>
      <c r="EK23" s="678">
        <f t="shared" si="37"/>
        <v>4.9948225653488407</v>
      </c>
      <c r="EL23" s="572">
        <f t="shared" si="38"/>
        <v>9.7319930037067549E-3</v>
      </c>
      <c r="EM23" s="678">
        <v>512.66075111427438</v>
      </c>
      <c r="EN23" s="678">
        <f t="shared" si="39"/>
        <v>-0.47330640365714771</v>
      </c>
      <c r="EO23" s="572">
        <f t="shared" si="40"/>
        <v>-9.2238353062466132E-4</v>
      </c>
      <c r="EP23" s="678">
        <v>489.14055877992433</v>
      </c>
      <c r="EQ23" s="678">
        <f t="shared" si="41"/>
        <v>5.6583998412204437</v>
      </c>
      <c r="ER23" s="572">
        <f t="shared" si="42"/>
        <v>1.1703430491915667E-2</v>
      </c>
      <c r="ES23" s="678">
        <v>492.74779895641171</v>
      </c>
      <c r="ET23" s="678">
        <f t="shared" si="43"/>
        <v>14.839948436208658</v>
      </c>
      <c r="EU23" s="572">
        <f t="shared" si="44"/>
        <v>3.1051903458073273E-2</v>
      </c>
      <c r="EV23" s="678">
        <v>484.49323839862041</v>
      </c>
      <c r="EW23" s="678">
        <f t="shared" si="45"/>
        <v>17.27811680763665</v>
      </c>
      <c r="EX23" s="572">
        <f t="shared" si="46"/>
        <v>3.6981073619364806E-2</v>
      </c>
      <c r="EY23" s="678">
        <v>486.99703156225149</v>
      </c>
      <c r="EZ23" s="678">
        <f t="shared" si="47"/>
        <v>37.49553523644505</v>
      </c>
      <c r="FA23" s="572">
        <f t="shared" si="48"/>
        <v>8.3415818507682205E-2</v>
      </c>
      <c r="FB23" s="678">
        <v>488.15351209209257</v>
      </c>
      <c r="FC23" s="678">
        <f t="shared" si="49"/>
        <v>25.020512265885714</v>
      </c>
      <c r="FD23" s="572">
        <f t="shared" si="50"/>
        <v>5.4024464409305306E-2</v>
      </c>
      <c r="FE23" s="678">
        <v>488.87599699665896</v>
      </c>
      <c r="FF23" s="678">
        <f t="shared" si="51"/>
        <v>12.363111275194854</v>
      </c>
      <c r="FG23" s="572">
        <f t="shared" si="52"/>
        <v>2.5944967377905196E-2</v>
      </c>
      <c r="FH23" s="678">
        <v>471.60160047883477</v>
      </c>
      <c r="FI23" s="678">
        <f t="shared" si="53"/>
        <v>19.345257656424565</v>
      </c>
      <c r="FJ23" s="572">
        <f t="shared" si="54"/>
        <v>4.2774983620342426E-2</v>
      </c>
      <c r="FK23" s="678">
        <v>473.39874134310747</v>
      </c>
      <c r="FL23" s="678">
        <f t="shared" si="55"/>
        <v>13.073727059405655</v>
      </c>
      <c r="FM23" s="572">
        <f t="shared" si="56"/>
        <v>2.840107891974825E-2</v>
      </c>
      <c r="FN23" s="678">
        <v>499.90440424550394</v>
      </c>
      <c r="FO23" s="678">
        <f t="shared" si="57"/>
        <v>24.633748129979665</v>
      </c>
      <c r="FP23" s="572">
        <f t="shared" si="58"/>
        <v>5.1830988959671705E-2</v>
      </c>
      <c r="FQ23" s="678">
        <v>481.31309411648368</v>
      </c>
      <c r="FR23" s="678">
        <f t="shared" si="59"/>
        <v>19.423975633068039</v>
      </c>
      <c r="FS23" s="572">
        <f t="shared" si="60"/>
        <v>4.2053330238316637E-2</v>
      </c>
      <c r="FT23" s="678">
        <v>501.4896320029639</v>
      </c>
      <c r="FU23" s="678">
        <f t="shared" si="132"/>
        <v>13.289948183992578</v>
      </c>
      <c r="FV23" s="572">
        <f t="shared" si="133"/>
        <v>2.7222361309272389E-2</v>
      </c>
      <c r="FW23" s="678">
        <v>519.97907162669298</v>
      </c>
      <c r="FX23" s="678">
        <f t="shared" si="63"/>
        <v>25.111588084992263</v>
      </c>
      <c r="FY23" s="572">
        <f t="shared" si="64"/>
        <v>5.0744065674454844E-2</v>
      </c>
      <c r="FZ23" s="678">
        <v>530.5281753077968</v>
      </c>
      <c r="GA23" s="678">
        <f t="shared" si="65"/>
        <v>32.824571547707478</v>
      </c>
      <c r="GB23" s="572">
        <f t="shared" si="66"/>
        <v>6.5952047161647792E-2</v>
      </c>
      <c r="GC23" s="678">
        <v>515.73756785410785</v>
      </c>
      <c r="GD23" s="678">
        <f t="shared" si="67"/>
        <v>22.120568168910211</v>
      </c>
      <c r="GE23" s="572">
        <f t="shared" si="68"/>
        <v>4.4813221957545057E-2</v>
      </c>
      <c r="GF23" s="678">
        <v>498.3241562302498</v>
      </c>
      <c r="GG23" s="678">
        <f t="shared" si="69"/>
        <v>21.080669707876552</v>
      </c>
      <c r="GH23" s="572">
        <f t="shared" si="70"/>
        <v>4.4171728484948714E-2</v>
      </c>
      <c r="GI23" s="678">
        <v>0</v>
      </c>
      <c r="GJ23" s="678">
        <f t="shared" si="71"/>
        <v>-510.59415490977455</v>
      </c>
      <c r="GK23" s="572">
        <f t="shared" si="72"/>
        <v>-1</v>
      </c>
      <c r="GL23" s="678">
        <v>0</v>
      </c>
      <c r="GM23" s="678">
        <f t="shared" si="73"/>
        <v>-509.74389139399818</v>
      </c>
      <c r="GN23" s="572">
        <f t="shared" si="74"/>
        <v>-1</v>
      </c>
      <c r="GO23" s="678">
        <v>581.35597703389715</v>
      </c>
      <c r="GP23" s="678">
        <f t="shared" si="75"/>
        <v>63.123777145486542</v>
      </c>
      <c r="GQ23" s="572">
        <f t="shared" si="76"/>
        <v>0.1218059726104993</v>
      </c>
      <c r="GR23" s="678">
        <v>598.6180326035917</v>
      </c>
      <c r="GS23" s="678">
        <f t="shared" si="77"/>
        <v>85.957281489317324</v>
      </c>
      <c r="GT23" s="572">
        <f t="shared" si="78"/>
        <v>0.16766893370028449</v>
      </c>
      <c r="GU23" s="678">
        <v>514.69445633962664</v>
      </c>
      <c r="GV23" s="678">
        <f t="shared" si="79"/>
        <v>25.553897559702307</v>
      </c>
      <c r="GW23" s="572">
        <f t="shared" si="80"/>
        <v>5.224244258836773E-2</v>
      </c>
      <c r="GX23" s="678">
        <v>501.60680134445761</v>
      </c>
      <c r="GY23" s="678">
        <f t="shared" si="81"/>
        <v>8.8590023880458943</v>
      </c>
      <c r="GZ23" s="572">
        <f t="shared" si="82"/>
        <v>1.7978776174765943E-2</v>
      </c>
      <c r="HA23" s="678">
        <v>503.68144233264911</v>
      </c>
      <c r="HB23" s="678">
        <f t="shared" si="83"/>
        <v>19.188203934028706</v>
      </c>
      <c r="HC23" s="572">
        <f t="shared" si="84"/>
        <v>3.9604688803193303E-2</v>
      </c>
      <c r="HD23" s="678">
        <v>508.51396521983338</v>
      </c>
      <c r="HE23" s="678">
        <f t="shared" si="85"/>
        <v>21.516933657581887</v>
      </c>
      <c r="HF23" s="572">
        <f t="shared" si="86"/>
        <v>4.4182884623664154E-2</v>
      </c>
      <c r="HG23" s="678">
        <v>504.36684717784198</v>
      </c>
      <c r="HH23" s="678">
        <f t="shared" si="87"/>
        <v>16.213335085749407</v>
      </c>
      <c r="HI23" s="572">
        <f t="shared" si="88"/>
        <v>3.3213599173472053E-2</v>
      </c>
      <c r="HJ23" s="678">
        <v>511.61269320274363</v>
      </c>
      <c r="HK23" s="678">
        <f t="shared" si="89"/>
        <v>22.736696206084673</v>
      </c>
      <c r="HL23" s="572">
        <f t="shared" si="90"/>
        <v>4.6508105011831988E-2</v>
      </c>
      <c r="HM23" s="196">
        <v>483.0743700666365</v>
      </c>
      <c r="HN23" s="103">
        <f t="shared" si="91"/>
        <v>11.472769587801736</v>
      </c>
      <c r="HO23" s="694">
        <f t="shared" si="92"/>
        <v>2.4327249051218237E-2</v>
      </c>
      <c r="HP23" s="196">
        <v>479.90225376819825</v>
      </c>
      <c r="HQ23" s="103">
        <f t="shared" si="93"/>
        <v>6.5035124250907757</v>
      </c>
      <c r="HR23" s="694">
        <f t="shared" si="94"/>
        <v>1.3737916595720719E-2</v>
      </c>
      <c r="HS23" s="196">
        <v>500.59918920804483</v>
      </c>
      <c r="HT23" s="103">
        <f t="shared" si="95"/>
        <v>0.6947849625408935</v>
      </c>
      <c r="HU23" s="694">
        <f t="shared" si="96"/>
        <v>1.3898356498569342E-3</v>
      </c>
      <c r="HV23" s="196">
        <v>488.2059769946365</v>
      </c>
      <c r="HW23" s="103">
        <f t="shared" si="97"/>
        <v>6.8928828781528182</v>
      </c>
      <c r="HX23" s="694">
        <f t="shared" si="98"/>
        <v>1.4320995963772088E-2</v>
      </c>
      <c r="HY23" s="196">
        <v>490.1390111254363</v>
      </c>
      <c r="HZ23" s="103">
        <f t="shared" si="99"/>
        <v>-11.350620877527604</v>
      </c>
      <c r="IA23" s="694">
        <f t="shared" si="100"/>
        <v>-2.2633809660616313E-2</v>
      </c>
      <c r="IB23" s="196">
        <v>505.39169507382621</v>
      </c>
      <c r="IC23" s="103">
        <f t="shared" si="101"/>
        <v>-14.587376552866772</v>
      </c>
      <c r="ID23" s="694">
        <f t="shared" si="102"/>
        <v>-2.8053776293787924E-2</v>
      </c>
      <c r="IE23" s="196">
        <v>509.73408653424059</v>
      </c>
      <c r="IF23" s="103">
        <f t="shared" si="103"/>
        <v>-20.794088773556211</v>
      </c>
      <c r="IG23" s="694">
        <f t="shared" si="104"/>
        <v>-3.919506963318601E-2</v>
      </c>
      <c r="IH23" s="196">
        <v>501.71092640179353</v>
      </c>
      <c r="II23" s="103">
        <f t="shared" si="105"/>
        <v>-14.026641452314323</v>
      </c>
      <c r="IJ23" s="694">
        <f t="shared" si="106"/>
        <v>-2.7197245899065834E-2</v>
      </c>
      <c r="IK23" s="196">
        <v>495.57455402161628</v>
      </c>
      <c r="IL23" s="103">
        <f t="shared" si="107"/>
        <v>-2.7496022086335188</v>
      </c>
      <c r="IM23" s="694">
        <f t="shared" si="108"/>
        <v>-5.5176980169571992E-3</v>
      </c>
      <c r="IN23" s="196">
        <v>524.19167385887829</v>
      </c>
      <c r="IO23" s="103">
        <f t="shared" si="109"/>
        <v>524.19167385887829</v>
      </c>
      <c r="IP23" s="694">
        <f t="shared" si="110"/>
        <v>0</v>
      </c>
      <c r="IQ23" s="196">
        <v>519.13189506036542</v>
      </c>
      <c r="IR23" s="103">
        <f t="shared" si="111"/>
        <v>519.13189506036542</v>
      </c>
      <c r="IS23" s="694">
        <f t="shared" si="112"/>
        <v>0</v>
      </c>
      <c r="IT23" s="196">
        <v>527.60074107487594</v>
      </c>
      <c r="IU23" s="103">
        <f t="shared" si="113"/>
        <v>-53.755235959021206</v>
      </c>
      <c r="IV23" s="694">
        <f t="shared" si="114"/>
        <v>-9.2465267551359323E-2</v>
      </c>
      <c r="IW23" s="196">
        <v>523.33912369181758</v>
      </c>
      <c r="IX23" s="103">
        <f t="shared" si="115"/>
        <v>-75.278908911774124</v>
      </c>
      <c r="IY23" s="694">
        <f t="shared" si="116"/>
        <v>-0.12575449587504198</v>
      </c>
      <c r="IZ23" s="196">
        <v>505.07946696315616</v>
      </c>
      <c r="JA23" s="103">
        <f t="shared" si="117"/>
        <v>-9.6149893764704757</v>
      </c>
      <c r="JB23" s="694">
        <f t="shared" si="118"/>
        <v>-1.8680965489408577E-2</v>
      </c>
      <c r="JC23" s="196">
        <v>507.18441452189012</v>
      </c>
      <c r="JD23" s="103">
        <f t="shared" si="119"/>
        <v>5.5776131774325108</v>
      </c>
      <c r="JE23" s="694">
        <f t="shared" si="120"/>
        <v>1.1119492723150532E-2</v>
      </c>
      <c r="JF23" s="196">
        <v>495.51253248713431</v>
      </c>
      <c r="JG23" s="103">
        <f t="shared" si="121"/>
        <v>-8.1689098455148041</v>
      </c>
      <c r="JH23" s="694">
        <f t="shared" si="122"/>
        <v>-1.6218405442302887E-2</v>
      </c>
      <c r="JI23" s="196">
        <v>474.70101182513969</v>
      </c>
      <c r="JJ23" s="103">
        <f t="shared" si="123"/>
        <v>-33.812953394693693</v>
      </c>
      <c r="JK23" s="694">
        <f t="shared" si="124"/>
        <v>-6.6493657416224872E-2</v>
      </c>
      <c r="JL23" s="196">
        <v>492.20991852701508</v>
      </c>
      <c r="JM23" s="103">
        <f t="shared" si="125"/>
        <v>-12.156928650826899</v>
      </c>
      <c r="JN23" s="694">
        <f t="shared" si="126"/>
        <v>-2.4103346044353133E-2</v>
      </c>
      <c r="JO23" s="196">
        <v>501.49918715721884</v>
      </c>
      <c r="JP23" s="103">
        <f t="shared" si="129"/>
        <v>-10.113506045524787</v>
      </c>
      <c r="JQ23" s="694">
        <f t="shared" si="127"/>
        <v>-1.976789508918023E-2</v>
      </c>
    </row>
    <row r="24" spans="1:277" s="272" customFormat="1" x14ac:dyDescent="0.25">
      <c r="A24" s="85" t="s">
        <v>20</v>
      </c>
      <c r="B24" s="85">
        <v>407.04</v>
      </c>
      <c r="C24" s="554">
        <v>370.83002192304292</v>
      </c>
      <c r="D24" s="32">
        <v>378.28289687055752</v>
      </c>
      <c r="E24" s="32">
        <v>384.96681793646763</v>
      </c>
      <c r="F24" s="105">
        <v>377.5791853362374</v>
      </c>
      <c r="G24" s="273">
        <v>391.96332048837331</v>
      </c>
      <c r="H24" s="273">
        <v>434.10120760632282</v>
      </c>
      <c r="I24" s="273">
        <v>487.49786660816198</v>
      </c>
      <c r="J24" s="555">
        <v>435.39372045375137</v>
      </c>
      <c r="K24" s="554">
        <v>403.14709437747638</v>
      </c>
      <c r="L24" s="32">
        <v>493.9007080876558</v>
      </c>
      <c r="M24" s="32">
        <v>505.79528985148846</v>
      </c>
      <c r="N24" s="105">
        <v>534.41255737354925</v>
      </c>
      <c r="O24" s="32">
        <v>510.95002209649965</v>
      </c>
      <c r="P24" s="555">
        <v>425.86513271681417</v>
      </c>
      <c r="Q24" s="554">
        <v>476.89916188645606</v>
      </c>
      <c r="R24" s="32">
        <v>418.997800638912</v>
      </c>
      <c r="S24" s="105">
        <v>394.50379910242498</v>
      </c>
      <c r="T24" s="32">
        <v>423.23</v>
      </c>
      <c r="U24" s="555">
        <v>425.17230211335527</v>
      </c>
      <c r="V24" s="554">
        <v>375.20019751861139</v>
      </c>
      <c r="W24" s="32">
        <v>374.03197074335208</v>
      </c>
      <c r="X24" s="32">
        <v>393.24993622955259</v>
      </c>
      <c r="Y24" s="105">
        <v>380.62807523438261</v>
      </c>
      <c r="Z24" s="273">
        <v>387.83687975296777</v>
      </c>
      <c r="AA24" s="273">
        <v>464.8000553108883</v>
      </c>
      <c r="AB24" s="273">
        <v>478.60142746444723</v>
      </c>
      <c r="AC24" s="555">
        <v>441.43489655639712</v>
      </c>
      <c r="AD24" s="554">
        <v>405.64108349770851</v>
      </c>
      <c r="AE24" s="32">
        <v>482.90357055204458</v>
      </c>
      <c r="AF24" s="32">
        <v>490.6903034038375</v>
      </c>
      <c r="AG24" s="105">
        <v>529.12779796965731</v>
      </c>
      <c r="AH24" s="32">
        <v>500.53062692096483</v>
      </c>
      <c r="AI24" s="555">
        <v>424.17799501239983</v>
      </c>
      <c r="AJ24" s="554">
        <v>460.49049603128441</v>
      </c>
      <c r="AK24" s="32">
        <v>352.55382727872649</v>
      </c>
      <c r="AL24" s="105">
        <v>382.98</v>
      </c>
      <c r="AM24" s="32">
        <v>391.74</v>
      </c>
      <c r="AN24" s="555">
        <v>416.10669834699712</v>
      </c>
      <c r="AO24" s="554">
        <v>383.91835311190437</v>
      </c>
      <c r="AP24" s="32">
        <v>383.03856257353294</v>
      </c>
      <c r="AQ24" s="32">
        <v>381.52</v>
      </c>
      <c r="AR24" s="105">
        <v>382.9</v>
      </c>
      <c r="AS24" s="554">
        <v>385.35999424067302</v>
      </c>
      <c r="AT24" s="554">
        <v>454.58744465182764</v>
      </c>
      <c r="AU24" s="32">
        <v>742.96</v>
      </c>
      <c r="AV24" s="105">
        <v>429.78</v>
      </c>
      <c r="AW24" s="554">
        <v>400.99631766981196</v>
      </c>
      <c r="AX24" s="554">
        <v>523.85605599495204</v>
      </c>
      <c r="AY24" s="554">
        <v>631.42905347191538</v>
      </c>
      <c r="AZ24" s="32">
        <v>626.48</v>
      </c>
      <c r="BA24" s="105">
        <v>595.83000000000004</v>
      </c>
      <c r="BB24" s="105">
        <v>434.59295839946162</v>
      </c>
      <c r="BC24" s="105">
        <v>442.36498352199635</v>
      </c>
      <c r="BD24" s="105">
        <v>376.59837665910447</v>
      </c>
      <c r="BE24" s="105">
        <v>363.95234144002086</v>
      </c>
      <c r="BF24" s="105">
        <v>386.32749210206839</v>
      </c>
      <c r="BG24" s="105">
        <v>420.93240054682701</v>
      </c>
      <c r="BH24" s="105">
        <v>4.825702199829891</v>
      </c>
      <c r="BI24" s="347">
        <v>1.1597271130217836E-2</v>
      </c>
      <c r="BJ24" s="272">
        <v>371.81915430918463</v>
      </c>
      <c r="BK24" s="272">
        <v>378.53969263868805</v>
      </c>
      <c r="BL24" s="272">
        <v>366.41131591860869</v>
      </c>
      <c r="BM24" s="272">
        <v>372.22603409785091</v>
      </c>
      <c r="BN24" s="272">
        <v>380.8488012700455</v>
      </c>
      <c r="BO24" s="32">
        <v>477.63600738592504</v>
      </c>
      <c r="BP24" s="32">
        <v>476.67245802299135</v>
      </c>
      <c r="BQ24" s="32">
        <v>-266.28754197700869</v>
      </c>
      <c r="BR24" s="562">
        <v>-0.35841437220982109</v>
      </c>
      <c r="BS24" s="32">
        <v>440.51804432321205</v>
      </c>
      <c r="BT24" s="32">
        <v>10.73804432321208</v>
      </c>
      <c r="BU24" s="562">
        <v>2.4984979113062685E-2</v>
      </c>
      <c r="BV24" s="32">
        <v>400.30461807017775</v>
      </c>
      <c r="BW24" s="105">
        <v>-0.69169959963420524</v>
      </c>
      <c r="BX24" s="347">
        <v>-1.7249524974535151E-3</v>
      </c>
      <c r="BY24" s="131">
        <v>511.17637733313916</v>
      </c>
      <c r="BZ24" s="105">
        <v>-12.679678661812886</v>
      </c>
      <c r="CA24" s="347">
        <v>-2.4204509075934154E-2</v>
      </c>
      <c r="CB24" s="32">
        <v>520.88646358939491</v>
      </c>
      <c r="CC24" s="105">
        <v>-110.54258988252047</v>
      </c>
      <c r="CD24" s="347">
        <v>-0.17506731639081471</v>
      </c>
      <c r="CE24" s="32">
        <v>522.68802205849806</v>
      </c>
      <c r="CF24" s="105">
        <f t="shared" si="1"/>
        <v>-103.79197794150195</v>
      </c>
      <c r="CG24" s="552">
        <f t="shared" si="2"/>
        <v>-0.16567484666948978</v>
      </c>
      <c r="CH24" s="32">
        <v>518.64527272564624</v>
      </c>
      <c r="CI24" s="105">
        <f t="shared" si="3"/>
        <v>-77.184727274353804</v>
      </c>
      <c r="CJ24" s="352">
        <f t="shared" si="128"/>
        <v>-0.12954152572773073</v>
      </c>
      <c r="CK24" s="32">
        <v>430.8630713044775</v>
      </c>
      <c r="CL24" s="105">
        <f t="shared" si="4"/>
        <v>-3.7298870949841216</v>
      </c>
      <c r="CM24" s="552">
        <f t="shared" si="5"/>
        <v>-8.5824839609015217E-3</v>
      </c>
      <c r="CN24" s="32">
        <v>447.50981312652704</v>
      </c>
      <c r="CO24" s="105">
        <f t="shared" si="6"/>
        <v>5.1448296045306847</v>
      </c>
      <c r="CP24" s="552">
        <f t="shared" si="7"/>
        <v>1.1630282224349841E-2</v>
      </c>
      <c r="CQ24" s="32">
        <v>370.1519993144463</v>
      </c>
      <c r="CR24" s="105">
        <f t="shared" si="8"/>
        <v>-6.446377344658174</v>
      </c>
      <c r="CS24" s="552">
        <f t="shared" si="9"/>
        <v>-1.7117379532661695E-2</v>
      </c>
      <c r="CT24" s="32">
        <v>376.07112114630701</v>
      </c>
      <c r="CU24" s="105">
        <f t="shared" si="10"/>
        <v>12.118779706286148</v>
      </c>
      <c r="CV24" s="552">
        <f t="shared" si="11"/>
        <v>3.3297710514340287E-2</v>
      </c>
      <c r="CW24" s="32">
        <v>392.1501324683735</v>
      </c>
      <c r="CX24" s="105">
        <f t="shared" si="12"/>
        <v>5.8226403663051087</v>
      </c>
      <c r="CY24" s="674">
        <f t="shared" si="13"/>
        <v>1.5071773263205294E-2</v>
      </c>
      <c r="CZ24" s="678">
        <v>418.68590867412331</v>
      </c>
      <c r="DA24" s="678">
        <f t="shared" si="14"/>
        <v>-2.2464918727037002</v>
      </c>
      <c r="DB24" s="572">
        <f t="shared" si="15"/>
        <v>-5.3369421545723635E-3</v>
      </c>
      <c r="DC24" s="678">
        <v>374.309302410768</v>
      </c>
      <c r="DD24" s="678">
        <f t="shared" si="16"/>
        <v>2.4901481015833724</v>
      </c>
      <c r="DE24" s="691">
        <f t="shared" si="0"/>
        <v>6.6972023165667799E-3</v>
      </c>
      <c r="DF24" s="678">
        <v>384.00055292421814</v>
      </c>
      <c r="DG24" s="678">
        <f t="shared" si="17"/>
        <v>5.4608602855300887</v>
      </c>
      <c r="DH24" s="691">
        <f t="shared" si="18"/>
        <v>1.4426123314741579E-2</v>
      </c>
      <c r="DI24" s="678">
        <v>387.26879350327926</v>
      </c>
      <c r="DJ24" s="678">
        <f t="shared" si="19"/>
        <v>20.857477584670562</v>
      </c>
      <c r="DK24" s="691">
        <f t="shared" si="20"/>
        <v>5.692367205521473E-2</v>
      </c>
      <c r="DL24" s="678">
        <v>381.20161842249905</v>
      </c>
      <c r="DM24" s="678">
        <f t="shared" si="21"/>
        <v>8.975584324648139</v>
      </c>
      <c r="DN24" s="691">
        <f t="shared" si="22"/>
        <v>2.4113263185370409E-2</v>
      </c>
      <c r="DO24" s="678">
        <v>383.48961792590904</v>
      </c>
      <c r="DP24" s="678">
        <f t="shared" si="23"/>
        <v>2.6408166558635457</v>
      </c>
      <c r="DQ24" s="691">
        <f t="shared" si="24"/>
        <v>6.9340290610263528E-3</v>
      </c>
      <c r="DR24" s="678">
        <v>477.02703209936283</v>
      </c>
      <c r="DS24" s="678">
        <f t="shared" si="25"/>
        <v>-0.60897528656221311</v>
      </c>
      <c r="DT24" s="691">
        <f t="shared" si="26"/>
        <v>-1.2749777595183842E-3</v>
      </c>
      <c r="DU24" s="678">
        <v>459.34543095791429</v>
      </c>
      <c r="DV24" s="678">
        <f t="shared" si="27"/>
        <v>-17.327027065077061</v>
      </c>
      <c r="DW24" s="572">
        <f t="shared" si="28"/>
        <v>-3.6349964789115896E-2</v>
      </c>
      <c r="DX24" s="678">
        <v>429.26225294734525</v>
      </c>
      <c r="DY24" s="678">
        <f t="shared" si="29"/>
        <v>-11.255791375866806</v>
      </c>
      <c r="DZ24" s="572">
        <f t="shared" si="30"/>
        <v>-2.5551260659843325E-2</v>
      </c>
      <c r="EA24" s="678">
        <v>399.47942143519572</v>
      </c>
      <c r="EB24" s="678">
        <f t="shared" si="31"/>
        <v>-0.82519663498203499</v>
      </c>
      <c r="EC24" s="572">
        <f t="shared" si="32"/>
        <v>-2.0614217216883795E-3</v>
      </c>
      <c r="ED24" s="678">
        <v>525.29456399455159</v>
      </c>
      <c r="EE24" s="678">
        <f t="shared" si="33"/>
        <v>14.118186661412437</v>
      </c>
      <c r="EF24" s="572">
        <f t="shared" si="34"/>
        <v>2.7619012316391654E-2</v>
      </c>
      <c r="EG24" s="678">
        <v>497.00913899702306</v>
      </c>
      <c r="EH24" s="678">
        <f t="shared" si="35"/>
        <v>-23.877324592371849</v>
      </c>
      <c r="EI24" s="572">
        <f t="shared" si="36"/>
        <v>-4.583978709647156E-2</v>
      </c>
      <c r="EJ24" s="678">
        <v>520.7793593074598</v>
      </c>
      <c r="EK24" s="678">
        <f t="shared" si="37"/>
        <v>-1.9086627510382641</v>
      </c>
      <c r="EL24" s="572">
        <f t="shared" si="38"/>
        <v>-3.6516290224547195E-3</v>
      </c>
      <c r="EM24" s="678">
        <v>515.16541353791047</v>
      </c>
      <c r="EN24" s="678">
        <f t="shared" si="39"/>
        <v>-3.4798591877357694</v>
      </c>
      <c r="EO24" s="572">
        <f t="shared" si="40"/>
        <v>-6.7095168330523871E-3</v>
      </c>
      <c r="EP24" s="678">
        <v>423.91114119709545</v>
      </c>
      <c r="EQ24" s="678">
        <f t="shared" si="41"/>
        <v>-6.9519301073820543</v>
      </c>
      <c r="ER24" s="572">
        <f t="shared" si="42"/>
        <v>-1.6134894286331962E-2</v>
      </c>
      <c r="ES24" s="678">
        <v>465.73608445768843</v>
      </c>
      <c r="ET24" s="678">
        <f t="shared" si="43"/>
        <v>18.226271331161399</v>
      </c>
      <c r="EU24" s="572">
        <f t="shared" si="44"/>
        <v>4.0728204827115561E-2</v>
      </c>
      <c r="EV24" s="678">
        <v>389.89987794221815</v>
      </c>
      <c r="EW24" s="678">
        <f t="shared" si="45"/>
        <v>19.747878627771854</v>
      </c>
      <c r="EX24" s="572">
        <f t="shared" si="46"/>
        <v>5.3350727982954683E-2</v>
      </c>
      <c r="EY24" s="678">
        <v>384.56046044359681</v>
      </c>
      <c r="EZ24" s="678">
        <f t="shared" si="47"/>
        <v>8.4893392972898027</v>
      </c>
      <c r="FA24" s="572">
        <f t="shared" si="48"/>
        <v>2.257376017444079E-2</v>
      </c>
      <c r="FB24" s="678">
        <v>404.66788235260742</v>
      </c>
      <c r="FC24" s="678">
        <f t="shared" si="49"/>
        <v>12.517749884233922</v>
      </c>
      <c r="FD24" s="572">
        <f t="shared" si="50"/>
        <v>3.1920810036302781E-2</v>
      </c>
      <c r="FE24" s="678">
        <v>419.10314260751721</v>
      </c>
      <c r="FF24" s="678">
        <f t="shared" si="51"/>
        <v>0.41723393339390213</v>
      </c>
      <c r="FG24" s="572">
        <f t="shared" si="52"/>
        <v>9.9653206556480668E-4</v>
      </c>
      <c r="FH24" s="678">
        <v>387.51992611684983</v>
      </c>
      <c r="FI24" s="678">
        <f t="shared" si="53"/>
        <v>13.210623706081833</v>
      </c>
      <c r="FJ24" s="572">
        <f t="shared" si="54"/>
        <v>3.5293335273790388E-2</v>
      </c>
      <c r="FK24" s="678">
        <v>389.26026530898923</v>
      </c>
      <c r="FL24" s="678">
        <f t="shared" si="55"/>
        <v>5.2597123847710918</v>
      </c>
      <c r="FM24" s="572">
        <f t="shared" si="56"/>
        <v>1.3697147946058003E-2</v>
      </c>
      <c r="FN24" s="678">
        <v>379.44203125477429</v>
      </c>
      <c r="FO24" s="678">
        <f t="shared" si="57"/>
        <v>-7.8267622485049628</v>
      </c>
      <c r="FP24" s="572">
        <f t="shared" si="58"/>
        <v>-2.0210154755055647E-2</v>
      </c>
      <c r="FQ24" s="678">
        <v>385.57375024746739</v>
      </c>
      <c r="FR24" s="678">
        <f t="shared" si="59"/>
        <v>4.372131824968335</v>
      </c>
      <c r="FS24" s="572">
        <f t="shared" si="60"/>
        <v>1.1469342242200422E-2</v>
      </c>
      <c r="FT24" s="678">
        <v>376.41309556198115</v>
      </c>
      <c r="FU24" s="678">
        <f t="shared" si="132"/>
        <v>-7.0765223639278929</v>
      </c>
      <c r="FV24" s="572">
        <f t="shared" si="133"/>
        <v>-1.8452969867088009E-2</v>
      </c>
      <c r="FW24" s="678">
        <v>452.96968249609358</v>
      </c>
      <c r="FX24" s="678">
        <f t="shared" si="63"/>
        <v>-24.057349603269245</v>
      </c>
      <c r="FY24" s="572">
        <f t="shared" si="64"/>
        <v>-5.0431837158985561E-2</v>
      </c>
      <c r="FZ24" s="678">
        <v>460.07675537462603</v>
      </c>
      <c r="GA24" s="678">
        <f t="shared" si="65"/>
        <v>0.7313244167117432</v>
      </c>
      <c r="GB24" s="572">
        <f t="shared" si="66"/>
        <v>1.5921012106001504E-3</v>
      </c>
      <c r="GC24" s="678">
        <v>426.08043932707983</v>
      </c>
      <c r="GD24" s="678">
        <f t="shared" si="67"/>
        <v>-3.1818136202654159</v>
      </c>
      <c r="GE24" s="572">
        <f t="shared" si="68"/>
        <v>-7.4122837459358621E-3</v>
      </c>
      <c r="GF24" s="678">
        <v>402.67810234767643</v>
      </c>
      <c r="GG24" s="678">
        <f t="shared" si="69"/>
        <v>3.198680912480711</v>
      </c>
      <c r="GH24" s="572">
        <f t="shared" si="70"/>
        <v>8.007123122860553E-3</v>
      </c>
      <c r="GI24" s="678">
        <v>504.17524480960884</v>
      </c>
      <c r="GJ24" s="678">
        <f t="shared" si="71"/>
        <v>-21.119319184942754</v>
      </c>
      <c r="GK24" s="572">
        <f t="shared" si="72"/>
        <v>-4.0204716805639369E-2</v>
      </c>
      <c r="GL24" s="678">
        <v>524.81318180612698</v>
      </c>
      <c r="GM24" s="678">
        <f t="shared" si="73"/>
        <v>27.804042809103919</v>
      </c>
      <c r="GN24" s="572">
        <f t="shared" si="74"/>
        <v>5.5942719413999462E-2</v>
      </c>
      <c r="GO24" s="678">
        <v>515.9788930908893</v>
      </c>
      <c r="GP24" s="678">
        <f t="shared" si="75"/>
        <v>-4.8004662165704985</v>
      </c>
      <c r="GQ24" s="572">
        <f t="shared" si="76"/>
        <v>-9.2178503828458762E-3</v>
      </c>
      <c r="GR24" s="678">
        <v>514.38154374420742</v>
      </c>
      <c r="GS24" s="678">
        <f t="shared" si="77"/>
        <v>-0.78386979370304743</v>
      </c>
      <c r="GT24" s="572">
        <f t="shared" si="78"/>
        <v>-1.5215885482680279E-3</v>
      </c>
      <c r="GU24" s="678">
        <v>428.19083360230087</v>
      </c>
      <c r="GV24" s="678">
        <f t="shared" si="79"/>
        <v>4.2796924052054237</v>
      </c>
      <c r="GW24" s="572">
        <f t="shared" si="80"/>
        <v>1.0095729952083523E-2</v>
      </c>
      <c r="GX24" s="678">
        <v>449.65248426181404</v>
      </c>
      <c r="GY24" s="678">
        <f t="shared" si="81"/>
        <v>-16.083600195874396</v>
      </c>
      <c r="GZ24" s="572">
        <f t="shared" si="82"/>
        <v>-3.4533721419937713E-2</v>
      </c>
      <c r="HA24" s="678">
        <v>386.34190902135379</v>
      </c>
      <c r="HB24" s="678">
        <f t="shared" si="83"/>
        <v>-3.5579689208643686</v>
      </c>
      <c r="HC24" s="572">
        <f t="shared" si="84"/>
        <v>-9.1253399196797071E-3</v>
      </c>
      <c r="HD24" s="678">
        <v>391.00006071635653</v>
      </c>
      <c r="HE24" s="678">
        <f t="shared" si="85"/>
        <v>6.4396002727597192</v>
      </c>
      <c r="HF24" s="572">
        <f t="shared" si="86"/>
        <v>1.6745351993108015E-2</v>
      </c>
      <c r="HG24" s="678">
        <v>405.22967179854493</v>
      </c>
      <c r="HH24" s="678">
        <f t="shared" si="87"/>
        <v>0.56178944593750657</v>
      </c>
      <c r="HI24" s="572">
        <f t="shared" si="88"/>
        <v>1.38827287866644E-3</v>
      </c>
      <c r="HJ24" s="678">
        <v>421.78812785188126</v>
      </c>
      <c r="HK24" s="678">
        <f t="shared" si="89"/>
        <v>2.684985244364043</v>
      </c>
      <c r="HL24" s="572">
        <f t="shared" si="90"/>
        <v>6.4065022935857223E-3</v>
      </c>
      <c r="HM24" s="196">
        <v>380.87045781332506</v>
      </c>
      <c r="HN24" s="103">
        <f t="shared" si="91"/>
        <v>-6.6494683035247704</v>
      </c>
      <c r="HO24" s="694">
        <f t="shared" si="92"/>
        <v>-1.7159035846636025E-2</v>
      </c>
      <c r="HP24" s="196">
        <v>386.20934317069288</v>
      </c>
      <c r="HQ24" s="103">
        <f t="shared" si="93"/>
        <v>-3.0509221382963574</v>
      </c>
      <c r="HR24" s="694">
        <f t="shared" si="94"/>
        <v>-7.8377435618161E-3</v>
      </c>
      <c r="HS24" s="196">
        <v>367.05292691321307</v>
      </c>
      <c r="HT24" s="103">
        <f t="shared" si="95"/>
        <v>-12.389104341561222</v>
      </c>
      <c r="HU24" s="694">
        <f t="shared" si="96"/>
        <v>-3.2650848670063716E-2</v>
      </c>
      <c r="HV24" s="196">
        <v>378.47076251160894</v>
      </c>
      <c r="HW24" s="103">
        <f t="shared" si="97"/>
        <v>-7.1029877358584486</v>
      </c>
      <c r="HX24" s="694">
        <f t="shared" si="98"/>
        <v>-1.8421865418223202E-2</v>
      </c>
      <c r="HY24" s="196">
        <v>380.16039280066042</v>
      </c>
      <c r="HZ24" s="103">
        <f t="shared" si="99"/>
        <v>3.7472972386792662</v>
      </c>
      <c r="IA24" s="694">
        <f t="shared" si="100"/>
        <v>9.9552786097534332E-3</v>
      </c>
      <c r="IB24" s="196">
        <v>467.83677689122362</v>
      </c>
      <c r="IC24" s="103">
        <f t="shared" si="101"/>
        <v>14.867094395130039</v>
      </c>
      <c r="ID24" s="694">
        <f t="shared" si="102"/>
        <v>3.2821389531424661E-2</v>
      </c>
      <c r="IE24" s="196">
        <v>485.55372035122684</v>
      </c>
      <c r="IF24" s="103">
        <f t="shared" si="103"/>
        <v>25.476964976600811</v>
      </c>
      <c r="IG24" s="694">
        <f t="shared" si="104"/>
        <v>5.5375466547654031E-2</v>
      </c>
      <c r="IH24" s="196">
        <v>444.24045735151407</v>
      </c>
      <c r="II24" s="103">
        <f t="shared" si="105"/>
        <v>18.160018024434237</v>
      </c>
      <c r="IJ24" s="694">
        <f t="shared" si="106"/>
        <v>4.2621102374741343E-2</v>
      </c>
      <c r="IK24" s="196">
        <v>406.2477320224088</v>
      </c>
      <c r="IL24" s="103">
        <f t="shared" si="107"/>
        <v>3.5696296747323686</v>
      </c>
      <c r="IM24" s="694">
        <f t="shared" si="108"/>
        <v>8.8647226008091041E-3</v>
      </c>
      <c r="IN24" s="196">
        <v>509.195297765828</v>
      </c>
      <c r="IO24" s="103">
        <f t="shared" si="109"/>
        <v>5.0200529562191605</v>
      </c>
      <c r="IP24" s="694">
        <f t="shared" si="110"/>
        <v>9.9569604178302677E-3</v>
      </c>
      <c r="IQ24" s="196">
        <v>540.60717459997716</v>
      </c>
      <c r="IR24" s="103">
        <f t="shared" si="111"/>
        <v>15.79399279385018</v>
      </c>
      <c r="IS24" s="694">
        <f t="shared" si="112"/>
        <v>3.0094504752139956E-2</v>
      </c>
      <c r="IT24" s="196">
        <v>488.46775622542089</v>
      </c>
      <c r="IU24" s="103">
        <f t="shared" si="113"/>
        <v>-27.511136865468416</v>
      </c>
      <c r="IV24" s="694">
        <f t="shared" si="114"/>
        <v>-5.331833769530249E-2</v>
      </c>
      <c r="IW24" s="196">
        <v>510.93057131038836</v>
      </c>
      <c r="IX24" s="103">
        <f t="shared" si="115"/>
        <v>-3.4509724338190608</v>
      </c>
      <c r="IY24" s="694">
        <f t="shared" si="116"/>
        <v>-6.7089740597986282E-3</v>
      </c>
      <c r="IZ24" s="196">
        <v>434.50819102939698</v>
      </c>
      <c r="JA24" s="103">
        <f t="shared" si="117"/>
        <v>6.3173574270961126</v>
      </c>
      <c r="JB24" s="694">
        <f t="shared" si="118"/>
        <v>1.475360267278306E-2</v>
      </c>
      <c r="JC24" s="196">
        <v>453.02250703118028</v>
      </c>
      <c r="JD24" s="103">
        <f t="shared" si="119"/>
        <v>3.3700227693662441</v>
      </c>
      <c r="JE24" s="694">
        <f t="shared" si="120"/>
        <v>7.4947273446042371E-3</v>
      </c>
      <c r="JF24" s="196">
        <v>383.99081094563195</v>
      </c>
      <c r="JG24" s="103">
        <f t="shared" si="121"/>
        <v>-2.3510980757218363</v>
      </c>
      <c r="JH24" s="694">
        <f t="shared" si="122"/>
        <v>-6.0855372425875935E-3</v>
      </c>
      <c r="JI24" s="196">
        <v>390.62085518123604</v>
      </c>
      <c r="JJ24" s="103">
        <f t="shared" si="123"/>
        <v>-0.37920553512049082</v>
      </c>
      <c r="JK24" s="694">
        <f t="shared" si="124"/>
        <v>-9.6983497758476871E-4</v>
      </c>
      <c r="JL24" s="196">
        <v>403.48414234908381</v>
      </c>
      <c r="JM24" s="103">
        <f t="shared" si="125"/>
        <v>-1.7455294494611167</v>
      </c>
      <c r="JN24" s="694">
        <f t="shared" si="126"/>
        <v>-4.3075065103546657E-3</v>
      </c>
      <c r="JO24" s="196">
        <v>424.49871414702989</v>
      </c>
      <c r="JP24" s="103">
        <f t="shared" si="129"/>
        <v>2.7105862951486301</v>
      </c>
      <c r="JQ24" s="694">
        <f t="shared" si="127"/>
        <v>6.4264167627318871E-3</v>
      </c>
    </row>
    <row r="25" spans="1:277" s="272" customFormat="1" x14ac:dyDescent="0.25">
      <c r="A25" s="85" t="s">
        <v>21</v>
      </c>
      <c r="B25" s="85">
        <v>423.18</v>
      </c>
      <c r="C25" s="554">
        <v>394.74905336235361</v>
      </c>
      <c r="D25" s="32">
        <v>402.36657622413367</v>
      </c>
      <c r="E25" s="32">
        <v>406.05247248490787</v>
      </c>
      <c r="F25" s="105">
        <v>400.99046747274167</v>
      </c>
      <c r="G25" s="273">
        <v>421.35304318942616</v>
      </c>
      <c r="H25" s="273">
        <v>448.9968291929992</v>
      </c>
      <c r="I25" s="273">
        <v>449.73866574842236</v>
      </c>
      <c r="J25" s="555">
        <v>439.38390001669791</v>
      </c>
      <c r="K25" s="554">
        <v>418.46065267083617</v>
      </c>
      <c r="L25" s="32">
        <v>452.83802241344665</v>
      </c>
      <c r="M25" s="32">
        <v>464.97096501216919</v>
      </c>
      <c r="N25" s="105">
        <v>448.38881611635571</v>
      </c>
      <c r="O25" s="32">
        <v>455.60050352996382</v>
      </c>
      <c r="P25" s="555">
        <v>429.91527387748135</v>
      </c>
      <c r="Q25" s="554">
        <v>423.1982899820739</v>
      </c>
      <c r="R25" s="32">
        <v>397.13022243593565</v>
      </c>
      <c r="S25" s="105">
        <v>389.29861169317758</v>
      </c>
      <c r="T25" s="32">
        <v>402.19</v>
      </c>
      <c r="U25" s="555">
        <v>422.17390779343083</v>
      </c>
      <c r="V25" s="554">
        <v>394.41990315018808</v>
      </c>
      <c r="W25" s="32">
        <v>391.29804477931782</v>
      </c>
      <c r="X25" s="32">
        <v>395.73910301122697</v>
      </c>
      <c r="Y25" s="105">
        <v>393.85928188270964</v>
      </c>
      <c r="Z25" s="273">
        <v>403.45847037210569</v>
      </c>
      <c r="AA25" s="273">
        <v>433.05122037118304</v>
      </c>
      <c r="AB25" s="273">
        <v>450.62132203870641</v>
      </c>
      <c r="AC25" s="555">
        <v>427.73168954878122</v>
      </c>
      <c r="AD25" s="554">
        <v>409.92223557268437</v>
      </c>
      <c r="AE25" s="32">
        <v>450.26053803422292</v>
      </c>
      <c r="AF25" s="32">
        <v>453.00843694220885</v>
      </c>
      <c r="AG25" s="105">
        <v>456.54243358088439</v>
      </c>
      <c r="AH25" s="32">
        <v>453.10335338453314</v>
      </c>
      <c r="AI25" s="555">
        <v>422.20173334267463</v>
      </c>
      <c r="AJ25" s="554">
        <v>422.84832712734919</v>
      </c>
      <c r="AK25" s="32">
        <v>403.02058816539397</v>
      </c>
      <c r="AL25" s="105">
        <v>456.77</v>
      </c>
      <c r="AM25" s="32">
        <v>428.37</v>
      </c>
      <c r="AN25" s="555">
        <v>423.69056811887606</v>
      </c>
      <c r="AO25" s="554">
        <v>408.29971593378502</v>
      </c>
      <c r="AP25" s="32">
        <v>404.98714573117167</v>
      </c>
      <c r="AQ25" s="32">
        <v>443.03</v>
      </c>
      <c r="AR25" s="105">
        <v>418.7</v>
      </c>
      <c r="AS25" s="554">
        <v>430.01222476057546</v>
      </c>
      <c r="AT25" s="554">
        <v>449.75701787944308</v>
      </c>
      <c r="AU25" s="32">
        <v>455.18</v>
      </c>
      <c r="AV25" s="105">
        <v>445.8</v>
      </c>
      <c r="AW25" s="554">
        <v>431.30685771053408</v>
      </c>
      <c r="AX25" s="554">
        <v>455.28491823771617</v>
      </c>
      <c r="AY25" s="554">
        <v>485.85150779981888</v>
      </c>
      <c r="AZ25" s="32">
        <v>478.25</v>
      </c>
      <c r="BA25" s="105">
        <v>472.93</v>
      </c>
      <c r="BB25" s="105">
        <v>445.2148620905507</v>
      </c>
      <c r="BC25" s="105">
        <v>455.0028242313353</v>
      </c>
      <c r="BD25" s="105">
        <v>432.40142830911333</v>
      </c>
      <c r="BE25" s="105">
        <v>426.01973949718007</v>
      </c>
      <c r="BF25" s="105">
        <v>437.29392707072111</v>
      </c>
      <c r="BG25" s="105">
        <v>443.12281865845023</v>
      </c>
      <c r="BH25" s="105">
        <v>19.43225053957417</v>
      </c>
      <c r="BI25" s="347">
        <v>4.5864250945803466E-2</v>
      </c>
      <c r="BJ25" s="272">
        <v>421.52779261555611</v>
      </c>
      <c r="BK25" s="272">
        <v>437.36079212795329</v>
      </c>
      <c r="BL25" s="272">
        <v>454.8072509161355</v>
      </c>
      <c r="BM25" s="272">
        <v>436.78674518927335</v>
      </c>
      <c r="BN25" s="272">
        <v>422.55127904930333</v>
      </c>
      <c r="BO25" s="32">
        <v>448.8968799184745</v>
      </c>
      <c r="BP25" s="32">
        <v>482.50161914672901</v>
      </c>
      <c r="BQ25" s="32">
        <v>27.321619146729006</v>
      </c>
      <c r="BR25" s="562">
        <v>6.0023768941361674E-2</v>
      </c>
      <c r="BS25" s="32">
        <v>453.05831972169813</v>
      </c>
      <c r="BT25" s="32">
        <v>7.2583197216981148</v>
      </c>
      <c r="BU25" s="562">
        <v>1.6281560613948216E-2</v>
      </c>
      <c r="BV25" s="32">
        <v>444.01518000424818</v>
      </c>
      <c r="BW25" s="105">
        <v>12.708322293714104</v>
      </c>
      <c r="BX25" s="347">
        <v>2.9464688693271665E-2</v>
      </c>
      <c r="BY25" s="131">
        <v>513.60115489132784</v>
      </c>
      <c r="BZ25" s="105">
        <v>58.316236653611668</v>
      </c>
      <c r="CA25" s="347">
        <v>0.12808734556667928</v>
      </c>
      <c r="CB25" s="32">
        <v>504.29629225317336</v>
      </c>
      <c r="CC25" s="105">
        <v>18.444784453354487</v>
      </c>
      <c r="CD25" s="347">
        <v>3.7963830835643156E-2</v>
      </c>
      <c r="CE25" s="32">
        <v>484.10186647628325</v>
      </c>
      <c r="CF25" s="105">
        <f t="shared" si="1"/>
        <v>5.8518664762832486</v>
      </c>
      <c r="CG25" s="552">
        <f t="shared" si="2"/>
        <v>1.2235998904930996E-2</v>
      </c>
      <c r="CH25" s="32">
        <v>500.80716105027955</v>
      </c>
      <c r="CI25" s="105">
        <f t="shared" si="3"/>
        <v>27.87716105027954</v>
      </c>
      <c r="CJ25" s="352">
        <f t="shared" si="128"/>
        <v>5.8945638995791215E-2</v>
      </c>
      <c r="CK25" s="32">
        <v>462.56343687078214</v>
      </c>
      <c r="CL25" s="105">
        <f t="shared" si="4"/>
        <v>17.348574780231445</v>
      </c>
      <c r="CM25" s="552">
        <f t="shared" si="5"/>
        <v>3.8966746749579485E-2</v>
      </c>
      <c r="CN25" s="32">
        <v>450.00026709295616</v>
      </c>
      <c r="CO25" s="105">
        <f t="shared" si="6"/>
        <v>-5.0025571383791316</v>
      </c>
      <c r="CP25" s="552">
        <f t="shared" si="7"/>
        <v>-1.0994562828989609E-2</v>
      </c>
      <c r="CQ25" s="32">
        <v>422.39805030759391</v>
      </c>
      <c r="CR25" s="105">
        <f t="shared" si="8"/>
        <v>-10.003378001519422</v>
      </c>
      <c r="CS25" s="552">
        <f t="shared" si="9"/>
        <v>-2.313447030144463E-2</v>
      </c>
      <c r="CT25" s="32">
        <v>407.20014793622607</v>
      </c>
      <c r="CU25" s="105">
        <f t="shared" si="10"/>
        <v>-18.819591560953995</v>
      </c>
      <c r="CV25" s="552">
        <f t="shared" si="11"/>
        <v>-4.4175398030068432E-2</v>
      </c>
      <c r="CW25" s="32">
        <v>424.6967920956198</v>
      </c>
      <c r="CX25" s="105">
        <f t="shared" si="12"/>
        <v>-12.597134975101312</v>
      </c>
      <c r="CY25" s="674">
        <f t="shared" si="13"/>
        <v>-2.8807020164869676E-2</v>
      </c>
      <c r="CZ25" s="678">
        <v>450.6810395235691</v>
      </c>
      <c r="DA25" s="678">
        <f t="shared" si="14"/>
        <v>7.5582208651188694</v>
      </c>
      <c r="DB25" s="572">
        <f t="shared" si="15"/>
        <v>1.7056717792149151E-2</v>
      </c>
      <c r="DC25" s="678">
        <v>420.89802622624984</v>
      </c>
      <c r="DD25" s="678">
        <f t="shared" si="16"/>
        <v>-0.62976638930626905</v>
      </c>
      <c r="DE25" s="691">
        <f t="shared" si="0"/>
        <v>-1.4940091741012004E-3</v>
      </c>
      <c r="DF25" s="678">
        <v>417.99913330450994</v>
      </c>
      <c r="DG25" s="678">
        <f t="shared" si="17"/>
        <v>-19.361658823443349</v>
      </c>
      <c r="DH25" s="691">
        <f t="shared" si="18"/>
        <v>-4.426930619281242E-2</v>
      </c>
      <c r="DI25" s="678">
        <v>425.5982094780523</v>
      </c>
      <c r="DJ25" s="678">
        <f t="shared" si="19"/>
        <v>-29.209041438083204</v>
      </c>
      <c r="DK25" s="691">
        <f t="shared" si="20"/>
        <v>-6.422290185401909E-2</v>
      </c>
      <c r="DL25" s="678">
        <v>421.4623749880115</v>
      </c>
      <c r="DM25" s="678">
        <f t="shared" si="21"/>
        <v>-15.324370201261843</v>
      </c>
      <c r="DN25" s="691">
        <f t="shared" si="22"/>
        <v>-3.508432975598038E-2</v>
      </c>
      <c r="DO25" s="678">
        <v>419.1018528763521</v>
      </c>
      <c r="DP25" s="678">
        <f t="shared" si="23"/>
        <v>-3.4494261729512345</v>
      </c>
      <c r="DQ25" s="691">
        <f t="shared" si="24"/>
        <v>-8.1633315149633127E-3</v>
      </c>
      <c r="DR25" s="678">
        <v>448.10239932576576</v>
      </c>
      <c r="DS25" s="678">
        <f t="shared" si="25"/>
        <v>-0.79448059270873728</v>
      </c>
      <c r="DT25" s="691">
        <f t="shared" si="26"/>
        <v>-1.7698510019785061E-3</v>
      </c>
      <c r="DU25" s="678">
        <v>481.2024866356852</v>
      </c>
      <c r="DV25" s="678">
        <f t="shared" si="27"/>
        <v>-1.2991325110438083</v>
      </c>
      <c r="DW25" s="572">
        <f t="shared" si="28"/>
        <v>-2.6924935782417373E-3</v>
      </c>
      <c r="DX25" s="678">
        <v>450.58430894642368</v>
      </c>
      <c r="DY25" s="678">
        <f t="shared" si="29"/>
        <v>-2.4740107752744507</v>
      </c>
      <c r="DZ25" s="572">
        <f t="shared" si="30"/>
        <v>-5.4606894246951934E-3</v>
      </c>
      <c r="EA25" s="678">
        <v>433.95304791629502</v>
      </c>
      <c r="EB25" s="678">
        <f t="shared" si="31"/>
        <v>-10.062132087953159</v>
      </c>
      <c r="EC25" s="572">
        <f t="shared" si="32"/>
        <v>-2.2661684872703876E-2</v>
      </c>
      <c r="ED25" s="678">
        <v>493.00140541655139</v>
      </c>
      <c r="EE25" s="678">
        <f t="shared" si="33"/>
        <v>-20.599749474776445</v>
      </c>
      <c r="EF25" s="572">
        <f t="shared" si="34"/>
        <v>-4.0108456296472146E-2</v>
      </c>
      <c r="EG25" s="678">
        <v>494.29944601927519</v>
      </c>
      <c r="EH25" s="678">
        <f t="shared" si="35"/>
        <v>-9.9968462338981681</v>
      </c>
      <c r="EI25" s="572">
        <f t="shared" si="36"/>
        <v>-1.9823358583964012E-2</v>
      </c>
      <c r="EJ25" s="678">
        <v>474.20225491139945</v>
      </c>
      <c r="EK25" s="678">
        <f t="shared" si="37"/>
        <v>-9.8996115648837986</v>
      </c>
      <c r="EL25" s="572">
        <f t="shared" si="38"/>
        <v>-2.0449438951644267E-2</v>
      </c>
      <c r="EM25" s="678">
        <v>487.08434314974227</v>
      </c>
      <c r="EN25" s="678">
        <f t="shared" si="39"/>
        <v>-13.722817900537279</v>
      </c>
      <c r="EO25" s="572">
        <f t="shared" si="40"/>
        <v>-2.7401401113670475E-2</v>
      </c>
      <c r="EP25" s="678">
        <v>449.44256284099356</v>
      </c>
      <c r="EQ25" s="678">
        <f t="shared" si="41"/>
        <v>-13.120874029788581</v>
      </c>
      <c r="ER25" s="572">
        <f t="shared" si="42"/>
        <v>-2.83655667178336E-2</v>
      </c>
      <c r="ES25" s="678">
        <v>452.60086898514453</v>
      </c>
      <c r="ET25" s="678">
        <f t="shared" si="43"/>
        <v>2.6006018921883651</v>
      </c>
      <c r="EU25" s="572">
        <f t="shared" si="44"/>
        <v>5.7791118858406387E-3</v>
      </c>
      <c r="EV25" s="678">
        <v>424.4015838764293</v>
      </c>
      <c r="EW25" s="678">
        <f t="shared" si="45"/>
        <v>2.0035335688353939</v>
      </c>
      <c r="EX25" s="572">
        <f t="shared" si="46"/>
        <v>4.7432358349580534E-3</v>
      </c>
      <c r="EY25" s="678">
        <v>404.99815733095738</v>
      </c>
      <c r="EZ25" s="678">
        <f t="shared" si="47"/>
        <v>-2.2019906052686906</v>
      </c>
      <c r="FA25" s="572">
        <f t="shared" si="48"/>
        <v>-5.4076370463734631E-3</v>
      </c>
      <c r="FB25" s="678">
        <v>425.43960526659578</v>
      </c>
      <c r="FC25" s="678">
        <f t="shared" si="49"/>
        <v>0.74281317097597821</v>
      </c>
      <c r="FD25" s="572">
        <f t="shared" si="50"/>
        <v>1.7490435171658538E-3</v>
      </c>
      <c r="FE25" s="678">
        <v>443.21012220812082</v>
      </c>
      <c r="FF25" s="678">
        <f t="shared" si="51"/>
        <v>-7.4709173154482755</v>
      </c>
      <c r="FG25" s="572">
        <f t="shared" si="52"/>
        <v>-1.6576950570953788E-2</v>
      </c>
      <c r="FH25" s="678">
        <v>410.09913691685261</v>
      </c>
      <c r="FI25" s="678">
        <f t="shared" si="53"/>
        <v>-10.798889309397225</v>
      </c>
      <c r="FJ25" s="572">
        <f t="shared" si="54"/>
        <v>-2.5656782965269555E-2</v>
      </c>
      <c r="FK25" s="678">
        <v>417.79850714634375</v>
      </c>
      <c r="FL25" s="678">
        <f t="shared" si="55"/>
        <v>-0.20062615816618745</v>
      </c>
      <c r="FM25" s="572">
        <f t="shared" si="56"/>
        <v>-4.7996788074685423E-4</v>
      </c>
      <c r="FN25" s="678">
        <v>418.00090704450423</v>
      </c>
      <c r="FO25" s="678">
        <f t="shared" si="57"/>
        <v>-7.5973024335480659</v>
      </c>
      <c r="FP25" s="572">
        <f t="shared" si="58"/>
        <v>-1.7850879689708495E-2</v>
      </c>
      <c r="FQ25" s="678">
        <v>415.11128348717932</v>
      </c>
      <c r="FR25" s="678">
        <f t="shared" si="59"/>
        <v>-6.3510915008321831</v>
      </c>
      <c r="FS25" s="572">
        <f t="shared" si="60"/>
        <v>-1.5069177885719549E-2</v>
      </c>
      <c r="FT25" s="678">
        <v>417.61307493268799</v>
      </c>
      <c r="FU25" s="678">
        <f t="shared" si="132"/>
        <v>-1.488777943664104</v>
      </c>
      <c r="FV25" s="572">
        <f t="shared" si="133"/>
        <v>-3.5523058021490997E-3</v>
      </c>
      <c r="FW25" s="678">
        <v>462.8973145480615</v>
      </c>
      <c r="FX25" s="678">
        <f t="shared" si="63"/>
        <v>14.794915222295742</v>
      </c>
      <c r="FY25" s="572">
        <f t="shared" si="64"/>
        <v>3.3016817683986545E-2</v>
      </c>
      <c r="FZ25" s="678">
        <v>480.90192303179458</v>
      </c>
      <c r="GA25" s="678">
        <f t="shared" si="65"/>
        <v>-0.3005636038906232</v>
      </c>
      <c r="GB25" s="572">
        <f t="shared" si="66"/>
        <v>-6.2460941545004452E-4</v>
      </c>
      <c r="GC25" s="678">
        <v>454.02326135521236</v>
      </c>
      <c r="GD25" s="678">
        <f t="shared" si="67"/>
        <v>3.4389524087886798</v>
      </c>
      <c r="GE25" s="572">
        <f t="shared" si="68"/>
        <v>7.6322063163490796E-3</v>
      </c>
      <c r="GF25" s="678">
        <v>432.09796632389794</v>
      </c>
      <c r="GG25" s="678">
        <f t="shared" si="69"/>
        <v>-1.8550815923970845</v>
      </c>
      <c r="GH25" s="572">
        <f t="shared" si="70"/>
        <v>-4.2748440212705E-3</v>
      </c>
      <c r="GI25" s="678">
        <v>487.59712153685939</v>
      </c>
      <c r="GJ25" s="678">
        <f t="shared" si="71"/>
        <v>-5.4042838796920023</v>
      </c>
      <c r="GK25" s="572">
        <f t="shared" si="72"/>
        <v>-1.0962005017259056E-2</v>
      </c>
      <c r="GL25" s="678">
        <v>487.50298079756664</v>
      </c>
      <c r="GM25" s="678">
        <f t="shared" si="73"/>
        <v>-6.7964652217085586</v>
      </c>
      <c r="GN25" s="572">
        <f t="shared" si="74"/>
        <v>-1.3749692168264195E-2</v>
      </c>
      <c r="GO25" s="678">
        <v>492.30323178258266</v>
      </c>
      <c r="GP25" s="678">
        <f t="shared" si="75"/>
        <v>18.100976871183207</v>
      </c>
      <c r="GQ25" s="572">
        <f t="shared" si="76"/>
        <v>3.8171427241663405E-2</v>
      </c>
      <c r="GR25" s="678">
        <v>488.86790958165284</v>
      </c>
      <c r="GS25" s="678">
        <f t="shared" si="77"/>
        <v>1.7835664319105717</v>
      </c>
      <c r="GT25" s="572">
        <f t="shared" si="78"/>
        <v>3.6617198992213501E-3</v>
      </c>
      <c r="GU25" s="678">
        <v>448.00933909163922</v>
      </c>
      <c r="GV25" s="678">
        <f t="shared" si="79"/>
        <v>-1.4332237493543403</v>
      </c>
      <c r="GW25" s="572">
        <f t="shared" si="80"/>
        <v>-3.1888919026598615E-3</v>
      </c>
      <c r="GX25" s="678">
        <v>458.99620795310238</v>
      </c>
      <c r="GY25" s="678">
        <f t="shared" si="81"/>
        <v>6.3953389679578549</v>
      </c>
      <c r="GZ25" s="572">
        <f t="shared" si="82"/>
        <v>1.4130195954545914E-2</v>
      </c>
      <c r="HA25" s="678">
        <v>426.19884828653022</v>
      </c>
      <c r="HB25" s="678">
        <f t="shared" si="83"/>
        <v>1.7972644101009223</v>
      </c>
      <c r="HC25" s="572">
        <f t="shared" si="84"/>
        <v>4.2348202230654778E-3</v>
      </c>
      <c r="HD25" s="678">
        <v>415.89873339568635</v>
      </c>
      <c r="HE25" s="678">
        <f t="shared" si="85"/>
        <v>10.900576064728966</v>
      </c>
      <c r="HF25" s="572">
        <f t="shared" si="86"/>
        <v>2.6915125087399364E-2</v>
      </c>
      <c r="HG25" s="678">
        <v>430.57980669363178</v>
      </c>
      <c r="HH25" s="678">
        <f t="shared" si="87"/>
        <v>5.1402014270360041</v>
      </c>
      <c r="HI25" s="572">
        <f t="shared" si="88"/>
        <v>1.2082094293536608E-2</v>
      </c>
      <c r="HJ25" s="678">
        <v>443.40852039329394</v>
      </c>
      <c r="HK25" s="678">
        <f t="shared" si="89"/>
        <v>0.19839818517311869</v>
      </c>
      <c r="HL25" s="572">
        <f t="shared" si="90"/>
        <v>4.4763911118427858E-4</v>
      </c>
      <c r="HM25" s="196">
        <v>403.00252032503067</v>
      </c>
      <c r="HN25" s="103">
        <f t="shared" si="91"/>
        <v>-7.0966165918219417</v>
      </c>
      <c r="HO25" s="694">
        <f t="shared" si="92"/>
        <v>-1.7304636740215273E-2</v>
      </c>
      <c r="HP25" s="196">
        <v>412.30253213104334</v>
      </c>
      <c r="HQ25" s="103">
        <f t="shared" si="93"/>
        <v>-5.4959750153004165</v>
      </c>
      <c r="HR25" s="694">
        <f t="shared" si="94"/>
        <v>-1.3154606637632916E-2</v>
      </c>
      <c r="HS25" s="196">
        <v>426.2976629092297</v>
      </c>
      <c r="HT25" s="103">
        <f t="shared" si="95"/>
        <v>8.2967558647254691</v>
      </c>
      <c r="HU25" s="694">
        <f t="shared" si="96"/>
        <v>1.9848655170124116E-2</v>
      </c>
      <c r="HV25" s="196">
        <v>413.28642769475829</v>
      </c>
      <c r="HW25" s="103">
        <f t="shared" si="97"/>
        <v>-1.8248557924210331</v>
      </c>
      <c r="HX25" s="694">
        <f t="shared" si="98"/>
        <v>-4.3960640556218308E-3</v>
      </c>
      <c r="HY25" s="196">
        <v>426.49775913751108</v>
      </c>
      <c r="HZ25" s="103">
        <f t="shared" si="99"/>
        <v>8.8846842048230883</v>
      </c>
      <c r="IA25" s="694">
        <f t="shared" si="100"/>
        <v>2.1274918670243132E-2</v>
      </c>
      <c r="IB25" s="196">
        <v>464.69825485295138</v>
      </c>
      <c r="IC25" s="103">
        <f t="shared" si="101"/>
        <v>1.8009403048898776</v>
      </c>
      <c r="ID25" s="694">
        <f t="shared" si="102"/>
        <v>3.8905827454371422E-3</v>
      </c>
      <c r="IE25" s="196">
        <v>480.50143143019488</v>
      </c>
      <c r="IF25" s="103">
        <f t="shared" si="103"/>
        <v>-0.40049160159969688</v>
      </c>
      <c r="IG25" s="694">
        <f t="shared" si="104"/>
        <v>-8.3279268062568879E-4</v>
      </c>
      <c r="IH25" s="196">
        <v>456.78400091302956</v>
      </c>
      <c r="II25" s="103">
        <f t="shared" si="105"/>
        <v>2.7607395578172031</v>
      </c>
      <c r="IJ25" s="694">
        <f t="shared" si="106"/>
        <v>6.0806125870658733E-3</v>
      </c>
      <c r="IK25" s="196">
        <v>434.02428971152841</v>
      </c>
      <c r="IL25" s="103">
        <f t="shared" si="107"/>
        <v>1.9263233876304753</v>
      </c>
      <c r="IM25" s="694">
        <f t="shared" si="108"/>
        <v>4.4580709416866711E-3</v>
      </c>
      <c r="IN25" s="196">
        <v>491.80101886107747</v>
      </c>
      <c r="IO25" s="103">
        <f t="shared" si="109"/>
        <v>4.2038973242180759</v>
      </c>
      <c r="IP25" s="694">
        <f t="shared" si="110"/>
        <v>8.6216614875981919E-3</v>
      </c>
      <c r="IQ25" s="196">
        <v>493.90264933275341</v>
      </c>
      <c r="IR25" s="103">
        <f t="shared" si="111"/>
        <v>6.3996685351867768</v>
      </c>
      <c r="IS25" s="694">
        <f t="shared" si="112"/>
        <v>1.3127444933191516E-2</v>
      </c>
      <c r="IT25" s="196">
        <v>472.99817887032566</v>
      </c>
      <c r="IU25" s="103">
        <f t="shared" si="113"/>
        <v>-19.305052912256997</v>
      </c>
      <c r="IV25" s="694">
        <f t="shared" si="114"/>
        <v>-3.9213744021860786E-2</v>
      </c>
      <c r="IW25" s="196">
        <v>485.98838457791067</v>
      </c>
      <c r="IX25" s="103">
        <f t="shared" si="115"/>
        <v>-2.8795250037421738</v>
      </c>
      <c r="IY25" s="694">
        <f t="shared" si="116"/>
        <v>-5.8901902687912532E-3</v>
      </c>
      <c r="IZ25" s="196">
        <v>450.49451573746251</v>
      </c>
      <c r="JA25" s="103">
        <f t="shared" si="117"/>
        <v>2.4851766458232873</v>
      </c>
      <c r="JB25" s="694">
        <f t="shared" si="118"/>
        <v>5.5471536617118389E-3</v>
      </c>
      <c r="JC25" s="196">
        <v>436.19822375520317</v>
      </c>
      <c r="JD25" s="103">
        <f t="shared" si="119"/>
        <v>-22.797984197899211</v>
      </c>
      <c r="JE25" s="694">
        <f t="shared" si="120"/>
        <v>-4.9669221232931361E-2</v>
      </c>
      <c r="JF25" s="196">
        <v>413.0978046351056</v>
      </c>
      <c r="JG25" s="103">
        <f t="shared" si="121"/>
        <v>-13.101043651424618</v>
      </c>
      <c r="JH25" s="694">
        <f t="shared" si="122"/>
        <v>-3.073927511558381E-2</v>
      </c>
      <c r="JI25" s="196">
        <v>403.801412461312</v>
      </c>
      <c r="JJ25" s="103">
        <f t="shared" si="123"/>
        <v>-12.097320934374352</v>
      </c>
      <c r="JK25" s="694">
        <f t="shared" si="124"/>
        <v>-2.908717907266371E-2</v>
      </c>
      <c r="JL25" s="196">
        <v>417.32669826364508</v>
      </c>
      <c r="JM25" s="103">
        <f t="shared" si="125"/>
        <v>-13.253108429986696</v>
      </c>
      <c r="JN25" s="694">
        <f t="shared" si="126"/>
        <v>-3.0779679455373559E-2</v>
      </c>
      <c r="JO25" s="196">
        <v>441.04943202271835</v>
      </c>
      <c r="JP25" s="103">
        <f t="shared" si="129"/>
        <v>-2.3590883705755914</v>
      </c>
      <c r="JQ25" s="694">
        <f t="shared" si="127"/>
        <v>-5.3203496596843248E-3</v>
      </c>
    </row>
    <row r="26" spans="1:277" s="272" customFormat="1" x14ac:dyDescent="0.25">
      <c r="A26" s="85" t="s">
        <v>23</v>
      </c>
      <c r="B26" s="85">
        <v>453.58</v>
      </c>
      <c r="C26" s="554">
        <v>361.19256914936682</v>
      </c>
      <c r="D26" s="32">
        <v>378.02090089755291</v>
      </c>
      <c r="E26" s="32">
        <v>369.14936995219944</v>
      </c>
      <c r="F26" s="105">
        <v>371.6729389215522</v>
      </c>
      <c r="G26" s="273">
        <v>381.31326387927788</v>
      </c>
      <c r="H26" s="273">
        <v>370.1779349314366</v>
      </c>
      <c r="I26" s="273">
        <v>375.08231197503636</v>
      </c>
      <c r="J26" s="555">
        <v>374.86642489777012</v>
      </c>
      <c r="K26" s="554">
        <v>373.12753880550258</v>
      </c>
      <c r="L26" s="32">
        <v>408.74303796028283</v>
      </c>
      <c r="M26" s="32">
        <v>413.0109615341683</v>
      </c>
      <c r="N26" s="105">
        <v>393.32152272289392</v>
      </c>
      <c r="O26" s="32">
        <v>407.75184120579735</v>
      </c>
      <c r="P26" s="555">
        <v>382.95873926139706</v>
      </c>
      <c r="Q26" s="554">
        <v>455.86695650926788</v>
      </c>
      <c r="R26" s="32">
        <v>385.05968425105891</v>
      </c>
      <c r="S26" s="105">
        <v>667.88700341364483</v>
      </c>
      <c r="T26" s="32">
        <v>449.75</v>
      </c>
      <c r="U26" s="555">
        <v>385.24655747317377</v>
      </c>
      <c r="V26" s="554">
        <v>368.01390106116997</v>
      </c>
      <c r="W26" s="32">
        <v>0</v>
      </c>
      <c r="X26" s="32">
        <v>697.12357307518641</v>
      </c>
      <c r="Y26" s="105">
        <v>431.59720043404593</v>
      </c>
      <c r="Z26" s="273">
        <v>544.04771499959691</v>
      </c>
      <c r="AA26" s="273">
        <v>580.81313839375127</v>
      </c>
      <c r="AB26" s="273">
        <v>416.32739434254773</v>
      </c>
      <c r="AC26" s="555">
        <v>459.30350017677665</v>
      </c>
      <c r="AD26" s="554">
        <v>445.24507141064078</v>
      </c>
      <c r="AE26" s="32">
        <v>407.00703308153169</v>
      </c>
      <c r="AF26" s="32">
        <v>421.72359398641476</v>
      </c>
      <c r="AG26" s="105">
        <v>630.02047566545912</v>
      </c>
      <c r="AH26" s="32">
        <v>418.95178263983519</v>
      </c>
      <c r="AI26" s="555">
        <v>437.87471164859488</v>
      </c>
      <c r="AJ26" s="554">
        <v>371.3063132888006</v>
      </c>
      <c r="AK26" s="32">
        <v>381.89505679714745</v>
      </c>
      <c r="AL26" s="105">
        <v>374.07</v>
      </c>
      <c r="AM26" s="32">
        <v>378.01</v>
      </c>
      <c r="AN26" s="555">
        <v>418.98080918264094</v>
      </c>
      <c r="AO26" s="554">
        <v>0</v>
      </c>
      <c r="AP26" s="32">
        <v>377.30255622481843</v>
      </c>
      <c r="AQ26" s="32">
        <v>560.37</v>
      </c>
      <c r="AR26" s="105">
        <v>405.5</v>
      </c>
      <c r="AS26" s="554">
        <v>403.92873846677151</v>
      </c>
      <c r="AT26" s="554">
        <v>383.50869519784635</v>
      </c>
      <c r="AU26" s="32">
        <v>361.06</v>
      </c>
      <c r="AV26" s="105">
        <v>380.94</v>
      </c>
      <c r="AW26" s="554">
        <v>384.1761592498778</v>
      </c>
      <c r="AX26" s="554">
        <v>384.16068326075589</v>
      </c>
      <c r="AY26" s="554">
        <v>373.82913227328652</v>
      </c>
      <c r="AZ26" s="32">
        <v>319.82</v>
      </c>
      <c r="BA26" s="105">
        <v>374.13</v>
      </c>
      <c r="BB26" s="105">
        <v>377.53069536667704</v>
      </c>
      <c r="BC26" s="105">
        <v>379.72251047311579</v>
      </c>
      <c r="BD26" s="105"/>
      <c r="BE26" s="105">
        <v>390.61289022537738</v>
      </c>
      <c r="BF26" s="105">
        <v>380.9237229309926</v>
      </c>
      <c r="BG26" s="105">
        <v>378.45413668797607</v>
      </c>
      <c r="BH26" s="105">
        <v>-40.526672494664865</v>
      </c>
      <c r="BI26" s="347">
        <v>-9.6726798952260828E-2</v>
      </c>
      <c r="BJ26" s="272">
        <v>404.34899811303802</v>
      </c>
      <c r="BK26" s="272">
        <v>419.31917813441089</v>
      </c>
      <c r="BL26" s="272">
        <v>365.0714721821833</v>
      </c>
      <c r="BM26" s="272">
        <v>376.15015142454814</v>
      </c>
      <c r="BN26" s="272">
        <v>409.24141523122142</v>
      </c>
      <c r="BO26" s="32">
        <v>372.02732824475618</v>
      </c>
      <c r="BP26" s="32">
        <v>555.60700064820821</v>
      </c>
      <c r="BQ26" s="32">
        <v>194.54700064820821</v>
      </c>
      <c r="BR26" s="562">
        <v>0.53882180426579573</v>
      </c>
      <c r="BS26" s="32">
        <v>0</v>
      </c>
      <c r="BT26" s="32">
        <v>-380.94</v>
      </c>
      <c r="BU26" s="562">
        <v>-1</v>
      </c>
      <c r="BV26" s="32">
        <v>136.12042818600335</v>
      </c>
      <c r="BW26" s="105">
        <v>-248.05573106387445</v>
      </c>
      <c r="BX26" s="347">
        <v>-0.64568226083631797</v>
      </c>
      <c r="BY26" s="131">
        <v>398.42119786805904</v>
      </c>
      <c r="BZ26" s="105">
        <v>14.260514607303151</v>
      </c>
      <c r="CA26" s="347">
        <v>3.7121223562650664E-2</v>
      </c>
      <c r="CB26" s="32">
        <v>449.85349365949736</v>
      </c>
      <c r="CC26" s="105">
        <v>76.024361386210842</v>
      </c>
      <c r="CD26" s="347">
        <v>0.20336660474773671</v>
      </c>
      <c r="CE26" s="32">
        <v>0</v>
      </c>
      <c r="CF26" s="105">
        <f t="shared" si="1"/>
        <v>-319.82</v>
      </c>
      <c r="CG26" s="552">
        <f t="shared" si="2"/>
        <v>-1</v>
      </c>
      <c r="CH26" s="32">
        <v>408.8721551886</v>
      </c>
      <c r="CI26" s="105">
        <f t="shared" si="3"/>
        <v>34.742155188600009</v>
      </c>
      <c r="CJ26" s="352">
        <f t="shared" si="128"/>
        <v>9.2861185119076275E-2</v>
      </c>
      <c r="CK26" s="32">
        <v>397.81102674302713</v>
      </c>
      <c r="CL26" s="105">
        <f t="shared" si="4"/>
        <v>20.280331376350091</v>
      </c>
      <c r="CM26" s="552">
        <f t="shared" si="5"/>
        <v>5.371836416282072E-2</v>
      </c>
      <c r="CN26" s="32">
        <v>379.64321447073382</v>
      </c>
      <c r="CO26" s="105">
        <f t="shared" si="6"/>
        <v>-7.9296002381965991E-2</v>
      </c>
      <c r="CP26" s="552">
        <f t="shared" si="7"/>
        <v>-2.088261827911309E-4</v>
      </c>
      <c r="CQ26" s="32">
        <v>343.85550954347252</v>
      </c>
      <c r="CR26" s="105">
        <f t="shared" si="8"/>
        <v>343.85550954347252</v>
      </c>
      <c r="CS26" s="552">
        <f t="shared" si="9"/>
        <v>0</v>
      </c>
      <c r="CT26" s="32">
        <v>380.51841445874248</v>
      </c>
      <c r="CU26" s="105">
        <f t="shared" si="10"/>
        <v>-10.094475766634901</v>
      </c>
      <c r="CV26" s="552">
        <f t="shared" si="11"/>
        <v>-2.5842659111455717E-2</v>
      </c>
      <c r="CW26" s="32">
        <v>0</v>
      </c>
      <c r="CX26" s="105">
        <f t="shared" si="12"/>
        <v>-380.9237229309926</v>
      </c>
      <c r="CY26" s="674">
        <f t="shared" si="13"/>
        <v>-1</v>
      </c>
      <c r="CZ26" s="678">
        <v>201.61379008998574</v>
      </c>
      <c r="DA26" s="678">
        <f t="shared" si="14"/>
        <v>-176.84034659799033</v>
      </c>
      <c r="DB26" s="572">
        <f t="shared" si="15"/>
        <v>-0.46727021706143967</v>
      </c>
      <c r="DC26" s="678">
        <v>370.43703744283658</v>
      </c>
      <c r="DD26" s="678">
        <f t="shared" si="16"/>
        <v>-33.911960670201438</v>
      </c>
      <c r="DE26" s="691">
        <f t="shared" si="0"/>
        <v>-8.3868046733038173E-2</v>
      </c>
      <c r="DF26" s="678">
        <v>600.42029420594417</v>
      </c>
      <c r="DG26" s="678">
        <f t="shared" si="17"/>
        <v>181.10111607153328</v>
      </c>
      <c r="DH26" s="691">
        <f t="shared" si="18"/>
        <v>0.43189323435495747</v>
      </c>
      <c r="DI26" s="678">
        <v>441.73513561268658</v>
      </c>
      <c r="DJ26" s="678">
        <f t="shared" si="19"/>
        <v>76.663663430503277</v>
      </c>
      <c r="DK26" s="691">
        <f t="shared" si="20"/>
        <v>0.20999631379645423</v>
      </c>
      <c r="DL26" s="678">
        <v>378.11107568894062</v>
      </c>
      <c r="DM26" s="678">
        <f t="shared" si="21"/>
        <v>1.9609242643924745</v>
      </c>
      <c r="DN26" s="691">
        <f t="shared" si="22"/>
        <v>5.2131422969420652E-3</v>
      </c>
      <c r="DO26" s="678">
        <v>769.94148444718201</v>
      </c>
      <c r="DP26" s="678">
        <f t="shared" si="23"/>
        <v>360.70006921596058</v>
      </c>
      <c r="DQ26" s="691">
        <f t="shared" si="24"/>
        <v>0.88138701458689128</v>
      </c>
      <c r="DR26" s="678">
        <v>389.42372881355931</v>
      </c>
      <c r="DS26" s="678">
        <f t="shared" si="25"/>
        <v>17.396400568803131</v>
      </c>
      <c r="DT26" s="691">
        <f t="shared" si="26"/>
        <v>4.6761082447572419E-2</v>
      </c>
      <c r="DU26" s="678">
        <v>531.80420356540037</v>
      </c>
      <c r="DV26" s="678">
        <f t="shared" si="27"/>
        <v>-23.802797082807842</v>
      </c>
      <c r="DW26" s="572">
        <f t="shared" si="28"/>
        <v>-4.2841067616206978E-2</v>
      </c>
      <c r="DX26" s="678">
        <v>0</v>
      </c>
      <c r="DY26" s="678">
        <f t="shared" si="29"/>
        <v>0</v>
      </c>
      <c r="DZ26" s="572">
        <f t="shared" si="30"/>
        <v>0</v>
      </c>
      <c r="EA26" s="678">
        <v>111.17077356693244</v>
      </c>
      <c r="EB26" s="678">
        <f t="shared" si="31"/>
        <v>-24.949654619070913</v>
      </c>
      <c r="EC26" s="572">
        <f t="shared" si="32"/>
        <v>-0.18329103832216986</v>
      </c>
      <c r="ED26" s="678">
        <v>396.29239232297181</v>
      </c>
      <c r="EE26" s="678">
        <f t="shared" si="33"/>
        <v>-2.1288055450872321</v>
      </c>
      <c r="EF26" s="572">
        <f t="shared" si="34"/>
        <v>-5.3431031192075432E-3</v>
      </c>
      <c r="EG26" s="678">
        <v>435.49372054073257</v>
      </c>
      <c r="EH26" s="678">
        <f t="shared" si="35"/>
        <v>-14.359773118764792</v>
      </c>
      <c r="EI26" s="572">
        <f t="shared" si="36"/>
        <v>-3.1920999439061772E-2</v>
      </c>
      <c r="EJ26" s="678">
        <v>0</v>
      </c>
      <c r="EK26" s="678">
        <f t="shared" si="37"/>
        <v>0</v>
      </c>
      <c r="EL26" s="572">
        <f t="shared" si="38"/>
        <v>0</v>
      </c>
      <c r="EM26" s="678">
        <v>422.35682729470108</v>
      </c>
      <c r="EN26" s="678">
        <f t="shared" si="39"/>
        <v>13.484672106101073</v>
      </c>
      <c r="EO26" s="572">
        <f t="shared" si="40"/>
        <v>3.2980167357889688E-2</v>
      </c>
      <c r="EP26" s="678">
        <v>409.51340720756048</v>
      </c>
      <c r="EQ26" s="678">
        <f t="shared" si="41"/>
        <v>11.702380464533348</v>
      </c>
      <c r="ER26" s="572">
        <f t="shared" si="42"/>
        <v>2.9416933362414566E-2</v>
      </c>
      <c r="ES26" s="678">
        <v>530.36329885971895</v>
      </c>
      <c r="ET26" s="678">
        <f t="shared" si="43"/>
        <v>150.72008438898513</v>
      </c>
      <c r="EU26" s="572">
        <f t="shared" si="44"/>
        <v>0.3970045522849821</v>
      </c>
      <c r="EV26" s="678">
        <v>380.51750380517501</v>
      </c>
      <c r="EW26" s="678">
        <f t="shared" si="45"/>
        <v>36.661994261702489</v>
      </c>
      <c r="EX26" s="572">
        <f t="shared" si="46"/>
        <v>0.10662034850154825</v>
      </c>
      <c r="EY26" s="678">
        <v>0</v>
      </c>
      <c r="EZ26" s="678">
        <f t="shared" si="47"/>
        <v>-380.51841445874248</v>
      </c>
      <c r="FA26" s="572">
        <f t="shared" si="48"/>
        <v>-1</v>
      </c>
      <c r="FB26" s="678">
        <v>0</v>
      </c>
      <c r="FC26" s="678">
        <f t="shared" si="49"/>
        <v>0</v>
      </c>
      <c r="FD26" s="572">
        <f t="shared" si="50"/>
        <v>0</v>
      </c>
      <c r="FE26" s="678">
        <v>396.80134695363006</v>
      </c>
      <c r="FF26" s="678">
        <f t="shared" si="51"/>
        <v>195.18755686364432</v>
      </c>
      <c r="FG26" s="572">
        <f t="shared" si="52"/>
        <v>0.96812602340607146</v>
      </c>
      <c r="FH26" s="678"/>
      <c r="FI26" s="678"/>
      <c r="FJ26" s="572">
        <f t="shared" si="54"/>
        <v>0</v>
      </c>
      <c r="FK26" s="678"/>
      <c r="FL26" s="678"/>
      <c r="FM26" s="572">
        <f t="shared" si="56"/>
        <v>0</v>
      </c>
      <c r="FN26" s="678"/>
      <c r="FO26" s="678"/>
      <c r="FP26" s="572">
        <f t="shared" si="58"/>
        <v>0</v>
      </c>
      <c r="FQ26" s="678"/>
      <c r="FR26" s="678"/>
      <c r="FS26" s="572"/>
      <c r="FT26" s="678"/>
      <c r="FU26" s="678"/>
      <c r="FV26" s="572"/>
      <c r="FW26" s="678"/>
      <c r="FX26" s="678"/>
      <c r="FY26" s="572"/>
      <c r="FZ26" s="678"/>
      <c r="GA26" s="678"/>
      <c r="GB26" s="572"/>
      <c r="GC26" s="678"/>
      <c r="GD26" s="678"/>
      <c r="GE26" s="572"/>
      <c r="GF26" s="678"/>
      <c r="GG26" s="678"/>
      <c r="GH26" s="572"/>
      <c r="GI26" s="678"/>
      <c r="GJ26" s="678"/>
      <c r="GK26" s="572"/>
      <c r="GL26" s="678"/>
      <c r="GM26" s="678"/>
      <c r="GN26" s="572"/>
      <c r="GO26" s="678"/>
      <c r="GP26" s="678"/>
      <c r="GQ26" s="572"/>
      <c r="GR26" s="678"/>
      <c r="GS26" s="678"/>
      <c r="GT26" s="572"/>
      <c r="GU26" s="678"/>
      <c r="GV26" s="678"/>
      <c r="GW26" s="572"/>
      <c r="GX26" s="678"/>
      <c r="GY26" s="678"/>
      <c r="GZ26" s="572"/>
      <c r="HA26" s="678"/>
      <c r="HB26" s="678"/>
      <c r="HC26" s="572"/>
      <c r="HD26" s="678"/>
      <c r="HE26" s="678"/>
      <c r="HF26" s="572"/>
      <c r="HG26" s="678"/>
      <c r="HH26" s="678"/>
      <c r="HI26" s="572"/>
      <c r="HJ26" s="678"/>
      <c r="HK26" s="678"/>
      <c r="HL26" s="572"/>
      <c r="HM26" s="196"/>
      <c r="HN26" s="103"/>
      <c r="HO26" s="694"/>
      <c r="HP26" s="196"/>
      <c r="HQ26" s="103"/>
      <c r="HR26" s="694"/>
      <c r="HS26" s="196"/>
      <c r="HT26" s="103"/>
      <c r="HU26" s="694"/>
      <c r="HV26" s="196"/>
      <c r="HW26" s="103"/>
      <c r="HX26" s="694"/>
      <c r="HY26" s="196"/>
      <c r="HZ26" s="103"/>
      <c r="IA26" s="694"/>
      <c r="IB26" s="196"/>
      <c r="IC26" s="103"/>
      <c r="ID26" s="694"/>
      <c r="IE26" s="196"/>
      <c r="IF26" s="103"/>
      <c r="IG26" s="694"/>
      <c r="IH26" s="196"/>
      <c r="II26" s="103"/>
      <c r="IJ26" s="694"/>
      <c r="IK26" s="196"/>
      <c r="IL26" s="103"/>
      <c r="IM26" s="694"/>
      <c r="IN26" s="196"/>
      <c r="IO26" s="103"/>
      <c r="IP26" s="694"/>
      <c r="IQ26" s="196"/>
      <c r="IR26" s="103">
        <f t="shared" ref="IR26:IR67" si="134">IQ26-GL26</f>
        <v>0</v>
      </c>
      <c r="IS26" s="694">
        <f t="shared" ref="IS26:IS67" si="135">IF(GL26=0,0,IR26/GL26)</f>
        <v>0</v>
      </c>
      <c r="IT26" s="196"/>
      <c r="IU26" s="103">
        <f t="shared" si="113"/>
        <v>0</v>
      </c>
      <c r="IV26" s="694">
        <f t="shared" si="114"/>
        <v>0</v>
      </c>
      <c r="IW26" s="196"/>
      <c r="IX26" s="103">
        <f t="shared" si="115"/>
        <v>0</v>
      </c>
      <c r="IY26" s="694">
        <f t="shared" si="116"/>
        <v>0</v>
      </c>
      <c r="IZ26" s="196"/>
      <c r="JA26" s="103"/>
      <c r="JB26" s="694"/>
      <c r="JC26" s="196"/>
      <c r="JD26" s="103"/>
      <c r="JE26" s="694"/>
      <c r="JF26" s="196"/>
      <c r="JG26" s="103"/>
      <c r="JH26" s="694"/>
      <c r="JI26" s="196"/>
      <c r="JJ26" s="103"/>
      <c r="JK26" s="694"/>
      <c r="JL26" s="196"/>
      <c r="JM26" s="103"/>
      <c r="JN26" s="694"/>
      <c r="JO26" s="196"/>
      <c r="JP26" s="103"/>
      <c r="JQ26" s="694"/>
    </row>
    <row r="27" spans="1:277" s="272" customFormat="1" x14ac:dyDescent="0.25">
      <c r="A27" s="85"/>
      <c r="B27" s="85"/>
      <c r="C27" s="554"/>
      <c r="D27" s="32"/>
      <c r="E27" s="32"/>
      <c r="F27" s="105"/>
      <c r="G27" s="273"/>
      <c r="H27" s="273"/>
      <c r="I27" s="273"/>
      <c r="J27" s="555"/>
      <c r="K27" s="554"/>
      <c r="L27" s="32"/>
      <c r="M27" s="32"/>
      <c r="N27" s="105"/>
      <c r="O27" s="32"/>
      <c r="P27" s="555"/>
      <c r="Q27" s="554"/>
      <c r="R27" s="32"/>
      <c r="S27" s="105"/>
      <c r="T27" s="32"/>
      <c r="U27" s="555"/>
      <c r="V27" s="554"/>
      <c r="W27" s="32"/>
      <c r="X27" s="32"/>
      <c r="Y27" s="105"/>
      <c r="Z27" s="273"/>
      <c r="AA27" s="273"/>
      <c r="AB27" s="273"/>
      <c r="AC27" s="555"/>
      <c r="AD27" s="554"/>
      <c r="AE27" s="32"/>
      <c r="AF27" s="32"/>
      <c r="AG27" s="105"/>
      <c r="AH27" s="32"/>
      <c r="AI27" s="555"/>
      <c r="AJ27" s="554"/>
      <c r="AK27" s="32"/>
      <c r="AL27" s="105"/>
      <c r="AM27" s="32"/>
      <c r="AN27" s="555"/>
      <c r="AO27" s="554"/>
      <c r="AP27" s="32"/>
      <c r="AQ27" s="32"/>
      <c r="AR27" s="32"/>
      <c r="AS27" s="554"/>
      <c r="AT27" s="32"/>
      <c r="AU27" s="32"/>
      <c r="AV27" s="105"/>
      <c r="AW27" s="554"/>
      <c r="AX27" s="554"/>
      <c r="AY27" s="554"/>
      <c r="AZ27" s="32"/>
      <c r="BA27" s="105"/>
      <c r="BB27" s="105"/>
      <c r="BC27" s="32"/>
      <c r="BD27" s="32"/>
      <c r="BE27" s="32"/>
      <c r="BF27" s="105"/>
      <c r="BG27" s="105"/>
      <c r="BH27" s="105"/>
      <c r="BI27" s="347"/>
      <c r="BO27" s="32"/>
      <c r="BP27" s="32"/>
      <c r="BQ27" s="32"/>
      <c r="BR27" s="562"/>
      <c r="BS27" s="32"/>
      <c r="BT27" s="32"/>
      <c r="BU27" s="562"/>
      <c r="BV27" s="32"/>
      <c r="BW27" s="105"/>
      <c r="BX27" s="347"/>
      <c r="BY27" s="131"/>
      <c r="BZ27" s="105"/>
      <c r="CA27" s="347"/>
      <c r="CB27" s="32"/>
      <c r="CC27" s="105"/>
      <c r="CD27" s="347"/>
      <c r="CE27" s="32"/>
      <c r="CF27" s="105"/>
      <c r="CG27" s="552"/>
      <c r="CH27" s="32"/>
      <c r="CI27" s="105"/>
      <c r="CJ27" s="352"/>
      <c r="CK27" s="32"/>
      <c r="CL27" s="105"/>
      <c r="CM27" s="552"/>
      <c r="CN27" s="32"/>
      <c r="CO27" s="105"/>
      <c r="CP27" s="552"/>
      <c r="CQ27" s="32"/>
      <c r="CR27" s="105"/>
      <c r="CS27" s="552"/>
      <c r="CT27" s="32"/>
      <c r="CU27" s="105"/>
      <c r="CV27" s="552"/>
      <c r="CW27" s="32"/>
      <c r="CX27" s="105"/>
      <c r="CY27" s="674"/>
      <c r="CZ27" s="678"/>
      <c r="DA27" s="678"/>
      <c r="DB27" s="572"/>
      <c r="DC27" s="678"/>
      <c r="DD27" s="678"/>
      <c r="DE27" s="691"/>
      <c r="DF27" s="678"/>
      <c r="DG27" s="678"/>
      <c r="DH27" s="691"/>
      <c r="DI27" s="678"/>
      <c r="DJ27" s="678"/>
      <c r="DK27" s="691"/>
      <c r="DL27" s="678"/>
      <c r="DM27" s="678"/>
      <c r="DN27" s="691"/>
      <c r="DO27" s="678"/>
      <c r="DP27" s="678"/>
      <c r="DQ27" s="691"/>
      <c r="DR27" s="678"/>
      <c r="DS27" s="678"/>
      <c r="DT27" s="691"/>
      <c r="DU27" s="678"/>
      <c r="DV27" s="678"/>
      <c r="DW27" s="572"/>
      <c r="DX27" s="678"/>
      <c r="DY27" s="678"/>
      <c r="DZ27" s="572"/>
      <c r="EA27" s="678"/>
      <c r="EB27" s="678"/>
      <c r="EC27" s="572"/>
      <c r="ED27" s="678"/>
      <c r="EE27" s="678"/>
      <c r="EF27" s="572"/>
      <c r="EG27" s="678"/>
      <c r="EH27" s="678"/>
      <c r="EI27" s="572"/>
      <c r="EJ27" s="678"/>
      <c r="EK27" s="678"/>
      <c r="EL27" s="572"/>
      <c r="EM27" s="678"/>
      <c r="EN27" s="678"/>
      <c r="EO27" s="572"/>
      <c r="EP27" s="678"/>
      <c r="EQ27" s="678"/>
      <c r="ER27" s="572"/>
      <c r="ES27" s="678"/>
      <c r="ET27" s="678"/>
      <c r="EU27" s="572"/>
      <c r="EV27" s="678"/>
      <c r="EW27" s="678"/>
      <c r="EX27" s="572"/>
      <c r="EY27" s="678"/>
      <c r="EZ27" s="678"/>
      <c r="FA27" s="572"/>
      <c r="FB27" s="678"/>
      <c r="FC27" s="678"/>
      <c r="FD27" s="572"/>
      <c r="FE27" s="678"/>
      <c r="FF27" s="678"/>
      <c r="FG27" s="572"/>
      <c r="FH27" s="678"/>
      <c r="FI27" s="678"/>
      <c r="FJ27" s="572"/>
      <c r="FK27" s="678"/>
      <c r="FL27" s="678"/>
      <c r="FM27" s="572"/>
      <c r="FN27" s="678"/>
      <c r="FO27" s="678"/>
      <c r="FP27" s="572"/>
      <c r="FQ27" s="678"/>
      <c r="FR27" s="678"/>
      <c r="FS27" s="572"/>
      <c r="FT27" s="678"/>
      <c r="FU27" s="678"/>
      <c r="FV27" s="572"/>
      <c r="FW27" s="678"/>
      <c r="FX27" s="678"/>
      <c r="FY27" s="572"/>
      <c r="FZ27" s="678"/>
      <c r="GA27" s="678"/>
      <c r="GB27" s="572"/>
      <c r="GC27" s="678"/>
      <c r="GD27" s="678"/>
      <c r="GE27" s="572"/>
      <c r="GF27" s="678"/>
      <c r="GG27" s="678"/>
      <c r="GH27" s="572"/>
      <c r="GI27" s="678"/>
      <c r="GJ27" s="678"/>
      <c r="GK27" s="572"/>
      <c r="GL27" s="678"/>
      <c r="GM27" s="678"/>
      <c r="GN27" s="572"/>
      <c r="GO27" s="678"/>
      <c r="GP27" s="678"/>
      <c r="GQ27" s="572"/>
      <c r="GR27" s="678"/>
      <c r="GS27" s="678"/>
      <c r="GT27" s="572"/>
      <c r="GU27" s="678"/>
      <c r="GV27" s="678"/>
      <c r="GW27" s="572"/>
      <c r="GX27" s="678"/>
      <c r="GY27" s="678"/>
      <c r="GZ27" s="572"/>
      <c r="HA27" s="678"/>
      <c r="HB27" s="678"/>
      <c r="HC27" s="572"/>
      <c r="HD27" s="678"/>
      <c r="HE27" s="678"/>
      <c r="HF27" s="572"/>
      <c r="HG27" s="678"/>
      <c r="HH27" s="678"/>
      <c r="HI27" s="572"/>
      <c r="HJ27" s="678"/>
      <c r="HK27" s="678"/>
      <c r="HL27" s="572"/>
      <c r="HM27" s="196"/>
      <c r="HN27" s="103"/>
      <c r="HO27" s="694"/>
      <c r="HP27" s="196"/>
      <c r="HQ27" s="103"/>
      <c r="HR27" s="694"/>
      <c r="HS27" s="196"/>
      <c r="HT27" s="103"/>
      <c r="HU27" s="694"/>
      <c r="HV27" s="196"/>
      <c r="HW27" s="103"/>
      <c r="HX27" s="694"/>
      <c r="HY27" s="196"/>
      <c r="HZ27" s="103"/>
      <c r="IA27" s="694"/>
      <c r="IB27" s="196"/>
      <c r="IC27" s="103"/>
      <c r="ID27" s="694"/>
      <c r="IE27" s="196"/>
      <c r="IF27" s="103"/>
      <c r="IG27" s="694"/>
      <c r="IH27" s="196"/>
      <c r="II27" s="103"/>
      <c r="IJ27" s="694"/>
      <c r="IK27" s="196"/>
      <c r="IL27" s="103"/>
      <c r="IM27" s="694"/>
      <c r="IN27" s="196"/>
      <c r="IO27" s="103"/>
      <c r="IP27" s="694"/>
      <c r="IQ27" s="196"/>
      <c r="IR27" s="103"/>
      <c r="IS27" s="694"/>
      <c r="IT27" s="196"/>
      <c r="IU27" s="103"/>
      <c r="IV27" s="694"/>
      <c r="IW27" s="196"/>
      <c r="IX27" s="103"/>
      <c r="IY27" s="694"/>
      <c r="IZ27" s="196"/>
      <c r="JA27" s="103"/>
      <c r="JB27" s="694"/>
      <c r="JC27" s="196"/>
      <c r="JD27" s="103"/>
      <c r="JE27" s="694"/>
      <c r="JF27" s="196"/>
      <c r="JG27" s="103"/>
      <c r="JH27" s="694"/>
      <c r="JI27" s="196"/>
      <c r="JJ27" s="103"/>
      <c r="JK27" s="694"/>
      <c r="JL27" s="196"/>
      <c r="JM27" s="103"/>
      <c r="JN27" s="694"/>
      <c r="JO27" s="196"/>
      <c r="JP27" s="103"/>
      <c r="JQ27" s="694"/>
    </row>
    <row r="28" spans="1:277" s="707" customFormat="1" x14ac:dyDescent="0.25">
      <c r="A28" s="630" t="s">
        <v>28</v>
      </c>
      <c r="B28" s="630"/>
      <c r="C28" s="631">
        <v>378.66075394075165</v>
      </c>
      <c r="D28" s="632">
        <v>375.84189528361583</v>
      </c>
      <c r="E28" s="632">
        <v>384.05180136750784</v>
      </c>
      <c r="F28" s="633">
        <v>379.02320139324326</v>
      </c>
      <c r="G28" s="634">
        <v>395.91621358725865</v>
      </c>
      <c r="H28" s="634">
        <v>410.32418286476269</v>
      </c>
      <c r="I28" s="634">
        <v>482.94253014489379</v>
      </c>
      <c r="J28" s="635">
        <v>424.54989239797249</v>
      </c>
      <c r="K28" s="631">
        <v>398.38224830303403</v>
      </c>
      <c r="L28" s="632">
        <v>518.27029432137124</v>
      </c>
      <c r="M28" s="632">
        <v>505.82262559057671</v>
      </c>
      <c r="N28" s="633">
        <v>469.795970940958</v>
      </c>
      <c r="O28" s="634">
        <v>496.23617214179268</v>
      </c>
      <c r="P28" s="635">
        <v>425.31577673171722</v>
      </c>
      <c r="Q28" s="631">
        <v>405.0922852780381</v>
      </c>
      <c r="R28" s="632">
        <v>381.24727509896786</v>
      </c>
      <c r="S28" s="633">
        <v>392.88105927939858</v>
      </c>
      <c r="T28" s="634">
        <v>384.9890022627676</v>
      </c>
      <c r="U28" s="635">
        <v>414.10197236492536</v>
      </c>
      <c r="V28" s="631">
        <v>379.02269419218663</v>
      </c>
      <c r="W28" s="632">
        <v>381.35106136653599</v>
      </c>
      <c r="X28" s="632">
        <v>391.1407603462535</v>
      </c>
      <c r="Y28" s="633">
        <v>383.69285904899129</v>
      </c>
      <c r="Z28" s="634">
        <v>393.54094606230996</v>
      </c>
      <c r="AA28" s="634">
        <v>409.72506512532345</v>
      </c>
      <c r="AB28" s="634">
        <v>474.75626100957948</v>
      </c>
      <c r="AC28" s="635">
        <v>422.07805018943975</v>
      </c>
      <c r="AD28" s="631">
        <v>399.56732754422001</v>
      </c>
      <c r="AE28" s="632">
        <v>499.10387608826841</v>
      </c>
      <c r="AF28" s="632">
        <v>506.28247213629726</v>
      </c>
      <c r="AG28" s="633">
        <v>463.10590920753009</v>
      </c>
      <c r="AH28" s="634">
        <v>485.20451933091852</v>
      </c>
      <c r="AI28" s="635">
        <v>422.32874802209562</v>
      </c>
      <c r="AJ28" s="631">
        <v>396.39600500314265</v>
      </c>
      <c r="AK28" s="632">
        <v>374.93054257649874</v>
      </c>
      <c r="AL28" s="633">
        <v>386.74567621695388</v>
      </c>
      <c r="AM28" s="634">
        <v>385.63656840675429</v>
      </c>
      <c r="AN28" s="635">
        <v>411.42777446647818</v>
      </c>
      <c r="AO28" s="631">
        <v>378.14545360824008</v>
      </c>
      <c r="AP28" s="632">
        <v>374.48254299661846</v>
      </c>
      <c r="AQ28" s="632">
        <v>373.86809043089363</v>
      </c>
      <c r="AR28" s="632">
        <v>375.33721394558847</v>
      </c>
      <c r="AS28" s="631">
        <v>381.15701738295479</v>
      </c>
      <c r="AT28" s="632">
        <v>404.49857602867377</v>
      </c>
      <c r="AU28" s="632">
        <v>453.52534712045087</v>
      </c>
      <c r="AV28" s="633">
        <v>407.02719700386308</v>
      </c>
      <c r="AW28" s="631">
        <v>388.65261339206791</v>
      </c>
      <c r="AX28" s="631">
        <v>470.63481561331201</v>
      </c>
      <c r="AY28" s="631">
        <v>463.69653893040925</v>
      </c>
      <c r="AZ28" s="632">
        <v>427.76417060064432</v>
      </c>
      <c r="BA28" s="633">
        <v>453.93689893657961</v>
      </c>
      <c r="BB28" s="635">
        <v>406.44479532156203</v>
      </c>
      <c r="BC28" s="631">
        <v>388.72917441149997</v>
      </c>
      <c r="BD28" s="632">
        <v>366.03025742851725</v>
      </c>
      <c r="BE28" s="632">
        <v>357.74127535967347</v>
      </c>
      <c r="BF28" s="633">
        <v>369.86018795789369</v>
      </c>
      <c r="BG28" s="635">
        <v>396.32489588609525</v>
      </c>
      <c r="BH28" s="635">
        <v>-15.102878580382935</v>
      </c>
      <c r="BI28" s="636">
        <v>-3.6708456544937193E-2</v>
      </c>
      <c r="BJ28" s="635">
        <v>350.29320469769976</v>
      </c>
      <c r="BK28" s="635">
        <v>347.57747192998914</v>
      </c>
      <c r="BL28" s="635">
        <v>360.39941287312865</v>
      </c>
      <c r="BM28" s="635">
        <v>352.59918469202466</v>
      </c>
      <c r="BN28" s="635">
        <v>363.54828043546524</v>
      </c>
      <c r="BO28" s="632">
        <v>384.58004126437771</v>
      </c>
      <c r="BP28" s="632">
        <v>418.04857971966334</v>
      </c>
      <c r="BQ28" s="632">
        <v>-35.476767400787537</v>
      </c>
      <c r="BR28" s="637">
        <v>-7.8224442417692108E-2</v>
      </c>
      <c r="BS28" s="632">
        <v>386.61812948528859</v>
      </c>
      <c r="BT28" s="632">
        <v>-20.409067518574489</v>
      </c>
      <c r="BU28" s="637">
        <v>-5.0141778408927272E-2</v>
      </c>
      <c r="BV28" s="632">
        <v>366.92231888086485</v>
      </c>
      <c r="BW28" s="635">
        <v>-21.730294511203056</v>
      </c>
      <c r="BX28" s="636">
        <v>-5.591187029863557E-2</v>
      </c>
      <c r="BY28" s="638">
        <v>441.61221610384104</v>
      </c>
      <c r="BZ28" s="635">
        <v>-29.021161696605304</v>
      </c>
      <c r="CA28" s="636">
        <v>-6.1663864919950968E-2</v>
      </c>
      <c r="CB28" s="632">
        <v>435.71868799734551</v>
      </c>
      <c r="CC28" s="635">
        <v>-27.977850933063735</v>
      </c>
      <c r="CD28" s="636">
        <v>-6.0336553293236034E-2</v>
      </c>
      <c r="CE28" s="632">
        <v>408.77846920666769</v>
      </c>
      <c r="CF28" s="635">
        <f t="shared" si="1"/>
        <v>-18.985701393976626</v>
      </c>
      <c r="CG28" s="639">
        <f>IF(AZ28=0,0,CF28/AZ28)</f>
        <v>-4.4383570899165975E-2</v>
      </c>
      <c r="CH28" s="632">
        <v>427.79449078977939</v>
      </c>
      <c r="CI28" s="635">
        <f t="shared" si="3"/>
        <v>-26.142408146800221</v>
      </c>
      <c r="CJ28" s="636">
        <f>IF(BA28=0,0,CI28/BA28)</f>
        <v>-5.7590401238681033E-2</v>
      </c>
      <c r="CK28" s="632">
        <v>389.83443861513058</v>
      </c>
      <c r="CL28" s="635">
        <f t="shared" si="4"/>
        <v>-16.610356706431446</v>
      </c>
      <c r="CM28" s="639">
        <f>IF(BB28=0,0,CL28/BB28)</f>
        <v>-4.0867436113408782E-2</v>
      </c>
      <c r="CN28" s="632">
        <v>381.5745454446502</v>
      </c>
      <c r="CO28" s="635">
        <f t="shared" si="6"/>
        <v>-7.1546289668497707</v>
      </c>
      <c r="CP28" s="639">
        <f>IF(BC28=0,0,CO28/BC28)</f>
        <v>-1.8405176245598797E-2</v>
      </c>
      <c r="CQ28" s="632">
        <v>361.85626720400393</v>
      </c>
      <c r="CR28" s="635">
        <f t="shared" si="8"/>
        <v>-4.173990224513318</v>
      </c>
      <c r="CS28" s="639">
        <f>IF(BD28=0,0,CR28/BD28)</f>
        <v>-1.1403402149966973E-2</v>
      </c>
      <c r="CT28" s="632">
        <v>355.86186953484781</v>
      </c>
      <c r="CU28" s="635">
        <f t="shared" si="10"/>
        <v>-1.8794058248256533</v>
      </c>
      <c r="CV28" s="639">
        <f t="shared" si="11"/>
        <v>-5.2535336408584578E-3</v>
      </c>
      <c r="CW28" s="632">
        <v>365.49413429237211</v>
      </c>
      <c r="CX28" s="635">
        <f t="shared" si="12"/>
        <v>-4.3660536655215765</v>
      </c>
      <c r="CY28" s="675">
        <f t="shared" si="13"/>
        <v>-1.1804605652822047E-2</v>
      </c>
      <c r="CZ28" s="666">
        <v>378.48903802274714</v>
      </c>
      <c r="DA28" s="666">
        <f t="shared" si="14"/>
        <v>-17.83585786334811</v>
      </c>
      <c r="DB28" s="647">
        <f t="shared" si="15"/>
        <v>-4.5003122560522114E-2</v>
      </c>
      <c r="DC28" s="666">
        <v>357.60994283881797</v>
      </c>
      <c r="DD28" s="666">
        <f t="shared" si="16"/>
        <v>7.3167381411182077</v>
      </c>
      <c r="DE28" s="679">
        <f t="shared" si="0"/>
        <v>2.0887468106703624E-2</v>
      </c>
      <c r="DF28" s="666">
        <v>358.75317740403153</v>
      </c>
      <c r="DG28" s="666">
        <f t="shared" si="17"/>
        <v>11.175705474042388</v>
      </c>
      <c r="DH28" s="679">
        <f t="shared" si="18"/>
        <v>3.2153135276539027E-2</v>
      </c>
      <c r="DI28" s="666">
        <v>365.89717493685055</v>
      </c>
      <c r="DJ28" s="666">
        <f t="shared" si="19"/>
        <v>5.4977620637218934</v>
      </c>
      <c r="DK28" s="679">
        <f t="shared" si="20"/>
        <v>1.5254636570835008E-2</v>
      </c>
      <c r="DL28" s="666">
        <v>360.59844297860553</v>
      </c>
      <c r="DM28" s="666">
        <f t="shared" si="21"/>
        <v>7.9992582865808686</v>
      </c>
      <c r="DN28" s="679">
        <f t="shared" si="22"/>
        <v>2.2686547881747843E-2</v>
      </c>
      <c r="DO28" s="666">
        <v>361.80743933668748</v>
      </c>
      <c r="DP28" s="666">
        <f t="shared" si="23"/>
        <v>-1.7408410987777643</v>
      </c>
      <c r="DQ28" s="679">
        <f>IF(BN28=0,0,DP28/BN28)</f>
        <v>-4.7884729277017915E-3</v>
      </c>
      <c r="DR28" s="666">
        <v>381.55679397373245</v>
      </c>
      <c r="DS28" s="666">
        <f t="shared" si="25"/>
        <v>-3.0232472906452585</v>
      </c>
      <c r="DT28" s="679">
        <f t="shared" si="26"/>
        <v>-7.8611653394850562E-3</v>
      </c>
      <c r="DU28" s="666">
        <v>417.1429660200107</v>
      </c>
      <c r="DV28" s="666">
        <f t="shared" si="27"/>
        <v>-0.90561369965263339</v>
      </c>
      <c r="DW28" s="647">
        <f t="shared" si="28"/>
        <v>-2.1662881865545948E-3</v>
      </c>
      <c r="DX28" s="666">
        <v>384.43610019067336</v>
      </c>
      <c r="DY28" s="666">
        <f t="shared" si="29"/>
        <v>-2.1820292946152335</v>
      </c>
      <c r="DZ28" s="647">
        <f>IF(BS28=0,0,DY28/BS28)</f>
        <v>-5.6438876715900702E-3</v>
      </c>
      <c r="EA28" s="666">
        <v>370.99502593481765</v>
      </c>
      <c r="EB28" s="666">
        <f t="shared" si="31"/>
        <v>4.0727070539527972</v>
      </c>
      <c r="EC28" s="647">
        <f t="shared" si="32"/>
        <v>1.1099643832991132E-2</v>
      </c>
      <c r="ED28" s="666">
        <v>437.87868608173301</v>
      </c>
      <c r="EE28" s="666">
        <f t="shared" si="33"/>
        <v>-3.7335300221080274</v>
      </c>
      <c r="EF28" s="647">
        <f t="shared" si="34"/>
        <v>-8.4543178063491847E-3</v>
      </c>
      <c r="EG28" s="666">
        <v>439.55276775797103</v>
      </c>
      <c r="EH28" s="666">
        <f t="shared" si="35"/>
        <v>3.8340797606255137</v>
      </c>
      <c r="EI28" s="647">
        <f t="shared" si="36"/>
        <v>8.7994384134583454E-3</v>
      </c>
      <c r="EJ28" s="666">
        <v>409.2295973345382</v>
      </c>
      <c r="EK28" s="666">
        <f t="shared" si="37"/>
        <v>0.45112812787050416</v>
      </c>
      <c r="EL28" s="647">
        <f t="shared" si="38"/>
        <v>1.1036005119008008E-3</v>
      </c>
      <c r="EM28" s="666">
        <v>428.29656851115067</v>
      </c>
      <c r="EN28" s="666">
        <f t="shared" si="39"/>
        <v>0.50207772137127904</v>
      </c>
      <c r="EO28" s="647">
        <f t="shared" si="40"/>
        <v>1.1736423263524515E-3</v>
      </c>
      <c r="EP28" s="666">
        <v>392.65698659939306</v>
      </c>
      <c r="EQ28" s="666">
        <f t="shared" si="41"/>
        <v>2.822547984262485</v>
      </c>
      <c r="ER28" s="647">
        <f>IF(CK28=0,0,EQ28/CK28)</f>
        <v>7.2403761819747389E-3</v>
      </c>
      <c r="ES28" s="666">
        <v>379.16553611645014</v>
      </c>
      <c r="ET28" s="666">
        <f t="shared" si="43"/>
        <v>-2.4090093282000566</v>
      </c>
      <c r="EU28" s="647">
        <f t="shared" si="44"/>
        <v>-6.3133386567828555E-3</v>
      </c>
      <c r="EV28" s="666">
        <v>363.32980341838521</v>
      </c>
      <c r="EW28" s="666">
        <f t="shared" si="45"/>
        <v>1.4735362143812836</v>
      </c>
      <c r="EX28" s="647">
        <f t="shared" si="46"/>
        <v>4.0721588871930389E-3</v>
      </c>
      <c r="EY28" s="666">
        <v>355.07208410081478</v>
      </c>
      <c r="EZ28" s="666">
        <f t="shared" si="47"/>
        <v>-0.78978543403303547</v>
      </c>
      <c r="FA28" s="647">
        <f t="shared" si="48"/>
        <v>-2.2193595370736839E-3</v>
      </c>
      <c r="FB28" s="666">
        <v>364.9899515089956</v>
      </c>
      <c r="FC28" s="666">
        <f t="shared" si="49"/>
        <v>-0.5041827833765069</v>
      </c>
      <c r="FD28" s="647">
        <f t="shared" si="50"/>
        <v>-1.3794551979682188E-3</v>
      </c>
      <c r="FE28" s="666">
        <v>380.75754417951362</v>
      </c>
      <c r="FF28" s="666">
        <f t="shared" si="51"/>
        <v>2.2685061567664775</v>
      </c>
      <c r="FG28" s="647">
        <f t="shared" si="52"/>
        <v>5.9935848304017211E-3</v>
      </c>
      <c r="FH28" s="666">
        <v>352.53331003711378</v>
      </c>
      <c r="FI28" s="666">
        <f t="shared" si="53"/>
        <v>-5.0766328017041928</v>
      </c>
      <c r="FJ28" s="647">
        <f t="shared" si="54"/>
        <v>-1.4196005741351363E-2</v>
      </c>
      <c r="FK28" s="666">
        <v>351.29312992878289</v>
      </c>
      <c r="FL28" s="666">
        <f t="shared" ref="FL28:FL67" si="136">FK28-DF28</f>
        <v>-7.4600474752486434</v>
      </c>
      <c r="FM28" s="647">
        <f t="shared" si="56"/>
        <v>-2.0794373249124039E-2</v>
      </c>
      <c r="FN28" s="666">
        <v>364.39899226537517</v>
      </c>
      <c r="FO28" s="666">
        <f t="shared" ref="FO28:FO67" si="137">FN28-DI28</f>
        <v>-1.4981826714753765</v>
      </c>
      <c r="FP28" s="647">
        <f t="shared" si="58"/>
        <v>-4.0945456103451605E-3</v>
      </c>
      <c r="FQ28" s="666">
        <v>355.79766801586675</v>
      </c>
      <c r="FR28" s="666">
        <f t="shared" ref="FR28:FR67" si="138">FQ28-DL28</f>
        <v>-4.8007749627387852</v>
      </c>
      <c r="FS28" s="647">
        <f t="shared" si="60"/>
        <v>-1.3313354664217498E-2</v>
      </c>
      <c r="FT28" s="666">
        <v>361.43022001813773</v>
      </c>
      <c r="FU28" s="666">
        <f t="shared" ref="FU28:FU67" si="139">FT28-DO28</f>
        <v>-0.37721931854974855</v>
      </c>
      <c r="FV28" s="647">
        <f t="shared" si="133"/>
        <v>-1.0425969107802652E-3</v>
      </c>
      <c r="FW28" s="666">
        <v>367.79345032164974</v>
      </c>
      <c r="FX28" s="666">
        <f t="shared" ref="FX28:FX67" si="140">FW28-DR28</f>
        <v>-13.76334365208271</v>
      </c>
      <c r="FY28" s="647">
        <f t="shared" ref="FY28:FY67" si="141">IF(DR28=0,0,FX28/DR28)</f>
        <v>-3.6071546541588305E-2</v>
      </c>
      <c r="FZ28" s="666">
        <v>416.43165846655313</v>
      </c>
      <c r="GA28" s="666">
        <f t="shared" ref="GA28:GA67" si="142">FZ28-DU28</f>
        <v>-0.71130755345757279</v>
      </c>
      <c r="GB28" s="647">
        <f t="shared" ref="GB28:GB67" si="143">IF(DU28=0,0,GA28/DU28)</f>
        <v>-1.7051888954144579E-3</v>
      </c>
      <c r="GC28" s="666">
        <v>379.2807447961124</v>
      </c>
      <c r="GD28" s="666">
        <f t="shared" ref="GD28:GD67" si="144">GC28-DX28</f>
        <v>-5.1553553945609565</v>
      </c>
      <c r="GE28" s="647">
        <f t="shared" ref="GE28:GE67" si="145">IF(DX28=0,0,GD28/DX28)</f>
        <v>-1.3410175038202691E-2</v>
      </c>
      <c r="GF28" s="666">
        <v>365.68315325898635</v>
      </c>
      <c r="GG28" s="666">
        <f t="shared" ref="GG28:GG67" si="146">GF28-EA28</f>
        <v>-5.311872675831296</v>
      </c>
      <c r="GH28" s="647">
        <f t="shared" ref="GH28:GH67" si="147">IF(EA28=0,0,GG28/EA28)</f>
        <v>-1.4317908070186824E-2</v>
      </c>
      <c r="GI28" s="666">
        <v>447.89278690845538</v>
      </c>
      <c r="GJ28" s="666">
        <f t="shared" ref="GJ28:GJ67" si="148">GI28-ED28</f>
        <v>10.01410082672237</v>
      </c>
      <c r="GK28" s="647">
        <f t="shared" ref="GK28:GK67" si="149">IF(ED28=0,0,GJ28/ED28)</f>
        <v>2.2869578138939538E-2</v>
      </c>
      <c r="GL28" s="666">
        <v>442.85485975954276</v>
      </c>
      <c r="GM28" s="666">
        <f t="shared" ref="GM28:GM67" si="150">GL28-EG28</f>
        <v>3.3020920015717365</v>
      </c>
      <c r="GN28" s="647">
        <f t="shared" ref="GN28:GN67" si="151">IF(EG28=0,0,GM28/EG28)</f>
        <v>7.5123904199596641E-3</v>
      </c>
      <c r="GO28" s="666">
        <v>419.03299576954618</v>
      </c>
      <c r="GP28" s="666">
        <f t="shared" ref="GP28:GP67" si="152">GO28-EJ28</f>
        <v>9.8033984350079777</v>
      </c>
      <c r="GQ28" s="647">
        <f t="shared" ref="GQ28:GQ67" si="153">IF(EJ28=0,0,GP28/EJ28)</f>
        <v>2.3955741468508367E-2</v>
      </c>
      <c r="GR28" s="666">
        <v>435.73591532238402</v>
      </c>
      <c r="GS28" s="666">
        <f t="shared" ref="GS28:GS67" si="154">GR28-EM28</f>
        <v>7.4393468112333494</v>
      </c>
      <c r="GT28" s="647">
        <f t="shared" ref="GT28:GT67" si="155">IF(EM28=0,0,GS28/EM28)</f>
        <v>1.7369615724669683E-2</v>
      </c>
      <c r="GU28" s="666">
        <v>385.90621577555208</v>
      </c>
      <c r="GV28" s="666">
        <f t="shared" ref="GV28:GV67" si="156">GU28-EP28</f>
        <v>-6.7507708238409805</v>
      </c>
      <c r="GW28" s="647">
        <f t="shared" ref="GW28:GW67" si="157">IF(EP28=0,0,GV28/EP28)</f>
        <v>-1.7192539682805725E-2</v>
      </c>
      <c r="GX28" s="666">
        <v>376.54187488719259</v>
      </c>
      <c r="GY28" s="666">
        <f t="shared" ref="GY28:GY67" si="158">GX28-ES28</f>
        <v>-2.6236612292575501</v>
      </c>
      <c r="GZ28" s="647">
        <f t="shared" ref="GZ28:GZ67" si="159">IF(ES28=0,0,GY28/ES28)</f>
        <v>-6.9195667310115588E-3</v>
      </c>
      <c r="HA28" s="666">
        <v>360.44520472351809</v>
      </c>
      <c r="HB28" s="666">
        <f t="shared" ref="HB28:HB65" si="160">HA28-EV28</f>
        <v>-2.8845986948671225</v>
      </c>
      <c r="HC28" s="647">
        <f t="shared" ref="HC28:HC67" si="161">IF(EV28=0,0,HB28/EV28)</f>
        <v>-7.9393395964971816E-3</v>
      </c>
      <c r="HD28" s="703">
        <v>352.20078358056611</v>
      </c>
      <c r="HE28" s="703">
        <f t="shared" ref="HE28:HE67" si="162">HD28-EY28</f>
        <v>-2.871300520248667</v>
      </c>
      <c r="HF28" s="647">
        <f t="shared" ref="HF28:HF67" si="163">IF(EY28=0,0,HE28/EY28)</f>
        <v>-8.0865284791958626E-3</v>
      </c>
      <c r="HG28" s="703">
        <v>362.14805951082968</v>
      </c>
      <c r="HH28" s="703">
        <f t="shared" ref="HH28:HH67" si="164">HG28-FB28</f>
        <v>-2.8418919981659201</v>
      </c>
      <c r="HI28" s="647">
        <f t="shared" ref="HI28:HI67" si="165">IF(FB28=0,0,HH28/FB28)</f>
        <v>-7.786219829933807E-3</v>
      </c>
      <c r="HJ28" s="703">
        <v>378.70027343599969</v>
      </c>
      <c r="HK28" s="703">
        <f t="shared" ref="HK28:HK67" si="166">HJ28-FE28</f>
        <v>-2.057270743513925</v>
      </c>
      <c r="HL28" s="647">
        <f t="shared" ref="HL28:HL67" si="167">IF(FE28=0,0,HK28/FE28)</f>
        <v>-5.4030990980023629E-3</v>
      </c>
      <c r="HM28" s="704">
        <v>358.92693643079514</v>
      </c>
      <c r="HN28" s="705">
        <f t="shared" ref="HN28:HN38" si="168">HM28-FH28</f>
        <v>6.3936263936813589</v>
      </c>
      <c r="HO28" s="604">
        <f t="shared" ref="HO28:HO38" si="169">IF(FH28=0,0,HN28/FH28)</f>
        <v>1.8136233404463978E-2</v>
      </c>
      <c r="HP28" s="706">
        <v>356.69044601553065</v>
      </c>
      <c r="HQ28" s="705">
        <f t="shared" ref="HQ28:HQ38" si="170">HP28-FK28</f>
        <v>5.3973160867477645</v>
      </c>
      <c r="HR28" s="604">
        <f t="shared" ref="HR28:HR38" si="171">IF(FK28=0,0,HQ28/FK28)</f>
        <v>1.5364137886334282E-2</v>
      </c>
      <c r="HS28" s="706">
        <v>364.42726688121496</v>
      </c>
      <c r="HT28" s="705">
        <f t="shared" ref="HT28:HT38" si="172">HS28-FN28</f>
        <v>2.8274615839791295E-2</v>
      </c>
      <c r="HU28" s="604">
        <f t="shared" ref="HU28:HU38" si="173">IF(FN28=0,0,HT28/FN28)</f>
        <v>7.7592464413842789E-5</v>
      </c>
      <c r="HV28" s="706">
        <v>359.9379312954664</v>
      </c>
      <c r="HW28" s="705">
        <f t="shared" ref="HW28:HW38" si="174">HV28-FQ28</f>
        <v>4.140263279599651</v>
      </c>
      <c r="HX28" s="604">
        <f t="shared" ref="HX28:HX38" si="175">IF(FQ28=0,0,HW28/FQ28)</f>
        <v>1.1636566655110895E-2</v>
      </c>
      <c r="HY28" s="706">
        <v>360.96158080290729</v>
      </c>
      <c r="HZ28" s="705">
        <f t="shared" ref="HZ28:HZ38" si="176">HY28-FT28</f>
        <v>-0.46863921523043928</v>
      </c>
      <c r="IA28" s="604">
        <f t="shared" ref="IA28:IA38" si="177">IF(FT28=0,0,HZ28/FT28)</f>
        <v>-1.2966243254560214E-3</v>
      </c>
      <c r="IB28" s="706">
        <v>378.58192666133232</v>
      </c>
      <c r="IC28" s="705">
        <f t="shared" ref="IC28:IC38" si="178">IB28-FW28</f>
        <v>10.788476339682575</v>
      </c>
      <c r="ID28" s="604">
        <f t="shared" ref="ID28:ID38" si="179">IF(FW28=0,0,IC28/FW28)</f>
        <v>2.933297569667875E-2</v>
      </c>
      <c r="IE28" s="706">
        <v>414.85259505415519</v>
      </c>
      <c r="IF28" s="705">
        <f t="shared" ref="IF28:IF67" si="180">IE28-FZ28</f>
        <v>-1.579063412397943</v>
      </c>
      <c r="IG28" s="604">
        <f t="shared" ref="IG28:IG67" si="181">IF(FZ28=0,0,IF28/FZ28)</f>
        <v>-3.7918908908429446E-3</v>
      </c>
      <c r="IH28" s="706">
        <v>382.97884645188986</v>
      </c>
      <c r="II28" s="705">
        <f t="shared" ref="II28:II67" si="182">IH28-GC28</f>
        <v>3.6981016557774637</v>
      </c>
      <c r="IJ28" s="604">
        <f t="shared" ref="IJ28:IJ67" si="183">IF(GC28=0,0,II28/GC28)</f>
        <v>9.7503016077587316E-3</v>
      </c>
      <c r="IK28" s="706">
        <v>369.88588134477493</v>
      </c>
      <c r="IL28" s="705">
        <f t="shared" ref="IL28:IL67" si="184">IK28-GF28</f>
        <v>4.2027280857885785</v>
      </c>
      <c r="IM28" s="604">
        <f t="shared" ref="IM28:IM67" si="185">IF(GF28=0,0,IL28/GF28)</f>
        <v>1.149281296754761E-2</v>
      </c>
      <c r="IN28" s="706">
        <v>438.57046782325443</v>
      </c>
      <c r="IO28" s="705">
        <f t="shared" ref="IO28:IO67" si="186">IN28-GI28</f>
        <v>-9.3223190852009452</v>
      </c>
      <c r="IP28" s="604">
        <f t="shared" ref="IP28:IP67" si="187">IF(GI28=0,0,IO28/GI28)</f>
        <v>-2.0813728994270073E-2</v>
      </c>
      <c r="IQ28" s="706">
        <v>428.74059395846808</v>
      </c>
      <c r="IR28" s="705">
        <f t="shared" si="134"/>
        <v>-14.11426580107468</v>
      </c>
      <c r="IS28" s="604">
        <f t="shared" si="135"/>
        <v>-3.1871087084238643E-2</v>
      </c>
      <c r="IT28" s="706">
        <v>395.87752531573932</v>
      </c>
      <c r="IU28" s="705">
        <f t="shared" ref="IU28:IU67" si="188">IT28-GO28</f>
        <v>-23.155470453806856</v>
      </c>
      <c r="IV28" s="604">
        <f t="shared" ref="IV28:IV67" si="189">IF(GO28=0,0,IU28/GO28)</f>
        <v>-5.5259301027792029E-2</v>
      </c>
      <c r="IW28" s="706">
        <v>419.97469864730652</v>
      </c>
      <c r="IX28" s="705">
        <f t="shared" ref="IX28:IX67" si="190">IW28-GR28</f>
        <v>-15.761216675077492</v>
      </c>
      <c r="IY28" s="604">
        <f t="shared" ref="IY28:IY67" si="191">IF(GR28=0,0,IX28/GR28)</f>
        <v>-3.6171488557275297E-2</v>
      </c>
      <c r="IZ28" s="706">
        <v>383.87723037940265</v>
      </c>
      <c r="JA28" s="705">
        <f t="shared" ref="JA28:JA67" si="192">IZ28-GU28</f>
        <v>-2.0289853961494373</v>
      </c>
      <c r="JB28" s="604">
        <f t="shared" ref="JB28:JB67" si="193">IF(GU28=0,0,JA28/GU28)</f>
        <v>-5.2577162875487886E-3</v>
      </c>
      <c r="JC28" s="706">
        <v>364.08056270499293</v>
      </c>
      <c r="JD28" s="705">
        <f t="shared" ref="JD28:JD67" si="194">JC28-GX28</f>
        <v>-12.461312182199663</v>
      </c>
      <c r="JE28" s="604">
        <f t="shared" ref="JE28:JE67" si="195">IF(GX28=0,0,JD28/GX28)</f>
        <v>-3.309409394621228E-2</v>
      </c>
      <c r="JF28" s="706">
        <v>361.06175209498775</v>
      </c>
      <c r="JG28" s="705">
        <f t="shared" ref="JG28:JG67" si="196">JF28-HA28</f>
        <v>0.61654737146966454</v>
      </c>
      <c r="JH28" s="604">
        <f t="shared" ref="JH28:JH67" si="197">IF(HA28=0,0,JG28/HA28)</f>
        <v>1.7105162265720565E-3</v>
      </c>
      <c r="JI28" s="706">
        <v>359.58365677971983</v>
      </c>
      <c r="JJ28" s="705">
        <f t="shared" ref="JJ28:JJ67" si="198">JI28-HD28</f>
        <v>7.3828731991537211</v>
      </c>
      <c r="JK28" s="604">
        <f t="shared" ref="JK28:JK67" si="199">IF(HD28=0,0,JJ28/HD28)</f>
        <v>2.0962114632731604E-2</v>
      </c>
      <c r="JL28" s="706">
        <v>361.3929263306311</v>
      </c>
      <c r="JM28" s="705">
        <f t="shared" ref="JM28:JM67" si="200">JL28-HG28</f>
        <v>-0.75513318019858389</v>
      </c>
      <c r="JN28" s="604">
        <f t="shared" ref="JN28:JN67" si="201">IF(HG28=0,0,JM28/HG28)</f>
        <v>-2.0851504249907553E-3</v>
      </c>
      <c r="JO28" s="706">
        <v>377.33821452689233</v>
      </c>
      <c r="JP28" s="705">
        <f t="shared" ref="JP28:JP67" si="202">JO28-HJ28</f>
        <v>-1.3620589091073612</v>
      </c>
      <c r="JQ28" s="604">
        <f t="shared" ref="JQ28:JQ67" si="203">IF(HJ28=0,0,JP28/HJ28)</f>
        <v>-3.5966673505387604E-3</v>
      </c>
    </row>
    <row r="29" spans="1:277" s="558" customFormat="1" x14ac:dyDescent="0.25">
      <c r="A29" s="44" t="s">
        <v>62</v>
      </c>
      <c r="B29" s="44"/>
      <c r="C29" s="556">
        <v>320.336387369985</v>
      </c>
      <c r="D29" s="556">
        <v>321.30346893098107</v>
      </c>
      <c r="E29" s="556">
        <v>331.62447132870187</v>
      </c>
      <c r="F29" s="343">
        <v>324.24723617207997</v>
      </c>
      <c r="G29" s="558">
        <v>329.73544727902095</v>
      </c>
      <c r="H29" s="558">
        <v>331.29575678794544</v>
      </c>
      <c r="I29" s="558">
        <v>373.65509228563053</v>
      </c>
      <c r="J29" s="553">
        <v>342.86754120168825</v>
      </c>
      <c r="K29" s="556">
        <v>332.42355531402438</v>
      </c>
      <c r="L29" s="423">
        <v>415.66762797453634</v>
      </c>
      <c r="M29" s="423">
        <v>402.4950851973137</v>
      </c>
      <c r="N29" s="343">
        <v>390.15564881879362</v>
      </c>
      <c r="O29" s="558">
        <v>402.4246388905471</v>
      </c>
      <c r="P29" s="553">
        <v>351.63526340164009</v>
      </c>
      <c r="Q29" s="556">
        <v>350.01176344310812</v>
      </c>
      <c r="R29" s="556">
        <v>334.89846383606499</v>
      </c>
      <c r="S29" s="343">
        <v>319.79194179138148</v>
      </c>
      <c r="T29" s="558">
        <v>333.16417848473247</v>
      </c>
      <c r="U29" s="558">
        <v>346.07377144457422</v>
      </c>
      <c r="V29" s="556">
        <v>321.25385288966726</v>
      </c>
      <c r="W29" s="423">
        <v>320.67268518750217</v>
      </c>
      <c r="X29" s="423">
        <v>327.89009095055286</v>
      </c>
      <c r="Y29" s="343">
        <v>323.20690149796241</v>
      </c>
      <c r="Z29" s="558">
        <v>327.9395026225485</v>
      </c>
      <c r="AA29" s="558">
        <v>331.25448245434688</v>
      </c>
      <c r="AB29" s="558">
        <v>373.46320216512129</v>
      </c>
      <c r="AC29" s="553">
        <v>342.23260467839208</v>
      </c>
      <c r="AD29" s="556">
        <v>331.28997554947387</v>
      </c>
      <c r="AE29" s="423">
        <v>403.22179902644456</v>
      </c>
      <c r="AF29" s="423">
        <v>414.80074886014216</v>
      </c>
      <c r="AG29" s="343">
        <v>394.15480501083675</v>
      </c>
      <c r="AH29" s="558">
        <v>404.70867381789049</v>
      </c>
      <c r="AI29" s="553">
        <v>351.30063378058333</v>
      </c>
      <c r="AJ29" s="556">
        <v>323.89767700411346</v>
      </c>
      <c r="AK29" s="556">
        <v>328.04489891227814</v>
      </c>
      <c r="AL29" s="343">
        <v>318.03037558975541</v>
      </c>
      <c r="AM29" s="558">
        <v>322.8514294397641</v>
      </c>
      <c r="AN29" s="553">
        <v>343.57603214286974</v>
      </c>
      <c r="AO29" s="556">
        <v>327.41497324939741</v>
      </c>
      <c r="AP29" s="423">
        <v>320.48808709008443</v>
      </c>
      <c r="AQ29" s="423">
        <v>323.39044928653692</v>
      </c>
      <c r="AR29" s="343">
        <v>323.39481479301463</v>
      </c>
      <c r="AS29" s="556">
        <v>322.29737602801265</v>
      </c>
      <c r="AT29" s="423">
        <v>320.19186907133167</v>
      </c>
      <c r="AU29" s="423">
        <v>375.10014744290419</v>
      </c>
      <c r="AV29" s="343">
        <v>335.86893851952937</v>
      </c>
      <c r="AW29" s="556">
        <v>328.85282232739831</v>
      </c>
      <c r="AX29" s="556">
        <v>392.86627564098006</v>
      </c>
      <c r="AY29" s="423">
        <v>397.2311816102773</v>
      </c>
      <c r="AZ29" s="423">
        <v>377.63152135854341</v>
      </c>
      <c r="BA29" s="343">
        <v>389.24055418865919</v>
      </c>
      <c r="BB29" s="553">
        <v>345.77626829023922</v>
      </c>
      <c r="BC29" s="556">
        <v>323.03978866323928</v>
      </c>
      <c r="BD29" s="423">
        <v>321.0463911040049</v>
      </c>
      <c r="BE29" s="423">
        <v>316.86278011449576</v>
      </c>
      <c r="BF29" s="343">
        <v>319.07496824480074</v>
      </c>
      <c r="BG29" s="553">
        <v>338.60672729750667</v>
      </c>
      <c r="BH29" s="553">
        <v>-4.9693048453630695</v>
      </c>
      <c r="BI29" s="352">
        <v>-1.4463479347990945E-2</v>
      </c>
      <c r="BJ29" s="558">
        <v>312.72579799146337</v>
      </c>
      <c r="BK29" s="558">
        <v>312.17250832107214</v>
      </c>
      <c r="BL29" s="558">
        <v>325.76617195968913</v>
      </c>
      <c r="BM29" s="558">
        <v>316.76279624371836</v>
      </c>
      <c r="BN29" s="558">
        <v>335.99376549958822</v>
      </c>
      <c r="BO29" s="423">
        <v>331.35669637433597</v>
      </c>
      <c r="BP29" s="423">
        <v>369.7605728873009</v>
      </c>
      <c r="BQ29" s="423">
        <v>-5.3395745556032921</v>
      </c>
      <c r="BR29" s="559">
        <v>-1.4235063867619659E-2</v>
      </c>
      <c r="BS29" s="423">
        <v>344.04140756783323</v>
      </c>
      <c r="BT29" s="423">
        <v>8.1724690483038671</v>
      </c>
      <c r="BU29" s="559">
        <v>2.4332315707213493E-2</v>
      </c>
      <c r="BV29" s="423">
        <v>328.50525907871867</v>
      </c>
      <c r="BW29" s="553">
        <v>-0.3475632486796485</v>
      </c>
      <c r="BX29" s="352">
        <v>-1.0568960491803914E-3</v>
      </c>
      <c r="BY29" s="560">
        <v>395.50116054999944</v>
      </c>
      <c r="BZ29" s="553">
        <v>2.6350876036485715</v>
      </c>
      <c r="CA29" s="352">
        <v>6.7073397922723212E-3</v>
      </c>
      <c r="CB29" s="423">
        <v>405.51863078523252</v>
      </c>
      <c r="CC29" s="553">
        <v>8.2874491749552135</v>
      </c>
      <c r="CD29" s="352">
        <v>2.0863037844511444E-2</v>
      </c>
      <c r="CE29" s="423">
        <v>391.34839397420274</v>
      </c>
      <c r="CF29" s="553">
        <f t="shared" si="1"/>
        <v>13.716872615659327</v>
      </c>
      <c r="CG29" s="552">
        <f t="shared" si="2"/>
        <v>3.6323431281139795E-2</v>
      </c>
      <c r="CH29" s="423">
        <v>397.70830888018548</v>
      </c>
      <c r="CI29" s="553">
        <f t="shared" si="3"/>
        <v>8.4677546915262951</v>
      </c>
      <c r="CJ29" s="352">
        <f t="shared" si="128"/>
        <v>2.17545540936161E-2</v>
      </c>
      <c r="CK29" s="423">
        <v>346.0610161232957</v>
      </c>
      <c r="CL29" s="553">
        <f t="shared" si="4"/>
        <v>0.28474783305648543</v>
      </c>
      <c r="CM29" s="552">
        <f t="shared" si="5"/>
        <v>8.2350311218429989E-4</v>
      </c>
      <c r="CN29" s="423">
        <v>335.33785844738765</v>
      </c>
      <c r="CO29" s="553">
        <f t="shared" si="6"/>
        <v>12.298069784148367</v>
      </c>
      <c r="CP29" s="552">
        <f t="shared" si="7"/>
        <v>3.8069829834394768E-2</v>
      </c>
      <c r="CQ29" s="423">
        <v>324.89358133162989</v>
      </c>
      <c r="CR29" s="553">
        <f t="shared" si="8"/>
        <v>3.8471902276249921</v>
      </c>
      <c r="CS29" s="552">
        <f t="shared" si="9"/>
        <v>1.1983284454297671E-2</v>
      </c>
      <c r="CT29" s="423">
        <v>317.90708023922656</v>
      </c>
      <c r="CU29" s="553">
        <f t="shared" si="10"/>
        <v>1.0443001247307961</v>
      </c>
      <c r="CV29" s="552">
        <f t="shared" si="11"/>
        <v>3.2957487918064939E-3</v>
      </c>
      <c r="CW29" s="423">
        <v>325.24490603026686</v>
      </c>
      <c r="CX29" s="553">
        <f t="shared" si="12"/>
        <v>6.1699377854661179</v>
      </c>
      <c r="CY29" s="674">
        <f t="shared" si="13"/>
        <v>1.9336953379346315E-2</v>
      </c>
      <c r="CZ29" s="543">
        <v>342.07490773965452</v>
      </c>
      <c r="DA29" s="543">
        <f t="shared" si="14"/>
        <v>3.4681804421478546</v>
      </c>
      <c r="DB29" s="573">
        <f t="shared" si="15"/>
        <v>1.0242503064921808E-2</v>
      </c>
      <c r="DC29" s="543">
        <v>324.09810150270749</v>
      </c>
      <c r="DD29" s="543">
        <f t="shared" si="16"/>
        <v>11.372303511244127</v>
      </c>
      <c r="DE29" s="677">
        <f t="shared" si="0"/>
        <v>3.6365095506302174E-2</v>
      </c>
      <c r="DF29" s="543">
        <v>327.96860598948382</v>
      </c>
      <c r="DG29" s="543">
        <f t="shared" si="17"/>
        <v>15.796097668411676</v>
      </c>
      <c r="DH29" s="677">
        <f t="shared" si="18"/>
        <v>5.0600540558059813E-2</v>
      </c>
      <c r="DI29" s="543">
        <v>332.26076270096968</v>
      </c>
      <c r="DJ29" s="543">
        <f t="shared" si="19"/>
        <v>6.4945907412805468</v>
      </c>
      <c r="DK29" s="677">
        <f t="shared" si="20"/>
        <v>1.9936357118394105E-2</v>
      </c>
      <c r="DL29" s="543">
        <v>327.93357360436488</v>
      </c>
      <c r="DM29" s="543">
        <f t="shared" si="21"/>
        <v>11.170777360646525</v>
      </c>
      <c r="DN29" s="677">
        <f t="shared" si="22"/>
        <v>3.5265433608723709E-2</v>
      </c>
      <c r="DO29" s="543">
        <v>335.21504942280365</v>
      </c>
      <c r="DP29" s="543">
        <f t="shared" si="23"/>
        <v>-0.77871607678457622</v>
      </c>
      <c r="DQ29" s="677">
        <f t="shared" si="24"/>
        <v>-2.317650375526181E-3</v>
      </c>
      <c r="DR29" s="543">
        <v>340.74990793930868</v>
      </c>
      <c r="DS29" s="543">
        <f t="shared" si="25"/>
        <v>9.3932115649727166</v>
      </c>
      <c r="DT29" s="677">
        <f t="shared" si="26"/>
        <v>2.8347734232481422E-2</v>
      </c>
      <c r="DU29" s="543">
        <v>391.67986287012758</v>
      </c>
      <c r="DV29" s="543">
        <f t="shared" si="27"/>
        <v>21.919289982826683</v>
      </c>
      <c r="DW29" s="573">
        <f t="shared" si="28"/>
        <v>5.9279684179598703E-2</v>
      </c>
      <c r="DX29" s="543">
        <v>354.18595329135644</v>
      </c>
      <c r="DY29" s="543">
        <f t="shared" si="29"/>
        <v>10.144545723523208</v>
      </c>
      <c r="DZ29" s="573">
        <f t="shared" si="30"/>
        <v>2.948640919486719E-2</v>
      </c>
      <c r="EA29" s="543">
        <v>339.61961091314288</v>
      </c>
      <c r="EB29" s="543">
        <f t="shared" si="31"/>
        <v>11.114351834424212</v>
      </c>
      <c r="EC29" s="573">
        <f t="shared" si="32"/>
        <v>3.3833101684868055E-2</v>
      </c>
      <c r="ED29" s="543">
        <v>393.20987439266196</v>
      </c>
      <c r="EE29" s="543">
        <f t="shared" si="33"/>
        <v>-2.2912861573374812</v>
      </c>
      <c r="EF29" s="573">
        <f t="shared" si="34"/>
        <v>-5.793374042572034E-3</v>
      </c>
      <c r="EG29" s="543">
        <v>400.07189275492192</v>
      </c>
      <c r="EH29" s="543">
        <f t="shared" si="35"/>
        <v>-5.4467380303105983</v>
      </c>
      <c r="EI29" s="573">
        <f t="shared" si="36"/>
        <v>-1.3431535857584938E-2</v>
      </c>
      <c r="EJ29" s="543">
        <v>393.71840522829615</v>
      </c>
      <c r="EK29" s="543">
        <f t="shared" si="37"/>
        <v>2.3700112540934128</v>
      </c>
      <c r="EL29" s="573">
        <f t="shared" si="38"/>
        <v>6.0560137478158178E-3</v>
      </c>
      <c r="EM29" s="543">
        <v>395.95973064037878</v>
      </c>
      <c r="EN29" s="543">
        <f t="shared" si="39"/>
        <v>-1.7485782398067045</v>
      </c>
      <c r="EO29" s="573">
        <f t="shared" si="40"/>
        <v>-4.396634922539386E-3</v>
      </c>
      <c r="EP29" s="543">
        <v>353.87111553135986</v>
      </c>
      <c r="EQ29" s="543">
        <f t="shared" si="41"/>
        <v>7.8100994080641613</v>
      </c>
      <c r="ER29" s="573">
        <f t="shared" si="42"/>
        <v>2.2568561739648694E-2</v>
      </c>
      <c r="ES29" s="543">
        <v>333.73136827919893</v>
      </c>
      <c r="ET29" s="543">
        <f t="shared" si="43"/>
        <v>-1.6064901681887136</v>
      </c>
      <c r="EU29" s="573">
        <f t="shared" si="44"/>
        <v>-4.7906615006929245E-3</v>
      </c>
      <c r="EV29" s="543">
        <v>323.54979271396098</v>
      </c>
      <c r="EW29" s="543">
        <f t="shared" si="45"/>
        <v>-1.3437886176689062</v>
      </c>
      <c r="EX29" s="573">
        <f t="shared" si="46"/>
        <v>-4.1360885375487169E-3</v>
      </c>
      <c r="EY29" s="543">
        <v>321.79777006349042</v>
      </c>
      <c r="EZ29" s="543">
        <f t="shared" si="47"/>
        <v>3.890689824263859</v>
      </c>
      <c r="FA29" s="573">
        <f t="shared" si="48"/>
        <v>1.2238449742409313E-2</v>
      </c>
      <c r="FB29" s="543">
        <v>326.16881588067798</v>
      </c>
      <c r="FC29" s="543">
        <f t="shared" si="49"/>
        <v>0.92390985041112117</v>
      </c>
      <c r="FD29" s="573">
        <f t="shared" si="50"/>
        <v>2.8406589412506996E-3</v>
      </c>
      <c r="FE29" s="543">
        <v>347.82859864520168</v>
      </c>
      <c r="FF29" s="543">
        <f t="shared" si="51"/>
        <v>5.7536909055471597</v>
      </c>
      <c r="FG29" s="573">
        <f t="shared" si="52"/>
        <v>1.6819973565340148E-2</v>
      </c>
      <c r="FH29" s="543">
        <v>319.68925934218191</v>
      </c>
      <c r="FI29" s="543">
        <f t="shared" si="53"/>
        <v>-4.4088421605255803</v>
      </c>
      <c r="FJ29" s="573">
        <f t="shared" si="54"/>
        <v>-1.3603418656522889E-2</v>
      </c>
      <c r="FK29" s="543">
        <v>322.68627224903577</v>
      </c>
      <c r="FL29" s="543">
        <f t="shared" si="136"/>
        <v>-5.2823337404480526</v>
      </c>
      <c r="FM29" s="573">
        <f t="shared" si="56"/>
        <v>-1.6106217619552977E-2</v>
      </c>
      <c r="FN29" s="543">
        <v>333.43961214183224</v>
      </c>
      <c r="FO29" s="543">
        <f t="shared" si="137"/>
        <v>1.1788494408625638</v>
      </c>
      <c r="FP29" s="573">
        <f t="shared" si="58"/>
        <v>3.5479646506545609E-3</v>
      </c>
      <c r="FQ29" s="543">
        <v>324.83934636457161</v>
      </c>
      <c r="FR29" s="543">
        <f t="shared" si="138"/>
        <v>-3.0942272397932697</v>
      </c>
      <c r="FS29" s="573">
        <f t="shared" si="60"/>
        <v>-9.4355305124271815E-3</v>
      </c>
      <c r="FT29" s="543">
        <v>332.46465202476281</v>
      </c>
      <c r="FU29" s="543">
        <f t="shared" si="139"/>
        <v>-2.7503973980408318</v>
      </c>
      <c r="FV29" s="573">
        <f t="shared" si="133"/>
        <v>-8.2048744612649559E-3</v>
      </c>
      <c r="FW29" s="708">
        <v>334.31856132378419</v>
      </c>
      <c r="FX29" s="708">
        <f t="shared" si="140"/>
        <v>-6.4313466155244896</v>
      </c>
      <c r="FY29" s="573">
        <f t="shared" si="141"/>
        <v>-1.8874096414047994E-2</v>
      </c>
      <c r="FZ29" s="708">
        <v>381.29522063387503</v>
      </c>
      <c r="GA29" s="708">
        <f t="shared" si="142"/>
        <v>-10.384642236252546</v>
      </c>
      <c r="GB29" s="573">
        <f t="shared" si="143"/>
        <v>-2.6513086887226225E-2</v>
      </c>
      <c r="GC29" s="708">
        <v>346.56445735746752</v>
      </c>
      <c r="GD29" s="708">
        <f t="shared" si="144"/>
        <v>-7.621495933888923</v>
      </c>
      <c r="GE29" s="573">
        <f t="shared" si="145"/>
        <v>-2.1518346120348298E-2</v>
      </c>
      <c r="GF29" s="708">
        <v>333.78877395108793</v>
      </c>
      <c r="GG29" s="708">
        <f t="shared" si="146"/>
        <v>-5.8308369620549456</v>
      </c>
      <c r="GH29" s="573">
        <f t="shared" si="147"/>
        <v>-1.7168728703202515E-2</v>
      </c>
      <c r="GI29" s="708">
        <v>416.56303796085257</v>
      </c>
      <c r="GJ29" s="708">
        <f t="shared" si="148"/>
        <v>23.35316356819061</v>
      </c>
      <c r="GK29" s="573">
        <f t="shared" si="149"/>
        <v>5.9391091345966526E-2</v>
      </c>
      <c r="GL29" s="708">
        <v>408.97246973688834</v>
      </c>
      <c r="GM29" s="708">
        <f t="shared" si="150"/>
        <v>8.9005769819664238</v>
      </c>
      <c r="GN29" s="573">
        <f t="shared" si="151"/>
        <v>2.2247443879839828E-2</v>
      </c>
      <c r="GO29" s="708">
        <v>388.98978348903637</v>
      </c>
      <c r="GP29" s="708">
        <f t="shared" si="152"/>
        <v>-4.7286217392597791</v>
      </c>
      <c r="GQ29" s="573">
        <f t="shared" si="153"/>
        <v>-1.201016177162941E-2</v>
      </c>
      <c r="GR29" s="708">
        <v>403.97308397927208</v>
      </c>
      <c r="GS29" s="708">
        <f t="shared" si="154"/>
        <v>8.013353338893296</v>
      </c>
      <c r="GT29" s="573">
        <f t="shared" si="155"/>
        <v>2.02377987426485E-2</v>
      </c>
      <c r="GU29" s="708">
        <v>353.21885805949614</v>
      </c>
      <c r="GV29" s="708">
        <f t="shared" si="156"/>
        <v>-0.65225747186372018</v>
      </c>
      <c r="GW29" s="573">
        <f t="shared" si="157"/>
        <v>-1.8432063065794853E-3</v>
      </c>
      <c r="GX29" s="708">
        <v>344.5082442225866</v>
      </c>
      <c r="GY29" s="708">
        <f t="shared" si="158"/>
        <v>10.776875943387665</v>
      </c>
      <c r="GZ29" s="573">
        <f t="shared" si="159"/>
        <v>3.2292067715887454E-2</v>
      </c>
      <c r="HA29" s="708">
        <v>334.12417956104622</v>
      </c>
      <c r="HB29" s="708">
        <f t="shared" si="160"/>
        <v>10.574386847085236</v>
      </c>
      <c r="HC29" s="573">
        <f t="shared" si="161"/>
        <v>3.2682409586439393E-2</v>
      </c>
      <c r="HD29" s="708">
        <v>329.50325977459244</v>
      </c>
      <c r="HE29" s="708">
        <f t="shared" si="162"/>
        <v>7.7054897111020182</v>
      </c>
      <c r="HF29" s="573">
        <f t="shared" si="163"/>
        <v>2.3945130849047622E-2</v>
      </c>
      <c r="HG29" s="708">
        <v>335.30014968036647</v>
      </c>
      <c r="HH29" s="708">
        <f t="shared" si="164"/>
        <v>9.1313337996884911</v>
      </c>
      <c r="HI29" s="573">
        <f t="shared" si="165"/>
        <v>2.7995729067578912E-2</v>
      </c>
      <c r="HJ29" s="708">
        <v>348.37536287180882</v>
      </c>
      <c r="HK29" s="708">
        <f t="shared" si="166"/>
        <v>0.54676422660713797</v>
      </c>
      <c r="HL29" s="573">
        <f t="shared" si="167"/>
        <v>1.5719358003821249E-3</v>
      </c>
      <c r="HM29" s="709">
        <v>333.28946285215676</v>
      </c>
      <c r="HN29" s="710">
        <f t="shared" si="168"/>
        <v>13.600203509974847</v>
      </c>
      <c r="HO29" s="561">
        <f t="shared" si="169"/>
        <v>4.2541946945479837E-2</v>
      </c>
      <c r="HP29" s="711">
        <v>331.75158891537211</v>
      </c>
      <c r="HQ29" s="710">
        <f t="shared" si="170"/>
        <v>9.0653166663363436</v>
      </c>
      <c r="HR29" s="561">
        <f t="shared" si="171"/>
        <v>2.8093282689571966E-2</v>
      </c>
      <c r="HS29" s="711">
        <v>341.75710664628684</v>
      </c>
      <c r="HT29" s="710">
        <f t="shared" si="172"/>
        <v>8.3174945044546007</v>
      </c>
      <c r="HU29" s="561">
        <f t="shared" si="173"/>
        <v>2.4944530288490925E-2</v>
      </c>
      <c r="HV29" s="711">
        <v>335.46680099419871</v>
      </c>
      <c r="HW29" s="710">
        <f t="shared" si="174"/>
        <v>10.627454629627096</v>
      </c>
      <c r="HX29" s="561">
        <f t="shared" si="175"/>
        <v>3.2716032551363891E-2</v>
      </c>
      <c r="HY29" s="711">
        <v>330.54266126099469</v>
      </c>
      <c r="HZ29" s="710">
        <f t="shared" si="176"/>
        <v>-1.9219907637681217</v>
      </c>
      <c r="IA29" s="561">
        <f t="shared" si="177"/>
        <v>-5.7810379300863753E-3</v>
      </c>
      <c r="IB29" s="711">
        <v>339.50796628756518</v>
      </c>
      <c r="IC29" s="710">
        <f t="shared" si="178"/>
        <v>5.1894049637809871</v>
      </c>
      <c r="ID29" s="561">
        <f t="shared" si="179"/>
        <v>1.5522335772302814E-2</v>
      </c>
      <c r="IE29" s="711">
        <v>383.74912610182741</v>
      </c>
      <c r="IF29" s="710">
        <f t="shared" si="180"/>
        <v>2.4539054679523815</v>
      </c>
      <c r="IG29" s="561">
        <f t="shared" si="181"/>
        <v>6.4357100093542889E-3</v>
      </c>
      <c r="IH29" s="711">
        <v>349.53043490991683</v>
      </c>
      <c r="II29" s="710">
        <f t="shared" si="182"/>
        <v>2.965977552449317</v>
      </c>
      <c r="IJ29" s="561">
        <f t="shared" si="183"/>
        <v>8.5582277394073009E-3</v>
      </c>
      <c r="IK29" s="711">
        <v>341.46630620992994</v>
      </c>
      <c r="IL29" s="710">
        <f t="shared" si="184"/>
        <v>7.6775322588420067</v>
      </c>
      <c r="IM29" s="561">
        <f t="shared" si="185"/>
        <v>2.3001169775610973E-2</v>
      </c>
      <c r="IN29" s="711">
        <v>431.45237689441478</v>
      </c>
      <c r="IO29" s="710">
        <f t="shared" si="186"/>
        <v>14.889338933562215</v>
      </c>
      <c r="IP29" s="561">
        <f t="shared" si="187"/>
        <v>3.5743303117934035E-2</v>
      </c>
      <c r="IQ29" s="711">
        <v>402.03685879437967</v>
      </c>
      <c r="IR29" s="710">
        <f t="shared" si="134"/>
        <v>-6.9356109425086743</v>
      </c>
      <c r="IS29" s="561">
        <f t="shared" si="135"/>
        <v>-1.6958625471711303E-2</v>
      </c>
      <c r="IT29" s="711">
        <v>387.70331811530383</v>
      </c>
      <c r="IU29" s="710">
        <f t="shared" si="188"/>
        <v>-1.2864653737325398</v>
      </c>
      <c r="IV29" s="561">
        <f t="shared" si="189"/>
        <v>-3.3071957885207506E-3</v>
      </c>
      <c r="IW29" s="711">
        <v>405.50546657833064</v>
      </c>
      <c r="IX29" s="710">
        <f t="shared" si="190"/>
        <v>1.5323825990585647</v>
      </c>
      <c r="IY29" s="561">
        <f t="shared" si="191"/>
        <v>3.7932789580040227E-3</v>
      </c>
      <c r="IZ29" s="711">
        <v>360.32573038376455</v>
      </c>
      <c r="JA29" s="710">
        <f t="shared" si="192"/>
        <v>7.1068723242684086</v>
      </c>
      <c r="JB29" s="561">
        <f t="shared" si="193"/>
        <v>2.0120308307749888E-2</v>
      </c>
      <c r="JC29" s="711">
        <v>351.20806738627346</v>
      </c>
      <c r="JD29" s="710">
        <f t="shared" si="194"/>
        <v>6.6998231636868582</v>
      </c>
      <c r="JE29" s="561">
        <f t="shared" si="195"/>
        <v>1.9447497341625607E-2</v>
      </c>
      <c r="JF29" s="711">
        <v>333.81169018682903</v>
      </c>
      <c r="JG29" s="710">
        <f t="shared" si="196"/>
        <v>-0.31248937421719347</v>
      </c>
      <c r="JH29" s="561">
        <f t="shared" si="197"/>
        <v>-9.3524920772787123E-4</v>
      </c>
      <c r="JI29" s="711">
        <v>328.25028009874018</v>
      </c>
      <c r="JJ29" s="710">
        <f t="shared" si="198"/>
        <v>-1.2529796758522593</v>
      </c>
      <c r="JK29" s="561">
        <f t="shared" si="199"/>
        <v>-3.8026321096471137E-3</v>
      </c>
      <c r="JL29" s="711">
        <v>336.5730352587903</v>
      </c>
      <c r="JM29" s="710">
        <f t="shared" si="200"/>
        <v>1.2728855784238249</v>
      </c>
      <c r="JN29" s="561">
        <f t="shared" si="201"/>
        <v>3.7962571136256154E-3</v>
      </c>
      <c r="JO29" s="711">
        <v>353.6326923904183</v>
      </c>
      <c r="JP29" s="710">
        <f t="shared" si="202"/>
        <v>5.2573295186094811</v>
      </c>
      <c r="JQ29" s="561">
        <f t="shared" si="203"/>
        <v>1.5090991151816936E-2</v>
      </c>
    </row>
    <row r="30" spans="1:277" s="272" customFormat="1" x14ac:dyDescent="0.25">
      <c r="A30" s="85" t="s">
        <v>207</v>
      </c>
      <c r="B30" s="85">
        <v>338.3</v>
      </c>
      <c r="C30" s="554">
        <v>313.4489293571786</v>
      </c>
      <c r="D30" s="554">
        <v>314.4380490760376</v>
      </c>
      <c r="E30" s="554">
        <v>326.23402042938409</v>
      </c>
      <c r="F30" s="554">
        <v>317.84883085237658</v>
      </c>
      <c r="G30" s="554">
        <v>324.07589783993171</v>
      </c>
      <c r="H30" s="554">
        <v>325.05310094451886</v>
      </c>
      <c r="I30" s="554">
        <v>372.61475906837393</v>
      </c>
      <c r="J30" s="554">
        <v>338.10645882424024</v>
      </c>
      <c r="K30" s="554">
        <v>326.69739782184138</v>
      </c>
      <c r="L30" s="554">
        <v>420.98432664470391</v>
      </c>
      <c r="M30" s="554">
        <v>405.15541365386423</v>
      </c>
      <c r="N30" s="554">
        <v>391.93304279644786</v>
      </c>
      <c r="O30" s="554">
        <v>405.55621371875372</v>
      </c>
      <c r="P30" s="554">
        <v>348.04880708754865</v>
      </c>
      <c r="Q30" s="554">
        <v>345.733642578125</v>
      </c>
      <c r="R30" s="554">
        <v>328.43169348819555</v>
      </c>
      <c r="S30" s="554">
        <v>311.78092105963361</v>
      </c>
      <c r="T30" s="554">
        <v>326.60623584977651</v>
      </c>
      <c r="U30" s="554">
        <v>342.16375099199649</v>
      </c>
      <c r="V30" s="554">
        <v>313.35601780517032</v>
      </c>
      <c r="W30" s="554">
        <v>312.87988750793789</v>
      </c>
      <c r="X30" s="554">
        <v>320.90778631608185</v>
      </c>
      <c r="Y30" s="554">
        <v>315.63376708649196</v>
      </c>
      <c r="Z30" s="554">
        <v>321.12470087742622</v>
      </c>
      <c r="AA30" s="554">
        <v>324.4413835322926</v>
      </c>
      <c r="AB30" s="554">
        <v>372.48490046817489</v>
      </c>
      <c r="AC30" s="554">
        <v>336.85287143424148</v>
      </c>
      <c r="AD30" s="554">
        <v>324.60985427384463</v>
      </c>
      <c r="AE30" s="554">
        <v>406.38768715484753</v>
      </c>
      <c r="AF30" s="554">
        <v>418.44957763325118</v>
      </c>
      <c r="AG30" s="554">
        <v>396.36822470923858</v>
      </c>
      <c r="AH30" s="554">
        <v>407.89504332432688</v>
      </c>
      <c r="AI30" s="554">
        <v>347.08737101169578</v>
      </c>
      <c r="AJ30" s="554">
        <v>316.03127024055192</v>
      </c>
      <c r="AK30" s="554">
        <v>321.34528207950109</v>
      </c>
      <c r="AL30" s="554">
        <v>306.21978166225466</v>
      </c>
      <c r="AM30" s="554">
        <v>313.93267928912201</v>
      </c>
      <c r="AN30" s="554">
        <v>338.16925178446081</v>
      </c>
      <c r="AO30" s="554">
        <v>320.8905030938929</v>
      </c>
      <c r="AP30" s="554">
        <v>312.70001259921884</v>
      </c>
      <c r="AQ30" s="554">
        <v>316.4856083232138</v>
      </c>
      <c r="AR30" s="554">
        <v>316.84135623209039</v>
      </c>
      <c r="AS30" s="554">
        <v>315.15389723920146</v>
      </c>
      <c r="AT30" s="554">
        <v>312.9444169997455</v>
      </c>
      <c r="AU30" s="554">
        <v>374.34470521816274</v>
      </c>
      <c r="AV30" s="554">
        <v>329.81386055316017</v>
      </c>
      <c r="AW30" s="554">
        <v>322.32181533437745</v>
      </c>
      <c r="AX30" s="554">
        <v>394.83041284306</v>
      </c>
      <c r="AY30" s="554">
        <v>398.91260269446235</v>
      </c>
      <c r="AZ30" s="554">
        <v>376.8587593250889</v>
      </c>
      <c r="BA30" s="554">
        <v>390.18948849060627</v>
      </c>
      <c r="BB30" s="554">
        <v>341.19961772327275</v>
      </c>
      <c r="BC30" s="554">
        <v>314.87565814808306</v>
      </c>
      <c r="BD30" s="554">
        <v>312.96453172652565</v>
      </c>
      <c r="BE30" s="554">
        <v>309.09917045404814</v>
      </c>
      <c r="BF30" s="554">
        <v>312.06799065125762</v>
      </c>
      <c r="BG30" s="554">
        <v>333.36328266119136</v>
      </c>
      <c r="BH30" s="554">
        <v>-4.805969123269449</v>
      </c>
      <c r="BI30" s="528">
        <v>-1.4211727109751045E-2</v>
      </c>
      <c r="BJ30" s="272">
        <v>304.71657681636702</v>
      </c>
      <c r="BK30" s="272">
        <v>304.86255268289614</v>
      </c>
      <c r="BL30" s="272">
        <v>319.45802311298291</v>
      </c>
      <c r="BM30" s="272">
        <v>309.50797512717003</v>
      </c>
      <c r="BN30" s="272">
        <v>330.94252004794373</v>
      </c>
      <c r="BO30" s="554">
        <v>326.02652647541635</v>
      </c>
      <c r="BP30" s="554">
        <v>369.33622029359412</v>
      </c>
      <c r="BQ30" s="554">
        <v>-5.00848492456862</v>
      </c>
      <c r="BR30" s="529">
        <v>-1.3379339562582424E-2</v>
      </c>
      <c r="BS30" s="554">
        <v>339.90882933659333</v>
      </c>
      <c r="BT30" s="554">
        <v>10.09496878343316</v>
      </c>
      <c r="BU30" s="529">
        <v>3.0608079255680733E-2</v>
      </c>
      <c r="BV30" s="554">
        <v>322.48561005353525</v>
      </c>
      <c r="BW30" s="554">
        <v>0.16379471915780641</v>
      </c>
      <c r="BX30" s="528">
        <v>5.0817137210488019E-4</v>
      </c>
      <c r="BY30" s="131">
        <v>399.18720771131581</v>
      </c>
      <c r="BZ30" s="554">
        <v>4.356794868255804</v>
      </c>
      <c r="CA30" s="528">
        <v>1.103459796038451E-2</v>
      </c>
      <c r="CB30" s="554">
        <v>408.94953382735935</v>
      </c>
      <c r="CC30" s="554">
        <v>10.036931132896996</v>
      </c>
      <c r="CD30" s="528">
        <v>2.5160727099375561E-2</v>
      </c>
      <c r="CE30" s="554">
        <v>393.61738935749395</v>
      </c>
      <c r="CF30" s="554">
        <f t="shared" si="1"/>
        <v>16.758630032405051</v>
      </c>
      <c r="CG30" s="552">
        <f t="shared" si="2"/>
        <v>4.4469259683436436E-2</v>
      </c>
      <c r="CH30" s="554">
        <v>401.16480599824007</v>
      </c>
      <c r="CI30" s="554">
        <f t="shared" si="3"/>
        <v>10.975317507633804</v>
      </c>
      <c r="CJ30" s="352">
        <f t="shared" si="128"/>
        <v>2.8128173186034028E-2</v>
      </c>
      <c r="CK30" s="554">
        <v>344.83960697773188</v>
      </c>
      <c r="CL30" s="554">
        <f t="shared" si="4"/>
        <v>3.6399892544591239</v>
      </c>
      <c r="CM30" s="552">
        <f t="shared" si="5"/>
        <v>1.0668210236423267E-2</v>
      </c>
      <c r="CN30" s="554">
        <v>329.82814229452168</v>
      </c>
      <c r="CO30" s="554">
        <f t="shared" si="6"/>
        <v>14.952484146438621</v>
      </c>
      <c r="CP30" s="552">
        <f t="shared" si="7"/>
        <v>4.7486948449367301E-2</v>
      </c>
      <c r="CQ30" s="554">
        <v>317.63973360845324</v>
      </c>
      <c r="CR30" s="554">
        <f t="shared" si="8"/>
        <v>4.6752018819275918</v>
      </c>
      <c r="CS30" s="552">
        <f t="shared" si="9"/>
        <v>1.4938440008316572E-2</v>
      </c>
      <c r="CT30" s="554">
        <v>310.48544706629917</v>
      </c>
      <c r="CU30" s="554">
        <f t="shared" si="10"/>
        <v>1.3862766122510379</v>
      </c>
      <c r="CV30" s="552">
        <f t="shared" si="11"/>
        <v>4.4848926971065009E-3</v>
      </c>
      <c r="CW30" s="554">
        <v>318.23870006581393</v>
      </c>
      <c r="CX30" s="554">
        <f t="shared" si="12"/>
        <v>6.1707094145563133</v>
      </c>
      <c r="CY30" s="674">
        <f t="shared" si="13"/>
        <v>1.97736057507167E-2</v>
      </c>
      <c r="CZ30" s="678">
        <v>337.57310338649364</v>
      </c>
      <c r="DA30" s="678">
        <f t="shared" si="14"/>
        <v>4.2098207253022792</v>
      </c>
      <c r="DB30" s="572">
        <f t="shared" si="15"/>
        <v>1.2628327546140903E-2</v>
      </c>
      <c r="DC30" s="678">
        <v>317.50716660431124</v>
      </c>
      <c r="DD30" s="678">
        <f t="shared" si="16"/>
        <v>12.790589787944214</v>
      </c>
      <c r="DE30" s="691">
        <f t="shared" si="0"/>
        <v>4.1975365835289873E-2</v>
      </c>
      <c r="DF30" s="678">
        <v>321.9565901226801</v>
      </c>
      <c r="DG30" s="678">
        <f t="shared" si="17"/>
        <v>17.094037439783961</v>
      </c>
      <c r="DH30" s="691">
        <f t="shared" si="18"/>
        <v>5.6071292749307861E-2</v>
      </c>
      <c r="DI30" s="678">
        <v>326.54391570317841</v>
      </c>
      <c r="DJ30" s="678">
        <f t="shared" si="19"/>
        <v>7.085892590195499</v>
      </c>
      <c r="DK30" s="691">
        <f t="shared" si="20"/>
        <v>2.2180981780161542E-2</v>
      </c>
      <c r="DL30" s="678">
        <v>321.85556180301938</v>
      </c>
      <c r="DM30" s="678">
        <f t="shared" si="21"/>
        <v>12.347586675849357</v>
      </c>
      <c r="DN30" s="691">
        <f t="shared" si="22"/>
        <v>3.9894243987658166E-2</v>
      </c>
      <c r="DO30" s="678">
        <v>330.06517182969196</v>
      </c>
      <c r="DP30" s="678">
        <f t="shared" si="23"/>
        <v>-0.87734821825176823</v>
      </c>
      <c r="DQ30" s="691">
        <f t="shared" si="24"/>
        <v>-2.6510592175483117E-3</v>
      </c>
      <c r="DR30" s="678">
        <v>336.42208774583963</v>
      </c>
      <c r="DS30" s="678">
        <f t="shared" si="25"/>
        <v>10.395561270423286</v>
      </c>
      <c r="DT30" s="691">
        <f t="shared" si="26"/>
        <v>3.188563023630886E-2</v>
      </c>
      <c r="DU30" s="678">
        <v>394.1118744685798</v>
      </c>
      <c r="DV30" s="678">
        <f t="shared" si="27"/>
        <v>24.775654174985675</v>
      </c>
      <c r="DW30" s="572">
        <f t="shared" si="28"/>
        <v>6.7081571786517233E-2</v>
      </c>
      <c r="DX30" s="678">
        <v>351.5003803061075</v>
      </c>
      <c r="DY30" s="678">
        <f t="shared" si="29"/>
        <v>11.591550969514174</v>
      </c>
      <c r="DZ30" s="572">
        <f t="shared" si="30"/>
        <v>3.4101941370977711E-2</v>
      </c>
      <c r="EA30" s="678">
        <v>334.97471335237941</v>
      </c>
      <c r="EB30" s="678">
        <f t="shared" si="31"/>
        <v>12.489103298844157</v>
      </c>
      <c r="EC30" s="572">
        <f t="shared" si="32"/>
        <v>3.8727629728256288E-2</v>
      </c>
      <c r="ED30" s="678">
        <v>396.5405605401906</v>
      </c>
      <c r="EE30" s="678">
        <f t="shared" si="33"/>
        <v>-2.6466471711252098</v>
      </c>
      <c r="EF30" s="572">
        <f t="shared" si="34"/>
        <v>-6.630090143167143E-3</v>
      </c>
      <c r="EG30" s="678">
        <v>403.52706667900105</v>
      </c>
      <c r="EH30" s="678">
        <f t="shared" si="35"/>
        <v>-5.4224671483582938</v>
      </c>
      <c r="EI30" s="572">
        <f t="shared" si="36"/>
        <v>-1.3259501967417386E-2</v>
      </c>
      <c r="EJ30" s="678">
        <v>396.65247013587248</v>
      </c>
      <c r="EK30" s="678">
        <f t="shared" si="37"/>
        <v>3.0350807783785285</v>
      </c>
      <c r="EL30" s="572">
        <f t="shared" si="38"/>
        <v>7.7107385507858908E-3</v>
      </c>
      <c r="EM30" s="678">
        <v>399.26450796087016</v>
      </c>
      <c r="EN30" s="678">
        <f t="shared" si="39"/>
        <v>-1.9002980373699074</v>
      </c>
      <c r="EO30" s="572">
        <f t="shared" si="40"/>
        <v>-4.73695102101814E-3</v>
      </c>
      <c r="EP30" s="678">
        <v>354.02583147623506</v>
      </c>
      <c r="EQ30" s="678">
        <f t="shared" si="41"/>
        <v>9.1862244985031793</v>
      </c>
      <c r="ER30" s="572">
        <f t="shared" si="42"/>
        <v>2.6639122399580925E-2</v>
      </c>
      <c r="ES30" s="678">
        <v>328.39034932394713</v>
      </c>
      <c r="ET30" s="678">
        <f t="shared" si="43"/>
        <v>-1.4377929705745487</v>
      </c>
      <c r="EU30" s="572">
        <f t="shared" si="44"/>
        <v>-4.359218593574906E-3</v>
      </c>
      <c r="EV30" s="678">
        <v>316.72158667106891</v>
      </c>
      <c r="EW30" s="678">
        <f t="shared" si="45"/>
        <v>-0.91814693738433562</v>
      </c>
      <c r="EX30" s="572">
        <f t="shared" si="46"/>
        <v>-2.8905292387510721E-3</v>
      </c>
      <c r="EY30" s="678">
        <v>315.11000329232093</v>
      </c>
      <c r="EZ30" s="678">
        <f t="shared" si="47"/>
        <v>4.6245562260217525</v>
      </c>
      <c r="FA30" s="572">
        <f t="shared" si="48"/>
        <v>1.4894598989157301E-2</v>
      </c>
      <c r="FB30" s="678">
        <v>319.41504943913725</v>
      </c>
      <c r="FC30" s="678">
        <f t="shared" si="49"/>
        <v>1.176349373323319</v>
      </c>
      <c r="FD30" s="572">
        <f t="shared" si="50"/>
        <v>3.6964372123190611E-3</v>
      </c>
      <c r="FE30" s="678">
        <v>344.38674932483309</v>
      </c>
      <c r="FF30" s="678">
        <f t="shared" si="51"/>
        <v>6.8136459383394481</v>
      </c>
      <c r="FG30" s="572">
        <f t="shared" si="52"/>
        <v>2.0184208605442063E-2</v>
      </c>
      <c r="FH30" s="678">
        <v>312.9868321989656</v>
      </c>
      <c r="FI30" s="678">
        <f t="shared" si="53"/>
        <v>-4.5203344053456362</v>
      </c>
      <c r="FJ30" s="572">
        <f t="shared" si="54"/>
        <v>-1.4236952361390439E-2</v>
      </c>
      <c r="FK30" s="678">
        <v>316.33207035220408</v>
      </c>
      <c r="FL30" s="678">
        <f t="shared" si="136"/>
        <v>-5.624519770476013</v>
      </c>
      <c r="FM30" s="572">
        <f t="shared" si="56"/>
        <v>-1.7469807865503902E-2</v>
      </c>
      <c r="FN30" s="678">
        <v>327.78841378476534</v>
      </c>
      <c r="FO30" s="678">
        <f t="shared" si="137"/>
        <v>1.2444980815869258</v>
      </c>
      <c r="FP30" s="572">
        <f t="shared" si="58"/>
        <v>3.8111201028107611E-3</v>
      </c>
      <c r="FQ30" s="678">
        <v>318.69164666058407</v>
      </c>
      <c r="FR30" s="678">
        <f t="shared" si="138"/>
        <v>-3.1639151424353145</v>
      </c>
      <c r="FS30" s="572">
        <f t="shared" si="60"/>
        <v>-9.8302329302970993E-3</v>
      </c>
      <c r="FT30" s="678">
        <v>326.28204432765222</v>
      </c>
      <c r="FU30" s="678">
        <f t="shared" si="139"/>
        <v>-3.783127502039747</v>
      </c>
      <c r="FV30" s="572">
        <f t="shared" si="133"/>
        <v>-1.1461759146135468E-2</v>
      </c>
      <c r="FW30" s="678">
        <v>328.44567384194471</v>
      </c>
      <c r="FX30" s="678">
        <f t="shared" si="140"/>
        <v>-7.9764139038949224</v>
      </c>
      <c r="FY30" s="572">
        <f t="shared" si="141"/>
        <v>-2.3709542846428528E-2</v>
      </c>
      <c r="FZ30" s="678">
        <v>381.31106506202229</v>
      </c>
      <c r="GA30" s="678">
        <f t="shared" si="142"/>
        <v>-12.800809406557505</v>
      </c>
      <c r="GB30" s="572">
        <f t="shared" si="143"/>
        <v>-3.2480141390862957E-2</v>
      </c>
      <c r="GC30" s="678">
        <v>341.90617170845081</v>
      </c>
      <c r="GD30" s="678">
        <f t="shared" si="144"/>
        <v>-9.5942085976566887</v>
      </c>
      <c r="GE30" s="572">
        <f t="shared" si="145"/>
        <v>-2.7295016265135984E-2</v>
      </c>
      <c r="GF30" s="678">
        <v>328.18472580856104</v>
      </c>
      <c r="GG30" s="678">
        <f t="shared" si="146"/>
        <v>-6.7899875438183699</v>
      </c>
      <c r="GH30" s="572">
        <f t="shared" si="147"/>
        <v>-2.0270149575963924E-2</v>
      </c>
      <c r="GI30" s="678">
        <v>423.35791045273305</v>
      </c>
      <c r="GJ30" s="678">
        <f t="shared" si="148"/>
        <v>26.817349912542454</v>
      </c>
      <c r="GK30" s="572">
        <f t="shared" si="149"/>
        <v>6.7628264498366328E-2</v>
      </c>
      <c r="GL30" s="678">
        <v>412.43115430809928</v>
      </c>
      <c r="GM30" s="678">
        <f t="shared" si="150"/>
        <v>8.9040876290982283</v>
      </c>
      <c r="GN30" s="572">
        <f t="shared" si="151"/>
        <v>2.206565151224733E-2</v>
      </c>
      <c r="GO30" s="678">
        <v>390.45631888706907</v>
      </c>
      <c r="GP30" s="678">
        <f t="shared" si="152"/>
        <v>-6.1961512488034032</v>
      </c>
      <c r="GQ30" s="572">
        <f t="shared" si="153"/>
        <v>-1.5621108439538834E-2</v>
      </c>
      <c r="GR30" s="678">
        <v>407.71848894420697</v>
      </c>
      <c r="GS30" s="678">
        <f t="shared" si="154"/>
        <v>8.4539809833368054</v>
      </c>
      <c r="GT30" s="572">
        <f t="shared" si="155"/>
        <v>2.117388551893357E-2</v>
      </c>
      <c r="GU30" s="678">
        <v>350.10459025392845</v>
      </c>
      <c r="GV30" s="678">
        <f t="shared" si="156"/>
        <v>-3.9212412223066053</v>
      </c>
      <c r="GW30" s="572">
        <f t="shared" si="157"/>
        <v>-1.1076144376119711E-2</v>
      </c>
      <c r="GX30" s="678">
        <v>340.44081095344183</v>
      </c>
      <c r="GY30" s="678">
        <f t="shared" si="158"/>
        <v>12.050461629494691</v>
      </c>
      <c r="GZ30" s="572">
        <f t="shared" si="159"/>
        <v>3.6695541310220646E-2</v>
      </c>
      <c r="HA30" s="678">
        <v>328.54818612723176</v>
      </c>
      <c r="HB30" s="678">
        <f t="shared" si="160"/>
        <v>11.826599456162853</v>
      </c>
      <c r="HC30" s="572">
        <f t="shared" si="161"/>
        <v>3.7340680123724448E-2</v>
      </c>
      <c r="HD30" s="678">
        <v>324.04855579538037</v>
      </c>
      <c r="HE30" s="678">
        <f t="shared" si="162"/>
        <v>8.9385525030594408</v>
      </c>
      <c r="HF30" s="572">
        <f t="shared" si="163"/>
        <v>2.8366451111256324E-2</v>
      </c>
      <c r="HG30" s="678">
        <v>330.27807713819931</v>
      </c>
      <c r="HH30" s="678">
        <f t="shared" si="164"/>
        <v>10.863027699062059</v>
      </c>
      <c r="HI30" s="572">
        <f t="shared" si="165"/>
        <v>3.4009129244650535E-2</v>
      </c>
      <c r="HJ30" s="678">
        <v>344.72149611829252</v>
      </c>
      <c r="HK30" s="678">
        <f t="shared" si="166"/>
        <v>0.33474679345943059</v>
      </c>
      <c r="HL30" s="572">
        <f t="shared" si="167"/>
        <v>9.7200834270104312E-4</v>
      </c>
      <c r="HM30" s="196">
        <v>328.47478542163066</v>
      </c>
      <c r="HN30" s="103">
        <f t="shared" si="168"/>
        <v>15.487953222665055</v>
      </c>
      <c r="HO30" s="694">
        <f t="shared" si="169"/>
        <v>4.948436045647879E-2</v>
      </c>
      <c r="HP30" s="532">
        <v>326.61558613819989</v>
      </c>
      <c r="HQ30" s="103">
        <f t="shared" si="170"/>
        <v>10.283515785995803</v>
      </c>
      <c r="HR30" s="694">
        <f t="shared" si="171"/>
        <v>3.2508609621990391E-2</v>
      </c>
      <c r="HS30" s="532">
        <v>338.00397893805319</v>
      </c>
      <c r="HT30" s="103">
        <f t="shared" si="172"/>
        <v>10.215565153287855</v>
      </c>
      <c r="HU30" s="694">
        <f t="shared" si="173"/>
        <v>3.1165119704309224E-2</v>
      </c>
      <c r="HV30" s="532">
        <v>330.90549138917333</v>
      </c>
      <c r="HW30" s="103">
        <f t="shared" si="174"/>
        <v>12.213844728589265</v>
      </c>
      <c r="HX30" s="694">
        <f t="shared" si="175"/>
        <v>3.8324960370226986E-2</v>
      </c>
      <c r="HY30" s="532">
        <v>325.49520791018966</v>
      </c>
      <c r="HZ30" s="103">
        <f t="shared" si="176"/>
        <v>-0.78683641746255262</v>
      </c>
      <c r="IA30" s="694">
        <f t="shared" si="177"/>
        <v>-2.4115222738779092E-3</v>
      </c>
      <c r="IB30" s="532">
        <v>334.45321178882972</v>
      </c>
      <c r="IC30" s="103">
        <f t="shared" si="178"/>
        <v>6.0075379468850088</v>
      </c>
      <c r="ID30" s="694">
        <f t="shared" si="179"/>
        <v>1.8290811617680092E-2</v>
      </c>
      <c r="IE30" s="532">
        <v>384.75018810149749</v>
      </c>
      <c r="IF30" s="103">
        <f t="shared" si="180"/>
        <v>3.4391230394751915</v>
      </c>
      <c r="IG30" s="694">
        <f t="shared" si="181"/>
        <v>9.0192059832194995E-3</v>
      </c>
      <c r="IH30" s="532">
        <v>345.83336467186444</v>
      </c>
      <c r="II30" s="103">
        <f t="shared" si="182"/>
        <v>3.9271929634136313</v>
      </c>
      <c r="IJ30" s="694">
        <f t="shared" si="183"/>
        <v>1.1486171611907653E-2</v>
      </c>
      <c r="IK30" s="532">
        <v>337.21357254782453</v>
      </c>
      <c r="IL30" s="103">
        <f t="shared" si="184"/>
        <v>9.0288467392634857</v>
      </c>
      <c r="IM30" s="694">
        <f t="shared" si="185"/>
        <v>2.751147761986417E-2</v>
      </c>
      <c r="IN30" s="532">
        <v>440.68724099218525</v>
      </c>
      <c r="IO30" s="103">
        <f t="shared" si="186"/>
        <v>17.329330539452201</v>
      </c>
      <c r="IP30" s="694">
        <f t="shared" si="187"/>
        <v>4.0933050054315641E-2</v>
      </c>
      <c r="IQ30" s="532">
        <v>405.46686074264511</v>
      </c>
      <c r="IR30" s="103">
        <f t="shared" si="134"/>
        <v>-6.9642935654541702</v>
      </c>
      <c r="IS30" s="694">
        <f t="shared" si="135"/>
        <v>-1.6885954159155541E-2</v>
      </c>
      <c r="IT30" s="131">
        <v>389.79383990532369</v>
      </c>
      <c r="IU30" s="103">
        <f t="shared" si="188"/>
        <v>-0.66247898174538022</v>
      </c>
      <c r="IV30" s="694">
        <f t="shared" si="189"/>
        <v>-1.6966788593245632E-3</v>
      </c>
      <c r="IW30" s="131">
        <v>409.77246009919071</v>
      </c>
      <c r="IX30" s="103">
        <f t="shared" si="190"/>
        <v>2.0539711549837421</v>
      </c>
      <c r="IY30" s="694">
        <f t="shared" si="191"/>
        <v>5.0377189425540418E-3</v>
      </c>
      <c r="IZ30" s="131">
        <v>358.39816144248806</v>
      </c>
      <c r="JA30" s="103">
        <f t="shared" si="192"/>
        <v>8.2935711885596106</v>
      </c>
      <c r="JB30" s="694">
        <f t="shared" si="193"/>
        <v>2.3688838762566181E-2</v>
      </c>
      <c r="JC30" s="131">
        <v>348.26039395047235</v>
      </c>
      <c r="JD30" s="103">
        <f t="shared" si="194"/>
        <v>7.8195829970305226</v>
      </c>
      <c r="JE30" s="694">
        <f t="shared" si="195"/>
        <v>2.2968994155345014E-2</v>
      </c>
      <c r="JF30" s="131">
        <v>329.32173968698885</v>
      </c>
      <c r="JG30" s="103">
        <f t="shared" si="196"/>
        <v>0.77355355975709017</v>
      </c>
      <c r="JH30" s="694">
        <f t="shared" si="197"/>
        <v>2.3544599922323971E-3</v>
      </c>
      <c r="JI30" s="131">
        <v>323.63499830522863</v>
      </c>
      <c r="JJ30" s="103">
        <f t="shared" si="198"/>
        <v>-0.4135574901517316</v>
      </c>
      <c r="JK30" s="694">
        <f t="shared" si="199"/>
        <v>-1.2762207476489154E-3</v>
      </c>
      <c r="JL30" s="131">
        <v>332.40767420758522</v>
      </c>
      <c r="JM30" s="103">
        <f t="shared" si="200"/>
        <v>2.129597069385909</v>
      </c>
      <c r="JN30" s="694">
        <f t="shared" si="201"/>
        <v>6.4478910857132515E-3</v>
      </c>
      <c r="JO30" s="131">
        <v>350.98624857967837</v>
      </c>
      <c r="JP30" s="103">
        <f t="shared" si="202"/>
        <v>6.2647524613858536</v>
      </c>
      <c r="JQ30" s="694">
        <f t="shared" si="203"/>
        <v>1.8173373380916402E-2</v>
      </c>
    </row>
    <row r="31" spans="1:277" s="272" customFormat="1" x14ac:dyDescent="0.25">
      <c r="A31" s="62" t="s">
        <v>29</v>
      </c>
      <c r="B31" s="86">
        <v>423.29</v>
      </c>
      <c r="C31" s="554">
        <v>370.68965517241378</v>
      </c>
      <c r="D31" s="554">
        <v>370.28562993578862</v>
      </c>
      <c r="E31" s="554">
        <v>406.08177757416104</v>
      </c>
      <c r="F31" s="554">
        <v>383.28228110930655</v>
      </c>
      <c r="G31" s="554">
        <v>386.84899621763168</v>
      </c>
      <c r="H31" s="554">
        <v>392.49249249249249</v>
      </c>
      <c r="I31" s="554">
        <v>440.81957429878656</v>
      </c>
      <c r="J31" s="554">
        <v>407.76631222391006</v>
      </c>
      <c r="K31" s="554">
        <v>396.52177197024059</v>
      </c>
      <c r="L31" s="554">
        <v>563.08033052219093</v>
      </c>
      <c r="M31" s="554">
        <v>465.79580611894124</v>
      </c>
      <c r="N31" s="554">
        <v>508.97494904332962</v>
      </c>
      <c r="O31" s="554">
        <v>503.81518040202059</v>
      </c>
      <c r="P31" s="554">
        <v>429.65012693585334</v>
      </c>
      <c r="Q31" s="554">
        <v>422.09898011937776</v>
      </c>
      <c r="R31" s="554">
        <v>403.07300374174031</v>
      </c>
      <c r="S31" s="554">
        <v>372.23650385604111</v>
      </c>
      <c r="T31" s="554">
        <v>401.55471881452695</v>
      </c>
      <c r="U31" s="554">
        <v>422.8</v>
      </c>
      <c r="V31" s="554">
        <v>372.11689822736292</v>
      </c>
      <c r="W31" s="554">
        <v>378.08071989792489</v>
      </c>
      <c r="X31" s="554">
        <v>374.4313620551244</v>
      </c>
      <c r="Y31" s="554">
        <v>374.89313835770525</v>
      </c>
      <c r="Z31" s="554">
        <v>371.75224726018962</v>
      </c>
      <c r="AA31" s="554">
        <v>383.23228099519127</v>
      </c>
      <c r="AB31" s="554">
        <v>416.91791341942087</v>
      </c>
      <c r="AC31" s="554">
        <v>390.89381149321093</v>
      </c>
      <c r="AD31" s="554">
        <v>383.59188115355789</v>
      </c>
      <c r="AE31" s="554">
        <v>549.52949509258326</v>
      </c>
      <c r="AF31" s="554">
        <v>470.13229445661881</v>
      </c>
      <c r="AG31" s="554">
        <v>480.21492136340737</v>
      </c>
      <c r="AH31" s="554">
        <v>488.54786990380217</v>
      </c>
      <c r="AI31" s="554">
        <v>420.30107814012479</v>
      </c>
      <c r="AJ31" s="554">
        <v>352.79294414111712</v>
      </c>
      <c r="AK31" s="554">
        <v>386.43623985336478</v>
      </c>
      <c r="AL31" s="554">
        <v>370.31135895903867</v>
      </c>
      <c r="AM31" s="554">
        <v>368.42740822522768</v>
      </c>
      <c r="AN31" s="554">
        <v>405.82779416931788</v>
      </c>
      <c r="AO31" s="554">
        <v>380.60359443879281</v>
      </c>
      <c r="AP31" s="554">
        <v>362.47041758912894</v>
      </c>
      <c r="AQ31" s="554">
        <v>362.86637690850324</v>
      </c>
      <c r="AR31" s="554">
        <v>368.46473029045637</v>
      </c>
      <c r="AS31" s="554">
        <v>370.28286827150248</v>
      </c>
      <c r="AT31" s="554">
        <v>363.28383618651281</v>
      </c>
      <c r="AU31" s="554">
        <v>501.0694689853994</v>
      </c>
      <c r="AV31" s="554">
        <v>396.74095878889824</v>
      </c>
      <c r="AW31" s="554">
        <v>382.9</v>
      </c>
      <c r="AX31" s="554">
        <v>586.86605981794537</v>
      </c>
      <c r="AY31" s="554">
        <v>420.94438731552759</v>
      </c>
      <c r="AZ31" s="554">
        <v>443.61602982292641</v>
      </c>
      <c r="BA31" s="554">
        <v>448.23297583667141</v>
      </c>
      <c r="BB31" s="554">
        <v>408.9345751053059</v>
      </c>
      <c r="BC31" s="554">
        <v>370.33417108815041</v>
      </c>
      <c r="BD31" s="554">
        <v>337.30670103092785</v>
      </c>
      <c r="BE31" s="554">
        <v>324.87309644670052</v>
      </c>
      <c r="BF31" s="554">
        <v>345.94049420070598</v>
      </c>
      <c r="BG31" s="554">
        <v>392.34104731813306</v>
      </c>
      <c r="BH31" s="554">
        <v>-13.486746851184819</v>
      </c>
      <c r="BI31" s="528">
        <v>-3.3232684022518999E-2</v>
      </c>
      <c r="BJ31" s="272">
        <v>299.68687731283802</v>
      </c>
      <c r="BK31" s="272">
        <v>316.0927717700626</v>
      </c>
      <c r="BL31" s="272">
        <v>386.8315860924655</v>
      </c>
      <c r="BM31" s="272">
        <v>330.57040998217468</v>
      </c>
      <c r="BN31" s="272">
        <v>413.2460167431812</v>
      </c>
      <c r="BO31" s="554">
        <v>389.62017684887462</v>
      </c>
      <c r="BP31" s="554">
        <v>487.84454716658104</v>
      </c>
      <c r="BQ31" s="554">
        <v>-13.224921818818359</v>
      </c>
      <c r="BR31" s="529">
        <v>-2.639338981398549E-2</v>
      </c>
      <c r="BS31" s="554">
        <v>421.89318505107974</v>
      </c>
      <c r="BT31" s="554">
        <v>25.1522262621815</v>
      </c>
      <c r="BU31" s="529">
        <v>6.3397100059852246E-2</v>
      </c>
      <c r="BV31" s="554">
        <v>376.9911698328184</v>
      </c>
      <c r="BW31" s="554">
        <v>-5.9088301671815771</v>
      </c>
      <c r="BX31" s="528">
        <v>-1.5431784192169175E-2</v>
      </c>
      <c r="BY31" s="131">
        <v>641.28065395095371</v>
      </c>
      <c r="BZ31" s="554">
        <v>54.414594133008336</v>
      </c>
      <c r="CA31" s="528">
        <v>9.272063569307204E-2</v>
      </c>
      <c r="CB31" s="554">
        <v>473.09567473274592</v>
      </c>
      <c r="CC31" s="554">
        <v>52.151287417218327</v>
      </c>
      <c r="CD31" s="528">
        <v>0.12389115757024513</v>
      </c>
      <c r="CE31" s="554">
        <v>465.15679442508713</v>
      </c>
      <c r="CF31" s="554">
        <f t="shared" si="1"/>
        <v>21.540764602160721</v>
      </c>
      <c r="CG31" s="552">
        <f t="shared" si="2"/>
        <v>4.8557227769156414E-2</v>
      </c>
      <c r="CH31" s="554">
        <v>496.49380821450643</v>
      </c>
      <c r="CI31" s="554">
        <f t="shared" si="3"/>
        <v>48.260832377835015</v>
      </c>
      <c r="CJ31" s="352">
        <f t="shared" si="128"/>
        <v>0.10766908054399918</v>
      </c>
      <c r="CK31" s="554">
        <v>417.56214045370672</v>
      </c>
      <c r="CL31" s="554">
        <f t="shared" si="4"/>
        <v>8.6275653484008217</v>
      </c>
      <c r="CM31" s="552">
        <f t="shared" si="5"/>
        <v>2.1097666652860333E-2</v>
      </c>
      <c r="CN31" s="554">
        <v>379.72259842151965</v>
      </c>
      <c r="CO31" s="554">
        <f t="shared" si="6"/>
        <v>9.3884273333692363</v>
      </c>
      <c r="CP31" s="552">
        <f t="shared" si="7"/>
        <v>2.535123158034076E-2</v>
      </c>
      <c r="CQ31" s="554">
        <v>363.49052017501214</v>
      </c>
      <c r="CR31" s="554">
        <f t="shared" si="8"/>
        <v>26.183819144084282</v>
      </c>
      <c r="CS31" s="552">
        <f t="shared" si="9"/>
        <v>7.7626145771955687E-2</v>
      </c>
      <c r="CT31" s="554">
        <v>355.59954751131221</v>
      </c>
      <c r="CU31" s="554">
        <f t="shared" si="10"/>
        <v>30.726451064611695</v>
      </c>
      <c r="CV31" s="552">
        <f t="shared" si="11"/>
        <v>9.4579857183257871E-2</v>
      </c>
      <c r="CW31" s="554">
        <v>366.97785897457385</v>
      </c>
      <c r="CX31" s="554">
        <f t="shared" si="12"/>
        <v>21.037364773867864</v>
      </c>
      <c r="CY31" s="674">
        <f t="shared" si="13"/>
        <v>6.0812090884227371E-2</v>
      </c>
      <c r="CZ31" s="678">
        <v>402.3087264603908</v>
      </c>
      <c r="DA31" s="678">
        <f t="shared" si="14"/>
        <v>9.9676791422577367</v>
      </c>
      <c r="DB31" s="572">
        <f t="shared" si="15"/>
        <v>2.5405649524545822E-2</v>
      </c>
      <c r="DC31" s="678">
        <v>344.46325375051077</v>
      </c>
      <c r="DD31" s="678">
        <f t="shared" si="16"/>
        <v>44.776376437672752</v>
      </c>
      <c r="DE31" s="691">
        <f t="shared" si="0"/>
        <v>0.14941053421879216</v>
      </c>
      <c r="DF31" s="678">
        <v>383.10090237899919</v>
      </c>
      <c r="DG31" s="678">
        <f t="shared" si="17"/>
        <v>67.008130608936597</v>
      </c>
      <c r="DH31" s="691">
        <f t="shared" si="18"/>
        <v>0.21198881022714672</v>
      </c>
      <c r="DI31" s="678">
        <v>399.62251201098144</v>
      </c>
      <c r="DJ31" s="678">
        <f t="shared" si="19"/>
        <v>12.790925918515939</v>
      </c>
      <c r="DK31" s="691">
        <f t="shared" si="20"/>
        <v>3.3065877705908138E-2</v>
      </c>
      <c r="DL31" s="678">
        <v>371.64750957854409</v>
      </c>
      <c r="DM31" s="678">
        <f t="shared" si="21"/>
        <v>41.077099596369408</v>
      </c>
      <c r="DN31" s="691">
        <f t="shared" si="22"/>
        <v>0.12426127189842674</v>
      </c>
      <c r="DO31" s="678">
        <v>391.1993560504427</v>
      </c>
      <c r="DP31" s="678">
        <f t="shared" si="23"/>
        <v>-22.046660692738499</v>
      </c>
      <c r="DQ31" s="691">
        <f t="shared" si="24"/>
        <v>-5.3349965394681037E-2</v>
      </c>
      <c r="DR31" s="678">
        <v>396.63255532590614</v>
      </c>
      <c r="DS31" s="678">
        <f t="shared" si="25"/>
        <v>7.0123784770315183</v>
      </c>
      <c r="DT31" s="691">
        <f t="shared" si="26"/>
        <v>1.7997985971223124E-2</v>
      </c>
      <c r="DU31" s="678">
        <v>522.59544044246593</v>
      </c>
      <c r="DV31" s="678">
        <f t="shared" si="27"/>
        <v>34.750893275884891</v>
      </c>
      <c r="DW31" s="572">
        <f t="shared" si="28"/>
        <v>7.1233538383731768E-2</v>
      </c>
      <c r="DX31" s="678">
        <v>432.67232857920965</v>
      </c>
      <c r="DY31" s="678">
        <f t="shared" si="29"/>
        <v>10.779143528129907</v>
      </c>
      <c r="DZ31" s="572">
        <f t="shared" si="30"/>
        <v>2.5549461119702247E-2</v>
      </c>
      <c r="EA31" s="678">
        <v>405.05588196315767</v>
      </c>
      <c r="EB31" s="678">
        <f t="shared" si="31"/>
        <v>28.064712130339274</v>
      </c>
      <c r="EC31" s="572">
        <f t="shared" si="32"/>
        <v>7.4443950882947557E-2</v>
      </c>
      <c r="ED31" s="678">
        <v>501.49457682124864</v>
      </c>
      <c r="EE31" s="678">
        <f t="shared" si="33"/>
        <v>-139.78607712970506</v>
      </c>
      <c r="EF31" s="572">
        <f t="shared" si="34"/>
        <v>-0.217979563656689</v>
      </c>
      <c r="EG31" s="678">
        <v>459.1273518391684</v>
      </c>
      <c r="EH31" s="678">
        <f t="shared" si="35"/>
        <v>-13.968322893577522</v>
      </c>
      <c r="EI31" s="572">
        <f t="shared" si="36"/>
        <v>-2.9525365881791873E-2</v>
      </c>
      <c r="EJ31" s="678">
        <v>478.17151398144114</v>
      </c>
      <c r="EK31" s="678">
        <f t="shared" si="37"/>
        <v>13.014719556354009</v>
      </c>
      <c r="EL31" s="572">
        <f t="shared" si="38"/>
        <v>2.7979209832761053E-2</v>
      </c>
      <c r="EM31" s="678">
        <v>474.37579629946561</v>
      </c>
      <c r="EN31" s="678">
        <f t="shared" si="39"/>
        <v>-22.118011915040825</v>
      </c>
      <c r="EO31" s="572">
        <f t="shared" si="40"/>
        <v>-4.454841439932903E-2</v>
      </c>
      <c r="EP31" s="678">
        <v>430.52363153666124</v>
      </c>
      <c r="EQ31" s="678">
        <f t="shared" si="41"/>
        <v>12.961491082954524</v>
      </c>
      <c r="ER31" s="572">
        <f t="shared" si="42"/>
        <v>3.1040867519433333E-2</v>
      </c>
      <c r="ES31" s="678">
        <v>380.1785000666045</v>
      </c>
      <c r="ET31" s="678">
        <f t="shared" si="43"/>
        <v>0.45590164508485032</v>
      </c>
      <c r="EU31" s="572">
        <f t="shared" si="44"/>
        <v>1.2006176271309678E-3</v>
      </c>
      <c r="EV31" s="678">
        <v>352.29660762533774</v>
      </c>
      <c r="EW31" s="678">
        <f t="shared" si="45"/>
        <v>-11.193912549674394</v>
      </c>
      <c r="EX31" s="572">
        <f t="shared" si="46"/>
        <v>-3.0795610692363553E-2</v>
      </c>
      <c r="EY31" s="678">
        <v>361.1393692777213</v>
      </c>
      <c r="EZ31" s="678">
        <f t="shared" si="47"/>
        <v>5.5398217664090907</v>
      </c>
      <c r="FA31" s="572">
        <f t="shared" si="48"/>
        <v>1.5578821191365154E-2</v>
      </c>
      <c r="FB31" s="678">
        <v>365.39565672599548</v>
      </c>
      <c r="FC31" s="678">
        <f t="shared" si="49"/>
        <v>-1.5822022485783691</v>
      </c>
      <c r="FD31" s="572">
        <f t="shared" si="50"/>
        <v>-4.3114378970966543E-3</v>
      </c>
      <c r="FE31" s="678">
        <v>411.46412457438237</v>
      </c>
      <c r="FF31" s="678">
        <f t="shared" si="51"/>
        <v>9.1553981139915663</v>
      </c>
      <c r="FG31" s="572">
        <f t="shared" si="52"/>
        <v>2.2757145226609841E-2</v>
      </c>
      <c r="FH31" s="678">
        <v>347.47165966118968</v>
      </c>
      <c r="FI31" s="678">
        <f t="shared" si="53"/>
        <v>3.0084059106789027</v>
      </c>
      <c r="FJ31" s="572">
        <f t="shared" si="54"/>
        <v>8.7336047544213317E-3</v>
      </c>
      <c r="FK31" s="678">
        <v>347.89754828105737</v>
      </c>
      <c r="FL31" s="678">
        <f t="shared" si="136"/>
        <v>-35.203354097941826</v>
      </c>
      <c r="FM31" s="572">
        <f t="shared" si="56"/>
        <v>-9.1890553844520523E-2</v>
      </c>
      <c r="FN31" s="678">
        <v>396.08943156505239</v>
      </c>
      <c r="FO31" s="678">
        <f t="shared" si="137"/>
        <v>-3.5330804459290448</v>
      </c>
      <c r="FP31" s="572">
        <f t="shared" si="58"/>
        <v>-8.8410445851758151E-3</v>
      </c>
      <c r="FQ31" s="678">
        <v>361.5085444902769</v>
      </c>
      <c r="FR31" s="678">
        <f t="shared" si="138"/>
        <v>-10.138965088267184</v>
      </c>
      <c r="FS31" s="572">
        <f t="shared" si="60"/>
        <v>-2.72811328663684E-2</v>
      </c>
      <c r="FT31" s="678">
        <v>385.96948754726822</v>
      </c>
      <c r="FU31" s="678">
        <f t="shared" si="139"/>
        <v>-5.2298685031744867</v>
      </c>
      <c r="FV31" s="572">
        <f t="shared" si="133"/>
        <v>-1.3368806523546854E-2</v>
      </c>
      <c r="FW31" s="678">
        <v>380.08533439174442</v>
      </c>
      <c r="FX31" s="678">
        <f t="shared" si="140"/>
        <v>-16.547220934161714</v>
      </c>
      <c r="FY31" s="572">
        <f t="shared" si="141"/>
        <v>-4.1719270675008378E-2</v>
      </c>
      <c r="FZ31" s="678">
        <v>507.92445521574922</v>
      </c>
      <c r="GA31" s="678">
        <f t="shared" si="142"/>
        <v>-14.670985226716709</v>
      </c>
      <c r="GB31" s="572">
        <f t="shared" si="143"/>
        <v>-2.8073312722160806E-2</v>
      </c>
      <c r="GC31" s="678">
        <v>415.2117473591307</v>
      </c>
      <c r="GD31" s="678">
        <f t="shared" si="144"/>
        <v>-17.46058122007895</v>
      </c>
      <c r="GE31" s="572">
        <f t="shared" si="145"/>
        <v>-4.0355206623486274E-2</v>
      </c>
      <c r="GF31" s="678">
        <v>390.00679873427777</v>
      </c>
      <c r="GG31" s="678">
        <f t="shared" si="146"/>
        <v>-15.049083228879908</v>
      </c>
      <c r="GH31" s="572">
        <f t="shared" si="147"/>
        <v>-3.7153103803708537E-2</v>
      </c>
      <c r="GI31" s="678">
        <v>681.744966442953</v>
      </c>
      <c r="GJ31" s="678">
        <f t="shared" si="148"/>
        <v>180.25038962170436</v>
      </c>
      <c r="GK31" s="572">
        <f t="shared" si="149"/>
        <v>0.35942639851507768</v>
      </c>
      <c r="GL31" s="678">
        <v>453.79925887556277</v>
      </c>
      <c r="GM31" s="678">
        <f t="shared" si="150"/>
        <v>-5.3280929636056271</v>
      </c>
      <c r="GN31" s="572">
        <f t="shared" si="151"/>
        <v>-1.1604825855533107E-2</v>
      </c>
      <c r="GO31" s="678">
        <v>505.6730446458543</v>
      </c>
      <c r="GP31" s="678">
        <f t="shared" si="152"/>
        <v>27.501530664413167</v>
      </c>
      <c r="GQ31" s="572">
        <f t="shared" si="153"/>
        <v>5.7513946063881508E-2</v>
      </c>
      <c r="GR31" s="678">
        <v>505.88086505627916</v>
      </c>
      <c r="GS31" s="678">
        <f t="shared" si="154"/>
        <v>31.505068756813557</v>
      </c>
      <c r="GT31" s="572">
        <f t="shared" si="155"/>
        <v>6.64137356976892E-2</v>
      </c>
      <c r="GU31" s="678">
        <v>425.88945590454972</v>
      </c>
      <c r="GV31" s="678">
        <f t="shared" si="156"/>
        <v>-4.6341756321115213</v>
      </c>
      <c r="GW31" s="572">
        <f t="shared" si="157"/>
        <v>-1.0764044741448526E-2</v>
      </c>
      <c r="GX31" s="678">
        <v>402.96038310840231</v>
      </c>
      <c r="GY31" s="678">
        <f t="shared" si="158"/>
        <v>22.781883041797812</v>
      </c>
      <c r="GZ31" s="572">
        <f t="shared" si="159"/>
        <v>5.9924175190881633E-2</v>
      </c>
      <c r="HA31" s="678">
        <v>379.50608614232209</v>
      </c>
      <c r="HB31" s="678">
        <f t="shared" si="160"/>
        <v>27.209478516984348</v>
      </c>
      <c r="HC31" s="572">
        <f t="shared" si="161"/>
        <v>7.7234574299169037E-2</v>
      </c>
      <c r="HD31" s="678">
        <v>378.47907078676309</v>
      </c>
      <c r="HE31" s="678">
        <f t="shared" si="162"/>
        <v>17.339701509041788</v>
      </c>
      <c r="HF31" s="572">
        <f t="shared" si="163"/>
        <v>4.8013877699684723E-2</v>
      </c>
      <c r="HG31" s="678">
        <v>389.26823822724987</v>
      </c>
      <c r="HH31" s="678">
        <f t="shared" si="164"/>
        <v>23.872581501254388</v>
      </c>
      <c r="HI31" s="572">
        <f t="shared" si="165"/>
        <v>6.5333511939240335E-2</v>
      </c>
      <c r="HJ31" s="678">
        <v>415.68460728858287</v>
      </c>
      <c r="HK31" s="678">
        <f t="shared" si="166"/>
        <v>4.2204827142005001</v>
      </c>
      <c r="HL31" s="572">
        <f t="shared" si="167"/>
        <v>1.0257231340803183E-2</v>
      </c>
      <c r="HM31" s="196">
        <v>390.72130037250253</v>
      </c>
      <c r="HN31" s="103">
        <f t="shared" si="168"/>
        <v>43.24964071131285</v>
      </c>
      <c r="HO31" s="694">
        <f t="shared" si="169"/>
        <v>0.1244695488359667</v>
      </c>
      <c r="HP31" s="532">
        <v>411.32960490709002</v>
      </c>
      <c r="HQ31" s="103">
        <f t="shared" si="170"/>
        <v>63.432056626032647</v>
      </c>
      <c r="HR31" s="694">
        <f t="shared" si="171"/>
        <v>0.18232970292388362</v>
      </c>
      <c r="HS31" s="532">
        <v>436.23587503560913</v>
      </c>
      <c r="HT31" s="103">
        <f t="shared" si="172"/>
        <v>40.146443470556733</v>
      </c>
      <c r="HU31" s="694">
        <f t="shared" si="173"/>
        <v>0.10135701756022041</v>
      </c>
      <c r="HV31" s="532">
        <v>410.17536144247157</v>
      </c>
      <c r="HW31" s="103">
        <f t="shared" si="174"/>
        <v>48.666816952194665</v>
      </c>
      <c r="HX31" s="694">
        <f t="shared" si="175"/>
        <v>0.13462148459260997</v>
      </c>
      <c r="HY31" s="532">
        <v>390.10348845178538</v>
      </c>
      <c r="HZ31" s="103">
        <f t="shared" si="176"/>
        <v>4.1340009045171655</v>
      </c>
      <c r="IA31" s="694">
        <f t="shared" si="177"/>
        <v>1.0710693559710183E-2</v>
      </c>
      <c r="IB31" s="532">
        <v>396.66464857724696</v>
      </c>
      <c r="IC31" s="103">
        <f t="shared" si="178"/>
        <v>16.57931418550254</v>
      </c>
      <c r="ID31" s="694">
        <f t="shared" si="179"/>
        <v>4.3619978687245681E-2</v>
      </c>
      <c r="IE31" s="131">
        <v>466.48612051455655</v>
      </c>
      <c r="IF31" s="103">
        <f t="shared" si="180"/>
        <v>-41.438334701192673</v>
      </c>
      <c r="IG31" s="694">
        <f t="shared" si="181"/>
        <v>-8.1583657324770992E-2</v>
      </c>
      <c r="IH31" s="131">
        <v>416.34756995581739</v>
      </c>
      <c r="II31" s="103">
        <f t="shared" si="182"/>
        <v>1.1358225966866939</v>
      </c>
      <c r="IJ31" s="694">
        <f t="shared" si="183"/>
        <v>2.7355261596302633E-3</v>
      </c>
      <c r="IK31" s="131">
        <v>413.67146534464672</v>
      </c>
      <c r="IL31" s="103">
        <f t="shared" si="184"/>
        <v>23.664666610368954</v>
      </c>
      <c r="IM31" s="694">
        <f t="shared" si="185"/>
        <v>6.0677574563238149E-2</v>
      </c>
      <c r="IN31" s="131">
        <v>676.70636738433359</v>
      </c>
      <c r="IO31" s="103">
        <f t="shared" si="186"/>
        <v>-5.0385990586194112</v>
      </c>
      <c r="IP31" s="694">
        <f t="shared" si="187"/>
        <v>-7.3907389223694846E-3</v>
      </c>
      <c r="IQ31" s="131">
        <v>456.15993859251245</v>
      </c>
      <c r="IR31" s="103">
        <f t="shared" si="134"/>
        <v>2.3606797169496758</v>
      </c>
      <c r="IS31" s="694">
        <f t="shared" si="135"/>
        <v>5.2020351967939256E-3</v>
      </c>
      <c r="IT31" s="692">
        <v>449.47453516572347</v>
      </c>
      <c r="IU31" s="103">
        <f t="shared" si="188"/>
        <v>-56.198509480130838</v>
      </c>
      <c r="IV31" s="694">
        <f t="shared" si="189"/>
        <v>-0.11113605930782645</v>
      </c>
      <c r="IW31" s="692">
        <v>487.5229518230305</v>
      </c>
      <c r="IX31" s="103">
        <f t="shared" si="190"/>
        <v>-18.357913233248667</v>
      </c>
      <c r="IY31" s="694">
        <f t="shared" si="191"/>
        <v>-3.6289004983824306E-2</v>
      </c>
      <c r="IZ31" s="692">
        <v>443.60262797933336</v>
      </c>
      <c r="JA31" s="103">
        <f t="shared" si="192"/>
        <v>17.713172074783643</v>
      </c>
      <c r="JB31" s="694">
        <f t="shared" si="193"/>
        <v>4.1591008721177443E-2</v>
      </c>
      <c r="JC31" s="692">
        <v>399.63238437206127</v>
      </c>
      <c r="JD31" s="103">
        <f t="shared" si="194"/>
        <v>-3.3279987363410442</v>
      </c>
      <c r="JE31" s="694">
        <f t="shared" si="195"/>
        <v>-8.2588732685559395E-3</v>
      </c>
      <c r="JF31" s="692">
        <v>359.72020813784866</v>
      </c>
      <c r="JG31" s="103">
        <f t="shared" si="196"/>
        <v>-19.785878004473432</v>
      </c>
      <c r="JH31" s="694">
        <f t="shared" si="197"/>
        <v>-5.2135864817338784E-2</v>
      </c>
      <c r="JI31" s="692">
        <v>408.93236275401881</v>
      </c>
      <c r="JJ31" s="103">
        <f t="shared" si="198"/>
        <v>30.453291967255723</v>
      </c>
      <c r="JK31" s="694">
        <f t="shared" si="199"/>
        <v>8.0462287925065351E-2</v>
      </c>
      <c r="JL31" s="692">
        <v>386.08649296994736</v>
      </c>
      <c r="JM31" s="103">
        <f t="shared" si="200"/>
        <v>-3.1817452573025093</v>
      </c>
      <c r="JN31" s="694">
        <f t="shared" si="201"/>
        <v>-8.173657506177134E-3</v>
      </c>
      <c r="JO31" s="692">
        <v>426.43629583592292</v>
      </c>
      <c r="JP31" s="103">
        <f t="shared" si="202"/>
        <v>10.751688547340052</v>
      </c>
      <c r="JQ31" s="694">
        <f t="shared" si="203"/>
        <v>2.58650148666098E-2</v>
      </c>
    </row>
    <row r="32" spans="1:277" s="272" customFormat="1" x14ac:dyDescent="0.25">
      <c r="A32" s="62" t="s">
        <v>30</v>
      </c>
      <c r="B32" s="86">
        <v>313.54000000000002</v>
      </c>
      <c r="C32" s="554">
        <v>299.83012457531146</v>
      </c>
      <c r="D32" s="554">
        <v>303.44867592888016</v>
      </c>
      <c r="E32" s="554">
        <v>304.45143604759829</v>
      </c>
      <c r="F32" s="554">
        <v>302.46466984999762</v>
      </c>
      <c r="G32" s="554">
        <v>305.78260132270645</v>
      </c>
      <c r="H32" s="554">
        <v>295.99292996788307</v>
      </c>
      <c r="I32" s="554">
        <v>334.4100693380858</v>
      </c>
      <c r="J32" s="554">
        <v>309.84469895380607</v>
      </c>
      <c r="K32" s="554">
        <v>305.45547383277301</v>
      </c>
      <c r="L32" s="554">
        <v>377.4839618213112</v>
      </c>
      <c r="M32" s="554">
        <v>376.79560550690661</v>
      </c>
      <c r="N32" s="554">
        <v>346.98362974939369</v>
      </c>
      <c r="O32" s="554">
        <v>367.29551462050904</v>
      </c>
      <c r="P32" s="554">
        <v>321.43229449220604</v>
      </c>
      <c r="Q32" s="554">
        <v>308.97949031047193</v>
      </c>
      <c r="R32" s="554">
        <v>313.73040752351096</v>
      </c>
      <c r="S32" s="554">
        <v>299.721747121742</v>
      </c>
      <c r="T32" s="554">
        <v>306.7140994478695</v>
      </c>
      <c r="U32" s="554">
        <v>317.2</v>
      </c>
      <c r="V32" s="554">
        <v>302.43859114900528</v>
      </c>
      <c r="W32" s="554">
        <v>299.63160049119932</v>
      </c>
      <c r="X32" s="554">
        <v>309.69710542522813</v>
      </c>
      <c r="Y32" s="554">
        <v>303.83806754641017</v>
      </c>
      <c r="Z32" s="554">
        <v>306.31310101304445</v>
      </c>
      <c r="AA32" s="554">
        <v>300.06927006667246</v>
      </c>
      <c r="AB32" s="554">
        <v>352.14717531790706</v>
      </c>
      <c r="AC32" s="554">
        <v>316.60264080441675</v>
      </c>
      <c r="AD32" s="554">
        <v>308.81594494366385</v>
      </c>
      <c r="AE32" s="554">
        <v>371.26388233248031</v>
      </c>
      <c r="AF32" s="554">
        <v>388.29080906762783</v>
      </c>
      <c r="AG32" s="554">
        <v>355.60878678171866</v>
      </c>
      <c r="AH32" s="554">
        <v>372.46345188741003</v>
      </c>
      <c r="AI32" s="554">
        <v>324.43335207230359</v>
      </c>
      <c r="AJ32" s="554">
        <v>295.42517446368572</v>
      </c>
      <c r="AK32" s="554">
        <v>299.51885224389815</v>
      </c>
      <c r="AL32" s="554">
        <v>293.56368208728452</v>
      </c>
      <c r="AM32" s="554">
        <v>295.94688234826373</v>
      </c>
      <c r="AN32" s="554">
        <v>316.85358956959618</v>
      </c>
      <c r="AO32" s="554">
        <v>309.05622867581872</v>
      </c>
      <c r="AP32" s="554">
        <v>302.85058928275009</v>
      </c>
      <c r="AQ32" s="554">
        <v>305.14450630981395</v>
      </c>
      <c r="AR32" s="554">
        <v>305.79446234299854</v>
      </c>
      <c r="AS32" s="554">
        <v>300.21869780096779</v>
      </c>
      <c r="AT32" s="554">
        <v>289.59880803698587</v>
      </c>
      <c r="AU32" s="554">
        <v>339.25719878431977</v>
      </c>
      <c r="AV32" s="554">
        <v>307.45215243868216</v>
      </c>
      <c r="AW32" s="554">
        <v>306.5</v>
      </c>
      <c r="AX32" s="554">
        <v>357.23196781831604</v>
      </c>
      <c r="AY32" s="554">
        <v>372.99636149080538</v>
      </c>
      <c r="AZ32" s="554">
        <v>347.6005188067445</v>
      </c>
      <c r="BA32" s="554">
        <v>357.94934391211473</v>
      </c>
      <c r="BB32" s="554">
        <v>318.71256333791899</v>
      </c>
      <c r="BC32" s="554">
        <v>288.99500759713482</v>
      </c>
      <c r="BD32" s="554">
        <v>306.62941835761723</v>
      </c>
      <c r="BE32" s="554">
        <v>304.81181375139454</v>
      </c>
      <c r="BF32" s="554">
        <v>301.24789478827176</v>
      </c>
      <c r="BG32" s="554">
        <v>313.9858865598373</v>
      </c>
      <c r="BH32" s="554">
        <v>-2.867703009758884</v>
      </c>
      <c r="BI32" s="528">
        <v>-9.0505618498887153E-3</v>
      </c>
      <c r="BJ32" s="272">
        <v>305.9490483492059</v>
      </c>
      <c r="BK32" s="272">
        <v>302.41448384482464</v>
      </c>
      <c r="BL32" s="272">
        <v>306.02949355861887</v>
      </c>
      <c r="BM32" s="272">
        <v>304.83677902732416</v>
      </c>
      <c r="BN32" s="272">
        <v>308.46659183335476</v>
      </c>
      <c r="BO32" s="554">
        <v>297.34012450481043</v>
      </c>
      <c r="BP32" s="554">
        <v>334.38525624842214</v>
      </c>
      <c r="BQ32" s="554">
        <v>-4.8719425358976309</v>
      </c>
      <c r="BR32" s="529">
        <v>-1.4360616527388508E-2</v>
      </c>
      <c r="BS32" s="554">
        <v>312.34072744121397</v>
      </c>
      <c r="BT32" s="554">
        <v>4.8885750025318089</v>
      </c>
      <c r="BU32" s="529">
        <v>1.5900278998719253E-2</v>
      </c>
      <c r="BV32" s="554">
        <v>307.87811277060405</v>
      </c>
      <c r="BW32" s="554">
        <v>1.3781127706040479</v>
      </c>
      <c r="BX32" s="528">
        <v>4.4962896267668776E-3</v>
      </c>
      <c r="BY32" s="131">
        <v>356.49938741682081</v>
      </c>
      <c r="BZ32" s="554">
        <v>-0.73258040149522685</v>
      </c>
      <c r="CA32" s="528">
        <v>-2.0507134508964456E-3</v>
      </c>
      <c r="CB32" s="554">
        <v>376.63549003741798</v>
      </c>
      <c r="CC32" s="554">
        <v>3.6391285466125964</v>
      </c>
      <c r="CD32" s="528">
        <v>9.7564719721865267E-3</v>
      </c>
      <c r="CE32" s="554">
        <v>361.80813713341598</v>
      </c>
      <c r="CF32" s="554">
        <f t="shared" si="1"/>
        <v>14.207618326671479</v>
      </c>
      <c r="CG32" s="552">
        <f t="shared" si="2"/>
        <v>4.0873409439789961E-2</v>
      </c>
      <c r="CH32" s="554">
        <v>365.30895289946108</v>
      </c>
      <c r="CI32" s="554">
        <f t="shared" si="3"/>
        <v>7.3596089873463484</v>
      </c>
      <c r="CJ32" s="352">
        <f t="shared" si="128"/>
        <v>2.0560476258767252E-2</v>
      </c>
      <c r="CK32" s="554">
        <v>323.25295747267336</v>
      </c>
      <c r="CL32" s="554">
        <f t="shared" si="4"/>
        <v>4.540394134754365</v>
      </c>
      <c r="CM32" s="552">
        <f t="shared" si="5"/>
        <v>1.4246046930821347E-2</v>
      </c>
      <c r="CN32" s="554">
        <v>304.36540016168146</v>
      </c>
      <c r="CO32" s="554">
        <f t="shared" si="6"/>
        <v>15.370392564546648</v>
      </c>
      <c r="CP32" s="552">
        <f t="shared" si="7"/>
        <v>5.3185668127434582E-2</v>
      </c>
      <c r="CQ32" s="554">
        <v>300.09945529062344</v>
      </c>
      <c r="CR32" s="554">
        <f t="shared" si="8"/>
        <v>-6.5299630669937869</v>
      </c>
      <c r="CS32" s="552">
        <f t="shared" si="9"/>
        <v>-2.1295944472548914E-2</v>
      </c>
      <c r="CT32" s="554">
        <v>299.31109136206146</v>
      </c>
      <c r="CU32" s="554">
        <f t="shared" si="10"/>
        <v>-5.5007223893330774</v>
      </c>
      <c r="CV32" s="552">
        <f t="shared" si="11"/>
        <v>-1.8046290009676211E-2</v>
      </c>
      <c r="CW32" s="554">
        <v>300.83477533272196</v>
      </c>
      <c r="CX32" s="554">
        <f t="shared" si="12"/>
        <v>-0.41311945554980412</v>
      </c>
      <c r="CY32" s="674">
        <f t="shared" si="13"/>
        <v>-1.3713604732081526E-3</v>
      </c>
      <c r="CZ32" s="678">
        <v>317.32772356912159</v>
      </c>
      <c r="DA32" s="678">
        <f t="shared" si="14"/>
        <v>3.3418370092842906</v>
      </c>
      <c r="DB32" s="572">
        <f t="shared" si="15"/>
        <v>1.064327140910337E-2</v>
      </c>
      <c r="DC32" s="678">
        <v>310.76300426560294</v>
      </c>
      <c r="DD32" s="678">
        <f t="shared" si="16"/>
        <v>4.8139559163970489</v>
      </c>
      <c r="DE32" s="691">
        <f t="shared" si="0"/>
        <v>1.5734502010617362E-2</v>
      </c>
      <c r="DF32" s="678">
        <v>310.32976632452505</v>
      </c>
      <c r="DG32" s="678">
        <f t="shared" si="17"/>
        <v>7.9152824797004087</v>
      </c>
      <c r="DH32" s="691">
        <f t="shared" si="18"/>
        <v>2.617362230494856E-2</v>
      </c>
      <c r="DI32" s="678">
        <v>313.69942038854276</v>
      </c>
      <c r="DJ32" s="678">
        <f t="shared" si="19"/>
        <v>7.6699268299238952</v>
      </c>
      <c r="DK32" s="691">
        <f t="shared" si="20"/>
        <v>2.5062704711024029E-2</v>
      </c>
      <c r="DL32" s="678">
        <v>311.60152960800639</v>
      </c>
      <c r="DM32" s="678">
        <f t="shared" si="21"/>
        <v>6.7647505806822323</v>
      </c>
      <c r="DN32" s="691">
        <f t="shared" si="22"/>
        <v>2.2191385836929707E-2</v>
      </c>
      <c r="DO32" s="678">
        <v>313.42002410782777</v>
      </c>
      <c r="DP32" s="678">
        <f t="shared" si="23"/>
        <v>4.9534322744730162</v>
      </c>
      <c r="DQ32" s="691">
        <f t="shared" si="24"/>
        <v>1.6058245546243941E-2</v>
      </c>
      <c r="DR32" s="678">
        <v>309.03963868956191</v>
      </c>
      <c r="DS32" s="678">
        <f t="shared" si="25"/>
        <v>11.699514184751479</v>
      </c>
      <c r="DT32" s="691">
        <f t="shared" si="26"/>
        <v>3.9347243175591663E-2</v>
      </c>
      <c r="DU32" s="678">
        <v>349.42715227522876</v>
      </c>
      <c r="DV32" s="678">
        <f t="shared" si="27"/>
        <v>15.041896026806626</v>
      </c>
      <c r="DW32" s="572">
        <f t="shared" si="28"/>
        <v>4.4983729831771263E-2</v>
      </c>
      <c r="DX32" s="678">
        <v>322.94948443512783</v>
      </c>
      <c r="DY32" s="678">
        <f t="shared" si="29"/>
        <v>10.608756993913858</v>
      </c>
      <c r="DZ32" s="572">
        <f t="shared" si="30"/>
        <v>3.3965333566403196E-2</v>
      </c>
      <c r="EA32" s="678">
        <v>316.30593456353739</v>
      </c>
      <c r="EB32" s="678">
        <f t="shared" si="31"/>
        <v>8.4278217929333437</v>
      </c>
      <c r="EC32" s="572">
        <f t="shared" si="32"/>
        <v>2.7373890651372166E-2</v>
      </c>
      <c r="ED32" s="678">
        <v>367.51995465923585</v>
      </c>
      <c r="EE32" s="678">
        <f t="shared" si="33"/>
        <v>11.020567242415041</v>
      </c>
      <c r="EF32" s="572">
        <f t="shared" si="34"/>
        <v>3.0913285215634159E-2</v>
      </c>
      <c r="EG32" s="678">
        <v>372.82795634974406</v>
      </c>
      <c r="EH32" s="678">
        <f t="shared" si="35"/>
        <v>-3.8075336876739243</v>
      </c>
      <c r="EI32" s="572">
        <f t="shared" si="36"/>
        <v>-1.0109333263563806E-2</v>
      </c>
      <c r="EJ32" s="678">
        <v>365.07981164063864</v>
      </c>
      <c r="EK32" s="678">
        <f t="shared" si="37"/>
        <v>3.2716745072226558</v>
      </c>
      <c r="EL32" s="572">
        <f t="shared" si="38"/>
        <v>9.0425675142188217E-3</v>
      </c>
      <c r="EM32" s="678">
        <v>368.5863897126373</v>
      </c>
      <c r="EN32" s="678">
        <f t="shared" si="39"/>
        <v>3.277436813176223</v>
      </c>
      <c r="EO32" s="572">
        <f t="shared" si="40"/>
        <v>8.9716848907292635E-3</v>
      </c>
      <c r="EP32" s="678">
        <v>330.65850675760566</v>
      </c>
      <c r="EQ32" s="678">
        <f t="shared" si="41"/>
        <v>7.4055492849323059</v>
      </c>
      <c r="ER32" s="572">
        <f t="shared" si="42"/>
        <v>2.290945562519206E-2</v>
      </c>
      <c r="ES32" s="678">
        <v>302.18800839465649</v>
      </c>
      <c r="ET32" s="678">
        <f t="shared" si="43"/>
        <v>-2.1773917670249716</v>
      </c>
      <c r="EU32" s="572">
        <f t="shared" si="44"/>
        <v>-7.1538741455773975E-3</v>
      </c>
      <c r="EV32" s="678">
        <v>304.27872860635699</v>
      </c>
      <c r="EW32" s="678">
        <f t="shared" si="45"/>
        <v>4.1792733157335533</v>
      </c>
      <c r="EX32" s="572">
        <f t="shared" si="46"/>
        <v>1.3926294240308586E-2</v>
      </c>
      <c r="EY32" s="678">
        <v>304.84653096024726</v>
      </c>
      <c r="EZ32" s="678">
        <f t="shared" si="47"/>
        <v>5.5354395981858033</v>
      </c>
      <c r="FA32" s="572">
        <f t="shared" si="48"/>
        <v>1.8493934097115909E-2</v>
      </c>
      <c r="FB32" s="678">
        <v>303.99220919553653</v>
      </c>
      <c r="FC32" s="678">
        <f t="shared" si="49"/>
        <v>3.1574338628145711</v>
      </c>
      <c r="FD32" s="572">
        <f t="shared" si="50"/>
        <v>1.0495574719785846E-2</v>
      </c>
      <c r="FE32" s="678">
        <v>323.35108810579811</v>
      </c>
      <c r="FF32" s="678">
        <f t="shared" si="51"/>
        <v>6.0233645366765245</v>
      </c>
      <c r="FG32" s="572">
        <f t="shared" si="52"/>
        <v>1.8981526319002795E-2</v>
      </c>
      <c r="FH32" s="678">
        <v>306.08722341016716</v>
      </c>
      <c r="FI32" s="678">
        <f t="shared" si="53"/>
        <v>-4.6757808554357894</v>
      </c>
      <c r="FJ32" s="572">
        <f t="shared" si="54"/>
        <v>-1.5046130946267635E-2</v>
      </c>
      <c r="FK32" s="678">
        <v>310.15442208703791</v>
      </c>
      <c r="FL32" s="678">
        <f t="shared" si="136"/>
        <v>-0.17534423748713834</v>
      </c>
      <c r="FM32" s="572">
        <f t="shared" si="56"/>
        <v>-5.6502551967178491E-4</v>
      </c>
      <c r="FN32" s="678">
        <v>315.91103507271174</v>
      </c>
      <c r="FO32" s="678">
        <f t="shared" si="137"/>
        <v>2.2116146841689783</v>
      </c>
      <c r="FP32" s="572">
        <f t="shared" si="58"/>
        <v>7.050107652190463E-3</v>
      </c>
      <c r="FQ32" s="678">
        <v>310.5303353215337</v>
      </c>
      <c r="FR32" s="678">
        <f t="shared" si="138"/>
        <v>-1.0711942864726893</v>
      </c>
      <c r="FS32" s="572">
        <f t="shared" si="60"/>
        <v>-3.4377054818063566E-3</v>
      </c>
      <c r="FT32" s="678">
        <v>309.50375389122871</v>
      </c>
      <c r="FU32" s="678">
        <f t="shared" si="139"/>
        <v>-3.9162702165990595</v>
      </c>
      <c r="FV32" s="572">
        <f t="shared" si="133"/>
        <v>-1.2495277631820109E-2</v>
      </c>
      <c r="FW32" s="678">
        <v>304.88466757123473</v>
      </c>
      <c r="FX32" s="678">
        <f t="shared" si="140"/>
        <v>-4.1549711183271825</v>
      </c>
      <c r="FY32" s="572">
        <f t="shared" si="141"/>
        <v>-1.344478376931108E-2</v>
      </c>
      <c r="FZ32" s="678">
        <v>338.92437335623424</v>
      </c>
      <c r="GA32" s="678">
        <f t="shared" si="142"/>
        <v>-10.502778918994522</v>
      </c>
      <c r="GB32" s="572">
        <f t="shared" si="143"/>
        <v>-3.005713451461246E-2</v>
      </c>
      <c r="GC32" s="678">
        <v>316.05825471004914</v>
      </c>
      <c r="GD32" s="678">
        <f t="shared" si="144"/>
        <v>-6.8912297250786878</v>
      </c>
      <c r="GE32" s="572">
        <f t="shared" si="145"/>
        <v>-2.1338413768122788E-2</v>
      </c>
      <c r="GF32" s="678">
        <v>312.6221656070706</v>
      </c>
      <c r="GG32" s="678">
        <f t="shared" si="146"/>
        <v>-3.6837689564667926</v>
      </c>
      <c r="GH32" s="572">
        <f t="shared" si="147"/>
        <v>-1.1646221439221281E-2</v>
      </c>
      <c r="GI32" s="678">
        <v>375.4223859962953</v>
      </c>
      <c r="GJ32" s="678">
        <f t="shared" si="148"/>
        <v>7.9024313370594541</v>
      </c>
      <c r="GK32" s="572">
        <f t="shared" si="149"/>
        <v>2.1502046996023878E-2</v>
      </c>
      <c r="GL32" s="678">
        <v>389.01869340757838</v>
      </c>
      <c r="GM32" s="678">
        <f t="shared" si="150"/>
        <v>16.190737057834326</v>
      </c>
      <c r="GN32" s="572">
        <f t="shared" si="151"/>
        <v>4.3426832087253807E-2</v>
      </c>
      <c r="GO32" s="678">
        <v>354.07611576380793</v>
      </c>
      <c r="GP32" s="678">
        <f t="shared" si="152"/>
        <v>-11.003695876830704</v>
      </c>
      <c r="GQ32" s="572">
        <f t="shared" si="153"/>
        <v>-3.0140521403747306E-2</v>
      </c>
      <c r="GR32" s="678">
        <v>372.35137869041961</v>
      </c>
      <c r="GS32" s="678">
        <f t="shared" si="154"/>
        <v>3.7649889777823091</v>
      </c>
      <c r="GT32" s="572">
        <f t="shared" si="155"/>
        <v>1.0214671737384618E-2</v>
      </c>
      <c r="GU32" s="678">
        <v>328.62540237868825</v>
      </c>
      <c r="GV32" s="678">
        <f t="shared" si="156"/>
        <v>-2.0331043789174146</v>
      </c>
      <c r="GW32" s="572">
        <f t="shared" si="157"/>
        <v>-6.1486528771141314E-3</v>
      </c>
      <c r="GX32" s="678">
        <v>308.56784430370811</v>
      </c>
      <c r="GY32" s="678">
        <f t="shared" si="158"/>
        <v>6.3798359090516215</v>
      </c>
      <c r="GZ32" s="572">
        <f t="shared" si="159"/>
        <v>2.1112141222756852E-2</v>
      </c>
      <c r="HA32" s="678">
        <v>314.06304157662038</v>
      </c>
      <c r="HB32" s="678">
        <f t="shared" si="160"/>
        <v>9.784312970263386</v>
      </c>
      <c r="HC32" s="572">
        <f t="shared" si="161"/>
        <v>3.215575737113479E-2</v>
      </c>
      <c r="HD32" s="51">
        <v>314.2236270248913</v>
      </c>
      <c r="HE32" s="678">
        <f t="shared" si="162"/>
        <v>9.3770960646440358</v>
      </c>
      <c r="HF32" s="572">
        <f t="shared" si="163"/>
        <v>3.0760055018854166E-2</v>
      </c>
      <c r="HG32" s="51">
        <v>312.76278600607287</v>
      </c>
      <c r="HH32" s="678">
        <f t="shared" si="164"/>
        <v>8.7705768105363404</v>
      </c>
      <c r="HI32" s="572">
        <f t="shared" si="165"/>
        <v>2.8851321005055275E-2</v>
      </c>
      <c r="HJ32" s="51">
        <v>324.35076214374646</v>
      </c>
      <c r="HK32" s="678">
        <f t="shared" si="166"/>
        <v>0.99967403794835263</v>
      </c>
      <c r="HL32" s="572">
        <f t="shared" si="167"/>
        <v>3.091605609878964E-3</v>
      </c>
      <c r="HM32" s="51">
        <v>316.80881307746978</v>
      </c>
      <c r="HN32" s="103">
        <f t="shared" si="168"/>
        <v>10.721589667302624</v>
      </c>
      <c r="HO32" s="694">
        <f t="shared" si="169"/>
        <v>3.5027890245962125E-2</v>
      </c>
      <c r="HP32" s="131">
        <v>312.92398171601593</v>
      </c>
      <c r="HQ32" s="103">
        <f t="shared" si="170"/>
        <v>2.7695596289780156</v>
      </c>
      <c r="HR32" s="694">
        <f t="shared" si="171"/>
        <v>8.9296151586089612E-3</v>
      </c>
      <c r="HS32" s="131">
        <v>323.14722876013531</v>
      </c>
      <c r="HT32" s="103">
        <f t="shared" si="172"/>
        <v>7.2361936874235653</v>
      </c>
      <c r="HU32" s="694">
        <f t="shared" si="173"/>
        <v>2.2905795885724743E-2</v>
      </c>
      <c r="HV32" s="131">
        <v>317.61445405336815</v>
      </c>
      <c r="HW32" s="103">
        <f t="shared" si="174"/>
        <v>7.084118731834451</v>
      </c>
      <c r="HX32" s="694">
        <f t="shared" si="175"/>
        <v>2.2812968415788792E-2</v>
      </c>
      <c r="HY32" s="131">
        <v>308.26095664681998</v>
      </c>
      <c r="HZ32" s="103">
        <f t="shared" si="176"/>
        <v>-1.2427972444087345</v>
      </c>
      <c r="IA32" s="694">
        <f t="shared" si="177"/>
        <v>-4.0154512789705946E-3</v>
      </c>
      <c r="IB32" s="131">
        <v>308.44260409477801</v>
      </c>
      <c r="IC32" s="103">
        <f t="shared" si="178"/>
        <v>3.5579365235432761</v>
      </c>
      <c r="ID32" s="694">
        <f t="shared" si="179"/>
        <v>1.1669778450607007E-2</v>
      </c>
      <c r="IE32" s="692">
        <v>354.24234138570466</v>
      </c>
      <c r="IF32" s="103">
        <f t="shared" si="180"/>
        <v>15.317968029470421</v>
      </c>
      <c r="IG32" s="694">
        <f t="shared" si="181"/>
        <v>4.5195829021626957E-2</v>
      </c>
      <c r="IH32" s="692">
        <v>321.50700355559673</v>
      </c>
      <c r="II32" s="103">
        <f t="shared" si="182"/>
        <v>5.4487488455475841</v>
      </c>
      <c r="IJ32" s="694">
        <f t="shared" si="183"/>
        <v>1.723969794918424E-2</v>
      </c>
      <c r="IK32" s="692">
        <v>319.12653307509828</v>
      </c>
      <c r="IL32" s="103">
        <f t="shared" si="184"/>
        <v>6.5043674680276808</v>
      </c>
      <c r="IM32" s="694">
        <f t="shared" si="185"/>
        <v>2.0805842270963309E-2</v>
      </c>
      <c r="IN32" s="692">
        <v>389.64645212475824</v>
      </c>
      <c r="IO32" s="103">
        <f t="shared" si="186"/>
        <v>14.224066128462937</v>
      </c>
      <c r="IP32" s="694">
        <f t="shared" si="187"/>
        <v>3.7888167192574665E-2</v>
      </c>
      <c r="IQ32" s="692">
        <v>371.49026779595852</v>
      </c>
      <c r="IR32" s="103">
        <f t="shared" si="134"/>
        <v>-17.528425611619866</v>
      </c>
      <c r="IS32" s="694">
        <f t="shared" si="135"/>
        <v>-4.5058054815003905E-2</v>
      </c>
      <c r="IT32" s="196">
        <v>360.80221911284582</v>
      </c>
      <c r="IU32" s="103">
        <f t="shared" si="188"/>
        <v>6.726103349037885</v>
      </c>
      <c r="IV32" s="694">
        <f t="shared" si="189"/>
        <v>1.8996207452537234E-2</v>
      </c>
      <c r="IW32" s="196">
        <v>373.88801626129936</v>
      </c>
      <c r="IX32" s="103">
        <f t="shared" si="190"/>
        <v>1.5366375708797477</v>
      </c>
      <c r="IY32" s="694">
        <f t="shared" si="191"/>
        <v>4.1268480763632116E-3</v>
      </c>
      <c r="IZ32" s="196">
        <v>333.28367861401307</v>
      </c>
      <c r="JA32" s="103">
        <f t="shared" si="192"/>
        <v>4.6582762353248199</v>
      </c>
      <c r="JB32" s="694">
        <f t="shared" si="193"/>
        <v>1.4175033949313819E-2</v>
      </c>
      <c r="JC32" s="196">
        <v>322.39012527280062</v>
      </c>
      <c r="JD32" s="103">
        <f t="shared" si="194"/>
        <v>13.822280969092503</v>
      </c>
      <c r="JE32" s="694">
        <f t="shared" si="195"/>
        <v>4.4794949390409955E-2</v>
      </c>
      <c r="JF32" s="196">
        <v>316.35623758204315</v>
      </c>
      <c r="JG32" s="103">
        <f t="shared" si="196"/>
        <v>2.2931960054227716</v>
      </c>
      <c r="JH32" s="694">
        <f t="shared" si="197"/>
        <v>7.3017060330013775E-3</v>
      </c>
      <c r="JI32" s="196">
        <v>310.46977826092041</v>
      </c>
      <c r="JJ32" s="103">
        <f t="shared" si="198"/>
        <v>-3.7538487639708933</v>
      </c>
      <c r="JK32" s="694">
        <f t="shared" si="199"/>
        <v>-1.1946424269596797E-2</v>
      </c>
      <c r="JL32" s="196">
        <v>315.16674266812134</v>
      </c>
      <c r="JM32" s="103">
        <f t="shared" si="200"/>
        <v>2.403956662048472</v>
      </c>
      <c r="JN32" s="694">
        <f t="shared" si="201"/>
        <v>7.6861978777801104E-3</v>
      </c>
      <c r="JO32" s="196">
        <v>328.19037758670947</v>
      </c>
      <c r="JP32" s="103">
        <f t="shared" si="202"/>
        <v>3.8396154429630087</v>
      </c>
      <c r="JQ32" s="694">
        <f t="shared" si="203"/>
        <v>1.183784930112592E-2</v>
      </c>
    </row>
    <row r="33" spans="1:277" s="272" customFormat="1" x14ac:dyDescent="0.25">
      <c r="A33" s="62" t="s">
        <v>31</v>
      </c>
      <c r="B33" s="86">
        <v>386.6</v>
      </c>
      <c r="C33" s="554">
        <v>400</v>
      </c>
      <c r="D33" s="554">
        <v>363.63636363636368</v>
      </c>
      <c r="E33" s="554">
        <v>379.74683544303798</v>
      </c>
      <c r="F33" s="554">
        <v>378.37837837837839</v>
      </c>
      <c r="G33" s="554">
        <v>0</v>
      </c>
      <c r="H33" s="554">
        <v>400</v>
      </c>
      <c r="I33" s="554">
        <v>381.81818181818181</v>
      </c>
      <c r="J33" s="554">
        <v>384.61538461538458</v>
      </c>
      <c r="K33" s="554">
        <v>380.68181818181819</v>
      </c>
      <c r="L33" s="554">
        <v>0</v>
      </c>
      <c r="M33" s="554">
        <v>363.63636363636368</v>
      </c>
      <c r="N33" s="554">
        <v>375</v>
      </c>
      <c r="O33" s="554">
        <v>371.42857142857139</v>
      </c>
      <c r="P33" s="554">
        <v>378.04878048780489</v>
      </c>
      <c r="Q33" s="554">
        <v>361.11111111111114</v>
      </c>
      <c r="R33" s="554">
        <v>375</v>
      </c>
      <c r="S33" s="554">
        <v>392.15686274509807</v>
      </c>
      <c r="T33" s="554">
        <v>378.9473684210526</v>
      </c>
      <c r="U33" s="554">
        <v>381.2</v>
      </c>
      <c r="V33" s="554">
        <v>379.31034482758616</v>
      </c>
      <c r="W33" s="554">
        <v>333.33333333333331</v>
      </c>
      <c r="X33" s="554">
        <v>375</v>
      </c>
      <c r="Y33" s="554">
        <v>375</v>
      </c>
      <c r="Z33" s="554">
        <v>386.5414710485133</v>
      </c>
      <c r="AA33" s="554">
        <v>416.66666666666669</v>
      </c>
      <c r="AB33" s="554">
        <v>285.71428571428572</v>
      </c>
      <c r="AC33" s="554">
        <v>386.01823708206683</v>
      </c>
      <c r="AD33" s="554">
        <v>385.26912181303112</v>
      </c>
      <c r="AE33" s="554">
        <v>370.37037037037038</v>
      </c>
      <c r="AF33" s="554">
        <v>394.36619718309862</v>
      </c>
      <c r="AG33" s="554">
        <v>387.5</v>
      </c>
      <c r="AH33" s="554">
        <v>387.64044943820227</v>
      </c>
      <c r="AI33" s="554">
        <v>385.7466063348416</v>
      </c>
      <c r="AJ33" s="554">
        <v>400</v>
      </c>
      <c r="AK33" s="554">
        <v>381.57894736842104</v>
      </c>
      <c r="AL33" s="554">
        <v>428.57142857142856</v>
      </c>
      <c r="AM33" s="554">
        <v>388.34951456310677</v>
      </c>
      <c r="AN33" s="554">
        <v>386.01823708206683</v>
      </c>
      <c r="AO33" s="554">
        <v>352.94117647058823</v>
      </c>
      <c r="AP33" s="554">
        <v>500</v>
      </c>
      <c r="AQ33" s="554">
        <v>500</v>
      </c>
      <c r="AR33" s="554">
        <v>360</v>
      </c>
      <c r="AS33" s="554">
        <v>392.15686274509807</v>
      </c>
      <c r="AT33" s="554">
        <v>375</v>
      </c>
      <c r="AU33" s="554">
        <v>352.94117647058823</v>
      </c>
      <c r="AV33" s="554">
        <v>380.95238095238091</v>
      </c>
      <c r="AW33" s="554">
        <v>383.2</v>
      </c>
      <c r="AX33" s="554">
        <v>0</v>
      </c>
      <c r="AY33" s="554">
        <v>376.3440860215054</v>
      </c>
      <c r="AZ33" s="554">
        <v>386.36363636363637</v>
      </c>
      <c r="BA33" s="554">
        <v>379.56204379562041</v>
      </c>
      <c r="BB33" s="554">
        <v>378.04878048780483</v>
      </c>
      <c r="BC33" s="554">
        <v>384.21891106737883</v>
      </c>
      <c r="BD33" s="554">
        <v>384.94775709010918</v>
      </c>
      <c r="BE33" s="554">
        <v>1E-46</v>
      </c>
      <c r="BF33" s="554">
        <v>383.04392236976503</v>
      </c>
      <c r="BG33" s="554">
        <v>385.89572334245059</v>
      </c>
      <c r="BH33" s="554">
        <v>-0.12251373961623813</v>
      </c>
      <c r="BI33" s="528">
        <v>-3.1737811286411296E-4</v>
      </c>
      <c r="BJ33" s="272">
        <v>357.14285714285711</v>
      </c>
      <c r="BK33" s="272">
        <v>375</v>
      </c>
      <c r="BL33" s="272">
        <v>0</v>
      </c>
      <c r="BM33" s="272">
        <v>375.92322320994208</v>
      </c>
      <c r="BN33" s="272">
        <v>397.01670305986443</v>
      </c>
      <c r="BO33" s="554">
        <v>388.83608398859417</v>
      </c>
      <c r="BP33" s="554">
        <v>369.11513036475287</v>
      </c>
      <c r="BQ33" s="554">
        <v>16.17395389416464</v>
      </c>
      <c r="BR33" s="529">
        <v>4.5826202700133149E-2</v>
      </c>
      <c r="BS33" s="554">
        <v>385.44382723047266</v>
      </c>
      <c r="BT33" s="554">
        <v>4.4914462780917574</v>
      </c>
      <c r="BU33" s="529">
        <v>1.1790046479990865E-2</v>
      </c>
      <c r="BV33" s="554">
        <v>382.21715930211644</v>
      </c>
      <c r="BW33" s="554">
        <v>-0.982840697883546</v>
      </c>
      <c r="BX33" s="528">
        <v>-2.5648243681720929E-3</v>
      </c>
      <c r="BY33" s="131">
        <v>0</v>
      </c>
      <c r="BZ33" s="554">
        <v>0</v>
      </c>
      <c r="CA33" s="528"/>
      <c r="CB33" s="554">
        <v>305.81039755351685</v>
      </c>
      <c r="CC33" s="554">
        <v>-70.533688467988554</v>
      </c>
      <c r="CD33" s="528">
        <v>-0.18741808650065528</v>
      </c>
      <c r="CE33" s="554">
        <v>402.94516282647714</v>
      </c>
      <c r="CF33" s="554">
        <f t="shared" si="1"/>
        <v>16.58152646284077</v>
      </c>
      <c r="CG33" s="552">
        <f t="shared" si="2"/>
        <v>4.2916892021470227E-2</v>
      </c>
      <c r="CH33" s="554">
        <v>377.26697027675226</v>
      </c>
      <c r="CI33" s="554">
        <f t="shared" si="3"/>
        <v>-2.2950735188681506</v>
      </c>
      <c r="CJ33" s="352">
        <f t="shared" si="128"/>
        <v>-6.0466360016333967E-3</v>
      </c>
      <c r="CK33" s="554">
        <v>250.49907122652053</v>
      </c>
      <c r="CL33" s="554">
        <f t="shared" si="4"/>
        <v>-127.54970926128431</v>
      </c>
      <c r="CM33" s="552">
        <f t="shared" si="5"/>
        <v>-0.33738955352984884</v>
      </c>
      <c r="CN33" s="554">
        <v>409.21682195920425</v>
      </c>
      <c r="CO33" s="554">
        <f t="shared" si="6"/>
        <v>24.997910891825427</v>
      </c>
      <c r="CP33" s="552">
        <f t="shared" si="7"/>
        <v>6.5061635884553451E-2</v>
      </c>
      <c r="CQ33" s="554">
        <v>370.23324694557573</v>
      </c>
      <c r="CR33" s="554">
        <f t="shared" si="8"/>
        <v>-14.714510144533449</v>
      </c>
      <c r="CS33" s="552">
        <f t="shared" si="9"/>
        <v>-3.8224693801993122E-2</v>
      </c>
      <c r="CT33" s="554">
        <v>403.58382436031968</v>
      </c>
      <c r="CU33" s="554">
        <v>0</v>
      </c>
      <c r="CV33" s="552">
        <f t="shared" si="11"/>
        <v>0</v>
      </c>
      <c r="CW33" s="554">
        <v>397.59455295462459</v>
      </c>
      <c r="CX33" s="554">
        <f t="shared" si="12"/>
        <v>14.550630584859562</v>
      </c>
      <c r="CY33" s="674">
        <f t="shared" si="13"/>
        <v>3.7986846246873367E-2</v>
      </c>
      <c r="CZ33" s="678">
        <v>278.25978208194596</v>
      </c>
      <c r="DA33" s="678">
        <f t="shared" si="14"/>
        <v>-107.63594126050464</v>
      </c>
      <c r="DB33" s="572">
        <f t="shared" si="15"/>
        <v>-0.27892493943237257</v>
      </c>
      <c r="DC33" s="678">
        <v>386.57363756364322</v>
      </c>
      <c r="DD33" s="678">
        <f t="shared" si="16"/>
        <v>29.430780420786107</v>
      </c>
      <c r="DE33" s="691">
        <f t="shared" si="0"/>
        <v>8.2406185178201113E-2</v>
      </c>
      <c r="DF33" s="678">
        <v>0</v>
      </c>
      <c r="DG33" s="678">
        <f t="shared" si="17"/>
        <v>-375</v>
      </c>
      <c r="DH33" s="691">
        <f t="shared" si="18"/>
        <v>-1</v>
      </c>
      <c r="DI33" s="678">
        <v>0</v>
      </c>
      <c r="DJ33" s="678">
        <f t="shared" si="19"/>
        <v>0</v>
      </c>
      <c r="DK33" s="691">
        <f t="shared" si="20"/>
        <v>0</v>
      </c>
      <c r="DL33" s="678">
        <v>386.57363756364322</v>
      </c>
      <c r="DM33" s="678">
        <f t="shared" si="21"/>
        <v>10.650414353701137</v>
      </c>
      <c r="DN33" s="691">
        <f t="shared" si="22"/>
        <v>2.8331355170768988E-2</v>
      </c>
      <c r="DO33" s="678">
        <v>0</v>
      </c>
      <c r="DP33" s="678">
        <f t="shared" si="23"/>
        <v>-397.01670305986443</v>
      </c>
      <c r="DQ33" s="691">
        <f t="shared" si="24"/>
        <v>-1</v>
      </c>
      <c r="DR33" s="678">
        <v>0</v>
      </c>
      <c r="DS33" s="678">
        <f t="shared" si="25"/>
        <v>-388.83608398859417</v>
      </c>
      <c r="DT33" s="691">
        <f t="shared" si="26"/>
        <v>-1</v>
      </c>
      <c r="DU33" s="678">
        <v>386.43453758679681</v>
      </c>
      <c r="DV33" s="678">
        <f t="shared" si="27"/>
        <v>17.319407222043935</v>
      </c>
      <c r="DW33" s="572">
        <f t="shared" si="28"/>
        <v>4.69214231476483E-2</v>
      </c>
      <c r="DX33" s="678">
        <v>386.43453758679681</v>
      </c>
      <c r="DY33" s="678">
        <f t="shared" si="29"/>
        <v>0.9907103563241435</v>
      </c>
      <c r="DZ33" s="572">
        <f t="shared" si="30"/>
        <v>2.570310603863315E-3</v>
      </c>
      <c r="EA33" s="678">
        <v>386.47615554960009</v>
      </c>
      <c r="EB33" s="678">
        <f t="shared" si="31"/>
        <v>4.2589962474836511</v>
      </c>
      <c r="EC33" s="572">
        <f t="shared" si="32"/>
        <v>1.1142870339102716E-2</v>
      </c>
      <c r="ED33" s="678">
        <v>0</v>
      </c>
      <c r="EE33" s="678">
        <f t="shared" si="33"/>
        <v>0</v>
      </c>
      <c r="EF33" s="572">
        <f t="shared" si="34"/>
        <v>0</v>
      </c>
      <c r="EG33" s="678">
        <v>383.80095288512439</v>
      </c>
      <c r="EH33" s="678">
        <f t="shared" si="35"/>
        <v>77.990555331607538</v>
      </c>
      <c r="EI33" s="572">
        <f t="shared" si="36"/>
        <v>0.25502911593435662</v>
      </c>
      <c r="EJ33" s="678">
        <v>383.81677468067699</v>
      </c>
      <c r="EK33" s="678">
        <f t="shared" si="37"/>
        <v>-19.128388145800159</v>
      </c>
      <c r="EL33" s="572">
        <f t="shared" si="38"/>
        <v>-4.7471442544745321E-2</v>
      </c>
      <c r="EM33" s="678">
        <v>383.8059925844272</v>
      </c>
      <c r="EN33" s="678">
        <f t="shared" si="39"/>
        <v>6.5390223076749407</v>
      </c>
      <c r="EO33" s="572">
        <f t="shared" si="40"/>
        <v>1.7332612772536383E-2</v>
      </c>
      <c r="EP33" s="678">
        <v>253.19675353203687</v>
      </c>
      <c r="EQ33" s="678">
        <f t="shared" si="41"/>
        <v>2.6976823055163379</v>
      </c>
      <c r="ER33" s="572">
        <f t="shared" si="42"/>
        <v>1.0769230769230621E-2</v>
      </c>
      <c r="ES33" s="678">
        <v>385.1135480528452</v>
      </c>
      <c r="ET33" s="678">
        <f t="shared" si="43"/>
        <v>-24.10327390635905</v>
      </c>
      <c r="EU33" s="572">
        <f t="shared" si="44"/>
        <v>-5.8900985035170328E-2</v>
      </c>
      <c r="EV33" s="678">
        <v>386.22768593094992</v>
      </c>
      <c r="EW33" s="678">
        <f t="shared" si="45"/>
        <v>15.994438985374188</v>
      </c>
      <c r="EX33" s="572">
        <f t="shared" si="46"/>
        <v>4.3200979699495677E-2</v>
      </c>
      <c r="EY33" s="678">
        <v>385.30105238944168</v>
      </c>
      <c r="EZ33" s="678">
        <f t="shared" si="47"/>
        <v>-18.282771970878002</v>
      </c>
      <c r="FA33" s="572">
        <f t="shared" si="48"/>
        <v>-4.5301052389441508E-2</v>
      </c>
      <c r="FB33" s="678">
        <v>385.39238539238545</v>
      </c>
      <c r="FC33" s="678">
        <f t="shared" si="49"/>
        <v>-12.20216756223914</v>
      </c>
      <c r="FD33" s="572">
        <f t="shared" si="50"/>
        <v>-3.0689976689976712E-2</v>
      </c>
      <c r="FE33" s="678">
        <v>289.03926046397964</v>
      </c>
      <c r="FF33" s="678">
        <f t="shared" si="51"/>
        <v>10.779478382033687</v>
      </c>
      <c r="FG33" s="572">
        <f t="shared" si="52"/>
        <v>3.8738901832601848E-2</v>
      </c>
      <c r="FH33" s="678">
        <v>386.94074969770253</v>
      </c>
      <c r="FI33" s="678">
        <f t="shared" si="53"/>
        <v>0.36711213405931176</v>
      </c>
      <c r="FJ33" s="572">
        <f t="shared" si="54"/>
        <v>9.4965641313001479E-4</v>
      </c>
      <c r="FK33" s="678">
        <v>386.07672508885884</v>
      </c>
      <c r="FL33" s="678">
        <f t="shared" si="136"/>
        <v>386.07672508885884</v>
      </c>
      <c r="FM33" s="572">
        <f t="shared" si="56"/>
        <v>0</v>
      </c>
      <c r="FN33" s="678">
        <v>387.84296976902567</v>
      </c>
      <c r="FO33" s="678">
        <f t="shared" si="137"/>
        <v>387.84296976902567</v>
      </c>
      <c r="FP33" s="572">
        <f t="shared" si="58"/>
        <v>0</v>
      </c>
      <c r="FQ33" s="678">
        <v>387.49609903256004</v>
      </c>
      <c r="FR33" s="678">
        <f t="shared" si="138"/>
        <v>0.92246146891682201</v>
      </c>
      <c r="FS33" s="572">
        <f t="shared" si="60"/>
        <v>2.3862503266662964E-3</v>
      </c>
      <c r="FT33" s="678">
        <v>384.87661308580488</v>
      </c>
      <c r="FU33" s="678">
        <f t="shared" si="139"/>
        <v>384.87661308580488</v>
      </c>
      <c r="FV33" s="572">
        <f t="shared" si="133"/>
        <v>0</v>
      </c>
      <c r="FW33" s="51">
        <v>386.31973639359165</v>
      </c>
      <c r="FX33" s="678">
        <f t="shared" si="140"/>
        <v>386.31973639359165</v>
      </c>
      <c r="FY33" s="572">
        <f t="shared" si="141"/>
        <v>0</v>
      </c>
      <c r="FZ33" s="51">
        <v>0</v>
      </c>
      <c r="GA33" s="678">
        <f t="shared" si="142"/>
        <v>-386.43453758679681</v>
      </c>
      <c r="GB33" s="572">
        <f t="shared" si="143"/>
        <v>-1</v>
      </c>
      <c r="GC33" s="51">
        <v>385.6999319353061</v>
      </c>
      <c r="GD33" s="678">
        <f t="shared" si="144"/>
        <v>-0.73460565149071044</v>
      </c>
      <c r="GE33" s="572">
        <f t="shared" si="145"/>
        <v>-1.9009834267872891E-3</v>
      </c>
      <c r="GF33" s="51">
        <v>387.11707213646213</v>
      </c>
      <c r="GG33" s="678">
        <f t="shared" si="146"/>
        <v>0.64091658686203345</v>
      </c>
      <c r="GH33" s="572">
        <f t="shared" si="147"/>
        <v>1.6583599729473573E-3</v>
      </c>
      <c r="GI33" s="51">
        <v>381.94104397218689</v>
      </c>
      <c r="GJ33" s="678">
        <f t="shared" si="148"/>
        <v>381.94104397218689</v>
      </c>
      <c r="GK33" s="572">
        <f t="shared" si="149"/>
        <v>0</v>
      </c>
      <c r="GL33" s="51">
        <v>387.93281333828565</v>
      </c>
      <c r="GM33" s="678">
        <f t="shared" si="150"/>
        <v>4.1318604531612664</v>
      </c>
      <c r="GN33" s="572">
        <f t="shared" si="151"/>
        <v>1.0765633649685011E-2</v>
      </c>
      <c r="GO33" s="51">
        <v>381.80866459340461</v>
      </c>
      <c r="GP33" s="678">
        <f t="shared" si="152"/>
        <v>-2.0081100872723709</v>
      </c>
      <c r="GQ33" s="572">
        <f t="shared" si="153"/>
        <v>-5.2319497732819338E-3</v>
      </c>
      <c r="GR33" s="51">
        <v>383.7676649812006</v>
      </c>
      <c r="GS33" s="678">
        <f t="shared" si="154"/>
        <v>-3.8327603226605333E-2</v>
      </c>
      <c r="GT33" s="572">
        <f t="shared" si="155"/>
        <v>-9.9861919738458149E-5</v>
      </c>
      <c r="GU33" s="51">
        <v>332.20030676501642</v>
      </c>
      <c r="GV33" s="678">
        <f t="shared" si="156"/>
        <v>79.003553232979556</v>
      </c>
      <c r="GW33" s="572">
        <f t="shared" si="157"/>
        <v>0.31202435312024357</v>
      </c>
      <c r="GX33" s="51">
        <v>382.93731755547884</v>
      </c>
      <c r="GY33" s="678">
        <f t="shared" si="158"/>
        <v>-2.1762304973663618</v>
      </c>
      <c r="GZ33" s="572">
        <f t="shared" si="159"/>
        <v>-5.6508801322869579E-3</v>
      </c>
      <c r="HA33" s="51">
        <v>385.18068014799042</v>
      </c>
      <c r="HB33" s="678">
        <f t="shared" si="160"/>
        <v>-1.0470057829595021</v>
      </c>
      <c r="HC33" s="572">
        <f t="shared" si="161"/>
        <v>-2.7108511924406335E-3</v>
      </c>
      <c r="HD33" s="51">
        <v>390.99963113242347</v>
      </c>
      <c r="HE33" s="678">
        <f t="shared" si="162"/>
        <v>5.6985787429817947</v>
      </c>
      <c r="HF33" s="572">
        <f t="shared" si="163"/>
        <v>1.4789938173389612E-2</v>
      </c>
      <c r="HG33" s="51">
        <v>385.2943433878271</v>
      </c>
      <c r="HH33" s="678">
        <f t="shared" si="164"/>
        <v>-9.8042004558351437E-2</v>
      </c>
      <c r="HI33" s="572">
        <f t="shared" si="165"/>
        <v>-2.5439528198910945E-4</v>
      </c>
      <c r="HJ33" s="51">
        <v>342.85503054274591</v>
      </c>
      <c r="HK33" s="678">
        <f t="shared" si="166"/>
        <v>53.815770078766263</v>
      </c>
      <c r="HL33" s="572">
        <f t="shared" si="167"/>
        <v>0.18618844371653392</v>
      </c>
      <c r="HM33" s="692">
        <v>406.77966101694909</v>
      </c>
      <c r="HN33" s="103">
        <f t="shared" si="168"/>
        <v>19.838911319246563</v>
      </c>
      <c r="HO33" s="694">
        <f t="shared" si="169"/>
        <v>5.1271186440677838E-2</v>
      </c>
      <c r="HP33" s="692">
        <v>386.74271886613082</v>
      </c>
      <c r="HQ33" s="103">
        <f t="shared" si="170"/>
        <v>0.66599377727197862</v>
      </c>
      <c r="HR33" s="694">
        <f t="shared" si="171"/>
        <v>1.7250295964324047E-3</v>
      </c>
      <c r="HS33" s="692">
        <v>385.04132894631249</v>
      </c>
      <c r="HT33" s="103">
        <f t="shared" si="172"/>
        <v>-2.8016408227131819</v>
      </c>
      <c r="HU33" s="694">
        <f t="shared" si="173"/>
        <v>-7.2236473033961629E-3</v>
      </c>
      <c r="HV33" s="692">
        <v>386.48337673348271</v>
      </c>
      <c r="HW33" s="103">
        <f t="shared" si="174"/>
        <v>-1.0127222990773248</v>
      </c>
      <c r="HX33" s="694">
        <f t="shared" si="175"/>
        <v>-2.613503211014852E-3</v>
      </c>
      <c r="HY33" s="692">
        <v>386.20591084501899</v>
      </c>
      <c r="HZ33" s="103">
        <f t="shared" si="176"/>
        <v>1.3292977592141142</v>
      </c>
      <c r="IA33" s="694">
        <f t="shared" si="177"/>
        <v>3.453828354381613E-3</v>
      </c>
      <c r="IB33" s="692">
        <v>388.58939802336033</v>
      </c>
      <c r="IC33" s="103">
        <f t="shared" si="178"/>
        <v>2.2696616297686774</v>
      </c>
      <c r="ID33" s="694">
        <f t="shared" si="179"/>
        <v>5.8750858834100382E-3</v>
      </c>
      <c r="IE33" s="196">
        <v>384.97371398149994</v>
      </c>
      <c r="IF33" s="103">
        <f t="shared" si="180"/>
        <v>384.97371398149994</v>
      </c>
      <c r="IG33" s="694">
        <f t="shared" si="181"/>
        <v>0</v>
      </c>
      <c r="IH33" s="196">
        <v>385.86046998117286</v>
      </c>
      <c r="II33" s="103">
        <f t="shared" si="182"/>
        <v>0.16053804586675824</v>
      </c>
      <c r="IJ33" s="694">
        <f t="shared" si="183"/>
        <v>4.1622523774177244E-4</v>
      </c>
      <c r="IK33" s="196">
        <v>386.04832376557675</v>
      </c>
      <c r="IL33" s="103">
        <f t="shared" si="184"/>
        <v>-1.0687483708853733</v>
      </c>
      <c r="IM33" s="694">
        <f t="shared" si="185"/>
        <v>-2.7607885257734908E-3</v>
      </c>
      <c r="IN33" s="196">
        <v>382.80442422989455</v>
      </c>
      <c r="IO33" s="103">
        <f t="shared" si="186"/>
        <v>0.8633802577076608</v>
      </c>
      <c r="IP33" s="694">
        <f t="shared" si="187"/>
        <v>2.2605066183212625E-3</v>
      </c>
      <c r="IQ33" s="196">
        <v>385.3814989871708</v>
      </c>
      <c r="IR33" s="103">
        <f t="shared" si="134"/>
        <v>-2.5513143511148542</v>
      </c>
      <c r="IS33" s="694">
        <f t="shared" si="135"/>
        <v>-6.5766912810493652E-3</v>
      </c>
      <c r="IT33" s="196">
        <v>387.08693768155484</v>
      </c>
      <c r="IU33" s="103">
        <f t="shared" si="188"/>
        <v>5.2782730881502289</v>
      </c>
      <c r="IV33" s="694">
        <f t="shared" si="189"/>
        <v>1.3824393151923787E-2</v>
      </c>
      <c r="IW33" s="196">
        <v>385.44267691645865</v>
      </c>
      <c r="IX33" s="103">
        <f t="shared" si="190"/>
        <v>1.6750119352580555</v>
      </c>
      <c r="IY33" s="694">
        <f t="shared" si="191"/>
        <v>4.3646510326504663E-3</v>
      </c>
      <c r="IZ33" s="196">
        <v>403.22642803739757</v>
      </c>
      <c r="JA33" s="103">
        <f t="shared" si="192"/>
        <v>71.026121272381147</v>
      </c>
      <c r="JB33" s="694">
        <f t="shared" si="193"/>
        <v>0.21380510440835274</v>
      </c>
      <c r="JC33" s="196">
        <v>384.2063945189837</v>
      </c>
      <c r="JD33" s="103">
        <f t="shared" si="194"/>
        <v>1.2690769635048582</v>
      </c>
      <c r="JE33" s="694">
        <f t="shared" si="195"/>
        <v>3.3140592606804324E-3</v>
      </c>
      <c r="JF33" s="196">
        <v>387.55261575466028</v>
      </c>
      <c r="JG33" s="103">
        <f t="shared" si="196"/>
        <v>2.3719356066698651</v>
      </c>
      <c r="JH33" s="694">
        <f t="shared" si="197"/>
        <v>6.1579817704214626E-3</v>
      </c>
      <c r="JI33" s="196">
        <v>382.82177378327958</v>
      </c>
      <c r="JJ33" s="103">
        <f t="shared" si="198"/>
        <v>-8.177857349143892</v>
      </c>
      <c r="JK33" s="694">
        <f t="shared" si="199"/>
        <v>-2.0915255918423671E-2</v>
      </c>
      <c r="JL33" s="196">
        <v>385.40830370455319</v>
      </c>
      <c r="JM33" s="103">
        <f t="shared" si="200"/>
        <v>0.11396031672609297</v>
      </c>
      <c r="JN33" s="694">
        <f t="shared" si="201"/>
        <v>2.9577469454666644E-4</v>
      </c>
      <c r="JO33" s="196">
        <v>396.99638583809951</v>
      </c>
      <c r="JP33" s="103">
        <f t="shared" si="202"/>
        <v>54.141355295353605</v>
      </c>
      <c r="JQ33" s="694">
        <f t="shared" si="203"/>
        <v>0.15791325916859622</v>
      </c>
    </row>
    <row r="34" spans="1:277" s="427" customFormat="1" x14ac:dyDescent="0.25">
      <c r="A34" s="86" t="s">
        <v>254</v>
      </c>
      <c r="B34" s="86">
        <v>379.4</v>
      </c>
      <c r="C34" s="131">
        <v>375</v>
      </c>
      <c r="D34" s="51">
        <v>374.6</v>
      </c>
      <c r="E34" s="51">
        <v>375.3</v>
      </c>
      <c r="F34" s="450">
        <v>375</v>
      </c>
      <c r="G34" s="427">
        <v>375.8</v>
      </c>
      <c r="H34" s="51">
        <v>377.3</v>
      </c>
      <c r="I34" s="51">
        <v>380.3</v>
      </c>
      <c r="J34" s="215">
        <v>377.7</v>
      </c>
      <c r="K34" s="131">
        <v>376.23314566566779</v>
      </c>
      <c r="L34" s="51">
        <v>384.6</v>
      </c>
      <c r="M34" s="51">
        <v>381.7</v>
      </c>
      <c r="N34" s="450">
        <v>379.21592164081142</v>
      </c>
      <c r="O34" s="51">
        <v>381.81728329378291</v>
      </c>
      <c r="P34" s="215">
        <v>377.91687407990202</v>
      </c>
      <c r="Q34" s="131">
        <v>378.6039332924488</v>
      </c>
      <c r="R34" s="51">
        <v>381.19776771603216</v>
      </c>
      <c r="S34" s="450">
        <v>380.4</v>
      </c>
      <c r="T34" s="51">
        <v>380.2</v>
      </c>
      <c r="U34" s="215">
        <v>378.48700000000002</v>
      </c>
      <c r="V34" s="131">
        <v>380.2</v>
      </c>
      <c r="W34" s="51">
        <v>379.3</v>
      </c>
      <c r="X34" s="51">
        <v>380.9</v>
      </c>
      <c r="Y34" s="450">
        <v>380.2</v>
      </c>
      <c r="Z34" s="427">
        <v>380.8</v>
      </c>
      <c r="AA34" s="51">
        <v>380.7</v>
      </c>
      <c r="AB34" s="51">
        <v>379.5</v>
      </c>
      <c r="AC34" s="215">
        <v>380.3</v>
      </c>
      <c r="AD34" s="131">
        <v>380.2438047073781</v>
      </c>
      <c r="AE34" s="51">
        <v>384.2</v>
      </c>
      <c r="AF34" s="51">
        <v>386.3</v>
      </c>
      <c r="AG34" s="450">
        <v>380.96301370293367</v>
      </c>
      <c r="AH34" s="51">
        <v>383.73367007396359</v>
      </c>
      <c r="AI34" s="215">
        <v>381.26121376459753</v>
      </c>
      <c r="AJ34" s="131">
        <v>378.27960596562065</v>
      </c>
      <c r="AK34" s="51">
        <v>381.10322820365138</v>
      </c>
      <c r="AL34" s="450">
        <v>380</v>
      </c>
      <c r="AM34" s="51">
        <v>379.8</v>
      </c>
      <c r="AN34" s="215">
        <v>380.88821235201021</v>
      </c>
      <c r="AO34" s="131">
        <v>376.82760805160268</v>
      </c>
      <c r="AP34" s="51">
        <v>380.82772576258009</v>
      </c>
      <c r="AQ34" s="51">
        <v>380.50299999999999</v>
      </c>
      <c r="AR34" s="554">
        <v>374.21974623583088</v>
      </c>
      <c r="AS34" s="131">
        <v>380.0826701641858</v>
      </c>
      <c r="AT34" s="51">
        <v>377.99324548100884</v>
      </c>
      <c r="AU34" s="51">
        <v>379.2</v>
      </c>
      <c r="AV34" s="450">
        <v>379.1</v>
      </c>
      <c r="AW34" s="131">
        <v>376.43459209005482</v>
      </c>
      <c r="AX34" s="131">
        <v>382.12746811667336</v>
      </c>
      <c r="AY34" s="51">
        <v>383.14738312285147</v>
      </c>
      <c r="AZ34" s="51">
        <v>383</v>
      </c>
      <c r="BA34" s="450">
        <v>382.7</v>
      </c>
      <c r="BB34" s="215">
        <v>378.31566729905859</v>
      </c>
      <c r="BC34" s="131">
        <v>381.43182867965311</v>
      </c>
      <c r="BD34" s="51">
        <v>380.64206123524417</v>
      </c>
      <c r="BE34" s="51">
        <v>377.1</v>
      </c>
      <c r="BF34" s="554">
        <v>369.91494473334131</v>
      </c>
      <c r="BG34" s="215">
        <v>376.08901724292662</v>
      </c>
      <c r="BH34" s="215">
        <v>-4.7991951090835983</v>
      </c>
      <c r="BI34" s="530">
        <v>-1.260000953940855E-2</v>
      </c>
      <c r="BJ34" s="427">
        <v>373.6440635947406</v>
      </c>
      <c r="BK34" s="427">
        <v>373.6440635947406</v>
      </c>
      <c r="BL34" s="427">
        <v>375.11284483307202</v>
      </c>
      <c r="BM34" s="427">
        <v>374.23099486932671</v>
      </c>
      <c r="BN34" s="427">
        <v>374.9484166888285</v>
      </c>
      <c r="BO34" s="51">
        <v>371.7</v>
      </c>
      <c r="BP34" s="51">
        <v>372.2</v>
      </c>
      <c r="BQ34" s="51">
        <v>-7</v>
      </c>
      <c r="BR34" s="464">
        <v>-1.8459915611814346E-2</v>
      </c>
      <c r="BS34" s="51">
        <v>372.97454766754458</v>
      </c>
      <c r="BT34" s="51">
        <v>-6.1254523324554384</v>
      </c>
      <c r="BU34" s="464">
        <v>-1.61578800645092E-2</v>
      </c>
      <c r="BV34" s="51">
        <v>373.65648103982687</v>
      </c>
      <c r="BW34" s="215">
        <v>-2.7781110502279489</v>
      </c>
      <c r="BX34" s="530">
        <v>-7.3800631201378503E-3</v>
      </c>
      <c r="BY34" s="51">
        <v>373.8</v>
      </c>
      <c r="BZ34" s="215">
        <v>-8.3274681166733444</v>
      </c>
      <c r="CA34" s="530">
        <v>-2.1792382938906538E-2</v>
      </c>
      <c r="CB34" s="51">
        <v>379.3</v>
      </c>
      <c r="CC34" s="215">
        <v>-3.8473831228514541</v>
      </c>
      <c r="CD34" s="530">
        <v>-1.0041522642000764E-2</v>
      </c>
      <c r="CE34" s="51">
        <v>376.2</v>
      </c>
      <c r="CF34" s="215">
        <f t="shared" si="1"/>
        <v>-6.8000000000000114</v>
      </c>
      <c r="CG34" s="552">
        <f t="shared" si="2"/>
        <v>-1.7754569190600551E-2</v>
      </c>
      <c r="CH34" s="51">
        <v>374.5</v>
      </c>
      <c r="CI34" s="215">
        <f t="shared" si="3"/>
        <v>-8.1999999999999886</v>
      </c>
      <c r="CJ34" s="352">
        <f t="shared" si="128"/>
        <v>-2.1426704990854428E-2</v>
      </c>
      <c r="CK34" s="51">
        <v>374.5</v>
      </c>
      <c r="CL34" s="215">
        <f t="shared" si="4"/>
        <v>-3.8156672990585889</v>
      </c>
      <c r="CM34" s="552">
        <f t="shared" si="5"/>
        <v>-1.0085935182912485E-2</v>
      </c>
      <c r="CN34" s="51">
        <v>373.6440635947406</v>
      </c>
      <c r="CO34" s="215">
        <f t="shared" si="6"/>
        <v>-7.7877650849125075</v>
      </c>
      <c r="CP34" s="552">
        <f t="shared" si="7"/>
        <v>-2.0417187291029901E-2</v>
      </c>
      <c r="CQ34" s="51">
        <v>379.8</v>
      </c>
      <c r="CR34" s="215">
        <f t="shared" si="8"/>
        <v>-0.84206123524415943</v>
      </c>
      <c r="CS34" s="552">
        <f t="shared" si="9"/>
        <v>-2.2122127872877119E-3</v>
      </c>
      <c r="CT34" s="51">
        <v>374.11555982320601</v>
      </c>
      <c r="CU34" s="215">
        <f t="shared" si="10"/>
        <v>-2.9844401767940099</v>
      </c>
      <c r="CV34" s="552">
        <f t="shared" si="11"/>
        <v>-7.9141876870697687E-3</v>
      </c>
      <c r="CW34" s="51">
        <v>377.19777701310386</v>
      </c>
      <c r="CX34" s="215">
        <f t="shared" si="12"/>
        <v>7.2828322797625447</v>
      </c>
      <c r="CY34" s="674">
        <f t="shared" si="13"/>
        <v>1.9687856312516603E-2</v>
      </c>
      <c r="CZ34" s="51">
        <v>375.25032639057645</v>
      </c>
      <c r="DA34" s="51">
        <f t="shared" si="14"/>
        <v>-0.83869085235016883</v>
      </c>
      <c r="DB34" s="572">
        <f t="shared" si="15"/>
        <v>-2.2300328217466519E-3</v>
      </c>
      <c r="DC34" s="51">
        <v>373.6</v>
      </c>
      <c r="DD34" s="51">
        <f t="shared" si="16"/>
        <v>-4.4063594740578083E-2</v>
      </c>
      <c r="DE34" s="691">
        <f t="shared" si="0"/>
        <v>-1.1792933177273774E-4</v>
      </c>
      <c r="DF34" s="51">
        <v>374.8</v>
      </c>
      <c r="DG34" s="51">
        <f t="shared" si="17"/>
        <v>1.1559364052594105</v>
      </c>
      <c r="DH34" s="691">
        <f t="shared" si="18"/>
        <v>3.0936833149131865E-3</v>
      </c>
      <c r="DI34" s="51">
        <v>375.2</v>
      </c>
      <c r="DJ34" s="51">
        <f t="shared" si="19"/>
        <v>8.7155166927971095E-2</v>
      </c>
      <c r="DK34" s="691">
        <f t="shared" si="20"/>
        <v>2.3234386166316376E-4</v>
      </c>
      <c r="DL34" s="51">
        <v>374.05492071673115</v>
      </c>
      <c r="DM34" s="51">
        <f t="shared" si="21"/>
        <v>-0.17607415259556092</v>
      </c>
      <c r="DN34" s="691">
        <f t="shared" si="22"/>
        <v>-4.7049591030545767E-4</v>
      </c>
      <c r="DO34" s="51">
        <v>372.8</v>
      </c>
      <c r="DP34" s="51">
        <f t="shared" si="23"/>
        <v>-2.1484166888284904</v>
      </c>
      <c r="DQ34" s="691">
        <f t="shared" si="24"/>
        <v>-5.7298993493589594E-3</v>
      </c>
      <c r="DR34" s="51">
        <v>371.78587569210407</v>
      </c>
      <c r="DS34" s="51">
        <f t="shared" si="25"/>
        <v>8.5875692104082191E-2</v>
      </c>
      <c r="DT34" s="691">
        <f t="shared" si="26"/>
        <v>2.3103495319903739E-4</v>
      </c>
      <c r="DU34" s="51">
        <v>374</v>
      </c>
      <c r="DV34" s="51">
        <f t="shared" si="27"/>
        <v>1.8000000000000114</v>
      </c>
      <c r="DW34" s="572">
        <f t="shared" si="28"/>
        <v>4.8361096184847165E-3</v>
      </c>
      <c r="DX34" s="51">
        <v>372.86708319575968</v>
      </c>
      <c r="DY34" s="51">
        <f t="shared" si="29"/>
        <v>-0.10746447178490826</v>
      </c>
      <c r="DZ34" s="572">
        <f t="shared" si="30"/>
        <v>-2.881281643933999E-4</v>
      </c>
      <c r="EA34" s="51">
        <v>373.50365777042339</v>
      </c>
      <c r="EB34" s="51">
        <f t="shared" si="31"/>
        <v>-0.15282326940348412</v>
      </c>
      <c r="EC34" s="572">
        <f t="shared" si="32"/>
        <v>-4.0899402836049075E-4</v>
      </c>
      <c r="ED34" s="51">
        <v>373.1</v>
      </c>
      <c r="EE34" s="51">
        <f t="shared" si="33"/>
        <v>-0.69999999999998863</v>
      </c>
      <c r="EF34" s="572">
        <f t="shared" si="34"/>
        <v>-1.872659176029932E-3</v>
      </c>
      <c r="EG34" s="51">
        <v>370.9</v>
      </c>
      <c r="EH34" s="51">
        <f t="shared" si="35"/>
        <v>-8.4000000000000341</v>
      </c>
      <c r="EI34" s="572">
        <f t="shared" si="36"/>
        <v>-2.2146058528869059E-2</v>
      </c>
      <c r="EJ34" s="51">
        <v>373.7</v>
      </c>
      <c r="EK34" s="51">
        <f t="shared" si="37"/>
        <v>-2.5</v>
      </c>
      <c r="EL34" s="572">
        <f t="shared" si="38"/>
        <v>-6.6454013822434873E-3</v>
      </c>
      <c r="EM34" s="51">
        <v>372.59163976113183</v>
      </c>
      <c r="EN34" s="51">
        <f t="shared" si="39"/>
        <v>-1.9083602388681697</v>
      </c>
      <c r="EO34" s="572">
        <f t="shared" si="40"/>
        <v>-5.095754976951054E-3</v>
      </c>
      <c r="EP34" s="51">
        <v>373.2</v>
      </c>
      <c r="EQ34" s="51">
        <f t="shared" si="41"/>
        <v>-1.3000000000000114</v>
      </c>
      <c r="ER34" s="572">
        <f t="shared" si="42"/>
        <v>-3.4712950600801372E-3</v>
      </c>
      <c r="ES34" s="51">
        <v>373.9</v>
      </c>
      <c r="ET34" s="51">
        <f t="shared" si="43"/>
        <v>0.25593640525937644</v>
      </c>
      <c r="EU34" s="572">
        <f t="shared" si="44"/>
        <v>6.8497382989862916E-4</v>
      </c>
      <c r="EV34" s="51">
        <v>374.7</v>
      </c>
      <c r="EW34" s="51">
        <f t="shared" si="45"/>
        <v>-5.1000000000000227</v>
      </c>
      <c r="EX34" s="572">
        <f t="shared" si="46"/>
        <v>-1.3428120063191213E-2</v>
      </c>
      <c r="EY34" s="51">
        <v>371.5</v>
      </c>
      <c r="EZ34" s="51">
        <f t="shared" si="47"/>
        <v>-2.6155598232060129</v>
      </c>
      <c r="FA34" s="572">
        <f t="shared" si="48"/>
        <v>-6.991315262166683E-3</v>
      </c>
      <c r="FB34" s="51">
        <v>377.2</v>
      </c>
      <c r="FC34" s="51">
        <f t="shared" si="49"/>
        <v>2.2229868961289867E-3</v>
      </c>
      <c r="FD34" s="572">
        <f t="shared" si="50"/>
        <v>5.8934252310075521E-6</v>
      </c>
      <c r="FE34" s="51">
        <v>373.2</v>
      </c>
      <c r="FF34" s="51">
        <f t="shared" si="51"/>
        <v>-2.0503263905764584</v>
      </c>
      <c r="FG34" s="572">
        <f t="shared" si="52"/>
        <v>-5.4638896927764209E-3</v>
      </c>
      <c r="FH34" s="51">
        <v>372.9</v>
      </c>
      <c r="FI34" s="51">
        <f t="shared" si="53"/>
        <v>-0.70000000000004547</v>
      </c>
      <c r="FJ34" s="572">
        <f t="shared" si="54"/>
        <v>-1.8736616702356677E-3</v>
      </c>
      <c r="FK34" s="51">
        <v>373.7</v>
      </c>
      <c r="FL34" s="51">
        <f t="shared" si="136"/>
        <v>-1.1000000000000227</v>
      </c>
      <c r="FM34" s="572">
        <f t="shared" si="56"/>
        <v>-2.9348986125934439E-3</v>
      </c>
      <c r="FN34" s="51">
        <v>375.5</v>
      </c>
      <c r="FO34" s="51">
        <f t="shared" si="137"/>
        <v>0.30000000000001137</v>
      </c>
      <c r="FP34" s="572">
        <f t="shared" si="58"/>
        <v>7.9957356076762096E-4</v>
      </c>
      <c r="FQ34" s="51">
        <v>373.97556615240217</v>
      </c>
      <c r="FR34" s="51">
        <f t="shared" si="138"/>
        <v>-7.9354564328980359E-2</v>
      </c>
      <c r="FS34" s="572">
        <f t="shared" si="60"/>
        <v>-2.1214682639899009E-4</v>
      </c>
      <c r="FT34" s="51">
        <v>379</v>
      </c>
      <c r="FU34" s="51">
        <f t="shared" si="139"/>
        <v>6.1999999999999886</v>
      </c>
      <c r="FV34" s="572">
        <f t="shared" si="133"/>
        <v>1.6630901287553616E-2</v>
      </c>
      <c r="FW34" s="51">
        <v>380</v>
      </c>
      <c r="FX34" s="678">
        <f t="shared" si="140"/>
        <v>8.2141243078959292</v>
      </c>
      <c r="FY34" s="572">
        <f t="shared" si="141"/>
        <v>2.2093696519817466E-2</v>
      </c>
      <c r="FZ34" s="51">
        <v>381.2</v>
      </c>
      <c r="GA34" s="678">
        <f t="shared" si="142"/>
        <v>7.1999999999999886</v>
      </c>
      <c r="GB34" s="572">
        <f t="shared" si="143"/>
        <v>1.9251336898395692E-2</v>
      </c>
      <c r="GC34" s="51">
        <v>380.02852188046791</v>
      </c>
      <c r="GD34" s="678">
        <f t="shared" si="144"/>
        <v>7.1614386847082301</v>
      </c>
      <c r="GE34" s="572">
        <f t="shared" si="145"/>
        <v>1.9206411634218698E-2</v>
      </c>
      <c r="GF34" s="51">
        <v>376.60826941746706</v>
      </c>
      <c r="GG34" s="678">
        <f t="shared" si="146"/>
        <v>3.1046116470436687</v>
      </c>
      <c r="GH34" s="572">
        <f t="shared" si="147"/>
        <v>8.3121318424997578E-3</v>
      </c>
      <c r="GI34" s="51">
        <v>375.5</v>
      </c>
      <c r="GJ34" s="678">
        <f t="shared" si="148"/>
        <v>2.3999999999999773</v>
      </c>
      <c r="GK34" s="572">
        <f t="shared" si="149"/>
        <v>6.4325917984453954E-3</v>
      </c>
      <c r="GL34" s="51">
        <v>378.3</v>
      </c>
      <c r="GM34" s="678">
        <f t="shared" si="150"/>
        <v>7.4000000000000341</v>
      </c>
      <c r="GN34" s="572">
        <f t="shared" si="151"/>
        <v>1.9951469398759868E-2</v>
      </c>
      <c r="GO34" s="51">
        <v>376.8</v>
      </c>
      <c r="GP34" s="678">
        <f t="shared" si="152"/>
        <v>3.1000000000000227</v>
      </c>
      <c r="GQ34" s="572">
        <f t="shared" si="153"/>
        <v>8.2954241370083569E-3</v>
      </c>
      <c r="GR34" s="51">
        <v>376.85914023841161</v>
      </c>
      <c r="GS34" s="678">
        <f t="shared" si="154"/>
        <v>4.267500477279782</v>
      </c>
      <c r="GT34" s="572">
        <f t="shared" si="155"/>
        <v>1.1453559398207842E-2</v>
      </c>
      <c r="GU34" s="51">
        <v>376.69816494010598</v>
      </c>
      <c r="GV34" s="678">
        <f t="shared" si="156"/>
        <v>3.498164940105994</v>
      </c>
      <c r="GW34" s="572">
        <f t="shared" si="157"/>
        <v>9.3734323153965536E-3</v>
      </c>
      <c r="GX34" s="51">
        <v>376.2</v>
      </c>
      <c r="GY34" s="678">
        <f t="shared" si="158"/>
        <v>2.3000000000000114</v>
      </c>
      <c r="GZ34" s="572">
        <f t="shared" si="159"/>
        <v>6.1513773736293431E-3</v>
      </c>
      <c r="HA34" s="51">
        <v>377.7</v>
      </c>
      <c r="HB34" s="678">
        <f t="shared" si="160"/>
        <v>3</v>
      </c>
      <c r="HC34" s="572">
        <f t="shared" si="161"/>
        <v>8.0064051240992789E-3</v>
      </c>
      <c r="HD34" s="678">
        <v>375.8</v>
      </c>
      <c r="HE34" s="678">
        <f t="shared" si="162"/>
        <v>4.3000000000000114</v>
      </c>
      <c r="HF34" s="572">
        <f t="shared" si="163"/>
        <v>1.1574697173620488E-2</v>
      </c>
      <c r="HG34" s="678">
        <v>376.57517103415535</v>
      </c>
      <c r="HH34" s="678">
        <f t="shared" si="164"/>
        <v>-0.62482896584464243</v>
      </c>
      <c r="HI34" s="572">
        <f t="shared" si="165"/>
        <v>-1.6564924863325622E-3</v>
      </c>
      <c r="HJ34" s="678">
        <v>376.66683297905763</v>
      </c>
      <c r="HK34" s="678">
        <f t="shared" si="166"/>
        <v>3.4668329790576422</v>
      </c>
      <c r="HL34" s="572">
        <f t="shared" si="167"/>
        <v>9.2894774358457718E-3</v>
      </c>
      <c r="HM34" s="196">
        <v>372.8</v>
      </c>
      <c r="HN34" s="103">
        <f t="shared" si="168"/>
        <v>-9.9999999999965894E-2</v>
      </c>
      <c r="HO34" s="694">
        <f t="shared" si="169"/>
        <v>-2.6816840976123866E-4</v>
      </c>
      <c r="HP34" s="196">
        <v>375.14331781672053</v>
      </c>
      <c r="HQ34" s="103">
        <f t="shared" si="170"/>
        <v>1.4433178167205369</v>
      </c>
      <c r="HR34" s="694">
        <f t="shared" si="171"/>
        <v>3.8622365981282767E-3</v>
      </c>
      <c r="HS34" s="196">
        <v>375.92937251027763</v>
      </c>
      <c r="HT34" s="103">
        <f t="shared" si="172"/>
        <v>0.42937251027763068</v>
      </c>
      <c r="HU34" s="694">
        <f t="shared" si="173"/>
        <v>1.143468735759336E-3</v>
      </c>
      <c r="HV34" s="196">
        <v>374.48565305985824</v>
      </c>
      <c r="HW34" s="103">
        <f t="shared" si="174"/>
        <v>0.51008690745607055</v>
      </c>
      <c r="HX34" s="694">
        <f t="shared" si="175"/>
        <v>1.3639578454390264E-3</v>
      </c>
      <c r="HY34" s="196">
        <v>375.26</v>
      </c>
      <c r="HZ34" s="103">
        <f t="shared" si="176"/>
        <v>-3.7400000000000091</v>
      </c>
      <c r="IA34" s="694">
        <f t="shared" si="177"/>
        <v>-9.8680738786279931E-3</v>
      </c>
      <c r="IB34" s="196">
        <v>377.31599999999997</v>
      </c>
      <c r="IC34" s="103">
        <f t="shared" si="178"/>
        <v>-2.6840000000000259</v>
      </c>
      <c r="ID34" s="694">
        <f t="shared" si="179"/>
        <v>-7.06315789473691E-3</v>
      </c>
      <c r="IE34" s="196">
        <v>377.73099999999999</v>
      </c>
      <c r="IF34" s="103">
        <f t="shared" si="180"/>
        <v>-3.4689999999999941</v>
      </c>
      <c r="IG34" s="694">
        <f t="shared" si="181"/>
        <v>-9.1002098635886517E-3</v>
      </c>
      <c r="IH34" s="196">
        <v>376.8231354405811</v>
      </c>
      <c r="II34" s="103">
        <f t="shared" si="182"/>
        <v>-3.2053864398868086</v>
      </c>
      <c r="IJ34" s="694">
        <f t="shared" si="183"/>
        <v>-8.4345943931413998E-3</v>
      </c>
      <c r="IK34" s="196">
        <v>375.55826503261937</v>
      </c>
      <c r="IL34" s="103">
        <f t="shared" si="184"/>
        <v>-1.0500043848476821</v>
      </c>
      <c r="IM34" s="694">
        <f t="shared" si="185"/>
        <v>-2.7880545121109945E-3</v>
      </c>
      <c r="IN34" s="196">
        <v>379.226</v>
      </c>
      <c r="IO34" s="103">
        <f t="shared" si="186"/>
        <v>3.7259999999999991</v>
      </c>
      <c r="IP34" s="694">
        <f t="shared" si="187"/>
        <v>9.9227696404793585E-3</v>
      </c>
      <c r="IQ34" s="196">
        <v>372.59100000000001</v>
      </c>
      <c r="IR34" s="103">
        <f t="shared" si="134"/>
        <v>-5.7090000000000032</v>
      </c>
      <c r="IS34" s="694">
        <f t="shared" si="135"/>
        <v>-1.5091197462331491E-2</v>
      </c>
      <c r="IT34" s="196">
        <v>372.06</v>
      </c>
      <c r="IU34" s="103">
        <f t="shared" si="188"/>
        <v>-4.7400000000000091</v>
      </c>
      <c r="IV34" s="694">
        <f t="shared" si="189"/>
        <v>-1.2579617834394928E-2</v>
      </c>
      <c r="IW34" s="196">
        <v>374.71489096075766</v>
      </c>
      <c r="IX34" s="103">
        <f t="shared" si="190"/>
        <v>-2.1442492776539552</v>
      </c>
      <c r="IY34" s="694">
        <f t="shared" si="191"/>
        <v>-5.6897897614940247E-3</v>
      </c>
      <c r="IZ34" s="196">
        <v>375.29327291268788</v>
      </c>
      <c r="JA34" s="103">
        <f t="shared" si="192"/>
        <v>-1.4048920274181</v>
      </c>
      <c r="JB34" s="694">
        <f t="shared" si="193"/>
        <v>-3.7294899688228482E-3</v>
      </c>
      <c r="JC34" s="196">
        <v>375.39100000000002</v>
      </c>
      <c r="JD34" s="103">
        <f t="shared" si="194"/>
        <v>-0.80899999999996908</v>
      </c>
      <c r="JE34" s="694">
        <f t="shared" si="195"/>
        <v>-2.1504518872939105E-3</v>
      </c>
      <c r="JF34" s="196">
        <v>374.69099999999997</v>
      </c>
      <c r="JG34" s="103">
        <f t="shared" si="196"/>
        <v>-3.0090000000000146</v>
      </c>
      <c r="JH34" s="694">
        <f t="shared" si="197"/>
        <v>-7.9666401906275212E-3</v>
      </c>
      <c r="JI34" s="196">
        <v>372.49599999999998</v>
      </c>
      <c r="JJ34" s="103">
        <f t="shared" si="198"/>
        <v>-3.3040000000000305</v>
      </c>
      <c r="JK34" s="694">
        <f t="shared" si="199"/>
        <v>-8.7919105907398355E-3</v>
      </c>
      <c r="JL34" s="196">
        <v>374.08561788916512</v>
      </c>
      <c r="JM34" s="103">
        <f t="shared" si="200"/>
        <v>-2.4895531449902251</v>
      </c>
      <c r="JN34" s="694">
        <f t="shared" si="201"/>
        <v>-6.6110390075728668E-3</v>
      </c>
      <c r="JO34" s="196">
        <v>374.98418357863454</v>
      </c>
      <c r="JP34" s="103">
        <f t="shared" si="202"/>
        <v>-1.6826494004230881</v>
      </c>
      <c r="JQ34" s="694">
        <f t="shared" si="203"/>
        <v>-4.467208825144002E-3</v>
      </c>
    </row>
    <row r="35" spans="1:277" s="558" customFormat="1" x14ac:dyDescent="0.25">
      <c r="A35" s="44" t="s">
        <v>63</v>
      </c>
      <c r="B35" s="44"/>
      <c r="C35" s="556">
        <v>655.1</v>
      </c>
      <c r="D35" s="423">
        <v>565.22694801626551</v>
      </c>
      <c r="E35" s="423">
        <v>735.1</v>
      </c>
      <c r="F35" s="343">
        <v>654</v>
      </c>
      <c r="G35" s="558">
        <v>701.3</v>
      </c>
      <c r="H35" s="558">
        <v>0</v>
      </c>
      <c r="I35" s="558">
        <v>339.2</v>
      </c>
      <c r="J35" s="553">
        <v>602.4</v>
      </c>
      <c r="K35" s="556">
        <v>638.63758436610783</v>
      </c>
      <c r="L35" s="423">
        <v>0</v>
      </c>
      <c r="M35" s="423">
        <v>1462.1</v>
      </c>
      <c r="N35" s="343">
        <v>469.7</v>
      </c>
      <c r="O35" s="558">
        <v>510.5</v>
      </c>
      <c r="P35" s="553">
        <v>631.3319177717658</v>
      </c>
      <c r="Q35" s="556">
        <v>660.23919941420547</v>
      </c>
      <c r="R35" s="423">
        <v>760.93686902678689</v>
      </c>
      <c r="S35" s="343">
        <v>727.67027440690936</v>
      </c>
      <c r="T35" s="558">
        <v>726.3</v>
      </c>
      <c r="U35" s="553">
        <v>663.96500000000003</v>
      </c>
      <c r="V35" s="556">
        <v>674.2</v>
      </c>
      <c r="W35" s="423">
        <v>649.6500233317779</v>
      </c>
      <c r="X35" s="423">
        <v>722.1</v>
      </c>
      <c r="Y35" s="343">
        <v>682</v>
      </c>
      <c r="Z35" s="558">
        <v>795.6</v>
      </c>
      <c r="AA35" s="558">
        <v>444.7</v>
      </c>
      <c r="AB35" s="558">
        <v>495.8</v>
      </c>
      <c r="AC35" s="553">
        <v>699.7</v>
      </c>
      <c r="AD35" s="556">
        <v>686.1712182028615</v>
      </c>
      <c r="AE35" s="423">
        <v>0</v>
      </c>
      <c r="AF35" s="423">
        <v>0</v>
      </c>
      <c r="AG35" s="343">
        <v>510.1</v>
      </c>
      <c r="AH35" s="558">
        <v>581.9</v>
      </c>
      <c r="AI35" s="553">
        <v>680.3938684841014</v>
      </c>
      <c r="AJ35" s="556">
        <v>587.53202391118703</v>
      </c>
      <c r="AK35" s="423">
        <v>752.32843137254906</v>
      </c>
      <c r="AL35" s="343">
        <v>684.8</v>
      </c>
      <c r="AM35" s="558">
        <v>679.7</v>
      </c>
      <c r="AN35" s="553">
        <v>677.68499999999995</v>
      </c>
      <c r="AO35" s="556">
        <v>648.9</v>
      </c>
      <c r="AP35" s="423">
        <v>616.6</v>
      </c>
      <c r="AQ35" s="423">
        <v>645.9</v>
      </c>
      <c r="AR35" s="343">
        <v>637</v>
      </c>
      <c r="AS35" s="556">
        <v>523.79999999999995</v>
      </c>
      <c r="AT35" s="423">
        <v>457.63389288569147</v>
      </c>
      <c r="AU35" s="423">
        <v>564</v>
      </c>
      <c r="AV35" s="343">
        <v>510.3</v>
      </c>
      <c r="AW35" s="556">
        <v>598.24784372042723</v>
      </c>
      <c r="AX35" s="556">
        <v>0</v>
      </c>
      <c r="AY35" s="423">
        <v>0</v>
      </c>
      <c r="AZ35" s="423">
        <v>500.9</v>
      </c>
      <c r="BA35" s="343">
        <v>500.9</v>
      </c>
      <c r="BB35" s="553">
        <v>594.01806543385499</v>
      </c>
      <c r="BC35" s="556">
        <v>680.88370665848424</v>
      </c>
      <c r="BD35" s="423">
        <v>728.20776549241441</v>
      </c>
      <c r="BE35" s="423">
        <v>587.44426866100957</v>
      </c>
      <c r="BF35" s="343">
        <v>647.86185376923629</v>
      </c>
      <c r="BG35" s="553">
        <v>612.46149053235035</v>
      </c>
      <c r="BH35" s="553">
        <v>-65.223509467649592</v>
      </c>
      <c r="BI35" s="352">
        <v>-9.6244581874542892E-2</v>
      </c>
      <c r="BJ35" s="558">
        <v>580.76272289470262</v>
      </c>
      <c r="BK35" s="558">
        <v>630.78366963866722</v>
      </c>
      <c r="BL35" s="558">
        <v>641.22979897516745</v>
      </c>
      <c r="BM35" s="558">
        <v>614.34919650700147</v>
      </c>
      <c r="BN35" s="558">
        <v>588.33247289623125</v>
      </c>
      <c r="BO35" s="423">
        <v>454.54545454545456</v>
      </c>
      <c r="BP35" s="423">
        <v>438.32020997375326</v>
      </c>
      <c r="BQ35" s="423">
        <v>-125.67979002624674</v>
      </c>
      <c r="BR35" s="559">
        <v>-0.22283650713873535</v>
      </c>
      <c r="BS35" s="423">
        <v>522.19726144629863</v>
      </c>
      <c r="BT35" s="423">
        <v>11.897261446298614</v>
      </c>
      <c r="BU35" s="559">
        <v>2.331424935586638E-2</v>
      </c>
      <c r="BV35" s="423">
        <v>584.33504059092013</v>
      </c>
      <c r="BW35" s="553">
        <v>-13.912803129507097</v>
      </c>
      <c r="BX35" s="352">
        <v>-2.3255918555401961E-2</v>
      </c>
      <c r="BY35" s="560">
        <v>0</v>
      </c>
      <c r="BZ35" s="553"/>
      <c r="CA35" s="352"/>
      <c r="CB35" s="423">
        <v>1000</v>
      </c>
      <c r="CC35" s="553">
        <v>1000</v>
      </c>
      <c r="CD35" s="352"/>
      <c r="CE35" s="423">
        <v>425.531914893617</v>
      </c>
      <c r="CF35" s="553">
        <f t="shared" si="1"/>
        <v>-75.368085106382978</v>
      </c>
      <c r="CG35" s="552">
        <f t="shared" si="2"/>
        <v>-0.15046533261406064</v>
      </c>
      <c r="CH35" s="423">
        <v>425.75009494872768</v>
      </c>
      <c r="CI35" s="553">
        <f t="shared" si="3"/>
        <v>-75.149905051272299</v>
      </c>
      <c r="CJ35" s="352">
        <f t="shared" si="128"/>
        <v>-0.15002975654077122</v>
      </c>
      <c r="CK35" s="423">
        <v>577.37986174731407</v>
      </c>
      <c r="CL35" s="553">
        <f t="shared" si="4"/>
        <v>-16.638203686540919</v>
      </c>
      <c r="CM35" s="552">
        <f t="shared" si="5"/>
        <v>-2.8009592055737931E-2</v>
      </c>
      <c r="CN35" s="423">
        <v>470.53539346029459</v>
      </c>
      <c r="CO35" s="553">
        <f t="shared" si="6"/>
        <v>-210.34831319818966</v>
      </c>
      <c r="CP35" s="552">
        <f t="shared" si="7"/>
        <v>-0.30893427341726004</v>
      </c>
      <c r="CQ35" s="423">
        <v>559.50065867887838</v>
      </c>
      <c r="CR35" s="553">
        <f t="shared" si="8"/>
        <v>-168.70710681353603</v>
      </c>
      <c r="CS35" s="552">
        <f t="shared" si="9"/>
        <v>-0.23167441327607405</v>
      </c>
      <c r="CT35" s="423">
        <v>611.54684095860569</v>
      </c>
      <c r="CU35" s="553">
        <f t="shared" si="10"/>
        <v>24.102572297596112</v>
      </c>
      <c r="CV35" s="552">
        <f t="shared" si="11"/>
        <v>4.1029547113523267E-2</v>
      </c>
      <c r="CW35" s="423">
        <v>552.79974536640304</v>
      </c>
      <c r="CX35" s="553">
        <f t="shared" si="12"/>
        <v>-95.062108402833246</v>
      </c>
      <c r="CY35" s="674">
        <f t="shared" si="13"/>
        <v>-0.14673206618010526</v>
      </c>
      <c r="CZ35" s="543">
        <v>567.42798231527183</v>
      </c>
      <c r="DA35" s="543">
        <f t="shared" si="14"/>
        <v>-45.03350821707852</v>
      </c>
      <c r="DB35" s="573">
        <f t="shared" si="15"/>
        <v>-7.3528717989984116E-2</v>
      </c>
      <c r="DC35" s="543">
        <v>618.81893899602312</v>
      </c>
      <c r="DD35" s="543">
        <f t="shared" si="16"/>
        <v>38.056216101320501</v>
      </c>
      <c r="DE35" s="677">
        <f t="shared" si="0"/>
        <v>6.5527993793466022E-2</v>
      </c>
      <c r="DF35" s="543">
        <v>667.8220681686887</v>
      </c>
      <c r="DG35" s="543">
        <f t="shared" si="17"/>
        <v>37.038398530021482</v>
      </c>
      <c r="DH35" s="677">
        <f t="shared" si="18"/>
        <v>5.8718068194819062E-2</v>
      </c>
      <c r="DI35" s="543">
        <v>657.62306970395014</v>
      </c>
      <c r="DJ35" s="543">
        <f t="shared" si="19"/>
        <v>16.393270728782682</v>
      </c>
      <c r="DK35" s="677">
        <f t="shared" si="20"/>
        <v>2.5565360117360259E-2</v>
      </c>
      <c r="DL35" s="543">
        <v>646.0179488626743</v>
      </c>
      <c r="DM35" s="543">
        <f t="shared" si="21"/>
        <v>31.668752355672837</v>
      </c>
      <c r="DN35" s="677">
        <f t="shared" si="22"/>
        <v>5.1548455724743383E-2</v>
      </c>
      <c r="DO35" s="543">
        <v>525.8827562564278</v>
      </c>
      <c r="DP35" s="543">
        <f t="shared" si="23"/>
        <v>-62.449716639803455</v>
      </c>
      <c r="DQ35" s="677">
        <f t="shared" si="24"/>
        <v>-0.10614698238969753</v>
      </c>
      <c r="DR35" s="543">
        <v>512.60843251966912</v>
      </c>
      <c r="DS35" s="543">
        <f t="shared" si="25"/>
        <v>58.062977974214562</v>
      </c>
      <c r="DT35" s="677">
        <f t="shared" si="26"/>
        <v>0.12773855154327204</v>
      </c>
      <c r="DU35" s="543">
        <v>504.65838509316774</v>
      </c>
      <c r="DV35" s="543">
        <f t="shared" si="27"/>
        <v>66.338175119414473</v>
      </c>
      <c r="DW35" s="573">
        <f t="shared" si="28"/>
        <v>0.1513463755718378</v>
      </c>
      <c r="DX35" s="543">
        <v>519.0537084398976</v>
      </c>
      <c r="DY35" s="543">
        <f t="shared" si="29"/>
        <v>-3.1435530064010209</v>
      </c>
      <c r="DZ35" s="573">
        <f t="shared" si="30"/>
        <v>-6.0198573192331755E-3</v>
      </c>
      <c r="EA35" s="543">
        <v>607.13866154990797</v>
      </c>
      <c r="EB35" s="543">
        <f t="shared" si="31"/>
        <v>22.803620958987835</v>
      </c>
      <c r="EC35" s="573">
        <f t="shared" si="32"/>
        <v>3.9024907587139106E-2</v>
      </c>
      <c r="ED35" s="543">
        <v>666.66666666666663</v>
      </c>
      <c r="EE35" s="543">
        <f t="shared" si="33"/>
        <v>666.66666666666663</v>
      </c>
      <c r="EF35" s="573">
        <f t="shared" si="34"/>
        <v>0</v>
      </c>
      <c r="EG35" s="543">
        <v>1000</v>
      </c>
      <c r="EH35" s="543">
        <f t="shared" si="35"/>
        <v>0</v>
      </c>
      <c r="EI35" s="573">
        <f t="shared" si="36"/>
        <v>0</v>
      </c>
      <c r="EJ35" s="543">
        <v>485.26727509778357</v>
      </c>
      <c r="EK35" s="543">
        <f t="shared" si="37"/>
        <v>59.735360204166568</v>
      </c>
      <c r="EL35" s="573">
        <f t="shared" si="38"/>
        <v>0.14037809647979144</v>
      </c>
      <c r="EM35" s="543">
        <v>485.68453930244669</v>
      </c>
      <c r="EN35" s="543">
        <f t="shared" si="39"/>
        <v>59.934444353719016</v>
      </c>
      <c r="EO35" s="573">
        <f t="shared" si="40"/>
        <v>0.14077376626524726</v>
      </c>
      <c r="EP35" s="543">
        <v>598.64156165780469</v>
      </c>
      <c r="EQ35" s="543">
        <f t="shared" si="41"/>
        <v>21.26169991049062</v>
      </c>
      <c r="ER35" s="573">
        <f t="shared" si="42"/>
        <v>3.6824457032752632E-2</v>
      </c>
      <c r="ES35" s="543">
        <v>478.05203468979317</v>
      </c>
      <c r="ET35" s="543">
        <f t="shared" si="43"/>
        <v>7.5166412294985889</v>
      </c>
      <c r="EU35" s="573">
        <f t="shared" si="44"/>
        <v>1.5974656389228389E-2</v>
      </c>
      <c r="EV35" s="543">
        <v>655.28146742567992</v>
      </c>
      <c r="EW35" s="543">
        <f t="shared" si="45"/>
        <v>95.78080874680154</v>
      </c>
      <c r="EX35" s="573">
        <f t="shared" si="46"/>
        <v>0.1711898051612023</v>
      </c>
      <c r="EY35" s="543">
        <v>591.34454344476455</v>
      </c>
      <c r="EZ35" s="543">
        <f t="shared" si="47"/>
        <v>-20.202297513841131</v>
      </c>
      <c r="FA35" s="573">
        <f t="shared" si="48"/>
        <v>-3.30347508331068E-2</v>
      </c>
      <c r="FB35" s="543">
        <v>583.74075466967531</v>
      </c>
      <c r="FC35" s="543">
        <f t="shared" si="49"/>
        <v>30.941009303272267</v>
      </c>
      <c r="FD35" s="573">
        <f t="shared" si="50"/>
        <v>5.5971460845670527E-2</v>
      </c>
      <c r="FE35" s="543">
        <v>593.16548419791764</v>
      </c>
      <c r="FF35" s="543">
        <f t="shared" si="51"/>
        <v>25.737501882645802</v>
      </c>
      <c r="FG35" s="573">
        <f t="shared" si="52"/>
        <v>4.5358182332900253E-2</v>
      </c>
      <c r="FH35" s="543">
        <v>622.88732394366195</v>
      </c>
      <c r="FI35" s="543">
        <f t="shared" si="53"/>
        <v>4.0683849476388332</v>
      </c>
      <c r="FJ35" s="573">
        <f t="shared" si="54"/>
        <v>6.5744350912068303E-3</v>
      </c>
      <c r="FK35" s="543">
        <v>592.29554016283862</v>
      </c>
      <c r="FL35" s="543">
        <f t="shared" si="136"/>
        <v>-75.526528005850082</v>
      </c>
      <c r="FM35" s="573">
        <f t="shared" si="56"/>
        <v>-0.1130937889084139</v>
      </c>
      <c r="FN35" s="543">
        <v>672.93964957819594</v>
      </c>
      <c r="FO35" s="543">
        <f t="shared" si="137"/>
        <v>15.316579874245804</v>
      </c>
      <c r="FP35" s="573">
        <f t="shared" si="58"/>
        <v>2.329081898106319E-2</v>
      </c>
      <c r="FQ35" s="543">
        <v>627.17003166618008</v>
      </c>
      <c r="FR35" s="543">
        <f t="shared" si="138"/>
        <v>-18.847917196494222</v>
      </c>
      <c r="FS35" s="573">
        <f t="shared" si="60"/>
        <v>-2.9175531778453376E-2</v>
      </c>
      <c r="FT35" s="543">
        <v>573.95387377434054</v>
      </c>
      <c r="FU35" s="543">
        <f t="shared" si="139"/>
        <v>48.071117517912739</v>
      </c>
      <c r="FV35" s="573">
        <f t="shared" si="133"/>
        <v>9.1410332333605918E-2</v>
      </c>
      <c r="FW35" s="708">
        <v>475.809299587993</v>
      </c>
      <c r="FX35" s="708">
        <f t="shared" si="140"/>
        <v>-36.799132931676127</v>
      </c>
      <c r="FY35" s="573">
        <f t="shared" si="141"/>
        <v>-7.1787997616024626E-2</v>
      </c>
      <c r="FZ35" s="708">
        <v>857.14285714285711</v>
      </c>
      <c r="GA35" s="708">
        <f t="shared" si="142"/>
        <v>352.48447204968937</v>
      </c>
      <c r="GB35" s="573">
        <f t="shared" si="143"/>
        <v>0.69846153846153824</v>
      </c>
      <c r="GC35" s="708">
        <v>521.12049799911074</v>
      </c>
      <c r="GD35" s="708">
        <f t="shared" si="144"/>
        <v>2.0667895592131345</v>
      </c>
      <c r="GE35" s="573">
        <f t="shared" si="145"/>
        <v>3.981841427210326E-3</v>
      </c>
      <c r="GF35" s="708">
        <v>599.46905591504901</v>
      </c>
      <c r="GG35" s="708">
        <f t="shared" si="146"/>
        <v>-7.6696056348589536</v>
      </c>
      <c r="GH35" s="573">
        <f t="shared" si="147"/>
        <v>-1.2632378928529982E-2</v>
      </c>
      <c r="GI35" s="708">
        <v>2000</v>
      </c>
      <c r="GJ35" s="708">
        <f t="shared" si="148"/>
        <v>1333.3333333333335</v>
      </c>
      <c r="GK35" s="573">
        <f t="shared" si="149"/>
        <v>2.0000000000000004</v>
      </c>
      <c r="GL35" s="708">
        <v>1000</v>
      </c>
      <c r="GM35" s="708">
        <f t="shared" si="150"/>
        <v>0</v>
      </c>
      <c r="GN35" s="573">
        <f t="shared" si="151"/>
        <v>0</v>
      </c>
      <c r="GO35" s="708">
        <v>489.52722920406939</v>
      </c>
      <c r="GP35" s="708">
        <f t="shared" si="152"/>
        <v>4.2599541062858179</v>
      </c>
      <c r="GQ35" s="573">
        <f t="shared" si="153"/>
        <v>8.778572809030688E-3</v>
      </c>
      <c r="GR35" s="708">
        <v>492.5373134328359</v>
      </c>
      <c r="GS35" s="708">
        <f t="shared" si="154"/>
        <v>6.8527741303892071</v>
      </c>
      <c r="GT35" s="573">
        <f t="shared" si="155"/>
        <v>1.4109516725056448E-2</v>
      </c>
      <c r="GU35" s="708">
        <v>596.57760916942459</v>
      </c>
      <c r="GV35" s="708">
        <f t="shared" si="156"/>
        <v>-2.0639524883800959</v>
      </c>
      <c r="GW35" s="573">
        <f t="shared" si="157"/>
        <v>-3.4477266875096984E-3</v>
      </c>
      <c r="GX35" s="708">
        <v>497.21673550008978</v>
      </c>
      <c r="GY35" s="708">
        <f t="shared" si="158"/>
        <v>19.164700810296608</v>
      </c>
      <c r="GZ35" s="573">
        <f t="shared" si="159"/>
        <v>4.0089152267142922E-2</v>
      </c>
      <c r="HA35" s="708">
        <v>515.90797846304451</v>
      </c>
      <c r="HB35" s="708">
        <f t="shared" si="160"/>
        <v>-139.37348896263541</v>
      </c>
      <c r="HC35" s="573">
        <f t="shared" si="161"/>
        <v>-0.21269255410224575</v>
      </c>
      <c r="HD35" s="708">
        <v>497.34911758297625</v>
      </c>
      <c r="HE35" s="708">
        <f t="shared" si="162"/>
        <v>-93.995425861788306</v>
      </c>
      <c r="HF35" s="573">
        <f t="shared" si="163"/>
        <v>-0.1589520473364579</v>
      </c>
      <c r="HG35" s="708">
        <v>503.73904510540382</v>
      </c>
      <c r="HH35" s="708">
        <f t="shared" si="164"/>
        <v>-80.001709564271493</v>
      </c>
      <c r="HI35" s="573">
        <f t="shared" si="165"/>
        <v>-0.13705006704481773</v>
      </c>
      <c r="HJ35" s="708">
        <v>566.59161948895064</v>
      </c>
      <c r="HK35" s="708">
        <f t="shared" si="166"/>
        <v>-26.573864708966994</v>
      </c>
      <c r="HL35" s="573">
        <f t="shared" si="167"/>
        <v>-4.4800086007870728E-2</v>
      </c>
      <c r="HM35" s="709">
        <v>675.73264431903169</v>
      </c>
      <c r="HN35" s="710">
        <f t="shared" si="168"/>
        <v>52.845320375369738</v>
      </c>
      <c r="HO35" s="561">
        <f t="shared" si="169"/>
        <v>8.4839293310373126E-2</v>
      </c>
      <c r="HP35" s="709">
        <v>692.66352113979099</v>
      </c>
      <c r="HQ35" s="710">
        <f t="shared" si="170"/>
        <v>100.36798097695237</v>
      </c>
      <c r="HR35" s="561">
        <f t="shared" si="171"/>
        <v>0.16945591207618818</v>
      </c>
      <c r="HS35" s="709">
        <v>645.61270801815431</v>
      </c>
      <c r="HT35" s="710">
        <f t="shared" si="172"/>
        <v>-27.326941560041632</v>
      </c>
      <c r="HU35" s="561">
        <f t="shared" si="173"/>
        <v>-4.0608309492790894E-2</v>
      </c>
      <c r="HV35" s="709">
        <v>671.97716945583511</v>
      </c>
      <c r="HW35" s="710">
        <f t="shared" si="174"/>
        <v>44.80713778965503</v>
      </c>
      <c r="HX35" s="561">
        <f t="shared" si="175"/>
        <v>7.1443365478764218E-2</v>
      </c>
      <c r="HY35" s="709">
        <v>514.10006497725794</v>
      </c>
      <c r="HZ35" s="710">
        <f t="shared" si="176"/>
        <v>-59.853808797082593</v>
      </c>
      <c r="IA35" s="561">
        <f t="shared" si="177"/>
        <v>-0.10428330834929622</v>
      </c>
      <c r="IB35" s="709">
        <v>510.4131102765449</v>
      </c>
      <c r="IC35" s="710">
        <f t="shared" si="178"/>
        <v>34.603810688551903</v>
      </c>
      <c r="ID35" s="561">
        <f t="shared" si="179"/>
        <v>7.2726217664336554E-2</v>
      </c>
      <c r="IE35" s="709">
        <v>528.67383512544802</v>
      </c>
      <c r="IF35" s="710">
        <f t="shared" si="180"/>
        <v>-328.46902201740909</v>
      </c>
      <c r="IG35" s="561">
        <f t="shared" si="181"/>
        <v>-0.38321385902031063</v>
      </c>
      <c r="IH35" s="709">
        <v>514.28383791948511</v>
      </c>
      <c r="II35" s="710">
        <f t="shared" si="182"/>
        <v>-6.8366600796256307</v>
      </c>
      <c r="IJ35" s="561">
        <f t="shared" si="183"/>
        <v>-1.3119154026517102E-2</v>
      </c>
      <c r="IK35" s="709">
        <v>625.18755236851848</v>
      </c>
      <c r="IL35" s="710">
        <f t="shared" si="184"/>
        <v>25.71849645346947</v>
      </c>
      <c r="IM35" s="561">
        <f t="shared" si="185"/>
        <v>4.290212513840589E-2</v>
      </c>
      <c r="IN35" s="709">
        <v>1200</v>
      </c>
      <c r="IO35" s="710">
        <f t="shared" si="186"/>
        <v>-800</v>
      </c>
      <c r="IP35" s="561">
        <f t="shared" si="187"/>
        <v>-0.4</v>
      </c>
      <c r="IQ35" s="709">
        <v>1000</v>
      </c>
      <c r="IR35" s="710">
        <f t="shared" si="134"/>
        <v>0</v>
      </c>
      <c r="IS35" s="561">
        <f t="shared" si="135"/>
        <v>0</v>
      </c>
      <c r="IT35" s="709">
        <v>525.56668423827091</v>
      </c>
      <c r="IU35" s="710">
        <f t="shared" si="188"/>
        <v>36.039455034201524</v>
      </c>
      <c r="IV35" s="561">
        <f t="shared" si="189"/>
        <v>7.3620940540526592E-2</v>
      </c>
      <c r="IW35" s="709">
        <v>528.82599580712792</v>
      </c>
      <c r="IX35" s="710">
        <f t="shared" si="190"/>
        <v>36.288682374292023</v>
      </c>
      <c r="IY35" s="561">
        <f t="shared" si="191"/>
        <v>7.3677021790229252E-2</v>
      </c>
      <c r="IZ35" s="709">
        <v>621.73333082833892</v>
      </c>
      <c r="JA35" s="710">
        <f t="shared" si="192"/>
        <v>25.155721658914331</v>
      </c>
      <c r="JB35" s="561">
        <f t="shared" si="193"/>
        <v>4.216672109759026E-2</v>
      </c>
      <c r="JC35" s="709">
        <v>474.45972495088409</v>
      </c>
      <c r="JD35" s="710">
        <f t="shared" si="194"/>
        <v>-22.757010549205688</v>
      </c>
      <c r="JE35" s="561">
        <f t="shared" si="195"/>
        <v>-4.5768794419836216E-2</v>
      </c>
      <c r="JF35" s="709">
        <v>626.57841140529524</v>
      </c>
      <c r="JG35" s="710">
        <f t="shared" si="196"/>
        <v>110.67043294225073</v>
      </c>
      <c r="JH35" s="561">
        <f t="shared" si="197"/>
        <v>0.21451583918502681</v>
      </c>
      <c r="JI35" s="709">
        <v>602.45193967998148</v>
      </c>
      <c r="JJ35" s="710">
        <f t="shared" si="198"/>
        <v>105.10282209700523</v>
      </c>
      <c r="JK35" s="561">
        <f t="shared" si="199"/>
        <v>0.21132604518891138</v>
      </c>
      <c r="JL35" s="709">
        <v>579.65929028241567</v>
      </c>
      <c r="JM35" s="710">
        <f t="shared" si="200"/>
        <v>75.92024517701185</v>
      </c>
      <c r="JN35" s="561">
        <f t="shared" si="201"/>
        <v>0.15071344164144765</v>
      </c>
      <c r="JO35" s="709">
        <v>604.94552023937217</v>
      </c>
      <c r="JP35" s="710">
        <f t="shared" si="202"/>
        <v>38.353900750421531</v>
      </c>
      <c r="JQ35" s="561">
        <f t="shared" si="203"/>
        <v>6.769231917869814E-2</v>
      </c>
    </row>
    <row r="36" spans="1:277" s="272" customFormat="1" x14ac:dyDescent="0.25">
      <c r="A36" s="85" t="s">
        <v>209</v>
      </c>
      <c r="B36" s="85">
        <v>717.09500000000003</v>
      </c>
      <c r="C36" s="554">
        <v>655.1</v>
      </c>
      <c r="D36" s="32">
        <v>565.22694801626551</v>
      </c>
      <c r="E36" s="32">
        <v>735.1</v>
      </c>
      <c r="F36" s="105">
        <v>654</v>
      </c>
      <c r="G36" s="273">
        <v>701.3</v>
      </c>
      <c r="H36" s="273"/>
      <c r="I36" s="196">
        <v>339.2</v>
      </c>
      <c r="J36" s="555">
        <v>602.4</v>
      </c>
      <c r="K36" s="554">
        <v>638.63758436610783</v>
      </c>
      <c r="L36" s="423">
        <v>0</v>
      </c>
      <c r="M36" s="32">
        <v>1462.1</v>
      </c>
      <c r="N36" s="105">
        <v>469.7</v>
      </c>
      <c r="O36" s="32">
        <v>510.5</v>
      </c>
      <c r="P36" s="555">
        <v>631.3319177717658</v>
      </c>
      <c r="Q36" s="554">
        <v>660.23919941420547</v>
      </c>
      <c r="R36" s="32">
        <v>760.93686902678689</v>
      </c>
      <c r="S36" s="105">
        <v>727.67027440690936</v>
      </c>
      <c r="T36" s="32">
        <v>726.3</v>
      </c>
      <c r="U36" s="555">
        <v>663.96500000000003</v>
      </c>
      <c r="V36" s="554">
        <v>674.2</v>
      </c>
      <c r="W36" s="32">
        <v>649.6500233317779</v>
      </c>
      <c r="X36" s="32">
        <v>722.1</v>
      </c>
      <c r="Y36" s="105">
        <v>682</v>
      </c>
      <c r="Z36" s="273">
        <v>795.6</v>
      </c>
      <c r="AA36" s="273">
        <v>444.7</v>
      </c>
      <c r="AB36" s="196">
        <v>495.8</v>
      </c>
      <c r="AC36" s="555">
        <v>699.7</v>
      </c>
      <c r="AD36" s="554">
        <v>686.1712182028615</v>
      </c>
      <c r="AE36" s="32">
        <v>0</v>
      </c>
      <c r="AF36" s="32"/>
      <c r="AG36" s="105">
        <v>510.1</v>
      </c>
      <c r="AH36" s="32">
        <v>581.9</v>
      </c>
      <c r="AI36" s="555">
        <v>680.3938684841014</v>
      </c>
      <c r="AJ36" s="554">
        <v>587.53202391118703</v>
      </c>
      <c r="AK36" s="32">
        <v>752.32843137254906</v>
      </c>
      <c r="AL36" s="105">
        <v>684.8</v>
      </c>
      <c r="AM36" s="32">
        <v>679.7</v>
      </c>
      <c r="AN36" s="555">
        <v>677.68499999999995</v>
      </c>
      <c r="AO36" s="554">
        <v>648.9</v>
      </c>
      <c r="AP36" s="32">
        <v>616.6</v>
      </c>
      <c r="AQ36" s="32">
        <v>645.9</v>
      </c>
      <c r="AR36" s="105">
        <v>637</v>
      </c>
      <c r="AS36" s="554">
        <v>523.79999999999995</v>
      </c>
      <c r="AT36" s="32">
        <v>457.63389288569147</v>
      </c>
      <c r="AU36" s="32">
        <v>564</v>
      </c>
      <c r="AV36" s="105">
        <v>510.3</v>
      </c>
      <c r="AW36" s="554">
        <v>598.24784372042723</v>
      </c>
      <c r="AX36" s="554">
        <v>0</v>
      </c>
      <c r="AY36" s="32">
        <v>0</v>
      </c>
      <c r="AZ36" s="32">
        <v>500.9</v>
      </c>
      <c r="BA36" s="105">
        <v>500.9</v>
      </c>
      <c r="BB36" s="555">
        <v>594.01806543385499</v>
      </c>
      <c r="BC36" s="554">
        <v>680.88370665848424</v>
      </c>
      <c r="BD36" s="554">
        <v>728.20776549241441</v>
      </c>
      <c r="BE36" s="554">
        <v>587.44426866100957</v>
      </c>
      <c r="BF36" s="554">
        <v>647.86185376923629</v>
      </c>
      <c r="BG36" s="555">
        <v>612.46149053235035</v>
      </c>
      <c r="BH36" s="555">
        <v>-65.223509467649592</v>
      </c>
      <c r="BI36" s="180">
        <v>-9.6244581874542892E-2</v>
      </c>
      <c r="BJ36" s="272">
        <v>580.76272289470262</v>
      </c>
      <c r="BK36" s="272">
        <v>630.78366963866722</v>
      </c>
      <c r="BL36" s="272">
        <v>641.22979897516745</v>
      </c>
      <c r="BM36" s="272">
        <v>614.34919650700147</v>
      </c>
      <c r="BN36" s="272">
        <v>588.33247289623125</v>
      </c>
      <c r="BO36" s="32">
        <v>454.54545454545456</v>
      </c>
      <c r="BP36" s="32">
        <v>438.32020997375326</v>
      </c>
      <c r="BQ36" s="32">
        <v>-125.67979002624674</v>
      </c>
      <c r="BR36" s="562">
        <v>-0.22283650713873535</v>
      </c>
      <c r="BS36" s="32">
        <v>522.19726144629863</v>
      </c>
      <c r="BT36" s="32">
        <v>11.897261446298614</v>
      </c>
      <c r="BU36" s="562">
        <v>2.331424935586638E-2</v>
      </c>
      <c r="BV36" s="32">
        <v>584.33504059092013</v>
      </c>
      <c r="BW36" s="555">
        <v>-13.912803129507097</v>
      </c>
      <c r="BX36" s="180">
        <v>-2.3255918555401961E-2</v>
      </c>
      <c r="BY36" s="131">
        <v>0</v>
      </c>
      <c r="BZ36" s="555"/>
      <c r="CA36" s="180"/>
      <c r="CB36" s="32">
        <v>1000</v>
      </c>
      <c r="CC36" s="555">
        <v>1000</v>
      </c>
      <c r="CD36" s="180"/>
      <c r="CE36" s="32">
        <v>425.531914893617</v>
      </c>
      <c r="CF36" s="555">
        <f t="shared" si="1"/>
        <v>-75.368085106382978</v>
      </c>
      <c r="CG36" s="552">
        <f t="shared" si="2"/>
        <v>-0.15046533261406064</v>
      </c>
      <c r="CH36" s="32">
        <v>425.75009494872768</v>
      </c>
      <c r="CI36" s="555">
        <f t="shared" si="3"/>
        <v>-75.149905051272299</v>
      </c>
      <c r="CJ36" s="352">
        <f t="shared" si="128"/>
        <v>-0.15002975654077122</v>
      </c>
      <c r="CK36" s="32">
        <v>577.37986174731407</v>
      </c>
      <c r="CL36" s="555">
        <f t="shared" si="4"/>
        <v>-16.638203686540919</v>
      </c>
      <c r="CM36" s="552">
        <f t="shared" si="5"/>
        <v>-2.8009592055737931E-2</v>
      </c>
      <c r="CN36" s="32">
        <v>470.53539346029459</v>
      </c>
      <c r="CO36" s="555">
        <f t="shared" si="6"/>
        <v>-210.34831319818966</v>
      </c>
      <c r="CP36" s="552">
        <f t="shared" si="7"/>
        <v>-0.30893427341726004</v>
      </c>
      <c r="CQ36" s="32">
        <v>559.50065867887838</v>
      </c>
      <c r="CR36" s="555">
        <f t="shared" si="8"/>
        <v>-168.70710681353603</v>
      </c>
      <c r="CS36" s="552">
        <f t="shared" si="9"/>
        <v>-0.23167441327607405</v>
      </c>
      <c r="CT36" s="32">
        <v>611.54684095860569</v>
      </c>
      <c r="CU36" s="555">
        <f t="shared" si="10"/>
        <v>24.102572297596112</v>
      </c>
      <c r="CV36" s="552">
        <f t="shared" si="11"/>
        <v>4.1029547113523267E-2</v>
      </c>
      <c r="CW36" s="32">
        <v>552.79974536640304</v>
      </c>
      <c r="CX36" s="555">
        <f t="shared" si="12"/>
        <v>-95.062108402833246</v>
      </c>
      <c r="CY36" s="674">
        <f t="shared" si="13"/>
        <v>-0.14673206618010526</v>
      </c>
      <c r="CZ36" s="678">
        <v>567.42798231527183</v>
      </c>
      <c r="DA36" s="678">
        <f t="shared" si="14"/>
        <v>-45.03350821707852</v>
      </c>
      <c r="DB36" s="572">
        <f t="shared" si="15"/>
        <v>-7.3528717989984116E-2</v>
      </c>
      <c r="DC36" s="678">
        <v>618.81893899602312</v>
      </c>
      <c r="DD36" s="678">
        <f t="shared" si="16"/>
        <v>38.056216101320501</v>
      </c>
      <c r="DE36" s="691">
        <f t="shared" si="0"/>
        <v>6.5527993793466022E-2</v>
      </c>
      <c r="DF36" s="678">
        <v>667.8220681686887</v>
      </c>
      <c r="DG36" s="678">
        <f t="shared" si="17"/>
        <v>37.038398530021482</v>
      </c>
      <c r="DH36" s="691">
        <f t="shared" si="18"/>
        <v>5.8718068194819062E-2</v>
      </c>
      <c r="DI36" s="678">
        <v>657.62306970395014</v>
      </c>
      <c r="DJ36" s="678">
        <f t="shared" si="19"/>
        <v>16.393270728782682</v>
      </c>
      <c r="DK36" s="691">
        <f t="shared" si="20"/>
        <v>2.5565360117360259E-2</v>
      </c>
      <c r="DL36" s="678">
        <v>646.0179488626743</v>
      </c>
      <c r="DM36" s="678">
        <f t="shared" si="21"/>
        <v>31.668752355672837</v>
      </c>
      <c r="DN36" s="691">
        <f t="shared" si="22"/>
        <v>5.1548455724743383E-2</v>
      </c>
      <c r="DO36" s="678">
        <v>525.8827562564278</v>
      </c>
      <c r="DP36" s="678">
        <f t="shared" si="23"/>
        <v>-62.449716639803455</v>
      </c>
      <c r="DQ36" s="691">
        <f t="shared" si="24"/>
        <v>-0.10614698238969753</v>
      </c>
      <c r="DR36" s="678">
        <v>512.60843251966912</v>
      </c>
      <c r="DS36" s="678">
        <f t="shared" si="25"/>
        <v>58.062977974214562</v>
      </c>
      <c r="DT36" s="691">
        <f t="shared" si="26"/>
        <v>0.12773855154327204</v>
      </c>
      <c r="DU36" s="678">
        <v>504.65838509316774</v>
      </c>
      <c r="DV36" s="678">
        <f t="shared" si="27"/>
        <v>66.338175119414473</v>
      </c>
      <c r="DW36" s="572">
        <f t="shared" si="28"/>
        <v>0.1513463755718378</v>
      </c>
      <c r="DX36" s="678">
        <v>519.0537084398976</v>
      </c>
      <c r="DY36" s="678">
        <f t="shared" si="29"/>
        <v>-3.1435530064010209</v>
      </c>
      <c r="DZ36" s="572">
        <f t="shared" si="30"/>
        <v>-6.0198573192331755E-3</v>
      </c>
      <c r="EA36" s="678">
        <v>607.13866154990797</v>
      </c>
      <c r="EB36" s="678">
        <f t="shared" si="31"/>
        <v>22.803620958987835</v>
      </c>
      <c r="EC36" s="572">
        <f t="shared" si="32"/>
        <v>3.9024907587139106E-2</v>
      </c>
      <c r="ED36" s="678">
        <v>666.66666666666663</v>
      </c>
      <c r="EE36" s="678">
        <f t="shared" si="33"/>
        <v>666.66666666666663</v>
      </c>
      <c r="EF36" s="572">
        <f t="shared" si="34"/>
        <v>0</v>
      </c>
      <c r="EG36" s="678">
        <v>1000</v>
      </c>
      <c r="EH36" s="678">
        <f t="shared" si="35"/>
        <v>0</v>
      </c>
      <c r="EI36" s="572">
        <f t="shared" si="36"/>
        <v>0</v>
      </c>
      <c r="EJ36" s="678">
        <v>485.26727509778357</v>
      </c>
      <c r="EK36" s="678">
        <f t="shared" si="37"/>
        <v>59.735360204166568</v>
      </c>
      <c r="EL36" s="572">
        <f t="shared" si="38"/>
        <v>0.14037809647979144</v>
      </c>
      <c r="EM36" s="678">
        <v>485.68453930244669</v>
      </c>
      <c r="EN36" s="678">
        <f t="shared" si="39"/>
        <v>59.934444353719016</v>
      </c>
      <c r="EO36" s="572">
        <f t="shared" si="40"/>
        <v>0.14077376626524726</v>
      </c>
      <c r="EP36" s="678">
        <v>598.64156165780469</v>
      </c>
      <c r="EQ36" s="678">
        <f t="shared" si="41"/>
        <v>21.26169991049062</v>
      </c>
      <c r="ER36" s="572">
        <f t="shared" si="42"/>
        <v>3.6824457032752632E-2</v>
      </c>
      <c r="ES36" s="678">
        <v>478.05203468979317</v>
      </c>
      <c r="ET36" s="678">
        <f t="shared" si="43"/>
        <v>7.5166412294985889</v>
      </c>
      <c r="EU36" s="572">
        <f t="shared" si="44"/>
        <v>1.5974656389228389E-2</v>
      </c>
      <c r="EV36" s="678">
        <v>655.28146742567992</v>
      </c>
      <c r="EW36" s="678">
        <f t="shared" si="45"/>
        <v>95.78080874680154</v>
      </c>
      <c r="EX36" s="572">
        <f t="shared" si="46"/>
        <v>0.1711898051612023</v>
      </c>
      <c r="EY36" s="678">
        <v>591.34454344476455</v>
      </c>
      <c r="EZ36" s="678">
        <f t="shared" si="47"/>
        <v>-20.202297513841131</v>
      </c>
      <c r="FA36" s="572">
        <f t="shared" si="48"/>
        <v>-3.30347508331068E-2</v>
      </c>
      <c r="FB36" s="678">
        <v>583.74075466967531</v>
      </c>
      <c r="FC36" s="678">
        <f t="shared" si="49"/>
        <v>30.941009303272267</v>
      </c>
      <c r="FD36" s="572">
        <f t="shared" si="50"/>
        <v>5.5971460845670527E-2</v>
      </c>
      <c r="FE36" s="678">
        <v>593.16548419791764</v>
      </c>
      <c r="FF36" s="678">
        <f t="shared" si="51"/>
        <v>25.737501882645802</v>
      </c>
      <c r="FG36" s="572">
        <f t="shared" si="52"/>
        <v>4.5358182332900253E-2</v>
      </c>
      <c r="FH36" s="678">
        <v>622.88732394366195</v>
      </c>
      <c r="FI36" s="678">
        <f t="shared" si="53"/>
        <v>4.0683849476388332</v>
      </c>
      <c r="FJ36" s="572">
        <f t="shared" si="54"/>
        <v>6.5744350912068303E-3</v>
      </c>
      <c r="FK36" s="678">
        <v>592.29554016283862</v>
      </c>
      <c r="FL36" s="678">
        <f t="shared" si="136"/>
        <v>-75.526528005850082</v>
      </c>
      <c r="FM36" s="572">
        <f t="shared" si="56"/>
        <v>-0.1130937889084139</v>
      </c>
      <c r="FN36" s="678">
        <v>672.93964957819594</v>
      </c>
      <c r="FO36" s="678">
        <f t="shared" si="137"/>
        <v>15.316579874245804</v>
      </c>
      <c r="FP36" s="572">
        <f t="shared" si="58"/>
        <v>2.329081898106319E-2</v>
      </c>
      <c r="FQ36" s="678">
        <v>627.17003166618008</v>
      </c>
      <c r="FR36" s="678">
        <f t="shared" si="138"/>
        <v>-18.847917196494222</v>
      </c>
      <c r="FS36" s="572">
        <f t="shared" si="60"/>
        <v>-2.9175531778453376E-2</v>
      </c>
      <c r="FT36" s="678">
        <v>573.95387377434054</v>
      </c>
      <c r="FU36" s="678">
        <f t="shared" si="139"/>
        <v>48.071117517912739</v>
      </c>
      <c r="FV36" s="572">
        <f t="shared" si="133"/>
        <v>9.1410332333605918E-2</v>
      </c>
      <c r="FW36" s="678">
        <v>475.809299587993</v>
      </c>
      <c r="FX36" s="678">
        <f t="shared" si="140"/>
        <v>-36.799132931676127</v>
      </c>
      <c r="FY36" s="572">
        <f t="shared" si="141"/>
        <v>-7.1787997616024626E-2</v>
      </c>
      <c r="FZ36" s="678">
        <v>857.14285714285711</v>
      </c>
      <c r="GA36" s="678">
        <f t="shared" si="142"/>
        <v>352.48447204968937</v>
      </c>
      <c r="GB36" s="572">
        <f t="shared" si="143"/>
        <v>0.69846153846153824</v>
      </c>
      <c r="GC36" s="678">
        <v>521.12049799911074</v>
      </c>
      <c r="GD36" s="678">
        <f t="shared" si="144"/>
        <v>2.0667895592131345</v>
      </c>
      <c r="GE36" s="572">
        <f t="shared" si="145"/>
        <v>3.981841427210326E-3</v>
      </c>
      <c r="GF36" s="678">
        <v>599.46905591504901</v>
      </c>
      <c r="GG36" s="678">
        <f t="shared" si="146"/>
        <v>-7.6696056348589536</v>
      </c>
      <c r="GH36" s="572">
        <f t="shared" si="147"/>
        <v>-1.2632378928529982E-2</v>
      </c>
      <c r="GI36" s="678">
        <v>2000</v>
      </c>
      <c r="GJ36" s="678">
        <f t="shared" si="148"/>
        <v>1333.3333333333335</v>
      </c>
      <c r="GK36" s="572">
        <f t="shared" si="149"/>
        <v>2.0000000000000004</v>
      </c>
      <c r="GL36" s="678">
        <v>1000</v>
      </c>
      <c r="GM36" s="678">
        <f t="shared" si="150"/>
        <v>0</v>
      </c>
      <c r="GN36" s="572">
        <f t="shared" si="151"/>
        <v>0</v>
      </c>
      <c r="GO36" s="678">
        <v>489.52722920406939</v>
      </c>
      <c r="GP36" s="678">
        <f t="shared" si="152"/>
        <v>4.2599541062858179</v>
      </c>
      <c r="GQ36" s="572">
        <f t="shared" si="153"/>
        <v>8.778572809030688E-3</v>
      </c>
      <c r="GR36" s="678">
        <v>492.5373134328359</v>
      </c>
      <c r="GS36" s="678">
        <f t="shared" si="154"/>
        <v>6.8527741303892071</v>
      </c>
      <c r="GT36" s="572">
        <f t="shared" si="155"/>
        <v>1.4109516725056448E-2</v>
      </c>
      <c r="GU36" s="678">
        <v>596.57760916942459</v>
      </c>
      <c r="GV36" s="678">
        <f t="shared" si="156"/>
        <v>-2.0639524883800959</v>
      </c>
      <c r="GW36" s="572">
        <f t="shared" si="157"/>
        <v>-3.4477266875096984E-3</v>
      </c>
      <c r="GX36" s="678">
        <v>497.21673550008978</v>
      </c>
      <c r="GY36" s="678">
        <f t="shared" si="158"/>
        <v>19.164700810296608</v>
      </c>
      <c r="GZ36" s="572">
        <f t="shared" si="159"/>
        <v>4.0089152267142922E-2</v>
      </c>
      <c r="HA36" s="678">
        <v>515.90797846304451</v>
      </c>
      <c r="HB36" s="678">
        <f t="shared" si="160"/>
        <v>-139.37348896263541</v>
      </c>
      <c r="HC36" s="572">
        <f t="shared" si="161"/>
        <v>-0.21269255410224575</v>
      </c>
      <c r="HD36" s="678">
        <v>497.34911758297625</v>
      </c>
      <c r="HE36" s="678">
        <f t="shared" si="162"/>
        <v>-93.995425861788306</v>
      </c>
      <c r="HF36" s="572">
        <f t="shared" si="163"/>
        <v>-0.1589520473364579</v>
      </c>
      <c r="HG36" s="678">
        <v>503.73904510540382</v>
      </c>
      <c r="HH36" s="678">
        <f t="shared" si="164"/>
        <v>-80.001709564271493</v>
      </c>
      <c r="HI36" s="572">
        <f t="shared" si="165"/>
        <v>-0.13705006704481773</v>
      </c>
      <c r="HJ36" s="678">
        <v>566.59161948895064</v>
      </c>
      <c r="HK36" s="678">
        <f t="shared" si="166"/>
        <v>-26.573864708966994</v>
      </c>
      <c r="HL36" s="572">
        <f t="shared" si="167"/>
        <v>-4.4800086007870728E-2</v>
      </c>
      <c r="HM36" s="196">
        <v>675.73264431903169</v>
      </c>
      <c r="HN36" s="103">
        <f t="shared" si="168"/>
        <v>52.845320375369738</v>
      </c>
      <c r="HO36" s="694">
        <f t="shared" si="169"/>
        <v>8.4839293310373126E-2</v>
      </c>
      <c r="HP36" s="196">
        <v>692.66352113979099</v>
      </c>
      <c r="HQ36" s="103">
        <f t="shared" si="170"/>
        <v>100.36798097695237</v>
      </c>
      <c r="HR36" s="694">
        <f t="shared" si="171"/>
        <v>0.16945591207618818</v>
      </c>
      <c r="HS36" s="196">
        <v>645.61270801815431</v>
      </c>
      <c r="HT36" s="103">
        <f t="shared" si="172"/>
        <v>-27.326941560041632</v>
      </c>
      <c r="HU36" s="694">
        <f t="shared" si="173"/>
        <v>-4.0608309492790894E-2</v>
      </c>
      <c r="HV36" s="196">
        <v>671.97716945583511</v>
      </c>
      <c r="HW36" s="103">
        <f t="shared" si="174"/>
        <v>44.80713778965503</v>
      </c>
      <c r="HX36" s="694">
        <f t="shared" si="175"/>
        <v>7.1443365478764218E-2</v>
      </c>
      <c r="HY36" s="196">
        <v>514.10006497725794</v>
      </c>
      <c r="HZ36" s="103">
        <f t="shared" si="176"/>
        <v>-59.853808797082593</v>
      </c>
      <c r="IA36" s="694">
        <f t="shared" si="177"/>
        <v>-0.10428330834929622</v>
      </c>
      <c r="IB36" s="196">
        <v>510.4131102765449</v>
      </c>
      <c r="IC36" s="103">
        <f t="shared" si="178"/>
        <v>34.603810688551903</v>
      </c>
      <c r="ID36" s="694">
        <f t="shared" si="179"/>
        <v>7.2726217664336554E-2</v>
      </c>
      <c r="IE36" s="196">
        <v>528.67383512544802</v>
      </c>
      <c r="IF36" s="103">
        <f t="shared" si="180"/>
        <v>-328.46902201740909</v>
      </c>
      <c r="IG36" s="694">
        <f t="shared" si="181"/>
        <v>-0.38321385902031063</v>
      </c>
      <c r="IH36" s="196">
        <v>514.28383791948511</v>
      </c>
      <c r="II36" s="103">
        <f t="shared" si="182"/>
        <v>-6.8366600796256307</v>
      </c>
      <c r="IJ36" s="694">
        <f t="shared" si="183"/>
        <v>-1.3119154026517102E-2</v>
      </c>
      <c r="IK36" s="196">
        <v>625.18755236851848</v>
      </c>
      <c r="IL36" s="103">
        <f t="shared" si="184"/>
        <v>25.71849645346947</v>
      </c>
      <c r="IM36" s="694">
        <f t="shared" si="185"/>
        <v>4.290212513840589E-2</v>
      </c>
      <c r="IN36" s="196">
        <v>1200</v>
      </c>
      <c r="IO36" s="103">
        <f t="shared" si="186"/>
        <v>-800</v>
      </c>
      <c r="IP36" s="694">
        <f t="shared" si="187"/>
        <v>-0.4</v>
      </c>
      <c r="IQ36" s="196">
        <v>1000</v>
      </c>
      <c r="IR36" s="103">
        <f t="shared" si="134"/>
        <v>0</v>
      </c>
      <c r="IS36" s="694">
        <f t="shared" si="135"/>
        <v>0</v>
      </c>
      <c r="IT36" s="695">
        <v>525.56668423827091</v>
      </c>
      <c r="IU36" s="103">
        <f t="shared" si="188"/>
        <v>36.039455034201524</v>
      </c>
      <c r="IV36" s="694">
        <f t="shared" si="189"/>
        <v>7.3620940540526592E-2</v>
      </c>
      <c r="IW36" s="695">
        <v>528.82599580712792</v>
      </c>
      <c r="IX36" s="103">
        <f t="shared" si="190"/>
        <v>36.288682374292023</v>
      </c>
      <c r="IY36" s="694">
        <f t="shared" si="191"/>
        <v>7.3677021790229252E-2</v>
      </c>
      <c r="IZ36" s="695">
        <v>621.73333082833892</v>
      </c>
      <c r="JA36" s="103">
        <f t="shared" si="192"/>
        <v>25.155721658914331</v>
      </c>
      <c r="JB36" s="694">
        <f t="shared" si="193"/>
        <v>4.216672109759026E-2</v>
      </c>
      <c r="JC36" s="695">
        <v>474.45972495088409</v>
      </c>
      <c r="JD36" s="103">
        <f t="shared" si="194"/>
        <v>-22.757010549205688</v>
      </c>
      <c r="JE36" s="694">
        <f t="shared" si="195"/>
        <v>-4.5768794419836216E-2</v>
      </c>
      <c r="JF36" s="695">
        <v>626.57841140529524</v>
      </c>
      <c r="JG36" s="103">
        <f t="shared" si="196"/>
        <v>110.67043294225073</v>
      </c>
      <c r="JH36" s="694">
        <f t="shared" si="197"/>
        <v>0.21451583918502681</v>
      </c>
      <c r="JI36" s="695">
        <v>602.45193967998148</v>
      </c>
      <c r="JJ36" s="103">
        <f t="shared" si="198"/>
        <v>105.10282209700523</v>
      </c>
      <c r="JK36" s="694">
        <f t="shared" si="199"/>
        <v>0.21132604518891138</v>
      </c>
      <c r="JL36" s="695">
        <v>579.65929028241567</v>
      </c>
      <c r="JM36" s="103">
        <f t="shared" si="200"/>
        <v>75.92024517701185</v>
      </c>
      <c r="JN36" s="694">
        <f t="shared" si="201"/>
        <v>0.15071344164144765</v>
      </c>
      <c r="JO36" s="695">
        <v>604.94552023937217</v>
      </c>
      <c r="JP36" s="103">
        <f t="shared" si="202"/>
        <v>38.353900750421531</v>
      </c>
      <c r="JQ36" s="694">
        <f t="shared" si="203"/>
        <v>6.769231917869814E-2</v>
      </c>
    </row>
    <row r="37" spans="1:277" s="272" customFormat="1" x14ac:dyDescent="0.25">
      <c r="A37" s="62" t="s">
        <v>32</v>
      </c>
      <c r="B37" s="86">
        <v>1318.58</v>
      </c>
      <c r="C37" s="554">
        <v>1441.7</v>
      </c>
      <c r="D37" s="32">
        <v>1455.2529182879377</v>
      </c>
      <c r="E37" s="32">
        <v>881.2</v>
      </c>
      <c r="F37" s="105">
        <v>1063.8</v>
      </c>
      <c r="G37" s="273">
        <v>1014.1</v>
      </c>
      <c r="H37" s="196">
        <v>0</v>
      </c>
      <c r="I37" s="196">
        <v>0</v>
      </c>
      <c r="J37" s="555">
        <v>1014.4</v>
      </c>
      <c r="K37" s="554">
        <v>1050.2222669557138</v>
      </c>
      <c r="L37" s="423">
        <v>0</v>
      </c>
      <c r="M37" s="32">
        <v>1462.1</v>
      </c>
      <c r="N37" s="105">
        <v>0</v>
      </c>
      <c r="O37" s="32">
        <v>1462.1</v>
      </c>
      <c r="P37" s="555">
        <v>1059.2669847039224</v>
      </c>
      <c r="Q37" s="554">
        <v>1272.4000000000001</v>
      </c>
      <c r="R37" s="32">
        <v>1413.4748500230735</v>
      </c>
      <c r="S37" s="105">
        <v>1460.2045353490441</v>
      </c>
      <c r="T37" s="32">
        <v>1409.9</v>
      </c>
      <c r="U37" s="555">
        <v>1159.6500000000001</v>
      </c>
      <c r="V37" s="554">
        <v>1425.3</v>
      </c>
      <c r="W37" s="32">
        <v>1365.9070990359335</v>
      </c>
      <c r="X37" s="32">
        <v>984</v>
      </c>
      <c r="Y37" s="105">
        <v>1172.2</v>
      </c>
      <c r="Z37" s="273">
        <v>1182.4000000000001</v>
      </c>
      <c r="AA37" s="196">
        <v>0</v>
      </c>
      <c r="AB37" s="196">
        <v>0</v>
      </c>
      <c r="AC37" s="555">
        <v>1182.4000000000001</v>
      </c>
      <c r="AD37" s="554">
        <v>1174.7244366027749</v>
      </c>
      <c r="AE37" s="32">
        <v>0</v>
      </c>
      <c r="AF37" s="32"/>
      <c r="AG37" s="105">
        <v>652.20000000000005</v>
      </c>
      <c r="AH37" s="32">
        <v>652.20000000000005</v>
      </c>
      <c r="AI37" s="555">
        <v>1159.7451585261354</v>
      </c>
      <c r="AJ37" s="554">
        <v>1241.014799154334</v>
      </c>
      <c r="AK37" s="32">
        <v>1330.7240704500978</v>
      </c>
      <c r="AL37" s="105">
        <v>1357.6</v>
      </c>
      <c r="AM37" s="32">
        <v>1327.8</v>
      </c>
      <c r="AN37" s="555">
        <v>1213.2986465686533</v>
      </c>
      <c r="AO37" s="554">
        <v>1305.2</v>
      </c>
      <c r="AP37" s="32">
        <v>1277.5999999999999</v>
      </c>
      <c r="AQ37" s="32">
        <v>919.7</v>
      </c>
      <c r="AR37" s="105">
        <v>1104.0999999999999</v>
      </c>
      <c r="AS37" s="554">
        <v>1039.4000000000001</v>
      </c>
      <c r="AT37" s="32">
        <v>0</v>
      </c>
      <c r="AU37" s="32">
        <v>0</v>
      </c>
      <c r="AV37" s="105">
        <v>1039.4000000000001</v>
      </c>
      <c r="AW37" s="554">
        <v>1094.7940346779264</v>
      </c>
      <c r="AX37" s="554">
        <v>0</v>
      </c>
      <c r="AY37" s="32">
        <v>0</v>
      </c>
      <c r="AZ37" s="32">
        <v>0</v>
      </c>
      <c r="BA37" s="105">
        <v>0</v>
      </c>
      <c r="BB37" s="555">
        <v>1094.7940346779264</v>
      </c>
      <c r="BC37" s="554">
        <v>1239.1433670434265</v>
      </c>
      <c r="BD37" s="554">
        <v>1225.8191867350968</v>
      </c>
      <c r="BE37" s="554">
        <v>1174.1550695825049</v>
      </c>
      <c r="BF37" s="554">
        <v>1209.8380145638282</v>
      </c>
      <c r="BG37" s="555">
        <v>1138.1384322508397</v>
      </c>
      <c r="BH37" s="555">
        <v>-75.160214317813598</v>
      </c>
      <c r="BI37" s="180">
        <v>-6.194700252108188E-2</v>
      </c>
      <c r="BJ37" s="272">
        <v>1256.7736556898708</v>
      </c>
      <c r="BK37" s="272">
        <v>1203.778677462888</v>
      </c>
      <c r="BL37" s="272">
        <v>1013.0456598093326</v>
      </c>
      <c r="BM37" s="272">
        <v>1130.2276951672861</v>
      </c>
      <c r="BN37" s="272">
        <v>1010.7009095773141</v>
      </c>
      <c r="BO37" s="32">
        <v>0</v>
      </c>
      <c r="BP37" s="32">
        <v>0</v>
      </c>
      <c r="BQ37" s="32">
        <v>0</v>
      </c>
      <c r="BR37" s="562">
        <v>0</v>
      </c>
      <c r="BS37" s="32">
        <v>1010.7009095773141</v>
      </c>
      <c r="BT37" s="32">
        <v>-28.699090422686027</v>
      </c>
      <c r="BU37" s="562">
        <v>-2.7611208796118936E-2</v>
      </c>
      <c r="BV37" s="32">
        <v>1108.9052209601984</v>
      </c>
      <c r="BW37" s="555">
        <v>14.111186282272001</v>
      </c>
      <c r="BX37" s="180">
        <v>1.2889352549699744E-2</v>
      </c>
      <c r="BY37" s="131">
        <v>0</v>
      </c>
      <c r="BZ37" s="555"/>
      <c r="CA37" s="180"/>
      <c r="CB37" s="32"/>
      <c r="CC37" s="555"/>
      <c r="CD37" s="180"/>
      <c r="CE37" s="32">
        <v>0</v>
      </c>
      <c r="CF37" s="555">
        <f t="shared" si="1"/>
        <v>0</v>
      </c>
      <c r="CG37" s="552">
        <f t="shared" si="2"/>
        <v>0</v>
      </c>
      <c r="CH37" s="32">
        <v>0</v>
      </c>
      <c r="CI37" s="555">
        <f t="shared" si="3"/>
        <v>0</v>
      </c>
      <c r="CJ37" s="352">
        <f t="shared" si="128"/>
        <v>0</v>
      </c>
      <c r="CK37" s="32">
        <v>0</v>
      </c>
      <c r="CL37" s="555">
        <f t="shared" si="4"/>
        <v>-1094.7940346779264</v>
      </c>
      <c r="CM37" s="552">
        <f t="shared" si="5"/>
        <v>-1</v>
      </c>
      <c r="CN37" s="32">
        <v>1090.5923344947737</v>
      </c>
      <c r="CO37" s="555">
        <f t="shared" si="6"/>
        <v>-148.55103254865276</v>
      </c>
      <c r="CP37" s="552">
        <f t="shared" si="7"/>
        <v>-0.11988203826897999</v>
      </c>
      <c r="CQ37" s="32">
        <v>1199.3851559068951</v>
      </c>
      <c r="CR37" s="555">
        <f t="shared" si="8"/>
        <v>-26.434030828201685</v>
      </c>
      <c r="CS37" s="552">
        <f t="shared" si="9"/>
        <v>-2.1564380060494322E-2</v>
      </c>
      <c r="CT37" s="32">
        <v>1206.8965517241379</v>
      </c>
      <c r="CU37" s="555">
        <f t="shared" si="10"/>
        <v>32.741482141633014</v>
      </c>
      <c r="CV37" s="552">
        <f t="shared" si="11"/>
        <v>2.7885143104032183E-2</v>
      </c>
      <c r="CW37" s="32">
        <v>1197.0845481049562</v>
      </c>
      <c r="CX37" s="555">
        <f t="shared" si="12"/>
        <v>-12.753466458872026</v>
      </c>
      <c r="CY37" s="674">
        <f t="shared" si="13"/>
        <v>-1.054146613459647E-2</v>
      </c>
      <c r="CZ37" s="678">
        <v>1137.9464857252592</v>
      </c>
      <c r="DA37" s="678">
        <f t="shared" si="14"/>
        <v>-0.19194652558053349</v>
      </c>
      <c r="DB37" s="572">
        <f t="shared" si="15"/>
        <v>-1.6864954221863012E-4</v>
      </c>
      <c r="DC37" s="678">
        <v>1311.6236996834014</v>
      </c>
      <c r="DD37" s="678">
        <f t="shared" si="16"/>
        <v>54.850043993530562</v>
      </c>
      <c r="DE37" s="691">
        <f t="shared" si="0"/>
        <v>4.3643534175946873E-2</v>
      </c>
      <c r="DF37" s="678">
        <v>1447.9166666666667</v>
      </c>
      <c r="DG37" s="678">
        <f t="shared" si="17"/>
        <v>244.13798920377872</v>
      </c>
      <c r="DH37" s="691">
        <f t="shared" si="18"/>
        <v>0.20280969730941706</v>
      </c>
      <c r="DI37" s="678">
        <v>1231.7028319235014</v>
      </c>
      <c r="DJ37" s="678">
        <f t="shared" si="19"/>
        <v>218.65717211416882</v>
      </c>
      <c r="DK37" s="691">
        <f t="shared" si="20"/>
        <v>0.21584137891210425</v>
      </c>
      <c r="DL37" s="678">
        <v>1319.896343219119</v>
      </c>
      <c r="DM37" s="678">
        <f t="shared" si="21"/>
        <v>189.66864805183286</v>
      </c>
      <c r="DN37" s="691">
        <f t="shared" si="22"/>
        <v>0.16781454645186325</v>
      </c>
      <c r="DO37" s="678">
        <v>1156.9506726457398</v>
      </c>
      <c r="DP37" s="678">
        <f t="shared" si="23"/>
        <v>146.24976306842575</v>
      </c>
      <c r="DQ37" s="691">
        <f t="shared" si="24"/>
        <v>0.14470132724980822</v>
      </c>
      <c r="DR37" s="678">
        <v>0</v>
      </c>
      <c r="DS37" s="678">
        <f t="shared" si="25"/>
        <v>0</v>
      </c>
      <c r="DT37" s="691">
        <f t="shared" si="26"/>
        <v>0</v>
      </c>
      <c r="DU37" s="678">
        <v>0</v>
      </c>
      <c r="DV37" s="678">
        <f t="shared" si="27"/>
        <v>0</v>
      </c>
      <c r="DW37" s="572">
        <f t="shared" si="28"/>
        <v>0</v>
      </c>
      <c r="DX37" s="678">
        <v>1156.9506726457398</v>
      </c>
      <c r="DY37" s="678">
        <f t="shared" si="29"/>
        <v>146.24976306842575</v>
      </c>
      <c r="DZ37" s="572">
        <f t="shared" si="30"/>
        <v>0.14470132724980822</v>
      </c>
      <c r="EA37" s="678">
        <v>1305.5810899540381</v>
      </c>
      <c r="EB37" s="678">
        <f t="shared" si="31"/>
        <v>196.67586899383969</v>
      </c>
      <c r="EC37" s="572">
        <f t="shared" si="32"/>
        <v>0.1773603958898656</v>
      </c>
      <c r="ED37" s="678">
        <v>0</v>
      </c>
      <c r="EE37" s="678">
        <f t="shared" si="33"/>
        <v>0</v>
      </c>
      <c r="EF37" s="572">
        <f t="shared" si="34"/>
        <v>0</v>
      </c>
      <c r="EG37" s="678">
        <v>0</v>
      </c>
      <c r="EH37" s="678">
        <f t="shared" si="35"/>
        <v>0</v>
      </c>
      <c r="EI37" s="572">
        <f t="shared" si="36"/>
        <v>0</v>
      </c>
      <c r="EJ37" s="678">
        <v>0</v>
      </c>
      <c r="EK37" s="678">
        <f t="shared" si="37"/>
        <v>0</v>
      </c>
      <c r="EL37" s="572">
        <f t="shared" si="38"/>
        <v>0</v>
      </c>
      <c r="EM37" s="678">
        <v>0</v>
      </c>
      <c r="EN37" s="678">
        <f t="shared" si="39"/>
        <v>0</v>
      </c>
      <c r="EO37" s="572">
        <f t="shared" si="40"/>
        <v>0</v>
      </c>
      <c r="EP37" s="678">
        <v>1305.5810899540381</v>
      </c>
      <c r="EQ37" s="678">
        <f t="shared" si="41"/>
        <v>1305.5810899540381</v>
      </c>
      <c r="ER37" s="572">
        <f t="shared" si="42"/>
        <v>0</v>
      </c>
      <c r="ES37" s="678">
        <v>0</v>
      </c>
      <c r="ET37" s="678">
        <f t="shared" si="43"/>
        <v>-1090.5923344947737</v>
      </c>
      <c r="EU37" s="572">
        <f t="shared" si="44"/>
        <v>-1</v>
      </c>
      <c r="EV37" s="678">
        <v>1286.8668758404303</v>
      </c>
      <c r="EW37" s="678">
        <f t="shared" si="45"/>
        <v>87.48171993353526</v>
      </c>
      <c r="EX37" s="572">
        <f t="shared" si="46"/>
        <v>7.2938804939091828E-2</v>
      </c>
      <c r="EY37" s="678">
        <v>1003.8190364277322</v>
      </c>
      <c r="EZ37" s="678">
        <f t="shared" si="47"/>
        <v>-203.07751529640575</v>
      </c>
      <c r="FA37" s="572">
        <f t="shared" si="48"/>
        <v>-0.16826422695987905</v>
      </c>
      <c r="FB37" s="678">
        <v>1115.8828748890862</v>
      </c>
      <c r="FC37" s="678">
        <f t="shared" si="49"/>
        <v>-81.20167321586996</v>
      </c>
      <c r="FD37" s="572">
        <f t="shared" si="50"/>
        <v>-6.7832863889535799E-2</v>
      </c>
      <c r="FE37" s="678">
        <v>1224.9056603773586</v>
      </c>
      <c r="FF37" s="678">
        <f t="shared" si="51"/>
        <v>86.959174652099364</v>
      </c>
      <c r="FG37" s="572">
        <f t="shared" si="52"/>
        <v>7.6417631007205736E-2</v>
      </c>
      <c r="FH37" s="678">
        <v>1320.7781456953642</v>
      </c>
      <c r="FI37" s="678">
        <f t="shared" si="53"/>
        <v>9.1544460119628184</v>
      </c>
      <c r="FJ37" s="572">
        <f t="shared" si="54"/>
        <v>6.9794759077413063E-3</v>
      </c>
      <c r="FK37" s="678">
        <v>1273.6529486635552</v>
      </c>
      <c r="FL37" s="678">
        <f t="shared" si="136"/>
        <v>-174.26371800311153</v>
      </c>
      <c r="FM37" s="572">
        <f t="shared" si="56"/>
        <v>-0.12035479804531443</v>
      </c>
      <c r="FN37" s="678">
        <v>1129.690254343994</v>
      </c>
      <c r="FO37" s="678">
        <f t="shared" si="137"/>
        <v>-102.01257757950748</v>
      </c>
      <c r="FP37" s="572">
        <f t="shared" si="58"/>
        <v>-8.2822394278495318E-2</v>
      </c>
      <c r="FQ37" s="678">
        <v>1221.2946020128088</v>
      </c>
      <c r="FR37" s="678">
        <f t="shared" si="138"/>
        <v>-98.60174120631018</v>
      </c>
      <c r="FS37" s="572">
        <f t="shared" si="60"/>
        <v>-7.4704155150417811E-2</v>
      </c>
      <c r="FT37" s="678">
        <v>1146.7889908256882</v>
      </c>
      <c r="FU37" s="678">
        <f t="shared" si="139"/>
        <v>-10.161681820051626</v>
      </c>
      <c r="FV37" s="572">
        <f t="shared" si="133"/>
        <v>-8.7831590925252431E-3</v>
      </c>
      <c r="FW37" s="678">
        <v>0</v>
      </c>
      <c r="FX37" s="678">
        <f t="shared" si="140"/>
        <v>0</v>
      </c>
      <c r="FY37" s="572">
        <f t="shared" si="141"/>
        <v>0</v>
      </c>
      <c r="FZ37" s="678">
        <v>0</v>
      </c>
      <c r="GA37" s="678">
        <f t="shared" si="142"/>
        <v>0</v>
      </c>
      <c r="GB37" s="572">
        <f t="shared" si="143"/>
        <v>0</v>
      </c>
      <c r="GC37" s="678">
        <v>1146.7889908256882</v>
      </c>
      <c r="GD37" s="678">
        <f t="shared" si="144"/>
        <v>-10.161681820051626</v>
      </c>
      <c r="GE37" s="572">
        <f t="shared" si="145"/>
        <v>-8.7831590925252431E-3</v>
      </c>
      <c r="GF37" s="678">
        <v>1214.5382695507487</v>
      </c>
      <c r="GG37" s="678">
        <f t="shared" si="146"/>
        <v>-91.042820403289397</v>
      </c>
      <c r="GH37" s="572">
        <f t="shared" si="147"/>
        <v>-6.9733562399019178E-2</v>
      </c>
      <c r="GI37" s="678">
        <v>0</v>
      </c>
      <c r="GJ37" s="678">
        <f t="shared" si="148"/>
        <v>0</v>
      </c>
      <c r="GK37" s="572">
        <f t="shared" si="149"/>
        <v>0</v>
      </c>
      <c r="GL37" s="678">
        <v>0</v>
      </c>
      <c r="GM37" s="678">
        <f t="shared" si="150"/>
        <v>0</v>
      </c>
      <c r="GN37" s="572">
        <f t="shared" si="151"/>
        <v>0</v>
      </c>
      <c r="GO37" s="678">
        <v>0</v>
      </c>
      <c r="GP37" s="678">
        <f t="shared" si="152"/>
        <v>0</v>
      </c>
      <c r="GQ37" s="572">
        <f t="shared" si="153"/>
        <v>0</v>
      </c>
      <c r="GR37" s="678">
        <v>0</v>
      </c>
      <c r="GS37" s="678">
        <f t="shared" si="154"/>
        <v>0</v>
      </c>
      <c r="GT37" s="572">
        <f t="shared" si="155"/>
        <v>0</v>
      </c>
      <c r="GU37" s="678">
        <v>1214.5382695507487</v>
      </c>
      <c r="GV37" s="678">
        <f t="shared" si="156"/>
        <v>-91.042820403289397</v>
      </c>
      <c r="GW37" s="572">
        <f t="shared" si="157"/>
        <v>-6.9733562399019178E-2</v>
      </c>
      <c r="GX37" s="678">
        <v>2250</v>
      </c>
      <c r="GY37" s="678">
        <f t="shared" si="158"/>
        <v>2250</v>
      </c>
      <c r="GZ37" s="572">
        <f t="shared" si="159"/>
        <v>0</v>
      </c>
      <c r="HA37" s="678">
        <v>1315.5339805825242</v>
      </c>
      <c r="HB37" s="678">
        <f t="shared" si="160"/>
        <v>28.667104742093898</v>
      </c>
      <c r="HC37" s="572">
        <f t="shared" si="161"/>
        <v>2.2276666903382612E-2</v>
      </c>
      <c r="HD37" s="678">
        <v>2013.6986301369864</v>
      </c>
      <c r="HE37" s="678">
        <f t="shared" si="162"/>
        <v>1009.8795937092542</v>
      </c>
      <c r="HF37" s="572">
        <f t="shared" si="163"/>
        <v>1.0060374998496637</v>
      </c>
      <c r="HG37" s="678">
        <v>1673.1946144430847</v>
      </c>
      <c r="HH37" s="678">
        <f t="shared" si="164"/>
        <v>557.31173955399845</v>
      </c>
      <c r="HI37" s="572">
        <f t="shared" si="165"/>
        <v>0.49943569535413179</v>
      </c>
      <c r="HJ37" s="678">
        <v>1250.4552861113773</v>
      </c>
      <c r="HK37" s="678">
        <f t="shared" si="166"/>
        <v>25.549625734018719</v>
      </c>
      <c r="HL37" s="572">
        <f t="shared" si="167"/>
        <v>2.0858443683040542E-2</v>
      </c>
      <c r="HM37" s="196">
        <v>1495.8105646630236</v>
      </c>
      <c r="HN37" s="103">
        <f t="shared" si="168"/>
        <v>175.0324189676594</v>
      </c>
      <c r="HO37" s="694">
        <f t="shared" si="169"/>
        <v>0.13252219499400347</v>
      </c>
      <c r="HP37" s="196">
        <v>1352.7851458885943</v>
      </c>
      <c r="HQ37" s="103">
        <f t="shared" si="170"/>
        <v>79.132197225039135</v>
      </c>
      <c r="HR37" s="694">
        <f t="shared" si="171"/>
        <v>6.2130109546774573E-2</v>
      </c>
      <c r="HS37" s="196">
        <v>1017.2721858248957</v>
      </c>
      <c r="HT37" s="103">
        <f t="shared" si="172"/>
        <v>-112.41806851909826</v>
      </c>
      <c r="HU37" s="694">
        <f t="shared" si="173"/>
        <v>-9.9512293822857589E-2</v>
      </c>
      <c r="HV37" s="196">
        <v>1268.8172043010752</v>
      </c>
      <c r="HW37" s="103">
        <f t="shared" si="174"/>
        <v>47.522602288266398</v>
      </c>
      <c r="HX37" s="694">
        <f t="shared" si="175"/>
        <v>3.8911661617061652E-2</v>
      </c>
      <c r="HY37" s="196">
        <v>1034.7107438016528</v>
      </c>
      <c r="HZ37" s="103">
        <f t="shared" si="176"/>
        <v>-112.07824702403536</v>
      </c>
      <c r="IA37" s="694">
        <f t="shared" si="177"/>
        <v>-9.7732231404958833E-2</v>
      </c>
      <c r="IB37" s="196">
        <v>0</v>
      </c>
      <c r="IC37" s="103">
        <f t="shared" si="178"/>
        <v>0</v>
      </c>
      <c r="ID37" s="694">
        <f t="shared" si="179"/>
        <v>0</v>
      </c>
      <c r="IE37" s="695">
        <v>0</v>
      </c>
      <c r="IF37" s="103">
        <f t="shared" si="180"/>
        <v>0</v>
      </c>
      <c r="IG37" s="694">
        <f t="shared" si="181"/>
        <v>0</v>
      </c>
      <c r="IH37" s="695">
        <v>1034.7107438016528</v>
      </c>
      <c r="II37" s="103">
        <f t="shared" si="182"/>
        <v>-112.07824702403536</v>
      </c>
      <c r="IJ37" s="694">
        <f t="shared" si="183"/>
        <v>-9.7732231404958833E-2</v>
      </c>
      <c r="IK37" s="695">
        <v>1253.6642773082272</v>
      </c>
      <c r="IL37" s="103">
        <f t="shared" si="184"/>
        <v>39.126007757478419</v>
      </c>
      <c r="IM37" s="694">
        <f t="shared" si="185"/>
        <v>3.2214717920704898E-2</v>
      </c>
      <c r="IN37" s="695">
        <v>0</v>
      </c>
      <c r="IO37" s="103">
        <f t="shared" si="186"/>
        <v>0</v>
      </c>
      <c r="IP37" s="694">
        <f t="shared" si="187"/>
        <v>0</v>
      </c>
      <c r="IQ37" s="695">
        <v>0</v>
      </c>
      <c r="IR37" s="103">
        <f t="shared" si="134"/>
        <v>0</v>
      </c>
      <c r="IS37" s="694">
        <f t="shared" si="135"/>
        <v>0</v>
      </c>
      <c r="IT37" s="196">
        <v>0</v>
      </c>
      <c r="IU37" s="103">
        <f t="shared" si="188"/>
        <v>0</v>
      </c>
      <c r="IV37" s="694">
        <f t="shared" si="189"/>
        <v>0</v>
      </c>
      <c r="IW37" s="196">
        <v>0</v>
      </c>
      <c r="IX37" s="103">
        <f t="shared" si="190"/>
        <v>0</v>
      </c>
      <c r="IY37" s="694">
        <f t="shared" si="191"/>
        <v>0</v>
      </c>
      <c r="IZ37" s="196">
        <v>1253.6642773082272</v>
      </c>
      <c r="JA37" s="103">
        <f t="shared" si="192"/>
        <v>39.126007757478419</v>
      </c>
      <c r="JB37" s="694">
        <f t="shared" si="193"/>
        <v>3.2214717920704898E-2</v>
      </c>
      <c r="JC37" s="196">
        <v>0</v>
      </c>
      <c r="JD37" s="103">
        <f t="shared" si="194"/>
        <v>-2250</v>
      </c>
      <c r="JE37" s="694">
        <f t="shared" si="195"/>
        <v>-1</v>
      </c>
      <c r="JF37" s="196">
        <v>1867.8571428571427</v>
      </c>
      <c r="JG37" s="103">
        <f t="shared" si="196"/>
        <v>552.32316227461843</v>
      </c>
      <c r="JH37" s="694">
        <f t="shared" si="197"/>
        <v>0.41984712704269889</v>
      </c>
      <c r="JI37" s="196">
        <v>952.71565495207665</v>
      </c>
      <c r="JJ37" s="103">
        <f t="shared" si="198"/>
        <v>-1060.9829751849097</v>
      </c>
      <c r="JK37" s="694">
        <f t="shared" si="199"/>
        <v>-0.52688270196257425</v>
      </c>
      <c r="JL37" s="196">
        <v>1128.9767841788478</v>
      </c>
      <c r="JM37" s="103">
        <f t="shared" si="200"/>
        <v>-544.21783026423691</v>
      </c>
      <c r="JN37" s="694">
        <f t="shared" si="201"/>
        <v>-0.32525674274022054</v>
      </c>
      <c r="JO37" s="196">
        <v>1205.8435562590685</v>
      </c>
      <c r="JP37" s="103">
        <f t="shared" si="202"/>
        <v>-44.611729852308827</v>
      </c>
      <c r="JQ37" s="694">
        <f t="shared" si="203"/>
        <v>-3.5676389510128623E-2</v>
      </c>
    </row>
    <row r="38" spans="1:277" s="272" customFormat="1" x14ac:dyDescent="0.25">
      <c r="A38" s="62" t="s">
        <v>33</v>
      </c>
      <c r="B38" s="86">
        <v>492.79</v>
      </c>
      <c r="C38" s="554">
        <v>479.6</v>
      </c>
      <c r="D38" s="32">
        <v>451.86470078057238</v>
      </c>
      <c r="E38" s="32">
        <v>468.3</v>
      </c>
      <c r="F38" s="105">
        <v>466.8</v>
      </c>
      <c r="G38" s="273">
        <v>480.4</v>
      </c>
      <c r="H38" s="196">
        <v>426.9</v>
      </c>
      <c r="I38" s="196">
        <v>339.23884514435696</v>
      </c>
      <c r="J38" s="555">
        <v>441.8</v>
      </c>
      <c r="K38" s="554">
        <v>459.10756240078365</v>
      </c>
      <c r="L38" s="32">
        <v>600</v>
      </c>
      <c r="M38" s="32">
        <v>0</v>
      </c>
      <c r="N38" s="105">
        <v>469.68365553602814</v>
      </c>
      <c r="O38" s="32">
        <v>470</v>
      </c>
      <c r="P38" s="555">
        <v>459.88671600602112</v>
      </c>
      <c r="Q38" s="554">
        <v>492.53731343283579</v>
      </c>
      <c r="R38" s="32">
        <v>492.20828582288101</v>
      </c>
      <c r="S38" s="105">
        <v>488.83734415772687</v>
      </c>
      <c r="T38" s="32">
        <v>490.8</v>
      </c>
      <c r="U38" s="555">
        <v>469.91399999999999</v>
      </c>
      <c r="V38" s="554">
        <v>477.5</v>
      </c>
      <c r="W38" s="32">
        <v>455.828293608443</v>
      </c>
      <c r="X38" s="32">
        <v>479.7</v>
      </c>
      <c r="Y38" s="105">
        <v>469.6</v>
      </c>
      <c r="Z38" s="273">
        <v>480.46462513199577</v>
      </c>
      <c r="AA38" s="196">
        <v>444.65558194774349</v>
      </c>
      <c r="AB38" s="196">
        <v>495.8</v>
      </c>
      <c r="AC38" s="555">
        <v>470.1</v>
      </c>
      <c r="AD38" s="554">
        <v>469.71520966595597</v>
      </c>
      <c r="AE38" s="32"/>
      <c r="AF38" s="32"/>
      <c r="AG38" s="105">
        <v>484.1</v>
      </c>
      <c r="AH38" s="32">
        <v>484.6</v>
      </c>
      <c r="AI38" s="555">
        <v>470.7093718909598</v>
      </c>
      <c r="AJ38" s="554">
        <v>485.85526315789474</v>
      </c>
      <c r="AK38" s="32">
        <v>488.67082961641387</v>
      </c>
      <c r="AL38" s="105">
        <v>475.9</v>
      </c>
      <c r="AM38" s="32">
        <v>482.6</v>
      </c>
      <c r="AN38" s="555">
        <v>475.4140532307199</v>
      </c>
      <c r="AO38" s="554">
        <v>471.7</v>
      </c>
      <c r="AP38" s="32">
        <v>462.87099999999998</v>
      </c>
      <c r="AQ38" s="32">
        <v>472</v>
      </c>
      <c r="AR38" s="105">
        <v>468.5</v>
      </c>
      <c r="AS38" s="554">
        <v>445.7</v>
      </c>
      <c r="AT38" s="32">
        <v>457.63389288569147</v>
      </c>
      <c r="AU38" s="32">
        <v>564</v>
      </c>
      <c r="AV38" s="105">
        <v>450.8</v>
      </c>
      <c r="AW38" s="554">
        <v>462.30099389883884</v>
      </c>
      <c r="AX38" s="554">
        <v>0</v>
      </c>
      <c r="AY38" s="32">
        <v>0</v>
      </c>
      <c r="AZ38" s="32">
        <v>500.9</v>
      </c>
      <c r="BA38" s="105">
        <v>500.9</v>
      </c>
      <c r="BB38" s="555">
        <v>464.4122697674419</v>
      </c>
      <c r="BC38" s="554">
        <v>486.8720281166012</v>
      </c>
      <c r="BD38" s="554">
        <v>487.89323164918972</v>
      </c>
      <c r="BE38" s="554">
        <v>457.9053638837679</v>
      </c>
      <c r="BF38" s="554">
        <v>471.75522749499373</v>
      </c>
      <c r="BG38" s="555">
        <v>466.85787228762439</v>
      </c>
      <c r="BH38" s="555">
        <v>-8.5561809430955122</v>
      </c>
      <c r="BI38" s="180">
        <v>-1.799732440585464E-2</v>
      </c>
      <c r="BJ38" s="272">
        <v>455.69522634379575</v>
      </c>
      <c r="BK38" s="272">
        <v>479.72011385199238</v>
      </c>
      <c r="BL38" s="272">
        <v>470.85871939303371</v>
      </c>
      <c r="BM38" s="272">
        <v>466.80842580902384</v>
      </c>
      <c r="BN38" s="272">
        <v>487.33367451381781</v>
      </c>
      <c r="BO38" s="32">
        <v>454.54545454545456</v>
      </c>
      <c r="BP38" s="32">
        <v>438.32020997375326</v>
      </c>
      <c r="BQ38" s="32">
        <v>-125.67979002624674</v>
      </c>
      <c r="BR38" s="562">
        <v>-0.22283650713873535</v>
      </c>
      <c r="BS38" s="32">
        <v>467.93843228145238</v>
      </c>
      <c r="BT38" s="32">
        <v>17.138432281452367</v>
      </c>
      <c r="BU38" s="562">
        <v>3.8017817838181825E-2</v>
      </c>
      <c r="BV38" s="32">
        <v>467.2136387852957</v>
      </c>
      <c r="BW38" s="555">
        <v>4.9126448864568601</v>
      </c>
      <c r="BX38" s="180">
        <v>1.0626507299986142E-2</v>
      </c>
      <c r="BY38" s="131">
        <v>0</v>
      </c>
      <c r="BZ38" s="555"/>
      <c r="CA38" s="180"/>
      <c r="CB38" s="32">
        <v>1000</v>
      </c>
      <c r="CC38" s="555">
        <v>1000</v>
      </c>
      <c r="CD38" s="180"/>
      <c r="CE38" s="32">
        <v>425.531914893617</v>
      </c>
      <c r="CF38" s="555">
        <f t="shared" si="1"/>
        <v>-75.368085106382978</v>
      </c>
      <c r="CG38" s="552">
        <f t="shared" si="2"/>
        <v>-0.15046533261406064</v>
      </c>
      <c r="CH38" s="32">
        <v>425.75009494872768</v>
      </c>
      <c r="CI38" s="555">
        <f t="shared" si="3"/>
        <v>-75.149905051272299</v>
      </c>
      <c r="CJ38" s="352">
        <f t="shared" si="128"/>
        <v>-0.15002975654077122</v>
      </c>
      <c r="CK38" s="32">
        <v>465.01069453973122</v>
      </c>
      <c r="CL38" s="555">
        <f t="shared" si="4"/>
        <v>0.59842477228932012</v>
      </c>
      <c r="CM38" s="552">
        <f t="shared" si="5"/>
        <v>1.2885636561432497E-3</v>
      </c>
      <c r="CN38" s="32">
        <v>454.12632549562005</v>
      </c>
      <c r="CO38" s="555">
        <f t="shared" si="6"/>
        <v>-32.745702620981149</v>
      </c>
      <c r="CP38" s="552">
        <f t="shared" si="7"/>
        <v>-6.7257309374813515E-2</v>
      </c>
      <c r="CQ38" s="32">
        <v>452.86885245901641</v>
      </c>
      <c r="CR38" s="555">
        <f t="shared" si="8"/>
        <v>-35.024379190173306</v>
      </c>
      <c r="CS38" s="552">
        <f t="shared" si="9"/>
        <v>-7.1786974932574826E-2</v>
      </c>
      <c r="CT38" s="32">
        <v>474.2157476092591</v>
      </c>
      <c r="CU38" s="555">
        <f t="shared" si="10"/>
        <v>16.310383725491192</v>
      </c>
      <c r="CV38" s="552">
        <f t="shared" si="11"/>
        <v>3.5619551575358545E-2</v>
      </c>
      <c r="CW38" s="32">
        <v>459.94173343044429</v>
      </c>
      <c r="CX38" s="555">
        <f t="shared" si="12"/>
        <v>-11.813494064549445</v>
      </c>
      <c r="CY38" s="674">
        <f t="shared" si="13"/>
        <v>-2.5041575325574553E-2</v>
      </c>
      <c r="CZ38" s="678">
        <v>462.8882424697382</v>
      </c>
      <c r="DA38" s="678">
        <f t="shared" si="14"/>
        <v>-3.9696298178861866</v>
      </c>
      <c r="DB38" s="572">
        <f t="shared" si="15"/>
        <v>-8.5028657617677601E-3</v>
      </c>
      <c r="DC38" s="678">
        <v>481.01835192515296</v>
      </c>
      <c r="DD38" s="678">
        <f t="shared" si="16"/>
        <v>25.323125581357203</v>
      </c>
      <c r="DE38" s="691">
        <f t="shared" si="0"/>
        <v>5.5570311290143656E-2</v>
      </c>
      <c r="DF38" s="678">
        <v>479.92831541218641</v>
      </c>
      <c r="DG38" s="678">
        <f t="shared" si="17"/>
        <v>0.20820156019402702</v>
      </c>
      <c r="DH38" s="691">
        <f t="shared" si="18"/>
        <v>4.3400631781360591E-4</v>
      </c>
      <c r="DI38" s="678">
        <v>484.22572761608529</v>
      </c>
      <c r="DJ38" s="678">
        <f t="shared" si="19"/>
        <v>13.367008223051585</v>
      </c>
      <c r="DK38" s="691">
        <f t="shared" si="20"/>
        <v>2.8388575325274834E-2</v>
      </c>
      <c r="DL38" s="678">
        <v>481.71159786576806</v>
      </c>
      <c r="DM38" s="678">
        <f t="shared" si="21"/>
        <v>14.903172056744211</v>
      </c>
      <c r="DN38" s="691">
        <f t="shared" si="22"/>
        <v>3.1925670645116533E-2</v>
      </c>
      <c r="DO38" s="678">
        <v>473.64513734224198</v>
      </c>
      <c r="DP38" s="678">
        <f t="shared" si="23"/>
        <v>-13.688537171575831</v>
      </c>
      <c r="DQ38" s="691">
        <f t="shared" si="24"/>
        <v>-2.808863390208367E-2</v>
      </c>
      <c r="DR38" s="678">
        <v>512.60843251966912</v>
      </c>
      <c r="DS38" s="678">
        <f t="shared" si="25"/>
        <v>58.062977974214562</v>
      </c>
      <c r="DT38" s="691">
        <f t="shared" si="26"/>
        <v>0.12773855154327204</v>
      </c>
      <c r="DU38" s="678">
        <v>504.65838509316774</v>
      </c>
      <c r="DV38" s="678">
        <f t="shared" si="27"/>
        <v>66.338175119414473</v>
      </c>
      <c r="DW38" s="572">
        <f t="shared" si="28"/>
        <v>0.1513463755718378</v>
      </c>
      <c r="DX38" s="678">
        <v>490.54839356088434</v>
      </c>
      <c r="DY38" s="678">
        <f t="shared" si="29"/>
        <v>22.609961279431957</v>
      </c>
      <c r="DZ38" s="572">
        <f t="shared" si="30"/>
        <v>4.8318239579502362E-2</v>
      </c>
      <c r="EA38" s="678">
        <v>484.75574679583053</v>
      </c>
      <c r="EB38" s="678">
        <f t="shared" si="31"/>
        <v>17.542108010534832</v>
      </c>
      <c r="EC38" s="572">
        <f t="shared" si="32"/>
        <v>3.7546224155918032E-2</v>
      </c>
      <c r="ED38" s="678">
        <v>666.66666666666663</v>
      </c>
      <c r="EE38" s="678">
        <f t="shared" si="33"/>
        <v>666.66666666666663</v>
      </c>
      <c r="EF38" s="572">
        <f t="shared" si="34"/>
        <v>0</v>
      </c>
      <c r="EG38" s="678">
        <v>1000</v>
      </c>
      <c r="EH38" s="678">
        <f t="shared" si="35"/>
        <v>0</v>
      </c>
      <c r="EI38" s="572">
        <f t="shared" si="36"/>
        <v>0</v>
      </c>
      <c r="EJ38" s="678">
        <v>485.26727509778357</v>
      </c>
      <c r="EK38" s="678">
        <f t="shared" si="37"/>
        <v>59.735360204166568</v>
      </c>
      <c r="EL38" s="572">
        <f t="shared" si="38"/>
        <v>0.14037809647979144</v>
      </c>
      <c r="EM38" s="678">
        <v>485.68453930244669</v>
      </c>
      <c r="EN38" s="678">
        <f t="shared" si="39"/>
        <v>59.934444353719016</v>
      </c>
      <c r="EO38" s="572">
        <f t="shared" si="40"/>
        <v>0.14077376626524726</v>
      </c>
      <c r="EP38" s="678">
        <v>484.83118750132132</v>
      </c>
      <c r="EQ38" s="678">
        <f t="shared" si="41"/>
        <v>19.820492961590105</v>
      </c>
      <c r="ER38" s="572">
        <f t="shared" si="42"/>
        <v>4.2623735742698302E-2</v>
      </c>
      <c r="ES38" s="678">
        <v>478.05203468979317</v>
      </c>
      <c r="ET38" s="678">
        <f t="shared" si="43"/>
        <v>23.925709194173123</v>
      </c>
      <c r="EU38" s="572">
        <f t="shared" si="44"/>
        <v>5.2685140347372095E-2</v>
      </c>
      <c r="EV38" s="678">
        <v>461.06133700895936</v>
      </c>
      <c r="EW38" s="678">
        <f t="shared" si="45"/>
        <v>8.1924845499429466</v>
      </c>
      <c r="EX38" s="572">
        <f t="shared" si="46"/>
        <v>1.8090192128380804E-2</v>
      </c>
      <c r="EY38" s="678">
        <v>469.49579102664239</v>
      </c>
      <c r="EZ38" s="678">
        <f t="shared" si="47"/>
        <v>-4.7199565826167031</v>
      </c>
      <c r="FA38" s="572">
        <f t="shared" si="48"/>
        <v>-9.9531839809457769E-3</v>
      </c>
      <c r="FB38" s="678">
        <v>469.60758192821527</v>
      </c>
      <c r="FC38" s="678">
        <f t="shared" si="49"/>
        <v>9.6658484977709804</v>
      </c>
      <c r="FD38" s="572">
        <f t="shared" si="50"/>
        <v>2.1015376068787894E-2</v>
      </c>
      <c r="FE38" s="678">
        <v>479.39489493571102</v>
      </c>
      <c r="FF38" s="678">
        <f t="shared" si="51"/>
        <v>16.50665246597282</v>
      </c>
      <c r="FG38" s="572">
        <f t="shared" si="52"/>
        <v>3.5660124737456382E-2</v>
      </c>
      <c r="FH38" s="678">
        <v>479.80312287847926</v>
      </c>
      <c r="FI38" s="678">
        <f t="shared" si="53"/>
        <v>-1.2152290466736986</v>
      </c>
      <c r="FJ38" s="572">
        <f t="shared" si="54"/>
        <v>-2.5263673242612366E-3</v>
      </c>
      <c r="FK38" s="678">
        <v>478.40578682362951</v>
      </c>
      <c r="FL38" s="678">
        <f t="shared" si="136"/>
        <v>-1.5225285885568951</v>
      </c>
      <c r="FM38" s="572">
        <f t="shared" si="56"/>
        <v>-3.1724083361267643E-3</v>
      </c>
      <c r="FN38" s="678">
        <v>489.6948878561326</v>
      </c>
      <c r="FO38" s="678">
        <f t="shared" si="137"/>
        <v>5.4691602400473016</v>
      </c>
      <c r="FP38" s="572">
        <f t="shared" si="58"/>
        <v>1.1294650259441572E-2</v>
      </c>
      <c r="FQ38" s="678">
        <v>481.98865383003101</v>
      </c>
      <c r="FR38" s="678">
        <f t="shared" si="138"/>
        <v>0.27705596426295642</v>
      </c>
      <c r="FS38" s="572">
        <f t="shared" si="60"/>
        <v>5.7514904247781841E-4</v>
      </c>
      <c r="FT38" s="678">
        <v>495.52520018841267</v>
      </c>
      <c r="FU38" s="678">
        <f t="shared" si="139"/>
        <v>21.880062846170688</v>
      </c>
      <c r="FV38" s="572">
        <f t="shared" si="133"/>
        <v>4.6195054316288273E-2</v>
      </c>
      <c r="FW38" s="678">
        <v>475.809299587993</v>
      </c>
      <c r="FX38" s="678">
        <f t="shared" si="140"/>
        <v>-36.799132931676127</v>
      </c>
      <c r="FY38" s="572">
        <f t="shared" si="141"/>
        <v>-7.1787997616024626E-2</v>
      </c>
      <c r="FZ38" s="678">
        <v>857.14285714285711</v>
      </c>
      <c r="GA38" s="678">
        <f t="shared" si="142"/>
        <v>352.48447204968937</v>
      </c>
      <c r="GB38" s="572">
        <f t="shared" si="143"/>
        <v>0.69846153846153824</v>
      </c>
      <c r="GC38" s="678">
        <v>484.43278864904852</v>
      </c>
      <c r="GD38" s="678">
        <f t="shared" si="144"/>
        <v>-6.1156049118358169</v>
      </c>
      <c r="GE38" s="572">
        <f t="shared" si="145"/>
        <v>-1.246687379290496E-2</v>
      </c>
      <c r="GF38" s="678">
        <v>482.70620286650615</v>
      </c>
      <c r="GG38" s="678">
        <f t="shared" si="146"/>
        <v>-2.0495439293243862</v>
      </c>
      <c r="GH38" s="572">
        <f t="shared" si="147"/>
        <v>-4.2279930519062278E-3</v>
      </c>
      <c r="GI38" s="678">
        <v>2000</v>
      </c>
      <c r="GJ38" s="678">
        <f t="shared" si="148"/>
        <v>1333.3333333333335</v>
      </c>
      <c r="GK38" s="572">
        <f t="shared" si="149"/>
        <v>2.0000000000000004</v>
      </c>
      <c r="GL38" s="678">
        <v>1000</v>
      </c>
      <c r="GM38" s="678">
        <f t="shared" si="150"/>
        <v>0</v>
      </c>
      <c r="GN38" s="572">
        <f t="shared" si="151"/>
        <v>0</v>
      </c>
      <c r="GO38" s="678">
        <v>489.52722920406939</v>
      </c>
      <c r="GP38" s="678">
        <f t="shared" si="152"/>
        <v>4.2599541062858179</v>
      </c>
      <c r="GQ38" s="572">
        <f t="shared" si="153"/>
        <v>8.778572809030688E-3</v>
      </c>
      <c r="GR38" s="678">
        <v>492.5373134328359</v>
      </c>
      <c r="GS38" s="678">
        <f t="shared" si="154"/>
        <v>6.8527741303892071</v>
      </c>
      <c r="GT38" s="572">
        <f t="shared" si="155"/>
        <v>1.4109516725056448E-2</v>
      </c>
      <c r="GU38" s="678">
        <v>483.02088707982193</v>
      </c>
      <c r="GV38" s="678">
        <f t="shared" si="156"/>
        <v>-1.8103004214993916</v>
      </c>
      <c r="GW38" s="572">
        <f t="shared" si="157"/>
        <v>-3.7338778283409375E-3</v>
      </c>
      <c r="GX38" s="678">
        <v>484.53608247422682</v>
      </c>
      <c r="GY38" s="678">
        <f t="shared" si="158"/>
        <v>6.4840477844336419</v>
      </c>
      <c r="GZ38" s="572">
        <f t="shared" si="159"/>
        <v>1.3563477014884216E-2</v>
      </c>
      <c r="HA38" s="678">
        <v>482.30133632561456</v>
      </c>
      <c r="HB38" s="678">
        <f t="shared" si="160"/>
        <v>21.239999316655201</v>
      </c>
      <c r="HC38" s="572">
        <f t="shared" si="161"/>
        <v>4.6067621836273089E-2</v>
      </c>
      <c r="HD38" s="51">
        <v>456.05789316621906</v>
      </c>
      <c r="HE38" s="678">
        <f t="shared" si="162"/>
        <v>-13.437897860423334</v>
      </c>
      <c r="HF38" s="572">
        <f t="shared" si="163"/>
        <v>-2.8621977272764894E-2</v>
      </c>
      <c r="HG38" s="51">
        <v>470.48997772828506</v>
      </c>
      <c r="HH38" s="678">
        <f t="shared" si="164"/>
        <v>0.88239580006978713</v>
      </c>
      <c r="HI38" s="572">
        <f t="shared" si="165"/>
        <v>1.8790067154509254E-3</v>
      </c>
      <c r="HJ38" s="51">
        <v>478.57891815210019</v>
      </c>
      <c r="HK38" s="678">
        <f t="shared" si="166"/>
        <v>-0.81597678361083581</v>
      </c>
      <c r="HL38" s="572">
        <f t="shared" si="167"/>
        <v>-1.7020973569613458E-3</v>
      </c>
      <c r="HM38" s="692">
        <v>487.54388898177564</v>
      </c>
      <c r="HN38" s="103">
        <f t="shared" si="168"/>
        <v>7.7407661032963802</v>
      </c>
      <c r="HO38" s="694">
        <f t="shared" si="169"/>
        <v>1.6133213258090653E-2</v>
      </c>
      <c r="HP38" s="695">
        <v>479.43696450428399</v>
      </c>
      <c r="HQ38" s="103">
        <f t="shared" si="170"/>
        <v>1.0311776806544799</v>
      </c>
      <c r="HR38" s="694">
        <f t="shared" si="171"/>
        <v>2.1554456677896267E-3</v>
      </c>
      <c r="HS38" s="695">
        <v>472.70712108617346</v>
      </c>
      <c r="HT38" s="103">
        <f t="shared" si="172"/>
        <v>-16.987766769959137</v>
      </c>
      <c r="HU38" s="694">
        <f t="shared" si="173"/>
        <v>-3.4690512789159383E-2</v>
      </c>
      <c r="HV38" s="695">
        <v>481.20658135283367</v>
      </c>
      <c r="HW38" s="103">
        <f t="shared" si="174"/>
        <v>-0.78207247719734596</v>
      </c>
      <c r="HX38" s="694">
        <f t="shared" si="175"/>
        <v>-1.6225952021541503E-3</v>
      </c>
      <c r="HY38" s="695">
        <v>469.67559943582512</v>
      </c>
      <c r="HZ38" s="103">
        <f t="shared" si="176"/>
        <v>-25.849600752587548</v>
      </c>
      <c r="IA38" s="694">
        <f t="shared" si="177"/>
        <v>-5.2166066918006994E-2</v>
      </c>
      <c r="IB38" s="695">
        <v>510.4131102765449</v>
      </c>
      <c r="IC38" s="103">
        <f t="shared" si="178"/>
        <v>34.603810688551903</v>
      </c>
      <c r="ID38" s="694">
        <f t="shared" si="179"/>
        <v>7.2726217664336554E-2</v>
      </c>
      <c r="IE38" s="196">
        <v>528.67383512544802</v>
      </c>
      <c r="IF38" s="103">
        <f t="shared" si="180"/>
        <v>-328.46902201740909</v>
      </c>
      <c r="IG38" s="694">
        <f t="shared" si="181"/>
        <v>-0.38321385902031063</v>
      </c>
      <c r="IH38" s="196">
        <v>492.75064970592257</v>
      </c>
      <c r="II38" s="103">
        <f t="shared" si="182"/>
        <v>8.317861056874051</v>
      </c>
      <c r="IJ38" s="694">
        <f t="shared" si="183"/>
        <v>1.7170309796887006E-2</v>
      </c>
      <c r="IK38" s="196">
        <v>485.22824740303065</v>
      </c>
      <c r="IL38" s="103">
        <f t="shared" si="184"/>
        <v>2.5220445365245041</v>
      </c>
      <c r="IM38" s="694">
        <f t="shared" si="185"/>
        <v>5.2248024192512463E-3</v>
      </c>
      <c r="IN38" s="196">
        <v>1200</v>
      </c>
      <c r="IO38" s="103">
        <f t="shared" si="186"/>
        <v>-800</v>
      </c>
      <c r="IP38" s="694">
        <f t="shared" si="187"/>
        <v>-0.4</v>
      </c>
      <c r="IQ38" s="196">
        <v>1000</v>
      </c>
      <c r="IR38" s="103">
        <f t="shared" si="134"/>
        <v>0</v>
      </c>
      <c r="IS38" s="694">
        <f t="shared" si="135"/>
        <v>0</v>
      </c>
      <c r="IT38" s="196">
        <v>525.56668423827091</v>
      </c>
      <c r="IU38" s="103">
        <f t="shared" si="188"/>
        <v>36.039455034201524</v>
      </c>
      <c r="IV38" s="694">
        <f t="shared" si="189"/>
        <v>7.3620940540526592E-2</v>
      </c>
      <c r="IW38" s="196">
        <v>528.82599580712792</v>
      </c>
      <c r="IX38" s="103">
        <f t="shared" si="190"/>
        <v>36.288682374292023</v>
      </c>
      <c r="IY38" s="694">
        <f t="shared" si="191"/>
        <v>7.3677021790229252E-2</v>
      </c>
      <c r="IZ38" s="196">
        <v>487.12397447584328</v>
      </c>
      <c r="JA38" s="103">
        <f t="shared" si="192"/>
        <v>4.1030873960213512</v>
      </c>
      <c r="JB38" s="694">
        <f t="shared" si="193"/>
        <v>8.494637614590966E-3</v>
      </c>
      <c r="JC38" s="196">
        <v>474.45972495088409</v>
      </c>
      <c r="JD38" s="103">
        <f t="shared" si="194"/>
        <v>-10.076357523342722</v>
      </c>
      <c r="JE38" s="694">
        <f t="shared" si="195"/>
        <v>-2.0795886803494552E-2</v>
      </c>
      <c r="JF38" s="196">
        <v>466.78160919540232</v>
      </c>
      <c r="JG38" s="103">
        <f t="shared" si="196"/>
        <v>-15.519727130212232</v>
      </c>
      <c r="JH38" s="694">
        <f t="shared" si="197"/>
        <v>-3.2178486687282258E-2</v>
      </c>
      <c r="JI38" s="196">
        <v>472.7502168940768</v>
      </c>
      <c r="JJ38" s="103">
        <f t="shared" si="198"/>
        <v>16.69232372785774</v>
      </c>
      <c r="JK38" s="694">
        <f t="shared" si="199"/>
        <v>3.660132623068954E-2</v>
      </c>
      <c r="JL38" s="196">
        <v>471.46292720929449</v>
      </c>
      <c r="JM38" s="103">
        <f t="shared" si="200"/>
        <v>0.97294948100943657</v>
      </c>
      <c r="JN38" s="694">
        <f t="shared" si="201"/>
        <v>2.0679494294591101E-3</v>
      </c>
      <c r="JO38" s="196">
        <v>480.82503439913904</v>
      </c>
      <c r="JP38" s="103">
        <f t="shared" si="202"/>
        <v>2.2461162470388558</v>
      </c>
      <c r="JQ38" s="694">
        <f t="shared" si="203"/>
        <v>4.6933037830241475E-3</v>
      </c>
    </row>
    <row r="39" spans="1:277" s="702" customFormat="1" x14ac:dyDescent="0.25">
      <c r="A39" s="44" t="s">
        <v>64</v>
      </c>
      <c r="B39" s="44"/>
      <c r="C39" s="711"/>
      <c r="D39" s="709"/>
      <c r="E39" s="709"/>
      <c r="F39" s="710">
        <v>0</v>
      </c>
      <c r="J39" s="712">
        <v>0</v>
      </c>
      <c r="K39" s="711">
        <v>0</v>
      </c>
      <c r="L39" s="709"/>
      <c r="M39" s="709"/>
      <c r="N39" s="710"/>
      <c r="O39" s="709"/>
      <c r="P39" s="712">
        <v>0</v>
      </c>
      <c r="Q39" s="711"/>
      <c r="R39" s="709"/>
      <c r="S39" s="710"/>
      <c r="T39" s="709"/>
      <c r="U39" s="712">
        <v>0</v>
      </c>
      <c r="V39" s="711"/>
      <c r="W39" s="709"/>
      <c r="X39" s="709"/>
      <c r="Y39" s="710">
        <v>0</v>
      </c>
      <c r="AC39" s="712">
        <v>0</v>
      </c>
      <c r="AD39" s="711">
        <v>0</v>
      </c>
      <c r="AE39" s="709"/>
      <c r="AF39" s="709"/>
      <c r="AG39" s="710"/>
      <c r="AH39" s="709"/>
      <c r="AI39" s="712">
        <v>0</v>
      </c>
      <c r="AJ39" s="711"/>
      <c r="AK39" s="709"/>
      <c r="AL39" s="710"/>
      <c r="AM39" s="709"/>
      <c r="AN39" s="712">
        <v>0</v>
      </c>
      <c r="AO39" s="711"/>
      <c r="AP39" s="709"/>
      <c r="AQ39" s="709"/>
      <c r="AR39" s="710">
        <v>0</v>
      </c>
      <c r="AS39" s="711"/>
      <c r="AT39" s="709"/>
      <c r="AU39" s="709"/>
      <c r="AV39" s="710">
        <v>0</v>
      </c>
      <c r="AW39" s="711">
        <v>0</v>
      </c>
      <c r="AX39" s="711"/>
      <c r="AY39" s="709"/>
      <c r="AZ39" s="709"/>
      <c r="BA39" s="710">
        <v>0</v>
      </c>
      <c r="BB39" s="712">
        <v>0</v>
      </c>
      <c r="BC39" s="711"/>
      <c r="BD39" s="709"/>
      <c r="BE39" s="709"/>
      <c r="BF39" s="710">
        <v>0</v>
      </c>
      <c r="BG39" s="712">
        <v>0</v>
      </c>
      <c r="BH39" s="712">
        <v>0</v>
      </c>
      <c r="BI39" s="713"/>
      <c r="BO39" s="709"/>
      <c r="BP39" s="709"/>
      <c r="BQ39" s="709">
        <v>0</v>
      </c>
      <c r="BR39" s="714">
        <v>0</v>
      </c>
      <c r="BS39" s="709"/>
      <c r="BT39" s="709">
        <v>0</v>
      </c>
      <c r="BU39" s="714">
        <v>0</v>
      </c>
      <c r="BV39" s="709">
        <v>0</v>
      </c>
      <c r="BW39" s="712">
        <v>0</v>
      </c>
      <c r="BX39" s="713">
        <v>0</v>
      </c>
      <c r="BY39" s="560"/>
      <c r="BZ39" s="712">
        <v>0</v>
      </c>
      <c r="CA39" s="713"/>
      <c r="CB39" s="709"/>
      <c r="CC39" s="712">
        <v>0</v>
      </c>
      <c r="CD39" s="713"/>
      <c r="CE39" s="709"/>
      <c r="CF39" s="712">
        <f t="shared" si="1"/>
        <v>0</v>
      </c>
      <c r="CG39" s="552">
        <f t="shared" si="2"/>
        <v>0</v>
      </c>
      <c r="CH39" s="709"/>
      <c r="CI39" s="712">
        <f t="shared" si="3"/>
        <v>0</v>
      </c>
      <c r="CJ39" s="352">
        <f t="shared" si="128"/>
        <v>0</v>
      </c>
      <c r="CK39" s="709">
        <v>0</v>
      </c>
      <c r="CL39" s="712">
        <f t="shared" si="4"/>
        <v>0</v>
      </c>
      <c r="CM39" s="552">
        <f t="shared" si="5"/>
        <v>0</v>
      </c>
      <c r="CN39" s="709"/>
      <c r="CO39" s="712">
        <f t="shared" si="6"/>
        <v>0</v>
      </c>
      <c r="CP39" s="552">
        <f t="shared" si="7"/>
        <v>0</v>
      </c>
      <c r="CQ39" s="709"/>
      <c r="CR39" s="712">
        <f t="shared" si="8"/>
        <v>0</v>
      </c>
      <c r="CS39" s="552">
        <f>IF(BD39=0,0,CR39/BD39)</f>
        <v>0</v>
      </c>
      <c r="CT39" s="709">
        <v>0</v>
      </c>
      <c r="CU39" s="712">
        <f t="shared" si="10"/>
        <v>0</v>
      </c>
      <c r="CV39" s="552">
        <f t="shared" si="11"/>
        <v>0</v>
      </c>
      <c r="CW39" s="709"/>
      <c r="CX39" s="712">
        <f t="shared" si="12"/>
        <v>0</v>
      </c>
      <c r="CY39" s="674">
        <f t="shared" si="13"/>
        <v>0</v>
      </c>
      <c r="CZ39" s="708"/>
      <c r="DA39" s="708"/>
      <c r="DB39" s="573"/>
      <c r="DC39" s="708"/>
      <c r="DD39" s="708"/>
      <c r="DE39" s="677"/>
      <c r="DF39" s="708"/>
      <c r="DG39" s="708"/>
      <c r="DH39" s="677"/>
      <c r="DI39" s="708"/>
      <c r="DJ39" s="708"/>
      <c r="DK39" s="677"/>
      <c r="DL39" s="708"/>
      <c r="DM39" s="708"/>
      <c r="DN39" s="677"/>
      <c r="DO39" s="708"/>
      <c r="DP39" s="708"/>
      <c r="DQ39" s="677"/>
      <c r="DR39" s="708"/>
      <c r="DS39" s="708"/>
      <c r="DT39" s="677"/>
      <c r="DU39" s="708"/>
      <c r="DV39" s="708"/>
      <c r="DW39" s="573"/>
      <c r="DX39" s="708"/>
      <c r="DY39" s="708"/>
      <c r="DZ39" s="573"/>
      <c r="EA39" s="708"/>
      <c r="EB39" s="708"/>
      <c r="EC39" s="573"/>
      <c r="ED39" s="708"/>
      <c r="EE39" s="708"/>
      <c r="EF39" s="573"/>
      <c r="EG39" s="708"/>
      <c r="EH39" s="708"/>
      <c r="EI39" s="573"/>
      <c r="EJ39" s="708"/>
      <c r="EK39" s="708"/>
      <c r="EL39" s="573"/>
      <c r="EM39" s="708"/>
      <c r="EN39" s="708"/>
      <c r="EO39" s="573"/>
      <c r="EP39" s="708"/>
      <c r="EQ39" s="708"/>
      <c r="ER39" s="573"/>
      <c r="ES39" s="708"/>
      <c r="ET39" s="708"/>
      <c r="EU39" s="573"/>
      <c r="EV39" s="708"/>
      <c r="EW39" s="708"/>
      <c r="EX39" s="573"/>
      <c r="EY39" s="708"/>
      <c r="EZ39" s="708"/>
      <c r="FA39" s="573"/>
      <c r="FB39" s="708"/>
      <c r="FC39" s="708"/>
      <c r="FD39" s="573"/>
      <c r="FE39" s="708"/>
      <c r="FF39" s="708"/>
      <c r="FG39" s="573"/>
      <c r="FH39" s="708"/>
      <c r="FI39" s="708"/>
      <c r="FJ39" s="573"/>
      <c r="FK39" s="708"/>
      <c r="FL39" s="708"/>
      <c r="FM39" s="573"/>
      <c r="FN39" s="708"/>
      <c r="FO39" s="708"/>
      <c r="FP39" s="573"/>
      <c r="FQ39" s="708"/>
      <c r="FR39" s="708"/>
      <c r="FS39" s="573"/>
      <c r="FT39" s="708"/>
      <c r="FU39" s="708"/>
      <c r="FV39" s="573"/>
      <c r="FW39" s="543"/>
      <c r="FX39" s="708"/>
      <c r="FY39" s="573"/>
      <c r="FZ39" s="543"/>
      <c r="GA39" s="708"/>
      <c r="GB39" s="573"/>
      <c r="GC39" s="543"/>
      <c r="GD39" s="708"/>
      <c r="GE39" s="573"/>
      <c r="GF39" s="543"/>
      <c r="GG39" s="708"/>
      <c r="GH39" s="573"/>
      <c r="GI39" s="543"/>
      <c r="GJ39" s="708"/>
      <c r="GK39" s="573"/>
      <c r="GL39" s="543"/>
      <c r="GM39" s="708"/>
      <c r="GN39" s="573"/>
      <c r="GO39" s="543"/>
      <c r="GP39" s="708"/>
      <c r="GQ39" s="573"/>
      <c r="GR39" s="543"/>
      <c r="GS39" s="708"/>
      <c r="GT39" s="573"/>
      <c r="GU39" s="543"/>
      <c r="GV39" s="708"/>
      <c r="GW39" s="573"/>
      <c r="GX39" s="543"/>
      <c r="GY39" s="708"/>
      <c r="GZ39" s="573"/>
      <c r="HA39" s="543"/>
      <c r="HB39" s="708"/>
      <c r="HC39" s="573"/>
      <c r="HD39" s="708"/>
      <c r="HE39" s="708"/>
      <c r="HF39" s="573"/>
      <c r="HG39" s="708"/>
      <c r="HH39" s="708"/>
      <c r="HI39" s="573"/>
      <c r="HJ39" s="708"/>
      <c r="HK39" s="708"/>
      <c r="HL39" s="573"/>
      <c r="HM39" s="709"/>
      <c r="HN39" s="710"/>
      <c r="HO39" s="561"/>
      <c r="HP39" s="709"/>
      <c r="HQ39" s="710"/>
      <c r="HR39" s="561"/>
      <c r="HS39" s="709"/>
      <c r="HT39" s="710"/>
      <c r="HU39" s="561"/>
      <c r="HV39" s="709"/>
      <c r="HW39" s="710"/>
      <c r="HX39" s="561"/>
      <c r="HY39" s="709"/>
      <c r="HZ39" s="710"/>
      <c r="IA39" s="561"/>
      <c r="IB39" s="709"/>
      <c r="IC39" s="710"/>
      <c r="ID39" s="561"/>
      <c r="IE39" s="709"/>
      <c r="IF39" s="710"/>
      <c r="IG39" s="561"/>
      <c r="IH39" s="709"/>
      <c r="II39" s="710"/>
      <c r="IJ39" s="561"/>
      <c r="IK39" s="709"/>
      <c r="IL39" s="710"/>
      <c r="IM39" s="561"/>
      <c r="IN39" s="709"/>
      <c r="IO39" s="710">
        <f t="shared" si="186"/>
        <v>0</v>
      </c>
      <c r="IP39" s="561">
        <f t="shared" si="187"/>
        <v>0</v>
      </c>
      <c r="IQ39" s="709"/>
      <c r="IR39" s="710">
        <f t="shared" si="134"/>
        <v>0</v>
      </c>
      <c r="IS39" s="561">
        <f t="shared" si="135"/>
        <v>0</v>
      </c>
      <c r="IT39" s="709"/>
      <c r="IU39" s="710">
        <f t="shared" si="188"/>
        <v>0</v>
      </c>
      <c r="IV39" s="561">
        <f t="shared" si="189"/>
        <v>0</v>
      </c>
      <c r="IW39" s="709"/>
      <c r="IX39" s="710">
        <f t="shared" si="190"/>
        <v>0</v>
      </c>
      <c r="IY39" s="561">
        <f t="shared" si="191"/>
        <v>0</v>
      </c>
      <c r="IZ39" s="709"/>
      <c r="JA39" s="710"/>
      <c r="JB39" s="561"/>
      <c r="JC39" s="709"/>
      <c r="JD39" s="710"/>
      <c r="JE39" s="561"/>
      <c r="JF39" s="709"/>
      <c r="JG39" s="710"/>
      <c r="JH39" s="561"/>
      <c r="JI39" s="709"/>
      <c r="JJ39" s="710"/>
      <c r="JK39" s="561"/>
      <c r="JL39" s="709"/>
      <c r="JM39" s="710"/>
      <c r="JN39" s="561"/>
      <c r="JO39" s="709"/>
      <c r="JP39" s="710"/>
      <c r="JQ39" s="561"/>
    </row>
    <row r="40" spans="1:277" s="558" customFormat="1" x14ac:dyDescent="0.25">
      <c r="A40" s="87" t="s">
        <v>210</v>
      </c>
      <c r="B40" s="87">
        <v>471.8</v>
      </c>
      <c r="C40" s="556">
        <v>476.5</v>
      </c>
      <c r="D40" s="423">
        <v>471.18</v>
      </c>
      <c r="E40" s="423">
        <v>475.21</v>
      </c>
      <c r="F40" s="343">
        <v>474.4</v>
      </c>
      <c r="G40" s="558">
        <v>505.79</v>
      </c>
      <c r="H40" s="558">
        <v>517.07000000000005</v>
      </c>
      <c r="I40" s="558">
        <v>425.24195141220622</v>
      </c>
      <c r="J40" s="553">
        <v>489.77</v>
      </c>
      <c r="K40" s="556">
        <v>481.17614890473442</v>
      </c>
      <c r="L40" s="423">
        <v>450</v>
      </c>
      <c r="M40" s="423">
        <v>436.5</v>
      </c>
      <c r="N40" s="343">
        <v>389.87442839515137</v>
      </c>
      <c r="O40" s="423">
        <v>420.8902077151335</v>
      </c>
      <c r="P40" s="553">
        <v>464.64416075835351</v>
      </c>
      <c r="Q40" s="556">
        <v>478.02937576499386</v>
      </c>
      <c r="R40" s="423">
        <v>470.49160379654415</v>
      </c>
      <c r="S40" s="343">
        <v>482.59860788863108</v>
      </c>
      <c r="T40" s="423">
        <v>477.27</v>
      </c>
      <c r="U40" s="553">
        <v>468.24311624579053</v>
      </c>
      <c r="V40" s="556">
        <v>489</v>
      </c>
      <c r="W40" s="423">
        <v>488.05</v>
      </c>
      <c r="X40" s="423">
        <v>460.39</v>
      </c>
      <c r="Y40" s="343">
        <v>478.96</v>
      </c>
      <c r="Z40" s="558">
        <v>500.25</v>
      </c>
      <c r="AA40" s="558">
        <v>498</v>
      </c>
      <c r="AB40" s="558">
        <v>360.29</v>
      </c>
      <c r="AC40" s="553">
        <v>467.37</v>
      </c>
      <c r="AD40" s="556">
        <v>474.11497835450859</v>
      </c>
      <c r="AE40" s="423">
        <v>427.3</v>
      </c>
      <c r="AF40" s="423">
        <v>427.7</v>
      </c>
      <c r="AG40" s="343">
        <v>377.23658051689864</v>
      </c>
      <c r="AH40" s="423">
        <v>407.75051324665168</v>
      </c>
      <c r="AI40" s="553">
        <v>457.53817710453052</v>
      </c>
      <c r="AJ40" s="556">
        <v>492.97034584771438</v>
      </c>
      <c r="AK40" s="423">
        <v>504.33857694676141</v>
      </c>
      <c r="AL40" s="343">
        <v>483.62018384510077</v>
      </c>
      <c r="AM40" s="423">
        <v>493.2</v>
      </c>
      <c r="AN40" s="553">
        <v>468.21699999999998</v>
      </c>
      <c r="AO40" s="556">
        <v>485.21060688361069</v>
      </c>
      <c r="AP40" s="423">
        <v>488.05</v>
      </c>
      <c r="AQ40" s="423">
        <v>461.7</v>
      </c>
      <c r="AR40" s="343">
        <v>473.5</v>
      </c>
      <c r="AS40" s="556">
        <v>513.31851691240252</v>
      </c>
      <c r="AT40" s="423">
        <v>549.90862269479976</v>
      </c>
      <c r="AU40" s="423">
        <v>532.01</v>
      </c>
      <c r="AV40" s="343">
        <v>478.96</v>
      </c>
      <c r="AW40" s="556">
        <v>475.96317462122278</v>
      </c>
      <c r="AX40" s="556">
        <v>450.21974306964171</v>
      </c>
      <c r="AY40" s="423">
        <v>488.05</v>
      </c>
      <c r="AZ40" s="423">
        <v>398</v>
      </c>
      <c r="BA40" s="343">
        <v>478.96</v>
      </c>
      <c r="BB40" s="553">
        <v>476.73072641921692</v>
      </c>
      <c r="BC40" s="556">
        <v>504.65561224489795</v>
      </c>
      <c r="BD40" s="556">
        <v>538.34840396557354</v>
      </c>
      <c r="BE40" s="556">
        <v>509.86295681063126</v>
      </c>
      <c r="BF40" s="556">
        <v>518.14190837116803</v>
      </c>
      <c r="BG40" s="556">
        <v>491.79170189982364</v>
      </c>
      <c r="BH40" s="553">
        <v>23.574701899823651</v>
      </c>
      <c r="BI40" s="352">
        <v>5.0349948634551188E-2</v>
      </c>
      <c r="BJ40" s="558">
        <v>482.83043787463174</v>
      </c>
      <c r="BK40" s="558">
        <v>487.06222865412451</v>
      </c>
      <c r="BL40" s="558">
        <v>476.04285636591067</v>
      </c>
      <c r="BM40" s="558">
        <v>481.89636481896366</v>
      </c>
      <c r="BN40" s="558">
        <v>496.53226754437526</v>
      </c>
      <c r="BO40" s="556">
        <v>526.18238021638331</v>
      </c>
      <c r="BP40" s="556">
        <v>462.06938305987774</v>
      </c>
      <c r="BQ40" s="556">
        <v>-69.940616940122254</v>
      </c>
      <c r="BR40" s="531">
        <v>-0.13146485393154689</v>
      </c>
      <c r="BS40" s="556">
        <v>494.72900655856432</v>
      </c>
      <c r="BT40" s="556">
        <v>15.769006558564342</v>
      </c>
      <c r="BU40" s="531">
        <v>3.2923431097720779E-2</v>
      </c>
      <c r="BV40" s="556">
        <v>487.96809259999617</v>
      </c>
      <c r="BW40" s="553">
        <v>12.004917978773392</v>
      </c>
      <c r="BX40" s="352">
        <v>2.522236723109314E-2</v>
      </c>
      <c r="BY40" s="560">
        <v>483.07155322862133</v>
      </c>
      <c r="BZ40" s="553">
        <v>32.851810158979617</v>
      </c>
      <c r="CA40" s="352">
        <v>7.2968390801773378E-2</v>
      </c>
      <c r="CB40" s="556">
        <v>465.2491569876359</v>
      </c>
      <c r="CC40" s="553">
        <v>-22.800843012364112</v>
      </c>
      <c r="CD40" s="352">
        <v>-4.6718252253588999E-2</v>
      </c>
      <c r="CE40" s="556">
        <v>399.51961569255405</v>
      </c>
      <c r="CF40" s="553">
        <f t="shared" si="1"/>
        <v>1.5196156925540549</v>
      </c>
      <c r="CG40" s="552">
        <f t="shared" si="2"/>
        <v>3.8181298807890827E-3</v>
      </c>
      <c r="CH40" s="556">
        <v>449.92131444880107</v>
      </c>
      <c r="CI40" s="553">
        <f t="shared" si="3"/>
        <v>-29.03868555119891</v>
      </c>
      <c r="CJ40" s="352">
        <f t="shared" si="128"/>
        <v>-6.0628623582760381E-2</v>
      </c>
      <c r="CK40" s="556">
        <v>477.96134554000486</v>
      </c>
      <c r="CL40" s="553">
        <f t="shared" si="4"/>
        <v>1.2306191207879351</v>
      </c>
      <c r="CM40" s="552">
        <f>IF(BB40=0,0,CL40/BB40)</f>
        <v>2.5813715218888167E-3</v>
      </c>
      <c r="CN40" s="556">
        <v>467.19613259668506</v>
      </c>
      <c r="CO40" s="553">
        <f t="shared" si="6"/>
        <v>-37.459479648212891</v>
      </c>
      <c r="CP40" s="552">
        <f t="shared" si="7"/>
        <v>-7.4227807517247335E-2</v>
      </c>
      <c r="CQ40" s="556">
        <v>489.0921044767199</v>
      </c>
      <c r="CR40" s="553">
        <f t="shared" si="8"/>
        <v>-49.256299488853642</v>
      </c>
      <c r="CS40" s="552">
        <f t="shared" si="9"/>
        <v>-9.1495208541573947E-2</v>
      </c>
      <c r="CT40" s="556">
        <v>498.3641160949868</v>
      </c>
      <c r="CU40" s="553">
        <f t="shared" si="10"/>
        <v>-11.498840715644462</v>
      </c>
      <c r="CV40" s="552">
        <f t="shared" si="11"/>
        <v>-2.2552806714128987E-2</v>
      </c>
      <c r="CW40" s="556">
        <v>486.27419708538503</v>
      </c>
      <c r="CX40" s="553">
        <f t="shared" si="12"/>
        <v>-31.867711285783002</v>
      </c>
      <c r="CY40" s="674">
        <f t="shared" si="13"/>
        <v>-6.1503828914287989E-2</v>
      </c>
      <c r="CZ40" s="543">
        <v>480.12516475875162</v>
      </c>
      <c r="DA40" s="543">
        <f t="shared" si="14"/>
        <v>-11.666537141072013</v>
      </c>
      <c r="DB40" s="573">
        <f t="shared" si="15"/>
        <v>-2.3722517269005178E-2</v>
      </c>
      <c r="DC40" s="543">
        <v>487.52583761957419</v>
      </c>
      <c r="DD40" s="543">
        <f t="shared" si="16"/>
        <v>4.6953997449424492</v>
      </c>
      <c r="DE40" s="677">
        <f t="shared" si="0"/>
        <v>9.7247384933126825E-3</v>
      </c>
      <c r="DF40" s="543">
        <v>476.99757869249396</v>
      </c>
      <c r="DG40" s="543">
        <f t="shared" si="17"/>
        <v>-10.06464996163055</v>
      </c>
      <c r="DH40" s="677">
        <f t="shared" si="18"/>
        <v>-2.0663991928591363E-2</v>
      </c>
      <c r="DI40" s="543">
        <v>474.50371876504897</v>
      </c>
      <c r="DJ40" s="543">
        <f t="shared" si="19"/>
        <v>-1.539137600861693</v>
      </c>
      <c r="DK40" s="677">
        <f t="shared" si="20"/>
        <v>-3.2331912563742663E-3</v>
      </c>
      <c r="DL40" s="543">
        <v>480.00908281078063</v>
      </c>
      <c r="DM40" s="543">
        <f t="shared" si="21"/>
        <v>-1.8872820081830355</v>
      </c>
      <c r="DN40" s="677">
        <f t="shared" si="22"/>
        <v>-3.9163648991044787E-3</v>
      </c>
      <c r="DO40" s="543">
        <v>494.39991215548486</v>
      </c>
      <c r="DP40" s="543">
        <f t="shared" si="23"/>
        <v>-2.132355388890403</v>
      </c>
      <c r="DQ40" s="677">
        <f t="shared" si="24"/>
        <v>-4.2944950978434319E-3</v>
      </c>
      <c r="DR40" s="543">
        <v>508.18439470183347</v>
      </c>
      <c r="DS40" s="543">
        <f t="shared" si="25"/>
        <v>-17.997985514549839</v>
      </c>
      <c r="DT40" s="677">
        <f t="shared" si="26"/>
        <v>-3.4204842638684486E-2</v>
      </c>
      <c r="DU40" s="543">
        <v>435.58972435777235</v>
      </c>
      <c r="DV40" s="543">
        <f t="shared" si="27"/>
        <v>-26.479658702105382</v>
      </c>
      <c r="DW40" s="573">
        <f t="shared" si="28"/>
        <v>-5.7306672272363017E-2</v>
      </c>
      <c r="DX40" s="543">
        <v>485.97110615347952</v>
      </c>
      <c r="DY40" s="543">
        <f t="shared" si="29"/>
        <v>-8.7579004050847971</v>
      </c>
      <c r="DZ40" s="573">
        <f t="shared" si="30"/>
        <v>-1.7702419484166766E-2</v>
      </c>
      <c r="EA40" s="543">
        <v>482.67066331463934</v>
      </c>
      <c r="EB40" s="543">
        <f t="shared" si="31"/>
        <v>-5.2974292853568272</v>
      </c>
      <c r="EC40" s="573">
        <f t="shared" si="32"/>
        <v>-1.0856097695099315E-2</v>
      </c>
      <c r="ED40" s="543">
        <v>483.25692645006984</v>
      </c>
      <c r="EE40" s="543">
        <f t="shared" si="33"/>
        <v>0.18537322144851487</v>
      </c>
      <c r="EF40" s="573">
        <f t="shared" si="34"/>
        <v>3.8373864122109467E-4</v>
      </c>
      <c r="EG40" s="543">
        <v>469.19788785516715</v>
      </c>
      <c r="EH40" s="543">
        <f t="shared" si="35"/>
        <v>3.9487308675312534</v>
      </c>
      <c r="EI40" s="573">
        <f t="shared" si="36"/>
        <v>8.4873466361513293E-3</v>
      </c>
      <c r="EJ40" s="543">
        <v>378.56238125395822</v>
      </c>
      <c r="EK40" s="543">
        <f t="shared" si="37"/>
        <v>-20.957234438595833</v>
      </c>
      <c r="EL40" s="573">
        <f t="shared" si="38"/>
        <v>-5.2456083795202793E-2</v>
      </c>
      <c r="EM40" s="543">
        <v>440.9341850449461</v>
      </c>
      <c r="EN40" s="543">
        <f t="shared" si="39"/>
        <v>-8.9871294038549649</v>
      </c>
      <c r="EO40" s="573">
        <f t="shared" si="40"/>
        <v>-1.9974891420436711E-2</v>
      </c>
      <c r="EP40" s="543">
        <v>472.20849605483386</v>
      </c>
      <c r="EQ40" s="543">
        <f t="shared" si="41"/>
        <v>-5.7528494851709979</v>
      </c>
      <c r="ER40" s="573">
        <f t="shared" si="42"/>
        <v>-1.2036223303102845E-2</v>
      </c>
      <c r="ES40" s="543">
        <v>510.7267363904532</v>
      </c>
      <c r="ET40" s="543">
        <f t="shared" si="43"/>
        <v>43.530603793768137</v>
      </c>
      <c r="EU40" s="573">
        <f t="shared" si="44"/>
        <v>9.3174152687917608E-2</v>
      </c>
      <c r="EV40" s="543">
        <v>456.56925908881732</v>
      </c>
      <c r="EW40" s="543">
        <f t="shared" si="45"/>
        <v>-32.522845387902578</v>
      </c>
      <c r="EX40" s="573">
        <f t="shared" si="46"/>
        <v>-6.6496361503726995E-2</v>
      </c>
      <c r="EY40" s="543">
        <v>454.69392055631653</v>
      </c>
      <c r="EZ40" s="543">
        <f t="shared" si="47"/>
        <v>-43.670195538670271</v>
      </c>
      <c r="FA40" s="573">
        <f t="shared" si="48"/>
        <v>-8.762708655842881E-2</v>
      </c>
      <c r="FB40" s="543">
        <v>471.62747162747166</v>
      </c>
      <c r="FC40" s="543">
        <f t="shared" si="49"/>
        <v>-14.646725457913362</v>
      </c>
      <c r="FD40" s="573">
        <f t="shared" si="50"/>
        <v>-3.0120301561757636E-2</v>
      </c>
      <c r="FE40" s="543">
        <v>472.05109377228626</v>
      </c>
      <c r="FF40" s="543">
        <f t="shared" si="51"/>
        <v>-8.0740709864653581</v>
      </c>
      <c r="FG40" s="573">
        <f t="shared" si="52"/>
        <v>-1.6816596127641706E-2</v>
      </c>
      <c r="FH40" s="543">
        <v>475.12544802867387</v>
      </c>
      <c r="FI40" s="543">
        <f t="shared" si="53"/>
        <v>-12.400389590900318</v>
      </c>
      <c r="FJ40" s="573">
        <f t="shared" si="54"/>
        <v>-2.5435348517008408E-2</v>
      </c>
      <c r="FK40" s="543">
        <v>478.56936832996826</v>
      </c>
      <c r="FL40" s="543">
        <f t="shared" si="136"/>
        <v>1.5717896374742963</v>
      </c>
      <c r="FM40" s="573">
        <f t="shared" si="56"/>
        <v>3.2951731993750475E-3</v>
      </c>
      <c r="FN40" s="543">
        <v>466.25336927223719</v>
      </c>
      <c r="FO40" s="543">
        <f t="shared" si="137"/>
        <v>-8.2503494928117789</v>
      </c>
      <c r="FP40" s="573">
        <f t="shared" si="58"/>
        <v>-1.738732314740182E-2</v>
      </c>
      <c r="FQ40" s="543">
        <v>473.18400592373195</v>
      </c>
      <c r="FR40" s="543">
        <f t="shared" si="138"/>
        <v>-6.8250768870486809</v>
      </c>
      <c r="FS40" s="573">
        <f t="shared" si="60"/>
        <v>-1.4218641128795314E-2</v>
      </c>
      <c r="FT40" s="543">
        <v>494.25218893323006</v>
      </c>
      <c r="FU40" s="543">
        <f t="shared" si="139"/>
        <v>-0.14772322225479684</v>
      </c>
      <c r="FV40" s="573">
        <f t="shared" si="133"/>
        <v>-2.9879297836189555E-4</v>
      </c>
      <c r="FW40" s="708">
        <v>507.84463061690786</v>
      </c>
      <c r="FX40" s="708">
        <f t="shared" si="140"/>
        <v>-0.33976408492560495</v>
      </c>
      <c r="FY40" s="573">
        <f t="shared" si="141"/>
        <v>-6.6858425498278907E-4</v>
      </c>
      <c r="FZ40" s="708">
        <v>425.06191183754333</v>
      </c>
      <c r="GA40" s="708">
        <f t="shared" si="142"/>
        <v>-10.52781252022902</v>
      </c>
      <c r="GB40" s="573">
        <f t="shared" si="143"/>
        <v>-2.4169102096591202E-2</v>
      </c>
      <c r="GC40" s="708">
        <v>481.2565602039287</v>
      </c>
      <c r="GD40" s="708">
        <f t="shared" si="144"/>
        <v>-4.7145459495508248</v>
      </c>
      <c r="GE40" s="573">
        <f t="shared" si="145"/>
        <v>-9.7012885948447227E-3</v>
      </c>
      <c r="GF40" s="708">
        <v>476.61909522087763</v>
      </c>
      <c r="GG40" s="708">
        <f t="shared" si="146"/>
        <v>-6.0515680937617162</v>
      </c>
      <c r="GH40" s="573">
        <f t="shared" si="147"/>
        <v>-1.2537675383467154E-2</v>
      </c>
      <c r="GI40" s="708">
        <v>430.75204041974354</v>
      </c>
      <c r="GJ40" s="708">
        <f t="shared" si="148"/>
        <v>-52.504886030326304</v>
      </c>
      <c r="GK40" s="573">
        <f t="shared" si="149"/>
        <v>-0.10864797410358715</v>
      </c>
      <c r="GL40" s="708">
        <v>475.64966313763233</v>
      </c>
      <c r="GM40" s="708">
        <f t="shared" si="150"/>
        <v>6.451775282465178</v>
      </c>
      <c r="GN40" s="573">
        <f t="shared" si="151"/>
        <v>1.3750648605768497E-2</v>
      </c>
      <c r="GO40" s="708">
        <v>441.11044597425916</v>
      </c>
      <c r="GP40" s="708">
        <f t="shared" si="152"/>
        <v>62.548064720300943</v>
      </c>
      <c r="GQ40" s="573">
        <f t="shared" si="153"/>
        <v>0.16522525168273555</v>
      </c>
      <c r="GR40" s="708">
        <v>449.32307253812172</v>
      </c>
      <c r="GS40" s="708">
        <f t="shared" si="154"/>
        <v>8.3888874931756163</v>
      </c>
      <c r="GT40" s="573">
        <f t="shared" si="155"/>
        <v>1.9025259954204968E-2</v>
      </c>
      <c r="GU40" s="708">
        <v>493.02116652080639</v>
      </c>
      <c r="GV40" s="708">
        <f t="shared" si="156"/>
        <v>20.812670465972531</v>
      </c>
      <c r="GW40" s="573">
        <f t="shared" si="157"/>
        <v>4.4075171539386532E-2</v>
      </c>
      <c r="GX40" s="708">
        <v>494.75038948723159</v>
      </c>
      <c r="GY40" s="708">
        <f t="shared" si="158"/>
        <v>-15.976346903221611</v>
      </c>
      <c r="GZ40" s="573">
        <f t="shared" si="159"/>
        <v>-3.1281594960416582E-2</v>
      </c>
      <c r="HA40" s="708">
        <v>500.47099986542855</v>
      </c>
      <c r="HB40" s="708">
        <f t="shared" si="160"/>
        <v>43.901740776611234</v>
      </c>
      <c r="HC40" s="573">
        <f t="shared" si="161"/>
        <v>9.6155708915284077E-2</v>
      </c>
      <c r="HD40" s="708">
        <v>507.40650801359891</v>
      </c>
      <c r="HE40" s="708">
        <f t="shared" si="162"/>
        <v>52.712587457282382</v>
      </c>
      <c r="HF40" s="573">
        <f t="shared" si="163"/>
        <v>0.1159298268003863</v>
      </c>
      <c r="HG40" s="708">
        <v>501.11720936286531</v>
      </c>
      <c r="HH40" s="708">
        <f t="shared" si="164"/>
        <v>29.489737735393646</v>
      </c>
      <c r="HI40" s="573">
        <f t="shared" si="165"/>
        <v>6.252760814299417E-2</v>
      </c>
      <c r="HJ40" s="708">
        <v>483.25438316135507</v>
      </c>
      <c r="HK40" s="708">
        <f t="shared" si="166"/>
        <v>11.2032893890688</v>
      </c>
      <c r="HL40" s="573">
        <f t="shared" si="167"/>
        <v>2.3733213495048439E-2</v>
      </c>
      <c r="HM40" s="709">
        <v>503.81822734101155</v>
      </c>
      <c r="HN40" s="710">
        <f t="shared" ref="HN40:HN57" si="204">HM40-FH40</f>
        <v>28.692779312337677</v>
      </c>
      <c r="HO40" s="561">
        <f t="shared" ref="HO40:HO57" si="205">IF(FH40=0,0,HN40/FH40)</f>
        <v>6.0389902143498882E-2</v>
      </c>
      <c r="HP40" s="709">
        <v>488.71116914204885</v>
      </c>
      <c r="HQ40" s="710">
        <f t="shared" ref="HQ40:HQ57" si="206">HP40-FK40</f>
        <v>10.141800812080589</v>
      </c>
      <c r="HR40" s="561">
        <f t="shared" ref="HR40:HR57" si="207">IF(FK40=0,0,HQ40/FK40)</f>
        <v>2.1191913823218059E-2</v>
      </c>
      <c r="HS40" s="709">
        <v>492.28421231134467</v>
      </c>
      <c r="HT40" s="710">
        <f t="shared" ref="HT40:HT57" si="208">HS40-FN40</f>
        <v>26.030843039107481</v>
      </c>
      <c r="HU40" s="561">
        <f t="shared" ref="HU40:HU57" si="209">IF(FN40=0,0,HT40/FN40)</f>
        <v>5.5829822913104843E-2</v>
      </c>
      <c r="HV40" s="709">
        <v>494.56271134337533</v>
      </c>
      <c r="HW40" s="710">
        <f t="shared" ref="HW40:HW57" si="210">HV40-FQ40</f>
        <v>21.378705419643381</v>
      </c>
      <c r="HX40" s="561">
        <f t="shared" ref="HX40:HX57" si="211">IF(FQ40=0,0,HW40/FQ40)</f>
        <v>4.5180532630025562E-2</v>
      </c>
      <c r="HY40" s="709">
        <v>510.41934653974783</v>
      </c>
      <c r="HZ40" s="710">
        <f t="shared" ref="HZ40:HZ57" si="212">HY40-FT40</f>
        <v>16.167157606517776</v>
      </c>
      <c r="IA40" s="561">
        <f t="shared" ref="IA40:IA57" si="213">IF(FT40=0,0,HZ40/FT40)</f>
        <v>3.2710340932251981E-2</v>
      </c>
      <c r="IB40" s="709">
        <v>518.12572310065559</v>
      </c>
      <c r="IC40" s="710">
        <f t="shared" ref="IC40:IC57" si="214">IB40-FW40</f>
        <v>10.281092483747727</v>
      </c>
      <c r="ID40" s="561">
        <f t="shared" ref="ID40:ID57" si="215">IF(FW40=0,0,IC40/FW40)</f>
        <v>2.024456273419431E-2</v>
      </c>
      <c r="IE40" s="709">
        <v>418.0217410834606</v>
      </c>
      <c r="IF40" s="710">
        <f t="shared" si="180"/>
        <v>-7.0401707540827374</v>
      </c>
      <c r="IG40" s="561">
        <f t="shared" si="181"/>
        <v>-1.6562694887547247E-2</v>
      </c>
      <c r="IH40" s="709">
        <v>488.90782962805122</v>
      </c>
      <c r="II40" s="710">
        <f t="shared" si="182"/>
        <v>7.6512694241225176</v>
      </c>
      <c r="IJ40" s="561">
        <f t="shared" si="183"/>
        <v>1.5898524938299755E-2</v>
      </c>
      <c r="IK40" s="709">
        <v>492.02948507185664</v>
      </c>
      <c r="IL40" s="710">
        <f t="shared" si="184"/>
        <v>15.410389850979016</v>
      </c>
      <c r="IM40" s="561">
        <f t="shared" si="185"/>
        <v>3.2332716010543897E-2</v>
      </c>
      <c r="IN40" s="709">
        <v>446.09696664145872</v>
      </c>
      <c r="IO40" s="710">
        <f t="shared" si="186"/>
        <v>15.344926221715184</v>
      </c>
      <c r="IP40" s="561">
        <f t="shared" si="187"/>
        <v>3.5623571757808552E-2</v>
      </c>
      <c r="IQ40" s="709">
        <v>438.39946759836948</v>
      </c>
      <c r="IR40" s="710">
        <f t="shared" si="134"/>
        <v>-37.250195539262847</v>
      </c>
      <c r="IS40" s="561">
        <f t="shared" si="135"/>
        <v>-7.8314352823338929E-2</v>
      </c>
      <c r="IT40" s="709">
        <v>378.52969814995134</v>
      </c>
      <c r="IU40" s="710">
        <f t="shared" si="188"/>
        <v>-62.580747824307821</v>
      </c>
      <c r="IV40" s="561">
        <f t="shared" si="189"/>
        <v>-0.14187092687430869</v>
      </c>
      <c r="IW40" s="709">
        <v>420.57054571538924</v>
      </c>
      <c r="IX40" s="710">
        <f t="shared" si="190"/>
        <v>-28.752526822732477</v>
      </c>
      <c r="IY40" s="561">
        <f t="shared" si="191"/>
        <v>-6.3990764285297277E-2</v>
      </c>
      <c r="IZ40" s="709">
        <v>472.18668362304737</v>
      </c>
      <c r="JA40" s="710">
        <f t="shared" si="192"/>
        <v>-20.834482897759017</v>
      </c>
      <c r="JB40" s="561">
        <f t="shared" si="193"/>
        <v>-4.2258800052714908E-2</v>
      </c>
      <c r="JC40" s="709">
        <v>518.81121242823372</v>
      </c>
      <c r="JD40" s="710">
        <f t="shared" si="194"/>
        <v>24.060822941002129</v>
      </c>
      <c r="JE40" s="561">
        <f t="shared" si="195"/>
        <v>4.8632246587899018E-2</v>
      </c>
      <c r="JF40" s="709">
        <v>504.02351130081871</v>
      </c>
      <c r="JG40" s="710">
        <f t="shared" si="196"/>
        <v>3.5525114353901586</v>
      </c>
      <c r="JH40" s="561">
        <f t="shared" si="197"/>
        <v>7.098336239952748E-3</v>
      </c>
      <c r="JI40" s="709">
        <v>503.21077162092183</v>
      </c>
      <c r="JJ40" s="710">
        <f t="shared" si="198"/>
        <v>-4.1957363926770768</v>
      </c>
      <c r="JK40" s="561">
        <f t="shared" si="199"/>
        <v>-8.2689841900187595E-3</v>
      </c>
      <c r="JL40" s="709">
        <v>508.22212122464157</v>
      </c>
      <c r="JM40" s="710">
        <f t="shared" si="200"/>
        <v>7.1049118617762588</v>
      </c>
      <c r="JN40" s="561">
        <f t="shared" si="201"/>
        <v>1.4178143813519489E-2</v>
      </c>
      <c r="JO40" s="709">
        <v>481.93498270340956</v>
      </c>
      <c r="JP40" s="710">
        <f t="shared" si="202"/>
        <v>-1.3194004579455054</v>
      </c>
      <c r="JQ40" s="561">
        <f t="shared" si="203"/>
        <v>-2.7302400224789424E-3</v>
      </c>
    </row>
    <row r="41" spans="1:277" s="272" customFormat="1" x14ac:dyDescent="0.25">
      <c r="A41" s="62" t="s">
        <v>34</v>
      </c>
      <c r="B41" s="86">
        <v>478.6</v>
      </c>
      <c r="C41" s="554">
        <v>470</v>
      </c>
      <c r="D41" s="32">
        <v>475.08</v>
      </c>
      <c r="E41" s="32">
        <v>488.03</v>
      </c>
      <c r="F41" s="105">
        <v>477.83</v>
      </c>
      <c r="G41" s="273">
        <v>489.9</v>
      </c>
      <c r="H41" s="273">
        <v>492.9</v>
      </c>
      <c r="I41" s="273">
        <v>495.114006514658</v>
      </c>
      <c r="J41" s="555">
        <v>491.75</v>
      </c>
      <c r="K41" s="554">
        <v>483.69865425717944</v>
      </c>
      <c r="L41" s="32"/>
      <c r="M41" s="32"/>
      <c r="N41" s="105"/>
      <c r="O41" s="32"/>
      <c r="P41" s="555">
        <v>483.69865425717944</v>
      </c>
      <c r="Q41" s="554">
        <v>473.0396997827375</v>
      </c>
      <c r="R41" s="32">
        <v>471.0530836626009</v>
      </c>
      <c r="S41" s="105">
        <v>468.96355353075171</v>
      </c>
      <c r="T41" s="32">
        <v>470.8</v>
      </c>
      <c r="U41" s="555">
        <v>478.4057164134644</v>
      </c>
      <c r="V41" s="554">
        <v>488</v>
      </c>
      <c r="W41" s="32">
        <v>475.05</v>
      </c>
      <c r="X41" s="32">
        <v>410.49</v>
      </c>
      <c r="Y41" s="105">
        <v>456.81</v>
      </c>
      <c r="Z41" s="273">
        <v>488</v>
      </c>
      <c r="AA41" s="273">
        <v>470.1</v>
      </c>
      <c r="AB41" s="273">
        <v>0</v>
      </c>
      <c r="AC41" s="555">
        <v>478.83</v>
      </c>
      <c r="AD41" s="554">
        <v>464.09235540249125</v>
      </c>
      <c r="AE41" s="32"/>
      <c r="AF41" s="32"/>
      <c r="AG41" s="105"/>
      <c r="AH41" s="32"/>
      <c r="AI41" s="555">
        <v>464.09235540249125</v>
      </c>
      <c r="AJ41" s="554">
        <v>471.96865817825659</v>
      </c>
      <c r="AK41" s="32">
        <v>491.08367626886144</v>
      </c>
      <c r="AL41" s="105">
        <v>491.54857435547211</v>
      </c>
      <c r="AM41" s="32">
        <v>485.41</v>
      </c>
      <c r="AN41" s="555">
        <v>471.5722150721852</v>
      </c>
      <c r="AO41" s="554">
        <v>488.88134442369716</v>
      </c>
      <c r="AP41" s="196">
        <v>475.0511247443763</v>
      </c>
      <c r="AQ41" s="32">
        <v>417.31</v>
      </c>
      <c r="AR41" s="105">
        <v>461.4</v>
      </c>
      <c r="AS41" s="554">
        <v>470.03205128205127</v>
      </c>
      <c r="AT41" s="32">
        <v>467.97231630098662</v>
      </c>
      <c r="AU41" s="32">
        <v>481</v>
      </c>
      <c r="AV41" s="105">
        <v>472.23</v>
      </c>
      <c r="AW41" s="554">
        <v>467.12109927089176</v>
      </c>
      <c r="AX41" s="554">
        <v>0</v>
      </c>
      <c r="AY41" s="554">
        <v>0</v>
      </c>
      <c r="AZ41" s="32">
        <v>490.2</v>
      </c>
      <c r="BA41" s="450">
        <v>430.17</v>
      </c>
      <c r="BB41" s="555">
        <v>466.5709535025735</v>
      </c>
      <c r="BC41" s="554">
        <v>471.2904200664853</v>
      </c>
      <c r="BD41" s="554">
        <v>478.99264430868965</v>
      </c>
      <c r="BE41" s="554">
        <v>486.74242424242425</v>
      </c>
      <c r="BF41" s="554">
        <v>479.09594010138119</v>
      </c>
      <c r="BG41" s="555">
        <v>471.38961783439487</v>
      </c>
      <c r="BH41" s="555">
        <v>-0.18259723779033266</v>
      </c>
      <c r="BI41" s="180">
        <v>-3.8720949189591643E-4</v>
      </c>
      <c r="BJ41" s="272">
        <v>489.14243651085752</v>
      </c>
      <c r="BK41" s="272">
        <v>489.16076411247053</v>
      </c>
      <c r="BL41" s="272">
        <v>484.30587739625025</v>
      </c>
      <c r="BM41" s="272">
        <v>487.60107816711593</v>
      </c>
      <c r="BN41" s="272">
        <v>481.91553849262476</v>
      </c>
      <c r="BO41" s="196">
        <v>478.92359804290555</v>
      </c>
      <c r="BP41" s="196">
        <v>480.30018761726075</v>
      </c>
      <c r="BQ41" s="196">
        <v>-0.69981238273925328</v>
      </c>
      <c r="BR41" s="182">
        <v>-1.4549113986263061E-3</v>
      </c>
      <c r="BS41" s="196">
        <v>480.36309744349762</v>
      </c>
      <c r="BT41" s="196">
        <v>8.1330974434976042</v>
      </c>
      <c r="BU41" s="182">
        <v>1.7222746211586735E-2</v>
      </c>
      <c r="BV41" s="196">
        <v>484.55297238258703</v>
      </c>
      <c r="BW41" s="555">
        <v>17.431873111695268</v>
      </c>
      <c r="BX41" s="180">
        <v>3.7317674450809205E-2</v>
      </c>
      <c r="BY41" s="131">
        <v>0</v>
      </c>
      <c r="BZ41" s="555"/>
      <c r="CA41" s="180"/>
      <c r="CB41" s="196"/>
      <c r="CC41" s="555"/>
      <c r="CD41" s="180"/>
      <c r="CE41" s="196">
        <v>0</v>
      </c>
      <c r="CF41" s="555">
        <f t="shared" si="1"/>
        <v>-490.2</v>
      </c>
      <c r="CG41" s="552">
        <f t="shared" si="2"/>
        <v>-1</v>
      </c>
      <c r="CH41" s="196">
        <v>0</v>
      </c>
      <c r="CI41" s="555">
        <f t="shared" si="3"/>
        <v>-430.17</v>
      </c>
      <c r="CJ41" s="352">
        <f t="shared" si="128"/>
        <v>-1</v>
      </c>
      <c r="CK41" s="196">
        <v>0</v>
      </c>
      <c r="CL41" s="555">
        <f t="shared" si="4"/>
        <v>-466.5709535025735</v>
      </c>
      <c r="CM41" s="552">
        <f t="shared" si="5"/>
        <v>-1</v>
      </c>
      <c r="CN41" s="196">
        <v>477.88873038516402</v>
      </c>
      <c r="CO41" s="555">
        <f t="shared" si="6"/>
        <v>6.5983103186787275</v>
      </c>
      <c r="CP41" s="552">
        <f t="shared" si="7"/>
        <v>1.400051865630517E-2</v>
      </c>
      <c r="CQ41" s="196">
        <v>461.96527653481297</v>
      </c>
      <c r="CR41" s="555">
        <f t="shared" si="8"/>
        <v>-17.027367773876676</v>
      </c>
      <c r="CS41" s="552">
        <f t="shared" si="9"/>
        <v>-3.5548286547179814E-2</v>
      </c>
      <c r="CT41" s="196">
        <v>479.4826760338496</v>
      </c>
      <c r="CU41" s="555">
        <f t="shared" si="10"/>
        <v>-7.2597482085746492</v>
      </c>
      <c r="CV41" s="552">
        <f t="shared" si="11"/>
        <v>-1.491496908220784E-2</v>
      </c>
      <c r="CW41" s="196">
        <v>472.96960637767808</v>
      </c>
      <c r="CX41" s="555">
        <f t="shared" si="12"/>
        <v>-6.1263337237031124</v>
      </c>
      <c r="CY41" s="674">
        <f t="shared" si="13"/>
        <v>-1.2787279563268106E-2</v>
      </c>
      <c r="CZ41" s="678">
        <v>182.1452556845438</v>
      </c>
      <c r="DA41" s="678">
        <f t="shared" si="14"/>
        <v>-289.2443621498511</v>
      </c>
      <c r="DB41" s="572">
        <f t="shared" si="15"/>
        <v>-0.61359934798450799</v>
      </c>
      <c r="DC41" s="678">
        <v>479.29996236356794</v>
      </c>
      <c r="DD41" s="678">
        <f t="shared" si="16"/>
        <v>-9.8424741472895789</v>
      </c>
      <c r="DE41" s="691">
        <f t="shared" si="0"/>
        <v>-2.0121897861689834E-2</v>
      </c>
      <c r="DF41" s="678">
        <v>474.49200172935576</v>
      </c>
      <c r="DG41" s="678">
        <f t="shared" si="17"/>
        <v>-14.668762383114768</v>
      </c>
      <c r="DH41" s="691">
        <f t="shared" si="18"/>
        <v>-2.9987610330378101E-2</v>
      </c>
      <c r="DI41" s="678">
        <v>477.89703474622524</v>
      </c>
      <c r="DJ41" s="678">
        <f t="shared" si="19"/>
        <v>-6.408842650025008</v>
      </c>
      <c r="DK41" s="691">
        <f t="shared" si="20"/>
        <v>-1.3233047437872429E-2</v>
      </c>
      <c r="DL41" s="678">
        <v>477.35959059402728</v>
      </c>
      <c r="DM41" s="678">
        <f t="shared" si="21"/>
        <v>-10.241487573088648</v>
      </c>
      <c r="DN41" s="691">
        <f t="shared" si="22"/>
        <v>-2.1003824707661073E-2</v>
      </c>
      <c r="DO41" s="678">
        <v>463.10947562097522</v>
      </c>
      <c r="DP41" s="678">
        <f t="shared" si="23"/>
        <v>-18.806062871649544</v>
      </c>
      <c r="DQ41" s="691">
        <f t="shared" si="24"/>
        <v>-3.9023566101380962E-2</v>
      </c>
      <c r="DR41" s="678">
        <v>473.8003309431881</v>
      </c>
      <c r="DS41" s="678">
        <f t="shared" si="25"/>
        <v>-5.1232670997174523</v>
      </c>
      <c r="DT41" s="691">
        <f t="shared" si="26"/>
        <v>-1.0697462227072118E-2</v>
      </c>
      <c r="DU41" s="678">
        <v>480.67632850241546</v>
      </c>
      <c r="DV41" s="678">
        <f t="shared" si="27"/>
        <v>0.37614088515471167</v>
      </c>
      <c r="DW41" s="572">
        <f t="shared" si="28"/>
        <v>7.8313707729477089E-4</v>
      </c>
      <c r="DX41" s="678">
        <v>468.90503189227502</v>
      </c>
      <c r="DY41" s="678">
        <f t="shared" si="29"/>
        <v>-11.458065551222603</v>
      </c>
      <c r="DZ41" s="572">
        <f t="shared" si="30"/>
        <v>-2.3852926280562903E-2</v>
      </c>
      <c r="EA41" s="678">
        <v>473.78858746492045</v>
      </c>
      <c r="EB41" s="678">
        <f t="shared" si="31"/>
        <v>-10.764384917666575</v>
      </c>
      <c r="EC41" s="572">
        <f t="shared" si="32"/>
        <v>-2.2215083863250707E-2</v>
      </c>
      <c r="ED41" s="678">
        <v>0</v>
      </c>
      <c r="EE41" s="678">
        <f t="shared" si="33"/>
        <v>0</v>
      </c>
      <c r="EF41" s="572">
        <f t="shared" si="34"/>
        <v>0</v>
      </c>
      <c r="EG41" s="678">
        <v>0</v>
      </c>
      <c r="EH41" s="678">
        <f t="shared" si="35"/>
        <v>0</v>
      </c>
      <c r="EI41" s="572">
        <f t="shared" si="36"/>
        <v>0</v>
      </c>
      <c r="EJ41" s="678">
        <v>0</v>
      </c>
      <c r="EK41" s="678">
        <f t="shared" si="37"/>
        <v>0</v>
      </c>
      <c r="EL41" s="572">
        <f t="shared" si="38"/>
        <v>0</v>
      </c>
      <c r="EM41" s="678">
        <v>0</v>
      </c>
      <c r="EN41" s="678">
        <f t="shared" si="39"/>
        <v>0</v>
      </c>
      <c r="EO41" s="572">
        <f t="shared" si="40"/>
        <v>0</v>
      </c>
      <c r="EP41" s="678">
        <v>473.8</v>
      </c>
      <c r="EQ41" s="678">
        <f t="shared" si="41"/>
        <v>473.8</v>
      </c>
      <c r="ER41" s="572">
        <f t="shared" si="42"/>
        <v>0</v>
      </c>
      <c r="ES41" s="678">
        <v>472.89750328515112</v>
      </c>
      <c r="ET41" s="678">
        <f t="shared" si="43"/>
        <v>-4.9912271000129067</v>
      </c>
      <c r="EU41" s="572">
        <f t="shared" si="44"/>
        <v>-1.0444328946594172E-2</v>
      </c>
      <c r="EV41" s="678">
        <v>469.18433244419487</v>
      </c>
      <c r="EW41" s="678">
        <f t="shared" si="45"/>
        <v>7.2190559093818933</v>
      </c>
      <c r="EX41" s="572">
        <f t="shared" si="46"/>
        <v>1.562683663917731E-2</v>
      </c>
      <c r="EY41" s="678">
        <v>487.64898946277424</v>
      </c>
      <c r="EZ41" s="678">
        <f t="shared" si="47"/>
        <v>8.1663134289246386</v>
      </c>
      <c r="FA41" s="572">
        <f t="shared" si="48"/>
        <v>1.7031508826292046E-2</v>
      </c>
      <c r="FB41" s="678">
        <v>476</v>
      </c>
      <c r="FC41" s="678">
        <f t="shared" si="49"/>
        <v>3.0303936223219239</v>
      </c>
      <c r="FD41" s="572">
        <f t="shared" si="50"/>
        <v>6.4071635501712952E-3</v>
      </c>
      <c r="FE41" s="678">
        <v>474.70749043193001</v>
      </c>
      <c r="FF41" s="678">
        <f t="shared" si="51"/>
        <v>292.56223474738624</v>
      </c>
      <c r="FG41" s="572">
        <f t="shared" si="52"/>
        <v>1.6062028826821211</v>
      </c>
      <c r="FH41" s="678">
        <v>504.60612897161121</v>
      </c>
      <c r="FI41" s="678">
        <f t="shared" si="53"/>
        <v>25.30616660804327</v>
      </c>
      <c r="FJ41" s="572">
        <f t="shared" si="54"/>
        <v>5.2798181921924592E-2</v>
      </c>
      <c r="FK41" s="678">
        <v>517.07014276846678</v>
      </c>
      <c r="FL41" s="678">
        <f t="shared" si="136"/>
        <v>42.578141039111017</v>
      </c>
      <c r="FM41" s="572">
        <f t="shared" si="56"/>
        <v>8.9734159656914614E-2</v>
      </c>
      <c r="FN41" s="678">
        <v>461.7599424149721</v>
      </c>
      <c r="FO41" s="678">
        <f t="shared" si="137"/>
        <v>-16.137092331253143</v>
      </c>
      <c r="FP41" s="572">
        <f t="shared" si="58"/>
        <v>-3.3766881060106023E-2</v>
      </c>
      <c r="FQ41" s="678">
        <v>493.28410465338339</v>
      </c>
      <c r="FR41" s="678">
        <f t="shared" si="138"/>
        <v>15.924514059356113</v>
      </c>
      <c r="FS41" s="572">
        <f t="shared" si="60"/>
        <v>3.3359577084309991E-2</v>
      </c>
      <c r="FT41" s="678">
        <v>489.15226998794697</v>
      </c>
      <c r="FU41" s="678">
        <f t="shared" si="139"/>
        <v>26.042794366971748</v>
      </c>
      <c r="FV41" s="572">
        <f t="shared" si="133"/>
        <v>5.6234639405836881E-2</v>
      </c>
      <c r="FW41" s="678">
        <v>475.76479936432264</v>
      </c>
      <c r="FX41" s="678">
        <f t="shared" si="140"/>
        <v>1.9644684211345407</v>
      </c>
      <c r="FY41" s="572">
        <f t="shared" si="141"/>
        <v>4.1461947002525285E-3</v>
      </c>
      <c r="FZ41" s="678">
        <v>166.14745586708204</v>
      </c>
      <c r="GA41" s="678">
        <f t="shared" si="142"/>
        <v>-314.52887263533341</v>
      </c>
      <c r="GB41" s="572">
        <f t="shared" si="143"/>
        <v>-0.65434649884938711</v>
      </c>
      <c r="GC41" s="678">
        <v>454.66970387243737</v>
      </c>
      <c r="GD41" s="678">
        <f t="shared" si="144"/>
        <v>-14.235328019837652</v>
      </c>
      <c r="GE41" s="572">
        <f t="shared" si="145"/>
        <v>-3.0358659113532478E-2</v>
      </c>
      <c r="GF41" s="678">
        <v>477.40218857742468</v>
      </c>
      <c r="GG41" s="678">
        <f t="shared" si="146"/>
        <v>3.6136011125042273</v>
      </c>
      <c r="GH41" s="572">
        <f t="shared" si="147"/>
        <v>7.6270328330181238E-3</v>
      </c>
      <c r="GI41" s="678">
        <v>0</v>
      </c>
      <c r="GJ41" s="678">
        <f t="shared" si="148"/>
        <v>0</v>
      </c>
      <c r="GK41" s="572">
        <f t="shared" si="149"/>
        <v>0</v>
      </c>
      <c r="GL41" s="678">
        <v>0</v>
      </c>
      <c r="GM41" s="678">
        <f t="shared" si="150"/>
        <v>0</v>
      </c>
      <c r="GN41" s="572">
        <f t="shared" si="151"/>
        <v>0</v>
      </c>
      <c r="GO41" s="678">
        <v>0</v>
      </c>
      <c r="GP41" s="678">
        <f t="shared" si="152"/>
        <v>0</v>
      </c>
      <c r="GQ41" s="572">
        <f t="shared" si="153"/>
        <v>0</v>
      </c>
      <c r="GR41" s="678">
        <v>0</v>
      </c>
      <c r="GS41" s="678">
        <f t="shared" si="154"/>
        <v>0</v>
      </c>
      <c r="GT41" s="572">
        <f t="shared" si="155"/>
        <v>0</v>
      </c>
      <c r="GU41" s="678">
        <v>592.65852196072547</v>
      </c>
      <c r="GV41" s="678">
        <f t="shared" si="156"/>
        <v>118.85852196072545</v>
      </c>
      <c r="GW41" s="572">
        <f t="shared" si="157"/>
        <v>0.25086222448443529</v>
      </c>
      <c r="GX41" s="678">
        <v>604.33526011560696</v>
      </c>
      <c r="GY41" s="678">
        <f t="shared" si="158"/>
        <v>131.43775683045584</v>
      </c>
      <c r="GZ41" s="572">
        <f t="shared" si="159"/>
        <v>0.27794132114755649</v>
      </c>
      <c r="HA41" s="678">
        <v>491.79749514905632</v>
      </c>
      <c r="HB41" s="678">
        <f t="shared" si="160"/>
        <v>22.613162704861452</v>
      </c>
      <c r="HC41" s="572">
        <f t="shared" si="161"/>
        <v>4.8196755818889325E-2</v>
      </c>
      <c r="HD41" s="678">
        <v>541.56436338126969</v>
      </c>
      <c r="HE41" s="678">
        <f t="shared" si="162"/>
        <v>53.915373918495447</v>
      </c>
      <c r="HF41" s="572">
        <f t="shared" si="163"/>
        <v>0.11056184896003193</v>
      </c>
      <c r="HG41" s="678">
        <v>537.18562470500979</v>
      </c>
      <c r="HH41" s="678">
        <f t="shared" si="164"/>
        <v>61.185624705009786</v>
      </c>
      <c r="HI41" s="572">
        <f t="shared" si="165"/>
        <v>0.12854122837186929</v>
      </c>
      <c r="HJ41" s="678">
        <v>522.63037456341078</v>
      </c>
      <c r="HK41" s="678">
        <f t="shared" si="166"/>
        <v>47.922884131480771</v>
      </c>
      <c r="HL41" s="572">
        <f t="shared" si="167"/>
        <v>0.10095244987155433</v>
      </c>
      <c r="HM41" s="196">
        <v>536.19047619047615</v>
      </c>
      <c r="HN41" s="103">
        <f t="shared" si="204"/>
        <v>31.584347218864934</v>
      </c>
      <c r="HO41" s="694">
        <f t="shared" si="205"/>
        <v>6.2592080051096344E-2</v>
      </c>
      <c r="HP41" s="196">
        <v>535.80652735383887</v>
      </c>
      <c r="HQ41" s="103">
        <f t="shared" si="206"/>
        <v>18.736384585372093</v>
      </c>
      <c r="HR41" s="694">
        <f t="shared" si="207"/>
        <v>3.6235672949621177E-2</v>
      </c>
      <c r="HS41" s="196">
        <v>541.9284940411701</v>
      </c>
      <c r="HT41" s="103">
        <f t="shared" si="208"/>
        <v>80.168551626197996</v>
      </c>
      <c r="HU41" s="694">
        <f t="shared" si="209"/>
        <v>0.17361521488183254</v>
      </c>
      <c r="HV41" s="196">
        <v>537.94958935145848</v>
      </c>
      <c r="HW41" s="103">
        <f t="shared" si="210"/>
        <v>44.66548469807509</v>
      </c>
      <c r="HX41" s="694">
        <f t="shared" si="211"/>
        <v>9.0547180168029637E-2</v>
      </c>
      <c r="HY41" s="196">
        <v>521.87182095625633</v>
      </c>
      <c r="HZ41" s="103">
        <f t="shared" si="212"/>
        <v>32.719550968309363</v>
      </c>
      <c r="IA41" s="694">
        <f t="shared" si="213"/>
        <v>6.6890318160264486E-2</v>
      </c>
      <c r="IB41" s="196">
        <v>514.375</v>
      </c>
      <c r="IC41" s="103">
        <f t="shared" si="214"/>
        <v>38.610200635677359</v>
      </c>
      <c r="ID41" s="694">
        <f t="shared" si="215"/>
        <v>8.115396659707716E-2</v>
      </c>
      <c r="IE41" s="196">
        <v>0</v>
      </c>
      <c r="IF41" s="103">
        <f t="shared" si="180"/>
        <v>-166.14745586708204</v>
      </c>
      <c r="IG41" s="694">
        <f t="shared" si="181"/>
        <v>-1</v>
      </c>
      <c r="IH41" s="196">
        <v>518.1677817807514</v>
      </c>
      <c r="II41" s="103">
        <f t="shared" si="182"/>
        <v>63.498077908314031</v>
      </c>
      <c r="IJ41" s="694">
        <f t="shared" si="183"/>
        <v>0.13965759620115159</v>
      </c>
      <c r="IK41" s="196">
        <v>529.8879986576618</v>
      </c>
      <c r="IL41" s="103">
        <f t="shared" si="184"/>
        <v>52.485810080237115</v>
      </c>
      <c r="IM41" s="694">
        <f t="shared" si="185"/>
        <v>0.10994044714507004</v>
      </c>
      <c r="IN41" s="196">
        <v>0</v>
      </c>
      <c r="IO41" s="103">
        <f t="shared" si="186"/>
        <v>0</v>
      </c>
      <c r="IP41" s="694">
        <f t="shared" si="187"/>
        <v>0</v>
      </c>
      <c r="IQ41" s="196">
        <v>0</v>
      </c>
      <c r="IR41" s="103">
        <f t="shared" si="134"/>
        <v>0</v>
      </c>
      <c r="IS41" s="694">
        <f t="shared" si="135"/>
        <v>0</v>
      </c>
      <c r="IT41" s="692">
        <v>0</v>
      </c>
      <c r="IU41" s="103">
        <f t="shared" si="188"/>
        <v>0</v>
      </c>
      <c r="IV41" s="694">
        <f t="shared" si="189"/>
        <v>0</v>
      </c>
      <c r="IW41" s="692">
        <v>0</v>
      </c>
      <c r="IX41" s="103">
        <f t="shared" si="190"/>
        <v>0</v>
      </c>
      <c r="IY41" s="694">
        <f t="shared" si="191"/>
        <v>0</v>
      </c>
      <c r="IZ41" s="692">
        <v>529.8879986576618</v>
      </c>
      <c r="JA41" s="103">
        <f t="shared" si="192"/>
        <v>-62.770523303063669</v>
      </c>
      <c r="JB41" s="694">
        <f t="shared" si="193"/>
        <v>-0.10591347458465024</v>
      </c>
      <c r="JC41" s="692">
        <v>673.08955550689723</v>
      </c>
      <c r="JD41" s="103">
        <f t="shared" si="194"/>
        <v>68.75429539129027</v>
      </c>
      <c r="JE41" s="694">
        <f t="shared" si="195"/>
        <v>0.11376846583159461</v>
      </c>
      <c r="JF41" s="692">
        <v>626.59793814432999</v>
      </c>
      <c r="JG41" s="103">
        <f t="shared" si="196"/>
        <v>134.80044299527367</v>
      </c>
      <c r="JH41" s="694">
        <f t="shared" si="197"/>
        <v>0.27409745743909841</v>
      </c>
      <c r="JI41" s="692">
        <v>599.79508196721315</v>
      </c>
      <c r="JJ41" s="103">
        <f t="shared" si="198"/>
        <v>58.230718585943464</v>
      </c>
      <c r="JK41" s="694">
        <f t="shared" si="199"/>
        <v>0.10752317272572852</v>
      </c>
      <c r="JL41" s="692">
        <v>632.30048261873117</v>
      </c>
      <c r="JM41" s="103">
        <f t="shared" si="200"/>
        <v>95.11485791372138</v>
      </c>
      <c r="JN41" s="694">
        <f t="shared" si="201"/>
        <v>0.17706143563680202</v>
      </c>
      <c r="JO41" s="692">
        <v>568.28193832599129</v>
      </c>
      <c r="JP41" s="103">
        <f t="shared" si="202"/>
        <v>45.651563762580508</v>
      </c>
      <c r="JQ41" s="694">
        <f t="shared" si="203"/>
        <v>8.7349618362148218E-2</v>
      </c>
    </row>
    <row r="42" spans="1:277" s="272" customFormat="1" x14ac:dyDescent="0.25">
      <c r="A42" s="62" t="s">
        <v>35</v>
      </c>
      <c r="B42" s="86">
        <v>210.4</v>
      </c>
      <c r="C42" s="554">
        <v>195.9</v>
      </c>
      <c r="D42" s="32">
        <v>191.07</v>
      </c>
      <c r="E42" s="32">
        <v>184.57</v>
      </c>
      <c r="F42" s="105">
        <v>190.82</v>
      </c>
      <c r="G42" s="273">
        <v>181.9</v>
      </c>
      <c r="H42" s="273">
        <v>179.4</v>
      </c>
      <c r="I42" s="273">
        <v>211.26465661641541</v>
      </c>
      <c r="J42" s="555">
        <v>195.04</v>
      </c>
      <c r="K42" s="554">
        <v>192.72053447822657</v>
      </c>
      <c r="L42" s="32">
        <v>291.39999999999998</v>
      </c>
      <c r="M42" s="32">
        <v>270.7</v>
      </c>
      <c r="N42" s="105">
        <v>185.85066970646906</v>
      </c>
      <c r="O42" s="32">
        <v>245.28202424881394</v>
      </c>
      <c r="P42" s="555">
        <v>216.57668006507797</v>
      </c>
      <c r="Q42" s="554">
        <v>186.4406779661017</v>
      </c>
      <c r="R42" s="32">
        <v>189.54448180984409</v>
      </c>
      <c r="S42" s="105">
        <v>197.88918205804748</v>
      </c>
      <c r="T42" s="32">
        <v>191.17</v>
      </c>
      <c r="U42" s="555">
        <v>211.87581261577458</v>
      </c>
      <c r="V42" s="554">
        <v>214.8</v>
      </c>
      <c r="W42" s="32">
        <v>206.14</v>
      </c>
      <c r="X42" s="32">
        <v>190.34</v>
      </c>
      <c r="Y42" s="105">
        <v>204.37</v>
      </c>
      <c r="Z42" s="273">
        <v>178</v>
      </c>
      <c r="AA42" s="273">
        <v>194.4</v>
      </c>
      <c r="AB42" s="273">
        <v>196.61</v>
      </c>
      <c r="AC42" s="555">
        <v>191.46</v>
      </c>
      <c r="AD42" s="554">
        <v>197.5839657416567</v>
      </c>
      <c r="AE42" s="32">
        <v>292.95877417001094</v>
      </c>
      <c r="AF42" s="32">
        <v>267.99738219895283</v>
      </c>
      <c r="AG42" s="105">
        <v>179.40151074956421</v>
      </c>
      <c r="AH42" s="32">
        <v>242.39852797921853</v>
      </c>
      <c r="AI42" s="555">
        <v>219.55778771394455</v>
      </c>
      <c r="AJ42" s="554">
        <v>186.09141055949567</v>
      </c>
      <c r="AK42" s="32">
        <v>189.38605619146722</v>
      </c>
      <c r="AL42" s="105">
        <v>200.90670484371273</v>
      </c>
      <c r="AM42" s="32">
        <v>193.54</v>
      </c>
      <c r="AN42" s="555">
        <v>214.27028585322535</v>
      </c>
      <c r="AO42" s="554">
        <v>196.79472071647419</v>
      </c>
      <c r="AP42" s="196">
        <v>211.20212530440557</v>
      </c>
      <c r="AQ42" s="32">
        <v>174.62</v>
      </c>
      <c r="AR42" s="105">
        <v>194.7</v>
      </c>
      <c r="AS42" s="554">
        <v>156.82062298603651</v>
      </c>
      <c r="AT42" s="32">
        <v>0</v>
      </c>
      <c r="AU42" s="32">
        <v>297.39999999999998</v>
      </c>
      <c r="AV42" s="105">
        <v>208.3</v>
      </c>
      <c r="AW42" s="554">
        <v>197.22459720730396</v>
      </c>
      <c r="AX42" s="554">
        <v>286.58023236235056</v>
      </c>
      <c r="AY42" s="554">
        <v>267.65917009819447</v>
      </c>
      <c r="AZ42" s="32">
        <v>175.9</v>
      </c>
      <c r="BA42" s="450">
        <v>242.69</v>
      </c>
      <c r="BB42" s="555">
        <v>221.73540099009898</v>
      </c>
      <c r="BC42" s="554">
        <v>196.38372677046709</v>
      </c>
      <c r="BD42" s="554">
        <v>210.58965102286402</v>
      </c>
      <c r="BE42" s="554">
        <v>194.15609381007306</v>
      </c>
      <c r="BF42" s="554">
        <v>197.49216300940438</v>
      </c>
      <c r="BG42" s="555">
        <v>218.42903377511752</v>
      </c>
      <c r="BH42" s="555">
        <v>4.1587479218921715</v>
      </c>
      <c r="BI42" s="180">
        <v>1.9408887729495561E-2</v>
      </c>
      <c r="BJ42" s="272">
        <v>194.85545185522423</v>
      </c>
      <c r="BK42" s="272">
        <v>185.96881959910914</v>
      </c>
      <c r="BL42" s="272">
        <v>195.43034605146406</v>
      </c>
      <c r="BM42" s="272">
        <v>192.50780437044747</v>
      </c>
      <c r="BN42" s="272">
        <v>176.79738562091504</v>
      </c>
      <c r="BO42" s="196">
        <v>195.98583234946872</v>
      </c>
      <c r="BP42" s="196">
        <v>189.16008614501078</v>
      </c>
      <c r="BQ42" s="196">
        <v>-108.2399138549892</v>
      </c>
      <c r="BR42" s="182">
        <v>-0.36395398068254609</v>
      </c>
      <c r="BS42" s="196">
        <v>186.61630834785976</v>
      </c>
      <c r="BT42" s="196">
        <v>-21.683691652140254</v>
      </c>
      <c r="BU42" s="182">
        <v>-0.10409837567038048</v>
      </c>
      <c r="BV42" s="196">
        <v>189.84179850124897</v>
      </c>
      <c r="BW42" s="555">
        <v>-7.3827987060549845</v>
      </c>
      <c r="BX42" s="180">
        <v>-3.7433458151748082E-2</v>
      </c>
      <c r="BY42" s="131">
        <v>290.32258064516128</v>
      </c>
      <c r="BZ42" s="555">
        <v>3.742348282810724</v>
      </c>
      <c r="CA42" s="180">
        <v>1.3058640688374201E-2</v>
      </c>
      <c r="CB42" s="196">
        <v>301.92066056363313</v>
      </c>
      <c r="CC42" s="555">
        <v>34.261490465438669</v>
      </c>
      <c r="CD42" s="180">
        <v>0.12800417207028389</v>
      </c>
      <c r="CE42" s="196">
        <v>199.35493779757334</v>
      </c>
      <c r="CF42" s="555">
        <f t="shared" si="1"/>
        <v>23.454937797573336</v>
      </c>
      <c r="CG42" s="552">
        <f t="shared" si="2"/>
        <v>0.13334245479007012</v>
      </c>
      <c r="CH42" s="196">
        <v>260.49850223252133</v>
      </c>
      <c r="CI42" s="555">
        <f t="shared" si="3"/>
        <v>17.808502232521334</v>
      </c>
      <c r="CJ42" s="352">
        <f t="shared" si="128"/>
        <v>7.3379629290540746E-2</v>
      </c>
      <c r="CK42" s="196">
        <v>220.70003949447076</v>
      </c>
      <c r="CL42" s="555">
        <f t="shared" si="4"/>
        <v>-1.0353614956282229</v>
      </c>
      <c r="CM42" s="552">
        <f t="shared" si="5"/>
        <v>-4.6693558674217039E-3</v>
      </c>
      <c r="CN42" s="196">
        <v>181.62450066577895</v>
      </c>
      <c r="CO42" s="555">
        <f t="shared" si="6"/>
        <v>-14.759226104688139</v>
      </c>
      <c r="CP42" s="552">
        <f t="shared" si="7"/>
        <v>-7.5155036251749588E-2</v>
      </c>
      <c r="CQ42" s="196">
        <v>188.17984046410442</v>
      </c>
      <c r="CR42" s="555">
        <f t="shared" si="8"/>
        <v>-22.409810558759602</v>
      </c>
      <c r="CS42" s="552">
        <f t="shared" si="9"/>
        <v>-0.10641458613902417</v>
      </c>
      <c r="CT42" s="196">
        <v>194.3563728598605</v>
      </c>
      <c r="CU42" s="555">
        <f t="shared" si="10"/>
        <v>0.20027904978744004</v>
      </c>
      <c r="CV42" s="552">
        <f t="shared" si="11"/>
        <v>1.0315362544497653E-3</v>
      </c>
      <c r="CW42" s="196">
        <v>187.64870176890452</v>
      </c>
      <c r="CX42" s="555">
        <f t="shared" si="12"/>
        <v>-9.8434612404998632</v>
      </c>
      <c r="CY42" s="674">
        <f t="shared" si="13"/>
        <v>-4.9842287868562804E-2</v>
      </c>
      <c r="CZ42" s="678">
        <v>214.33268897347494</v>
      </c>
      <c r="DA42" s="678">
        <f t="shared" si="14"/>
        <v>-4.096344801642573</v>
      </c>
      <c r="DB42" s="572">
        <f t="shared" si="15"/>
        <v>-1.8753664432082522E-2</v>
      </c>
      <c r="DC42" s="678">
        <v>205.36585365853659</v>
      </c>
      <c r="DD42" s="678">
        <f t="shared" si="16"/>
        <v>10.510401803312362</v>
      </c>
      <c r="DE42" s="691">
        <f t="shared" si="0"/>
        <v>5.3939480282653274E-2</v>
      </c>
      <c r="DF42" s="678">
        <v>204.83341154387614</v>
      </c>
      <c r="DG42" s="678">
        <f t="shared" si="17"/>
        <v>18.864591944767</v>
      </c>
      <c r="DH42" s="691">
        <f t="shared" si="18"/>
        <v>0.10143954231377704</v>
      </c>
      <c r="DI42" s="678">
        <v>192.66732283464566</v>
      </c>
      <c r="DJ42" s="678">
        <f t="shared" si="19"/>
        <v>-2.7630232168183966</v>
      </c>
      <c r="DK42" s="691">
        <f t="shared" si="20"/>
        <v>-1.4138148310348845E-2</v>
      </c>
      <c r="DL42" s="678">
        <v>201.03009818123292</v>
      </c>
      <c r="DM42" s="678">
        <f t="shared" si="21"/>
        <v>8.5222938107854418</v>
      </c>
      <c r="DN42" s="691">
        <f t="shared" si="22"/>
        <v>4.4269861363053019E-2</v>
      </c>
      <c r="DO42" s="678">
        <v>176.36986301369865</v>
      </c>
      <c r="DP42" s="678">
        <f t="shared" si="23"/>
        <v>-0.42752260721638891</v>
      </c>
      <c r="DQ42" s="691">
        <f t="shared" si="24"/>
        <v>-2.418150051907856E-3</v>
      </c>
      <c r="DR42" s="678">
        <v>160.53706946876824</v>
      </c>
      <c r="DS42" s="678">
        <f t="shared" si="25"/>
        <v>-35.448762880700485</v>
      </c>
      <c r="DT42" s="691">
        <f t="shared" si="26"/>
        <v>-0.18087410939730911</v>
      </c>
      <c r="DU42" s="678">
        <v>219.76401179941001</v>
      </c>
      <c r="DV42" s="678">
        <f t="shared" si="27"/>
        <v>30.603925654399234</v>
      </c>
      <c r="DW42" s="572">
        <f t="shared" si="28"/>
        <v>0.16178849501547676</v>
      </c>
      <c r="DX42" s="678">
        <v>197.07666302078152</v>
      </c>
      <c r="DY42" s="678">
        <f t="shared" si="29"/>
        <v>10.460354672921767</v>
      </c>
      <c r="DZ42" s="572">
        <f>IF(BS42=0,0,DY42/BS42)</f>
        <v>5.6052736041821573E-2</v>
      </c>
      <c r="EA42" s="678">
        <v>199.26166436863411</v>
      </c>
      <c r="EB42" s="678">
        <f t="shared" si="31"/>
        <v>9.4198658673851412</v>
      </c>
      <c r="EC42" s="572">
        <f t="shared" si="32"/>
        <v>4.9619556608462956E-2</v>
      </c>
      <c r="ED42" s="678">
        <v>285.40344514959202</v>
      </c>
      <c r="EE42" s="678">
        <f t="shared" si="33"/>
        <v>-4.9191354955692645</v>
      </c>
      <c r="EF42" s="572">
        <f t="shared" si="34"/>
        <v>-1.6943688929183024E-2</v>
      </c>
      <c r="EG42" s="678">
        <v>281.65289256198349</v>
      </c>
      <c r="EH42" s="678">
        <f t="shared" si="35"/>
        <v>-20.267768001649642</v>
      </c>
      <c r="EI42" s="572">
        <f t="shared" si="36"/>
        <v>-6.7129450378828864E-2</v>
      </c>
      <c r="EJ42" s="678">
        <v>188.14508994396934</v>
      </c>
      <c r="EK42" s="678">
        <f t="shared" si="37"/>
        <v>-11.209847853604003</v>
      </c>
      <c r="EL42" s="572">
        <f t="shared" si="38"/>
        <v>-5.6230600442847202E-2</v>
      </c>
      <c r="EM42" s="678">
        <v>248.21496702458165</v>
      </c>
      <c r="EN42" s="678">
        <f t="shared" si="39"/>
        <v>-12.283535207939678</v>
      </c>
      <c r="EO42" s="572">
        <f t="shared" si="40"/>
        <v>-4.7153957134753031E-2</v>
      </c>
      <c r="EP42" s="678">
        <v>221.25887827577762</v>
      </c>
      <c r="EQ42" s="678">
        <f t="shared" si="41"/>
        <v>0.55883878130686071</v>
      </c>
      <c r="ER42" s="572">
        <f t="shared" si="42"/>
        <v>2.5321190815684536E-3</v>
      </c>
      <c r="ES42" s="678">
        <v>212.07430340557275</v>
      </c>
      <c r="ET42" s="678">
        <f t="shared" si="43"/>
        <v>30.449802739793796</v>
      </c>
      <c r="EU42" s="572">
        <f t="shared" si="44"/>
        <v>0.16765250628728109</v>
      </c>
      <c r="EV42" s="678">
        <v>0</v>
      </c>
      <c r="EW42" s="678">
        <f t="shared" si="45"/>
        <v>-188.17984046410442</v>
      </c>
      <c r="EX42" s="572">
        <f t="shared" si="46"/>
        <v>-1</v>
      </c>
      <c r="EY42" s="678">
        <v>204.25531914893614</v>
      </c>
      <c r="EZ42" s="678">
        <f t="shared" si="47"/>
        <v>9.8989462890756386</v>
      </c>
      <c r="FA42" s="572">
        <f t="shared" si="48"/>
        <v>5.0931935718996027E-2</v>
      </c>
      <c r="FB42" s="678">
        <v>155.39305301645339</v>
      </c>
      <c r="FC42" s="678">
        <f t="shared" si="49"/>
        <v>-32.255648752451123</v>
      </c>
      <c r="FD42" s="572">
        <f t="shared" si="50"/>
        <v>-0.17189380181364114</v>
      </c>
      <c r="FE42" s="678">
        <v>210.23758539818499</v>
      </c>
      <c r="FF42" s="678">
        <f t="shared" si="51"/>
        <v>-4.0951035752899543</v>
      </c>
      <c r="FG42" s="572">
        <f t="shared" si="52"/>
        <v>-1.9106294960899547E-2</v>
      </c>
      <c r="FH42" s="678">
        <v>202.08023774145616</v>
      </c>
      <c r="FI42" s="678">
        <f t="shared" si="53"/>
        <v>-3.2856159170804347</v>
      </c>
      <c r="FJ42" s="572">
        <f t="shared" si="54"/>
        <v>-1.5998842351579314E-2</v>
      </c>
      <c r="FK42" s="678">
        <v>198.85476314419572</v>
      </c>
      <c r="FL42" s="678">
        <f t="shared" si="136"/>
        <v>-5.9786483996804236</v>
      </c>
      <c r="FM42" s="572">
        <f t="shared" si="56"/>
        <v>-2.9187857364762843E-2</v>
      </c>
      <c r="FN42" s="678">
        <v>202.51471375066882</v>
      </c>
      <c r="FO42" s="678">
        <f t="shared" si="137"/>
        <v>9.8473909160231585</v>
      </c>
      <c r="FP42" s="572">
        <f t="shared" si="58"/>
        <v>5.1110851446638718E-2</v>
      </c>
      <c r="FQ42" s="678">
        <v>201.15338268204511</v>
      </c>
      <c r="FR42" s="678">
        <f t="shared" si="138"/>
        <v>0.12328450081218989</v>
      </c>
      <c r="FS42" s="572">
        <f t="shared" si="60"/>
        <v>6.1326389395207021E-4</v>
      </c>
      <c r="FT42" s="678">
        <v>191.47602632403635</v>
      </c>
      <c r="FU42" s="678">
        <f t="shared" si="139"/>
        <v>15.106163310337706</v>
      </c>
      <c r="FV42" s="572">
        <f t="shared" si="133"/>
        <v>8.565047935181766E-2</v>
      </c>
      <c r="FW42" s="678">
        <v>170.96265123619148</v>
      </c>
      <c r="FX42" s="678">
        <f t="shared" si="140"/>
        <v>10.425581767423239</v>
      </c>
      <c r="FY42" s="572">
        <f t="shared" si="141"/>
        <v>6.4941896609440039E-2</v>
      </c>
      <c r="FZ42" s="678">
        <v>278.39931153184165</v>
      </c>
      <c r="GA42" s="678">
        <f t="shared" si="142"/>
        <v>58.635299732431633</v>
      </c>
      <c r="GB42" s="572">
        <f t="shared" si="143"/>
        <v>0.26681029005764195</v>
      </c>
      <c r="GC42" s="678">
        <v>228.95277207392201</v>
      </c>
      <c r="GD42" s="678">
        <f t="shared" si="144"/>
        <v>31.876109053140482</v>
      </c>
      <c r="GE42" s="572">
        <f t="shared" si="145"/>
        <v>0.16174471682514321</v>
      </c>
      <c r="GF42" s="678">
        <v>213.8308830414833</v>
      </c>
      <c r="GG42" s="678">
        <f t="shared" si="146"/>
        <v>14.569218672849189</v>
      </c>
      <c r="GH42" s="572">
        <f t="shared" si="147"/>
        <v>7.3116014156622375E-2</v>
      </c>
      <c r="GI42" s="678">
        <v>300.35971223021585</v>
      </c>
      <c r="GJ42" s="678">
        <f t="shared" si="148"/>
        <v>14.956267080623832</v>
      </c>
      <c r="GK42" s="572">
        <f t="shared" si="149"/>
        <v>5.2403947236112094E-2</v>
      </c>
      <c r="GL42" s="678">
        <v>301.3931362555216</v>
      </c>
      <c r="GM42" s="678">
        <f t="shared" si="150"/>
        <v>19.740243693538105</v>
      </c>
      <c r="GN42" s="572">
        <f t="shared" si="151"/>
        <v>7.0087132832104188E-2</v>
      </c>
      <c r="GO42" s="678">
        <v>217.52951861943689</v>
      </c>
      <c r="GP42" s="678">
        <f t="shared" si="152"/>
        <v>29.384428675467547</v>
      </c>
      <c r="GQ42" s="572">
        <f t="shared" si="153"/>
        <v>0.15617962012305714</v>
      </c>
      <c r="GR42" s="678">
        <v>270.38555284732996</v>
      </c>
      <c r="GS42" s="678">
        <f t="shared" si="154"/>
        <v>22.170585822748308</v>
      </c>
      <c r="GT42" s="572">
        <f t="shared" si="155"/>
        <v>8.9320100590681434E-2</v>
      </c>
      <c r="GU42" s="678">
        <v>239.73610758690691</v>
      </c>
      <c r="GV42" s="678">
        <f t="shared" si="156"/>
        <v>18.477229311129292</v>
      </c>
      <c r="GW42" s="572">
        <f t="shared" si="157"/>
        <v>8.3509549786739981E-2</v>
      </c>
      <c r="GX42" s="678">
        <v>182.21468378967774</v>
      </c>
      <c r="GY42" s="678">
        <f t="shared" si="158"/>
        <v>-29.859619615895014</v>
      </c>
      <c r="GZ42" s="572">
        <f t="shared" si="159"/>
        <v>-0.14079791439319839</v>
      </c>
      <c r="HA42" s="678">
        <v>207.76255707762556</v>
      </c>
      <c r="HB42" s="678">
        <f t="shared" si="160"/>
        <v>207.76255707762556</v>
      </c>
      <c r="HC42" s="572">
        <f t="shared" si="161"/>
        <v>0</v>
      </c>
      <c r="HD42" s="678">
        <v>207.87172011661806</v>
      </c>
      <c r="HE42" s="678">
        <f t="shared" si="162"/>
        <v>3.6164009676819262</v>
      </c>
      <c r="HF42" s="572">
        <f t="shared" si="163"/>
        <v>1.7705296404276101E-2</v>
      </c>
      <c r="HG42" s="678">
        <v>197.44722631320573</v>
      </c>
      <c r="HH42" s="678">
        <f t="shared" si="164"/>
        <v>42.054173296752339</v>
      </c>
      <c r="HI42" s="572">
        <f t="shared" si="165"/>
        <v>0.2706309740391003</v>
      </c>
      <c r="HJ42" s="678">
        <v>231.05151729004942</v>
      </c>
      <c r="HK42" s="678">
        <f t="shared" si="166"/>
        <v>20.813931891864428</v>
      </c>
      <c r="HL42" s="572">
        <f t="shared" si="167"/>
        <v>9.9001954633579609E-2</v>
      </c>
      <c r="HM42" s="196">
        <v>218.4788157223073</v>
      </c>
      <c r="HN42" s="103">
        <f t="shared" si="204"/>
        <v>16.398577980851144</v>
      </c>
      <c r="HO42" s="694">
        <f t="shared" si="205"/>
        <v>8.1148845449358978E-2</v>
      </c>
      <c r="HP42" s="196">
        <v>209.28116469517744</v>
      </c>
      <c r="HQ42" s="103">
        <f t="shared" si="206"/>
        <v>10.426401550981723</v>
      </c>
      <c r="HR42" s="694">
        <f t="shared" si="207"/>
        <v>5.2432244448785054E-2</v>
      </c>
      <c r="HS42" s="196">
        <v>201.2354478498456</v>
      </c>
      <c r="HT42" s="103">
        <f t="shared" si="208"/>
        <v>-1.2792659008232192</v>
      </c>
      <c r="HU42" s="694">
        <f t="shared" si="209"/>
        <v>-6.3169034838536234E-3</v>
      </c>
      <c r="HV42" s="196">
        <v>209.4546035295057</v>
      </c>
      <c r="HW42" s="103">
        <f t="shared" si="210"/>
        <v>8.3012208474605984</v>
      </c>
      <c r="HX42" s="694">
        <f t="shared" si="211"/>
        <v>4.1268114593837071E-2</v>
      </c>
      <c r="HY42" s="196">
        <v>207.51579647489191</v>
      </c>
      <c r="HZ42" s="103">
        <f t="shared" si="212"/>
        <v>16.03977015085556</v>
      </c>
      <c r="IA42" s="694">
        <f t="shared" si="213"/>
        <v>8.3769077825499333E-2</v>
      </c>
      <c r="IB42" s="196">
        <v>240.11167985109353</v>
      </c>
      <c r="IC42" s="103">
        <f t="shared" si="214"/>
        <v>69.149028614902051</v>
      </c>
      <c r="ID42" s="694">
        <f t="shared" si="215"/>
        <v>0.40446862583670401</v>
      </c>
      <c r="IE42" s="692">
        <v>235.15234980203132</v>
      </c>
      <c r="IF42" s="103">
        <f t="shared" si="180"/>
        <v>-43.246961729810323</v>
      </c>
      <c r="IG42" s="694">
        <f t="shared" si="181"/>
        <v>-0.15534148231851497</v>
      </c>
      <c r="IH42" s="692">
        <v>228.5453716370269</v>
      </c>
      <c r="II42" s="103">
        <f t="shared" si="182"/>
        <v>-0.4074004368951023</v>
      </c>
      <c r="IJ42" s="694">
        <f t="shared" si="183"/>
        <v>-1.7794081862593256E-3</v>
      </c>
      <c r="IK42" s="692">
        <v>218.36682561307902</v>
      </c>
      <c r="IL42" s="103">
        <f t="shared" si="184"/>
        <v>4.5359425715957116</v>
      </c>
      <c r="IM42" s="694">
        <f t="shared" si="185"/>
        <v>2.1212757049297395E-2</v>
      </c>
      <c r="IN42" s="692">
        <v>291.0472414932276</v>
      </c>
      <c r="IO42" s="103">
        <f t="shared" si="186"/>
        <v>-9.3124707369882458</v>
      </c>
      <c r="IP42" s="694">
        <f t="shared" si="187"/>
        <v>-3.1004393591409964E-2</v>
      </c>
      <c r="IQ42" s="692">
        <v>277.4869109947644</v>
      </c>
      <c r="IR42" s="103">
        <f t="shared" si="134"/>
        <v>-23.906225260757196</v>
      </c>
      <c r="IS42" s="694">
        <f t="shared" si="135"/>
        <v>-7.9319076597980182E-2</v>
      </c>
      <c r="IT42" s="196">
        <v>194.4279786603438</v>
      </c>
      <c r="IU42" s="103">
        <f t="shared" si="188"/>
        <v>-23.101539959093088</v>
      </c>
      <c r="IV42" s="694">
        <f t="shared" si="189"/>
        <v>-0.10619956365328388</v>
      </c>
      <c r="IW42" s="196">
        <v>252.19414190546684</v>
      </c>
      <c r="IX42" s="103">
        <f t="shared" si="190"/>
        <v>-18.191410941863126</v>
      </c>
      <c r="IY42" s="694">
        <f t="shared" si="191"/>
        <v>-6.7279522704878733E-2</v>
      </c>
      <c r="IZ42" s="196">
        <v>233.45596905806329</v>
      </c>
      <c r="JA42" s="103">
        <f t="shared" si="192"/>
        <v>-6.2801385288436222</v>
      </c>
      <c r="JB42" s="694">
        <f t="shared" si="193"/>
        <v>-2.6196047779607018E-2</v>
      </c>
      <c r="JC42" s="196">
        <v>213.22690992018244</v>
      </c>
      <c r="JD42" s="103">
        <f t="shared" si="194"/>
        <v>31.0122261305047</v>
      </c>
      <c r="JE42" s="694">
        <f t="shared" si="195"/>
        <v>0.17019608675610756</v>
      </c>
      <c r="JF42" s="196">
        <v>210.61742642815926</v>
      </c>
      <c r="JG42" s="103">
        <f t="shared" si="196"/>
        <v>2.8548693505337042</v>
      </c>
      <c r="JH42" s="694">
        <f t="shared" si="197"/>
        <v>1.3741019511360027E-2</v>
      </c>
      <c r="JI42" s="196">
        <v>202.28928199791883</v>
      </c>
      <c r="JJ42" s="103">
        <f t="shared" si="198"/>
        <v>-5.5824381186992298</v>
      </c>
      <c r="JK42" s="694">
        <f t="shared" si="199"/>
        <v>-2.6855207218987882E-2</v>
      </c>
      <c r="JL42" s="196">
        <v>207.99728330078955</v>
      </c>
      <c r="JM42" s="103">
        <f t="shared" si="200"/>
        <v>10.550056987583815</v>
      </c>
      <c r="JN42" s="694">
        <f t="shared" si="201"/>
        <v>5.3432287627320309E-2</v>
      </c>
      <c r="JO42" s="196">
        <v>227.92122699839427</v>
      </c>
      <c r="JP42" s="103">
        <f t="shared" si="202"/>
        <v>-3.1302902916551432</v>
      </c>
      <c r="JQ42" s="694">
        <f t="shared" si="203"/>
        <v>-1.3548018763822046E-2</v>
      </c>
    </row>
    <row r="43" spans="1:277" s="272" customFormat="1" x14ac:dyDescent="0.25">
      <c r="A43" s="62" t="s">
        <v>36</v>
      </c>
      <c r="B43" s="86">
        <v>623.79999999999995</v>
      </c>
      <c r="C43" s="532">
        <v>630.1</v>
      </c>
      <c r="D43" s="196">
        <v>629.94000000000005</v>
      </c>
      <c r="E43" s="196">
        <v>680</v>
      </c>
      <c r="F43" s="105">
        <v>641.21</v>
      </c>
      <c r="G43" s="196">
        <v>680</v>
      </c>
      <c r="H43" s="196">
        <v>680.71</v>
      </c>
      <c r="I43" s="196">
        <v>720.42068361086763</v>
      </c>
      <c r="J43" s="555">
        <v>686.97</v>
      </c>
      <c r="K43" s="554">
        <v>663.82171426516095</v>
      </c>
      <c r="L43" s="32">
        <v>743.2</v>
      </c>
      <c r="M43" s="32">
        <v>670.2</v>
      </c>
      <c r="N43" s="105">
        <v>580.55198973042366</v>
      </c>
      <c r="O43" s="32">
        <v>633.15573146597649</v>
      </c>
      <c r="P43" s="555">
        <v>654.07680659806636</v>
      </c>
      <c r="Q43" s="554">
        <v>567.8059536934951</v>
      </c>
      <c r="R43" s="32">
        <v>564.19213973799128</v>
      </c>
      <c r="S43" s="105">
        <v>557.13870311136964</v>
      </c>
      <c r="T43" s="32">
        <v>563.13</v>
      </c>
      <c r="U43" s="555">
        <v>623.14464250411936</v>
      </c>
      <c r="V43" s="532">
        <v>603.5</v>
      </c>
      <c r="W43" s="196">
        <v>605</v>
      </c>
      <c r="X43" s="196">
        <v>603.05999999999995</v>
      </c>
      <c r="Y43" s="105">
        <v>603.77</v>
      </c>
      <c r="Z43" s="196">
        <v>599</v>
      </c>
      <c r="AA43" s="196">
        <v>609.20000000000005</v>
      </c>
      <c r="AB43" s="196">
        <v>674.65</v>
      </c>
      <c r="AC43" s="555">
        <v>614.49</v>
      </c>
      <c r="AD43" s="554">
        <v>609.22103678232781</v>
      </c>
      <c r="AE43" s="32">
        <v>693.46356123215628</v>
      </c>
      <c r="AF43" s="32">
        <v>710.8</v>
      </c>
      <c r="AG43" s="105">
        <v>699.40672379696764</v>
      </c>
      <c r="AH43" s="32">
        <v>700.8166295471417</v>
      </c>
      <c r="AI43" s="555">
        <v>625.15121928125666</v>
      </c>
      <c r="AJ43" s="554">
        <v>640.04914004914008</v>
      </c>
      <c r="AK43" s="32">
        <v>609.07944514501889</v>
      </c>
      <c r="AL43" s="105">
        <v>601.27028934368388</v>
      </c>
      <c r="AM43" s="32">
        <v>613.05999999999995</v>
      </c>
      <c r="AN43" s="555">
        <v>621.34901189036077</v>
      </c>
      <c r="AO43" s="532">
        <v>602.93022100819474</v>
      </c>
      <c r="AP43" s="196">
        <v>603.51869305686466</v>
      </c>
      <c r="AQ43" s="196">
        <v>602.1</v>
      </c>
      <c r="AR43" s="105">
        <v>602.79999999999995</v>
      </c>
      <c r="AS43" s="532">
        <v>598.82373908394231</v>
      </c>
      <c r="AT43" s="196">
        <v>592.93139293139302</v>
      </c>
      <c r="AU43" s="196">
        <v>645.04999999999995</v>
      </c>
      <c r="AV43" s="105">
        <v>603.25</v>
      </c>
      <c r="AW43" s="554">
        <v>603.05534547762136</v>
      </c>
      <c r="AX43" s="554">
        <v>615.41038525963154</v>
      </c>
      <c r="AY43" s="554">
        <v>658.27067669172925</v>
      </c>
      <c r="AZ43" s="196">
        <v>680.4</v>
      </c>
      <c r="BA43" s="450">
        <v>646.96</v>
      </c>
      <c r="BB43" s="555">
        <v>612.71848525430141</v>
      </c>
      <c r="BC43" s="532">
        <v>626.80683311432324</v>
      </c>
      <c r="BD43" s="532">
        <v>620.88974854932303</v>
      </c>
      <c r="BE43" s="532">
        <v>610.84609590760726</v>
      </c>
      <c r="BF43" s="532">
        <v>618.3426264179966</v>
      </c>
      <c r="BG43" s="555">
        <v>614.0257703738464</v>
      </c>
      <c r="BH43" s="555">
        <v>-7.3232415165143721</v>
      </c>
      <c r="BI43" s="180">
        <v>-1.1786035507217615E-2</v>
      </c>
      <c r="BJ43" s="272">
        <v>610.73825503355704</v>
      </c>
      <c r="BK43" s="272">
        <v>605.07688552599461</v>
      </c>
      <c r="BL43" s="272">
        <v>614.99056349420323</v>
      </c>
      <c r="BM43" s="272">
        <v>610.11074477977843</v>
      </c>
      <c r="BN43" s="272">
        <v>619.94861013781826</v>
      </c>
      <c r="BO43" s="196">
        <v>619.02874132804754</v>
      </c>
      <c r="BP43" s="196">
        <v>604.96050990716367</v>
      </c>
      <c r="BQ43" s="196">
        <v>-40.089490092836286</v>
      </c>
      <c r="BR43" s="182">
        <v>-6.214943042064381E-2</v>
      </c>
      <c r="BS43" s="196">
        <v>613.12942029861574</v>
      </c>
      <c r="BT43" s="196">
        <v>9.8794202986157416</v>
      </c>
      <c r="BU43" s="182">
        <v>1.6376991792152081E-2</v>
      </c>
      <c r="BV43" s="196">
        <v>611.87085859297895</v>
      </c>
      <c r="BW43" s="555">
        <v>8.8155131153575894</v>
      </c>
      <c r="BX43" s="180">
        <v>1.4618083035771254E-2</v>
      </c>
      <c r="BY43" s="131">
        <v>603.43053173241856</v>
      </c>
      <c r="BZ43" s="555">
        <v>-11.979853527212981</v>
      </c>
      <c r="CA43" s="180">
        <v>-1.9466446803881734E-2</v>
      </c>
      <c r="CB43" s="196">
        <v>676.510067114094</v>
      </c>
      <c r="CC43" s="555">
        <v>18.23939042236475</v>
      </c>
      <c r="CD43" s="180">
        <v>2.7708040276122354E-2</v>
      </c>
      <c r="CE43" s="196">
        <v>621.33550488599349</v>
      </c>
      <c r="CF43" s="555">
        <f t="shared" si="1"/>
        <v>-59.06449511400649</v>
      </c>
      <c r="CG43" s="552">
        <f t="shared" si="2"/>
        <v>-8.6808487821879027E-2</v>
      </c>
      <c r="CH43" s="196">
        <v>623.13468301492253</v>
      </c>
      <c r="CI43" s="555">
        <f t="shared" si="3"/>
        <v>-23.825316985077507</v>
      </c>
      <c r="CJ43" s="352">
        <f t="shared" si="128"/>
        <v>-3.6826568852908227E-2</v>
      </c>
      <c r="CK43" s="196">
        <v>614.91785154140848</v>
      </c>
      <c r="CL43" s="555">
        <f t="shared" si="4"/>
        <v>2.1993662871070683</v>
      </c>
      <c r="CM43" s="552">
        <f t="shared" si="5"/>
        <v>3.5895216808976278E-3</v>
      </c>
      <c r="CN43" s="196">
        <v>648.36795252225522</v>
      </c>
      <c r="CO43" s="555">
        <f t="shared" si="6"/>
        <v>21.561119407931983</v>
      </c>
      <c r="CP43" s="552">
        <f t="shared" si="7"/>
        <v>3.439834773466717E-2</v>
      </c>
      <c r="CQ43" s="196">
        <v>597.65976597659767</v>
      </c>
      <c r="CR43" s="555">
        <f t="shared" si="8"/>
        <v>-23.229982572725362</v>
      </c>
      <c r="CS43" s="552">
        <f t="shared" si="9"/>
        <v>-3.741402177600938E-2</v>
      </c>
      <c r="CT43" s="196">
        <v>614.81683980317109</v>
      </c>
      <c r="CU43" s="555">
        <f t="shared" si="10"/>
        <v>3.9707438955638281</v>
      </c>
      <c r="CV43" s="552">
        <f t="shared" si="11"/>
        <v>6.5003998915046154E-3</v>
      </c>
      <c r="CW43" s="196">
        <v>615.99911239320977</v>
      </c>
      <c r="CX43" s="555">
        <f t="shared" si="12"/>
        <v>-2.3435140247868276</v>
      </c>
      <c r="CY43" s="674">
        <f t="shared" si="13"/>
        <v>-3.7899926750361596E-3</v>
      </c>
      <c r="CZ43" s="678">
        <v>615.12127917171131</v>
      </c>
      <c r="DA43" s="678">
        <f t="shared" si="14"/>
        <v>1.095508797864909</v>
      </c>
      <c r="DB43" s="572">
        <f t="shared" si="15"/>
        <v>1.7841414004462941E-3</v>
      </c>
      <c r="DC43" s="678">
        <v>610.61117360329968</v>
      </c>
      <c r="DD43" s="678">
        <f t="shared" si="16"/>
        <v>-0.12708143025736263</v>
      </c>
      <c r="DE43" s="691">
        <f t="shared" si="0"/>
        <v>-2.0807838580601135E-4</v>
      </c>
      <c r="DF43" s="678">
        <v>612.410986775178</v>
      </c>
      <c r="DG43" s="678">
        <f t="shared" si="17"/>
        <v>7.3341012491833908</v>
      </c>
      <c r="DH43" s="691">
        <f t="shared" si="18"/>
        <v>1.2120941031829105E-2</v>
      </c>
      <c r="DI43" s="678">
        <v>612.70436880192983</v>
      </c>
      <c r="DJ43" s="678">
        <f t="shared" si="19"/>
        <v>-2.2861946922733978</v>
      </c>
      <c r="DK43" s="691">
        <f t="shared" si="20"/>
        <v>-3.7174467837097908E-3</v>
      </c>
      <c r="DL43" s="678">
        <v>611.75655920597058</v>
      </c>
      <c r="DM43" s="678">
        <f t="shared" si="21"/>
        <v>1.6458144261921461</v>
      </c>
      <c r="DN43" s="691">
        <f t="shared" si="22"/>
        <v>2.6975666963318413E-3</v>
      </c>
      <c r="DO43" s="678">
        <v>604.6287367405979</v>
      </c>
      <c r="DP43" s="678">
        <f t="shared" si="23"/>
        <v>-15.319873397220363</v>
      </c>
      <c r="DQ43" s="691">
        <f t="shared" si="24"/>
        <v>-2.4711521482102629E-2</v>
      </c>
      <c r="DR43" s="678">
        <v>589.23650510617608</v>
      </c>
      <c r="DS43" s="678">
        <f t="shared" si="25"/>
        <v>-29.792236221871462</v>
      </c>
      <c r="DT43" s="691">
        <f t="shared" si="26"/>
        <v>-4.8127387684707507E-2</v>
      </c>
      <c r="DU43" s="678">
        <v>632.03214695752013</v>
      </c>
      <c r="DV43" s="678">
        <f t="shared" si="27"/>
        <v>27.071637050356458</v>
      </c>
      <c r="DW43" s="572">
        <f t="shared" si="28"/>
        <v>4.47494284453556E-2</v>
      </c>
      <c r="DX43" s="678">
        <v>601.02321319486862</v>
      </c>
      <c r="DY43" s="678">
        <f t="shared" si="29"/>
        <v>-12.106207103747124</v>
      </c>
      <c r="DZ43" s="572">
        <f t="shared" si="30"/>
        <v>-1.9744945688384963E-2</v>
      </c>
      <c r="EA43" s="678">
        <v>606.36952439351546</v>
      </c>
      <c r="EB43" s="678">
        <f t="shared" si="31"/>
        <v>-5.5013341994634857</v>
      </c>
      <c r="EC43" s="572">
        <f t="shared" si="32"/>
        <v>-8.9910054093996564E-3</v>
      </c>
      <c r="ED43" s="678">
        <v>772.48104008667383</v>
      </c>
      <c r="EE43" s="678">
        <f t="shared" si="33"/>
        <v>169.05050835425527</v>
      </c>
      <c r="EF43" s="572">
        <f t="shared" si="34"/>
        <v>0.2801490800754145</v>
      </c>
      <c r="EG43" s="678">
        <v>635.15998528870909</v>
      </c>
      <c r="EH43" s="678">
        <f t="shared" si="35"/>
        <v>-41.350081825384905</v>
      </c>
      <c r="EI43" s="572">
        <f t="shared" si="36"/>
        <v>-6.1122640793475701E-2</v>
      </c>
      <c r="EJ43" s="678">
        <v>669.91643454039001</v>
      </c>
      <c r="EK43" s="678">
        <f t="shared" si="37"/>
        <v>48.580929654396527</v>
      </c>
      <c r="EL43" s="572">
        <f t="shared" si="38"/>
        <v>7.8187918238006471E-2</v>
      </c>
      <c r="EM43" s="678">
        <v>687.89998511683291</v>
      </c>
      <c r="EN43" s="678">
        <f t="shared" si="39"/>
        <v>64.765302101910379</v>
      </c>
      <c r="EO43" s="572">
        <f t="shared" si="40"/>
        <v>0.10393467715286747</v>
      </c>
      <c r="EP43" s="678">
        <v>623.06473241497019</v>
      </c>
      <c r="EQ43" s="678">
        <f t="shared" si="41"/>
        <v>8.1468808735617131</v>
      </c>
      <c r="ER43" s="572">
        <f t="shared" si="42"/>
        <v>1.3248730465606109E-2</v>
      </c>
      <c r="ES43" s="678">
        <v>638.73626373626371</v>
      </c>
      <c r="ET43" s="678">
        <f t="shared" si="43"/>
        <v>-9.6316887859915141</v>
      </c>
      <c r="EU43" s="572">
        <f t="shared" si="44"/>
        <v>-1.4855282017753501E-2</v>
      </c>
      <c r="EV43" s="678">
        <v>611.46095717884123</v>
      </c>
      <c r="EW43" s="678">
        <f t="shared" si="45"/>
        <v>13.801191202243558</v>
      </c>
      <c r="EX43" s="572">
        <f t="shared" si="46"/>
        <v>2.3092053351946674E-2</v>
      </c>
      <c r="EY43" s="678">
        <v>609.09583107742287</v>
      </c>
      <c r="EZ43" s="678">
        <f t="shared" si="47"/>
        <v>-5.7210087257482201</v>
      </c>
      <c r="FA43" s="572">
        <f t="shared" si="48"/>
        <v>-9.3052245081311647E-3</v>
      </c>
      <c r="FB43" s="678">
        <v>617.07532582284068</v>
      </c>
      <c r="FC43" s="678">
        <f t="shared" si="49"/>
        <v>1.0762134296309114</v>
      </c>
      <c r="FD43" s="572">
        <f t="shared" si="50"/>
        <v>1.7471022408615644E-3</v>
      </c>
      <c r="FE43" s="678">
        <v>621.76945492762627</v>
      </c>
      <c r="FF43" s="678">
        <f t="shared" si="51"/>
        <v>6.6481757559149628</v>
      </c>
      <c r="FG43" s="572">
        <f t="shared" si="52"/>
        <v>1.0807910538986772E-2</v>
      </c>
      <c r="FH43" s="678">
        <v>616.05306799336654</v>
      </c>
      <c r="FI43" s="678">
        <f t="shared" si="53"/>
        <v>5.4418943900668637</v>
      </c>
      <c r="FJ43" s="572">
        <f t="shared" si="54"/>
        <v>8.9122089888291831E-3</v>
      </c>
      <c r="FK43" s="678">
        <v>620.22673031026261</v>
      </c>
      <c r="FL43" s="678">
        <f t="shared" si="136"/>
        <v>7.8157435350846072</v>
      </c>
      <c r="FM43" s="572">
        <f t="shared" si="56"/>
        <v>1.2762252317256095E-2</v>
      </c>
      <c r="FN43" s="678">
        <v>617.36694677871151</v>
      </c>
      <c r="FO43" s="678">
        <f t="shared" si="137"/>
        <v>4.6625779767816766</v>
      </c>
      <c r="FP43" s="572">
        <f t="shared" si="58"/>
        <v>7.6098330845898662E-3</v>
      </c>
      <c r="FQ43" s="678">
        <v>617.93297775988731</v>
      </c>
      <c r="FR43" s="678">
        <f t="shared" si="138"/>
        <v>6.1764185539167329</v>
      </c>
      <c r="FS43" s="572">
        <f t="shared" si="60"/>
        <v>1.0096203237989659E-2</v>
      </c>
      <c r="FT43" s="678">
        <v>617.20154043645698</v>
      </c>
      <c r="FU43" s="678">
        <f t="shared" si="139"/>
        <v>12.572803695859079</v>
      </c>
      <c r="FV43" s="572">
        <f t="shared" si="133"/>
        <v>2.0794254278478252E-2</v>
      </c>
      <c r="FW43" s="678">
        <v>606.93641618497111</v>
      </c>
      <c r="FX43" s="678">
        <f t="shared" si="140"/>
        <v>17.699911078795026</v>
      </c>
      <c r="FY43" s="572">
        <f t="shared" si="141"/>
        <v>3.0038721167836728E-2</v>
      </c>
      <c r="FZ43" s="678">
        <v>625.97114317425087</v>
      </c>
      <c r="GA43" s="678">
        <f t="shared" si="142"/>
        <v>-6.0610037832692569</v>
      </c>
      <c r="GB43" s="572">
        <f t="shared" si="143"/>
        <v>-9.5897080748910488E-3</v>
      </c>
      <c r="GC43" s="678">
        <v>615.89483839845639</v>
      </c>
      <c r="GD43" s="678">
        <f t="shared" si="144"/>
        <v>14.871625203587769</v>
      </c>
      <c r="GE43" s="572">
        <f t="shared" si="145"/>
        <v>2.4743844958224549E-2</v>
      </c>
      <c r="GF43" s="678">
        <v>617.00586976795216</v>
      </c>
      <c r="GG43" s="678">
        <f t="shared" si="146"/>
        <v>10.636345374436701</v>
      </c>
      <c r="GH43" s="572">
        <f t="shared" si="147"/>
        <v>1.7541028937882498E-2</v>
      </c>
      <c r="GI43" s="678">
        <v>658.25688073394497</v>
      </c>
      <c r="GJ43" s="678">
        <f t="shared" si="148"/>
        <v>-114.22415935272886</v>
      </c>
      <c r="GK43" s="572">
        <f t="shared" si="149"/>
        <v>-0.14786661862912867</v>
      </c>
      <c r="GL43" s="678">
        <v>613.26164874551966</v>
      </c>
      <c r="GM43" s="678">
        <f t="shared" si="150"/>
        <v>-21.89833654318943</v>
      </c>
      <c r="GN43" s="572">
        <f t="shared" si="151"/>
        <v>-3.4476883069445317E-2</v>
      </c>
      <c r="GO43" s="678">
        <v>659.94152046783631</v>
      </c>
      <c r="GP43" s="678">
        <f t="shared" si="152"/>
        <v>-9.9749140725537018</v>
      </c>
      <c r="GQ43" s="572">
        <f t="shared" si="153"/>
        <v>-1.488978857399908E-2</v>
      </c>
      <c r="GR43" s="678">
        <v>643.19839074679408</v>
      </c>
      <c r="GS43" s="678">
        <f t="shared" si="154"/>
        <v>-44.701594370038833</v>
      </c>
      <c r="GT43" s="572">
        <f t="shared" si="155"/>
        <v>-6.4982694195649268E-2</v>
      </c>
      <c r="GU43" s="678">
        <v>624.96276209754421</v>
      </c>
      <c r="GV43" s="678">
        <f t="shared" si="156"/>
        <v>1.8980296825740197</v>
      </c>
      <c r="GW43" s="572">
        <f t="shared" si="157"/>
        <v>3.046280079466774E-3</v>
      </c>
      <c r="GX43" s="678">
        <v>614.10675381263616</v>
      </c>
      <c r="GY43" s="678">
        <f t="shared" si="158"/>
        <v>-24.629509923627552</v>
      </c>
      <c r="GZ43" s="572">
        <f t="shared" si="159"/>
        <v>-3.8559748869679264E-2</v>
      </c>
      <c r="HA43" s="678">
        <v>611.47966541678682</v>
      </c>
      <c r="HB43" s="678">
        <f t="shared" si="160"/>
        <v>1.8708237945588735E-2</v>
      </c>
      <c r="HC43" s="572">
        <f t="shared" si="161"/>
        <v>3.0595964837893839E-5</v>
      </c>
      <c r="HD43" s="51">
        <v>603.20245667909626</v>
      </c>
      <c r="HE43" s="678">
        <f t="shared" si="162"/>
        <v>-5.893374398326614</v>
      </c>
      <c r="HF43" s="572">
        <f t="shared" si="163"/>
        <v>-9.6756111232971162E-3</v>
      </c>
      <c r="HG43" s="51">
        <v>609.07847495298336</v>
      </c>
      <c r="HH43" s="678">
        <f t="shared" si="164"/>
        <v>-7.996850869857326</v>
      </c>
      <c r="HI43" s="572">
        <f t="shared" si="165"/>
        <v>-1.2959278284533424E-2</v>
      </c>
      <c r="HJ43" s="51">
        <v>620.05754863915956</v>
      </c>
      <c r="HK43" s="678">
        <f t="shared" si="166"/>
        <v>-1.7119062884667073</v>
      </c>
      <c r="HL43" s="572">
        <f t="shared" si="167"/>
        <v>-2.7532814211112585E-3</v>
      </c>
      <c r="HM43" s="692">
        <v>624.77786240162482</v>
      </c>
      <c r="HN43" s="103">
        <f t="shared" si="204"/>
        <v>8.7247944082582762</v>
      </c>
      <c r="HO43" s="694">
        <f t="shared" si="205"/>
        <v>1.416240720410181E-2</v>
      </c>
      <c r="HP43" s="692">
        <v>627.18707940780621</v>
      </c>
      <c r="HQ43" s="103">
        <f t="shared" si="206"/>
        <v>6.9603490975435989</v>
      </c>
      <c r="HR43" s="694">
        <f t="shared" si="207"/>
        <v>1.122226559642431E-2</v>
      </c>
      <c r="HS43" s="692">
        <v>638.3941193101499</v>
      </c>
      <c r="HT43" s="103">
        <f t="shared" si="208"/>
        <v>21.027172531438396</v>
      </c>
      <c r="HU43" s="694">
        <f t="shared" si="209"/>
        <v>3.4059440080415185E-2</v>
      </c>
      <c r="HV43" s="692">
        <v>629.71342383107083</v>
      </c>
      <c r="HW43" s="103">
        <f t="shared" si="210"/>
        <v>11.780446071183519</v>
      </c>
      <c r="HX43" s="694">
        <f t="shared" si="211"/>
        <v>1.9064277996441701E-2</v>
      </c>
      <c r="HY43" s="692">
        <v>631.92488262910797</v>
      </c>
      <c r="HZ43" s="103">
        <f t="shared" si="212"/>
        <v>14.723342192650989</v>
      </c>
      <c r="IA43" s="694">
        <f t="shared" si="213"/>
        <v>2.3854999101653746E-2</v>
      </c>
      <c r="IB43" s="692">
        <v>615.50268610897933</v>
      </c>
      <c r="IC43" s="103">
        <f t="shared" si="214"/>
        <v>8.5662699240082247</v>
      </c>
      <c r="ID43" s="694">
        <f t="shared" si="215"/>
        <v>1.4113949493842122E-2</v>
      </c>
      <c r="IE43" s="196">
        <v>657.93848711554449</v>
      </c>
      <c r="IF43" s="103">
        <f t="shared" si="180"/>
        <v>31.96734394129362</v>
      </c>
      <c r="IG43" s="694">
        <f t="shared" si="181"/>
        <v>5.1068398743094948E-2</v>
      </c>
      <c r="IH43" s="196">
        <v>629.79746601313229</v>
      </c>
      <c r="II43" s="103">
        <f t="shared" si="182"/>
        <v>13.902627614675907</v>
      </c>
      <c r="IJ43" s="694">
        <f t="shared" si="183"/>
        <v>2.2573054274699945E-2</v>
      </c>
      <c r="IK43" s="196">
        <v>629.7533740713061</v>
      </c>
      <c r="IL43" s="103">
        <f t="shared" si="184"/>
        <v>12.747504303353935</v>
      </c>
      <c r="IM43" s="694">
        <f t="shared" si="185"/>
        <v>2.0660264234030876E-2</v>
      </c>
      <c r="IN43" s="196">
        <v>630.99374565670598</v>
      </c>
      <c r="IO43" s="103">
        <f t="shared" si="186"/>
        <v>-27.263135077238985</v>
      </c>
      <c r="IP43" s="694">
        <f t="shared" si="187"/>
        <v>-4.1417166876920548E-2</v>
      </c>
      <c r="IQ43" s="196">
        <v>625.88851477740366</v>
      </c>
      <c r="IR43" s="103">
        <f t="shared" si="134"/>
        <v>12.626866031883992</v>
      </c>
      <c r="IS43" s="694">
        <f t="shared" si="135"/>
        <v>2.058968803562615E-2</v>
      </c>
      <c r="IT43" s="196">
        <v>636.66300768386384</v>
      </c>
      <c r="IU43" s="103">
        <f t="shared" si="188"/>
        <v>-23.278512783972474</v>
      </c>
      <c r="IV43" s="694">
        <f t="shared" si="189"/>
        <v>-3.5273599344787708E-2</v>
      </c>
      <c r="IW43" s="196">
        <v>630.54387630543874</v>
      </c>
      <c r="IX43" s="103">
        <f t="shared" si="190"/>
        <v>-12.654514441355332</v>
      </c>
      <c r="IY43" s="694">
        <f t="shared" si="191"/>
        <v>-1.9674356502451192E-2</v>
      </c>
      <c r="IZ43" s="196">
        <v>629.94687915006637</v>
      </c>
      <c r="JA43" s="103">
        <f t="shared" si="192"/>
        <v>4.9841170525221514</v>
      </c>
      <c r="JB43" s="694">
        <f t="shared" si="193"/>
        <v>7.9750624433911951E-3</v>
      </c>
      <c r="JC43" s="196">
        <v>616.54135338345861</v>
      </c>
      <c r="JD43" s="103">
        <f t="shared" si="194"/>
        <v>2.4345995708224564</v>
      </c>
      <c r="JE43" s="694">
        <f t="shared" si="195"/>
        <v>3.964456596035503E-3</v>
      </c>
      <c r="JF43" s="196">
        <v>621.71717171717171</v>
      </c>
      <c r="JG43" s="103">
        <f t="shared" si="196"/>
        <v>10.237506300384894</v>
      </c>
      <c r="JH43" s="694">
        <f t="shared" si="197"/>
        <v>1.6742186011053976E-2</v>
      </c>
      <c r="JI43" s="196">
        <v>678.27769714562157</v>
      </c>
      <c r="JJ43" s="103">
        <f t="shared" si="198"/>
        <v>75.075240466525315</v>
      </c>
      <c r="JK43" s="694">
        <f t="shared" si="199"/>
        <v>0.12446109864977779</v>
      </c>
      <c r="JL43" s="196">
        <v>648.75030332443578</v>
      </c>
      <c r="JM43" s="103">
        <f t="shared" si="200"/>
        <v>39.67182837145242</v>
      </c>
      <c r="JN43" s="694">
        <f t="shared" si="201"/>
        <v>6.5134182216035147E-2</v>
      </c>
      <c r="JO43" s="196">
        <v>633.98675772900265</v>
      </c>
      <c r="JP43" s="103">
        <f t="shared" si="202"/>
        <v>13.929209089843084</v>
      </c>
      <c r="JQ43" s="694">
        <f t="shared" si="203"/>
        <v>2.2464381121419331E-2</v>
      </c>
    </row>
    <row r="44" spans="1:277" s="272" customFormat="1" x14ac:dyDescent="0.25">
      <c r="A44" s="62" t="s">
        <v>37</v>
      </c>
      <c r="B44" s="86">
        <v>613.70000000000005</v>
      </c>
      <c r="C44" s="532">
        <v>604.79999999999995</v>
      </c>
      <c r="D44" s="196">
        <v>605.47</v>
      </c>
      <c r="E44" s="196">
        <v>607.21</v>
      </c>
      <c r="F44" s="105">
        <v>605.79</v>
      </c>
      <c r="G44" s="196">
        <v>611.29999999999995</v>
      </c>
      <c r="H44" s="196">
        <v>620.88</v>
      </c>
      <c r="I44" s="196">
        <v>614.05109489051085</v>
      </c>
      <c r="J44" s="555">
        <v>615.25</v>
      </c>
      <c r="K44" s="554">
        <v>609.81956499256671</v>
      </c>
      <c r="L44" s="32">
        <v>614.29999999999995</v>
      </c>
      <c r="M44" s="32">
        <v>618.1</v>
      </c>
      <c r="N44" s="105">
        <v>619.7188306340928</v>
      </c>
      <c r="O44" s="32">
        <v>617.61121267519798</v>
      </c>
      <c r="P44" s="555">
        <v>611.70042610571738</v>
      </c>
      <c r="Q44" s="554">
        <v>618.86623347524085</v>
      </c>
      <c r="R44" s="32">
        <v>622.40982348426712</v>
      </c>
      <c r="S44" s="105">
        <v>622.07225089321162</v>
      </c>
      <c r="T44" s="32">
        <v>621.27</v>
      </c>
      <c r="U44" s="555">
        <v>614.06818849404044</v>
      </c>
      <c r="V44" s="532">
        <v>605.5</v>
      </c>
      <c r="W44" s="196">
        <v>605.69000000000005</v>
      </c>
      <c r="X44" s="196">
        <v>600.04</v>
      </c>
      <c r="Y44" s="105">
        <v>603.79</v>
      </c>
      <c r="Z44" s="196">
        <v>618.4</v>
      </c>
      <c r="AA44" s="196">
        <v>614.79999999999995</v>
      </c>
      <c r="AB44" s="196">
        <v>603.94000000000005</v>
      </c>
      <c r="AC44" s="555">
        <v>614.07000000000005</v>
      </c>
      <c r="AD44" s="554">
        <v>607.59364982156228</v>
      </c>
      <c r="AE44" s="32">
        <v>670.87316762268961</v>
      </c>
      <c r="AF44" s="32">
        <v>645.79999999999995</v>
      </c>
      <c r="AG44" s="105">
        <v>614.99125578861344</v>
      </c>
      <c r="AH44" s="32">
        <v>636.82664054848192</v>
      </c>
      <c r="AI44" s="555">
        <v>615.32976089421663</v>
      </c>
      <c r="AJ44" s="554">
        <v>621.1089494163424</v>
      </c>
      <c r="AK44" s="32">
        <v>614.31603318541386</v>
      </c>
      <c r="AL44" s="105">
        <v>587.3557614171948</v>
      </c>
      <c r="AM44" s="32">
        <v>605.41999999999996</v>
      </c>
      <c r="AN44" s="555">
        <v>612.03099999999995</v>
      </c>
      <c r="AO44" s="532">
        <v>604.7619047619047</v>
      </c>
      <c r="AP44" s="196">
        <v>603.94122731201389</v>
      </c>
      <c r="AQ44" s="196">
        <v>605.05999999999995</v>
      </c>
      <c r="AR44" s="105">
        <v>604.6</v>
      </c>
      <c r="AS44" s="532">
        <v>609.22914466737063</v>
      </c>
      <c r="AT44" s="196">
        <v>610.63934830905941</v>
      </c>
      <c r="AU44" s="196">
        <v>615.23</v>
      </c>
      <c r="AV44" s="105">
        <v>611.16999999999996</v>
      </c>
      <c r="AW44" s="554">
        <v>607.21858972593304</v>
      </c>
      <c r="AX44" s="554">
        <v>614.85557083906463</v>
      </c>
      <c r="AY44" s="554">
        <v>614.89497135582428</v>
      </c>
      <c r="AZ44" s="196">
        <v>614.79999999999995</v>
      </c>
      <c r="BA44" s="450">
        <v>614.85</v>
      </c>
      <c r="BB44" s="555">
        <v>609.13686771832147</v>
      </c>
      <c r="BC44" s="532">
        <v>620.71846282372599</v>
      </c>
      <c r="BD44" s="532">
        <v>614.1527001862197</v>
      </c>
      <c r="BE44" s="532">
        <v>609.18156808803303</v>
      </c>
      <c r="BF44" s="532">
        <v>614.3107549768373</v>
      </c>
      <c r="BG44" s="555">
        <v>610.64586306372098</v>
      </c>
      <c r="BH44" s="555">
        <v>-1.3851369362789683</v>
      </c>
      <c r="BI44" s="180">
        <v>-2.2631810092609171E-3</v>
      </c>
      <c r="BJ44" s="272">
        <v>605.5517477724469</v>
      </c>
      <c r="BK44" s="272">
        <v>606.45423178404712</v>
      </c>
      <c r="BL44" s="272">
        <v>607.04407154711419</v>
      </c>
      <c r="BM44" s="272">
        <v>606.3264549610775</v>
      </c>
      <c r="BN44" s="272">
        <v>607.11261642675697</v>
      </c>
      <c r="BO44" s="196">
        <v>609.17030567685595</v>
      </c>
      <c r="BP44" s="196">
        <v>612.20657276995303</v>
      </c>
      <c r="BQ44" s="196">
        <v>-3.0234272300469911</v>
      </c>
      <c r="BR44" s="182">
        <v>-4.9143039676982445E-3</v>
      </c>
      <c r="BS44" s="196">
        <v>609.16867369819784</v>
      </c>
      <c r="BT44" s="196">
        <v>-2.0013263018021235</v>
      </c>
      <c r="BU44" s="182">
        <v>-3.2745820341347309E-3</v>
      </c>
      <c r="BV44" s="196">
        <v>607.53888121302293</v>
      </c>
      <c r="BW44" s="555">
        <v>0.32029148708988942</v>
      </c>
      <c r="BX44" s="180">
        <v>5.2747312501491821E-4</v>
      </c>
      <c r="BY44" s="131">
        <v>614.77115117891822</v>
      </c>
      <c r="BZ44" s="555">
        <v>-8.4419660146409115E-2</v>
      </c>
      <c r="CA44" s="180">
        <v>-1.3729998417547971E-4</v>
      </c>
      <c r="CB44" s="196">
        <v>617.77003484320551</v>
      </c>
      <c r="CC44" s="555">
        <v>2.875063487381226</v>
      </c>
      <c r="CD44" s="180">
        <v>4.6756984872421388E-3</v>
      </c>
      <c r="CE44" s="196">
        <v>614.81691739994324</v>
      </c>
      <c r="CF44" s="555">
        <f t="shared" si="1"/>
        <v>1.6917399943281453E-2</v>
      </c>
      <c r="CG44" s="552">
        <f t="shared" si="2"/>
        <v>2.7516915978011473E-5</v>
      </c>
      <c r="CH44" s="196">
        <v>614.74614638352909</v>
      </c>
      <c r="CI44" s="555">
        <f t="shared" si="3"/>
        <v>-0.1038536164709285</v>
      </c>
      <c r="CJ44" s="352">
        <f t="shared" si="128"/>
        <v>-1.6890886634289421E-4</v>
      </c>
      <c r="CK44" s="196">
        <v>609.32167235494876</v>
      </c>
      <c r="CL44" s="555">
        <f t="shared" si="4"/>
        <v>0.18480463662729107</v>
      </c>
      <c r="CM44" s="552">
        <f t="shared" si="5"/>
        <v>3.0338770549141817E-4</v>
      </c>
      <c r="CN44" s="196">
        <v>614.18723593506786</v>
      </c>
      <c r="CO44" s="555">
        <f t="shared" si="6"/>
        <v>-6.5312268886581251</v>
      </c>
      <c r="CP44" s="552">
        <f t="shared" si="7"/>
        <v>-1.052204385696336E-2</v>
      </c>
      <c r="CQ44" s="196">
        <v>611.71581238867998</v>
      </c>
      <c r="CR44" s="555">
        <f t="shared" si="8"/>
        <v>-2.4368877975397254</v>
      </c>
      <c r="CS44" s="552">
        <f t="shared" si="9"/>
        <v>-3.9678858316520094E-3</v>
      </c>
      <c r="CT44" s="196">
        <v>609.19148936170211</v>
      </c>
      <c r="CU44" s="555">
        <f t="shared" si="10"/>
        <v>9.9212736690788006E-3</v>
      </c>
      <c r="CV44" s="552">
        <f t="shared" si="11"/>
        <v>1.6286234168603527E-5</v>
      </c>
      <c r="CW44" s="196">
        <v>611.4748784440842</v>
      </c>
      <c r="CX44" s="555">
        <f t="shared" si="12"/>
        <v>-2.8358765327531046</v>
      </c>
      <c r="CY44" s="674">
        <f t="shared" si="13"/>
        <v>-4.6163550121469579E-3</v>
      </c>
      <c r="CZ44" s="678">
        <v>609.94917719964474</v>
      </c>
      <c r="DA44" s="678">
        <f t="shared" si="14"/>
        <v>-0.69668586407624389</v>
      </c>
      <c r="DB44" s="572">
        <f t="shared" si="15"/>
        <v>-1.1408999982098374E-3</v>
      </c>
      <c r="DC44" s="678">
        <v>577.37407101568954</v>
      </c>
      <c r="DD44" s="678">
        <f t="shared" si="16"/>
        <v>-28.177676756757364</v>
      </c>
      <c r="DE44" s="691">
        <f t="shared" si="0"/>
        <v>-4.6532235866563659E-2</v>
      </c>
      <c r="DF44" s="678">
        <v>606.39805628669774</v>
      </c>
      <c r="DG44" s="678">
        <f t="shared" si="17"/>
        <v>-5.6175497349386205E-2</v>
      </c>
      <c r="DH44" s="691">
        <f t="shared" si="18"/>
        <v>-9.26294094512804E-5</v>
      </c>
      <c r="DI44" s="678">
        <v>587.73392625532699</v>
      </c>
      <c r="DJ44" s="678">
        <f t="shared" si="19"/>
        <v>-19.310145291787194</v>
      </c>
      <c r="DK44" s="691">
        <f t="shared" si="20"/>
        <v>-3.1810120874046763E-2</v>
      </c>
      <c r="DL44" s="678">
        <v>589.5308400951742</v>
      </c>
      <c r="DM44" s="678">
        <f t="shared" si="21"/>
        <v>-16.795614865903303</v>
      </c>
      <c r="DN44" s="691">
        <f t="shared" si="22"/>
        <v>-2.7700613635572739E-2</v>
      </c>
      <c r="DO44" s="678">
        <v>607.18870346598203</v>
      </c>
      <c r="DP44" s="678">
        <f t="shared" si="23"/>
        <v>7.6087039225058106E-2</v>
      </c>
      <c r="DQ44" s="691">
        <f t="shared" si="24"/>
        <v>1.2532607158269684E-4</v>
      </c>
      <c r="DR44" s="678">
        <v>579.38508064516134</v>
      </c>
      <c r="DS44" s="678">
        <f t="shared" si="25"/>
        <v>-29.785225031694608</v>
      </c>
      <c r="DT44" s="691">
        <f t="shared" si="26"/>
        <v>-4.8894742166724479E-2</v>
      </c>
      <c r="DU44" s="678">
        <v>697.99092676604016</v>
      </c>
      <c r="DV44" s="678">
        <f t="shared" si="27"/>
        <v>85.784353996087134</v>
      </c>
      <c r="DW44" s="572">
        <f t="shared" si="28"/>
        <v>0.14012321626661473</v>
      </c>
      <c r="DX44" s="678">
        <v>621.65757162346529</v>
      </c>
      <c r="DY44" s="678">
        <f t="shared" si="29"/>
        <v>12.488897925267452</v>
      </c>
      <c r="DZ44" s="572">
        <f t="shared" si="30"/>
        <v>2.0501543274457447E-2</v>
      </c>
      <c r="EA44" s="678">
        <v>602.93040293040303</v>
      </c>
      <c r="EB44" s="678">
        <f t="shared" si="31"/>
        <v>-4.6084782826198989</v>
      </c>
      <c r="EC44" s="572">
        <f t="shared" si="32"/>
        <v>-7.5854869953648554E-3</v>
      </c>
      <c r="ED44" s="678">
        <v>691.73213617658064</v>
      </c>
      <c r="EE44" s="678">
        <f t="shared" si="33"/>
        <v>76.960984997662422</v>
      </c>
      <c r="EF44" s="572">
        <f t="shared" si="34"/>
        <v>0.1251863963526556</v>
      </c>
      <c r="EG44" s="678">
        <v>685.32574320050605</v>
      </c>
      <c r="EH44" s="678">
        <f t="shared" si="35"/>
        <v>67.555708357300546</v>
      </c>
      <c r="EI44" s="572">
        <f t="shared" si="36"/>
        <v>0.10935413591960101</v>
      </c>
      <c r="EJ44" s="678">
        <v>558.17099567099569</v>
      </c>
      <c r="EK44" s="678">
        <f t="shared" si="37"/>
        <v>-56.645921728947542</v>
      </c>
      <c r="EL44" s="572">
        <f t="shared" si="38"/>
        <v>-9.2134617844451608E-2</v>
      </c>
      <c r="EM44" s="678">
        <v>637.81345084461225</v>
      </c>
      <c r="EN44" s="678">
        <f t="shared" si="39"/>
        <v>23.067304461083154</v>
      </c>
      <c r="EO44" s="572">
        <f t="shared" si="40"/>
        <v>3.7523300628698658E-2</v>
      </c>
      <c r="EP44" s="678">
        <v>611.76095617529882</v>
      </c>
      <c r="EQ44" s="678">
        <f t="shared" si="41"/>
        <v>2.439283820350056</v>
      </c>
      <c r="ER44" s="572">
        <f t="shared" si="42"/>
        <v>4.0032776298970993E-3</v>
      </c>
      <c r="ES44" s="678">
        <v>623.24691882702928</v>
      </c>
      <c r="ET44" s="678">
        <f t="shared" si="43"/>
        <v>9.0596828919614154</v>
      </c>
      <c r="EU44" s="572">
        <f t="shared" si="44"/>
        <v>1.4750685722357163E-2</v>
      </c>
      <c r="EV44" s="678">
        <v>525.554675118859</v>
      </c>
      <c r="EW44" s="678">
        <f t="shared" si="45"/>
        <v>-86.161137269820983</v>
      </c>
      <c r="EX44" s="572">
        <f t="shared" si="46"/>
        <v>-0.14085157768502279</v>
      </c>
      <c r="EY44" s="678">
        <v>511.29246536344658</v>
      </c>
      <c r="EZ44" s="678">
        <f t="shared" si="47"/>
        <v>-97.899023998255529</v>
      </c>
      <c r="FA44" s="572">
        <f t="shared" si="48"/>
        <v>-0.16070320368531749</v>
      </c>
      <c r="FB44" s="678">
        <v>551.15489582639952</v>
      </c>
      <c r="FC44" s="678">
        <f t="shared" si="49"/>
        <v>-60.319982617684673</v>
      </c>
      <c r="FD44" s="572">
        <f t="shared" si="50"/>
        <v>-9.8646706093912864E-2</v>
      </c>
      <c r="FE44" s="678">
        <v>594.47534790120176</v>
      </c>
      <c r="FF44" s="678">
        <f t="shared" si="51"/>
        <v>-15.473829298442979</v>
      </c>
      <c r="FG44" s="572">
        <f t="shared" si="52"/>
        <v>-2.536904692532798E-2</v>
      </c>
      <c r="FH44" s="678">
        <v>565.50407773728966</v>
      </c>
      <c r="FI44" s="678">
        <f t="shared" si="53"/>
        <v>-11.869993278399875</v>
      </c>
      <c r="FJ44" s="572">
        <f t="shared" si="54"/>
        <v>-2.0558583896084451E-2</v>
      </c>
      <c r="FK44" s="678">
        <v>556.51846269781458</v>
      </c>
      <c r="FL44" s="678">
        <f t="shared" si="136"/>
        <v>-49.879593588883154</v>
      </c>
      <c r="FM44" s="572">
        <f t="shared" si="56"/>
        <v>-8.2255530128712478E-2</v>
      </c>
      <c r="FN44" s="678">
        <v>549.16446789797715</v>
      </c>
      <c r="FO44" s="678">
        <f t="shared" si="137"/>
        <v>-38.569458357349845</v>
      </c>
      <c r="FP44" s="572">
        <f t="shared" si="58"/>
        <v>-6.5624012217722932E-2</v>
      </c>
      <c r="FQ44" s="678">
        <v>557.11386965862971</v>
      </c>
      <c r="FR44" s="678">
        <f t="shared" si="138"/>
        <v>-32.416970436544489</v>
      </c>
      <c r="FS44" s="572">
        <f t="shared" si="60"/>
        <v>-5.4987743187974822E-2</v>
      </c>
      <c r="FT44" s="678">
        <v>602.75132275132285</v>
      </c>
      <c r="FU44" s="678">
        <f t="shared" si="139"/>
        <v>-4.4373807146591844</v>
      </c>
      <c r="FV44" s="572">
        <f t="shared" si="133"/>
        <v>-7.3080752150518069E-3</v>
      </c>
      <c r="FW44" s="51">
        <v>659.16666666666663</v>
      </c>
      <c r="FX44" s="678">
        <f t="shared" si="140"/>
        <v>79.781586021505291</v>
      </c>
      <c r="FY44" s="572">
        <f t="shared" si="141"/>
        <v>0.13770044947078425</v>
      </c>
      <c r="FZ44" s="51">
        <v>637.21103653989564</v>
      </c>
      <c r="GA44" s="678">
        <f t="shared" si="142"/>
        <v>-60.779890226144516</v>
      </c>
      <c r="GB44" s="572">
        <f t="shared" si="143"/>
        <v>-8.7078338550548737E-2</v>
      </c>
      <c r="GC44" s="51">
        <v>629.59934587080954</v>
      </c>
      <c r="GD44" s="678">
        <f t="shared" si="144"/>
        <v>7.9417742473442559</v>
      </c>
      <c r="GE44" s="572">
        <f t="shared" si="145"/>
        <v>1.277515888144695E-2</v>
      </c>
      <c r="GF44" s="51">
        <v>585.85167309008398</v>
      </c>
      <c r="GG44" s="678">
        <f t="shared" si="146"/>
        <v>-17.078729840319056</v>
      </c>
      <c r="GH44" s="572">
        <f t="shared" si="147"/>
        <v>-2.8326204413165867E-2</v>
      </c>
      <c r="GI44" s="51">
        <v>540.59571619812584</v>
      </c>
      <c r="GJ44" s="678">
        <f t="shared" si="148"/>
        <v>-151.1364199784548</v>
      </c>
      <c r="GK44" s="572">
        <f t="shared" si="149"/>
        <v>-0.21848980562596521</v>
      </c>
      <c r="GL44" s="51">
        <v>708.75408645114419</v>
      </c>
      <c r="GM44" s="678">
        <f t="shared" si="150"/>
        <v>23.428343250638136</v>
      </c>
      <c r="GN44" s="572">
        <f t="shared" si="151"/>
        <v>3.4185704364798238E-2</v>
      </c>
      <c r="GO44" s="51">
        <v>659.37687237866987</v>
      </c>
      <c r="GP44" s="678">
        <f t="shared" si="152"/>
        <v>101.20587670767418</v>
      </c>
      <c r="GQ44" s="572">
        <f t="shared" si="153"/>
        <v>0.1813169754297449</v>
      </c>
      <c r="GR44" s="51">
        <v>635.25718691485838</v>
      </c>
      <c r="GS44" s="678">
        <f t="shared" si="154"/>
        <v>-2.5562639297538681</v>
      </c>
      <c r="GT44" s="572">
        <f t="shared" si="155"/>
        <v>-4.007855159480855E-3</v>
      </c>
      <c r="GU44" s="51">
        <v>598.02670864773904</v>
      </c>
      <c r="GV44" s="678">
        <f t="shared" si="156"/>
        <v>-13.734247527559774</v>
      </c>
      <c r="GW44" s="572">
        <f t="shared" si="157"/>
        <v>-2.2450349910242154E-2</v>
      </c>
      <c r="GX44" s="51">
        <v>629.56621004566205</v>
      </c>
      <c r="GY44" s="678">
        <f t="shared" si="158"/>
        <v>6.3192912186327703</v>
      </c>
      <c r="GZ44" s="572">
        <f t="shared" si="159"/>
        <v>1.013930599211927E-2</v>
      </c>
      <c r="HA44" s="51">
        <v>640.41316978695932</v>
      </c>
      <c r="HB44" s="678">
        <f t="shared" si="160"/>
        <v>114.85849466810032</v>
      </c>
      <c r="HC44" s="572">
        <f t="shared" si="161"/>
        <v>0.21854718472844717</v>
      </c>
      <c r="HD44" s="678">
        <v>649.76627112549443</v>
      </c>
      <c r="HE44" s="678">
        <f t="shared" si="162"/>
        <v>138.47380576204785</v>
      </c>
      <c r="HF44" s="572">
        <f t="shared" si="163"/>
        <v>0.27083091409065707</v>
      </c>
      <c r="HG44" s="678">
        <v>639.13460513694986</v>
      </c>
      <c r="HH44" s="678">
        <f t="shared" si="164"/>
        <v>87.979709310550334</v>
      </c>
      <c r="HI44" s="572">
        <f t="shared" si="165"/>
        <v>0.15962791944111082</v>
      </c>
      <c r="HJ44" s="678">
        <v>606.3710113574906</v>
      </c>
      <c r="HK44" s="678">
        <f t="shared" si="166"/>
        <v>11.895663456288844</v>
      </c>
      <c r="HL44" s="572">
        <f t="shared" si="167"/>
        <v>2.0010356187664544E-2</v>
      </c>
      <c r="HM44" s="196">
        <v>668.17706517950501</v>
      </c>
      <c r="HN44" s="103">
        <f t="shared" si="204"/>
        <v>102.67298744221534</v>
      </c>
      <c r="HO44" s="694">
        <f t="shared" si="205"/>
        <v>0.18156011863439306</v>
      </c>
      <c r="HP44" s="196">
        <v>566.62870159453303</v>
      </c>
      <c r="HQ44" s="103">
        <f t="shared" si="206"/>
        <v>10.110238896718442</v>
      </c>
      <c r="HR44" s="694">
        <f t="shared" si="207"/>
        <v>1.8166942472505585E-2</v>
      </c>
      <c r="HS44" s="196">
        <v>582.17636022514068</v>
      </c>
      <c r="HT44" s="103">
        <f t="shared" si="208"/>
        <v>33.011892327163537</v>
      </c>
      <c r="HU44" s="694">
        <f t="shared" si="209"/>
        <v>6.0112942946804838E-2</v>
      </c>
      <c r="HV44" s="196">
        <v>594.41597980248014</v>
      </c>
      <c r="HW44" s="103">
        <f t="shared" si="210"/>
        <v>37.302110143850427</v>
      </c>
      <c r="HX44" s="694">
        <f t="shared" si="211"/>
        <v>6.6955989027354876E-2</v>
      </c>
      <c r="HY44" s="196">
        <v>615.66237869555403</v>
      </c>
      <c r="HZ44" s="103">
        <f t="shared" si="212"/>
        <v>12.91105594423118</v>
      </c>
      <c r="IA44" s="694">
        <f t="shared" si="213"/>
        <v>2.1420203418712189E-2</v>
      </c>
      <c r="IB44" s="196">
        <v>549.89696791286428</v>
      </c>
      <c r="IC44" s="103">
        <f t="shared" si="214"/>
        <v>-109.26969875380234</v>
      </c>
      <c r="ID44" s="694">
        <f t="shared" si="215"/>
        <v>-0.16576945449375829</v>
      </c>
      <c r="IE44" s="196">
        <v>584.36213991769546</v>
      </c>
      <c r="IF44" s="103">
        <f t="shared" si="180"/>
        <v>-52.848896622200186</v>
      </c>
      <c r="IG44" s="694">
        <f t="shared" si="181"/>
        <v>-8.2937823721908069E-2</v>
      </c>
      <c r="IH44" s="196">
        <v>586.37379002233808</v>
      </c>
      <c r="II44" s="103">
        <f t="shared" si="182"/>
        <v>-43.225555848471458</v>
      </c>
      <c r="IJ44" s="694">
        <f t="shared" si="183"/>
        <v>-6.8655655587896866E-2</v>
      </c>
      <c r="IK44" s="196">
        <v>590.84713559952093</v>
      </c>
      <c r="IL44" s="103">
        <f t="shared" si="184"/>
        <v>4.9954625094369476</v>
      </c>
      <c r="IM44" s="694">
        <f t="shared" si="185"/>
        <v>8.5268383430370711E-3</v>
      </c>
      <c r="IN44" s="196">
        <v>583.02458740316604</v>
      </c>
      <c r="IO44" s="103">
        <f t="shared" si="186"/>
        <v>42.428871205040195</v>
      </c>
      <c r="IP44" s="694">
        <f t="shared" si="187"/>
        <v>7.848540033471188E-2</v>
      </c>
      <c r="IQ44" s="196">
        <v>587.45364647713222</v>
      </c>
      <c r="IR44" s="103">
        <f t="shared" si="134"/>
        <v>-121.30043997401197</v>
      </c>
      <c r="IS44" s="694">
        <f t="shared" si="135"/>
        <v>-0.17114601847501792</v>
      </c>
      <c r="IT44" s="196">
        <v>584.17687799680346</v>
      </c>
      <c r="IU44" s="103">
        <f t="shared" si="188"/>
        <v>-75.199994381866418</v>
      </c>
      <c r="IV44" s="694">
        <f t="shared" si="189"/>
        <v>-0.11404706099348937</v>
      </c>
      <c r="IW44" s="196">
        <v>584.89808213676076</v>
      </c>
      <c r="IX44" s="103">
        <f t="shared" si="190"/>
        <v>-50.359104778097617</v>
      </c>
      <c r="IY44" s="694">
        <f t="shared" si="191"/>
        <v>-7.9273569532786872E-2</v>
      </c>
      <c r="IZ44" s="196">
        <v>589.11325724319579</v>
      </c>
      <c r="JA44" s="103">
        <f t="shared" si="192"/>
        <v>-8.9134514045432525</v>
      </c>
      <c r="JB44" s="694">
        <f t="shared" si="193"/>
        <v>-1.4904771435206285E-2</v>
      </c>
      <c r="JC44" s="196">
        <v>553.45501955671443</v>
      </c>
      <c r="JD44" s="103">
        <f t="shared" si="194"/>
        <v>-76.111190488947614</v>
      </c>
      <c r="JE44" s="694">
        <f t="shared" si="195"/>
        <v>-0.12089465615288869</v>
      </c>
      <c r="JF44" s="196">
        <v>551.4392991239049</v>
      </c>
      <c r="JG44" s="103">
        <f t="shared" si="196"/>
        <v>-88.973870663054413</v>
      </c>
      <c r="JH44" s="694">
        <f t="shared" si="197"/>
        <v>-0.13893198150914443</v>
      </c>
      <c r="JI44" s="196">
        <v>548.89819704971774</v>
      </c>
      <c r="JJ44" s="103">
        <f t="shared" si="198"/>
        <v>-100.86807407577669</v>
      </c>
      <c r="JK44" s="694">
        <f t="shared" si="199"/>
        <v>-0.15523747316255393</v>
      </c>
      <c r="JL44" s="196">
        <v>551.1073253833049</v>
      </c>
      <c r="JM44" s="103">
        <f t="shared" si="200"/>
        <v>-88.027279753644962</v>
      </c>
      <c r="JN44" s="694">
        <f t="shared" si="201"/>
        <v>-0.13772885875078383</v>
      </c>
      <c r="JO44" s="196">
        <v>578.01815243068506</v>
      </c>
      <c r="JP44" s="103">
        <f t="shared" si="202"/>
        <v>-28.352858926805538</v>
      </c>
      <c r="JQ44" s="694">
        <f t="shared" si="203"/>
        <v>-4.6758269105463379E-2</v>
      </c>
    </row>
    <row r="45" spans="1:277" s="702" customFormat="1" x14ac:dyDescent="0.25">
      <c r="A45" s="44" t="s">
        <v>65</v>
      </c>
      <c r="B45" s="715"/>
      <c r="C45" s="556">
        <v>407.91895513395247</v>
      </c>
      <c r="D45" s="423">
        <v>408.25318069641065</v>
      </c>
      <c r="E45" s="423">
        <v>400.95689770556817</v>
      </c>
      <c r="F45" s="343">
        <v>405.77995062453505</v>
      </c>
      <c r="G45" s="558">
        <v>420.86577158160731</v>
      </c>
      <c r="H45" s="558">
        <v>407.75355825571825</v>
      </c>
      <c r="I45" s="558">
        <v>518.02800640660473</v>
      </c>
      <c r="J45" s="553">
        <v>445.27467467189769</v>
      </c>
      <c r="K45" s="556">
        <v>423.57986429354304</v>
      </c>
      <c r="L45" s="423">
        <v>538.88598892502296</v>
      </c>
      <c r="M45" s="423">
        <v>546.14863747182619</v>
      </c>
      <c r="N45" s="343">
        <v>542.27307086066389</v>
      </c>
      <c r="O45" s="558">
        <v>542.51031652987911</v>
      </c>
      <c r="P45" s="553">
        <v>457.89065444811001</v>
      </c>
      <c r="Q45" s="556">
        <v>431.46950635190041</v>
      </c>
      <c r="R45" s="556">
        <v>410.81686673745554</v>
      </c>
      <c r="S45" s="556">
        <v>411.53130511346933</v>
      </c>
      <c r="T45" s="556">
        <v>417.36524616107232</v>
      </c>
      <c r="U45" s="553">
        <v>446.71878231211474</v>
      </c>
      <c r="V45" s="556">
        <v>408.80912036656468</v>
      </c>
      <c r="W45" s="423">
        <v>411.9475514986479</v>
      </c>
      <c r="X45" s="423">
        <v>407.11685580541712</v>
      </c>
      <c r="Y45" s="343">
        <v>409.29928921438267</v>
      </c>
      <c r="Z45" s="558">
        <v>412.36806075904906</v>
      </c>
      <c r="AA45" s="558">
        <v>418.97186153556515</v>
      </c>
      <c r="AB45" s="558">
        <v>516.80814699601308</v>
      </c>
      <c r="AC45" s="553">
        <v>446.76240523625074</v>
      </c>
      <c r="AD45" s="556">
        <v>425.47621598414514</v>
      </c>
      <c r="AE45" s="423">
        <v>532.57696264392916</v>
      </c>
      <c r="AF45" s="423">
        <v>573.46101768714823</v>
      </c>
      <c r="AG45" s="343">
        <v>525.47441087173843</v>
      </c>
      <c r="AH45" s="558">
        <v>531.79062077507103</v>
      </c>
      <c r="AI45" s="553">
        <v>454.08807420139811</v>
      </c>
      <c r="AJ45" s="556">
        <v>390.8117500343817</v>
      </c>
      <c r="AK45" s="556">
        <v>369.94567088886504</v>
      </c>
      <c r="AL45" s="556">
        <v>378.30270010036628</v>
      </c>
      <c r="AM45" s="556">
        <v>379.3594963496983</v>
      </c>
      <c r="AN45" s="553">
        <v>433.43238181943599</v>
      </c>
      <c r="AO45" s="556">
        <v>371.43693776344674</v>
      </c>
      <c r="AP45" s="423">
        <v>380.00971595809483</v>
      </c>
      <c r="AQ45" s="423">
        <v>357.06633208735599</v>
      </c>
      <c r="AR45" s="343">
        <v>369.49741714854827</v>
      </c>
      <c r="AS45" s="556">
        <v>374.92891227676733</v>
      </c>
      <c r="AT45" s="423">
        <v>382.1589495560695</v>
      </c>
      <c r="AU45" s="423">
        <v>425.41607174800384</v>
      </c>
      <c r="AV45" s="343">
        <v>392.23978663736796</v>
      </c>
      <c r="AW45" s="556">
        <v>379.55295450001557</v>
      </c>
      <c r="AX45" s="556">
        <v>453.41037884026736</v>
      </c>
      <c r="AY45" s="423">
        <v>468.9585679853547</v>
      </c>
      <c r="AZ45" s="423">
        <v>434.54120023326089</v>
      </c>
      <c r="BA45" s="343">
        <v>452.17265882972146</v>
      </c>
      <c r="BB45" s="553">
        <v>400.52809959753267</v>
      </c>
      <c r="BC45" s="556">
        <v>371.04228599440847</v>
      </c>
      <c r="BD45" s="423">
        <v>348.03105975220512</v>
      </c>
      <c r="BE45" s="423">
        <v>341.82048881743992</v>
      </c>
      <c r="BF45" s="343">
        <v>352.92258509823722</v>
      </c>
      <c r="BG45" s="553">
        <v>387.8013723304644</v>
      </c>
      <c r="BH45" s="553">
        <v>-45.631009488971586</v>
      </c>
      <c r="BI45" s="352">
        <v>-0.10527826577567767</v>
      </c>
      <c r="BJ45" s="558">
        <v>325.61938205507369</v>
      </c>
      <c r="BK45" s="558">
        <v>321.23662289714593</v>
      </c>
      <c r="BL45" s="558">
        <v>325.15239066049389</v>
      </c>
      <c r="BM45" s="558">
        <v>324.0792830033264</v>
      </c>
      <c r="BN45" s="558">
        <v>340.11853003818726</v>
      </c>
      <c r="BO45" s="423">
        <v>352.90158519334136</v>
      </c>
      <c r="BP45" s="423">
        <v>381.5748194417572</v>
      </c>
      <c r="BQ45" s="423">
        <v>-43.841252306246645</v>
      </c>
      <c r="BR45" s="559">
        <v>-0.10305499772518258</v>
      </c>
      <c r="BS45" s="423">
        <v>357.32932561063797</v>
      </c>
      <c r="BT45" s="423">
        <v>-34.91046102672999</v>
      </c>
      <c r="BU45" s="559">
        <v>-8.9002855437011738E-2</v>
      </c>
      <c r="BV45" s="423">
        <v>338.8481881679682</v>
      </c>
      <c r="BW45" s="553">
        <v>-40.70476633204737</v>
      </c>
      <c r="BX45" s="352">
        <v>-0.10724397175531854</v>
      </c>
      <c r="BY45" s="560">
        <v>390.4388678957182</v>
      </c>
      <c r="BZ45" s="553">
        <v>-62.968362624846748</v>
      </c>
      <c r="CA45" s="352">
        <v>-0.13887719726643039</v>
      </c>
      <c r="CB45" s="423">
        <v>385.19031926517732</v>
      </c>
      <c r="CC45" s="553">
        <v>-83.768248720177382</v>
      </c>
      <c r="CD45" s="352">
        <v>-0.17862611846510376</v>
      </c>
      <c r="CE45" s="423">
        <v>370.5250635308538</v>
      </c>
      <c r="CF45" s="553">
        <f t="shared" si="1"/>
        <v>-64.016136702407096</v>
      </c>
      <c r="CG45" s="552">
        <f t="shared" si="2"/>
        <v>-0.14731891168902592</v>
      </c>
      <c r="CH45" s="423">
        <v>381.83567496326128</v>
      </c>
      <c r="CI45" s="553">
        <f t="shared" si="3"/>
        <v>-70.336983866460173</v>
      </c>
      <c r="CJ45" s="352">
        <f t="shared" si="128"/>
        <v>-0.15555337655421483</v>
      </c>
      <c r="CK45" s="423">
        <v>351.42450133431612</v>
      </c>
      <c r="CL45" s="553">
        <f t="shared" si="4"/>
        <v>-49.103598263216554</v>
      </c>
      <c r="CM45" s="552">
        <f t="shared" si="5"/>
        <v>-0.12259713691138747</v>
      </c>
      <c r="CN45" s="423">
        <v>342.88532285916381</v>
      </c>
      <c r="CO45" s="553">
        <f t="shared" si="6"/>
        <v>-28.156963135244666</v>
      </c>
      <c r="CP45" s="552">
        <f t="shared" si="7"/>
        <v>-7.5886129958969109E-2</v>
      </c>
      <c r="CQ45" s="423">
        <v>338.08688626849624</v>
      </c>
      <c r="CR45" s="553">
        <f t="shared" si="8"/>
        <v>-9.9441734837088802</v>
      </c>
      <c r="CS45" s="552">
        <f t="shared" si="9"/>
        <v>-2.8572660988329716E-2</v>
      </c>
      <c r="CT45" s="423">
        <v>324.63359029519182</v>
      </c>
      <c r="CU45" s="553">
        <f t="shared" si="10"/>
        <v>-17.1868985222481</v>
      </c>
      <c r="CV45" s="552">
        <f t="shared" si="11"/>
        <v>-5.0280480791855951E-2</v>
      </c>
      <c r="CW45" s="423">
        <v>334.70052207190901</v>
      </c>
      <c r="CX45" s="553">
        <f t="shared" si="12"/>
        <v>-18.222063026328215</v>
      </c>
      <c r="CY45" s="674">
        <f t="shared" si="13"/>
        <v>-5.163189831349569E-2</v>
      </c>
      <c r="CZ45" s="543">
        <v>346.83262331946821</v>
      </c>
      <c r="DA45" s="543">
        <f t="shared" si="14"/>
        <v>-40.968749010996191</v>
      </c>
      <c r="DB45" s="573">
        <f t="shared" si="15"/>
        <v>-0.10564364113720755</v>
      </c>
      <c r="DC45" s="543">
        <v>328.70195414099493</v>
      </c>
      <c r="DD45" s="543">
        <f t="shared" si="16"/>
        <v>3.0825720859212424</v>
      </c>
      <c r="DE45" s="677">
        <f t="shared" si="0"/>
        <v>9.466795454454462E-3</v>
      </c>
      <c r="DF45" s="543">
        <v>322.26377000561746</v>
      </c>
      <c r="DG45" s="543">
        <f t="shared" si="17"/>
        <v>1.0271471084715245</v>
      </c>
      <c r="DH45" s="677">
        <f t="shared" si="18"/>
        <v>3.1974782302464874E-3</v>
      </c>
      <c r="DI45" s="543">
        <v>329.64690363053825</v>
      </c>
      <c r="DJ45" s="543">
        <f t="shared" si="19"/>
        <v>4.4945129700443545</v>
      </c>
      <c r="DK45" s="677">
        <f t="shared" si="20"/>
        <v>1.3822789249417747E-2</v>
      </c>
      <c r="DL45" s="543">
        <v>326.94436505800456</v>
      </c>
      <c r="DM45" s="543">
        <f t="shared" si="21"/>
        <v>2.8650820546781688</v>
      </c>
      <c r="DN45" s="677">
        <f t="shared" si="22"/>
        <v>8.8406825272097419E-3</v>
      </c>
      <c r="DO45" s="543">
        <v>318.58845172001361</v>
      </c>
      <c r="DP45" s="543">
        <f t="shared" si="23"/>
        <v>-21.530078318173651</v>
      </c>
      <c r="DQ45" s="677">
        <f t="shared" si="24"/>
        <v>-6.3301691665421267E-2</v>
      </c>
      <c r="DR45" s="543">
        <v>335.94525085946839</v>
      </c>
      <c r="DS45" s="543">
        <f t="shared" si="25"/>
        <v>-16.956334333872974</v>
      </c>
      <c r="DT45" s="677">
        <f t="shared" si="26"/>
        <v>-4.8048337115242035E-2</v>
      </c>
      <c r="DU45" s="543">
        <v>362.25033384638249</v>
      </c>
      <c r="DV45" s="543">
        <f t="shared" si="27"/>
        <v>-19.324485595374711</v>
      </c>
      <c r="DW45" s="573">
        <f t="shared" si="28"/>
        <v>-5.0644027359159537E-2</v>
      </c>
      <c r="DX45" s="543">
        <v>337.90814565232125</v>
      </c>
      <c r="DY45" s="543">
        <f t="shared" si="29"/>
        <v>-19.421179958316714</v>
      </c>
      <c r="DZ45" s="573">
        <f t="shared" si="30"/>
        <v>-5.4350926628056552E-2</v>
      </c>
      <c r="EA45" s="543">
        <v>331.9774415661401</v>
      </c>
      <c r="EB45" s="543">
        <f t="shared" si="31"/>
        <v>-6.8707466018281025</v>
      </c>
      <c r="EC45" s="573">
        <f t="shared" si="32"/>
        <v>-2.0276769484812031E-2</v>
      </c>
      <c r="ED45" s="543">
        <v>383.28589387497692</v>
      </c>
      <c r="EE45" s="543">
        <f t="shared" si="33"/>
        <v>-7.1529740207412829</v>
      </c>
      <c r="EF45" s="573">
        <f t="shared" si="34"/>
        <v>-1.832034310337095E-2</v>
      </c>
      <c r="EG45" s="543">
        <v>397.09295142190899</v>
      </c>
      <c r="EH45" s="543">
        <f t="shared" si="35"/>
        <v>11.90263215673167</v>
      </c>
      <c r="EI45" s="573">
        <f t="shared" si="36"/>
        <v>3.0900652382536951E-2</v>
      </c>
      <c r="EJ45" s="543">
        <v>377.02729983298229</v>
      </c>
      <c r="EK45" s="543">
        <f t="shared" si="37"/>
        <v>6.5022363021284946</v>
      </c>
      <c r="EL45" s="573">
        <f t="shared" si="38"/>
        <v>1.7548708419793713E-2</v>
      </c>
      <c r="EM45" s="543">
        <v>385.64246944810185</v>
      </c>
      <c r="EN45" s="543">
        <f t="shared" si="39"/>
        <v>3.8067944848405659</v>
      </c>
      <c r="EO45" s="573">
        <f t="shared" si="40"/>
        <v>9.9697192652489601E-3</v>
      </c>
      <c r="EP45" s="543">
        <v>347.73750674889772</v>
      </c>
      <c r="EQ45" s="543">
        <f t="shared" si="41"/>
        <v>-3.6869945854184039</v>
      </c>
      <c r="ER45" s="573">
        <f t="shared" si="42"/>
        <v>-1.0491569516124611E-2</v>
      </c>
      <c r="ES45" s="543">
        <v>349.00420138995042</v>
      </c>
      <c r="ET45" s="543">
        <f t="shared" si="43"/>
        <v>6.1188785307866169</v>
      </c>
      <c r="EU45" s="573">
        <f t="shared" si="44"/>
        <v>1.7845262316170576E-2</v>
      </c>
      <c r="EV45" s="543">
        <v>348.23312773084797</v>
      </c>
      <c r="EW45" s="543">
        <f t="shared" si="45"/>
        <v>10.146241462351725</v>
      </c>
      <c r="EX45" s="573">
        <f t="shared" si="46"/>
        <v>3.0010751302237588E-2</v>
      </c>
      <c r="EY45" s="543">
        <v>335.1269435000022</v>
      </c>
      <c r="EZ45" s="543">
        <f t="shared" si="47"/>
        <v>10.493353204810376</v>
      </c>
      <c r="FA45" s="573">
        <f t="shared" si="48"/>
        <v>3.2323682818123319E-2</v>
      </c>
      <c r="FB45" s="543">
        <v>343.59505324484769</v>
      </c>
      <c r="FC45" s="543">
        <f t="shared" si="49"/>
        <v>8.8945311729386844</v>
      </c>
      <c r="FD45" s="573">
        <f t="shared" si="50"/>
        <v>2.6574596053446645E-2</v>
      </c>
      <c r="FE45" s="543">
        <v>346.62080165333845</v>
      </c>
      <c r="FF45" s="543">
        <f t="shared" si="51"/>
        <v>-0.21182166612976516</v>
      </c>
      <c r="FG45" s="573">
        <f t="shared" si="52"/>
        <v>-6.1073166676900458E-4</v>
      </c>
      <c r="FH45" s="543">
        <v>329.65915109795088</v>
      </c>
      <c r="FI45" s="543">
        <f t="shared" si="53"/>
        <v>0.95719695695595419</v>
      </c>
      <c r="FJ45" s="573">
        <f t="shared" si="54"/>
        <v>2.9120513124341503E-3</v>
      </c>
      <c r="FK45" s="543">
        <v>328.70942495885902</v>
      </c>
      <c r="FL45" s="543">
        <f t="shared" si="136"/>
        <v>6.4456549532415579</v>
      </c>
      <c r="FM45" s="573">
        <f t="shared" si="56"/>
        <v>2.000117777164092E-2</v>
      </c>
      <c r="FN45" s="543">
        <v>330.56560029253717</v>
      </c>
      <c r="FO45" s="543">
        <f t="shared" si="137"/>
        <v>0.91869666199892208</v>
      </c>
      <c r="FP45" s="573">
        <f t="shared" si="58"/>
        <v>2.7869112431542181E-3</v>
      </c>
      <c r="FQ45" s="543">
        <v>329.63420310028579</v>
      </c>
      <c r="FR45" s="543">
        <f t="shared" si="138"/>
        <v>2.6898380422812238</v>
      </c>
      <c r="FS45" s="573">
        <f t="shared" si="60"/>
        <v>8.2272041660788626E-3</v>
      </c>
      <c r="FT45" s="543">
        <v>312.7163270982025</v>
      </c>
      <c r="FU45" s="543">
        <f t="shared" si="139"/>
        <v>-5.8721246218111105</v>
      </c>
      <c r="FV45" s="573">
        <f t="shared" si="133"/>
        <v>-1.8431693271078558E-2</v>
      </c>
      <c r="FW45" s="708">
        <v>326.80207145991994</v>
      </c>
      <c r="FX45" s="708">
        <f t="shared" si="140"/>
        <v>-9.1431793995484441</v>
      </c>
      <c r="FY45" s="573">
        <f t="shared" si="141"/>
        <v>-2.7216278176747294E-2</v>
      </c>
      <c r="FZ45" s="708">
        <v>362.85834817921602</v>
      </c>
      <c r="GA45" s="708">
        <f t="shared" si="142"/>
        <v>0.6080143328335339</v>
      </c>
      <c r="GB45" s="573">
        <f t="shared" si="143"/>
        <v>1.6784369150957669E-3</v>
      </c>
      <c r="GC45" s="708">
        <v>332.87964141803951</v>
      </c>
      <c r="GD45" s="708">
        <f t="shared" si="144"/>
        <v>-5.0285042342817405</v>
      </c>
      <c r="GE45" s="573">
        <f t="shared" si="145"/>
        <v>-1.4881275574385365E-2</v>
      </c>
      <c r="GF45" s="708">
        <v>331.09645236340896</v>
      </c>
      <c r="GG45" s="708">
        <f t="shared" si="146"/>
        <v>-0.88098920273114345</v>
      </c>
      <c r="GH45" s="573">
        <f t="shared" si="147"/>
        <v>-2.65376225135955E-3</v>
      </c>
      <c r="GI45" s="708">
        <v>399.6772976063383</v>
      </c>
      <c r="GJ45" s="708">
        <f t="shared" si="148"/>
        <v>16.391403731361379</v>
      </c>
      <c r="GK45" s="573">
        <f t="shared" si="149"/>
        <v>4.276547609317459E-2</v>
      </c>
      <c r="GL45" s="708">
        <v>405.11956346775992</v>
      </c>
      <c r="GM45" s="708">
        <f t="shared" si="150"/>
        <v>8.0266120458509249</v>
      </c>
      <c r="GN45" s="573">
        <f t="shared" si="151"/>
        <v>2.0213433698858824E-2</v>
      </c>
      <c r="GO45" s="708">
        <v>392.06282601949084</v>
      </c>
      <c r="GP45" s="708">
        <f t="shared" si="152"/>
        <v>15.035526186508548</v>
      </c>
      <c r="GQ45" s="573">
        <f t="shared" si="153"/>
        <v>3.9879144542501486E-2</v>
      </c>
      <c r="GR45" s="708">
        <v>398.8012255871148</v>
      </c>
      <c r="GS45" s="708">
        <f t="shared" si="154"/>
        <v>13.158756139012951</v>
      </c>
      <c r="GT45" s="573">
        <f t="shared" si="155"/>
        <v>3.4121646814067506E-2</v>
      </c>
      <c r="GU45" s="708">
        <v>350.83507434091706</v>
      </c>
      <c r="GV45" s="708">
        <f t="shared" si="156"/>
        <v>3.0975675920193453</v>
      </c>
      <c r="GW45" s="573">
        <f t="shared" si="157"/>
        <v>8.9077753532526126E-3</v>
      </c>
      <c r="GX45" s="708">
        <v>324.96203902472831</v>
      </c>
      <c r="GY45" s="708">
        <f t="shared" si="158"/>
        <v>-24.042162365222111</v>
      </c>
      <c r="GZ45" s="573">
        <f t="shared" si="159"/>
        <v>-6.8887888081207507E-2</v>
      </c>
      <c r="HA45" s="708">
        <v>330.19391051495768</v>
      </c>
      <c r="HB45" s="708">
        <f t="shared" si="160"/>
        <v>-18.039217215890289</v>
      </c>
      <c r="HC45" s="573">
        <f t="shared" si="161"/>
        <v>-5.1802128457557141E-2</v>
      </c>
      <c r="HD45" s="708">
        <v>327.17930729195814</v>
      </c>
      <c r="HE45" s="708">
        <f t="shared" si="162"/>
        <v>-7.9476362080440595</v>
      </c>
      <c r="HF45" s="573">
        <f t="shared" si="163"/>
        <v>-2.3715300611286145E-2</v>
      </c>
      <c r="HG45" s="708">
        <v>327.47761069349019</v>
      </c>
      <c r="HH45" s="708">
        <f t="shared" si="164"/>
        <v>-16.117442551357499</v>
      </c>
      <c r="HI45" s="573">
        <f t="shared" si="165"/>
        <v>-4.6908249694363677E-2</v>
      </c>
      <c r="HJ45" s="708">
        <v>344.28371803491399</v>
      </c>
      <c r="HK45" s="708">
        <f t="shared" si="166"/>
        <v>-2.3370836184244581</v>
      </c>
      <c r="HL45" s="573">
        <f t="shared" si="167"/>
        <v>-6.7424794105744885E-3</v>
      </c>
      <c r="HM45" s="709">
        <v>334.00179627863281</v>
      </c>
      <c r="HN45" s="710">
        <f t="shared" si="204"/>
        <v>4.3426451806819273</v>
      </c>
      <c r="HO45" s="561">
        <f t="shared" si="205"/>
        <v>1.317313706056231E-2</v>
      </c>
      <c r="HP45" s="709">
        <v>333.69403389654553</v>
      </c>
      <c r="HQ45" s="710">
        <f t="shared" si="206"/>
        <v>4.9846089376865166</v>
      </c>
      <c r="HR45" s="561">
        <f t="shared" si="207"/>
        <v>1.5164180151848053E-2</v>
      </c>
      <c r="HS45" s="709">
        <v>333.27838912403581</v>
      </c>
      <c r="HT45" s="710">
        <f t="shared" si="208"/>
        <v>2.7127888314986421</v>
      </c>
      <c r="HU45" s="561">
        <f t="shared" si="209"/>
        <v>8.2065067541750684E-3</v>
      </c>
      <c r="HV45" s="709">
        <v>333.67967117407557</v>
      </c>
      <c r="HW45" s="710">
        <f t="shared" si="210"/>
        <v>4.0454680737897775</v>
      </c>
      <c r="HX45" s="561">
        <f t="shared" si="211"/>
        <v>1.2272598036675856E-2</v>
      </c>
      <c r="HY45" s="709">
        <v>331.59184697353055</v>
      </c>
      <c r="HZ45" s="710">
        <f t="shared" si="212"/>
        <v>18.875519875328052</v>
      </c>
      <c r="IA45" s="561">
        <f t="shared" si="213"/>
        <v>6.0359879672673956E-2</v>
      </c>
      <c r="IB45" s="709">
        <v>328.36336613368627</v>
      </c>
      <c r="IC45" s="710">
        <f t="shared" si="214"/>
        <v>1.5612946737663265</v>
      </c>
      <c r="ID45" s="561">
        <f t="shared" si="215"/>
        <v>4.7774931988391897E-3</v>
      </c>
      <c r="IE45" s="709">
        <v>355.40447506147979</v>
      </c>
      <c r="IF45" s="710">
        <f t="shared" si="180"/>
        <v>-7.4538731177362365</v>
      </c>
      <c r="IG45" s="561">
        <f t="shared" si="181"/>
        <v>-2.0542101773705818E-2</v>
      </c>
      <c r="IH45" s="709">
        <v>338.09130394950472</v>
      </c>
      <c r="II45" s="710">
        <f t="shared" si="182"/>
        <v>5.2116625314652083</v>
      </c>
      <c r="IJ45" s="561">
        <f t="shared" si="183"/>
        <v>1.5656297000513339E-2</v>
      </c>
      <c r="IK45" s="709">
        <v>335.69437492944274</v>
      </c>
      <c r="IL45" s="710">
        <f t="shared" si="184"/>
        <v>4.5979225660337875</v>
      </c>
      <c r="IM45" s="561">
        <f t="shared" si="185"/>
        <v>1.3886958115114874E-2</v>
      </c>
      <c r="IN45" s="709">
        <v>377.15464989022092</v>
      </c>
      <c r="IO45" s="710">
        <f t="shared" si="186"/>
        <v>-22.522647716117376</v>
      </c>
      <c r="IP45" s="561">
        <f t="shared" si="187"/>
        <v>-5.6352081669399777E-2</v>
      </c>
      <c r="IQ45" s="709">
        <v>374.71147780295212</v>
      </c>
      <c r="IR45" s="710">
        <f t="shared" si="134"/>
        <v>-30.4080856648078</v>
      </c>
      <c r="IS45" s="561">
        <f t="shared" si="135"/>
        <v>-7.5059534041060263E-2</v>
      </c>
      <c r="IT45" s="709">
        <v>370.89260526871607</v>
      </c>
      <c r="IU45" s="710">
        <f t="shared" si="188"/>
        <v>-21.170220750774774</v>
      </c>
      <c r="IV45" s="561">
        <f t="shared" si="189"/>
        <v>-5.3997011054861724E-2</v>
      </c>
      <c r="IW45" s="709">
        <v>374.20250016648919</v>
      </c>
      <c r="IX45" s="710">
        <f t="shared" si="190"/>
        <v>-24.598725420625613</v>
      </c>
      <c r="IY45" s="561">
        <f t="shared" si="191"/>
        <v>-6.1681669569624294E-2</v>
      </c>
      <c r="IZ45" s="709">
        <v>346.76208558582994</v>
      </c>
      <c r="JA45" s="710">
        <f t="shared" si="192"/>
        <v>-4.072988755087124</v>
      </c>
      <c r="JB45" s="561">
        <f t="shared" si="193"/>
        <v>-1.1609411524029315E-2</v>
      </c>
      <c r="JC45" s="709">
        <v>326.00123616559767</v>
      </c>
      <c r="JD45" s="710">
        <f t="shared" si="194"/>
        <v>1.0391971408693621</v>
      </c>
      <c r="JE45" s="561">
        <f t="shared" si="195"/>
        <v>3.1979031889022686E-3</v>
      </c>
      <c r="JF45" s="709">
        <v>335.21676142875191</v>
      </c>
      <c r="JG45" s="710">
        <f t="shared" si="196"/>
        <v>5.0228509137942297</v>
      </c>
      <c r="JH45" s="561">
        <f t="shared" si="197"/>
        <v>1.5211821762432824E-2</v>
      </c>
      <c r="JI45" s="709">
        <v>343.09445968035527</v>
      </c>
      <c r="JJ45" s="710">
        <f t="shared" si="198"/>
        <v>15.915152388397132</v>
      </c>
      <c r="JK45" s="561">
        <f t="shared" si="199"/>
        <v>4.8643517587117026E-2</v>
      </c>
      <c r="JL45" s="709">
        <v>335.25211386821729</v>
      </c>
      <c r="JM45" s="710">
        <f t="shared" si="200"/>
        <v>7.7745031747271014</v>
      </c>
      <c r="JN45" s="561">
        <f t="shared" si="201"/>
        <v>2.3740563998446346E-2</v>
      </c>
      <c r="JO45" s="709">
        <v>343.54764084140379</v>
      </c>
      <c r="JP45" s="710">
        <f t="shared" si="202"/>
        <v>-0.73607719351019796</v>
      </c>
      <c r="JQ45" s="561">
        <f t="shared" si="203"/>
        <v>-2.1379959462258162E-3</v>
      </c>
    </row>
    <row r="46" spans="1:277" s="272" customFormat="1" x14ac:dyDescent="0.25">
      <c r="A46" s="85" t="s">
        <v>252</v>
      </c>
      <c r="B46" s="86">
        <v>448.75</v>
      </c>
      <c r="C46" s="532">
        <v>408.00585767608811</v>
      </c>
      <c r="D46" s="196">
        <v>408.34982389326564</v>
      </c>
      <c r="E46" s="196">
        <v>401.04345154390654</v>
      </c>
      <c r="F46" s="103">
        <v>405.81</v>
      </c>
      <c r="G46" s="196">
        <v>420.96747233644231</v>
      </c>
      <c r="H46" s="196">
        <v>407.84672159875748</v>
      </c>
      <c r="I46" s="196">
        <v>518.26123228223287</v>
      </c>
      <c r="J46" s="557">
        <v>445.32</v>
      </c>
      <c r="K46" s="532">
        <v>423.61681426609556</v>
      </c>
      <c r="L46" s="196">
        <v>539.05821319898234</v>
      </c>
      <c r="M46" s="196">
        <v>546.43194799309276</v>
      </c>
      <c r="N46" s="103">
        <v>542.53183590268247</v>
      </c>
      <c r="O46" s="196">
        <v>542.74741177780254</v>
      </c>
      <c r="P46" s="557">
        <v>457.96333735030902</v>
      </c>
      <c r="Q46" s="532">
        <v>431.59625250064369</v>
      </c>
      <c r="R46" s="196">
        <v>410.91303557208158</v>
      </c>
      <c r="S46" s="103">
        <v>411.62648796779996</v>
      </c>
      <c r="T46" s="196">
        <v>417.47</v>
      </c>
      <c r="U46" s="557">
        <v>446.80489132715343</v>
      </c>
      <c r="V46" s="532">
        <v>408.91106697026953</v>
      </c>
      <c r="W46" s="196">
        <v>412.05180111477773</v>
      </c>
      <c r="X46" s="196">
        <v>407.21270286787842</v>
      </c>
      <c r="Y46" s="103">
        <v>409.4</v>
      </c>
      <c r="Z46" s="196">
        <v>412.46148579253679</v>
      </c>
      <c r="AA46" s="196">
        <v>419.06633483708555</v>
      </c>
      <c r="AB46" s="196">
        <v>516.95068676453229</v>
      </c>
      <c r="AC46" s="557">
        <v>446.87</v>
      </c>
      <c r="AD46" s="532">
        <v>425.58030750098919</v>
      </c>
      <c r="AE46" s="196">
        <v>532.73552460071926</v>
      </c>
      <c r="AF46" s="196">
        <v>573.83627608346706</v>
      </c>
      <c r="AG46" s="103">
        <v>525.74818010245349</v>
      </c>
      <c r="AH46" s="196">
        <v>532.03400432161948</v>
      </c>
      <c r="AI46" s="557">
        <v>454.22676524099603</v>
      </c>
      <c r="AJ46" s="532">
        <v>390.89529791364379</v>
      </c>
      <c r="AK46" s="196">
        <v>369.99926459773496</v>
      </c>
      <c r="AL46" s="103">
        <v>378.35063305577739</v>
      </c>
      <c r="AM46" s="196">
        <v>379.42</v>
      </c>
      <c r="AN46" s="557">
        <v>433.55</v>
      </c>
      <c r="AO46" s="532">
        <v>371.50214321070865</v>
      </c>
      <c r="AP46" s="196">
        <v>380.05091248072853</v>
      </c>
      <c r="AQ46" s="196">
        <v>357.09</v>
      </c>
      <c r="AR46" s="103">
        <v>369.55</v>
      </c>
      <c r="AS46" s="532">
        <v>374.98512436034747</v>
      </c>
      <c r="AT46" s="196">
        <v>382.22548354493472</v>
      </c>
      <c r="AU46" s="196">
        <v>425.5</v>
      </c>
      <c r="AV46" s="103">
        <v>392.31</v>
      </c>
      <c r="AW46" s="532">
        <v>379.61411127180605</v>
      </c>
      <c r="AX46" s="532">
        <v>453.5</v>
      </c>
      <c r="AY46" s="196">
        <v>469.04</v>
      </c>
      <c r="AZ46" s="196">
        <v>434.66</v>
      </c>
      <c r="BA46" s="103">
        <v>452.27</v>
      </c>
      <c r="BB46" s="557">
        <v>400.60295586560449</v>
      </c>
      <c r="BC46" s="532">
        <v>371.09018529050002</v>
      </c>
      <c r="BD46" s="532">
        <v>348.03783894193947</v>
      </c>
      <c r="BE46" s="532">
        <v>341.83971921614506</v>
      </c>
      <c r="BF46" s="532">
        <v>352.94662674963041</v>
      </c>
      <c r="BG46" s="532">
        <v>387.8618362826744</v>
      </c>
      <c r="BH46" s="557">
        <v>-45.688163717325608</v>
      </c>
      <c r="BI46" s="180">
        <v>-0.10538153319646086</v>
      </c>
      <c r="BJ46" s="272">
        <v>325.6218957824733</v>
      </c>
      <c r="BK46" s="272">
        <v>321.22693638285602</v>
      </c>
      <c r="BL46" s="272">
        <v>325.10889653492114</v>
      </c>
      <c r="BM46" s="272">
        <v>324.06318890173935</v>
      </c>
      <c r="BN46" s="272">
        <v>340.07210485528486</v>
      </c>
      <c r="BO46" s="196">
        <v>352.92018471069366</v>
      </c>
      <c r="BP46" s="196">
        <v>381.61391825013743</v>
      </c>
      <c r="BQ46" s="196">
        <v>-43.886081749862569</v>
      </c>
      <c r="BR46" s="182">
        <v>-0.10314002761424811</v>
      </c>
      <c r="BS46" s="196">
        <v>357.33188378846182</v>
      </c>
      <c r="BT46" s="196">
        <v>-34.978116211538179</v>
      </c>
      <c r="BU46" s="182">
        <v>-8.9159379601687891E-2</v>
      </c>
      <c r="BV46" s="196">
        <v>338.84087469725642</v>
      </c>
      <c r="BW46" s="557">
        <v>-40.773236574549628</v>
      </c>
      <c r="BX46" s="180">
        <v>-0.10740706249814759</v>
      </c>
      <c r="BY46" s="131">
        <v>390.4737144792922</v>
      </c>
      <c r="BZ46" s="557">
        <v>-63.026285520707802</v>
      </c>
      <c r="CA46" s="180">
        <v>-0.1389774763411418</v>
      </c>
      <c r="CB46" s="196">
        <v>385.25150249250697</v>
      </c>
      <c r="CC46" s="557">
        <v>-83.788497507493048</v>
      </c>
      <c r="CD46" s="180">
        <v>-0.17863827713519753</v>
      </c>
      <c r="CE46" s="196">
        <v>370.54869725206242</v>
      </c>
      <c r="CF46" s="557">
        <f t="shared" si="1"/>
        <v>-64.1113027479376</v>
      </c>
      <c r="CG46" s="552">
        <f t="shared" si="2"/>
        <v>-0.14749759064081719</v>
      </c>
      <c r="CH46" s="196">
        <v>381.87400610994314</v>
      </c>
      <c r="CI46" s="557">
        <f t="shared" si="3"/>
        <v>-70.395993890056843</v>
      </c>
      <c r="CJ46" s="352">
        <f t="shared" si="128"/>
        <v>-0.15565037232196885</v>
      </c>
      <c r="CK46" s="196">
        <v>351.43078472151467</v>
      </c>
      <c r="CL46" s="557">
        <f t="shared" si="4"/>
        <v>-49.172171144089816</v>
      </c>
      <c r="CM46" s="552">
        <f t="shared" si="5"/>
        <v>-0.12274540270887628</v>
      </c>
      <c r="CN46" s="196">
        <v>342.88806470804172</v>
      </c>
      <c r="CO46" s="557">
        <f t="shared" si="6"/>
        <v>-28.202120582458292</v>
      </c>
      <c r="CP46" s="552">
        <f t="shared" si="7"/>
        <v>-7.5998023392563896E-2</v>
      </c>
      <c r="CQ46" s="196">
        <v>338.07755271581101</v>
      </c>
      <c r="CR46" s="557">
        <f t="shared" si="8"/>
        <v>-9.9602862261284599</v>
      </c>
      <c r="CS46" s="552">
        <f t="shared" si="9"/>
        <v>-2.8618400391200165E-2</v>
      </c>
      <c r="CT46" s="196">
        <v>324.66053486192544</v>
      </c>
      <c r="CU46" s="557">
        <f t="shared" si="10"/>
        <v>-17.179184354219615</v>
      </c>
      <c r="CV46" s="552">
        <f t="shared" si="11"/>
        <v>-5.025508561033315E-2</v>
      </c>
      <c r="CW46" s="196">
        <v>334.7082737899666</v>
      </c>
      <c r="CX46" s="557">
        <f t="shared" si="12"/>
        <v>-18.238352959663814</v>
      </c>
      <c r="CY46" s="674">
        <f t="shared" si="13"/>
        <v>-5.167453540390838E-2</v>
      </c>
      <c r="CZ46" s="678">
        <v>346.83912075155462</v>
      </c>
      <c r="DA46" s="678">
        <f t="shared" si="14"/>
        <v>-41.022715531119786</v>
      </c>
      <c r="DB46" s="572">
        <f t="shared" si="15"/>
        <v>-0.10576631081904732</v>
      </c>
      <c r="DC46" s="678">
        <v>328.63456344673716</v>
      </c>
      <c r="DD46" s="678">
        <f t="shared" si="16"/>
        <v>3.0126676642638586</v>
      </c>
      <c r="DE46" s="691">
        <f t="shared" si="0"/>
        <v>9.2520426398979786E-3</v>
      </c>
      <c r="DF46" s="678">
        <v>322.26022017328677</v>
      </c>
      <c r="DG46" s="678">
        <f t="shared" si="17"/>
        <v>1.0332837904307439</v>
      </c>
      <c r="DH46" s="691">
        <f t="shared" si="18"/>
        <v>3.2166785328339312E-3</v>
      </c>
      <c r="DI46" s="678">
        <v>329.64192309326012</v>
      </c>
      <c r="DJ46" s="678">
        <f t="shared" si="19"/>
        <v>4.5330265583389746</v>
      </c>
      <c r="DK46" s="691">
        <f t="shared" si="20"/>
        <v>1.3943102162545913E-2</v>
      </c>
      <c r="DL46" s="678">
        <v>326.91724443019217</v>
      </c>
      <c r="DM46" s="678">
        <f t="shared" si="21"/>
        <v>2.8540555284528182</v>
      </c>
      <c r="DN46" s="691">
        <f t="shared" si="22"/>
        <v>8.8070957337836025E-3</v>
      </c>
      <c r="DO46" s="678">
        <v>318.56951147126375</v>
      </c>
      <c r="DP46" s="678">
        <f t="shared" si="23"/>
        <v>-21.502593384021111</v>
      </c>
      <c r="DQ46" s="691">
        <f t="shared" si="24"/>
        <v>-6.3229512438755825E-2</v>
      </c>
      <c r="DR46" s="678">
        <v>335.94215911603686</v>
      </c>
      <c r="DS46" s="678">
        <f t="shared" si="25"/>
        <v>-16.978025594656799</v>
      </c>
      <c r="DT46" s="691">
        <f t="shared" si="26"/>
        <v>-4.8107267110761985E-2</v>
      </c>
      <c r="DU46" s="678">
        <v>362.26786719189647</v>
      </c>
      <c r="DV46" s="678">
        <f t="shared" si="27"/>
        <v>-19.34605105824096</v>
      </c>
      <c r="DW46" s="572">
        <f t="shared" si="28"/>
        <v>-5.0695349758077102E-2</v>
      </c>
      <c r="DX46" s="678">
        <v>337.90591529417117</v>
      </c>
      <c r="DY46" s="678">
        <f t="shared" si="29"/>
        <v>-19.425968494290657</v>
      </c>
      <c r="DZ46" s="572">
        <f t="shared" si="30"/>
        <v>-5.4363938331880579E-2</v>
      </c>
      <c r="EA46" s="678">
        <v>331.961958185772</v>
      </c>
      <c r="EB46" s="678">
        <f t="shared" si="31"/>
        <v>-6.8789165114844195</v>
      </c>
      <c r="EC46" s="572">
        <f t="shared" si="32"/>
        <v>-2.0301318480630513E-2</v>
      </c>
      <c r="ED46" s="678">
        <v>383.31349309041968</v>
      </c>
      <c r="EE46" s="678">
        <f t="shared" si="33"/>
        <v>-7.1602213888725146</v>
      </c>
      <c r="EF46" s="572">
        <f t="shared" si="34"/>
        <v>-1.8337268613383806E-2</v>
      </c>
      <c r="EG46" s="678">
        <v>397.12293954442657</v>
      </c>
      <c r="EH46" s="678">
        <f t="shared" si="35"/>
        <v>11.8714370519196</v>
      </c>
      <c r="EI46" s="572">
        <f t="shared" si="36"/>
        <v>3.0814771584571549E-2</v>
      </c>
      <c r="EJ46" s="678">
        <v>377.04624475847965</v>
      </c>
      <c r="EK46" s="678">
        <f t="shared" si="37"/>
        <v>6.4975475064172201</v>
      </c>
      <c r="EL46" s="572">
        <f t="shared" si="38"/>
        <v>1.7534935501331211E-2</v>
      </c>
      <c r="EM46" s="678">
        <v>385.66790469058611</v>
      </c>
      <c r="EN46" s="678">
        <f t="shared" si="39"/>
        <v>3.7938985806429741</v>
      </c>
      <c r="EO46" s="572">
        <f t="shared" si="40"/>
        <v>9.9349484907089863E-3</v>
      </c>
      <c r="EP46" s="678">
        <v>347.735946676232</v>
      </c>
      <c r="EQ46" s="678">
        <f t="shared" si="41"/>
        <v>-3.6948380452826655</v>
      </c>
      <c r="ER46" s="572">
        <f t="shared" si="42"/>
        <v>-1.0513700580359164E-2</v>
      </c>
      <c r="ES46" s="678">
        <v>349.01342281879192</v>
      </c>
      <c r="ET46" s="678">
        <f t="shared" si="43"/>
        <v>6.1253581107501986</v>
      </c>
      <c r="EU46" s="572">
        <f t="shared" si="44"/>
        <v>1.7864016690011496E-2</v>
      </c>
      <c r="EV46" s="678">
        <v>348.24080178550912</v>
      </c>
      <c r="EW46" s="678">
        <f t="shared" si="45"/>
        <v>10.163249069698111</v>
      </c>
      <c r="EX46" s="572">
        <f t="shared" si="46"/>
        <v>3.0061886653093967E-2</v>
      </c>
      <c r="EY46" s="678">
        <v>335.12978028071944</v>
      </c>
      <c r="EZ46" s="678">
        <f t="shared" si="47"/>
        <v>10.469245418794003</v>
      </c>
      <c r="FA46" s="572">
        <f t="shared" si="48"/>
        <v>3.2246744813768199E-2</v>
      </c>
      <c r="FB46" s="678">
        <v>343.60127022724902</v>
      </c>
      <c r="FC46" s="678">
        <f t="shared" si="49"/>
        <v>8.8929964372824202</v>
      </c>
      <c r="FD46" s="572">
        <f t="shared" si="50"/>
        <v>2.656939530231894E-2</v>
      </c>
      <c r="FE46" s="678">
        <v>346.62130362848592</v>
      </c>
      <c r="FF46" s="678">
        <f t="shared" si="51"/>
        <v>-0.21781712306869849</v>
      </c>
      <c r="FG46" s="572">
        <f t="shared" si="52"/>
        <v>-6.2800621393779778E-4</v>
      </c>
      <c r="FH46" s="678">
        <v>329.65986324131546</v>
      </c>
      <c r="FI46" s="678">
        <f t="shared" si="53"/>
        <v>1.0252997945783022</v>
      </c>
      <c r="FJ46" s="572">
        <f t="shared" si="54"/>
        <v>3.1198781522701149E-3</v>
      </c>
      <c r="FK46" s="678">
        <v>328.62628788968692</v>
      </c>
      <c r="FL46" s="678">
        <f t="shared" si="136"/>
        <v>6.3660677164001527</v>
      </c>
      <c r="FM46" s="572">
        <f t="shared" si="56"/>
        <v>1.9754432343455145E-2</v>
      </c>
      <c r="FN46" s="678">
        <v>330.45643915483583</v>
      </c>
      <c r="FO46" s="678">
        <f t="shared" si="137"/>
        <v>0.81451606157571632</v>
      </c>
      <c r="FP46" s="572">
        <f t="shared" si="58"/>
        <v>2.4709116302093614E-3</v>
      </c>
      <c r="FQ46" s="678">
        <v>329.57234147738575</v>
      </c>
      <c r="FR46" s="678">
        <f t="shared" si="138"/>
        <v>2.6550970471935784</v>
      </c>
      <c r="FS46" s="572">
        <f t="shared" si="60"/>
        <v>8.1216182150970345E-3</v>
      </c>
      <c r="FT46" s="678">
        <v>312.58717744345915</v>
      </c>
      <c r="FU46" s="678">
        <f t="shared" si="139"/>
        <v>-5.9823340278045976</v>
      </c>
      <c r="FV46" s="572">
        <f t="shared" si="133"/>
        <v>-1.8778739999870415E-2</v>
      </c>
      <c r="FW46" s="678">
        <v>326.66804049697203</v>
      </c>
      <c r="FX46" s="678">
        <f t="shared" si="140"/>
        <v>-9.2741186190648364</v>
      </c>
      <c r="FY46" s="572">
        <f t="shared" si="141"/>
        <v>-2.7606295808384945E-2</v>
      </c>
      <c r="FZ46" s="678">
        <v>362.8698075340389</v>
      </c>
      <c r="GA46" s="678">
        <f t="shared" si="142"/>
        <v>0.6019403421424272</v>
      </c>
      <c r="GB46" s="572">
        <f t="shared" si="143"/>
        <v>1.6615891075527659E-3</v>
      </c>
      <c r="GC46" s="678">
        <v>332.79278197094368</v>
      </c>
      <c r="GD46" s="678">
        <f t="shared" si="144"/>
        <v>-5.1131333232274869</v>
      </c>
      <c r="GE46" s="572">
        <f t="shared" si="145"/>
        <v>-1.5131825433645161E-2</v>
      </c>
      <c r="GF46" s="678">
        <v>331.02338149686483</v>
      </c>
      <c r="GG46" s="678">
        <f t="shared" si="146"/>
        <v>-0.93857668890717605</v>
      </c>
      <c r="GH46" s="572">
        <f t="shared" si="147"/>
        <v>-2.8273621894407894E-3</v>
      </c>
      <c r="GI46" s="678">
        <v>399.70907977338845</v>
      </c>
      <c r="GJ46" s="678">
        <f t="shared" si="148"/>
        <v>16.395586682968769</v>
      </c>
      <c r="GK46" s="572">
        <f t="shared" si="149"/>
        <v>4.277330951953006E-2</v>
      </c>
      <c r="GL46" s="678">
        <v>405.15075839613394</v>
      </c>
      <c r="GM46" s="678">
        <f t="shared" si="150"/>
        <v>8.0278188517073659</v>
      </c>
      <c r="GN46" s="572">
        <f t="shared" si="151"/>
        <v>2.0214946184969215E-2</v>
      </c>
      <c r="GO46" s="678">
        <v>392.09094374935017</v>
      </c>
      <c r="GP46" s="678">
        <f t="shared" si="152"/>
        <v>15.044698990870529</v>
      </c>
      <c r="GQ46" s="572">
        <f t="shared" si="153"/>
        <v>3.9901468851672416E-2</v>
      </c>
      <c r="GR46" s="678">
        <v>398.83155720937481</v>
      </c>
      <c r="GS46" s="678">
        <f t="shared" si="154"/>
        <v>13.163652518788695</v>
      </c>
      <c r="GT46" s="572">
        <f t="shared" si="155"/>
        <v>3.4132092296738144E-2</v>
      </c>
      <c r="GU46" s="678">
        <v>350.79426617360531</v>
      </c>
      <c r="GV46" s="678">
        <f t="shared" si="156"/>
        <v>3.0583194973733043</v>
      </c>
      <c r="GW46" s="572">
        <f t="shared" si="157"/>
        <v>8.7949477947438862E-3</v>
      </c>
      <c r="GX46" s="678">
        <v>324.94709478139384</v>
      </c>
      <c r="GY46" s="678">
        <f t="shared" si="158"/>
        <v>-24.06632803739808</v>
      </c>
      <c r="GZ46" s="572">
        <f t="shared" si="159"/>
        <v>-6.8955307916318556E-2</v>
      </c>
      <c r="HA46" s="678">
        <v>330.19141855218777</v>
      </c>
      <c r="HB46" s="678">
        <f t="shared" si="160"/>
        <v>-18.04938323332135</v>
      </c>
      <c r="HC46" s="572">
        <f t="shared" si="161"/>
        <v>-5.1830179406830254E-2</v>
      </c>
      <c r="HD46" s="678">
        <v>327.1903896467017</v>
      </c>
      <c r="HE46" s="678">
        <f t="shared" si="162"/>
        <v>-7.9393906340177409</v>
      </c>
      <c r="HF46" s="572">
        <f t="shared" si="163"/>
        <v>-2.3690495745759623E-2</v>
      </c>
      <c r="HG46" s="678">
        <v>327.4761343579637</v>
      </c>
      <c r="HH46" s="678">
        <f t="shared" si="164"/>
        <v>-16.125135869285316</v>
      </c>
      <c r="HI46" s="572">
        <f t="shared" si="165"/>
        <v>-4.6929791204265825E-2</v>
      </c>
      <c r="HJ46" s="678">
        <v>344.25385277581228</v>
      </c>
      <c r="HK46" s="678">
        <f t="shared" si="166"/>
        <v>-2.3674508526736417</v>
      </c>
      <c r="HL46" s="572">
        <f t="shared" si="167"/>
        <v>-6.8300789013566003E-3</v>
      </c>
      <c r="HM46" s="196">
        <v>334.01961480339554</v>
      </c>
      <c r="HN46" s="103">
        <f t="shared" si="204"/>
        <v>4.3597515620800777</v>
      </c>
      <c r="HO46" s="694">
        <f t="shared" si="205"/>
        <v>1.3224999607819048E-2</v>
      </c>
      <c r="HP46" s="196">
        <v>333.68697791275861</v>
      </c>
      <c r="HQ46" s="103">
        <f t="shared" si="206"/>
        <v>5.060690023071686</v>
      </c>
      <c r="HR46" s="694">
        <f t="shared" si="207"/>
        <v>1.5399528916476869E-2</v>
      </c>
      <c r="HS46" s="196">
        <v>333.27055332020666</v>
      </c>
      <c r="HT46" s="103">
        <f t="shared" si="208"/>
        <v>2.8141141653708246</v>
      </c>
      <c r="HU46" s="694">
        <f t="shared" si="209"/>
        <v>8.5158400077423434E-3</v>
      </c>
      <c r="HV46" s="196">
        <v>333.67343186999051</v>
      </c>
      <c r="HW46" s="103">
        <f t="shared" si="210"/>
        <v>4.1010903926047604</v>
      </c>
      <c r="HX46" s="694">
        <f t="shared" si="211"/>
        <v>1.2443672834378805E-2</v>
      </c>
      <c r="HY46" s="196">
        <v>331.5823743754774</v>
      </c>
      <c r="HZ46" s="103">
        <f t="shared" si="212"/>
        <v>18.995196932018246</v>
      </c>
      <c r="IA46" s="694">
        <f t="shared" si="213"/>
        <v>6.0767677955869133E-2</v>
      </c>
      <c r="IB46" s="196">
        <v>328.34211235836835</v>
      </c>
      <c r="IC46" s="103">
        <f t="shared" si="214"/>
        <v>1.6740718613963281</v>
      </c>
      <c r="ID46" s="694">
        <f t="shared" si="215"/>
        <v>5.12468822738062E-3</v>
      </c>
      <c r="IE46" s="196">
        <v>355.40441100619631</v>
      </c>
      <c r="IF46" s="103">
        <f t="shared" si="180"/>
        <v>-7.4653965278425858</v>
      </c>
      <c r="IG46" s="694">
        <f t="shared" si="181"/>
        <v>-2.0573209379351011E-2</v>
      </c>
      <c r="IH46" s="196">
        <v>338.08109396804014</v>
      </c>
      <c r="II46" s="103">
        <f t="shared" si="182"/>
        <v>5.2883119970964572</v>
      </c>
      <c r="IJ46" s="694">
        <f t="shared" si="183"/>
        <v>1.5890705218354714E-2</v>
      </c>
      <c r="IK46" s="196">
        <v>335.68627529321049</v>
      </c>
      <c r="IL46" s="103">
        <f t="shared" si="184"/>
        <v>4.6628937963456565</v>
      </c>
      <c r="IM46" s="694">
        <f t="shared" si="185"/>
        <v>1.408629739464437E-2</v>
      </c>
      <c r="IN46" s="196">
        <v>377.16383190840156</v>
      </c>
      <c r="IO46" s="103">
        <f t="shared" si="186"/>
        <v>-22.545247864986891</v>
      </c>
      <c r="IP46" s="694">
        <f t="shared" si="187"/>
        <v>-5.6404142427209113E-2</v>
      </c>
      <c r="IQ46" s="196">
        <v>374.72162032021185</v>
      </c>
      <c r="IR46" s="103">
        <f t="shared" si="134"/>
        <v>-30.429138075922083</v>
      </c>
      <c r="IS46" s="694">
        <f t="shared" si="135"/>
        <v>-7.5105716687737648E-2</v>
      </c>
      <c r="IT46" s="196">
        <v>370.90113634722849</v>
      </c>
      <c r="IU46" s="103">
        <f t="shared" si="188"/>
        <v>-21.189807402121687</v>
      </c>
      <c r="IV46" s="694">
        <f t="shared" si="189"/>
        <v>-5.404309316480306E-2</v>
      </c>
      <c r="IW46" s="196">
        <v>374.21192085778671</v>
      </c>
      <c r="IX46" s="103">
        <f t="shared" si="190"/>
        <v>-24.619636351588099</v>
      </c>
      <c r="IY46" s="694">
        <f t="shared" si="191"/>
        <v>-6.172940908651197E-2</v>
      </c>
      <c r="IZ46" s="196">
        <v>346.75954527725509</v>
      </c>
      <c r="JA46" s="103">
        <f t="shared" si="192"/>
        <v>-4.0347208963502226</v>
      </c>
      <c r="JB46" s="694">
        <f t="shared" si="193"/>
        <v>-1.1501672876128115E-2</v>
      </c>
      <c r="JC46" s="196">
        <v>325.98050811373423</v>
      </c>
      <c r="JD46" s="103">
        <f t="shared" si="194"/>
        <v>1.0334133323403876</v>
      </c>
      <c r="JE46" s="694">
        <f t="shared" si="195"/>
        <v>3.1802510283577392E-3</v>
      </c>
      <c r="JF46" s="196">
        <v>335.13062749174651</v>
      </c>
      <c r="JG46" s="103">
        <f t="shared" si="196"/>
        <v>4.9392089395587391</v>
      </c>
      <c r="JH46" s="694">
        <f t="shared" si="197"/>
        <v>1.4958622974564319E-2</v>
      </c>
      <c r="JI46" s="196">
        <v>343.05847570628805</v>
      </c>
      <c r="JJ46" s="103">
        <f t="shared" si="198"/>
        <v>15.868086059586346</v>
      </c>
      <c r="JK46" s="694">
        <f t="shared" si="199"/>
        <v>4.8498019996004817E-2</v>
      </c>
      <c r="JL46" s="196">
        <v>335.20446868266799</v>
      </c>
      <c r="JM46" s="103">
        <f t="shared" si="200"/>
        <v>7.7283343247042922</v>
      </c>
      <c r="JN46" s="694">
        <f t="shared" si="201"/>
        <v>2.3599687164550624E-2</v>
      </c>
      <c r="JO46" s="196">
        <v>343.53254515878996</v>
      </c>
      <c r="JP46" s="103">
        <f t="shared" si="202"/>
        <v>-0.72130761702231894</v>
      </c>
      <c r="JQ46" s="694">
        <f t="shared" si="203"/>
        <v>-2.0952782698181001E-3</v>
      </c>
    </row>
    <row r="47" spans="1:277" s="272" customFormat="1" x14ac:dyDescent="0.25">
      <c r="A47" s="62" t="s">
        <v>38</v>
      </c>
      <c r="B47" s="86">
        <v>587.69000000000005</v>
      </c>
      <c r="C47" s="532">
        <v>595.90930608380529</v>
      </c>
      <c r="D47" s="196">
        <v>592.78085660806687</v>
      </c>
      <c r="E47" s="196">
        <v>594.7380523512054</v>
      </c>
      <c r="F47" s="103">
        <v>594.53</v>
      </c>
      <c r="G47" s="196">
        <v>595.40654588205655</v>
      </c>
      <c r="H47" s="196">
        <v>595.21172360909941</v>
      </c>
      <c r="I47" s="196">
        <v>572.19624316398506</v>
      </c>
      <c r="J47" s="557">
        <v>585.33000000000004</v>
      </c>
      <c r="K47" s="532">
        <v>590.2526023512919</v>
      </c>
      <c r="L47" s="196">
        <v>571.17177680998452</v>
      </c>
      <c r="M47" s="196">
        <v>570.09037367993494</v>
      </c>
      <c r="N47" s="103">
        <v>575.40994669006011</v>
      </c>
      <c r="O47" s="196">
        <v>572.2057793542848</v>
      </c>
      <c r="P47" s="557">
        <v>582.78989919185312</v>
      </c>
      <c r="Q47" s="532">
        <v>593.07219164778246</v>
      </c>
      <c r="R47" s="196">
        <v>593.36474944250426</v>
      </c>
      <c r="S47" s="103">
        <v>591.71030199707741</v>
      </c>
      <c r="T47" s="196">
        <v>592.6</v>
      </c>
      <c r="U47" s="557">
        <v>585.04304243314039</v>
      </c>
      <c r="V47" s="532">
        <v>582.7606789207058</v>
      </c>
      <c r="W47" s="196">
        <v>580.05982053838488</v>
      </c>
      <c r="X47" s="196">
        <v>584.21970942522557</v>
      </c>
      <c r="Y47" s="103">
        <v>582.29</v>
      </c>
      <c r="Z47" s="196">
        <v>597.71374882555597</v>
      </c>
      <c r="AA47" s="196">
        <v>593.9655172413793</v>
      </c>
      <c r="AB47" s="196">
        <v>571.39682539682531</v>
      </c>
      <c r="AC47" s="557">
        <v>584.88</v>
      </c>
      <c r="AD47" s="532">
        <v>583.39172996953732</v>
      </c>
      <c r="AE47" s="196">
        <v>574.20562541998652</v>
      </c>
      <c r="AF47" s="196">
        <v>573.83627608346706</v>
      </c>
      <c r="AG47" s="103">
        <v>603.39624449128178</v>
      </c>
      <c r="AH47" s="196">
        <v>581.32896305125143</v>
      </c>
      <c r="AI47" s="557">
        <v>582.69765524487866</v>
      </c>
      <c r="AJ47" s="532">
        <v>625.69909232602913</v>
      </c>
      <c r="AK47" s="196">
        <v>616.3140870729078</v>
      </c>
      <c r="AL47" s="103">
        <v>616.2419969413412</v>
      </c>
      <c r="AM47" s="196">
        <v>618.63</v>
      </c>
      <c r="AN47" s="557">
        <v>588.05023085875769</v>
      </c>
      <c r="AO47" s="532">
        <v>603.68090898331161</v>
      </c>
      <c r="AP47" s="196">
        <v>595.58169559604084</v>
      </c>
      <c r="AQ47" s="196">
        <v>614.20000000000005</v>
      </c>
      <c r="AR47" s="103">
        <v>603.33000000000004</v>
      </c>
      <c r="AS47" s="532">
        <v>618.30769230769238</v>
      </c>
      <c r="AT47" s="196">
        <v>621.98701414213292</v>
      </c>
      <c r="AU47" s="196">
        <v>623.91</v>
      </c>
      <c r="AV47" s="103">
        <v>621.44000000000005</v>
      </c>
      <c r="AW47" s="532">
        <v>610.58391723547277</v>
      </c>
      <c r="AX47" s="532">
        <v>604.20000000000005</v>
      </c>
      <c r="AY47" s="196">
        <v>590.03</v>
      </c>
      <c r="AZ47" s="196">
        <v>597.36</v>
      </c>
      <c r="BA47" s="103">
        <v>596.64</v>
      </c>
      <c r="BB47" s="557">
        <v>606.02820823540719</v>
      </c>
      <c r="BC47" s="532">
        <v>604.56651224354732</v>
      </c>
      <c r="BD47" s="532">
        <v>607.15980386987928</v>
      </c>
      <c r="BE47" s="532">
        <v>611.48280690835543</v>
      </c>
      <c r="BF47" s="532">
        <v>607.63947341840344</v>
      </c>
      <c r="BG47" s="532">
        <v>606.36069382205631</v>
      </c>
      <c r="BH47" s="557">
        <v>18.310462963298619</v>
      </c>
      <c r="BI47" s="180">
        <v>3.1137583156049406E-2</v>
      </c>
      <c r="BJ47" s="272">
        <v>626.28534704370179</v>
      </c>
      <c r="BK47" s="272">
        <v>633.37672803917917</v>
      </c>
      <c r="BL47" s="272">
        <v>611.23558664407892</v>
      </c>
      <c r="BM47" s="272">
        <v>623.25336145531242</v>
      </c>
      <c r="BN47" s="272">
        <v>608.86915467625897</v>
      </c>
      <c r="BO47" s="196">
        <v>600.50701516674678</v>
      </c>
      <c r="BP47" s="196">
        <v>599.68725566849105</v>
      </c>
      <c r="BQ47" s="196">
        <v>-24.22274433150892</v>
      </c>
      <c r="BR47" s="182">
        <v>-3.8824100161095228E-2</v>
      </c>
      <c r="BS47" s="196">
        <v>603.55670760209068</v>
      </c>
      <c r="BT47" s="196">
        <v>-17.883292397909372</v>
      </c>
      <c r="BU47" s="182">
        <v>-2.8777182669138406E-2</v>
      </c>
      <c r="BV47" s="196">
        <v>613.99848254931715</v>
      </c>
      <c r="BW47" s="557">
        <v>3.4145653138443777</v>
      </c>
      <c r="BX47" s="180">
        <v>5.5922948794727987E-3</v>
      </c>
      <c r="BY47" s="131">
        <v>0</v>
      </c>
      <c r="BZ47" s="557"/>
      <c r="CA47" s="180"/>
      <c r="CB47" s="196"/>
      <c r="CC47" s="557"/>
      <c r="CD47" s="180"/>
      <c r="CE47" s="196">
        <v>0</v>
      </c>
      <c r="CF47" s="557">
        <f t="shared" si="1"/>
        <v>-597.36</v>
      </c>
      <c r="CG47" s="552">
        <f t="shared" si="2"/>
        <v>-1</v>
      </c>
      <c r="CH47" s="196">
        <v>0</v>
      </c>
      <c r="CI47" s="557">
        <f t="shared" si="3"/>
        <v>-596.64</v>
      </c>
      <c r="CJ47" s="352">
        <f>IF(BA47=0,0,CI47/BA47)</f>
        <v>-1</v>
      </c>
      <c r="CK47" s="196">
        <v>0</v>
      </c>
      <c r="CL47" s="557">
        <f t="shared" si="4"/>
        <v>-606.02820823540719</v>
      </c>
      <c r="CM47" s="552">
        <f t="shared" si="5"/>
        <v>-1</v>
      </c>
      <c r="CN47" s="196">
        <v>625.77437235083141</v>
      </c>
      <c r="CO47" s="557">
        <f t="shared" si="6"/>
        <v>21.207860107284091</v>
      </c>
      <c r="CP47" s="552">
        <f>IF(BC47=0,0,CO47/BC47)</f>
        <v>3.5079448956876036E-2</v>
      </c>
      <c r="CQ47" s="196">
        <v>610.26329029012243</v>
      </c>
      <c r="CR47" s="557">
        <f t="shared" si="8"/>
        <v>3.1034864202431436</v>
      </c>
      <c r="CS47" s="552">
        <f t="shared" si="9"/>
        <v>5.1114820191691304E-3</v>
      </c>
      <c r="CT47" s="196">
        <v>610.91224644755403</v>
      </c>
      <c r="CU47" s="557">
        <f t="shared" si="10"/>
        <v>-0.57056046080140277</v>
      </c>
      <c r="CV47" s="552">
        <f t="shared" si="11"/>
        <v>-9.3307686553959672E-4</v>
      </c>
      <c r="CW47" s="196">
        <v>614.42535240251061</v>
      </c>
      <c r="CX47" s="557">
        <f t="shared" si="12"/>
        <v>6.7858789841071712</v>
      </c>
      <c r="CY47" s="674">
        <f t="shared" si="13"/>
        <v>1.1167607242386319E-2</v>
      </c>
      <c r="CZ47" s="678">
        <v>614.13792408058453</v>
      </c>
      <c r="DA47" s="678">
        <f t="shared" si="14"/>
        <v>7.7772302585282205</v>
      </c>
      <c r="DB47" s="572">
        <f t="shared" si="15"/>
        <v>1.2826079160089061E-2</v>
      </c>
      <c r="DC47" s="678">
        <v>626.37778258050571</v>
      </c>
      <c r="DD47" s="678">
        <f t="shared" si="16"/>
        <v>9.2435536803918694E-2</v>
      </c>
      <c r="DE47" s="691">
        <f t="shared" si="0"/>
        <v>1.4759332505582092E-4</v>
      </c>
      <c r="DF47" s="678">
        <v>611.43860529286337</v>
      </c>
      <c r="DG47" s="678">
        <f t="shared" si="17"/>
        <v>-21.938122746315798</v>
      </c>
      <c r="DH47" s="691">
        <f t="shared" si="18"/>
        <v>-3.4636767937831082E-2</v>
      </c>
      <c r="DI47" s="678">
        <v>590.80657287079794</v>
      </c>
      <c r="DJ47" s="678">
        <f t="shared" si="19"/>
        <v>-20.429013773280985</v>
      </c>
      <c r="DK47" s="691">
        <f t="shared" si="20"/>
        <v>-3.3422487531271236E-2</v>
      </c>
      <c r="DL47" s="678">
        <v>609.4091491446228</v>
      </c>
      <c r="DM47" s="678">
        <f t="shared" si="21"/>
        <v>-13.844212310689613</v>
      </c>
      <c r="DN47" s="691">
        <f t="shared" si="22"/>
        <v>-2.2212816114401734E-2</v>
      </c>
      <c r="DO47" s="678">
        <v>609.26090828138911</v>
      </c>
      <c r="DP47" s="678">
        <f t="shared" si="23"/>
        <v>0.39175360513013402</v>
      </c>
      <c r="DQ47" s="691">
        <f t="shared" si="24"/>
        <v>6.4341181043804532E-4</v>
      </c>
      <c r="DR47" s="678">
        <v>592.34580556979324</v>
      </c>
      <c r="DS47" s="678">
        <f t="shared" si="25"/>
        <v>-8.1612095969535403</v>
      </c>
      <c r="DT47" s="691">
        <f t="shared" si="26"/>
        <v>-1.3590531652136258E-2</v>
      </c>
      <c r="DU47" s="678">
        <v>0</v>
      </c>
      <c r="DV47" s="678">
        <f t="shared" si="27"/>
        <v>-599.68725566849105</v>
      </c>
      <c r="DW47" s="572">
        <f t="shared" si="28"/>
        <v>-1</v>
      </c>
      <c r="DX47" s="678">
        <v>600.62783397279384</v>
      </c>
      <c r="DY47" s="678">
        <f t="shared" si="29"/>
        <v>-2.9288736292968451</v>
      </c>
      <c r="DZ47" s="572">
        <f t="shared" si="30"/>
        <v>-4.8526900495119273E-3</v>
      </c>
      <c r="EA47" s="678">
        <v>607.84890927119488</v>
      </c>
      <c r="EB47" s="678">
        <f t="shared" si="31"/>
        <v>-6.1495732781222614</v>
      </c>
      <c r="EC47" s="572">
        <f t="shared" si="32"/>
        <v>-1.0015616410954761E-2</v>
      </c>
      <c r="ED47" s="678">
        <v>0</v>
      </c>
      <c r="EE47" s="678">
        <f t="shared" si="33"/>
        <v>0</v>
      </c>
      <c r="EF47" s="572">
        <f t="shared" si="34"/>
        <v>0</v>
      </c>
      <c r="EG47" s="678">
        <v>0</v>
      </c>
      <c r="EH47" s="678">
        <f t="shared" si="35"/>
        <v>0</v>
      </c>
      <c r="EI47" s="572">
        <f t="shared" si="36"/>
        <v>0</v>
      </c>
      <c r="EJ47" s="678">
        <v>0</v>
      </c>
      <c r="EK47" s="678">
        <f t="shared" si="37"/>
        <v>0</v>
      </c>
      <c r="EL47" s="572">
        <f t="shared" si="38"/>
        <v>0</v>
      </c>
      <c r="EM47" s="678">
        <v>0</v>
      </c>
      <c r="EN47" s="678">
        <f t="shared" si="39"/>
        <v>0</v>
      </c>
      <c r="EO47" s="572">
        <f t="shared" si="40"/>
        <v>0</v>
      </c>
      <c r="EP47" s="678">
        <v>0</v>
      </c>
      <c r="EQ47" s="678">
        <f t="shared" si="41"/>
        <v>0</v>
      </c>
      <c r="ER47" s="572">
        <f t="shared" si="42"/>
        <v>0</v>
      </c>
      <c r="ES47" s="678">
        <v>618.71128979680543</v>
      </c>
      <c r="ET47" s="678">
        <f t="shared" si="43"/>
        <v>-7.0630825540259821</v>
      </c>
      <c r="EU47" s="572">
        <f t="shared" si="44"/>
        <v>-1.1286947606199135E-2</v>
      </c>
      <c r="EV47" s="678">
        <v>590.52549831736985</v>
      </c>
      <c r="EW47" s="678">
        <f t="shared" si="45"/>
        <v>-19.737791972752575</v>
      </c>
      <c r="EX47" s="572">
        <f t="shared" si="46"/>
        <v>-3.2343075991625066E-2</v>
      </c>
      <c r="EY47" s="678">
        <v>613.08192180675394</v>
      </c>
      <c r="EZ47" s="678">
        <f t="shared" si="47"/>
        <v>2.1696753591999141</v>
      </c>
      <c r="FA47" s="572">
        <f t="shared" si="48"/>
        <v>3.5515335824687511E-3</v>
      </c>
      <c r="FB47" s="678">
        <v>604.96489892582258</v>
      </c>
      <c r="FC47" s="678">
        <f t="shared" si="49"/>
        <v>-9.4604534766880306</v>
      </c>
      <c r="FD47" s="572">
        <f t="shared" si="50"/>
        <v>-1.5397238150567847E-2</v>
      </c>
      <c r="FE47" s="678">
        <v>606.62935011981835</v>
      </c>
      <c r="FF47" s="678">
        <f t="shared" si="51"/>
        <v>-7.5085739607661708</v>
      </c>
      <c r="FG47" s="572">
        <f t="shared" si="52"/>
        <v>-1.2226201422110724E-2</v>
      </c>
      <c r="FH47" s="678">
        <v>604.20417240283814</v>
      </c>
      <c r="FI47" s="678">
        <f t="shared" si="53"/>
        <v>-22.17361017766757</v>
      </c>
      <c r="FJ47" s="572">
        <f t="shared" si="54"/>
        <v>-3.5399739253710982E-2</v>
      </c>
      <c r="FK47" s="678">
        <v>605.11086919154297</v>
      </c>
      <c r="FL47" s="678">
        <f t="shared" si="136"/>
        <v>-6.3277361013203972</v>
      </c>
      <c r="FM47" s="572">
        <f t="shared" si="56"/>
        <v>-1.0348931268887699E-2</v>
      </c>
      <c r="FN47" s="678">
        <v>592.70351211543698</v>
      </c>
      <c r="FO47" s="678">
        <f t="shared" si="137"/>
        <v>1.896939244639043</v>
      </c>
      <c r="FP47" s="572">
        <f t="shared" si="58"/>
        <v>3.2107619172576131E-3</v>
      </c>
      <c r="FQ47" s="678">
        <v>600.6324948815444</v>
      </c>
      <c r="FR47" s="678">
        <f t="shared" si="138"/>
        <v>-8.7766542630783988</v>
      </c>
      <c r="FS47" s="572">
        <f t="shared" si="60"/>
        <v>-1.4401907610670865E-2</v>
      </c>
      <c r="FT47" s="678">
        <v>597.57330637007078</v>
      </c>
      <c r="FU47" s="678">
        <f t="shared" si="139"/>
        <v>-11.687601911318325</v>
      </c>
      <c r="FV47" s="572">
        <f t="shared" si="133"/>
        <v>-1.9183246048539139E-2</v>
      </c>
      <c r="FW47" s="678">
        <v>594.3929459642776</v>
      </c>
      <c r="FX47" s="678">
        <f t="shared" si="140"/>
        <v>2.0471403944843587</v>
      </c>
      <c r="FY47" s="572">
        <f t="shared" si="141"/>
        <v>3.4559886728921119E-3</v>
      </c>
      <c r="FZ47" s="678">
        <v>0</v>
      </c>
      <c r="GA47" s="678">
        <f t="shared" si="142"/>
        <v>0</v>
      </c>
      <c r="GB47" s="572">
        <f t="shared" si="143"/>
        <v>0</v>
      </c>
      <c r="GC47" s="678">
        <v>596.21512020855459</v>
      </c>
      <c r="GD47" s="678">
        <f t="shared" si="144"/>
        <v>-4.4127137642392427</v>
      </c>
      <c r="GE47" s="572">
        <f t="shared" si="145"/>
        <v>-7.3468352857572064E-3</v>
      </c>
      <c r="GF47" s="678">
        <v>599.92929712116324</v>
      </c>
      <c r="GG47" s="678">
        <f t="shared" si="146"/>
        <v>-7.9196121500316394</v>
      </c>
      <c r="GH47" s="572">
        <f t="shared" si="147"/>
        <v>-1.3028915622349606E-2</v>
      </c>
      <c r="GI47" s="678">
        <v>0</v>
      </c>
      <c r="GJ47" s="678">
        <f t="shared" si="148"/>
        <v>0</v>
      </c>
      <c r="GK47" s="572">
        <f t="shared" si="149"/>
        <v>0</v>
      </c>
      <c r="GL47" s="678">
        <v>0</v>
      </c>
      <c r="GM47" s="678">
        <f t="shared" si="150"/>
        <v>0</v>
      </c>
      <c r="GN47" s="572">
        <f t="shared" si="151"/>
        <v>0</v>
      </c>
      <c r="GO47" s="678">
        <v>0</v>
      </c>
      <c r="GP47" s="678">
        <f t="shared" si="152"/>
        <v>0</v>
      </c>
      <c r="GQ47" s="572">
        <f t="shared" si="153"/>
        <v>0</v>
      </c>
      <c r="GR47" s="678">
        <v>0</v>
      </c>
      <c r="GS47" s="678">
        <f t="shared" si="154"/>
        <v>0</v>
      </c>
      <c r="GT47" s="572">
        <f t="shared" si="155"/>
        <v>0</v>
      </c>
      <c r="GU47" s="678">
        <v>599.92929712116324</v>
      </c>
      <c r="GV47" s="678">
        <f t="shared" si="156"/>
        <v>599.92929712116324</v>
      </c>
      <c r="GW47" s="572">
        <f t="shared" si="157"/>
        <v>0</v>
      </c>
      <c r="GX47" s="678">
        <v>600.63720736944174</v>
      </c>
      <c r="GY47" s="678">
        <f t="shared" si="158"/>
        <v>-18.074082427363692</v>
      </c>
      <c r="GZ47" s="572">
        <f t="shared" si="159"/>
        <v>-2.9212465855115569E-2</v>
      </c>
      <c r="HA47" s="678">
        <v>592.56749124590533</v>
      </c>
      <c r="HB47" s="678">
        <f t="shared" si="160"/>
        <v>2.0419929285354783</v>
      </c>
      <c r="HC47" s="572">
        <f t="shared" si="161"/>
        <v>3.4579250758077123E-3</v>
      </c>
      <c r="HD47" s="678">
        <v>604.31615568601865</v>
      </c>
      <c r="HE47" s="678">
        <f t="shared" si="162"/>
        <v>-8.765766120735293</v>
      </c>
      <c r="HF47" s="572">
        <f t="shared" si="163"/>
        <v>-1.4297870821084658E-2</v>
      </c>
      <c r="HG47" s="678">
        <v>598.90122573347787</v>
      </c>
      <c r="HH47" s="678">
        <f t="shared" si="164"/>
        <v>-6.0636731923447087</v>
      </c>
      <c r="HI47" s="572">
        <f t="shared" si="165"/>
        <v>-1.0023181845940789E-2</v>
      </c>
      <c r="HJ47" s="678">
        <v>599.51837020907533</v>
      </c>
      <c r="HK47" s="678">
        <f t="shared" si="166"/>
        <v>-7.1109799107430263</v>
      </c>
      <c r="HL47" s="572">
        <f t="shared" si="167"/>
        <v>-1.1722116493932417E-2</v>
      </c>
      <c r="HM47" s="196">
        <v>599.55849889624722</v>
      </c>
      <c r="HN47" s="103">
        <f t="shared" si="204"/>
        <v>-4.6456735065909243</v>
      </c>
      <c r="HO47" s="694">
        <f t="shared" si="205"/>
        <v>-7.6889133157020586E-3</v>
      </c>
      <c r="HP47" s="196">
        <v>595.89290041192157</v>
      </c>
      <c r="HQ47" s="103">
        <f t="shared" si="206"/>
        <v>-9.2179687796214012</v>
      </c>
      <c r="HR47" s="694">
        <f t="shared" si="207"/>
        <v>-1.5233520415749675E-2</v>
      </c>
      <c r="HS47" s="196">
        <v>592.52555366269166</v>
      </c>
      <c r="HT47" s="103">
        <f t="shared" si="208"/>
        <v>-0.1779584527453153</v>
      </c>
      <c r="HU47" s="694">
        <f t="shared" si="209"/>
        <v>-3.0024868945041026E-4</v>
      </c>
      <c r="HV47" s="196">
        <v>595.95222047479967</v>
      </c>
      <c r="HW47" s="103">
        <f t="shared" si="210"/>
        <v>-4.6802744067447293</v>
      </c>
      <c r="HX47" s="694">
        <f t="shared" si="211"/>
        <v>-7.7922430881262328E-3</v>
      </c>
      <c r="HY47" s="196">
        <v>590.16117257258384</v>
      </c>
      <c r="HZ47" s="103">
        <f t="shared" si="212"/>
        <v>-7.4121337974869448</v>
      </c>
      <c r="IA47" s="694">
        <f t="shared" si="213"/>
        <v>-1.2403723055354634E-2</v>
      </c>
      <c r="IB47" s="196">
        <v>592.01954397394138</v>
      </c>
      <c r="IC47" s="103">
        <f t="shared" si="214"/>
        <v>-2.3734019903362196</v>
      </c>
      <c r="ID47" s="694">
        <f t="shared" si="215"/>
        <v>-3.9929847863283E-3</v>
      </c>
      <c r="IE47" s="196">
        <v>0</v>
      </c>
      <c r="IF47" s="103">
        <f t="shared" si="180"/>
        <v>0</v>
      </c>
      <c r="IG47" s="694">
        <f t="shared" si="181"/>
        <v>0</v>
      </c>
      <c r="IH47" s="196">
        <v>590.56296491923069</v>
      </c>
      <c r="II47" s="103">
        <f t="shared" si="182"/>
        <v>-5.6521552893239004</v>
      </c>
      <c r="IJ47" s="694">
        <f t="shared" si="183"/>
        <v>-9.4800602966036655E-3</v>
      </c>
      <c r="IK47" s="196">
        <v>594.34395975358268</v>
      </c>
      <c r="IL47" s="103">
        <f t="shared" si="184"/>
        <v>-5.5853373675805642</v>
      </c>
      <c r="IM47" s="694">
        <f t="shared" si="185"/>
        <v>-9.3099926847755449E-3</v>
      </c>
      <c r="IN47" s="196">
        <v>0</v>
      </c>
      <c r="IO47" s="103">
        <f t="shared" si="186"/>
        <v>0</v>
      </c>
      <c r="IP47" s="694">
        <f t="shared" si="187"/>
        <v>0</v>
      </c>
      <c r="IQ47" s="196">
        <v>0</v>
      </c>
      <c r="IR47" s="103">
        <f t="shared" si="134"/>
        <v>0</v>
      </c>
      <c r="IS47" s="694">
        <f t="shared" si="135"/>
        <v>0</v>
      </c>
      <c r="IT47" s="196">
        <v>0</v>
      </c>
      <c r="IU47" s="103">
        <f t="shared" si="188"/>
        <v>0</v>
      </c>
      <c r="IV47" s="694">
        <f t="shared" si="189"/>
        <v>0</v>
      </c>
      <c r="IW47" s="196">
        <v>0</v>
      </c>
      <c r="IX47" s="103">
        <f t="shared" si="190"/>
        <v>0</v>
      </c>
      <c r="IY47" s="694">
        <f t="shared" si="191"/>
        <v>0</v>
      </c>
      <c r="IZ47" s="196">
        <v>594.34395975358268</v>
      </c>
      <c r="JA47" s="103">
        <f t="shared" si="192"/>
        <v>-5.5853373675805642</v>
      </c>
      <c r="JB47" s="694">
        <f t="shared" si="193"/>
        <v>-9.3099926847755449E-3</v>
      </c>
      <c r="JC47" s="196">
        <v>609.02021772939349</v>
      </c>
      <c r="JD47" s="103">
        <f t="shared" si="194"/>
        <v>8.3830103599517543</v>
      </c>
      <c r="JE47" s="694">
        <f t="shared" si="195"/>
        <v>1.395686157483665E-2</v>
      </c>
      <c r="JF47" s="196">
        <v>594.16382898221718</v>
      </c>
      <c r="JG47" s="103">
        <f t="shared" si="196"/>
        <v>1.5963377363118525</v>
      </c>
      <c r="JH47" s="694">
        <f t="shared" si="197"/>
        <v>2.693934041092038E-3</v>
      </c>
      <c r="JI47" s="196">
        <v>593.20962571673658</v>
      </c>
      <c r="JJ47" s="103">
        <f t="shared" si="198"/>
        <v>-11.106529969282064</v>
      </c>
      <c r="JK47" s="694">
        <f t="shared" si="199"/>
        <v>-1.8378674580814328E-2</v>
      </c>
      <c r="JL47" s="196">
        <v>594.73638943837625</v>
      </c>
      <c r="JM47" s="103">
        <f t="shared" si="200"/>
        <v>-4.1648362951016225</v>
      </c>
      <c r="JN47" s="694">
        <f t="shared" si="201"/>
        <v>-6.9541288548890896E-3</v>
      </c>
      <c r="JO47" s="196">
        <v>594.49277962149074</v>
      </c>
      <c r="JP47" s="103">
        <f t="shared" si="202"/>
        <v>-5.0255905875845883</v>
      </c>
      <c r="JQ47" s="694">
        <f t="shared" si="203"/>
        <v>-8.3827132533603101E-3</v>
      </c>
    </row>
    <row r="48" spans="1:277" s="272" customFormat="1" x14ac:dyDescent="0.25">
      <c r="A48" s="62" t="s">
        <v>39</v>
      </c>
      <c r="B48" s="86">
        <v>361.84</v>
      </c>
      <c r="C48" s="532">
        <v>312.38318339272809</v>
      </c>
      <c r="D48" s="196">
        <v>313.71699747655458</v>
      </c>
      <c r="E48" s="196">
        <v>314.69331966512897</v>
      </c>
      <c r="F48" s="103">
        <v>313.58</v>
      </c>
      <c r="G48" s="196">
        <v>339.45179139033866</v>
      </c>
      <c r="H48" s="196">
        <v>348.03539373719423</v>
      </c>
      <c r="I48" s="196">
        <v>463.00626847250641</v>
      </c>
      <c r="J48" s="557">
        <v>370.7</v>
      </c>
      <c r="K48" s="532">
        <v>338.90992814074502</v>
      </c>
      <c r="L48" s="196">
        <v>496.68312249305768</v>
      </c>
      <c r="M48" s="196">
        <v>508.54692168540004</v>
      </c>
      <c r="N48" s="103">
        <v>498.17936860503221</v>
      </c>
      <c r="O48" s="196">
        <v>500.95203903039476</v>
      </c>
      <c r="P48" s="557">
        <v>371.58932907356507</v>
      </c>
      <c r="Q48" s="532">
        <v>360.42463329718623</v>
      </c>
      <c r="R48" s="196">
        <v>333.44052883112238</v>
      </c>
      <c r="S48" s="103">
        <v>313.96116761326113</v>
      </c>
      <c r="T48" s="196">
        <v>334.85</v>
      </c>
      <c r="U48" s="557">
        <v>360.41175145842425</v>
      </c>
      <c r="V48" s="532">
        <v>314.58938802623931</v>
      </c>
      <c r="W48" s="196">
        <v>316.89688124402744</v>
      </c>
      <c r="X48" s="196">
        <v>317.12065579369823</v>
      </c>
      <c r="Y48" s="103">
        <v>316.18</v>
      </c>
      <c r="Z48" s="196">
        <v>346.57582564464326</v>
      </c>
      <c r="AA48" s="196">
        <v>350.07850863594996</v>
      </c>
      <c r="AB48" s="196">
        <v>463.3929268483098</v>
      </c>
      <c r="AC48" s="557">
        <v>375.39</v>
      </c>
      <c r="AD48" s="532">
        <v>341.95021046798774</v>
      </c>
      <c r="AE48" s="196">
        <v>492.76814901622157</v>
      </c>
      <c r="AF48" s="196">
        <v>493.17486246455996</v>
      </c>
      <c r="AG48" s="103">
        <v>476.48497925815622</v>
      </c>
      <c r="AH48" s="196">
        <v>487.05959112657678</v>
      </c>
      <c r="AI48" s="557">
        <v>374.96674227860126</v>
      </c>
      <c r="AJ48" s="532">
        <v>351.22638806062622</v>
      </c>
      <c r="AK48" s="196">
        <v>321.38480616969599</v>
      </c>
      <c r="AL48" s="103">
        <v>315.28640536529053</v>
      </c>
      <c r="AM48" s="196">
        <v>328.6</v>
      </c>
      <c r="AN48" s="557">
        <v>361.596</v>
      </c>
      <c r="AO48" s="532">
        <v>321.23685188269508</v>
      </c>
      <c r="AP48" s="196">
        <v>323.35026530103931</v>
      </c>
      <c r="AQ48" s="196">
        <v>315.57</v>
      </c>
      <c r="AR48" s="103">
        <v>319.97000000000003</v>
      </c>
      <c r="AS48" s="532">
        <v>338.97263081196775</v>
      </c>
      <c r="AT48" s="196">
        <v>338.02308802308801</v>
      </c>
      <c r="AU48" s="196">
        <v>387.5</v>
      </c>
      <c r="AV48" s="103">
        <v>352.67</v>
      </c>
      <c r="AW48" s="532">
        <v>334.69422043285516</v>
      </c>
      <c r="AX48" s="532">
        <v>416.49740806984568</v>
      </c>
      <c r="AY48" s="196">
        <v>432.59</v>
      </c>
      <c r="AZ48" s="196">
        <v>404.65</v>
      </c>
      <c r="BA48" s="103">
        <v>417.4</v>
      </c>
      <c r="BB48" s="557">
        <v>357.93636323468837</v>
      </c>
      <c r="BC48" s="532">
        <v>333.11806132177014</v>
      </c>
      <c r="BD48" s="532">
        <v>312.3452217550128</v>
      </c>
      <c r="BE48" s="532">
        <v>309.03997930690758</v>
      </c>
      <c r="BF48" s="532">
        <v>317.45458298926502</v>
      </c>
      <c r="BG48" s="532">
        <v>346.6464040212656</v>
      </c>
      <c r="BH48" s="557">
        <v>-14.949595978734408</v>
      </c>
      <c r="BI48" s="180">
        <v>-4.1343366571351473E-2</v>
      </c>
      <c r="BJ48" s="272">
        <v>292.86664488424196</v>
      </c>
      <c r="BK48" s="272">
        <v>287.73983307285602</v>
      </c>
      <c r="BL48" s="272">
        <v>290.19869315908784</v>
      </c>
      <c r="BM48" s="272">
        <v>290.38426072154613</v>
      </c>
      <c r="BN48" s="272">
        <v>303.45397885194058</v>
      </c>
      <c r="BO48" s="196">
        <v>304.60113279650608</v>
      </c>
      <c r="BP48" s="196">
        <v>370.41616816951841</v>
      </c>
      <c r="BQ48" s="196">
        <v>-17.083831830481586</v>
      </c>
      <c r="BR48" s="182">
        <v>-4.4087307949629902E-2</v>
      </c>
      <c r="BS48" s="196">
        <v>326.21060433540288</v>
      </c>
      <c r="BT48" s="196">
        <v>-26.459395664597139</v>
      </c>
      <c r="BU48" s="182">
        <v>-7.5025932641271262E-2</v>
      </c>
      <c r="BV48" s="196">
        <v>306.18886333938701</v>
      </c>
      <c r="BW48" s="557">
        <v>-28.505357093468149</v>
      </c>
      <c r="BX48" s="180">
        <v>-8.5168357722468543E-2</v>
      </c>
      <c r="BY48" s="131">
        <v>390.4737144792922</v>
      </c>
      <c r="BZ48" s="557">
        <v>-26.023693590553478</v>
      </c>
      <c r="CA48" s="180">
        <v>-6.2482246194889554E-2</v>
      </c>
      <c r="CB48" s="196">
        <v>385.25150249250697</v>
      </c>
      <c r="CC48" s="557">
        <v>-47.338497507493003</v>
      </c>
      <c r="CD48" s="180">
        <v>-0.10943040178342774</v>
      </c>
      <c r="CE48" s="196">
        <v>370.54869725206242</v>
      </c>
      <c r="CF48" s="557">
        <f t="shared" si="1"/>
        <v>-34.101302747937552</v>
      </c>
      <c r="CG48" s="552">
        <f t="shared" si="2"/>
        <v>-8.4273576542536893E-2</v>
      </c>
      <c r="CH48" s="196">
        <v>381.87400610994314</v>
      </c>
      <c r="CI48" s="557">
        <f t="shared" si="3"/>
        <v>-35.525993890056839</v>
      </c>
      <c r="CJ48" s="352">
        <f t="shared" si="128"/>
        <v>-8.5112587182694877E-2</v>
      </c>
      <c r="CK48" s="196">
        <v>330.12803898190867</v>
      </c>
      <c r="CL48" s="557">
        <f t="shared" si="4"/>
        <v>-27.808324252779698</v>
      </c>
      <c r="CM48" s="552">
        <f t="shared" si="5"/>
        <v>-7.7690693400006963E-2</v>
      </c>
      <c r="CN48" s="196">
        <v>319.07447815883739</v>
      </c>
      <c r="CO48" s="557">
        <f t="shared" si="6"/>
        <v>-14.043583162932748</v>
      </c>
      <c r="CP48" s="552">
        <f t="shared" si="7"/>
        <v>-4.2157975785550611E-2</v>
      </c>
      <c r="CQ48" s="196">
        <v>304.68594627586253</v>
      </c>
      <c r="CR48" s="557">
        <f t="shared" si="8"/>
        <v>-7.6592754791502671</v>
      </c>
      <c r="CS48" s="552">
        <f t="shared" si="9"/>
        <v>-2.4521826958370442E-2</v>
      </c>
      <c r="CT48" s="196">
        <v>292.68987073404162</v>
      </c>
      <c r="CU48" s="557">
        <f t="shared" si="10"/>
        <v>-16.350108572865963</v>
      </c>
      <c r="CV48" s="552">
        <f t="shared" si="11"/>
        <v>-5.2906127581081257E-2</v>
      </c>
      <c r="CW48" s="196">
        <v>304.94110227115948</v>
      </c>
      <c r="CX48" s="557">
        <f t="shared" si="12"/>
        <v>-12.513480718105541</v>
      </c>
      <c r="CY48" s="674">
        <f t="shared" si="13"/>
        <v>-3.9418176295563809E-2</v>
      </c>
      <c r="CZ48" s="678">
        <v>323.32759600369667</v>
      </c>
      <c r="DA48" s="678">
        <f t="shared" si="14"/>
        <v>-23.318808017568927</v>
      </c>
      <c r="DB48" s="572">
        <f t="shared" si="15"/>
        <v>-6.7269724269628933E-2</v>
      </c>
      <c r="DC48" s="678">
        <v>295.9975362164339</v>
      </c>
      <c r="DD48" s="678">
        <f t="shared" si="16"/>
        <v>3.1308913321919363</v>
      </c>
      <c r="DE48" s="691">
        <f t="shared" si="0"/>
        <v>1.069050158794781E-2</v>
      </c>
      <c r="DF48" s="678">
        <v>291.42818935544261</v>
      </c>
      <c r="DG48" s="678">
        <f t="shared" si="17"/>
        <v>3.6883562825865965</v>
      </c>
      <c r="DH48" s="691">
        <f t="shared" si="18"/>
        <v>1.281837221908967E-2</v>
      </c>
      <c r="DI48" s="678">
        <v>296.37078843851543</v>
      </c>
      <c r="DJ48" s="678">
        <f t="shared" si="19"/>
        <v>6.1720952794275945</v>
      </c>
      <c r="DK48" s="691">
        <f t="shared" si="20"/>
        <v>2.1268515072340566E-2</v>
      </c>
      <c r="DL48" s="678">
        <v>294.64399103708502</v>
      </c>
      <c r="DM48" s="678">
        <f t="shared" si="21"/>
        <v>4.2597303155388886</v>
      </c>
      <c r="DN48" s="691">
        <f t="shared" si="22"/>
        <v>1.4669287877222825E-2</v>
      </c>
      <c r="DO48" s="678">
        <v>307.64287292225919</v>
      </c>
      <c r="DP48" s="678">
        <f t="shared" si="23"/>
        <v>4.1888940703186108</v>
      </c>
      <c r="DQ48" s="691">
        <f t="shared" si="24"/>
        <v>1.3804050571907086E-2</v>
      </c>
      <c r="DR48" s="678">
        <v>325.47564581822235</v>
      </c>
      <c r="DS48" s="678">
        <f t="shared" si="25"/>
        <v>20.874513021716268</v>
      </c>
      <c r="DT48" s="691">
        <f t="shared" si="26"/>
        <v>6.8530648031640246E-2</v>
      </c>
      <c r="DU48" s="678">
        <v>362.26786719189647</v>
      </c>
      <c r="DV48" s="678">
        <f t="shared" si="27"/>
        <v>-8.1483009776219433</v>
      </c>
      <c r="DW48" s="572">
        <f t="shared" si="28"/>
        <v>-2.1997692535637183E-2</v>
      </c>
      <c r="DX48" s="678">
        <v>330.86342992447703</v>
      </c>
      <c r="DY48" s="678">
        <f t="shared" si="29"/>
        <v>4.6528255890741548</v>
      </c>
      <c r="DZ48" s="572">
        <f t="shared" si="30"/>
        <v>1.4263256703605556E-2</v>
      </c>
      <c r="EA48" s="678">
        <v>312.00764681229674</v>
      </c>
      <c r="EB48" s="678">
        <f t="shared" si="31"/>
        <v>5.818783472909729</v>
      </c>
      <c r="EC48" s="572">
        <f t="shared" si="32"/>
        <v>1.900390304679387E-2</v>
      </c>
      <c r="ED48" s="678">
        <v>383.31349309041968</v>
      </c>
      <c r="EE48" s="678">
        <f t="shared" si="33"/>
        <v>-7.1602213888725146</v>
      </c>
      <c r="EF48" s="572">
        <f t="shared" si="34"/>
        <v>-1.8337268613383806E-2</v>
      </c>
      <c r="EG48" s="678">
        <v>397.12293954442657</v>
      </c>
      <c r="EH48" s="678">
        <f t="shared" si="35"/>
        <v>11.8714370519196</v>
      </c>
      <c r="EI48" s="572">
        <f t="shared" si="36"/>
        <v>3.0814771584571549E-2</v>
      </c>
      <c r="EJ48" s="678">
        <v>377.04624475847965</v>
      </c>
      <c r="EK48" s="678">
        <f t="shared" si="37"/>
        <v>6.4975475064172201</v>
      </c>
      <c r="EL48" s="572">
        <f t="shared" si="38"/>
        <v>1.7534935501331211E-2</v>
      </c>
      <c r="EM48" s="678">
        <v>385.66790469058611</v>
      </c>
      <c r="EN48" s="678">
        <f t="shared" si="39"/>
        <v>3.7938985806429741</v>
      </c>
      <c r="EO48" s="572">
        <f t="shared" si="40"/>
        <v>9.9349484907089863E-3</v>
      </c>
      <c r="EP48" s="678">
        <v>334.72469357008674</v>
      </c>
      <c r="EQ48" s="678">
        <f t="shared" si="41"/>
        <v>4.5966545881780689</v>
      </c>
      <c r="ER48" s="572">
        <f t="shared" si="42"/>
        <v>1.3923853915449969E-2</v>
      </c>
      <c r="ES48" s="678">
        <v>331.25889682897343</v>
      </c>
      <c r="ET48" s="678">
        <f t="shared" si="43"/>
        <v>12.18441867013604</v>
      </c>
      <c r="EU48" s="572">
        <f t="shared" si="44"/>
        <v>3.818675420373345E-2</v>
      </c>
      <c r="EV48" s="678">
        <v>316.19137628753015</v>
      </c>
      <c r="EW48" s="678">
        <f t="shared" si="45"/>
        <v>11.505430011667613</v>
      </c>
      <c r="EX48" s="572">
        <f t="shared" si="46"/>
        <v>3.776160388195457E-2</v>
      </c>
      <c r="EY48" s="678">
        <v>303.87570898941675</v>
      </c>
      <c r="EZ48" s="678">
        <f t="shared" si="47"/>
        <v>11.185838255375131</v>
      </c>
      <c r="FA48" s="572">
        <f t="shared" si="48"/>
        <v>3.8217373998362114E-2</v>
      </c>
      <c r="FB48" s="678">
        <v>316.3021008180645</v>
      </c>
      <c r="FC48" s="678">
        <f t="shared" si="49"/>
        <v>11.360998546905023</v>
      </c>
      <c r="FD48" s="572">
        <f t="shared" si="50"/>
        <v>3.7256370040935329E-2</v>
      </c>
      <c r="FE48" s="678">
        <v>329.93941897287618</v>
      </c>
      <c r="FF48" s="678">
        <f t="shared" si="51"/>
        <v>6.6118229691795136</v>
      </c>
      <c r="FG48" s="572">
        <f t="shared" si="52"/>
        <v>2.0449299876970351E-2</v>
      </c>
      <c r="FH48" s="678">
        <v>299.9122208134205</v>
      </c>
      <c r="FI48" s="678">
        <f t="shared" si="53"/>
        <v>3.9146845969866035</v>
      </c>
      <c r="FJ48" s="572">
        <f t="shared" si="54"/>
        <v>1.3225395883444718E-2</v>
      </c>
      <c r="FK48" s="678">
        <v>299.07085852182593</v>
      </c>
      <c r="FL48" s="678">
        <f t="shared" si="136"/>
        <v>7.642669166383314</v>
      </c>
      <c r="FM48" s="572">
        <f t="shared" si="56"/>
        <v>2.6224879560507699E-2</v>
      </c>
      <c r="FN48" s="678">
        <v>299.56317312071434</v>
      </c>
      <c r="FO48" s="678">
        <f t="shared" si="137"/>
        <v>3.1923846821989059</v>
      </c>
      <c r="FP48" s="572">
        <f t="shared" si="58"/>
        <v>1.0771590206371478E-2</v>
      </c>
      <c r="FQ48" s="678">
        <v>299.52357503135977</v>
      </c>
      <c r="FR48" s="678">
        <f t="shared" si="138"/>
        <v>4.8795839942747534</v>
      </c>
      <c r="FS48" s="572">
        <f t="shared" si="60"/>
        <v>1.6560948611575758E-2</v>
      </c>
      <c r="FT48" s="678">
        <v>301.652678813899</v>
      </c>
      <c r="FU48" s="678">
        <f t="shared" si="139"/>
        <v>-5.9901941083601855</v>
      </c>
      <c r="FV48" s="572">
        <f t="shared" si="133"/>
        <v>-1.9471259163133275E-2</v>
      </c>
      <c r="FW48" s="678">
        <v>318.55788723905539</v>
      </c>
      <c r="FX48" s="678">
        <f t="shared" si="140"/>
        <v>-6.9177585791669571</v>
      </c>
      <c r="FY48" s="572">
        <f t="shared" si="141"/>
        <v>-2.1254304793761787E-2</v>
      </c>
      <c r="FZ48" s="678">
        <v>362.8698075340389</v>
      </c>
      <c r="GA48" s="678">
        <f t="shared" si="142"/>
        <v>0.6019403421424272</v>
      </c>
      <c r="GB48" s="572">
        <f t="shared" si="143"/>
        <v>1.6615891075527659E-3</v>
      </c>
      <c r="GC48" s="678">
        <v>326.58065867609014</v>
      </c>
      <c r="GD48" s="678">
        <f t="shared" si="144"/>
        <v>-4.2827712483868936</v>
      </c>
      <c r="GE48" s="572">
        <f t="shared" si="145"/>
        <v>-1.2944226714220063E-2</v>
      </c>
      <c r="GF48" s="678">
        <v>312.26471638372766</v>
      </c>
      <c r="GG48" s="678">
        <f t="shared" si="146"/>
        <v>0.25706957143091813</v>
      </c>
      <c r="GH48" s="572">
        <f t="shared" si="147"/>
        <v>8.2392074058867774E-4</v>
      </c>
      <c r="GI48" s="678">
        <v>399.70907977338845</v>
      </c>
      <c r="GJ48" s="678">
        <f t="shared" si="148"/>
        <v>16.395586682968769</v>
      </c>
      <c r="GK48" s="572">
        <f t="shared" si="149"/>
        <v>4.277330951953006E-2</v>
      </c>
      <c r="GL48" s="678">
        <v>405.15075839613394</v>
      </c>
      <c r="GM48" s="678">
        <f t="shared" si="150"/>
        <v>8.0278188517073659</v>
      </c>
      <c r="GN48" s="572">
        <f t="shared" si="151"/>
        <v>2.0214946184969215E-2</v>
      </c>
      <c r="GO48" s="678">
        <v>392.09094374935017</v>
      </c>
      <c r="GP48" s="678">
        <f t="shared" si="152"/>
        <v>15.044698990870529</v>
      </c>
      <c r="GQ48" s="572">
        <f t="shared" si="153"/>
        <v>3.9901468851672416E-2</v>
      </c>
      <c r="GR48" s="678">
        <v>398.83155720937481</v>
      </c>
      <c r="GS48" s="678">
        <f t="shared" si="154"/>
        <v>13.163652518788695</v>
      </c>
      <c r="GT48" s="572">
        <f t="shared" si="155"/>
        <v>3.4132092296738144E-2</v>
      </c>
      <c r="GU48" s="678">
        <v>338.7275801152847</v>
      </c>
      <c r="GV48" s="678">
        <f t="shared" si="156"/>
        <v>4.0028865451979527</v>
      </c>
      <c r="GW48" s="572">
        <f t="shared" si="157"/>
        <v>1.1958742877629384E-2</v>
      </c>
      <c r="GX48" s="678">
        <v>312.69393685662214</v>
      </c>
      <c r="GY48" s="678">
        <f t="shared" si="158"/>
        <v>-18.564959972351289</v>
      </c>
      <c r="GZ48" s="572">
        <f t="shared" si="159"/>
        <v>-5.6043656940439078E-2</v>
      </c>
      <c r="HA48" s="678">
        <v>301.40415670041762</v>
      </c>
      <c r="HB48" s="678">
        <f t="shared" si="160"/>
        <v>-14.787219587112531</v>
      </c>
      <c r="HC48" s="572">
        <f t="shared" si="161"/>
        <v>-4.6766675804800262E-2</v>
      </c>
      <c r="HD48" s="678">
        <v>299.16212174524986</v>
      </c>
      <c r="HE48" s="678">
        <f t="shared" si="162"/>
        <v>-4.713587244166888</v>
      </c>
      <c r="HF48" s="572">
        <f t="shared" si="163"/>
        <v>-1.5511563131658709E-2</v>
      </c>
      <c r="HG48" s="678">
        <v>304.22393165773502</v>
      </c>
      <c r="HH48" s="678">
        <f t="shared" si="164"/>
        <v>-12.07816916032948</v>
      </c>
      <c r="HI48" s="572">
        <f t="shared" si="165"/>
        <v>-3.8185548338412041E-2</v>
      </c>
      <c r="HJ48" s="678">
        <v>329.29090906140868</v>
      </c>
      <c r="HK48" s="678">
        <f t="shared" si="166"/>
        <v>-0.64850991146749948</v>
      </c>
      <c r="HL48" s="572">
        <f t="shared" si="167"/>
        <v>-1.9655423819510713E-3</v>
      </c>
      <c r="HM48" s="196">
        <v>307.1510738337484</v>
      </c>
      <c r="HN48" s="103">
        <f t="shared" si="204"/>
        <v>7.2388530203278947</v>
      </c>
      <c r="HO48" s="694">
        <f t="shared" si="205"/>
        <v>2.4136572363389234E-2</v>
      </c>
      <c r="HP48" s="196">
        <v>305.76822605924963</v>
      </c>
      <c r="HQ48" s="103">
        <f t="shared" si="206"/>
        <v>6.6973675374237018</v>
      </c>
      <c r="HR48" s="694">
        <f t="shared" si="207"/>
        <v>2.239391551061112E-2</v>
      </c>
      <c r="HS48" s="196">
        <v>302.13960148563905</v>
      </c>
      <c r="HT48" s="103">
        <f t="shared" si="208"/>
        <v>2.5764283649247091</v>
      </c>
      <c r="HU48" s="694">
        <f t="shared" si="209"/>
        <v>8.6006178198896662E-3</v>
      </c>
      <c r="HV48" s="196">
        <v>305.11591118504208</v>
      </c>
      <c r="HW48" s="103">
        <f t="shared" si="210"/>
        <v>5.5923361536823109</v>
      </c>
      <c r="HX48" s="694">
        <f t="shared" si="211"/>
        <v>1.8670771250966806E-2</v>
      </c>
      <c r="HY48" s="196">
        <v>299.13680724377264</v>
      </c>
      <c r="HZ48" s="103">
        <f t="shared" si="212"/>
        <v>-2.5158715701263645</v>
      </c>
      <c r="IA48" s="694">
        <f t="shared" si="213"/>
        <v>-8.3402924847834729E-3</v>
      </c>
      <c r="IB48" s="196">
        <v>319.54062043423602</v>
      </c>
      <c r="IC48" s="103">
        <f t="shared" si="214"/>
        <v>0.98273319518062863</v>
      </c>
      <c r="ID48" s="694">
        <f t="shared" si="215"/>
        <v>3.0849438502307627E-3</v>
      </c>
      <c r="IE48" s="196">
        <v>355.40441100619631</v>
      </c>
      <c r="IF48" s="103">
        <f t="shared" si="180"/>
        <v>-7.4653965278425858</v>
      </c>
      <c r="IG48" s="694">
        <f t="shared" si="181"/>
        <v>-2.0573209379351011E-2</v>
      </c>
      <c r="IH48" s="196">
        <v>324.87876284009121</v>
      </c>
      <c r="II48" s="103">
        <f t="shared" si="182"/>
        <v>-1.7018958359989256</v>
      </c>
      <c r="IJ48" s="694">
        <f t="shared" si="183"/>
        <v>-5.2112572829577861E-3</v>
      </c>
      <c r="IK48" s="196">
        <v>314.39839053346549</v>
      </c>
      <c r="IL48" s="103">
        <f t="shared" si="184"/>
        <v>2.1336741497378284</v>
      </c>
      <c r="IM48" s="694">
        <f t="shared" si="185"/>
        <v>6.8329018226825694E-3</v>
      </c>
      <c r="IN48" s="196">
        <v>377.16383190840156</v>
      </c>
      <c r="IO48" s="103">
        <f t="shared" si="186"/>
        <v>-22.545247864986891</v>
      </c>
      <c r="IP48" s="694">
        <f t="shared" si="187"/>
        <v>-5.6404142427209113E-2</v>
      </c>
      <c r="IQ48" s="196">
        <v>374.72162032021185</v>
      </c>
      <c r="IR48" s="103">
        <f t="shared" si="134"/>
        <v>-30.429138075922083</v>
      </c>
      <c r="IS48" s="694">
        <f t="shared" si="135"/>
        <v>-7.5105716687737648E-2</v>
      </c>
      <c r="IT48" s="196">
        <v>370.90113634722849</v>
      </c>
      <c r="IU48" s="103">
        <f t="shared" si="188"/>
        <v>-21.189807402121687</v>
      </c>
      <c r="IV48" s="694">
        <f t="shared" si="189"/>
        <v>-5.404309316480306E-2</v>
      </c>
      <c r="IW48" s="196">
        <v>374.21192085778671</v>
      </c>
      <c r="IX48" s="103">
        <f t="shared" si="190"/>
        <v>-24.619636351588099</v>
      </c>
      <c r="IY48" s="694">
        <f t="shared" si="191"/>
        <v>-6.172940908651197E-2</v>
      </c>
      <c r="IZ48" s="196">
        <v>332.57528838693707</v>
      </c>
      <c r="JA48" s="103">
        <f t="shared" si="192"/>
        <v>-6.1522917283476204</v>
      </c>
      <c r="JB48" s="694">
        <f t="shared" si="193"/>
        <v>-1.8162948899093808E-2</v>
      </c>
      <c r="JC48" s="196">
        <v>320.49481254634344</v>
      </c>
      <c r="JD48" s="103">
        <f t="shared" si="194"/>
        <v>7.8008756897212947</v>
      </c>
      <c r="JE48" s="694">
        <f t="shared" si="195"/>
        <v>2.4947319951707885E-2</v>
      </c>
      <c r="JF48" s="196">
        <v>299.55045668923043</v>
      </c>
      <c r="JG48" s="103">
        <f t="shared" si="196"/>
        <v>-1.8537000111871862</v>
      </c>
      <c r="JH48" s="694">
        <f t="shared" si="197"/>
        <v>-6.1502138241234742E-3</v>
      </c>
      <c r="JI48" s="196">
        <v>311.94690265486724</v>
      </c>
      <c r="JJ48" s="103">
        <f t="shared" si="198"/>
        <v>12.784780909617382</v>
      </c>
      <c r="JK48" s="694">
        <f t="shared" si="199"/>
        <v>4.2735292940943248E-2</v>
      </c>
      <c r="JL48" s="196">
        <v>310.96217536347439</v>
      </c>
      <c r="JM48" s="103">
        <f t="shared" si="200"/>
        <v>6.7382437057393645</v>
      </c>
      <c r="JN48" s="694">
        <f t="shared" si="201"/>
        <v>2.2148960040790536E-2</v>
      </c>
      <c r="JO48" s="196">
        <v>326.68440298670873</v>
      </c>
      <c r="JP48" s="103">
        <f t="shared" si="202"/>
        <v>-2.6065060746999507</v>
      </c>
      <c r="JQ48" s="694">
        <f t="shared" si="203"/>
        <v>-7.9155117951156973E-3</v>
      </c>
    </row>
    <row r="49" spans="1:277" s="272" customFormat="1" x14ac:dyDescent="0.25">
      <c r="A49" s="62" t="s">
        <v>93</v>
      </c>
      <c r="B49" s="62"/>
      <c r="C49" s="532"/>
      <c r="D49" s="196"/>
      <c r="E49" s="196"/>
      <c r="F49" s="103"/>
      <c r="G49" s="196"/>
      <c r="H49" s="196"/>
      <c r="I49" s="196"/>
      <c r="J49" s="557"/>
      <c r="K49" s="532"/>
      <c r="L49" s="196"/>
      <c r="M49" s="196"/>
      <c r="N49" s="103"/>
      <c r="O49" s="196"/>
      <c r="P49" s="557"/>
      <c r="Q49" s="532"/>
      <c r="R49" s="196"/>
      <c r="S49" s="103"/>
      <c r="T49" s="196"/>
      <c r="U49" s="557"/>
      <c r="V49" s="532"/>
      <c r="W49" s="196"/>
      <c r="X49" s="196"/>
      <c r="Y49" s="103"/>
      <c r="Z49" s="196"/>
      <c r="AA49" s="196"/>
      <c r="AB49" s="196"/>
      <c r="AC49" s="557"/>
      <c r="AD49" s="532"/>
      <c r="AE49" s="196"/>
      <c r="AF49" s="196"/>
      <c r="AG49" s="103"/>
      <c r="AH49" s="196"/>
      <c r="AI49" s="557"/>
      <c r="AJ49" s="532">
        <v>359.11264995394572</v>
      </c>
      <c r="AK49" s="196">
        <v>313.90053744608025</v>
      </c>
      <c r="AL49" s="103">
        <v>311.09047838046558</v>
      </c>
      <c r="AM49" s="196">
        <v>326.18558592201686</v>
      </c>
      <c r="AN49" s="557">
        <v>228.0213277522393</v>
      </c>
      <c r="AO49" s="532">
        <v>315.38123296104123</v>
      </c>
      <c r="AP49" s="196">
        <v>315.08393026879247</v>
      </c>
      <c r="AQ49" s="196">
        <v>306.89</v>
      </c>
      <c r="AR49" s="103">
        <v>312.42</v>
      </c>
      <c r="AS49" s="532">
        <v>339.04558239895192</v>
      </c>
      <c r="AT49" s="196">
        <v>341.95657131274231</v>
      </c>
      <c r="AU49" s="196">
        <v>439.4</v>
      </c>
      <c r="AV49" s="103">
        <v>364</v>
      </c>
      <c r="AW49" s="532">
        <v>334.69</v>
      </c>
      <c r="AX49" s="532">
        <v>495.7</v>
      </c>
      <c r="AY49" s="196">
        <v>507.34</v>
      </c>
      <c r="AZ49" s="196">
        <v>476.5</v>
      </c>
      <c r="BA49" s="103">
        <v>493.42</v>
      </c>
      <c r="BB49" s="557">
        <v>367.39</v>
      </c>
      <c r="BC49" s="532">
        <v>356.0474986321222</v>
      </c>
      <c r="BD49" s="532">
        <v>329.90891212089849</v>
      </c>
      <c r="BE49" s="532">
        <v>328.32528989146812</v>
      </c>
      <c r="BF49" s="532">
        <v>336.76959961437143</v>
      </c>
      <c r="BG49" s="532">
        <v>307.62430637238674</v>
      </c>
      <c r="BH49" s="557">
        <v>79.602978620147439</v>
      </c>
      <c r="BI49" s="180">
        <v>0.34910321505820496</v>
      </c>
      <c r="BJ49" s="272">
        <v>338.26224798137412</v>
      </c>
      <c r="BK49" s="272">
        <v>327.24060704697524</v>
      </c>
      <c r="BL49" s="272">
        <v>333.2405073866247</v>
      </c>
      <c r="BM49" s="272">
        <v>333.12542324553584</v>
      </c>
      <c r="BN49" s="272">
        <v>309.27954080622817</v>
      </c>
      <c r="BO49" s="196">
        <v>314.17189608275686</v>
      </c>
      <c r="BP49" s="196">
        <v>449.42056717765689</v>
      </c>
      <c r="BQ49" s="196">
        <v>10.020567177656915</v>
      </c>
      <c r="BR49" s="182">
        <v>2.2805114195850969E-2</v>
      </c>
      <c r="BS49" s="196">
        <v>353.13657934083074</v>
      </c>
      <c r="BT49" s="196">
        <v>-10.863420659169265</v>
      </c>
      <c r="BU49" s="182">
        <v>-2.9844562250465011E-2</v>
      </c>
      <c r="BV49" s="196">
        <v>334.69</v>
      </c>
      <c r="BW49" s="557">
        <v>0</v>
      </c>
      <c r="BX49" s="180">
        <v>0</v>
      </c>
      <c r="BY49" s="131">
        <v>516.65685697469098</v>
      </c>
      <c r="BZ49" s="557">
        <v>20.956856974690993</v>
      </c>
      <c r="CA49" s="180">
        <v>4.2277298718359883E-2</v>
      </c>
      <c r="CB49" s="196">
        <v>534.34268833087151</v>
      </c>
      <c r="CC49" s="557">
        <v>27.002688330871536</v>
      </c>
      <c r="CD49" s="180">
        <v>5.3224047642353327E-2</v>
      </c>
      <c r="CE49" s="196">
        <v>507.81862053837233</v>
      </c>
      <c r="CF49" s="557">
        <f t="shared" si="1"/>
        <v>31.318620538372329</v>
      </c>
      <c r="CG49" s="552">
        <f t="shared" si="2"/>
        <v>6.5726380982942978E-2</v>
      </c>
      <c r="CH49" s="196">
        <v>519.76457705995074</v>
      </c>
      <c r="CI49" s="557">
        <f t="shared" si="3"/>
        <v>26.344577059950723</v>
      </c>
      <c r="CJ49" s="352">
        <f t="shared" si="128"/>
        <v>5.3391790077318958E-2</v>
      </c>
      <c r="CK49" s="196">
        <v>381.35919782895644</v>
      </c>
      <c r="CL49" s="557">
        <f t="shared" si="4"/>
        <v>13.969197828956453</v>
      </c>
      <c r="CM49" s="552">
        <f t="shared" si="5"/>
        <v>3.8022803639065988E-2</v>
      </c>
      <c r="CN49" s="196">
        <v>379.65574808589025</v>
      </c>
      <c r="CO49" s="557">
        <f t="shared" si="6"/>
        <v>23.608249453768053</v>
      </c>
      <c r="CP49" s="552">
        <f t="shared" si="7"/>
        <v>6.6306460639288828E-2</v>
      </c>
      <c r="CQ49" s="196">
        <v>338.16135493452873</v>
      </c>
      <c r="CR49" s="557">
        <f t="shared" si="8"/>
        <v>8.252442813630239</v>
      </c>
      <c r="CS49" s="552">
        <f t="shared" si="9"/>
        <v>2.5014307011524583E-2</v>
      </c>
      <c r="CT49" s="196">
        <v>340.49194979469706</v>
      </c>
      <c r="CU49" s="557">
        <f t="shared" si="10"/>
        <v>12.166659903228947</v>
      </c>
      <c r="CV49" s="552">
        <f t="shared" si="11"/>
        <v>3.7056724772102638E-2</v>
      </c>
      <c r="CW49" s="196">
        <v>349.71658600837662</v>
      </c>
      <c r="CX49" s="557">
        <f t="shared" si="12"/>
        <v>12.946986394005194</v>
      </c>
      <c r="CY49" s="674">
        <f t="shared" si="13"/>
        <v>3.8444641110214658E-2</v>
      </c>
      <c r="CZ49" s="678">
        <v>372.07113409973886</v>
      </c>
      <c r="DA49" s="678">
        <f t="shared" si="14"/>
        <v>64.446827727352115</v>
      </c>
      <c r="DB49" s="572">
        <f t="shared" si="15"/>
        <v>0.20949849017891861</v>
      </c>
      <c r="DC49" s="678">
        <v>335.71685786305881</v>
      </c>
      <c r="DD49" s="678">
        <f t="shared" si="16"/>
        <v>-2.5453901183153107</v>
      </c>
      <c r="DE49" s="691">
        <f t="shared" si="0"/>
        <v>-7.5249015623389008E-3</v>
      </c>
      <c r="DF49" s="678">
        <v>330.05728067530902</v>
      </c>
      <c r="DG49" s="678">
        <f t="shared" si="17"/>
        <v>2.8166736283337741</v>
      </c>
      <c r="DH49" s="691">
        <f t="shared" si="18"/>
        <v>8.6073475225201552E-3</v>
      </c>
      <c r="DI49" s="678">
        <v>341.07211953448223</v>
      </c>
      <c r="DJ49" s="678">
        <f t="shared" si="19"/>
        <v>7.8316121478575269</v>
      </c>
      <c r="DK49" s="691">
        <f t="shared" si="20"/>
        <v>2.3501381057409423E-2</v>
      </c>
      <c r="DL49" s="678">
        <v>335.64295518008419</v>
      </c>
      <c r="DM49" s="678">
        <f t="shared" si="21"/>
        <v>2.5175319345483445</v>
      </c>
      <c r="DN49" s="691">
        <f t="shared" si="22"/>
        <v>7.557309526306415E-3</v>
      </c>
      <c r="DO49" s="678">
        <v>350.14882088071431</v>
      </c>
      <c r="DP49" s="678">
        <f t="shared" si="23"/>
        <v>40.869280074486142</v>
      </c>
      <c r="DQ49" s="691">
        <f t="shared" si="24"/>
        <v>0.13214349700581013</v>
      </c>
      <c r="DR49" s="678">
        <v>370.43001323362938</v>
      </c>
      <c r="DS49" s="678">
        <f t="shared" si="25"/>
        <v>56.258117150872522</v>
      </c>
      <c r="DT49" s="691">
        <f t="shared" si="26"/>
        <v>0.17906794927339212</v>
      </c>
      <c r="DU49" s="678">
        <v>450.09280742459396</v>
      </c>
      <c r="DV49" s="678">
        <f t="shared" si="27"/>
        <v>0.67224024693706497</v>
      </c>
      <c r="DW49" s="572">
        <f t="shared" si="28"/>
        <v>1.4957932414146214E-3</v>
      </c>
      <c r="DX49" s="678">
        <v>382.7144641460539</v>
      </c>
      <c r="DY49" s="678">
        <f t="shared" si="29"/>
        <v>29.577884805223164</v>
      </c>
      <c r="DZ49" s="572">
        <f t="shared" si="30"/>
        <v>8.3757635248191006E-2</v>
      </c>
      <c r="EA49" s="678">
        <v>334.7</v>
      </c>
      <c r="EB49" s="678">
        <f t="shared" si="31"/>
        <v>9.9999999999909051E-3</v>
      </c>
      <c r="EC49" s="572">
        <f t="shared" si="32"/>
        <v>2.9878394932597046E-5</v>
      </c>
      <c r="ED49" s="678">
        <v>600.15503329692399</v>
      </c>
      <c r="EE49" s="678">
        <f t="shared" si="33"/>
        <v>83.498176322233007</v>
      </c>
      <c r="EF49" s="572">
        <f t="shared" si="34"/>
        <v>0.16161244198162894</v>
      </c>
      <c r="EG49" s="678">
        <v>545.29141181822774</v>
      </c>
      <c r="EH49" s="678">
        <f t="shared" si="35"/>
        <v>10.948723487356233</v>
      </c>
      <c r="EI49" s="572">
        <f t="shared" si="36"/>
        <v>2.049007823342134E-2</v>
      </c>
      <c r="EJ49" s="678">
        <v>496.06635666708564</v>
      </c>
      <c r="EK49" s="678">
        <f t="shared" si="37"/>
        <v>-11.752263871286686</v>
      </c>
      <c r="EL49" s="572">
        <f t="shared" si="38"/>
        <v>-2.3142640690936717E-2</v>
      </c>
      <c r="EM49" s="678">
        <v>541.5661084914417</v>
      </c>
      <c r="EN49" s="678">
        <f t="shared" si="39"/>
        <v>21.801531431490957</v>
      </c>
      <c r="EO49" s="572">
        <f t="shared" si="40"/>
        <v>4.1945012018347536E-2</v>
      </c>
      <c r="EP49" s="678">
        <v>397.33173449493836</v>
      </c>
      <c r="EQ49" s="678">
        <f t="shared" si="41"/>
        <v>15.97253666598192</v>
      </c>
      <c r="ER49" s="572">
        <f t="shared" si="42"/>
        <v>4.1883181936903928E-2</v>
      </c>
      <c r="ES49" s="678">
        <v>362.01727032861601</v>
      </c>
      <c r="ET49" s="678">
        <f t="shared" si="43"/>
        <v>-17.638477757274245</v>
      </c>
      <c r="EU49" s="572">
        <f t="shared" si="44"/>
        <v>-4.6459135272420155E-2</v>
      </c>
      <c r="EV49" s="678">
        <v>343.25023652384044</v>
      </c>
      <c r="EW49" s="678">
        <f t="shared" si="45"/>
        <v>5.0888815893117112</v>
      </c>
      <c r="EX49" s="572">
        <f t="shared" si="46"/>
        <v>1.5048678730001444E-2</v>
      </c>
      <c r="EY49" s="678">
        <v>334.76164358517298</v>
      </c>
      <c r="EZ49" s="678">
        <f t="shared" si="47"/>
        <v>-5.7303062095240875</v>
      </c>
      <c r="FA49" s="572">
        <f t="shared" si="48"/>
        <v>-1.6829491014337436E-2</v>
      </c>
      <c r="FB49" s="678">
        <v>345.35377290255383</v>
      </c>
      <c r="FC49" s="678">
        <f t="shared" si="49"/>
        <v>-4.362813105822795</v>
      </c>
      <c r="FD49" s="572">
        <f t="shared" si="50"/>
        <v>-1.2475282215291598E-2</v>
      </c>
      <c r="FE49" s="678">
        <v>380.15854049883586</v>
      </c>
      <c r="FF49" s="678">
        <f t="shared" si="51"/>
        <v>8.0874063990970058</v>
      </c>
      <c r="FG49" s="572">
        <f t="shared" si="52"/>
        <v>2.1736183374357291E-2</v>
      </c>
      <c r="FH49" s="678">
        <v>339.69040247678021</v>
      </c>
      <c r="FI49" s="678">
        <f t="shared" si="53"/>
        <v>3.9735446137214012</v>
      </c>
      <c r="FJ49" s="572">
        <f t="shared" si="54"/>
        <v>1.1835999654632289E-2</v>
      </c>
      <c r="FK49" s="678">
        <v>343.04681939017127</v>
      </c>
      <c r="FL49" s="678">
        <f t="shared" si="136"/>
        <v>12.989538714862249</v>
      </c>
      <c r="FM49" s="572">
        <f t="shared" si="56"/>
        <v>3.9355407304711439E-2</v>
      </c>
      <c r="FN49" s="678">
        <v>335.3509063946978</v>
      </c>
      <c r="FO49" s="678">
        <f t="shared" si="137"/>
        <v>-5.7212131397844246</v>
      </c>
      <c r="FP49" s="572">
        <f t="shared" si="58"/>
        <v>-1.677420349570969E-2</v>
      </c>
      <c r="FQ49" s="678">
        <v>339.4320157644604</v>
      </c>
      <c r="FR49" s="678">
        <f t="shared" si="138"/>
        <v>3.789060584376216</v>
      </c>
      <c r="FS49" s="572">
        <f t="shared" si="60"/>
        <v>1.1288962052974574E-2</v>
      </c>
      <c r="FT49" s="678">
        <v>345.62184267500601</v>
      </c>
      <c r="FU49" s="678">
        <f t="shared" si="139"/>
        <v>-4.5269782057083034</v>
      </c>
      <c r="FV49" s="572">
        <f t="shared" si="133"/>
        <v>-1.2928726118002595E-2</v>
      </c>
      <c r="FW49" s="678">
        <v>354.68360701120457</v>
      </c>
      <c r="FX49" s="678">
        <f t="shared" si="140"/>
        <v>-15.74640622242481</v>
      </c>
      <c r="FY49" s="572">
        <f t="shared" si="141"/>
        <v>-4.2508451421007259E-2</v>
      </c>
      <c r="FZ49" s="678">
        <v>463.56744106677064</v>
      </c>
      <c r="GA49" s="678">
        <f t="shared" si="142"/>
        <v>13.474633642176684</v>
      </c>
      <c r="GB49" s="572">
        <f t="shared" si="143"/>
        <v>2.9937456053292184E-2</v>
      </c>
      <c r="GC49" s="678">
        <v>376.61637319346528</v>
      </c>
      <c r="GD49" s="678">
        <f t="shared" si="144"/>
        <v>-6.0980909525886204</v>
      </c>
      <c r="GE49" s="572">
        <f t="shared" si="145"/>
        <v>-1.5933787520143031E-2</v>
      </c>
      <c r="GF49" s="678">
        <v>334.7</v>
      </c>
      <c r="GG49" s="678">
        <f t="shared" si="146"/>
        <v>0</v>
      </c>
      <c r="GH49" s="572">
        <f t="shared" si="147"/>
        <v>0</v>
      </c>
      <c r="GI49" s="678">
        <v>572.53340184994863</v>
      </c>
      <c r="GJ49" s="678">
        <f t="shared" si="148"/>
        <v>-27.621631446975357</v>
      </c>
      <c r="GK49" s="572">
        <f t="shared" si="149"/>
        <v>-4.6024160282780932E-2</v>
      </c>
      <c r="GL49" s="678">
        <v>592.44912715628561</v>
      </c>
      <c r="GM49" s="678">
        <f t="shared" si="150"/>
        <v>47.157715338057869</v>
      </c>
      <c r="GN49" s="572">
        <f t="shared" si="151"/>
        <v>8.6481676248695141E-2</v>
      </c>
      <c r="GO49" s="678">
        <v>542.45533345126489</v>
      </c>
      <c r="GP49" s="678">
        <f t="shared" si="152"/>
        <v>46.388976784179249</v>
      </c>
      <c r="GQ49" s="572">
        <f t="shared" si="153"/>
        <v>9.3513652277998141E-2</v>
      </c>
      <c r="GR49" s="678">
        <v>567.73936256795912</v>
      </c>
      <c r="GS49" s="678">
        <f t="shared" si="154"/>
        <v>26.173254076517424</v>
      </c>
      <c r="GT49" s="572">
        <f t="shared" si="155"/>
        <v>4.8328825726233635E-2</v>
      </c>
      <c r="GU49" s="678">
        <v>406.65890823747003</v>
      </c>
      <c r="GV49" s="678">
        <f t="shared" si="156"/>
        <v>9.3271737425316701</v>
      </c>
      <c r="GW49" s="572">
        <f t="shared" si="157"/>
        <v>2.3474525019723764E-2</v>
      </c>
      <c r="GX49" s="678">
        <v>335.19427056899565</v>
      </c>
      <c r="GY49" s="678">
        <f t="shared" si="158"/>
        <v>-26.822999759620359</v>
      </c>
      <c r="GZ49" s="572">
        <f t="shared" si="159"/>
        <v>-7.4093149576185041E-2</v>
      </c>
      <c r="HA49" s="678">
        <v>325.26995803272501</v>
      </c>
      <c r="HB49" s="678">
        <f t="shared" si="160"/>
        <v>-17.980278491115428</v>
      </c>
      <c r="HC49" s="572">
        <f t="shared" si="161"/>
        <v>-5.2382421271446399E-2</v>
      </c>
      <c r="HD49" s="678">
        <v>329.71331997996998</v>
      </c>
      <c r="HE49" s="678">
        <f t="shared" si="162"/>
        <v>-5.0483236052029952</v>
      </c>
      <c r="HF49" s="572">
        <f t="shared" si="163"/>
        <v>-1.5080352549166991E-2</v>
      </c>
      <c r="HG49" s="678">
        <v>329.76042858959687</v>
      </c>
      <c r="HH49" s="678">
        <f t="shared" si="164"/>
        <v>-15.593344312956958</v>
      </c>
      <c r="HI49" s="572">
        <f t="shared" si="165"/>
        <v>-4.5151799506637585E-2</v>
      </c>
      <c r="HJ49" s="678">
        <v>381.40997618503894</v>
      </c>
      <c r="HK49" s="678">
        <f t="shared" si="166"/>
        <v>1.2514356862030809</v>
      </c>
      <c r="HL49" s="572">
        <f t="shared" si="167"/>
        <v>3.2918783951584353E-3</v>
      </c>
      <c r="HM49" s="196">
        <v>352.06273277882889</v>
      </c>
      <c r="HN49" s="103">
        <f t="shared" si="204"/>
        <v>12.372330302048681</v>
      </c>
      <c r="HO49" s="694">
        <f t="shared" si="205"/>
        <v>3.6422372289115233E-2</v>
      </c>
      <c r="HP49" s="196">
        <v>343.60618819152063</v>
      </c>
      <c r="HQ49" s="103">
        <f t="shared" si="206"/>
        <v>0.55936880134936473</v>
      </c>
      <c r="HR49" s="694">
        <f t="shared" si="207"/>
        <v>1.6305902568743984E-3</v>
      </c>
      <c r="HS49" s="196">
        <v>352.15511397020055</v>
      </c>
      <c r="HT49" s="103">
        <f t="shared" si="208"/>
        <v>16.804207575502744</v>
      </c>
      <c r="HU49" s="694">
        <f t="shared" si="209"/>
        <v>5.0109325053455209E-2</v>
      </c>
      <c r="HV49" s="196">
        <v>349.11252800275719</v>
      </c>
      <c r="HW49" s="103">
        <f t="shared" si="210"/>
        <v>9.6805122382967852</v>
      </c>
      <c r="HX49" s="694">
        <f t="shared" si="211"/>
        <v>2.8519738235341693E-2</v>
      </c>
      <c r="HY49" s="196">
        <v>331.2990936555891</v>
      </c>
      <c r="HZ49" s="103">
        <f t="shared" si="212"/>
        <v>-14.322749019416904</v>
      </c>
      <c r="IA49" s="694">
        <f t="shared" si="213"/>
        <v>-4.1440520392355018E-2</v>
      </c>
      <c r="IB49" s="196">
        <v>349.82010725680539</v>
      </c>
      <c r="IC49" s="103">
        <f t="shared" si="214"/>
        <v>-4.8634997543991858</v>
      </c>
      <c r="ID49" s="694">
        <f t="shared" si="215"/>
        <v>-1.3712220295102464E-2</v>
      </c>
      <c r="IE49" s="196">
        <v>427.12486551484085</v>
      </c>
      <c r="IF49" s="103">
        <f t="shared" si="180"/>
        <v>-36.442575551929792</v>
      </c>
      <c r="IG49" s="694">
        <f t="shared" si="181"/>
        <v>-7.8613319926152295E-2</v>
      </c>
      <c r="IH49" s="196">
        <v>362.84164094457913</v>
      </c>
      <c r="II49" s="103">
        <f t="shared" si="182"/>
        <v>-13.774732248886153</v>
      </c>
      <c r="IJ49" s="694">
        <f t="shared" si="183"/>
        <v>-3.6574969197661955E-2</v>
      </c>
      <c r="IK49" s="196">
        <v>334.7</v>
      </c>
      <c r="IL49" s="103">
        <f t="shared" si="184"/>
        <v>0</v>
      </c>
      <c r="IM49" s="694">
        <f t="shared" si="185"/>
        <v>0</v>
      </c>
      <c r="IN49" s="196">
        <v>531.97504386820037</v>
      </c>
      <c r="IO49" s="103">
        <f t="shared" si="186"/>
        <v>-40.558357981748259</v>
      </c>
      <c r="IP49" s="694">
        <f t="shared" si="187"/>
        <v>-7.084016033072936E-2</v>
      </c>
      <c r="IQ49" s="196">
        <v>511.20980091883615</v>
      </c>
      <c r="IR49" s="103">
        <f t="shared" si="134"/>
        <v>-81.239326237449461</v>
      </c>
      <c r="IS49" s="694">
        <f t="shared" si="135"/>
        <v>-0.13712456059711414</v>
      </c>
      <c r="IT49" s="692">
        <v>474.90846961191119</v>
      </c>
      <c r="IU49" s="103">
        <f t="shared" si="188"/>
        <v>-67.546863839353705</v>
      </c>
      <c r="IV49" s="694">
        <f t="shared" si="189"/>
        <v>-0.12452060045128532</v>
      </c>
      <c r="IW49" s="692">
        <v>503.08446845604152</v>
      </c>
      <c r="IX49" s="103">
        <f t="shared" si="190"/>
        <v>-64.654894111917599</v>
      </c>
      <c r="IY49" s="694">
        <f t="shared" si="191"/>
        <v>-0.11388129549354317</v>
      </c>
      <c r="IZ49" s="692">
        <v>384.70937736266922</v>
      </c>
      <c r="JA49" s="103">
        <f t="shared" si="192"/>
        <v>-21.949530874800814</v>
      </c>
      <c r="JB49" s="694">
        <f t="shared" si="193"/>
        <v>-5.397528599566126E-2</v>
      </c>
      <c r="JC49" s="692">
        <v>354.67069454933721</v>
      </c>
      <c r="JD49" s="103">
        <f t="shared" si="194"/>
        <v>19.476423980341565</v>
      </c>
      <c r="JE49" s="694">
        <f t="shared" si="195"/>
        <v>5.8104883318202724E-2</v>
      </c>
      <c r="JF49" s="692">
        <v>311.25071387778411</v>
      </c>
      <c r="JG49" s="103">
        <f t="shared" si="196"/>
        <v>-14.019244154940907</v>
      </c>
      <c r="JH49" s="694">
        <f t="shared" si="197"/>
        <v>-4.3100334994756719E-2</v>
      </c>
      <c r="JI49" s="692">
        <v>348.28288260602335</v>
      </c>
      <c r="JJ49" s="103">
        <f t="shared" si="198"/>
        <v>18.569562626053369</v>
      </c>
      <c r="JK49" s="694">
        <f t="shared" si="199"/>
        <v>5.6320328906279749E-2</v>
      </c>
      <c r="JL49" s="692">
        <v>336.86456526307916</v>
      </c>
      <c r="JM49" s="103">
        <f t="shared" si="200"/>
        <v>7.1041366734822873</v>
      </c>
      <c r="JN49" s="694">
        <f t="shared" si="201"/>
        <v>2.154332678383232E-2</v>
      </c>
      <c r="JO49" s="692">
        <v>368.01387188395341</v>
      </c>
      <c r="JP49" s="103">
        <f t="shared" si="202"/>
        <v>-13.396104301085529</v>
      </c>
      <c r="JQ49" s="694">
        <f t="shared" si="203"/>
        <v>-3.5122584980804179E-2</v>
      </c>
    </row>
    <row r="50" spans="1:277" s="272" customFormat="1" x14ac:dyDescent="0.25">
      <c r="A50" s="62" t="s">
        <v>92</v>
      </c>
      <c r="B50" s="62"/>
      <c r="C50" s="532"/>
      <c r="D50" s="196"/>
      <c r="E50" s="196"/>
      <c r="F50" s="103"/>
      <c r="G50" s="196"/>
      <c r="H50" s="196"/>
      <c r="I50" s="196"/>
      <c r="J50" s="557"/>
      <c r="K50" s="532"/>
      <c r="L50" s="196"/>
      <c r="M50" s="196"/>
      <c r="N50" s="103"/>
      <c r="O50" s="196"/>
      <c r="P50" s="557"/>
      <c r="Q50" s="532"/>
      <c r="R50" s="196"/>
      <c r="S50" s="103"/>
      <c r="T50" s="196"/>
      <c r="U50" s="557"/>
      <c r="V50" s="532"/>
      <c r="W50" s="196"/>
      <c r="X50" s="196"/>
      <c r="Y50" s="103"/>
      <c r="Z50" s="196"/>
      <c r="AA50" s="196"/>
      <c r="AB50" s="196"/>
      <c r="AC50" s="557"/>
      <c r="AD50" s="532"/>
      <c r="AE50" s="196"/>
      <c r="AF50" s="196"/>
      <c r="AG50" s="103"/>
      <c r="AH50" s="196"/>
      <c r="AI50" s="557"/>
      <c r="AJ50" s="532">
        <v>333.00861361771945</v>
      </c>
      <c r="AK50" s="196">
        <v>341.95038776744951</v>
      </c>
      <c r="AL50" s="103">
        <v>331.25309559187718</v>
      </c>
      <c r="AM50" s="196">
        <v>335.58279305286072</v>
      </c>
      <c r="AN50" s="196">
        <v>335.58300000000003</v>
      </c>
      <c r="AO50" s="532">
        <v>336.94216435512789</v>
      </c>
      <c r="AP50" s="196">
        <v>351.06103409762829</v>
      </c>
      <c r="AQ50" s="196">
        <v>341.56</v>
      </c>
      <c r="AR50" s="103">
        <v>342.41</v>
      </c>
      <c r="AS50" s="532">
        <v>338.7015961634815</v>
      </c>
      <c r="AT50" s="196">
        <v>330.8081981688897</v>
      </c>
      <c r="AU50" s="196">
        <v>322.24</v>
      </c>
      <c r="AV50" s="103">
        <v>329.34</v>
      </c>
      <c r="AW50" s="532">
        <v>335.68</v>
      </c>
      <c r="AX50" s="532">
        <v>326.5</v>
      </c>
      <c r="AY50" s="196">
        <v>331.08</v>
      </c>
      <c r="AZ50" s="196">
        <v>340.04</v>
      </c>
      <c r="BA50" s="103">
        <v>331.87275214021577</v>
      </c>
      <c r="BB50" s="557">
        <v>334.36889937024824</v>
      </c>
      <c r="BC50" s="532">
        <v>325.90131251038378</v>
      </c>
      <c r="BD50" s="532">
        <v>327.62529832935559</v>
      </c>
      <c r="BE50" s="532">
        <v>326.27330523608828</v>
      </c>
      <c r="BF50" s="532">
        <v>326.42646253323176</v>
      </c>
      <c r="BG50" s="533">
        <v>332.95222768784913</v>
      </c>
      <c r="BH50" s="557">
        <v>-2.6307723121508957</v>
      </c>
      <c r="BI50" s="180">
        <v>-7.8394087666863212E-3</v>
      </c>
      <c r="BJ50" s="272">
        <v>321.92645518278761</v>
      </c>
      <c r="BK50" s="272">
        <v>328.99088084978456</v>
      </c>
      <c r="BL50" s="272">
        <v>328.12618201074213</v>
      </c>
      <c r="BM50" s="272">
        <v>325.9369257724029</v>
      </c>
      <c r="BN50" s="272">
        <v>332.96410256410257</v>
      </c>
      <c r="BO50" s="196">
        <v>332.97828758705447</v>
      </c>
      <c r="BP50" s="196">
        <v>326.24359753450818</v>
      </c>
      <c r="BQ50" s="196">
        <v>4.0035975345081738</v>
      </c>
      <c r="BR50" s="182">
        <v>1.2424272388617718E-2</v>
      </c>
      <c r="BS50" s="196">
        <v>330.18166110724485</v>
      </c>
      <c r="BT50" s="196">
        <v>0.84166110724487453</v>
      </c>
      <c r="BU50" s="182">
        <v>2.5555994025775021E-3</v>
      </c>
      <c r="BV50" s="196">
        <v>335.68</v>
      </c>
      <c r="BW50" s="557">
        <v>0</v>
      </c>
      <c r="BX50" s="180">
        <v>0</v>
      </c>
      <c r="BY50" s="131">
        <v>323.21748312749645</v>
      </c>
      <c r="BZ50" s="557">
        <v>-3.2825168725035496</v>
      </c>
      <c r="CA50" s="180">
        <v>-1.0053650451771975E-2</v>
      </c>
      <c r="CB50" s="196">
        <v>324.31955533989145</v>
      </c>
      <c r="CC50" s="557">
        <v>-6.7604446601085328</v>
      </c>
      <c r="CD50" s="180">
        <v>-2.0419368914185495E-2</v>
      </c>
      <c r="CE50" s="196">
        <v>325.56953417205034</v>
      </c>
      <c r="CF50" s="557">
        <f t="shared" si="1"/>
        <v>-14.470465827949681</v>
      </c>
      <c r="CG50" s="552">
        <f t="shared" si="2"/>
        <v>-4.2555187119014473E-2</v>
      </c>
      <c r="CH50" s="196">
        <v>324.34614142718755</v>
      </c>
      <c r="CI50" s="557">
        <f t="shared" si="3"/>
        <v>-7.5266107130282194</v>
      </c>
      <c r="CJ50" s="352">
        <f t="shared" si="128"/>
        <v>-2.2679206607019782E-2</v>
      </c>
      <c r="CK50" s="196">
        <v>326.41521724969061</v>
      </c>
      <c r="CL50" s="557">
        <f t="shared" si="4"/>
        <v>-7.9536821205576302</v>
      </c>
      <c r="CM50" s="552">
        <f t="shared" si="5"/>
        <v>-2.3787146877408839E-2</v>
      </c>
      <c r="CN50" s="196">
        <v>327.07033009458848</v>
      </c>
      <c r="CO50" s="557">
        <f t="shared" si="6"/>
        <v>1.1690175842047097</v>
      </c>
      <c r="CP50" s="552">
        <f t="shared" si="7"/>
        <v>3.5870293838336804E-3</v>
      </c>
      <c r="CQ50" s="196">
        <v>327.52950280518479</v>
      </c>
      <c r="CR50" s="557">
        <f t="shared" si="8"/>
        <v>-9.5795524170796398E-2</v>
      </c>
      <c r="CS50" s="552">
        <f t="shared" si="9"/>
        <v>-2.9239355037380215E-4</v>
      </c>
      <c r="CT50" s="196">
        <v>320.3379838868147</v>
      </c>
      <c r="CU50" s="557">
        <f t="shared" si="10"/>
        <v>-5.935321349273579</v>
      </c>
      <c r="CV50" s="552">
        <f t="shared" si="11"/>
        <v>-1.8191256391566685E-2</v>
      </c>
      <c r="CW50" s="196">
        <v>324.97441809256117</v>
      </c>
      <c r="CX50" s="557">
        <f t="shared" si="12"/>
        <v>-1.4520444406705906</v>
      </c>
      <c r="CY50" s="674">
        <f t="shared" si="13"/>
        <v>-4.4483049241841582E-3</v>
      </c>
      <c r="CZ50" s="678">
        <v>326.12571345286466</v>
      </c>
      <c r="DA50" s="678">
        <f t="shared" si="14"/>
        <v>-6.8265142349844723</v>
      </c>
      <c r="DB50" s="572">
        <f t="shared" si="15"/>
        <v>-2.0502984113938701E-2</v>
      </c>
      <c r="DC50" s="678">
        <v>324.91131542749582</v>
      </c>
      <c r="DD50" s="678">
        <f t="shared" si="16"/>
        <v>2.9848602447082158</v>
      </c>
      <c r="DE50" s="691">
        <f t="shared" si="0"/>
        <v>9.271870008363969E-3</v>
      </c>
      <c r="DF50" s="678">
        <v>329.98028953986272</v>
      </c>
      <c r="DG50" s="678">
        <f t="shared" si="17"/>
        <v>0.98940869007816445</v>
      </c>
      <c r="DH50" s="691">
        <f t="shared" si="18"/>
        <v>3.0074046050228456E-3</v>
      </c>
      <c r="DI50" s="678">
        <v>324.34579439252337</v>
      </c>
      <c r="DJ50" s="678">
        <f t="shared" si="19"/>
        <v>-3.7803876182187537</v>
      </c>
      <c r="DK50" s="691">
        <f t="shared" si="20"/>
        <v>-1.152113980985215E-2</v>
      </c>
      <c r="DL50" s="678">
        <v>326.65833885688068</v>
      </c>
      <c r="DM50" s="678">
        <f t="shared" si="21"/>
        <v>0.72141308447777419</v>
      </c>
      <c r="DN50" s="691">
        <f t="shared" si="22"/>
        <v>2.2133518096121661E-3</v>
      </c>
      <c r="DO50" s="678">
        <v>327.76037588097103</v>
      </c>
      <c r="DP50" s="678">
        <f t="shared" si="23"/>
        <v>-5.2037266831315492</v>
      </c>
      <c r="DQ50" s="691">
        <f>IF(BN50=0,0,DP50/BN50)</f>
        <v>-1.5628491609331135E-2</v>
      </c>
      <c r="DR50" s="678">
        <v>328.47593582887697</v>
      </c>
      <c r="DS50" s="678">
        <f t="shared" si="25"/>
        <v>-4.5023517581774968</v>
      </c>
      <c r="DT50" s="691">
        <f t="shared" si="26"/>
        <v>-1.3521457482420361E-2</v>
      </c>
      <c r="DU50" s="678">
        <v>321.13426500801484</v>
      </c>
      <c r="DV50" s="678">
        <f t="shared" si="27"/>
        <v>-5.1093325264933469</v>
      </c>
      <c r="DW50" s="572">
        <f t="shared" si="28"/>
        <v>-1.5661096693101881E-2</v>
      </c>
      <c r="DX50" s="678">
        <v>324.75371993974403</v>
      </c>
      <c r="DY50" s="678">
        <f t="shared" si="29"/>
        <v>-5.4279411675008191</v>
      </c>
      <c r="DZ50" s="572">
        <f t="shared" si="30"/>
        <v>-1.6439256951153908E-2</v>
      </c>
      <c r="EA50" s="678">
        <v>335.7</v>
      </c>
      <c r="EB50" s="678">
        <f t="shared" si="31"/>
        <v>1.999999999998181E-2</v>
      </c>
      <c r="EC50" s="572">
        <f t="shared" si="32"/>
        <v>5.958055290747679E-5</v>
      </c>
      <c r="ED50" s="678">
        <v>321.71653092129498</v>
      </c>
      <c r="EE50" s="678">
        <f t="shared" si="33"/>
        <v>-1.5009522062014753</v>
      </c>
      <c r="EF50" s="572">
        <f t="shared" si="34"/>
        <v>-4.6437840913741953E-3</v>
      </c>
      <c r="EG50" s="678">
        <v>330.10374433579778</v>
      </c>
      <c r="EH50" s="678">
        <f t="shared" si="35"/>
        <v>5.7841889959063337</v>
      </c>
      <c r="EI50" s="572">
        <f t="shared" si="36"/>
        <v>1.7834844987513695E-2</v>
      </c>
      <c r="EJ50" s="678">
        <v>323.53478658138624</v>
      </c>
      <c r="EK50" s="678">
        <f t="shared" si="37"/>
        <v>-2.0347475906640966</v>
      </c>
      <c r="EL50" s="572">
        <f t="shared" si="38"/>
        <v>-6.2498095709066399E-3</v>
      </c>
      <c r="EM50" s="678">
        <v>324.62411465020921</v>
      </c>
      <c r="EN50" s="678">
        <f t="shared" si="39"/>
        <v>0.27797322302166094</v>
      </c>
      <c r="EO50" s="572">
        <f t="shared" si="40"/>
        <v>8.5702645266110911E-4</v>
      </c>
      <c r="EP50" s="678">
        <v>325.21273675542136</v>
      </c>
      <c r="EQ50" s="678">
        <f t="shared" si="41"/>
        <v>-1.2024804942692526</v>
      </c>
      <c r="ER50" s="572">
        <f>IF(CK50=0,0,EQ50/CK50)</f>
        <v>-3.6838983929766297E-3</v>
      </c>
      <c r="ES50" s="678">
        <v>336.46608724581029</v>
      </c>
      <c r="ET50" s="678">
        <f t="shared" si="43"/>
        <v>9.395757151221801</v>
      </c>
      <c r="EU50" s="572">
        <f t="shared" si="44"/>
        <v>2.8727023782635849E-2</v>
      </c>
      <c r="EV50" s="678">
        <v>338.36124249009328</v>
      </c>
      <c r="EW50" s="678">
        <f t="shared" si="45"/>
        <v>10.831739684908484</v>
      </c>
      <c r="EX50" s="572">
        <f t="shared" si="46"/>
        <v>3.3071035104129919E-2</v>
      </c>
      <c r="EY50" s="678">
        <v>334.2553716967152</v>
      </c>
      <c r="EZ50" s="678">
        <f t="shared" si="47"/>
        <v>13.917387809900504</v>
      </c>
      <c r="FA50" s="572">
        <f t="shared" si="48"/>
        <v>4.3445949309645238E-2</v>
      </c>
      <c r="FB50" s="678">
        <v>336.21408789082051</v>
      </c>
      <c r="FC50" s="678">
        <f t="shared" si="49"/>
        <v>11.239669798259342</v>
      </c>
      <c r="FD50" s="572">
        <f t="shared" si="50"/>
        <v>3.4586321791821757E-2</v>
      </c>
      <c r="FE50" s="678">
        <v>327.08934537734291</v>
      </c>
      <c r="FF50" s="678">
        <f t="shared" si="51"/>
        <v>0.96363192447824986</v>
      </c>
      <c r="FG50" s="572">
        <f t="shared" si="52"/>
        <v>2.9547867117737246E-3</v>
      </c>
      <c r="FH50" s="678">
        <v>324.0681981638956</v>
      </c>
      <c r="FI50" s="678">
        <f t="shared" si="53"/>
        <v>-0.84311726360022021</v>
      </c>
      <c r="FJ50" s="572">
        <f t="shared" si="54"/>
        <v>-2.5949150539460431E-3</v>
      </c>
      <c r="FK50" s="678">
        <v>327.13390759592795</v>
      </c>
      <c r="FL50" s="678">
        <f t="shared" si="136"/>
        <v>-2.8463819439347731</v>
      </c>
      <c r="FM50" s="572">
        <f t="shared" si="56"/>
        <v>-8.6259150445133492E-3</v>
      </c>
      <c r="FN50" s="678">
        <v>323.34695112725069</v>
      </c>
      <c r="FO50" s="678">
        <f t="shared" si="137"/>
        <v>-0.99884326527268286</v>
      </c>
      <c r="FP50" s="572">
        <f t="shared" si="58"/>
        <v>-3.0795628694475453E-3</v>
      </c>
      <c r="FQ50" s="678">
        <v>324.99565242594628</v>
      </c>
      <c r="FR50" s="678">
        <f t="shared" si="138"/>
        <v>-1.6626864309344001</v>
      </c>
      <c r="FS50" s="572">
        <f t="shared" si="60"/>
        <v>-5.0899861817483728E-3</v>
      </c>
      <c r="FT50" s="678">
        <v>321.21590472531693</v>
      </c>
      <c r="FU50" s="678">
        <f t="shared" si="139"/>
        <v>-6.5444711556540938</v>
      </c>
      <c r="FV50" s="572">
        <f t="shared" si="133"/>
        <v>-1.9967243258321055E-2</v>
      </c>
      <c r="FW50" s="678">
        <v>327.19898605830161</v>
      </c>
      <c r="FX50" s="678">
        <f t="shared" si="140"/>
        <v>-1.2769497705753565</v>
      </c>
      <c r="FY50" s="572">
        <f t="shared" si="141"/>
        <v>-3.8874986910474836E-3</v>
      </c>
      <c r="FZ50" s="678">
        <v>319.94738678764128</v>
      </c>
      <c r="GA50" s="678">
        <f t="shared" si="142"/>
        <v>-1.1868782203735577</v>
      </c>
      <c r="GB50" s="572">
        <f t="shared" si="143"/>
        <v>-3.6958940533609384E-3</v>
      </c>
      <c r="GC50" s="678">
        <v>322.12539523405565</v>
      </c>
      <c r="GD50" s="678">
        <f t="shared" si="144"/>
        <v>-2.6283247056883852</v>
      </c>
      <c r="GE50" s="572">
        <f t="shared" si="145"/>
        <v>-8.0932859096303923E-3</v>
      </c>
      <c r="GF50" s="678">
        <v>335.7</v>
      </c>
      <c r="GG50" s="678">
        <f t="shared" si="146"/>
        <v>0</v>
      </c>
      <c r="GH50" s="572">
        <f t="shared" si="147"/>
        <v>0</v>
      </c>
      <c r="GI50" s="678">
        <v>323.03776401771944</v>
      </c>
      <c r="GJ50" s="678">
        <f t="shared" si="148"/>
        <v>1.3212330964244643</v>
      </c>
      <c r="GK50" s="572">
        <f t="shared" si="149"/>
        <v>4.1068237701086365E-3</v>
      </c>
      <c r="GL50" s="678">
        <v>326.89249363867685</v>
      </c>
      <c r="GM50" s="678">
        <f t="shared" si="150"/>
        <v>-3.2112506971209314</v>
      </c>
      <c r="GN50" s="572">
        <f t="shared" si="151"/>
        <v>-9.7280044598775858E-3</v>
      </c>
      <c r="GO50" s="678">
        <v>319.06286870048882</v>
      </c>
      <c r="GP50" s="678">
        <f t="shared" si="152"/>
        <v>-4.471917880897422</v>
      </c>
      <c r="GQ50" s="572">
        <f t="shared" si="153"/>
        <v>-1.3822062004984729E-2</v>
      </c>
      <c r="GR50" s="678">
        <v>323.29194841665742</v>
      </c>
      <c r="GS50" s="678">
        <f t="shared" si="154"/>
        <v>-1.3321662335517885</v>
      </c>
      <c r="GT50" s="572">
        <f t="shared" si="155"/>
        <v>-4.1037192661649048E-3</v>
      </c>
      <c r="GU50" s="678">
        <v>323.39703126347729</v>
      </c>
      <c r="GV50" s="678">
        <f t="shared" si="156"/>
        <v>-1.8157054919440725</v>
      </c>
      <c r="GW50" s="572">
        <f t="shared" si="157"/>
        <v>-5.5831315527767513E-3</v>
      </c>
      <c r="GX50" s="678">
        <v>321.93764232899434</v>
      </c>
      <c r="GY50" s="678">
        <f t="shared" si="158"/>
        <v>-14.528444916815943</v>
      </c>
      <c r="GZ50" s="572">
        <f t="shared" si="159"/>
        <v>-4.3179522298192184E-2</v>
      </c>
      <c r="HA50" s="678">
        <v>329.17740154582259</v>
      </c>
      <c r="HB50" s="678">
        <f t="shared" si="160"/>
        <v>-9.1838409442706848</v>
      </c>
      <c r="HC50" s="572">
        <f t="shared" si="161"/>
        <v>-2.7142118514178155E-2</v>
      </c>
      <c r="HD50" s="678">
        <v>321.76656151419559</v>
      </c>
      <c r="HE50" s="678">
        <f t="shared" si="162"/>
        <v>-12.488810182519615</v>
      </c>
      <c r="HF50" s="572">
        <f t="shared" si="163"/>
        <v>-3.7363079968244367E-2</v>
      </c>
      <c r="HG50" s="678">
        <v>323.69276150531192</v>
      </c>
      <c r="HH50" s="678">
        <f t="shared" si="164"/>
        <v>-12.521326385508587</v>
      </c>
      <c r="HI50" s="572">
        <f t="shared" si="165"/>
        <v>-3.7242122910610048E-2</v>
      </c>
      <c r="HJ50" s="678">
        <v>323.47211008530201</v>
      </c>
      <c r="HK50" s="678">
        <f t="shared" si="166"/>
        <v>-3.6172352920409026</v>
      </c>
      <c r="HL50" s="572">
        <f t="shared" si="167"/>
        <v>-1.1058860042866638E-2</v>
      </c>
      <c r="HM50" s="196">
        <v>318.67163872331679</v>
      </c>
      <c r="HN50" s="103">
        <f t="shared" si="204"/>
        <v>-5.3965594405788124</v>
      </c>
      <c r="HO50" s="694">
        <f t="shared" si="205"/>
        <v>-1.6652542493075899E-2</v>
      </c>
      <c r="HP50" s="196">
        <v>326.21105001309246</v>
      </c>
      <c r="HQ50" s="103">
        <f t="shared" si="206"/>
        <v>-0.92285758283549058</v>
      </c>
      <c r="HR50" s="694">
        <f t="shared" si="207"/>
        <v>-2.8210392179076516E-3</v>
      </c>
      <c r="HS50" s="196">
        <v>331.61860926853478</v>
      </c>
      <c r="HT50" s="103">
        <f t="shared" si="208"/>
        <v>8.2716581412840924</v>
      </c>
      <c r="HU50" s="694">
        <f t="shared" si="209"/>
        <v>2.5581370451916972E-2</v>
      </c>
      <c r="HV50" s="196">
        <v>324.39286710129727</v>
      </c>
      <c r="HW50" s="103">
        <f t="shared" si="210"/>
        <v>-0.60278532464900536</v>
      </c>
      <c r="HX50" s="694">
        <f t="shared" si="211"/>
        <v>-1.8547488870989017E-3</v>
      </c>
      <c r="HY50" s="196">
        <v>327.93166759798834</v>
      </c>
      <c r="HZ50" s="103">
        <f t="shared" si="212"/>
        <v>6.7157628726714051</v>
      </c>
      <c r="IA50" s="694">
        <f t="shared" si="213"/>
        <v>2.090731739580047E-2</v>
      </c>
      <c r="IB50" s="196">
        <v>326.65330661322645</v>
      </c>
      <c r="IC50" s="103">
        <f t="shared" si="214"/>
        <v>-0.54567944507516586</v>
      </c>
      <c r="ID50" s="694">
        <f t="shared" si="215"/>
        <v>-1.6677296334223191E-3</v>
      </c>
      <c r="IE50" s="692">
        <v>318.41420952884658</v>
      </c>
      <c r="IF50" s="103">
        <f t="shared" si="180"/>
        <v>-1.5331772587946944</v>
      </c>
      <c r="IG50" s="694">
        <f t="shared" si="181"/>
        <v>-4.7919668111317008E-3</v>
      </c>
      <c r="IH50" s="692">
        <v>322.89225555885622</v>
      </c>
      <c r="II50" s="103">
        <f t="shared" si="182"/>
        <v>0.7668603248005752</v>
      </c>
      <c r="IJ50" s="694">
        <f t="shared" si="183"/>
        <v>2.3806267253265643E-3</v>
      </c>
      <c r="IK50" s="692">
        <v>335.7</v>
      </c>
      <c r="IL50" s="103">
        <f t="shared" si="184"/>
        <v>0</v>
      </c>
      <c r="IM50" s="694">
        <f t="shared" si="185"/>
        <v>0</v>
      </c>
      <c r="IN50" s="692">
        <v>326.6658859351212</v>
      </c>
      <c r="IO50" s="103">
        <f t="shared" si="186"/>
        <v>3.6281219174017565</v>
      </c>
      <c r="IP50" s="694">
        <f t="shared" si="187"/>
        <v>1.1231262476181407E-2</v>
      </c>
      <c r="IQ50" s="692">
        <v>327.09264165118026</v>
      </c>
      <c r="IR50" s="103">
        <f t="shared" si="134"/>
        <v>0.20014801250340497</v>
      </c>
      <c r="IS50" s="694">
        <f t="shared" si="135"/>
        <v>6.122747276192705E-4</v>
      </c>
      <c r="IT50" s="196">
        <v>322.83296455882925</v>
      </c>
      <c r="IU50" s="103">
        <f t="shared" si="188"/>
        <v>3.7700958583404258</v>
      </c>
      <c r="IV50" s="694">
        <f t="shared" si="189"/>
        <v>1.1816153580313652E-2</v>
      </c>
      <c r="IW50" s="196">
        <v>325.45114261838825</v>
      </c>
      <c r="IX50" s="103">
        <f t="shared" si="190"/>
        <v>2.159194201730827</v>
      </c>
      <c r="IY50" s="694">
        <f t="shared" si="191"/>
        <v>6.678775058598322E-3</v>
      </c>
      <c r="IZ50" s="196">
        <v>324.44703105757816</v>
      </c>
      <c r="JA50" s="103">
        <f t="shared" si="192"/>
        <v>1.0499997941008701</v>
      </c>
      <c r="JB50" s="694">
        <f t="shared" si="193"/>
        <v>3.2467824147878977E-3</v>
      </c>
      <c r="JC50" s="196">
        <v>323.3097765443049</v>
      </c>
      <c r="JD50" s="103">
        <f t="shared" si="194"/>
        <v>1.3721342153105525</v>
      </c>
      <c r="JE50" s="694">
        <f t="shared" si="195"/>
        <v>4.2621117722802413E-3</v>
      </c>
      <c r="JF50" s="196">
        <v>323.29215116279073</v>
      </c>
      <c r="JG50" s="103">
        <f t="shared" si="196"/>
        <v>-5.8852503830318597</v>
      </c>
      <c r="JH50" s="694">
        <f t="shared" si="197"/>
        <v>-1.7878658605951152E-2</v>
      </c>
      <c r="JI50" s="196">
        <v>316.34326865373072</v>
      </c>
      <c r="JJ50" s="103">
        <f t="shared" si="198"/>
        <v>-5.4232928604648691</v>
      </c>
      <c r="JK50" s="694">
        <f t="shared" si="199"/>
        <v>-1.685474349771925E-2</v>
      </c>
      <c r="JL50" s="196">
        <v>321.31342464500489</v>
      </c>
      <c r="JM50" s="103">
        <f t="shared" si="200"/>
        <v>-2.3793368603070348</v>
      </c>
      <c r="JN50" s="694">
        <f t="shared" si="201"/>
        <v>-7.3506026184894744E-3</v>
      </c>
      <c r="JO50" s="196">
        <v>323.75918829319215</v>
      </c>
      <c r="JP50" s="103">
        <f t="shared" si="202"/>
        <v>0.28707820789014704</v>
      </c>
      <c r="JQ50" s="694">
        <f t="shared" si="203"/>
        <v>8.8748982969333084E-4</v>
      </c>
    </row>
    <row r="51" spans="1:277" s="272" customFormat="1" x14ac:dyDescent="0.25">
      <c r="A51" s="62" t="s">
        <v>112</v>
      </c>
      <c r="B51" s="62"/>
      <c r="C51" s="532"/>
      <c r="D51" s="196"/>
      <c r="E51" s="196"/>
      <c r="F51" s="103"/>
      <c r="G51" s="196"/>
      <c r="H51" s="196"/>
      <c r="I51" s="196"/>
      <c r="J51" s="557"/>
      <c r="K51" s="532"/>
      <c r="L51" s="196"/>
      <c r="M51" s="196"/>
      <c r="N51" s="103"/>
      <c r="O51" s="196"/>
      <c r="P51" s="557"/>
      <c r="Q51" s="532"/>
      <c r="R51" s="196"/>
      <c r="S51" s="103"/>
      <c r="T51" s="196"/>
      <c r="U51" s="557"/>
      <c r="V51" s="532"/>
      <c r="W51" s="196"/>
      <c r="X51" s="196"/>
      <c r="Y51" s="103"/>
      <c r="Z51" s="196"/>
      <c r="AA51" s="196"/>
      <c r="AB51" s="196"/>
      <c r="AC51" s="557"/>
      <c r="AD51" s="532"/>
      <c r="AE51" s="196"/>
      <c r="AF51" s="196"/>
      <c r="AG51" s="103"/>
      <c r="AH51" s="196"/>
      <c r="AI51" s="557"/>
      <c r="AJ51" s="532"/>
      <c r="AK51" s="196"/>
      <c r="AL51" s="103"/>
      <c r="AM51" s="196"/>
      <c r="AN51" s="196"/>
      <c r="AO51" s="532"/>
      <c r="AP51" s="196"/>
      <c r="AQ51" s="196"/>
      <c r="AR51" s="103"/>
      <c r="AS51" s="532"/>
      <c r="AT51" s="196"/>
      <c r="AU51" s="196"/>
      <c r="AV51" s="103"/>
      <c r="AW51" s="532"/>
      <c r="AX51" s="532"/>
      <c r="AY51" s="196">
        <v>447.57</v>
      </c>
      <c r="AZ51" s="196">
        <v>364.88</v>
      </c>
      <c r="BA51" s="103"/>
      <c r="BB51" s="557"/>
      <c r="BC51" s="532">
        <v>291.90108191653786</v>
      </c>
      <c r="BD51" s="532">
        <v>275.37858828380945</v>
      </c>
      <c r="BE51" s="532">
        <v>251.26531870616344</v>
      </c>
      <c r="BF51" s="532">
        <v>271.86265467012407</v>
      </c>
      <c r="BG51" s="532">
        <v>303.8091187802695</v>
      </c>
      <c r="BH51" s="557">
        <v>303.8091187802695</v>
      </c>
      <c r="BI51" s="180">
        <v>0</v>
      </c>
      <c r="BJ51" s="272">
        <v>203.98764392024714</v>
      </c>
      <c r="BK51" s="272">
        <v>203.79488658604421</v>
      </c>
      <c r="BL51" s="272">
        <v>211.04730970748022</v>
      </c>
      <c r="BM51" s="272">
        <v>206.3028299615427</v>
      </c>
      <c r="BN51" s="272">
        <v>279.93421052631578</v>
      </c>
      <c r="BO51" s="196">
        <v>279.89854978214214</v>
      </c>
      <c r="BP51" s="196">
        <v>321.00384146481724</v>
      </c>
      <c r="BQ51" s="196">
        <v>321.00384146481724</v>
      </c>
      <c r="BR51" s="182">
        <v>0</v>
      </c>
      <c r="BS51" s="196">
        <v>293.1274222656134</v>
      </c>
      <c r="BT51" s="196">
        <v>293.1274222656134</v>
      </c>
      <c r="BU51" s="182">
        <v>0</v>
      </c>
      <c r="BV51" s="196">
        <v>327.93620652628488</v>
      </c>
      <c r="BW51" s="557">
        <v>327.93620652628488</v>
      </c>
      <c r="BX51" s="180">
        <v>0</v>
      </c>
      <c r="BY51" s="131">
        <v>331.0592723004695</v>
      </c>
      <c r="BZ51" s="557">
        <v>331.0592723004695</v>
      </c>
      <c r="CA51" s="180"/>
      <c r="CB51" s="196">
        <v>333.72025536854323</v>
      </c>
      <c r="CC51" s="557">
        <v>-113.84974463145676</v>
      </c>
      <c r="CD51" s="180">
        <v>-0.25437304696797541</v>
      </c>
      <c r="CE51" s="196">
        <v>329.57363022023435</v>
      </c>
      <c r="CF51" s="557">
        <f t="shared" si="1"/>
        <v>-35.306369779765646</v>
      </c>
      <c r="CG51" s="552">
        <f t="shared" si="2"/>
        <v>-9.6761592248864409E-2</v>
      </c>
      <c r="CH51" s="196">
        <v>331.30257810894489</v>
      </c>
      <c r="CI51" s="557">
        <f t="shared" si="3"/>
        <v>331.30257810894489</v>
      </c>
      <c r="CJ51" s="352">
        <f t="shared" si="128"/>
        <v>0</v>
      </c>
      <c r="CK51" s="196">
        <v>275.87963468325876</v>
      </c>
      <c r="CL51" s="557">
        <f t="shared" si="4"/>
        <v>275.87963468325876</v>
      </c>
      <c r="CM51" s="552">
        <f t="shared" si="5"/>
        <v>0</v>
      </c>
      <c r="CN51" s="196">
        <v>264.61887782024019</v>
      </c>
      <c r="CO51" s="557">
        <f t="shared" si="6"/>
        <v>-27.282204096297676</v>
      </c>
      <c r="CP51" s="552">
        <f t="shared" si="7"/>
        <v>-9.3463867681375601E-2</v>
      </c>
      <c r="CQ51" s="196">
        <v>248.08703045292935</v>
      </c>
      <c r="CR51" s="557">
        <f t="shared" si="8"/>
        <v>-27.291557830880095</v>
      </c>
      <c r="CS51" s="552">
        <f t="shared" si="9"/>
        <v>-9.9105591327794118E-2</v>
      </c>
      <c r="CT51" s="196">
        <v>222.31653800570166</v>
      </c>
      <c r="CU51" s="557">
        <f t="shared" si="10"/>
        <v>-28.948780700461782</v>
      </c>
      <c r="CV51" s="552">
        <f t="shared" si="11"/>
        <v>-0.11521200319060061</v>
      </c>
      <c r="CW51" s="534">
        <v>244.83248363313322</v>
      </c>
      <c r="CX51" s="557">
        <f t="shared" si="12"/>
        <v>-27.030171036990851</v>
      </c>
      <c r="CY51" s="674">
        <f t="shared" si="13"/>
        <v>-9.9425833495921087E-2</v>
      </c>
      <c r="CZ51" s="51">
        <v>266.97888092762349</v>
      </c>
      <c r="DA51" s="678">
        <f t="shared" si="14"/>
        <v>-36.830237852646007</v>
      </c>
      <c r="DB51" s="572">
        <f t="shared" si="15"/>
        <v>-0.12122821724545912</v>
      </c>
      <c r="DC51" s="678">
        <v>234.74725828816338</v>
      </c>
      <c r="DD51" s="678">
        <f t="shared" si="16"/>
        <v>30.759614367916242</v>
      </c>
      <c r="DE51" s="691">
        <f t="shared" si="0"/>
        <v>0.15079155666870833</v>
      </c>
      <c r="DF51" s="678">
        <v>222.70141651485298</v>
      </c>
      <c r="DG51" s="678">
        <f t="shared" si="17"/>
        <v>18.906529928808766</v>
      </c>
      <c r="DH51" s="691">
        <f t="shared" si="18"/>
        <v>9.2772346968706898E-2</v>
      </c>
      <c r="DI51" s="678">
        <v>233.80976363731091</v>
      </c>
      <c r="DJ51" s="678">
        <f t="shared" si="19"/>
        <v>22.762453929830684</v>
      </c>
      <c r="DK51" s="691">
        <f t="shared" si="20"/>
        <v>0.10785474575051598</v>
      </c>
      <c r="DL51" s="678">
        <v>230.73227369179645</v>
      </c>
      <c r="DM51" s="678">
        <f t="shared" si="21"/>
        <v>24.429443730253752</v>
      </c>
      <c r="DN51" s="691">
        <f t="shared" si="22"/>
        <v>0.11841545622426843</v>
      </c>
      <c r="DO51" s="678">
        <v>251.08870829475705</v>
      </c>
      <c r="DP51" s="678">
        <f t="shared" si="23"/>
        <v>-28.845502231558726</v>
      </c>
      <c r="DQ51" s="691">
        <f t="shared" si="24"/>
        <v>-0.10304386226079733</v>
      </c>
      <c r="DR51" s="678">
        <v>275.89523400601115</v>
      </c>
      <c r="DS51" s="678">
        <f t="shared" si="25"/>
        <v>-4.0033157761309894</v>
      </c>
      <c r="DT51" s="691">
        <f t="shared" si="26"/>
        <v>-1.430273854311483E-2</v>
      </c>
      <c r="DU51" s="678">
        <v>321.07262007175979</v>
      </c>
      <c r="DV51" s="678">
        <f t="shared" si="27"/>
        <v>6.8778606942544229E-2</v>
      </c>
      <c r="DW51" s="572">
        <f t="shared" si="28"/>
        <v>2.142610089296471E-4</v>
      </c>
      <c r="DX51" s="678">
        <v>280.19609037208448</v>
      </c>
      <c r="DY51" s="678">
        <f t="shared" si="29"/>
        <v>-12.93133189352892</v>
      </c>
      <c r="DZ51" s="572">
        <f t="shared" si="30"/>
        <v>-4.4115053424825502E-2</v>
      </c>
      <c r="EA51" s="678">
        <v>325.62893542246303</v>
      </c>
      <c r="EB51" s="678">
        <f t="shared" si="31"/>
        <v>-2.3072711038218472</v>
      </c>
      <c r="EC51" s="572">
        <f t="shared" si="32"/>
        <v>-7.0357315169983035E-3</v>
      </c>
      <c r="ED51" s="678">
        <v>329.10344827586209</v>
      </c>
      <c r="EE51" s="678">
        <f t="shared" si="33"/>
        <v>-1.9558240246074092</v>
      </c>
      <c r="EF51" s="572">
        <f t="shared" si="34"/>
        <v>-5.9077760034230448E-3</v>
      </c>
      <c r="EG51" s="678">
        <v>332.07350215071182</v>
      </c>
      <c r="EH51" s="678">
        <f t="shared" si="35"/>
        <v>-1.6467532178314173</v>
      </c>
      <c r="EI51" s="572">
        <f t="shared" si="36"/>
        <v>-4.9345318162148386E-3</v>
      </c>
      <c r="EJ51" s="678">
        <v>329.0367562929062</v>
      </c>
      <c r="EK51" s="678">
        <f t="shared" si="37"/>
        <v>-0.53687392732814487</v>
      </c>
      <c r="EL51" s="572">
        <f t="shared" si="38"/>
        <v>-1.6289953992052826E-3</v>
      </c>
      <c r="EM51" s="678">
        <v>330.05504457253437</v>
      </c>
      <c r="EN51" s="678">
        <f t="shared" si="39"/>
        <v>-1.2475335364105149</v>
      </c>
      <c r="EO51" s="572">
        <f t="shared" si="40"/>
        <v>-3.7655412871561733E-3</v>
      </c>
      <c r="EP51" s="678">
        <v>279.80839566766559</v>
      </c>
      <c r="EQ51" s="678">
        <f t="shared" si="41"/>
        <v>3.9287609844068356</v>
      </c>
      <c r="ER51" s="572">
        <f t="shared" si="42"/>
        <v>1.4240851771887768E-2</v>
      </c>
      <c r="ES51" s="678">
        <v>286.87354728214331</v>
      </c>
      <c r="ET51" s="678">
        <f t="shared" si="43"/>
        <v>22.25466946190312</v>
      </c>
      <c r="EU51" s="572">
        <f t="shared" si="44"/>
        <v>8.4100838327268057E-2</v>
      </c>
      <c r="EV51" s="678">
        <v>252.38620107408363</v>
      </c>
      <c r="EW51" s="678">
        <f t="shared" si="45"/>
        <v>4.2991706211542748</v>
      </c>
      <c r="EX51" s="572">
        <f t="shared" si="46"/>
        <v>1.7329284055298391E-2</v>
      </c>
      <c r="EY51" s="678">
        <v>247.82946522076958</v>
      </c>
      <c r="EZ51" s="678">
        <f t="shared" si="47"/>
        <v>25.512927215067918</v>
      </c>
      <c r="FA51" s="572">
        <f t="shared" si="48"/>
        <v>0.11475946613748365</v>
      </c>
      <c r="FB51" s="678">
        <v>261.80834918383715</v>
      </c>
      <c r="FC51" s="678">
        <f t="shared" si="49"/>
        <v>16.975865550703929</v>
      </c>
      <c r="FD51" s="572">
        <f t="shared" si="50"/>
        <v>6.9336655409423714E-2</v>
      </c>
      <c r="FE51" s="678">
        <v>275.68971713749761</v>
      </c>
      <c r="FF51" s="678">
        <f t="shared" si="51"/>
        <v>8.7108362098741168</v>
      </c>
      <c r="FG51" s="572">
        <f t="shared" si="52"/>
        <v>3.2627435472079816E-2</v>
      </c>
      <c r="FH51" s="678">
        <v>245.80198529622106</v>
      </c>
      <c r="FI51" s="678">
        <f t="shared" si="53"/>
        <v>11.054727008057682</v>
      </c>
      <c r="FJ51" s="572">
        <f t="shared" si="54"/>
        <v>4.7092038853495284E-2</v>
      </c>
      <c r="FK51" s="678">
        <v>244.72347220206126</v>
      </c>
      <c r="FL51" s="678">
        <f t="shared" si="136"/>
        <v>22.02205568720828</v>
      </c>
      <c r="FM51" s="572">
        <f t="shared" si="56"/>
        <v>9.8886015328687987E-2</v>
      </c>
      <c r="FN51" s="678">
        <v>259.03063557384547</v>
      </c>
      <c r="FO51" s="678">
        <f t="shared" si="137"/>
        <v>25.220871936534564</v>
      </c>
      <c r="FP51" s="572">
        <f t="shared" si="58"/>
        <v>0.10786919906243755</v>
      </c>
      <c r="FQ51" s="678">
        <v>249.88026131770025</v>
      </c>
      <c r="FR51" s="678">
        <f t="shared" si="138"/>
        <v>19.147987625903795</v>
      </c>
      <c r="FS51" s="572">
        <f t="shared" si="60"/>
        <v>8.2987903337185337E-2</v>
      </c>
      <c r="FT51" s="678">
        <v>252.16125486468019</v>
      </c>
      <c r="FU51" s="678">
        <f t="shared" si="139"/>
        <v>1.0725465699231336</v>
      </c>
      <c r="FV51" s="572">
        <f t="shared" si="133"/>
        <v>4.2715842429045196E-3</v>
      </c>
      <c r="FW51" s="678">
        <v>272.59323503902863</v>
      </c>
      <c r="FX51" s="678">
        <f t="shared" si="140"/>
        <v>-3.3019989669825236</v>
      </c>
      <c r="FY51" s="572">
        <f t="shared" si="141"/>
        <v>-1.1968307386239881E-2</v>
      </c>
      <c r="FZ51" s="678">
        <v>320.8452294004382</v>
      </c>
      <c r="GA51" s="678">
        <f t="shared" si="142"/>
        <v>-0.22739067132158652</v>
      </c>
      <c r="GB51" s="572">
        <f t="shared" si="143"/>
        <v>-7.0822193206871603E-4</v>
      </c>
      <c r="GC51" s="678">
        <v>280.86126468555631</v>
      </c>
      <c r="GD51" s="678">
        <f t="shared" si="144"/>
        <v>0.6651743134718231</v>
      </c>
      <c r="GE51" s="572">
        <f t="shared" si="145"/>
        <v>2.373960009893462E-3</v>
      </c>
      <c r="GF51" s="678">
        <v>323.47451739029736</v>
      </c>
      <c r="GG51" s="678">
        <f t="shared" si="146"/>
        <v>-2.1544180321656654</v>
      </c>
      <c r="GH51" s="572">
        <f t="shared" si="147"/>
        <v>-6.6161750317752814E-3</v>
      </c>
      <c r="GI51" s="678">
        <v>329.0257862748569</v>
      </c>
      <c r="GJ51" s="678">
        <f t="shared" si="148"/>
        <v>-7.766200100519427E-2</v>
      </c>
      <c r="GK51" s="572">
        <f t="shared" si="149"/>
        <v>-2.3598051437035138E-4</v>
      </c>
      <c r="GL51" s="678">
        <v>332.62501054051774</v>
      </c>
      <c r="GM51" s="678">
        <f t="shared" si="150"/>
        <v>0.55150838980591743</v>
      </c>
      <c r="GN51" s="572">
        <f t="shared" si="151"/>
        <v>1.6608021604675187E-3</v>
      </c>
      <c r="GO51" s="678">
        <v>325.29981549815494</v>
      </c>
      <c r="GP51" s="678">
        <f t="shared" si="152"/>
        <v>-3.7369407947512627</v>
      </c>
      <c r="GQ51" s="572">
        <f t="shared" si="153"/>
        <v>-1.1357213816637143E-2</v>
      </c>
      <c r="GR51" s="678">
        <v>328.77467801595435</v>
      </c>
      <c r="GS51" s="678">
        <f t="shared" si="154"/>
        <v>-1.2803665565800202</v>
      </c>
      <c r="GT51" s="572">
        <f t="shared" si="155"/>
        <v>-3.8792515904074935E-3</v>
      </c>
      <c r="GU51" s="678">
        <v>284.57968042739867</v>
      </c>
      <c r="GV51" s="678">
        <f t="shared" si="156"/>
        <v>4.7712847597330779</v>
      </c>
      <c r="GW51" s="572">
        <f t="shared" si="157"/>
        <v>1.7051971397598929E-2</v>
      </c>
      <c r="GX51" s="678">
        <v>278.27548593601915</v>
      </c>
      <c r="GY51" s="678">
        <f t="shared" si="158"/>
        <v>-8.5980613461241546</v>
      </c>
      <c r="GZ51" s="572">
        <f t="shared" si="159"/>
        <v>-2.9971607447192981E-2</v>
      </c>
      <c r="HA51" s="678">
        <v>253.45714598460248</v>
      </c>
      <c r="HB51" s="678">
        <f t="shared" si="160"/>
        <v>1.0709449105188469</v>
      </c>
      <c r="HC51" s="572">
        <f t="shared" si="161"/>
        <v>4.2432783803599845E-3</v>
      </c>
      <c r="HD51" s="51">
        <v>235.59265088150519</v>
      </c>
      <c r="HE51" s="678">
        <f t="shared" si="162"/>
        <v>-12.236814339264384</v>
      </c>
      <c r="HF51" s="572">
        <f t="shared" si="163"/>
        <v>-4.9375946190916717E-2</v>
      </c>
      <c r="HG51" s="51">
        <v>255.71469561474819</v>
      </c>
      <c r="HH51" s="678">
        <f t="shared" si="164"/>
        <v>-6.0936535690889571</v>
      </c>
      <c r="HI51" s="572">
        <f t="shared" si="165"/>
        <v>-2.3275245377335548E-2</v>
      </c>
      <c r="HJ51" s="51">
        <v>278.06140355613627</v>
      </c>
      <c r="HK51" s="678">
        <f t="shared" si="166"/>
        <v>2.3716864186386601</v>
      </c>
      <c r="HL51" s="572">
        <f t="shared" si="167"/>
        <v>8.6027380464676687E-3</v>
      </c>
      <c r="HM51" s="692">
        <v>238.82457118493983</v>
      </c>
      <c r="HN51" s="103">
        <f t="shared" si="204"/>
        <v>-6.9774141112812345</v>
      </c>
      <c r="HO51" s="694">
        <f t="shared" si="205"/>
        <v>-2.8386321220606123E-2</v>
      </c>
      <c r="HP51" s="692">
        <v>241.57448377581119</v>
      </c>
      <c r="HQ51" s="103">
        <f t="shared" si="206"/>
        <v>-3.1489884262500709</v>
      </c>
      <c r="HR51" s="694">
        <f t="shared" si="207"/>
        <v>-1.2867537379700301E-2</v>
      </c>
      <c r="HS51" s="692">
        <v>243.61863520539671</v>
      </c>
      <c r="HT51" s="103">
        <f t="shared" si="208"/>
        <v>-15.412000368448759</v>
      </c>
      <c r="HU51" s="694">
        <f t="shared" si="209"/>
        <v>-5.949875517351709E-2</v>
      </c>
      <c r="HV51" s="692">
        <v>241.4165961281162</v>
      </c>
      <c r="HW51" s="103">
        <f t="shared" si="210"/>
        <v>-8.4636651895840487</v>
      </c>
      <c r="HX51" s="694">
        <f t="shared" si="211"/>
        <v>-3.3870883378112289E-2</v>
      </c>
      <c r="HY51" s="692">
        <v>242.86926827342532</v>
      </c>
      <c r="HZ51" s="103">
        <f t="shared" si="212"/>
        <v>-9.2919865912548687</v>
      </c>
      <c r="IA51" s="694">
        <f t="shared" si="213"/>
        <v>-3.684938273424012E-2</v>
      </c>
      <c r="IB51" s="692">
        <v>274.74972191323695</v>
      </c>
      <c r="IC51" s="103">
        <f t="shared" si="214"/>
        <v>2.1564868742083263</v>
      </c>
      <c r="ID51" s="694">
        <f t="shared" si="215"/>
        <v>7.9110065732173086E-3</v>
      </c>
      <c r="IE51" s="196">
        <v>322.69894352815993</v>
      </c>
      <c r="IF51" s="103">
        <f t="shared" si="180"/>
        <v>1.8537141277217302</v>
      </c>
      <c r="IG51" s="694">
        <f t="shared" si="181"/>
        <v>5.7775960427579242E-3</v>
      </c>
      <c r="IH51" s="196">
        <v>280.56035309921322</v>
      </c>
      <c r="II51" s="103">
        <f t="shared" si="182"/>
        <v>-0.30091158634309068</v>
      </c>
      <c r="IJ51" s="694">
        <f t="shared" si="183"/>
        <v>-1.0713887038854648E-3</v>
      </c>
      <c r="IK51" s="196">
        <v>323.57223652860341</v>
      </c>
      <c r="IL51" s="103">
        <f t="shared" si="184"/>
        <v>9.7719138306047171E-2</v>
      </c>
      <c r="IM51" s="694">
        <f t="shared" si="185"/>
        <v>3.0209222999826404E-4</v>
      </c>
      <c r="IN51" s="196">
        <v>332.90913718503435</v>
      </c>
      <c r="IO51" s="103">
        <f t="shared" si="186"/>
        <v>3.8833509101774553</v>
      </c>
      <c r="IP51" s="694">
        <f t="shared" si="187"/>
        <v>1.1802573148274272E-2</v>
      </c>
      <c r="IQ51" s="196">
        <v>333.51449275362319</v>
      </c>
      <c r="IR51" s="103">
        <f t="shared" si="134"/>
        <v>0.8894822131054525</v>
      </c>
      <c r="IS51" s="694">
        <f t="shared" si="135"/>
        <v>2.6741290790492219E-3</v>
      </c>
      <c r="IT51" s="196">
        <v>332.12376689409416</v>
      </c>
      <c r="IU51" s="103">
        <f t="shared" si="188"/>
        <v>6.8239513959392184</v>
      </c>
      <c r="IV51" s="694">
        <f t="shared" si="189"/>
        <v>2.0977421660965938E-2</v>
      </c>
      <c r="IW51" s="196">
        <v>332.86988236967869</v>
      </c>
      <c r="IX51" s="103">
        <f t="shared" si="190"/>
        <v>4.0952043537243412</v>
      </c>
      <c r="IY51" s="694">
        <f t="shared" si="191"/>
        <v>1.2455960350832173E-2</v>
      </c>
      <c r="IZ51" s="196">
        <v>282.4247796924397</v>
      </c>
      <c r="JA51" s="103">
        <f t="shared" si="192"/>
        <v>-2.1549007349589715</v>
      </c>
      <c r="JB51" s="694">
        <f t="shared" si="193"/>
        <v>-7.5722227663008604E-3</v>
      </c>
      <c r="JC51" s="196">
        <v>270.19138402423704</v>
      </c>
      <c r="JD51" s="103">
        <f t="shared" si="194"/>
        <v>-8.0841019117821133</v>
      </c>
      <c r="JE51" s="694">
        <f t="shared" si="195"/>
        <v>-2.9050715281621332E-2</v>
      </c>
      <c r="JF51" s="196">
        <v>231.10459653474649</v>
      </c>
      <c r="JG51" s="103">
        <f t="shared" si="196"/>
        <v>-22.352549449855985</v>
      </c>
      <c r="JH51" s="694">
        <f t="shared" si="197"/>
        <v>-8.8190646047967031E-2</v>
      </c>
      <c r="JI51" s="196">
        <v>232.43132849994893</v>
      </c>
      <c r="JJ51" s="103">
        <f t="shared" si="198"/>
        <v>-3.1613223815562606</v>
      </c>
      <c r="JK51" s="694">
        <f t="shared" si="199"/>
        <v>-1.3418595061126479E-2</v>
      </c>
      <c r="JL51" s="196">
        <v>247.91833713686546</v>
      </c>
      <c r="JM51" s="103">
        <f t="shared" si="200"/>
        <v>-7.796358477882734</v>
      </c>
      <c r="JN51" s="694">
        <f t="shared" si="201"/>
        <v>-3.0488503834869486E-2</v>
      </c>
      <c r="JO51" s="196">
        <v>275.24984529950973</v>
      </c>
      <c r="JP51" s="103">
        <f t="shared" si="202"/>
        <v>-2.8115582566265402</v>
      </c>
      <c r="JQ51" s="694">
        <f t="shared" si="203"/>
        <v>-1.011128556739422E-2</v>
      </c>
    </row>
    <row r="52" spans="1:277" s="273" customFormat="1" x14ac:dyDescent="0.25">
      <c r="A52" s="85" t="s">
        <v>253</v>
      </c>
      <c r="B52" s="85">
        <v>346.18</v>
      </c>
      <c r="C52" s="532">
        <v>337.69</v>
      </c>
      <c r="D52" s="196">
        <v>329.39</v>
      </c>
      <c r="E52" s="196">
        <v>327.79</v>
      </c>
      <c r="F52" s="103">
        <v>331.62333333333328</v>
      </c>
      <c r="G52" s="196">
        <v>332.23</v>
      </c>
      <c r="H52" s="196">
        <v>331.37</v>
      </c>
      <c r="I52" s="196">
        <v>335.31</v>
      </c>
      <c r="J52" s="557">
        <v>332.97</v>
      </c>
      <c r="K52" s="532">
        <v>332.22892699300365</v>
      </c>
      <c r="L52" s="196">
        <v>383.83</v>
      </c>
      <c r="M52" s="196">
        <v>360.11</v>
      </c>
      <c r="N52" s="103">
        <v>338.71899999999999</v>
      </c>
      <c r="O52" s="196">
        <v>360.88633333333337</v>
      </c>
      <c r="P52" s="557">
        <v>348.46668940115592</v>
      </c>
      <c r="Q52" s="532">
        <v>332.71899999999999</v>
      </c>
      <c r="R52" s="535">
        <v>332.48700000000002</v>
      </c>
      <c r="S52" s="103">
        <v>331.786</v>
      </c>
      <c r="T52" s="196">
        <v>332.33</v>
      </c>
      <c r="U52" s="557">
        <v>341.79179923556012</v>
      </c>
      <c r="V52" s="532">
        <v>328.57</v>
      </c>
      <c r="W52" s="196">
        <v>328.49</v>
      </c>
      <c r="X52" s="196">
        <v>330.98</v>
      </c>
      <c r="Y52" s="103">
        <v>329.34666666666664</v>
      </c>
      <c r="Z52" s="196">
        <v>338.22</v>
      </c>
      <c r="AA52" s="196">
        <v>340.03</v>
      </c>
      <c r="AB52" s="196">
        <v>396.41</v>
      </c>
      <c r="AC52" s="557">
        <v>358.22</v>
      </c>
      <c r="AD52" s="532">
        <v>341.56088792874289</v>
      </c>
      <c r="AE52" s="196">
        <v>391.33800000000002</v>
      </c>
      <c r="AF52" s="196">
        <v>337.82</v>
      </c>
      <c r="AG52" s="103">
        <v>336.55</v>
      </c>
      <c r="AH52" s="196">
        <v>355.23600000000005</v>
      </c>
      <c r="AI52" s="557">
        <v>345.53153058734966</v>
      </c>
      <c r="AJ52" s="532">
        <v>328.12</v>
      </c>
      <c r="AK52" s="536">
        <v>327.596</v>
      </c>
      <c r="AL52" s="103">
        <v>337.822</v>
      </c>
      <c r="AM52" s="196">
        <v>331.17899999999997</v>
      </c>
      <c r="AN52" s="557">
        <v>340.93400000000003</v>
      </c>
      <c r="AO52" s="532">
        <v>325.43900000000002</v>
      </c>
      <c r="AP52" s="196">
        <v>349.4</v>
      </c>
      <c r="AQ52" s="196">
        <v>339.2</v>
      </c>
      <c r="AR52" s="103">
        <v>330.97</v>
      </c>
      <c r="AS52" s="532">
        <v>331.20246036113411</v>
      </c>
      <c r="AT52" s="532">
        <v>331.22409827551485</v>
      </c>
      <c r="AU52" s="196">
        <v>346.1</v>
      </c>
      <c r="AV52" s="103">
        <v>334.96699999999998</v>
      </c>
      <c r="AW52" s="532">
        <v>332.63236980238071</v>
      </c>
      <c r="AX52" s="532">
        <v>355.3</v>
      </c>
      <c r="AY52" s="196">
        <v>399.1</v>
      </c>
      <c r="AZ52" s="196">
        <v>332.8</v>
      </c>
      <c r="BA52" s="103">
        <v>362.5</v>
      </c>
      <c r="BB52" s="557">
        <v>340.18277795582981</v>
      </c>
      <c r="BC52" s="532">
        <v>330.1</v>
      </c>
      <c r="BD52" s="196">
        <v>342.03664194520644</v>
      </c>
      <c r="BE52" s="196">
        <v>325.24817744687454</v>
      </c>
      <c r="BF52" s="196">
        <v>332.08659590717991</v>
      </c>
      <c r="BG52" s="557">
        <v>338.13129030579239</v>
      </c>
      <c r="BH52" s="557">
        <v>-2.8027096942076355</v>
      </c>
      <c r="BI52" s="180">
        <v>-8.2206811119091526E-3</v>
      </c>
      <c r="BJ52" s="273">
        <v>323.46399714882506</v>
      </c>
      <c r="BK52" s="273">
        <v>329.56758460020558</v>
      </c>
      <c r="BL52" s="273">
        <v>364.11449377971076</v>
      </c>
      <c r="BM52" s="273">
        <v>338.08487107509001</v>
      </c>
      <c r="BN52" s="273">
        <v>382.17804857202162</v>
      </c>
      <c r="BO52" s="196">
        <v>336.36271324126722</v>
      </c>
      <c r="BP52" s="196">
        <v>343.73151981076285</v>
      </c>
      <c r="BQ52" s="196">
        <v>-2.3684801892371752</v>
      </c>
      <c r="BR52" s="182">
        <v>-6.8433406218930222E-3</v>
      </c>
      <c r="BS52" s="196">
        <v>354.97956841842472</v>
      </c>
      <c r="BT52" s="196">
        <v>20.012568418424735</v>
      </c>
      <c r="BU52" s="182">
        <v>5.9744895522319319E-2</v>
      </c>
      <c r="BV52" s="196">
        <v>345.36479864571703</v>
      </c>
      <c r="BW52" s="557">
        <v>12.732428843336322</v>
      </c>
      <c r="BX52" s="180">
        <v>3.8277780514568531E-2</v>
      </c>
      <c r="BY52" s="131">
        <v>353.23801513877208</v>
      </c>
      <c r="BZ52" s="557">
        <v>1.3021867115222676</v>
      </c>
      <c r="CA52" s="180">
        <v>3.6650343696095346E-3</v>
      </c>
      <c r="CB52" s="196">
        <v>340.5427151623669</v>
      </c>
      <c r="CC52" s="557">
        <v>-58.557284837633119</v>
      </c>
      <c r="CD52" s="180">
        <v>-0.14672333960820125</v>
      </c>
      <c r="CE52" s="196">
        <v>346.42905768270731</v>
      </c>
      <c r="CF52" s="557">
        <f t="shared" si="1"/>
        <v>13.629057682707298</v>
      </c>
      <c r="CG52" s="552">
        <f t="shared" si="2"/>
        <v>4.0952697363904139E-2</v>
      </c>
      <c r="CH52" s="196">
        <v>346.82837958881078</v>
      </c>
      <c r="CI52" s="557">
        <f t="shared" si="3"/>
        <v>-15.671620411189224</v>
      </c>
      <c r="CJ52" s="352">
        <f t="shared" si="128"/>
        <v>-4.323205630672889E-2</v>
      </c>
      <c r="CK52" s="196">
        <v>345.78555782209554</v>
      </c>
      <c r="CL52" s="557">
        <f t="shared" si="4"/>
        <v>5.6027798662657347</v>
      </c>
      <c r="CM52" s="552">
        <f t="shared" si="5"/>
        <v>1.64699103815103E-2</v>
      </c>
      <c r="CN52" s="196">
        <v>340.25777103866568</v>
      </c>
      <c r="CO52" s="557">
        <f t="shared" si="6"/>
        <v>10.157771038665658</v>
      </c>
      <c r="CP52" s="552">
        <f t="shared" si="7"/>
        <v>3.0771799571843856E-2</v>
      </c>
      <c r="CQ52" s="196">
        <v>347.01329049218629</v>
      </c>
      <c r="CR52" s="557">
        <f t="shared" si="8"/>
        <v>4.9766485469798454</v>
      </c>
      <c r="CS52" s="552">
        <f t="shared" si="9"/>
        <v>1.455004504393741E-2</v>
      </c>
      <c r="CT52" s="196">
        <v>299.68517920568291</v>
      </c>
      <c r="CU52" s="557">
        <f t="shared" si="10"/>
        <v>-25.562998241191622</v>
      </c>
      <c r="CV52" s="552">
        <f t="shared" si="11"/>
        <v>-7.8595361984363579E-2</v>
      </c>
      <c r="CW52" s="196">
        <v>327.36992239704415</v>
      </c>
      <c r="CX52" s="557">
        <f t="shared" si="12"/>
        <v>-4.7166735101357631</v>
      </c>
      <c r="CY52" s="674">
        <f>IF(BF52=0,0,CX52/BF52)</f>
        <v>-1.4203143301375825E-2</v>
      </c>
      <c r="CZ52" s="678">
        <v>340.91875923775069</v>
      </c>
      <c r="DA52" s="678">
        <f t="shared" si="14"/>
        <v>2.7874689319583013</v>
      </c>
      <c r="DB52" s="572">
        <f t="shared" si="15"/>
        <v>8.2437473604925066E-3</v>
      </c>
      <c r="DC52" s="678">
        <v>390.76132101902687</v>
      </c>
      <c r="DD52" s="678">
        <f t="shared" si="16"/>
        <v>67.297323870201808</v>
      </c>
      <c r="DE52" s="691">
        <f t="shared" si="0"/>
        <v>0.20805197630461006</v>
      </c>
      <c r="DF52" s="678">
        <v>325.55585440200821</v>
      </c>
      <c r="DG52" s="678">
        <f t="shared" si="17"/>
        <v>-4.0117301981973696</v>
      </c>
      <c r="DH52" s="691">
        <f t="shared" si="18"/>
        <v>-1.217270868148016E-2</v>
      </c>
      <c r="DI52" s="678">
        <v>334.24218841853622</v>
      </c>
      <c r="DJ52" s="678">
        <f t="shared" si="19"/>
        <v>-29.87230536117454</v>
      </c>
      <c r="DK52" s="691">
        <f t="shared" si="20"/>
        <v>-8.2040967529425732E-2</v>
      </c>
      <c r="DL52" s="678">
        <v>351.99080863331938</v>
      </c>
      <c r="DM52" s="678">
        <f t="shared" si="21"/>
        <v>13.905937558229368</v>
      </c>
      <c r="DN52" s="691">
        <f t="shared" si="22"/>
        <v>4.1131499064153046E-2</v>
      </c>
      <c r="DO52" s="678">
        <v>337.19544659381893</v>
      </c>
      <c r="DP52" s="678">
        <f t="shared" si="23"/>
        <v>-44.982601978202695</v>
      </c>
      <c r="DQ52" s="691">
        <f t="shared" si="24"/>
        <v>-0.11770064279274194</v>
      </c>
      <c r="DR52" s="678">
        <v>339.04918231293431</v>
      </c>
      <c r="DS52" s="678">
        <f t="shared" si="25"/>
        <v>2.6864690716670907</v>
      </c>
      <c r="DT52" s="691">
        <f t="shared" si="26"/>
        <v>7.9868218619705694E-3</v>
      </c>
      <c r="DU52" s="678">
        <v>344.73320165412758</v>
      </c>
      <c r="DV52" s="678">
        <f t="shared" si="27"/>
        <v>1.0016818433647359</v>
      </c>
      <c r="DW52" s="572">
        <f t="shared" si="28"/>
        <v>2.9141402101157308E-3</v>
      </c>
      <c r="DX52" s="678">
        <v>340.12681159420288</v>
      </c>
      <c r="DY52" s="678">
        <f t="shared" si="29"/>
        <v>-14.852756824221842</v>
      </c>
      <c r="DZ52" s="572">
        <f t="shared" si="30"/>
        <v>-4.1841159733211647E-2</v>
      </c>
      <c r="EA52" s="678">
        <v>346.7627823247775</v>
      </c>
      <c r="EB52" s="678">
        <f t="shared" si="31"/>
        <v>1.3979836790604736</v>
      </c>
      <c r="EC52" s="572">
        <f t="shared" si="32"/>
        <v>4.0478464642094477E-3</v>
      </c>
      <c r="ED52" s="678">
        <v>352.34036908689961</v>
      </c>
      <c r="EE52" s="678">
        <f t="shared" si="33"/>
        <v>-0.89764605187247071</v>
      </c>
      <c r="EF52" s="572">
        <f t="shared" si="34"/>
        <v>-2.5411932278008756E-3</v>
      </c>
      <c r="EG52" s="678">
        <v>362.78275714895432</v>
      </c>
      <c r="EH52" s="678">
        <f t="shared" si="35"/>
        <v>22.240041986587414</v>
      </c>
      <c r="EI52" s="572">
        <f t="shared" si="36"/>
        <v>6.5307642760713921E-2</v>
      </c>
      <c r="EJ52" s="678">
        <v>355.0398337374437</v>
      </c>
      <c r="EK52" s="678">
        <f t="shared" si="37"/>
        <v>8.610776054736391</v>
      </c>
      <c r="EL52" s="572">
        <f t="shared" si="38"/>
        <v>2.4855813517303042E-2</v>
      </c>
      <c r="EM52" s="678">
        <v>356.60391432325588</v>
      </c>
      <c r="EN52" s="678">
        <f t="shared" si="39"/>
        <v>9.7755347344451025</v>
      </c>
      <c r="EO52" s="572">
        <f t="shared" si="40"/>
        <v>2.818550992290389E-2</v>
      </c>
      <c r="EP52" s="678">
        <v>349.302431642447</v>
      </c>
      <c r="EQ52" s="678">
        <f t="shared" si="41"/>
        <v>3.5168738203514636</v>
      </c>
      <c r="ER52" s="572">
        <f t="shared" si="42"/>
        <v>1.0170678736562135E-2</v>
      </c>
      <c r="ES52" s="678">
        <v>339.88316516197563</v>
      </c>
      <c r="ET52" s="678">
        <f t="shared" si="43"/>
        <v>-0.37460587669005463</v>
      </c>
      <c r="EU52" s="572">
        <f t="shared" si="44"/>
        <v>-1.1009473069389082E-3</v>
      </c>
      <c r="EV52" s="678">
        <v>339.96991070905216</v>
      </c>
      <c r="EW52" s="678">
        <f t="shared" si="45"/>
        <v>-7.043379783134128</v>
      </c>
      <c r="EX52" s="572">
        <f t="shared" si="46"/>
        <v>-2.0297147043400413E-2</v>
      </c>
      <c r="EY52" s="678">
        <v>332.08392771543583</v>
      </c>
      <c r="EZ52" s="678">
        <f t="shared" si="47"/>
        <v>32.39874850975292</v>
      </c>
      <c r="FA52" s="572">
        <f t="shared" si="48"/>
        <v>0.10810927852897487</v>
      </c>
      <c r="FB52" s="678">
        <v>337.08194715627701</v>
      </c>
      <c r="FC52" s="678">
        <f t="shared" si="49"/>
        <v>9.712024759232861</v>
      </c>
      <c r="FD52" s="572">
        <f t="shared" si="50"/>
        <v>2.9666820605021325E-2</v>
      </c>
      <c r="FE52" s="678">
        <v>346.11142960923928</v>
      </c>
      <c r="FF52" s="678">
        <f t="shared" si="51"/>
        <v>5.1926703714885889</v>
      </c>
      <c r="FG52" s="572">
        <f t="shared" si="52"/>
        <v>1.5231401120603377E-2</v>
      </c>
      <c r="FH52" s="678">
        <v>328.92453424606333</v>
      </c>
      <c r="FI52" s="678">
        <f t="shared" si="53"/>
        <v>-61.836786772963535</v>
      </c>
      <c r="FJ52" s="572">
        <f t="shared" si="54"/>
        <v>-0.15824694883236048</v>
      </c>
      <c r="FK52" s="678">
        <v>410.37515355096804</v>
      </c>
      <c r="FL52" s="678">
        <f t="shared" si="136"/>
        <v>84.819299148959828</v>
      </c>
      <c r="FM52" s="572">
        <f t="shared" si="56"/>
        <v>0.26053685719999947</v>
      </c>
      <c r="FN52" s="678">
        <v>437.00619978065754</v>
      </c>
      <c r="FO52" s="678">
        <f t="shared" si="137"/>
        <v>102.76401136212132</v>
      </c>
      <c r="FP52" s="572">
        <f t="shared" si="58"/>
        <v>0.30745374139736303</v>
      </c>
      <c r="FQ52" s="678">
        <v>391.29335910438914</v>
      </c>
      <c r="FR52" s="678">
        <f t="shared" si="138"/>
        <v>39.302550471069765</v>
      </c>
      <c r="FS52" s="572">
        <f t="shared" si="60"/>
        <v>0.11165788852177827</v>
      </c>
      <c r="FT52" s="678">
        <v>446.00682506121348</v>
      </c>
      <c r="FU52" s="678">
        <f t="shared" si="139"/>
        <v>108.81137846739455</v>
      </c>
      <c r="FV52" s="572">
        <f t="shared" si="133"/>
        <v>0.32269527826236416</v>
      </c>
      <c r="FW52" s="51">
        <v>469.92681351288041</v>
      </c>
      <c r="FX52" s="678">
        <f t="shared" si="140"/>
        <v>130.87763119994611</v>
      </c>
      <c r="FY52" s="572">
        <f t="shared" si="141"/>
        <v>0.38601370546633312</v>
      </c>
      <c r="FZ52" s="51">
        <v>350.08369817151686</v>
      </c>
      <c r="GA52" s="678">
        <f t="shared" si="142"/>
        <v>5.3504965173892742</v>
      </c>
      <c r="GB52" s="572">
        <f t="shared" si="143"/>
        <v>1.5520688148736693E-2</v>
      </c>
      <c r="GC52" s="51">
        <v>425.68666039188849</v>
      </c>
      <c r="GD52" s="678">
        <f t="shared" si="144"/>
        <v>85.559848797685618</v>
      </c>
      <c r="GE52" s="572">
        <f t="shared" si="145"/>
        <v>0.25155279113886797</v>
      </c>
      <c r="GF52" s="51">
        <v>406.20045472199018</v>
      </c>
      <c r="GG52" s="678">
        <f t="shared" si="146"/>
        <v>59.43767239721268</v>
      </c>
      <c r="GH52" s="572">
        <f t="shared" si="147"/>
        <v>0.17140730039922059</v>
      </c>
      <c r="GI52" s="51">
        <v>362.68368101658365</v>
      </c>
      <c r="GJ52" s="678">
        <f t="shared" si="148"/>
        <v>10.343311929684035</v>
      </c>
      <c r="GK52" s="572">
        <f t="shared" si="149"/>
        <v>2.9356022860761118E-2</v>
      </c>
      <c r="GL52" s="51">
        <v>365.80384001188395</v>
      </c>
      <c r="GM52" s="678">
        <f t="shared" si="150"/>
        <v>3.0210828629296316</v>
      </c>
      <c r="GN52" s="572">
        <f t="shared" si="151"/>
        <v>8.3275260562872076E-3</v>
      </c>
      <c r="GO52" s="51">
        <v>357.53200762734951</v>
      </c>
      <c r="GP52" s="678">
        <f t="shared" si="152"/>
        <v>2.4921738899058141</v>
      </c>
      <c r="GQ52" s="572">
        <f t="shared" si="153"/>
        <v>7.019420507471303E-3</v>
      </c>
      <c r="GR52" s="51">
        <v>361.88607553667913</v>
      </c>
      <c r="GS52" s="678">
        <f t="shared" si="154"/>
        <v>5.282161213423251</v>
      </c>
      <c r="GT52" s="572">
        <f t="shared" si="155"/>
        <v>1.4812403906018413E-2</v>
      </c>
      <c r="GU52" s="51">
        <v>394.77043839089004</v>
      </c>
      <c r="GV52" s="678">
        <f t="shared" si="156"/>
        <v>45.468006748443031</v>
      </c>
      <c r="GW52" s="572">
        <f t="shared" si="157"/>
        <v>0.13016802240582453</v>
      </c>
      <c r="GX52" s="51">
        <v>342.5036672109822</v>
      </c>
      <c r="GY52" s="678">
        <f t="shared" si="158"/>
        <v>2.6205020490065749</v>
      </c>
      <c r="GZ52" s="572">
        <f t="shared" si="159"/>
        <v>7.7100083723115305E-3</v>
      </c>
      <c r="HA52" s="51">
        <v>332.7903188270887</v>
      </c>
      <c r="HB52" s="678">
        <f t="shared" si="160"/>
        <v>-7.1795918819634608</v>
      </c>
      <c r="HC52" s="572">
        <f t="shared" si="161"/>
        <v>-2.1118315638550111E-2</v>
      </c>
      <c r="HD52" s="678">
        <v>315.0595173091624</v>
      </c>
      <c r="HE52" s="678">
        <f t="shared" si="162"/>
        <v>-17.024410406273432</v>
      </c>
      <c r="HF52" s="572">
        <f t="shared" si="163"/>
        <v>-5.1265384998884146E-2</v>
      </c>
      <c r="HG52" s="678">
        <v>329.1001393270663</v>
      </c>
      <c r="HH52" s="678">
        <f t="shared" si="164"/>
        <v>-7.9818078292107089</v>
      </c>
      <c r="HI52" s="572">
        <f t="shared" si="165"/>
        <v>-2.3679131726120607E-2</v>
      </c>
      <c r="HJ52" s="678">
        <v>376.62241390183698</v>
      </c>
      <c r="HK52" s="678">
        <f t="shared" si="166"/>
        <v>30.510984292597698</v>
      </c>
      <c r="HL52" s="572">
        <f t="shared" si="167"/>
        <v>8.8153645567396258E-2</v>
      </c>
      <c r="HM52" s="196">
        <v>314.60773383081829</v>
      </c>
      <c r="HN52" s="103">
        <f t="shared" si="204"/>
        <v>-14.316800415245041</v>
      </c>
      <c r="HO52" s="694">
        <f t="shared" si="205"/>
        <v>-4.3526094665029956E-2</v>
      </c>
      <c r="HP52" s="196">
        <v>342.1063605026132</v>
      </c>
      <c r="HQ52" s="103">
        <f t="shared" si="206"/>
        <v>-68.268793048354837</v>
      </c>
      <c r="HR52" s="694">
        <f t="shared" si="207"/>
        <v>-0.16635703321126127</v>
      </c>
      <c r="HS52" s="196">
        <v>342.53537842335425</v>
      </c>
      <c r="HT52" s="103">
        <f t="shared" si="208"/>
        <v>-94.470821357303294</v>
      </c>
      <c r="HU52" s="694">
        <f t="shared" si="209"/>
        <v>-0.21617730230079152</v>
      </c>
      <c r="HV52" s="196">
        <v>340.47777281537219</v>
      </c>
      <c r="HW52" s="103">
        <f t="shared" si="210"/>
        <v>-50.815586289016949</v>
      </c>
      <c r="HX52" s="694">
        <f t="shared" si="211"/>
        <v>-0.12986570077582221</v>
      </c>
      <c r="HY52" s="196">
        <v>341.71355173636431</v>
      </c>
      <c r="HZ52" s="103">
        <f t="shared" si="212"/>
        <v>-104.29327332484917</v>
      </c>
      <c r="IA52" s="694">
        <f t="shared" si="213"/>
        <v>-0.23383784163064128</v>
      </c>
      <c r="IB52" s="196">
        <v>353.10100955981966</v>
      </c>
      <c r="IC52" s="103">
        <f t="shared" si="214"/>
        <v>-116.82580395306076</v>
      </c>
      <c r="ID52" s="694">
        <f t="shared" si="215"/>
        <v>-0.24860425196796868</v>
      </c>
      <c r="IE52" s="196">
        <v>355.4841136837785</v>
      </c>
      <c r="IF52" s="103">
        <f t="shared" si="180"/>
        <v>5.4004155122616453</v>
      </c>
      <c r="IG52" s="694">
        <f t="shared" si="181"/>
        <v>1.5426069652680069E-2</v>
      </c>
      <c r="IH52" s="196">
        <v>349.51622570425548</v>
      </c>
      <c r="II52" s="103">
        <f t="shared" si="182"/>
        <v>-76.170434687633019</v>
      </c>
      <c r="IJ52" s="694">
        <f t="shared" si="183"/>
        <v>-0.17893545129535013</v>
      </c>
      <c r="IK52" s="196">
        <v>344.62672056727422</v>
      </c>
      <c r="IL52" s="103">
        <f t="shared" si="184"/>
        <v>-61.573734154715964</v>
      </c>
      <c r="IM52" s="694">
        <f t="shared" si="185"/>
        <v>-0.1515846017377257</v>
      </c>
      <c r="IN52" s="196">
        <v>366.04270254460369</v>
      </c>
      <c r="IO52" s="103">
        <f t="shared" si="186"/>
        <v>3.3590215280200368</v>
      </c>
      <c r="IP52" s="694">
        <f t="shared" si="187"/>
        <v>9.2615733870486609E-3</v>
      </c>
      <c r="IQ52" s="196">
        <v>362.48537560878282</v>
      </c>
      <c r="IR52" s="103">
        <f t="shared" si="134"/>
        <v>-3.3184644031011317</v>
      </c>
      <c r="IS52" s="694">
        <f t="shared" si="135"/>
        <v>-9.0717046682542313E-3</v>
      </c>
      <c r="IT52" s="196">
        <v>359.97523974944107</v>
      </c>
      <c r="IU52" s="103">
        <f t="shared" si="188"/>
        <v>2.4432321220915583</v>
      </c>
      <c r="IV52" s="694">
        <f t="shared" si="189"/>
        <v>6.8336039011033219E-3</v>
      </c>
      <c r="IW52" s="196">
        <v>362.84373313165025</v>
      </c>
      <c r="IX52" s="103">
        <f t="shared" si="190"/>
        <v>0.95765759497112413</v>
      </c>
      <c r="IY52" s="694">
        <f t="shared" si="191"/>
        <v>2.6462957812093553E-3</v>
      </c>
      <c r="IZ52" s="196">
        <v>349.63401835440715</v>
      </c>
      <c r="JA52" s="103">
        <f t="shared" si="192"/>
        <v>-45.136420036482889</v>
      </c>
      <c r="JB52" s="694">
        <f t="shared" si="193"/>
        <v>-0.1143358662326943</v>
      </c>
      <c r="JC52" s="196">
        <v>352.20628915770749</v>
      </c>
      <c r="JD52" s="103">
        <f t="shared" si="194"/>
        <v>9.7026219467252872</v>
      </c>
      <c r="JE52" s="694">
        <f t="shared" si="195"/>
        <v>2.8328519883404558E-2</v>
      </c>
      <c r="JF52" s="196">
        <v>440.21277484578002</v>
      </c>
      <c r="JG52" s="103">
        <f t="shared" si="196"/>
        <v>107.42245601869132</v>
      </c>
      <c r="JH52" s="694">
        <f t="shared" si="197"/>
        <v>0.32279321224637519</v>
      </c>
      <c r="JI52" s="196">
        <v>383.73293176088396</v>
      </c>
      <c r="JJ52" s="103">
        <f t="shared" si="198"/>
        <v>68.673414451721555</v>
      </c>
      <c r="JK52" s="694">
        <f t="shared" si="199"/>
        <v>0.21796965550586284</v>
      </c>
      <c r="JL52" s="196">
        <v>392.29969011377159</v>
      </c>
      <c r="JM52" s="103">
        <f t="shared" si="200"/>
        <v>63.199550786705288</v>
      </c>
      <c r="JN52" s="694">
        <f t="shared" si="201"/>
        <v>0.19203744767757849</v>
      </c>
      <c r="JO52" s="196">
        <v>361.40805115683725</v>
      </c>
      <c r="JP52" s="103">
        <f t="shared" si="202"/>
        <v>-15.214362744999733</v>
      </c>
      <c r="JQ52" s="694">
        <f t="shared" si="203"/>
        <v>-4.0396859516080769E-2</v>
      </c>
    </row>
    <row r="53" spans="1:277" s="702" customFormat="1" x14ac:dyDescent="0.25">
      <c r="A53" s="44" t="s">
        <v>66</v>
      </c>
      <c r="B53" s="44"/>
      <c r="C53" s="556">
        <v>357.95150352381341</v>
      </c>
      <c r="D53" s="423">
        <v>356.82802395776366</v>
      </c>
      <c r="E53" s="423">
        <v>366.26978426713816</v>
      </c>
      <c r="F53" s="343">
        <v>358.97121110410859</v>
      </c>
      <c r="G53" s="558">
        <v>377.45956778379747</v>
      </c>
      <c r="H53" s="558">
        <v>441.62327439946085</v>
      </c>
      <c r="I53" s="558">
        <v>518.0730484257449</v>
      </c>
      <c r="J53" s="553">
        <v>437.85049598075796</v>
      </c>
      <c r="K53" s="556">
        <v>390.14472995252811</v>
      </c>
      <c r="L53" s="423">
        <v>561.36680701868886</v>
      </c>
      <c r="M53" s="423">
        <v>533.11141719917316</v>
      </c>
      <c r="N53" s="343">
        <v>446.26445566546232</v>
      </c>
      <c r="O53" s="558">
        <v>506.31613919903077</v>
      </c>
      <c r="P53" s="553">
        <v>421.41318033588567</v>
      </c>
      <c r="Q53" s="556">
        <v>391.70431854337147</v>
      </c>
      <c r="R53" s="423">
        <v>353.81181222053903</v>
      </c>
      <c r="S53" s="343">
        <v>347.25621537735412</v>
      </c>
      <c r="T53" s="558">
        <v>362.09585118867182</v>
      </c>
      <c r="U53" s="558">
        <v>403.34116886675343</v>
      </c>
      <c r="V53" s="556">
        <v>357.71228028346854</v>
      </c>
      <c r="W53" s="423">
        <v>358.92162495209368</v>
      </c>
      <c r="X53" s="423">
        <v>383.31627334961098</v>
      </c>
      <c r="Y53" s="343">
        <v>366.19526945219235</v>
      </c>
      <c r="Z53" s="558">
        <v>382.43755671279803</v>
      </c>
      <c r="AA53" s="558">
        <v>435.55160559444931</v>
      </c>
      <c r="AB53" s="558">
        <v>497.37586353906113</v>
      </c>
      <c r="AC53" s="553">
        <v>430.99292316903012</v>
      </c>
      <c r="AD53" s="556">
        <v>391.84601679390363</v>
      </c>
      <c r="AE53" s="423">
        <v>518.57697726062247</v>
      </c>
      <c r="AF53" s="423">
        <v>509.45732817611753</v>
      </c>
      <c r="AG53" s="343">
        <v>452.6070279128092</v>
      </c>
      <c r="AH53" s="558">
        <v>490.13889475207333</v>
      </c>
      <c r="AI53" s="553">
        <v>418.13696310061329</v>
      </c>
      <c r="AJ53" s="556">
        <v>418.63866106837014</v>
      </c>
      <c r="AK53" s="423">
        <v>372.08258843461198</v>
      </c>
      <c r="AL53" s="343">
        <v>397.665406925225</v>
      </c>
      <c r="AM53" s="558">
        <v>395.3253279027395</v>
      </c>
      <c r="AN53" s="553">
        <v>411.21706887054711</v>
      </c>
      <c r="AO53" s="556">
        <v>383.35250325785449</v>
      </c>
      <c r="AP53" s="423">
        <v>368.9231221347498</v>
      </c>
      <c r="AQ53" s="423">
        <v>390.70982825128056</v>
      </c>
      <c r="AR53" s="343">
        <v>380.92118903129023</v>
      </c>
      <c r="AS53" s="556">
        <v>392.28366634268474</v>
      </c>
      <c r="AT53" s="423">
        <v>457.8931709856505</v>
      </c>
      <c r="AU53" s="423">
        <v>521.88479937285865</v>
      </c>
      <c r="AV53" s="343">
        <v>449.67816711689613</v>
      </c>
      <c r="AW53" s="556">
        <v>408.08767873346653</v>
      </c>
      <c r="AX53" s="556">
        <v>534.84594643765161</v>
      </c>
      <c r="AY53" s="423">
        <v>501.01696957954363</v>
      </c>
      <c r="AZ53" s="423">
        <v>447.60381062773939</v>
      </c>
      <c r="BA53" s="343">
        <v>490.00271775558372</v>
      </c>
      <c r="BB53" s="553">
        <v>429.95579218572004</v>
      </c>
      <c r="BC53" s="556">
        <v>413.29467306582046</v>
      </c>
      <c r="BD53" s="423">
        <v>369.72116232199852</v>
      </c>
      <c r="BE53" s="423">
        <v>361.25332558609091</v>
      </c>
      <c r="BF53" s="343">
        <v>380.31131496696122</v>
      </c>
      <c r="BG53" s="553">
        <v>415.25647636771527</v>
      </c>
      <c r="BH53" s="553">
        <v>4.0394074971681562</v>
      </c>
      <c r="BI53" s="352">
        <v>9.82305405819567E-3</v>
      </c>
      <c r="BJ53" s="558">
        <v>360.96012266474844</v>
      </c>
      <c r="BK53" s="558">
        <v>358.77417424474839</v>
      </c>
      <c r="BL53" s="558">
        <v>379.63294871139919</v>
      </c>
      <c r="BM53" s="558">
        <v>365.87054558936705</v>
      </c>
      <c r="BN53" s="558">
        <v>371.82696363831553</v>
      </c>
      <c r="BO53" s="423">
        <v>428.25508009354502</v>
      </c>
      <c r="BP53" s="423">
        <v>483.55298588356794</v>
      </c>
      <c r="BQ53" s="423">
        <v>-38.33181348929071</v>
      </c>
      <c r="BR53" s="559">
        <v>-7.3448802370472355E-2</v>
      </c>
      <c r="BS53" s="423">
        <v>422.14803586421635</v>
      </c>
      <c r="BT53" s="423">
        <v>-27.53013125267978</v>
      </c>
      <c r="BU53" s="559">
        <v>-6.1221854352388833E-2</v>
      </c>
      <c r="BV53" s="423">
        <v>388.00660241179764</v>
      </c>
      <c r="BW53" s="553">
        <v>-20.081076321668888</v>
      </c>
      <c r="BX53" s="352">
        <v>-4.9207749628688006E-2</v>
      </c>
      <c r="BY53" s="560">
        <v>523.20863538162052</v>
      </c>
      <c r="BZ53" s="553">
        <v>-11.637311056031081</v>
      </c>
      <c r="CA53" s="352">
        <v>-2.1758248582683562E-2</v>
      </c>
      <c r="CB53" s="423">
        <v>515.89298588620784</v>
      </c>
      <c r="CC53" s="553">
        <v>14.876016306664212</v>
      </c>
      <c r="CD53" s="352">
        <v>2.969164162073842E-2</v>
      </c>
      <c r="CE53" s="423">
        <v>455.41080244594588</v>
      </c>
      <c r="CF53" s="553">
        <f t="shared" si="1"/>
        <v>7.8069918182064839</v>
      </c>
      <c r="CG53" s="552">
        <f t="shared" si="2"/>
        <v>1.7441745652829927E-2</v>
      </c>
      <c r="CH53" s="423">
        <v>494.33571213273103</v>
      </c>
      <c r="CI53" s="553">
        <f t="shared" si="3"/>
        <v>4.3329943771473154</v>
      </c>
      <c r="CJ53" s="352">
        <f t="shared" si="128"/>
        <v>8.8427966216069829E-3</v>
      </c>
      <c r="CK53" s="423">
        <v>416.21000706791239</v>
      </c>
      <c r="CL53" s="553">
        <f t="shared" si="4"/>
        <v>-13.745785117807657</v>
      </c>
      <c r="CM53" s="552">
        <f t="shared" si="5"/>
        <v>-3.197022895756256E-2</v>
      </c>
      <c r="CN53" s="423">
        <v>424.919263264758</v>
      </c>
      <c r="CO53" s="553">
        <f t="shared" si="6"/>
        <v>11.62459019893754</v>
      </c>
      <c r="CP53" s="552">
        <f t="shared" si="7"/>
        <v>2.8126639312107057E-2</v>
      </c>
      <c r="CQ53" s="423">
        <v>371.10267196695702</v>
      </c>
      <c r="CR53" s="553">
        <f t="shared" si="8"/>
        <v>1.3815096449584985</v>
      </c>
      <c r="CS53" s="552">
        <f t="shared" si="9"/>
        <v>3.7366258298066001E-3</v>
      </c>
      <c r="CT53" s="423">
        <v>371.20474411108125</v>
      </c>
      <c r="CU53" s="553">
        <f t="shared" si="10"/>
        <v>9.9514185249903448</v>
      </c>
      <c r="CV53" s="552">
        <f t="shared" si="11"/>
        <v>2.7546925717141405E-2</v>
      </c>
      <c r="CW53" s="423">
        <v>386.87417523858278</v>
      </c>
      <c r="CX53" s="553">
        <f t="shared" si="12"/>
        <v>6.5628602716215596</v>
      </c>
      <c r="CY53" s="674">
        <f t="shared" si="13"/>
        <v>1.7256547500280644E-2</v>
      </c>
      <c r="CZ53" s="543">
        <v>407.3152076150817</v>
      </c>
      <c r="DA53" s="543">
        <f t="shared" si="14"/>
        <v>-7.9412687526335617</v>
      </c>
      <c r="DB53" s="573">
        <f t="shared" si="15"/>
        <v>-1.9123768573332159E-2</v>
      </c>
      <c r="DC53" s="543">
        <v>369.93392525886128</v>
      </c>
      <c r="DD53" s="543">
        <f t="shared" si="16"/>
        <v>8.9738025941128399</v>
      </c>
      <c r="DE53" s="677">
        <f t="shared" si="0"/>
        <v>2.4860925156675834E-2</v>
      </c>
      <c r="DF53" s="543">
        <v>377.68345571199001</v>
      </c>
      <c r="DG53" s="543">
        <f t="shared" si="17"/>
        <v>18.909281467241613</v>
      </c>
      <c r="DH53" s="677">
        <f t="shared" si="18"/>
        <v>5.2705246990108291E-2</v>
      </c>
      <c r="DI53" s="543">
        <v>386.22599587713762</v>
      </c>
      <c r="DJ53" s="543">
        <f t="shared" si="19"/>
        <v>6.593047165738426</v>
      </c>
      <c r="DK53" s="677">
        <f t="shared" si="20"/>
        <v>1.7366899232844322E-2</v>
      </c>
      <c r="DL53" s="543">
        <v>377.51006629621651</v>
      </c>
      <c r="DM53" s="543">
        <f t="shared" si="21"/>
        <v>11.639520706849453</v>
      </c>
      <c r="DN53" s="677">
        <f t="shared" si="22"/>
        <v>3.1813221499150168E-2</v>
      </c>
      <c r="DO53" s="543">
        <v>394.36639126458954</v>
      </c>
      <c r="DP53" s="543">
        <f t="shared" si="23"/>
        <v>22.539427626274005</v>
      </c>
      <c r="DQ53" s="677">
        <f t="shared" si="24"/>
        <v>6.0618055790592457E-2</v>
      </c>
      <c r="DR53" s="543">
        <v>434.06633978809401</v>
      </c>
      <c r="DS53" s="543">
        <f t="shared" si="25"/>
        <v>5.811259694548994</v>
      </c>
      <c r="DT53" s="677">
        <f t="shared" si="26"/>
        <v>1.3569622322471046E-2</v>
      </c>
      <c r="DU53" s="543">
        <v>497.9689523911922</v>
      </c>
      <c r="DV53" s="543">
        <f t="shared" si="27"/>
        <v>14.415966507624262</v>
      </c>
      <c r="DW53" s="573">
        <f t="shared" si="28"/>
        <v>2.9812589164934664E-2</v>
      </c>
      <c r="DX53" s="543">
        <v>436.03147287154718</v>
      </c>
      <c r="DY53" s="543">
        <f t="shared" si="29"/>
        <v>13.883437007330826</v>
      </c>
      <c r="DZ53" s="573">
        <f t="shared" si="30"/>
        <v>3.2887602991942912E-2</v>
      </c>
      <c r="EA53" s="543">
        <v>401.77128004380421</v>
      </c>
      <c r="EB53" s="543">
        <f t="shared" si="31"/>
        <v>13.764677632006567</v>
      </c>
      <c r="EC53" s="573">
        <f t="shared" si="32"/>
        <v>3.5475369610844645E-2</v>
      </c>
      <c r="ED53" s="543">
        <v>531.02593289567244</v>
      </c>
      <c r="EE53" s="543">
        <f t="shared" si="33"/>
        <v>7.8172975140519156</v>
      </c>
      <c r="EF53" s="573">
        <f t="shared" si="34"/>
        <v>1.4941071277139943E-2</v>
      </c>
      <c r="EG53" s="543">
        <v>515.32088595347079</v>
      </c>
      <c r="EH53" s="543">
        <f t="shared" si="35"/>
        <v>-0.5720999327370464</v>
      </c>
      <c r="EI53" s="573">
        <f t="shared" si="36"/>
        <v>-1.1089507870596176E-3</v>
      </c>
      <c r="EJ53" s="543">
        <v>449.46433765568622</v>
      </c>
      <c r="EK53" s="543">
        <f t="shared" si="37"/>
        <v>-5.9464647902596539</v>
      </c>
      <c r="EL53" s="573">
        <f t="shared" si="38"/>
        <v>-1.3057364380295871E-2</v>
      </c>
      <c r="EM53" s="543">
        <v>494.46472377886499</v>
      </c>
      <c r="EN53" s="543">
        <f t="shared" si="39"/>
        <v>0.12901164613396077</v>
      </c>
      <c r="EO53" s="573">
        <f t="shared" si="40"/>
        <v>2.6097982194602328E-4</v>
      </c>
      <c r="EP53" s="543">
        <v>426.87851978305622</v>
      </c>
      <c r="EQ53" s="543">
        <f t="shared" si="41"/>
        <v>10.668512715143834</v>
      </c>
      <c r="ER53" s="573">
        <f t="shared" si="42"/>
        <v>2.5632523327107481E-2</v>
      </c>
      <c r="ES53" s="543">
        <v>410.87115091130158</v>
      </c>
      <c r="ET53" s="543">
        <f t="shared" si="43"/>
        <v>-14.048112353456418</v>
      </c>
      <c r="EU53" s="573">
        <f t="shared" si="44"/>
        <v>-3.3060662502145358E-2</v>
      </c>
      <c r="EV53" s="543">
        <v>372.01123360735136</v>
      </c>
      <c r="EW53" s="543">
        <f t="shared" si="45"/>
        <v>0.90856164039433907</v>
      </c>
      <c r="EX53" s="573">
        <f t="shared" si="46"/>
        <v>2.4482756633863239E-3</v>
      </c>
      <c r="EY53" s="543">
        <v>363.43676504484</v>
      </c>
      <c r="EZ53" s="543">
        <f t="shared" si="47"/>
        <v>-7.7679790662412529</v>
      </c>
      <c r="FA53" s="573">
        <f t="shared" si="48"/>
        <v>-2.0926400293840863E-2</v>
      </c>
      <c r="FB53" s="543">
        <v>380.46537468675422</v>
      </c>
      <c r="FC53" s="543">
        <f t="shared" si="49"/>
        <v>-6.4088005518285627</v>
      </c>
      <c r="FD53" s="573">
        <f t="shared" si="50"/>
        <v>-1.6565594092384939E-2</v>
      </c>
      <c r="FE53" s="543">
        <v>412.82953657509188</v>
      </c>
      <c r="FF53" s="543">
        <f t="shared" si="51"/>
        <v>5.5143289600101753</v>
      </c>
      <c r="FG53" s="573">
        <f t="shared" si="52"/>
        <v>1.3538234902393552E-2</v>
      </c>
      <c r="FH53" s="543">
        <v>361.78635633297637</v>
      </c>
      <c r="FI53" s="543">
        <f t="shared" si="53"/>
        <v>-8.1475689258849116</v>
      </c>
      <c r="FJ53" s="573">
        <f t="shared" si="54"/>
        <v>-2.2024389680356162E-2</v>
      </c>
      <c r="FK53" s="543">
        <v>355.3930650379732</v>
      </c>
      <c r="FL53" s="543">
        <f t="shared" si="136"/>
        <v>-22.290390674016805</v>
      </c>
      <c r="FM53" s="573">
        <f t="shared" si="56"/>
        <v>-5.9018710872564099E-2</v>
      </c>
      <c r="FN53" s="543">
        <v>379.56073321702576</v>
      </c>
      <c r="FO53" s="543">
        <f t="shared" si="137"/>
        <v>-6.6652626601118641</v>
      </c>
      <c r="FP53" s="573">
        <f t="shared" si="58"/>
        <v>-1.7257415946264145E-2</v>
      </c>
      <c r="FQ53" s="543">
        <v>365.03264798092988</v>
      </c>
      <c r="FR53" s="543">
        <f t="shared" si="138"/>
        <v>-12.477418315286627</v>
      </c>
      <c r="FS53" s="573">
        <f t="shared" si="60"/>
        <v>-3.3051882398007673E-2</v>
      </c>
      <c r="FT53" s="543">
        <v>405.41703075042824</v>
      </c>
      <c r="FU53" s="543">
        <f t="shared" si="139"/>
        <v>11.050639485838701</v>
      </c>
      <c r="FV53" s="573">
        <f t="shared" si="133"/>
        <v>2.8021250620275526E-2</v>
      </c>
      <c r="FW53" s="708">
        <v>411.98491305783426</v>
      </c>
      <c r="FX53" s="708">
        <f t="shared" si="140"/>
        <v>-22.08142673025975</v>
      </c>
      <c r="FY53" s="573">
        <f t="shared" si="141"/>
        <v>-5.0871087449535106E-2</v>
      </c>
      <c r="FZ53" s="708">
        <v>504.65827496728872</v>
      </c>
      <c r="GA53" s="708">
        <f t="shared" si="142"/>
        <v>6.6893225760965151</v>
      </c>
      <c r="GB53" s="573">
        <f t="shared" si="143"/>
        <v>1.3433212138979996E-2</v>
      </c>
      <c r="GC53" s="708">
        <v>435.23134215989052</v>
      </c>
      <c r="GD53" s="708">
        <f t="shared" si="144"/>
        <v>-0.80013071165666361</v>
      </c>
      <c r="GE53" s="573">
        <f t="shared" si="145"/>
        <v>-1.8350297201880617E-3</v>
      </c>
      <c r="GF53" s="708">
        <v>393.43621220537148</v>
      </c>
      <c r="GG53" s="708">
        <f t="shared" si="146"/>
        <v>-8.3350678384327352</v>
      </c>
      <c r="GH53" s="573">
        <f t="shared" si="147"/>
        <v>-2.0745803028837655E-2</v>
      </c>
      <c r="GI53" s="708">
        <v>524.48230805702769</v>
      </c>
      <c r="GJ53" s="708">
        <f t="shared" si="148"/>
        <v>-6.543624838644746</v>
      </c>
      <c r="GK53" s="573">
        <f t="shared" si="149"/>
        <v>-1.2322608809258161E-2</v>
      </c>
      <c r="GL53" s="708">
        <v>507.77646637579005</v>
      </c>
      <c r="GM53" s="708">
        <f t="shared" si="150"/>
        <v>-7.5444195776807419</v>
      </c>
      <c r="GN53" s="573">
        <f t="shared" si="151"/>
        <v>-1.4640236371793285E-2</v>
      </c>
      <c r="GO53" s="708">
        <v>460.96813049968728</v>
      </c>
      <c r="GP53" s="708">
        <f t="shared" si="152"/>
        <v>11.503792844001055</v>
      </c>
      <c r="GQ53" s="573">
        <f t="shared" si="153"/>
        <v>2.5594450727731765E-2</v>
      </c>
      <c r="GR53" s="708">
        <v>495.20063322465057</v>
      </c>
      <c r="GS53" s="708">
        <f t="shared" si="154"/>
        <v>0.73590944578558037</v>
      </c>
      <c r="GT53" s="573">
        <f t="shared" si="155"/>
        <v>1.4882951409789437E-3</v>
      </c>
      <c r="GU53" s="708">
        <v>421.20325207486314</v>
      </c>
      <c r="GV53" s="708">
        <f t="shared" si="156"/>
        <v>-5.6752677081930756</v>
      </c>
      <c r="GW53" s="573">
        <f t="shared" si="157"/>
        <v>-1.3294807410495383E-2</v>
      </c>
      <c r="GX53" s="708">
        <v>429.81982876600136</v>
      </c>
      <c r="GY53" s="708">
        <f t="shared" si="158"/>
        <v>18.948677854699781</v>
      </c>
      <c r="GZ53" s="573">
        <f t="shared" si="159"/>
        <v>4.6118297214764542E-2</v>
      </c>
      <c r="HA53" s="708">
        <v>382.47457904740105</v>
      </c>
      <c r="HB53" s="708">
        <f t="shared" si="160"/>
        <v>10.463345440049693</v>
      </c>
      <c r="HC53" s="573">
        <f t="shared" si="161"/>
        <v>2.812642333025216E-2</v>
      </c>
      <c r="HD53" s="708">
        <v>365.20554723718215</v>
      </c>
      <c r="HE53" s="708">
        <f t="shared" si="162"/>
        <v>1.7687821923421438</v>
      </c>
      <c r="HF53" s="573">
        <f t="shared" si="163"/>
        <v>4.8668224089104348E-3</v>
      </c>
      <c r="HG53" s="708">
        <v>389.96258912403857</v>
      </c>
      <c r="HH53" s="708">
        <f t="shared" si="164"/>
        <v>9.4972144372843559</v>
      </c>
      <c r="HI53" s="573">
        <f t="shared" si="165"/>
        <v>2.496209923203558E-2</v>
      </c>
      <c r="HJ53" s="708">
        <v>411.81787421423144</v>
      </c>
      <c r="HK53" s="708">
        <f t="shared" si="166"/>
        <v>-1.0116623608604414</v>
      </c>
      <c r="HL53" s="573">
        <f t="shared" si="167"/>
        <v>-2.4505571215988429E-3</v>
      </c>
      <c r="HM53" s="709">
        <v>362.07083728728014</v>
      </c>
      <c r="HN53" s="710">
        <f t="shared" si="204"/>
        <v>0.28448095430377407</v>
      </c>
      <c r="HO53" s="561">
        <f t="shared" si="205"/>
        <v>7.8632305868922006E-4</v>
      </c>
      <c r="HP53" s="709">
        <v>357.3367324976528</v>
      </c>
      <c r="HQ53" s="710">
        <f t="shared" si="206"/>
        <v>1.9436674596796024</v>
      </c>
      <c r="HR53" s="561">
        <f t="shared" si="207"/>
        <v>5.4690641177028163E-3</v>
      </c>
      <c r="HS53" s="709">
        <v>378.00923319854491</v>
      </c>
      <c r="HT53" s="710">
        <f t="shared" si="208"/>
        <v>-1.5515000184808514</v>
      </c>
      <c r="HU53" s="561">
        <f t="shared" si="209"/>
        <v>-4.0876199319430989E-3</v>
      </c>
      <c r="HV53" s="709">
        <v>365.34725203412381</v>
      </c>
      <c r="HW53" s="710">
        <f t="shared" si="210"/>
        <v>0.31460405319393203</v>
      </c>
      <c r="HX53" s="561">
        <f t="shared" si="211"/>
        <v>8.6185182321107793E-4</v>
      </c>
      <c r="HY53" s="709">
        <v>385.6742776776382</v>
      </c>
      <c r="HZ53" s="710">
        <f t="shared" si="212"/>
        <v>-19.742753072790038</v>
      </c>
      <c r="IA53" s="561">
        <f t="shared" si="213"/>
        <v>-4.8697394473651338E-2</v>
      </c>
      <c r="IB53" s="709">
        <v>434.41925351332861</v>
      </c>
      <c r="IC53" s="710">
        <f t="shared" si="214"/>
        <v>22.43434045549435</v>
      </c>
      <c r="ID53" s="561">
        <f t="shared" si="215"/>
        <v>5.4454276708780905E-2</v>
      </c>
      <c r="IE53" s="709">
        <v>509.96811025394931</v>
      </c>
      <c r="IF53" s="710">
        <f t="shared" si="180"/>
        <v>5.3098352866605865</v>
      </c>
      <c r="IG53" s="561">
        <f t="shared" si="181"/>
        <v>1.052164514097141E-2</v>
      </c>
      <c r="IH53" s="709">
        <v>437.68506946515328</v>
      </c>
      <c r="II53" s="710">
        <f t="shared" si="182"/>
        <v>2.4537273052627597</v>
      </c>
      <c r="IJ53" s="561">
        <f t="shared" si="183"/>
        <v>5.6377541495192598E-3</v>
      </c>
      <c r="IK53" s="709">
        <v>395.26986726356068</v>
      </c>
      <c r="IL53" s="710">
        <f t="shared" si="184"/>
        <v>1.8336550581892084</v>
      </c>
      <c r="IM53" s="561">
        <f t="shared" si="185"/>
        <v>4.6606158795369119E-3</v>
      </c>
      <c r="IN53" s="709">
        <v>519.47859102863208</v>
      </c>
      <c r="IO53" s="710">
        <f t="shared" si="186"/>
        <v>-5.0037170283956129</v>
      </c>
      <c r="IP53" s="561">
        <f t="shared" si="187"/>
        <v>-9.5402970729978401E-3</v>
      </c>
      <c r="IQ53" s="709">
        <v>513.52493592000667</v>
      </c>
      <c r="IR53" s="710">
        <f t="shared" si="134"/>
        <v>5.7484695442166185</v>
      </c>
      <c r="IS53" s="561">
        <f t="shared" si="135"/>
        <v>1.1320866414400445E-2</v>
      </c>
      <c r="IT53" s="709">
        <v>425.14984112526531</v>
      </c>
      <c r="IU53" s="710">
        <f t="shared" si="188"/>
        <v>-35.818289374421965</v>
      </c>
      <c r="IV53" s="561">
        <f t="shared" si="189"/>
        <v>-7.7702311731605189E-2</v>
      </c>
      <c r="IW53" s="709">
        <v>480.8053139545504</v>
      </c>
      <c r="IX53" s="710">
        <f t="shared" si="190"/>
        <v>-14.395319270100174</v>
      </c>
      <c r="IY53" s="561">
        <f t="shared" si="191"/>
        <v>-2.9069670562334792E-2</v>
      </c>
      <c r="IZ53" s="709">
        <v>418.57487579304365</v>
      </c>
      <c r="JA53" s="710">
        <f t="shared" si="192"/>
        <v>-2.6283762818194987</v>
      </c>
      <c r="JB53" s="561">
        <f t="shared" si="193"/>
        <v>-6.2401614158295732E-3</v>
      </c>
      <c r="JC53" s="709">
        <v>390.13932583753427</v>
      </c>
      <c r="JD53" s="710">
        <f t="shared" si="194"/>
        <v>-39.680502928467092</v>
      </c>
      <c r="JE53" s="561">
        <f t="shared" si="195"/>
        <v>-9.2318921261470219E-2</v>
      </c>
      <c r="JF53" s="709">
        <v>373.12053697423443</v>
      </c>
      <c r="JG53" s="710">
        <f t="shared" si="196"/>
        <v>-9.3540420731666245</v>
      </c>
      <c r="JH53" s="561">
        <f t="shared" si="197"/>
        <v>-2.445663734427525E-2</v>
      </c>
      <c r="JI53" s="709">
        <v>358.29840393250652</v>
      </c>
      <c r="JJ53" s="710">
        <f t="shared" si="198"/>
        <v>-6.9071433046756283</v>
      </c>
      <c r="JK53" s="561">
        <f t="shared" si="199"/>
        <v>-1.8913029544400089E-2</v>
      </c>
      <c r="JL53" s="709">
        <v>372.51100831069954</v>
      </c>
      <c r="JM53" s="710">
        <f t="shared" si="200"/>
        <v>-17.451580813339035</v>
      </c>
      <c r="JN53" s="561">
        <f t="shared" si="201"/>
        <v>-4.4751935955036112E-2</v>
      </c>
      <c r="JO53" s="709">
        <v>404.54155357621443</v>
      </c>
      <c r="JP53" s="710">
        <f t="shared" si="202"/>
        <v>-7.2763206380170118</v>
      </c>
      <c r="JQ53" s="561">
        <f t="shared" si="203"/>
        <v>-1.766878295873045E-2</v>
      </c>
    </row>
    <row r="54" spans="1:277" s="273" customFormat="1" x14ac:dyDescent="0.25">
      <c r="A54" s="85" t="s">
        <v>211</v>
      </c>
      <c r="B54" s="272">
        <v>415.37599999999998</v>
      </c>
      <c r="C54" s="532">
        <v>348.14470973918594</v>
      </c>
      <c r="D54" s="196">
        <v>346.86</v>
      </c>
      <c r="E54" s="196">
        <v>359.95271374430655</v>
      </c>
      <c r="F54" s="103">
        <v>351.34846894810033</v>
      </c>
      <c r="G54" s="196">
        <v>371.49844935831169</v>
      </c>
      <c r="H54" s="196">
        <v>447.80729454488039</v>
      </c>
      <c r="I54" s="196">
        <v>533.75276116900091</v>
      </c>
      <c r="J54" s="557">
        <v>442.43544359912124</v>
      </c>
      <c r="K54" s="532">
        <v>387.37696844048719</v>
      </c>
      <c r="L54" s="196">
        <v>576.4493254132708</v>
      </c>
      <c r="M54" s="196">
        <v>547.22793725438964</v>
      </c>
      <c r="N54" s="103">
        <v>451.78487653004652</v>
      </c>
      <c r="O54" s="196">
        <v>517.99868903860579</v>
      </c>
      <c r="P54" s="557">
        <v>423.45415181321044</v>
      </c>
      <c r="Q54" s="532">
        <v>388.78081614237004</v>
      </c>
      <c r="R54" s="196">
        <v>344.24765685726584</v>
      </c>
      <c r="S54" s="103">
        <v>338.27</v>
      </c>
      <c r="T54" s="196">
        <v>354.79</v>
      </c>
      <c r="U54" s="555">
        <v>402.53201346758533</v>
      </c>
      <c r="V54" s="532">
        <v>349.96875072336286</v>
      </c>
      <c r="W54" s="196">
        <v>350.66</v>
      </c>
      <c r="X54" s="196">
        <v>378.94101380693655</v>
      </c>
      <c r="Y54" s="103">
        <v>359.41</v>
      </c>
      <c r="Z54" s="196">
        <v>377.75</v>
      </c>
      <c r="AA54" s="196">
        <v>440.40034699226732</v>
      </c>
      <c r="AB54" s="196">
        <v>509.51288936008388</v>
      </c>
      <c r="AC54" s="557">
        <v>434.73728826862998</v>
      </c>
      <c r="AD54" s="532">
        <v>389.28468179237251</v>
      </c>
      <c r="AE54" s="196">
        <v>531.26441177463084</v>
      </c>
      <c r="AF54" s="196">
        <v>522.14642926539921</v>
      </c>
      <c r="AG54" s="103">
        <v>460.1545551964175</v>
      </c>
      <c r="AH54" s="196">
        <v>501.23231552584878</v>
      </c>
      <c r="AI54" s="557">
        <v>419.83837291330371</v>
      </c>
      <c r="AJ54" s="532">
        <v>419.53796309339344</v>
      </c>
      <c r="AK54" s="196">
        <v>366.68370654830187</v>
      </c>
      <c r="AL54" s="103">
        <v>397.40775582732306</v>
      </c>
      <c r="AM54" s="196">
        <v>393.71820530773857</v>
      </c>
      <c r="AN54" s="557">
        <v>411.87826516096629</v>
      </c>
      <c r="AO54" s="532">
        <v>380.35781349502253</v>
      </c>
      <c r="AP54" s="32">
        <v>361.79815164615053</v>
      </c>
      <c r="AQ54" s="196">
        <v>388.9</v>
      </c>
      <c r="AR54" s="103">
        <v>377.1</v>
      </c>
      <c r="AS54" s="532">
        <v>388.61433037546971</v>
      </c>
      <c r="AT54" s="196">
        <v>467.86663557938914</v>
      </c>
      <c r="AU54" s="196">
        <v>535.30999999999995</v>
      </c>
      <c r="AV54" s="103">
        <v>456.09</v>
      </c>
      <c r="AW54" s="532">
        <v>408.39999439364402</v>
      </c>
      <c r="AX54" s="532">
        <v>549.77602676884885</v>
      </c>
      <c r="AY54" s="532">
        <v>513.14828728346333</v>
      </c>
      <c r="AZ54" s="196">
        <v>454.85</v>
      </c>
      <c r="BA54" s="103">
        <v>501.46</v>
      </c>
      <c r="BB54" s="557">
        <v>433.69336488689692</v>
      </c>
      <c r="BC54" s="532">
        <v>415.74</v>
      </c>
      <c r="BD54" s="196">
        <v>363.7</v>
      </c>
      <c r="BE54" s="196">
        <v>355.23423014884418</v>
      </c>
      <c r="BF54" s="103">
        <v>376.97643331543992</v>
      </c>
      <c r="BG54" s="557">
        <v>416.89864419975743</v>
      </c>
      <c r="BH54" s="557">
        <v>5.020379038791134</v>
      </c>
      <c r="BI54" s="180">
        <v>1.2188987532102763E-2</v>
      </c>
      <c r="BJ54" s="273">
        <v>355.03576969488006</v>
      </c>
      <c r="BK54" s="273">
        <v>351.31942206975845</v>
      </c>
      <c r="BL54" s="273">
        <v>375.95085038629833</v>
      </c>
      <c r="BM54" s="273">
        <v>360.22991292401565</v>
      </c>
      <c r="BN54" s="273">
        <v>365.46036737668794</v>
      </c>
      <c r="BO54" s="32">
        <v>433.86910095579458</v>
      </c>
      <c r="BP54" s="32">
        <v>494.17630026342732</v>
      </c>
      <c r="BQ54" s="32">
        <v>-41.133699736572623</v>
      </c>
      <c r="BR54" s="562">
        <v>-7.6840895437358961E-2</v>
      </c>
      <c r="BS54" s="32">
        <v>425.10845159461996</v>
      </c>
      <c r="BT54" s="32">
        <v>-30.981548405380011</v>
      </c>
      <c r="BU54" s="562">
        <v>-6.7928585159464164E-2</v>
      </c>
      <c r="BV54" s="32">
        <v>385.75827644559797</v>
      </c>
      <c r="BW54" s="557">
        <v>-22.64171794804605</v>
      </c>
      <c r="BX54" s="180">
        <v>-5.5440054502602185E-2</v>
      </c>
      <c r="BY54" s="51">
        <v>536.71736293824461</v>
      </c>
      <c r="BZ54" s="557">
        <v>-13.058663830604246</v>
      </c>
      <c r="CA54" s="180">
        <v>-2.3752697816514123E-2</v>
      </c>
      <c r="CB54" s="32">
        <v>527.52580710185987</v>
      </c>
      <c r="CC54" s="557">
        <v>14.377519818396536</v>
      </c>
      <c r="CD54" s="180">
        <v>2.8018255492012169E-2</v>
      </c>
      <c r="CE54" s="32">
        <v>462.91252668919503</v>
      </c>
      <c r="CF54" s="557">
        <f t="shared" si="1"/>
        <v>8.0625266891950105</v>
      </c>
      <c r="CG54" s="552">
        <f t="shared" si="2"/>
        <v>1.7725682508948026E-2</v>
      </c>
      <c r="CH54" s="32">
        <v>505.2670702960711</v>
      </c>
      <c r="CI54" s="557">
        <f t="shared" si="3"/>
        <v>3.8070702960711174</v>
      </c>
      <c r="CJ54" s="352">
        <f t="shared" si="128"/>
        <v>7.5919720338035283E-3</v>
      </c>
      <c r="CK54" s="32">
        <v>418.40473531303059</v>
      </c>
      <c r="CL54" s="557">
        <f t="shared" si="4"/>
        <v>-15.288629573866331</v>
      </c>
      <c r="CM54" s="552">
        <f t="shared" si="5"/>
        <v>-3.5252163882778006E-2</v>
      </c>
      <c r="CN54" s="32">
        <v>428.31581761717695</v>
      </c>
      <c r="CO54" s="557">
        <f t="shared" si="6"/>
        <v>12.575817617176938</v>
      </c>
      <c r="CP54" s="552">
        <f t="shared" si="7"/>
        <v>3.0249236583386102E-2</v>
      </c>
      <c r="CQ54" s="32">
        <v>365.72942515439297</v>
      </c>
      <c r="CR54" s="557">
        <f t="shared" si="8"/>
        <v>2.0294251543929818</v>
      </c>
      <c r="CS54" s="552">
        <f t="shared" si="9"/>
        <v>5.5799426846108932E-3</v>
      </c>
      <c r="CT54" s="32">
        <v>366.74666338840456</v>
      </c>
      <c r="CU54" s="557">
        <f t="shared" si="10"/>
        <v>11.51243323956038</v>
      </c>
      <c r="CV54" s="552">
        <f t="shared" si="11"/>
        <v>3.2408006499645703E-2</v>
      </c>
      <c r="CW54" s="32">
        <v>384.60479067384171</v>
      </c>
      <c r="CX54" s="557">
        <f t="shared" si="12"/>
        <v>7.6283573584017859</v>
      </c>
      <c r="CY54" s="674">
        <f t="shared" si="13"/>
        <v>2.0235634602703823E-2</v>
      </c>
      <c r="CZ54" s="678">
        <v>408.08104177479311</v>
      </c>
      <c r="DA54" s="678">
        <f t="shared" si="14"/>
        <v>-8.8176024249643206</v>
      </c>
      <c r="DB54" s="572">
        <f t="shared" si="15"/>
        <v>-2.1150470378453322E-2</v>
      </c>
      <c r="DC54" s="678">
        <v>363.605604078613</v>
      </c>
      <c r="DD54" s="678">
        <f t="shared" si="16"/>
        <v>8.5698343837329389</v>
      </c>
      <c r="DE54" s="691">
        <f t="shared" si="0"/>
        <v>2.4137946413393521E-2</v>
      </c>
      <c r="DF54" s="678">
        <v>374.26030568472174</v>
      </c>
      <c r="DG54" s="678">
        <f t="shared" si="17"/>
        <v>22.940883614963298</v>
      </c>
      <c r="DH54" s="691">
        <f t="shared" si="18"/>
        <v>6.5299218243641891E-2</v>
      </c>
      <c r="DI54" s="678">
        <v>382.73245163757872</v>
      </c>
      <c r="DJ54" s="678">
        <f t="shared" si="19"/>
        <v>6.7816012512803923</v>
      </c>
      <c r="DK54" s="691">
        <f t="shared" si="20"/>
        <v>1.803853148440052E-2</v>
      </c>
      <c r="DL54" s="678">
        <v>373.00257554981312</v>
      </c>
      <c r="DM54" s="678">
        <f t="shared" si="21"/>
        <v>12.772662625797466</v>
      </c>
      <c r="DN54" s="691">
        <f t="shared" si="22"/>
        <v>3.5456973914577826E-2</v>
      </c>
      <c r="DO54" s="678">
        <v>391.65030003338001</v>
      </c>
      <c r="DP54" s="678">
        <f t="shared" si="23"/>
        <v>26.189932656692065</v>
      </c>
      <c r="DQ54" s="691">
        <f t="shared" si="24"/>
        <v>7.166285319714992E-2</v>
      </c>
      <c r="DR54" s="678">
        <v>440.48967072942401</v>
      </c>
      <c r="DS54" s="678">
        <f t="shared" si="25"/>
        <v>6.6205697736294269</v>
      </c>
      <c r="DT54" s="691">
        <f t="shared" si="26"/>
        <v>1.5259371453382143E-2</v>
      </c>
      <c r="DU54" s="678">
        <v>510.5542302121496</v>
      </c>
      <c r="DV54" s="678">
        <f t="shared" si="27"/>
        <v>16.377929948722283</v>
      </c>
      <c r="DW54" s="572">
        <f t="shared" si="28"/>
        <v>3.3141876573182093E-2</v>
      </c>
      <c r="DX54" s="678">
        <v>441.34773883752604</v>
      </c>
      <c r="DY54" s="678">
        <f t="shared" si="29"/>
        <v>16.239287242906073</v>
      </c>
      <c r="DZ54" s="572">
        <f t="shared" si="30"/>
        <v>3.8200339659188259E-2</v>
      </c>
      <c r="EA54" s="678">
        <v>401.32200072014632</v>
      </c>
      <c r="EB54" s="678">
        <f t="shared" si="31"/>
        <v>15.563724274548349</v>
      </c>
      <c r="EC54" s="572">
        <f t="shared" si="32"/>
        <v>4.0345794827666495E-2</v>
      </c>
      <c r="ED54" s="678">
        <v>544.91850995751599</v>
      </c>
      <c r="EE54" s="678">
        <f t="shared" si="33"/>
        <v>8.2011470192713887</v>
      </c>
      <c r="EF54" s="572">
        <f t="shared" si="34"/>
        <v>1.5280196963210641E-2</v>
      </c>
      <c r="EG54" s="678">
        <v>529.37897670505333</v>
      </c>
      <c r="EH54" s="678">
        <f t="shared" si="35"/>
        <v>1.8531696031934644</v>
      </c>
      <c r="EI54" s="572">
        <f t="shared" si="36"/>
        <v>3.512945865860997E-3</v>
      </c>
      <c r="EJ54" s="678">
        <v>457.06829907878836</v>
      </c>
      <c r="EK54" s="678">
        <f t="shared" si="37"/>
        <v>-5.8442276104066764</v>
      </c>
      <c r="EL54" s="572">
        <f t="shared" si="38"/>
        <v>-1.2624907025535216E-2</v>
      </c>
      <c r="EM54" s="678">
        <v>506.36793840241069</v>
      </c>
      <c r="EN54" s="678">
        <f t="shared" si="39"/>
        <v>1.1008681063395898</v>
      </c>
      <c r="EO54" s="572">
        <f t="shared" si="40"/>
        <v>2.1787845894934627E-3</v>
      </c>
      <c r="EP54" s="678">
        <v>430.17129573533299</v>
      </c>
      <c r="EQ54" s="678">
        <f t="shared" si="41"/>
        <v>11.766560422302405</v>
      </c>
      <c r="ER54" s="572">
        <f t="shared" si="42"/>
        <v>2.8122436074962731E-2</v>
      </c>
      <c r="ES54" s="678">
        <v>413.47047481655136</v>
      </c>
      <c r="ET54" s="678">
        <f t="shared" si="43"/>
        <v>-14.845342800625588</v>
      </c>
      <c r="EU54" s="572">
        <f t="shared" si="44"/>
        <v>-3.4659805195179971E-2</v>
      </c>
      <c r="EV54" s="678">
        <v>367.84403844444722</v>
      </c>
      <c r="EW54" s="678">
        <f t="shared" si="45"/>
        <v>2.1146132900542511</v>
      </c>
      <c r="EX54" s="572">
        <f t="shared" si="46"/>
        <v>5.7819063619547854E-3</v>
      </c>
      <c r="EY54" s="678">
        <v>355.69417516648406</v>
      </c>
      <c r="EZ54" s="678">
        <f t="shared" si="47"/>
        <v>-11.052488221920498</v>
      </c>
      <c r="FA54" s="572">
        <f t="shared" si="48"/>
        <v>-3.0136574712924698E-2</v>
      </c>
      <c r="FB54" s="678">
        <v>377.05174365635162</v>
      </c>
      <c r="FC54" s="678">
        <f t="shared" si="49"/>
        <v>-7.553047017490087</v>
      </c>
      <c r="FD54" s="572">
        <f t="shared" si="50"/>
        <v>-1.9638463172174405E-2</v>
      </c>
      <c r="FE54" s="678">
        <v>414.18508377420619</v>
      </c>
      <c r="FF54" s="678">
        <f t="shared" si="51"/>
        <v>6.1040419994130843</v>
      </c>
      <c r="FG54" s="572">
        <f t="shared" si="52"/>
        <v>1.4957916135642759E-2</v>
      </c>
      <c r="FH54" s="678">
        <v>352.26858890244114</v>
      </c>
      <c r="FI54" s="678">
        <f t="shared" si="53"/>
        <v>-11.33701517617186</v>
      </c>
      <c r="FJ54" s="572">
        <f t="shared" si="54"/>
        <v>-3.1179429164465661E-2</v>
      </c>
      <c r="FK54" s="678">
        <v>345.67962459009277</v>
      </c>
      <c r="FL54" s="678">
        <f t="shared" si="136"/>
        <v>-28.580681094628972</v>
      </c>
      <c r="FM54" s="572">
        <f t="shared" si="56"/>
        <v>-7.6365782479495548E-2</v>
      </c>
      <c r="FN54" s="678">
        <v>374.43496932934869</v>
      </c>
      <c r="FO54" s="678">
        <f t="shared" si="137"/>
        <v>-8.2974823082300304</v>
      </c>
      <c r="FP54" s="572">
        <f t="shared" si="58"/>
        <v>-2.1679589156153329E-2</v>
      </c>
      <c r="FQ54" s="678">
        <v>356.80202105543538</v>
      </c>
      <c r="FR54" s="678">
        <f t="shared" si="138"/>
        <v>-16.200554494377741</v>
      </c>
      <c r="FS54" s="572">
        <f t="shared" si="60"/>
        <v>-4.3432822066973145E-2</v>
      </c>
      <c r="FT54" s="678">
        <v>403.97922439971455</v>
      </c>
      <c r="FU54" s="678">
        <f t="shared" si="139"/>
        <v>12.328924366334547</v>
      </c>
      <c r="FV54" s="572">
        <f t="shared" si="133"/>
        <v>3.1479420200326069E-2</v>
      </c>
      <c r="FW54" s="678">
        <v>412.19357092316108</v>
      </c>
      <c r="FX54" s="678">
        <f t="shared" si="140"/>
        <v>-28.29609980626293</v>
      </c>
      <c r="FY54" s="572">
        <f t="shared" si="141"/>
        <v>-6.4237828231945404E-2</v>
      </c>
      <c r="FZ54" s="678">
        <v>517.45595074343362</v>
      </c>
      <c r="GA54" s="678">
        <f t="shared" si="142"/>
        <v>6.9017205312840133</v>
      </c>
      <c r="GB54" s="572">
        <f t="shared" si="143"/>
        <v>1.3518094891538074E-2</v>
      </c>
      <c r="GC54" s="678">
        <v>438.91629115100829</v>
      </c>
      <c r="GD54" s="678">
        <f t="shared" si="144"/>
        <v>-2.4314476865177426</v>
      </c>
      <c r="GE54" s="572">
        <f t="shared" si="145"/>
        <v>-5.5091427293181058E-3</v>
      </c>
      <c r="GF54" s="678">
        <v>389.8569968594511</v>
      </c>
      <c r="GG54" s="678">
        <f t="shared" si="146"/>
        <v>-11.465003860695219</v>
      </c>
      <c r="GH54" s="572">
        <f t="shared" si="147"/>
        <v>-2.8568092056059754E-2</v>
      </c>
      <c r="GI54" s="678">
        <v>537.45721891240964</v>
      </c>
      <c r="GJ54" s="678">
        <f t="shared" si="148"/>
        <v>-7.4612910451063499</v>
      </c>
      <c r="GK54" s="572">
        <f t="shared" si="149"/>
        <v>-1.3692489626913319E-2</v>
      </c>
      <c r="GL54" s="678">
        <v>519.12215106797669</v>
      </c>
      <c r="GM54" s="678">
        <f t="shared" si="150"/>
        <v>-10.256825637076645</v>
      </c>
      <c r="GN54" s="572">
        <f t="shared" si="151"/>
        <v>-1.9375203943528149E-2</v>
      </c>
      <c r="GO54" s="678">
        <v>470.09070314618344</v>
      </c>
      <c r="GP54" s="678">
        <f t="shared" si="152"/>
        <v>13.022404067395087</v>
      </c>
      <c r="GQ54" s="572">
        <f t="shared" si="153"/>
        <v>2.8491155684263098E-2</v>
      </c>
      <c r="GR54" s="678">
        <v>506.62066603997249</v>
      </c>
      <c r="GS54" s="678">
        <f t="shared" si="154"/>
        <v>0.25272763756180439</v>
      </c>
      <c r="GT54" s="572">
        <f t="shared" si="155"/>
        <v>4.9909881411362516E-4</v>
      </c>
      <c r="GU54" s="678">
        <v>422.3070908060929</v>
      </c>
      <c r="GV54" s="678">
        <f t="shared" si="156"/>
        <v>-7.8642049292400884</v>
      </c>
      <c r="GW54" s="572">
        <f t="shared" si="157"/>
        <v>-1.828156598825835E-2</v>
      </c>
      <c r="GX54" s="678">
        <v>433.63757635329648</v>
      </c>
      <c r="GY54" s="678">
        <f t="shared" si="158"/>
        <v>20.167101536745122</v>
      </c>
      <c r="GZ54" s="572">
        <f t="shared" si="159"/>
        <v>4.8775191374167318E-2</v>
      </c>
      <c r="HA54" s="678">
        <v>379.05533132376246</v>
      </c>
      <c r="HB54" s="678">
        <f t="shared" si="160"/>
        <v>11.211292879315238</v>
      </c>
      <c r="HC54" s="572">
        <f t="shared" si="161"/>
        <v>3.047838678241457E-2</v>
      </c>
      <c r="HD54" s="678">
        <v>358.54975886793085</v>
      </c>
      <c r="HE54" s="678">
        <f t="shared" si="162"/>
        <v>2.8555837014467897</v>
      </c>
      <c r="HF54" s="572">
        <f t="shared" si="163"/>
        <v>8.0281992251074186E-3</v>
      </c>
      <c r="HG54" s="678">
        <v>387.59291632465943</v>
      </c>
      <c r="HH54" s="678">
        <f t="shared" si="164"/>
        <v>10.541172668307809</v>
      </c>
      <c r="HI54" s="572">
        <f t="shared" si="165"/>
        <v>2.7956833102236307E-2</v>
      </c>
      <c r="HJ54" s="678">
        <v>411.87126021084089</v>
      </c>
      <c r="HK54" s="678">
        <f t="shared" si="166"/>
        <v>-2.3138235633653039</v>
      </c>
      <c r="HL54" s="572">
        <f t="shared" si="167"/>
        <v>-5.5864483150404555E-3</v>
      </c>
      <c r="HM54" s="196">
        <v>354.41658856607307</v>
      </c>
      <c r="HN54" s="103">
        <f t="shared" si="204"/>
        <v>2.1479996636319356</v>
      </c>
      <c r="HO54" s="694">
        <f t="shared" si="205"/>
        <v>6.0976190648290027E-3</v>
      </c>
      <c r="HP54" s="196">
        <v>348.33623922072843</v>
      </c>
      <c r="HQ54" s="103">
        <f t="shared" si="206"/>
        <v>2.6566146306356586</v>
      </c>
      <c r="HR54" s="694">
        <f t="shared" si="207"/>
        <v>7.6851929985340467E-3</v>
      </c>
      <c r="HS54" s="196">
        <v>373.80169039650565</v>
      </c>
      <c r="HT54" s="103">
        <f t="shared" si="208"/>
        <v>-0.63327893284304082</v>
      </c>
      <c r="HU54" s="694">
        <f t="shared" si="209"/>
        <v>-1.6912921727831889E-3</v>
      </c>
      <c r="HV54" s="196">
        <v>358.3937467005286</v>
      </c>
      <c r="HW54" s="103">
        <f t="shared" si="210"/>
        <v>1.59172564509322</v>
      </c>
      <c r="HX54" s="694">
        <f t="shared" si="211"/>
        <v>4.4610892067954901E-3</v>
      </c>
      <c r="HY54" s="196">
        <v>382.13356317647651</v>
      </c>
      <c r="HZ54" s="103">
        <f t="shared" si="212"/>
        <v>-21.845661223238039</v>
      </c>
      <c r="IA54" s="694">
        <f t="shared" si="213"/>
        <v>-5.4076199724624935E-2</v>
      </c>
      <c r="IB54" s="196">
        <v>440.61977443341516</v>
      </c>
      <c r="IC54" s="103">
        <f t="shared" si="214"/>
        <v>28.426203510254084</v>
      </c>
      <c r="ID54" s="694">
        <f t="shared" si="215"/>
        <v>6.8963238428464343E-2</v>
      </c>
      <c r="IE54" s="196">
        <v>525.71270058040295</v>
      </c>
      <c r="IF54" s="103">
        <f t="shared" si="180"/>
        <v>8.256749836969334</v>
      </c>
      <c r="IG54" s="694">
        <f t="shared" si="181"/>
        <v>1.5956430349495038E-2</v>
      </c>
      <c r="IH54" s="196">
        <v>443.43028841740659</v>
      </c>
      <c r="II54" s="103">
        <f t="shared" si="182"/>
        <v>4.5139972663982917</v>
      </c>
      <c r="IJ54" s="694">
        <f t="shared" si="183"/>
        <v>1.0284414949740974E-2</v>
      </c>
      <c r="IK54" s="196">
        <v>393.70158768877394</v>
      </c>
      <c r="IL54" s="103">
        <f t="shared" si="184"/>
        <v>3.8445908293228399</v>
      </c>
      <c r="IM54" s="694">
        <f t="shared" si="185"/>
        <v>9.861541181236947E-3</v>
      </c>
      <c r="IN54" s="196">
        <v>532.19744153551198</v>
      </c>
      <c r="IO54" s="103">
        <f t="shared" si="186"/>
        <v>-5.2597773768976595</v>
      </c>
      <c r="IP54" s="694">
        <f t="shared" si="187"/>
        <v>-9.7864112562135938E-3</v>
      </c>
      <c r="IQ54" s="196">
        <v>526.56671476067982</v>
      </c>
      <c r="IR54" s="103">
        <f t="shared" si="134"/>
        <v>7.4445636927031273</v>
      </c>
      <c r="IS54" s="694">
        <f t="shared" si="135"/>
        <v>1.434067815713049E-2</v>
      </c>
      <c r="IT54" s="196">
        <v>429.02390845310265</v>
      </c>
      <c r="IU54" s="103">
        <f t="shared" si="188"/>
        <v>-41.066794693080794</v>
      </c>
      <c r="IV54" s="694">
        <f t="shared" si="189"/>
        <v>-8.7359299850502059E-2</v>
      </c>
      <c r="IW54" s="196">
        <v>490.75847617176635</v>
      </c>
      <c r="IX54" s="103">
        <f t="shared" si="190"/>
        <v>-15.862189868206144</v>
      </c>
      <c r="IY54" s="694">
        <f t="shared" si="191"/>
        <v>-3.1309796325905533E-2</v>
      </c>
      <c r="IZ54" s="196">
        <v>420.83358504174703</v>
      </c>
      <c r="JA54" s="103">
        <f t="shared" si="192"/>
        <v>-1.4735057643458731</v>
      </c>
      <c r="JB54" s="694">
        <f t="shared" si="193"/>
        <v>-3.4891807322800792E-3</v>
      </c>
      <c r="JC54" s="196">
        <v>388.50146998253069</v>
      </c>
      <c r="JD54" s="103">
        <f t="shared" si="194"/>
        <v>-45.136106370765788</v>
      </c>
      <c r="JE54" s="694">
        <f t="shared" si="195"/>
        <v>-0.10408716594705843</v>
      </c>
      <c r="JF54" s="196">
        <v>368.50925478430617</v>
      </c>
      <c r="JG54" s="103">
        <f t="shared" si="196"/>
        <v>-10.546076539456294</v>
      </c>
      <c r="JH54" s="694">
        <f t="shared" si="197"/>
        <v>-2.7821997655663035E-2</v>
      </c>
      <c r="JI54" s="196">
        <v>350.33867029093597</v>
      </c>
      <c r="JJ54" s="103">
        <f t="shared" si="198"/>
        <v>-8.2110885769948823</v>
      </c>
      <c r="JK54" s="694">
        <f t="shared" si="199"/>
        <v>-2.2900834190825312E-2</v>
      </c>
      <c r="JL54" s="196">
        <v>367.5248314950025</v>
      </c>
      <c r="JM54" s="103">
        <f t="shared" si="200"/>
        <v>-20.068084829656925</v>
      </c>
      <c r="JN54" s="694">
        <f t="shared" si="201"/>
        <v>-5.1776190906562637E-2</v>
      </c>
      <c r="JO54" s="196">
        <v>404.53472980795937</v>
      </c>
      <c r="JP54" s="103">
        <f t="shared" si="202"/>
        <v>-7.3365304028815217</v>
      </c>
      <c r="JQ54" s="694">
        <f t="shared" si="203"/>
        <v>-1.7812678648968808E-2</v>
      </c>
    </row>
    <row r="55" spans="1:277" s="272" customFormat="1" x14ac:dyDescent="0.25">
      <c r="A55" s="62" t="s">
        <v>40</v>
      </c>
      <c r="B55" s="272">
        <v>411.93</v>
      </c>
      <c r="C55" s="554">
        <v>346.17364599790528</v>
      </c>
      <c r="D55" s="32">
        <v>343.96218654547658</v>
      </c>
      <c r="E55" s="32">
        <v>356.61536041864753</v>
      </c>
      <c r="F55" s="105">
        <v>348.65098373743672</v>
      </c>
      <c r="G55" s="196">
        <v>359.12147904713157</v>
      </c>
      <c r="H55" s="196">
        <v>445.81734219476425</v>
      </c>
      <c r="I55" s="196">
        <v>533.37397135019819</v>
      </c>
      <c r="J55" s="555">
        <v>437.2748591736576</v>
      </c>
      <c r="K55" s="532">
        <v>383.01465329987172</v>
      </c>
      <c r="L55" s="32">
        <v>577.44613535752387</v>
      </c>
      <c r="M55" s="32">
        <v>548.26382551560505</v>
      </c>
      <c r="N55" s="105">
        <v>448.56822319901426</v>
      </c>
      <c r="O55" s="32">
        <v>517.82110182510246</v>
      </c>
      <c r="P55" s="555">
        <v>419.58244647368991</v>
      </c>
      <c r="Q55" s="554">
        <v>382.76546863439899</v>
      </c>
      <c r="R55" s="32">
        <v>341.66595494471562</v>
      </c>
      <c r="S55" s="105">
        <v>335.33309404572668</v>
      </c>
      <c r="T55" s="32">
        <v>350.8</v>
      </c>
      <c r="U55" s="555">
        <v>398.39532448869613</v>
      </c>
      <c r="V55" s="554">
        <v>348.23483702338831</v>
      </c>
      <c r="W55" s="32">
        <v>348.58361058173716</v>
      </c>
      <c r="X55" s="32">
        <v>375.92127777148983</v>
      </c>
      <c r="Y55" s="105">
        <v>357.10570372632225</v>
      </c>
      <c r="Z55" s="196">
        <v>372.6564656867256</v>
      </c>
      <c r="AA55" s="196">
        <v>439.23505820209328</v>
      </c>
      <c r="AB55" s="196">
        <v>507.82373548030233</v>
      </c>
      <c r="AC55" s="555">
        <v>431.38930310508186</v>
      </c>
      <c r="AD55" s="554">
        <v>386.04798831848086</v>
      </c>
      <c r="AE55" s="32">
        <v>529.72365814773661</v>
      </c>
      <c r="AF55" s="32">
        <v>519.40832458602006</v>
      </c>
      <c r="AG55" s="105">
        <v>457.73566047863187</v>
      </c>
      <c r="AH55" s="32">
        <v>498.9655754778056</v>
      </c>
      <c r="AI55" s="555">
        <v>416.26176688505052</v>
      </c>
      <c r="AJ55" s="554">
        <v>417.41251263421566</v>
      </c>
      <c r="AK55" s="32">
        <v>364.49254093235157</v>
      </c>
      <c r="AL55" s="105">
        <v>395.61411913229216</v>
      </c>
      <c r="AM55" s="32">
        <v>391.57490402367597</v>
      </c>
      <c r="AN55" s="555">
        <v>408.68140226996661</v>
      </c>
      <c r="AO55" s="554">
        <v>379.40567072562686</v>
      </c>
      <c r="AP55" s="32">
        <v>360.45245077503142</v>
      </c>
      <c r="AQ55" s="32">
        <v>385.8</v>
      </c>
      <c r="AR55" s="105">
        <v>375.3</v>
      </c>
      <c r="AS55" s="554">
        <v>382.64917967716326</v>
      </c>
      <c r="AT55" s="32">
        <v>465.82848822910211</v>
      </c>
      <c r="AU55" s="32">
        <v>535.79999999999995</v>
      </c>
      <c r="AV55" s="105">
        <v>452.84</v>
      </c>
      <c r="AW55" s="554">
        <v>405.43011332837813</v>
      </c>
      <c r="AX55" s="554">
        <v>550.91353959433809</v>
      </c>
      <c r="AY55" s="554">
        <v>513.0124543086655</v>
      </c>
      <c r="AZ55" s="32">
        <v>452.6</v>
      </c>
      <c r="BA55" s="105">
        <v>500.7</v>
      </c>
      <c r="BB55" s="555">
        <v>431.12241095366994</v>
      </c>
      <c r="BC55" s="554">
        <v>414.2</v>
      </c>
      <c r="BD55" s="32">
        <v>363.7</v>
      </c>
      <c r="BE55" s="32">
        <v>353.4617051430713</v>
      </c>
      <c r="BF55" s="105">
        <v>374.91466143472161</v>
      </c>
      <c r="BG55" s="555">
        <v>414.31764531653039</v>
      </c>
      <c r="BH55" s="555">
        <v>5.6362430465637772</v>
      </c>
      <c r="BI55" s="180">
        <v>1.3791288312259901E-2</v>
      </c>
      <c r="BJ55" s="272">
        <v>353.3085975234917</v>
      </c>
      <c r="BK55" s="272">
        <v>348.76911467839619</v>
      </c>
      <c r="BL55" s="272">
        <v>371.30169417303011</v>
      </c>
      <c r="BM55" s="272">
        <v>357.29254371719793</v>
      </c>
      <c r="BN55" s="272">
        <v>359.70662074047414</v>
      </c>
      <c r="BO55" s="32">
        <v>431.66624188836829</v>
      </c>
      <c r="BP55" s="32">
        <v>492.0934949979254</v>
      </c>
      <c r="BQ55" s="32">
        <v>-43.70650500207455</v>
      </c>
      <c r="BR55" s="562">
        <v>-8.1572424415965947E-2</v>
      </c>
      <c r="BS55" s="32">
        <v>421.33707817353928</v>
      </c>
      <c r="BT55" s="32">
        <v>-31.502921826460693</v>
      </c>
      <c r="BU55" s="562">
        <v>-6.9567445072124132E-2</v>
      </c>
      <c r="BV55" s="32">
        <v>382.09330213290269</v>
      </c>
      <c r="BW55" s="555">
        <v>-23.336811195475434</v>
      </c>
      <c r="BX55" s="180">
        <v>-5.7560626180161868E-2</v>
      </c>
      <c r="BY55" s="51">
        <v>535.55669574140586</v>
      </c>
      <c r="BZ55" s="555">
        <v>-15.356843852932229</v>
      </c>
      <c r="CA55" s="180">
        <v>-2.787523404169763E-2</v>
      </c>
      <c r="CB55" s="32">
        <v>527.61339069290068</v>
      </c>
      <c r="CC55" s="555">
        <v>14.600936384235183</v>
      </c>
      <c r="CD55" s="180">
        <v>2.8461173333328475E-2</v>
      </c>
      <c r="CE55" s="32">
        <v>461.01027306115935</v>
      </c>
      <c r="CF55" s="555">
        <f t="shared" si="1"/>
        <v>8.4102730611593302</v>
      </c>
      <c r="CG55" s="552">
        <f t="shared" si="2"/>
        <v>1.8582132260626005E-2</v>
      </c>
      <c r="CH55" s="32">
        <v>504.28919260443888</v>
      </c>
      <c r="CI55" s="555">
        <f t="shared" si="3"/>
        <v>3.5891926044388924</v>
      </c>
      <c r="CJ55" s="352">
        <f t="shared" si="128"/>
        <v>7.1683495195504141E-3</v>
      </c>
      <c r="CK55" s="32">
        <v>415.1056859572335</v>
      </c>
      <c r="CL55" s="555">
        <f t="shared" si="4"/>
        <v>-16.016724996436437</v>
      </c>
      <c r="CM55" s="552">
        <f t="shared" si="5"/>
        <v>-3.7151223386894763E-2</v>
      </c>
      <c r="CN55" s="32">
        <v>426.48154516276935</v>
      </c>
      <c r="CO55" s="555">
        <f t="shared" si="6"/>
        <v>12.281545162769362</v>
      </c>
      <c r="CP55" s="552">
        <f t="shared" si="7"/>
        <v>2.9651243753668184E-2</v>
      </c>
      <c r="CQ55" s="32">
        <v>363.48039371429661</v>
      </c>
      <c r="CR55" s="555">
        <f t="shared" si="8"/>
        <v>-0.21960628570337803</v>
      </c>
      <c r="CS55" s="552">
        <f t="shared" si="9"/>
        <v>-6.0381161865102569E-4</v>
      </c>
      <c r="CT55" s="32">
        <v>365.18591104578366</v>
      </c>
      <c r="CU55" s="555">
        <f t="shared" si="10"/>
        <v>11.724205902712356</v>
      </c>
      <c r="CV55" s="552">
        <f t="shared" si="11"/>
        <v>3.316966373476507E-2</v>
      </c>
      <c r="CW55" s="32">
        <v>382.42826856299945</v>
      </c>
      <c r="CX55" s="555">
        <f t="shared" si="12"/>
        <v>7.5136071282778403</v>
      </c>
      <c r="CY55" s="674">
        <f t="shared" si="13"/>
        <v>2.0040846360941993E-2</v>
      </c>
      <c r="CZ55" s="678">
        <v>405.04745961993888</v>
      </c>
      <c r="DA55" s="678">
        <f t="shared" si="14"/>
        <v>-9.2701856965915113</v>
      </c>
      <c r="DB55" s="572">
        <f t="shared" si="15"/>
        <v>-2.2374585783111592E-2</v>
      </c>
      <c r="DC55" s="678">
        <v>362.10255360224647</v>
      </c>
      <c r="DD55" s="678">
        <f t="shared" si="16"/>
        <v>8.7939560787547748</v>
      </c>
      <c r="DE55" s="691">
        <f t="shared" si="0"/>
        <v>2.4890297435148204E-2</v>
      </c>
      <c r="DF55" s="678">
        <v>372.86265106203246</v>
      </c>
      <c r="DG55" s="678">
        <f t="shared" si="17"/>
        <v>24.093536383636263</v>
      </c>
      <c r="DH55" s="691">
        <f t="shared" si="18"/>
        <v>6.9081622682826069E-2</v>
      </c>
      <c r="DI55" s="678">
        <v>379.27611168562561</v>
      </c>
      <c r="DJ55" s="678">
        <f t="shared" si="19"/>
        <v>7.9744175125954939</v>
      </c>
      <c r="DK55" s="691">
        <f t="shared" si="20"/>
        <v>2.1476921968687113E-2</v>
      </c>
      <c r="DL55" s="678">
        <v>370.89842019624916</v>
      </c>
      <c r="DM55" s="678">
        <f t="shared" si="21"/>
        <v>13.605876479051233</v>
      </c>
      <c r="DN55" s="691">
        <f t="shared" si="22"/>
        <v>3.8080493753097952E-2</v>
      </c>
      <c r="DO55" s="678">
        <v>387.47794558021332</v>
      </c>
      <c r="DP55" s="678">
        <f t="shared" si="23"/>
        <v>27.771324839739179</v>
      </c>
      <c r="DQ55" s="691">
        <f t="shared" si="24"/>
        <v>7.7205487023203831E-2</v>
      </c>
      <c r="DR55" s="678">
        <v>437.06434756503711</v>
      </c>
      <c r="DS55" s="678">
        <f t="shared" si="25"/>
        <v>5.3981056766688198</v>
      </c>
      <c r="DT55" s="691">
        <f t="shared" si="26"/>
        <v>1.2505276421557202E-2</v>
      </c>
      <c r="DU55" s="678">
        <v>510.87042009819896</v>
      </c>
      <c r="DV55" s="678">
        <f t="shared" si="27"/>
        <v>18.776925100273559</v>
      </c>
      <c r="DW55" s="572">
        <f t="shared" si="28"/>
        <v>3.8157230874089731E-2</v>
      </c>
      <c r="DX55" s="678">
        <v>438.449776596878</v>
      </c>
      <c r="DY55" s="678">
        <f t="shared" si="29"/>
        <v>17.112698423338713</v>
      </c>
      <c r="DZ55" s="572">
        <f t="shared" si="30"/>
        <v>4.061522071003297E-2</v>
      </c>
      <c r="EA55" s="678">
        <v>398.47020141111835</v>
      </c>
      <c r="EB55" s="678">
        <f t="shared" si="31"/>
        <v>16.37689927821566</v>
      </c>
      <c r="EC55" s="572">
        <f t="shared" si="32"/>
        <v>4.2860995434354197E-2</v>
      </c>
      <c r="ED55" s="678">
        <v>544.04027832777047</v>
      </c>
      <c r="EE55" s="678">
        <f t="shared" si="33"/>
        <v>8.483582586364605</v>
      </c>
      <c r="EF55" s="572">
        <f t="shared" si="34"/>
        <v>1.5840680648423658E-2</v>
      </c>
      <c r="EG55" s="678">
        <v>528.58582247212917</v>
      </c>
      <c r="EH55" s="678">
        <f t="shared" si="35"/>
        <v>0.97243177922848645</v>
      </c>
      <c r="EI55" s="572">
        <f t="shared" si="36"/>
        <v>1.8430763820293068E-3</v>
      </c>
      <c r="EJ55" s="678">
        <v>455.65424012387979</v>
      </c>
      <c r="EK55" s="678">
        <f t="shared" si="37"/>
        <v>-5.356032937279565</v>
      </c>
      <c r="EL55" s="572">
        <f t="shared" si="38"/>
        <v>-1.1618033805873592E-2</v>
      </c>
      <c r="EM55" s="678">
        <v>505.28232094535804</v>
      </c>
      <c r="EN55" s="678">
        <f t="shared" si="39"/>
        <v>0.99312834091915647</v>
      </c>
      <c r="EO55" s="572">
        <f t="shared" si="40"/>
        <v>1.9693627297267102E-3</v>
      </c>
      <c r="EP55" s="678">
        <v>427.5883592902606</v>
      </c>
      <c r="EQ55" s="678">
        <f t="shared" si="41"/>
        <v>12.482673333027094</v>
      </c>
      <c r="ER55" s="572">
        <f t="shared" si="42"/>
        <v>3.0071072874470643E-2</v>
      </c>
      <c r="ES55" s="678">
        <v>412.3549323017408</v>
      </c>
      <c r="ET55" s="678">
        <f t="shared" si="43"/>
        <v>-14.126612861028548</v>
      </c>
      <c r="EU55" s="572">
        <f t="shared" si="44"/>
        <v>-3.3123620520641842E-2</v>
      </c>
      <c r="EV55" s="678">
        <v>366.1037589796407</v>
      </c>
      <c r="EW55" s="678">
        <f t="shared" si="45"/>
        <v>2.6233652653440913</v>
      </c>
      <c r="EX55" s="572">
        <f t="shared" si="46"/>
        <v>7.2173501259220948E-3</v>
      </c>
      <c r="EY55" s="678">
        <v>354.06641000962463</v>
      </c>
      <c r="EZ55" s="678">
        <f t="shared" si="47"/>
        <v>-11.119501036159022</v>
      </c>
      <c r="FA55" s="572">
        <f t="shared" si="48"/>
        <v>-3.0448877406896897E-2</v>
      </c>
      <c r="FB55" s="678">
        <v>375.48051018734839</v>
      </c>
      <c r="FC55" s="678">
        <f t="shared" si="49"/>
        <v>-6.9477583756510626</v>
      </c>
      <c r="FD55" s="572">
        <f t="shared" si="50"/>
        <v>-1.816748119002223E-2</v>
      </c>
      <c r="FE55" s="678">
        <v>411.7471297260866</v>
      </c>
      <c r="FF55" s="678">
        <f t="shared" si="51"/>
        <v>6.6996701061477211</v>
      </c>
      <c r="FG55" s="572">
        <f t="shared" si="52"/>
        <v>1.6540457042821859E-2</v>
      </c>
      <c r="FH55" s="678">
        <v>351.53653393458995</v>
      </c>
      <c r="FI55" s="678">
        <f t="shared" si="53"/>
        <v>-10.566019667656519</v>
      </c>
      <c r="FJ55" s="572">
        <f t="shared" si="54"/>
        <v>-2.9179633124771665E-2</v>
      </c>
      <c r="FK55" s="678">
        <v>344.39474823257825</v>
      </c>
      <c r="FL55" s="678">
        <f t="shared" si="136"/>
        <v>-28.467902829454204</v>
      </c>
      <c r="FM55" s="572">
        <f t="shared" si="56"/>
        <v>-7.634956933436074E-2</v>
      </c>
      <c r="FN55" s="678">
        <v>372.96804542671043</v>
      </c>
      <c r="FO55" s="678">
        <f t="shared" si="137"/>
        <v>-6.3080662589151757</v>
      </c>
      <c r="FP55" s="572">
        <f t="shared" si="58"/>
        <v>-1.6631857542728147E-2</v>
      </c>
      <c r="FQ55" s="678">
        <v>355.62939318679184</v>
      </c>
      <c r="FR55" s="678">
        <f t="shared" si="138"/>
        <v>-15.269027009457318</v>
      </c>
      <c r="FS55" s="572">
        <f t="shared" si="60"/>
        <v>-4.1167678744434111E-2</v>
      </c>
      <c r="FT55" s="678">
        <v>398.81247769042579</v>
      </c>
      <c r="FU55" s="678">
        <f t="shared" si="139"/>
        <v>11.334532110212479</v>
      </c>
      <c r="FV55" s="572">
        <f t="shared" si="133"/>
        <v>2.9252070316518372E-2</v>
      </c>
      <c r="FW55" s="678">
        <v>409.42345186147992</v>
      </c>
      <c r="FX55" s="678">
        <f t="shared" si="140"/>
        <v>-27.640895703557192</v>
      </c>
      <c r="FY55" s="572">
        <f t="shared" si="141"/>
        <v>-6.3242165272801396E-2</v>
      </c>
      <c r="FZ55" s="678">
        <v>516.4871563510103</v>
      </c>
      <c r="GA55" s="678">
        <f t="shared" si="142"/>
        <v>5.6167362528113358</v>
      </c>
      <c r="GB55" s="572">
        <f t="shared" si="143"/>
        <v>1.0994444054387984E-2</v>
      </c>
      <c r="GC55" s="678">
        <v>435.71926068282363</v>
      </c>
      <c r="GD55" s="678">
        <f t="shared" si="144"/>
        <v>-2.7305159140543651</v>
      </c>
      <c r="GE55" s="572">
        <f t="shared" si="145"/>
        <v>-6.2276594944302406E-3</v>
      </c>
      <c r="GF55" s="678">
        <v>387.29255849410657</v>
      </c>
      <c r="GG55" s="678">
        <f t="shared" si="146"/>
        <v>-11.177642917011781</v>
      </c>
      <c r="GH55" s="572">
        <f t="shared" si="147"/>
        <v>-2.805138973360605E-2</v>
      </c>
      <c r="GI55" s="678">
        <v>537.55876334273546</v>
      </c>
      <c r="GJ55" s="678">
        <f t="shared" si="148"/>
        <v>-6.4815149850350053</v>
      </c>
      <c r="GK55" s="572">
        <f t="shared" si="149"/>
        <v>-1.1913667504467486E-2</v>
      </c>
      <c r="GL55" s="678">
        <v>518.17675684592541</v>
      </c>
      <c r="GM55" s="678">
        <f t="shared" si="150"/>
        <v>-10.409065626203756</v>
      </c>
      <c r="GN55" s="572">
        <f t="shared" si="151"/>
        <v>-1.9692290605756071E-2</v>
      </c>
      <c r="GO55" s="678">
        <v>468.10107128327985</v>
      </c>
      <c r="GP55" s="678">
        <f t="shared" si="152"/>
        <v>12.446831159400062</v>
      </c>
      <c r="GQ55" s="572">
        <f t="shared" si="153"/>
        <v>2.7316394896305832E-2</v>
      </c>
      <c r="GR55" s="678">
        <v>505.46957840623867</v>
      </c>
      <c r="GS55" s="678">
        <f t="shared" si="154"/>
        <v>0.18725746088063033</v>
      </c>
      <c r="GT55" s="572">
        <f t="shared" si="155"/>
        <v>3.7059966897373523E-4</v>
      </c>
      <c r="GU55" s="678">
        <v>419.82816758279824</v>
      </c>
      <c r="GV55" s="678">
        <f t="shared" si="156"/>
        <v>-7.7601917074623543</v>
      </c>
      <c r="GW55" s="572">
        <f t="shared" si="157"/>
        <v>-1.814874408728814E-2</v>
      </c>
      <c r="GX55" s="678">
        <v>432.65347045174599</v>
      </c>
      <c r="GY55" s="678">
        <f t="shared" si="158"/>
        <v>20.298538150005186</v>
      </c>
      <c r="GZ55" s="572">
        <f t="shared" si="159"/>
        <v>4.9225889058001439E-2</v>
      </c>
      <c r="HA55" s="678">
        <v>377.83073545696504</v>
      </c>
      <c r="HB55" s="678">
        <f t="shared" si="160"/>
        <v>11.726976477324342</v>
      </c>
      <c r="HC55" s="572">
        <f t="shared" si="161"/>
        <v>3.2031838487559722E-2</v>
      </c>
      <c r="HD55" s="678">
        <v>357.79486285383263</v>
      </c>
      <c r="HE55" s="678">
        <f t="shared" si="162"/>
        <v>3.7284528442079932</v>
      </c>
      <c r="HF55" s="572">
        <f t="shared" si="163"/>
        <v>1.0530377180107658E-2</v>
      </c>
      <c r="HG55" s="678">
        <v>386.50447166532444</v>
      </c>
      <c r="HH55" s="678">
        <f t="shared" si="164"/>
        <v>11.023961477976059</v>
      </c>
      <c r="HI55" s="572">
        <f t="shared" si="165"/>
        <v>2.9359610362933573E-2</v>
      </c>
      <c r="HJ55" s="678">
        <v>409.71170487225845</v>
      </c>
      <c r="HK55" s="678">
        <f t="shared" si="166"/>
        <v>-2.0354248538281468</v>
      </c>
      <c r="HL55" s="572">
        <f t="shared" si="167"/>
        <v>-4.94338565318526E-3</v>
      </c>
      <c r="HM55" s="196">
        <v>353.2587415906313</v>
      </c>
      <c r="HN55" s="103">
        <f t="shared" si="204"/>
        <v>1.7222076560413484</v>
      </c>
      <c r="HO55" s="694">
        <f t="shared" si="205"/>
        <v>4.8990858411370629E-3</v>
      </c>
      <c r="HP55" s="196">
        <v>346.72467608750588</v>
      </c>
      <c r="HQ55" s="103">
        <f t="shared" si="206"/>
        <v>2.3299278549276323</v>
      </c>
      <c r="HR55" s="694">
        <f t="shared" si="207"/>
        <v>6.7652827660257316E-3</v>
      </c>
      <c r="HS55" s="196">
        <v>371.50217706821479</v>
      </c>
      <c r="HT55" s="103">
        <f t="shared" si="208"/>
        <v>-1.4658683584956407</v>
      </c>
      <c r="HU55" s="694">
        <f t="shared" si="209"/>
        <v>-3.9302786833079759E-3</v>
      </c>
      <c r="HV55" s="196">
        <v>356.69813925238805</v>
      </c>
      <c r="HW55" s="103">
        <f t="shared" si="210"/>
        <v>1.0687460655962013</v>
      </c>
      <c r="HX55" s="694">
        <f t="shared" si="211"/>
        <v>3.0052242195707651E-3</v>
      </c>
      <c r="HY55" s="196">
        <v>376.82462038389406</v>
      </c>
      <c r="HZ55" s="103">
        <f t="shared" si="212"/>
        <v>-21.987857306531737</v>
      </c>
      <c r="IA55" s="694">
        <f t="shared" si="213"/>
        <v>-5.5133323395161152E-2</v>
      </c>
      <c r="IB55" s="196">
        <v>437.40566168776445</v>
      </c>
      <c r="IC55" s="103">
        <f t="shared" si="214"/>
        <v>27.982209826284532</v>
      </c>
      <c r="ID55" s="694">
        <f t="shared" si="215"/>
        <v>6.8345400584800264E-2</v>
      </c>
      <c r="IE55" s="196">
        <v>527.19082079816235</v>
      </c>
      <c r="IF55" s="103">
        <f t="shared" si="180"/>
        <v>10.70366444715205</v>
      </c>
      <c r="IG55" s="694">
        <f t="shared" si="181"/>
        <v>2.0723970219847489E-2</v>
      </c>
      <c r="IH55" s="196">
        <v>440.73151040752566</v>
      </c>
      <c r="II55" s="103">
        <f t="shared" si="182"/>
        <v>5.0122497247020306</v>
      </c>
      <c r="IJ55" s="694">
        <f t="shared" si="183"/>
        <v>1.1503392613049151E-2</v>
      </c>
      <c r="IK55" s="196">
        <v>391.07020259634487</v>
      </c>
      <c r="IL55" s="103">
        <f t="shared" si="184"/>
        <v>3.7776441022382983</v>
      </c>
      <c r="IM55" s="694">
        <f t="shared" si="185"/>
        <v>9.7539806004193659E-3</v>
      </c>
      <c r="IN55" s="196">
        <v>531.22761537674387</v>
      </c>
      <c r="IO55" s="103">
        <f t="shared" si="186"/>
        <v>-6.3311479659915904</v>
      </c>
      <c r="IP55" s="694">
        <f t="shared" si="187"/>
        <v>-1.1777592326134198E-2</v>
      </c>
      <c r="IQ55" s="196">
        <v>522.84258248866581</v>
      </c>
      <c r="IR55" s="103">
        <f t="shared" si="134"/>
        <v>4.6658256427404012</v>
      </c>
      <c r="IS55" s="694">
        <f t="shared" si="135"/>
        <v>9.0043128741255692E-3</v>
      </c>
      <c r="IT55" s="196">
        <v>425.32080374463845</v>
      </c>
      <c r="IU55" s="103">
        <f t="shared" si="188"/>
        <v>-42.780267538641397</v>
      </c>
      <c r="IV55" s="694">
        <f t="shared" si="189"/>
        <v>-9.139109086283663E-2</v>
      </c>
      <c r="IW55" s="196">
        <v>487.50069152467358</v>
      </c>
      <c r="IX55" s="103">
        <f t="shared" si="190"/>
        <v>-17.968886881565084</v>
      </c>
      <c r="IY55" s="694">
        <f t="shared" si="191"/>
        <v>-3.5548898784812225E-2</v>
      </c>
      <c r="IZ55" s="196">
        <v>417.49623354842385</v>
      </c>
      <c r="JA55" s="103">
        <f t="shared" si="192"/>
        <v>-2.3319340343743988</v>
      </c>
      <c r="JB55" s="694">
        <f t="shared" si="193"/>
        <v>-5.5544963736014596E-3</v>
      </c>
      <c r="JC55" s="196">
        <v>384.59565048486758</v>
      </c>
      <c r="JD55" s="103">
        <f t="shared" si="194"/>
        <v>-48.057819966878412</v>
      </c>
      <c r="JE55" s="694">
        <f t="shared" si="195"/>
        <v>-0.11107693165317697</v>
      </c>
      <c r="JF55" s="196">
        <v>384.74063735752503</v>
      </c>
      <c r="JG55" s="103">
        <f t="shared" si="196"/>
        <v>6.9099019005599871</v>
      </c>
      <c r="JH55" s="694">
        <f t="shared" si="197"/>
        <v>1.8288353096004351E-2</v>
      </c>
      <c r="JI55" s="196">
        <v>380.62097362881906</v>
      </c>
      <c r="JJ55" s="103">
        <f t="shared" si="198"/>
        <v>22.826110774986432</v>
      </c>
      <c r="JK55" s="694">
        <f t="shared" si="199"/>
        <v>6.379664200017153E-2</v>
      </c>
      <c r="JL55" s="196">
        <v>383.26199261992622</v>
      </c>
      <c r="JM55" s="103">
        <f t="shared" si="200"/>
        <v>-3.2424790453982268</v>
      </c>
      <c r="JN55" s="694">
        <f t="shared" si="201"/>
        <v>-8.3892407025135292E-3</v>
      </c>
      <c r="JO55" s="196">
        <v>407.97676948018636</v>
      </c>
      <c r="JP55" s="103">
        <f t="shared" si="202"/>
        <v>-1.7349353920720887</v>
      </c>
      <c r="JQ55" s="694">
        <f t="shared" si="203"/>
        <v>-4.2345272820873249E-3</v>
      </c>
    </row>
    <row r="56" spans="1:277" s="272" customFormat="1" x14ac:dyDescent="0.25">
      <c r="A56" s="62" t="s">
        <v>291</v>
      </c>
      <c r="C56" s="554"/>
      <c r="D56" s="32"/>
      <c r="E56" s="32"/>
      <c r="F56" s="105"/>
      <c r="G56" s="196"/>
      <c r="H56" s="196"/>
      <c r="I56" s="196"/>
      <c r="J56" s="555"/>
      <c r="K56" s="532"/>
      <c r="L56" s="32"/>
      <c r="M56" s="32"/>
      <c r="N56" s="105"/>
      <c r="O56" s="32"/>
      <c r="P56" s="555"/>
      <c r="Q56" s="554"/>
      <c r="R56" s="32"/>
      <c r="S56" s="105"/>
      <c r="T56" s="32"/>
      <c r="U56" s="555"/>
      <c r="V56" s="554"/>
      <c r="W56" s="32"/>
      <c r="X56" s="32"/>
      <c r="Y56" s="105"/>
      <c r="Z56" s="196"/>
      <c r="AA56" s="196"/>
      <c r="AB56" s="196"/>
      <c r="AC56" s="555"/>
      <c r="AD56" s="554"/>
      <c r="AE56" s="32"/>
      <c r="AF56" s="32"/>
      <c r="AG56" s="105"/>
      <c r="AH56" s="32"/>
      <c r="AI56" s="555"/>
      <c r="AJ56" s="554"/>
      <c r="AK56" s="32"/>
      <c r="AL56" s="105"/>
      <c r="AM56" s="32"/>
      <c r="AN56" s="555"/>
      <c r="AO56" s="554"/>
      <c r="AP56" s="32"/>
      <c r="AQ56" s="32"/>
      <c r="AR56" s="105"/>
      <c r="AS56" s="554"/>
      <c r="AT56" s="32"/>
      <c r="AU56" s="32"/>
      <c r="AV56" s="105"/>
      <c r="AW56" s="554"/>
      <c r="AX56" s="554"/>
      <c r="AY56" s="554"/>
      <c r="AZ56" s="32"/>
      <c r="BA56" s="105"/>
      <c r="BB56" s="555"/>
      <c r="BC56" s="554"/>
      <c r="BD56" s="32"/>
      <c r="BE56" s="32"/>
      <c r="BF56" s="105"/>
      <c r="BG56" s="555"/>
      <c r="BH56" s="555"/>
      <c r="BI56" s="180"/>
      <c r="BO56" s="32"/>
      <c r="BP56" s="32"/>
      <c r="BQ56" s="32"/>
      <c r="BR56" s="562"/>
      <c r="BS56" s="32"/>
      <c r="BT56" s="32"/>
      <c r="BU56" s="562"/>
      <c r="BV56" s="32"/>
      <c r="BW56" s="555"/>
      <c r="BX56" s="180"/>
      <c r="BY56" s="51"/>
      <c r="BZ56" s="555"/>
      <c r="CA56" s="180"/>
      <c r="CB56" s="32"/>
      <c r="CC56" s="555"/>
      <c r="CD56" s="180"/>
      <c r="CE56" s="32"/>
      <c r="CF56" s="555"/>
      <c r="CG56" s="552"/>
      <c r="CH56" s="32"/>
      <c r="CI56" s="555"/>
      <c r="CJ56" s="352"/>
      <c r="CK56" s="32"/>
      <c r="CL56" s="555"/>
      <c r="CM56" s="552"/>
      <c r="CN56" s="32"/>
      <c r="CO56" s="555"/>
      <c r="CP56" s="552"/>
      <c r="CQ56" s="32"/>
      <c r="CR56" s="555"/>
      <c r="CS56" s="552"/>
      <c r="CT56" s="32"/>
      <c r="CU56" s="555"/>
      <c r="CV56" s="552"/>
      <c r="CW56" s="32"/>
      <c r="CX56" s="555"/>
      <c r="CY56" s="674"/>
      <c r="CZ56" s="678"/>
      <c r="DA56" s="678"/>
      <c r="DB56" s="572"/>
      <c r="DC56" s="678"/>
      <c r="DD56" s="678"/>
      <c r="DE56" s="691"/>
      <c r="DF56" s="678"/>
      <c r="DG56" s="678"/>
      <c r="DH56" s="691"/>
      <c r="DI56" s="678"/>
      <c r="DJ56" s="678"/>
      <c r="DK56" s="691"/>
      <c r="DL56" s="678"/>
      <c r="DM56" s="678"/>
      <c r="DN56" s="691"/>
      <c r="DO56" s="678"/>
      <c r="DP56" s="678"/>
      <c r="DQ56" s="691"/>
      <c r="DR56" s="678"/>
      <c r="DS56" s="678"/>
      <c r="DT56" s="691"/>
      <c r="DU56" s="678"/>
      <c r="DV56" s="678"/>
      <c r="DW56" s="572"/>
      <c r="DX56" s="678"/>
      <c r="DY56" s="678"/>
      <c r="DZ56" s="572"/>
      <c r="EA56" s="678"/>
      <c r="EB56" s="678"/>
      <c r="EC56" s="572"/>
      <c r="ED56" s="678"/>
      <c r="EE56" s="678"/>
      <c r="EF56" s="572"/>
      <c r="EG56" s="678"/>
      <c r="EH56" s="678"/>
      <c r="EI56" s="572"/>
      <c r="EJ56" s="678"/>
      <c r="EK56" s="678"/>
      <c r="EL56" s="572"/>
      <c r="EM56" s="678"/>
      <c r="EN56" s="678"/>
      <c r="EO56" s="572"/>
      <c r="EP56" s="678"/>
      <c r="EQ56" s="678"/>
      <c r="ER56" s="572"/>
      <c r="ES56" s="678"/>
      <c r="ET56" s="678"/>
      <c r="EU56" s="572"/>
      <c r="EV56" s="678"/>
      <c r="EW56" s="678"/>
      <c r="EX56" s="572"/>
      <c r="EY56" s="678"/>
      <c r="EZ56" s="678"/>
      <c r="FA56" s="572"/>
      <c r="FB56" s="678"/>
      <c r="FC56" s="678"/>
      <c r="FD56" s="572"/>
      <c r="FE56" s="678"/>
      <c r="FF56" s="678"/>
      <c r="FG56" s="572"/>
      <c r="FH56" s="678"/>
      <c r="FI56" s="678"/>
      <c r="FJ56" s="572"/>
      <c r="FK56" s="678"/>
      <c r="FL56" s="678"/>
      <c r="FM56" s="572"/>
      <c r="FN56" s="678"/>
      <c r="FO56" s="678"/>
      <c r="FP56" s="572"/>
      <c r="FQ56" s="678"/>
      <c r="FR56" s="678"/>
      <c r="FS56" s="572"/>
      <c r="FT56" s="678"/>
      <c r="FU56" s="678"/>
      <c r="FV56" s="572"/>
      <c r="FW56" s="678"/>
      <c r="FX56" s="678"/>
      <c r="FY56" s="572"/>
      <c r="FZ56" s="678"/>
      <c r="GA56" s="678"/>
      <c r="GB56" s="572"/>
      <c r="GC56" s="678"/>
      <c r="GD56" s="678"/>
      <c r="GE56" s="572"/>
      <c r="GF56" s="678"/>
      <c r="GG56" s="678"/>
      <c r="GH56" s="572"/>
      <c r="GI56" s="678"/>
      <c r="GJ56" s="678"/>
      <c r="GK56" s="572"/>
      <c r="GL56" s="678"/>
      <c r="GM56" s="678"/>
      <c r="GN56" s="572"/>
      <c r="GO56" s="678"/>
      <c r="GP56" s="678"/>
      <c r="GQ56" s="572"/>
      <c r="GR56" s="678"/>
      <c r="GS56" s="678"/>
      <c r="GT56" s="572"/>
      <c r="GU56" s="678"/>
      <c r="GV56" s="678"/>
      <c r="GW56" s="572"/>
      <c r="GX56" s="678"/>
      <c r="GY56" s="678"/>
      <c r="GZ56" s="572"/>
      <c r="HA56" s="678"/>
      <c r="HB56" s="678"/>
      <c r="HC56" s="572"/>
      <c r="HD56" s="678"/>
      <c r="HE56" s="678"/>
      <c r="HF56" s="572"/>
      <c r="HG56" s="678"/>
      <c r="HH56" s="678"/>
      <c r="HI56" s="572"/>
      <c r="HJ56" s="678"/>
      <c r="HK56" s="678"/>
      <c r="HL56" s="572"/>
      <c r="HM56" s="196"/>
      <c r="HN56" s="103"/>
      <c r="HO56" s="694"/>
      <c r="HP56" s="196"/>
      <c r="HQ56" s="103"/>
      <c r="HR56" s="694"/>
      <c r="HS56" s="196"/>
      <c r="HT56" s="103"/>
      <c r="HU56" s="694"/>
      <c r="HV56" s="196"/>
      <c r="HW56" s="103"/>
      <c r="HX56" s="694"/>
      <c r="HY56" s="196"/>
      <c r="HZ56" s="103"/>
      <c r="IA56" s="694"/>
      <c r="IB56" s="196"/>
      <c r="IC56" s="103"/>
      <c r="ID56" s="694"/>
      <c r="IE56" s="196"/>
      <c r="IF56" s="103"/>
      <c r="IG56" s="694"/>
      <c r="IH56" s="196"/>
      <c r="II56" s="103"/>
      <c r="IJ56" s="694"/>
      <c r="IK56" s="196"/>
      <c r="IL56" s="103"/>
      <c r="IM56" s="694"/>
      <c r="IN56" s="196"/>
      <c r="IO56" s="103"/>
      <c r="IP56" s="694"/>
      <c r="IQ56" s="196"/>
      <c r="IR56" s="103"/>
      <c r="IS56" s="694"/>
      <c r="IT56" s="196"/>
      <c r="IU56" s="103"/>
      <c r="IV56" s="694"/>
      <c r="IW56" s="196"/>
      <c r="IX56" s="103"/>
      <c r="IY56" s="694"/>
      <c r="IZ56" s="196"/>
      <c r="JA56" s="103"/>
      <c r="JB56" s="694"/>
      <c r="JC56" s="196"/>
      <c r="JD56" s="103"/>
      <c r="JE56" s="694"/>
      <c r="JF56" s="196">
        <v>277.84452940105587</v>
      </c>
      <c r="JG56" s="103">
        <f t="shared" si="196"/>
        <v>277.84452940105587</v>
      </c>
      <c r="JH56" s="694">
        <f t="shared" si="197"/>
        <v>0</v>
      </c>
      <c r="JI56" s="196">
        <v>230.85902265612563</v>
      </c>
      <c r="JJ56" s="103">
        <f t="shared" si="198"/>
        <v>230.85902265612563</v>
      </c>
      <c r="JK56" s="694">
        <f t="shared" si="199"/>
        <v>0</v>
      </c>
      <c r="JL56" s="196">
        <v>250.6637609539741</v>
      </c>
      <c r="JM56" s="103">
        <f t="shared" si="200"/>
        <v>250.6637609539741</v>
      </c>
      <c r="JN56" s="694">
        <f t="shared" si="201"/>
        <v>0</v>
      </c>
      <c r="JO56" s="196">
        <v>250.6637609539741</v>
      </c>
      <c r="JP56" s="103">
        <f t="shared" si="202"/>
        <v>250.6637609539741</v>
      </c>
      <c r="JQ56" s="694">
        <f t="shared" si="203"/>
        <v>0</v>
      </c>
    </row>
    <row r="57" spans="1:277" s="272" customFormat="1" x14ac:dyDescent="0.25">
      <c r="A57" s="62" t="s">
        <v>41</v>
      </c>
      <c r="B57" s="272">
        <v>474.36</v>
      </c>
      <c r="C57" s="554">
        <v>433.62831858407083</v>
      </c>
      <c r="D57" s="32">
        <v>431.45161290322579</v>
      </c>
      <c r="E57" s="32">
        <v>438.75598086124398</v>
      </c>
      <c r="F57" s="105">
        <v>434.388420550342</v>
      </c>
      <c r="G57" s="196">
        <v>449.5301606547439</v>
      </c>
      <c r="H57" s="196">
        <v>454.59820133449375</v>
      </c>
      <c r="I57" s="196">
        <v>534.20716112531977</v>
      </c>
      <c r="J57" s="555">
        <v>478.12436702450884</v>
      </c>
      <c r="K57" s="532">
        <v>461.11007982179325</v>
      </c>
      <c r="L57" s="32">
        <v>542.52733900364524</v>
      </c>
      <c r="M57" s="32">
        <v>543.00435988902098</v>
      </c>
      <c r="N57" s="105">
        <v>478.70436649964211</v>
      </c>
      <c r="O57" s="32">
        <v>511.3566605279313</v>
      </c>
      <c r="P57" s="555">
        <v>481.89667682484406</v>
      </c>
      <c r="Q57" s="554">
        <v>478.33797821129968</v>
      </c>
      <c r="R57" s="32">
        <v>446.73539518900344</v>
      </c>
      <c r="S57" s="105">
        <v>517.30589335827881</v>
      </c>
      <c r="T57" s="32">
        <v>477.67</v>
      </c>
      <c r="U57" s="555">
        <v>481.09306801821668</v>
      </c>
      <c r="V57" s="554">
        <v>437.60984182776804</v>
      </c>
      <c r="W57" s="32">
        <v>466.71438797423048</v>
      </c>
      <c r="X57" s="32">
        <v>448.11320754716985</v>
      </c>
      <c r="Y57" s="105">
        <v>451.42992200425431</v>
      </c>
      <c r="Z57" s="196">
        <v>449.78323699421964</v>
      </c>
      <c r="AA57" s="196">
        <v>451.90713101160861</v>
      </c>
      <c r="AB57" s="196">
        <v>519.58433253397288</v>
      </c>
      <c r="AC57" s="555">
        <v>476.37834105927607</v>
      </c>
      <c r="AD57" s="554">
        <v>469.03270702853166</v>
      </c>
      <c r="AE57" s="32">
        <v>532.22929936305729</v>
      </c>
      <c r="AF57" s="32">
        <v>543.39293501962493</v>
      </c>
      <c r="AG57" s="105">
        <v>481.31056760498387</v>
      </c>
      <c r="AH57" s="32">
        <v>513.74147081122055</v>
      </c>
      <c r="AI57" s="555">
        <v>487.96244282160347</v>
      </c>
      <c r="AJ57" s="554">
        <v>475.65982404692079</v>
      </c>
      <c r="AK57" s="32">
        <v>445.23195876288656</v>
      </c>
      <c r="AL57" s="105">
        <v>487.33660130718954</v>
      </c>
      <c r="AM57" s="32">
        <v>473.14439946018894</v>
      </c>
      <c r="AN57" s="555">
        <v>484.56637387108754</v>
      </c>
      <c r="AO57" s="554">
        <v>407.27272727272731</v>
      </c>
      <c r="AP57" s="32">
        <v>413.75968992248062</v>
      </c>
      <c r="AQ57" s="32">
        <v>426.6</v>
      </c>
      <c r="AR57" s="105">
        <v>417.6</v>
      </c>
      <c r="AS57" s="554">
        <v>430.28924276893076</v>
      </c>
      <c r="AT57" s="32">
        <v>477.51322751322755</v>
      </c>
      <c r="AU57" s="32">
        <v>501.3</v>
      </c>
      <c r="AV57" s="105">
        <v>472.28</v>
      </c>
      <c r="AW57" s="554">
        <v>456.17223476297966</v>
      </c>
      <c r="AX57" s="554">
        <v>521.68334616371567</v>
      </c>
      <c r="AY57" s="554">
        <v>516.83402244536319</v>
      </c>
      <c r="AZ57" s="32">
        <v>494.4</v>
      </c>
      <c r="BA57" s="105">
        <v>510.6</v>
      </c>
      <c r="BB57" s="555">
        <v>476.36644256065483</v>
      </c>
      <c r="BC57" s="554">
        <v>475.2</v>
      </c>
      <c r="BD57" s="32">
        <v>448.4</v>
      </c>
      <c r="BE57" s="32">
        <v>420.68965517241378</v>
      </c>
      <c r="BF57" s="105">
        <v>450.96932053453793</v>
      </c>
      <c r="BG57" s="555">
        <v>471.75485987696521</v>
      </c>
      <c r="BH57" s="555">
        <v>-12.811513994122322</v>
      </c>
      <c r="BI57" s="180">
        <v>-2.6439131324309879E-2</v>
      </c>
      <c r="BJ57" s="272">
        <v>430.32535297728668</v>
      </c>
      <c r="BK57" s="272">
        <v>483.59728506787332</v>
      </c>
      <c r="BL57" s="272">
        <v>463.06711661042374</v>
      </c>
      <c r="BM57" s="272">
        <v>460.25725593667545</v>
      </c>
      <c r="BN57" s="272">
        <v>454.26921908234578</v>
      </c>
      <c r="BO57" s="32">
        <v>474.64607464607468</v>
      </c>
      <c r="BP57" s="32">
        <v>509.88142292490119</v>
      </c>
      <c r="BQ57" s="32">
        <v>8.581422924901176</v>
      </c>
      <c r="BR57" s="562">
        <v>1.7118338170558897E-2</v>
      </c>
      <c r="BS57" s="32">
        <v>480.72190319934373</v>
      </c>
      <c r="BT57" s="32">
        <v>8.4419031993437557</v>
      </c>
      <c r="BU57" s="562">
        <v>1.7874784448513079E-2</v>
      </c>
      <c r="BV57" s="32">
        <v>473.43704138538305</v>
      </c>
      <c r="BW57" s="555">
        <v>17.264806622403398</v>
      </c>
      <c r="BX57" s="180">
        <v>3.7847122877555088E-2</v>
      </c>
      <c r="BY57" s="51">
        <v>532.70784467031535</v>
      </c>
      <c r="BZ57" s="555">
        <v>11.024498506599684</v>
      </c>
      <c r="CA57" s="180">
        <v>2.1132548293270523E-2</v>
      </c>
      <c r="CB57" s="32">
        <v>548.74835309617913</v>
      </c>
      <c r="CC57" s="555">
        <v>31.914330650815941</v>
      </c>
      <c r="CD57" s="180">
        <v>6.1749670619235884E-2</v>
      </c>
      <c r="CE57" s="32">
        <v>498.96694214876032</v>
      </c>
      <c r="CF57" s="555">
        <f t="shared" si="1"/>
        <v>4.5669421487603472</v>
      </c>
      <c r="CG57" s="552">
        <f t="shared" si="2"/>
        <v>9.2373425339003796E-3</v>
      </c>
      <c r="CH57" s="32">
        <v>519.07797940166745</v>
      </c>
      <c r="CI57" s="555">
        <f t="shared" si="3"/>
        <v>8.4779794016674259</v>
      </c>
      <c r="CJ57" s="352">
        <f t="shared" si="128"/>
        <v>1.6603954958220576E-2</v>
      </c>
      <c r="CK57" s="32">
        <v>490.52515607785529</v>
      </c>
      <c r="CL57" s="555">
        <f t="shared" si="4"/>
        <v>14.158713517200454</v>
      </c>
      <c r="CM57" s="552">
        <f t="shared" si="5"/>
        <v>2.9722315117521426E-2</v>
      </c>
      <c r="CN57" s="32">
        <v>467.52154719360942</v>
      </c>
      <c r="CO57" s="555">
        <f t="shared" si="6"/>
        <v>-7.6784528063905668</v>
      </c>
      <c r="CP57" s="552">
        <f t="shared" si="7"/>
        <v>-1.6158360282808433E-2</v>
      </c>
      <c r="CQ57" s="32">
        <v>455.79450418160098</v>
      </c>
      <c r="CR57" s="555">
        <f t="shared" si="8"/>
        <v>7.3945041816010075</v>
      </c>
      <c r="CS57" s="552">
        <f t="shared" si="9"/>
        <v>1.649086570383811E-2</v>
      </c>
      <c r="CT57" s="32">
        <v>424.76190476190476</v>
      </c>
      <c r="CU57" s="555">
        <f t="shared" si="10"/>
        <v>4.0722495894909798</v>
      </c>
      <c r="CV57" s="552">
        <f t="shared" si="11"/>
        <v>9.6799375487900338E-3</v>
      </c>
      <c r="CW57" s="32">
        <v>456.65750686984762</v>
      </c>
      <c r="CX57" s="555">
        <f t="shared" si="12"/>
        <v>5.6881863353096946</v>
      </c>
      <c r="CY57" s="674">
        <f t="shared" si="13"/>
        <v>1.2613244574081974E-2</v>
      </c>
      <c r="CZ57" s="678">
        <v>482.83006016573955</v>
      </c>
      <c r="DA57" s="678">
        <f t="shared" si="14"/>
        <v>11.07520028877434</v>
      </c>
      <c r="DB57" s="572">
        <f t="shared" si="15"/>
        <v>2.3476600308182896E-2</v>
      </c>
      <c r="DC57" s="678">
        <v>422.23469960696241</v>
      </c>
      <c r="DD57" s="678">
        <f t="shared" si="16"/>
        <v>-8.0906533703242758</v>
      </c>
      <c r="DE57" s="691">
        <f t="shared" si="0"/>
        <v>-1.8801247275689364E-2</v>
      </c>
      <c r="DF57" s="678">
        <v>426.29716981132077</v>
      </c>
      <c r="DG57" s="678">
        <f t="shared" si="17"/>
        <v>-57.300115256552544</v>
      </c>
      <c r="DH57" s="691">
        <f t="shared" si="18"/>
        <v>-0.11848725587553789</v>
      </c>
      <c r="DI57" s="678">
        <v>416.74975074775676</v>
      </c>
      <c r="DJ57" s="678">
        <f t="shared" si="19"/>
        <v>-46.317365862666975</v>
      </c>
      <c r="DK57" s="691">
        <f t="shared" si="20"/>
        <v>-0.10002300789937879</v>
      </c>
      <c r="DL57" s="678">
        <v>421.48458872879814</v>
      </c>
      <c r="DM57" s="678">
        <f t="shared" si="21"/>
        <v>-38.772667207877305</v>
      </c>
      <c r="DN57" s="691">
        <f t="shared" si="22"/>
        <v>-8.4241294857960586E-2</v>
      </c>
      <c r="DO57" s="678">
        <v>453.11453449430672</v>
      </c>
      <c r="DP57" s="678">
        <f t="shared" si="23"/>
        <v>-1.1546845880390606</v>
      </c>
      <c r="DQ57" s="691">
        <f t="shared" si="24"/>
        <v>-2.5418508222318052E-3</v>
      </c>
      <c r="DR57" s="678">
        <v>504.13826679649469</v>
      </c>
      <c r="DS57" s="678">
        <f t="shared" si="25"/>
        <v>29.49219215042001</v>
      </c>
      <c r="DT57" s="691">
        <f t="shared" si="26"/>
        <v>6.2135122833178812E-2</v>
      </c>
      <c r="DU57" s="678">
        <v>507.56390193009912</v>
      </c>
      <c r="DV57" s="678">
        <f t="shared" si="27"/>
        <v>-2.3175209948020665</v>
      </c>
      <c r="DW57" s="572">
        <f t="shared" si="28"/>
        <v>-4.5452155944567659E-3</v>
      </c>
      <c r="DX57" s="678">
        <v>491.39824304538803</v>
      </c>
      <c r="DY57" s="678">
        <f t="shared" si="29"/>
        <v>10.6763398460443</v>
      </c>
      <c r="DZ57" s="572">
        <f t="shared" si="30"/>
        <v>2.2208973160969286E-2</v>
      </c>
      <c r="EA57" s="678">
        <v>468.03972944975936</v>
      </c>
      <c r="EB57" s="678">
        <f t="shared" si="31"/>
        <v>-5.3973119356236907</v>
      </c>
      <c r="EC57" s="572">
        <f t="shared" si="32"/>
        <v>-1.1400273877662686E-2</v>
      </c>
      <c r="ED57" s="678">
        <v>546.31474103585663</v>
      </c>
      <c r="EE57" s="678">
        <f t="shared" si="33"/>
        <v>13.606896365541274</v>
      </c>
      <c r="EF57" s="572">
        <f t="shared" si="34"/>
        <v>2.5542887159775866E-2</v>
      </c>
      <c r="EG57" s="678">
        <v>548.40579710144925</v>
      </c>
      <c r="EH57" s="678">
        <f t="shared" si="35"/>
        <v>-0.34255599472987797</v>
      </c>
      <c r="EI57" s="572">
        <f t="shared" si="36"/>
        <v>-6.2424969987989775E-4</v>
      </c>
      <c r="EJ57" s="678">
        <v>468.90096618357489</v>
      </c>
      <c r="EK57" s="678">
        <f t="shared" si="37"/>
        <v>-30.06597596518543</v>
      </c>
      <c r="EL57" s="572">
        <f t="shared" si="38"/>
        <v>-6.0256448725257754E-2</v>
      </c>
      <c r="EM57" s="678">
        <v>518.3916933613167</v>
      </c>
      <c r="EN57" s="678">
        <f t="shared" si="39"/>
        <v>-0.68628604035075114</v>
      </c>
      <c r="EO57" s="572">
        <f t="shared" si="40"/>
        <v>-1.3221251287558406E-3</v>
      </c>
      <c r="EP57" s="678">
        <v>485.94093622368837</v>
      </c>
      <c r="EQ57" s="678">
        <f t="shared" si="41"/>
        <v>-4.5842198541669177</v>
      </c>
      <c r="ER57" s="572">
        <f t="shared" si="42"/>
        <v>-9.3455346731275857E-3</v>
      </c>
      <c r="ES57" s="678">
        <v>453.0593180756656</v>
      </c>
      <c r="ET57" s="678">
        <f t="shared" si="43"/>
        <v>-14.462229117943821</v>
      </c>
      <c r="EU57" s="572">
        <f t="shared" si="44"/>
        <v>-3.0933823702364548E-2</v>
      </c>
      <c r="EV57" s="678">
        <v>454.04411764705884</v>
      </c>
      <c r="EW57" s="678">
        <f t="shared" si="45"/>
        <v>-1.7503865345421445</v>
      </c>
      <c r="EX57" s="572">
        <f t="shared" si="46"/>
        <v>-3.8402975869247049E-3</v>
      </c>
      <c r="EY57" s="678">
        <v>424.32895488292405</v>
      </c>
      <c r="EZ57" s="678">
        <f t="shared" si="47"/>
        <v>-0.43294987898070758</v>
      </c>
      <c r="FA57" s="572">
        <f t="shared" si="48"/>
        <v>-1.0192766209187062E-3</v>
      </c>
      <c r="FB57" s="678">
        <v>444.24330195510498</v>
      </c>
      <c r="FC57" s="678">
        <f t="shared" si="49"/>
        <v>-12.414204914742641</v>
      </c>
      <c r="FD57" s="572">
        <f t="shared" si="50"/>
        <v>-2.7184935598312247E-2</v>
      </c>
      <c r="FE57" s="678">
        <v>478.50780947463534</v>
      </c>
      <c r="FF57" s="678">
        <f t="shared" si="51"/>
        <v>-4.322250691104216</v>
      </c>
      <c r="FG57" s="572">
        <f t="shared" si="52"/>
        <v>-8.9519088550959955E-3</v>
      </c>
      <c r="FH57" s="678">
        <v>422.1724524076148</v>
      </c>
      <c r="FI57" s="678">
        <f t="shared" si="53"/>
        <v>-6.2247199347609694E-2</v>
      </c>
      <c r="FJ57" s="572">
        <f t="shared" si="54"/>
        <v>-1.4742322079533624E-4</v>
      </c>
      <c r="FK57" s="678">
        <v>425.6348246674728</v>
      </c>
      <c r="FL57" s="678">
        <f t="shared" si="136"/>
        <v>-0.66234514384797194</v>
      </c>
      <c r="FM57" s="572">
        <f t="shared" si="56"/>
        <v>-1.5537169626087973E-3</v>
      </c>
      <c r="FN57" s="678">
        <v>423.41463414634148</v>
      </c>
      <c r="FO57" s="678">
        <f t="shared" si="137"/>
        <v>6.6648833985847205</v>
      </c>
      <c r="FP57" s="572">
        <f t="shared" si="58"/>
        <v>1.5992531217178169E-2</v>
      </c>
      <c r="FQ57" s="678">
        <v>423.67941712204004</v>
      </c>
      <c r="FR57" s="678">
        <f t="shared" si="138"/>
        <v>2.1948283932418917</v>
      </c>
      <c r="FS57" s="572">
        <f t="shared" si="60"/>
        <v>5.2073751969473354E-3</v>
      </c>
      <c r="FT57" s="678">
        <v>478.80993150684935</v>
      </c>
      <c r="FU57" s="678">
        <f t="shared" si="139"/>
        <v>25.695397012542628</v>
      </c>
      <c r="FV57" s="572">
        <f t="shared" si="133"/>
        <v>5.6708392815559713E-2</v>
      </c>
      <c r="FW57" s="678">
        <v>481.35593220338984</v>
      </c>
      <c r="FX57" s="678">
        <f t="shared" si="140"/>
        <v>-22.782334593104849</v>
      </c>
      <c r="FY57" s="572">
        <f t="shared" si="141"/>
        <v>-4.5190647275941437E-2</v>
      </c>
      <c r="FZ57" s="678">
        <v>534.93168342356273</v>
      </c>
      <c r="GA57" s="678">
        <f t="shared" si="142"/>
        <v>27.36778149346361</v>
      </c>
      <c r="GB57" s="572">
        <f t="shared" si="143"/>
        <v>5.3919873713226867E-2</v>
      </c>
      <c r="GC57" s="678">
        <v>497.17422896818994</v>
      </c>
      <c r="GD57" s="678">
        <f t="shared" si="144"/>
        <v>5.7759859228019081</v>
      </c>
      <c r="GE57" s="572">
        <f t="shared" si="145"/>
        <v>1.1754185133031517E-2</v>
      </c>
      <c r="GF57" s="678">
        <v>474.60281942268972</v>
      </c>
      <c r="GG57" s="678">
        <f t="shared" si="146"/>
        <v>6.5630899729303565</v>
      </c>
      <c r="GH57" s="572">
        <f t="shared" si="147"/>
        <v>1.4022506124952488E-2</v>
      </c>
      <c r="GI57" s="678">
        <v>534.84276729559747</v>
      </c>
      <c r="GJ57" s="678">
        <f t="shared" si="148"/>
        <v>-11.471973740259159</v>
      </c>
      <c r="GK57" s="572">
        <f t="shared" si="149"/>
        <v>-2.0998836162662158E-2</v>
      </c>
      <c r="GL57" s="678">
        <v>537.41215378255481</v>
      </c>
      <c r="GM57" s="678">
        <f t="shared" si="150"/>
        <v>-10.993643318894442</v>
      </c>
      <c r="GN57" s="572">
        <f t="shared" si="151"/>
        <v>-2.0046548335193353E-2</v>
      </c>
      <c r="GO57" s="678">
        <v>520.13808975834297</v>
      </c>
      <c r="GP57" s="678">
        <f t="shared" si="152"/>
        <v>51.237123574768077</v>
      </c>
      <c r="GQ57" s="572">
        <f t="shared" si="153"/>
        <v>0.10927067178340751</v>
      </c>
      <c r="GR57" s="678">
        <v>530.29381965552182</v>
      </c>
      <c r="GS57" s="678">
        <f t="shared" si="154"/>
        <v>11.902126294205118</v>
      </c>
      <c r="GT57" s="572">
        <f t="shared" si="155"/>
        <v>2.2959716458861908E-2</v>
      </c>
      <c r="GU57" s="678">
        <v>494.41360916888931</v>
      </c>
      <c r="GV57" s="678">
        <f t="shared" si="156"/>
        <v>8.4726729452009408</v>
      </c>
      <c r="GW57" s="572">
        <f t="shared" si="157"/>
        <v>1.7435602382139707E-2</v>
      </c>
      <c r="GX57" s="678">
        <v>458.35026412027634</v>
      </c>
      <c r="GY57" s="678">
        <f t="shared" si="158"/>
        <v>5.2909460446107346</v>
      </c>
      <c r="GZ57" s="572">
        <f t="shared" si="159"/>
        <v>1.1678263383001632E-2</v>
      </c>
      <c r="HA57" s="678">
        <v>453.96980029225523</v>
      </c>
      <c r="HB57" s="678">
        <f t="shared" si="160"/>
        <v>-7.4317354803611124E-2</v>
      </c>
      <c r="HC57" s="572">
        <f t="shared" si="161"/>
        <v>-1.6367870855532165E-4</v>
      </c>
      <c r="HD57" s="678">
        <v>424.27385892116183</v>
      </c>
      <c r="HE57" s="678">
        <f t="shared" si="162"/>
        <v>-5.5095961762219758E-2</v>
      </c>
      <c r="HF57" s="572">
        <f t="shared" si="163"/>
        <v>-1.2984256937502932E-4</v>
      </c>
      <c r="HG57" s="678">
        <v>446.75566594225393</v>
      </c>
      <c r="HH57" s="678">
        <f t="shared" si="164"/>
        <v>2.5123639871489445</v>
      </c>
      <c r="HI57" s="572">
        <f t="shared" si="165"/>
        <v>5.6553784290997436E-3</v>
      </c>
      <c r="HJ57" s="678">
        <v>485.43348543348549</v>
      </c>
      <c r="HK57" s="678">
        <f t="shared" si="166"/>
        <v>6.9256759588501495</v>
      </c>
      <c r="HL57" s="572">
        <f t="shared" si="167"/>
        <v>1.447348574405506E-2</v>
      </c>
      <c r="HM57" s="196">
        <v>422.75574112734864</v>
      </c>
      <c r="HN57" s="103">
        <f t="shared" si="204"/>
        <v>0.58328871973384366</v>
      </c>
      <c r="HO57" s="694">
        <f t="shared" si="205"/>
        <v>1.3816361451520487E-3</v>
      </c>
      <c r="HP57" s="196">
        <v>427.77155655095186</v>
      </c>
      <c r="HQ57" s="103">
        <f t="shared" si="206"/>
        <v>2.1367318834790581</v>
      </c>
      <c r="HR57" s="694">
        <f t="shared" si="207"/>
        <v>5.0201058739692645E-3</v>
      </c>
      <c r="HS57" s="196">
        <v>430.51575931232094</v>
      </c>
      <c r="HT57" s="103">
        <f t="shared" si="208"/>
        <v>7.1011251659794539</v>
      </c>
      <c r="HU57" s="694">
        <f t="shared" si="209"/>
        <v>1.6771090541771751E-2</v>
      </c>
      <c r="HV57" s="196">
        <v>427.47151216507547</v>
      </c>
      <c r="HW57" s="103">
        <f t="shared" si="210"/>
        <v>3.792095043035431</v>
      </c>
      <c r="HX57" s="694">
        <f t="shared" si="211"/>
        <v>8.9503876983080474E-3</v>
      </c>
      <c r="HY57" s="196">
        <v>440.06259780907669</v>
      </c>
      <c r="HZ57" s="103">
        <f t="shared" si="212"/>
        <v>-38.74733369777266</v>
      </c>
      <c r="IA57" s="694">
        <f t="shared" si="213"/>
        <v>-8.092424811622434E-2</v>
      </c>
      <c r="IB57" s="196">
        <v>465.6509695290859</v>
      </c>
      <c r="IC57" s="103">
        <f t="shared" si="214"/>
        <v>-15.704962674303943</v>
      </c>
      <c r="ID57" s="694">
        <f t="shared" si="215"/>
        <v>-3.2626506964222979E-2</v>
      </c>
      <c r="IE57" s="196">
        <v>492.83154121863799</v>
      </c>
      <c r="IF57" s="103">
        <f t="shared" si="180"/>
        <v>-42.100142204924737</v>
      </c>
      <c r="IG57" s="694">
        <f t="shared" si="181"/>
        <v>-7.8701904391760516E-2</v>
      </c>
      <c r="IH57" s="196">
        <v>467.93016525067685</v>
      </c>
      <c r="II57" s="103">
        <f t="shared" si="182"/>
        <v>-29.244063717513086</v>
      </c>
      <c r="IJ57" s="694">
        <f t="shared" si="183"/>
        <v>-5.8820554271698126E-2</v>
      </c>
      <c r="IK57" s="196">
        <v>452.6591107236269</v>
      </c>
      <c r="IL57" s="103">
        <f t="shared" si="184"/>
        <v>-21.943708699062825</v>
      </c>
      <c r="IM57" s="694">
        <f t="shared" si="185"/>
        <v>-4.6235942562994695E-2</v>
      </c>
      <c r="IN57" s="196">
        <v>546.27766599597589</v>
      </c>
      <c r="IO57" s="103">
        <f t="shared" si="186"/>
        <v>11.434898700378426</v>
      </c>
      <c r="IP57" s="694">
        <f t="shared" si="187"/>
        <v>2.1379925839136522E-2</v>
      </c>
      <c r="IQ57" s="196">
        <v>523.00242130750598</v>
      </c>
      <c r="IR57" s="103">
        <f t="shared" si="134"/>
        <v>-14.409732475048827</v>
      </c>
      <c r="IS57" s="694">
        <f t="shared" si="135"/>
        <v>-2.6813186813187007E-2</v>
      </c>
      <c r="IT57" s="196">
        <v>462.254120148857</v>
      </c>
      <c r="IU57" s="103">
        <f t="shared" si="188"/>
        <v>-57.883969609485973</v>
      </c>
      <c r="IV57" s="694">
        <f t="shared" si="189"/>
        <v>-0.11128577343062679</v>
      </c>
      <c r="IW57" s="196">
        <v>509.69068128425994</v>
      </c>
      <c r="IX57" s="103">
        <f t="shared" si="190"/>
        <v>-20.603138371261878</v>
      </c>
      <c r="IY57" s="694">
        <f t="shared" si="191"/>
        <v>-3.8852307169345568E-2</v>
      </c>
      <c r="IZ57" s="196">
        <v>473.90685970606472</v>
      </c>
      <c r="JA57" s="103">
        <f t="shared" si="192"/>
        <v>-20.506749462824587</v>
      </c>
      <c r="JB57" s="694">
        <f t="shared" si="193"/>
        <v>-4.1476911400753089E-2</v>
      </c>
      <c r="JC57" s="196">
        <v>461.06094808126409</v>
      </c>
      <c r="JD57" s="103">
        <f t="shared" si="194"/>
        <v>2.7106839609877511</v>
      </c>
      <c r="JE57" s="694">
        <f t="shared" si="195"/>
        <v>5.9140010886443752E-3</v>
      </c>
      <c r="JF57" s="196">
        <v>458.70088211708094</v>
      </c>
      <c r="JG57" s="103">
        <f t="shared" si="196"/>
        <v>4.7310818248257078</v>
      </c>
      <c r="JH57" s="694">
        <f t="shared" si="197"/>
        <v>1.0421578311552767E-2</v>
      </c>
      <c r="JI57" s="196">
        <v>431.11527647610126</v>
      </c>
      <c r="JJ57" s="103">
        <f t="shared" si="198"/>
        <v>6.8414175549394258</v>
      </c>
      <c r="JK57" s="694">
        <f t="shared" si="199"/>
        <v>1.6125003723622508E-2</v>
      </c>
      <c r="JL57" s="196">
        <v>452.52080274106703</v>
      </c>
      <c r="JM57" s="103">
        <f t="shared" si="200"/>
        <v>5.7651367988131028</v>
      </c>
      <c r="JN57" s="694">
        <f t="shared" si="201"/>
        <v>1.2904451444737321E-2</v>
      </c>
      <c r="JO57" s="196">
        <v>468.99671283679373</v>
      </c>
      <c r="JP57" s="103">
        <f t="shared" si="202"/>
        <v>-16.436772596691753</v>
      </c>
      <c r="JQ57" s="694">
        <f t="shared" si="203"/>
        <v>-3.3859989246547213E-2</v>
      </c>
    </row>
    <row r="58" spans="1:277" s="272" customFormat="1" x14ac:dyDescent="0.25">
      <c r="A58" s="62" t="s">
        <v>42</v>
      </c>
      <c r="C58" s="554"/>
      <c r="D58" s="32"/>
      <c r="E58" s="32"/>
      <c r="F58" s="105">
        <v>0</v>
      </c>
      <c r="G58" s="196"/>
      <c r="H58" s="196"/>
      <c r="I58" s="196"/>
      <c r="J58" s="555">
        <v>0</v>
      </c>
      <c r="K58" s="554">
        <v>0</v>
      </c>
      <c r="L58" s="32"/>
      <c r="M58" s="32"/>
      <c r="N58" s="105"/>
      <c r="O58" s="32"/>
      <c r="P58" s="555">
        <v>0</v>
      </c>
      <c r="Q58" s="554"/>
      <c r="R58" s="32"/>
      <c r="S58" s="105"/>
      <c r="T58" s="32"/>
      <c r="U58" s="555">
        <v>0</v>
      </c>
      <c r="V58" s="554"/>
      <c r="W58" s="32"/>
      <c r="X58" s="32"/>
      <c r="Y58" s="105">
        <v>0</v>
      </c>
      <c r="Z58" s="196"/>
      <c r="AA58" s="196"/>
      <c r="AB58" s="196"/>
      <c r="AC58" s="555">
        <v>0</v>
      </c>
      <c r="AD58" s="554">
        <v>0</v>
      </c>
      <c r="AE58" s="32"/>
      <c r="AF58" s="32"/>
      <c r="AG58" s="105"/>
      <c r="AH58" s="32"/>
      <c r="AI58" s="555">
        <v>0</v>
      </c>
      <c r="AJ58" s="554"/>
      <c r="AK58" s="32"/>
      <c r="AL58" s="105"/>
      <c r="AM58" s="32"/>
      <c r="AN58" s="555">
        <v>0</v>
      </c>
      <c r="AO58" s="554"/>
      <c r="AP58" s="32">
        <v>0</v>
      </c>
      <c r="AQ58" s="32"/>
      <c r="AR58" s="105"/>
      <c r="AS58" s="554"/>
      <c r="AT58" s="32"/>
      <c r="AU58" s="32"/>
      <c r="AV58" s="105"/>
      <c r="AW58" s="554">
        <v>0</v>
      </c>
      <c r="AX58" s="554"/>
      <c r="AY58" s="554"/>
      <c r="AZ58" s="32"/>
      <c r="BA58" s="105"/>
      <c r="BB58" s="555">
        <v>0</v>
      </c>
      <c r="BC58" s="554"/>
      <c r="BD58" s="32"/>
      <c r="BE58" s="32"/>
      <c r="BF58" s="105"/>
      <c r="BG58" s="555">
        <v>0</v>
      </c>
      <c r="BH58" s="555">
        <v>0</v>
      </c>
      <c r="BI58" s="180"/>
      <c r="BO58" s="32"/>
      <c r="BP58" s="32"/>
      <c r="BQ58" s="32"/>
      <c r="BR58" s="562"/>
      <c r="BS58" s="32"/>
      <c r="BT58" s="32"/>
      <c r="BU58" s="562"/>
      <c r="BV58" s="32"/>
      <c r="BW58" s="555"/>
      <c r="BX58" s="180"/>
      <c r="BY58" s="51">
        <v>0</v>
      </c>
      <c r="BZ58" s="555">
        <v>0</v>
      </c>
      <c r="CA58" s="180"/>
      <c r="CB58" s="32">
        <v>0</v>
      </c>
      <c r="CC58" s="555">
        <v>0</v>
      </c>
      <c r="CD58" s="180"/>
      <c r="CE58" s="32">
        <v>0</v>
      </c>
      <c r="CF58" s="555">
        <f t="shared" si="1"/>
        <v>0</v>
      </c>
      <c r="CG58" s="552">
        <f t="shared" si="2"/>
        <v>0</v>
      </c>
      <c r="CH58" s="32">
        <v>0</v>
      </c>
      <c r="CI58" s="555">
        <f t="shared" si="3"/>
        <v>0</v>
      </c>
      <c r="CJ58" s="352">
        <f t="shared" si="128"/>
        <v>0</v>
      </c>
      <c r="CK58" s="32">
        <v>0</v>
      </c>
      <c r="CL58" s="555">
        <f t="shared" si="4"/>
        <v>0</v>
      </c>
      <c r="CM58" s="552">
        <f t="shared" si="5"/>
        <v>0</v>
      </c>
      <c r="CN58" s="32">
        <v>0</v>
      </c>
      <c r="CO58" s="555">
        <f t="shared" si="6"/>
        <v>0</v>
      </c>
      <c r="CP58" s="552">
        <f t="shared" si="7"/>
        <v>0</v>
      </c>
      <c r="CQ58" s="32">
        <v>0</v>
      </c>
      <c r="CR58" s="555">
        <f t="shared" si="8"/>
        <v>0</v>
      </c>
      <c r="CS58" s="552">
        <f t="shared" si="9"/>
        <v>0</v>
      </c>
      <c r="CT58" s="32">
        <v>0</v>
      </c>
      <c r="CU58" s="555">
        <f t="shared" si="10"/>
        <v>0</v>
      </c>
      <c r="CV58" s="552">
        <f t="shared" si="11"/>
        <v>0</v>
      </c>
      <c r="CW58" s="32">
        <v>0</v>
      </c>
      <c r="CX58" s="555">
        <f t="shared" si="12"/>
        <v>0</v>
      </c>
      <c r="CY58" s="674">
        <f t="shared" si="13"/>
        <v>0</v>
      </c>
      <c r="CZ58" s="678"/>
      <c r="DA58" s="678"/>
      <c r="DB58" s="572"/>
      <c r="DC58" s="678"/>
      <c r="DD58" s="678"/>
      <c r="DE58" s="691"/>
      <c r="DF58" s="678"/>
      <c r="DG58" s="678"/>
      <c r="DH58" s="691"/>
      <c r="DI58" s="678"/>
      <c r="DJ58" s="678"/>
      <c r="DK58" s="691"/>
      <c r="DL58" s="678"/>
      <c r="DM58" s="678"/>
      <c r="DN58" s="691"/>
      <c r="DO58" s="678"/>
      <c r="DP58" s="678"/>
      <c r="DQ58" s="691"/>
      <c r="DR58" s="678"/>
      <c r="DS58" s="678"/>
      <c r="DT58" s="691"/>
      <c r="DU58" s="678"/>
      <c r="DV58" s="678"/>
      <c r="DW58" s="572"/>
      <c r="DX58" s="678"/>
      <c r="DY58" s="678"/>
      <c r="DZ58" s="572"/>
      <c r="EA58" s="678"/>
      <c r="EB58" s="678"/>
      <c r="EC58" s="572"/>
      <c r="ED58" s="678"/>
      <c r="EE58" s="678"/>
      <c r="EF58" s="572"/>
      <c r="EG58" s="678"/>
      <c r="EH58" s="678"/>
      <c r="EI58" s="572"/>
      <c r="EJ58" s="678"/>
      <c r="EK58" s="678"/>
      <c r="EL58" s="572"/>
      <c r="EM58" s="678"/>
      <c r="EN58" s="678"/>
      <c r="EO58" s="572"/>
      <c r="EP58" s="678"/>
      <c r="EQ58" s="678"/>
      <c r="ER58" s="572"/>
      <c r="ES58" s="678"/>
      <c r="ET58" s="678"/>
      <c r="EU58" s="572"/>
      <c r="EV58" s="678"/>
      <c r="EW58" s="678"/>
      <c r="EX58" s="572"/>
      <c r="EY58" s="678"/>
      <c r="EZ58" s="678"/>
      <c r="FA58" s="572"/>
      <c r="FB58" s="678"/>
      <c r="FC58" s="678"/>
      <c r="FD58" s="572"/>
      <c r="FE58" s="678"/>
      <c r="FF58" s="678"/>
      <c r="FG58" s="572"/>
      <c r="FH58" s="678"/>
      <c r="FI58" s="678"/>
      <c r="FJ58" s="572"/>
      <c r="FK58" s="678"/>
      <c r="FL58" s="678"/>
      <c r="FM58" s="572"/>
      <c r="FN58" s="678"/>
      <c r="FO58" s="678"/>
      <c r="FP58" s="572"/>
      <c r="FQ58" s="678"/>
      <c r="FR58" s="678"/>
      <c r="FS58" s="572"/>
      <c r="FT58" s="678"/>
      <c r="FU58" s="678"/>
      <c r="FV58" s="572"/>
      <c r="FW58" s="678"/>
      <c r="FX58" s="678"/>
      <c r="FY58" s="572"/>
      <c r="FZ58" s="678"/>
      <c r="GA58" s="678"/>
      <c r="GB58" s="572"/>
      <c r="GC58" s="678"/>
      <c r="GD58" s="678"/>
      <c r="GE58" s="572"/>
      <c r="GF58" s="678"/>
      <c r="GG58" s="678"/>
      <c r="GH58" s="572"/>
      <c r="GI58" s="678"/>
      <c r="GJ58" s="678"/>
      <c r="GK58" s="572"/>
      <c r="GL58" s="678"/>
      <c r="GM58" s="678"/>
      <c r="GN58" s="572"/>
      <c r="GO58" s="678"/>
      <c r="GP58" s="678"/>
      <c r="GQ58" s="572"/>
      <c r="GR58" s="678"/>
      <c r="GS58" s="678"/>
      <c r="GT58" s="572"/>
      <c r="GU58" s="678"/>
      <c r="GV58" s="678"/>
      <c r="GW58" s="572"/>
      <c r="GX58" s="678"/>
      <c r="GY58" s="678"/>
      <c r="GZ58" s="572"/>
      <c r="HA58" s="678"/>
      <c r="HB58" s="678"/>
      <c r="HC58" s="572"/>
      <c r="HD58" s="678"/>
      <c r="HE58" s="678"/>
      <c r="HF58" s="572"/>
      <c r="HG58" s="678"/>
      <c r="HH58" s="678"/>
      <c r="HI58" s="572"/>
      <c r="HJ58" s="678"/>
      <c r="HK58" s="678"/>
      <c r="HL58" s="572"/>
      <c r="HM58" s="196"/>
      <c r="HN58" s="103"/>
      <c r="HO58" s="694"/>
      <c r="HP58" s="196"/>
      <c r="HQ58" s="103"/>
      <c r="HR58" s="694"/>
      <c r="HS58" s="196"/>
      <c r="HT58" s="103"/>
      <c r="HU58" s="694"/>
      <c r="HV58" s="196"/>
      <c r="HW58" s="103"/>
      <c r="HX58" s="694"/>
      <c r="HY58" s="196"/>
      <c r="HZ58" s="103"/>
      <c r="IA58" s="694"/>
      <c r="IB58" s="196"/>
      <c r="IC58" s="103"/>
      <c r="ID58" s="694"/>
      <c r="IE58" s="196"/>
      <c r="IF58" s="103"/>
      <c r="IG58" s="694"/>
      <c r="IH58" s="196"/>
      <c r="II58" s="103"/>
      <c r="IJ58" s="694"/>
      <c r="IK58" s="196"/>
      <c r="IL58" s="103"/>
      <c r="IM58" s="694"/>
      <c r="IN58" s="196"/>
      <c r="IO58" s="103"/>
      <c r="IP58" s="694"/>
      <c r="IQ58" s="196"/>
      <c r="IR58" s="103"/>
      <c r="IS58" s="694"/>
      <c r="IT58" s="196"/>
      <c r="IU58" s="103"/>
      <c r="IV58" s="694"/>
      <c r="IW58" s="196"/>
      <c r="IX58" s="103"/>
      <c r="IY58" s="694"/>
      <c r="IZ58" s="196"/>
      <c r="JA58" s="103"/>
      <c r="JB58" s="694"/>
      <c r="JC58" s="196"/>
      <c r="JD58" s="103"/>
      <c r="JE58" s="694"/>
      <c r="JF58" s="196"/>
      <c r="JG58" s="103"/>
      <c r="JH58" s="694"/>
      <c r="JI58" s="196"/>
      <c r="JJ58" s="103"/>
      <c r="JK58" s="694"/>
      <c r="JL58" s="196"/>
      <c r="JM58" s="103"/>
      <c r="JN58" s="694"/>
      <c r="JO58" s="196"/>
      <c r="JP58" s="103"/>
      <c r="JQ58" s="694"/>
    </row>
    <row r="59" spans="1:277" s="272" customFormat="1" x14ac:dyDescent="0.25">
      <c r="A59" s="62" t="s">
        <v>31</v>
      </c>
      <c r="B59" s="272">
        <v>496.6</v>
      </c>
      <c r="C59" s="554">
        <v>441.90600522193211</v>
      </c>
      <c r="D59" s="32">
        <v>435.49648162627051</v>
      </c>
      <c r="E59" s="32">
        <v>507.01262272089764</v>
      </c>
      <c r="F59" s="105">
        <v>461.88340807174887</v>
      </c>
      <c r="G59" s="196">
        <v>546.22561492790499</v>
      </c>
      <c r="H59" s="196">
        <v>540.21447721179629</v>
      </c>
      <c r="I59" s="196">
        <v>544.00749063670412</v>
      </c>
      <c r="J59" s="555">
        <v>543.92029280195197</v>
      </c>
      <c r="K59" s="554">
        <v>505.95303113052972</v>
      </c>
      <c r="L59" s="32">
        <v>543.31254331254331</v>
      </c>
      <c r="M59" s="32">
        <v>493.8373048479869</v>
      </c>
      <c r="N59" s="105">
        <v>502.01342281879192</v>
      </c>
      <c r="O59" s="32">
        <v>513.97590361445793</v>
      </c>
      <c r="P59" s="555">
        <v>508.45546786922205</v>
      </c>
      <c r="Q59" s="554">
        <v>533.33333333333337</v>
      </c>
      <c r="R59" s="32">
        <v>458.85634588563454</v>
      </c>
      <c r="S59" s="105">
        <v>465.26946107784431</v>
      </c>
      <c r="T59" s="32">
        <v>490.85</v>
      </c>
      <c r="U59" s="555">
        <v>503.51576997945284</v>
      </c>
      <c r="V59" s="554">
        <v>440.05641748942168</v>
      </c>
      <c r="W59" s="32">
        <v>442.70015698587127</v>
      </c>
      <c r="X59" s="32">
        <v>465.88235294117646</v>
      </c>
      <c r="Y59" s="105">
        <v>449.20594907990926</v>
      </c>
      <c r="Z59" s="196">
        <v>538.72633390705687</v>
      </c>
      <c r="AA59" s="196">
        <v>436.80485338725987</v>
      </c>
      <c r="AB59" s="196">
        <v>505.93607305936075</v>
      </c>
      <c r="AC59" s="555">
        <v>503.00496472432712</v>
      </c>
      <c r="AD59" s="554">
        <v>475.62227354375159</v>
      </c>
      <c r="AE59" s="32">
        <v>562.68746250749848</v>
      </c>
      <c r="AF59" s="32">
        <v>590.50445103857567</v>
      </c>
      <c r="AG59" s="105">
        <v>477.95163584637265</v>
      </c>
      <c r="AH59" s="32">
        <v>544.22076453291118</v>
      </c>
      <c r="AI59" s="555">
        <v>500.45026606631194</v>
      </c>
      <c r="AJ59" s="554">
        <v>463.07385229540921</v>
      </c>
      <c r="AK59" s="32">
        <v>463.89776357827481</v>
      </c>
      <c r="AL59" s="105">
        <v>439.43472409152082</v>
      </c>
      <c r="AM59" s="32">
        <v>455.64339042599909</v>
      </c>
      <c r="AN59" s="537">
        <v>488.2819488341583</v>
      </c>
      <c r="AO59" s="554">
        <v>443.75857338820299</v>
      </c>
      <c r="AP59" s="32">
        <v>453.47928068803753</v>
      </c>
      <c r="AQ59" s="32">
        <v>491.4</v>
      </c>
      <c r="AR59" s="105">
        <v>463.6</v>
      </c>
      <c r="AS59" s="554">
        <v>526.03231597845604</v>
      </c>
      <c r="AT59" s="32">
        <v>479.16666666666669</v>
      </c>
      <c r="AU59" s="32">
        <v>538.4</v>
      </c>
      <c r="AV59" s="105">
        <v>518.29</v>
      </c>
      <c r="AW59" s="554">
        <v>489.62838888888882</v>
      </c>
      <c r="AX59" s="554">
        <v>514.00560224089634</v>
      </c>
      <c r="AY59" s="554">
        <v>515.15151515151513</v>
      </c>
      <c r="AZ59" s="32">
        <v>520.6</v>
      </c>
      <c r="BA59" s="105">
        <v>517.20000000000005</v>
      </c>
      <c r="BB59" s="555">
        <v>497.63710143658017</v>
      </c>
      <c r="BC59" s="554">
        <v>460.2</v>
      </c>
      <c r="BD59" s="32">
        <v>492.6</v>
      </c>
      <c r="BE59" s="32">
        <v>443.57700496806245</v>
      </c>
      <c r="BF59" s="105">
        <v>466.99787083037614</v>
      </c>
      <c r="BG59" s="537">
        <v>489.35786933452658</v>
      </c>
      <c r="BH59" s="537">
        <v>1.0759205003682837</v>
      </c>
      <c r="BI59" s="538">
        <v>2.2034820311035352E-3</v>
      </c>
      <c r="BJ59" s="272">
        <v>443.7412095639944</v>
      </c>
      <c r="BK59" s="272">
        <v>450.73891625615767</v>
      </c>
      <c r="BL59" s="272">
        <v>492.45147375988495</v>
      </c>
      <c r="BM59" s="272">
        <v>462.66435127759866</v>
      </c>
      <c r="BN59" s="272">
        <v>503.93700787401576</v>
      </c>
      <c r="BO59" s="32">
        <v>466.80497925311204</v>
      </c>
      <c r="BP59" s="32">
        <v>480.92868988391376</v>
      </c>
      <c r="BQ59" s="32">
        <v>-57.471310116086215</v>
      </c>
      <c r="BR59" s="562">
        <v>-0.10674463245929833</v>
      </c>
      <c r="BS59" s="32">
        <v>488.19875776397515</v>
      </c>
      <c r="BT59" s="32">
        <v>-30.091242236024812</v>
      </c>
      <c r="BU59" s="562">
        <v>-5.8058697323939902E-2</v>
      </c>
      <c r="BV59" s="32">
        <v>474.00358571231556</v>
      </c>
      <c r="BW59" s="215">
        <v>-15.624803176573266</v>
      </c>
      <c r="BX59" s="530">
        <v>-3.1911554826366484E-2</v>
      </c>
      <c r="BY59" s="51">
        <v>502.83768444948919</v>
      </c>
      <c r="BZ59" s="215">
        <v>-11.167917791407149</v>
      </c>
      <c r="CA59" s="530">
        <v>-2.1727229708623175E-2</v>
      </c>
      <c r="CB59" s="32">
        <v>479.25764192139735</v>
      </c>
      <c r="CC59" s="215">
        <v>-35.893873230117777</v>
      </c>
      <c r="CD59" s="530">
        <v>-6.9676342152581575E-2</v>
      </c>
      <c r="CE59" s="32">
        <v>487.84722222222229</v>
      </c>
      <c r="CF59" s="215">
        <f t="shared" si="1"/>
        <v>-32.752777777777737</v>
      </c>
      <c r="CG59" s="552">
        <f t="shared" si="2"/>
        <v>-6.2913518589661419E-2</v>
      </c>
      <c r="CH59" s="32">
        <v>488.99424314256686</v>
      </c>
      <c r="CI59" s="215">
        <f t="shared" si="3"/>
        <v>-28.205756857433187</v>
      </c>
      <c r="CJ59" s="352">
        <f t="shared" si="128"/>
        <v>-5.4535492763791923E-2</v>
      </c>
      <c r="CK59" s="32">
        <v>478.34182673461385</v>
      </c>
      <c r="CL59" s="215">
        <f t="shared" si="4"/>
        <v>-19.295274701966321</v>
      </c>
      <c r="CM59" s="552">
        <f t="shared" si="5"/>
        <v>-3.8773786452546782E-2</v>
      </c>
      <c r="CN59" s="32">
        <v>466.61303298471438</v>
      </c>
      <c r="CO59" s="215">
        <f t="shared" si="6"/>
        <v>6.4130329847143912</v>
      </c>
      <c r="CP59" s="552">
        <f t="shared" si="7"/>
        <v>1.3935317220152958E-2</v>
      </c>
      <c r="CQ59" s="32">
        <v>454.27059712774002</v>
      </c>
      <c r="CR59" s="215">
        <f t="shared" si="8"/>
        <v>-38.329402872260005</v>
      </c>
      <c r="CS59" s="552">
        <f>IF(BD59=0,0,CR59/BD59)</f>
        <v>-7.781039965948032E-2</v>
      </c>
      <c r="CT59" s="32">
        <v>449.50213371266005</v>
      </c>
      <c r="CU59" s="215">
        <f t="shared" si="10"/>
        <v>5.9251287445976004</v>
      </c>
      <c r="CV59" s="552">
        <f t="shared" si="11"/>
        <v>1.335761024182083E-2</v>
      </c>
      <c r="CW59" s="32">
        <v>456.44511581067468</v>
      </c>
      <c r="CX59" s="215">
        <f t="shared" si="12"/>
        <v>-10.552755019701465</v>
      </c>
      <c r="CY59" s="674">
        <f t="shared" si="13"/>
        <v>-2.2597008849178365E-2</v>
      </c>
      <c r="CZ59" s="678">
        <v>472.20654627539494</v>
      </c>
      <c r="DA59" s="51">
        <f t="shared" si="14"/>
        <v>-17.151323059131641</v>
      </c>
      <c r="DB59" s="572">
        <f t="shared" si="15"/>
        <v>-3.5048630325400863E-2</v>
      </c>
      <c r="DC59" s="678">
        <v>448.59813084112147</v>
      </c>
      <c r="DD59" s="51">
        <f t="shared" si="16"/>
        <v>4.8569212771270713</v>
      </c>
      <c r="DE59" s="691">
        <f t="shared" si="0"/>
        <v>1.0945391531021703E-2</v>
      </c>
      <c r="DF59" s="678">
        <v>453.09882747068679</v>
      </c>
      <c r="DG59" s="51">
        <f t="shared" si="17"/>
        <v>2.3599112145291201</v>
      </c>
      <c r="DH59" s="691">
        <f t="shared" si="18"/>
        <v>5.2356500169334578E-3</v>
      </c>
      <c r="DI59" s="678">
        <v>455.4030874785592</v>
      </c>
      <c r="DJ59" s="51">
        <f t="shared" si="19"/>
        <v>-37.048386281325747</v>
      </c>
      <c r="DK59" s="691">
        <f t="shared" si="20"/>
        <v>-7.5232562507042508E-2</v>
      </c>
      <c r="DL59" s="678">
        <v>452.14609437483341</v>
      </c>
      <c r="DM59" s="51">
        <f t="shared" si="21"/>
        <v>-10.518256902765245</v>
      </c>
      <c r="DN59" s="691">
        <f t="shared" si="22"/>
        <v>-2.2734098431660427E-2</v>
      </c>
      <c r="DO59" s="678">
        <v>546.93434617471519</v>
      </c>
      <c r="DP59" s="51">
        <f t="shared" si="23"/>
        <v>42.997338300699425</v>
      </c>
      <c r="DQ59" s="691">
        <f t="shared" si="24"/>
        <v>8.5322843190450415E-2</v>
      </c>
      <c r="DR59" s="678">
        <v>510.70840197693576</v>
      </c>
      <c r="DS59" s="51">
        <f t="shared" si="25"/>
        <v>43.903422723823724</v>
      </c>
      <c r="DT59" s="691">
        <f t="shared" si="26"/>
        <v>9.4050887790591259E-2</v>
      </c>
      <c r="DU59" s="678">
        <v>674.95854063018248</v>
      </c>
      <c r="DV59" s="51">
        <f t="shared" si="27"/>
        <v>194.02985074626872</v>
      </c>
      <c r="DW59" s="572">
        <f t="shared" si="28"/>
        <v>0.40344827586206911</v>
      </c>
      <c r="DX59" s="678">
        <v>521.79487179487182</v>
      </c>
      <c r="DY59" s="51">
        <f t="shared" si="29"/>
        <v>33.596114030896672</v>
      </c>
      <c r="DZ59" s="572">
        <f t="shared" si="30"/>
        <v>6.8816467671429571E-2</v>
      </c>
      <c r="EA59" s="678">
        <v>487.64867337602931</v>
      </c>
      <c r="EB59" s="51">
        <f t="shared" si="31"/>
        <v>13.645087663713753</v>
      </c>
      <c r="EC59" s="572">
        <f t="shared" si="32"/>
        <v>2.8786887008899743E-2</v>
      </c>
      <c r="ED59" s="678">
        <v>618.22660098522158</v>
      </c>
      <c r="EE59" s="51">
        <f t="shared" si="33"/>
        <v>115.38891653573239</v>
      </c>
      <c r="EF59" s="572">
        <f t="shared" si="34"/>
        <v>0.22947547509702088</v>
      </c>
      <c r="EG59" s="678">
        <v>527.2925764192139</v>
      </c>
      <c r="EH59" s="51">
        <f t="shared" si="35"/>
        <v>48.03493449781655</v>
      </c>
      <c r="EI59" s="572">
        <f t="shared" si="36"/>
        <v>0.10022779043280174</v>
      </c>
      <c r="EJ59" s="678">
        <v>513.40482573726547</v>
      </c>
      <c r="EK59" s="51">
        <f t="shared" si="37"/>
        <v>25.557603515043184</v>
      </c>
      <c r="EL59" s="572">
        <f t="shared" si="38"/>
        <v>5.2388539589554702E-2</v>
      </c>
      <c r="EM59" s="678">
        <v>552.36593059936911</v>
      </c>
      <c r="EN59" s="51">
        <f t="shared" si="39"/>
        <v>63.371687456802249</v>
      </c>
      <c r="EO59" s="572">
        <f t="shared" si="40"/>
        <v>0.12959597857336361</v>
      </c>
      <c r="EP59" s="678">
        <v>506.60752241012847</v>
      </c>
      <c r="EQ59" s="51">
        <f t="shared" si="41"/>
        <v>28.265695675514621</v>
      </c>
      <c r="ER59" s="572">
        <f t="shared" si="42"/>
        <v>5.9090997474482938E-2</v>
      </c>
      <c r="ES59" s="678">
        <v>460.19247594050745</v>
      </c>
      <c r="ET59" s="51">
        <f t="shared" si="43"/>
        <v>-6.4205570442069302</v>
      </c>
      <c r="EU59" s="572">
        <f t="shared" si="44"/>
        <v>-1.3759917941291749E-2</v>
      </c>
      <c r="EV59" s="678">
        <v>449.49099451840254</v>
      </c>
      <c r="EW59" s="51">
        <f t="shared" si="45"/>
        <v>-4.7796026093374735</v>
      </c>
      <c r="EX59" s="572">
        <f t="shared" si="46"/>
        <v>-1.0521487940355203E-2</v>
      </c>
      <c r="EY59" s="678">
        <v>442.05052005943531</v>
      </c>
      <c r="EZ59" s="51">
        <f t="shared" si="47"/>
        <v>-7.4516136532247401</v>
      </c>
      <c r="FA59" s="572">
        <f t="shared" si="48"/>
        <v>-1.6577482272838583E-2</v>
      </c>
      <c r="FB59" s="678">
        <v>450.07966011683482</v>
      </c>
      <c r="FC59" s="51">
        <f t="shared" si="49"/>
        <v>-6.3654556938398628</v>
      </c>
      <c r="FD59" s="572">
        <f t="shared" si="50"/>
        <v>-1.3945719810221698E-2</v>
      </c>
      <c r="FE59" s="678">
        <v>492.01343662164942</v>
      </c>
      <c r="FF59" s="51">
        <f t="shared" si="51"/>
        <v>19.806890346254477</v>
      </c>
      <c r="FG59" s="572">
        <f t="shared" si="52"/>
        <v>4.1945395510681729E-2</v>
      </c>
      <c r="FH59" s="678">
        <v>0</v>
      </c>
      <c r="FI59" s="51">
        <f t="shared" si="53"/>
        <v>-448.59813084112147</v>
      </c>
      <c r="FJ59" s="572">
        <f t="shared" si="54"/>
        <v>-1</v>
      </c>
      <c r="FK59" s="678">
        <v>632.65306122448976</v>
      </c>
      <c r="FL59" s="51">
        <f t="shared" si="136"/>
        <v>179.55423375380298</v>
      </c>
      <c r="FM59" s="572">
        <f t="shared" si="56"/>
        <v>0.39628050850654484</v>
      </c>
      <c r="FN59" s="678">
        <v>555.55555555555554</v>
      </c>
      <c r="FO59" s="51">
        <f t="shared" si="137"/>
        <v>100.15246807699634</v>
      </c>
      <c r="FP59" s="572">
        <f t="shared" si="58"/>
        <v>0.21992048545720852</v>
      </c>
      <c r="FQ59" s="678">
        <v>615.14195583596211</v>
      </c>
      <c r="FR59" s="51">
        <f t="shared" si="138"/>
        <v>162.9958614611287</v>
      </c>
      <c r="FS59" s="572">
        <f t="shared" si="60"/>
        <v>0.36049379501220147</v>
      </c>
      <c r="FT59" s="678">
        <v>694.63087248322154</v>
      </c>
      <c r="FU59" s="51">
        <f t="shared" si="139"/>
        <v>147.69652630850635</v>
      </c>
      <c r="FV59" s="572">
        <f t="shared" si="133"/>
        <v>0.27004434324065196</v>
      </c>
      <c r="FW59" s="678">
        <v>741.57303370786519</v>
      </c>
      <c r="FX59" s="678">
        <f t="shared" si="140"/>
        <v>230.86463173092943</v>
      </c>
      <c r="FY59" s="572">
        <f t="shared" si="141"/>
        <v>0.45204784342152954</v>
      </c>
      <c r="FZ59" s="678">
        <v>619.04761904761904</v>
      </c>
      <c r="GA59" s="678">
        <f t="shared" si="142"/>
        <v>-55.910921582563446</v>
      </c>
      <c r="GB59" s="572">
        <f t="shared" si="143"/>
        <v>-8.283608283608293E-2</v>
      </c>
      <c r="GC59" s="678">
        <v>686.29807692307691</v>
      </c>
      <c r="GD59" s="678">
        <f t="shared" si="144"/>
        <v>164.50320512820508</v>
      </c>
      <c r="GE59" s="572">
        <f t="shared" si="145"/>
        <v>0.31526412776412766</v>
      </c>
      <c r="GF59" s="678">
        <v>666.66666666666663</v>
      </c>
      <c r="GG59" s="678">
        <f t="shared" si="146"/>
        <v>179.01799329063732</v>
      </c>
      <c r="GH59" s="572">
        <f t="shared" si="147"/>
        <v>0.36710444027517181</v>
      </c>
      <c r="GI59" s="678">
        <v>531.25</v>
      </c>
      <c r="GJ59" s="678">
        <f t="shared" si="148"/>
        <v>-86.97660098522158</v>
      </c>
      <c r="GK59" s="572">
        <f t="shared" si="149"/>
        <v>-0.14068725099601581</v>
      </c>
      <c r="GL59" s="678">
        <v>580.57142857142856</v>
      </c>
      <c r="GM59" s="678">
        <f t="shared" si="150"/>
        <v>53.278852152214654</v>
      </c>
      <c r="GN59" s="572">
        <f t="shared" si="151"/>
        <v>0.10104229517894127</v>
      </c>
      <c r="GO59" s="678">
        <v>705.88235294117646</v>
      </c>
      <c r="GP59" s="678">
        <f t="shared" si="152"/>
        <v>192.477527203911</v>
      </c>
      <c r="GQ59" s="572">
        <f t="shared" si="153"/>
        <v>0.37490400860082923</v>
      </c>
      <c r="GR59" s="678">
        <v>587.24058416602611</v>
      </c>
      <c r="GS59" s="678">
        <f t="shared" si="154"/>
        <v>34.874653566657003</v>
      </c>
      <c r="GT59" s="572">
        <f t="shared" si="155"/>
        <v>6.3136865680355619E-2</v>
      </c>
      <c r="GU59" s="678">
        <v>624.48979591836735</v>
      </c>
      <c r="GV59" s="678">
        <f t="shared" si="156"/>
        <v>117.88227350823888</v>
      </c>
      <c r="GW59" s="572">
        <f t="shared" si="157"/>
        <v>0.23268954425987831</v>
      </c>
      <c r="GX59" s="678">
        <v>664.63414634146341</v>
      </c>
      <c r="GY59" s="678">
        <f t="shared" si="158"/>
        <v>204.44167040095596</v>
      </c>
      <c r="GZ59" s="572">
        <f t="shared" si="159"/>
        <v>0.44425252712603164</v>
      </c>
      <c r="HA59" s="678">
        <v>715.68627450980398</v>
      </c>
      <c r="HB59" s="678">
        <f t="shared" si="160"/>
        <v>266.19527999140143</v>
      </c>
      <c r="HC59" s="572">
        <f t="shared" si="161"/>
        <v>0.59221493475438958</v>
      </c>
      <c r="HD59" s="678">
        <v>526.31578947368428</v>
      </c>
      <c r="HE59" s="678">
        <f t="shared" si="162"/>
        <v>84.265269414248962</v>
      </c>
      <c r="HF59" s="572">
        <f t="shared" si="163"/>
        <v>0.1906236178682002</v>
      </c>
      <c r="HG59" s="678">
        <v>664.52991452991455</v>
      </c>
      <c r="HH59" s="678">
        <f t="shared" si="164"/>
        <v>214.45025441307973</v>
      </c>
      <c r="HI59" s="572">
        <f t="shared" si="165"/>
        <v>0.4764717747018633</v>
      </c>
      <c r="HJ59" s="678">
        <v>630.91158327621667</v>
      </c>
      <c r="HK59" s="678">
        <f t="shared" si="166"/>
        <v>138.89814665456726</v>
      </c>
      <c r="HL59" s="572">
        <f t="shared" si="167"/>
        <v>0.28230559638430719</v>
      </c>
      <c r="HM59" s="196">
        <v>616.03375527426158</v>
      </c>
      <c r="HN59" s="103">
        <f t="shared" ref="HN59:HN62" si="216">HM59-FH59</f>
        <v>616.03375527426158</v>
      </c>
      <c r="HO59" s="694">
        <f t="shared" ref="HO59:HO62" si="217">IF(FH59=0,0,HN59/FH59)</f>
        <v>0</v>
      </c>
      <c r="HP59" s="196">
        <v>617.14285714285722</v>
      </c>
      <c r="HQ59" s="103">
        <f t="shared" ref="HQ59:HQ62" si="218">HP59-FK59</f>
        <v>-15.510204081632537</v>
      </c>
      <c r="HR59" s="694">
        <f t="shared" ref="HR59:HR62" si="219">IF(FK59=0,0,HQ59/FK59)</f>
        <v>-2.4516129032257881E-2</v>
      </c>
      <c r="HS59" s="196">
        <v>738.42592592592598</v>
      </c>
      <c r="HT59" s="103">
        <f t="shared" ref="HT59:HT62" si="220">HS59-FN59</f>
        <v>182.87037037037044</v>
      </c>
      <c r="HU59" s="694">
        <f t="shared" ref="HU59:HU62" si="221">IF(FN59=0,0,HT59/FN59)</f>
        <v>0.32916666666666677</v>
      </c>
      <c r="HV59" s="196">
        <v>668.30225711481853</v>
      </c>
      <c r="HW59" s="103">
        <f t="shared" ref="HW59:HW62" si="222">HV59-FQ59</f>
        <v>53.160301278856423</v>
      </c>
      <c r="HX59" s="694">
        <f t="shared" ref="HX59:HX62" si="223">IF(FQ59=0,0,HW59/FQ59)</f>
        <v>8.6419566694346084E-2</v>
      </c>
      <c r="HY59" s="196">
        <v>712.56931608133084</v>
      </c>
      <c r="HZ59" s="103">
        <f t="shared" ref="HZ59:HZ62" si="224">HY59-FT59</f>
        <v>17.938443598109302</v>
      </c>
      <c r="IA59" s="694">
        <f t="shared" ref="IA59:IA62" si="225">IF(FT59=0,0,HZ59/FT59)</f>
        <v>2.5824426049452037E-2</v>
      </c>
      <c r="IB59" s="196">
        <v>726.3427109974424</v>
      </c>
      <c r="IC59" s="103">
        <f t="shared" ref="IC59:IC62" si="226">IB59-FW59</f>
        <v>-15.230322710422797</v>
      </c>
      <c r="ID59" s="694">
        <f t="shared" ref="ID59:ID62" si="227">IF(FW59=0,0,IC59/FW59)</f>
        <v>-2.0537859412539831E-2</v>
      </c>
      <c r="IE59" s="196">
        <v>496.45390070921991</v>
      </c>
      <c r="IF59" s="103">
        <f t="shared" si="180"/>
        <v>-122.59371833839913</v>
      </c>
      <c r="IG59" s="694">
        <f t="shared" si="181"/>
        <v>-0.19803600654664474</v>
      </c>
      <c r="IH59" s="196">
        <v>702.74314214463845</v>
      </c>
      <c r="II59" s="103">
        <f t="shared" si="182"/>
        <v>16.445065221561549</v>
      </c>
      <c r="IJ59" s="694">
        <f t="shared" si="183"/>
        <v>2.3961986452432939E-2</v>
      </c>
      <c r="IK59" s="196">
        <v>691.13756613756618</v>
      </c>
      <c r="IL59" s="103">
        <f t="shared" si="184"/>
        <v>24.470899470899553</v>
      </c>
      <c r="IM59" s="694">
        <f t="shared" si="185"/>
        <v>3.6706349206349333E-2</v>
      </c>
      <c r="IN59" s="196">
        <v>487.27272727272725</v>
      </c>
      <c r="IO59" s="103">
        <f t="shared" si="186"/>
        <v>-43.977272727272748</v>
      </c>
      <c r="IP59" s="694">
        <f t="shared" si="187"/>
        <v>-8.2780748663101644E-2</v>
      </c>
      <c r="IQ59" s="196">
        <v>566.93136698808848</v>
      </c>
      <c r="IR59" s="103">
        <f t="shared" si="134"/>
        <v>-13.640061583340071</v>
      </c>
      <c r="IS59" s="694">
        <f t="shared" si="135"/>
        <v>-2.3494200561855437E-2</v>
      </c>
      <c r="IT59" s="196">
        <v>616.09498680738784</v>
      </c>
      <c r="IU59" s="103">
        <f t="shared" si="188"/>
        <v>-89.787366133788623</v>
      </c>
      <c r="IV59" s="694">
        <f t="shared" si="189"/>
        <v>-0.12719876868953389</v>
      </c>
      <c r="IW59" s="196">
        <v>570.30050449660007</v>
      </c>
      <c r="IX59" s="103">
        <f t="shared" si="190"/>
        <v>-16.940079669426041</v>
      </c>
      <c r="IY59" s="694">
        <f t="shared" si="191"/>
        <v>-2.8846915772150889E-2</v>
      </c>
      <c r="IZ59" s="196">
        <v>618.48872477911118</v>
      </c>
      <c r="JA59" s="103">
        <f t="shared" si="192"/>
        <v>-6.0010711392561689</v>
      </c>
      <c r="JB59" s="694">
        <f t="shared" si="193"/>
        <v>-9.609558360246807E-3</v>
      </c>
      <c r="JC59" s="196">
        <v>734.48773448773454</v>
      </c>
      <c r="JD59" s="103">
        <f t="shared" si="194"/>
        <v>69.853588146271136</v>
      </c>
      <c r="JE59" s="694">
        <f t="shared" si="195"/>
        <v>0.10510081152282996</v>
      </c>
      <c r="JF59" s="196">
        <v>812.15469613259665</v>
      </c>
      <c r="JG59" s="103">
        <f t="shared" si="196"/>
        <v>96.468421622792675</v>
      </c>
      <c r="JH59" s="694">
        <f t="shared" si="197"/>
        <v>0.13479149322636783</v>
      </c>
      <c r="JI59" s="196">
        <v>1285.7142857142858</v>
      </c>
      <c r="JJ59" s="103">
        <f t="shared" si="198"/>
        <v>759.3984962406015</v>
      </c>
      <c r="JK59" s="694">
        <f t="shared" si="199"/>
        <v>1.4428571428571426</v>
      </c>
      <c r="JL59" s="196">
        <v>790.69767441860472</v>
      </c>
      <c r="JM59" s="103">
        <f t="shared" si="200"/>
        <v>126.16775988869017</v>
      </c>
      <c r="JN59" s="694">
        <f t="shared" si="201"/>
        <v>0.18986016600613181</v>
      </c>
      <c r="JO59" s="196">
        <v>640.61602114699451</v>
      </c>
      <c r="JP59" s="103">
        <f t="shared" si="202"/>
        <v>9.7044378707778378</v>
      </c>
      <c r="JQ59" s="694">
        <f t="shared" si="203"/>
        <v>1.538161309447568E-2</v>
      </c>
    </row>
    <row r="60" spans="1:277" s="272" customFormat="1" x14ac:dyDescent="0.25">
      <c r="A60" s="62" t="s">
        <v>43</v>
      </c>
      <c r="B60" s="272">
        <v>626.79999999999995</v>
      </c>
      <c r="C60" s="554">
        <v>533.33333333333337</v>
      </c>
      <c r="D60" s="32">
        <v>582.41758241758248</v>
      </c>
      <c r="E60" s="32">
        <v>585.36585365853659</v>
      </c>
      <c r="F60" s="105">
        <v>568.36461126005372</v>
      </c>
      <c r="G60" s="196">
        <v>733.77618804292285</v>
      </c>
      <c r="H60" s="196">
        <v>568</v>
      </c>
      <c r="I60" s="196">
        <v>609.7560975609756</v>
      </c>
      <c r="J60" s="555">
        <v>704.44353852425604</v>
      </c>
      <c r="K60" s="554">
        <v>661.81410974244125</v>
      </c>
      <c r="L60" s="32">
        <v>709.89761092150172</v>
      </c>
      <c r="M60" s="32">
        <v>514.16122004357305</v>
      </c>
      <c r="N60" s="105">
        <v>540.04252303330964</v>
      </c>
      <c r="O60" s="32">
        <v>575.73289902280135</v>
      </c>
      <c r="P60" s="555">
        <v>626.74187126741867</v>
      </c>
      <c r="Q60" s="554">
        <v>543.42105263157896</v>
      </c>
      <c r="R60" s="32">
        <v>484.95575221238943</v>
      </c>
      <c r="S60" s="105">
        <v>571.12970711297078</v>
      </c>
      <c r="T60" s="32">
        <v>532.45000000000005</v>
      </c>
      <c r="U60" s="555">
        <v>605.03222449240195</v>
      </c>
      <c r="V60" s="554">
        <v>527.85145888594161</v>
      </c>
      <c r="W60" s="32">
        <v>511.36363636363637</v>
      </c>
      <c r="X60" s="32">
        <v>634.20158550396377</v>
      </c>
      <c r="Y60" s="105">
        <v>586.61417322834643</v>
      </c>
      <c r="Z60" s="196">
        <v>647.18162839248441</v>
      </c>
      <c r="AA60" s="196">
        <v>659.45945945945948</v>
      </c>
      <c r="AB60" s="196">
        <v>689.89547038327521</v>
      </c>
      <c r="AC60" s="555">
        <v>667.60365425158125</v>
      </c>
      <c r="AD60" s="554">
        <v>625.72107227689173</v>
      </c>
      <c r="AE60" s="32">
        <v>669.90291262135929</v>
      </c>
      <c r="AF60" s="32">
        <v>669.66580976863759</v>
      </c>
      <c r="AG60" s="105">
        <v>607.32451678535097</v>
      </c>
      <c r="AH60" s="32">
        <v>642.7943760984183</v>
      </c>
      <c r="AI60" s="555">
        <v>633.16101857170202</v>
      </c>
      <c r="AJ60" s="554">
        <v>482.17636022514068</v>
      </c>
      <c r="AK60" s="32">
        <v>488.57644991212658</v>
      </c>
      <c r="AL60" s="105">
        <v>485.22167487684732</v>
      </c>
      <c r="AM60" s="32">
        <v>485.41</v>
      </c>
      <c r="AN60" s="555">
        <v>600.05917099985129</v>
      </c>
      <c r="AO60" s="554">
        <v>489.69072164948454</v>
      </c>
      <c r="AP60" s="32">
        <v>489.8648648648649</v>
      </c>
      <c r="AQ60" s="32">
        <v>656.6</v>
      </c>
      <c r="AR60" s="105">
        <v>585.70000000000005</v>
      </c>
      <c r="AS60" s="554">
        <v>755.04032258064512</v>
      </c>
      <c r="AT60" s="32">
        <v>659.09090909090912</v>
      </c>
      <c r="AU60" s="32">
        <v>681</v>
      </c>
      <c r="AV60" s="105">
        <v>704.11</v>
      </c>
      <c r="AW60" s="554">
        <v>656.40226726726723</v>
      </c>
      <c r="AX60" s="554">
        <v>611.88811188811189</v>
      </c>
      <c r="AY60" s="554">
        <v>530.80568720379154</v>
      </c>
      <c r="AZ60" s="32">
        <v>562.9</v>
      </c>
      <c r="BA60" s="105">
        <v>582.20000000000005</v>
      </c>
      <c r="BB60" s="555">
        <v>640.37387875220725</v>
      </c>
      <c r="BC60" s="554">
        <v>532</v>
      </c>
      <c r="BD60" s="32">
        <v>552.4</v>
      </c>
      <c r="BE60" s="32">
        <v>518.84700665188461</v>
      </c>
      <c r="BF60" s="105">
        <v>534.2465753424658</v>
      </c>
      <c r="BG60" s="555">
        <v>620.58829369513171</v>
      </c>
      <c r="BH60" s="555">
        <v>20.529122695280421</v>
      </c>
      <c r="BI60" s="180">
        <v>3.4211830578430587E-2</v>
      </c>
      <c r="BJ60" s="272">
        <v>524.42159383033413</v>
      </c>
      <c r="BK60" s="272">
        <v>511.90476190476193</v>
      </c>
      <c r="BL60" s="272">
        <v>714.1162514827995</v>
      </c>
      <c r="BM60" s="272">
        <v>630.0539083557951</v>
      </c>
      <c r="BN60" s="272">
        <v>694.32314410480342</v>
      </c>
      <c r="BO60" s="32">
        <v>560.43956043956041</v>
      </c>
      <c r="BP60" s="32">
        <v>679.48717948717956</v>
      </c>
      <c r="BQ60" s="32">
        <v>-1.5128205128204399</v>
      </c>
      <c r="BR60" s="562">
        <v>-2.2214691818214977E-3</v>
      </c>
      <c r="BS60" s="32">
        <v>661.54919748778786</v>
      </c>
      <c r="BT60" s="32">
        <v>-42.560802512212149</v>
      </c>
      <c r="BU60" s="562">
        <v>-6.0446240661561616E-2</v>
      </c>
      <c r="BV60" s="32">
        <v>645.52622557422012</v>
      </c>
      <c r="BW60" s="215">
        <v>-10.876041693047114</v>
      </c>
      <c r="BX60" s="530">
        <v>-1.6569171429474536E-2</v>
      </c>
      <c r="BY60" s="51">
        <v>673.48837209302326</v>
      </c>
      <c r="BZ60" s="215">
        <v>61.600260204911365</v>
      </c>
      <c r="CA60" s="530">
        <v>0.10067242524916943</v>
      </c>
      <c r="CB60" s="32">
        <v>553.6480686695279</v>
      </c>
      <c r="CC60" s="215">
        <v>22.842381465736366</v>
      </c>
      <c r="CD60" s="530">
        <v>4.3033415082771184E-2</v>
      </c>
      <c r="CE60" s="32">
        <v>508.06451612903226</v>
      </c>
      <c r="CF60" s="215">
        <f t="shared" si="1"/>
        <v>-54.835483870967721</v>
      </c>
      <c r="CG60" s="552">
        <f t="shared" si="2"/>
        <v>-9.7416031037427117E-2</v>
      </c>
      <c r="CH60" s="32">
        <v>629.17737789203079</v>
      </c>
      <c r="CI60" s="215">
        <f t="shared" si="3"/>
        <v>46.977377892030745</v>
      </c>
      <c r="CJ60" s="352">
        <f t="shared" si="128"/>
        <v>8.0689415822794125E-2</v>
      </c>
      <c r="CK60" s="32">
        <v>639.83903420523143</v>
      </c>
      <c r="CL60" s="215">
        <f t="shared" si="4"/>
        <v>-0.53484454697581896</v>
      </c>
      <c r="CM60" s="552">
        <f t="shared" si="5"/>
        <v>-8.3520668897048679E-4</v>
      </c>
      <c r="CN60" s="32">
        <v>505.26315789473688</v>
      </c>
      <c r="CO60" s="215">
        <f t="shared" si="6"/>
        <v>-26.736842105263122</v>
      </c>
      <c r="CP60" s="552">
        <f t="shared" si="7"/>
        <v>-5.0257222002374292E-2</v>
      </c>
      <c r="CQ60" s="32">
        <v>570.07125890736347</v>
      </c>
      <c r="CR60" s="215">
        <f t="shared" si="8"/>
        <v>17.671258907363494</v>
      </c>
      <c r="CS60" s="552">
        <f t="shared" si="9"/>
        <v>3.19899690575009E-2</v>
      </c>
      <c r="CT60" s="32">
        <v>554.76190476190482</v>
      </c>
      <c r="CU60" s="215">
        <f t="shared" si="10"/>
        <v>35.914898110020204</v>
      </c>
      <c r="CV60" s="552">
        <f t="shared" si="11"/>
        <v>6.9220594220594511E-2</v>
      </c>
      <c r="CW60" s="32">
        <v>547.95737122557728</v>
      </c>
      <c r="CX60" s="215">
        <f t="shared" si="12"/>
        <v>13.710795883111473</v>
      </c>
      <c r="CY60" s="674">
        <f t="shared" si="13"/>
        <v>2.5663797422234295E-2</v>
      </c>
      <c r="CZ60" s="678">
        <v>621.36095731380601</v>
      </c>
      <c r="DA60" s="51">
        <f t="shared" si="14"/>
        <v>0.77266361867430078</v>
      </c>
      <c r="DB60" s="572">
        <f t="shared" si="15"/>
        <v>1.2450502636356159E-3</v>
      </c>
      <c r="DC60" s="678">
        <v>492.48120300751879</v>
      </c>
      <c r="DD60" s="51">
        <f t="shared" si="16"/>
        <v>-31.940390822815345</v>
      </c>
      <c r="DE60" s="691">
        <f t="shared" si="0"/>
        <v>-6.0905941323897893E-2</v>
      </c>
      <c r="DF60" s="678">
        <v>483.25358851674645</v>
      </c>
      <c r="DG60" s="51">
        <f t="shared" si="17"/>
        <v>-28.651173388015479</v>
      </c>
      <c r="DH60" s="691">
        <f t="shared" si="18"/>
        <v>-5.5969734060309306E-2</v>
      </c>
      <c r="DI60" s="678">
        <v>813.34981458590846</v>
      </c>
      <c r="DJ60" s="51">
        <f t="shared" si="19"/>
        <v>99.233563103108963</v>
      </c>
      <c r="DK60" s="691">
        <f t="shared" si="20"/>
        <v>0.13895995630551639</v>
      </c>
      <c r="DL60" s="678">
        <v>693.14641744548283</v>
      </c>
      <c r="DM60" s="51">
        <f t="shared" si="21"/>
        <v>63.092509089687724</v>
      </c>
      <c r="DN60" s="691">
        <f t="shared" si="22"/>
        <v>0.10013827111133325</v>
      </c>
      <c r="DO60" s="678">
        <v>497.68518518518522</v>
      </c>
      <c r="DP60" s="51">
        <f t="shared" si="23"/>
        <v>-196.6379589196182</v>
      </c>
      <c r="DQ60" s="691">
        <f t="shared" si="24"/>
        <v>-0.28320812951316082</v>
      </c>
      <c r="DR60" s="678">
        <v>516.52892561983469</v>
      </c>
      <c r="DS60" s="51">
        <f t="shared" si="25"/>
        <v>-43.910634819725715</v>
      </c>
      <c r="DT60" s="691">
        <f t="shared" si="26"/>
        <v>-7.8350348403824321E-2</v>
      </c>
      <c r="DU60" s="678">
        <v>541.66666666666663</v>
      </c>
      <c r="DV60" s="51">
        <f t="shared" si="27"/>
        <v>-137.82051282051293</v>
      </c>
      <c r="DW60" s="572">
        <f t="shared" si="28"/>
        <v>-0.20283018867924543</v>
      </c>
      <c r="DX60" s="678">
        <v>513.48314606741576</v>
      </c>
      <c r="DY60" s="51">
        <f t="shared" si="29"/>
        <v>-148.0660514203721</v>
      </c>
      <c r="DZ60" s="572">
        <f t="shared" si="30"/>
        <v>-0.22381714312805193</v>
      </c>
      <c r="EA60" s="678">
        <v>619.59521619135239</v>
      </c>
      <c r="EB60" s="51">
        <f t="shared" si="31"/>
        <v>-25.931009382867728</v>
      </c>
      <c r="EC60" s="572">
        <f t="shared" si="32"/>
        <v>-4.0170342203837049E-2</v>
      </c>
      <c r="ED60" s="678">
        <v>608.695652173913</v>
      </c>
      <c r="EE60" s="51">
        <f t="shared" si="33"/>
        <v>-64.792719919110255</v>
      </c>
      <c r="EF60" s="572">
        <f t="shared" si="34"/>
        <v>-9.620466010088885E-2</v>
      </c>
      <c r="EG60" s="678">
        <v>590</v>
      </c>
      <c r="EH60" s="51">
        <f t="shared" si="35"/>
        <v>36.351931330472098</v>
      </c>
      <c r="EI60" s="572">
        <f t="shared" si="36"/>
        <v>6.5658914728682155E-2</v>
      </c>
      <c r="EJ60" s="678">
        <v>589.28571428571422</v>
      </c>
      <c r="EK60" s="51">
        <f t="shared" si="37"/>
        <v>81.221198156681965</v>
      </c>
      <c r="EL60" s="572">
        <f t="shared" si="38"/>
        <v>0.15986394557823116</v>
      </c>
      <c r="EM60" s="678">
        <v>595.77464788732391</v>
      </c>
      <c r="EN60" s="51">
        <f t="shared" si="39"/>
        <v>-33.402730004706882</v>
      </c>
      <c r="EO60" s="572">
        <f t="shared" si="40"/>
        <v>-5.3089527974794597E-2</v>
      </c>
      <c r="EP60" s="678">
        <v>613.73092926490983</v>
      </c>
      <c r="EQ60" s="51">
        <f t="shared" si="41"/>
        <v>-26.108104940321596</v>
      </c>
      <c r="ER60" s="572">
        <f t="shared" si="42"/>
        <v>-4.0804176589118966E-2</v>
      </c>
      <c r="ES60" s="678">
        <v>481.75182481751818</v>
      </c>
      <c r="ET60" s="51">
        <f t="shared" si="43"/>
        <v>-23.511333077218694</v>
      </c>
      <c r="EU60" s="572">
        <f t="shared" si="44"/>
        <v>-4.653284671532866E-2</v>
      </c>
      <c r="EV60" s="678">
        <v>466.66666666666669</v>
      </c>
      <c r="EW60" s="51">
        <f t="shared" si="45"/>
        <v>-103.40459224069679</v>
      </c>
      <c r="EX60" s="572">
        <f t="shared" si="46"/>
        <v>-0.18138888888888893</v>
      </c>
      <c r="EY60" s="678">
        <v>516.89189189189187</v>
      </c>
      <c r="EZ60" s="51">
        <f t="shared" si="47"/>
        <v>-37.870012870012943</v>
      </c>
      <c r="FA60" s="572">
        <f t="shared" si="48"/>
        <v>-6.8263542512469674E-2</v>
      </c>
      <c r="FB60" s="678">
        <v>490.12345679012344</v>
      </c>
      <c r="FC60" s="51">
        <f t="shared" si="49"/>
        <v>-57.833914435453835</v>
      </c>
      <c r="FD60" s="572">
        <f t="shared" si="50"/>
        <v>-0.10554455049322693</v>
      </c>
      <c r="FE60" s="678">
        <v>586.62696264212241</v>
      </c>
      <c r="FF60" s="51">
        <f t="shared" si="51"/>
        <v>-34.733994671683604</v>
      </c>
      <c r="FG60" s="572">
        <f t="shared" si="52"/>
        <v>-5.5899866676273786E-2</v>
      </c>
      <c r="FH60" s="678">
        <v>400</v>
      </c>
      <c r="FI60" s="51">
        <f t="shared" si="53"/>
        <v>-92.481203007518786</v>
      </c>
      <c r="FJ60" s="572">
        <f t="shared" si="54"/>
        <v>-0.18778625954198472</v>
      </c>
      <c r="FK60" s="678">
        <v>800</v>
      </c>
      <c r="FL60" s="51">
        <f t="shared" si="136"/>
        <v>316.74641148325355</v>
      </c>
      <c r="FM60" s="572">
        <f t="shared" si="56"/>
        <v>0.65544554455445536</v>
      </c>
      <c r="FN60" s="678">
        <v>614.81481481481478</v>
      </c>
      <c r="FO60" s="51">
        <f t="shared" si="137"/>
        <v>-198.53499977109368</v>
      </c>
      <c r="FP60" s="572">
        <f t="shared" si="58"/>
        <v>-0.2440954632443994</v>
      </c>
      <c r="FQ60" s="678">
        <v>611.90476190476181</v>
      </c>
      <c r="FR60" s="51">
        <f t="shared" si="138"/>
        <v>-81.241655540721013</v>
      </c>
      <c r="FS60" s="572">
        <f t="shared" si="60"/>
        <v>-0.11720706260032111</v>
      </c>
      <c r="FT60" s="678">
        <v>581.86397984886651</v>
      </c>
      <c r="FU60" s="51">
        <f t="shared" si="139"/>
        <v>84.178794663681288</v>
      </c>
      <c r="FV60" s="572">
        <f t="shared" si="133"/>
        <v>0.16914064788237354</v>
      </c>
      <c r="FW60" s="678">
        <v>666.66666666666674</v>
      </c>
      <c r="FX60" s="678">
        <f t="shared" si="140"/>
        <v>150.13774104683205</v>
      </c>
      <c r="FY60" s="572">
        <f t="shared" si="141"/>
        <v>0.29066666666666685</v>
      </c>
      <c r="FZ60" s="678">
        <v>608.695652173913</v>
      </c>
      <c r="GA60" s="678">
        <f t="shared" si="142"/>
        <v>67.028985507246375</v>
      </c>
      <c r="GB60" s="572">
        <f t="shared" si="143"/>
        <v>0.12374581939799331</v>
      </c>
      <c r="GC60" s="678">
        <v>586.20689655172407</v>
      </c>
      <c r="GD60" s="678">
        <f t="shared" si="144"/>
        <v>72.723750484308312</v>
      </c>
      <c r="GE60" s="572">
        <f t="shared" si="145"/>
        <v>0.14162831057119124</v>
      </c>
      <c r="GF60" s="678">
        <v>598.83040935672511</v>
      </c>
      <c r="GG60" s="678">
        <f t="shared" si="146"/>
        <v>-20.764806834627279</v>
      </c>
      <c r="GH60" s="572">
        <f t="shared" si="147"/>
        <v>-3.351350412656251E-2</v>
      </c>
      <c r="GI60" s="678">
        <v>625</v>
      </c>
      <c r="GJ60" s="678">
        <f t="shared" si="148"/>
        <v>16.304347826086996</v>
      </c>
      <c r="GK60" s="572">
        <f t="shared" si="149"/>
        <v>2.6785714285714354E-2</v>
      </c>
      <c r="GL60" s="678">
        <v>496.40287769784169</v>
      </c>
      <c r="GM60" s="678">
        <f t="shared" si="150"/>
        <v>-93.597122302158311</v>
      </c>
      <c r="GN60" s="572">
        <f t="shared" si="151"/>
        <v>-0.15863919034264121</v>
      </c>
      <c r="GO60" s="678">
        <v>558.82352941176464</v>
      </c>
      <c r="GP60" s="678">
        <f t="shared" si="152"/>
        <v>-30.462184873949582</v>
      </c>
      <c r="GQ60" s="572">
        <f t="shared" si="153"/>
        <v>-5.1693404634581115E-2</v>
      </c>
      <c r="GR60" s="678">
        <v>518.51851851851848</v>
      </c>
      <c r="GS60" s="678">
        <f t="shared" si="154"/>
        <v>-77.256129368805432</v>
      </c>
      <c r="GT60" s="572">
        <f t="shared" si="155"/>
        <v>-0.12967340863321952</v>
      </c>
      <c r="GU60" s="678">
        <v>574.20924574209243</v>
      </c>
      <c r="GV60" s="678">
        <f t="shared" si="156"/>
        <v>-39.521683522817398</v>
      </c>
      <c r="GW60" s="572">
        <f t="shared" si="157"/>
        <v>-6.4395782643957844E-2</v>
      </c>
      <c r="GX60" s="678">
        <v>600</v>
      </c>
      <c r="GY60" s="678">
        <f t="shared" si="158"/>
        <v>118.24817518248182</v>
      </c>
      <c r="GZ60" s="572">
        <f t="shared" si="159"/>
        <v>0.24545454545454562</v>
      </c>
      <c r="HA60" s="678">
        <v>500</v>
      </c>
      <c r="HB60" s="678">
        <f t="shared" si="160"/>
        <v>33.333333333333314</v>
      </c>
      <c r="HC60" s="572">
        <f t="shared" si="161"/>
        <v>7.1428571428571383E-2</v>
      </c>
      <c r="HD60" s="678">
        <v>500</v>
      </c>
      <c r="HE60" s="678">
        <f t="shared" si="162"/>
        <v>-16.891891891891873</v>
      </c>
      <c r="HF60" s="572">
        <f t="shared" si="163"/>
        <v>-3.267973856209147E-2</v>
      </c>
      <c r="HG60" s="678">
        <v>523.80952380952374</v>
      </c>
      <c r="HH60" s="678">
        <f t="shared" si="164"/>
        <v>33.686067019400298</v>
      </c>
      <c r="HI60" s="572">
        <f t="shared" si="165"/>
        <v>6.8729758906081212E-2</v>
      </c>
      <c r="HJ60" s="678">
        <v>573.36523125996814</v>
      </c>
      <c r="HK60" s="678">
        <f t="shared" si="166"/>
        <v>-13.261731382154267</v>
      </c>
      <c r="HL60" s="572">
        <f t="shared" si="167"/>
        <v>-2.2606753911249586E-2</v>
      </c>
      <c r="HM60" s="196">
        <v>800</v>
      </c>
      <c r="HN60" s="103">
        <f t="shared" si="216"/>
        <v>400</v>
      </c>
      <c r="HO60" s="694">
        <f t="shared" si="217"/>
        <v>1</v>
      </c>
      <c r="HP60" s="196">
        <v>0</v>
      </c>
      <c r="HQ60" s="103">
        <f t="shared" si="218"/>
        <v>-800</v>
      </c>
      <c r="HR60" s="694">
        <f t="shared" si="219"/>
        <v>-1</v>
      </c>
      <c r="HS60" s="196">
        <v>0</v>
      </c>
      <c r="HT60" s="103">
        <f t="shared" si="220"/>
        <v>-614.81481481481478</v>
      </c>
      <c r="HU60" s="694">
        <f t="shared" si="221"/>
        <v>-1</v>
      </c>
      <c r="HV60" s="196">
        <v>615.38461538461536</v>
      </c>
      <c r="HW60" s="103">
        <f t="shared" si="222"/>
        <v>3.4798534798535457</v>
      </c>
      <c r="HX60" s="694">
        <f t="shared" si="223"/>
        <v>5.6869200838073515E-3</v>
      </c>
      <c r="HY60" s="196">
        <v>488.16568047337273</v>
      </c>
      <c r="HZ60" s="103">
        <f t="shared" si="224"/>
        <v>-93.698299375493775</v>
      </c>
      <c r="IA60" s="694">
        <f t="shared" si="225"/>
        <v>-0.16103127641589191</v>
      </c>
      <c r="IB60" s="196">
        <v>1148.936170212766</v>
      </c>
      <c r="IC60" s="103">
        <f t="shared" si="226"/>
        <v>482.26950354609926</v>
      </c>
      <c r="ID60" s="694">
        <f t="shared" si="227"/>
        <v>0.72340425531914876</v>
      </c>
      <c r="IE60" s="196">
        <v>0</v>
      </c>
      <c r="IF60" s="103">
        <f t="shared" si="180"/>
        <v>-608.695652173913</v>
      </c>
      <c r="IG60" s="694">
        <f t="shared" si="181"/>
        <v>-1</v>
      </c>
      <c r="IH60" s="196">
        <v>531.1203319502074</v>
      </c>
      <c r="II60" s="103">
        <f t="shared" si="182"/>
        <v>-55.08656460151667</v>
      </c>
      <c r="IJ60" s="694">
        <f t="shared" si="183"/>
        <v>-9.397119843788139E-2</v>
      </c>
      <c r="IK60" s="196">
        <v>532.60869565217388</v>
      </c>
      <c r="IL60" s="103">
        <f t="shared" si="184"/>
        <v>-66.221713704551235</v>
      </c>
      <c r="IM60" s="694">
        <f t="shared" si="185"/>
        <v>-0.11058508831521741</v>
      </c>
      <c r="IN60" s="196">
        <v>882.35294117647061</v>
      </c>
      <c r="IO60" s="103">
        <f t="shared" si="186"/>
        <v>257.35294117647061</v>
      </c>
      <c r="IP60" s="694">
        <f t="shared" si="187"/>
        <v>0.41176470588235298</v>
      </c>
      <c r="IQ60" s="196">
        <v>789.61384820239675</v>
      </c>
      <c r="IR60" s="103">
        <f t="shared" si="134"/>
        <v>293.21097050455506</v>
      </c>
      <c r="IS60" s="694">
        <f t="shared" si="135"/>
        <v>0.59067137536424863</v>
      </c>
      <c r="IT60" s="692">
        <v>698.55595667870034</v>
      </c>
      <c r="IU60" s="103">
        <f t="shared" si="188"/>
        <v>139.7324272669357</v>
      </c>
      <c r="IV60" s="694">
        <f t="shared" si="189"/>
        <v>0.25004750142504284</v>
      </c>
      <c r="IW60" s="692">
        <v>761.93820224719093</v>
      </c>
      <c r="IX60" s="103">
        <f t="shared" si="190"/>
        <v>243.41968372867245</v>
      </c>
      <c r="IY60" s="694">
        <f t="shared" si="191"/>
        <v>0.4694522471910112</v>
      </c>
      <c r="IZ60" s="692">
        <v>683.7962962962963</v>
      </c>
      <c r="JA60" s="103">
        <f t="shared" si="192"/>
        <v>109.58705055420387</v>
      </c>
      <c r="JB60" s="694">
        <f t="shared" si="193"/>
        <v>0.19084863465160082</v>
      </c>
      <c r="JC60" s="692">
        <v>625</v>
      </c>
      <c r="JD60" s="103">
        <f t="shared" si="194"/>
        <v>25</v>
      </c>
      <c r="JE60" s="694">
        <f t="shared" si="195"/>
        <v>4.1666666666666664E-2</v>
      </c>
      <c r="JF60" s="692">
        <v>718.75</v>
      </c>
      <c r="JG60" s="103">
        <f t="shared" si="196"/>
        <v>218.75</v>
      </c>
      <c r="JH60" s="694">
        <f t="shared" si="197"/>
        <v>0.4375</v>
      </c>
      <c r="JI60" s="692">
        <v>300</v>
      </c>
      <c r="JJ60" s="103">
        <f t="shared" si="198"/>
        <v>-200</v>
      </c>
      <c r="JK60" s="694">
        <f t="shared" si="199"/>
        <v>-0.4</v>
      </c>
      <c r="JL60" s="692">
        <v>623.71134020618558</v>
      </c>
      <c r="JM60" s="103">
        <f t="shared" si="200"/>
        <v>99.901816396661843</v>
      </c>
      <c r="JN60" s="694">
        <f t="shared" si="201"/>
        <v>0.19072164948453627</v>
      </c>
      <c r="JO60" s="692">
        <v>678.84451996601535</v>
      </c>
      <c r="JP60" s="103">
        <f t="shared" si="202"/>
        <v>105.47928870604721</v>
      </c>
      <c r="JQ60" s="694">
        <f t="shared" si="203"/>
        <v>0.18396526848036607</v>
      </c>
    </row>
    <row r="61" spans="1:277" s="272" customFormat="1" x14ac:dyDescent="0.25">
      <c r="A61" s="85" t="s">
        <v>255</v>
      </c>
      <c r="B61" s="272">
        <v>404.28</v>
      </c>
      <c r="C61" s="554">
        <v>413.63652839240939</v>
      </c>
      <c r="D61" s="32">
        <v>408.86939866106815</v>
      </c>
      <c r="E61" s="32">
        <v>405.06489558144449</v>
      </c>
      <c r="F61" s="105">
        <v>402.02227552271142</v>
      </c>
      <c r="G61" s="196">
        <v>410.7305947853726</v>
      </c>
      <c r="H61" s="196">
        <v>408.65311259295589</v>
      </c>
      <c r="I61" s="196">
        <v>417.57807238459765</v>
      </c>
      <c r="J61" s="555">
        <v>411.71332970962669</v>
      </c>
      <c r="K61" s="554">
        <v>405.8338767455827</v>
      </c>
      <c r="L61" s="32">
        <v>436.1</v>
      </c>
      <c r="M61" s="32">
        <v>420.4</v>
      </c>
      <c r="N61" s="105">
        <v>410.52364006100657</v>
      </c>
      <c r="O61" s="32">
        <v>420.03119725719944</v>
      </c>
      <c r="P61" s="555">
        <v>409.04992258281038</v>
      </c>
      <c r="Q61" s="554">
        <v>410.77174842943407</v>
      </c>
      <c r="R61" s="32">
        <v>411.80309072059219</v>
      </c>
      <c r="S61" s="105">
        <v>399.02034204428668</v>
      </c>
      <c r="T61" s="32">
        <v>406.404222930635</v>
      </c>
      <c r="U61" s="555">
        <v>408.24444095629281</v>
      </c>
      <c r="V61" s="554">
        <v>401.587872</v>
      </c>
      <c r="W61" s="32">
        <v>407.47710899999998</v>
      </c>
      <c r="X61" s="32">
        <v>410.35780499999998</v>
      </c>
      <c r="Y61" s="105">
        <v>406.16636099999999</v>
      </c>
      <c r="Z61" s="196">
        <v>408.41688099999999</v>
      </c>
      <c r="AA61" s="196">
        <v>407.20448599999997</v>
      </c>
      <c r="AB61" s="196">
        <v>410.42482699999999</v>
      </c>
      <c r="AC61" s="555">
        <v>408.45627300000001</v>
      </c>
      <c r="AD61" s="554">
        <v>407.06278749695417</v>
      </c>
      <c r="AE61" s="32">
        <v>415.46056038645219</v>
      </c>
      <c r="AF61" s="32">
        <v>410.55292300000002</v>
      </c>
      <c r="AG61" s="105">
        <v>403.53465495036357</v>
      </c>
      <c r="AH61" s="32">
        <v>408.84350764424943</v>
      </c>
      <c r="AI61" s="555">
        <v>407.47825739067906</v>
      </c>
      <c r="AJ61" s="554">
        <v>412.74324590940813</v>
      </c>
      <c r="AK61" s="32">
        <v>406.82909798581665</v>
      </c>
      <c r="AL61" s="105">
        <v>399.4</v>
      </c>
      <c r="AM61" s="32">
        <v>405.9</v>
      </c>
      <c r="AN61" s="555">
        <v>407.01354286597501</v>
      </c>
      <c r="AO61" s="554">
        <v>400.24077800622047</v>
      </c>
      <c r="AP61" s="32">
        <v>407.23560906246547</v>
      </c>
      <c r="AQ61" s="32">
        <v>403.4</v>
      </c>
      <c r="AR61" s="105">
        <v>403.5</v>
      </c>
      <c r="AS61" s="554">
        <v>413.8</v>
      </c>
      <c r="AT61" s="32">
        <v>405.30469283391056</v>
      </c>
      <c r="AU61" s="32">
        <v>413.5</v>
      </c>
      <c r="AV61" s="105">
        <v>410.5</v>
      </c>
      <c r="AW61" s="554">
        <v>406.21782666144617</v>
      </c>
      <c r="AX61" s="554">
        <v>414.65452155615588</v>
      </c>
      <c r="AY61" s="554">
        <v>411.4</v>
      </c>
      <c r="AZ61" s="32">
        <v>400.1</v>
      </c>
      <c r="BA61" s="105">
        <v>407.4</v>
      </c>
      <c r="BB61" s="555">
        <v>406.49754311361221</v>
      </c>
      <c r="BC61" s="554">
        <v>397.5</v>
      </c>
      <c r="BD61" s="32">
        <v>405.9</v>
      </c>
      <c r="BE61" s="32">
        <v>399.8</v>
      </c>
      <c r="BF61" s="105">
        <v>401.25903245715881</v>
      </c>
      <c r="BG61" s="555">
        <v>404.94722342324707</v>
      </c>
      <c r="BH61" s="555">
        <v>-2.066319442727945</v>
      </c>
      <c r="BI61" s="180">
        <v>-5.0767830185158257E-3</v>
      </c>
      <c r="BJ61" s="272">
        <v>396.15445677924151</v>
      </c>
      <c r="BK61" s="272">
        <v>397.62411917608591</v>
      </c>
      <c r="BL61" s="272">
        <v>402.8303778669117</v>
      </c>
      <c r="BM61" s="272">
        <v>398.48780415922977</v>
      </c>
      <c r="BN61" s="272">
        <v>406.8</v>
      </c>
      <c r="BO61" s="32">
        <v>396.97034646605834</v>
      </c>
      <c r="BP61" s="32">
        <v>413.10430142957074</v>
      </c>
      <c r="BQ61" s="32">
        <v>-0.3956985704292606</v>
      </c>
      <c r="BR61" s="562">
        <v>-9.5694938435129527E-4</v>
      </c>
      <c r="BS61" s="32">
        <v>404.96009439527342</v>
      </c>
      <c r="BT61" s="32">
        <v>-5.5399056047265844</v>
      </c>
      <c r="BU61" s="562">
        <v>-1.3495506954266953E-2</v>
      </c>
      <c r="BV61" s="32">
        <v>401.02828966715651</v>
      </c>
      <c r="BW61" s="555">
        <v>-5.1895369942896536</v>
      </c>
      <c r="BX61" s="180">
        <v>-1.2775256657100787E-2</v>
      </c>
      <c r="BY61" s="131">
        <v>411.2</v>
      </c>
      <c r="BZ61" s="555">
        <v>-3.4545215561558962</v>
      </c>
      <c r="CA61" s="180">
        <v>-8.3310837735265271E-3</v>
      </c>
      <c r="CB61" s="32">
        <v>420.6</v>
      </c>
      <c r="CC61" s="555">
        <v>9.2000000000000455</v>
      </c>
      <c r="CD61" s="180">
        <v>2.2362664073894131E-2</v>
      </c>
      <c r="CE61" s="32">
        <v>403.9</v>
      </c>
      <c r="CF61" s="555">
        <f t="shared" si="1"/>
        <v>3.7999999999999545</v>
      </c>
      <c r="CG61" s="552">
        <f t="shared" si="2"/>
        <v>9.4976255936014848E-3</v>
      </c>
      <c r="CH61" s="32">
        <v>410.75997388747265</v>
      </c>
      <c r="CI61" s="555">
        <f t="shared" si="3"/>
        <v>3.3599738874726768</v>
      </c>
      <c r="CJ61" s="352">
        <f t="shared" si="128"/>
        <v>8.2473585848617508E-3</v>
      </c>
      <c r="CK61" s="32">
        <v>402.59709102829146</v>
      </c>
      <c r="CL61" s="555">
        <f t="shared" si="4"/>
        <v>-3.9004520853207509</v>
      </c>
      <c r="CM61" s="552">
        <f t="shared" si="5"/>
        <v>-9.5952660757671823E-3</v>
      </c>
      <c r="CN61" s="32">
        <v>401.70444660470667</v>
      </c>
      <c r="CO61" s="555">
        <f t="shared" si="6"/>
        <v>4.2044466047066749</v>
      </c>
      <c r="CP61" s="552">
        <f t="shared" si="7"/>
        <v>1.0577224162784088E-2</v>
      </c>
      <c r="CQ61" s="32">
        <v>403.99378058496848</v>
      </c>
      <c r="CR61" s="555">
        <f t="shared" si="8"/>
        <v>-1.9062194150315008</v>
      </c>
      <c r="CS61" s="552">
        <f t="shared" si="9"/>
        <v>-4.6962784307255506E-3</v>
      </c>
      <c r="CT61" s="32">
        <v>398.02578234386368</v>
      </c>
      <c r="CU61" s="555">
        <f t="shared" si="10"/>
        <v>-1.7742176561363294</v>
      </c>
      <c r="CV61" s="552">
        <f t="shared" si="11"/>
        <v>-4.4377630218517495E-3</v>
      </c>
      <c r="CW61" s="32">
        <v>401.1106371045733</v>
      </c>
      <c r="CX61" s="555">
        <f t="shared" si="12"/>
        <v>-0.14839535258550995</v>
      </c>
      <c r="CY61" s="674">
        <f t="shared" si="13"/>
        <v>-3.6982432937843879E-4</v>
      </c>
      <c r="CZ61" s="678">
        <v>402.54866957329591</v>
      </c>
      <c r="DA61" s="678">
        <f t="shared" si="14"/>
        <v>-2.3985538499511563</v>
      </c>
      <c r="DB61" s="572">
        <f t="shared" si="15"/>
        <v>-5.9231270427657929E-3</v>
      </c>
      <c r="DC61" s="678">
        <v>408.91385577541899</v>
      </c>
      <c r="DD61" s="678">
        <f t="shared" si="16"/>
        <v>12.759398996177481</v>
      </c>
      <c r="DE61" s="691">
        <f t="shared" si="0"/>
        <v>3.2208141995705736E-2</v>
      </c>
      <c r="DF61" s="678">
        <v>395.38958763019292</v>
      </c>
      <c r="DG61" s="678">
        <f t="shared" si="17"/>
        <v>-2.2345315458929917</v>
      </c>
      <c r="DH61" s="691">
        <f t="shared" si="18"/>
        <v>-5.6197082574446153E-3</v>
      </c>
      <c r="DI61" s="678">
        <v>408.55739996647821</v>
      </c>
      <c r="DJ61" s="678">
        <f t="shared" si="19"/>
        <v>5.7270220995665113</v>
      </c>
      <c r="DK61" s="691">
        <f t="shared" si="20"/>
        <v>1.4216956848916251E-2</v>
      </c>
      <c r="DL61" s="678">
        <v>403.97793937088517</v>
      </c>
      <c r="DM61" s="678">
        <f t="shared" si="21"/>
        <v>5.4901352116553994</v>
      </c>
      <c r="DN61" s="691">
        <f t="shared" si="22"/>
        <v>1.377742343517651E-2</v>
      </c>
      <c r="DO61" s="678">
        <v>409.2</v>
      </c>
      <c r="DP61" s="678">
        <f t="shared" si="23"/>
        <v>2.3999999999999773</v>
      </c>
      <c r="DQ61" s="691">
        <f t="shared" si="24"/>
        <v>5.8997050147492061E-3</v>
      </c>
      <c r="DR61" s="678">
        <v>397</v>
      </c>
      <c r="DS61" s="678">
        <f t="shared" si="25"/>
        <v>2.9653533941655041E-2</v>
      </c>
      <c r="DT61" s="691">
        <f t="shared" si="26"/>
        <v>7.4699619771701189E-5</v>
      </c>
      <c r="DU61" s="678">
        <v>415.6</v>
      </c>
      <c r="DV61" s="678">
        <f t="shared" si="27"/>
        <v>2.4956985704292833</v>
      </c>
      <c r="DW61" s="572">
        <f t="shared" si="28"/>
        <v>6.0413279692145003E-3</v>
      </c>
      <c r="DX61" s="678">
        <v>405</v>
      </c>
      <c r="DY61" s="678">
        <f t="shared" si="29"/>
        <v>3.9905604726584443E-2</v>
      </c>
      <c r="DZ61" s="572">
        <f t="shared" si="30"/>
        <v>9.8542066931744102E-5</v>
      </c>
      <c r="EA61" s="678">
        <v>404.40291827557996</v>
      </c>
      <c r="EB61" s="678">
        <f t="shared" si="31"/>
        <v>3.3746286084234498</v>
      </c>
      <c r="EC61" s="572">
        <f t="shared" si="32"/>
        <v>8.4149390339128133E-3</v>
      </c>
      <c r="ED61" s="678">
        <v>415.3</v>
      </c>
      <c r="EE61" s="678">
        <f t="shared" si="33"/>
        <v>4.1000000000000227</v>
      </c>
      <c r="EF61" s="572">
        <f t="shared" si="34"/>
        <v>9.9708171206226229E-3</v>
      </c>
      <c r="EG61" s="678">
        <v>413.3</v>
      </c>
      <c r="EH61" s="678">
        <f t="shared" si="35"/>
        <v>-7.3000000000000114</v>
      </c>
      <c r="EI61" s="572">
        <f t="shared" si="36"/>
        <v>-1.7356157869709964E-2</v>
      </c>
      <c r="EJ61" s="678">
        <v>399.1</v>
      </c>
      <c r="EK61" s="678">
        <f t="shared" si="37"/>
        <v>-4.7999999999999545</v>
      </c>
      <c r="EL61" s="572">
        <f t="shared" si="38"/>
        <v>-1.188412973508283E-2</v>
      </c>
      <c r="EM61" s="678">
        <v>407.85559834145789</v>
      </c>
      <c r="EN61" s="678">
        <f t="shared" si="39"/>
        <v>-2.9043755460147622</v>
      </c>
      <c r="EO61" s="572">
        <f t="shared" si="40"/>
        <v>-7.0707365143868996E-3</v>
      </c>
      <c r="EP61" s="678">
        <v>406.5</v>
      </c>
      <c r="EQ61" s="678">
        <f t="shared" si="41"/>
        <v>3.9029089717085412</v>
      </c>
      <c r="ER61" s="572">
        <f t="shared" si="42"/>
        <v>9.694329786983669E-3</v>
      </c>
      <c r="ES61" s="678">
        <v>393.5</v>
      </c>
      <c r="ET61" s="678">
        <f t="shared" si="43"/>
        <v>-8.2044466047066749</v>
      </c>
      <c r="EU61" s="572">
        <f t="shared" si="44"/>
        <v>-2.0424087096999902E-2</v>
      </c>
      <c r="EV61" s="678">
        <v>397.4</v>
      </c>
      <c r="EW61" s="678">
        <f t="shared" si="45"/>
        <v>-6.5937805849684992</v>
      </c>
      <c r="EX61" s="572">
        <f t="shared" si="46"/>
        <v>-1.6321490334383223E-2</v>
      </c>
      <c r="EY61" s="678">
        <v>406.59973150244718</v>
      </c>
      <c r="EZ61" s="678">
        <f t="shared" si="47"/>
        <v>8.5739491585835026</v>
      </c>
      <c r="FA61" s="572">
        <f t="shared" si="48"/>
        <v>2.1541190392476307E-2</v>
      </c>
      <c r="FB61" s="678">
        <v>401.1</v>
      </c>
      <c r="FC61" s="678">
        <f t="shared" si="49"/>
        <v>-1.0637104573277156E-2</v>
      </c>
      <c r="FD61" s="572">
        <f t="shared" si="50"/>
        <v>-2.6519128612647497E-5</v>
      </c>
      <c r="FE61" s="678">
        <v>404.5</v>
      </c>
      <c r="FF61" s="678">
        <f t="shared" si="51"/>
        <v>1.9513304267040894</v>
      </c>
      <c r="FG61" s="572">
        <f t="shared" si="52"/>
        <v>4.8474397611908936E-3</v>
      </c>
      <c r="FH61" s="678">
        <v>423.05561168461992</v>
      </c>
      <c r="FI61" s="678">
        <f t="shared" si="53"/>
        <v>14.141755909200924</v>
      </c>
      <c r="FJ61" s="572">
        <f t="shared" si="54"/>
        <v>3.4583704390217011E-2</v>
      </c>
      <c r="FK61" s="678">
        <v>407.0166877039693</v>
      </c>
      <c r="FL61" s="678">
        <f t="shared" si="136"/>
        <v>11.627100073776376</v>
      </c>
      <c r="FM61" s="572">
        <f t="shared" si="56"/>
        <v>2.9406692633118046E-2</v>
      </c>
      <c r="FN61" s="678">
        <v>409.06940605664312</v>
      </c>
      <c r="FO61" s="678">
        <f t="shared" si="137"/>
        <v>0.51200609016490262</v>
      </c>
      <c r="FP61" s="572">
        <f t="shared" si="58"/>
        <v>1.2532047888666618E-3</v>
      </c>
      <c r="FQ61" s="678">
        <v>412.9</v>
      </c>
      <c r="FR61" s="678">
        <f t="shared" si="138"/>
        <v>8.9220606291148101</v>
      </c>
      <c r="FS61" s="572">
        <f t="shared" si="60"/>
        <v>2.208551447885777E-2</v>
      </c>
      <c r="FT61" s="678">
        <v>412.61172359534572</v>
      </c>
      <c r="FU61" s="678">
        <f t="shared" si="139"/>
        <v>3.4117235953457339</v>
      </c>
      <c r="FV61" s="572">
        <f t="shared" si="133"/>
        <v>8.3375454431713937E-3</v>
      </c>
      <c r="FW61" s="678">
        <v>410.86110338029351</v>
      </c>
      <c r="FX61" s="678">
        <f t="shared" si="140"/>
        <v>13.861103380293514</v>
      </c>
      <c r="FY61" s="572">
        <f t="shared" si="141"/>
        <v>3.4914618086381646E-2</v>
      </c>
      <c r="FZ61" s="678">
        <v>425.56700535077579</v>
      </c>
      <c r="GA61" s="678">
        <f t="shared" si="142"/>
        <v>9.9670053507757643</v>
      </c>
      <c r="GB61" s="572">
        <f t="shared" si="143"/>
        <v>2.3982207292530713E-2</v>
      </c>
      <c r="GC61" s="678">
        <v>415.22565872471233</v>
      </c>
      <c r="GD61" s="678">
        <f t="shared" si="144"/>
        <v>10.225658724712332</v>
      </c>
      <c r="GE61" s="572">
        <f t="shared" si="145"/>
        <v>2.5248540061018104E-2</v>
      </c>
      <c r="GF61" s="678">
        <v>413.67180709707816</v>
      </c>
      <c r="GG61" s="678">
        <f t="shared" si="146"/>
        <v>9.2688888214981944</v>
      </c>
      <c r="GH61" s="572">
        <f t="shared" si="147"/>
        <v>2.2919935546018785E-2</v>
      </c>
      <c r="GI61" s="678">
        <v>428.24394790538327</v>
      </c>
      <c r="GJ61" s="678">
        <f t="shared" si="148"/>
        <v>12.943947905383254</v>
      </c>
      <c r="GK61" s="572">
        <f t="shared" si="149"/>
        <v>3.1167705045468948E-2</v>
      </c>
      <c r="GL61" s="678">
        <v>421.38897665702308</v>
      </c>
      <c r="GM61" s="678">
        <f t="shared" si="150"/>
        <v>8.0889766570230677</v>
      </c>
      <c r="GN61" s="572">
        <f t="shared" si="151"/>
        <v>1.9571683176924915E-2</v>
      </c>
      <c r="GO61" s="678">
        <v>406.99668172370639</v>
      </c>
      <c r="GP61" s="678">
        <f t="shared" si="152"/>
        <v>7.8966817237063651</v>
      </c>
      <c r="GQ61" s="572">
        <f t="shared" si="153"/>
        <v>1.9786223311717276E-2</v>
      </c>
      <c r="GR61" s="678">
        <v>417.15288880378472</v>
      </c>
      <c r="GS61" s="678">
        <f t="shared" si="154"/>
        <v>9.2972904623268278</v>
      </c>
      <c r="GT61" s="572">
        <f t="shared" si="155"/>
        <v>2.2795544550900364E-2</v>
      </c>
      <c r="GU61" s="678">
        <v>414.64781715340001</v>
      </c>
      <c r="GV61" s="678">
        <f t="shared" si="156"/>
        <v>8.1478171534000126</v>
      </c>
      <c r="GW61" s="572">
        <f t="shared" si="157"/>
        <v>2.0043830635670386E-2</v>
      </c>
      <c r="GX61" s="678">
        <v>405.73519492274448</v>
      </c>
      <c r="GY61" s="678">
        <f t="shared" si="158"/>
        <v>12.235194922744483</v>
      </c>
      <c r="GZ61" s="572">
        <f t="shared" si="159"/>
        <v>3.1093252662628929E-2</v>
      </c>
      <c r="HA61" s="678">
        <v>402.29924447097869</v>
      </c>
      <c r="HB61" s="678">
        <f t="shared" si="160"/>
        <v>4.8992444709787151</v>
      </c>
      <c r="HC61" s="572">
        <f t="shared" si="161"/>
        <v>1.232824476844166E-2</v>
      </c>
      <c r="HD61" s="678">
        <v>404.64468953037152</v>
      </c>
      <c r="HE61" s="678">
        <f t="shared" si="162"/>
        <v>-1.9550419720756622</v>
      </c>
      <c r="HF61" s="572">
        <f t="shared" si="163"/>
        <v>-4.8082716750733898E-3</v>
      </c>
      <c r="HG61" s="678">
        <v>404.15844172628647</v>
      </c>
      <c r="HH61" s="678">
        <f t="shared" si="164"/>
        <v>3.0584417262864463</v>
      </c>
      <c r="HI61" s="572">
        <f t="shared" si="165"/>
        <v>7.6251351939328003E-3</v>
      </c>
      <c r="HJ61" s="678">
        <v>411.5</v>
      </c>
      <c r="HK61" s="678">
        <f t="shared" si="166"/>
        <v>7</v>
      </c>
      <c r="HL61" s="572">
        <f t="shared" si="167"/>
        <v>1.73053152039555E-2</v>
      </c>
      <c r="HM61" s="196">
        <v>403.36708158606518</v>
      </c>
      <c r="HN61" s="103">
        <f t="shared" si="216"/>
        <v>-19.688530098554736</v>
      </c>
      <c r="HO61" s="694">
        <f t="shared" si="217"/>
        <v>-4.6538869961219587E-2</v>
      </c>
      <c r="HP61" s="196">
        <v>400.91252004725555</v>
      </c>
      <c r="HQ61" s="103">
        <f t="shared" si="218"/>
        <v>-6.1041676567137415</v>
      </c>
      <c r="HR61" s="694">
        <f t="shared" si="219"/>
        <v>-1.4997340013619822E-2</v>
      </c>
      <c r="HS61" s="196">
        <v>402.37062435801749</v>
      </c>
      <c r="HT61" s="103">
        <f t="shared" si="220"/>
        <v>-6.6987816986256234</v>
      </c>
      <c r="HU61" s="694">
        <f t="shared" si="221"/>
        <v>-1.637566046114447E-2</v>
      </c>
      <c r="HV61" s="196">
        <v>402.21820386013871</v>
      </c>
      <c r="HW61" s="103">
        <f t="shared" si="222"/>
        <v>-10.681796139861262</v>
      </c>
      <c r="HX61" s="694">
        <f t="shared" si="223"/>
        <v>-2.5870177136985379E-2</v>
      </c>
      <c r="HY61" s="196">
        <v>404.30774859071272</v>
      </c>
      <c r="HZ61" s="103">
        <f t="shared" si="224"/>
        <v>-8.3039750046330028</v>
      </c>
      <c r="IA61" s="694">
        <f t="shared" si="225"/>
        <v>-2.0125397631156092E-2</v>
      </c>
      <c r="IB61" s="196">
        <v>400.68190995036105</v>
      </c>
      <c r="IC61" s="103">
        <f t="shared" si="226"/>
        <v>-10.179193429932468</v>
      </c>
      <c r="ID61" s="694">
        <f t="shared" si="227"/>
        <v>-2.4775266741448129E-2</v>
      </c>
      <c r="IE61" s="692">
        <v>415.35005039277121</v>
      </c>
      <c r="IF61" s="103">
        <f t="shared" si="180"/>
        <v>-10.216954958004578</v>
      </c>
      <c r="IG61" s="694">
        <f t="shared" si="181"/>
        <v>-2.4007864401008251E-2</v>
      </c>
      <c r="IH61" s="692">
        <v>405.95307942222473</v>
      </c>
      <c r="II61" s="103">
        <f t="shared" si="182"/>
        <v>-9.2725793024875998</v>
      </c>
      <c r="IJ61" s="694">
        <f t="shared" si="183"/>
        <v>-2.2331421740570144E-2</v>
      </c>
      <c r="IK61" s="692">
        <v>403.7334438606058</v>
      </c>
      <c r="IL61" s="103">
        <f t="shared" si="184"/>
        <v>-9.9383632364723553</v>
      </c>
      <c r="IM61" s="694">
        <f t="shared" si="185"/>
        <v>-2.402475359927073E-2</v>
      </c>
      <c r="IN61" s="692">
        <v>423.20969876602646</v>
      </c>
      <c r="IO61" s="103">
        <f t="shared" si="186"/>
        <v>-5.0342491393568025</v>
      </c>
      <c r="IP61" s="694">
        <f t="shared" si="187"/>
        <v>-1.1755564005002765E-2</v>
      </c>
      <c r="IQ61" s="692">
        <v>416.29821948916367</v>
      </c>
      <c r="IR61" s="103">
        <f t="shared" si="134"/>
        <v>-5.0907571678594081</v>
      </c>
      <c r="IS61" s="694">
        <f t="shared" si="135"/>
        <v>-1.2080897816182974E-2</v>
      </c>
      <c r="IT61" s="692">
        <v>401.1404377264297</v>
      </c>
      <c r="IU61" s="103">
        <f t="shared" si="188"/>
        <v>-5.8562439972766924</v>
      </c>
      <c r="IV61" s="694">
        <f t="shared" si="189"/>
        <v>-1.4388923203192747E-2</v>
      </c>
      <c r="IW61" s="692">
        <v>411.68332959017187</v>
      </c>
      <c r="IX61" s="103">
        <f t="shared" si="190"/>
        <v>-5.4695592136128539</v>
      </c>
      <c r="IY61" s="694">
        <f t="shared" si="191"/>
        <v>-1.3111641703590259E-2</v>
      </c>
      <c r="IZ61" s="692">
        <v>405.57520459751925</v>
      </c>
      <c r="JA61" s="103">
        <f t="shared" si="192"/>
        <v>-9.0726125558807666</v>
      </c>
      <c r="JB61" s="694">
        <f t="shared" si="193"/>
        <v>-2.188028534230612E-2</v>
      </c>
      <c r="JC61" s="692">
        <v>400.23106375877308</v>
      </c>
      <c r="JD61" s="103">
        <f t="shared" si="194"/>
        <v>-5.5041311639714081</v>
      </c>
      <c r="JE61" s="694">
        <f t="shared" si="195"/>
        <v>-1.356582133580855E-2</v>
      </c>
      <c r="JF61" s="692">
        <v>399.29923447573685</v>
      </c>
      <c r="JG61" s="103">
        <f t="shared" si="196"/>
        <v>-3.0000099952418395</v>
      </c>
      <c r="JH61" s="694">
        <f t="shared" si="197"/>
        <v>-7.4571604010513024E-3</v>
      </c>
      <c r="JI61" s="692">
        <v>406.55519588895891</v>
      </c>
      <c r="JJ61" s="103">
        <f t="shared" si="198"/>
        <v>1.9105063585873836</v>
      </c>
      <c r="JK61" s="694">
        <f t="shared" si="199"/>
        <v>4.7214418180174487E-3</v>
      </c>
      <c r="JL61" s="692">
        <v>402.19391146255003</v>
      </c>
      <c r="JM61" s="103">
        <f t="shared" si="200"/>
        <v>-1.9645302637364352</v>
      </c>
      <c r="JN61" s="694">
        <f t="shared" si="201"/>
        <v>-4.860792354961869E-3</v>
      </c>
      <c r="JO61" s="692">
        <v>404.58108178861568</v>
      </c>
      <c r="JP61" s="103">
        <f t="shared" si="202"/>
        <v>-6.9189182113843231</v>
      </c>
      <c r="JQ61" s="694">
        <f t="shared" si="203"/>
        <v>-1.681389601794489E-2</v>
      </c>
    </row>
    <row r="62" spans="1:277" s="272" customFormat="1" x14ac:dyDescent="0.25">
      <c r="A62" s="85" t="s">
        <v>79</v>
      </c>
      <c r="B62" s="272">
        <v>0</v>
      </c>
      <c r="C62" s="554">
        <v>586.97438999999997</v>
      </c>
      <c r="D62" s="32">
        <v>578.22260000000006</v>
      </c>
      <c r="E62" s="32">
        <v>354.34906899999999</v>
      </c>
      <c r="F62" s="105">
        <v>513.92203099999995</v>
      </c>
      <c r="G62" s="196">
        <v>484.05348300000003</v>
      </c>
      <c r="H62" s="196"/>
      <c r="I62" s="196"/>
      <c r="J62" s="555">
        <v>484.05348300000003</v>
      </c>
      <c r="K62" s="554">
        <v>512.11280007740379</v>
      </c>
      <c r="L62" s="32"/>
      <c r="M62" s="32"/>
      <c r="N62" s="105"/>
      <c r="O62" s="32"/>
      <c r="P62" s="555">
        <v>512.11280007740379</v>
      </c>
      <c r="Q62" s="554">
        <v>646.56224792190596</v>
      </c>
      <c r="R62" s="32">
        <v>541.7676830401989</v>
      </c>
      <c r="S62" s="105">
        <v>568.3489613134509</v>
      </c>
      <c r="T62" s="32">
        <v>568.3835496456428</v>
      </c>
      <c r="U62" s="555">
        <v>533.12222089822137</v>
      </c>
      <c r="V62" s="554">
        <v>669.68962299999998</v>
      </c>
      <c r="W62" s="32">
        <v>712.42968800000006</v>
      </c>
      <c r="X62" s="32">
        <v>760.43885499999999</v>
      </c>
      <c r="Y62" s="105">
        <v>710.67207399999995</v>
      </c>
      <c r="Z62" s="196">
        <v>686.16609600000004</v>
      </c>
      <c r="AA62" s="196"/>
      <c r="AB62" s="196"/>
      <c r="AC62" s="555">
        <v>686.16609600000004</v>
      </c>
      <c r="AD62" s="554">
        <v>706.13805779119025</v>
      </c>
      <c r="AE62" s="32"/>
      <c r="AF62" s="32"/>
      <c r="AG62" s="105"/>
      <c r="AH62" s="32"/>
      <c r="AI62" s="555">
        <v>706.13805779119025</v>
      </c>
      <c r="AJ62" s="554">
        <v>715.79856752960268</v>
      </c>
      <c r="AK62" s="32">
        <v>712.6</v>
      </c>
      <c r="AL62" s="105">
        <v>676.4</v>
      </c>
      <c r="AM62" s="32">
        <v>702</v>
      </c>
      <c r="AN62" s="555">
        <v>703.82067737761793</v>
      </c>
      <c r="AO62" s="554">
        <v>658.1</v>
      </c>
      <c r="AP62" s="32">
        <v>708.2</v>
      </c>
      <c r="AQ62" s="32">
        <v>694.5</v>
      </c>
      <c r="AR62" s="105">
        <v>684.9</v>
      </c>
      <c r="AS62" s="554">
        <v>648.79999999999995</v>
      </c>
      <c r="AT62" s="32">
        <v>778.02467620158359</v>
      </c>
      <c r="AU62" s="32"/>
      <c r="AV62" s="105"/>
      <c r="AW62" s="554">
        <v>453.42864687513372</v>
      </c>
      <c r="AX62" s="554">
        <v>0</v>
      </c>
      <c r="AY62" s="554">
        <v>0</v>
      </c>
      <c r="AZ62" s="32"/>
      <c r="BA62" s="105"/>
      <c r="BB62" s="555">
        <v>453.42864687513372</v>
      </c>
      <c r="BC62" s="554">
        <v>682.4</v>
      </c>
      <c r="BD62" s="32">
        <v>800.7</v>
      </c>
      <c r="BE62" s="32">
        <v>693.4</v>
      </c>
      <c r="BF62" s="105">
        <v>739.8</v>
      </c>
      <c r="BG62" s="555">
        <v>697</v>
      </c>
      <c r="BH62" s="555">
        <v>-6.8206773776179261</v>
      </c>
      <c r="BI62" s="180">
        <v>-9.6909306544264214E-3</v>
      </c>
      <c r="BJ62" s="272">
        <v>684.41148314829286</v>
      </c>
      <c r="BK62" s="272">
        <v>681.21804595763808</v>
      </c>
      <c r="BL62" s="272">
        <v>667.02250432775531</v>
      </c>
      <c r="BM62" s="272">
        <v>678.12393791775241</v>
      </c>
      <c r="BN62" s="272">
        <v>661.1</v>
      </c>
      <c r="BO62" s="32">
        <v>0</v>
      </c>
      <c r="BP62" s="32">
        <v>0</v>
      </c>
      <c r="BQ62" s="32">
        <v>0</v>
      </c>
      <c r="BR62" s="562">
        <v>0</v>
      </c>
      <c r="BS62" s="32">
        <v>661.08110308097525</v>
      </c>
      <c r="BT62" s="32">
        <v>661.08110308097525</v>
      </c>
      <c r="BU62" s="562">
        <v>0</v>
      </c>
      <c r="BV62" s="32">
        <v>675.09087654345262</v>
      </c>
      <c r="BW62" s="555">
        <v>221.6622296683189</v>
      </c>
      <c r="BX62" s="180">
        <v>0.48885801811582669</v>
      </c>
      <c r="BY62" s="131">
        <v>0</v>
      </c>
      <c r="BZ62" s="555"/>
      <c r="CA62" s="180"/>
      <c r="CB62" s="32"/>
      <c r="CC62" s="555"/>
      <c r="CD62" s="180"/>
      <c r="CE62" s="32">
        <v>0</v>
      </c>
      <c r="CF62" s="555">
        <f t="shared" si="1"/>
        <v>0</v>
      </c>
      <c r="CG62" s="552">
        <f t="shared" si="2"/>
        <v>0</v>
      </c>
      <c r="CH62" s="32">
        <v>0</v>
      </c>
      <c r="CI62" s="555">
        <f t="shared" si="3"/>
        <v>0</v>
      </c>
      <c r="CJ62" s="352">
        <f t="shared" si="128"/>
        <v>0</v>
      </c>
      <c r="CK62" s="32">
        <v>883.9356481140677</v>
      </c>
      <c r="CL62" s="555">
        <f t="shared" si="4"/>
        <v>430.50700123893398</v>
      </c>
      <c r="CM62" s="552">
        <f t="shared" si="5"/>
        <v>0.94944817493520217</v>
      </c>
      <c r="CN62" s="32">
        <v>732.15042605124313</v>
      </c>
      <c r="CO62" s="555">
        <f t="shared" si="6"/>
        <v>49.750426051243153</v>
      </c>
      <c r="CP62" s="552">
        <f t="shared" si="7"/>
        <v>7.290507920756617E-2</v>
      </c>
      <c r="CQ62" s="32">
        <v>718.20033912889437</v>
      </c>
      <c r="CR62" s="555">
        <f t="shared" si="8"/>
        <v>-82.499660871105675</v>
      </c>
      <c r="CS62" s="552">
        <f t="shared" si="9"/>
        <v>-0.10303442097053288</v>
      </c>
      <c r="CT62" s="32">
        <v>710.26192373013498</v>
      </c>
      <c r="CU62" s="555">
        <f t="shared" si="10"/>
        <v>16.861923730135004</v>
      </c>
      <c r="CV62" s="552">
        <f t="shared" si="11"/>
        <v>2.4317744058458327E-2</v>
      </c>
      <c r="CW62" s="32">
        <v>715.81666663227043</v>
      </c>
      <c r="CX62" s="555">
        <f t="shared" si="12"/>
        <v>-23.983333367729529</v>
      </c>
      <c r="CY62" s="674">
        <f t="shared" si="13"/>
        <v>-3.2418671759569521E-2</v>
      </c>
      <c r="CZ62" s="678">
        <v>691.40823725844496</v>
      </c>
      <c r="DA62" s="678">
        <f t="shared" si="14"/>
        <v>-5.5917627415550442</v>
      </c>
      <c r="DB62" s="572">
        <f t="shared" si="15"/>
        <v>-8.0226151241822724E-3</v>
      </c>
      <c r="DC62" s="678">
        <v>1339.6245315983299</v>
      </c>
      <c r="DD62" s="678">
        <f t="shared" si="16"/>
        <v>655.21304845003704</v>
      </c>
      <c r="DE62" s="691">
        <f t="shared" si="0"/>
        <v>0.95733789479401632</v>
      </c>
      <c r="DF62" s="678">
        <v>680.89804931910191</v>
      </c>
      <c r="DG62" s="678">
        <f t="shared" si="17"/>
        <v>-0.31999663853616767</v>
      </c>
      <c r="DH62" s="691">
        <f t="shared" si="18"/>
        <v>-4.6974186963342254E-4</v>
      </c>
      <c r="DI62" s="678">
        <v>680.08146298678696</v>
      </c>
      <c r="DJ62" s="678">
        <f t="shared" si="19"/>
        <v>13.058958659031646</v>
      </c>
      <c r="DK62" s="691">
        <f t="shared" si="20"/>
        <v>1.9577988110300482E-2</v>
      </c>
      <c r="DL62" s="678">
        <v>678.1</v>
      </c>
      <c r="DM62" s="678">
        <f t="shared" si="21"/>
        <v>-2.3937917752391513E-2</v>
      </c>
      <c r="DN62" s="691">
        <f t="shared" si="22"/>
        <v>-3.5300210498239144E-5</v>
      </c>
      <c r="DO62" s="678">
        <v>647.9</v>
      </c>
      <c r="DP62" s="678">
        <f t="shared" si="23"/>
        <v>-13.200000000000045</v>
      </c>
      <c r="DQ62" s="691">
        <f t="shared" si="24"/>
        <v>-1.9966722129783763E-2</v>
      </c>
      <c r="DR62" s="678">
        <v>0</v>
      </c>
      <c r="DS62" s="678">
        <v>0</v>
      </c>
      <c r="DT62" s="691">
        <f t="shared" si="26"/>
        <v>0</v>
      </c>
      <c r="DU62" s="678">
        <v>0</v>
      </c>
      <c r="DV62" s="678">
        <v>0</v>
      </c>
      <c r="DW62" s="572">
        <f t="shared" si="28"/>
        <v>0</v>
      </c>
      <c r="DX62" s="678">
        <v>647.92073758084484</v>
      </c>
      <c r="DY62" s="678">
        <f t="shared" si="29"/>
        <v>-13.160365500130411</v>
      </c>
      <c r="DZ62" s="572">
        <f t="shared" si="30"/>
        <v>-1.9907338810315998E-2</v>
      </c>
      <c r="EA62" s="678">
        <v>671.82267691884158</v>
      </c>
      <c r="EB62" s="678">
        <f t="shared" si="31"/>
        <v>-3.268199624611043</v>
      </c>
      <c r="EC62" s="572">
        <f t="shared" si="32"/>
        <v>-4.8411254516497427E-3</v>
      </c>
      <c r="ED62" s="678">
        <v>0</v>
      </c>
      <c r="EE62" s="678">
        <f t="shared" si="33"/>
        <v>0</v>
      </c>
      <c r="EF62" s="572">
        <f t="shared" si="34"/>
        <v>0</v>
      </c>
      <c r="EG62" s="678">
        <v>0</v>
      </c>
      <c r="EH62" s="678">
        <f t="shared" si="35"/>
        <v>0</v>
      </c>
      <c r="EI62" s="572">
        <f t="shared" si="36"/>
        <v>0</v>
      </c>
      <c r="EJ62" s="678">
        <v>0</v>
      </c>
      <c r="EK62" s="678">
        <f t="shared" si="37"/>
        <v>0</v>
      </c>
      <c r="EL62" s="572">
        <f t="shared" si="38"/>
        <v>0</v>
      </c>
      <c r="EM62" s="678">
        <v>0</v>
      </c>
      <c r="EN62" s="678">
        <f t="shared" si="39"/>
        <v>0</v>
      </c>
      <c r="EO62" s="572">
        <f t="shared" si="40"/>
        <v>0</v>
      </c>
      <c r="EP62" s="678">
        <v>883.9</v>
      </c>
      <c r="EQ62" s="678">
        <f t="shared" si="41"/>
        <v>-3.5648114067726056E-2</v>
      </c>
      <c r="ER62" s="572">
        <f t="shared" si="42"/>
        <v>-4.0328856680668493E-5</v>
      </c>
      <c r="ES62" s="678">
        <v>703.69975477129765</v>
      </c>
      <c r="ET62" s="678">
        <f t="shared" si="43"/>
        <v>-28.450671279945482</v>
      </c>
      <c r="EU62" s="572">
        <f t="shared" si="44"/>
        <v>-3.8859051729834303E-2</v>
      </c>
      <c r="EV62" s="678">
        <v>739</v>
      </c>
      <c r="EW62" s="678">
        <f t="shared" si="45"/>
        <v>20.79966087110563</v>
      </c>
      <c r="EX62" s="572">
        <f t="shared" si="46"/>
        <v>2.8960806251266256E-2</v>
      </c>
      <c r="EY62" s="678">
        <v>731.36839025817312</v>
      </c>
      <c r="EZ62" s="678">
        <f t="shared" si="47"/>
        <v>21.10646652803814</v>
      </c>
      <c r="FA62" s="572">
        <f t="shared" si="48"/>
        <v>2.9716455046881512E-2</v>
      </c>
      <c r="FB62" s="678">
        <v>715.8</v>
      </c>
      <c r="FC62" s="678">
        <f t="shared" si="49"/>
        <v>-1.6666632270471382E-2</v>
      </c>
      <c r="FD62" s="572">
        <f t="shared" si="50"/>
        <v>-2.3283381132886319E-5</v>
      </c>
      <c r="FE62" s="678">
        <v>808</v>
      </c>
      <c r="FF62" s="678">
        <f t="shared" si="51"/>
        <v>116.59176274155504</v>
      </c>
      <c r="FG62" s="572">
        <f t="shared" si="52"/>
        <v>0.16862940945549312</v>
      </c>
      <c r="FH62" s="678">
        <v>663.94136691927281</v>
      </c>
      <c r="FI62" s="678">
        <f t="shared" si="53"/>
        <v>-675.68316467905709</v>
      </c>
      <c r="FJ62" s="572">
        <f t="shared" si="54"/>
        <v>-0.50438249579745109</v>
      </c>
      <c r="FK62" s="678">
        <v>649.80056138277439</v>
      </c>
      <c r="FL62" s="678">
        <f t="shared" si="136"/>
        <v>-31.097487936327525</v>
      </c>
      <c r="FM62" s="572">
        <f t="shared" si="56"/>
        <v>-4.5671283634055072E-2</v>
      </c>
      <c r="FN62" s="678">
        <v>680.08146298678696</v>
      </c>
      <c r="FO62" s="678">
        <f t="shared" si="137"/>
        <v>0</v>
      </c>
      <c r="FP62" s="572">
        <f t="shared" si="58"/>
        <v>0</v>
      </c>
      <c r="FQ62" s="678">
        <v>678.1</v>
      </c>
      <c r="FR62" s="678">
        <f t="shared" si="138"/>
        <v>0</v>
      </c>
      <c r="FS62" s="572">
        <f t="shared" si="60"/>
        <v>0</v>
      </c>
      <c r="FT62" s="678">
        <v>675.8</v>
      </c>
      <c r="FU62" s="678">
        <f t="shared" si="139"/>
        <v>27.899999999999977</v>
      </c>
      <c r="FV62" s="572">
        <f t="shared" si="133"/>
        <v>4.3062200956937767E-2</v>
      </c>
      <c r="FW62" s="678">
        <v>676.1</v>
      </c>
      <c r="FX62" s="678">
        <f t="shared" si="140"/>
        <v>676.1</v>
      </c>
      <c r="FY62" s="572">
        <f t="shared" si="141"/>
        <v>0</v>
      </c>
      <c r="FZ62" s="678">
        <v>676.1</v>
      </c>
      <c r="GA62" s="678">
        <f t="shared" si="142"/>
        <v>676.1</v>
      </c>
      <c r="GB62" s="572">
        <f t="shared" si="143"/>
        <v>0</v>
      </c>
      <c r="GC62" s="678">
        <v>647.92073758084484</v>
      </c>
      <c r="GD62" s="678">
        <f t="shared" si="144"/>
        <v>0</v>
      </c>
      <c r="GE62" s="572">
        <f t="shared" si="145"/>
        <v>0</v>
      </c>
      <c r="GF62" s="678">
        <v>668.93544514157566</v>
      </c>
      <c r="GG62" s="678">
        <f t="shared" si="146"/>
        <v>-2.8872317772659244</v>
      </c>
      <c r="GH62" s="572">
        <f t="shared" si="147"/>
        <v>-4.2976098849588423E-3</v>
      </c>
      <c r="GI62" s="678">
        <v>0</v>
      </c>
      <c r="GJ62" s="678">
        <f t="shared" si="148"/>
        <v>0</v>
      </c>
      <c r="GK62" s="572">
        <f t="shared" si="149"/>
        <v>0</v>
      </c>
      <c r="GL62" s="678">
        <v>0</v>
      </c>
      <c r="GM62" s="678">
        <f t="shared" si="150"/>
        <v>0</v>
      </c>
      <c r="GN62" s="572">
        <f t="shared" si="151"/>
        <v>0</v>
      </c>
      <c r="GO62" s="678">
        <v>0</v>
      </c>
      <c r="GP62" s="678">
        <f t="shared" si="152"/>
        <v>0</v>
      </c>
      <c r="GQ62" s="572">
        <f t="shared" si="153"/>
        <v>0</v>
      </c>
      <c r="GR62" s="678">
        <v>0</v>
      </c>
      <c r="GS62" s="678">
        <f t="shared" si="154"/>
        <v>0</v>
      </c>
      <c r="GT62" s="572">
        <f t="shared" si="155"/>
        <v>0</v>
      </c>
      <c r="GU62" s="678">
        <v>646.70000000000005</v>
      </c>
      <c r="GV62" s="678">
        <f t="shared" si="156"/>
        <v>-237.19999999999993</v>
      </c>
      <c r="GW62" s="572">
        <f t="shared" si="157"/>
        <v>-0.26835614888562048</v>
      </c>
      <c r="GX62" s="678">
        <v>685.31209483237637</v>
      </c>
      <c r="GY62" s="678">
        <f t="shared" si="158"/>
        <v>-18.387659938921274</v>
      </c>
      <c r="GZ62" s="572">
        <f t="shared" si="159"/>
        <v>-2.612997917683979E-2</v>
      </c>
      <c r="HA62" s="678">
        <v>667.98840933353677</v>
      </c>
      <c r="HB62" s="678">
        <f t="shared" si="160"/>
        <v>-71.011590666463235</v>
      </c>
      <c r="HC62" s="572">
        <f t="shared" si="161"/>
        <v>-9.6091462336215475E-2</v>
      </c>
      <c r="HD62" s="51">
        <v>465.84841845525517</v>
      </c>
      <c r="HE62" s="678">
        <f t="shared" si="162"/>
        <v>-265.51997180291795</v>
      </c>
      <c r="HF62" s="572">
        <f t="shared" si="163"/>
        <v>-0.36304545744612965</v>
      </c>
      <c r="HG62" s="51">
        <v>557.54445683432129</v>
      </c>
      <c r="HH62" s="678">
        <f t="shared" si="164"/>
        <v>-158.25554316567866</v>
      </c>
      <c r="HI62" s="572">
        <f t="shared" si="165"/>
        <v>-0.22108905164246812</v>
      </c>
      <c r="HJ62" s="51">
        <v>708.90986885340055</v>
      </c>
      <c r="HK62" s="678">
        <f t="shared" si="166"/>
        <v>-99.090131146599447</v>
      </c>
      <c r="HL62" s="572">
        <f t="shared" si="167"/>
        <v>-0.12263630092400922</v>
      </c>
      <c r="HM62" s="692">
        <v>698.37502282271316</v>
      </c>
      <c r="HN62" s="103">
        <f t="shared" si="216"/>
        <v>34.433655903440354</v>
      </c>
      <c r="HO62" s="694">
        <f t="shared" si="217"/>
        <v>5.1862495122445153E-2</v>
      </c>
      <c r="HP62" s="692">
        <v>654.37714468119066</v>
      </c>
      <c r="HQ62" s="103">
        <f t="shared" si="218"/>
        <v>4.5765832984162671</v>
      </c>
      <c r="HR62" s="694">
        <f t="shared" si="219"/>
        <v>7.0430583942206922E-3</v>
      </c>
      <c r="HS62" s="692">
        <v>630.3434284886248</v>
      </c>
      <c r="HT62" s="103">
        <f t="shared" si="220"/>
        <v>-49.738034498162165</v>
      </c>
      <c r="HU62" s="694">
        <f t="shared" si="221"/>
        <v>-7.3135406866880748E-2</v>
      </c>
      <c r="HV62" s="692">
        <v>674.12263787119173</v>
      </c>
      <c r="HW62" s="103">
        <f t="shared" si="222"/>
        <v>-3.977362128808295</v>
      </c>
      <c r="HX62" s="694">
        <f t="shared" si="223"/>
        <v>-5.8654507134763235E-3</v>
      </c>
      <c r="HY62" s="692">
        <v>0</v>
      </c>
      <c r="HZ62" s="103">
        <f t="shared" si="224"/>
        <v>-675.8</v>
      </c>
      <c r="IA62" s="694">
        <f t="shared" si="225"/>
        <v>-1</v>
      </c>
      <c r="IB62" s="692">
        <v>0</v>
      </c>
      <c r="IC62" s="103">
        <f t="shared" si="226"/>
        <v>-676.1</v>
      </c>
      <c r="ID62" s="694">
        <f t="shared" si="227"/>
        <v>-1</v>
      </c>
      <c r="IE62" s="692">
        <v>0</v>
      </c>
      <c r="IF62" s="103">
        <f t="shared" si="180"/>
        <v>-676.1</v>
      </c>
      <c r="IG62" s="694">
        <f t="shared" si="181"/>
        <v>-1</v>
      </c>
      <c r="IH62" s="692">
        <v>597.0862192500598</v>
      </c>
      <c r="II62" s="103">
        <f t="shared" si="182"/>
        <v>-50.834518330785045</v>
      </c>
      <c r="IJ62" s="694">
        <f t="shared" si="183"/>
        <v>-7.8457927617175738E-2</v>
      </c>
      <c r="IK62" s="692">
        <v>672.65829412645985</v>
      </c>
      <c r="IL62" s="103">
        <f t="shared" si="184"/>
        <v>3.7228489848841946</v>
      </c>
      <c r="IM62" s="694">
        <f t="shared" si="185"/>
        <v>5.5653337133245778E-3</v>
      </c>
      <c r="IN62" s="692">
        <v>0</v>
      </c>
      <c r="IO62" s="103">
        <f t="shared" si="186"/>
        <v>0</v>
      </c>
      <c r="IP62" s="694">
        <f t="shared" si="187"/>
        <v>0</v>
      </c>
      <c r="IQ62" s="692">
        <v>0</v>
      </c>
      <c r="IR62" s="103">
        <f t="shared" si="134"/>
        <v>0</v>
      </c>
      <c r="IS62" s="694">
        <f t="shared" si="135"/>
        <v>0</v>
      </c>
      <c r="IT62" s="196">
        <v>0</v>
      </c>
      <c r="IU62" s="103">
        <f t="shared" si="188"/>
        <v>0</v>
      </c>
      <c r="IV62" s="694">
        <f t="shared" si="189"/>
        <v>0</v>
      </c>
      <c r="IW62" s="196">
        <v>0</v>
      </c>
      <c r="IX62" s="103">
        <f t="shared" si="190"/>
        <v>0</v>
      </c>
      <c r="IY62" s="694">
        <f t="shared" si="191"/>
        <v>0</v>
      </c>
      <c r="IZ62" s="196">
        <v>672.65800000000002</v>
      </c>
      <c r="JA62" s="103">
        <f t="shared" si="192"/>
        <v>25.95799999999997</v>
      </c>
      <c r="JB62" s="694">
        <f t="shared" si="193"/>
        <v>4.0139168084119325E-2</v>
      </c>
      <c r="JC62" s="196">
        <v>646.83053040103493</v>
      </c>
      <c r="JD62" s="103">
        <f t="shared" si="194"/>
        <v>-38.48156443134144</v>
      </c>
      <c r="JE62" s="694">
        <f t="shared" si="195"/>
        <v>-5.6151882801300658E-2</v>
      </c>
      <c r="JF62" s="196">
        <v>491.91899044995085</v>
      </c>
      <c r="JG62" s="103">
        <f t="shared" si="196"/>
        <v>-176.06941888358591</v>
      </c>
      <c r="JH62" s="694">
        <f t="shared" si="197"/>
        <v>-0.26358154785837273</v>
      </c>
      <c r="JI62" s="196">
        <v>646.76020838325485</v>
      </c>
      <c r="JJ62" s="103">
        <f t="shared" si="198"/>
        <v>180.91178992799968</v>
      </c>
      <c r="JK62" s="694">
        <f t="shared" si="199"/>
        <v>0.38834904823311384</v>
      </c>
      <c r="JL62" s="196">
        <v>568.79121199363658</v>
      </c>
      <c r="JM62" s="103">
        <f t="shared" si="200"/>
        <v>11.246755159315285</v>
      </c>
      <c r="JN62" s="694">
        <f t="shared" si="201"/>
        <v>2.0171943279955067E-2</v>
      </c>
      <c r="JO62" s="196">
        <v>611.11708935598676</v>
      </c>
      <c r="JP62" s="103">
        <f t="shared" si="202"/>
        <v>-97.79277949741379</v>
      </c>
      <c r="JQ62" s="694">
        <f t="shared" si="203"/>
        <v>-0.13794811413132818</v>
      </c>
    </row>
    <row r="63" spans="1:277" s="272" customFormat="1" x14ac:dyDescent="0.25">
      <c r="A63" s="85" t="s">
        <v>258</v>
      </c>
      <c r="B63" s="85"/>
      <c r="C63" s="554"/>
      <c r="D63" s="32"/>
      <c r="E63" s="32"/>
      <c r="F63" s="105"/>
      <c r="G63" s="196"/>
      <c r="H63" s="196"/>
      <c r="I63" s="196"/>
      <c r="J63" s="555"/>
      <c r="K63" s="554"/>
      <c r="L63" s="32"/>
      <c r="M63" s="32"/>
      <c r="N63" s="105"/>
      <c r="O63" s="32"/>
      <c r="P63" s="555"/>
      <c r="Q63" s="554"/>
      <c r="R63" s="32"/>
      <c r="S63" s="105"/>
      <c r="T63" s="32"/>
      <c r="U63" s="555"/>
      <c r="V63" s="554"/>
      <c r="W63" s="32"/>
      <c r="X63" s="32"/>
      <c r="Y63" s="105"/>
      <c r="Z63" s="196"/>
      <c r="AA63" s="196"/>
      <c r="AB63" s="196"/>
      <c r="AC63" s="555"/>
      <c r="AD63" s="554"/>
      <c r="AE63" s="32"/>
      <c r="AF63" s="32"/>
      <c r="AG63" s="105"/>
      <c r="AH63" s="32"/>
      <c r="AI63" s="555"/>
      <c r="AJ63" s="554"/>
      <c r="AK63" s="32"/>
      <c r="AL63" s="105"/>
      <c r="AM63" s="32"/>
      <c r="AN63" s="555"/>
      <c r="AO63" s="554"/>
      <c r="AP63" s="32"/>
      <c r="AQ63" s="32"/>
      <c r="AR63" s="105"/>
      <c r="AS63" s="554"/>
      <c r="AT63" s="32"/>
      <c r="AU63" s="32"/>
      <c r="AV63" s="105"/>
      <c r="AW63" s="554"/>
      <c r="AX63" s="554"/>
      <c r="AY63" s="32"/>
      <c r="AZ63" s="32"/>
      <c r="BA63" s="105"/>
      <c r="BB63" s="555"/>
      <c r="BC63" s="554"/>
      <c r="BD63" s="32"/>
      <c r="BE63" s="32"/>
      <c r="BF63" s="105"/>
      <c r="BG63" s="555"/>
      <c r="BH63" s="555">
        <v>0</v>
      </c>
      <c r="BI63" s="180"/>
      <c r="BO63" s="32"/>
      <c r="BP63" s="32"/>
      <c r="BQ63" s="32"/>
      <c r="BR63" s="562"/>
      <c r="BS63" s="32"/>
      <c r="BT63" s="32"/>
      <c r="BU63" s="562"/>
      <c r="BV63" s="32"/>
      <c r="BW63" s="555"/>
      <c r="BX63" s="180"/>
      <c r="BY63" s="131"/>
      <c r="BZ63" s="555">
        <v>0</v>
      </c>
      <c r="CA63" s="180"/>
      <c r="CB63" s="32"/>
      <c r="CC63" s="555">
        <v>0</v>
      </c>
      <c r="CD63" s="180"/>
      <c r="CE63" s="32"/>
      <c r="CF63" s="555">
        <f t="shared" si="1"/>
        <v>0</v>
      </c>
      <c r="CG63" s="552">
        <f t="shared" si="2"/>
        <v>0</v>
      </c>
      <c r="CH63" s="32"/>
      <c r="CI63" s="555">
        <f t="shared" si="3"/>
        <v>0</v>
      </c>
      <c r="CJ63" s="352">
        <f t="shared" si="128"/>
        <v>0</v>
      </c>
      <c r="CK63" s="32"/>
      <c r="CL63" s="555">
        <f t="shared" si="4"/>
        <v>0</v>
      </c>
      <c r="CM63" s="552">
        <f>IF(BB63=0,0,CL63/BB63)</f>
        <v>0</v>
      </c>
      <c r="CN63" s="32"/>
      <c r="CO63" s="555">
        <f t="shared" si="6"/>
        <v>0</v>
      </c>
      <c r="CP63" s="552">
        <f t="shared" si="7"/>
        <v>0</v>
      </c>
      <c r="CQ63" s="32"/>
      <c r="CR63" s="555">
        <f t="shared" si="8"/>
        <v>0</v>
      </c>
      <c r="CS63" s="552">
        <f t="shared" si="9"/>
        <v>0</v>
      </c>
      <c r="CT63" s="32"/>
      <c r="CU63" s="555">
        <f t="shared" si="10"/>
        <v>0</v>
      </c>
      <c r="CV63" s="552">
        <f t="shared" si="11"/>
        <v>0</v>
      </c>
      <c r="CW63" s="32"/>
      <c r="CX63" s="555">
        <f t="shared" si="12"/>
        <v>0</v>
      </c>
      <c r="CY63" s="674">
        <f t="shared" si="13"/>
        <v>0</v>
      </c>
      <c r="CZ63" s="678"/>
      <c r="DA63" s="678"/>
      <c r="DB63" s="572"/>
      <c r="DC63" s="678"/>
      <c r="DD63" s="678"/>
      <c r="DE63" s="691"/>
      <c r="DF63" s="678"/>
      <c r="DG63" s="678"/>
      <c r="DH63" s="691"/>
      <c r="DI63" s="678"/>
      <c r="DJ63" s="678"/>
      <c r="DK63" s="691"/>
      <c r="DL63" s="678"/>
      <c r="DM63" s="678"/>
      <c r="DN63" s="691"/>
      <c r="DO63" s="678"/>
      <c r="DP63" s="678"/>
      <c r="DQ63" s="691"/>
      <c r="DR63" s="678"/>
      <c r="DS63" s="678"/>
      <c r="DT63" s="691"/>
      <c r="DU63" s="678"/>
      <c r="DV63" s="678"/>
      <c r="DW63" s="572"/>
      <c r="DX63" s="678"/>
      <c r="DY63" s="678"/>
      <c r="DZ63" s="572"/>
      <c r="EA63" s="678"/>
      <c r="EB63" s="678"/>
      <c r="EC63" s="572"/>
      <c r="ED63" s="678"/>
      <c r="EE63" s="678"/>
      <c r="EF63" s="572"/>
      <c r="EG63" s="678"/>
      <c r="EH63" s="678"/>
      <c r="EI63" s="572"/>
      <c r="EJ63" s="678"/>
      <c r="EK63" s="678"/>
      <c r="EL63" s="572"/>
      <c r="EM63" s="678"/>
      <c r="EN63" s="678"/>
      <c r="EO63" s="572"/>
      <c r="EP63" s="678"/>
      <c r="EQ63" s="678"/>
      <c r="ER63" s="572"/>
      <c r="ES63" s="678"/>
      <c r="ET63" s="678"/>
      <c r="EU63" s="572"/>
      <c r="EV63" s="678"/>
      <c r="EW63" s="678"/>
      <c r="EX63" s="572"/>
      <c r="EY63" s="678"/>
      <c r="EZ63" s="678"/>
      <c r="FA63" s="572"/>
      <c r="FB63" s="678"/>
      <c r="FC63" s="678"/>
      <c r="FD63" s="572"/>
      <c r="FE63" s="678"/>
      <c r="FF63" s="678"/>
      <c r="FG63" s="572"/>
      <c r="FH63" s="678"/>
      <c r="FI63" s="678"/>
      <c r="FJ63" s="572"/>
      <c r="FK63" s="678"/>
      <c r="FL63" s="678"/>
      <c r="FM63" s="572"/>
      <c r="FN63" s="678"/>
      <c r="FO63" s="678"/>
      <c r="FP63" s="572"/>
      <c r="FQ63" s="678"/>
      <c r="FR63" s="678"/>
      <c r="FS63" s="572"/>
      <c r="FT63" s="678"/>
      <c r="FU63" s="678"/>
      <c r="FV63" s="572"/>
      <c r="FW63" s="51"/>
      <c r="FX63" s="678"/>
      <c r="FY63" s="572"/>
      <c r="FZ63" s="51"/>
      <c r="GA63" s="678"/>
      <c r="GB63" s="572"/>
      <c r="GC63" s="51"/>
      <c r="GD63" s="678"/>
      <c r="GE63" s="572"/>
      <c r="GF63" s="51"/>
      <c r="GG63" s="678"/>
      <c r="GH63" s="572"/>
      <c r="GI63" s="51"/>
      <c r="GJ63" s="678"/>
      <c r="GK63" s="572"/>
      <c r="GL63" s="51"/>
      <c r="GM63" s="678"/>
      <c r="GN63" s="572"/>
      <c r="GO63" s="51"/>
      <c r="GP63" s="678"/>
      <c r="GQ63" s="572"/>
      <c r="GR63" s="51"/>
      <c r="GS63" s="678"/>
      <c r="GT63" s="572"/>
      <c r="GU63" s="51"/>
      <c r="GV63" s="678"/>
      <c r="GW63" s="572"/>
      <c r="GX63" s="51"/>
      <c r="GY63" s="678"/>
      <c r="GZ63" s="572"/>
      <c r="HA63" s="51"/>
      <c r="HB63" s="678"/>
      <c r="HC63" s="572"/>
      <c r="HD63" s="51"/>
      <c r="HE63" s="678"/>
      <c r="HF63" s="572"/>
      <c r="HG63" s="51"/>
      <c r="HH63" s="678"/>
      <c r="HI63" s="572"/>
      <c r="HJ63" s="51"/>
      <c r="HK63" s="678"/>
      <c r="HL63" s="572"/>
      <c r="HM63" s="692"/>
      <c r="HN63" s="103"/>
      <c r="HO63" s="694"/>
      <c r="HP63" s="692"/>
      <c r="HQ63" s="103"/>
      <c r="HR63" s="694"/>
      <c r="HS63" s="692"/>
      <c r="HT63" s="103"/>
      <c r="HU63" s="694"/>
      <c r="HV63" s="692"/>
      <c r="HW63" s="103"/>
      <c r="HX63" s="694"/>
      <c r="HY63" s="692"/>
      <c r="HZ63" s="103"/>
      <c r="IA63" s="694"/>
      <c r="IB63" s="692"/>
      <c r="IC63" s="103"/>
      <c r="ID63" s="694"/>
      <c r="IE63" s="196"/>
      <c r="IF63" s="103"/>
      <c r="IG63" s="694"/>
      <c r="IH63" s="196"/>
      <c r="II63" s="103"/>
      <c r="IJ63" s="694"/>
      <c r="IK63" s="196"/>
      <c r="IL63" s="103"/>
      <c r="IM63" s="694"/>
      <c r="IN63" s="196"/>
      <c r="IO63" s="103"/>
      <c r="IP63" s="694"/>
      <c r="IQ63" s="196"/>
      <c r="IR63" s="103">
        <f t="shared" si="134"/>
        <v>0</v>
      </c>
      <c r="IS63" s="694">
        <f t="shared" si="135"/>
        <v>0</v>
      </c>
      <c r="IT63" s="196"/>
      <c r="IU63" s="103">
        <f t="shared" si="188"/>
        <v>0</v>
      </c>
      <c r="IV63" s="694">
        <f t="shared" si="189"/>
        <v>0</v>
      </c>
      <c r="IW63" s="196"/>
      <c r="IX63" s="103">
        <f t="shared" si="190"/>
        <v>0</v>
      </c>
      <c r="IY63" s="694">
        <f t="shared" si="191"/>
        <v>0</v>
      </c>
      <c r="IZ63" s="196"/>
      <c r="JA63" s="103"/>
      <c r="JB63" s="694"/>
      <c r="JC63" s="196"/>
      <c r="JD63" s="103"/>
      <c r="JE63" s="694"/>
      <c r="JF63" s="196"/>
      <c r="JG63" s="103"/>
      <c r="JH63" s="694"/>
      <c r="JI63" s="196"/>
      <c r="JJ63" s="103"/>
      <c r="JK63" s="694"/>
      <c r="JL63" s="196"/>
      <c r="JM63" s="103"/>
      <c r="JN63" s="694"/>
      <c r="JO63" s="196"/>
      <c r="JP63" s="103"/>
      <c r="JQ63" s="694"/>
    </row>
    <row r="64" spans="1:277" s="707" customFormat="1" x14ac:dyDescent="0.25">
      <c r="A64" s="640" t="s">
        <v>214</v>
      </c>
      <c r="B64" s="640">
        <v>472</v>
      </c>
      <c r="C64" s="631">
        <v>455.37561771426556</v>
      </c>
      <c r="D64" s="632">
        <v>454.4038420275516</v>
      </c>
      <c r="E64" s="632">
        <v>461.54573275360218</v>
      </c>
      <c r="F64" s="633">
        <v>457.14541841887478</v>
      </c>
      <c r="G64" s="632">
        <v>464.66540928566246</v>
      </c>
      <c r="H64" s="632">
        <v>463.39200753623675</v>
      </c>
      <c r="I64" s="632">
        <v>472.89843942570093</v>
      </c>
      <c r="J64" s="635">
        <v>466.55538314004565</v>
      </c>
      <c r="K64" s="631">
        <v>461.25253072451886</v>
      </c>
      <c r="L64" s="632">
        <v>471.22228810869643</v>
      </c>
      <c r="M64" s="632">
        <v>469.96127846894206</v>
      </c>
      <c r="N64" s="633">
        <v>464.47454793118317</v>
      </c>
      <c r="O64" s="632">
        <v>468.00558555394849</v>
      </c>
      <c r="P64" s="635">
        <v>463.22512538862861</v>
      </c>
      <c r="Q64" s="631">
        <v>463.54155128047938</v>
      </c>
      <c r="R64" s="632">
        <v>452.98310269304909</v>
      </c>
      <c r="S64" s="633">
        <v>458.12208543105083</v>
      </c>
      <c r="T64" s="632">
        <v>458.11719126470916</v>
      </c>
      <c r="U64" s="635">
        <v>461.69610068383781</v>
      </c>
      <c r="V64" s="631">
        <v>461.3271246501975</v>
      </c>
      <c r="W64" s="632">
        <v>461.80729653232333</v>
      </c>
      <c r="X64" s="632">
        <v>462.44698344181802</v>
      </c>
      <c r="Y64" s="633">
        <v>461.8556291638015</v>
      </c>
      <c r="Z64" s="632">
        <v>468.39997454094254</v>
      </c>
      <c r="AA64" s="632">
        <v>478.63756476056864</v>
      </c>
      <c r="AB64" s="632">
        <v>494.9650950279227</v>
      </c>
      <c r="AC64" s="635">
        <v>478.67153348272785</v>
      </c>
      <c r="AD64" s="631">
        <v>469.02599259970833</v>
      </c>
      <c r="AE64" s="632">
        <v>496.70287330159294</v>
      </c>
      <c r="AF64" s="632">
        <v>484.0984678195926</v>
      </c>
      <c r="AG64" s="633">
        <v>485.08343409621955</v>
      </c>
      <c r="AH64" s="632">
        <v>488.11544527399269</v>
      </c>
      <c r="AI64" s="635">
        <v>474.46057973426764</v>
      </c>
      <c r="AJ64" s="631">
        <v>470.17303429778087</v>
      </c>
      <c r="AK64" s="632">
        <v>463.64206081320708</v>
      </c>
      <c r="AL64" s="633">
        <v>456.28351436278911</v>
      </c>
      <c r="AM64" s="632">
        <v>463.26770558997174</v>
      </c>
      <c r="AN64" s="635">
        <v>471.18277997349992</v>
      </c>
      <c r="AO64" s="631">
        <v>474.41700745763086</v>
      </c>
      <c r="AP64" s="632">
        <v>478.6280442723035</v>
      </c>
      <c r="AQ64" s="632">
        <v>487.51</v>
      </c>
      <c r="AR64" s="632">
        <v>480.14</v>
      </c>
      <c r="AS64" s="631">
        <v>526.40602382762836</v>
      </c>
      <c r="AT64" s="632">
        <v>543.14844705027963</v>
      </c>
      <c r="AU64" s="632">
        <v>530.20000000000005</v>
      </c>
      <c r="AV64" s="633">
        <v>533.62746102570725</v>
      </c>
      <c r="AW64" s="631">
        <v>499.50040569588043</v>
      </c>
      <c r="AX64" s="632">
        <v>519.43394806260335</v>
      </c>
      <c r="AY64" s="632">
        <v>521.71702759749428</v>
      </c>
      <c r="AZ64" s="632">
        <v>516.30999999999995</v>
      </c>
      <c r="BA64" s="633">
        <v>519.1</v>
      </c>
      <c r="BB64" s="635">
        <v>506.01297073186362</v>
      </c>
      <c r="BC64" s="631">
        <v>515.34349067329026</v>
      </c>
      <c r="BD64" s="631">
        <v>516.58747944979154</v>
      </c>
      <c r="BE64" s="631">
        <v>499.82189422283392</v>
      </c>
      <c r="BF64" s="631">
        <v>510.30926858656113</v>
      </c>
      <c r="BG64" s="635">
        <v>506.97914491192984</v>
      </c>
      <c r="BH64" s="635">
        <v>35.796364938429917</v>
      </c>
      <c r="BI64" s="636">
        <v>7.5971292797336873E-2</v>
      </c>
      <c r="BJ64" s="635">
        <v>499.20035315894569</v>
      </c>
      <c r="BK64" s="635">
        <v>492.69846345714143</v>
      </c>
      <c r="BL64" s="635">
        <v>501.66915816437387</v>
      </c>
      <c r="BM64" s="635">
        <v>497.77004743556108</v>
      </c>
      <c r="BN64" s="635">
        <v>501.64919335169077</v>
      </c>
      <c r="BO64" s="632">
        <v>535.13726487747522</v>
      </c>
      <c r="BP64" s="632">
        <v>547.41461877160896</v>
      </c>
      <c r="BQ64" s="632">
        <v>17.214618771608912</v>
      </c>
      <c r="BR64" s="637">
        <v>3.246816064052982E-2</v>
      </c>
      <c r="BS64" s="632">
        <v>530.47396096598936</v>
      </c>
      <c r="BT64" s="632">
        <v>-3.1535000597178851</v>
      </c>
      <c r="BU64" s="637">
        <v>-5.9095535556892313E-3</v>
      </c>
      <c r="BV64" s="632">
        <v>512.10368535700604</v>
      </c>
      <c r="BW64" s="635">
        <v>12.603279661125612</v>
      </c>
      <c r="BX64" s="636">
        <v>2.5231770620020452E-2</v>
      </c>
      <c r="BY64" s="638">
        <v>548.47581716830314</v>
      </c>
      <c r="BZ64" s="635">
        <v>29.007037872602723</v>
      </c>
      <c r="CA64" s="636">
        <v>5.5843554278255852E-2</v>
      </c>
      <c r="CB64" s="632">
        <v>563.76295593169118</v>
      </c>
      <c r="CC64" s="635">
        <v>42.045928334196901</v>
      </c>
      <c r="CD64" s="636">
        <v>8.0591443464704052E-2</v>
      </c>
      <c r="CE64" s="632">
        <v>525.68724115854207</v>
      </c>
      <c r="CF64" s="635">
        <f t="shared" si="1"/>
        <v>9.3772411585421196</v>
      </c>
      <c r="CG64" s="639">
        <f t="shared" si="2"/>
        <v>1.8162036680564236E-2</v>
      </c>
      <c r="CH64" s="632">
        <v>541.60304109439357</v>
      </c>
      <c r="CI64" s="635">
        <f t="shared" si="3"/>
        <v>22.503041094393552</v>
      </c>
      <c r="CJ64" s="636">
        <f t="shared" si="128"/>
        <v>4.3350108060862168E-2</v>
      </c>
      <c r="CK64" s="632">
        <v>520.86668078946047</v>
      </c>
      <c r="CL64" s="635">
        <f t="shared" si="4"/>
        <v>14.853710057596857</v>
      </c>
      <c r="CM64" s="639">
        <f t="shared" si="5"/>
        <v>2.9354405749942407E-2</v>
      </c>
      <c r="CN64" s="632">
        <v>512.48506503140482</v>
      </c>
      <c r="CO64" s="635">
        <f t="shared" si="6"/>
        <v>-2.8584256418854466</v>
      </c>
      <c r="CP64" s="639">
        <f t="shared" si="7"/>
        <v>-5.5466415965610564E-3</v>
      </c>
      <c r="CQ64" s="632">
        <v>499.669831463631</v>
      </c>
      <c r="CR64" s="635">
        <f t="shared" si="8"/>
        <v>-16.917647986160546</v>
      </c>
      <c r="CS64" s="639">
        <f t="shared" si="9"/>
        <v>-3.2748854084073506E-2</v>
      </c>
      <c r="CT64" s="632">
        <v>498.74583635895902</v>
      </c>
      <c r="CU64" s="635">
        <f t="shared" si="10"/>
        <v>-1.0760578638748939</v>
      </c>
      <c r="CV64" s="639">
        <f t="shared" si="11"/>
        <v>-2.1528826094103807E-3</v>
      </c>
      <c r="CW64" s="632">
        <v>503.13215077778102</v>
      </c>
      <c r="CX64" s="635">
        <f t="shared" si="12"/>
        <v>-7.1771178087801104</v>
      </c>
      <c r="CY64" s="675">
        <f t="shared" si="13"/>
        <v>-1.4064251328726735E-2</v>
      </c>
      <c r="CZ64" s="666">
        <v>514.02276556818583</v>
      </c>
      <c r="DA64" s="666">
        <f t="shared" si="14"/>
        <v>7.043620656255996</v>
      </c>
      <c r="DB64" s="647">
        <f t="shared" si="15"/>
        <v>1.3893314403454569E-2</v>
      </c>
      <c r="DC64" s="666">
        <v>486.41205359116987</v>
      </c>
      <c r="DD64" s="666">
        <f t="shared" si="16"/>
        <v>-12.788299567775823</v>
      </c>
      <c r="DE64" s="679">
        <f t="shared" si="0"/>
        <v>-2.5617569152047496E-2</v>
      </c>
      <c r="DF64" s="666">
        <v>509.90003979444555</v>
      </c>
      <c r="DG64" s="666">
        <f t="shared" si="17"/>
        <v>17.201576337304118</v>
      </c>
      <c r="DH64" s="679">
        <f t="shared" si="18"/>
        <v>3.4912989613576174E-2</v>
      </c>
      <c r="DI64" s="666">
        <v>517.82376734069237</v>
      </c>
      <c r="DJ64" s="666">
        <f t="shared" si="19"/>
        <v>16.154609176318502</v>
      </c>
      <c r="DK64" s="679">
        <f t="shared" si="20"/>
        <v>3.220171882885689E-2</v>
      </c>
      <c r="DL64" s="666">
        <v>500.29804469638015</v>
      </c>
      <c r="DM64" s="666">
        <f t="shared" si="21"/>
        <v>2.5279972608190633</v>
      </c>
      <c r="DN64" s="679">
        <f t="shared" si="22"/>
        <v>5.0786447956098152E-3</v>
      </c>
      <c r="DO64" s="666">
        <v>493.90863924807707</v>
      </c>
      <c r="DP64" s="666">
        <f t="shared" si="23"/>
        <v>-7.7405541036137038</v>
      </c>
      <c r="DQ64" s="679">
        <f t="shared" si="24"/>
        <v>-1.5430213396529953E-2</v>
      </c>
      <c r="DR64" s="666">
        <v>548.41232761207129</v>
      </c>
      <c r="DS64" s="666">
        <f t="shared" si="25"/>
        <v>13.275062734596077</v>
      </c>
      <c r="DT64" s="679">
        <f t="shared" si="26"/>
        <v>2.4806836686350985E-2</v>
      </c>
      <c r="DU64" s="666">
        <v>513.70007203299963</v>
      </c>
      <c r="DV64" s="666">
        <f t="shared" si="27"/>
        <v>-33.714546738609329</v>
      </c>
      <c r="DW64" s="647">
        <f t="shared" si="28"/>
        <v>-6.1588685399495392E-2</v>
      </c>
      <c r="DX64" s="666">
        <v>515.64478218359727</v>
      </c>
      <c r="DY64" s="666">
        <f t="shared" si="29"/>
        <v>-14.829178782392091</v>
      </c>
      <c r="DZ64" s="647">
        <f t="shared" si="30"/>
        <v>-2.7954583775211626E-2</v>
      </c>
      <c r="EA64" s="666">
        <v>505.67278522408549</v>
      </c>
      <c r="EB64" s="666">
        <f t="shared" si="31"/>
        <v>-6.4309001329205557</v>
      </c>
      <c r="EC64" s="647">
        <f t="shared" si="32"/>
        <v>-1.2557808734450606E-2</v>
      </c>
      <c r="ED64" s="666">
        <v>530.21957525006985</v>
      </c>
      <c r="EE64" s="666">
        <f t="shared" si="33"/>
        <v>-18.256241918233286</v>
      </c>
      <c r="EF64" s="647">
        <f t="shared" si="34"/>
        <v>-3.3285409031317867E-2</v>
      </c>
      <c r="EG64" s="666">
        <v>530.06976896230731</v>
      </c>
      <c r="EH64" s="666">
        <f t="shared" si="35"/>
        <v>-33.693186969383873</v>
      </c>
      <c r="EI64" s="647">
        <f t="shared" si="36"/>
        <v>-5.9764811814748499E-2</v>
      </c>
      <c r="EJ64" s="666">
        <v>663.42839402657432</v>
      </c>
      <c r="EK64" s="666">
        <f t="shared" si="37"/>
        <v>137.74115286803226</v>
      </c>
      <c r="EL64" s="647">
        <f t="shared" si="38"/>
        <v>0.26202110700740955</v>
      </c>
      <c r="EM64" s="666">
        <v>570.04793929878554</v>
      </c>
      <c r="EN64" s="666">
        <f t="shared" si="39"/>
        <v>28.444898204391961</v>
      </c>
      <c r="EO64" s="647">
        <f t="shared" si="40"/>
        <v>5.2519827338699206E-2</v>
      </c>
      <c r="EP64" s="666">
        <v>520.97162049889266</v>
      </c>
      <c r="EQ64" s="666">
        <f t="shared" si="41"/>
        <v>0.10493970943218756</v>
      </c>
      <c r="ER64" s="647">
        <f t="shared" si="42"/>
        <v>2.0147134248083194E-4</v>
      </c>
      <c r="ES64" s="666">
        <v>522.94759146861065</v>
      </c>
      <c r="ET64" s="666">
        <f t="shared" si="43"/>
        <v>10.462526437205838</v>
      </c>
      <c r="EU64" s="647">
        <f t="shared" si="44"/>
        <v>2.0415280661036823E-2</v>
      </c>
      <c r="EV64" s="666">
        <v>589.16100604521648</v>
      </c>
      <c r="EW64" s="666">
        <f t="shared" si="45"/>
        <v>89.491174581585483</v>
      </c>
      <c r="EX64" s="647">
        <f t="shared" si="46"/>
        <v>0.17910061593962612</v>
      </c>
      <c r="EY64" s="666">
        <v>571.14172612382504</v>
      </c>
      <c r="EZ64" s="666">
        <f t="shared" si="47"/>
        <v>72.395889764866013</v>
      </c>
      <c r="FA64" s="647">
        <f t="shared" si="48"/>
        <v>0.14515587797862037</v>
      </c>
      <c r="FB64" s="666">
        <v>557.68188310456912</v>
      </c>
      <c r="FC64" s="666">
        <f t="shared" si="49"/>
        <v>54.549732326788103</v>
      </c>
      <c r="FD64" s="647">
        <f t="shared" si="50"/>
        <v>0.10842028727931789</v>
      </c>
      <c r="FE64" s="666">
        <v>530.98327271543462</v>
      </c>
      <c r="FF64" s="666">
        <f t="shared" si="51"/>
        <v>16.960507147248791</v>
      </c>
      <c r="FG64" s="647">
        <f t="shared" si="52"/>
        <v>3.2995634207954073E-2</v>
      </c>
      <c r="FH64" s="666">
        <v>554.53654435601538</v>
      </c>
      <c r="FI64" s="666">
        <f t="shared" si="53"/>
        <v>68.124490764845518</v>
      </c>
      <c r="FJ64" s="647">
        <f t="shared" si="54"/>
        <v>0.14005510402524743</v>
      </c>
      <c r="FK64" s="666">
        <v>580.17060482530655</v>
      </c>
      <c r="FL64" s="666">
        <f t="shared" si="136"/>
        <v>70.270565030861007</v>
      </c>
      <c r="FM64" s="647">
        <f t="shared" si="56"/>
        <v>0.13781243292153686</v>
      </c>
      <c r="FN64" s="666">
        <v>576.32670363779312</v>
      </c>
      <c r="FO64" s="666">
        <f t="shared" si="137"/>
        <v>58.502936297100746</v>
      </c>
      <c r="FP64" s="647">
        <f t="shared" si="58"/>
        <v>0.11297846871252212</v>
      </c>
      <c r="FQ64" s="666">
        <v>569.99118114456383</v>
      </c>
      <c r="FR64" s="666">
        <f t="shared" si="138"/>
        <v>69.693136448183679</v>
      </c>
      <c r="FS64" s="647">
        <f t="shared" si="60"/>
        <v>0.13930323571518036</v>
      </c>
      <c r="FT64" s="666">
        <v>623.13817484038566</v>
      </c>
      <c r="FU64" s="666">
        <f t="shared" si="139"/>
        <v>129.22953559230859</v>
      </c>
      <c r="FV64" s="647">
        <f t="shared" si="133"/>
        <v>0.26164663932391768</v>
      </c>
      <c r="FW64" s="666">
        <v>584.72547905834142</v>
      </c>
      <c r="FX64" s="666">
        <f t="shared" si="140"/>
        <v>36.313151446270126</v>
      </c>
      <c r="FY64" s="647">
        <f t="shared" si="141"/>
        <v>6.6215053196172588E-2</v>
      </c>
      <c r="FZ64" s="666">
        <v>620.27783847188834</v>
      </c>
      <c r="GA64" s="666">
        <f t="shared" si="142"/>
        <v>106.57776643888872</v>
      </c>
      <c r="GB64" s="647">
        <f t="shared" si="143"/>
        <v>0.2074708029864599</v>
      </c>
      <c r="GC64" s="666">
        <v>606.7641481919951</v>
      </c>
      <c r="GD64" s="666">
        <f t="shared" si="144"/>
        <v>91.119366008397833</v>
      </c>
      <c r="GE64" s="647">
        <f t="shared" si="145"/>
        <v>0.17670956665659507</v>
      </c>
      <c r="GF64" s="666">
        <v>583.65808883721263</v>
      </c>
      <c r="GG64" s="666">
        <f t="shared" si="146"/>
        <v>77.985303613127144</v>
      </c>
      <c r="GH64" s="647">
        <f t="shared" si="147"/>
        <v>0.15422088332985626</v>
      </c>
      <c r="GI64" s="666">
        <v>552.9296980307729</v>
      </c>
      <c r="GJ64" s="666">
        <f t="shared" si="148"/>
        <v>22.710122780703045</v>
      </c>
      <c r="GK64" s="647">
        <f t="shared" si="149"/>
        <v>4.2831543460069663E-2</v>
      </c>
      <c r="GL64" s="666">
        <v>575.70096674983949</v>
      </c>
      <c r="GM64" s="666">
        <f t="shared" si="150"/>
        <v>45.631197787532187</v>
      </c>
      <c r="GN64" s="647">
        <f t="shared" si="151"/>
        <v>8.6085267373127577E-2</v>
      </c>
      <c r="GO64" s="666">
        <v>496.91895124597789</v>
      </c>
      <c r="GP64" s="666">
        <f t="shared" si="152"/>
        <v>-166.50944278059643</v>
      </c>
      <c r="GQ64" s="647">
        <f t="shared" si="153"/>
        <v>-0.25098329266553326</v>
      </c>
      <c r="GR64" s="666">
        <v>531.7312648833605</v>
      </c>
      <c r="GS64" s="666">
        <f t="shared" si="154"/>
        <v>-38.316674415425041</v>
      </c>
      <c r="GT64" s="647">
        <f t="shared" si="155"/>
        <v>-6.721658263085431E-2</v>
      </c>
      <c r="GU64" s="666">
        <v>568.55386115417116</v>
      </c>
      <c r="GV64" s="666">
        <f t="shared" si="156"/>
        <v>47.582240655278497</v>
      </c>
      <c r="GW64" s="647">
        <f t="shared" si="157"/>
        <v>9.1333651936189558E-2</v>
      </c>
      <c r="GX64" s="666">
        <v>535.86284450541473</v>
      </c>
      <c r="GY64" s="666">
        <f t="shared" si="158"/>
        <v>12.915253036804074</v>
      </c>
      <c r="GZ64" s="647">
        <f t="shared" si="159"/>
        <v>2.4697031303908965E-2</v>
      </c>
      <c r="HA64" s="666">
        <v>504.72315557142201</v>
      </c>
      <c r="HB64" s="666">
        <f t="shared" si="160"/>
        <v>-84.43785047379447</v>
      </c>
      <c r="HC64" s="647">
        <f t="shared" si="161"/>
        <v>-0.1433188035314647</v>
      </c>
      <c r="HD64" s="703">
        <v>516.18569601207059</v>
      </c>
      <c r="HE64" s="703">
        <f t="shared" si="162"/>
        <v>-54.956030111754444</v>
      </c>
      <c r="HF64" s="647">
        <f t="shared" si="163"/>
        <v>-9.6221353821800498E-2</v>
      </c>
      <c r="HG64" s="703">
        <v>517.98917042050471</v>
      </c>
      <c r="HH64" s="703">
        <f t="shared" si="164"/>
        <v>-39.692712684064418</v>
      </c>
      <c r="HI64" s="647">
        <f t="shared" si="165"/>
        <v>-7.1174470404342979E-2</v>
      </c>
      <c r="HJ64" s="703">
        <v>549.96812292406003</v>
      </c>
      <c r="HK64" s="703">
        <f t="shared" si="166"/>
        <v>18.984850208625403</v>
      </c>
      <c r="HL64" s="647">
        <f t="shared" si="167"/>
        <v>3.5754139883799677E-2</v>
      </c>
      <c r="HM64" s="704">
        <v>503.64153582919795</v>
      </c>
      <c r="HN64" s="705">
        <f t="shared" ref="HN64:HN67" si="228">HM64-FH64</f>
        <v>-50.895008526817435</v>
      </c>
      <c r="HO64" s="604">
        <f t="shared" ref="HO64:HO67" si="229">IF(FH64=0,0,HN64/FH64)</f>
        <v>-9.1779358898559024E-2</v>
      </c>
      <c r="HP64" s="704">
        <v>523.6380827418817</v>
      </c>
      <c r="HQ64" s="705">
        <f t="shared" ref="HQ64:HQ67" si="230">HP64-FK64</f>
        <v>-56.532522083424851</v>
      </c>
      <c r="HR64" s="604">
        <f t="shared" ref="HR64:HR67" si="231">IF(FK64=0,0,HQ64/FK64)</f>
        <v>-9.7441203696363055E-2</v>
      </c>
      <c r="HS64" s="704">
        <v>578.68656939877826</v>
      </c>
      <c r="HT64" s="705">
        <f t="shared" ref="HT64:HT67" si="232">HS64-FN64</f>
        <v>2.3598657609851443</v>
      </c>
      <c r="HU64" s="604">
        <f t="shared" ref="HU64:HU67" si="233">IF(FN64=0,0,HT64/FN64)</f>
        <v>4.0946666987484595E-3</v>
      </c>
      <c r="HV64" s="704">
        <v>529.56112238097774</v>
      </c>
      <c r="HW64" s="705">
        <f t="shared" ref="HW64:HW67" si="234">HV64-FQ64</f>
        <v>-40.430058763586089</v>
      </c>
      <c r="HX64" s="604">
        <f t="shared" ref="HX64:HX67" si="235">IF(FQ64=0,0,HW64/FQ64)</f>
        <v>-7.0931025077266993E-2</v>
      </c>
      <c r="HY64" s="704">
        <v>555.73022078166287</v>
      </c>
      <c r="HZ64" s="705">
        <f t="shared" ref="HZ64:HZ67" si="236">HY64-FT64</f>
        <v>-67.407954058722794</v>
      </c>
      <c r="IA64" s="604">
        <f t="shared" ref="IA64:IA67" si="237">IF(FT64=0,0,HZ64/FT64)</f>
        <v>-0.10817497110651113</v>
      </c>
      <c r="IB64" s="704">
        <v>600.50861558332099</v>
      </c>
      <c r="IC64" s="705">
        <f t="shared" ref="IC64:IC67" si="238">IB64-FW64</f>
        <v>15.783136524979568</v>
      </c>
      <c r="ID64" s="604">
        <f t="shared" ref="ID64:ID67" si="239">IF(FW64=0,0,IC64/FW64)</f>
        <v>2.6992387180386223E-2</v>
      </c>
      <c r="IE64" s="704">
        <v>558.91424362388489</v>
      </c>
      <c r="IF64" s="705">
        <f t="shared" si="180"/>
        <v>-61.363594848003459</v>
      </c>
      <c r="IG64" s="604">
        <f t="shared" si="181"/>
        <v>-9.8929207271338818E-2</v>
      </c>
      <c r="IH64" s="704">
        <v>574.13674197618047</v>
      </c>
      <c r="II64" s="705">
        <f t="shared" si="182"/>
        <v>-32.627406215814631</v>
      </c>
      <c r="IJ64" s="604">
        <f t="shared" si="183"/>
        <v>-5.3772798397921359E-2</v>
      </c>
      <c r="IK64" s="704">
        <v>547.54941206434626</v>
      </c>
      <c r="IL64" s="705">
        <f t="shared" si="184"/>
        <v>-36.108676772866374</v>
      </c>
      <c r="IM64" s="604">
        <f t="shared" si="185"/>
        <v>-6.186614640226018E-2</v>
      </c>
      <c r="IN64" s="704">
        <v>522.52228190700021</v>
      </c>
      <c r="IO64" s="705">
        <f t="shared" si="186"/>
        <v>-30.407416123772691</v>
      </c>
      <c r="IP64" s="604">
        <f t="shared" si="187"/>
        <v>-5.4993277141862598E-2</v>
      </c>
      <c r="IQ64" s="704">
        <v>614.19215425450943</v>
      </c>
      <c r="IR64" s="705">
        <f t="shared" si="134"/>
        <v>38.491187504669938</v>
      </c>
      <c r="IS64" s="604">
        <f t="shared" si="135"/>
        <v>6.6859688845017334E-2</v>
      </c>
      <c r="IT64" s="707">
        <v>559.99748170023304</v>
      </c>
      <c r="IU64" s="705">
        <f t="shared" si="188"/>
        <v>63.078530454255144</v>
      </c>
      <c r="IV64" s="604">
        <f t="shared" si="189"/>
        <v>0.12693927308687183</v>
      </c>
      <c r="IW64" s="707">
        <v>564.42918647199474</v>
      </c>
      <c r="IX64" s="705">
        <f t="shared" si="190"/>
        <v>32.697921588634244</v>
      </c>
      <c r="IY64" s="604">
        <f t="shared" si="191"/>
        <v>6.1493321435230626E-2</v>
      </c>
      <c r="IZ64" s="707">
        <v>552.89964814566019</v>
      </c>
      <c r="JA64" s="705">
        <f t="shared" si="192"/>
        <v>-15.654213008510965</v>
      </c>
      <c r="JB64" s="604">
        <f t="shared" si="193"/>
        <v>-2.7533386154009621E-2</v>
      </c>
      <c r="JC64" s="707">
        <v>608.16772786999729</v>
      </c>
      <c r="JD64" s="705">
        <f t="shared" si="194"/>
        <v>72.304883364582565</v>
      </c>
      <c r="JE64" s="604">
        <f t="shared" si="195"/>
        <v>0.1349316977394053</v>
      </c>
      <c r="JF64" s="707">
        <v>600.59321203181003</v>
      </c>
      <c r="JG64" s="705">
        <f t="shared" si="196"/>
        <v>95.870056460388014</v>
      </c>
      <c r="JH64" s="604">
        <f t="shared" si="197"/>
        <v>0.18994582555232439</v>
      </c>
      <c r="JI64" s="707">
        <v>550.32465687333104</v>
      </c>
      <c r="JJ64" s="705">
        <f t="shared" si="198"/>
        <v>34.138960861260443</v>
      </c>
      <c r="JK64" s="604">
        <f t="shared" si="199"/>
        <v>6.613697575312534E-2</v>
      </c>
      <c r="JL64" s="707">
        <v>586.96026331027451</v>
      </c>
      <c r="JM64" s="705">
        <f t="shared" si="200"/>
        <v>68.971092889769807</v>
      </c>
      <c r="JN64" s="604">
        <f t="shared" si="201"/>
        <v>0.13315161170991072</v>
      </c>
      <c r="JO64" s="707">
        <v>561.83401384352851</v>
      </c>
      <c r="JP64" s="705">
        <f t="shared" si="202"/>
        <v>11.865890919468484</v>
      </c>
      <c r="JQ64" s="604">
        <f t="shared" si="203"/>
        <v>2.1575597611694551E-2</v>
      </c>
    </row>
    <row r="65" spans="1:277" s="272" customFormat="1" x14ac:dyDescent="0.25">
      <c r="A65" s="272" t="s">
        <v>67</v>
      </c>
      <c r="B65" s="272">
        <v>451.2</v>
      </c>
      <c r="C65" s="554">
        <v>430.86619464097157</v>
      </c>
      <c r="D65" s="32">
        <v>427.31637403399208</v>
      </c>
      <c r="E65" s="32">
        <v>437.55818503630212</v>
      </c>
      <c r="F65" s="105">
        <v>432.00431901463554</v>
      </c>
      <c r="G65" s="196">
        <v>436.97740916468894</v>
      </c>
      <c r="H65" s="196">
        <v>444.03710448136349</v>
      </c>
      <c r="I65" s="196">
        <v>456.9113811106601</v>
      </c>
      <c r="J65" s="555">
        <v>444.60464725219288</v>
      </c>
      <c r="K65" s="554">
        <v>437.72624459795395</v>
      </c>
      <c r="L65" s="196">
        <v>454.25051929287525</v>
      </c>
      <c r="M65" s="196">
        <v>457.63732935120663</v>
      </c>
      <c r="N65" s="103">
        <v>444.16614355767979</v>
      </c>
      <c r="O65" s="32">
        <v>450.74214310724324</v>
      </c>
      <c r="P65" s="555">
        <v>441.4082747509583</v>
      </c>
      <c r="Q65" s="554">
        <v>438.69203838404883</v>
      </c>
      <c r="R65" s="32">
        <v>431.04034281467193</v>
      </c>
      <c r="S65" s="105">
        <v>452.19223198452858</v>
      </c>
      <c r="T65" s="32">
        <v>440.87618324125941</v>
      </c>
      <c r="U65" s="555">
        <v>441.24115676622318</v>
      </c>
      <c r="V65" s="554">
        <v>450.94381339815345</v>
      </c>
      <c r="W65" s="32">
        <v>455.65361226465529</v>
      </c>
      <c r="X65" s="32">
        <v>462.59617659438027</v>
      </c>
      <c r="Y65" s="105">
        <v>456.27408895041975</v>
      </c>
      <c r="Z65" s="196">
        <v>461.18868439334346</v>
      </c>
      <c r="AA65" s="196">
        <v>475.27366444568997</v>
      </c>
      <c r="AB65" s="196">
        <v>489.10571253296126</v>
      </c>
      <c r="AC65" s="555">
        <v>473.1316365688802</v>
      </c>
      <c r="AD65" s="554">
        <v>463.76907486840554</v>
      </c>
      <c r="AE65" s="196">
        <v>488.57356973321009</v>
      </c>
      <c r="AF65" s="196">
        <v>477.42351900957573</v>
      </c>
      <c r="AG65" s="103">
        <v>471.06717998408635</v>
      </c>
      <c r="AH65" s="32">
        <v>478.60736493425753</v>
      </c>
      <c r="AI65" s="555">
        <v>468.14585454312476</v>
      </c>
      <c r="AJ65" s="554">
        <v>457.27513802440438</v>
      </c>
      <c r="AK65" s="32">
        <v>458.32806756839079</v>
      </c>
      <c r="AL65" s="105">
        <v>452.83823384700668</v>
      </c>
      <c r="AM65" s="32">
        <v>456.15825430655622</v>
      </c>
      <c r="AN65" s="555">
        <v>464.66850518223924</v>
      </c>
      <c r="AO65" s="554">
        <v>485.01491504416754</v>
      </c>
      <c r="AP65" s="32">
        <v>483.3</v>
      </c>
      <c r="AQ65" s="32">
        <v>477.2</v>
      </c>
      <c r="AR65" s="105">
        <v>481.9</v>
      </c>
      <c r="AS65" s="554">
        <v>509.57213012737543</v>
      </c>
      <c r="AT65" s="32">
        <v>542.44988860201283</v>
      </c>
      <c r="AU65" s="32">
        <v>537.9</v>
      </c>
      <c r="AV65" s="105">
        <v>529.51805042492481</v>
      </c>
      <c r="AW65" s="554">
        <v>502.91872843699991</v>
      </c>
      <c r="AX65" s="554">
        <v>541.98568548602157</v>
      </c>
      <c r="AY65" s="554">
        <v>555.94717867621262</v>
      </c>
      <c r="AZ65" s="32">
        <v>552.6</v>
      </c>
      <c r="BA65" s="105">
        <v>550</v>
      </c>
      <c r="BB65" s="555">
        <v>516.47801667252588</v>
      </c>
      <c r="BC65" s="554">
        <v>549.1487427272881</v>
      </c>
      <c r="BD65" s="554">
        <v>497.18413238581388</v>
      </c>
      <c r="BE65" s="554">
        <v>499.21412495324569</v>
      </c>
      <c r="BF65" s="554">
        <v>513.13778404850439</v>
      </c>
      <c r="BG65" s="555">
        <v>515.64491159757654</v>
      </c>
      <c r="BH65" s="555">
        <v>50.976406415337294</v>
      </c>
      <c r="BI65" s="180">
        <v>0.10970488820916485</v>
      </c>
      <c r="BJ65" s="272">
        <v>500.20005599282382</v>
      </c>
      <c r="BK65" s="272">
        <v>497.66136076005773</v>
      </c>
      <c r="BL65" s="272">
        <v>506.23361204188154</v>
      </c>
      <c r="BM65" s="272">
        <v>501.48315124769766</v>
      </c>
      <c r="BN65" s="272">
        <v>506.2174078995032</v>
      </c>
      <c r="BO65" s="32">
        <v>532.85948524747039</v>
      </c>
      <c r="BP65" s="32">
        <v>546.37749911354115</v>
      </c>
      <c r="BQ65" s="32">
        <v>8.477499113541171</v>
      </c>
      <c r="BR65" s="562">
        <v>1.5760362731996973E-2</v>
      </c>
      <c r="BS65" s="32">
        <v>531.9621779756261</v>
      </c>
      <c r="BT65" s="32">
        <v>2.4441275507012961</v>
      </c>
      <c r="BU65" s="562">
        <v>4.6157587049958839E-3</v>
      </c>
      <c r="BV65" s="32">
        <v>515.95412363267837</v>
      </c>
      <c r="BW65" s="555">
        <v>13.035395195678461</v>
      </c>
      <c r="BX65" s="180">
        <v>2.5919486506677969E-2</v>
      </c>
      <c r="BY65" s="131">
        <v>557.54324211859819</v>
      </c>
      <c r="BZ65" s="555">
        <v>15.555492039937803</v>
      </c>
      <c r="CA65" s="180">
        <v>2.8700927822454449E-2</v>
      </c>
      <c r="CB65" s="32">
        <v>549.82475830609394</v>
      </c>
      <c r="CC65" s="555">
        <v>-6.1224203701186752</v>
      </c>
      <c r="CD65" s="180">
        <v>-1.1012593650887855E-2</v>
      </c>
      <c r="CE65" s="32">
        <v>522.10410804837613</v>
      </c>
      <c r="CF65" s="555">
        <f t="shared" si="1"/>
        <v>-30.495891951623889</v>
      </c>
      <c r="CG65" s="552">
        <f t="shared" si="2"/>
        <v>-5.5186196076047571E-2</v>
      </c>
      <c r="CH65" s="32">
        <v>541.8235234165852</v>
      </c>
      <c r="CI65" s="555">
        <f t="shared" si="3"/>
        <v>-8.1764765834147966</v>
      </c>
      <c r="CJ65" s="352">
        <f t="shared" si="128"/>
        <v>-1.4866321060754176E-2</v>
      </c>
      <c r="CK65" s="32">
        <v>524.07871541771465</v>
      </c>
      <c r="CL65" s="555">
        <f t="shared" si="4"/>
        <v>7.6006987451887653</v>
      </c>
      <c r="CM65" s="552">
        <f t="shared" si="5"/>
        <v>1.471640321529504E-2</v>
      </c>
      <c r="CN65" s="32">
        <v>490.77785837325905</v>
      </c>
      <c r="CO65" s="555">
        <f t="shared" si="6"/>
        <v>-58.370884354029045</v>
      </c>
      <c r="CP65" s="552">
        <f t="shared" si="7"/>
        <v>-0.10629339523593614</v>
      </c>
      <c r="CQ65" s="32">
        <v>482.50765875085892</v>
      </c>
      <c r="CR65" s="555">
        <f t="shared" si="8"/>
        <v>-14.676473634954959</v>
      </c>
      <c r="CS65" s="552">
        <f t="shared" si="9"/>
        <v>-2.9519191540823442E-2</v>
      </c>
      <c r="CT65" s="32">
        <v>472.73716142668837</v>
      </c>
      <c r="CU65" s="555">
        <f t="shared" si="10"/>
        <v>-26.476963526557313</v>
      </c>
      <c r="CV65" s="552">
        <f t="shared" si="11"/>
        <v>-5.3037288416142143E-2</v>
      </c>
      <c r="CW65" s="32">
        <v>481.75172558453033</v>
      </c>
      <c r="CX65" s="555">
        <f t="shared" si="12"/>
        <v>-31.386058463974052</v>
      </c>
      <c r="CY65" s="674">
        <f t="shared" si="13"/>
        <v>-6.1164972527159064E-2</v>
      </c>
      <c r="CZ65" s="678">
        <v>511.39915124246022</v>
      </c>
      <c r="DA65" s="678">
        <f t="shared" si="14"/>
        <v>-4.2457603551163174</v>
      </c>
      <c r="DB65" s="572">
        <f t="shared" si="15"/>
        <v>-8.2338839376152433E-3</v>
      </c>
      <c r="DC65" s="678">
        <v>469.05973799125923</v>
      </c>
      <c r="DD65" s="678">
        <f t="shared" si="16"/>
        <v>-31.140318001564594</v>
      </c>
      <c r="DE65" s="691">
        <f t="shared" si="0"/>
        <v>-6.2255726740685038E-2</v>
      </c>
      <c r="DF65" s="678">
        <v>503.27962203446441</v>
      </c>
      <c r="DG65" s="678">
        <f t="shared" si="17"/>
        <v>5.6182612744066773</v>
      </c>
      <c r="DH65" s="691">
        <f t="shared" si="18"/>
        <v>1.128932586975637E-2</v>
      </c>
      <c r="DI65" s="678">
        <v>533.51558710099414</v>
      </c>
      <c r="DJ65" s="678">
        <f t="shared" si="19"/>
        <v>27.281975059112597</v>
      </c>
      <c r="DK65" s="691">
        <f t="shared" si="20"/>
        <v>5.3892065659313655E-2</v>
      </c>
      <c r="DL65" s="678">
        <v>495.93526272226893</v>
      </c>
      <c r="DM65" s="678">
        <f t="shared" si="21"/>
        <v>-5.547888525428732</v>
      </c>
      <c r="DN65" s="691">
        <f t="shared" si="22"/>
        <v>-1.106296096214898E-2</v>
      </c>
      <c r="DO65" s="678">
        <v>495.7794696342113</v>
      </c>
      <c r="DP65" s="678">
        <f t="shared" si="23"/>
        <v>-10.437938265291905</v>
      </c>
      <c r="DQ65" s="691">
        <f t="shared" si="24"/>
        <v>-2.0619477130593061E-2</v>
      </c>
      <c r="DR65" s="678">
        <v>545.9641232784785</v>
      </c>
      <c r="DS65" s="678">
        <f t="shared" si="25"/>
        <v>13.104638031008108</v>
      </c>
      <c r="DT65" s="691">
        <f t="shared" si="26"/>
        <v>2.4593046373045338E-2</v>
      </c>
      <c r="DU65" s="678">
        <v>518.28289256623952</v>
      </c>
      <c r="DV65" s="678">
        <f t="shared" si="27"/>
        <v>-28.094606547301623</v>
      </c>
      <c r="DW65" s="572">
        <f t="shared" si="28"/>
        <v>-5.141977221405189E-2</v>
      </c>
      <c r="DX65" s="678">
        <v>518.46171885183173</v>
      </c>
      <c r="DY65" s="678">
        <f t="shared" si="29"/>
        <v>-13.500459123794371</v>
      </c>
      <c r="DZ65" s="572">
        <f>IF(BS65=0,0,DY65/BS65)</f>
        <v>-2.5378607131751663E-2</v>
      </c>
      <c r="EA65" s="678">
        <v>505.1451599488862</v>
      </c>
      <c r="EB65" s="678">
        <f t="shared" si="31"/>
        <v>-10.808963683792172</v>
      </c>
      <c r="EC65" s="572">
        <f t="shared" si="32"/>
        <v>-2.0949466607010518E-2</v>
      </c>
      <c r="ED65" s="678">
        <v>540.05053705349985</v>
      </c>
      <c r="EE65" s="678">
        <f t="shared" si="33"/>
        <v>-17.492705065098335</v>
      </c>
      <c r="EF65" s="572">
        <f t="shared" si="34"/>
        <v>-3.1374615892801661E-2</v>
      </c>
      <c r="EG65" s="678">
        <v>567.0198647316596</v>
      </c>
      <c r="EH65" s="678">
        <f t="shared" si="35"/>
        <v>17.195106425565655</v>
      </c>
      <c r="EI65" s="572">
        <f t="shared" si="36"/>
        <v>3.1273794360480466E-2</v>
      </c>
      <c r="EJ65" s="678">
        <v>781.20387560836559</v>
      </c>
      <c r="EK65" s="678">
        <f t="shared" si="37"/>
        <v>259.09976755998946</v>
      </c>
      <c r="EL65" s="572">
        <f t="shared" si="38"/>
        <v>0.49626073337845156</v>
      </c>
      <c r="EM65" s="678">
        <v>616.61475589605755</v>
      </c>
      <c r="EN65" s="678">
        <f t="shared" si="39"/>
        <v>74.791232479472342</v>
      </c>
      <c r="EO65" s="572">
        <f t="shared" si="40"/>
        <v>0.13803614875902781</v>
      </c>
      <c r="EP65" s="678">
        <v>531.3024126938692</v>
      </c>
      <c r="EQ65" s="678">
        <f t="shared" si="41"/>
        <v>7.223697276154553</v>
      </c>
      <c r="ER65" s="572">
        <f t="shared" si="42"/>
        <v>1.3783611247018374E-2</v>
      </c>
      <c r="ES65" s="678">
        <v>573.94902337631811</v>
      </c>
      <c r="ET65" s="678">
        <f t="shared" si="43"/>
        <v>83.171165003059059</v>
      </c>
      <c r="EU65" s="572">
        <f t="shared" si="44"/>
        <v>0.16946804666115067</v>
      </c>
      <c r="EV65" s="678">
        <v>711.93362761511526</v>
      </c>
      <c r="EW65" s="678">
        <f t="shared" si="45"/>
        <v>229.42596886425633</v>
      </c>
      <c r="EX65" s="572">
        <f t="shared" si="46"/>
        <v>0.47548668855994181</v>
      </c>
      <c r="EY65" s="678">
        <v>707.13173169773245</v>
      </c>
      <c r="EZ65" s="678">
        <f t="shared" si="47"/>
        <v>234.39457027104407</v>
      </c>
      <c r="FA65" s="572">
        <f t="shared" si="48"/>
        <v>0.49582429602880662</v>
      </c>
      <c r="FB65" s="678">
        <v>657.63236704556357</v>
      </c>
      <c r="FC65" s="678">
        <f t="shared" si="49"/>
        <v>175.88064146103324</v>
      </c>
      <c r="FD65" s="572">
        <f t="shared" si="50"/>
        <v>0.36508564914350766</v>
      </c>
      <c r="FE65" s="678">
        <v>562.62921519183612</v>
      </c>
      <c r="FF65" s="678">
        <f t="shared" si="51"/>
        <v>51.230063949375904</v>
      </c>
      <c r="FG65" s="572">
        <f t="shared" si="52"/>
        <v>0.10017627879301493</v>
      </c>
      <c r="FH65" s="678">
        <v>827.03576651832327</v>
      </c>
      <c r="FI65" s="678">
        <f t="shared" si="53"/>
        <v>357.97602852706405</v>
      </c>
      <c r="FJ65" s="572">
        <f t="shared" si="54"/>
        <v>0.76317790578251421</v>
      </c>
      <c r="FK65" s="678">
        <v>870.73004746554943</v>
      </c>
      <c r="FL65" s="678">
        <f t="shared" si="136"/>
        <v>367.45042543108502</v>
      </c>
      <c r="FM65" s="572">
        <f t="shared" si="56"/>
        <v>0.73011186891632607</v>
      </c>
      <c r="FN65" s="678">
        <v>858.17322600102045</v>
      </c>
      <c r="FO65" s="678">
        <f t="shared" si="137"/>
        <v>324.65763890002631</v>
      </c>
      <c r="FP65" s="572">
        <f t="shared" si="58"/>
        <v>0.60852512419392324</v>
      </c>
      <c r="FQ65" s="678">
        <v>852.5009722071278</v>
      </c>
      <c r="FR65" s="678">
        <f t="shared" si="138"/>
        <v>356.56570948485887</v>
      </c>
      <c r="FS65" s="572">
        <f t="shared" si="60"/>
        <v>0.71897631865822964</v>
      </c>
      <c r="FT65" s="678">
        <v>862.28809618774631</v>
      </c>
      <c r="FU65" s="678">
        <f t="shared" si="139"/>
        <v>366.50862655353501</v>
      </c>
      <c r="FV65" s="572">
        <f t="shared" si="133"/>
        <v>0.73925736945893905</v>
      </c>
      <c r="FW65" s="678">
        <v>639.10322617904649</v>
      </c>
      <c r="FX65" s="678">
        <f t="shared" si="140"/>
        <v>93.139102900567991</v>
      </c>
      <c r="FY65" s="572">
        <f t="shared" si="141"/>
        <v>0.17059564709357428</v>
      </c>
      <c r="FZ65" s="678">
        <v>791.32796854652452</v>
      </c>
      <c r="GA65" s="678">
        <f t="shared" si="142"/>
        <v>273.04507598028499</v>
      </c>
      <c r="GB65" s="572">
        <f t="shared" si="143"/>
        <v>0.52682633344952301</v>
      </c>
      <c r="GC65" s="678">
        <v>752.70506580399831</v>
      </c>
      <c r="GD65" s="678">
        <f t="shared" si="144"/>
        <v>234.24334695216658</v>
      </c>
      <c r="GE65" s="572">
        <f t="shared" si="145"/>
        <v>0.45180451793222881</v>
      </c>
      <c r="GF65" s="678">
        <v>813.78205408117651</v>
      </c>
      <c r="GG65" s="678">
        <f t="shared" si="146"/>
        <v>308.63689413229031</v>
      </c>
      <c r="GH65" s="572">
        <f t="shared" si="147"/>
        <v>0.6109865413013561</v>
      </c>
      <c r="GI65" s="678">
        <v>0</v>
      </c>
      <c r="GJ65" s="678">
        <f t="shared" si="148"/>
        <v>-540.05053705349985</v>
      </c>
      <c r="GK65" s="572">
        <f t="shared" si="149"/>
        <v>-1</v>
      </c>
      <c r="GL65" s="678">
        <v>648.5043560507969</v>
      </c>
      <c r="GM65" s="678">
        <f t="shared" si="150"/>
        <v>81.484491319137305</v>
      </c>
      <c r="GN65" s="572">
        <f t="shared" si="151"/>
        <v>0.14370659016981635</v>
      </c>
      <c r="GO65" s="678">
        <v>390.72184815617499</v>
      </c>
      <c r="GP65" s="678">
        <f t="shared" si="152"/>
        <v>-390.48202745219061</v>
      </c>
      <c r="GQ65" s="572">
        <f t="shared" si="153"/>
        <v>-0.4998465056872653</v>
      </c>
      <c r="GR65" s="678">
        <v>454.4597643140761</v>
      </c>
      <c r="GS65" s="678">
        <f t="shared" si="154"/>
        <v>-162.15499158198145</v>
      </c>
      <c r="GT65" s="572">
        <f t="shared" si="155"/>
        <v>-0.26297617764002362</v>
      </c>
      <c r="GU65" s="678">
        <v>751.3948414630803</v>
      </c>
      <c r="GV65" s="678">
        <f t="shared" si="156"/>
        <v>220.0924287692111</v>
      </c>
      <c r="GW65" s="572">
        <f t="shared" si="157"/>
        <v>0.41425076098050023</v>
      </c>
      <c r="GX65" s="678">
        <v>554.29919273881205</v>
      </c>
      <c r="GY65" s="678">
        <f t="shared" si="158"/>
        <v>-19.649830637506057</v>
      </c>
      <c r="GZ65" s="572">
        <f t="shared" si="159"/>
        <v>-3.4236194918346181E-2</v>
      </c>
      <c r="HA65" s="678">
        <v>554.77336902938862</v>
      </c>
      <c r="HB65" s="678">
        <f t="shared" si="160"/>
        <v>-157.16025858572664</v>
      </c>
      <c r="HC65" s="572">
        <f t="shared" si="161"/>
        <v>-0.22075127861594765</v>
      </c>
      <c r="HD65" s="678">
        <v>548.20551447697414</v>
      </c>
      <c r="HE65" s="678">
        <f t="shared" si="162"/>
        <v>-158.9262172207583</v>
      </c>
      <c r="HF65" s="572">
        <f t="shared" si="163"/>
        <v>-0.22474768150935168</v>
      </c>
      <c r="HG65" s="678">
        <v>552.38951875993564</v>
      </c>
      <c r="HH65" s="678">
        <f t="shared" si="164"/>
        <v>-105.24284828562793</v>
      </c>
      <c r="HI65" s="572">
        <f t="shared" si="165"/>
        <v>-0.16003295086954905</v>
      </c>
      <c r="HJ65" s="678">
        <v>666.92897090132749</v>
      </c>
      <c r="HK65" s="678">
        <f t="shared" si="166"/>
        <v>104.29975570949136</v>
      </c>
      <c r="HL65" s="572">
        <f t="shared" si="167"/>
        <v>0.18537920337807012</v>
      </c>
      <c r="HM65" s="196">
        <v>545.58175816123071</v>
      </c>
      <c r="HN65" s="103">
        <f t="shared" si="228"/>
        <v>-281.45400835709256</v>
      </c>
      <c r="HO65" s="694">
        <f t="shared" si="229"/>
        <v>-0.34031660993570445</v>
      </c>
      <c r="HP65" s="196">
        <v>570.1255702193821</v>
      </c>
      <c r="HQ65" s="103">
        <f t="shared" si="230"/>
        <v>-300.60447724616733</v>
      </c>
      <c r="HR65" s="694">
        <f t="shared" si="231"/>
        <v>-0.34523269079910879</v>
      </c>
      <c r="HS65" s="196">
        <v>735.31799851381697</v>
      </c>
      <c r="HT65" s="103">
        <f t="shared" si="232"/>
        <v>-122.85522748720348</v>
      </c>
      <c r="HU65" s="694">
        <f t="shared" si="233"/>
        <v>-0.14315900772119566</v>
      </c>
      <c r="HV65" s="196">
        <v>594.20570838528783</v>
      </c>
      <c r="HW65" s="103">
        <f t="shared" si="234"/>
        <v>-258.29526382183997</v>
      </c>
      <c r="HX65" s="694">
        <f t="shared" si="235"/>
        <v>-0.30298530118166633</v>
      </c>
      <c r="HY65" s="196">
        <v>636.79243849253749</v>
      </c>
      <c r="HZ65" s="103">
        <f t="shared" si="236"/>
        <v>-225.49565769520882</v>
      </c>
      <c r="IA65" s="694">
        <f t="shared" si="237"/>
        <v>-0.26150848967084844</v>
      </c>
      <c r="IB65" s="196">
        <v>669.56318717444333</v>
      </c>
      <c r="IC65" s="103">
        <f t="shared" si="238"/>
        <v>30.459960995396841</v>
      </c>
      <c r="ID65" s="694">
        <f t="shared" si="239"/>
        <v>4.7660471341234321E-2</v>
      </c>
      <c r="IE65" s="210">
        <v>1734.4403765690379</v>
      </c>
      <c r="IF65" s="103">
        <f t="shared" si="180"/>
        <v>943.11240802251336</v>
      </c>
      <c r="IG65" s="694">
        <f t="shared" si="181"/>
        <v>1.1918097748456682</v>
      </c>
      <c r="IH65" s="210">
        <v>660.23129838834541</v>
      </c>
      <c r="II65" s="103">
        <f t="shared" si="182"/>
        <v>-92.473767415652901</v>
      </c>
      <c r="IJ65" s="694">
        <f t="shared" si="183"/>
        <v>-0.12285524784781074</v>
      </c>
      <c r="IK65" s="210">
        <v>617.56467134072341</v>
      </c>
      <c r="IL65" s="103">
        <f t="shared" si="184"/>
        <v>-196.2173827404531</v>
      </c>
      <c r="IM65" s="694">
        <f t="shared" si="185"/>
        <v>-0.24111785429084923</v>
      </c>
      <c r="IN65" s="210">
        <v>0</v>
      </c>
      <c r="IO65" s="103">
        <f t="shared" si="186"/>
        <v>0</v>
      </c>
      <c r="IP65" s="694">
        <f t="shared" si="187"/>
        <v>0</v>
      </c>
      <c r="IQ65" s="210">
        <v>1002.5939391860605</v>
      </c>
      <c r="IR65" s="103">
        <f t="shared" si="134"/>
        <v>354.08958313526364</v>
      </c>
      <c r="IS65" s="694">
        <f t="shared" si="135"/>
        <v>0.54600956775613096</v>
      </c>
      <c r="IT65" s="210">
        <v>1081.7428373792734</v>
      </c>
      <c r="IU65" s="103">
        <f t="shared" si="188"/>
        <v>691.02098922309847</v>
      </c>
      <c r="IV65" s="694">
        <f t="shared" si="189"/>
        <v>1.7685752472866356</v>
      </c>
      <c r="IW65" s="210">
        <v>1066.7365210850505</v>
      </c>
      <c r="IX65" s="103">
        <f t="shared" si="190"/>
        <v>612.27675677097443</v>
      </c>
      <c r="IY65" s="694">
        <f t="shared" si="191"/>
        <v>1.3472628488796896</v>
      </c>
      <c r="IZ65" s="210">
        <v>687.17282616103432</v>
      </c>
      <c r="JA65" s="103">
        <f t="shared" si="192"/>
        <v>-64.222015302045975</v>
      </c>
      <c r="JB65" s="694">
        <f t="shared" si="193"/>
        <v>-8.547039686484395E-2</v>
      </c>
      <c r="JC65" s="210">
        <v>844.24051085160113</v>
      </c>
      <c r="JD65" s="103">
        <f t="shared" si="194"/>
        <v>289.94131811278908</v>
      </c>
      <c r="JE65" s="694">
        <f t="shared" si="195"/>
        <v>0.52307728734039594</v>
      </c>
      <c r="JF65" s="210">
        <v>1467.0161970463921</v>
      </c>
      <c r="JG65" s="103">
        <f t="shared" si="196"/>
        <v>912.24282801700349</v>
      </c>
      <c r="JH65" s="694">
        <f t="shared" si="197"/>
        <v>1.6443522327198772</v>
      </c>
      <c r="JI65" s="210">
        <v>919.16644611572019</v>
      </c>
      <c r="JJ65" s="103">
        <f t="shared" si="198"/>
        <v>370.96093163874605</v>
      </c>
      <c r="JK65" s="694">
        <f t="shared" si="199"/>
        <v>0.67668223292621987</v>
      </c>
      <c r="JL65" s="210">
        <v>973.9713282746601</v>
      </c>
      <c r="JM65" s="103">
        <f t="shared" si="200"/>
        <v>421.58180951472445</v>
      </c>
      <c r="JN65" s="694">
        <f t="shared" si="201"/>
        <v>0.76319661253011706</v>
      </c>
      <c r="JO65" s="210">
        <v>757.91080862414924</v>
      </c>
      <c r="JP65" s="103">
        <f t="shared" si="202"/>
        <v>90.981837722821751</v>
      </c>
      <c r="JQ65" s="694">
        <f t="shared" si="203"/>
        <v>0.13641908163003247</v>
      </c>
    </row>
    <row r="66" spans="1:277" s="272" customFormat="1" x14ac:dyDescent="0.25">
      <c r="A66" s="272" t="s">
        <v>68</v>
      </c>
      <c r="B66" s="272">
        <v>475</v>
      </c>
      <c r="C66" s="554">
        <v>478.33353129625914</v>
      </c>
      <c r="D66" s="32">
        <v>475.18177297901082</v>
      </c>
      <c r="E66" s="32">
        <v>471.78336056015013</v>
      </c>
      <c r="F66" s="105">
        <v>475.0806141986767</v>
      </c>
      <c r="G66" s="196">
        <v>462.65056101754379</v>
      </c>
      <c r="H66" s="196">
        <v>467.80530084182089</v>
      </c>
      <c r="I66" s="196">
        <v>480.70826602815498</v>
      </c>
      <c r="J66" s="555">
        <v>469.95902826016811</v>
      </c>
      <c r="K66" s="554">
        <v>472.84560127033211</v>
      </c>
      <c r="L66" s="196">
        <v>472.04165291491643</v>
      </c>
      <c r="M66" s="196">
        <v>479.88278436921325</v>
      </c>
      <c r="N66" s="103">
        <v>473.70383328811158</v>
      </c>
      <c r="O66" s="32">
        <v>468.00558555394849</v>
      </c>
      <c r="P66" s="555">
        <v>471.33079102183888</v>
      </c>
      <c r="Q66" s="554">
        <v>472.93226185020148</v>
      </c>
      <c r="R66" s="32">
        <v>467.76094106853657</v>
      </c>
      <c r="S66" s="105">
        <v>460.62175696368683</v>
      </c>
      <c r="T66" s="32">
        <v>467.07998132369175</v>
      </c>
      <c r="U66" s="555">
        <v>470.11454473373982</v>
      </c>
      <c r="V66" s="554">
        <v>466.73771245716006</v>
      </c>
      <c r="W66" s="32">
        <v>467.88952476446701</v>
      </c>
      <c r="X66" s="32">
        <v>464.16136909826577</v>
      </c>
      <c r="Y66" s="105">
        <v>466.20189672419423</v>
      </c>
      <c r="Z66" s="196">
        <v>465.77663309340585</v>
      </c>
      <c r="AA66" s="196">
        <v>464.08398757676781</v>
      </c>
      <c r="AB66" s="196">
        <v>474.3633043113262</v>
      </c>
      <c r="AC66" s="555">
        <v>467.39058992785527</v>
      </c>
      <c r="AD66" s="554">
        <v>466.70592771190729</v>
      </c>
      <c r="AE66" s="196">
        <v>487.64791582882242</v>
      </c>
      <c r="AF66" s="196">
        <v>476.88239294831413</v>
      </c>
      <c r="AG66" s="103">
        <v>476.53395350358943</v>
      </c>
      <c r="AH66" s="32">
        <v>479.80775486410482</v>
      </c>
      <c r="AI66" s="555">
        <v>470.50774052095306</v>
      </c>
      <c r="AJ66" s="554">
        <v>464.06518983271013</v>
      </c>
      <c r="AK66" s="32">
        <v>462.13622896798944</v>
      </c>
      <c r="AL66" s="105">
        <v>460.06817446323527</v>
      </c>
      <c r="AM66" s="32">
        <v>462.0587575862815</v>
      </c>
      <c r="AN66" s="555">
        <v>468.03260783145345</v>
      </c>
      <c r="AO66" s="554">
        <v>476.89641893135473</v>
      </c>
      <c r="AP66" s="32">
        <v>487.5</v>
      </c>
      <c r="AQ66" s="32">
        <v>510.9</v>
      </c>
      <c r="AR66" s="105">
        <v>491.9</v>
      </c>
      <c r="AS66" s="32">
        <v>1111.1878881987577</v>
      </c>
      <c r="AT66" s="32">
        <v>615.60132802488226</v>
      </c>
      <c r="AU66" s="32">
        <v>537.9</v>
      </c>
      <c r="AV66" s="105">
        <v>662.11041240520296</v>
      </c>
      <c r="AW66" s="554">
        <v>525.35542055042708</v>
      </c>
      <c r="AX66" s="554">
        <v>509.02561740918202</v>
      </c>
      <c r="AY66" s="554">
        <v>490.23926900735898</v>
      </c>
      <c r="AZ66" s="32">
        <v>485</v>
      </c>
      <c r="BA66" s="105">
        <v>494.5</v>
      </c>
      <c r="BB66" s="555">
        <v>510.54912702743047</v>
      </c>
      <c r="BC66" s="554">
        <v>531.20727250153266</v>
      </c>
      <c r="BD66" s="554">
        <v>751.59662866035171</v>
      </c>
      <c r="BE66" s="554">
        <v>769.05480734362754</v>
      </c>
      <c r="BF66" s="554">
        <v>647.86805306153781</v>
      </c>
      <c r="BG66" s="555">
        <v>524.2344267190839</v>
      </c>
      <c r="BH66" s="555">
        <v>56.201818887630452</v>
      </c>
      <c r="BI66" s="180">
        <v>0.12008098997211256</v>
      </c>
      <c r="BJ66" s="272">
        <v>596.24726758226507</v>
      </c>
      <c r="BK66" s="272">
        <v>521.22257520583719</v>
      </c>
      <c r="BL66" s="272">
        <v>535.46377330220037</v>
      </c>
      <c r="BM66" s="272">
        <v>547.29701199719705</v>
      </c>
      <c r="BN66" s="272">
        <v>535.44324250302463</v>
      </c>
      <c r="BO66" s="32">
        <v>572.1965716404336</v>
      </c>
      <c r="BP66" s="32">
        <v>620.58457540853192</v>
      </c>
      <c r="BQ66" s="32">
        <v>82.684575408531941</v>
      </c>
      <c r="BR66" s="562">
        <v>0.1537173738771741</v>
      </c>
      <c r="BS66" s="32">
        <v>568.27047354137062</v>
      </c>
      <c r="BT66" s="32">
        <v>-93.839938863832344</v>
      </c>
      <c r="BU66" s="562">
        <v>-0.14172853515918357</v>
      </c>
      <c r="BV66" s="32">
        <v>556.51184492906771</v>
      </c>
      <c r="BW66" s="555">
        <v>31.156424378640622</v>
      </c>
      <c r="BX66" s="180">
        <v>5.9305420977663677E-2</v>
      </c>
      <c r="BY66" s="131">
        <v>729.06050438772274</v>
      </c>
      <c r="BZ66" s="555">
        <v>219.69135061521661</v>
      </c>
      <c r="CA66" s="180">
        <v>0.43159193388614259</v>
      </c>
      <c r="CB66" s="32">
        <v>697.47335904335421</v>
      </c>
      <c r="CC66" s="555">
        <v>207.23409003599522</v>
      </c>
      <c r="CD66" s="180">
        <v>0.42272029830577368</v>
      </c>
      <c r="CE66" s="32">
        <v>527.79126296572326</v>
      </c>
      <c r="CF66" s="555">
        <f t="shared" si="1"/>
        <v>42.791262965723263</v>
      </c>
      <c r="CG66" s="552">
        <f t="shared" si="2"/>
        <v>8.8229408176749E-2</v>
      </c>
      <c r="CH66" s="32">
        <v>553.8096409032986</v>
      </c>
      <c r="CI66" s="555">
        <f t="shared" si="3"/>
        <v>59.3096409032986</v>
      </c>
      <c r="CJ66" s="352">
        <f t="shared" si="128"/>
        <v>0.11993860647785359</v>
      </c>
      <c r="CK66" s="32">
        <v>555.53486805327373</v>
      </c>
      <c r="CL66" s="555">
        <f t="shared" si="4"/>
        <v>44.985741025843254</v>
      </c>
      <c r="CM66" s="552">
        <f t="shared" si="5"/>
        <v>8.8112462923526425E-2</v>
      </c>
      <c r="CN66" s="32">
        <v>530.5017465949511</v>
      </c>
      <c r="CO66" s="555">
        <f t="shared" si="6"/>
        <v>-0.70552590658155623</v>
      </c>
      <c r="CP66" s="552">
        <f t="shared" si="7"/>
        <v>-1.3281555865361776E-3</v>
      </c>
      <c r="CQ66" s="32">
        <v>523.62700378108423</v>
      </c>
      <c r="CR66" s="555">
        <f t="shared" si="8"/>
        <v>-227.96962487926749</v>
      </c>
      <c r="CS66" s="552">
        <f t="shared" si="9"/>
        <v>-0.30331379384391505</v>
      </c>
      <c r="CT66" s="32">
        <v>532.68432086309167</v>
      </c>
      <c r="CU66" s="555">
        <f t="shared" si="10"/>
        <v>-236.37048648053587</v>
      </c>
      <c r="CV66" s="552">
        <f t="shared" si="11"/>
        <v>-0.30735193932013388</v>
      </c>
      <c r="CW66" s="32">
        <v>528.93382486822702</v>
      </c>
      <c r="CX66" s="555">
        <f t="shared" si="12"/>
        <v>-118.93422819331079</v>
      </c>
      <c r="CY66" s="674">
        <f t="shared" si="13"/>
        <v>-0.18357785606387017</v>
      </c>
      <c r="CZ66" s="678">
        <v>538.84182478289847</v>
      </c>
      <c r="DA66" s="678">
        <f t="shared" si="14"/>
        <v>14.607398063814571</v>
      </c>
      <c r="DB66" s="572">
        <f t="shared" si="15"/>
        <v>2.7864247976301045E-2</v>
      </c>
      <c r="DC66" s="678">
        <v>508.83911175074297</v>
      </c>
      <c r="DD66" s="678">
        <f t="shared" si="16"/>
        <v>-87.408155831522095</v>
      </c>
      <c r="DE66" s="691">
        <f t="shared" si="0"/>
        <v>-0.14659715957434097</v>
      </c>
      <c r="DF66" s="678">
        <v>554.32815500264815</v>
      </c>
      <c r="DG66" s="678">
        <f t="shared" si="17"/>
        <v>33.105579796810957</v>
      </c>
      <c r="DH66" s="691">
        <f t="shared" si="18"/>
        <v>6.3515245447181859E-2</v>
      </c>
      <c r="DI66" s="678">
        <v>524.9573214700041</v>
      </c>
      <c r="DJ66" s="678">
        <f t="shared" si="19"/>
        <v>-10.506451832196262</v>
      </c>
      <c r="DK66" s="691">
        <f t="shared" si="20"/>
        <v>-1.9621218756598727E-2</v>
      </c>
      <c r="DL66" s="678">
        <v>522.96830510543248</v>
      </c>
      <c r="DM66" s="678">
        <f t="shared" si="21"/>
        <v>-24.328706891764568</v>
      </c>
      <c r="DN66" s="691">
        <f t="shared" si="22"/>
        <v>-4.445247527112238E-2</v>
      </c>
      <c r="DO66" s="678">
        <v>477.46617639709592</v>
      </c>
      <c r="DP66" s="678">
        <f t="shared" si="23"/>
        <v>-57.977066105928714</v>
      </c>
      <c r="DQ66" s="691">
        <f t="shared" si="24"/>
        <v>-0.10827864001963049</v>
      </c>
      <c r="DR66" s="678">
        <v>559.10452997774871</v>
      </c>
      <c r="DS66" s="678">
        <f t="shared" si="25"/>
        <v>-13.092041662684892</v>
      </c>
      <c r="DT66" s="691">
        <f t="shared" si="26"/>
        <v>-2.2880321748785112E-2</v>
      </c>
      <c r="DU66" s="678">
        <v>157.0023027004396</v>
      </c>
      <c r="DV66" s="678">
        <f t="shared" si="27"/>
        <v>-463.58227270809232</v>
      </c>
      <c r="DW66" s="572">
        <f t="shared" si="28"/>
        <v>-0.74700901549626064</v>
      </c>
      <c r="DX66" s="678">
        <v>497.8396329339655</v>
      </c>
      <c r="DY66" s="678">
        <f t="shared" si="29"/>
        <v>-70.430840607405116</v>
      </c>
      <c r="DZ66" s="572">
        <f t="shared" si="30"/>
        <v>-0.12393894085063296</v>
      </c>
      <c r="EA66" s="678">
        <v>517.34153909443239</v>
      </c>
      <c r="EB66" s="678">
        <f t="shared" si="31"/>
        <v>-39.170305834635315</v>
      </c>
      <c r="EC66" s="572">
        <f t="shared" si="32"/>
        <v>-7.0385394653420016E-2</v>
      </c>
      <c r="ED66" s="678">
        <v>2276.7283942446425</v>
      </c>
      <c r="EE66" s="678">
        <f t="shared" si="33"/>
        <v>1547.6678898569198</v>
      </c>
      <c r="EF66" s="572">
        <f t="shared" si="34"/>
        <v>2.1228250337832759</v>
      </c>
      <c r="EG66" s="678">
        <v>505.15433266414919</v>
      </c>
      <c r="EH66" s="678">
        <f t="shared" si="35"/>
        <v>-192.31902637920501</v>
      </c>
      <c r="EI66" s="572">
        <f t="shared" si="36"/>
        <v>-0.27573673443669217</v>
      </c>
      <c r="EJ66" s="678">
        <v>755.91742460513933</v>
      </c>
      <c r="EK66" s="678">
        <f t="shared" si="37"/>
        <v>228.12616163941607</v>
      </c>
      <c r="EL66" s="572">
        <f t="shared" si="38"/>
        <v>0.43222799929947198</v>
      </c>
      <c r="EM66" s="678">
        <v>564.02328943140765</v>
      </c>
      <c r="EN66" s="678">
        <f t="shared" si="39"/>
        <v>10.213648528109047</v>
      </c>
      <c r="EO66" s="572">
        <f t="shared" si="40"/>
        <v>1.8442525687075328E-2</v>
      </c>
      <c r="EP66" s="678">
        <v>527.17549188339399</v>
      </c>
      <c r="EQ66" s="678">
        <f t="shared" si="41"/>
        <v>-28.359376169879738</v>
      </c>
      <c r="ER66" s="572">
        <f t="shared" si="42"/>
        <v>-5.1048778034865273E-2</v>
      </c>
      <c r="ES66" s="678">
        <v>494.83232970954288</v>
      </c>
      <c r="ET66" s="678">
        <f t="shared" si="43"/>
        <v>-35.669416885408225</v>
      </c>
      <c r="EU66" s="572">
        <f t="shared" si="44"/>
        <v>-6.7237133740565336E-2</v>
      </c>
      <c r="EV66" s="678">
        <v>582.23377072991923</v>
      </c>
      <c r="EW66" s="678">
        <f t="shared" si="45"/>
        <v>58.606766948835002</v>
      </c>
      <c r="EX66" s="572">
        <f t="shared" si="46"/>
        <v>0.11192464583690009</v>
      </c>
      <c r="EY66" s="678">
        <v>535.23451868487473</v>
      </c>
      <c r="EZ66" s="678">
        <f t="shared" si="47"/>
        <v>2.5501978217830583</v>
      </c>
      <c r="FA66" s="572">
        <f t="shared" si="48"/>
        <v>4.7874467520482916E-3</v>
      </c>
      <c r="FB66" s="678">
        <v>528.02621068020937</v>
      </c>
      <c r="FC66" s="678">
        <f t="shared" si="49"/>
        <v>-0.90761418801764648</v>
      </c>
      <c r="FD66" s="572">
        <f t="shared" si="50"/>
        <v>-1.715931455591368E-3</v>
      </c>
      <c r="FE66" s="678">
        <v>527.41523736495174</v>
      </c>
      <c r="FF66" s="678">
        <f t="shared" si="51"/>
        <v>-11.426587417946735</v>
      </c>
      <c r="FG66" s="572">
        <f t="shared" si="52"/>
        <v>-2.1205828672543288E-2</v>
      </c>
      <c r="FH66" s="678">
        <v>545.28773878727213</v>
      </c>
      <c r="FI66" s="678">
        <f t="shared" si="53"/>
        <v>36.44862703652916</v>
      </c>
      <c r="FJ66" s="572">
        <f t="shared" si="54"/>
        <v>7.1630946196572398E-2</v>
      </c>
      <c r="FK66" s="678">
        <v>519.42971142662884</v>
      </c>
      <c r="FL66" s="678">
        <f t="shared" si="136"/>
        <v>-34.898443576019304</v>
      </c>
      <c r="FM66" s="572">
        <f t="shared" si="56"/>
        <v>-6.2956289088099068E-2</v>
      </c>
      <c r="FN66" s="678">
        <v>564.97445719117309</v>
      </c>
      <c r="FO66" s="678">
        <f t="shared" si="137"/>
        <v>40.017135721168984</v>
      </c>
      <c r="FP66" s="572">
        <f t="shared" si="58"/>
        <v>7.6229312526038456E-2</v>
      </c>
      <c r="FQ66" s="678">
        <v>546.44998801379961</v>
      </c>
      <c r="FR66" s="678">
        <f t="shared" si="138"/>
        <v>23.481682908367134</v>
      </c>
      <c r="FS66" s="572">
        <f t="shared" si="60"/>
        <v>4.4900776355142849E-2</v>
      </c>
      <c r="FT66" s="678">
        <v>1046.156421308114</v>
      </c>
      <c r="FU66" s="678">
        <f t="shared" si="139"/>
        <v>568.690244911018</v>
      </c>
      <c r="FV66" s="572">
        <f t="shared" si="133"/>
        <v>1.1910587032620579</v>
      </c>
      <c r="FW66" s="678">
        <v>689.93578290020707</v>
      </c>
      <c r="FX66" s="678">
        <f t="shared" si="140"/>
        <v>130.83125292245836</v>
      </c>
      <c r="FY66" s="572">
        <f t="shared" si="141"/>
        <v>0.23400141817428163</v>
      </c>
      <c r="FZ66" s="678">
        <v>1017.5574919982979</v>
      </c>
      <c r="GA66" s="678">
        <f t="shared" si="142"/>
        <v>860.55518929785831</v>
      </c>
      <c r="GB66" s="572">
        <f t="shared" si="143"/>
        <v>5.4811628523678255</v>
      </c>
      <c r="GC66" s="678">
        <v>835.54854340034444</v>
      </c>
      <c r="GD66" s="678">
        <f t="shared" si="144"/>
        <v>337.70891046637894</v>
      </c>
      <c r="GE66" s="572">
        <f t="shared" si="145"/>
        <v>0.67834878568451251</v>
      </c>
      <c r="GF66" s="678">
        <v>614.26508474361731</v>
      </c>
      <c r="GG66" s="678">
        <f t="shared" si="146"/>
        <v>96.923545649184916</v>
      </c>
      <c r="GH66" s="572">
        <f t="shared" si="147"/>
        <v>0.18734924285964419</v>
      </c>
      <c r="GI66" s="678">
        <v>1049.2509345837955</v>
      </c>
      <c r="GJ66" s="678">
        <f t="shared" si="148"/>
        <v>-1227.477459660847</v>
      </c>
      <c r="GK66" s="572">
        <f t="shared" si="149"/>
        <v>-0.53914092816859305</v>
      </c>
      <c r="GL66" s="678">
        <v>608.66114414630943</v>
      </c>
      <c r="GM66" s="678">
        <f t="shared" si="150"/>
        <v>103.50681148216023</v>
      </c>
      <c r="GN66" s="572">
        <f t="shared" si="151"/>
        <v>0.20490136338388396</v>
      </c>
      <c r="GO66" s="678">
        <v>501.67376691097775</v>
      </c>
      <c r="GP66" s="678">
        <f t="shared" si="152"/>
        <v>-254.24365769416158</v>
      </c>
      <c r="GQ66" s="572">
        <f t="shared" si="153"/>
        <v>-0.33633787159618417</v>
      </c>
      <c r="GR66" s="678">
        <v>552.04601895320911</v>
      </c>
      <c r="GS66" s="678">
        <f t="shared" si="154"/>
        <v>-11.977270478198534</v>
      </c>
      <c r="GT66" s="572">
        <f t="shared" si="155"/>
        <v>-2.1235418293228336E-2</v>
      </c>
      <c r="GU66" s="678">
        <v>583.18901967287741</v>
      </c>
      <c r="GV66" s="678">
        <f t="shared" si="156"/>
        <v>56.013527789483419</v>
      </c>
      <c r="GW66" s="572">
        <f t="shared" si="157"/>
        <v>0.1062521468692878</v>
      </c>
      <c r="GX66" s="678">
        <v>552.33833718971562</v>
      </c>
      <c r="GY66" s="678">
        <f>GX66-ES66</f>
        <v>57.506007480172741</v>
      </c>
      <c r="GZ66" s="572">
        <f t="shared" si="159"/>
        <v>0.11621311710560155</v>
      </c>
      <c r="HA66" s="678">
        <v>498.33068710190594</v>
      </c>
      <c r="HB66" s="678">
        <f>HA66-EV66</f>
        <v>-83.903083628013292</v>
      </c>
      <c r="HC66" s="572">
        <f t="shared" si="161"/>
        <v>-0.1441054913781932</v>
      </c>
      <c r="HD66" s="680">
        <v>593.50726117538454</v>
      </c>
      <c r="HE66" s="678">
        <f t="shared" si="162"/>
        <v>58.272742490509813</v>
      </c>
      <c r="HF66" s="572">
        <f t="shared" si="163"/>
        <v>0.10887328910267564</v>
      </c>
      <c r="HG66" s="680">
        <v>539.93838235549663</v>
      </c>
      <c r="HH66" s="678">
        <f t="shared" si="164"/>
        <v>11.912171675287254</v>
      </c>
      <c r="HI66" s="572">
        <f t="shared" si="165"/>
        <v>2.2559811301681141E-2</v>
      </c>
      <c r="HJ66" s="680">
        <v>564.68107213704798</v>
      </c>
      <c r="HK66" s="678">
        <f t="shared" si="166"/>
        <v>37.265834772096241</v>
      </c>
      <c r="HL66" s="572">
        <f t="shared" si="167"/>
        <v>7.0657486041325102E-2</v>
      </c>
      <c r="HM66" s="210">
        <v>556.97847923368795</v>
      </c>
      <c r="HN66" s="103">
        <f t="shared" si="228"/>
        <v>11.690740446415816</v>
      </c>
      <c r="HO66" s="694">
        <f t="shared" si="229"/>
        <v>2.1439580637584468E-2</v>
      </c>
      <c r="HP66" s="210">
        <v>635.37154956311122</v>
      </c>
      <c r="HQ66" s="103">
        <f t="shared" si="230"/>
        <v>115.94183813648237</v>
      </c>
      <c r="HR66" s="694">
        <f t="shared" si="231"/>
        <v>0.22320986956646113</v>
      </c>
      <c r="HS66" s="210">
        <v>861.16571595258551</v>
      </c>
      <c r="HT66" s="103">
        <f t="shared" si="232"/>
        <v>296.19125876141243</v>
      </c>
      <c r="HU66" s="694">
        <f t="shared" si="233"/>
        <v>0.52425601722590587</v>
      </c>
      <c r="HV66" s="210">
        <v>634.59179369432854</v>
      </c>
      <c r="HW66" s="103">
        <f t="shared" si="234"/>
        <v>88.141805680528932</v>
      </c>
      <c r="HX66" s="694">
        <f t="shared" si="235"/>
        <v>0.16129894338711756</v>
      </c>
      <c r="HY66" s="210">
        <v>684.31868627477525</v>
      </c>
      <c r="HZ66" s="103">
        <f t="shared" si="236"/>
        <v>-361.83773503333873</v>
      </c>
      <c r="IA66" s="694">
        <f t="shared" si="237"/>
        <v>-0.34587345416366783</v>
      </c>
      <c r="IB66" s="210">
        <v>791.03706573679449</v>
      </c>
      <c r="IC66" s="103">
        <f t="shared" si="238"/>
        <v>101.10128283658742</v>
      </c>
      <c r="ID66" s="694">
        <f t="shared" si="239"/>
        <v>0.14653723627958401</v>
      </c>
      <c r="IE66" s="210">
        <v>1480.3457664754553</v>
      </c>
      <c r="IF66" s="103">
        <f t="shared" si="180"/>
        <v>462.78827447715742</v>
      </c>
      <c r="IG66" s="694">
        <f t="shared" si="181"/>
        <v>0.45480307315936064</v>
      </c>
      <c r="IH66" s="210">
        <v>788.0009814906241</v>
      </c>
      <c r="II66" s="103">
        <f t="shared" si="182"/>
        <v>-47.547561909720343</v>
      </c>
      <c r="IJ66" s="694">
        <f t="shared" si="183"/>
        <v>-5.6905804318945978E-2</v>
      </c>
      <c r="IK66" s="210">
        <v>691.13858448279723</v>
      </c>
      <c r="IL66" s="103">
        <f t="shared" si="184"/>
        <v>76.87349973917992</v>
      </c>
      <c r="IM66" s="694">
        <f t="shared" si="185"/>
        <v>0.12514710936446188</v>
      </c>
      <c r="IN66" s="210">
        <v>1545.9528277709344</v>
      </c>
      <c r="IO66" s="103">
        <f t="shared" si="186"/>
        <v>496.70189318713892</v>
      </c>
      <c r="IP66" s="694">
        <f t="shared" si="187"/>
        <v>0.47338713439808827</v>
      </c>
      <c r="IQ66" s="210">
        <v>1842.5708088366721</v>
      </c>
      <c r="IR66" s="103">
        <f t="shared" si="134"/>
        <v>1233.9096646903627</v>
      </c>
      <c r="IS66" s="694">
        <f t="shared" si="135"/>
        <v>2.0272522347734365</v>
      </c>
      <c r="IT66" s="210">
        <v>510.98475584161952</v>
      </c>
      <c r="IU66" s="103">
        <f t="shared" si="188"/>
        <v>9.3109889306417699</v>
      </c>
      <c r="IV66" s="694">
        <f t="shared" si="189"/>
        <v>1.8559848141898178E-2</v>
      </c>
      <c r="IW66" s="210">
        <v>528.9259239067527</v>
      </c>
      <c r="IX66" s="103">
        <f t="shared" si="190"/>
        <v>-23.120095046456413</v>
      </c>
      <c r="IY66" s="694">
        <f t="shared" si="191"/>
        <v>-4.1880738657072085E-2</v>
      </c>
      <c r="IZ66" s="210">
        <v>602.08486760707353</v>
      </c>
      <c r="JA66" s="103">
        <f t="shared" si="192"/>
        <v>18.895847934196127</v>
      </c>
      <c r="JB66" s="694">
        <f t="shared" si="193"/>
        <v>3.2400897988091738E-2</v>
      </c>
      <c r="JC66" s="210">
        <v>635.80319860268298</v>
      </c>
      <c r="JD66" s="103">
        <f t="shared" si="194"/>
        <v>83.464861412967366</v>
      </c>
      <c r="JE66" s="694">
        <f t="shared" si="195"/>
        <v>0.1511118381491218</v>
      </c>
      <c r="JF66" s="210">
        <v>735.9700012445951</v>
      </c>
      <c r="JG66" s="103">
        <f t="shared" si="196"/>
        <v>237.63931414268916</v>
      </c>
      <c r="JH66" s="694">
        <f t="shared" si="197"/>
        <v>0.47687072117654516</v>
      </c>
      <c r="JI66" s="210">
        <v>754.50838822794799</v>
      </c>
      <c r="JJ66" s="103">
        <f t="shared" si="198"/>
        <v>161.00112705256345</v>
      </c>
      <c r="JK66" s="694">
        <f t="shared" si="199"/>
        <v>0.27127069470677756</v>
      </c>
      <c r="JL66" s="210">
        <v>687.30633661368631</v>
      </c>
      <c r="JM66" s="103">
        <f t="shared" si="200"/>
        <v>147.36795425818968</v>
      </c>
      <c r="JN66" s="694">
        <f t="shared" si="201"/>
        <v>0.27293476269512973</v>
      </c>
      <c r="JO66" s="210">
        <v>619.45474845916499</v>
      </c>
      <c r="JP66" s="103">
        <f t="shared" si="202"/>
        <v>54.773676322117012</v>
      </c>
      <c r="JQ66" s="694">
        <f t="shared" si="203"/>
        <v>9.6999313461711797E-2</v>
      </c>
    </row>
    <row r="67" spans="1:277" s="272" customFormat="1" x14ac:dyDescent="0.25">
      <c r="A67" s="272" t="s">
        <v>69</v>
      </c>
      <c r="B67" s="272">
        <v>494</v>
      </c>
      <c r="C67" s="554">
        <v>457.16128867428017</v>
      </c>
      <c r="D67" s="32">
        <v>468.01950400787109</v>
      </c>
      <c r="E67" s="32">
        <v>491.95555108853233</v>
      </c>
      <c r="F67" s="105">
        <v>471.40720277252115</v>
      </c>
      <c r="G67" s="196">
        <v>547.60521198846732</v>
      </c>
      <c r="H67" s="196">
        <v>495.0196587336531</v>
      </c>
      <c r="I67" s="196">
        <v>495.30991328910955</v>
      </c>
      <c r="J67" s="555">
        <v>515.25457983757394</v>
      </c>
      <c r="K67" s="554">
        <v>488.79603227739619</v>
      </c>
      <c r="L67" s="196">
        <v>502.99109126055055</v>
      </c>
      <c r="M67" s="196">
        <v>474.49788583509513</v>
      </c>
      <c r="N67" s="103">
        <v>497.56007214778055</v>
      </c>
      <c r="O67" s="32">
        <v>491.12348871788487</v>
      </c>
      <c r="P67" s="555">
        <v>489.40976283552538</v>
      </c>
      <c r="Q67" s="554">
        <v>505.91894329416851</v>
      </c>
      <c r="R67" s="32">
        <v>476.26514662562442</v>
      </c>
      <c r="S67" s="105">
        <v>467.32858085297113</v>
      </c>
      <c r="T67" s="32">
        <v>481.53653211253106</v>
      </c>
      <c r="U67" s="555">
        <v>487.08509373537805</v>
      </c>
      <c r="V67" s="554">
        <v>471.57896589123976</v>
      </c>
      <c r="W67" s="32">
        <v>460.90363917882399</v>
      </c>
      <c r="X67" s="32">
        <v>458.06196559664306</v>
      </c>
      <c r="Y67" s="105">
        <v>463.65359004092591</v>
      </c>
      <c r="Z67" s="196">
        <v>493.98019588951968</v>
      </c>
      <c r="AA67" s="196">
        <v>523.47194006992697</v>
      </c>
      <c r="AB67" s="196">
        <v>570.54488644304308</v>
      </c>
      <c r="AC67" s="555">
        <v>522.34833654429656</v>
      </c>
      <c r="AD67" s="554">
        <v>486.57561002919289</v>
      </c>
      <c r="AE67" s="196">
        <v>555.44492837512996</v>
      </c>
      <c r="AF67" s="196">
        <v>526.12455979637321</v>
      </c>
      <c r="AG67" s="103">
        <v>543.61747808957352</v>
      </c>
      <c r="AH67" s="32">
        <v>540.93364896060086</v>
      </c>
      <c r="AI67" s="555">
        <v>499.92913102662231</v>
      </c>
      <c r="AJ67" s="554">
        <v>521.93836154890687</v>
      </c>
      <c r="AK67" s="32">
        <v>479.61883046293423</v>
      </c>
      <c r="AL67" s="105">
        <v>454.90466151062247</v>
      </c>
      <c r="AM67" s="32">
        <v>482.86611000069433</v>
      </c>
      <c r="AN67" s="555">
        <v>494.82280537428761</v>
      </c>
      <c r="AO67" s="554">
        <v>462.82331408122366</v>
      </c>
      <c r="AP67" s="32">
        <v>467</v>
      </c>
      <c r="AQ67" s="32">
        <v>475.6</v>
      </c>
      <c r="AR67" s="105">
        <v>468.4</v>
      </c>
      <c r="AS67" s="554">
        <v>479.00095368067673</v>
      </c>
      <c r="AT67" s="32">
        <v>513.9527564693899</v>
      </c>
      <c r="AU67" s="32">
        <v>497.5</v>
      </c>
      <c r="AV67" s="105">
        <v>496.0347647151529</v>
      </c>
      <c r="AW67" s="554">
        <v>479.25262388525567</v>
      </c>
      <c r="AX67" s="554">
        <v>505.82168044559637</v>
      </c>
      <c r="AY67" s="554">
        <v>545.21134749487044</v>
      </c>
      <c r="AZ67" s="32">
        <v>528</v>
      </c>
      <c r="BA67" s="105">
        <v>527.70000000000005</v>
      </c>
      <c r="BB67" s="555">
        <v>490.72714181695528</v>
      </c>
      <c r="BC67" s="554">
        <v>482.18208357282356</v>
      </c>
      <c r="BD67" s="554">
        <v>480.29557023735691</v>
      </c>
      <c r="BE67" s="554">
        <v>459.28340227155621</v>
      </c>
      <c r="BF67" s="554">
        <v>472.99968741164804</v>
      </c>
      <c r="BG67" s="555">
        <v>485.49798865681998</v>
      </c>
      <c r="BH67" s="555">
        <v>-9.3248167174676269</v>
      </c>
      <c r="BI67" s="180">
        <v>-1.8844759409207639E-2</v>
      </c>
      <c r="BJ67" s="272">
        <v>474.88087676676798</v>
      </c>
      <c r="BK67" s="272">
        <v>479.05958762069378</v>
      </c>
      <c r="BL67" s="272">
        <v>484.46137814047455</v>
      </c>
      <c r="BM67" s="272">
        <v>478.98931716627283</v>
      </c>
      <c r="BN67" s="272">
        <v>484.43801296300046</v>
      </c>
      <c r="BO67" s="32">
        <v>522.25443871433549</v>
      </c>
      <c r="BP67" s="32">
        <v>530.07674203501426</v>
      </c>
      <c r="BQ67" s="32">
        <v>32.576742035014263</v>
      </c>
      <c r="BR67" s="562">
        <v>6.5480888512591484E-2</v>
      </c>
      <c r="BS67" s="32">
        <v>514.96428064658471</v>
      </c>
      <c r="BT67" s="32">
        <v>18.929515931431808</v>
      </c>
      <c r="BU67" s="562">
        <v>3.8161671878587079E-2</v>
      </c>
      <c r="BV67" s="32">
        <v>493.52835752341468</v>
      </c>
      <c r="BW67" s="555">
        <v>14.275733638159011</v>
      </c>
      <c r="BX67" s="180">
        <v>2.978749187104494E-2</v>
      </c>
      <c r="BY67" s="131">
        <v>529.90347264050376</v>
      </c>
      <c r="BZ67" s="555">
        <v>24.01445487602939</v>
      </c>
      <c r="CA67" s="180">
        <v>4.7476128059347318E-2</v>
      </c>
      <c r="CB67" s="32">
        <v>549.36688665593874</v>
      </c>
      <c r="CC67" s="555">
        <v>4.1555391610683046</v>
      </c>
      <c r="CD67" s="180">
        <v>7.6218867786998906E-3</v>
      </c>
      <c r="CE67" s="32">
        <v>528.12362143093742</v>
      </c>
      <c r="CF67" s="555">
        <f t="shared" si="1"/>
        <v>0.12362143093741906</v>
      </c>
      <c r="CG67" s="552">
        <f t="shared" si="2"/>
        <v>2.3413149798753611E-4</v>
      </c>
      <c r="CH67" s="32">
        <v>535.12691312900881</v>
      </c>
      <c r="CI67" s="555">
        <f t="shared" si="3"/>
        <v>7.4269131290087671</v>
      </c>
      <c r="CJ67" s="352">
        <f t="shared" si="128"/>
        <v>1.4074120009491693E-2</v>
      </c>
      <c r="CK67" s="32">
        <v>504.10566858150145</v>
      </c>
      <c r="CL67" s="555">
        <f t="shared" si="4"/>
        <v>13.378526764546166</v>
      </c>
      <c r="CM67" s="552">
        <f t="shared" si="5"/>
        <v>2.7262659071619993E-2</v>
      </c>
      <c r="CN67" s="32">
        <v>509.84539408646719</v>
      </c>
      <c r="CO67" s="555">
        <f t="shared" si="6"/>
        <v>27.663310513643637</v>
      </c>
      <c r="CP67" s="552">
        <f t="shared" si="7"/>
        <v>5.7371087512557213E-2</v>
      </c>
      <c r="CQ67" s="32">
        <v>476.78494128581372</v>
      </c>
      <c r="CR67" s="555">
        <f t="shared" si="8"/>
        <v>-3.5106289515431968</v>
      </c>
      <c r="CS67" s="552">
        <f t="shared" si="9"/>
        <v>-7.3093094525279127E-3</v>
      </c>
      <c r="CT67" s="32">
        <v>468.64171129794909</v>
      </c>
      <c r="CU67" s="555">
        <f t="shared" si="10"/>
        <v>9.3583090263928739</v>
      </c>
      <c r="CV67" s="552">
        <f t="shared" si="11"/>
        <v>2.0375892052941363E-2</v>
      </c>
      <c r="CW67" s="32">
        <v>483.86419337414839</v>
      </c>
      <c r="CX67" s="555">
        <f t="shared" si="12"/>
        <v>10.864505962500346</v>
      </c>
      <c r="CY67" s="674">
        <f t="shared" si="13"/>
        <v>2.2969372394204244E-2</v>
      </c>
      <c r="CZ67" s="678">
        <v>498.18618954237081</v>
      </c>
      <c r="DA67" s="678">
        <f t="shared" si="14"/>
        <v>12.688200885550827</v>
      </c>
      <c r="DB67" s="572">
        <f t="shared" si="15"/>
        <v>2.6134404636060465E-2</v>
      </c>
      <c r="DC67" s="678">
        <v>468.38329677430238</v>
      </c>
      <c r="DD67" s="678">
        <f t="shared" si="16"/>
        <v>-6.497579992465603</v>
      </c>
      <c r="DE67" s="691">
        <f t="shared" si="0"/>
        <v>-1.3682547161520701E-2</v>
      </c>
      <c r="DF67" s="678">
        <v>471.4252505254326</v>
      </c>
      <c r="DG67" s="678">
        <f t="shared" si="17"/>
        <v>-7.6343370952611735</v>
      </c>
      <c r="DH67" s="691">
        <f t="shared" si="18"/>
        <v>-1.5936090817382474E-2</v>
      </c>
      <c r="DI67" s="678">
        <v>495.45698493087468</v>
      </c>
      <c r="DJ67" s="678">
        <f t="shared" si="19"/>
        <v>10.995606790400132</v>
      </c>
      <c r="DK67" s="691">
        <f t="shared" si="20"/>
        <v>2.2696560110952422E-2</v>
      </c>
      <c r="DL67" s="678">
        <v>477.48660079444164</v>
      </c>
      <c r="DM67" s="678">
        <f t="shared" si="21"/>
        <v>-1.502716371831184</v>
      </c>
      <c r="DN67" s="691">
        <f t="shared" si="22"/>
        <v>-3.1372648991867644E-3</v>
      </c>
      <c r="DO67" s="678">
        <v>508.07225378759443</v>
      </c>
      <c r="DP67" s="678">
        <f t="shared" si="23"/>
        <v>23.634240824593974</v>
      </c>
      <c r="DQ67" s="691">
        <f t="shared" si="24"/>
        <v>4.8786924626410495E-2</v>
      </c>
      <c r="DR67" s="678">
        <v>547.05446585218681</v>
      </c>
      <c r="DS67" s="678">
        <f t="shared" si="25"/>
        <v>24.800027137851316</v>
      </c>
      <c r="DT67" s="691">
        <f t="shared" si="26"/>
        <v>4.7486484172165208E-2</v>
      </c>
      <c r="DU67" s="678">
        <v>508.17948799032524</v>
      </c>
      <c r="DV67" s="678">
        <f t="shared" si="27"/>
        <v>-21.897254044689021</v>
      </c>
      <c r="DW67" s="572">
        <f t="shared" si="28"/>
        <v>-4.1309592193431111E-2</v>
      </c>
      <c r="DX67" s="678">
        <v>521.63293494265781</v>
      </c>
      <c r="DY67" s="678">
        <f t="shared" si="29"/>
        <v>6.6686542960731003</v>
      </c>
      <c r="DZ67" s="572">
        <f t="shared" si="30"/>
        <v>1.2949741461097061E-2</v>
      </c>
      <c r="EA67" s="678">
        <v>494.97229745009116</v>
      </c>
      <c r="EB67" s="678">
        <f t="shared" si="31"/>
        <v>1.4439399266764781</v>
      </c>
      <c r="EC67" s="572">
        <f t="shared" si="32"/>
        <v>2.9257486518552739E-3</v>
      </c>
      <c r="ED67" s="678">
        <v>496.89654210640367</v>
      </c>
      <c r="EE67" s="678">
        <f t="shared" si="33"/>
        <v>-33.006930534100093</v>
      </c>
      <c r="EF67" s="572">
        <f t="shared" si="34"/>
        <v>-6.2288571859374468E-2</v>
      </c>
      <c r="EG67" s="678">
        <v>527.84968293444683</v>
      </c>
      <c r="EH67" s="678">
        <f t="shared" si="35"/>
        <v>-21.51720372149191</v>
      </c>
      <c r="EI67" s="572">
        <f t="shared" si="36"/>
        <v>-3.916727462856321E-2</v>
      </c>
      <c r="EJ67" s="678">
        <v>535.18632243761226</v>
      </c>
      <c r="EK67" s="678">
        <f t="shared" si="37"/>
        <v>7.0627010066748426</v>
      </c>
      <c r="EL67" s="572">
        <f t="shared" si="38"/>
        <v>1.3373196577609301E-2</v>
      </c>
      <c r="EM67" s="678">
        <v>522.92297933496729</v>
      </c>
      <c r="EN67" s="678">
        <f t="shared" si="39"/>
        <v>-12.203933794041518</v>
      </c>
      <c r="EO67" s="572">
        <f t="shared" si="40"/>
        <v>-2.2805681221828931E-2</v>
      </c>
      <c r="EP67" s="678">
        <v>502.39956057811389</v>
      </c>
      <c r="EQ67" s="678">
        <f t="shared" si="41"/>
        <v>-1.7061080033875555</v>
      </c>
      <c r="ER67" s="572">
        <f t="shared" si="42"/>
        <v>-3.3844253491303877E-3</v>
      </c>
      <c r="ES67" s="678">
        <v>500.26143486461484</v>
      </c>
      <c r="ET67" s="678">
        <f t="shared" si="43"/>
        <v>-9.5839592218523535</v>
      </c>
      <c r="EU67" s="572">
        <f t="shared" si="44"/>
        <v>-1.8797775429598099E-2</v>
      </c>
      <c r="EV67" s="678">
        <v>475.90335517619513</v>
      </c>
      <c r="EW67" s="678">
        <f t="shared" si="45"/>
        <v>-0.8815861096185813</v>
      </c>
      <c r="EX67" s="572">
        <f t="shared" si="46"/>
        <v>-1.8490225535250395E-3</v>
      </c>
      <c r="EY67" s="678">
        <v>474.38511438384637</v>
      </c>
      <c r="EZ67" s="678">
        <f t="shared" si="47"/>
        <v>5.7434030858972847</v>
      </c>
      <c r="FA67" s="572">
        <f t="shared" si="48"/>
        <v>1.2255424447794814E-2</v>
      </c>
      <c r="FB67" s="678">
        <v>482.73343452048732</v>
      </c>
      <c r="FC67" s="678">
        <f t="shared" si="49"/>
        <v>-1.1307588536610638</v>
      </c>
      <c r="FD67" s="572">
        <f t="shared" si="50"/>
        <v>-2.3369343488219298E-3</v>
      </c>
      <c r="FE67" s="678">
        <v>496.61667085491518</v>
      </c>
      <c r="FF67" s="678">
        <f t="shared" si="51"/>
        <v>-1.5695186874556271</v>
      </c>
      <c r="FG67" s="572">
        <f t="shared" si="52"/>
        <v>-3.1504660715251306E-3</v>
      </c>
      <c r="FH67" s="678">
        <v>472.73034943734666</v>
      </c>
      <c r="FI67" s="678">
        <f t="shared" si="53"/>
        <v>4.3470526630442805</v>
      </c>
      <c r="FJ67" s="572">
        <f t="shared" si="54"/>
        <v>9.2809728548859296E-3</v>
      </c>
      <c r="FK67" s="678">
        <v>479.76530117094973</v>
      </c>
      <c r="FL67" s="678">
        <f t="shared" si="136"/>
        <v>8.3400506455171239</v>
      </c>
      <c r="FM67" s="572">
        <f t="shared" si="56"/>
        <v>1.769114114320695E-2</v>
      </c>
      <c r="FN67" s="678">
        <v>487.27886665342294</v>
      </c>
      <c r="FO67" s="678">
        <f t="shared" si="137"/>
        <v>-8.1781182774517447</v>
      </c>
      <c r="FP67" s="572">
        <f t="shared" si="58"/>
        <v>-1.6506212499139035E-2</v>
      </c>
      <c r="FQ67" s="678">
        <v>479.55430978583797</v>
      </c>
      <c r="FR67" s="678">
        <f t="shared" si="138"/>
        <v>2.06770899139633</v>
      </c>
      <c r="FS67" s="572">
        <f t="shared" si="60"/>
        <v>4.3304021263760664E-3</v>
      </c>
      <c r="FT67" s="678">
        <v>524.98907374755197</v>
      </c>
      <c r="FU67" s="678">
        <f t="shared" si="139"/>
        <v>16.916819959957536</v>
      </c>
      <c r="FV67" s="572">
        <f t="shared" si="133"/>
        <v>3.3296090927708508E-2</v>
      </c>
      <c r="FW67" s="680">
        <v>537.24130029476396</v>
      </c>
      <c r="FX67" s="678">
        <f t="shared" si="140"/>
        <v>-9.8131655574228489</v>
      </c>
      <c r="FY67" s="572">
        <f t="shared" si="141"/>
        <v>-1.7938187456592942E-2</v>
      </c>
      <c r="FZ67" s="680">
        <v>491.97507874538422</v>
      </c>
      <c r="GA67" s="678">
        <f t="shared" si="142"/>
        <v>-16.204409244941019</v>
      </c>
      <c r="GB67" s="572">
        <f t="shared" si="143"/>
        <v>-3.1887176928419275E-2</v>
      </c>
      <c r="GC67" s="680">
        <v>519.8357472779303</v>
      </c>
      <c r="GD67" s="678">
        <f t="shared" si="144"/>
        <v>-1.7971876647275167</v>
      </c>
      <c r="GE67" s="572">
        <f t="shared" si="145"/>
        <v>-3.4453109540046171E-3</v>
      </c>
      <c r="GF67" s="680">
        <v>495.9549736085882</v>
      </c>
      <c r="GG67" s="678">
        <f t="shared" si="146"/>
        <v>0.98267615849704271</v>
      </c>
      <c r="GH67" s="572">
        <f t="shared" si="147"/>
        <v>1.9853154682785605E-3</v>
      </c>
      <c r="GI67" s="680">
        <v>533.94689982763941</v>
      </c>
      <c r="GJ67" s="678">
        <f t="shared" si="148"/>
        <v>37.050357721235741</v>
      </c>
      <c r="GK67" s="572">
        <f t="shared" si="149"/>
        <v>7.4563524962711264E-2</v>
      </c>
      <c r="GL67" s="680">
        <v>521.5088318480822</v>
      </c>
      <c r="GM67" s="678">
        <f t="shared" si="150"/>
        <v>-6.340851086364637</v>
      </c>
      <c r="GN67" s="572">
        <f t="shared" si="151"/>
        <v>-1.2012607549774927E-2</v>
      </c>
      <c r="GO67" s="680">
        <v>533.95235067731664</v>
      </c>
      <c r="GP67" s="678">
        <f t="shared" si="152"/>
        <v>-1.2339717602956171</v>
      </c>
      <c r="GQ67" s="572">
        <f t="shared" si="153"/>
        <v>-2.305686278893018E-3</v>
      </c>
      <c r="GR67" s="680">
        <v>530.04406399004472</v>
      </c>
      <c r="GS67" s="678">
        <f t="shared" si="154"/>
        <v>7.1210846550774249</v>
      </c>
      <c r="GT67" s="572">
        <f t="shared" si="155"/>
        <v>1.3617846100650879E-2</v>
      </c>
      <c r="GU67" s="680">
        <v>504.50838460363406</v>
      </c>
      <c r="GV67" s="678">
        <f t="shared" si="156"/>
        <v>2.108824025520164</v>
      </c>
      <c r="GW67" s="572">
        <f t="shared" si="157"/>
        <v>4.1975037221241374E-3</v>
      </c>
      <c r="GX67" s="680">
        <v>510.91470899787151</v>
      </c>
      <c r="GY67" s="678">
        <f t="shared" si="158"/>
        <v>10.653274133256673</v>
      </c>
      <c r="GZ67" s="572">
        <f t="shared" si="159"/>
        <v>2.1295413539402164E-2</v>
      </c>
      <c r="HA67" s="680">
        <v>477.52659404232548</v>
      </c>
      <c r="HB67" s="678">
        <f t="shared" ref="HB67" si="240">HA67-EV67</f>
        <v>1.6232388661303503</v>
      </c>
      <c r="HC67" s="572">
        <f t="shared" si="161"/>
        <v>3.410858209918217E-3</v>
      </c>
      <c r="HD67" s="680">
        <v>470.48745808217086</v>
      </c>
      <c r="HE67" s="678">
        <f t="shared" si="162"/>
        <v>-3.8976563016755108</v>
      </c>
      <c r="HF67" s="572">
        <f t="shared" si="163"/>
        <v>-8.2162280887290683E-3</v>
      </c>
      <c r="HG67" s="680">
        <v>484.19945781483295</v>
      </c>
      <c r="HH67" s="678">
        <f t="shared" si="164"/>
        <v>1.4660232943456322</v>
      </c>
      <c r="HI67" s="572">
        <f t="shared" si="165"/>
        <v>3.0369209785559483E-3</v>
      </c>
      <c r="HJ67" s="680">
        <v>498.1442917781352</v>
      </c>
      <c r="HK67" s="678">
        <f t="shared" si="166"/>
        <v>1.5276209232200131</v>
      </c>
      <c r="HL67" s="572">
        <f t="shared" si="167"/>
        <v>3.0760564694500602E-3</v>
      </c>
      <c r="HM67" s="210">
        <v>469.53966600415015</v>
      </c>
      <c r="HN67" s="103">
        <f t="shared" si="228"/>
        <v>-3.1906834331965115</v>
      </c>
      <c r="HO67" s="694">
        <f t="shared" si="229"/>
        <v>-6.7494787186693815E-3</v>
      </c>
      <c r="HP67" s="210">
        <v>471.7927842679324</v>
      </c>
      <c r="HQ67" s="103">
        <f t="shared" si="230"/>
        <v>-7.972516903017322</v>
      </c>
      <c r="HR67" s="694">
        <f t="shared" si="231"/>
        <v>-1.6617535456522229E-2</v>
      </c>
      <c r="HS67" s="210">
        <v>500.63330542495862</v>
      </c>
      <c r="HT67" s="103">
        <f t="shared" si="232"/>
        <v>13.354438771535683</v>
      </c>
      <c r="HU67" s="694">
        <f t="shared" si="233"/>
        <v>2.7406152175760225E-2</v>
      </c>
      <c r="HV67" s="210">
        <v>479.50362959308518</v>
      </c>
      <c r="HW67" s="103">
        <f t="shared" si="234"/>
        <v>-5.0680192752793118E-2</v>
      </c>
      <c r="HX67" s="694">
        <f t="shared" si="235"/>
        <v>-1.0568186276008272E-4</v>
      </c>
      <c r="HY67" s="210">
        <v>498.49060136763251</v>
      </c>
      <c r="HZ67" s="103">
        <f t="shared" si="236"/>
        <v>-26.498472379919463</v>
      </c>
      <c r="IA67" s="694">
        <f t="shared" si="237"/>
        <v>-5.047433119086514E-2</v>
      </c>
      <c r="IB67" s="210">
        <v>516.44476514128769</v>
      </c>
      <c r="IC67" s="103">
        <f t="shared" si="238"/>
        <v>-20.79653515347627</v>
      </c>
      <c r="ID67" s="694">
        <f t="shared" si="239"/>
        <v>-3.8709859316597588E-2</v>
      </c>
      <c r="IE67" s="210">
        <v>501.79107545895528</v>
      </c>
      <c r="IF67" s="103">
        <f t="shared" si="180"/>
        <v>9.8159967135710531</v>
      </c>
      <c r="IG67" s="694">
        <f t="shared" si="181"/>
        <v>1.9952223471569795E-2</v>
      </c>
      <c r="IH67" s="210">
        <v>505.72135299896888</v>
      </c>
      <c r="II67" s="103">
        <f t="shared" si="182"/>
        <v>-14.114394278961413</v>
      </c>
      <c r="IJ67" s="694">
        <f t="shared" si="183"/>
        <v>-2.715164232715829E-2</v>
      </c>
      <c r="IK67" s="210">
        <v>490.67843663035904</v>
      </c>
      <c r="IL67" s="103">
        <f t="shared" si="184"/>
        <v>-5.27653697822916</v>
      </c>
      <c r="IM67" s="694">
        <f t="shared" si="185"/>
        <v>-1.0639145202712388E-2</v>
      </c>
      <c r="IN67" s="210">
        <v>500.91910436290902</v>
      </c>
      <c r="IO67" s="103">
        <f t="shared" si="186"/>
        <v>-33.027795464730389</v>
      </c>
      <c r="IP67" s="694">
        <f t="shared" si="187"/>
        <v>-6.1855955106007575E-2</v>
      </c>
      <c r="IQ67" s="210">
        <v>542.18653691030249</v>
      </c>
      <c r="IR67" s="103">
        <f t="shared" si="134"/>
        <v>20.677705062220298</v>
      </c>
      <c r="IS67" s="694">
        <f t="shared" si="135"/>
        <v>3.9649769667263857E-2</v>
      </c>
      <c r="IT67" s="210">
        <v>532.34486745713821</v>
      </c>
      <c r="IU67" s="103">
        <f t="shared" si="188"/>
        <v>-1.6074832201784375</v>
      </c>
      <c r="IV67" s="694">
        <f t="shared" si="189"/>
        <v>-3.0105368356171682E-3</v>
      </c>
      <c r="IW67" s="210">
        <v>527.22113290540915</v>
      </c>
      <c r="IX67" s="103">
        <f t="shared" si="190"/>
        <v>-2.8229310846355702</v>
      </c>
      <c r="IY67" s="694">
        <f t="shared" si="191"/>
        <v>-5.3258422769330181E-3</v>
      </c>
      <c r="IZ67" s="210">
        <v>499.84326673269618</v>
      </c>
      <c r="JA67" s="103">
        <f t="shared" si="192"/>
        <v>-4.6651178709378769</v>
      </c>
      <c r="JB67" s="694">
        <f t="shared" si="193"/>
        <v>-9.2468589488418854E-3</v>
      </c>
      <c r="JC67" s="210">
        <v>512.13266636633955</v>
      </c>
      <c r="JD67" s="103">
        <f t="shared" si="194"/>
        <v>1.2179573684680349</v>
      </c>
      <c r="JE67" s="694">
        <f t="shared" si="195"/>
        <v>2.3838761089047234E-3</v>
      </c>
      <c r="JF67" s="210">
        <v>486.24392648174887</v>
      </c>
      <c r="JG67" s="103">
        <f t="shared" si="196"/>
        <v>8.7173324394233873</v>
      </c>
      <c r="JH67" s="694">
        <f t="shared" si="197"/>
        <v>1.8255176880579614E-2</v>
      </c>
      <c r="JI67" s="210">
        <v>465.88813587622798</v>
      </c>
      <c r="JJ67" s="103">
        <f t="shared" si="198"/>
        <v>-4.5993222059428831</v>
      </c>
      <c r="JK67" s="694">
        <f t="shared" si="199"/>
        <v>-9.7756531591530957E-3</v>
      </c>
      <c r="JL67" s="210">
        <v>486.55596515293047</v>
      </c>
      <c r="JM67" s="103">
        <f t="shared" si="200"/>
        <v>2.356507338097515</v>
      </c>
      <c r="JN67" s="694">
        <f t="shared" si="201"/>
        <v>4.8668111871341419E-3</v>
      </c>
      <c r="JO67" s="210">
        <v>496.0066558218553</v>
      </c>
      <c r="JP67" s="103">
        <f t="shared" si="202"/>
        <v>-2.1376359562798939</v>
      </c>
      <c r="JQ67" s="694">
        <f t="shared" si="203"/>
        <v>-4.2911983366296603E-3</v>
      </c>
    </row>
  </sheetData>
  <phoneticPr fontId="34" type="noConversion"/>
  <pageMargins left="0.70866141732283472" right="0.70866141732283472" top="0.74803149606299213" bottom="0.74803149606299213" header="0.31496062992125984" footer="0.31496062992125984"/>
  <pageSetup paperSize="8" scale="73" orientation="landscape" r:id="rId1"/>
  <colBreaks count="1" manualBreakCount="1">
    <brk id="2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JQ67"/>
  <sheetViews>
    <sheetView showGridLines="0" tabSelected="1" view="pageBreakPreview" zoomScale="85" zoomScaleSheetLayoutView="85" workbookViewId="0">
      <pane xSplit="1" ySplit="3" topLeftCell="B22" activePane="bottomRight" state="frozen"/>
      <selection activeCell="HP1" sqref="HP1:ID1048576"/>
      <selection pane="topRight" activeCell="HP1" sqref="HP1:ID1048576"/>
      <selection pane="bottomLeft" activeCell="HP1" sqref="HP1:ID1048576"/>
      <selection pane="bottomRight" activeCell="A54" sqref="A54"/>
    </sheetView>
  </sheetViews>
  <sheetFormatPr defaultRowHeight="15" outlineLevelCol="1" x14ac:dyDescent="0.25"/>
  <cols>
    <col min="1" max="1" width="38.85546875" style="451" customWidth="1"/>
    <col min="2" max="2" width="13" style="259" customWidth="1"/>
    <col min="3" max="3" width="11.140625" style="451" hidden="1" customWidth="1" outlineLevel="1"/>
    <col min="4" max="5" width="7.42578125" style="451" hidden="1" customWidth="1" outlineLevel="1"/>
    <col min="6" max="6" width="7.28515625" style="451" hidden="1" customWidth="1" outlineLevel="1"/>
    <col min="7" max="9" width="7.42578125" style="451" hidden="1" customWidth="1" outlineLevel="1"/>
    <col min="10" max="11" width="7.28515625" style="451" hidden="1" customWidth="1" outlineLevel="1"/>
    <col min="12" max="12" width="8.140625" style="451" hidden="1" customWidth="1" outlineLevel="1"/>
    <col min="13" max="13" width="9.42578125" style="451" hidden="1" customWidth="1" outlineLevel="1"/>
    <col min="14" max="18" width="7.28515625" style="451" hidden="1" customWidth="1" outlineLevel="1"/>
    <col min="19" max="19" width="12" style="451" hidden="1" customWidth="1" outlineLevel="1"/>
    <col min="20" max="20" width="8.85546875" style="451" hidden="1" customWidth="1" outlineLevel="1"/>
    <col min="21" max="21" width="10.7109375" style="451" customWidth="1" collapsed="1"/>
    <col min="22" max="30" width="9.140625" style="451" hidden="1" customWidth="1" outlineLevel="1"/>
    <col min="31" max="31" width="7.28515625" style="451" hidden="1" customWidth="1" outlineLevel="1"/>
    <col min="32" max="32" width="9" style="451" hidden="1" customWidth="1" outlineLevel="1"/>
    <col min="33" max="35" width="9.140625" style="451" hidden="1" customWidth="1" outlineLevel="1"/>
    <col min="36" max="36" width="7.28515625" style="451" hidden="1" customWidth="1" outlineLevel="1"/>
    <col min="37" max="37" width="10.42578125" style="451" hidden="1" customWidth="1" outlineLevel="1"/>
    <col min="38" max="38" width="9.28515625" style="451" hidden="1" customWidth="1" outlineLevel="1"/>
    <col min="39" max="39" width="8.5703125" style="451" hidden="1" customWidth="1" outlineLevel="1"/>
    <col min="40" max="40" width="11.140625" style="451" customWidth="1" collapsed="1"/>
    <col min="41" max="48" width="9.140625" style="451" hidden="1" customWidth="1" outlineLevel="1"/>
    <col min="49" max="49" width="9" style="451" hidden="1" customWidth="1" outlineLevel="1"/>
    <col min="50" max="50" width="8.7109375" style="451" hidden="1" customWidth="1" outlineLevel="1"/>
    <col min="51" max="53" width="9.140625" style="451" hidden="1" customWidth="1" outlineLevel="1"/>
    <col min="54" max="54" width="9.42578125" style="451" hidden="1" customWidth="1" outlineLevel="1"/>
    <col min="55" max="55" width="11.28515625" style="451" hidden="1" customWidth="1" outlineLevel="1"/>
    <col min="56" max="56" width="11.140625" style="451" hidden="1" customWidth="1" outlineLevel="1"/>
    <col min="57" max="57" width="11.5703125" style="451" hidden="1" customWidth="1" outlineLevel="1"/>
    <col min="58" max="58" width="11.28515625" style="451" hidden="1" customWidth="1" outlineLevel="1"/>
    <col min="59" max="59" width="9.140625" style="451" customWidth="1" collapsed="1"/>
    <col min="60" max="69" width="9.140625" style="451" hidden="1" customWidth="1" outlineLevel="1"/>
    <col min="70" max="70" width="9.140625" style="188" hidden="1" customWidth="1" outlineLevel="1"/>
    <col min="71" max="72" width="9.140625" style="451" hidden="1" customWidth="1" outlineLevel="1"/>
    <col min="73" max="73" width="9.140625" style="188" hidden="1" customWidth="1" outlineLevel="1"/>
    <col min="74" max="103" width="9.140625" style="451" hidden="1" customWidth="1" outlineLevel="1"/>
    <col min="104" max="104" width="12" style="451" customWidth="1" collapsed="1"/>
    <col min="105" max="105" width="9.140625" style="451" hidden="1" customWidth="1" outlineLevel="1"/>
    <col min="106" max="106" width="9.140625" style="338" hidden="1" customWidth="1" outlineLevel="1"/>
    <col min="107" max="145" width="9.140625" style="451" hidden="1" customWidth="1" outlineLevel="1"/>
    <col min="146" max="146" width="10.85546875" style="451" hidden="1" customWidth="1" outlineLevel="1"/>
    <col min="147" max="160" width="9.140625" style="451" hidden="1" customWidth="1" outlineLevel="1"/>
    <col min="161" max="161" width="13.28515625" style="451" customWidth="1" collapsed="1"/>
    <col min="162" max="202" width="9.140625" style="451" hidden="1" customWidth="1" outlineLevel="1"/>
    <col min="203" max="203" width="11.140625" style="451" hidden="1" customWidth="1" outlineLevel="1"/>
    <col min="204" max="217" width="9.140625" style="451" hidden="1" customWidth="1" outlineLevel="1"/>
    <col min="218" max="218" width="13.140625" style="451" customWidth="1" collapsed="1"/>
    <col min="219" max="219" width="9.140625" style="451" hidden="1" customWidth="1" outlineLevel="1"/>
    <col min="220" max="220" width="11" style="451" hidden="1" customWidth="1" outlineLevel="1"/>
    <col min="221" max="244" width="9.140625" style="451" hidden="1" customWidth="1" outlineLevel="1"/>
    <col min="245" max="245" width="9.7109375" style="451" hidden="1" customWidth="1" outlineLevel="1"/>
    <col min="246" max="259" width="9.140625" style="451" hidden="1" customWidth="1" outlineLevel="1"/>
    <col min="260" max="260" width="11.28515625" style="451" hidden="1" customWidth="1" outlineLevel="1"/>
    <col min="261" max="265" width="9.140625" style="451" hidden="1" customWidth="1" outlineLevel="1"/>
    <col min="266" max="266" width="0" style="451" hidden="1" customWidth="1" outlineLevel="1"/>
    <col min="267" max="268" width="9.140625" style="451" hidden="1" customWidth="1" outlineLevel="1"/>
    <col min="269" max="269" width="0" style="451" hidden="1" customWidth="1" outlineLevel="1"/>
    <col min="270" max="271" width="9.140625" style="451" hidden="1" customWidth="1" outlineLevel="1"/>
    <col min="272" max="272" width="10.140625" style="451" hidden="1" customWidth="1" outlineLevel="1"/>
    <col min="273" max="274" width="9.140625" style="451" hidden="1" customWidth="1" outlineLevel="1"/>
    <col min="275" max="275" width="11.140625" style="451" customWidth="1" collapsed="1"/>
    <col min="276" max="16384" width="9.140625" style="451"/>
  </cols>
  <sheetData>
    <row r="1" spans="1:277" ht="28.5" customHeight="1" x14ac:dyDescent="0.25">
      <c r="A1" s="377" t="s">
        <v>124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</row>
    <row r="2" spans="1:277" ht="18.75" x14ac:dyDescent="0.25">
      <c r="A2" s="47"/>
      <c r="B2" s="243">
        <v>2010</v>
      </c>
      <c r="C2" s="497">
        <v>2011</v>
      </c>
      <c r="D2" s="497"/>
      <c r="E2" s="497"/>
      <c r="F2" s="497"/>
      <c r="G2" s="497"/>
      <c r="H2" s="497"/>
      <c r="I2" s="497"/>
      <c r="J2" s="498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88">
        <v>2011</v>
      </c>
      <c r="V2" s="499"/>
      <c r="W2" s="497"/>
      <c r="X2" s="497"/>
      <c r="Y2" s="497"/>
      <c r="Z2" s="497"/>
      <c r="AA2" s="497"/>
      <c r="AB2" s="497"/>
      <c r="AC2" s="498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0">
        <v>2012</v>
      </c>
      <c r="AO2" s="490"/>
      <c r="AP2" s="490"/>
      <c r="AQ2" s="490"/>
      <c r="AR2" s="490"/>
      <c r="AS2" s="490"/>
      <c r="AT2" s="490"/>
      <c r="AU2" s="490"/>
      <c r="AV2" s="488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0">
        <v>2013</v>
      </c>
      <c r="BH2" s="503" t="s">
        <v>104</v>
      </c>
      <c r="BI2" s="503"/>
      <c r="BJ2" s="426">
        <v>2014</v>
      </c>
      <c r="BK2" s="426"/>
      <c r="BL2" s="426"/>
      <c r="BM2" s="426"/>
      <c r="BN2" s="426"/>
      <c r="BO2" s="426"/>
      <c r="BP2" s="426"/>
      <c r="BQ2" s="366" t="s">
        <v>128</v>
      </c>
      <c r="BR2" s="467"/>
      <c r="BS2" s="426"/>
      <c r="BT2" s="366" t="s">
        <v>128</v>
      </c>
      <c r="BU2" s="467"/>
      <c r="BV2" s="426"/>
      <c r="BW2" s="503" t="s">
        <v>129</v>
      </c>
      <c r="BX2" s="503"/>
      <c r="BY2" s="426"/>
      <c r="BZ2" s="503" t="s">
        <v>129</v>
      </c>
      <c r="CA2" s="503"/>
      <c r="CB2" s="426"/>
      <c r="CC2" s="503" t="s">
        <v>129</v>
      </c>
      <c r="CD2" s="503"/>
      <c r="CE2" s="426"/>
      <c r="CF2" s="503" t="s">
        <v>128</v>
      </c>
      <c r="CG2" s="503"/>
      <c r="CH2" s="426"/>
      <c r="CI2" s="503" t="s">
        <v>128</v>
      </c>
      <c r="CJ2" s="503"/>
      <c r="CK2" s="426"/>
      <c r="CL2" s="503" t="s">
        <v>128</v>
      </c>
      <c r="CM2" s="503"/>
      <c r="CN2" s="426"/>
      <c r="CO2" s="503" t="s">
        <v>128</v>
      </c>
      <c r="CP2" s="503"/>
      <c r="CQ2" s="426"/>
      <c r="CR2" s="503" t="s">
        <v>128</v>
      </c>
      <c r="CS2" s="503"/>
      <c r="CT2" s="503"/>
      <c r="CU2" s="503" t="s">
        <v>128</v>
      </c>
      <c r="CV2" s="503"/>
      <c r="CW2" s="503"/>
      <c r="CX2" s="503" t="s">
        <v>128</v>
      </c>
      <c r="CY2" s="503"/>
      <c r="CZ2" s="426">
        <v>2014</v>
      </c>
      <c r="DA2" s="274" t="s">
        <v>128</v>
      </c>
      <c r="DB2" s="682"/>
      <c r="DC2" s="503"/>
      <c r="DD2" s="503" t="s">
        <v>183</v>
      </c>
      <c r="DE2" s="503"/>
      <c r="DF2" s="503"/>
      <c r="DG2" s="503" t="s">
        <v>183</v>
      </c>
      <c r="DH2" s="503"/>
      <c r="DI2" s="426"/>
      <c r="DJ2" s="651" t="s">
        <v>183</v>
      </c>
      <c r="DK2" s="66"/>
      <c r="DL2" s="426"/>
      <c r="DM2" s="651" t="s">
        <v>183</v>
      </c>
      <c r="DN2" s="66"/>
      <c r="DO2" s="426"/>
      <c r="DP2" s="651" t="s">
        <v>183</v>
      </c>
      <c r="DQ2" s="66"/>
      <c r="DR2" s="426"/>
      <c r="DS2" s="651" t="s">
        <v>183</v>
      </c>
      <c r="DT2" s="66"/>
      <c r="DU2" s="428"/>
      <c r="DV2" s="651" t="s">
        <v>183</v>
      </c>
      <c r="DW2" s="66"/>
      <c r="DX2" s="428"/>
      <c r="DY2" s="651" t="s">
        <v>183</v>
      </c>
      <c r="DZ2" s="66"/>
      <c r="EA2" s="428"/>
      <c r="EB2" s="651" t="s">
        <v>183</v>
      </c>
      <c r="EC2" s="66"/>
      <c r="ED2" s="428"/>
      <c r="EE2" s="651" t="s">
        <v>183</v>
      </c>
      <c r="EF2" s="66"/>
      <c r="EG2" s="428"/>
      <c r="EH2" s="651" t="s">
        <v>183</v>
      </c>
      <c r="EI2" s="66"/>
      <c r="EJ2" s="428"/>
      <c r="EK2" s="651" t="s">
        <v>183</v>
      </c>
      <c r="EL2" s="66"/>
      <c r="EM2" s="428"/>
      <c r="EN2" s="651" t="s">
        <v>183</v>
      </c>
      <c r="EO2" s="66"/>
      <c r="EP2" s="428"/>
      <c r="EQ2" s="651" t="s">
        <v>183</v>
      </c>
      <c r="ER2" s="66"/>
      <c r="ES2" s="428"/>
      <c r="ET2" s="651" t="s">
        <v>183</v>
      </c>
      <c r="EU2" s="66"/>
      <c r="EV2" s="428"/>
      <c r="EW2" s="651" t="s">
        <v>183</v>
      </c>
      <c r="EX2" s="66"/>
      <c r="EY2" s="428"/>
      <c r="EZ2" s="651" t="s">
        <v>183</v>
      </c>
      <c r="FA2" s="66"/>
      <c r="FB2" s="428"/>
      <c r="FC2" s="651" t="s">
        <v>183</v>
      </c>
      <c r="FD2" s="66"/>
      <c r="FE2" s="426">
        <v>2015</v>
      </c>
      <c r="FF2" s="651" t="s">
        <v>183</v>
      </c>
      <c r="FG2" s="66"/>
      <c r="FH2" s="428"/>
      <c r="FI2" s="651" t="s">
        <v>203</v>
      </c>
      <c r="FJ2" s="66"/>
      <c r="FK2" s="428"/>
      <c r="FL2" s="651" t="s">
        <v>203</v>
      </c>
      <c r="FM2" s="66"/>
      <c r="FN2" s="428"/>
      <c r="FO2" s="651" t="s">
        <v>203</v>
      </c>
      <c r="FP2" s="66"/>
      <c r="FQ2" s="428"/>
      <c r="FR2" s="651" t="s">
        <v>203</v>
      </c>
      <c r="FS2" s="66"/>
      <c r="FT2" s="428"/>
      <c r="FU2" s="651" t="s">
        <v>203</v>
      </c>
      <c r="FV2" s="66"/>
      <c r="FW2" s="428"/>
      <c r="FX2" s="651" t="s">
        <v>203</v>
      </c>
      <c r="FY2" s="66"/>
      <c r="FZ2" s="428"/>
      <c r="GA2" s="651" t="s">
        <v>203</v>
      </c>
      <c r="GB2" s="66"/>
      <c r="GC2" s="428"/>
      <c r="GD2" s="651" t="s">
        <v>203</v>
      </c>
      <c r="GE2" s="66"/>
      <c r="GF2" s="428"/>
      <c r="GG2" s="651" t="s">
        <v>203</v>
      </c>
      <c r="GH2" s="66"/>
      <c r="GI2" s="428"/>
      <c r="GJ2" s="651" t="s">
        <v>203</v>
      </c>
      <c r="GK2" s="66"/>
      <c r="GL2" s="428"/>
      <c r="GM2" s="651" t="s">
        <v>203</v>
      </c>
      <c r="GN2" s="66"/>
      <c r="GO2" s="428"/>
      <c r="GP2" s="651" t="s">
        <v>203</v>
      </c>
      <c r="GQ2" s="66"/>
      <c r="GR2" s="428"/>
      <c r="GS2" s="651" t="s">
        <v>203</v>
      </c>
      <c r="GT2" s="66"/>
      <c r="GU2" s="428"/>
      <c r="GV2" s="651" t="s">
        <v>203</v>
      </c>
      <c r="GW2" s="66"/>
      <c r="GX2" s="428"/>
      <c r="GY2" s="651" t="s">
        <v>203</v>
      </c>
      <c r="GZ2" s="66"/>
      <c r="HA2" s="428"/>
      <c r="HB2" s="651" t="s">
        <v>203</v>
      </c>
      <c r="HC2" s="66"/>
      <c r="HD2" s="428"/>
      <c r="HE2" s="651" t="s">
        <v>203</v>
      </c>
      <c r="HF2" s="66"/>
      <c r="HG2" s="428"/>
      <c r="HH2" s="651" t="s">
        <v>203</v>
      </c>
      <c r="HI2" s="66"/>
      <c r="HJ2" s="426">
        <v>2016</v>
      </c>
      <c r="HK2" s="651" t="s">
        <v>203</v>
      </c>
      <c r="HL2" s="66"/>
      <c r="HM2" s="428"/>
      <c r="HN2" s="366" t="s">
        <v>263</v>
      </c>
      <c r="HO2" s="364"/>
      <c r="HP2" s="428"/>
      <c r="HQ2" s="366" t="s">
        <v>263</v>
      </c>
      <c r="HR2" s="364"/>
      <c r="HS2" s="428"/>
      <c r="HT2" s="366" t="s">
        <v>263</v>
      </c>
      <c r="HU2" s="364"/>
      <c r="HV2" s="428"/>
      <c r="HW2" s="366" t="s">
        <v>263</v>
      </c>
      <c r="HX2" s="364"/>
      <c r="HY2" s="428"/>
      <c r="HZ2" s="366" t="s">
        <v>263</v>
      </c>
      <c r="IA2" s="364"/>
      <c r="IB2" s="428"/>
      <c r="IC2" s="366" t="s">
        <v>263</v>
      </c>
      <c r="ID2" s="364"/>
      <c r="IE2" s="428"/>
      <c r="IF2" s="366" t="s">
        <v>263</v>
      </c>
      <c r="IG2" s="364"/>
      <c r="IH2" s="428"/>
      <c r="II2" s="366" t="s">
        <v>263</v>
      </c>
      <c r="IJ2" s="364"/>
      <c r="IK2" s="428"/>
      <c r="IL2" s="366" t="s">
        <v>263</v>
      </c>
      <c r="IM2" s="364"/>
      <c r="IN2" s="428"/>
      <c r="IO2" s="366" t="s">
        <v>263</v>
      </c>
      <c r="IP2" s="364"/>
      <c r="IQ2" s="428"/>
      <c r="IR2" s="366" t="s">
        <v>263</v>
      </c>
      <c r="IS2" s="364"/>
      <c r="IT2" s="428"/>
      <c r="IU2" s="366" t="s">
        <v>263</v>
      </c>
      <c r="IV2" s="364"/>
      <c r="IW2" s="428"/>
      <c r="IX2" s="366" t="s">
        <v>263</v>
      </c>
      <c r="IY2" s="364"/>
      <c r="IZ2" s="428"/>
      <c r="JA2" s="366" t="s">
        <v>263</v>
      </c>
      <c r="JB2" s="364"/>
      <c r="JC2" s="428"/>
      <c r="JD2" s="366" t="s">
        <v>263</v>
      </c>
      <c r="JE2" s="364"/>
      <c r="JF2" s="428"/>
      <c r="JG2" s="366" t="s">
        <v>263</v>
      </c>
      <c r="JH2" s="364"/>
      <c r="JI2" s="428"/>
      <c r="JJ2" s="366" t="s">
        <v>263</v>
      </c>
      <c r="JK2" s="364"/>
      <c r="JL2" s="428"/>
      <c r="JM2" s="366" t="s">
        <v>263</v>
      </c>
      <c r="JN2" s="364"/>
      <c r="JO2" s="426">
        <v>2017</v>
      </c>
      <c r="JP2" s="366" t="s">
        <v>263</v>
      </c>
      <c r="JQ2" s="364"/>
    </row>
    <row r="3" spans="1:277" x14ac:dyDescent="0.25">
      <c r="A3" s="46"/>
      <c r="B3" s="252"/>
      <c r="C3" s="507" t="s">
        <v>132</v>
      </c>
      <c r="D3" s="507" t="s">
        <v>133</v>
      </c>
      <c r="E3" s="507" t="s">
        <v>134</v>
      </c>
      <c r="F3" s="55" t="s">
        <v>3</v>
      </c>
      <c r="G3" s="507" t="s">
        <v>135</v>
      </c>
      <c r="H3" s="507" t="s">
        <v>136</v>
      </c>
      <c r="I3" s="507" t="s">
        <v>137</v>
      </c>
      <c r="J3" s="55" t="s">
        <v>6</v>
      </c>
      <c r="K3" s="503" t="s">
        <v>89</v>
      </c>
      <c r="L3" s="507" t="s">
        <v>138</v>
      </c>
      <c r="M3" s="507" t="s">
        <v>139</v>
      </c>
      <c r="N3" s="507" t="s">
        <v>140</v>
      </c>
      <c r="O3" s="503" t="s">
        <v>84</v>
      </c>
      <c r="P3" s="503" t="s">
        <v>90</v>
      </c>
      <c r="Q3" s="507" t="s">
        <v>141</v>
      </c>
      <c r="R3" s="507" t="s">
        <v>142</v>
      </c>
      <c r="S3" s="507" t="s">
        <v>143</v>
      </c>
      <c r="T3" s="114" t="s">
        <v>88</v>
      </c>
      <c r="U3" s="55" t="s">
        <v>91</v>
      </c>
      <c r="V3" s="507" t="s">
        <v>144</v>
      </c>
      <c r="W3" s="507" t="s">
        <v>145</v>
      </c>
      <c r="X3" s="507" t="s">
        <v>146</v>
      </c>
      <c r="Y3" s="55" t="s">
        <v>3</v>
      </c>
      <c r="Z3" s="507" t="s">
        <v>147</v>
      </c>
      <c r="AA3" s="507" t="s">
        <v>148</v>
      </c>
      <c r="AB3" s="507" t="s">
        <v>149</v>
      </c>
      <c r="AC3" s="55" t="s">
        <v>6</v>
      </c>
      <c r="AD3" s="503" t="s">
        <v>89</v>
      </c>
      <c r="AE3" s="507" t="s">
        <v>150</v>
      </c>
      <c r="AF3" s="507" t="s">
        <v>151</v>
      </c>
      <c r="AG3" s="507" t="s">
        <v>152</v>
      </c>
      <c r="AH3" s="503" t="s">
        <v>84</v>
      </c>
      <c r="AI3" s="503" t="s">
        <v>90</v>
      </c>
      <c r="AJ3" s="507" t="s">
        <v>153</v>
      </c>
      <c r="AK3" s="507" t="s">
        <v>154</v>
      </c>
      <c r="AL3" s="507" t="s">
        <v>155</v>
      </c>
      <c r="AM3" s="55" t="s">
        <v>88</v>
      </c>
      <c r="AN3" s="503" t="s">
        <v>91</v>
      </c>
      <c r="AO3" s="507" t="s">
        <v>156</v>
      </c>
      <c r="AP3" s="507" t="s">
        <v>157</v>
      </c>
      <c r="AQ3" s="507" t="s">
        <v>158</v>
      </c>
      <c r="AR3" s="55" t="s">
        <v>3</v>
      </c>
      <c r="AS3" s="507" t="s">
        <v>159</v>
      </c>
      <c r="AT3" s="507" t="s">
        <v>160</v>
      </c>
      <c r="AU3" s="507" t="s">
        <v>161</v>
      </c>
      <c r="AV3" s="55" t="s">
        <v>6</v>
      </c>
      <c r="AW3" s="503" t="s">
        <v>89</v>
      </c>
      <c r="AX3" s="507" t="s">
        <v>162</v>
      </c>
      <c r="AY3" s="507" t="s">
        <v>163</v>
      </c>
      <c r="AZ3" s="507" t="s">
        <v>164</v>
      </c>
      <c r="BA3" s="503" t="s">
        <v>84</v>
      </c>
      <c r="BB3" s="55" t="s">
        <v>90</v>
      </c>
      <c r="BC3" s="507" t="s">
        <v>165</v>
      </c>
      <c r="BD3" s="507" t="s">
        <v>166</v>
      </c>
      <c r="BE3" s="507" t="s">
        <v>167</v>
      </c>
      <c r="BF3" s="55" t="s">
        <v>88</v>
      </c>
      <c r="BG3" s="503" t="s">
        <v>91</v>
      </c>
      <c r="BH3" s="503" t="s">
        <v>106</v>
      </c>
      <c r="BI3" s="503" t="s">
        <v>98</v>
      </c>
      <c r="BJ3" s="507" t="s">
        <v>168</v>
      </c>
      <c r="BK3" s="507" t="s">
        <v>169</v>
      </c>
      <c r="BL3" s="507" t="s">
        <v>170</v>
      </c>
      <c r="BM3" s="55" t="s">
        <v>3</v>
      </c>
      <c r="BN3" s="508" t="s">
        <v>171</v>
      </c>
      <c r="BO3" s="508" t="s">
        <v>172</v>
      </c>
      <c r="BP3" s="508" t="s">
        <v>173</v>
      </c>
      <c r="BQ3" s="503" t="s">
        <v>106</v>
      </c>
      <c r="BR3" s="467" t="s">
        <v>98</v>
      </c>
      <c r="BS3" s="503" t="s">
        <v>6</v>
      </c>
      <c r="BT3" s="503" t="s">
        <v>106</v>
      </c>
      <c r="BU3" s="467" t="s">
        <v>98</v>
      </c>
      <c r="BV3" s="503" t="s">
        <v>89</v>
      </c>
      <c r="BW3" s="503" t="s">
        <v>106</v>
      </c>
      <c r="BX3" s="503" t="s">
        <v>98</v>
      </c>
      <c r="BY3" s="508" t="s">
        <v>174</v>
      </c>
      <c r="BZ3" s="503" t="s">
        <v>106</v>
      </c>
      <c r="CA3" s="503" t="s">
        <v>98</v>
      </c>
      <c r="CB3" s="507" t="s">
        <v>175</v>
      </c>
      <c r="CC3" s="503" t="s">
        <v>106</v>
      </c>
      <c r="CD3" s="503" t="s">
        <v>98</v>
      </c>
      <c r="CE3" s="507" t="s">
        <v>176</v>
      </c>
      <c r="CF3" s="503" t="s">
        <v>106</v>
      </c>
      <c r="CG3" s="503" t="s">
        <v>98</v>
      </c>
      <c r="CH3" s="507" t="s">
        <v>84</v>
      </c>
      <c r="CI3" s="503" t="s">
        <v>106</v>
      </c>
      <c r="CJ3" s="503" t="s">
        <v>98</v>
      </c>
      <c r="CK3" s="507" t="s">
        <v>90</v>
      </c>
      <c r="CL3" s="503" t="s">
        <v>106</v>
      </c>
      <c r="CM3" s="503" t="s">
        <v>98</v>
      </c>
      <c r="CN3" s="507" t="s">
        <v>177</v>
      </c>
      <c r="CO3" s="503" t="s">
        <v>106</v>
      </c>
      <c r="CP3" s="503" t="s">
        <v>98</v>
      </c>
      <c r="CQ3" s="507" t="s">
        <v>178</v>
      </c>
      <c r="CR3" s="503" t="s">
        <v>106</v>
      </c>
      <c r="CS3" s="503" t="s">
        <v>98</v>
      </c>
      <c r="CT3" s="507" t="s">
        <v>181</v>
      </c>
      <c r="CU3" s="503" t="s">
        <v>106</v>
      </c>
      <c r="CV3" s="503" t="s">
        <v>98</v>
      </c>
      <c r="CW3" s="55" t="s">
        <v>88</v>
      </c>
      <c r="CX3" s="503" t="s">
        <v>106</v>
      </c>
      <c r="CY3" s="503" t="s">
        <v>98</v>
      </c>
      <c r="CZ3" s="513" t="s">
        <v>292</v>
      </c>
      <c r="DA3" s="503" t="s">
        <v>106</v>
      </c>
      <c r="DB3" s="682" t="s">
        <v>98</v>
      </c>
      <c r="DC3" s="503" t="s">
        <v>182</v>
      </c>
      <c r="DD3" s="503" t="s">
        <v>106</v>
      </c>
      <c r="DE3" s="503" t="s">
        <v>98</v>
      </c>
      <c r="DF3" s="503" t="s">
        <v>185</v>
      </c>
      <c r="DG3" s="503" t="s">
        <v>106</v>
      </c>
      <c r="DH3" s="503" t="s">
        <v>98</v>
      </c>
      <c r="DI3" s="507" t="s">
        <v>186</v>
      </c>
      <c r="DJ3" s="503" t="s">
        <v>106</v>
      </c>
      <c r="DK3" s="66" t="s">
        <v>98</v>
      </c>
      <c r="DL3" s="507" t="s">
        <v>3</v>
      </c>
      <c r="DM3" s="503" t="s">
        <v>106</v>
      </c>
      <c r="DN3" s="66" t="s">
        <v>98</v>
      </c>
      <c r="DO3" s="507" t="s">
        <v>187</v>
      </c>
      <c r="DP3" s="503" t="s">
        <v>106</v>
      </c>
      <c r="DQ3" s="66" t="s">
        <v>98</v>
      </c>
      <c r="DR3" s="507" t="s">
        <v>188</v>
      </c>
      <c r="DS3" s="503" t="s">
        <v>106</v>
      </c>
      <c r="DT3" s="66" t="s">
        <v>98</v>
      </c>
      <c r="DU3" s="507" t="s">
        <v>191</v>
      </c>
      <c r="DV3" s="507" t="s">
        <v>106</v>
      </c>
      <c r="DW3" s="507" t="s">
        <v>98</v>
      </c>
      <c r="DX3" s="507" t="s">
        <v>190</v>
      </c>
      <c r="DY3" s="507" t="s">
        <v>106</v>
      </c>
      <c r="DZ3" s="507" t="s">
        <v>98</v>
      </c>
      <c r="EA3" s="507" t="s">
        <v>189</v>
      </c>
      <c r="EB3" s="507" t="s">
        <v>106</v>
      </c>
      <c r="EC3" s="507" t="s">
        <v>98</v>
      </c>
      <c r="ED3" s="507" t="s">
        <v>192</v>
      </c>
      <c r="EE3" s="507" t="s">
        <v>106</v>
      </c>
      <c r="EF3" s="507" t="s">
        <v>98</v>
      </c>
      <c r="EG3" s="507" t="s">
        <v>193</v>
      </c>
      <c r="EH3" s="507" t="s">
        <v>106</v>
      </c>
      <c r="EI3" s="507" t="s">
        <v>98</v>
      </c>
      <c r="EJ3" s="507" t="s">
        <v>196</v>
      </c>
      <c r="EK3" s="507" t="s">
        <v>106</v>
      </c>
      <c r="EL3" s="507" t="s">
        <v>98</v>
      </c>
      <c r="EM3" s="507" t="s">
        <v>194</v>
      </c>
      <c r="EN3" s="507" t="s">
        <v>106</v>
      </c>
      <c r="EO3" s="507" t="s">
        <v>98</v>
      </c>
      <c r="EP3" s="507" t="s">
        <v>195</v>
      </c>
      <c r="EQ3" s="507" t="s">
        <v>106</v>
      </c>
      <c r="ER3" s="507" t="s">
        <v>98</v>
      </c>
      <c r="ES3" s="507" t="s">
        <v>198</v>
      </c>
      <c r="ET3" s="507" t="s">
        <v>106</v>
      </c>
      <c r="EU3" s="507" t="s">
        <v>98</v>
      </c>
      <c r="EV3" s="507" t="s">
        <v>199</v>
      </c>
      <c r="EW3" s="507" t="s">
        <v>106</v>
      </c>
      <c r="EX3" s="507" t="s">
        <v>98</v>
      </c>
      <c r="EY3" s="507" t="s">
        <v>202</v>
      </c>
      <c r="EZ3" s="503" t="s">
        <v>106</v>
      </c>
      <c r="FA3" s="66" t="s">
        <v>98</v>
      </c>
      <c r="FB3" s="513" t="s">
        <v>200</v>
      </c>
      <c r="FC3" s="503" t="s">
        <v>106</v>
      </c>
      <c r="FD3" s="66" t="s">
        <v>98</v>
      </c>
      <c r="FE3" s="513" t="s">
        <v>201</v>
      </c>
      <c r="FF3" s="503" t="s">
        <v>106</v>
      </c>
      <c r="FG3" s="66" t="s">
        <v>98</v>
      </c>
      <c r="FH3" s="507" t="s">
        <v>204</v>
      </c>
      <c r="FI3" s="503" t="s">
        <v>106</v>
      </c>
      <c r="FJ3" s="66" t="s">
        <v>98</v>
      </c>
      <c r="FK3" s="507" t="s">
        <v>218</v>
      </c>
      <c r="FL3" s="503" t="s">
        <v>106</v>
      </c>
      <c r="FM3" s="66" t="s">
        <v>98</v>
      </c>
      <c r="FN3" s="507" t="s">
        <v>219</v>
      </c>
      <c r="FO3" s="503" t="s">
        <v>106</v>
      </c>
      <c r="FP3" s="66" t="s">
        <v>98</v>
      </c>
      <c r="FQ3" s="507" t="s">
        <v>222</v>
      </c>
      <c r="FR3" s="503" t="s">
        <v>106</v>
      </c>
      <c r="FS3" s="66" t="s">
        <v>98</v>
      </c>
      <c r="FT3" s="507" t="s">
        <v>229</v>
      </c>
      <c r="FU3" s="503" t="s">
        <v>106</v>
      </c>
      <c r="FV3" s="66" t="s">
        <v>98</v>
      </c>
      <c r="FW3" s="507" t="s">
        <v>230</v>
      </c>
      <c r="FX3" s="503" t="s">
        <v>106</v>
      </c>
      <c r="FY3" s="66" t="s">
        <v>98</v>
      </c>
      <c r="FZ3" s="507" t="s">
        <v>231</v>
      </c>
      <c r="GA3" s="503" t="s">
        <v>106</v>
      </c>
      <c r="GB3" s="66" t="s">
        <v>98</v>
      </c>
      <c r="GC3" s="507" t="s">
        <v>232</v>
      </c>
      <c r="GD3" s="503" t="s">
        <v>106</v>
      </c>
      <c r="GE3" s="66" t="s">
        <v>98</v>
      </c>
      <c r="GF3" s="507" t="s">
        <v>233</v>
      </c>
      <c r="GG3" s="503" t="s">
        <v>106</v>
      </c>
      <c r="GH3" s="66" t="s">
        <v>98</v>
      </c>
      <c r="GI3" s="507" t="s">
        <v>235</v>
      </c>
      <c r="GJ3" s="503" t="s">
        <v>106</v>
      </c>
      <c r="GK3" s="66" t="s">
        <v>98</v>
      </c>
      <c r="GL3" s="507" t="s">
        <v>236</v>
      </c>
      <c r="GM3" s="503" t="s">
        <v>106</v>
      </c>
      <c r="GN3" s="66" t="s">
        <v>98</v>
      </c>
      <c r="GO3" s="507" t="s">
        <v>244</v>
      </c>
      <c r="GP3" s="503" t="s">
        <v>106</v>
      </c>
      <c r="GQ3" s="66" t="s">
        <v>98</v>
      </c>
      <c r="GR3" s="507" t="s">
        <v>249</v>
      </c>
      <c r="GS3" s="503" t="s">
        <v>106</v>
      </c>
      <c r="GT3" s="66" t="s">
        <v>98</v>
      </c>
      <c r="GU3" s="507" t="s">
        <v>248</v>
      </c>
      <c r="GV3" s="503" t="s">
        <v>106</v>
      </c>
      <c r="GW3" s="66" t="s">
        <v>98</v>
      </c>
      <c r="GX3" s="507" t="s">
        <v>250</v>
      </c>
      <c r="GY3" s="503" t="s">
        <v>106</v>
      </c>
      <c r="GZ3" s="66" t="s">
        <v>98</v>
      </c>
      <c r="HA3" s="507" t="s">
        <v>251</v>
      </c>
      <c r="HB3" s="503" t="s">
        <v>106</v>
      </c>
      <c r="HC3" s="66" t="s">
        <v>98</v>
      </c>
      <c r="HD3" s="507" t="s">
        <v>259</v>
      </c>
      <c r="HE3" s="503" t="s">
        <v>106</v>
      </c>
      <c r="HF3" s="66" t="s">
        <v>98</v>
      </c>
      <c r="HG3" s="507" t="s">
        <v>260</v>
      </c>
      <c r="HH3" s="503" t="s">
        <v>106</v>
      </c>
      <c r="HI3" s="66" t="s">
        <v>98</v>
      </c>
      <c r="HJ3" s="507" t="s">
        <v>261</v>
      </c>
      <c r="HK3" s="503" t="s">
        <v>106</v>
      </c>
      <c r="HL3" s="66" t="s">
        <v>98</v>
      </c>
      <c r="HM3" s="507" t="s">
        <v>264</v>
      </c>
      <c r="HN3" s="503" t="s">
        <v>106</v>
      </c>
      <c r="HO3" s="364" t="s">
        <v>98</v>
      </c>
      <c r="HP3" s="507" t="s">
        <v>265</v>
      </c>
      <c r="HQ3" s="503" t="s">
        <v>106</v>
      </c>
      <c r="HR3" s="364" t="s">
        <v>98</v>
      </c>
      <c r="HS3" s="507" t="s">
        <v>266</v>
      </c>
      <c r="HT3" s="503" t="s">
        <v>106</v>
      </c>
      <c r="HU3" s="364" t="s">
        <v>98</v>
      </c>
      <c r="HV3" s="507" t="s">
        <v>267</v>
      </c>
      <c r="HW3" s="503" t="s">
        <v>106</v>
      </c>
      <c r="HX3" s="364" t="s">
        <v>98</v>
      </c>
      <c r="HY3" s="507" t="s">
        <v>268</v>
      </c>
      <c r="HZ3" s="503" t="s">
        <v>106</v>
      </c>
      <c r="IA3" s="364" t="s">
        <v>98</v>
      </c>
      <c r="IB3" s="507" t="s">
        <v>270</v>
      </c>
      <c r="IC3" s="503" t="s">
        <v>106</v>
      </c>
      <c r="ID3" s="364" t="s">
        <v>98</v>
      </c>
      <c r="IE3" s="507" t="s">
        <v>271</v>
      </c>
      <c r="IF3" s="503" t="s">
        <v>106</v>
      </c>
      <c r="IG3" s="364" t="s">
        <v>98</v>
      </c>
      <c r="IH3" s="507" t="s">
        <v>274</v>
      </c>
      <c r="II3" s="503" t="s">
        <v>106</v>
      </c>
      <c r="IJ3" s="364" t="s">
        <v>98</v>
      </c>
      <c r="IK3" s="507" t="s">
        <v>275</v>
      </c>
      <c r="IL3" s="503" t="s">
        <v>106</v>
      </c>
      <c r="IM3" s="364" t="s">
        <v>98</v>
      </c>
      <c r="IN3" s="507" t="s">
        <v>277</v>
      </c>
      <c r="IO3" s="503" t="s">
        <v>106</v>
      </c>
      <c r="IP3" s="364" t="s">
        <v>98</v>
      </c>
      <c r="IQ3" s="507" t="s">
        <v>278</v>
      </c>
      <c r="IR3" s="503" t="s">
        <v>106</v>
      </c>
      <c r="IS3" s="364" t="s">
        <v>98</v>
      </c>
      <c r="IT3" s="507" t="s">
        <v>279</v>
      </c>
      <c r="IU3" s="503" t="s">
        <v>106</v>
      </c>
      <c r="IV3" s="364" t="s">
        <v>98</v>
      </c>
      <c r="IW3" s="507" t="s">
        <v>281</v>
      </c>
      <c r="IX3" s="503" t="s">
        <v>106</v>
      </c>
      <c r="IY3" s="364" t="s">
        <v>98</v>
      </c>
      <c r="IZ3" s="507" t="s">
        <v>280</v>
      </c>
      <c r="JA3" s="503" t="s">
        <v>106</v>
      </c>
      <c r="JB3" s="364" t="s">
        <v>98</v>
      </c>
      <c r="JC3" s="507" t="s">
        <v>285</v>
      </c>
      <c r="JD3" s="503" t="s">
        <v>106</v>
      </c>
      <c r="JE3" s="364" t="s">
        <v>98</v>
      </c>
      <c r="JF3" s="507" t="s">
        <v>286</v>
      </c>
      <c r="JG3" s="503" t="s">
        <v>106</v>
      </c>
      <c r="JH3" s="364" t="s">
        <v>98</v>
      </c>
      <c r="JI3" s="507" t="s">
        <v>287</v>
      </c>
      <c r="JJ3" s="503" t="s">
        <v>106</v>
      </c>
      <c r="JK3" s="364" t="s">
        <v>98</v>
      </c>
      <c r="JL3" s="507" t="s">
        <v>288</v>
      </c>
      <c r="JM3" s="503" t="s">
        <v>106</v>
      </c>
      <c r="JN3" s="364" t="s">
        <v>98</v>
      </c>
      <c r="JO3" s="507" t="s">
        <v>289</v>
      </c>
      <c r="JP3" s="503" t="s">
        <v>106</v>
      </c>
      <c r="JQ3" s="364" t="s">
        <v>98</v>
      </c>
    </row>
    <row r="4" spans="1:277" s="697" customFormat="1" x14ac:dyDescent="0.25">
      <c r="A4" s="539" t="s">
        <v>284</v>
      </c>
      <c r="B4" s="253"/>
      <c r="C4" s="100">
        <v>151.99150102521651</v>
      </c>
      <c r="D4" s="81">
        <v>154.76106736209019</v>
      </c>
      <c r="E4" s="81">
        <v>155.51457338567323</v>
      </c>
      <c r="F4" s="107">
        <v>154.01956499949671</v>
      </c>
      <c r="G4" s="81">
        <v>158.31088444000488</v>
      </c>
      <c r="H4" s="81">
        <v>167.65052845618359</v>
      </c>
      <c r="I4" s="81">
        <v>176.26801274530266</v>
      </c>
      <c r="J4" s="81">
        <v>163.97253100240957</v>
      </c>
      <c r="K4" s="100">
        <v>156.84352987889841</v>
      </c>
      <c r="L4" s="100">
        <v>182.05093387993477</v>
      </c>
      <c r="M4" s="81">
        <v>182.37986855324351</v>
      </c>
      <c r="N4" s="101">
        <v>178.27081911381845</v>
      </c>
      <c r="O4" s="81">
        <v>180.45532212449007</v>
      </c>
      <c r="P4" s="107">
        <v>159.05517404003433</v>
      </c>
      <c r="Q4" s="81">
        <v>164.03994473971628</v>
      </c>
      <c r="R4" s="81">
        <v>160.32406754972243</v>
      </c>
      <c r="S4" s="81">
        <v>157.30038323572469</v>
      </c>
      <c r="T4" s="107">
        <v>159.95281192477964</v>
      </c>
      <c r="U4" s="101">
        <v>159.39191337876065</v>
      </c>
      <c r="V4" s="81">
        <v>156.02210676217416</v>
      </c>
      <c r="W4" s="81">
        <v>157.23008139550751</v>
      </c>
      <c r="X4" s="81">
        <v>158.40455678384254</v>
      </c>
      <c r="Y4" s="81">
        <v>157.2793317172175</v>
      </c>
      <c r="Z4" s="100">
        <v>160.50108746991941</v>
      </c>
      <c r="AA4" s="81">
        <v>170.97826717621689</v>
      </c>
      <c r="AB4" s="81">
        <v>177.73286704168791</v>
      </c>
      <c r="AC4" s="101">
        <v>165.81533404812012</v>
      </c>
      <c r="AD4" s="81">
        <v>159.44340770130088</v>
      </c>
      <c r="AE4" s="100">
        <v>180.27601712492327</v>
      </c>
      <c r="AF4" s="81">
        <v>185.1909965169572</v>
      </c>
      <c r="AG4" s="81">
        <v>177.02279846786379</v>
      </c>
      <c r="AH4" s="101">
        <v>180.27752342840779</v>
      </c>
      <c r="AI4" s="81">
        <v>161.36528993190291</v>
      </c>
      <c r="AJ4" s="100">
        <v>161.99952445732268</v>
      </c>
      <c r="AK4" s="81">
        <v>158.28335696131521</v>
      </c>
      <c r="AL4" s="81">
        <v>155.53382742022254</v>
      </c>
      <c r="AM4" s="101">
        <v>158.05866445432972</v>
      </c>
      <c r="AN4" s="81">
        <v>160.20905782422304</v>
      </c>
      <c r="AO4" s="81">
        <v>154.72108818032282</v>
      </c>
      <c r="AP4" s="81">
        <v>154.75515788819953</v>
      </c>
      <c r="AQ4" s="81">
        <v>156.30701682905922</v>
      </c>
      <c r="AR4" s="81">
        <v>155.18521821014843</v>
      </c>
      <c r="AS4" s="81">
        <v>155.09116262781276</v>
      </c>
      <c r="AT4" s="81">
        <v>167.38966953894021</v>
      </c>
      <c r="AU4" s="81">
        <v>173.860427622646</v>
      </c>
      <c r="AV4" s="81">
        <v>162.25377057569867</v>
      </c>
      <c r="AW4" s="81">
        <v>157.13840762717774</v>
      </c>
      <c r="AX4" s="81">
        <v>177.90865071739094</v>
      </c>
      <c r="AY4" s="81">
        <v>180.91704484591762</v>
      </c>
      <c r="AZ4" s="81">
        <v>175.85633344020374</v>
      </c>
      <c r="BA4" s="81">
        <v>177.63397237032342</v>
      </c>
      <c r="BB4" s="81">
        <v>159.39906181603848</v>
      </c>
      <c r="BC4" s="81">
        <v>161.28706548203246</v>
      </c>
      <c r="BD4" s="81">
        <v>156.88927397812108</v>
      </c>
      <c r="BE4" s="81">
        <v>153.59584424538093</v>
      </c>
      <c r="BF4" s="81">
        <v>156.42814277824655</v>
      </c>
      <c r="BG4" s="81">
        <v>158.06982775176448</v>
      </c>
      <c r="BH4" s="81">
        <v>-2.1392300724585596</v>
      </c>
      <c r="BI4" s="280">
        <v>-1.3352741109093014E-2</v>
      </c>
      <c r="BJ4" s="81">
        <v>154.26490437350847</v>
      </c>
      <c r="BK4" s="81">
        <v>153.0117042466662</v>
      </c>
      <c r="BL4" s="81">
        <v>156.72454497959075</v>
      </c>
      <c r="BM4" s="81">
        <v>155.13536743040572</v>
      </c>
      <c r="BN4" s="81">
        <v>159.12746767486962</v>
      </c>
      <c r="BO4" s="81">
        <v>170.5434874604847</v>
      </c>
      <c r="BP4" s="81">
        <v>175.206949444667</v>
      </c>
      <c r="BQ4" s="365">
        <v>1.3465218220210033</v>
      </c>
      <c r="BR4" s="384">
        <v>7.7448436106665464E-3</v>
      </c>
      <c r="BS4" s="81">
        <v>164.72770432074557</v>
      </c>
      <c r="BT4" s="365">
        <v>2.4739337450469066</v>
      </c>
      <c r="BU4" s="384">
        <v>1.524731127214517E-2</v>
      </c>
      <c r="BV4" s="81">
        <v>157.58692470314634</v>
      </c>
      <c r="BW4" s="117">
        <v>0.44851707596859569</v>
      </c>
      <c r="BX4" s="469">
        <v>2.8542803935797476E-3</v>
      </c>
      <c r="BY4" s="81">
        <v>178.88605593406476</v>
      </c>
      <c r="BZ4" s="117">
        <f>BY4-AX4</f>
        <v>0.97740521667381586</v>
      </c>
      <c r="CA4" s="469">
        <f>BZ4/AX4</f>
        <v>5.4938599822581449E-3</v>
      </c>
      <c r="CB4" s="81">
        <v>180.29716779926886</v>
      </c>
      <c r="CC4" s="117">
        <v>-0.61987704664875309</v>
      </c>
      <c r="CD4" s="469">
        <v>-3.4263053941472809E-3</v>
      </c>
      <c r="CE4" s="81">
        <v>177.25564323477565</v>
      </c>
      <c r="CF4" s="117">
        <f>CE4-AZ4</f>
        <v>1.3993097945719057</v>
      </c>
      <c r="CG4" s="469">
        <f>CF4/AZ4</f>
        <v>7.9571191278573518E-3</v>
      </c>
      <c r="CH4" s="81">
        <v>178.77508001034636</v>
      </c>
      <c r="CI4" s="117">
        <f>CH4-BA4</f>
        <v>1.1411076400229376</v>
      </c>
      <c r="CJ4" s="469">
        <f>CI4/BA4</f>
        <v>6.4239268243351955E-3</v>
      </c>
      <c r="CK4" s="81">
        <v>159.54979028488978</v>
      </c>
      <c r="CL4" s="117">
        <f>CK4-BB4</f>
        <v>0.1507284688512982</v>
      </c>
      <c r="CM4" s="469">
        <f>CL4/BB4</f>
        <v>9.4560449185863494E-4</v>
      </c>
      <c r="CN4" s="81">
        <v>160.79863965260867</v>
      </c>
      <c r="CO4" s="117">
        <f>CN4-BC4</f>
        <v>-0.48842582942378954</v>
      </c>
      <c r="CP4" s="469">
        <f>CO4/BC4</f>
        <v>-3.0283012959783848E-3</v>
      </c>
      <c r="CQ4" s="81">
        <v>158.92818446609752</v>
      </c>
      <c r="CR4" s="117">
        <f>CQ4-BD4</f>
        <v>2.0389104879764375</v>
      </c>
      <c r="CS4" s="469">
        <f>CR4/BD4</f>
        <v>1.2995856480671666E-2</v>
      </c>
      <c r="CT4" s="81">
        <v>157.88956696313369</v>
      </c>
      <c r="CU4" s="117">
        <f>CT4-BE4</f>
        <v>4.2937227177527575</v>
      </c>
      <c r="CV4" s="469">
        <f>CU4/BE4</f>
        <v>2.7954680276982051E-2</v>
      </c>
      <c r="CW4" s="81">
        <v>158.86020856687006</v>
      </c>
      <c r="CX4" s="117">
        <f>CW4-BF4</f>
        <v>2.432065788623504</v>
      </c>
      <c r="CY4" s="683">
        <f>CX4/BF4</f>
        <v>1.5547495133731879E-2</v>
      </c>
      <c r="CZ4" s="681">
        <v>159.28775600922151</v>
      </c>
      <c r="DA4" s="322">
        <f>CZ4-BG4</f>
        <v>1.2179282574570323</v>
      </c>
      <c r="DB4" s="676">
        <f>DA4/BG4</f>
        <v>7.7050014843420174E-3</v>
      </c>
      <c r="DC4" s="81">
        <v>158.22488680714821</v>
      </c>
      <c r="DD4" s="322">
        <f>DC4-BJ4</f>
        <v>3.9599824336397376</v>
      </c>
      <c r="DE4" s="676">
        <f>DD4/BJ4</f>
        <v>2.5670015158157877E-2</v>
      </c>
      <c r="DF4" s="81">
        <v>157.75827157016255</v>
      </c>
      <c r="DG4" s="322">
        <f>DF4-BK4</f>
        <v>4.7465673234963504</v>
      </c>
      <c r="DH4" s="676">
        <f>DG4/BK4</f>
        <v>3.102094278908581E-2</v>
      </c>
      <c r="DI4" s="81">
        <v>158.39119025439823</v>
      </c>
      <c r="DJ4" s="322">
        <f>DI4-BL4</f>
        <v>1.6666452748074789</v>
      </c>
      <c r="DK4" s="676">
        <f>DJ4/BL4</f>
        <v>1.0634232659756744E-2</v>
      </c>
      <c r="DL4" s="81">
        <v>158.18342696075089</v>
      </c>
      <c r="DM4" s="322">
        <f>DL4-BM4</f>
        <v>3.0480595303451707</v>
      </c>
      <c r="DN4" s="676">
        <f>DM4/BM4</f>
        <v>1.964774107176135E-2</v>
      </c>
      <c r="DO4" s="81">
        <v>157.67499510481849</v>
      </c>
      <c r="DP4" s="322">
        <f>DO4-BN4</f>
        <v>-1.4524725700511283</v>
      </c>
      <c r="DQ4" s="676">
        <f>DP4/BN4</f>
        <v>-9.1277300598965761E-3</v>
      </c>
      <c r="DR4" s="81">
        <v>168.29302606657924</v>
      </c>
      <c r="DS4" s="322">
        <f>DR4-BO4</f>
        <v>-2.2504613939054536</v>
      </c>
      <c r="DT4" s="676">
        <f>DS4/BO4</f>
        <v>-1.3195821355693166E-2</v>
      </c>
      <c r="DU4" s="81">
        <v>173.73795929391488</v>
      </c>
      <c r="DV4" s="322">
        <f>DU4-BP4</f>
        <v>-1.4689901507521199</v>
      </c>
      <c r="DW4" s="676">
        <f>DV4/BP4</f>
        <v>-8.38431440880745E-3</v>
      </c>
      <c r="DX4" s="81">
        <v>163.15432076850493</v>
      </c>
      <c r="DY4" s="322">
        <f>DX4-BS4</f>
        <v>-1.5733835522406423</v>
      </c>
      <c r="DZ4" s="676">
        <f>DY4/BS4</f>
        <v>-9.5514203802480394E-3</v>
      </c>
      <c r="EA4" s="81">
        <v>159.76262022069125</v>
      </c>
      <c r="EB4" s="322">
        <f>EA4-BV4</f>
        <v>2.1756955175449093</v>
      </c>
      <c r="EC4" s="676">
        <f>EB4/BV4</f>
        <v>1.3806320046180012E-2</v>
      </c>
      <c r="ED4" s="81">
        <v>180.04296931918537</v>
      </c>
      <c r="EE4" s="322">
        <f>ED4-BY4</f>
        <v>1.1569133851206175</v>
      </c>
      <c r="EF4" s="676">
        <f>EE4/BY4</f>
        <v>6.467320099824001E-3</v>
      </c>
      <c r="EG4" s="81">
        <v>181.2210089502145</v>
      </c>
      <c r="EH4" s="322">
        <f>EG4-CB4</f>
        <v>0.92384115094563413</v>
      </c>
      <c r="EI4" s="676">
        <f>EH4/CB4</f>
        <v>5.1239914759735926E-3</v>
      </c>
      <c r="EJ4" s="81">
        <v>177.6799043907007</v>
      </c>
      <c r="EK4" s="322">
        <f>EJ4-CE4</f>
        <v>0.42426115592505198</v>
      </c>
      <c r="EL4" s="676">
        <f>EK4/CE4</f>
        <v>2.3934987241174418E-3</v>
      </c>
      <c r="EM4" s="81">
        <v>179.51726723901061</v>
      </c>
      <c r="EN4" s="322">
        <f>EM4-CH4</f>
        <v>0.74218722866424969</v>
      </c>
      <c r="EO4" s="676">
        <f>EN4/CH4</f>
        <v>4.1515138945612366E-3</v>
      </c>
      <c r="EP4" s="81">
        <v>161.59162774847749</v>
      </c>
      <c r="EQ4" s="322">
        <f>EP4-CK4</f>
        <v>2.0418374635877115</v>
      </c>
      <c r="ER4" s="676">
        <f>EQ4/CK4</f>
        <v>1.2797493872864616E-2</v>
      </c>
      <c r="ES4" s="81">
        <v>161.8931558834677</v>
      </c>
      <c r="ET4" s="322">
        <f>ES4-CN4</f>
        <v>1.0945162308590284</v>
      </c>
      <c r="EU4" s="676">
        <f>ET4/CN4</f>
        <v>6.8067505622164126E-3</v>
      </c>
      <c r="EV4" s="81">
        <v>159.23201324503873</v>
      </c>
      <c r="EW4" s="322">
        <f>EV4-CQ4</f>
        <v>0.30382877894120952</v>
      </c>
      <c r="EX4" s="676">
        <f>EW4/CQ4</f>
        <v>1.9117362975100375E-3</v>
      </c>
      <c r="EY4" s="322">
        <v>158.59288211943834</v>
      </c>
      <c r="EZ4" s="322">
        <f t="shared" ref="EZ4:EZ35" si="0">EY4-CT4</f>
        <v>0.70331515630465447</v>
      </c>
      <c r="FA4" s="676">
        <f>EZ4/CT4</f>
        <v>4.4544751742138511E-3</v>
      </c>
      <c r="FB4" s="322">
        <v>159.40991039621341</v>
      </c>
      <c r="FC4" s="322">
        <f t="shared" ref="FC4:FC35" si="1">FB4-CW4</f>
        <v>0.54970182934334844</v>
      </c>
      <c r="FD4" s="676">
        <f>FC4/CW4</f>
        <v>3.4602864638186527E-3</v>
      </c>
      <c r="FE4" s="322">
        <v>160.74805189151482</v>
      </c>
      <c r="FF4" s="322">
        <f t="shared" ref="FF4:FF35" si="2">FE4-CZ4</f>
        <v>1.460295882293309</v>
      </c>
      <c r="FG4" s="676">
        <f>FF4/CZ4</f>
        <v>9.1676593284970957E-3</v>
      </c>
      <c r="FH4" s="322">
        <v>158.01136819476562</v>
      </c>
      <c r="FI4" s="322">
        <f t="shared" ref="FI4:FI35" si="3">FH4-DC4</f>
        <v>-0.21351861238258607</v>
      </c>
      <c r="FJ4" s="676">
        <f>FI4/DC4</f>
        <v>-1.3494628859670628E-3</v>
      </c>
      <c r="FK4" s="322">
        <v>158.15956413321231</v>
      </c>
      <c r="FL4" s="322">
        <f>FK4-DF4</f>
        <v>0.40129256304976479</v>
      </c>
      <c r="FM4" s="676">
        <f>FL4/DF4</f>
        <v>2.54371805076028E-3</v>
      </c>
      <c r="FN4" s="322">
        <v>159.63376810218196</v>
      </c>
      <c r="FO4" s="322">
        <f>FN4-DI4</f>
        <v>1.2425778477837355</v>
      </c>
      <c r="FP4" s="676">
        <f>FO4/DI4</f>
        <v>7.8449934354807432E-3</v>
      </c>
      <c r="FQ4" s="322">
        <v>158.38714513578503</v>
      </c>
      <c r="FR4" s="322">
        <f>FQ4-DL4</f>
        <v>0.20371817503414036</v>
      </c>
      <c r="FS4" s="676">
        <f>FR4/DL4</f>
        <v>1.2878604222216511E-3</v>
      </c>
      <c r="FT4" s="322">
        <v>161.08365803495576</v>
      </c>
      <c r="FU4" s="322">
        <f>FT4-DO4</f>
        <v>3.4086629301372682</v>
      </c>
      <c r="FV4" s="676">
        <f>FU4/DO4</f>
        <v>2.1618284673934965E-2</v>
      </c>
      <c r="FW4" s="322">
        <v>171.43087603054784</v>
      </c>
      <c r="FX4" s="322">
        <f>FW4-DR4</f>
        <v>3.1378499639685913</v>
      </c>
      <c r="FY4" s="676">
        <f>IF(DR4=0,0,FX4/DR4)</f>
        <v>1.8645157421598748E-2</v>
      </c>
      <c r="FZ4" s="322">
        <v>166.35178239985873</v>
      </c>
      <c r="GA4" s="322">
        <f>FZ4-DU4</f>
        <v>-7.386176894056149</v>
      </c>
      <c r="GB4" s="676">
        <f>IF(DU4=0,0,GA4/DU4)</f>
        <v>-4.2513316744792959E-2</v>
      </c>
      <c r="GC4" s="322">
        <v>164.93919762290889</v>
      </c>
      <c r="GD4" s="322">
        <f>GC4-DX4</f>
        <v>1.7848768544039615</v>
      </c>
      <c r="GE4" s="676">
        <f>IF(DX4=0,0,GD4/DX4)</f>
        <v>1.0939807453438349E-2</v>
      </c>
      <c r="GF4" s="322">
        <v>160.14820332167247</v>
      </c>
      <c r="GG4" s="322">
        <f>GF4-EA4</f>
        <v>0.38558310098122206</v>
      </c>
      <c r="GH4" s="676">
        <f>IF(EA4=0,0,GG4/EA4)</f>
        <v>2.4134750697540467E-3</v>
      </c>
      <c r="GI4" s="322">
        <v>178.52744291536399</v>
      </c>
      <c r="GJ4" s="322">
        <f>GI4-ED4</f>
        <v>-1.5155264038213829</v>
      </c>
      <c r="GK4" s="676">
        <f>IF(ED4=0,0,GJ4/ED4)</f>
        <v>-8.4175817003696151E-3</v>
      </c>
      <c r="GL4" s="322">
        <v>183.87657745239227</v>
      </c>
      <c r="GM4" s="322">
        <f>GL4-EG4</f>
        <v>2.655568502177772</v>
      </c>
      <c r="GN4" s="676">
        <f>IF(EG4=0,0,GM4/EG4)</f>
        <v>1.4653756303207189E-2</v>
      </c>
      <c r="GO4" s="322">
        <v>178.09819543742407</v>
      </c>
      <c r="GP4" s="322">
        <f>GO4-EJ4</f>
        <v>0.41829104672336825</v>
      </c>
      <c r="GQ4" s="676">
        <f>IF(EJ4=0,0,GP4/EJ4)</f>
        <v>2.3541832046666752E-3</v>
      </c>
      <c r="GR4" s="322">
        <v>179.83318800669804</v>
      </c>
      <c r="GS4" s="322">
        <f>GR4-EM4</f>
        <v>0.31592076768743027</v>
      </c>
      <c r="GT4" s="676">
        <f>IF(EM4=0,0,GS4/EM4)</f>
        <v>1.7598349871648339E-3</v>
      </c>
      <c r="GU4" s="322">
        <v>162.5529347874558</v>
      </c>
      <c r="GV4" s="322">
        <f>GU4-EP4</f>
        <v>0.96130703897830472</v>
      </c>
      <c r="GW4" s="676">
        <f>IF(EP4=0,0,GV4/EP4)</f>
        <v>5.9489903800870776E-3</v>
      </c>
      <c r="GX4" s="322">
        <v>162.09020489675513</v>
      </c>
      <c r="GY4" s="322">
        <f>GX4-ES4</f>
        <v>0.19704901328742608</v>
      </c>
      <c r="GZ4" s="676">
        <f>IF(ES4=0,0,GY4/ES4)</f>
        <v>1.2171546858303504E-3</v>
      </c>
      <c r="HA4" s="322">
        <v>159.05367381034429</v>
      </c>
      <c r="HB4" s="322">
        <f>HA4-EV4</f>
        <v>-0.17833943469443625</v>
      </c>
      <c r="HC4" s="676">
        <f>IF(EV4=0,0,HB4/EV4)</f>
        <v>-1.1199973614601827E-3</v>
      </c>
      <c r="HD4" s="322">
        <v>156.09187169064123</v>
      </c>
      <c r="HE4" s="322">
        <f>HD4-EY4</f>
        <v>-2.501010428797116</v>
      </c>
      <c r="HF4" s="676">
        <f>IF(EY4=0,0,HE4/EY4)</f>
        <v>-1.5770004273669563E-2</v>
      </c>
      <c r="HG4" s="322">
        <v>158.44099549127966</v>
      </c>
      <c r="HH4" s="322">
        <f>HG4-FB4</f>
        <v>-0.96891490493374022</v>
      </c>
      <c r="HI4" s="676">
        <f>IF(FB4=0,0,HH4/FB4)</f>
        <v>-6.0781346813727063E-3</v>
      </c>
      <c r="HJ4" s="322">
        <v>161.2160475945532</v>
      </c>
      <c r="HK4" s="322">
        <f>HJ4-FE4</f>
        <v>0.46799570303838323</v>
      </c>
      <c r="HL4" s="676">
        <f>IF(FE4=0,0,HK4/FE4)</f>
        <v>2.9113615843644738E-3</v>
      </c>
      <c r="HM4" s="322">
        <v>156.33033119245363</v>
      </c>
      <c r="HN4" s="117">
        <f>HM4-FH4</f>
        <v>-1.6810370023119958</v>
      </c>
      <c r="HO4" s="469">
        <f>IF(FH4=0,0,HN4/FH4)</f>
        <v>-1.06387092366667E-2</v>
      </c>
      <c r="HP4" s="322">
        <v>156.53811953472558</v>
      </c>
      <c r="HQ4" s="117">
        <f>HP4-FK4</f>
        <v>-1.6214445984867325</v>
      </c>
      <c r="HR4" s="469">
        <f>IF(FK4=0,0,HQ4/FK4)</f>
        <v>-1.0251954141205435E-2</v>
      </c>
      <c r="HS4" s="322">
        <v>158.0135477432662</v>
      </c>
      <c r="HT4" s="117">
        <f>HS4-FN4</f>
        <v>-1.6202203589157591</v>
      </c>
      <c r="HU4" s="469">
        <f>IF(FN4=0,0,HT4/FN4)</f>
        <v>-1.014960918468486E-2</v>
      </c>
      <c r="HV4" s="322">
        <v>156.85257766652677</v>
      </c>
      <c r="HW4" s="117">
        <f>HV4-FQ4</f>
        <v>-1.5345674692582634</v>
      </c>
      <c r="HX4" s="469">
        <f>IF(FQ4=0,0,HW4/FQ4)</f>
        <v>-9.6887122243581141E-3</v>
      </c>
      <c r="HY4" s="322">
        <v>160.71072752519729</v>
      </c>
      <c r="HZ4" s="117">
        <f>HY4-FT4</f>
        <v>-0.37293050975847564</v>
      </c>
      <c r="IA4" s="469">
        <f>IF(FT4=0,0,HZ4/FT4)</f>
        <v>-2.3151355904616239E-3</v>
      </c>
      <c r="IB4" s="322">
        <v>170.07611987972103</v>
      </c>
      <c r="IC4" s="117">
        <f>IB4-FW4</f>
        <v>-1.3547561508268018</v>
      </c>
      <c r="ID4" s="469">
        <f>IF(FW4=0,0,IC4/FW4)</f>
        <v>-7.9026379739516317E-3</v>
      </c>
      <c r="IE4" s="322">
        <v>174.42080049562747</v>
      </c>
      <c r="IF4" s="117">
        <f>IE4-FZ4</f>
        <v>8.0690180957687403</v>
      </c>
      <c r="IG4" s="469">
        <f>IF(FZ4=0,0,IF4/FZ4)</f>
        <v>4.8505750761198889E-2</v>
      </c>
      <c r="IH4" s="322">
        <v>165.49607578522787</v>
      </c>
      <c r="II4" s="117">
        <f>IH4-GC4</f>
        <v>0.55687816231898069</v>
      </c>
      <c r="IJ4" s="469">
        <f>IF(GC4=0,0,II4/GC4)</f>
        <v>3.3762633160865714E-3</v>
      </c>
      <c r="IK4" s="322">
        <v>159.24141982853445</v>
      </c>
      <c r="IL4" s="117">
        <f>IK4-GF4</f>
        <v>-0.90678349313802187</v>
      </c>
      <c r="IM4" s="469">
        <f>IF(GF4=0,0,IL4/GF4)</f>
        <v>-5.6621521461384331E-3</v>
      </c>
      <c r="IN4" s="322">
        <v>177.3624906201548</v>
      </c>
      <c r="IO4" s="117">
        <f>IN4-GI4</f>
        <v>-1.16495229520919</v>
      </c>
      <c r="IP4" s="469">
        <f>IF(GI4=0,0,IO4/GI4)</f>
        <v>-6.5253401728353252E-3</v>
      </c>
      <c r="IQ4" s="322">
        <v>180.25239318227275</v>
      </c>
      <c r="IR4" s="117">
        <f>IQ4-GL4</f>
        <v>-3.6241842701195139</v>
      </c>
      <c r="IS4" s="469">
        <f>IF(GL4=0,0,IR4/GL4)</f>
        <v>-1.9709874527427815E-2</v>
      </c>
      <c r="IT4" s="322">
        <v>175.255326895303</v>
      </c>
      <c r="IU4" s="117">
        <f>IT4-GO4</f>
        <v>-2.8428685421210673</v>
      </c>
      <c r="IV4" s="469">
        <f>IF(GO4=0,0,IU4/GO4)</f>
        <v>-1.5962365790056124E-2</v>
      </c>
      <c r="IW4" s="322">
        <v>177.33515852969865</v>
      </c>
      <c r="IX4" s="117">
        <f>IW4-GR4</f>
        <v>-2.4980294769993918</v>
      </c>
      <c r="IY4" s="469">
        <f>IF(GR4=0,0,IX4/GR4)</f>
        <v>-1.3890814619303478E-2</v>
      </c>
      <c r="IZ4" s="322">
        <v>161.10213925066475</v>
      </c>
      <c r="JA4" s="117">
        <f>IZ4-GU4</f>
        <v>-1.4507955367910483</v>
      </c>
      <c r="JB4" s="469">
        <f>IF(GU4=0,0,JA4/GU4)</f>
        <v>-8.9250651714656466E-3</v>
      </c>
      <c r="JC4" s="322">
        <v>161.3531535871374</v>
      </c>
      <c r="JD4" s="117">
        <f>JC4-GX4</f>
        <v>-0.73705130961772625</v>
      </c>
      <c r="JE4" s="469">
        <f>IF(GX4=0,0,JD4/GX4)</f>
        <v>-4.5471674866917342E-3</v>
      </c>
      <c r="JF4" s="322">
        <v>157.87609435040201</v>
      </c>
      <c r="JG4" s="117">
        <f>JF4-HA4</f>
        <v>-1.1775794599422795</v>
      </c>
      <c r="JH4" s="469">
        <f>IF(HA4=0,0,JG4/HA4)</f>
        <v>-7.4036608632280076E-3</v>
      </c>
      <c r="JI4" s="322">
        <v>156.18674962881357</v>
      </c>
      <c r="JJ4" s="117">
        <f>JI4-HD4</f>
        <v>9.4877938172345466E-2</v>
      </c>
      <c r="JK4" s="469">
        <f>IF(HD4=0,0,JJ4/HD4)</f>
        <v>6.0783394512934166E-4</v>
      </c>
      <c r="JL4" s="322">
        <v>158.46924987639952</v>
      </c>
      <c r="JM4" s="117">
        <f>JL4-HG4</f>
        <v>2.8254385119851122E-2</v>
      </c>
      <c r="JN4" s="469">
        <f>IF(HG4=0,0,JM4/HG4)</f>
        <v>1.7832749050990531E-4</v>
      </c>
      <c r="JO4" s="322">
        <v>159.88372115492081</v>
      </c>
      <c r="JP4" s="117">
        <f>JO4-HJ4</f>
        <v>-1.3323264396323964</v>
      </c>
      <c r="JQ4" s="469">
        <f>IF(HJ4=0,0,JP4/HJ4)</f>
        <v>-8.2642296440804813E-3</v>
      </c>
    </row>
    <row r="5" spans="1:277" s="697" customFormat="1" x14ac:dyDescent="0.25">
      <c r="A5" s="29" t="s">
        <v>206</v>
      </c>
      <c r="B5" s="254">
        <v>154.68700000000001</v>
      </c>
      <c r="C5" s="269">
        <v>149.83886447336371</v>
      </c>
      <c r="D5" s="195">
        <v>150.09167510607173</v>
      </c>
      <c r="E5" s="195">
        <v>151.65645072490366</v>
      </c>
      <c r="F5" s="108">
        <v>150.43496724501</v>
      </c>
      <c r="G5" s="310">
        <v>155.23031574816409</v>
      </c>
      <c r="H5" s="310">
        <v>168.85474609583332</v>
      </c>
      <c r="I5" s="310">
        <v>177.66304083518409</v>
      </c>
      <c r="J5" s="310">
        <v>162.22280326715267</v>
      </c>
      <c r="K5" s="269">
        <v>153.539402834686</v>
      </c>
      <c r="L5" s="269">
        <v>179.88060708878308</v>
      </c>
      <c r="M5" s="195">
        <v>180.92387334455489</v>
      </c>
      <c r="N5" s="18">
        <v>176.16050736981614</v>
      </c>
      <c r="O5" s="310">
        <v>178.70105330808039</v>
      </c>
      <c r="P5" s="108">
        <v>155.90469994284882</v>
      </c>
      <c r="Q5" s="310">
        <v>157.16789702616822</v>
      </c>
      <c r="R5" s="310">
        <v>153.20560639732324</v>
      </c>
      <c r="S5" s="310">
        <v>150.65012506606897</v>
      </c>
      <c r="T5" s="108">
        <v>152.75231653288412</v>
      </c>
      <c r="U5" s="18">
        <v>154.80205003355434</v>
      </c>
      <c r="V5" s="310">
        <v>150.62524170415864</v>
      </c>
      <c r="W5" s="310">
        <v>152.29329274138695</v>
      </c>
      <c r="X5" s="310">
        <v>152.23579768248084</v>
      </c>
      <c r="Y5" s="310">
        <v>151.61607265245715</v>
      </c>
      <c r="Z5" s="269">
        <v>156.85923045840531</v>
      </c>
      <c r="AA5" s="195">
        <v>174.36593727261135</v>
      </c>
      <c r="AB5" s="195">
        <v>179.19930924559938</v>
      </c>
      <c r="AC5" s="18">
        <v>163.97950341496028</v>
      </c>
      <c r="AD5" s="310">
        <v>154.52533298062093</v>
      </c>
      <c r="AE5" s="269">
        <v>179.97051390058971</v>
      </c>
      <c r="AF5" s="195">
        <v>185.13345564301355</v>
      </c>
      <c r="AG5" s="195">
        <v>175.90337183950555</v>
      </c>
      <c r="AH5" s="18">
        <v>180.02900195174075</v>
      </c>
      <c r="AI5" s="310">
        <v>156.95249162088464</v>
      </c>
      <c r="AJ5" s="269">
        <v>157.11272655960101</v>
      </c>
      <c r="AK5" s="195">
        <v>153.77178409115518</v>
      </c>
      <c r="AL5" s="195">
        <v>151.25504025634567</v>
      </c>
      <c r="AM5" s="195">
        <v>153.23519826542977</v>
      </c>
      <c r="AN5" s="310">
        <v>155.63860580134423</v>
      </c>
      <c r="AO5" s="310">
        <v>148.9649133622105</v>
      </c>
      <c r="AP5" s="310">
        <v>149.05764808951949</v>
      </c>
      <c r="AQ5" s="310">
        <v>150.80000000000001</v>
      </c>
      <c r="AR5" s="310">
        <v>149.51344745283137</v>
      </c>
      <c r="AS5" s="310">
        <v>151.69999999999999</v>
      </c>
      <c r="AT5" s="310">
        <v>168.05089876129273</v>
      </c>
      <c r="AU5" s="310">
        <v>171.95</v>
      </c>
      <c r="AV5" s="310">
        <v>160.27821444160054</v>
      </c>
      <c r="AW5" s="310">
        <v>152.23526557467258</v>
      </c>
      <c r="AX5" s="310">
        <v>176.54755256093827</v>
      </c>
      <c r="AY5" s="310">
        <v>180.09400880399909</v>
      </c>
      <c r="AZ5" s="310">
        <v>169.71750763428201</v>
      </c>
      <c r="BA5" s="310">
        <v>174.98269954350175</v>
      </c>
      <c r="BB5" s="310">
        <v>154.36364040211953</v>
      </c>
      <c r="BC5" s="310">
        <v>155.99395116312084</v>
      </c>
      <c r="BD5" s="310">
        <v>151.77764486975013</v>
      </c>
      <c r="BE5" s="310">
        <v>148.73543799151975</v>
      </c>
      <c r="BF5" s="310">
        <v>151.27752921081157</v>
      </c>
      <c r="BG5" s="310">
        <v>153.32821167378006</v>
      </c>
      <c r="BH5" s="310">
        <v>-2.310394127564166</v>
      </c>
      <c r="BI5" s="336">
        <v>-1.4844608223445133E-2</v>
      </c>
      <c r="BJ5" s="310">
        <v>149.86342834624023</v>
      </c>
      <c r="BK5" s="310">
        <v>150.1661146206533</v>
      </c>
      <c r="BL5" s="310">
        <v>152.77662194122505</v>
      </c>
      <c r="BM5" s="310">
        <v>150.7520516631848</v>
      </c>
      <c r="BN5" s="310">
        <v>155.47377361246711</v>
      </c>
      <c r="BO5" s="310">
        <v>173.09904328350945</v>
      </c>
      <c r="BP5" s="310">
        <v>176.16644508602312</v>
      </c>
      <c r="BQ5" s="310">
        <v>4.2164450860231284</v>
      </c>
      <c r="BR5" s="470">
        <v>2.4521343914062976E-2</v>
      </c>
      <c r="BS5" s="310">
        <v>163.1025094790925</v>
      </c>
      <c r="BT5" s="310">
        <v>2.8242950374919644</v>
      </c>
      <c r="BU5" s="470">
        <v>1.7621203526203701E-2</v>
      </c>
      <c r="BV5" s="310">
        <v>153.60725180136211</v>
      </c>
      <c r="BW5" s="112">
        <v>5.0481445222167167</v>
      </c>
      <c r="BX5" s="345">
        <v>3.003937830399428E-2</v>
      </c>
      <c r="BY5" s="310">
        <v>179.54299557306595</v>
      </c>
      <c r="BZ5" s="117">
        <f>BY5-AX5</f>
        <v>2.99544301212768</v>
      </c>
      <c r="CA5" s="469">
        <f>BZ5/AX5</f>
        <v>1.6966777328129509E-2</v>
      </c>
      <c r="CB5" s="310">
        <v>181.67955699500394</v>
      </c>
      <c r="CC5" s="112">
        <v>1.5855481910048468</v>
      </c>
      <c r="CD5" s="345">
        <v>8.8040029845214869E-3</v>
      </c>
      <c r="CE5" s="310">
        <v>179.04052447896555</v>
      </c>
      <c r="CF5" s="112">
        <f t="shared" ref="CF5:CF66" si="4">CE5-AZ5</f>
        <v>9.3230168446835364</v>
      </c>
      <c r="CG5" s="345">
        <f t="shared" ref="CG5:CG46" si="5">CF5/AZ5</f>
        <v>5.4932558076290876E-2</v>
      </c>
      <c r="CH5" s="310">
        <v>179.9556023811692</v>
      </c>
      <c r="CI5" s="112">
        <f t="shared" ref="CI5:CI66" si="6">CH5-BA5</f>
        <v>4.9729028376674478</v>
      </c>
      <c r="CJ5" s="345">
        <f t="shared" ref="CJ5:CJ46" si="7">CI5/BA5</f>
        <v>2.8419397178354504E-2</v>
      </c>
      <c r="CK5" s="310">
        <v>156.22702860148598</v>
      </c>
      <c r="CL5" s="112">
        <f t="shared" ref="CL5:CL66" si="8">CK5-BB5</f>
        <v>1.8633881993664545</v>
      </c>
      <c r="CM5" s="345">
        <f t="shared" ref="CM5:CM46" si="9">CL5/BB5</f>
        <v>1.2071419114710571E-2</v>
      </c>
      <c r="CN5" s="310">
        <v>156.11332917639979</v>
      </c>
      <c r="CO5" s="112">
        <f t="shared" ref="CO5:CO66" si="10">CN5-BC5</f>
        <v>0.11937801327894704</v>
      </c>
      <c r="CP5" s="345">
        <f t="shared" ref="CP5:CP46" si="11">CO5/BC5</f>
        <v>7.6527334802946941E-4</v>
      </c>
      <c r="CQ5" s="310">
        <v>154.21643758561612</v>
      </c>
      <c r="CR5" s="112">
        <f t="shared" ref="CR5:CR66" si="12">CQ5-BD5</f>
        <v>2.4387927158659863</v>
      </c>
      <c r="CS5" s="345">
        <f t="shared" ref="CS5:CS46" si="13">CR5/BD5</f>
        <v>1.6068194482519917E-2</v>
      </c>
      <c r="CT5" s="310">
        <v>152.90476074212128</v>
      </c>
      <c r="CU5" s="112">
        <f t="shared" ref="CU5:CU66" si="14">CT5-BE5</f>
        <v>4.1693227506015376</v>
      </c>
      <c r="CV5" s="345">
        <f t="shared" ref="CV5:CV46" si="15">CU5/BE5</f>
        <v>2.8031804705743728E-2</v>
      </c>
      <c r="CW5" s="310">
        <v>153.98927721783184</v>
      </c>
      <c r="CX5" s="112">
        <f t="shared" ref="CX5:CX66" si="16">CW5-BF5</f>
        <v>2.711748007020276</v>
      </c>
      <c r="CY5" s="283">
        <f t="shared" ref="CY5:CY46" si="17">CX5/BF5</f>
        <v>1.7925649772091014E-2</v>
      </c>
      <c r="CZ5" s="632">
        <v>155.42163505031741</v>
      </c>
      <c r="DA5" s="309">
        <f t="shared" ref="DA5:DA66" si="18">CZ5-BG5</f>
        <v>2.0934233765373449</v>
      </c>
      <c r="DB5" s="598">
        <f t="shared" ref="DB5:DB46" si="19">DA5/BG5</f>
        <v>1.3653217197832428E-2</v>
      </c>
      <c r="DC5" s="195">
        <v>154.36633805542203</v>
      </c>
      <c r="DD5" s="309">
        <f>DC5-BJ5</f>
        <v>4.5029097091818073</v>
      </c>
      <c r="DE5" s="318">
        <f>DD5/BJ5</f>
        <v>3.0046754961313257E-2</v>
      </c>
      <c r="DF5" s="195">
        <v>153.71150361287201</v>
      </c>
      <c r="DG5" s="309">
        <f t="shared" ref="DG5:DG66" si="20">DF5-BK5</f>
        <v>3.5453889922187045</v>
      </c>
      <c r="DH5" s="318">
        <f t="shared" ref="DH5:DH46" si="21">DG5/BK5</f>
        <v>2.3609780416673873E-2</v>
      </c>
      <c r="DI5" s="195">
        <v>154.53614188874525</v>
      </c>
      <c r="DJ5" s="309">
        <f t="shared" ref="DJ5:DJ66" si="22">DI5-BL5</f>
        <v>1.7595199475202037</v>
      </c>
      <c r="DK5" s="318">
        <f t="shared" ref="DK5:DK46" si="23">DJ5/BL5</f>
        <v>1.1516944969480419E-2</v>
      </c>
      <c r="DL5" s="195">
        <v>154.20500275402367</v>
      </c>
      <c r="DM5" s="309">
        <f t="shared" ref="DM5:DM66" si="24">DL5-BM5</f>
        <v>3.4529510908388659</v>
      </c>
      <c r="DN5" s="318">
        <f t="shared" ref="DN5:DN46" si="25">DM5/BM5</f>
        <v>2.2904836469844952E-2</v>
      </c>
      <c r="DO5" s="195">
        <v>154.86723373508443</v>
      </c>
      <c r="DP5" s="309">
        <f t="shared" ref="DP5:DP66" si="26">DO5-BN5</f>
        <v>-0.60653987738268711</v>
      </c>
      <c r="DQ5" s="598">
        <f t="shared" ref="DQ5:DQ46" si="27">DP5/BN5</f>
        <v>-3.9012359659741994E-3</v>
      </c>
      <c r="DR5" s="195">
        <v>170.41047970904825</v>
      </c>
      <c r="DS5" s="309">
        <f t="shared" ref="DS5:DS66" si="28">DR5-BO5</f>
        <v>-2.6885635744611989</v>
      </c>
      <c r="DT5" s="598">
        <f t="shared" ref="DT5:DT46" si="29">DS5/BO5</f>
        <v>-1.5531937805443256E-2</v>
      </c>
      <c r="DU5" s="195">
        <v>173.37253999569958</v>
      </c>
      <c r="DV5" s="309">
        <f t="shared" ref="DV5:DV66" si="30">DU5-BP5</f>
        <v>-2.7939050903235341</v>
      </c>
      <c r="DW5" s="598">
        <f t="shared" ref="DW5:DW46" si="31">DV5/BP5</f>
        <v>-1.585946227704858E-2</v>
      </c>
      <c r="DX5" s="195">
        <v>161.58864894723041</v>
      </c>
      <c r="DY5" s="309">
        <f t="shared" ref="DY5:DY66" si="32">DX5-BS5</f>
        <v>-1.5138605318620932</v>
      </c>
      <c r="DZ5" s="598">
        <f t="shared" ref="DZ5:DZ46" si="33">DY5/BS5</f>
        <v>-9.2816507648899749E-3</v>
      </c>
      <c r="EA5" s="195">
        <v>156.1603470811848</v>
      </c>
      <c r="EB5" s="309">
        <f t="shared" ref="EB5:EB66" si="34">EA5-BV5</f>
        <v>2.5530952798226849</v>
      </c>
      <c r="EC5" s="598">
        <f t="shared" ref="EC5:EC46" si="35">EB5/BV5</f>
        <v>1.6620929349899647E-2</v>
      </c>
      <c r="ED5" s="195">
        <v>180.34664263528884</v>
      </c>
      <c r="EE5" s="309">
        <f t="shared" ref="EE5:EE66" si="36">ED5-BY5</f>
        <v>0.80364706222289328</v>
      </c>
      <c r="EF5" s="598">
        <f t="shared" ref="EF5:EF46" si="37">EE5/BY5</f>
        <v>4.4760702563628827E-3</v>
      </c>
      <c r="EG5" s="195">
        <v>181.01890206802412</v>
      </c>
      <c r="EH5" s="309">
        <f t="shared" ref="EH5:EH66" si="38">EG5-CB5</f>
        <v>-0.66065492697981654</v>
      </c>
      <c r="EI5" s="598">
        <f t="shared" ref="EI5:EI46" si="39">EH5/CB5</f>
        <v>-3.6363746032140759E-3</v>
      </c>
      <c r="EJ5" s="195">
        <v>179.09502172858569</v>
      </c>
      <c r="EK5" s="309">
        <f t="shared" ref="EK5:EK66" si="40">EJ5-CE5</f>
        <v>5.4497249620141019E-2</v>
      </c>
      <c r="EL5" s="598">
        <f t="shared" ref="EL5:EL46" si="41">EK5/CE5</f>
        <v>3.0438499763523418E-4</v>
      </c>
      <c r="EM5" s="195">
        <v>180.11191658384257</v>
      </c>
      <c r="EN5" s="309">
        <f t="shared" ref="EN5:EN66" si="42">EM5-CH5</f>
        <v>0.15631420267337148</v>
      </c>
      <c r="EO5" s="598">
        <f t="shared" ref="EO5:EO46" si="43">EN5/CH5</f>
        <v>8.6862648678354463E-4</v>
      </c>
      <c r="EP5" s="195">
        <v>158.65710979761926</v>
      </c>
      <c r="EQ5" s="309">
        <f t="shared" ref="EQ5:EQ66" si="44">EP5-CK5</f>
        <v>2.4300811961332727</v>
      </c>
      <c r="ER5" s="598">
        <f t="shared" ref="ER5:ER46" si="45">EQ5/CK5</f>
        <v>1.5554806475466426E-2</v>
      </c>
      <c r="ES5" s="195">
        <v>158.92135957908567</v>
      </c>
      <c r="ET5" s="309">
        <f t="shared" ref="ET5:ET66" si="46">ES5-CN5</f>
        <v>2.8080304026858869</v>
      </c>
      <c r="EU5" s="598">
        <f t="shared" ref="EU5:EU46" si="47">ET5/CN5</f>
        <v>1.7987127796838934E-2</v>
      </c>
      <c r="EV5" s="195">
        <v>155.19277610530133</v>
      </c>
      <c r="EW5" s="309">
        <f t="shared" ref="EW5:EW66" si="48">EV5-CQ5</f>
        <v>0.97633851968521412</v>
      </c>
      <c r="EX5" s="598">
        <f t="shared" ref="EX5:EX46" si="49">EW5/CQ5</f>
        <v>6.3309627363372445E-3</v>
      </c>
      <c r="EY5" s="309">
        <v>154.20002238974607</v>
      </c>
      <c r="EZ5" s="309">
        <f t="shared" si="0"/>
        <v>1.295261647624784</v>
      </c>
      <c r="FA5" s="598">
        <f t="shared" ref="FA5:FA46" si="50">EZ5/CT5</f>
        <v>8.4710354428354506E-3</v>
      </c>
      <c r="FB5" s="309">
        <v>155.61333488642489</v>
      </c>
      <c r="FC5" s="309">
        <f t="shared" si="1"/>
        <v>1.6240576685930534</v>
      </c>
      <c r="FD5" s="598">
        <f t="shared" ref="FD5:FD46" si="51">FC5/CW5</f>
        <v>1.0546563357756892E-2</v>
      </c>
      <c r="FE5" s="309">
        <v>157.56534716561495</v>
      </c>
      <c r="FF5" s="309">
        <f t="shared" si="2"/>
        <v>2.1437121152975465</v>
      </c>
      <c r="FG5" s="598">
        <f t="shared" ref="FG5:FG46" si="52">FF5/CZ5</f>
        <v>1.3792880988567161E-2</v>
      </c>
      <c r="FH5" s="309">
        <v>153.12758396615089</v>
      </c>
      <c r="FI5" s="309">
        <f t="shared" si="3"/>
        <v>-1.2387540892711399</v>
      </c>
      <c r="FJ5" s="598">
        <f t="shared" ref="FJ5:FJ46" si="53">FI5/DC5</f>
        <v>-8.0247682550219652E-3</v>
      </c>
      <c r="FK5" s="309">
        <v>153.89439662547278</v>
      </c>
      <c r="FL5" s="309">
        <f t="shared" ref="FL5:FL60" si="54">FK5-DF5</f>
        <v>0.18289301260077195</v>
      </c>
      <c r="FM5" s="598">
        <f t="shared" ref="FM5:FM46" si="55">FL5/DF5</f>
        <v>1.1898459666453763E-3</v>
      </c>
      <c r="FN5" s="309">
        <v>155.83452853539976</v>
      </c>
      <c r="FO5" s="309">
        <f t="shared" ref="FO5:FO60" si="56">FN5-DI5</f>
        <v>1.2983866466545066</v>
      </c>
      <c r="FP5" s="598">
        <f t="shared" ref="FP5:FP46" si="57">FO5/DI5</f>
        <v>8.4018316413596653E-3</v>
      </c>
      <c r="FQ5" s="309">
        <v>154.1076434858044</v>
      </c>
      <c r="FR5" s="309">
        <f t="shared" ref="FR5:FR60" si="58">FQ5-DL5</f>
        <v>-9.735926821926455E-2</v>
      </c>
      <c r="FS5" s="598">
        <f t="shared" ref="FS5:FS46" si="59">FR5/DL5</f>
        <v>-6.3136257890779844E-4</v>
      </c>
      <c r="FT5" s="309">
        <v>157.71592448768885</v>
      </c>
      <c r="FU5" s="309">
        <f t="shared" ref="FU5:FU12" si="60">FT5-DO5</f>
        <v>2.8486907526044263</v>
      </c>
      <c r="FV5" s="598">
        <f t="shared" ref="FV5:FV12" si="61">FU5/DO5</f>
        <v>1.8394405865590591E-2</v>
      </c>
      <c r="FW5" s="309">
        <v>174.34853706462567</v>
      </c>
      <c r="FX5" s="309">
        <f t="shared" ref="FX5:FX25" si="62">FW5-DR5</f>
        <v>3.9380573555774276</v>
      </c>
      <c r="FY5" s="598">
        <f t="shared" ref="FY5:FY25" si="63">IF(DR5=0,0,FX5/DR5)</f>
        <v>2.3109243998967098E-2</v>
      </c>
      <c r="FZ5" s="309">
        <v>177.67437242839969</v>
      </c>
      <c r="GA5" s="309">
        <f t="shared" ref="GA5:GA66" si="64">FZ5-DU5</f>
        <v>4.3018324327001096</v>
      </c>
      <c r="GB5" s="598">
        <f t="shared" ref="GB5:GB66" si="65">IF(DU5=0,0,GA5/DU5)</f>
        <v>2.4812651604497544E-2</v>
      </c>
      <c r="GC5" s="309">
        <v>165.29659774013425</v>
      </c>
      <c r="GD5" s="309">
        <f t="shared" ref="GD5:GD66" si="66">GC5-DX5</f>
        <v>3.7079487929038351</v>
      </c>
      <c r="GE5" s="598">
        <f t="shared" ref="GE5:GE66" si="67">IF(DX5=0,0,GD5/DX5)</f>
        <v>2.2946839503031741E-2</v>
      </c>
      <c r="GF5" s="309">
        <v>156.96237307785893</v>
      </c>
      <c r="GG5" s="309">
        <f t="shared" ref="GG5:GG66" si="68">GF5-EA5</f>
        <v>0.8020259966741321</v>
      </c>
      <c r="GH5" s="598">
        <f t="shared" ref="GH5:GH66" si="69">IF(EA5=0,0,GG5/EA5)</f>
        <v>5.135913256245352E-3</v>
      </c>
      <c r="GI5" s="309">
        <v>177.1057521932668</v>
      </c>
      <c r="GJ5" s="309">
        <f t="shared" ref="GJ5:GJ66" si="70">GI5-ED5</f>
        <v>-3.2408904420220495</v>
      </c>
      <c r="GK5" s="598">
        <f t="shared" ref="GK5:GK66" si="71">IF(ED5=0,0,GJ5/ED5)</f>
        <v>-1.7970339756066503E-2</v>
      </c>
      <c r="GL5" s="309">
        <v>184.45171696828996</v>
      </c>
      <c r="GM5" s="309">
        <f t="shared" ref="GM5:GM66" si="72">GL5-EG5</f>
        <v>3.4328149002658392</v>
      </c>
      <c r="GN5" s="598">
        <f t="shared" ref="GN5:GN66" si="73">IF(EG5=0,0,GM5/EG5)</f>
        <v>1.8963847758704449E-2</v>
      </c>
      <c r="GO5" s="309">
        <v>176.37451225445773</v>
      </c>
      <c r="GP5" s="309">
        <f t="shared" ref="GP5:GP66" si="74">GO5-EJ5</f>
        <v>-2.7205094741279652</v>
      </c>
      <c r="GQ5" s="598">
        <f t="shared" ref="GQ5:GQ66" si="75">IF(EJ5=0,0,GP5/EJ5)</f>
        <v>-1.519031320843096E-2</v>
      </c>
      <c r="GR5" s="309">
        <v>179.0608996339397</v>
      </c>
      <c r="GS5" s="309">
        <f t="shared" ref="GS5:GS66" si="76">GR5-EM5</f>
        <v>-1.0510169499028734</v>
      </c>
      <c r="GT5" s="598">
        <f t="shared" ref="GT5:GT66" si="77">IF(EM5=0,0,GS5/EM5)</f>
        <v>-5.835354871778416E-3</v>
      </c>
      <c r="GU5" s="309">
        <v>159.1778499851753</v>
      </c>
      <c r="GV5" s="309">
        <f t="shared" ref="GV5:GV66" si="78">GU5-EP5</f>
        <v>0.52074018755604357</v>
      </c>
      <c r="GW5" s="598">
        <f t="shared" ref="GW5:GW66" si="79">IF(EP5=0,0,GV5/EP5)</f>
        <v>3.2821736650837288E-3</v>
      </c>
      <c r="GX5" s="309">
        <v>158.82097326232577</v>
      </c>
      <c r="GY5" s="309">
        <f>GX5-ES5</f>
        <v>-0.10038631675990928</v>
      </c>
      <c r="GZ5" s="598">
        <f t="shared" ref="GZ5:GZ66" si="80">IF(ES5=0,0,GY5/ES5)</f>
        <v>-6.3167290429549212E-4</v>
      </c>
      <c r="HA5" s="309">
        <v>155.33191692441693</v>
      </c>
      <c r="HB5" s="309">
        <f>HA5-EV5</f>
        <v>0.13914081911559606</v>
      </c>
      <c r="HC5" s="598">
        <f t="shared" ref="HC5:HC66" si="81">IF(EV5=0,0,HB5/EV5)</f>
        <v>8.9656762774309993E-4</v>
      </c>
      <c r="HD5" s="309">
        <v>151.67718215765257</v>
      </c>
      <c r="HE5" s="309">
        <f>HD5-EY5</f>
        <v>-2.5228402320935004</v>
      </c>
      <c r="HF5" s="598">
        <f t="shared" ref="HF5:HF66" si="82">IF(EY5=0,0,HE5/EY5)</f>
        <v>-1.6360829220354662E-2</v>
      </c>
      <c r="HG5" s="309">
        <v>154.47916688743851</v>
      </c>
      <c r="HH5" s="309">
        <f>HG5-FB5</f>
        <v>-1.1341679989863849</v>
      </c>
      <c r="HI5" s="598">
        <f t="shared" ref="HI5:HI66" si="83">IF(FB5=0,0,HH5/FB5)</f>
        <v>-7.2883728108144629E-3</v>
      </c>
      <c r="HJ5" s="309">
        <v>157.58199699711491</v>
      </c>
      <c r="HK5" s="309">
        <f>HJ5-FE5</f>
        <v>1.6649831499961465E-2</v>
      </c>
      <c r="HL5" s="598">
        <f t="shared" ref="HL5:HL66" si="84">IF(FE5=0,0,HK5/FE5)</f>
        <v>1.0566937337091662E-4</v>
      </c>
      <c r="HM5" s="309">
        <v>152.44061941484199</v>
      </c>
      <c r="HN5" s="112">
        <f>HM5-FH5</f>
        <v>-0.68696455130890399</v>
      </c>
      <c r="HO5" s="514">
        <f t="shared" ref="HO5:HO66" si="85">IF(FH5=0,0,HN5/FH5)</f>
        <v>-4.4862234061027089E-3</v>
      </c>
      <c r="HP5" s="29">
        <v>152.89998836355699</v>
      </c>
      <c r="HQ5" s="112">
        <f>HP5-FK5</f>
        <v>-0.9944082619157939</v>
      </c>
      <c r="HR5" s="514">
        <f t="shared" ref="HR5:HR66" si="86">IF(FK5=0,0,HQ5/FK5)</f>
        <v>-6.4616274778077154E-3</v>
      </c>
      <c r="HS5" s="29">
        <v>154.60583707974473</v>
      </c>
      <c r="HT5" s="112">
        <f>HS5-FN5</f>
        <v>-1.2286914556550244</v>
      </c>
      <c r="HU5" s="514">
        <f t="shared" ref="HU5:HU66" si="87">IF(FN5=0,0,HT5/FN5)</f>
        <v>-7.8845905795255876E-3</v>
      </c>
      <c r="HV5" s="29">
        <v>153.18746486536651</v>
      </c>
      <c r="HW5" s="112">
        <f>HV5-FQ5</f>
        <v>-0.92017862043789478</v>
      </c>
      <c r="HX5" s="514">
        <f t="shared" ref="HX5:HX66" si="88">IF(FQ5=0,0,HW5/FQ5)</f>
        <v>-5.9710122069490789E-3</v>
      </c>
      <c r="HY5" s="29">
        <v>159.6559274737306</v>
      </c>
      <c r="HZ5" s="112">
        <f>HY5-FT5</f>
        <v>1.9400029860417476</v>
      </c>
      <c r="IA5" s="514">
        <f t="shared" ref="IA5:IA66" si="89">IF(FT5=0,0,HZ5/FT5)</f>
        <v>1.2300615758005985E-2</v>
      </c>
      <c r="IB5" s="29">
        <v>174.12844922306417</v>
      </c>
      <c r="IC5" s="112">
        <f>IB5-FW5</f>
        <v>-0.22008784156150796</v>
      </c>
      <c r="ID5" s="514">
        <f t="shared" ref="ID5:ID66" si="90">IF(FW5=0,0,IC5/FW5)</f>
        <v>-1.2623440681921415E-3</v>
      </c>
      <c r="IE5" s="29">
        <v>174.97999622313117</v>
      </c>
      <c r="IF5" s="112">
        <f>IE5-FZ5</f>
        <v>-2.6943762052685258</v>
      </c>
      <c r="IG5" s="514">
        <f t="shared" ref="IG5:IG66" si="91">IF(FZ5=0,0,IF5/FZ5)</f>
        <v>-1.5164686771888401E-2</v>
      </c>
      <c r="IH5" s="29">
        <v>165.64680836247331</v>
      </c>
      <c r="II5" s="112">
        <f>IH5-GC5</f>
        <v>0.35021062233906264</v>
      </c>
      <c r="IJ5" s="514">
        <f t="shared" ref="IJ5:IJ66" si="92">IF(GC5=0,0,II5/GC5)</f>
        <v>2.1186801611587616E-3</v>
      </c>
      <c r="IK5" s="29">
        <v>156.4105394929029</v>
      </c>
      <c r="IL5" s="112">
        <f>IK5-GF5</f>
        <v>-0.55183358495602874</v>
      </c>
      <c r="IM5" s="514">
        <f t="shared" ref="IM5:IM66" si="93">IF(GF5=0,0,IL5/GF5)</f>
        <v>-3.5157061793548421E-3</v>
      </c>
      <c r="IN5" s="29">
        <v>176.0494035882943</v>
      </c>
      <c r="IO5" s="112">
        <f>IN5-GI5</f>
        <v>-1.0563486049724986</v>
      </c>
      <c r="IP5" s="514">
        <f t="shared" ref="IP5:IP66" si="94">IF(GI5=0,0,IO5/GI5)</f>
        <v>-5.9645076000679944E-3</v>
      </c>
      <c r="IQ5" s="29">
        <v>180.34525799522777</v>
      </c>
      <c r="IR5" s="112">
        <f>IQ5-GL5</f>
        <v>-4.106458973062189</v>
      </c>
      <c r="IS5" s="514">
        <f t="shared" ref="IS5:IS66" si="95">IF(GL5=0,0,IR5/GL5)</f>
        <v>-2.2263056373544907E-2</v>
      </c>
      <c r="IT5" s="29">
        <v>175.93596408227057</v>
      </c>
      <c r="IU5" s="112">
        <f>IT5-GO5</f>
        <v>-0.43854817218715425</v>
      </c>
      <c r="IV5" s="514">
        <f t="shared" ref="IV5:IV66" si="96">IF(GO5=0,0,IU5/GO5)</f>
        <v>-2.4864600138735198E-3</v>
      </c>
      <c r="IW5" s="29">
        <v>177.38588110591186</v>
      </c>
      <c r="IX5" s="112">
        <f>IW5-GR5</f>
        <v>-1.6750185280278345</v>
      </c>
      <c r="IY5" s="514">
        <f t="shared" ref="IY5:IY66" si="97">IF(GR5=0,0,IX5/GR5)</f>
        <v>-9.3544628193655451E-3</v>
      </c>
      <c r="IZ5" s="29">
        <v>158.67846759149953</v>
      </c>
      <c r="JA5" s="112">
        <f>IZ5-GU5</f>
        <v>-0.49938239367577353</v>
      </c>
      <c r="JB5" s="514">
        <f t="shared" ref="JB5:JB66" si="98">IF(GU5=0,0,JA5/GU5)</f>
        <v>-3.1372605781663874E-3</v>
      </c>
      <c r="JC5" s="29">
        <v>158.99925433902928</v>
      </c>
      <c r="JD5" s="112">
        <f>JC5-GX5</f>
        <v>0.17828107670351301</v>
      </c>
      <c r="JE5" s="514">
        <f t="shared" ref="JE5:JE66" si="99">IF(GX5=0,0,JD5/GX5)</f>
        <v>1.1225285492303641E-3</v>
      </c>
      <c r="JF5" s="29">
        <v>154.05385272918087</v>
      </c>
      <c r="JG5" s="112">
        <f>JF5-HA5</f>
        <v>-1.2780641952360554</v>
      </c>
      <c r="JH5" s="514">
        <f t="shared" ref="JH5:JH66" si="100">IF(HA5=0,0,JG5/HA5)</f>
        <v>-8.2279561119299755E-3</v>
      </c>
      <c r="JI5" s="29">
        <v>152.5195172129346</v>
      </c>
      <c r="JJ5" s="112">
        <f>JI5-HD5</f>
        <v>0.84233505528203523</v>
      </c>
      <c r="JK5" s="514">
        <f t="shared" ref="JK5:JK66" si="101">IF(HD5=0,0,JJ5/HD5)</f>
        <v>5.5534724689605321E-3</v>
      </c>
      <c r="JL5" s="29">
        <v>154.34715903650732</v>
      </c>
      <c r="JM5" s="112">
        <f>JL5-HG5</f>
        <v>-0.13200785093118839</v>
      </c>
      <c r="JN5" s="514">
        <f t="shared" ref="JN5:JN66" si="102">IF(HG5=0,0,JM5/HG5)</f>
        <v>-8.545349744627774E-4</v>
      </c>
      <c r="JO5" s="29">
        <v>157.0392821824411</v>
      </c>
      <c r="JP5" s="112">
        <f>JO5-HJ5</f>
        <v>-0.54271481467381477</v>
      </c>
      <c r="JQ5" s="514">
        <f t="shared" ref="JQ5:JQ66" si="103">IF(HJ5=0,0,JP5/HJ5)</f>
        <v>-3.4440153381464704E-3</v>
      </c>
    </row>
    <row r="6" spans="1:277" s="697" customFormat="1" x14ac:dyDescent="0.25">
      <c r="A6" s="59" t="s">
        <v>24</v>
      </c>
      <c r="B6" s="255">
        <v>164.011</v>
      </c>
      <c r="C6" s="24">
        <v>164.03350228917108</v>
      </c>
      <c r="D6" s="307">
        <v>163.39044310762489</v>
      </c>
      <c r="E6" s="307">
        <v>161.39588693105514</v>
      </c>
      <c r="F6" s="109">
        <v>163.08729319584731</v>
      </c>
      <c r="G6" s="295">
        <v>162.98902286462709</v>
      </c>
      <c r="H6" s="295">
        <v>163.96740395809081</v>
      </c>
      <c r="I6" s="295">
        <v>171.19497894128335</v>
      </c>
      <c r="J6" s="295">
        <v>164.27308776455976</v>
      </c>
      <c r="K6" s="24">
        <v>163.39847974977894</v>
      </c>
      <c r="L6" s="24">
        <v>171.30438013151542</v>
      </c>
      <c r="M6" s="307">
        <v>170.96901590492945</v>
      </c>
      <c r="N6" s="296">
        <v>166.44434704727783</v>
      </c>
      <c r="O6" s="295">
        <v>168.05239037339408</v>
      </c>
      <c r="P6" s="109">
        <v>163.94662364151478</v>
      </c>
      <c r="Q6" s="295">
        <v>163.16571312663689</v>
      </c>
      <c r="R6" s="295">
        <v>163.79410193276968</v>
      </c>
      <c r="S6" s="295">
        <v>164.18943798198347</v>
      </c>
      <c r="T6" s="109">
        <v>163.85088036018391</v>
      </c>
      <c r="U6" s="296">
        <v>163.91052061993003</v>
      </c>
      <c r="V6" s="295">
        <v>164.76472953951338</v>
      </c>
      <c r="W6" s="295">
        <v>164.48853453203256</v>
      </c>
      <c r="X6" s="295">
        <v>160.46375014866098</v>
      </c>
      <c r="Y6" s="295">
        <v>163.4662827695013</v>
      </c>
      <c r="Z6" s="24">
        <v>161.90998902305159</v>
      </c>
      <c r="AA6" s="307">
        <v>165.69429407754922</v>
      </c>
      <c r="AB6" s="307">
        <v>178.98628628366154</v>
      </c>
      <c r="AC6" s="296">
        <v>165.1797207486961</v>
      </c>
      <c r="AD6" s="295">
        <v>163.88109383331806</v>
      </c>
      <c r="AE6" s="24">
        <v>171.03800844632138</v>
      </c>
      <c r="AF6" s="307">
        <v>177.4437329962351</v>
      </c>
      <c r="AG6" s="307">
        <v>166.30918178598137</v>
      </c>
      <c r="AH6" s="296">
        <v>169.61561226776695</v>
      </c>
      <c r="AI6" s="295">
        <v>164.55826767913248</v>
      </c>
      <c r="AJ6" s="24">
        <v>163.07627678704077</v>
      </c>
      <c r="AK6" s="307">
        <v>163.91198044009778</v>
      </c>
      <c r="AL6" s="307">
        <v>163.20805300147305</v>
      </c>
      <c r="AM6" s="296">
        <v>163.41012981463456</v>
      </c>
      <c r="AN6" s="295">
        <v>163.89272828829451</v>
      </c>
      <c r="AO6" s="295">
        <v>163.58262657414545</v>
      </c>
      <c r="AP6" s="295">
        <v>162.53565191593228</v>
      </c>
      <c r="AQ6" s="295">
        <v>161.71847609841046</v>
      </c>
      <c r="AR6" s="295">
        <v>162.73846907502946</v>
      </c>
      <c r="AS6" s="295">
        <v>161.99734159378869</v>
      </c>
      <c r="AT6" s="295">
        <v>163.93365242100694</v>
      </c>
      <c r="AU6" s="295">
        <v>164.83472390107059</v>
      </c>
      <c r="AV6" s="295">
        <v>163.0323717390711</v>
      </c>
      <c r="AW6" s="295">
        <v>162.81333956871552</v>
      </c>
      <c r="AX6" s="295">
        <v>169.11243045442666</v>
      </c>
      <c r="AY6" s="295">
        <v>167.973670310024</v>
      </c>
      <c r="AZ6" s="295">
        <v>164.56856579202909</v>
      </c>
      <c r="BA6" s="295">
        <v>165.94487679513213</v>
      </c>
      <c r="BB6" s="295">
        <v>163.13707601925938</v>
      </c>
      <c r="BC6" s="295">
        <v>162.82957182029108</v>
      </c>
      <c r="BD6" s="295">
        <v>163.01248609609749</v>
      </c>
      <c r="BE6" s="295">
        <v>163.11779827517813</v>
      </c>
      <c r="BF6" s="295">
        <v>163.0112153368195</v>
      </c>
      <c r="BG6" s="295">
        <v>163.09430339999355</v>
      </c>
      <c r="BH6" s="295">
        <v>-0.79842488830095704</v>
      </c>
      <c r="BI6" s="282">
        <v>-4.8716309542208291E-3</v>
      </c>
      <c r="BJ6" s="295">
        <v>164.83731709904603</v>
      </c>
      <c r="BK6" s="295">
        <v>164.15901707434085</v>
      </c>
      <c r="BL6" s="295">
        <v>163.52165944083711</v>
      </c>
      <c r="BM6" s="295">
        <v>164.25652022506918</v>
      </c>
      <c r="BN6" s="295">
        <v>163.98584329997558</v>
      </c>
      <c r="BO6" s="295">
        <v>170.10837382861334</v>
      </c>
      <c r="BP6" s="295">
        <v>178.60149426496895</v>
      </c>
      <c r="BQ6" s="295">
        <v>13.76677036389836</v>
      </c>
      <c r="BR6" s="471">
        <v>8.3518630286667075E-2</v>
      </c>
      <c r="BS6" s="295">
        <v>167.90092220459775</v>
      </c>
      <c r="BT6" s="295">
        <v>4.8685504655266527</v>
      </c>
      <c r="BU6" s="471">
        <v>2.9862477087180185E-2</v>
      </c>
      <c r="BV6" s="295">
        <v>165.16563900891717</v>
      </c>
      <c r="BW6" s="295">
        <v>6.1747214076063983</v>
      </c>
      <c r="BX6" s="282">
        <v>3.7665978378550014E-2</v>
      </c>
      <c r="BY6" s="295">
        <v>187.86871624428747</v>
      </c>
      <c r="BZ6" s="295">
        <v>18.756285789860812</v>
      </c>
      <c r="CA6" s="282">
        <v>0.11091015450171392</v>
      </c>
      <c r="CB6" s="295">
        <v>0</v>
      </c>
      <c r="CC6" s="295">
        <v>0</v>
      </c>
      <c r="CD6" s="282">
        <v>0</v>
      </c>
      <c r="CE6" s="295">
        <v>165.84089859978459</v>
      </c>
      <c r="CF6" s="295">
        <f t="shared" si="4"/>
        <v>1.2723328077555038</v>
      </c>
      <c r="CG6" s="282">
        <f t="shared" si="5"/>
        <v>7.7313234251758277E-3</v>
      </c>
      <c r="CH6" s="295">
        <v>174.30112045646911</v>
      </c>
      <c r="CI6" s="295">
        <f t="shared" si="6"/>
        <v>8.3562436613369755</v>
      </c>
      <c r="CJ6" s="282">
        <f t="shared" si="7"/>
        <v>5.0355538674768531E-2</v>
      </c>
      <c r="CK6" s="295">
        <v>166.26434666482533</v>
      </c>
      <c r="CL6" s="295">
        <f t="shared" si="8"/>
        <v>3.1272706455659431</v>
      </c>
      <c r="CM6" s="282">
        <f t="shared" si="9"/>
        <v>1.9169588678889578E-2</v>
      </c>
      <c r="CN6" s="295">
        <v>163.34760042167599</v>
      </c>
      <c r="CO6" s="295">
        <f t="shared" si="10"/>
        <v>0.51802860138491269</v>
      </c>
      <c r="CP6" s="282">
        <f t="shared" si="11"/>
        <v>3.1814159774162E-3</v>
      </c>
      <c r="CQ6" s="295">
        <v>161.49809254221407</v>
      </c>
      <c r="CR6" s="295">
        <f t="shared" si="12"/>
        <v>-1.5143935538834228</v>
      </c>
      <c r="CS6" s="282">
        <f t="shared" si="13"/>
        <v>-9.2900463648574304E-3</v>
      </c>
      <c r="CT6" s="295">
        <v>163.48925774232953</v>
      </c>
      <c r="CU6" s="295">
        <f t="shared" si="14"/>
        <v>0.37145946715139644</v>
      </c>
      <c r="CV6" s="282">
        <f t="shared" si="15"/>
        <v>2.277246695818858E-3</v>
      </c>
      <c r="CW6" s="295">
        <v>162.80539147231346</v>
      </c>
      <c r="CX6" s="295">
        <f t="shared" si="16"/>
        <v>-0.20582386450604417</v>
      </c>
      <c r="CY6" s="282">
        <f t="shared" si="17"/>
        <v>-1.262636218500449E-3</v>
      </c>
      <c r="CZ6" s="307">
        <v>165.03400923730331</v>
      </c>
      <c r="DA6" s="307">
        <f t="shared" si="18"/>
        <v>1.9397058373097593</v>
      </c>
      <c r="DB6" s="684">
        <f t="shared" si="19"/>
        <v>1.1893155045106475E-2</v>
      </c>
      <c r="DC6" s="307">
        <v>167.02659827001239</v>
      </c>
      <c r="DD6" s="307">
        <f t="shared" ref="DD6:DD66" si="104">DC6-BJ6</f>
        <v>2.1892811709663533</v>
      </c>
      <c r="DE6" s="332">
        <f t="shared" ref="DE6:DE46" si="105">DD6/BJ6</f>
        <v>1.3281465686867961E-2</v>
      </c>
      <c r="DF6" s="307">
        <v>163.64807303377134</v>
      </c>
      <c r="DG6" s="307">
        <f t="shared" si="20"/>
        <v>-0.51094404056951248</v>
      </c>
      <c r="DH6" s="332">
        <f t="shared" si="21"/>
        <v>-3.1124945170579754E-3</v>
      </c>
      <c r="DI6" s="307">
        <v>160.8283837770598</v>
      </c>
      <c r="DJ6" s="307">
        <f t="shared" si="22"/>
        <v>-2.6932756637773139</v>
      </c>
      <c r="DK6" s="332">
        <f t="shared" si="23"/>
        <v>-1.6470452128402924E-2</v>
      </c>
      <c r="DL6" s="307">
        <v>164.98759598346129</v>
      </c>
      <c r="DM6" s="307">
        <f t="shared" si="24"/>
        <v>0.73107575839210881</v>
      </c>
      <c r="DN6" s="332">
        <f t="shared" si="25"/>
        <v>4.4508172789145114E-3</v>
      </c>
      <c r="DO6" s="307">
        <v>162.68490622370601</v>
      </c>
      <c r="DP6" s="307">
        <f t="shared" si="26"/>
        <v>-1.3009370762695767</v>
      </c>
      <c r="DQ6" s="684">
        <f t="shared" si="27"/>
        <v>-7.9332279548656043E-3</v>
      </c>
      <c r="DR6" s="307">
        <v>164.69772838775495</v>
      </c>
      <c r="DS6" s="307">
        <f t="shared" si="28"/>
        <v>-5.4106454408583886</v>
      </c>
      <c r="DT6" s="684">
        <f t="shared" si="29"/>
        <v>-3.1807049347903897E-2</v>
      </c>
      <c r="DU6" s="307">
        <v>176.5533020329369</v>
      </c>
      <c r="DV6" s="307">
        <f t="shared" si="30"/>
        <v>-2.0481922320320507</v>
      </c>
      <c r="DW6" s="684">
        <f t="shared" si="31"/>
        <v>-1.1467945665635929E-2</v>
      </c>
      <c r="DX6" s="307">
        <v>165.05492336111226</v>
      </c>
      <c r="DY6" s="307">
        <f t="shared" si="32"/>
        <v>-2.8459988434854893</v>
      </c>
      <c r="DZ6" s="684">
        <f t="shared" si="33"/>
        <v>-1.6950465823037362E-2</v>
      </c>
      <c r="EA6" s="307">
        <v>165.00747241036225</v>
      </c>
      <c r="EB6" s="307">
        <f t="shared" si="34"/>
        <v>-0.15816659855491366</v>
      </c>
      <c r="EC6" s="684">
        <f t="shared" si="35"/>
        <v>-9.5762411300557714E-4</v>
      </c>
      <c r="ED6" s="307">
        <v>180.14393915585029</v>
      </c>
      <c r="EE6" s="307">
        <f t="shared" si="36"/>
        <v>-7.7247770884371789</v>
      </c>
      <c r="EF6" s="684">
        <f t="shared" si="37"/>
        <v>-4.1117953232791445E-2</v>
      </c>
      <c r="EG6" s="307">
        <v>181.99915290131301</v>
      </c>
      <c r="EH6" s="307">
        <f t="shared" si="38"/>
        <v>181.99915290131301</v>
      </c>
      <c r="EI6" s="684" t="e">
        <f t="shared" si="39"/>
        <v>#DIV/0!</v>
      </c>
      <c r="EJ6" s="307">
        <v>167.40669351415232</v>
      </c>
      <c r="EK6" s="307">
        <f t="shared" si="40"/>
        <v>1.5657949143677286</v>
      </c>
      <c r="EL6" s="684">
        <f t="shared" si="41"/>
        <v>9.4415486625309582E-3</v>
      </c>
      <c r="EM6" s="307">
        <v>172.66530142789011</v>
      </c>
      <c r="EN6" s="307">
        <f t="shared" si="42"/>
        <v>-1.6358190285789931</v>
      </c>
      <c r="EO6" s="684">
        <f t="shared" si="43"/>
        <v>-9.3850172867220964E-3</v>
      </c>
      <c r="EP6" s="307">
        <v>165.82010652889502</v>
      </c>
      <c r="EQ6" s="307">
        <f t="shared" si="44"/>
        <v>-0.44424013593030054</v>
      </c>
      <c r="ER6" s="684">
        <f t="shared" si="45"/>
        <v>-2.6718905456372469E-3</v>
      </c>
      <c r="ES6" s="307">
        <v>163.72458356257391</v>
      </c>
      <c r="ET6" s="307">
        <f t="shared" si="46"/>
        <v>0.37698314089792007</v>
      </c>
      <c r="EU6" s="684">
        <f t="shared" si="47"/>
        <v>2.3078584559843643E-3</v>
      </c>
      <c r="EV6" s="307">
        <v>162.76796155567172</v>
      </c>
      <c r="EW6" s="307">
        <f t="shared" si="48"/>
        <v>1.2698690134576509</v>
      </c>
      <c r="EX6" s="684">
        <f t="shared" si="49"/>
        <v>7.8630588972790454E-3</v>
      </c>
      <c r="EY6" s="307">
        <v>163.90575459224934</v>
      </c>
      <c r="EZ6" s="423">
        <f t="shared" si="0"/>
        <v>0.41649684991980962</v>
      </c>
      <c r="FA6" s="685">
        <f t="shared" si="50"/>
        <v>2.5475487238203606E-3</v>
      </c>
      <c r="FB6" s="307">
        <v>163.4600866638429</v>
      </c>
      <c r="FC6" s="423">
        <f t="shared" si="1"/>
        <v>0.65469519152944144</v>
      </c>
      <c r="FD6" s="685">
        <f t="shared" si="51"/>
        <v>4.021336060242073E-3</v>
      </c>
      <c r="FE6" s="307">
        <v>164.97584702702858</v>
      </c>
      <c r="FF6" s="423">
        <f t="shared" si="2"/>
        <v>-5.8162210274730342E-2</v>
      </c>
      <c r="FG6" s="685">
        <f t="shared" si="52"/>
        <v>-3.5242560332578832E-4</v>
      </c>
      <c r="FH6" s="307">
        <v>162.67507391928686</v>
      </c>
      <c r="FI6" s="423">
        <f t="shared" si="3"/>
        <v>-4.3515243507255263</v>
      </c>
      <c r="FJ6" s="685">
        <f t="shared" si="53"/>
        <v>-2.6052882569582873E-2</v>
      </c>
      <c r="FK6" s="307">
        <v>171.03490119441526</v>
      </c>
      <c r="FL6" s="423">
        <f t="shared" si="54"/>
        <v>7.3868281606439155</v>
      </c>
      <c r="FM6" s="685">
        <f t="shared" si="55"/>
        <v>4.513849765355641E-2</v>
      </c>
      <c r="FN6" s="307">
        <v>164.64753987564205</v>
      </c>
      <c r="FO6" s="423">
        <f t="shared" si="56"/>
        <v>3.8191560985822548</v>
      </c>
      <c r="FP6" s="685">
        <f t="shared" si="57"/>
        <v>2.3746779075243127E-2</v>
      </c>
      <c r="FQ6" s="307">
        <v>166.0629427163982</v>
      </c>
      <c r="FR6" s="423">
        <f t="shared" si="58"/>
        <v>1.0753467329369073</v>
      </c>
      <c r="FS6" s="685">
        <f t="shared" si="59"/>
        <v>6.5177429038041279E-3</v>
      </c>
      <c r="FT6" s="307">
        <v>164.99940737228872</v>
      </c>
      <c r="FU6" s="423">
        <f t="shared" si="60"/>
        <v>2.3145011485827069</v>
      </c>
      <c r="FV6" s="685">
        <f t="shared" si="61"/>
        <v>1.4226895428147864E-2</v>
      </c>
      <c r="FW6" s="307">
        <v>166.3731634467637</v>
      </c>
      <c r="FX6" s="423">
        <f t="shared" si="62"/>
        <v>1.6754350590087483</v>
      </c>
      <c r="FY6" s="685">
        <f t="shared" si="63"/>
        <v>1.017278790308631E-2</v>
      </c>
      <c r="FZ6" s="307">
        <v>178.58959761622134</v>
      </c>
      <c r="GA6" s="423">
        <f t="shared" si="64"/>
        <v>2.036295583284442</v>
      </c>
      <c r="GB6" s="685">
        <f t="shared" si="65"/>
        <v>1.1533602372979469E-2</v>
      </c>
      <c r="GC6" s="307">
        <v>167.20933158616711</v>
      </c>
      <c r="GD6" s="423">
        <f t="shared" si="66"/>
        <v>2.1544082250548513</v>
      </c>
      <c r="GE6" s="685">
        <f t="shared" si="67"/>
        <v>1.3052674716896329E-2</v>
      </c>
      <c r="GF6" s="307">
        <v>166.37738739572899</v>
      </c>
      <c r="GG6" s="423">
        <f t="shared" si="68"/>
        <v>1.3699149853667336</v>
      </c>
      <c r="GH6" s="685">
        <f t="shared" si="69"/>
        <v>8.3021390810705167E-3</v>
      </c>
      <c r="GI6" s="307">
        <v>182.04772902232486</v>
      </c>
      <c r="GJ6" s="423">
        <f t="shared" si="70"/>
        <v>1.9037898664745683</v>
      </c>
      <c r="GK6" s="685">
        <f t="shared" si="71"/>
        <v>1.0568159414053434E-2</v>
      </c>
      <c r="GL6" s="307">
        <v>187.1860956912503</v>
      </c>
      <c r="GM6" s="423">
        <f t="shared" si="72"/>
        <v>5.1869427899372909</v>
      </c>
      <c r="GN6" s="685">
        <f t="shared" si="73"/>
        <v>2.8499818308219557E-2</v>
      </c>
      <c r="GO6" s="307">
        <v>167.95724851042124</v>
      </c>
      <c r="GP6" s="423">
        <f t="shared" si="74"/>
        <v>0.55055499626891446</v>
      </c>
      <c r="GQ6" s="685">
        <f t="shared" si="75"/>
        <v>3.2887274977590505E-3</v>
      </c>
      <c r="GR6" s="307">
        <v>174.93372705613905</v>
      </c>
      <c r="GS6" s="423">
        <f t="shared" si="76"/>
        <v>2.2684256282489343</v>
      </c>
      <c r="GT6" s="685">
        <f t="shared" si="77"/>
        <v>1.3137704040648217E-2</v>
      </c>
      <c r="GU6" s="307">
        <v>167.33095739389611</v>
      </c>
      <c r="GV6" s="423">
        <f t="shared" si="78"/>
        <v>1.510850865001089</v>
      </c>
      <c r="GW6" s="685">
        <f t="shared" si="79"/>
        <v>9.1113852030834108E-3</v>
      </c>
      <c r="GX6" s="307">
        <v>164.23175218355939</v>
      </c>
      <c r="GY6" s="423">
        <f t="shared" ref="GY6:GY66" si="106">GX6-ES6</f>
        <v>0.50716862098548177</v>
      </c>
      <c r="GZ6" s="685">
        <f t="shared" si="80"/>
        <v>3.0976937607640758E-3</v>
      </c>
      <c r="HA6" s="307">
        <v>168.86966807126487</v>
      </c>
      <c r="HB6" s="423">
        <f t="shared" ref="HB6:HB66" si="107">HA6-EV6</f>
        <v>6.1017065155931505</v>
      </c>
      <c r="HC6" s="685">
        <f t="shared" si="81"/>
        <v>3.7487147085184677E-2</v>
      </c>
      <c r="HD6" s="307">
        <v>165.1396042287883</v>
      </c>
      <c r="HE6" s="423">
        <f t="shared" ref="HE6:HE66" si="108">HD6-EY6</f>
        <v>1.2338496365389631</v>
      </c>
      <c r="HF6" s="685">
        <f t="shared" si="82"/>
        <v>7.527799372318734E-3</v>
      </c>
      <c r="HG6" s="307">
        <v>166.4379920188064</v>
      </c>
      <c r="HH6" s="423">
        <f t="shared" ref="HH6:HH66" si="109">HG6-FB6</f>
        <v>2.9779053549634966</v>
      </c>
      <c r="HI6" s="685">
        <f t="shared" si="83"/>
        <v>1.8217935740408513E-2</v>
      </c>
      <c r="HJ6" s="307">
        <v>167.00179448432189</v>
      </c>
      <c r="HK6" s="423">
        <f t="shared" ref="HK6:HK66" si="110">HJ6-FE6</f>
        <v>2.0259474572933129</v>
      </c>
      <c r="HL6" s="685">
        <f t="shared" si="84"/>
        <v>1.2280267043947317E-2</v>
      </c>
      <c r="HM6" s="307">
        <v>146.79071656131779</v>
      </c>
      <c r="HN6" s="343">
        <f t="shared" ref="HN6:HN66" si="111">HM6-FH6</f>
        <v>-15.884357357969066</v>
      </c>
      <c r="HO6" s="521">
        <f t="shared" si="85"/>
        <v>-9.7644691194978497E-2</v>
      </c>
      <c r="HP6" s="307">
        <v>135.5846096376541</v>
      </c>
      <c r="HQ6" s="343">
        <f t="shared" ref="HQ6:HQ66" si="112">HP6-FK6</f>
        <v>-35.450291556761158</v>
      </c>
      <c r="HR6" s="521">
        <f t="shared" si="86"/>
        <v>-0.2072693427434722</v>
      </c>
      <c r="HS6" s="307">
        <v>162.38985434325451</v>
      </c>
      <c r="HT6" s="343">
        <f t="shared" ref="HT6:HT66" si="113">HS6-FN6</f>
        <v>-2.2576855323875407</v>
      </c>
      <c r="HU6" s="521">
        <f t="shared" si="87"/>
        <v>-1.3712233623974982E-2</v>
      </c>
      <c r="HV6" s="307">
        <v>156.82175220798129</v>
      </c>
      <c r="HW6" s="343">
        <f t="shared" ref="HW6:HW66" si="114">HV6-FQ6</f>
        <v>-9.2411905084169064</v>
      </c>
      <c r="HX6" s="521">
        <f t="shared" si="88"/>
        <v>-5.564872184758874E-2</v>
      </c>
      <c r="HY6" s="307">
        <v>161.02395773898436</v>
      </c>
      <c r="HZ6" s="343">
        <f t="shared" ref="HZ6:HZ66" si="115">HY6-FT6</f>
        <v>-3.9754496333043505</v>
      </c>
      <c r="IA6" s="521">
        <f t="shared" si="89"/>
        <v>-2.4093720678247832E-2</v>
      </c>
      <c r="IB6" s="307">
        <v>166.02124742974641</v>
      </c>
      <c r="IC6" s="343">
        <f t="shared" ref="IC6:IC66" si="116">IB6-FW6</f>
        <v>-0.35191601701728814</v>
      </c>
      <c r="ID6" s="521">
        <f t="shared" si="90"/>
        <v>-2.1152210472327451E-3</v>
      </c>
      <c r="IE6" s="307">
        <v>178.41705172156801</v>
      </c>
      <c r="IF6" s="343">
        <f t="shared" ref="IF6:IF66" si="117">IE6-FZ6</f>
        <v>-0.17254589465332515</v>
      </c>
      <c r="IG6" s="521">
        <f t="shared" si="91"/>
        <v>-9.6615870664604013E-4</v>
      </c>
      <c r="IH6" s="307">
        <v>165.12492131506886</v>
      </c>
      <c r="II6" s="343">
        <f t="shared" ref="II6:II66" si="118">IH6-GC6</f>
        <v>-2.0844102710982497</v>
      </c>
      <c r="IJ6" s="521">
        <f t="shared" si="92"/>
        <v>-1.2465872875187599E-2</v>
      </c>
      <c r="IK6" s="307">
        <v>159.08506944898087</v>
      </c>
      <c r="IL6" s="343">
        <f t="shared" ref="IL6:IL66" si="119">IK6-GF6</f>
        <v>-7.2923179467481134</v>
      </c>
      <c r="IM6" s="521">
        <f t="shared" si="93"/>
        <v>-4.382998231246004E-2</v>
      </c>
      <c r="IN6" s="307">
        <v>176.88207861425718</v>
      </c>
      <c r="IO6" s="343">
        <f t="shared" ref="IO6:IO66" si="120">IN6-GI6</f>
        <v>-5.1656504080676768</v>
      </c>
      <c r="IP6" s="521">
        <f t="shared" si="94"/>
        <v>-2.8375253214140361E-2</v>
      </c>
      <c r="IQ6" s="307">
        <v>177.79216574943348</v>
      </c>
      <c r="IR6" s="343">
        <f t="shared" ref="IR6:IR66" si="121">IQ6-GL6</f>
        <v>-9.3939299418168218</v>
      </c>
      <c r="IS6" s="521">
        <f t="shared" si="95"/>
        <v>-5.0184977186080199E-2</v>
      </c>
      <c r="IT6" s="307">
        <v>167.82070881168627</v>
      </c>
      <c r="IU6" s="343">
        <f t="shared" ref="IU6:IU66" si="122">IT6-GO6</f>
        <v>-0.13653969873496408</v>
      </c>
      <c r="IV6" s="521">
        <f t="shared" si="96"/>
        <v>-8.1294317420597777E-4</v>
      </c>
      <c r="IW6" s="307">
        <v>170.46657468042079</v>
      </c>
      <c r="IX6" s="343">
        <f t="shared" ref="IX6:IX66" si="123">IW6-GR6</f>
        <v>-4.467152375718257</v>
      </c>
      <c r="IY6" s="521">
        <f t="shared" si="97"/>
        <v>-2.5536255648887396E-2</v>
      </c>
      <c r="IZ6" s="307">
        <v>160.29822128635749</v>
      </c>
      <c r="JA6" s="343">
        <f t="shared" ref="JA6:JA66" si="124">IZ6-GU6</f>
        <v>-7.032736107538625</v>
      </c>
      <c r="JB6" s="521">
        <f t="shared" si="98"/>
        <v>-4.2028900193187828E-2</v>
      </c>
      <c r="JC6" s="307">
        <v>168.87519626968646</v>
      </c>
      <c r="JD6" s="343">
        <f t="shared" ref="JD6:JD66" si="125">JC6-GX6</f>
        <v>4.6434440861270616</v>
      </c>
      <c r="JE6" s="521">
        <f t="shared" si="99"/>
        <v>2.8273729192983054E-2</v>
      </c>
      <c r="JF6" s="307">
        <v>163.51753354304947</v>
      </c>
      <c r="JG6" s="343">
        <f t="shared" ref="JG6:JG66" si="126">JF6-HA6</f>
        <v>-5.3521345282154016</v>
      </c>
      <c r="JH6" s="521">
        <f t="shared" si="100"/>
        <v>-3.1693877232924633E-2</v>
      </c>
      <c r="JI6" s="307">
        <v>166.22693776136683</v>
      </c>
      <c r="JJ6" s="343">
        <f t="shared" ref="JJ6:JJ66" si="127">JI6-HD6</f>
        <v>1.0873335325785263</v>
      </c>
      <c r="JK6" s="521">
        <f t="shared" si="101"/>
        <v>6.5843292870685867E-3</v>
      </c>
      <c r="JL6" s="307">
        <v>165.92594816972468</v>
      </c>
      <c r="JM6" s="343">
        <f t="shared" ref="JM6:JM66" si="128">JL6-HG6</f>
        <v>-0.51204384908172074</v>
      </c>
      <c r="JN6" s="521">
        <f t="shared" si="102"/>
        <v>-3.0764841781067819E-3</v>
      </c>
      <c r="JO6" s="307">
        <v>162.3416272324836</v>
      </c>
      <c r="JP6" s="343">
        <f t="shared" ref="JP6:JP66" si="129">JO6-HJ6</f>
        <v>-4.6601672518382884</v>
      </c>
      <c r="JQ6" s="521">
        <f t="shared" si="103"/>
        <v>-2.7904893275118577E-2</v>
      </c>
    </row>
    <row r="7" spans="1:277" x14ac:dyDescent="0.25">
      <c r="A7" s="60" t="s">
        <v>8</v>
      </c>
      <c r="B7" s="256">
        <v>161.07</v>
      </c>
      <c r="C7" s="271">
        <v>161.90009601094263</v>
      </c>
      <c r="D7" s="306">
        <v>160.89914347772631</v>
      </c>
      <c r="E7" s="306">
        <v>158.00224116654138</v>
      </c>
      <c r="F7" s="110">
        <v>160.49333959946765</v>
      </c>
      <c r="G7" s="210">
        <v>159.09684800802299</v>
      </c>
      <c r="H7" s="210">
        <v>160.80259380151304</v>
      </c>
      <c r="I7" s="210">
        <v>167.60493827160494</v>
      </c>
      <c r="J7" s="306">
        <v>160.67017995151213</v>
      </c>
      <c r="K7" s="271">
        <v>160.53889230949662</v>
      </c>
      <c r="L7" s="271">
        <v>160.88377979329255</v>
      </c>
      <c r="M7" s="306">
        <v>163.51071181755356</v>
      </c>
      <c r="N7" s="23">
        <v>162.00448936339916</v>
      </c>
      <c r="O7" s="306">
        <v>162.09355923757317</v>
      </c>
      <c r="P7" s="110">
        <v>160.7122699588935</v>
      </c>
      <c r="Q7" s="306">
        <v>160.09707054948865</v>
      </c>
      <c r="R7" s="306">
        <v>160.99806599834724</v>
      </c>
      <c r="S7" s="306">
        <v>161.90020914251568</v>
      </c>
      <c r="T7" s="110">
        <v>161.24</v>
      </c>
      <c r="U7" s="23">
        <v>160.9135467375412</v>
      </c>
      <c r="V7" s="210">
        <v>162.4970698546648</v>
      </c>
      <c r="W7" s="210">
        <v>161.09988402266794</v>
      </c>
      <c r="X7" s="210">
        <v>156.5966943063878</v>
      </c>
      <c r="Y7" s="306">
        <v>160.40369542484913</v>
      </c>
      <c r="Z7" s="183">
        <v>158.19730210296927</v>
      </c>
      <c r="AA7" s="305">
        <v>160.69488388752913</v>
      </c>
      <c r="AB7" s="305">
        <v>167.51347667141707</v>
      </c>
      <c r="AC7" s="23">
        <v>160.11685383106641</v>
      </c>
      <c r="AD7" s="306">
        <v>160.33439833673933</v>
      </c>
      <c r="AE7" s="271">
        <v>160.79871829940211</v>
      </c>
      <c r="AF7" s="306">
        <v>172.2567287784679</v>
      </c>
      <c r="AG7" s="306">
        <v>161.59858947987072</v>
      </c>
      <c r="AH7" s="23">
        <v>163.66383569883848</v>
      </c>
      <c r="AI7" s="451">
        <v>160.7096022912055</v>
      </c>
      <c r="AJ7" s="271">
        <v>160.0019133263178</v>
      </c>
      <c r="AK7" s="306">
        <v>161.5026623621651</v>
      </c>
      <c r="AL7" s="306">
        <v>161.06</v>
      </c>
      <c r="AM7" s="23">
        <v>160.96</v>
      </c>
      <c r="AN7" s="451">
        <v>160.33439833673933</v>
      </c>
      <c r="AO7" s="210">
        <v>160.93696441024548</v>
      </c>
      <c r="AP7" s="210">
        <v>159.76864006948693</v>
      </c>
      <c r="AQ7" s="210">
        <v>158.5</v>
      </c>
      <c r="AR7" s="306">
        <v>159.9</v>
      </c>
      <c r="AS7" s="210">
        <v>158.52802097476473</v>
      </c>
      <c r="AT7" s="210">
        <v>159.07931423147653</v>
      </c>
      <c r="AU7" s="210">
        <v>159.27000000000001</v>
      </c>
      <c r="AV7" s="306">
        <v>158.80000000000001</v>
      </c>
      <c r="AW7" s="306">
        <v>159.62627435178152</v>
      </c>
      <c r="AX7" s="210">
        <v>161.78378136601512</v>
      </c>
      <c r="AY7" s="210">
        <v>160.6264796940448</v>
      </c>
      <c r="AZ7" s="210">
        <v>159.32</v>
      </c>
      <c r="BA7" s="32">
        <v>159.96</v>
      </c>
      <c r="BB7" s="451">
        <v>159.65903133748535</v>
      </c>
      <c r="BC7" s="210">
        <v>160.03626115431339</v>
      </c>
      <c r="BD7" s="210">
        <v>160.1910327418654</v>
      </c>
      <c r="BE7" s="210">
        <v>160.16503842843554</v>
      </c>
      <c r="BF7" s="306">
        <v>160.14131990804569</v>
      </c>
      <c r="BG7" s="306">
        <v>159.82357856744161</v>
      </c>
      <c r="BH7" s="451">
        <v>-0.51081976929771145</v>
      </c>
      <c r="BI7" s="331">
        <v>-3.1859649245377097E-3</v>
      </c>
      <c r="BJ7" s="451">
        <v>162.50156895181146</v>
      </c>
      <c r="BK7" s="451">
        <v>161.59557046522974</v>
      </c>
      <c r="BL7" s="451">
        <v>160.60857486459022</v>
      </c>
      <c r="BM7" s="451">
        <v>161.68391886107656</v>
      </c>
      <c r="BN7" s="451">
        <v>160.47826086956522</v>
      </c>
      <c r="BO7" s="306">
        <v>160.24406993369135</v>
      </c>
      <c r="BP7" s="306">
        <v>172.8235773461904</v>
      </c>
      <c r="BQ7" s="306">
        <v>13.553577346190394</v>
      </c>
      <c r="BR7" s="321">
        <v>8.5098118579709892E-2</v>
      </c>
      <c r="BS7" s="306">
        <v>161.81583352518155</v>
      </c>
      <c r="BT7" s="306">
        <v>3.0158335251815345</v>
      </c>
      <c r="BU7" s="321">
        <v>1.8991394994845933E-2</v>
      </c>
      <c r="BV7" s="306">
        <v>161.71624103554996</v>
      </c>
      <c r="BW7" s="451">
        <v>1.1647557022148192</v>
      </c>
      <c r="BX7" s="331">
        <v>7.3218551880351868E-3</v>
      </c>
      <c r="BY7" s="306">
        <v>185.40850165812481</v>
      </c>
      <c r="BZ7" s="451">
        <v>23.624720292109686</v>
      </c>
      <c r="CA7" s="331">
        <v>0.14602650582546206</v>
      </c>
      <c r="CB7" s="306">
        <v>178.55648137579422</v>
      </c>
      <c r="CC7" s="451">
        <v>17.930001681749417</v>
      </c>
      <c r="CD7" s="331">
        <v>0.1116254413089411</v>
      </c>
      <c r="CE7" s="306">
        <v>160.55990119390697</v>
      </c>
      <c r="CF7" s="451">
        <f t="shared" si="4"/>
        <v>1.2399011939069737</v>
      </c>
      <c r="CG7" s="331">
        <f t="shared" si="5"/>
        <v>7.7824579080277038E-3</v>
      </c>
      <c r="CH7" s="306">
        <v>169.47312040970556</v>
      </c>
      <c r="CI7" s="451">
        <f t="shared" si="6"/>
        <v>9.5131204097055502</v>
      </c>
      <c r="CJ7" s="331">
        <f t="shared" si="7"/>
        <v>5.9471870528291761E-2</v>
      </c>
      <c r="CK7" s="306">
        <v>162.61049034451841</v>
      </c>
      <c r="CL7" s="451">
        <f t="shared" si="8"/>
        <v>2.9514590070330655</v>
      </c>
      <c r="CM7" s="331">
        <f t="shared" si="9"/>
        <v>1.8486013489548904E-2</v>
      </c>
      <c r="CN7" s="306">
        <v>158.49828701941379</v>
      </c>
      <c r="CO7" s="451">
        <f t="shared" si="10"/>
        <v>-1.5379741348995992</v>
      </c>
      <c r="CP7" s="331">
        <f t="shared" si="11"/>
        <v>-9.6101603711962677E-3</v>
      </c>
      <c r="CQ7" s="306">
        <v>158.77701149425286</v>
      </c>
      <c r="CR7" s="451">
        <f t="shared" si="12"/>
        <v>-1.4140212476125384</v>
      </c>
      <c r="CS7" s="331">
        <f t="shared" si="13"/>
        <v>-8.8270936481888891E-3</v>
      </c>
      <c r="CT7" s="306">
        <v>160.70368626808852</v>
      </c>
      <c r="CU7" s="451">
        <f t="shared" si="14"/>
        <v>0.53864783965298102</v>
      </c>
      <c r="CV7" s="331">
        <f t="shared" si="15"/>
        <v>3.3630800138299724E-3</v>
      </c>
      <c r="CW7" s="306">
        <v>159.57333592802175</v>
      </c>
      <c r="CX7" s="451">
        <f t="shared" si="16"/>
        <v>-0.56798398002393924</v>
      </c>
      <c r="CY7" s="331">
        <f t="shared" si="17"/>
        <v>-3.5467671950629594E-3</v>
      </c>
      <c r="CZ7" s="305">
        <v>161.52477412847068</v>
      </c>
      <c r="DA7" s="305">
        <f t="shared" si="18"/>
        <v>1.701195561029067</v>
      </c>
      <c r="DB7" s="729">
        <f t="shared" si="19"/>
        <v>1.0644208922597766E-2</v>
      </c>
      <c r="DC7" s="305">
        <v>164.28322044549961</v>
      </c>
      <c r="DD7" s="305">
        <f t="shared" si="104"/>
        <v>1.7816514936881447</v>
      </c>
      <c r="DE7" s="730">
        <f t="shared" si="105"/>
        <v>1.0963903334474752E-2</v>
      </c>
      <c r="DF7" s="305">
        <v>161.07896753058043</v>
      </c>
      <c r="DG7" s="305">
        <f t="shared" si="20"/>
        <v>-0.51660293464931328</v>
      </c>
      <c r="DH7" s="730">
        <f t="shared" si="21"/>
        <v>-3.1968879664338937E-3</v>
      </c>
      <c r="DI7" s="305">
        <v>160.09735040637784</v>
      </c>
      <c r="DJ7" s="305">
        <f t="shared" si="22"/>
        <v>-0.51122445821238216</v>
      </c>
      <c r="DK7" s="730">
        <f t="shared" si="23"/>
        <v>-3.1830458532080101E-3</v>
      </c>
      <c r="DL7" s="305">
        <v>162.09092043515506</v>
      </c>
      <c r="DM7" s="305">
        <f t="shared" si="24"/>
        <v>0.40700157407849247</v>
      </c>
      <c r="DN7" s="730">
        <f t="shared" si="25"/>
        <v>2.5172668806240392E-3</v>
      </c>
      <c r="DO7" s="305">
        <v>159.42573374928378</v>
      </c>
      <c r="DP7" s="305">
        <f t="shared" si="26"/>
        <v>-1.0525271202814395</v>
      </c>
      <c r="DQ7" s="729">
        <f t="shared" si="27"/>
        <v>-6.5586897226965887E-3</v>
      </c>
      <c r="DR7" s="305">
        <v>159.51396553982002</v>
      </c>
      <c r="DS7" s="305">
        <f t="shared" si="28"/>
        <v>-0.73010439387132919</v>
      </c>
      <c r="DT7" s="729">
        <f t="shared" si="29"/>
        <v>-4.5562022617963013E-3</v>
      </c>
      <c r="DU7" s="305">
        <v>172.10348706411699</v>
      </c>
      <c r="DV7" s="305">
        <f t="shared" si="30"/>
        <v>-0.7200902820734143</v>
      </c>
      <c r="DW7" s="729">
        <f t="shared" si="31"/>
        <v>-4.1666206262526914E-3</v>
      </c>
      <c r="DX7" s="305">
        <v>160.8621984781166</v>
      </c>
      <c r="DY7" s="305">
        <f t="shared" si="32"/>
        <v>-0.9536350470649495</v>
      </c>
      <c r="DZ7" s="729">
        <f t="shared" si="33"/>
        <v>-5.8933358144865732E-3</v>
      </c>
      <c r="EA7" s="305">
        <v>161.72979330472847</v>
      </c>
      <c r="EB7" s="305">
        <f t="shared" si="34"/>
        <v>1.3552269178518372E-2</v>
      </c>
      <c r="EC7" s="729">
        <f t="shared" si="35"/>
        <v>8.380277139597369E-5</v>
      </c>
      <c r="ED7" s="305">
        <v>176.56109276493547</v>
      </c>
      <c r="EE7" s="305">
        <f t="shared" si="36"/>
        <v>-8.8474088931893391</v>
      </c>
      <c r="EF7" s="729">
        <f t="shared" si="37"/>
        <v>-4.7718463900339902E-2</v>
      </c>
      <c r="EG7" s="305">
        <v>175.5404570722668</v>
      </c>
      <c r="EH7" s="305">
        <f t="shared" si="38"/>
        <v>-3.0160243035274164</v>
      </c>
      <c r="EI7" s="729">
        <f t="shared" si="39"/>
        <v>-1.6891149961562133E-2</v>
      </c>
      <c r="EJ7" s="305">
        <v>161.84360730593608</v>
      </c>
      <c r="EK7" s="305">
        <f t="shared" si="40"/>
        <v>1.2837061120291082</v>
      </c>
      <c r="EL7" s="729">
        <f t="shared" si="41"/>
        <v>7.9951849900479575E-3</v>
      </c>
      <c r="EM7" s="305">
        <v>167.28068155652772</v>
      </c>
      <c r="EN7" s="305">
        <f t="shared" si="42"/>
        <v>-2.1924388531778334</v>
      </c>
      <c r="EO7" s="729">
        <f t="shared" si="43"/>
        <v>-1.2936794034815414E-2</v>
      </c>
      <c r="EP7" s="305">
        <v>162.2879348604279</v>
      </c>
      <c r="EQ7" s="305">
        <f t="shared" si="44"/>
        <v>-0.32255548409051471</v>
      </c>
      <c r="ER7" s="729">
        <f t="shared" si="45"/>
        <v>-1.9836080895342311E-3</v>
      </c>
      <c r="ES7" s="305">
        <v>158.95370843636465</v>
      </c>
      <c r="ET7" s="305">
        <f t="shared" si="46"/>
        <v>0.45542141695085547</v>
      </c>
      <c r="EU7" s="729">
        <f t="shared" si="47"/>
        <v>2.8733522961990926E-3</v>
      </c>
      <c r="EV7" s="305">
        <v>160.23141688508699</v>
      </c>
      <c r="EW7" s="305">
        <f t="shared" si="48"/>
        <v>1.4544053908341255</v>
      </c>
      <c r="EX7" s="729">
        <f t="shared" si="49"/>
        <v>9.1600501681363966E-3</v>
      </c>
      <c r="EY7" s="305">
        <v>161.71617161716171</v>
      </c>
      <c r="EZ7" s="196">
        <f t="shared" si="0"/>
        <v>1.012485349073188</v>
      </c>
      <c r="FA7" s="731">
        <f t="shared" si="50"/>
        <v>6.3003243583606627E-3</v>
      </c>
      <c r="FB7" s="305">
        <v>160.55691999355906</v>
      </c>
      <c r="FC7" s="196">
        <f t="shared" si="1"/>
        <v>0.9835840655373147</v>
      </c>
      <c r="FD7" s="731">
        <f t="shared" si="51"/>
        <v>6.1638372088741499E-3</v>
      </c>
      <c r="FE7" s="305">
        <v>161.65975951187548</v>
      </c>
      <c r="FF7" s="196">
        <f t="shared" si="2"/>
        <v>0.13498538340479627</v>
      </c>
      <c r="FG7" s="731">
        <f t="shared" si="52"/>
        <v>8.3569461175927117E-4</v>
      </c>
      <c r="FH7" s="305">
        <v>160.51007120025707</v>
      </c>
      <c r="FI7" s="196">
        <f t="shared" si="3"/>
        <v>-3.7731492452425357</v>
      </c>
      <c r="FJ7" s="731">
        <f t="shared" si="53"/>
        <v>-2.2967344047740194E-2</v>
      </c>
      <c r="FK7" s="305">
        <v>169.03504264720993</v>
      </c>
      <c r="FL7" s="196">
        <f t="shared" si="54"/>
        <v>7.9560751166295063</v>
      </c>
      <c r="FM7" s="731">
        <f t="shared" si="55"/>
        <v>4.9392389575126039E-2</v>
      </c>
      <c r="FN7" s="305">
        <v>162.27549060377433</v>
      </c>
      <c r="FO7" s="196">
        <f t="shared" si="56"/>
        <v>2.1781401973964876</v>
      </c>
      <c r="FP7" s="731">
        <f t="shared" si="57"/>
        <v>1.3605098347147388E-2</v>
      </c>
      <c r="FQ7" s="305">
        <v>163.79049716836997</v>
      </c>
      <c r="FR7" s="196">
        <f t="shared" si="58"/>
        <v>1.6995767332149114</v>
      </c>
      <c r="FS7" s="731">
        <f t="shared" si="59"/>
        <v>1.0485329644943512E-2</v>
      </c>
      <c r="FT7" s="305">
        <v>162.41191936897459</v>
      </c>
      <c r="FU7" s="196">
        <f t="shared" si="60"/>
        <v>2.986185619690815</v>
      </c>
      <c r="FV7" s="731">
        <f t="shared" si="61"/>
        <v>1.8730888354492083E-2</v>
      </c>
      <c r="FW7" s="305">
        <v>160.36684125281337</v>
      </c>
      <c r="FX7" s="196">
        <f t="shared" si="62"/>
        <v>0.85287571299335241</v>
      </c>
      <c r="FY7" s="731">
        <f t="shared" si="63"/>
        <v>5.3467150045896517E-3</v>
      </c>
      <c r="FZ7" s="305">
        <v>171.34087626384209</v>
      </c>
      <c r="GA7" s="196">
        <f t="shared" si="64"/>
        <v>-0.76261080027489925</v>
      </c>
      <c r="GB7" s="731">
        <f t="shared" si="65"/>
        <v>-4.4311176564992508E-3</v>
      </c>
      <c r="GC7" s="305">
        <v>162.7894101624351</v>
      </c>
      <c r="GD7" s="196">
        <f t="shared" si="66"/>
        <v>1.9272116843185074</v>
      </c>
      <c r="GE7" s="731">
        <f t="shared" si="67"/>
        <v>1.1980513150705707E-2</v>
      </c>
      <c r="GF7" s="305">
        <v>163.52244145653282</v>
      </c>
      <c r="GG7" s="196">
        <f t="shared" si="68"/>
        <v>1.7926481518043431</v>
      </c>
      <c r="GH7" s="731">
        <f t="shared" si="69"/>
        <v>1.1084217169724978E-2</v>
      </c>
      <c r="GI7" s="305">
        <v>174.84210128209978</v>
      </c>
      <c r="GJ7" s="196">
        <f t="shared" si="70"/>
        <v>-1.7189914828356905</v>
      </c>
      <c r="GK7" s="731">
        <f t="shared" si="71"/>
        <v>-9.7359585620840541E-3</v>
      </c>
      <c r="GL7" s="305">
        <v>181.28342245989305</v>
      </c>
      <c r="GM7" s="196">
        <f t="shared" si="72"/>
        <v>5.7429653876262421</v>
      </c>
      <c r="GN7" s="731">
        <f t="shared" si="73"/>
        <v>3.2715907679686441E-2</v>
      </c>
      <c r="GO7" s="305">
        <v>161.2343379613952</v>
      </c>
      <c r="GP7" s="196">
        <f t="shared" si="74"/>
        <v>-0.609269344540877</v>
      </c>
      <c r="GQ7" s="731">
        <f t="shared" si="75"/>
        <v>-3.7645561334354312E-3</v>
      </c>
      <c r="GR7" s="305">
        <v>167.78500716812434</v>
      </c>
      <c r="GS7" s="196">
        <f t="shared" si="76"/>
        <v>0.50432561159661304</v>
      </c>
      <c r="GT7" s="731">
        <f t="shared" si="77"/>
        <v>3.0148467049746605E-3</v>
      </c>
      <c r="GU7" s="305">
        <v>163.96722071843209</v>
      </c>
      <c r="GV7" s="196">
        <f t="shared" si="78"/>
        <v>1.6792858580041923</v>
      </c>
      <c r="GW7" s="731">
        <f t="shared" si="79"/>
        <v>1.0347570566157148E-2</v>
      </c>
      <c r="GX7" s="305">
        <v>160.43927225045073</v>
      </c>
      <c r="GY7" s="196">
        <f t="shared" si="106"/>
        <v>1.4855638140860776</v>
      </c>
      <c r="GZ7" s="731">
        <f t="shared" si="80"/>
        <v>9.3458896222028479E-3</v>
      </c>
      <c r="HA7" s="305">
        <v>166.62948535342267</v>
      </c>
      <c r="HB7" s="196">
        <f t="shared" si="107"/>
        <v>6.3980684683356799</v>
      </c>
      <c r="HC7" s="731">
        <f t="shared" si="81"/>
        <v>3.9930174698038001E-2</v>
      </c>
      <c r="HD7" s="305">
        <v>163.95974544293</v>
      </c>
      <c r="HE7" s="196">
        <f t="shared" si="108"/>
        <v>2.2435738257682942</v>
      </c>
      <c r="HF7" s="731">
        <f t="shared" si="82"/>
        <v>1.3873527943016188E-2</v>
      </c>
      <c r="HG7" s="305">
        <v>164.08701514084925</v>
      </c>
      <c r="HH7" s="196">
        <f t="shared" si="109"/>
        <v>3.5300951472901829</v>
      </c>
      <c r="HI7" s="731">
        <f t="shared" si="83"/>
        <v>2.1986564935549319E-2</v>
      </c>
      <c r="HJ7" s="305">
        <v>164.01183840839175</v>
      </c>
      <c r="HK7" s="196">
        <f t="shared" si="110"/>
        <v>2.3520788965162751</v>
      </c>
      <c r="HL7" s="731">
        <f t="shared" si="84"/>
        <v>1.4549563253207068E-2</v>
      </c>
      <c r="HM7" s="305">
        <v>151.07931844676312</v>
      </c>
      <c r="HN7" s="103">
        <f t="shared" si="111"/>
        <v>-9.4307527534939481</v>
      </c>
      <c r="HO7" s="732">
        <f t="shared" si="85"/>
        <v>-5.8754897328080209E-2</v>
      </c>
      <c r="HP7" s="305">
        <v>143.43007460433827</v>
      </c>
      <c r="HQ7" s="103">
        <f t="shared" si="112"/>
        <v>-25.604968042871661</v>
      </c>
      <c r="HR7" s="732">
        <f t="shared" si="86"/>
        <v>-0.15147727738508837</v>
      </c>
      <c r="HS7" s="305">
        <v>158.86140086413343</v>
      </c>
      <c r="HT7" s="103">
        <f t="shared" si="113"/>
        <v>-3.4140897396409002</v>
      </c>
      <c r="HU7" s="732">
        <f t="shared" si="87"/>
        <v>-2.1038850210454964E-2</v>
      </c>
      <c r="HV7" s="305">
        <v>151.00208588221707</v>
      </c>
      <c r="HW7" s="103">
        <f t="shared" si="114"/>
        <v>-12.788411286152893</v>
      </c>
      <c r="HX7" s="732">
        <f t="shared" si="88"/>
        <v>-7.8077858650168988E-2</v>
      </c>
      <c r="HY7" s="305">
        <v>156.66376141574142</v>
      </c>
      <c r="HZ7" s="103">
        <f t="shared" si="115"/>
        <v>-5.748157953233175</v>
      </c>
      <c r="IA7" s="732">
        <f t="shared" si="89"/>
        <v>-3.5392463653940665E-2</v>
      </c>
      <c r="IB7" s="305">
        <v>160.3978188127401</v>
      </c>
      <c r="IC7" s="103">
        <f t="shared" si="116"/>
        <v>3.0977559926725462E-2</v>
      </c>
      <c r="ID7" s="732">
        <f t="shared" si="90"/>
        <v>1.9316686470047942E-4</v>
      </c>
      <c r="IE7" s="305">
        <v>173.16117800667342</v>
      </c>
      <c r="IF7" s="103">
        <f t="shared" si="117"/>
        <v>1.8203017428313331</v>
      </c>
      <c r="IG7" s="732">
        <f t="shared" si="91"/>
        <v>1.0623861524020171E-2</v>
      </c>
      <c r="IH7" s="305">
        <v>160.19723596137337</v>
      </c>
      <c r="II7" s="103">
        <f t="shared" si="118"/>
        <v>-2.5921742010617379</v>
      </c>
      <c r="IJ7" s="732">
        <f t="shared" si="92"/>
        <v>-1.5923481745374012E-2</v>
      </c>
      <c r="IK7" s="305">
        <v>153.55709175277426</v>
      </c>
      <c r="IL7" s="103">
        <f t="shared" si="119"/>
        <v>-9.9653497037585623</v>
      </c>
      <c r="IM7" s="732">
        <f t="shared" si="93"/>
        <v>-6.0941786430014439E-2</v>
      </c>
      <c r="IN7" s="305">
        <v>176.88207861425718</v>
      </c>
      <c r="IO7" s="103">
        <f t="shared" si="120"/>
        <v>2.039977332157406</v>
      </c>
      <c r="IP7" s="732">
        <f t="shared" si="94"/>
        <v>1.1667540696425258E-2</v>
      </c>
      <c r="IQ7" s="305">
        <v>176.72727272727272</v>
      </c>
      <c r="IR7" s="103">
        <f t="shared" si="121"/>
        <v>-4.5561497326203266</v>
      </c>
      <c r="IS7" s="732">
        <f t="shared" si="95"/>
        <v>-2.5132743362831892E-2</v>
      </c>
      <c r="IT7" s="305">
        <v>161.69554087039353</v>
      </c>
      <c r="IU7" s="103">
        <f t="shared" si="122"/>
        <v>0.46120290899833094</v>
      </c>
      <c r="IV7" s="732">
        <f t="shared" si="96"/>
        <v>2.8604509115716906E-3</v>
      </c>
      <c r="IW7" s="305">
        <v>166.23558080157019</v>
      </c>
      <c r="IX7" s="103">
        <f t="shared" si="123"/>
        <v>-1.5494263665541439</v>
      </c>
      <c r="IY7" s="732">
        <f t="shared" si="97"/>
        <v>-9.2345936785733426E-3</v>
      </c>
      <c r="IZ7" s="305">
        <v>154.98501311352564</v>
      </c>
      <c r="JA7" s="103">
        <f t="shared" si="124"/>
        <v>-8.9822076049064492</v>
      </c>
      <c r="JB7" s="732">
        <f t="shared" si="98"/>
        <v>-5.4780507747526457E-2</v>
      </c>
      <c r="JC7" s="305">
        <v>161.57431382703263</v>
      </c>
      <c r="JD7" s="103">
        <f t="shared" si="125"/>
        <v>1.135041576581898</v>
      </c>
      <c r="JE7" s="732">
        <f t="shared" si="99"/>
        <v>7.0745869179091175E-3</v>
      </c>
      <c r="JF7" s="305">
        <v>159.88258317025443</v>
      </c>
      <c r="JG7" s="103">
        <f t="shared" si="126"/>
        <v>-6.7469021831682312</v>
      </c>
      <c r="JH7" s="732">
        <f t="shared" si="100"/>
        <v>-4.0490446026752044E-2</v>
      </c>
      <c r="JI7" s="305">
        <v>162.0554927510363</v>
      </c>
      <c r="JJ7" s="103">
        <f t="shared" si="127"/>
        <v>-1.9042526918937028</v>
      </c>
      <c r="JK7" s="732">
        <f t="shared" si="101"/>
        <v>-1.1614147647945222E-2</v>
      </c>
      <c r="JL7" s="305">
        <v>161.19980180147118</v>
      </c>
      <c r="JM7" s="103">
        <f t="shared" si="128"/>
        <v>-2.8872133393780643</v>
      </c>
      <c r="JN7" s="732">
        <f t="shared" si="102"/>
        <v>-1.7595623498298962E-2</v>
      </c>
      <c r="JO7" s="305">
        <v>157.21965040170988</v>
      </c>
      <c r="JP7" s="103">
        <f t="shared" si="129"/>
        <v>-6.7921880066818687</v>
      </c>
      <c r="JQ7" s="732">
        <f t="shared" si="103"/>
        <v>-4.1412791128950258E-2</v>
      </c>
    </row>
    <row r="8" spans="1:277" x14ac:dyDescent="0.25">
      <c r="A8" s="60" t="s">
        <v>9</v>
      </c>
      <c r="B8" s="256">
        <v>181.29</v>
      </c>
      <c r="C8" s="271">
        <v>177.70829261937331</v>
      </c>
      <c r="D8" s="306">
        <v>178.43268255264394</v>
      </c>
      <c r="E8" s="306">
        <v>181.49237015259695</v>
      </c>
      <c r="F8" s="110">
        <v>179.05402640345062</v>
      </c>
      <c r="G8" s="210">
        <v>182.2113707708406</v>
      </c>
      <c r="H8" s="210">
        <v>182.34846563530309</v>
      </c>
      <c r="I8" s="210">
        <v>189.51612903225805</v>
      </c>
      <c r="J8" s="306">
        <v>183.11703774258839</v>
      </c>
      <c r="K8" s="271">
        <v>180.2404751557294</v>
      </c>
      <c r="L8" s="271">
        <v>196.15239532251979</v>
      </c>
      <c r="M8" s="306">
        <v>197.29993493819129</v>
      </c>
      <c r="N8" s="23">
        <v>189.11058111802686</v>
      </c>
      <c r="O8" s="306">
        <v>192.50926754442031</v>
      </c>
      <c r="P8" s="110">
        <v>182.12363943159022</v>
      </c>
      <c r="Q8" s="306">
        <v>182.0824072491024</v>
      </c>
      <c r="R8" s="306">
        <v>181.48959474260678</v>
      </c>
      <c r="S8" s="306">
        <v>178.81420699086922</v>
      </c>
      <c r="T8" s="110">
        <v>180.4</v>
      </c>
      <c r="U8" s="23">
        <v>181.52085357490313</v>
      </c>
      <c r="V8" s="210">
        <v>177.59694520649512</v>
      </c>
      <c r="W8" s="210">
        <v>179.99579301640722</v>
      </c>
      <c r="X8" s="210">
        <v>181.74361378017343</v>
      </c>
      <c r="Y8" s="306">
        <v>179.61542196756335</v>
      </c>
      <c r="Z8" s="183">
        <v>182.3776533018868</v>
      </c>
      <c r="AA8" s="305">
        <v>191.86300856196488</v>
      </c>
      <c r="AB8" s="305">
        <v>242.19150025601638</v>
      </c>
      <c r="AC8" s="23">
        <v>192.62796963017391</v>
      </c>
      <c r="AD8" s="306">
        <v>182.91622228895076</v>
      </c>
      <c r="AE8" s="271">
        <v>196.23113162195943</v>
      </c>
      <c r="AF8" s="306">
        <v>197.73248751518423</v>
      </c>
      <c r="AG8" s="306">
        <v>190.50781957611255</v>
      </c>
      <c r="AH8" s="23">
        <v>193.79709638939804</v>
      </c>
      <c r="AI8" s="451">
        <v>184.55993846830015</v>
      </c>
      <c r="AJ8" s="271">
        <v>181.47339797488283</v>
      </c>
      <c r="AK8" s="306">
        <v>179.20937042459735</v>
      </c>
      <c r="AL8" s="306">
        <v>172.59</v>
      </c>
      <c r="AM8" s="23">
        <v>176.86</v>
      </c>
      <c r="AN8" s="451">
        <v>182.91622228895076</v>
      </c>
      <c r="AO8" s="210">
        <v>177.40465963816217</v>
      </c>
      <c r="AP8" s="210">
        <v>178.70906699282301</v>
      </c>
      <c r="AQ8" s="210">
        <v>180.99</v>
      </c>
      <c r="AR8" s="306">
        <v>178.8</v>
      </c>
      <c r="AS8" s="210">
        <v>182.11792086889059</v>
      </c>
      <c r="AT8" s="210">
        <v>182.83892431383421</v>
      </c>
      <c r="AU8" s="210">
        <v>188.2</v>
      </c>
      <c r="AV8" s="306">
        <v>183.39</v>
      </c>
      <c r="AW8" s="306">
        <v>180.15205183574105</v>
      </c>
      <c r="AX8" s="210">
        <v>206.14828209764917</v>
      </c>
      <c r="AY8" s="210">
        <v>182.84590808552471</v>
      </c>
      <c r="AZ8" s="210">
        <v>189.04</v>
      </c>
      <c r="BA8" s="32">
        <v>189.89</v>
      </c>
      <c r="BB8" s="451">
        <v>181.45806945156102</v>
      </c>
      <c r="BC8" s="210">
        <v>179.31084670523597</v>
      </c>
      <c r="BD8" s="210">
        <v>178.65013068210934</v>
      </c>
      <c r="BE8" s="210">
        <v>177.27774660125633</v>
      </c>
      <c r="BF8" s="306">
        <v>178.17659137577002</v>
      </c>
      <c r="BG8" s="306">
        <v>180.31524884091147</v>
      </c>
      <c r="BH8" s="451">
        <v>-2.6009734480392979</v>
      </c>
      <c r="BI8" s="331">
        <v>-1.4219479363238641E-2</v>
      </c>
      <c r="BJ8" s="451">
        <v>176.53072604929551</v>
      </c>
      <c r="BK8" s="451">
        <v>178.43289371605894</v>
      </c>
      <c r="BL8" s="451">
        <v>181.47860816596273</v>
      </c>
      <c r="BM8" s="451">
        <v>178.46031888480061</v>
      </c>
      <c r="BN8" s="451">
        <v>182.53254622932874</v>
      </c>
      <c r="BO8" s="306">
        <v>219.99544522887726</v>
      </c>
      <c r="BP8" s="306">
        <v>198.48130841121494</v>
      </c>
      <c r="BQ8" s="306">
        <v>10.281308411214951</v>
      </c>
      <c r="BR8" s="321">
        <v>5.4629694002204847E-2</v>
      </c>
      <c r="BS8" s="306">
        <v>197.89954161267238</v>
      </c>
      <c r="BT8" s="306">
        <v>14.509541612672393</v>
      </c>
      <c r="BU8" s="321">
        <v>7.9118499442021886E-2</v>
      </c>
      <c r="BV8" s="306">
        <v>183.88083206143921</v>
      </c>
      <c r="BW8" s="451">
        <v>37.156520915043046</v>
      </c>
      <c r="BX8" s="331">
        <v>0.20321997110016721</v>
      </c>
      <c r="BY8" s="306">
        <v>199.61612284069099</v>
      </c>
      <c r="BZ8" s="451">
        <v>-6.532159256958181</v>
      </c>
      <c r="CA8" s="331">
        <v>-3.1686702360507669E-2</v>
      </c>
      <c r="CB8" s="306">
        <v>198.87615689731157</v>
      </c>
      <c r="CC8" s="451">
        <v>16.030248811786862</v>
      </c>
      <c r="CD8" s="331">
        <v>8.7670809697796684E-2</v>
      </c>
      <c r="CE8" s="306">
        <v>190.27008310249309</v>
      </c>
      <c r="CF8" s="451">
        <f t="shared" si="4"/>
        <v>1.2300831024930972</v>
      </c>
      <c r="CG8" s="331">
        <f t="shared" si="5"/>
        <v>6.506999061008766E-3</v>
      </c>
      <c r="CH8" s="306">
        <v>194.45124938755512</v>
      </c>
      <c r="CI8" s="451">
        <f t="shared" si="6"/>
        <v>4.5612493875551365</v>
      </c>
      <c r="CJ8" s="331">
        <f t="shared" si="7"/>
        <v>2.4020482319001196E-2</v>
      </c>
      <c r="CK8" s="306">
        <v>185.46371661125758</v>
      </c>
      <c r="CL8" s="451">
        <f t="shared" si="8"/>
        <v>4.005647159696565</v>
      </c>
      <c r="CM8" s="331">
        <f t="shared" si="9"/>
        <v>2.2074781087461338E-2</v>
      </c>
      <c r="CN8" s="306">
        <v>190.28737585438614</v>
      </c>
      <c r="CO8" s="451">
        <f t="shared" si="10"/>
        <v>10.976529149150167</v>
      </c>
      <c r="CP8" s="331">
        <f t="shared" si="11"/>
        <v>6.1215087379483363E-2</v>
      </c>
      <c r="CQ8" s="306">
        <v>177.7114209790976</v>
      </c>
      <c r="CR8" s="451">
        <f t="shared" si="12"/>
        <v>-0.93870970301173884</v>
      </c>
      <c r="CS8" s="331">
        <f t="shared" si="13"/>
        <v>-5.2544585297957724E-3</v>
      </c>
      <c r="CT8" s="306">
        <v>176.84900228333169</v>
      </c>
      <c r="CU8" s="451">
        <f t="shared" si="14"/>
        <v>-0.42874431792463952</v>
      </c>
      <c r="CV8" s="331">
        <f t="shared" si="15"/>
        <v>-2.4184892133641387E-3</v>
      </c>
      <c r="CW8" s="306">
        <v>180.26625731148928</v>
      </c>
      <c r="CX8" s="451">
        <f t="shared" si="16"/>
        <v>2.0896659357192675</v>
      </c>
      <c r="CY8" s="331">
        <f t="shared" si="17"/>
        <v>1.1728061018476966E-2</v>
      </c>
      <c r="CZ8" s="305">
        <v>183.68615429178331</v>
      </c>
      <c r="DA8" s="305">
        <f t="shared" si="18"/>
        <v>3.3709054508718452</v>
      </c>
      <c r="DB8" s="729">
        <f t="shared" si="19"/>
        <v>1.8694511265910336E-2</v>
      </c>
      <c r="DC8" s="305">
        <v>176.36560647587481</v>
      </c>
      <c r="DD8" s="305">
        <f t="shared" si="104"/>
        <v>-0.1651195734206965</v>
      </c>
      <c r="DE8" s="730">
        <f t="shared" si="105"/>
        <v>-9.3535883025025067E-4</v>
      </c>
      <c r="DF8" s="305">
        <v>178.83639203436158</v>
      </c>
      <c r="DG8" s="305">
        <f t="shared" si="20"/>
        <v>0.40349831830263838</v>
      </c>
      <c r="DH8" s="730">
        <f t="shared" si="21"/>
        <v>2.2613449230091346E-3</v>
      </c>
      <c r="DI8" s="305">
        <v>181.17185584702133</v>
      </c>
      <c r="DJ8" s="305">
        <f t="shared" si="22"/>
        <v>-0.30675231894139188</v>
      </c>
      <c r="DK8" s="730">
        <f t="shared" si="23"/>
        <v>-1.6902946415638474E-3</v>
      </c>
      <c r="DL8" s="305">
        <v>178.49704522749207</v>
      </c>
      <c r="DM8" s="305">
        <f t="shared" si="24"/>
        <v>3.6726342691451919E-2</v>
      </c>
      <c r="DN8" s="730">
        <f t="shared" si="25"/>
        <v>2.0579556800612601E-4</v>
      </c>
      <c r="DO8" s="305">
        <v>181.54356235034078</v>
      </c>
      <c r="DP8" s="305">
        <f t="shared" si="26"/>
        <v>-0.98898387898796614</v>
      </c>
      <c r="DQ8" s="729">
        <f t="shared" si="27"/>
        <v>-5.4181235040979192E-3</v>
      </c>
      <c r="DR8" s="305">
        <v>190.46733317833062</v>
      </c>
      <c r="DS8" s="305">
        <f t="shared" si="28"/>
        <v>-29.528112050546639</v>
      </c>
      <c r="DT8" s="729">
        <f t="shared" si="29"/>
        <v>-0.13422146999373735</v>
      </c>
      <c r="DU8" s="305">
        <v>192.69799249944847</v>
      </c>
      <c r="DV8" s="305">
        <f t="shared" si="30"/>
        <v>-5.783315911766465</v>
      </c>
      <c r="DW8" s="729">
        <f t="shared" si="31"/>
        <v>-2.913783649483281E-2</v>
      </c>
      <c r="DX8" s="305">
        <v>186.62069443481877</v>
      </c>
      <c r="DY8" s="305">
        <f t="shared" si="32"/>
        <v>-11.278847177853606</v>
      </c>
      <c r="DZ8" s="729">
        <f t="shared" si="33"/>
        <v>-5.6992790816708855E-2</v>
      </c>
      <c r="EA8" s="305">
        <v>181.16362395495648</v>
      </c>
      <c r="EB8" s="305">
        <f t="shared" si="34"/>
        <v>-2.7172081064827296</v>
      </c>
      <c r="EC8" s="729">
        <f t="shared" si="35"/>
        <v>-1.4777005716261074E-2</v>
      </c>
      <c r="ED8" s="305">
        <v>198.60761941597369</v>
      </c>
      <c r="EE8" s="305">
        <f t="shared" si="36"/>
        <v>-1.0085034247173041</v>
      </c>
      <c r="EF8" s="729">
        <f t="shared" si="37"/>
        <v>-5.0522142719011095E-3</v>
      </c>
      <c r="EG8" s="305">
        <v>196.09164420485175</v>
      </c>
      <c r="EH8" s="305">
        <f t="shared" si="38"/>
        <v>-2.7845126924598276</v>
      </c>
      <c r="EI8" s="729">
        <f t="shared" si="39"/>
        <v>-1.4001239444191356E-2</v>
      </c>
      <c r="EJ8" s="305">
        <v>190.23362023537678</v>
      </c>
      <c r="EK8" s="305">
        <f t="shared" si="40"/>
        <v>-3.6462867116313191E-2</v>
      </c>
      <c r="EL8" s="729">
        <f t="shared" si="41"/>
        <v>-1.9163741625461781E-4</v>
      </c>
      <c r="EM8" s="305">
        <v>193.15807212672732</v>
      </c>
      <c r="EN8" s="305">
        <f t="shared" si="42"/>
        <v>-1.2931772608278038</v>
      </c>
      <c r="EO8" s="729">
        <f t="shared" si="43"/>
        <v>-6.6503931700146084E-3</v>
      </c>
      <c r="EP8" s="305">
        <v>182.89537712895378</v>
      </c>
      <c r="EQ8" s="305">
        <f t="shared" si="44"/>
        <v>-2.5683394823037986</v>
      </c>
      <c r="ER8" s="729">
        <f t="shared" si="45"/>
        <v>-1.3848204539582172E-2</v>
      </c>
      <c r="ES8" s="305">
        <v>190.21322288694586</v>
      </c>
      <c r="ET8" s="305">
        <f t="shared" si="46"/>
        <v>-7.4152967440284101E-2</v>
      </c>
      <c r="EU8" s="729">
        <f t="shared" si="47"/>
        <v>-3.8968936907842101E-4</v>
      </c>
      <c r="EV8" s="305">
        <v>179.03126916002452</v>
      </c>
      <c r="EW8" s="305">
        <f t="shared" si="48"/>
        <v>1.3198481809269254</v>
      </c>
      <c r="EX8" s="729">
        <f t="shared" si="49"/>
        <v>7.426918166853023E-3</v>
      </c>
      <c r="EY8" s="305">
        <v>176.0284210298291</v>
      </c>
      <c r="EZ8" s="196">
        <f t="shared" si="0"/>
        <v>-0.82058125350258138</v>
      </c>
      <c r="FA8" s="731">
        <f t="shared" si="50"/>
        <v>-4.6400106469807467E-3</v>
      </c>
      <c r="FB8" s="305">
        <v>180.44598181666834</v>
      </c>
      <c r="FC8" s="196">
        <f t="shared" si="1"/>
        <v>0.17972450517905258</v>
      </c>
      <c r="FD8" s="731">
        <f t="shared" si="51"/>
        <v>9.9699471137573692E-4</v>
      </c>
      <c r="FE8" s="305">
        <v>182.05094684348308</v>
      </c>
      <c r="FF8" s="196">
        <f t="shared" si="2"/>
        <v>-1.6352074483002355</v>
      </c>
      <c r="FG8" s="731">
        <f t="shared" si="52"/>
        <v>-8.9021813026948539E-3</v>
      </c>
      <c r="FH8" s="305">
        <v>176.08494106220476</v>
      </c>
      <c r="FI8" s="196">
        <f t="shared" si="3"/>
        <v>-0.28066541367005016</v>
      </c>
      <c r="FJ8" s="731">
        <f t="shared" si="53"/>
        <v>-1.5913840531512169E-3</v>
      </c>
      <c r="FK8" s="305">
        <v>185.10884319541503</v>
      </c>
      <c r="FL8" s="196">
        <f t="shared" si="54"/>
        <v>6.2724511610534535</v>
      </c>
      <c r="FM8" s="731">
        <f t="shared" si="55"/>
        <v>3.5073684330694091E-2</v>
      </c>
      <c r="FN8" s="305">
        <v>178.4398388025331</v>
      </c>
      <c r="FO8" s="196">
        <f t="shared" si="56"/>
        <v>-2.7320170444882308</v>
      </c>
      <c r="FP8" s="731">
        <f t="shared" si="57"/>
        <v>-1.5079698950564943E-2</v>
      </c>
      <c r="FQ8" s="305">
        <v>179.76365335825875</v>
      </c>
      <c r="FR8" s="196">
        <f t="shared" si="58"/>
        <v>1.2666081307666843</v>
      </c>
      <c r="FS8" s="731">
        <f t="shared" si="59"/>
        <v>7.095961331754312E-3</v>
      </c>
      <c r="FT8" s="305">
        <v>179.13076775799351</v>
      </c>
      <c r="FU8" s="196">
        <f t="shared" si="60"/>
        <v>-2.412794592347268</v>
      </c>
      <c r="FV8" s="731">
        <f t="shared" si="61"/>
        <v>-1.3290444238893381E-2</v>
      </c>
      <c r="FW8" s="305">
        <v>193.8824662813102</v>
      </c>
      <c r="FX8" s="196">
        <f t="shared" si="62"/>
        <v>3.4151331029795813</v>
      </c>
      <c r="FY8" s="731">
        <f t="shared" si="63"/>
        <v>1.7930282563373021E-2</v>
      </c>
      <c r="FZ8" s="305">
        <v>208.52491611780786</v>
      </c>
      <c r="GA8" s="196">
        <f t="shared" si="64"/>
        <v>15.826923618359388</v>
      </c>
      <c r="GB8" s="731">
        <f t="shared" si="65"/>
        <v>8.2133308256466073E-2</v>
      </c>
      <c r="GC8" s="305">
        <v>189.0135100688249</v>
      </c>
      <c r="GD8" s="196">
        <f t="shared" si="66"/>
        <v>2.3928156340061264</v>
      </c>
      <c r="GE8" s="731">
        <f t="shared" si="67"/>
        <v>1.2821812935873882E-2</v>
      </c>
      <c r="GF8" s="305">
        <v>182.67084797363029</v>
      </c>
      <c r="GG8" s="196">
        <f t="shared" si="68"/>
        <v>1.50722401867381</v>
      </c>
      <c r="GH8" s="731">
        <f t="shared" si="69"/>
        <v>8.3196835312179321E-3</v>
      </c>
      <c r="GI8" s="305">
        <v>213.62280411004309</v>
      </c>
      <c r="GJ8" s="196">
        <f t="shared" si="70"/>
        <v>15.015184694069404</v>
      </c>
      <c r="GK8" s="731">
        <f t="shared" si="71"/>
        <v>7.5602259058454621E-2</v>
      </c>
      <c r="GL8" s="305">
        <v>199.7111615432226</v>
      </c>
      <c r="GM8" s="196">
        <f t="shared" si="72"/>
        <v>3.619517338370855</v>
      </c>
      <c r="GN8" s="731">
        <f t="shared" si="73"/>
        <v>1.8458294605300168E-2</v>
      </c>
      <c r="GO8" s="305">
        <v>198.9086657139145</v>
      </c>
      <c r="GP8" s="196">
        <f t="shared" si="74"/>
        <v>8.6750454785377258</v>
      </c>
      <c r="GQ8" s="731">
        <f t="shared" si="75"/>
        <v>4.560206270481558E-2</v>
      </c>
      <c r="GR8" s="305">
        <v>202.01143885354412</v>
      </c>
      <c r="GS8" s="196">
        <f t="shared" si="76"/>
        <v>8.8533667268168017</v>
      </c>
      <c r="GT8" s="731">
        <f t="shared" si="77"/>
        <v>4.5834826519744291E-2</v>
      </c>
      <c r="GU8" s="305">
        <v>185.59465288437252</v>
      </c>
      <c r="GV8" s="196">
        <f t="shared" si="78"/>
        <v>2.6992757554187392</v>
      </c>
      <c r="GW8" s="731">
        <f t="shared" si="79"/>
        <v>1.4758578362073988E-2</v>
      </c>
      <c r="GX8" s="305">
        <v>186.90709525676203</v>
      </c>
      <c r="GY8" s="196">
        <f t="shared" si="106"/>
        <v>-3.3061276301838234</v>
      </c>
      <c r="GZ8" s="731">
        <f t="shared" si="80"/>
        <v>-1.7381166146103504E-2</v>
      </c>
      <c r="HA8" s="305">
        <v>182.81350138859219</v>
      </c>
      <c r="HB8" s="196">
        <f t="shared" si="107"/>
        <v>3.7822322285676648</v>
      </c>
      <c r="HC8" s="731">
        <f t="shared" si="81"/>
        <v>2.1126098509568019E-2</v>
      </c>
      <c r="HD8" s="305">
        <v>175.42570662978648</v>
      </c>
      <c r="HE8" s="196">
        <f t="shared" si="108"/>
        <v>-0.60271440004262899</v>
      </c>
      <c r="HF8" s="731">
        <f t="shared" si="82"/>
        <v>-3.4239607247314643E-3</v>
      </c>
      <c r="HG8" s="305">
        <v>180.63972755735398</v>
      </c>
      <c r="HH8" s="196">
        <f t="shared" si="109"/>
        <v>0.19374574068564243</v>
      </c>
      <c r="HI8" s="731">
        <f t="shared" si="83"/>
        <v>1.0737049322743387E-3</v>
      </c>
      <c r="HJ8" s="305">
        <v>183.87696682344131</v>
      </c>
      <c r="HK8" s="196">
        <f t="shared" si="110"/>
        <v>1.8260199799582324</v>
      </c>
      <c r="HL8" s="731">
        <f t="shared" si="84"/>
        <v>1.003026906269342E-2</v>
      </c>
      <c r="HM8" s="305">
        <v>176.45637519027713</v>
      </c>
      <c r="HN8" s="103">
        <f t="shared" si="111"/>
        <v>0.37143412807236587</v>
      </c>
      <c r="HO8" s="732">
        <f t="shared" si="85"/>
        <v>2.1094031427772745E-3</v>
      </c>
      <c r="HP8" s="305">
        <v>177.13060667650416</v>
      </c>
      <c r="HQ8" s="103">
        <f t="shared" si="112"/>
        <v>-7.9782365189108759</v>
      </c>
      <c r="HR8" s="732">
        <f t="shared" si="86"/>
        <v>-4.3100245137875123E-2</v>
      </c>
      <c r="HS8" s="305">
        <v>181.4984512132163</v>
      </c>
      <c r="HT8" s="103">
        <f t="shared" si="113"/>
        <v>3.058612410683196</v>
      </c>
      <c r="HU8" s="732">
        <f t="shared" si="87"/>
        <v>1.7140860646416234E-2</v>
      </c>
      <c r="HV8" s="305">
        <v>178.12292236093668</v>
      </c>
      <c r="HW8" s="103">
        <f t="shared" si="114"/>
        <v>-1.6407309973220663</v>
      </c>
      <c r="HX8" s="732">
        <f t="shared" si="88"/>
        <v>-9.1271565006090672E-3</v>
      </c>
      <c r="HY8" s="305">
        <v>184.95715117730259</v>
      </c>
      <c r="HZ8" s="103">
        <f t="shared" si="115"/>
        <v>5.8263834193090815</v>
      </c>
      <c r="IA8" s="732">
        <f t="shared" si="89"/>
        <v>3.2525866394881711E-2</v>
      </c>
      <c r="IB8" s="305">
        <v>193.3943293786447</v>
      </c>
      <c r="IC8" s="103">
        <f t="shared" si="116"/>
        <v>-0.48813690266550225</v>
      </c>
      <c r="ID8" s="732">
        <f t="shared" si="90"/>
        <v>-2.5176949315120069E-3</v>
      </c>
      <c r="IE8" s="305">
        <v>209.70806702366559</v>
      </c>
      <c r="IF8" s="103">
        <f t="shared" si="117"/>
        <v>1.1831509058577296</v>
      </c>
      <c r="IG8" s="732">
        <f t="shared" si="91"/>
        <v>5.6739066385203523E-3</v>
      </c>
      <c r="IH8" s="305">
        <v>191.21462619923972</v>
      </c>
      <c r="II8" s="103">
        <f t="shared" si="118"/>
        <v>2.2011161304148175</v>
      </c>
      <c r="IJ8" s="732">
        <f t="shared" si="92"/>
        <v>1.1645284665701049E-2</v>
      </c>
      <c r="IK8" s="305">
        <v>182.24219219694331</v>
      </c>
      <c r="IL8" s="103">
        <f t="shared" si="119"/>
        <v>-0.42865577668698052</v>
      </c>
      <c r="IM8" s="732">
        <f t="shared" si="93"/>
        <v>-2.3466019972100843E-3</v>
      </c>
      <c r="IN8" s="305">
        <v>0</v>
      </c>
      <c r="IO8" s="103">
        <f t="shared" si="120"/>
        <v>-213.62280411004309</v>
      </c>
      <c r="IP8" s="732">
        <f t="shared" si="94"/>
        <v>-1</v>
      </c>
      <c r="IQ8" s="305">
        <v>228.125</v>
      </c>
      <c r="IR8" s="103">
        <f t="shared" si="121"/>
        <v>28.413838456777398</v>
      </c>
      <c r="IS8" s="732">
        <f t="shared" si="95"/>
        <v>0.14227466425619842</v>
      </c>
      <c r="IT8" s="305">
        <v>199.57916215009882</v>
      </c>
      <c r="IU8" s="103">
        <f t="shared" si="122"/>
        <v>0.67049643618432242</v>
      </c>
      <c r="IV8" s="732">
        <f t="shared" si="96"/>
        <v>3.3708759433773547E-3</v>
      </c>
      <c r="IW8" s="305">
        <v>200.69840102922257</v>
      </c>
      <c r="IX8" s="103">
        <f t="shared" si="123"/>
        <v>-1.3130378243215546</v>
      </c>
      <c r="IY8" s="732">
        <f t="shared" si="97"/>
        <v>-6.4998191774352509E-3</v>
      </c>
      <c r="IZ8" s="305">
        <v>183.97021877043443</v>
      </c>
      <c r="JA8" s="103">
        <f t="shared" si="124"/>
        <v>-1.6244341139380936</v>
      </c>
      <c r="JB8" s="732">
        <f t="shared" si="98"/>
        <v>-8.7525911371494833E-3</v>
      </c>
      <c r="JC8" s="305">
        <v>210.30842475677912</v>
      </c>
      <c r="JD8" s="103">
        <f t="shared" si="125"/>
        <v>23.401329500017084</v>
      </c>
      <c r="JE8" s="732">
        <f t="shared" si="99"/>
        <v>0.12520300242144208</v>
      </c>
      <c r="JF8" s="305">
        <v>178.09644963571179</v>
      </c>
      <c r="JG8" s="103">
        <f t="shared" si="126"/>
        <v>-4.7170517528803941</v>
      </c>
      <c r="JH8" s="732">
        <f t="shared" si="100"/>
        <v>-2.5802534917012124E-2</v>
      </c>
      <c r="JI8" s="305">
        <v>175.4882035875232</v>
      </c>
      <c r="JJ8" s="103">
        <f t="shared" si="127"/>
        <v>6.2496957736726699E-2</v>
      </c>
      <c r="JK8" s="732">
        <f t="shared" si="101"/>
        <v>3.5625883422330196E-4</v>
      </c>
      <c r="JL8" s="305">
        <v>184.4420301698859</v>
      </c>
      <c r="JM8" s="103">
        <f t="shared" si="128"/>
        <v>3.8023026125319177</v>
      </c>
      <c r="JN8" s="732">
        <f t="shared" si="102"/>
        <v>2.1049094038988008E-2</v>
      </c>
      <c r="JO8" s="305">
        <v>184.14652109402223</v>
      </c>
      <c r="JP8" s="103">
        <f t="shared" si="129"/>
        <v>0.26955427058092596</v>
      </c>
      <c r="JQ8" s="732">
        <f t="shared" si="103"/>
        <v>1.4659490812666712E-3</v>
      </c>
    </row>
    <row r="9" spans="1:277" x14ac:dyDescent="0.25">
      <c r="A9" s="60" t="s">
        <v>44</v>
      </c>
      <c r="B9" s="256">
        <v>195.97</v>
      </c>
      <c r="C9" s="271">
        <v>195.97989949748742</v>
      </c>
      <c r="D9" s="306">
        <v>0</v>
      </c>
      <c r="E9" s="306"/>
      <c r="F9" s="110">
        <v>195.97989949748742</v>
      </c>
      <c r="G9" s="210"/>
      <c r="H9" s="210"/>
      <c r="I9" s="210"/>
      <c r="J9" s="306">
        <v>0</v>
      </c>
      <c r="K9" s="271">
        <v>195.97989949748742</v>
      </c>
      <c r="L9" s="271"/>
      <c r="M9" s="306"/>
      <c r="N9" s="23"/>
      <c r="O9" s="306"/>
      <c r="P9" s="110">
        <v>195.97989949748742</v>
      </c>
      <c r="Q9" s="306"/>
      <c r="R9" s="306"/>
      <c r="S9" s="306">
        <v>196.07843137254901</v>
      </c>
      <c r="T9" s="110">
        <v>196.08</v>
      </c>
      <c r="U9" s="23">
        <v>196.04718286655682</v>
      </c>
      <c r="V9" s="210">
        <v>196.01837672281778</v>
      </c>
      <c r="W9" s="210">
        <v>196.06481481481481</v>
      </c>
      <c r="X9" s="210"/>
      <c r="Y9" s="306">
        <v>196.04731679169072</v>
      </c>
      <c r="Z9" s="183"/>
      <c r="AA9" s="305"/>
      <c r="AB9" s="305"/>
      <c r="AC9" s="23">
        <v>0</v>
      </c>
      <c r="AD9" s="306">
        <v>196.04731679169072</v>
      </c>
      <c r="AE9" s="271"/>
      <c r="AF9" s="306"/>
      <c r="AG9" s="306"/>
      <c r="AH9" s="23"/>
      <c r="AI9" s="451">
        <v>196.04731679169072</v>
      </c>
      <c r="AJ9" s="271"/>
      <c r="AK9" s="306"/>
      <c r="AL9" s="306">
        <v>195.84</v>
      </c>
      <c r="AM9" s="23">
        <v>195.84</v>
      </c>
      <c r="AN9" s="451">
        <v>196.04731679169072</v>
      </c>
      <c r="AO9" s="210">
        <v>195.9906163361058</v>
      </c>
      <c r="AP9" s="210">
        <v>0</v>
      </c>
      <c r="AQ9" s="210">
        <v>0</v>
      </c>
      <c r="AR9" s="306">
        <v>196</v>
      </c>
      <c r="AS9" s="210">
        <v>0</v>
      </c>
      <c r="AT9" s="210">
        <v>0</v>
      </c>
      <c r="AU9" s="210">
        <v>0</v>
      </c>
      <c r="AV9" s="306">
        <v>0</v>
      </c>
      <c r="AW9" s="306">
        <v>196</v>
      </c>
      <c r="AX9" s="210">
        <v>0</v>
      </c>
      <c r="AY9" s="210">
        <v>0</v>
      </c>
      <c r="AZ9" s="210">
        <v>0</v>
      </c>
      <c r="BA9" s="32">
        <v>0</v>
      </c>
      <c r="BB9" s="451">
        <v>196</v>
      </c>
      <c r="BC9" s="210">
        <v>0</v>
      </c>
      <c r="BD9" s="210">
        <v>0</v>
      </c>
      <c r="BE9" s="210">
        <v>0</v>
      </c>
      <c r="BF9" s="306">
        <v>0</v>
      </c>
      <c r="BG9" s="306">
        <v>196</v>
      </c>
      <c r="BH9" s="451">
        <v>-4.7316791690718674E-2</v>
      </c>
      <c r="BI9" s="331">
        <v>-2.4135393671820271E-4</v>
      </c>
      <c r="BJ9" s="451">
        <v>196.00257898130241</v>
      </c>
      <c r="BK9" s="451">
        <v>196.04147031102735</v>
      </c>
      <c r="BL9" s="451">
        <v>0</v>
      </c>
      <c r="BM9" s="451">
        <v>196.01249099207303</v>
      </c>
      <c r="BN9" s="451">
        <v>196.01328903654485</v>
      </c>
      <c r="BO9" s="306">
        <v>0</v>
      </c>
      <c r="BP9" s="306">
        <v>0</v>
      </c>
      <c r="BQ9" s="306">
        <v>0</v>
      </c>
      <c r="BR9" s="321">
        <v>0</v>
      </c>
      <c r="BS9" s="306">
        <v>196.01328903654485</v>
      </c>
      <c r="BT9" s="306">
        <v>196.01328903654485</v>
      </c>
      <c r="BU9" s="321">
        <v>0</v>
      </c>
      <c r="BV9" s="306">
        <v>196.01254480286738</v>
      </c>
      <c r="BW9" s="451">
        <v>0</v>
      </c>
      <c r="BX9" s="331"/>
      <c r="BY9" s="306">
        <v>0</v>
      </c>
      <c r="BZ9" s="451">
        <v>0</v>
      </c>
      <c r="CA9" s="331">
        <v>0</v>
      </c>
      <c r="CB9" s="306">
        <v>0</v>
      </c>
      <c r="CC9" s="451">
        <v>0</v>
      </c>
      <c r="CD9" s="331">
        <v>0</v>
      </c>
      <c r="CE9" s="306">
        <v>0</v>
      </c>
      <c r="CF9" s="451">
        <f t="shared" si="4"/>
        <v>0</v>
      </c>
      <c r="CG9" s="331" t="e">
        <f t="shared" si="5"/>
        <v>#DIV/0!</v>
      </c>
      <c r="CH9" s="306">
        <v>0</v>
      </c>
      <c r="CI9" s="451">
        <f t="shared" si="6"/>
        <v>0</v>
      </c>
      <c r="CJ9" s="331" t="e">
        <f t="shared" si="7"/>
        <v>#DIV/0!</v>
      </c>
      <c r="CK9" s="306">
        <v>196.01254480286735</v>
      </c>
      <c r="CL9" s="451">
        <f t="shared" si="8"/>
        <v>1.2544802867353155E-2</v>
      </c>
      <c r="CM9" s="331">
        <f t="shared" si="9"/>
        <v>6.40040962620059E-5</v>
      </c>
      <c r="CN9" s="306">
        <v>0</v>
      </c>
      <c r="CO9" s="451">
        <f t="shared" si="10"/>
        <v>0</v>
      </c>
      <c r="CP9" s="331" t="e">
        <f t="shared" si="11"/>
        <v>#DIV/0!</v>
      </c>
      <c r="CQ9" s="306">
        <v>0</v>
      </c>
      <c r="CR9" s="451">
        <f t="shared" si="12"/>
        <v>0</v>
      </c>
      <c r="CS9" s="331" t="e">
        <f t="shared" si="13"/>
        <v>#DIV/0!</v>
      </c>
      <c r="CT9" s="306">
        <v>196.01629696695338</v>
      </c>
      <c r="CU9" s="451">
        <f t="shared" si="14"/>
        <v>196.01629696695338</v>
      </c>
      <c r="CV9" s="331" t="e">
        <f t="shared" si="15"/>
        <v>#DIV/0!</v>
      </c>
      <c r="CW9" s="306">
        <v>196.01629696695338</v>
      </c>
      <c r="CX9" s="451">
        <f t="shared" si="16"/>
        <v>196.01629696695338</v>
      </c>
      <c r="CY9" s="331" t="e">
        <f t="shared" si="17"/>
        <v>#DIV/0!</v>
      </c>
      <c r="CZ9" s="305">
        <v>196.01441116865567</v>
      </c>
      <c r="DA9" s="305">
        <f t="shared" si="18"/>
        <v>1.4411168655669826E-2</v>
      </c>
      <c r="DB9" s="729">
        <f t="shared" si="19"/>
        <v>7.3526370692192993E-5</v>
      </c>
      <c r="DC9" s="305">
        <v>195.99966524395347</v>
      </c>
      <c r="DD9" s="305">
        <f t="shared" si="104"/>
        <v>-2.9137373489334095E-3</v>
      </c>
      <c r="DE9" s="730">
        <f t="shared" si="105"/>
        <v>-1.4865811276959598E-5</v>
      </c>
      <c r="DF9" s="305">
        <v>0</v>
      </c>
      <c r="DG9" s="305">
        <f t="shared" si="20"/>
        <v>-196.04147031102735</v>
      </c>
      <c r="DH9" s="730">
        <f t="shared" si="21"/>
        <v>-1</v>
      </c>
      <c r="DI9" s="305">
        <v>0</v>
      </c>
      <c r="DJ9" s="305">
        <f t="shared" si="22"/>
        <v>0</v>
      </c>
      <c r="DK9" s="730" t="e">
        <f t="shared" si="23"/>
        <v>#DIV/0!</v>
      </c>
      <c r="DL9" s="305">
        <v>195.9918254334498</v>
      </c>
      <c r="DM9" s="305">
        <f t="shared" si="24"/>
        <v>-2.0665558623221614E-2</v>
      </c>
      <c r="DN9" s="730">
        <f t="shared" si="25"/>
        <v>-1.0542980459371516E-4</v>
      </c>
      <c r="DO9" s="305">
        <v>0</v>
      </c>
      <c r="DP9" s="305">
        <f t="shared" si="26"/>
        <v>-196.01328903654485</v>
      </c>
      <c r="DQ9" s="729">
        <f t="shared" si="27"/>
        <v>-1</v>
      </c>
      <c r="DR9" s="305">
        <v>0</v>
      </c>
      <c r="DS9" s="305">
        <f t="shared" si="28"/>
        <v>0</v>
      </c>
      <c r="DT9" s="729" t="e">
        <f t="shared" si="29"/>
        <v>#DIV/0!</v>
      </c>
      <c r="DU9" s="305">
        <v>0</v>
      </c>
      <c r="DV9" s="305">
        <f t="shared" si="30"/>
        <v>0</v>
      </c>
      <c r="DW9" s="729" t="e">
        <f t="shared" si="31"/>
        <v>#DIV/0!</v>
      </c>
      <c r="DX9" s="305">
        <v>0</v>
      </c>
      <c r="DY9" s="305">
        <f t="shared" si="32"/>
        <v>-196.01328903654485</v>
      </c>
      <c r="DZ9" s="729">
        <f t="shared" si="33"/>
        <v>-1</v>
      </c>
      <c r="EA9" s="305">
        <v>195.9918254334498</v>
      </c>
      <c r="EB9" s="305">
        <f t="shared" si="34"/>
        <v>-2.0719369417577127E-2</v>
      </c>
      <c r="EC9" s="729">
        <f t="shared" si="35"/>
        <v>-1.0570430294864491E-4</v>
      </c>
      <c r="ED9" s="305">
        <v>0</v>
      </c>
      <c r="EE9" s="305">
        <f t="shared" si="36"/>
        <v>0</v>
      </c>
      <c r="EF9" s="729" t="e">
        <f t="shared" si="37"/>
        <v>#DIV/0!</v>
      </c>
      <c r="EG9" s="305">
        <v>0</v>
      </c>
      <c r="EH9" s="305">
        <f t="shared" si="38"/>
        <v>0</v>
      </c>
      <c r="EI9" s="729" t="e">
        <f t="shared" si="39"/>
        <v>#DIV/0!</v>
      </c>
      <c r="EJ9" s="305">
        <v>0</v>
      </c>
      <c r="EK9" s="305">
        <f t="shared" si="40"/>
        <v>0</v>
      </c>
      <c r="EL9" s="729" t="e">
        <f t="shared" si="41"/>
        <v>#DIV/0!</v>
      </c>
      <c r="EM9" s="305">
        <v>0</v>
      </c>
      <c r="EN9" s="305">
        <f t="shared" si="42"/>
        <v>0</v>
      </c>
      <c r="EO9" s="729" t="e">
        <f t="shared" si="43"/>
        <v>#DIV/0!</v>
      </c>
      <c r="EP9" s="305">
        <v>195.9918254334498</v>
      </c>
      <c r="EQ9" s="305">
        <f t="shared" si="44"/>
        <v>-2.0719369417548705E-2</v>
      </c>
      <c r="ER9" s="729">
        <f t="shared" si="45"/>
        <v>-1.0570430294849992E-4</v>
      </c>
      <c r="ES9" s="305">
        <v>0</v>
      </c>
      <c r="ET9" s="305">
        <f t="shared" si="46"/>
        <v>0</v>
      </c>
      <c r="EU9" s="729" t="e">
        <f t="shared" si="47"/>
        <v>#DIV/0!</v>
      </c>
      <c r="EV9" s="305">
        <v>0</v>
      </c>
      <c r="EW9" s="305">
        <f t="shared" si="48"/>
        <v>0</v>
      </c>
      <c r="EX9" s="729" t="e">
        <f t="shared" si="49"/>
        <v>#DIV/0!</v>
      </c>
      <c r="EY9" s="725">
        <v>196.17224880382776</v>
      </c>
      <c r="EZ9" s="692">
        <f t="shared" si="0"/>
        <v>0.15595183687437952</v>
      </c>
      <c r="FA9" s="727">
        <f t="shared" si="50"/>
        <v>7.9560648419285077E-4</v>
      </c>
      <c r="FB9" s="725">
        <v>196.17224880382753</v>
      </c>
      <c r="FC9" s="692">
        <f t="shared" si="1"/>
        <v>0.15595183687415215</v>
      </c>
      <c r="FD9" s="727">
        <f t="shared" si="51"/>
        <v>7.9560648419169078E-4</v>
      </c>
      <c r="FE9" s="725">
        <v>195.99898708533806</v>
      </c>
      <c r="FF9" s="692">
        <f t="shared" si="2"/>
        <v>-1.5424083317611803E-2</v>
      </c>
      <c r="FG9" s="727">
        <f t="shared" si="52"/>
        <v>-7.8688516959809341E-5</v>
      </c>
      <c r="FH9" s="725">
        <v>195.91836734693877</v>
      </c>
      <c r="FI9" s="692">
        <f t="shared" si="3"/>
        <v>-8.1297897014707132E-2</v>
      </c>
      <c r="FJ9" s="727">
        <f t="shared" si="53"/>
        <v>-4.1478589727956253E-4</v>
      </c>
      <c r="FK9" s="725">
        <v>0</v>
      </c>
      <c r="FL9" s="692">
        <f t="shared" si="54"/>
        <v>0</v>
      </c>
      <c r="FM9" s="727" t="e">
        <f t="shared" si="55"/>
        <v>#DIV/0!</v>
      </c>
      <c r="FN9" s="725">
        <v>0</v>
      </c>
      <c r="FO9" s="692">
        <f t="shared" si="56"/>
        <v>0</v>
      </c>
      <c r="FP9" s="727" t="e">
        <f t="shared" si="57"/>
        <v>#DIV/0!</v>
      </c>
      <c r="FQ9" s="725">
        <v>195.88360539389637</v>
      </c>
      <c r="FR9" s="692">
        <f t="shared" si="58"/>
        <v>-0.10822003955343007</v>
      </c>
      <c r="FS9" s="727">
        <f t="shared" si="59"/>
        <v>-5.5216608812175608E-4</v>
      </c>
      <c r="FT9" s="725">
        <v>0</v>
      </c>
      <c r="FU9" s="692">
        <f t="shared" si="60"/>
        <v>0</v>
      </c>
      <c r="FV9" s="733">
        <f t="shared" ref="FV9" si="130">IF(DO9=0,0,FU9/DO9)</f>
        <v>0</v>
      </c>
      <c r="FW9" s="725">
        <v>0</v>
      </c>
      <c r="FX9" s="692">
        <f t="shared" si="62"/>
        <v>0</v>
      </c>
      <c r="FY9" s="733">
        <f t="shared" si="63"/>
        <v>0</v>
      </c>
      <c r="FZ9" s="725">
        <v>0</v>
      </c>
      <c r="GA9" s="692">
        <f t="shared" si="64"/>
        <v>0</v>
      </c>
      <c r="GB9" s="733">
        <f t="shared" si="65"/>
        <v>0</v>
      </c>
      <c r="GC9" s="725">
        <v>0</v>
      </c>
      <c r="GD9" s="692">
        <f t="shared" si="66"/>
        <v>0</v>
      </c>
      <c r="GE9" s="733">
        <f t="shared" si="67"/>
        <v>0</v>
      </c>
      <c r="GF9" s="725">
        <v>195.88360539389637</v>
      </c>
      <c r="GG9" s="692">
        <f t="shared" si="68"/>
        <v>-0.10822003955343007</v>
      </c>
      <c r="GH9" s="733">
        <f t="shared" si="69"/>
        <v>-5.5216608812175608E-4</v>
      </c>
      <c r="GI9" s="725">
        <v>0</v>
      </c>
      <c r="GJ9" s="692">
        <f t="shared" si="70"/>
        <v>0</v>
      </c>
      <c r="GK9" s="733">
        <f t="shared" si="71"/>
        <v>0</v>
      </c>
      <c r="GL9" s="725">
        <v>0</v>
      </c>
      <c r="GM9" s="692">
        <f t="shared" si="72"/>
        <v>0</v>
      </c>
      <c r="GN9" s="733">
        <f t="shared" si="73"/>
        <v>0</v>
      </c>
      <c r="GO9" s="725">
        <v>0</v>
      </c>
      <c r="GP9" s="692">
        <f t="shared" si="74"/>
        <v>0</v>
      </c>
      <c r="GQ9" s="733">
        <f t="shared" si="75"/>
        <v>0</v>
      </c>
      <c r="GR9" s="725">
        <v>0</v>
      </c>
      <c r="GS9" s="692">
        <f t="shared" si="76"/>
        <v>0</v>
      </c>
      <c r="GT9" s="733">
        <f t="shared" si="77"/>
        <v>0</v>
      </c>
      <c r="GU9" s="725">
        <v>195.88360539389637</v>
      </c>
      <c r="GV9" s="692">
        <f t="shared" si="78"/>
        <v>-0.10822003955343007</v>
      </c>
      <c r="GW9" s="733">
        <f t="shared" si="79"/>
        <v>-5.5216608812175608E-4</v>
      </c>
      <c r="GX9" s="725">
        <v>0</v>
      </c>
      <c r="GY9" s="692">
        <f t="shared" si="106"/>
        <v>0</v>
      </c>
      <c r="GZ9" s="733">
        <f t="shared" si="80"/>
        <v>0</v>
      </c>
      <c r="HA9" s="725">
        <v>0</v>
      </c>
      <c r="HB9" s="692">
        <f t="shared" si="107"/>
        <v>0</v>
      </c>
      <c r="HC9" s="733">
        <f t="shared" si="81"/>
        <v>0</v>
      </c>
      <c r="HD9" s="725">
        <v>0</v>
      </c>
      <c r="HE9" s="692">
        <f t="shared" si="108"/>
        <v>-196.17224880382776</v>
      </c>
      <c r="HF9" s="733">
        <f t="shared" si="82"/>
        <v>-1</v>
      </c>
      <c r="HG9" s="725">
        <v>195.98583234946867</v>
      </c>
      <c r="HH9" s="692">
        <f t="shared" si="109"/>
        <v>-0.18641645435886289</v>
      </c>
      <c r="HI9" s="733">
        <f t="shared" si="83"/>
        <v>-9.5026924295127781E-4</v>
      </c>
      <c r="HJ9" s="725">
        <v>195.92198581560282</v>
      </c>
      <c r="HK9" s="692">
        <f t="shared" si="110"/>
        <v>-7.7001269735234246E-2</v>
      </c>
      <c r="HL9" s="733">
        <f t="shared" si="84"/>
        <v>-3.9286565140108531E-4</v>
      </c>
      <c r="HM9" s="725">
        <v>0</v>
      </c>
      <c r="HN9" s="693">
        <f t="shared" si="111"/>
        <v>-195.91836734693877</v>
      </c>
      <c r="HO9" s="694">
        <f t="shared" si="85"/>
        <v>-1</v>
      </c>
      <c r="HP9" s="725">
        <v>0</v>
      </c>
      <c r="HQ9" s="693">
        <f t="shared" si="112"/>
        <v>0</v>
      </c>
      <c r="HR9" s="694">
        <f t="shared" si="86"/>
        <v>0</v>
      </c>
      <c r="HS9" s="725">
        <v>196.11528822055138</v>
      </c>
      <c r="HT9" s="693">
        <f t="shared" si="113"/>
        <v>196.11528822055138</v>
      </c>
      <c r="HU9" s="694">
        <f t="shared" si="87"/>
        <v>0</v>
      </c>
      <c r="HV9" s="725">
        <v>196.00776917136639</v>
      </c>
      <c r="HW9" s="693">
        <f t="shared" si="114"/>
        <v>0.12416377747001661</v>
      </c>
      <c r="HX9" s="694">
        <f t="shared" si="88"/>
        <v>6.3386508135961377E-4</v>
      </c>
      <c r="HY9" s="725">
        <v>0</v>
      </c>
      <c r="HZ9" s="693">
        <f t="shared" si="115"/>
        <v>0</v>
      </c>
      <c r="IA9" s="694">
        <f t="shared" si="89"/>
        <v>0</v>
      </c>
      <c r="IB9" s="725">
        <v>0</v>
      </c>
      <c r="IC9" s="693">
        <f t="shared" si="116"/>
        <v>0</v>
      </c>
      <c r="ID9" s="694">
        <f t="shared" si="90"/>
        <v>0</v>
      </c>
      <c r="IE9" s="725">
        <v>0</v>
      </c>
      <c r="IF9" s="693">
        <f t="shared" si="117"/>
        <v>0</v>
      </c>
      <c r="IG9" s="694">
        <f t="shared" si="91"/>
        <v>0</v>
      </c>
      <c r="IH9" s="725">
        <v>0</v>
      </c>
      <c r="II9" s="693">
        <f t="shared" si="118"/>
        <v>0</v>
      </c>
      <c r="IJ9" s="694">
        <f t="shared" si="92"/>
        <v>0</v>
      </c>
      <c r="IK9" s="725">
        <v>196.00776917136639</v>
      </c>
      <c r="IL9" s="693">
        <f t="shared" si="119"/>
        <v>0.12416377747001661</v>
      </c>
      <c r="IM9" s="694">
        <f t="shared" si="93"/>
        <v>6.3386508135961377E-4</v>
      </c>
      <c r="IN9" s="725">
        <v>0</v>
      </c>
      <c r="IO9" s="693">
        <f t="shared" si="120"/>
        <v>0</v>
      </c>
      <c r="IP9" s="694">
        <f t="shared" si="94"/>
        <v>0</v>
      </c>
      <c r="IQ9" s="725">
        <v>0</v>
      </c>
      <c r="IR9" s="693">
        <f t="shared" si="121"/>
        <v>0</v>
      </c>
      <c r="IS9" s="694">
        <f t="shared" si="95"/>
        <v>0</v>
      </c>
      <c r="IT9" s="725">
        <v>207.22891566265062</v>
      </c>
      <c r="IU9" s="693">
        <f t="shared" si="122"/>
        <v>207.22891566265062</v>
      </c>
      <c r="IV9" s="694">
        <f t="shared" si="96"/>
        <v>0</v>
      </c>
      <c r="IW9" s="725">
        <v>207.22891566265062</v>
      </c>
      <c r="IX9" s="693">
        <f t="shared" si="123"/>
        <v>207.22891566265062</v>
      </c>
      <c r="IY9" s="694">
        <f t="shared" si="97"/>
        <v>0</v>
      </c>
      <c r="IZ9" s="725">
        <v>196.1156948178363</v>
      </c>
      <c r="JA9" s="693">
        <f t="shared" si="124"/>
        <v>0.23208942393992515</v>
      </c>
      <c r="JB9" s="694">
        <f t="shared" si="98"/>
        <v>1.1848333272875165E-3</v>
      </c>
      <c r="JC9" s="725">
        <v>207.91168353265871</v>
      </c>
      <c r="JD9" s="693">
        <f t="shared" si="125"/>
        <v>207.91168353265871</v>
      </c>
      <c r="JE9" s="694">
        <f t="shared" si="99"/>
        <v>0</v>
      </c>
      <c r="JF9" s="725">
        <v>198.93190921228305</v>
      </c>
      <c r="JG9" s="693">
        <f t="shared" si="126"/>
        <v>198.93190921228305</v>
      </c>
      <c r="JH9" s="694">
        <f t="shared" si="100"/>
        <v>0</v>
      </c>
      <c r="JI9" s="725">
        <v>195.80059857837637</v>
      </c>
      <c r="JJ9" s="693">
        <f t="shared" si="127"/>
        <v>195.80059857837637</v>
      </c>
      <c r="JK9" s="694">
        <f t="shared" si="101"/>
        <v>0</v>
      </c>
      <c r="JL9" s="725">
        <v>196.97384636450775</v>
      </c>
      <c r="JM9" s="693">
        <f t="shared" si="128"/>
        <v>0.98801401503908437</v>
      </c>
      <c r="JN9" s="694">
        <f t="shared" si="102"/>
        <v>5.0412522333620766E-3</v>
      </c>
      <c r="JO9" s="725">
        <v>196.4621337755666</v>
      </c>
      <c r="JP9" s="693">
        <f t="shared" si="129"/>
        <v>0.54014795996377529</v>
      </c>
      <c r="JQ9" s="694">
        <f t="shared" si="103"/>
        <v>2.7569542933897672E-3</v>
      </c>
    </row>
    <row r="10" spans="1:277" s="697" customFormat="1" x14ac:dyDescent="0.25">
      <c r="A10" s="59" t="s">
        <v>25</v>
      </c>
      <c r="B10" s="255">
        <v>144.75200000000001</v>
      </c>
      <c r="C10" s="24">
        <v>140.73132815140249</v>
      </c>
      <c r="D10" s="307">
        <v>140.96796048174383</v>
      </c>
      <c r="E10" s="307">
        <v>143.00019649631946</v>
      </c>
      <c r="F10" s="109">
        <v>141.44770838283225</v>
      </c>
      <c r="G10" s="295">
        <v>145.93471208434713</v>
      </c>
      <c r="H10" s="295">
        <v>163.11375272817119</v>
      </c>
      <c r="I10" s="295">
        <v>171.98906817416048</v>
      </c>
      <c r="J10" s="295">
        <v>154.10458255679902</v>
      </c>
      <c r="K10" s="24">
        <v>144.69236827384904</v>
      </c>
      <c r="L10" s="24">
        <v>182.82799114447974</v>
      </c>
      <c r="M10" s="307">
        <v>164.39295934768126</v>
      </c>
      <c r="N10" s="296">
        <v>181.85302483206584</v>
      </c>
      <c r="O10" s="295">
        <v>176.34525620181466</v>
      </c>
      <c r="P10" s="109">
        <v>148.10534247756706</v>
      </c>
      <c r="Q10" s="295">
        <v>146.50742107330348</v>
      </c>
      <c r="R10" s="295">
        <v>139.90776145307919</v>
      </c>
      <c r="S10" s="295">
        <v>144.02791098508538</v>
      </c>
      <c r="T10" s="109">
        <v>143.23770067071541</v>
      </c>
      <c r="U10" s="296">
        <v>146.34089314821318</v>
      </c>
      <c r="V10" s="295">
        <v>140.73883560932421</v>
      </c>
      <c r="W10" s="295">
        <v>141.34179129558058</v>
      </c>
      <c r="X10" s="295">
        <v>142.38121107677253</v>
      </c>
      <c r="Y10" s="295">
        <v>141.38619281922615</v>
      </c>
      <c r="Z10" s="24">
        <v>142.23758216439657</v>
      </c>
      <c r="AA10" s="307">
        <v>164.16244804218087</v>
      </c>
      <c r="AB10" s="307">
        <v>172.47823317052453</v>
      </c>
      <c r="AC10" s="296">
        <v>151.4795850512036</v>
      </c>
      <c r="AD10" s="295">
        <v>143.69236355846127</v>
      </c>
      <c r="AE10" s="24">
        <v>186.23289836095182</v>
      </c>
      <c r="AF10" s="307">
        <v>186.69075579644687</v>
      </c>
      <c r="AG10" s="307">
        <v>187.64501883685537</v>
      </c>
      <c r="AH10" s="296">
        <v>186.82804942346928</v>
      </c>
      <c r="AI10" s="295">
        <v>147.59307961155389</v>
      </c>
      <c r="AJ10" s="24">
        <v>148.28070466517735</v>
      </c>
      <c r="AK10" s="307">
        <v>140.43384045867003</v>
      </c>
      <c r="AL10" s="307">
        <v>140.4693493364507</v>
      </c>
      <c r="AM10" s="296">
        <v>142.07873670399704</v>
      </c>
      <c r="AN10" s="295">
        <v>143.61543749635743</v>
      </c>
      <c r="AO10" s="295">
        <v>141.10776613323071</v>
      </c>
      <c r="AP10" s="295">
        <v>143.92631507298569</v>
      </c>
      <c r="AQ10" s="295">
        <v>141.99415132741143</v>
      </c>
      <c r="AR10" s="295">
        <v>142.25292798694272</v>
      </c>
      <c r="AS10" s="295">
        <v>140.66159812617593</v>
      </c>
      <c r="AT10" s="295">
        <v>162.36855941114618</v>
      </c>
      <c r="AU10" s="295">
        <v>176.23</v>
      </c>
      <c r="AV10" s="295">
        <v>151.62490975568642</v>
      </c>
      <c r="AW10" s="295">
        <v>144.65222639229506</v>
      </c>
      <c r="AX10" s="295">
        <v>181.98576275175023</v>
      </c>
      <c r="AY10" s="295">
        <v>174.70432777913143</v>
      </c>
      <c r="AZ10" s="295">
        <v>171.96</v>
      </c>
      <c r="BA10" s="295">
        <v>175.99</v>
      </c>
      <c r="BB10" s="295">
        <v>148.0421856739213</v>
      </c>
      <c r="BC10" s="295">
        <v>142.78214435711286</v>
      </c>
      <c r="BD10" s="295">
        <v>140.77022048540354</v>
      </c>
      <c r="BE10" s="295">
        <v>140.44020733718298</v>
      </c>
      <c r="BF10" s="295">
        <v>141.13884887707695</v>
      </c>
      <c r="BG10" s="295">
        <v>145.6773312215058</v>
      </c>
      <c r="BH10" s="295">
        <v>2.0618937251483658</v>
      </c>
      <c r="BI10" s="282">
        <v>1.4357047968472481E-2</v>
      </c>
      <c r="BJ10" s="295">
        <v>143.87875917594127</v>
      </c>
      <c r="BK10" s="295">
        <v>140.4797394776383</v>
      </c>
      <c r="BL10" s="295">
        <v>140.50347138829667</v>
      </c>
      <c r="BM10" s="295">
        <v>141.84172959388582</v>
      </c>
      <c r="BN10" s="295">
        <v>146.48302049818665</v>
      </c>
      <c r="BO10" s="295">
        <v>175.16759913223612</v>
      </c>
      <c r="BP10" s="295">
        <v>177.9004227336778</v>
      </c>
      <c r="BQ10" s="295">
        <v>1.6704227336778104</v>
      </c>
      <c r="BR10" s="471">
        <v>9.4786513855632439E-3</v>
      </c>
      <c r="BS10" s="295">
        <v>158.15011740386583</v>
      </c>
      <c r="BT10" s="295">
        <v>6.5252076481794177</v>
      </c>
      <c r="BU10" s="471">
        <v>4.3035195593478015E-2</v>
      </c>
      <c r="BV10" s="295">
        <v>145.47477486874587</v>
      </c>
      <c r="BW10" s="295">
        <v>12.79903972108994</v>
      </c>
      <c r="BX10" s="282">
        <v>7.8827081840890711E-2</v>
      </c>
      <c r="BY10" s="295">
        <v>187.33532028854046</v>
      </c>
      <c r="BZ10" s="295">
        <v>5.3495575367902291</v>
      </c>
      <c r="CA10" s="282">
        <v>2.9395472788097433E-2</v>
      </c>
      <c r="CB10" s="295">
        <v>0</v>
      </c>
      <c r="CC10" s="295">
        <v>0</v>
      </c>
      <c r="CD10" s="282">
        <v>0</v>
      </c>
      <c r="CE10" s="295">
        <v>186.46714927924697</v>
      </c>
      <c r="CF10" s="295">
        <f t="shared" si="4"/>
        <v>14.50714927924696</v>
      </c>
      <c r="CG10" s="282">
        <f t="shared" si="5"/>
        <v>8.4363510579477552E-2</v>
      </c>
      <c r="CH10" s="295">
        <v>188.00597967776181</v>
      </c>
      <c r="CI10" s="295">
        <f t="shared" si="6"/>
        <v>12.015979677761806</v>
      </c>
      <c r="CJ10" s="282">
        <f t="shared" si="7"/>
        <v>6.8276491151552959E-2</v>
      </c>
      <c r="CK10" s="295">
        <v>149.58533245295291</v>
      </c>
      <c r="CL10" s="295">
        <f t="shared" si="8"/>
        <v>1.5431467790316162</v>
      </c>
      <c r="CM10" s="282">
        <f t="shared" si="9"/>
        <v>1.0423696272835107E-2</v>
      </c>
      <c r="CN10" s="295">
        <v>146.66414115658648</v>
      </c>
      <c r="CO10" s="295">
        <f t="shared" si="10"/>
        <v>3.881996799473626</v>
      </c>
      <c r="CP10" s="282">
        <f t="shared" si="11"/>
        <v>2.718825114269437E-2</v>
      </c>
      <c r="CQ10" s="295">
        <v>142.51632731463695</v>
      </c>
      <c r="CR10" s="295">
        <f t="shared" si="12"/>
        <v>1.7461068292334119</v>
      </c>
      <c r="CS10" s="282">
        <f t="shared" si="13"/>
        <v>1.2403950375388278E-2</v>
      </c>
      <c r="CT10" s="295">
        <v>141.91369253944507</v>
      </c>
      <c r="CU10" s="295">
        <f t="shared" si="14"/>
        <v>1.4734852022620828</v>
      </c>
      <c r="CV10" s="282">
        <f t="shared" si="15"/>
        <v>1.0491904207492311E-2</v>
      </c>
      <c r="CW10" s="295">
        <v>143.24912312903803</v>
      </c>
      <c r="CX10" s="295">
        <f t="shared" si="16"/>
        <v>2.1102742519610729</v>
      </c>
      <c r="CY10" s="282">
        <f t="shared" si="17"/>
        <v>1.495176040297019E-2</v>
      </c>
      <c r="CZ10" s="307">
        <v>147.22613708599496</v>
      </c>
      <c r="DA10" s="307">
        <f t="shared" si="18"/>
        <v>1.548805864489168</v>
      </c>
      <c r="DB10" s="684">
        <f t="shared" si="19"/>
        <v>1.0631756166195635E-2</v>
      </c>
      <c r="DC10" s="307">
        <v>142.96286144991092</v>
      </c>
      <c r="DD10" s="307">
        <f t="shared" si="104"/>
        <v>-0.91589772603035158</v>
      </c>
      <c r="DE10" s="332">
        <f t="shared" si="105"/>
        <v>-6.3657605283511769E-3</v>
      </c>
      <c r="DF10" s="307">
        <v>141.95337765797294</v>
      </c>
      <c r="DG10" s="307">
        <f t="shared" si="20"/>
        <v>1.4736381803346319</v>
      </c>
      <c r="DH10" s="332">
        <f t="shared" si="21"/>
        <v>1.0490040669310944E-2</v>
      </c>
      <c r="DI10" s="307">
        <v>143.98200224971879</v>
      </c>
      <c r="DJ10" s="307">
        <f t="shared" si="22"/>
        <v>3.4785308614221151</v>
      </c>
      <c r="DK10" s="332">
        <f t="shared" si="23"/>
        <v>2.4757615075636213E-2</v>
      </c>
      <c r="DL10" s="307">
        <v>142.93930629457094</v>
      </c>
      <c r="DM10" s="307">
        <f t="shared" si="24"/>
        <v>1.0975767006851243</v>
      </c>
      <c r="DN10" s="332">
        <f t="shared" si="25"/>
        <v>7.7380380500692656E-3</v>
      </c>
      <c r="DO10" s="307">
        <v>145.16848644116826</v>
      </c>
      <c r="DP10" s="307">
        <f t="shared" si="26"/>
        <v>-1.3145340570183919</v>
      </c>
      <c r="DQ10" s="684">
        <f t="shared" si="27"/>
        <v>-8.9739688091335125E-3</v>
      </c>
      <c r="DR10" s="307">
        <v>171.67381974248929</v>
      </c>
      <c r="DS10" s="307">
        <f t="shared" si="28"/>
        <v>-3.4937793897468339</v>
      </c>
      <c r="DT10" s="684">
        <f t="shared" si="29"/>
        <v>-1.9945351806239794E-2</v>
      </c>
      <c r="DU10" s="307">
        <v>178.36268126664694</v>
      </c>
      <c r="DV10" s="307">
        <f t="shared" si="30"/>
        <v>0.46225853296914465</v>
      </c>
      <c r="DW10" s="684">
        <f t="shared" si="31"/>
        <v>2.5984116612311784E-3</v>
      </c>
      <c r="DX10" s="307">
        <v>156.79029581025952</v>
      </c>
      <c r="DY10" s="307">
        <f t="shared" si="32"/>
        <v>-1.3598215936063127</v>
      </c>
      <c r="DZ10" s="684">
        <f t="shared" si="33"/>
        <v>-8.5982964535761593E-3</v>
      </c>
      <c r="EA10" s="307">
        <v>146.57444461180839</v>
      </c>
      <c r="EB10" s="307">
        <f t="shared" si="34"/>
        <v>1.0996697430625204</v>
      </c>
      <c r="EC10" s="684">
        <f t="shared" si="35"/>
        <v>7.5591781740490319E-3</v>
      </c>
      <c r="ED10" s="307">
        <v>185.23847484979876</v>
      </c>
      <c r="EE10" s="307">
        <f t="shared" si="36"/>
        <v>-2.0968454387416955</v>
      </c>
      <c r="EF10" s="684">
        <f t="shared" si="37"/>
        <v>-1.119300639896449E-2</v>
      </c>
      <c r="EG10" s="307">
        <v>192.9638469017944</v>
      </c>
      <c r="EH10" s="307">
        <f t="shared" si="38"/>
        <v>192.9638469017944</v>
      </c>
      <c r="EI10" s="684" t="e">
        <f t="shared" si="39"/>
        <v>#DIV/0!</v>
      </c>
      <c r="EJ10" s="307">
        <v>181.81481550054619</v>
      </c>
      <c r="EK10" s="307">
        <f t="shared" si="40"/>
        <v>-4.652333778700779</v>
      </c>
      <c r="EL10" s="684">
        <f t="shared" si="41"/>
        <v>-2.4949884184337474E-2</v>
      </c>
      <c r="EM10" s="307">
        <v>186.33124079259957</v>
      </c>
      <c r="EN10" s="307">
        <f t="shared" si="42"/>
        <v>-1.6747388851622418</v>
      </c>
      <c r="EO10" s="684">
        <f t="shared" si="43"/>
        <v>-8.9079022275392952E-3</v>
      </c>
      <c r="EP10" s="307">
        <v>151.123114333351</v>
      </c>
      <c r="EQ10" s="307">
        <f t="shared" si="44"/>
        <v>1.5377818803980858</v>
      </c>
      <c r="ER10" s="684">
        <f t="shared" si="45"/>
        <v>1.0280298577280255E-2</v>
      </c>
      <c r="ES10" s="307">
        <v>143.476962786039</v>
      </c>
      <c r="ET10" s="307">
        <f t="shared" si="46"/>
        <v>-3.1871783705474854</v>
      </c>
      <c r="EU10" s="684">
        <f t="shared" si="47"/>
        <v>-2.1731135814204806E-2</v>
      </c>
      <c r="EV10" s="307">
        <v>144.23511363755767</v>
      </c>
      <c r="EW10" s="307">
        <f t="shared" si="48"/>
        <v>1.718786322920721</v>
      </c>
      <c r="EX10" s="684">
        <f t="shared" si="49"/>
        <v>1.2060276568354953E-2</v>
      </c>
      <c r="EY10" s="716">
        <v>152.41054390349134</v>
      </c>
      <c r="EZ10" s="709">
        <f t="shared" si="0"/>
        <v>10.496851364046279</v>
      </c>
      <c r="FA10" s="719">
        <f t="shared" si="50"/>
        <v>7.3966445211963369E-2</v>
      </c>
      <c r="FB10" s="716">
        <v>148.19072788289765</v>
      </c>
      <c r="FC10" s="709">
        <f t="shared" si="1"/>
        <v>4.9416047538596217</v>
      </c>
      <c r="FD10" s="719">
        <f t="shared" si="51"/>
        <v>3.4496579426934793E-2</v>
      </c>
      <c r="FE10" s="716">
        <v>150.01422835632496</v>
      </c>
      <c r="FF10" s="709">
        <f t="shared" si="2"/>
        <v>2.7880912703299998</v>
      </c>
      <c r="FG10" s="719">
        <f t="shared" si="52"/>
        <v>1.8937474863593495E-2</v>
      </c>
      <c r="FH10" s="716">
        <v>145.1277997364954</v>
      </c>
      <c r="FI10" s="709">
        <f t="shared" si="3"/>
        <v>2.1649382865844871</v>
      </c>
      <c r="FJ10" s="719">
        <f t="shared" si="53"/>
        <v>1.514336146204659E-2</v>
      </c>
      <c r="FK10" s="716">
        <v>146.14800413147825</v>
      </c>
      <c r="FL10" s="709">
        <f t="shared" si="54"/>
        <v>4.1946264735053091</v>
      </c>
      <c r="FM10" s="719">
        <f t="shared" si="55"/>
        <v>2.9549324874903492E-2</v>
      </c>
      <c r="FN10" s="716">
        <v>152.79870182681472</v>
      </c>
      <c r="FO10" s="709">
        <f t="shared" si="56"/>
        <v>8.8166995770959318</v>
      </c>
      <c r="FP10" s="719">
        <f t="shared" si="57"/>
        <v>6.1234733781549089E-2</v>
      </c>
      <c r="FQ10" s="716">
        <v>147.52365576607033</v>
      </c>
      <c r="FR10" s="709">
        <f t="shared" si="58"/>
        <v>4.5843494714993938</v>
      </c>
      <c r="FS10" s="719">
        <f t="shared" si="59"/>
        <v>3.2072000279978377E-2</v>
      </c>
      <c r="FT10" s="716">
        <v>146.1277931300493</v>
      </c>
      <c r="FU10" s="709">
        <f t="shared" si="60"/>
        <v>0.95930668888104265</v>
      </c>
      <c r="FV10" s="719">
        <f t="shared" si="61"/>
        <v>6.6082295985762469E-3</v>
      </c>
      <c r="FW10" s="716">
        <v>169.6628504746586</v>
      </c>
      <c r="FX10" s="709">
        <f t="shared" si="62"/>
        <v>-2.0109692678306885</v>
      </c>
      <c r="FY10" s="719">
        <f t="shared" si="63"/>
        <v>-1.171389598511376E-2</v>
      </c>
      <c r="FZ10" s="716">
        <v>178.24621311618949</v>
      </c>
      <c r="GA10" s="709">
        <f t="shared" si="64"/>
        <v>-0.11646815045745029</v>
      </c>
      <c r="GB10" s="719">
        <f t="shared" si="65"/>
        <v>-6.5298497213850382E-4</v>
      </c>
      <c r="GC10" s="716">
        <v>156.0479559722078</v>
      </c>
      <c r="GD10" s="709">
        <f t="shared" si="66"/>
        <v>-0.74233983805171988</v>
      </c>
      <c r="GE10" s="719">
        <f t="shared" si="67"/>
        <v>-4.7346032113496726E-3</v>
      </c>
      <c r="GF10" s="716">
        <v>149.53376655606894</v>
      </c>
      <c r="GG10" s="709">
        <f t="shared" si="68"/>
        <v>2.9593219442605516</v>
      </c>
      <c r="GH10" s="719">
        <f t="shared" si="69"/>
        <v>2.0189890209702636E-2</v>
      </c>
      <c r="GI10" s="716">
        <v>172.44528949036274</v>
      </c>
      <c r="GJ10" s="709">
        <f t="shared" si="70"/>
        <v>-12.793185359436023</v>
      </c>
      <c r="GK10" s="719">
        <f t="shared" si="71"/>
        <v>-6.9063326988679979E-2</v>
      </c>
      <c r="GL10" s="716">
        <v>163.57730535078679</v>
      </c>
      <c r="GM10" s="709">
        <f t="shared" si="72"/>
        <v>-29.38654155100761</v>
      </c>
      <c r="GN10" s="719">
        <f t="shared" si="73"/>
        <v>-0.15229040062599591</v>
      </c>
      <c r="GO10" s="716">
        <v>174.1135004272287</v>
      </c>
      <c r="GP10" s="709">
        <f t="shared" si="74"/>
        <v>-7.7013150733174882</v>
      </c>
      <c r="GQ10" s="719">
        <f t="shared" si="75"/>
        <v>-4.2358017151216988E-2</v>
      </c>
      <c r="GR10" s="716">
        <v>177.16619810642831</v>
      </c>
      <c r="GS10" s="709">
        <f t="shared" si="76"/>
        <v>-9.1650426861712617</v>
      </c>
      <c r="GT10" s="719">
        <f t="shared" si="77"/>
        <v>-4.9186827969297062E-2</v>
      </c>
      <c r="GU10" s="716">
        <v>151.2516668935055</v>
      </c>
      <c r="GV10" s="709">
        <f t="shared" si="78"/>
        <v>0.12855256015450323</v>
      </c>
      <c r="GW10" s="719">
        <f t="shared" si="79"/>
        <v>8.5064790202072531E-4</v>
      </c>
      <c r="GX10" s="716">
        <v>146.22122351646337</v>
      </c>
      <c r="GY10" s="709">
        <f t="shared" si="106"/>
        <v>2.7442607304243722</v>
      </c>
      <c r="GZ10" s="719">
        <f t="shared" si="80"/>
        <v>1.9126838742166363E-2</v>
      </c>
      <c r="HA10" s="716">
        <v>143.68239882769723</v>
      </c>
      <c r="HB10" s="709">
        <f t="shared" si="107"/>
        <v>-0.55271480986044708</v>
      </c>
      <c r="HC10" s="719">
        <f t="shared" si="81"/>
        <v>-3.8320405892932619E-3</v>
      </c>
      <c r="HD10" s="716">
        <v>142.0962267917748</v>
      </c>
      <c r="HE10" s="709">
        <f t="shared" si="108"/>
        <v>-10.314317111716548</v>
      </c>
      <c r="HF10" s="719">
        <f t="shared" si="82"/>
        <v>-6.7674564026539583E-2</v>
      </c>
      <c r="HG10" s="716">
        <v>143.63607270304155</v>
      </c>
      <c r="HH10" s="709">
        <f t="shared" si="109"/>
        <v>-4.5546551798560984</v>
      </c>
      <c r="HI10" s="719">
        <f t="shared" si="83"/>
        <v>-3.0735088793512437E-2</v>
      </c>
      <c r="HJ10" s="716">
        <v>82.17554387213724</v>
      </c>
      <c r="HK10" s="709">
        <f t="shared" si="110"/>
        <v>-67.838684484187723</v>
      </c>
      <c r="HL10" s="719">
        <f t="shared" si="84"/>
        <v>-0.45221500138674997</v>
      </c>
      <c r="HM10" s="716">
        <v>142.78737432184226</v>
      </c>
      <c r="HN10" s="710">
        <f t="shared" si="111"/>
        <v>-2.34042541465314</v>
      </c>
      <c r="HO10" s="720">
        <f t="shared" si="85"/>
        <v>-1.6126651261182123E-2</v>
      </c>
      <c r="HP10" s="716">
        <v>140.83075852614249</v>
      </c>
      <c r="HQ10" s="710">
        <f t="shared" si="112"/>
        <v>-5.3172456053357564</v>
      </c>
      <c r="HR10" s="720">
        <f t="shared" si="86"/>
        <v>-3.6382608417643764E-2</v>
      </c>
      <c r="HS10" s="716">
        <v>144.85915985182078</v>
      </c>
      <c r="HT10" s="710">
        <f t="shared" si="113"/>
        <v>-7.9395419749939435</v>
      </c>
      <c r="HU10" s="720">
        <f t="shared" si="87"/>
        <v>-5.1960794693090971E-2</v>
      </c>
      <c r="HV10" s="716">
        <v>144.02337567008792</v>
      </c>
      <c r="HW10" s="710">
        <f t="shared" si="114"/>
        <v>-3.5002800959824185</v>
      </c>
      <c r="HX10" s="720">
        <f t="shared" si="88"/>
        <v>-2.3726907239425016E-2</v>
      </c>
      <c r="HY10" s="716">
        <v>144.96782672848886</v>
      </c>
      <c r="HZ10" s="710">
        <f t="shared" si="115"/>
        <v>-1.159966401560439</v>
      </c>
      <c r="IA10" s="720">
        <f t="shared" si="89"/>
        <v>-7.9380272343407259E-3</v>
      </c>
      <c r="IB10" s="716">
        <v>155.45752099046535</v>
      </c>
      <c r="IC10" s="710">
        <f t="shared" si="116"/>
        <v>-14.205329484193243</v>
      </c>
      <c r="ID10" s="720">
        <f t="shared" si="90"/>
        <v>-8.3726811405393647E-2</v>
      </c>
      <c r="IE10" s="716">
        <v>158.16377007552023</v>
      </c>
      <c r="IF10" s="710">
        <f t="shared" si="117"/>
        <v>-20.082443040669261</v>
      </c>
      <c r="IG10" s="720">
        <f t="shared" si="91"/>
        <v>-0.1126668706705065</v>
      </c>
      <c r="IH10" s="716">
        <v>151.59209032797659</v>
      </c>
      <c r="II10" s="710">
        <f t="shared" si="118"/>
        <v>-4.4558656442312099</v>
      </c>
      <c r="IJ10" s="720">
        <f t="shared" si="92"/>
        <v>-2.855446337935244E-2</v>
      </c>
      <c r="IK10" s="716">
        <v>145.70039015662522</v>
      </c>
      <c r="IL10" s="710">
        <f t="shared" si="119"/>
        <v>-3.833376399443722</v>
      </c>
      <c r="IM10" s="720">
        <f t="shared" si="93"/>
        <v>-2.5635523585947829E-2</v>
      </c>
      <c r="IN10" s="716">
        <v>171.01830162448343</v>
      </c>
      <c r="IO10" s="710">
        <f t="shared" si="120"/>
        <v>-1.4269878658793118</v>
      </c>
      <c r="IP10" s="720">
        <f t="shared" si="94"/>
        <v>-8.2750179497310099E-3</v>
      </c>
      <c r="IQ10" s="716">
        <v>173.24486786888963</v>
      </c>
      <c r="IR10" s="710">
        <f t="shared" si="121"/>
        <v>9.6675625181028408</v>
      </c>
      <c r="IS10" s="720">
        <f t="shared" si="95"/>
        <v>5.910087892309409E-2</v>
      </c>
      <c r="IT10" s="716">
        <v>167.00582659361683</v>
      </c>
      <c r="IU10" s="710">
        <f t="shared" si="122"/>
        <v>-7.1076738336118694</v>
      </c>
      <c r="IV10" s="720">
        <f t="shared" si="96"/>
        <v>-4.0822071902359716E-2</v>
      </c>
      <c r="IW10" s="716">
        <v>171.35734300313169</v>
      </c>
      <c r="IX10" s="710">
        <f t="shared" si="123"/>
        <v>-5.8088551032966222</v>
      </c>
      <c r="IY10" s="720">
        <f t="shared" si="97"/>
        <v>-3.2787603760662587E-2</v>
      </c>
      <c r="IZ10" s="716">
        <v>149.25102193853257</v>
      </c>
      <c r="JA10" s="710">
        <f t="shared" si="124"/>
        <v>-2.0006449549729268</v>
      </c>
      <c r="JB10" s="720">
        <f t="shared" si="98"/>
        <v>-1.3227258886221447E-2</v>
      </c>
      <c r="JC10" s="716">
        <v>143.19797116098221</v>
      </c>
      <c r="JD10" s="710">
        <f t="shared" si="125"/>
        <v>-3.0232523554811621</v>
      </c>
      <c r="JE10" s="720">
        <f t="shared" si="99"/>
        <v>-2.067587921079574E-2</v>
      </c>
      <c r="JF10" s="716">
        <v>144.51330361436743</v>
      </c>
      <c r="JG10" s="710">
        <f t="shared" si="126"/>
        <v>0.83090478667020307</v>
      </c>
      <c r="JH10" s="720">
        <f t="shared" si="100"/>
        <v>5.782926742938203E-3</v>
      </c>
      <c r="JI10" s="716">
        <v>139.84463971343186</v>
      </c>
      <c r="JJ10" s="710">
        <f t="shared" si="127"/>
        <v>-2.2515870783429364</v>
      </c>
      <c r="JK10" s="720">
        <f t="shared" si="101"/>
        <v>-1.5845509266353502E-2</v>
      </c>
      <c r="JL10" s="716">
        <v>142.17010132205792</v>
      </c>
      <c r="JM10" s="710">
        <f t="shared" si="128"/>
        <v>-1.4659713809836319</v>
      </c>
      <c r="JN10" s="720">
        <f t="shared" si="102"/>
        <v>-1.020615054001396E-2</v>
      </c>
      <c r="JO10" s="716">
        <v>85.390328167556689</v>
      </c>
      <c r="JP10" s="710">
        <f t="shared" si="129"/>
        <v>3.2147842954194488</v>
      </c>
      <c r="JQ10" s="720">
        <f t="shared" si="103"/>
        <v>3.9120937251374444E-2</v>
      </c>
    </row>
    <row r="11" spans="1:277" x14ac:dyDescent="0.25">
      <c r="A11" s="60" t="s">
        <v>11</v>
      </c>
      <c r="B11" s="256">
        <v>169.83</v>
      </c>
      <c r="C11" s="271">
        <v>168.93018822968787</v>
      </c>
      <c r="D11" s="306">
        <v>169.33309365450296</v>
      </c>
      <c r="E11" s="306">
        <v>182.0834549168369</v>
      </c>
      <c r="F11" s="110">
        <v>172.80068704722066</v>
      </c>
      <c r="G11" s="210">
        <v>260.48851740647569</v>
      </c>
      <c r="H11" s="210">
        <v>351.11542192046556</v>
      </c>
      <c r="I11" s="210">
        <v>0</v>
      </c>
      <c r="J11" s="306">
        <v>267.48539763366779</v>
      </c>
      <c r="K11" s="271">
        <v>187.58109577191487</v>
      </c>
      <c r="L11" s="271">
        <v>0</v>
      </c>
      <c r="M11" s="306">
        <v>0</v>
      </c>
      <c r="N11" s="23">
        <v>391.95979899497485</v>
      </c>
      <c r="O11" s="306">
        <v>391.95979899497485</v>
      </c>
      <c r="P11" s="110">
        <v>188.05541949478697</v>
      </c>
      <c r="Q11" s="306">
        <v>200.20411634631742</v>
      </c>
      <c r="R11" s="306">
        <v>175.61785876075905</v>
      </c>
      <c r="S11" s="306">
        <v>167.46361383546824</v>
      </c>
      <c r="T11" s="110">
        <v>176.54</v>
      </c>
      <c r="U11" s="23">
        <v>183.30200271192015</v>
      </c>
      <c r="V11" s="210">
        <v>168.76099910463429</v>
      </c>
      <c r="W11" s="210">
        <v>171.09326744904263</v>
      </c>
      <c r="X11" s="210">
        <v>170.86079969205599</v>
      </c>
      <c r="Y11" s="306">
        <v>170.07688805705902</v>
      </c>
      <c r="Z11" s="183">
        <v>184.40875497441726</v>
      </c>
      <c r="AA11" s="305">
        <v>198.46350832266324</v>
      </c>
      <c r="AB11" s="305">
        <v>0</v>
      </c>
      <c r="AC11" s="23">
        <v>185.14778159294417</v>
      </c>
      <c r="AD11" s="306">
        <v>172.46004961194092</v>
      </c>
      <c r="AE11" s="271">
        <v>0</v>
      </c>
      <c r="AF11" s="306">
        <v>0</v>
      </c>
      <c r="AG11" s="306">
        <v>0</v>
      </c>
      <c r="AH11" s="23"/>
      <c r="AI11" s="451">
        <v>172.46004961194092</v>
      </c>
      <c r="AJ11" s="271">
        <v>185.96872648214733</v>
      </c>
      <c r="AK11" s="306">
        <v>167.85574667709147</v>
      </c>
      <c r="AL11" s="306">
        <v>170.69</v>
      </c>
      <c r="AM11" s="23">
        <v>172.72</v>
      </c>
      <c r="AN11" s="451">
        <v>172.46004961194092</v>
      </c>
      <c r="AO11" s="210">
        <v>173.9673791136604</v>
      </c>
      <c r="AP11" s="210">
        <v>180.2113123609787</v>
      </c>
      <c r="AQ11" s="210">
        <v>181.09</v>
      </c>
      <c r="AR11" s="306">
        <v>178</v>
      </c>
      <c r="AS11" s="210">
        <v>182.9003090305597</v>
      </c>
      <c r="AT11" s="210">
        <v>211.26760563380282</v>
      </c>
      <c r="AU11" s="210">
        <v>0</v>
      </c>
      <c r="AV11" s="306">
        <v>185.42</v>
      </c>
      <c r="AW11" s="306">
        <v>179.45421505508205</v>
      </c>
      <c r="AX11" s="210">
        <v>0</v>
      </c>
      <c r="AY11" s="210">
        <v>0</v>
      </c>
      <c r="AZ11" s="210">
        <v>0</v>
      </c>
      <c r="BA11" s="32">
        <v>0</v>
      </c>
      <c r="BB11" s="451">
        <v>179.45421505508205</v>
      </c>
      <c r="BC11" s="210">
        <v>179.67952949648924</v>
      </c>
      <c r="BD11" s="210">
        <v>173.54832696430236</v>
      </c>
      <c r="BE11" s="210">
        <v>172.67819688477806</v>
      </c>
      <c r="BF11" s="306">
        <v>174.69198262008214</v>
      </c>
      <c r="BG11" s="306">
        <v>177.50730046407929</v>
      </c>
      <c r="BH11" s="451">
        <v>5.0472508521383759</v>
      </c>
      <c r="BI11" s="331">
        <v>2.9266203178622385E-2</v>
      </c>
      <c r="BJ11" s="451">
        <v>170.81545064377684</v>
      </c>
      <c r="BK11" s="451">
        <v>170.83699430798029</v>
      </c>
      <c r="BL11" s="451">
        <v>179.73292151162792</v>
      </c>
      <c r="BM11" s="451">
        <v>173.25182829495256</v>
      </c>
      <c r="BN11" s="451">
        <v>189.41195118085275</v>
      </c>
      <c r="BO11" s="306">
        <v>0</v>
      </c>
      <c r="BP11" s="306">
        <v>0</v>
      </c>
      <c r="BQ11" s="306">
        <v>0</v>
      </c>
      <c r="BR11" s="321">
        <v>0</v>
      </c>
      <c r="BS11" s="306">
        <v>189.41195118085275</v>
      </c>
      <c r="BT11" s="306">
        <v>3.9919511808527659</v>
      </c>
      <c r="BU11" s="321">
        <v>2.152923730370384E-2</v>
      </c>
      <c r="BV11" s="306">
        <v>175.4342777022616</v>
      </c>
      <c r="BX11" s="331"/>
      <c r="BY11" s="306">
        <v>0</v>
      </c>
      <c r="BZ11" s="451">
        <v>0</v>
      </c>
      <c r="CA11" s="331">
        <v>0</v>
      </c>
      <c r="CB11" s="306">
        <v>0</v>
      </c>
      <c r="CC11" s="451">
        <v>0</v>
      </c>
      <c r="CD11" s="331">
        <v>0</v>
      </c>
      <c r="CE11" s="306">
        <v>0</v>
      </c>
      <c r="CF11" s="451">
        <f t="shared" si="4"/>
        <v>0</v>
      </c>
      <c r="CG11" s="331" t="e">
        <f t="shared" si="5"/>
        <v>#DIV/0!</v>
      </c>
      <c r="CH11" s="306">
        <v>0</v>
      </c>
      <c r="CI11" s="451">
        <f t="shared" si="6"/>
        <v>0</v>
      </c>
      <c r="CJ11" s="331" t="e">
        <f t="shared" si="7"/>
        <v>#DIV/0!</v>
      </c>
      <c r="CK11" s="306">
        <v>175.4342777022616</v>
      </c>
      <c r="CL11" s="451">
        <f t="shared" si="8"/>
        <v>-4.019937352820449</v>
      </c>
      <c r="CM11" s="331">
        <f t="shared" si="9"/>
        <v>-2.2400907950735852E-2</v>
      </c>
      <c r="CN11" s="306">
        <v>191.19220254368238</v>
      </c>
      <c r="CO11" s="451">
        <f t="shared" si="10"/>
        <v>11.512673047193147</v>
      </c>
      <c r="CP11" s="331">
        <f t="shared" si="11"/>
        <v>6.4073370402598334E-2</v>
      </c>
      <c r="CQ11" s="306">
        <v>180.17062485589119</v>
      </c>
      <c r="CR11" s="451">
        <f t="shared" si="12"/>
        <v>6.6222978915888291</v>
      </c>
      <c r="CS11" s="331">
        <f t="shared" si="13"/>
        <v>3.8158235273284935E-2</v>
      </c>
      <c r="CT11" s="306">
        <v>165.25968931429469</v>
      </c>
      <c r="CU11" s="451">
        <f t="shared" si="14"/>
        <v>-7.4185075704833707</v>
      </c>
      <c r="CV11" s="331">
        <f t="shared" si="15"/>
        <v>-4.2961460707361183E-2</v>
      </c>
      <c r="CW11" s="306">
        <v>176.05433670569514</v>
      </c>
      <c r="CX11" s="451">
        <f t="shared" si="16"/>
        <v>1.3623540856129921</v>
      </c>
      <c r="CY11" s="331">
        <f t="shared" si="17"/>
        <v>7.7986068117151209E-3</v>
      </c>
      <c r="CZ11" s="305">
        <v>175.7006721324486</v>
      </c>
      <c r="DA11" s="305">
        <f t="shared" si="18"/>
        <v>-1.8066283316306908</v>
      </c>
      <c r="DB11" s="729">
        <f t="shared" si="19"/>
        <v>-1.0177769178548707E-2</v>
      </c>
      <c r="DC11" s="305">
        <v>165.09831697527741</v>
      </c>
      <c r="DD11" s="305">
        <f t="shared" si="104"/>
        <v>-5.7171336684994287</v>
      </c>
      <c r="DE11" s="730">
        <f t="shared" si="105"/>
        <v>-3.3469651878401174E-2</v>
      </c>
      <c r="DF11" s="305">
        <v>173.14409514966619</v>
      </c>
      <c r="DG11" s="305">
        <f t="shared" si="20"/>
        <v>2.3071008416858945</v>
      </c>
      <c r="DH11" s="730">
        <f t="shared" si="21"/>
        <v>1.3504691129877384E-2</v>
      </c>
      <c r="DI11" s="305">
        <v>173.89188926190823</v>
      </c>
      <c r="DJ11" s="305">
        <f t="shared" si="22"/>
        <v>-5.8410322497196887</v>
      </c>
      <c r="DK11" s="730">
        <f t="shared" si="23"/>
        <v>-3.2498399294877092E-2</v>
      </c>
      <c r="DL11" s="305">
        <v>170.0792375616254</v>
      </c>
      <c r="DM11" s="305">
        <f t="shared" si="24"/>
        <v>-3.172590733327155</v>
      </c>
      <c r="DN11" s="730">
        <f t="shared" si="25"/>
        <v>-1.8312018779541986E-2</v>
      </c>
      <c r="DO11" s="305">
        <v>187.67473677948962</v>
      </c>
      <c r="DP11" s="305">
        <f t="shared" si="26"/>
        <v>-1.7372144013631328</v>
      </c>
      <c r="DQ11" s="729">
        <f t="shared" si="27"/>
        <v>-9.1716197976569082E-3</v>
      </c>
      <c r="DR11" s="305">
        <v>0</v>
      </c>
      <c r="DS11" s="305">
        <f t="shared" si="28"/>
        <v>0</v>
      </c>
      <c r="DT11" s="729" t="e">
        <f t="shared" si="29"/>
        <v>#DIV/0!</v>
      </c>
      <c r="DU11" s="305">
        <v>0</v>
      </c>
      <c r="DV11" s="305">
        <f t="shared" si="30"/>
        <v>0</v>
      </c>
      <c r="DW11" s="729" t="e">
        <f t="shared" si="31"/>
        <v>#DIV/0!</v>
      </c>
      <c r="DX11" s="305">
        <v>188.17412467503732</v>
      </c>
      <c r="DY11" s="305">
        <f t="shared" si="32"/>
        <v>-1.2378265058154341</v>
      </c>
      <c r="DZ11" s="729">
        <f t="shared" si="33"/>
        <v>-6.5351024478573832E-3</v>
      </c>
      <c r="EA11" s="305">
        <v>173.67818873902615</v>
      </c>
      <c r="EB11" s="305">
        <f t="shared" si="34"/>
        <v>-1.7560889632354417</v>
      </c>
      <c r="EC11" s="729">
        <f t="shared" si="35"/>
        <v>-1.0009953506439542E-2</v>
      </c>
      <c r="ED11" s="305">
        <v>0</v>
      </c>
      <c r="EE11" s="305">
        <f t="shared" si="36"/>
        <v>0</v>
      </c>
      <c r="EF11" s="729" t="e">
        <f t="shared" si="37"/>
        <v>#DIV/0!</v>
      </c>
      <c r="EG11" s="305">
        <v>0</v>
      </c>
      <c r="EH11" s="305">
        <f t="shared" si="38"/>
        <v>0</v>
      </c>
      <c r="EI11" s="729" t="e">
        <f t="shared" si="39"/>
        <v>#DIV/0!</v>
      </c>
      <c r="EJ11" s="305">
        <v>0</v>
      </c>
      <c r="EK11" s="305">
        <f t="shared" si="40"/>
        <v>0</v>
      </c>
      <c r="EL11" s="729" t="e">
        <f t="shared" si="41"/>
        <v>#DIV/0!</v>
      </c>
      <c r="EM11" s="305">
        <v>0</v>
      </c>
      <c r="EN11" s="305">
        <f t="shared" si="42"/>
        <v>0</v>
      </c>
      <c r="EO11" s="729" t="e">
        <f t="shared" si="43"/>
        <v>#DIV/0!</v>
      </c>
      <c r="EP11" s="305">
        <v>173.93940050012449</v>
      </c>
      <c r="EQ11" s="305">
        <f t="shared" si="44"/>
        <v>-1.4948772021371042</v>
      </c>
      <c r="ER11" s="729">
        <f t="shared" si="45"/>
        <v>-8.5210098147075683E-3</v>
      </c>
      <c r="ES11" s="305">
        <v>173.82863059798083</v>
      </c>
      <c r="ET11" s="305">
        <f t="shared" si="46"/>
        <v>-17.363571945701551</v>
      </c>
      <c r="EU11" s="729">
        <f t="shared" si="47"/>
        <v>-9.0817364488148686E-2</v>
      </c>
      <c r="EV11" s="305">
        <v>159.18129789504317</v>
      </c>
      <c r="EW11" s="305">
        <f t="shared" si="48"/>
        <v>-20.989326960848018</v>
      </c>
      <c r="EX11" s="729">
        <f t="shared" si="49"/>
        <v>-0.116496942704374</v>
      </c>
      <c r="EY11" s="305">
        <v>162.8979980934223</v>
      </c>
      <c r="EZ11" s="196">
        <f t="shared" si="0"/>
        <v>-2.3616912208723875</v>
      </c>
      <c r="FA11" s="731">
        <f t="shared" si="50"/>
        <v>-1.4290788217451314E-2</v>
      </c>
      <c r="FB11" s="305">
        <v>164.37916365679428</v>
      </c>
      <c r="FC11" s="196">
        <f t="shared" si="1"/>
        <v>-11.675173048900859</v>
      </c>
      <c r="FD11" s="731">
        <f t="shared" si="51"/>
        <v>-6.6315736762667221E-2</v>
      </c>
      <c r="FE11" s="305">
        <v>170.08896244957072</v>
      </c>
      <c r="FF11" s="196">
        <f t="shared" si="2"/>
        <v>-5.611709682877887</v>
      </c>
      <c r="FG11" s="731">
        <f t="shared" si="52"/>
        <v>-3.1939033668850203E-2</v>
      </c>
      <c r="FH11" s="305">
        <v>165.48212192262602</v>
      </c>
      <c r="FI11" s="196">
        <f t="shared" si="3"/>
        <v>0.38380494734860804</v>
      </c>
      <c r="FJ11" s="731">
        <f t="shared" si="53"/>
        <v>2.3247053899772994E-3</v>
      </c>
      <c r="FK11" s="305">
        <v>166.26506024096383</v>
      </c>
      <c r="FL11" s="196">
        <f t="shared" si="54"/>
        <v>-6.8790349087023515</v>
      </c>
      <c r="FM11" s="731">
        <f t="shared" si="55"/>
        <v>-3.9730115559275046E-2</v>
      </c>
      <c r="FN11" s="305">
        <v>173.18917821430384</v>
      </c>
      <c r="FO11" s="196">
        <f t="shared" si="56"/>
        <v>-0.70271104760439584</v>
      </c>
      <c r="FP11" s="731">
        <f t="shared" si="57"/>
        <v>-4.0410800675470477E-3</v>
      </c>
      <c r="FQ11" s="305">
        <v>167.89333635282793</v>
      </c>
      <c r="FR11" s="196">
        <f t="shared" si="58"/>
        <v>-2.1859012087974747</v>
      </c>
      <c r="FS11" s="731">
        <f t="shared" si="59"/>
        <v>-1.2852251927607857E-2</v>
      </c>
      <c r="FT11" s="305">
        <v>173.84009808350004</v>
      </c>
      <c r="FU11" s="196">
        <f t="shared" si="60"/>
        <v>-13.834638695989582</v>
      </c>
      <c r="FV11" s="731">
        <f t="shared" si="61"/>
        <v>-7.3716041558884587E-2</v>
      </c>
      <c r="FW11" s="305">
        <v>216.2379421221865</v>
      </c>
      <c r="FX11" s="196">
        <f t="shared" si="62"/>
        <v>216.2379421221865</v>
      </c>
      <c r="FY11" s="731">
        <f t="shared" si="63"/>
        <v>0</v>
      </c>
      <c r="FZ11" s="305">
        <v>0</v>
      </c>
      <c r="GA11" s="196">
        <f t="shared" si="64"/>
        <v>0</v>
      </c>
      <c r="GB11" s="731">
        <f t="shared" si="65"/>
        <v>0</v>
      </c>
      <c r="GC11" s="305">
        <v>176.99062182665313</v>
      </c>
      <c r="GD11" s="196">
        <f t="shared" si="66"/>
        <v>-11.183502848384194</v>
      </c>
      <c r="GE11" s="731">
        <f t="shared" si="67"/>
        <v>-5.9431671956477909E-2</v>
      </c>
      <c r="GF11" s="305">
        <v>169.63601203757739</v>
      </c>
      <c r="GG11" s="196">
        <f t="shared" si="68"/>
        <v>-4.0421767014487671</v>
      </c>
      <c r="GH11" s="731">
        <f t="shared" si="69"/>
        <v>-2.3273945512655353E-2</v>
      </c>
      <c r="GI11" s="305">
        <v>0</v>
      </c>
      <c r="GJ11" s="196">
        <f t="shared" si="70"/>
        <v>0</v>
      </c>
      <c r="GK11" s="731">
        <f t="shared" si="71"/>
        <v>0</v>
      </c>
      <c r="GL11" s="305">
        <v>0</v>
      </c>
      <c r="GM11" s="196">
        <f t="shared" si="72"/>
        <v>0</v>
      </c>
      <c r="GN11" s="731">
        <f t="shared" si="73"/>
        <v>0</v>
      </c>
      <c r="GO11" s="305">
        <v>224.76190476190476</v>
      </c>
      <c r="GP11" s="196">
        <f t="shared" si="74"/>
        <v>224.76190476190476</v>
      </c>
      <c r="GQ11" s="731">
        <f t="shared" si="75"/>
        <v>0</v>
      </c>
      <c r="GR11" s="305">
        <v>224.76190476190476</v>
      </c>
      <c r="GS11" s="196">
        <f t="shared" si="76"/>
        <v>224.76190476190476</v>
      </c>
      <c r="GT11" s="731">
        <f t="shared" si="77"/>
        <v>0</v>
      </c>
      <c r="GU11" s="305">
        <v>169.96519484064694</v>
      </c>
      <c r="GV11" s="196">
        <f t="shared" si="78"/>
        <v>-3.9742056594775477</v>
      </c>
      <c r="GW11" s="731">
        <f t="shared" si="79"/>
        <v>-2.2848219828575891E-2</v>
      </c>
      <c r="GX11" s="305">
        <v>184.61090061206644</v>
      </c>
      <c r="GY11" s="196">
        <f t="shared" si="106"/>
        <v>10.782270014085611</v>
      </c>
      <c r="GZ11" s="731">
        <f t="shared" si="80"/>
        <v>6.2028159440674191E-2</v>
      </c>
      <c r="HA11" s="305">
        <v>177.42873763816172</v>
      </c>
      <c r="HB11" s="196">
        <f t="shared" si="107"/>
        <v>18.247439743118548</v>
      </c>
      <c r="HC11" s="731">
        <f t="shared" si="81"/>
        <v>0.11463306295661738</v>
      </c>
      <c r="HD11" s="305">
        <v>175.25189629797353</v>
      </c>
      <c r="HE11" s="196">
        <f t="shared" si="108"/>
        <v>12.353898204551228</v>
      </c>
      <c r="HF11" s="731">
        <f t="shared" si="82"/>
        <v>7.5838244479015909E-2</v>
      </c>
      <c r="HG11" s="305">
        <v>178.42153906758986</v>
      </c>
      <c r="HH11" s="196">
        <f t="shared" si="109"/>
        <v>14.042375410795586</v>
      </c>
      <c r="HI11" s="731">
        <f t="shared" si="83"/>
        <v>8.5426735958545996E-2</v>
      </c>
      <c r="HJ11" s="305">
        <v>173.59130451731104</v>
      </c>
      <c r="HK11" s="196">
        <f t="shared" si="110"/>
        <v>3.5023420677403294</v>
      </c>
      <c r="HL11" s="731">
        <f t="shared" si="84"/>
        <v>2.0591236593489895E-2</v>
      </c>
      <c r="HM11" s="305">
        <v>176.67375132837407</v>
      </c>
      <c r="HN11" s="103">
        <f t="shared" si="111"/>
        <v>11.191629405748046</v>
      </c>
      <c r="HO11" s="732">
        <f t="shared" si="85"/>
        <v>6.7630444157471478E-2</v>
      </c>
      <c r="HP11" s="305">
        <v>179.78136694898564</v>
      </c>
      <c r="HQ11" s="103">
        <f t="shared" si="112"/>
        <v>13.516306708021801</v>
      </c>
      <c r="HR11" s="732">
        <f t="shared" si="86"/>
        <v>8.1293728751145627E-2</v>
      </c>
      <c r="HS11" s="305">
        <v>176.17788835328875</v>
      </c>
      <c r="HT11" s="103">
        <f t="shared" si="113"/>
        <v>2.9887101389849136</v>
      </c>
      <c r="HU11" s="732">
        <f t="shared" si="87"/>
        <v>1.7256910447872739E-2</v>
      </c>
      <c r="HV11" s="305">
        <v>177.48563283749564</v>
      </c>
      <c r="HW11" s="103">
        <f t="shared" si="114"/>
        <v>9.5922964846677132</v>
      </c>
      <c r="HX11" s="732">
        <f t="shared" si="88"/>
        <v>5.7133276954539146E-2</v>
      </c>
      <c r="HY11" s="305">
        <v>181.4812406528383</v>
      </c>
      <c r="HZ11" s="103">
        <f t="shared" si="115"/>
        <v>7.6411425693382569</v>
      </c>
      <c r="IA11" s="732">
        <f t="shared" si="89"/>
        <v>4.3955006086501471E-2</v>
      </c>
      <c r="IB11" s="305">
        <v>182.78588807785889</v>
      </c>
      <c r="IC11" s="103">
        <f t="shared" si="116"/>
        <v>-33.45205404432761</v>
      </c>
      <c r="ID11" s="732">
        <f t="shared" si="90"/>
        <v>-0.15470020532023623</v>
      </c>
      <c r="IE11" s="305">
        <v>0</v>
      </c>
      <c r="IF11" s="103">
        <f t="shared" si="117"/>
        <v>0</v>
      </c>
      <c r="IG11" s="732">
        <f t="shared" si="91"/>
        <v>0</v>
      </c>
      <c r="IH11" s="305">
        <v>181.71104087427011</v>
      </c>
      <c r="II11" s="103">
        <f t="shared" si="118"/>
        <v>4.7204190476169856</v>
      </c>
      <c r="IJ11" s="732">
        <f t="shared" si="92"/>
        <v>2.6670447275111697E-2</v>
      </c>
      <c r="IK11" s="305">
        <v>178.41779332513946</v>
      </c>
      <c r="IL11" s="103">
        <f t="shared" si="119"/>
        <v>8.7817812875620689</v>
      </c>
      <c r="IM11" s="732">
        <f t="shared" si="93"/>
        <v>5.1768378554058136E-2</v>
      </c>
      <c r="IN11" s="305">
        <v>0</v>
      </c>
      <c r="IO11" s="103">
        <f t="shared" si="120"/>
        <v>0</v>
      </c>
      <c r="IP11" s="732">
        <f t="shared" si="94"/>
        <v>0</v>
      </c>
      <c r="IQ11" s="305">
        <v>0</v>
      </c>
      <c r="IR11" s="103">
        <f t="shared" si="121"/>
        <v>0</v>
      </c>
      <c r="IS11" s="732">
        <f t="shared" si="95"/>
        <v>0</v>
      </c>
      <c r="IT11" s="305">
        <v>193.24796274738068</v>
      </c>
      <c r="IU11" s="103">
        <f t="shared" si="122"/>
        <v>-31.513942014524076</v>
      </c>
      <c r="IV11" s="732">
        <f t="shared" si="96"/>
        <v>-0.14021033523411136</v>
      </c>
      <c r="IW11" s="305">
        <v>193.24796274738068</v>
      </c>
      <c r="IX11" s="103">
        <f t="shared" si="123"/>
        <v>-31.513942014524076</v>
      </c>
      <c r="IY11" s="732">
        <f t="shared" si="97"/>
        <v>-0.14021033523411136</v>
      </c>
      <c r="IZ11" s="305">
        <v>178.56683240713659</v>
      </c>
      <c r="JA11" s="103">
        <f t="shared" si="124"/>
        <v>8.6016375664896429</v>
      </c>
      <c r="JB11" s="732">
        <f t="shared" si="98"/>
        <v>5.0608229376339194E-2</v>
      </c>
      <c r="JC11" s="305">
        <v>182.65813788201848</v>
      </c>
      <c r="JD11" s="103">
        <f t="shared" si="125"/>
        <v>-1.9527627300479651</v>
      </c>
      <c r="JE11" s="732">
        <f t="shared" si="99"/>
        <v>-1.0577721703180562E-2</v>
      </c>
      <c r="JF11" s="305">
        <v>169.62977434795351</v>
      </c>
      <c r="JG11" s="103">
        <f t="shared" si="126"/>
        <v>-7.7989632902082064</v>
      </c>
      <c r="JH11" s="732">
        <f t="shared" si="100"/>
        <v>-4.3955468511042317E-2</v>
      </c>
      <c r="JI11" s="305">
        <v>165.18532177761386</v>
      </c>
      <c r="JJ11" s="103">
        <f t="shared" si="127"/>
        <v>-10.066574520359666</v>
      </c>
      <c r="JK11" s="732">
        <f t="shared" si="101"/>
        <v>-5.7440602544145292E-2</v>
      </c>
      <c r="JL11" s="305">
        <v>171.17242876863185</v>
      </c>
      <c r="JM11" s="103">
        <f t="shared" si="128"/>
        <v>-7.2491102989580156</v>
      </c>
      <c r="JN11" s="732">
        <f t="shared" si="102"/>
        <v>-4.0629120995374322E-2</v>
      </c>
      <c r="JO11" s="305">
        <v>175.38746765545392</v>
      </c>
      <c r="JP11" s="103">
        <f t="shared" si="129"/>
        <v>1.7961631381428731</v>
      </c>
      <c r="JQ11" s="732">
        <f t="shared" si="103"/>
        <v>1.0347080132482986E-2</v>
      </c>
    </row>
    <row r="12" spans="1:277" x14ac:dyDescent="0.25">
      <c r="A12" s="60" t="s">
        <v>10</v>
      </c>
      <c r="B12" s="256">
        <v>142.97</v>
      </c>
      <c r="C12" s="271">
        <v>138.29824726281657</v>
      </c>
      <c r="D12" s="306">
        <v>138.7282211419041</v>
      </c>
      <c r="E12" s="306">
        <v>139.70762965330186</v>
      </c>
      <c r="F12" s="110">
        <v>138.83515316604723</v>
      </c>
      <c r="G12" s="210">
        <v>138.30241623728759</v>
      </c>
      <c r="H12" s="210">
        <v>160.4149262043999</v>
      </c>
      <c r="I12" s="210">
        <v>171.98906817416045</v>
      </c>
      <c r="J12" s="306">
        <v>149.2235629386297</v>
      </c>
      <c r="K12" s="271">
        <v>141.57400395553549</v>
      </c>
      <c r="L12" s="271">
        <v>182.82799114447974</v>
      </c>
      <c r="M12" s="306">
        <v>164.39295934768123</v>
      </c>
      <c r="N12" s="23">
        <v>181.00619759387533</v>
      </c>
      <c r="O12" s="306">
        <v>176.0635958434261</v>
      </c>
      <c r="P12" s="110">
        <v>145.52763304828898</v>
      </c>
      <c r="Q12" s="306">
        <v>142.77177225151024</v>
      </c>
      <c r="R12" s="306">
        <v>137.0003360462924</v>
      </c>
      <c r="S12" s="306">
        <v>141.999734190368</v>
      </c>
      <c r="T12" s="110">
        <v>140.54</v>
      </c>
      <c r="U12" s="23">
        <v>143.7373610097419</v>
      </c>
      <c r="V12" s="210">
        <v>138.29887331743629</v>
      </c>
      <c r="W12" s="210">
        <v>138.83430073661469</v>
      </c>
      <c r="X12" s="210">
        <v>140.07963665774903</v>
      </c>
      <c r="Y12" s="306">
        <v>138.96360586312608</v>
      </c>
      <c r="Z12" s="183">
        <v>138.89935815580895</v>
      </c>
      <c r="AA12" s="305">
        <v>163.72362730965799</v>
      </c>
      <c r="AB12" s="305">
        <v>172.47823317052453</v>
      </c>
      <c r="AC12" s="23">
        <v>149.73050677318147</v>
      </c>
      <c r="AD12" s="306">
        <v>141.48186687870785</v>
      </c>
      <c r="AE12" s="271">
        <v>186.23289836095182</v>
      </c>
      <c r="AF12" s="306">
        <v>186.69075579644687</v>
      </c>
      <c r="AG12" s="306">
        <v>187.64501883685537</v>
      </c>
      <c r="AH12" s="23">
        <v>186.82804942346928</v>
      </c>
      <c r="AI12" s="451">
        <v>145.86709407488365</v>
      </c>
      <c r="AJ12" s="271">
        <v>145.40630859300262</v>
      </c>
      <c r="AK12" s="306">
        <v>138.14663253827217</v>
      </c>
      <c r="AL12" s="306">
        <v>137.93</v>
      </c>
      <c r="AM12" s="23">
        <v>139.56</v>
      </c>
      <c r="AN12" s="451">
        <v>141.48186687870785</v>
      </c>
      <c r="AO12" s="210">
        <v>138.30907959520093</v>
      </c>
      <c r="AP12" s="210">
        <v>140.8612324602903</v>
      </c>
      <c r="AQ12" s="210">
        <v>138.6</v>
      </c>
      <c r="AR12" s="306">
        <v>139.19999999999999</v>
      </c>
      <c r="AS12" s="210">
        <v>136.79467700529156</v>
      </c>
      <c r="AT12" s="210">
        <v>161.24825212434118</v>
      </c>
      <c r="AU12" s="210">
        <v>176.23</v>
      </c>
      <c r="AV12" s="306">
        <v>149.63</v>
      </c>
      <c r="AW12" s="306">
        <v>141.91931929181439</v>
      </c>
      <c r="AX12" s="210">
        <v>181.98576275175023</v>
      </c>
      <c r="AY12" s="210">
        <v>174.70432777913143</v>
      </c>
      <c r="AZ12" s="210">
        <v>171.96</v>
      </c>
      <c r="BA12" s="32">
        <v>175.99</v>
      </c>
      <c r="BB12" s="451">
        <v>145.86084799720678</v>
      </c>
      <c r="BC12" s="210">
        <v>139.4287147991993</v>
      </c>
      <c r="BD12" s="210">
        <v>137.69623439739868</v>
      </c>
      <c r="BE12" s="210">
        <v>137.40894850680399</v>
      </c>
      <c r="BF12" s="306">
        <v>138.01333976480763</v>
      </c>
      <c r="BG12" s="306">
        <v>143.21143874167834</v>
      </c>
      <c r="BH12" s="451">
        <v>1.7295718629704879</v>
      </c>
      <c r="BI12" s="331">
        <v>1.222468929147813E-2</v>
      </c>
      <c r="BJ12" s="451">
        <v>141.4947159931084</v>
      </c>
      <c r="BK12" s="451">
        <v>137.89900656337178</v>
      </c>
      <c r="BL12" s="451">
        <v>137.0296631473102</v>
      </c>
      <c r="BM12" s="451">
        <v>139.09790284625305</v>
      </c>
      <c r="BN12" s="451">
        <v>143.16595223515003</v>
      </c>
      <c r="BO12" s="306">
        <v>175.16759913223612</v>
      </c>
      <c r="BP12" s="306">
        <v>177.9004227336778</v>
      </c>
      <c r="BQ12" s="306">
        <v>1.6704227336778104</v>
      </c>
      <c r="BR12" s="321">
        <v>9.4786513855632439E-3</v>
      </c>
      <c r="BS12" s="306">
        <v>156.7193683057493</v>
      </c>
      <c r="BT12" s="306">
        <v>7.0893683057493035</v>
      </c>
      <c r="BU12" s="321">
        <v>4.737932437177908E-2</v>
      </c>
      <c r="BV12" s="306">
        <v>143.14373416699004</v>
      </c>
      <c r="BW12" s="451">
        <v>13.919347007894942</v>
      </c>
      <c r="BX12" s="331">
        <v>8.6322467527657265E-2</v>
      </c>
      <c r="BY12" s="306">
        <v>187.33532028854046</v>
      </c>
      <c r="BZ12" s="451">
        <v>5.3495575367902291</v>
      </c>
      <c r="CA12" s="331">
        <v>2.9395472788097433E-2</v>
      </c>
      <c r="CB12" s="306">
        <v>190.32733443486802</v>
      </c>
      <c r="CC12" s="451">
        <v>15.623006655736589</v>
      </c>
      <c r="CD12" s="331">
        <v>8.9425412949631397E-2</v>
      </c>
      <c r="CE12" s="306">
        <v>186.46714927924697</v>
      </c>
      <c r="CF12" s="451">
        <f>CE12-AZ12</f>
        <v>14.50714927924696</v>
      </c>
      <c r="CG12" s="331">
        <f t="shared" si="5"/>
        <v>8.4363510579477552E-2</v>
      </c>
      <c r="CH12" s="306">
        <v>188.00597967776181</v>
      </c>
      <c r="CI12" s="451">
        <f t="shared" si="6"/>
        <v>12.015979677761806</v>
      </c>
      <c r="CJ12" s="331">
        <f t="shared" si="7"/>
        <v>6.8276491151552959E-2</v>
      </c>
      <c r="CK12" s="306">
        <v>147.78205950497392</v>
      </c>
      <c r="CL12" s="451">
        <f t="shared" si="8"/>
        <v>1.9212115077671399</v>
      </c>
      <c r="CM12" s="331">
        <f t="shared" si="9"/>
        <v>1.3171536667632228E-2</v>
      </c>
      <c r="CN12" s="306">
        <v>142.70149624748112</v>
      </c>
      <c r="CO12" s="451">
        <f t="shared" si="10"/>
        <v>3.2727814482818189</v>
      </c>
      <c r="CP12" s="331">
        <f t="shared" si="11"/>
        <v>2.3472793627877676E-2</v>
      </c>
      <c r="CQ12" s="306">
        <v>139.09435701862833</v>
      </c>
      <c r="CR12" s="451">
        <f t="shared" si="12"/>
        <v>1.3981226212296463</v>
      </c>
      <c r="CS12" s="331">
        <f t="shared" si="13"/>
        <v>1.0153673608782865E-2</v>
      </c>
      <c r="CT12" s="306">
        <v>139.79927977193725</v>
      </c>
      <c r="CU12" s="451">
        <f t="shared" si="14"/>
        <v>2.3903312651332556</v>
      </c>
      <c r="CV12" s="331">
        <f t="shared" si="15"/>
        <v>1.7395746718889236E-2</v>
      </c>
      <c r="CW12" s="306">
        <v>140.28743292355179</v>
      </c>
      <c r="CX12" s="451">
        <f t="shared" si="16"/>
        <v>2.2740931587441651</v>
      </c>
      <c r="CY12" s="331">
        <f t="shared" si="17"/>
        <v>1.6477343151173E-2</v>
      </c>
      <c r="CZ12" s="305">
        <v>145.02474037239875</v>
      </c>
      <c r="DA12" s="305">
        <f t="shared" si="18"/>
        <v>1.8133016307204173</v>
      </c>
      <c r="DB12" s="729">
        <f t="shared" si="19"/>
        <v>1.2661709474137825E-2</v>
      </c>
      <c r="DC12" s="305">
        <v>141.00494926924441</v>
      </c>
      <c r="DD12" s="305">
        <f t="shared" si="104"/>
        <v>-0.489766723863994</v>
      </c>
      <c r="DE12" s="730">
        <f t="shared" si="105"/>
        <v>-3.4613781894713893E-3</v>
      </c>
      <c r="DF12" s="305">
        <v>139.23694810045669</v>
      </c>
      <c r="DG12" s="305">
        <f t="shared" si="20"/>
        <v>1.3379415370849017</v>
      </c>
      <c r="DH12" s="730">
        <f t="shared" si="21"/>
        <v>9.7023290481070123E-3</v>
      </c>
      <c r="DI12" s="305">
        <v>141.40065338069925</v>
      </c>
      <c r="DJ12" s="305">
        <f t="shared" si="22"/>
        <v>4.3709902333890511</v>
      </c>
      <c r="DK12" s="730">
        <f t="shared" si="23"/>
        <v>3.1898131638039062E-2</v>
      </c>
      <c r="DL12" s="305">
        <v>140.56691087233403</v>
      </c>
      <c r="DM12" s="305">
        <f t="shared" si="24"/>
        <v>1.469008026080985</v>
      </c>
      <c r="DN12" s="730">
        <f t="shared" si="25"/>
        <v>1.0560964586969375E-2</v>
      </c>
      <c r="DO12" s="305">
        <v>141.35034624262633</v>
      </c>
      <c r="DP12" s="305">
        <f t="shared" si="26"/>
        <v>-1.8156059925237003</v>
      </c>
      <c r="DQ12" s="729">
        <f t="shared" si="27"/>
        <v>-1.2681828075585794E-2</v>
      </c>
      <c r="DR12" s="305">
        <v>175.12690355329948</v>
      </c>
      <c r="DS12" s="305">
        <f t="shared" si="28"/>
        <v>-4.0695578936635002E-2</v>
      </c>
      <c r="DT12" s="729">
        <f t="shared" si="29"/>
        <v>-2.3232366680959885E-4</v>
      </c>
      <c r="DU12" s="305">
        <v>178.36268126664694</v>
      </c>
      <c r="DV12" s="305">
        <f t="shared" si="30"/>
        <v>0.46225853296914465</v>
      </c>
      <c r="DW12" s="729">
        <f t="shared" si="31"/>
        <v>2.5984116612311784E-3</v>
      </c>
      <c r="DX12" s="305">
        <v>154.92545750946573</v>
      </c>
      <c r="DY12" s="305">
        <f t="shared" si="32"/>
        <v>-1.7939107962835692</v>
      </c>
      <c r="DZ12" s="729">
        <f t="shared" si="33"/>
        <v>-1.1446643868444939E-2</v>
      </c>
      <c r="EA12" s="305">
        <v>144.40818888997333</v>
      </c>
      <c r="EB12" s="305">
        <f t="shared" si="34"/>
        <v>1.2644547229832881</v>
      </c>
      <c r="EC12" s="729">
        <f t="shared" si="35"/>
        <v>8.8334619069542226E-3</v>
      </c>
      <c r="ED12" s="305">
        <v>185.23847484979876</v>
      </c>
      <c r="EE12" s="305">
        <f t="shared" si="36"/>
        <v>-2.0968454387416955</v>
      </c>
      <c r="EF12" s="729">
        <f t="shared" si="37"/>
        <v>-1.119300639896449E-2</v>
      </c>
      <c r="EG12" s="305">
        <v>192.9638469017944</v>
      </c>
      <c r="EH12" s="305">
        <f t="shared" si="38"/>
        <v>2.6365124669263764</v>
      </c>
      <c r="EI12" s="729">
        <f t="shared" si="39"/>
        <v>1.3852516112595577E-2</v>
      </c>
      <c r="EJ12" s="305">
        <v>186.93367851975941</v>
      </c>
      <c r="EK12" s="305">
        <f t="shared" si="40"/>
        <v>0.46652924051244327</v>
      </c>
      <c r="EL12" s="729">
        <f t="shared" si="41"/>
        <v>2.5019379677102514E-3</v>
      </c>
      <c r="EM12" s="305">
        <v>188.17813222531251</v>
      </c>
      <c r="EN12" s="305">
        <f t="shared" si="42"/>
        <v>0.17215254755069509</v>
      </c>
      <c r="EO12" s="729">
        <f t="shared" si="43"/>
        <v>9.1567591544567273E-4</v>
      </c>
      <c r="EP12" s="305">
        <v>149.4848085365702</v>
      </c>
      <c r="EQ12" s="305">
        <f t="shared" si="44"/>
        <v>1.7027490315962837</v>
      </c>
      <c r="ER12" s="729">
        <f t="shared" si="45"/>
        <v>1.1522028027623841E-2</v>
      </c>
      <c r="ES12" s="305">
        <v>141.03698000124862</v>
      </c>
      <c r="ET12" s="305">
        <f t="shared" si="46"/>
        <v>-1.6645162462324947</v>
      </c>
      <c r="EU12" s="729">
        <f t="shared" si="47"/>
        <v>-1.166432230917744E-2</v>
      </c>
      <c r="EV12" s="305">
        <v>143.07178315936505</v>
      </c>
      <c r="EW12" s="305">
        <f t="shared" si="48"/>
        <v>3.9774261407367248</v>
      </c>
      <c r="EX12" s="729">
        <f t="shared" si="49"/>
        <v>2.8595165368240243E-2</v>
      </c>
      <c r="EY12" s="725">
        <v>151.54867256637166</v>
      </c>
      <c r="EZ12" s="692">
        <f t="shared" si="0"/>
        <v>11.749392794434414</v>
      </c>
      <c r="FA12" s="727">
        <f t="shared" si="50"/>
        <v>8.404473051364704E-2</v>
      </c>
      <c r="FB12" s="725">
        <v>146.8915344767392</v>
      </c>
      <c r="FC12" s="692">
        <f t="shared" si="1"/>
        <v>6.6041015531874052</v>
      </c>
      <c r="FD12" s="727">
        <f t="shared" si="51"/>
        <v>4.7075503596863473E-2</v>
      </c>
      <c r="FE12" s="725">
        <v>148.50894275598711</v>
      </c>
      <c r="FF12" s="692">
        <f t="shared" si="2"/>
        <v>3.4842023835883538</v>
      </c>
      <c r="FG12" s="727">
        <f t="shared" si="52"/>
        <v>2.4024882752015395E-2</v>
      </c>
      <c r="FH12" s="725">
        <v>143.55032878672588</v>
      </c>
      <c r="FI12" s="692">
        <f t="shared" si="3"/>
        <v>2.5453795174814786</v>
      </c>
      <c r="FJ12" s="727">
        <f t="shared" si="53"/>
        <v>1.8051703366958834E-2</v>
      </c>
      <c r="FK12" s="725">
        <v>144.59045904590459</v>
      </c>
      <c r="FL12" s="692">
        <f t="shared" si="54"/>
        <v>5.3535109454479084</v>
      </c>
      <c r="FM12" s="727">
        <f t="shared" si="55"/>
        <v>3.8448924789600075E-2</v>
      </c>
      <c r="FN12" s="725">
        <v>151.11442802757139</v>
      </c>
      <c r="FO12" s="692">
        <f t="shared" si="56"/>
        <v>9.7137746468721389</v>
      </c>
      <c r="FP12" s="727">
        <f t="shared" si="57"/>
        <v>6.8696815853596604E-2</v>
      </c>
      <c r="FQ12" s="725">
        <v>145.91787663307807</v>
      </c>
      <c r="FR12" s="692">
        <f t="shared" si="58"/>
        <v>5.3509657607440317</v>
      </c>
      <c r="FS12" s="727">
        <f t="shared" si="59"/>
        <v>3.806703674098591E-2</v>
      </c>
      <c r="FT12" s="725">
        <v>143.6562654665577</v>
      </c>
      <c r="FU12" s="692">
        <f t="shared" si="60"/>
        <v>2.3059192239313688</v>
      </c>
      <c r="FV12" s="727">
        <f t="shared" si="61"/>
        <v>1.6313502479670502E-2</v>
      </c>
      <c r="FW12" s="725">
        <v>168.73089914749877</v>
      </c>
      <c r="FX12" s="692">
        <f t="shared" si="62"/>
        <v>-6.3960044058007099</v>
      </c>
      <c r="FY12" s="727">
        <f t="shared" si="63"/>
        <v>-3.6522112114282315E-2</v>
      </c>
      <c r="FZ12" s="725">
        <v>178.24621311618949</v>
      </c>
      <c r="GA12" s="692">
        <f t="shared" si="64"/>
        <v>-0.11646815045745029</v>
      </c>
      <c r="GB12" s="727">
        <f t="shared" si="65"/>
        <v>-6.5298497213850382E-4</v>
      </c>
      <c r="GC12" s="725">
        <v>154.80299414805978</v>
      </c>
      <c r="GD12" s="692">
        <f t="shared" si="66"/>
        <v>-0.12246336140594849</v>
      </c>
      <c r="GE12" s="727">
        <f t="shared" si="67"/>
        <v>-7.9046635313932277E-4</v>
      </c>
      <c r="GF12" s="725">
        <v>148.04224296240702</v>
      </c>
      <c r="GG12" s="692">
        <f t="shared" si="68"/>
        <v>3.6340540724336847</v>
      </c>
      <c r="GH12" s="727">
        <f t="shared" si="69"/>
        <v>2.5165152339127545E-2</v>
      </c>
      <c r="GI12" s="725">
        <v>170.68031306441904</v>
      </c>
      <c r="GJ12" s="692">
        <f t="shared" si="70"/>
        <v>-14.558161785379724</v>
      </c>
      <c r="GK12" s="727">
        <f t="shared" si="71"/>
        <v>-7.8591457833931413E-2</v>
      </c>
      <c r="GL12" s="725">
        <v>202.16919739696311</v>
      </c>
      <c r="GM12" s="692">
        <f t="shared" si="72"/>
        <v>9.205350495168716</v>
      </c>
      <c r="GN12" s="727">
        <f t="shared" si="73"/>
        <v>4.7705052749355784E-2</v>
      </c>
      <c r="GO12" s="725">
        <v>181.88253673778254</v>
      </c>
      <c r="GP12" s="692">
        <f t="shared" si="74"/>
        <v>-5.0511417819768667</v>
      </c>
      <c r="GQ12" s="727">
        <f t="shared" si="75"/>
        <v>-2.7021036669125125E-2</v>
      </c>
      <c r="GR12" s="725">
        <v>178.34661657952182</v>
      </c>
      <c r="GS12" s="692">
        <f t="shared" si="76"/>
        <v>-9.831515645790688</v>
      </c>
      <c r="GT12" s="727">
        <f t="shared" si="77"/>
        <v>-5.2245792481450809E-2</v>
      </c>
      <c r="GU12" s="725">
        <v>149.94242624631062</v>
      </c>
      <c r="GV12" s="692">
        <f t="shared" si="78"/>
        <v>0.45761770974041838</v>
      </c>
      <c r="GW12" s="727">
        <f t="shared" si="79"/>
        <v>3.0612990993560798E-3</v>
      </c>
      <c r="GX12" s="725">
        <v>143.60479069731431</v>
      </c>
      <c r="GY12" s="692">
        <f t="shared" si="106"/>
        <v>2.5678106960656919</v>
      </c>
      <c r="GZ12" s="727">
        <f t="shared" si="80"/>
        <v>1.8206648327573086E-2</v>
      </c>
      <c r="HA12" s="725">
        <v>141.57725564760742</v>
      </c>
      <c r="HB12" s="692">
        <f t="shared" si="107"/>
        <v>-1.4945275117576386</v>
      </c>
      <c r="HC12" s="727">
        <f t="shared" si="81"/>
        <v>-1.0445997657643728E-2</v>
      </c>
      <c r="HD12" s="725">
        <v>140.77784516242528</v>
      </c>
      <c r="HE12" s="692">
        <f t="shared" si="108"/>
        <v>-10.770827403946384</v>
      </c>
      <c r="HF12" s="727">
        <f t="shared" si="82"/>
        <v>-7.107173703041994E-2</v>
      </c>
      <c r="HG12" s="725">
        <v>141.73485683597613</v>
      </c>
      <c r="HH12" s="692">
        <f t="shared" si="109"/>
        <v>-5.1566776407630641</v>
      </c>
      <c r="HI12" s="727">
        <f t="shared" si="83"/>
        <v>-3.5105342585822347E-2</v>
      </c>
      <c r="HJ12" s="725">
        <v>144.88951359868503</v>
      </c>
      <c r="HK12" s="692">
        <f t="shared" si="110"/>
        <v>-3.6194291573020791</v>
      </c>
      <c r="HL12" s="727">
        <f t="shared" si="84"/>
        <v>-2.4371792635067849E-2</v>
      </c>
      <c r="HM12" s="725">
        <v>140.65084780810588</v>
      </c>
      <c r="HN12" s="693">
        <f t="shared" si="111"/>
        <v>-2.8994809786200051</v>
      </c>
      <c r="HO12" s="728">
        <f t="shared" si="85"/>
        <v>-2.0198358325795213E-2</v>
      </c>
      <c r="HP12" s="725">
        <v>138.29736018615102</v>
      </c>
      <c r="HQ12" s="693">
        <f t="shared" si="112"/>
        <v>-6.2930988597535702</v>
      </c>
      <c r="HR12" s="728">
        <f t="shared" si="86"/>
        <v>-4.3523610764356423E-2</v>
      </c>
      <c r="HS12" s="725">
        <v>142.42145475803125</v>
      </c>
      <c r="HT12" s="693">
        <f t="shared" si="113"/>
        <v>-8.6929732695401469</v>
      </c>
      <c r="HU12" s="728">
        <f t="shared" si="87"/>
        <v>-5.7525766288537859E-2</v>
      </c>
      <c r="HV12" s="725">
        <v>140.57385633583539</v>
      </c>
      <c r="HW12" s="693">
        <f t="shared" si="114"/>
        <v>-5.3440202972426789</v>
      </c>
      <c r="HX12" s="728">
        <f t="shared" si="88"/>
        <v>-3.662347904554996E-2</v>
      </c>
      <c r="HY12" s="725">
        <v>142.54142673499217</v>
      </c>
      <c r="HZ12" s="693">
        <f t="shared" si="115"/>
        <v>-1.114838731565527</v>
      </c>
      <c r="IA12" s="728">
        <f t="shared" si="89"/>
        <v>-7.7604602064854228E-3</v>
      </c>
      <c r="IB12" s="725">
        <v>157.37415366499854</v>
      </c>
      <c r="IC12" s="693">
        <f t="shared" si="116"/>
        <v>-11.35674548250023</v>
      </c>
      <c r="ID12" s="728">
        <f t="shared" si="90"/>
        <v>-6.7306850967305945E-2</v>
      </c>
      <c r="IE12" s="725">
        <v>158.70802834901824</v>
      </c>
      <c r="IF12" s="693">
        <f t="shared" si="117"/>
        <v>-19.538184767171259</v>
      </c>
      <c r="IG12" s="728">
        <f t="shared" si="91"/>
        <v>-0.10961346345369663</v>
      </c>
      <c r="IH12" s="725">
        <v>148.50631994335927</v>
      </c>
      <c r="II12" s="693">
        <f t="shared" si="118"/>
        <v>-6.2966742047005084</v>
      </c>
      <c r="IJ12" s="728">
        <f t="shared" si="92"/>
        <v>-4.0675403207499447E-2</v>
      </c>
      <c r="IK12" s="725">
        <v>142.33225418307595</v>
      </c>
      <c r="IL12" s="693">
        <f t="shared" si="119"/>
        <v>-5.70998877933107</v>
      </c>
      <c r="IM12" s="728">
        <f t="shared" si="93"/>
        <v>-3.8569996408261871E-2</v>
      </c>
      <c r="IN12" s="725">
        <v>171.01830162448343</v>
      </c>
      <c r="IO12" s="693">
        <f t="shared" si="120"/>
        <v>0.33798856006438882</v>
      </c>
      <c r="IP12" s="728">
        <f t="shared" si="94"/>
        <v>1.9802433801303343E-3</v>
      </c>
      <c r="IQ12" s="725">
        <v>173.24486786888963</v>
      </c>
      <c r="IR12" s="693">
        <f t="shared" si="121"/>
        <v>-28.924329528073486</v>
      </c>
      <c r="IS12" s="728">
        <f t="shared" si="95"/>
        <v>-0.14306991322362531</v>
      </c>
      <c r="IT12" s="725">
        <v>168.7935329706645</v>
      </c>
      <c r="IU12" s="693">
        <f t="shared" si="122"/>
        <v>-13.089003767118044</v>
      </c>
      <c r="IV12" s="728">
        <f t="shared" si="96"/>
        <v>-7.1964048895954605E-2</v>
      </c>
      <c r="IW12" s="725">
        <v>171.22743507727171</v>
      </c>
      <c r="IX12" s="693">
        <f t="shared" si="123"/>
        <v>-7.1191815022501146</v>
      </c>
      <c r="IY12" s="728">
        <f t="shared" si="97"/>
        <v>-3.9917670650487437E-2</v>
      </c>
      <c r="IZ12" s="725">
        <v>146.65891514567204</v>
      </c>
      <c r="JA12" s="693">
        <f t="shared" si="124"/>
        <v>-3.2835111006385773</v>
      </c>
      <c r="JB12" s="728">
        <f t="shared" si="98"/>
        <v>-2.1898479188570349E-2</v>
      </c>
      <c r="JC12" s="725">
        <v>141.35228559508911</v>
      </c>
      <c r="JD12" s="693">
        <f t="shared" si="125"/>
        <v>-2.2525051022252001</v>
      </c>
      <c r="JE12" s="728">
        <f t="shared" si="99"/>
        <v>-1.568544539000067E-2</v>
      </c>
      <c r="JF12" s="725">
        <v>147.20174311027594</v>
      </c>
      <c r="JG12" s="693">
        <f t="shared" si="126"/>
        <v>5.6244874626685259</v>
      </c>
      <c r="JH12" s="728">
        <f t="shared" si="100"/>
        <v>3.9727337819488076E-2</v>
      </c>
      <c r="JI12" s="725">
        <v>140.6866088808292</v>
      </c>
      <c r="JJ12" s="693">
        <f t="shared" si="127"/>
        <v>-9.1236281596081881E-2</v>
      </c>
      <c r="JK12" s="728">
        <f t="shared" si="101"/>
        <v>-6.4808693080090963E-4</v>
      </c>
      <c r="JL12" s="725">
        <v>142.91161248068477</v>
      </c>
      <c r="JM12" s="693">
        <f t="shared" si="128"/>
        <v>1.1767556447086349</v>
      </c>
      <c r="JN12" s="728">
        <f t="shared" si="102"/>
        <v>8.3025140814192624E-3</v>
      </c>
      <c r="JO12" s="725">
        <v>143.79651909283848</v>
      </c>
      <c r="JP12" s="693">
        <f t="shared" si="129"/>
        <v>-1.0929945058465478</v>
      </c>
      <c r="JQ12" s="728">
        <f t="shared" si="103"/>
        <v>-7.5436412111502009E-3</v>
      </c>
    </row>
    <row r="13" spans="1:277" x14ac:dyDescent="0.25">
      <c r="A13" s="141" t="s">
        <v>225</v>
      </c>
      <c r="B13" s="256"/>
      <c r="C13" s="271"/>
      <c r="D13" s="306"/>
      <c r="E13" s="306"/>
      <c r="F13" s="110"/>
      <c r="G13" s="210"/>
      <c r="H13" s="210"/>
      <c r="I13" s="210"/>
      <c r="J13" s="306"/>
      <c r="K13" s="271"/>
      <c r="L13" s="271"/>
      <c r="M13" s="306"/>
      <c r="N13" s="23"/>
      <c r="O13" s="306"/>
      <c r="P13" s="110"/>
      <c r="Q13" s="306"/>
      <c r="R13" s="306"/>
      <c r="S13" s="306"/>
      <c r="T13" s="110"/>
      <c r="U13" s="23"/>
      <c r="V13" s="210"/>
      <c r="W13" s="210"/>
      <c r="X13" s="210"/>
      <c r="Y13" s="306"/>
      <c r="Z13" s="183"/>
      <c r="AA13" s="305"/>
      <c r="AB13" s="305"/>
      <c r="AC13" s="23"/>
      <c r="AD13" s="306"/>
      <c r="AE13" s="271"/>
      <c r="AF13" s="306"/>
      <c r="AG13" s="306"/>
      <c r="AH13" s="23"/>
      <c r="AJ13" s="271"/>
      <c r="AK13" s="306"/>
      <c r="AL13" s="306"/>
      <c r="AM13" s="23"/>
      <c r="AO13" s="210"/>
      <c r="AP13" s="210"/>
      <c r="AQ13" s="210"/>
      <c r="AR13" s="306"/>
      <c r="AS13" s="210"/>
      <c r="AT13" s="210"/>
      <c r="AU13" s="210"/>
      <c r="AV13" s="306"/>
      <c r="AW13" s="306"/>
      <c r="AX13" s="210"/>
      <c r="AY13" s="210"/>
      <c r="AZ13" s="210"/>
      <c r="BA13" s="32"/>
      <c r="BC13" s="210"/>
      <c r="BD13" s="210"/>
      <c r="BE13" s="210"/>
      <c r="BF13" s="306"/>
      <c r="BG13" s="306"/>
      <c r="BI13" s="331"/>
      <c r="BO13" s="306"/>
      <c r="BP13" s="306"/>
      <c r="BQ13" s="306"/>
      <c r="BR13" s="321"/>
      <c r="BS13" s="306"/>
      <c r="BT13" s="306"/>
      <c r="BU13" s="321"/>
      <c r="BV13" s="306"/>
      <c r="BX13" s="331"/>
      <c r="BY13" s="306"/>
      <c r="CA13" s="331"/>
      <c r="CB13" s="306"/>
      <c r="CD13" s="331"/>
      <c r="CE13" s="306"/>
      <c r="CG13" s="331"/>
      <c r="CH13" s="306"/>
      <c r="CJ13" s="331"/>
      <c r="CK13" s="306"/>
      <c r="CM13" s="331"/>
      <c r="CN13" s="306"/>
      <c r="CP13" s="331"/>
      <c r="CQ13" s="306"/>
      <c r="CS13" s="331"/>
      <c r="CT13" s="306"/>
      <c r="CV13" s="331"/>
      <c r="CW13" s="306"/>
      <c r="CY13" s="331"/>
      <c r="CZ13" s="305"/>
      <c r="DA13" s="305"/>
      <c r="DB13" s="729"/>
      <c r="DC13" s="305"/>
      <c r="DD13" s="305"/>
      <c r="DE13" s="730"/>
      <c r="DF13" s="305"/>
      <c r="DG13" s="305"/>
      <c r="DH13" s="730"/>
      <c r="DI13" s="305"/>
      <c r="DJ13" s="305"/>
      <c r="DK13" s="730"/>
      <c r="DL13" s="305"/>
      <c r="DM13" s="305"/>
      <c r="DN13" s="730"/>
      <c r="DO13" s="305"/>
      <c r="DP13" s="305"/>
      <c r="DQ13" s="729"/>
      <c r="DR13" s="305"/>
      <c r="DS13" s="305"/>
      <c r="DT13" s="729"/>
      <c r="DU13" s="305"/>
      <c r="DV13" s="305"/>
      <c r="DW13" s="729"/>
      <c r="DX13" s="305"/>
      <c r="DY13" s="305"/>
      <c r="DZ13" s="729"/>
      <c r="EA13" s="305"/>
      <c r="EB13" s="305"/>
      <c r="EC13" s="729"/>
      <c r="ED13" s="305"/>
      <c r="EE13" s="305"/>
      <c r="EF13" s="729"/>
      <c r="EG13" s="305"/>
      <c r="EH13" s="305"/>
      <c r="EI13" s="729"/>
      <c r="EJ13" s="305"/>
      <c r="EK13" s="305"/>
      <c r="EL13" s="729"/>
      <c r="EM13" s="305"/>
      <c r="EN13" s="305"/>
      <c r="EO13" s="729"/>
      <c r="EP13" s="305"/>
      <c r="EQ13" s="305"/>
      <c r="ER13" s="729"/>
      <c r="ES13" s="305"/>
      <c r="ET13" s="305"/>
      <c r="EU13" s="729"/>
      <c r="EV13" s="305"/>
      <c r="EW13" s="305"/>
      <c r="EX13" s="729"/>
      <c r="EY13" s="725"/>
      <c r="EZ13" s="692"/>
      <c r="FA13" s="727"/>
      <c r="FB13" s="725"/>
      <c r="FC13" s="692"/>
      <c r="FD13" s="727"/>
      <c r="FE13" s="725"/>
      <c r="FF13" s="692"/>
      <c r="FG13" s="727"/>
      <c r="FH13" s="725"/>
      <c r="FI13" s="692"/>
      <c r="FJ13" s="727"/>
      <c r="FK13" s="725"/>
      <c r="FL13" s="692"/>
      <c r="FM13" s="727"/>
      <c r="FN13" s="725"/>
      <c r="FO13" s="692"/>
      <c r="FP13" s="727"/>
      <c r="FQ13" s="725"/>
      <c r="FR13" s="692"/>
      <c r="FS13" s="727"/>
      <c r="FT13" s="725">
        <v>178.44360364045403</v>
      </c>
      <c r="FU13" s="692">
        <f t="shared" ref="FU13" si="131">FT13-DO13</f>
        <v>178.44360364045403</v>
      </c>
      <c r="FV13" s="733">
        <f t="shared" ref="FV13" si="132">IF(DO13=0,0,FU13/DO13)</f>
        <v>0</v>
      </c>
      <c r="FW13" s="725">
        <v>179.86988136241868</v>
      </c>
      <c r="FX13" s="692">
        <f t="shared" si="62"/>
        <v>179.86988136241868</v>
      </c>
      <c r="FY13" s="733">
        <f t="shared" si="63"/>
        <v>0</v>
      </c>
      <c r="FZ13" s="725">
        <v>172.2586324953536</v>
      </c>
      <c r="GA13" s="692">
        <f t="shared" si="64"/>
        <v>172.2586324953536</v>
      </c>
      <c r="GB13" s="733">
        <f t="shared" si="65"/>
        <v>0</v>
      </c>
      <c r="GC13" s="725">
        <v>175.8125138182622</v>
      </c>
      <c r="GD13" s="692">
        <f t="shared" si="66"/>
        <v>175.8125138182622</v>
      </c>
      <c r="GE13" s="733">
        <f t="shared" si="67"/>
        <v>0</v>
      </c>
      <c r="GF13" s="725">
        <v>175.8125138182622</v>
      </c>
      <c r="GG13" s="692">
        <f t="shared" si="68"/>
        <v>175.8125138182622</v>
      </c>
      <c r="GH13" s="733">
        <f t="shared" si="69"/>
        <v>0</v>
      </c>
      <c r="GI13" s="725">
        <v>175.3157740135122</v>
      </c>
      <c r="GJ13" s="692">
        <f t="shared" si="70"/>
        <v>175.3157740135122</v>
      </c>
      <c r="GK13" s="733">
        <f t="shared" si="71"/>
        <v>0</v>
      </c>
      <c r="GL13" s="725">
        <v>159.77608272973956</v>
      </c>
      <c r="GM13" s="692">
        <f t="shared" si="72"/>
        <v>159.77608272973956</v>
      </c>
      <c r="GN13" s="733">
        <f t="shared" si="73"/>
        <v>0</v>
      </c>
      <c r="GO13" s="725">
        <v>158.66530473272047</v>
      </c>
      <c r="GP13" s="692">
        <f t="shared" si="74"/>
        <v>158.66530473272047</v>
      </c>
      <c r="GQ13" s="733">
        <f t="shared" si="75"/>
        <v>0</v>
      </c>
      <c r="GR13" s="725">
        <v>163.45191298190784</v>
      </c>
      <c r="GS13" s="692">
        <f t="shared" si="76"/>
        <v>163.45191298190784</v>
      </c>
      <c r="GT13" s="733">
        <f t="shared" si="77"/>
        <v>0</v>
      </c>
      <c r="GU13" s="725">
        <v>166.12614681093285</v>
      </c>
      <c r="GV13" s="692">
        <f t="shared" si="78"/>
        <v>166.12614681093285</v>
      </c>
      <c r="GW13" s="733">
        <f t="shared" si="79"/>
        <v>0</v>
      </c>
      <c r="GX13" s="725">
        <v>141.75193063648277</v>
      </c>
      <c r="GY13" s="692">
        <f t="shared" si="106"/>
        <v>141.75193063648277</v>
      </c>
      <c r="GZ13" s="733">
        <f t="shared" si="80"/>
        <v>0</v>
      </c>
      <c r="HA13" s="725">
        <v>139.85050098075598</v>
      </c>
      <c r="HB13" s="692">
        <f t="shared" si="107"/>
        <v>139.85050098075598</v>
      </c>
      <c r="HC13" s="733">
        <f t="shared" si="81"/>
        <v>0</v>
      </c>
      <c r="HD13" s="725">
        <v>137.63713777230436</v>
      </c>
      <c r="HE13" s="692">
        <f t="shared" si="108"/>
        <v>137.63713777230436</v>
      </c>
      <c r="HF13" s="733">
        <f t="shared" si="82"/>
        <v>0</v>
      </c>
      <c r="HG13" s="725">
        <v>139.28570154694515</v>
      </c>
      <c r="HH13" s="692">
        <f t="shared" si="109"/>
        <v>139.28570154694515</v>
      </c>
      <c r="HI13" s="733">
        <f t="shared" si="83"/>
        <v>0</v>
      </c>
      <c r="HJ13" s="725">
        <v>170.64444721581341</v>
      </c>
      <c r="HK13" s="692">
        <f t="shared" si="110"/>
        <v>170.64444721581341</v>
      </c>
      <c r="HL13" s="733">
        <f t="shared" si="84"/>
        <v>0</v>
      </c>
      <c r="HM13" s="725">
        <v>139.4318566114305</v>
      </c>
      <c r="HN13" s="693">
        <f t="shared" si="111"/>
        <v>139.4318566114305</v>
      </c>
      <c r="HO13" s="694">
        <f t="shared" si="85"/>
        <v>0</v>
      </c>
      <c r="HP13" s="725">
        <v>137.00939080182999</v>
      </c>
      <c r="HQ13" s="693">
        <f t="shared" si="112"/>
        <v>137.00939080182999</v>
      </c>
      <c r="HR13" s="694">
        <f t="shared" si="86"/>
        <v>0</v>
      </c>
      <c r="HS13" s="725">
        <v>141.08403552721475</v>
      </c>
      <c r="HT13" s="693">
        <f t="shared" si="113"/>
        <v>141.08403552721475</v>
      </c>
      <c r="HU13" s="694">
        <f t="shared" si="87"/>
        <v>0</v>
      </c>
      <c r="HV13" s="725">
        <v>138.64525088623324</v>
      </c>
      <c r="HW13" s="693">
        <f t="shared" si="114"/>
        <v>138.64525088623324</v>
      </c>
      <c r="HX13" s="694">
        <f t="shared" si="88"/>
        <v>0</v>
      </c>
      <c r="HY13" s="725">
        <v>141.19123085050185</v>
      </c>
      <c r="HZ13" s="693">
        <f t="shared" si="115"/>
        <v>-37.252372789952176</v>
      </c>
      <c r="IA13" s="694">
        <f t="shared" si="89"/>
        <v>-0.20876272407618471</v>
      </c>
      <c r="IB13" s="725">
        <v>153.00918055083304</v>
      </c>
      <c r="IC13" s="693">
        <f t="shared" si="116"/>
        <v>-26.860700811585644</v>
      </c>
      <c r="ID13" s="694">
        <f t="shared" si="90"/>
        <v>-0.14933406642696445</v>
      </c>
      <c r="IE13" s="725">
        <v>155.04220346512662</v>
      </c>
      <c r="IF13" s="693">
        <f t="shared" si="117"/>
        <v>-17.216429030226976</v>
      </c>
      <c r="IG13" s="694">
        <f t="shared" si="91"/>
        <v>-9.9945232240778198E-2</v>
      </c>
      <c r="IH13" s="725">
        <v>146.50277239628565</v>
      </c>
      <c r="II13" s="693">
        <f t="shared" si="118"/>
        <v>-29.309741421976554</v>
      </c>
      <c r="IJ13" s="694">
        <f t="shared" si="92"/>
        <v>-0.16671021183551304</v>
      </c>
      <c r="IK13" s="725">
        <v>141.63874160480736</v>
      </c>
      <c r="IL13" s="693">
        <f t="shared" si="119"/>
        <v>-34.173772213454839</v>
      </c>
      <c r="IM13" s="694">
        <f t="shared" si="93"/>
        <v>-0.19437622198372265</v>
      </c>
      <c r="IN13" s="725">
        <v>0</v>
      </c>
      <c r="IO13" s="693">
        <f t="shared" si="120"/>
        <v>-175.3157740135122</v>
      </c>
      <c r="IP13" s="694">
        <f t="shared" si="94"/>
        <v>-1</v>
      </c>
      <c r="IQ13" s="725">
        <v>0</v>
      </c>
      <c r="IR13" s="693">
        <f t="shared" si="121"/>
        <v>-159.77608272973956</v>
      </c>
      <c r="IS13" s="694">
        <f t="shared" si="95"/>
        <v>-1</v>
      </c>
      <c r="IT13" s="725">
        <v>161.63718348942075</v>
      </c>
      <c r="IU13" s="693">
        <f t="shared" si="122"/>
        <v>2.9718787567002778</v>
      </c>
      <c r="IV13" s="694">
        <f t="shared" si="96"/>
        <v>1.8730489073881362E-2</v>
      </c>
      <c r="IW13" s="725">
        <v>161.63718348942075</v>
      </c>
      <c r="IX13" s="693">
        <f t="shared" si="123"/>
        <v>-1.8147294924870891</v>
      </c>
      <c r="IY13" s="694">
        <f t="shared" si="97"/>
        <v>-1.1102528317842067E-2</v>
      </c>
      <c r="IZ13" s="725">
        <v>142.57136925992725</v>
      </c>
      <c r="JA13" s="693">
        <f t="shared" si="124"/>
        <v>-23.5547775510056</v>
      </c>
      <c r="JB13" s="694">
        <f t="shared" si="98"/>
        <v>-0.14178850231091647</v>
      </c>
      <c r="JC13" s="725">
        <v>137.09006523928369</v>
      </c>
      <c r="JD13" s="693">
        <f t="shared" si="125"/>
        <v>-4.6618653971990796</v>
      </c>
      <c r="JE13" s="694">
        <f t="shared" si="99"/>
        <v>-3.2887491382069776E-2</v>
      </c>
      <c r="JF13" s="725">
        <v>134.6312755708729</v>
      </c>
      <c r="JG13" s="693">
        <f t="shared" si="126"/>
        <v>-5.2192254098830801</v>
      </c>
      <c r="JH13" s="694">
        <f t="shared" si="100"/>
        <v>-3.7320033702283754E-2</v>
      </c>
      <c r="JI13" s="725">
        <v>132.72622515284402</v>
      </c>
      <c r="JJ13" s="693">
        <f t="shared" si="127"/>
        <v>-4.9109126194603334</v>
      </c>
      <c r="JK13" s="694">
        <f t="shared" si="101"/>
        <v>-3.5680141994703103E-2</v>
      </c>
      <c r="JL13" s="725">
        <v>134.39352270980305</v>
      </c>
      <c r="JM13" s="693">
        <f t="shared" si="128"/>
        <v>-4.8921788371420973</v>
      </c>
      <c r="JN13" s="694">
        <f t="shared" si="102"/>
        <v>-3.5123338453324493E-2</v>
      </c>
      <c r="JO13" s="725">
        <v>145.94402369966761</v>
      </c>
      <c r="JP13" s="693">
        <f t="shared" si="129"/>
        <v>-24.700423516145804</v>
      </c>
      <c r="JQ13" s="694">
        <f t="shared" si="103"/>
        <v>-0.14474788907081909</v>
      </c>
    </row>
    <row r="14" spans="1:277" s="697" customFormat="1" x14ac:dyDescent="0.25">
      <c r="A14" s="59" t="s">
        <v>26</v>
      </c>
      <c r="B14" s="255">
        <v>142.071</v>
      </c>
      <c r="C14" s="24">
        <v>142.05036175364319</v>
      </c>
      <c r="D14" s="307">
        <v>141.75250654022821</v>
      </c>
      <c r="E14" s="307">
        <v>142.49207829751205</v>
      </c>
      <c r="F14" s="109">
        <v>141.09100915550388</v>
      </c>
      <c r="G14" s="295">
        <v>144.87849403798165</v>
      </c>
      <c r="H14" s="295">
        <v>160.73670143191168</v>
      </c>
      <c r="I14" s="295">
        <v>169.43579818422182</v>
      </c>
      <c r="J14" s="295">
        <v>151.77432449224412</v>
      </c>
      <c r="K14" s="24">
        <v>143.83483140050626</v>
      </c>
      <c r="L14" s="24">
        <v>171.30558920228415</v>
      </c>
      <c r="M14" s="307">
        <v>174.28676295532102</v>
      </c>
      <c r="N14" s="296">
        <v>169.33059370606682</v>
      </c>
      <c r="O14" s="295">
        <v>157.46297448837345</v>
      </c>
      <c r="P14" s="109">
        <v>145.07254146327594</v>
      </c>
      <c r="Q14" s="295">
        <v>149.75831274114535</v>
      </c>
      <c r="R14" s="295">
        <v>144.31463773925458</v>
      </c>
      <c r="S14" s="295">
        <v>141.55314773274782</v>
      </c>
      <c r="T14" s="109">
        <v>143.40909983005378</v>
      </c>
      <c r="U14" s="296">
        <v>144.47638644244327</v>
      </c>
      <c r="V14" s="295">
        <v>142.64127586050995</v>
      </c>
      <c r="W14" s="295">
        <v>145.04226305489595</v>
      </c>
      <c r="X14" s="295">
        <v>143.63802603940732</v>
      </c>
      <c r="Y14" s="295">
        <v>143.38885378633267</v>
      </c>
      <c r="Z14" s="24">
        <v>148.88450883989492</v>
      </c>
      <c r="AA14" s="307">
        <v>169.50456319450447</v>
      </c>
      <c r="AB14" s="307">
        <v>171.73320756464943</v>
      </c>
      <c r="AC14" s="296">
        <v>156.51950671050633</v>
      </c>
      <c r="AD14" s="295">
        <v>146.36178416324864</v>
      </c>
      <c r="AE14" s="24">
        <v>173.66975187515706</v>
      </c>
      <c r="AF14" s="307">
        <v>178.39548001904689</v>
      </c>
      <c r="AG14" s="307">
        <v>168.68701454650474</v>
      </c>
      <c r="AH14" s="296">
        <v>173.27573428202359</v>
      </c>
      <c r="AI14" s="295">
        <v>148.7909907139904</v>
      </c>
      <c r="AJ14" s="24">
        <v>149.09423644622609</v>
      </c>
      <c r="AK14" s="307">
        <v>145.69340963385588</v>
      </c>
      <c r="AL14" s="307">
        <v>144.08708675330899</v>
      </c>
      <c r="AM14" s="296">
        <v>145.65378989998507</v>
      </c>
      <c r="AN14" s="295">
        <v>146.15531808748347</v>
      </c>
      <c r="AO14" s="295">
        <v>141.42243208224917</v>
      </c>
      <c r="AP14" s="295">
        <v>141.03170328188625</v>
      </c>
      <c r="AQ14" s="295">
        <v>142.74580680004252</v>
      </c>
      <c r="AR14" s="295">
        <v>141.63940142559716</v>
      </c>
      <c r="AS14" s="295">
        <v>146.63187736304039</v>
      </c>
      <c r="AT14" s="295">
        <v>163.07997476962416</v>
      </c>
      <c r="AU14" s="295">
        <v>168.03606798011717</v>
      </c>
      <c r="AV14" s="295">
        <v>153.92373487196122</v>
      </c>
      <c r="AW14" s="295">
        <v>144.68159167911733</v>
      </c>
      <c r="AX14" s="295">
        <v>170.21512481319044</v>
      </c>
      <c r="AY14" s="295">
        <v>175.76094360592262</v>
      </c>
      <c r="AZ14" s="295">
        <v>162.06596151397468</v>
      </c>
      <c r="BA14" s="295">
        <v>169.05836403301359</v>
      </c>
      <c r="BB14" s="295">
        <v>146.83971342751002</v>
      </c>
      <c r="BC14" s="295">
        <v>149.48065945645783</v>
      </c>
      <c r="BD14" s="295">
        <v>143.34380034903589</v>
      </c>
      <c r="BE14" s="295">
        <v>142.08382856651053</v>
      </c>
      <c r="BF14" s="295">
        <v>144.12686937398641</v>
      </c>
      <c r="BG14" s="295">
        <v>145.91528731434067</v>
      </c>
      <c r="BH14" s="295">
        <v>-0.24003077314279153</v>
      </c>
      <c r="BI14" s="282">
        <v>-1.6422992764389965E-3</v>
      </c>
      <c r="BJ14" s="295">
        <v>142.48440749415838</v>
      </c>
      <c r="BK14" s="295">
        <v>142.86009226400074</v>
      </c>
      <c r="BL14" s="295">
        <v>145.66673551889994</v>
      </c>
      <c r="BM14" s="295">
        <v>143.46279323603966</v>
      </c>
      <c r="BN14" s="295">
        <v>147.2542026274065</v>
      </c>
      <c r="BO14" s="295">
        <v>166.38479877360189</v>
      </c>
      <c r="BP14" s="295">
        <v>172.51492404591809</v>
      </c>
      <c r="BQ14" s="295">
        <v>4.478856065800926</v>
      </c>
      <c r="BR14" s="471">
        <v>2.6654135148716319E-2</v>
      </c>
      <c r="BS14" s="295">
        <v>156.503188529689</v>
      </c>
      <c r="BT14" s="295">
        <v>2.5794536577277825</v>
      </c>
      <c r="BU14" s="471">
        <v>1.6757998107786665E-2</v>
      </c>
      <c r="BV14" s="295">
        <v>146.44650200790471</v>
      </c>
      <c r="BW14" s="295">
        <v>3.3048240039777284</v>
      </c>
      <c r="BX14" s="282">
        <v>2.0265050988917066E-2</v>
      </c>
      <c r="BY14" s="295">
        <v>177.08103159821965</v>
      </c>
      <c r="BZ14" s="295">
        <v>6.8659067850292104</v>
      </c>
      <c r="CA14" s="282">
        <v>4.0336643365649683E-2</v>
      </c>
      <c r="CB14" s="295">
        <v>176.06402824668527</v>
      </c>
      <c r="CC14" s="295">
        <v>0.30308464076264841</v>
      </c>
      <c r="CD14" s="282">
        <v>1.724414050952076E-3</v>
      </c>
      <c r="CE14" s="295">
        <v>177.2091087910425</v>
      </c>
      <c r="CF14" s="295">
        <f t="shared" si="4"/>
        <v>15.143147277067811</v>
      </c>
      <c r="CG14" s="282">
        <f t="shared" si="5"/>
        <v>9.3438172553969898E-2</v>
      </c>
      <c r="CH14" s="295">
        <v>176.82389468118282</v>
      </c>
      <c r="CI14" s="295">
        <f t="shared" si="6"/>
        <v>7.7655306481692321</v>
      </c>
      <c r="CJ14" s="282">
        <f t="shared" si="7"/>
        <v>4.5934022209352415E-2</v>
      </c>
      <c r="CK14" s="295">
        <v>149.39113502692632</v>
      </c>
      <c r="CL14" s="295">
        <f t="shared" si="8"/>
        <v>2.551421599416301</v>
      </c>
      <c r="CM14" s="282">
        <f t="shared" si="9"/>
        <v>1.7375555562329906E-2</v>
      </c>
      <c r="CN14" s="295">
        <v>149.27793652019463</v>
      </c>
      <c r="CO14" s="295">
        <f t="shared" si="10"/>
        <v>-0.20272293626319993</v>
      </c>
      <c r="CP14" s="282">
        <f t="shared" si="11"/>
        <v>-1.3561817093953282E-3</v>
      </c>
      <c r="CQ14" s="295">
        <v>148.1567325197222</v>
      </c>
      <c r="CR14" s="295">
        <f t="shared" si="12"/>
        <v>4.8129321706863095</v>
      </c>
      <c r="CS14" s="282">
        <f t="shared" si="13"/>
        <v>3.3576144618511786E-2</v>
      </c>
      <c r="CT14" s="295">
        <v>147.86264512827668</v>
      </c>
      <c r="CU14" s="295">
        <f t="shared" si="14"/>
        <v>5.7788165617661491</v>
      </c>
      <c r="CV14" s="282">
        <f t="shared" si="15"/>
        <v>4.0671880959774677E-2</v>
      </c>
      <c r="CW14" s="295">
        <v>148.26731852142044</v>
      </c>
      <c r="CX14" s="295">
        <f t="shared" si="16"/>
        <v>4.1404491474340261</v>
      </c>
      <c r="CY14" s="282">
        <f t="shared" si="17"/>
        <v>2.8727808807740188E-2</v>
      </c>
      <c r="CZ14" s="307">
        <v>148.97752647077505</v>
      </c>
      <c r="DA14" s="307">
        <f t="shared" si="18"/>
        <v>3.0622391564343729</v>
      </c>
      <c r="DB14" s="684">
        <f t="shared" si="19"/>
        <v>2.0986417618035377E-2</v>
      </c>
      <c r="DC14" s="307">
        <v>149.04145746095378</v>
      </c>
      <c r="DD14" s="307">
        <f t="shared" si="104"/>
        <v>6.5570499667954039</v>
      </c>
      <c r="DE14" s="332">
        <f t="shared" si="105"/>
        <v>4.601942122729627E-2</v>
      </c>
      <c r="DF14" s="307">
        <v>148.06066992641087</v>
      </c>
      <c r="DG14" s="307">
        <f t="shared" si="20"/>
        <v>5.2005776624101259</v>
      </c>
      <c r="DH14" s="332">
        <f t="shared" si="21"/>
        <v>3.6403292060036119E-2</v>
      </c>
      <c r="DI14" s="307">
        <v>147.72802707825051</v>
      </c>
      <c r="DJ14" s="307">
        <f t="shared" si="22"/>
        <v>2.0612915593505647</v>
      </c>
      <c r="DK14" s="332">
        <f t="shared" si="23"/>
        <v>1.4150736281744411E-2</v>
      </c>
      <c r="DL14" s="307">
        <v>148.3700206582804</v>
      </c>
      <c r="DM14" s="307">
        <f t="shared" si="24"/>
        <v>4.9072274222407373</v>
      </c>
      <c r="DN14" s="332">
        <f t="shared" si="25"/>
        <v>3.4205575616856033E-2</v>
      </c>
      <c r="DO14" s="307">
        <v>146.72042766831765</v>
      </c>
      <c r="DP14" s="307">
        <f t="shared" si="26"/>
        <v>-0.53377495908884498</v>
      </c>
      <c r="DQ14" s="684">
        <f t="shared" si="27"/>
        <v>-3.6248538212484294E-3</v>
      </c>
      <c r="DR14" s="307">
        <v>165.178914698337</v>
      </c>
      <c r="DS14" s="307">
        <f t="shared" si="28"/>
        <v>-1.2058840752648905</v>
      </c>
      <c r="DT14" s="684">
        <f t="shared" si="29"/>
        <v>-7.2475615810656162E-3</v>
      </c>
      <c r="DU14" s="307">
        <v>166.14267167269026</v>
      </c>
      <c r="DV14" s="307">
        <f t="shared" si="30"/>
        <v>-6.3722523732278376</v>
      </c>
      <c r="DW14" s="684">
        <f t="shared" si="31"/>
        <v>-3.6937397784389613E-2</v>
      </c>
      <c r="DX14" s="307">
        <v>154.4096807961127</v>
      </c>
      <c r="DY14" s="307">
        <f t="shared" si="32"/>
        <v>-2.0935077335763026</v>
      </c>
      <c r="DZ14" s="684">
        <f t="shared" si="33"/>
        <v>-1.3376773682659888E-2</v>
      </c>
      <c r="EA14" s="307">
        <v>149.9479378538453</v>
      </c>
      <c r="EB14" s="307">
        <f t="shared" si="34"/>
        <v>3.5014358459405912</v>
      </c>
      <c r="EC14" s="684">
        <f t="shared" si="35"/>
        <v>2.3909317040236269E-2</v>
      </c>
      <c r="ED14" s="307">
        <v>170.42980553585264</v>
      </c>
      <c r="EE14" s="307">
        <f t="shared" si="36"/>
        <v>-6.6512260623670159</v>
      </c>
      <c r="EF14" s="684">
        <f t="shared" si="37"/>
        <v>-3.7560353033508569E-2</v>
      </c>
      <c r="EG14" s="307">
        <v>175.50569505152663</v>
      </c>
      <c r="EH14" s="307">
        <f t="shared" si="38"/>
        <v>-0.55833319515863877</v>
      </c>
      <c r="EI14" s="684">
        <f t="shared" si="39"/>
        <v>-3.1711940293468232E-3</v>
      </c>
      <c r="EJ14" s="307">
        <v>178.46447811042333</v>
      </c>
      <c r="EK14" s="307">
        <f t="shared" si="40"/>
        <v>1.2553693193808328</v>
      </c>
      <c r="EL14" s="684">
        <f t="shared" si="41"/>
        <v>7.0841128198500863E-3</v>
      </c>
      <c r="EM14" s="307">
        <v>177.04794160474026</v>
      </c>
      <c r="EN14" s="307">
        <f t="shared" si="42"/>
        <v>0.22404692355743805</v>
      </c>
      <c r="EO14" s="684">
        <f t="shared" si="43"/>
        <v>1.2670624858783896E-3</v>
      </c>
      <c r="EP14" s="307">
        <v>152.65615619731261</v>
      </c>
      <c r="EQ14" s="307">
        <f t="shared" si="44"/>
        <v>3.2650211703862908</v>
      </c>
      <c r="ER14" s="684">
        <f t="shared" si="45"/>
        <v>2.1855521546160033E-2</v>
      </c>
      <c r="ES14" s="307">
        <v>153.80039271518623</v>
      </c>
      <c r="ET14" s="307">
        <f t="shared" si="46"/>
        <v>4.5224561949916051</v>
      </c>
      <c r="EU14" s="684">
        <f t="shared" si="47"/>
        <v>3.0295543336237084E-2</v>
      </c>
      <c r="EV14" s="307">
        <v>149.02722326082898</v>
      </c>
      <c r="EW14" s="307">
        <f t="shared" si="48"/>
        <v>0.87049074110677793</v>
      </c>
      <c r="EX14" s="684">
        <f t="shared" si="49"/>
        <v>5.875472051132747E-3</v>
      </c>
      <c r="EY14" s="716">
        <v>148.30376049270907</v>
      </c>
      <c r="EZ14" s="709">
        <f t="shared" si="0"/>
        <v>0.44111536443239174</v>
      </c>
      <c r="FA14" s="719">
        <f t="shared" si="50"/>
        <v>2.9832779201921268E-3</v>
      </c>
      <c r="FB14" s="716">
        <v>149.75607391337991</v>
      </c>
      <c r="FC14" s="709">
        <f t="shared" si="1"/>
        <v>1.4887553919594723</v>
      </c>
      <c r="FD14" s="719">
        <f t="shared" si="51"/>
        <v>1.0041021897515394E-2</v>
      </c>
      <c r="FE14" s="716">
        <v>151.59563587817334</v>
      </c>
      <c r="FF14" s="709">
        <f t="shared" si="2"/>
        <v>2.6181094073982933</v>
      </c>
      <c r="FG14" s="719">
        <f t="shared" si="52"/>
        <v>1.7573854724402933E-2</v>
      </c>
      <c r="FH14" s="716">
        <v>147.40290641089103</v>
      </c>
      <c r="FI14" s="709">
        <f t="shared" si="3"/>
        <v>-1.6385510500627447</v>
      </c>
      <c r="FJ14" s="719">
        <f t="shared" si="53"/>
        <v>-1.0993927984715367E-2</v>
      </c>
      <c r="FK14" s="716">
        <v>147.2612813376623</v>
      </c>
      <c r="FL14" s="709">
        <f t="shared" si="54"/>
        <v>-0.79938858874857033</v>
      </c>
      <c r="FM14" s="719">
        <f t="shared" si="55"/>
        <v>-5.3990610007767937E-3</v>
      </c>
      <c r="FN14" s="716">
        <v>148.89799625264288</v>
      </c>
      <c r="FO14" s="709">
        <f t="shared" si="56"/>
        <v>1.1699691743923779</v>
      </c>
      <c r="FP14" s="719">
        <f t="shared" si="57"/>
        <v>7.9197508931237084E-3</v>
      </c>
      <c r="FQ14" s="716">
        <v>147.74839990972012</v>
      </c>
      <c r="FR14" s="709">
        <f t="shared" si="58"/>
        <v>-0.62162074856027516</v>
      </c>
      <c r="FS14" s="719">
        <f t="shared" si="59"/>
        <v>-4.1896654445574685E-3</v>
      </c>
      <c r="FT14" s="716">
        <v>151.31555685761481</v>
      </c>
      <c r="FU14" s="709">
        <f t="shared" ref="FU14:FU60" si="133">FT14-DO14</f>
        <v>4.595129189297154</v>
      </c>
      <c r="FV14" s="719">
        <f t="shared" ref="FV14:FV46" si="134">FU14/DO14</f>
        <v>3.1318946259379067E-2</v>
      </c>
      <c r="FW14" s="716">
        <v>171.80416243206224</v>
      </c>
      <c r="FX14" s="709">
        <f t="shared" si="62"/>
        <v>6.6252477337252458</v>
      </c>
      <c r="FY14" s="719">
        <f t="shared" si="63"/>
        <v>4.0109524546912086E-2</v>
      </c>
      <c r="FZ14" s="716">
        <v>174.77855813831604</v>
      </c>
      <c r="GA14" s="709">
        <f t="shared" si="64"/>
        <v>8.6358864656257879</v>
      </c>
      <c r="GB14" s="719">
        <f t="shared" si="65"/>
        <v>5.1978738385999569E-2</v>
      </c>
      <c r="GC14" s="716">
        <v>160.71958836853901</v>
      </c>
      <c r="GD14" s="709">
        <f t="shared" si="66"/>
        <v>6.3099075724263116</v>
      </c>
      <c r="GE14" s="719">
        <f t="shared" si="67"/>
        <v>4.0864714828069026E-2</v>
      </c>
      <c r="GF14" s="716">
        <v>150.96554447779738</v>
      </c>
      <c r="GG14" s="709">
        <f t="shared" si="68"/>
        <v>1.0176066239520765</v>
      </c>
      <c r="GH14" s="719">
        <f t="shared" si="69"/>
        <v>6.786399589862587E-3</v>
      </c>
      <c r="GI14" s="716">
        <v>174.30727815056815</v>
      </c>
      <c r="GJ14" s="709">
        <f t="shared" si="70"/>
        <v>3.877472614715515</v>
      </c>
      <c r="GK14" s="719">
        <f t="shared" si="71"/>
        <v>2.2751141459818346E-2</v>
      </c>
      <c r="GL14" s="716">
        <v>186.06497988055233</v>
      </c>
      <c r="GM14" s="709">
        <f t="shared" si="72"/>
        <v>10.5592848290257</v>
      </c>
      <c r="GN14" s="719">
        <f t="shared" si="73"/>
        <v>6.0164912745000125E-2</v>
      </c>
      <c r="GO14" s="716">
        <v>174.5751136607544</v>
      </c>
      <c r="GP14" s="709">
        <f t="shared" si="74"/>
        <v>-3.8893644496689319</v>
      </c>
      <c r="GQ14" s="719">
        <f t="shared" si="75"/>
        <v>-2.179349353355586E-2</v>
      </c>
      <c r="GR14" s="716">
        <v>178.34978000090717</v>
      </c>
      <c r="GS14" s="709">
        <f t="shared" si="76"/>
        <v>1.3018383961669144</v>
      </c>
      <c r="GT14" s="719">
        <f t="shared" si="77"/>
        <v>7.353027571895019E-3</v>
      </c>
      <c r="GU14" s="716">
        <v>153.52808644214389</v>
      </c>
      <c r="GV14" s="709">
        <f t="shared" si="78"/>
        <v>0.87193024483127601</v>
      </c>
      <c r="GW14" s="719">
        <f t="shared" si="79"/>
        <v>5.7117267102171779E-3</v>
      </c>
      <c r="GX14" s="716">
        <v>152.40420249516671</v>
      </c>
      <c r="GY14" s="709">
        <f t="shared" si="106"/>
        <v>-1.3961902200195198</v>
      </c>
      <c r="GZ14" s="719">
        <f t="shared" si="80"/>
        <v>-9.0779366383351243E-3</v>
      </c>
      <c r="HA14" s="716">
        <v>149.00965984931398</v>
      </c>
      <c r="HB14" s="709">
        <f t="shared" si="107"/>
        <v>-1.7563411514998961E-2</v>
      </c>
      <c r="HC14" s="719">
        <f t="shared" si="81"/>
        <v>-1.1785371243386383E-4</v>
      </c>
      <c r="HD14" s="716">
        <v>145.28116688259431</v>
      </c>
      <c r="HE14" s="709">
        <f t="shared" si="108"/>
        <v>-3.0225936101147681</v>
      </c>
      <c r="HF14" s="719">
        <f t="shared" si="82"/>
        <v>-2.0381098901827006E-2</v>
      </c>
      <c r="HG14" s="716">
        <v>148.13761448797794</v>
      </c>
      <c r="HH14" s="709">
        <f t="shared" si="109"/>
        <v>-1.6184594254019657</v>
      </c>
      <c r="HI14" s="719">
        <f t="shared" si="83"/>
        <v>-1.0807304058585933E-2</v>
      </c>
      <c r="HJ14" s="716">
        <v>151.56050974922971</v>
      </c>
      <c r="HK14" s="709">
        <f t="shared" si="110"/>
        <v>-3.5126128943630874E-2</v>
      </c>
      <c r="HL14" s="719">
        <f t="shared" si="84"/>
        <v>-2.317093677542225E-4</v>
      </c>
      <c r="HM14" s="716">
        <v>146.82593871106721</v>
      </c>
      <c r="HN14" s="710">
        <f t="shared" si="111"/>
        <v>-0.57696769982382534</v>
      </c>
      <c r="HO14" s="720">
        <f t="shared" si="85"/>
        <v>-3.9142220046564525E-3</v>
      </c>
      <c r="HP14" s="716">
        <v>147.00450235191707</v>
      </c>
      <c r="HQ14" s="710">
        <f t="shared" si="112"/>
        <v>-0.25677898574522828</v>
      </c>
      <c r="HR14" s="720">
        <f t="shared" si="86"/>
        <v>-1.7436965332146453E-3</v>
      </c>
      <c r="HS14" s="716">
        <v>148.56675834678038</v>
      </c>
      <c r="HT14" s="710">
        <f t="shared" si="113"/>
        <v>-0.33123790586250834</v>
      </c>
      <c r="HU14" s="720">
        <f t="shared" si="87"/>
        <v>-2.2245961275427772E-3</v>
      </c>
      <c r="HV14" s="716">
        <v>147.35931197447107</v>
      </c>
      <c r="HW14" s="710">
        <f t="shared" si="114"/>
        <v>-0.3890879352490515</v>
      </c>
      <c r="HX14" s="720">
        <f t="shared" si="88"/>
        <v>-2.6334494010547592E-3</v>
      </c>
      <c r="HY14" s="716">
        <v>156.47044112130283</v>
      </c>
      <c r="HZ14" s="710">
        <f t="shared" si="115"/>
        <v>5.1548842636880181</v>
      </c>
      <c r="IA14" s="720">
        <f t="shared" si="89"/>
        <v>3.4067113591887126E-2</v>
      </c>
      <c r="IB14" s="716">
        <v>174.5001010735954</v>
      </c>
      <c r="IC14" s="710">
        <f t="shared" si="116"/>
        <v>2.6959386415331608</v>
      </c>
      <c r="ID14" s="720">
        <f t="shared" si="90"/>
        <v>1.5691928550329713E-2</v>
      </c>
      <c r="IE14" s="716">
        <v>174.70817120622567</v>
      </c>
      <c r="IF14" s="710">
        <f t="shared" si="117"/>
        <v>-7.0386932090372056E-2</v>
      </c>
      <c r="IG14" s="720">
        <f t="shared" si="91"/>
        <v>-4.0272063598710621E-4</v>
      </c>
      <c r="IH14" s="716">
        <v>163.85281358321924</v>
      </c>
      <c r="II14" s="710">
        <f t="shared" si="118"/>
        <v>3.1332252146802375</v>
      </c>
      <c r="IJ14" s="720">
        <f t="shared" si="92"/>
        <v>1.9494980334914602E-2</v>
      </c>
      <c r="IK14" s="716">
        <v>151.54111359974232</v>
      </c>
      <c r="IL14" s="710">
        <f t="shared" si="119"/>
        <v>0.57556912194493748</v>
      </c>
      <c r="IM14" s="720">
        <f t="shared" si="93"/>
        <v>3.8125860038850578E-3</v>
      </c>
      <c r="IN14" s="716">
        <v>171.5891817706692</v>
      </c>
      <c r="IO14" s="710">
        <f t="shared" si="120"/>
        <v>-2.7180963798989524</v>
      </c>
      <c r="IP14" s="720">
        <f t="shared" si="94"/>
        <v>-1.5593705602763396E-2</v>
      </c>
      <c r="IQ14" s="716">
        <v>178.30954994511526</v>
      </c>
      <c r="IR14" s="710">
        <f t="shared" si="121"/>
        <v>-7.7554299354370642</v>
      </c>
      <c r="IS14" s="720">
        <f t="shared" si="95"/>
        <v>-4.1681298331452794E-2</v>
      </c>
      <c r="IT14" s="716">
        <v>176.8419833178869</v>
      </c>
      <c r="IU14" s="710">
        <f t="shared" si="122"/>
        <v>2.2668696571325029</v>
      </c>
      <c r="IV14" s="720">
        <f t="shared" si="96"/>
        <v>1.2985067628468683E-2</v>
      </c>
      <c r="IW14" s="716">
        <v>175.59357799130683</v>
      </c>
      <c r="IX14" s="710">
        <f t="shared" si="123"/>
        <v>-2.7562020096003437</v>
      </c>
      <c r="IY14" s="720">
        <f t="shared" si="97"/>
        <v>-1.5453913145204464E-2</v>
      </c>
      <c r="IZ14" s="716">
        <v>154.11860719169042</v>
      </c>
      <c r="JA14" s="710">
        <f t="shared" si="124"/>
        <v>0.59052074954652767</v>
      </c>
      <c r="JB14" s="720">
        <f t="shared" si="98"/>
        <v>3.8463369356789433E-3</v>
      </c>
      <c r="JC14" s="716">
        <v>154.05638986245367</v>
      </c>
      <c r="JD14" s="710">
        <f t="shared" si="125"/>
        <v>1.652187367286956</v>
      </c>
      <c r="JE14" s="720">
        <f t="shared" si="99"/>
        <v>1.0840825516864293E-2</v>
      </c>
      <c r="JF14" s="716">
        <v>148.60484602381447</v>
      </c>
      <c r="JG14" s="710">
        <f t="shared" si="126"/>
        <v>-0.4048138254995024</v>
      </c>
      <c r="JH14" s="720">
        <f t="shared" si="100"/>
        <v>-2.7166951854589185E-3</v>
      </c>
      <c r="JI14" s="716">
        <v>147.885189963252</v>
      </c>
      <c r="JJ14" s="710">
        <f t="shared" si="127"/>
        <v>2.6040230806576972</v>
      </c>
      <c r="JK14" s="720">
        <f t="shared" si="101"/>
        <v>1.7924023715765441E-2</v>
      </c>
      <c r="JL14" s="716">
        <v>149.42532847075961</v>
      </c>
      <c r="JM14" s="710">
        <f t="shared" si="128"/>
        <v>1.2877139827816677</v>
      </c>
      <c r="JN14" s="720">
        <f t="shared" si="102"/>
        <v>8.69268745303153E-3</v>
      </c>
      <c r="JO14" s="716">
        <v>152.30358334418369</v>
      </c>
      <c r="JP14" s="710">
        <f t="shared" si="129"/>
        <v>0.74307359495398373</v>
      </c>
      <c r="JQ14" s="720">
        <f t="shared" si="103"/>
        <v>4.9028179977981387E-3</v>
      </c>
    </row>
    <row r="15" spans="1:277" x14ac:dyDescent="0.25">
      <c r="A15" s="60" t="s">
        <v>12</v>
      </c>
      <c r="B15" s="256">
        <v>144.15</v>
      </c>
      <c r="C15" s="271">
        <v>139.99926218017561</v>
      </c>
      <c r="D15" s="306">
        <v>140.60091476511764</v>
      </c>
      <c r="E15" s="306">
        <v>140.99920240119221</v>
      </c>
      <c r="F15" s="110">
        <v>140.48883695262009</v>
      </c>
      <c r="G15" s="210">
        <v>142.23904249551691</v>
      </c>
      <c r="H15" s="210">
        <v>158.60070055953781</v>
      </c>
      <c r="I15" s="210">
        <v>164.18779496189757</v>
      </c>
      <c r="J15" s="306">
        <v>150.88810588691038</v>
      </c>
      <c r="K15" s="271">
        <v>143.59838099402708</v>
      </c>
      <c r="L15" s="271">
        <v>167.9951503895166</v>
      </c>
      <c r="M15" s="306">
        <v>192.22426846736241</v>
      </c>
      <c r="N15" s="23">
        <v>173.34199144806971</v>
      </c>
      <c r="O15" s="306">
        <v>175.78513707750659</v>
      </c>
      <c r="P15" s="110">
        <v>146.92561587566303</v>
      </c>
      <c r="Q15" s="306">
        <v>145.26922506410119</v>
      </c>
      <c r="R15" s="306">
        <v>141.50203307518785</v>
      </c>
      <c r="S15" s="306">
        <v>141.04080425783562</v>
      </c>
      <c r="T15" s="110">
        <v>142.13999999999999</v>
      </c>
      <c r="U15" s="23">
        <v>145.27713501476333</v>
      </c>
      <c r="V15" s="210">
        <v>140.99986378985417</v>
      </c>
      <c r="W15" s="210">
        <v>140.80071354353444</v>
      </c>
      <c r="X15" s="210">
        <v>141.75948521492549</v>
      </c>
      <c r="Y15" s="306">
        <v>141.14825138715605</v>
      </c>
      <c r="Z15" s="183">
        <v>148.10005829667708</v>
      </c>
      <c r="AA15" s="305">
        <v>161.14843840644676</v>
      </c>
      <c r="AB15" s="305">
        <v>170.32203258938912</v>
      </c>
      <c r="AC15" s="23">
        <v>154.88690466648501</v>
      </c>
      <c r="AD15" s="306">
        <v>144.61536327652499</v>
      </c>
      <c r="AE15" s="271">
        <v>179.21898928024501</v>
      </c>
      <c r="AF15" s="306">
        <v>197.40409452853146</v>
      </c>
      <c r="AG15" s="306">
        <v>172.00058068177319</v>
      </c>
      <c r="AH15" s="23">
        <v>180.8414397922476</v>
      </c>
      <c r="AI15" s="451">
        <v>148.16417366571494</v>
      </c>
      <c r="AJ15" s="271">
        <v>147.50073336467713</v>
      </c>
      <c r="AK15" s="306">
        <v>145.11045570205874</v>
      </c>
      <c r="AL15" s="306">
        <v>144.13</v>
      </c>
      <c r="AM15" s="23">
        <v>145.22999999999999</v>
      </c>
      <c r="AN15" s="451">
        <v>144.61536327652499</v>
      </c>
      <c r="AO15" s="199">
        <v>138.43477710207966</v>
      </c>
      <c r="AP15" s="199">
        <v>139.33565495550508</v>
      </c>
      <c r="AQ15" s="199">
        <v>140.88</v>
      </c>
      <c r="AR15" s="325">
        <v>139.4</v>
      </c>
      <c r="AS15" s="199">
        <v>142.90001134446553</v>
      </c>
      <c r="AT15" s="199">
        <v>164.34946995620857</v>
      </c>
      <c r="AU15" s="210">
        <v>169.08</v>
      </c>
      <c r="AV15" s="306">
        <v>153.28</v>
      </c>
      <c r="AW15" s="306">
        <v>143.284955464071</v>
      </c>
      <c r="AX15" s="210">
        <v>168.23728723826667</v>
      </c>
      <c r="AY15" s="210">
        <v>185.37386807952419</v>
      </c>
      <c r="AZ15" s="210">
        <v>173.03</v>
      </c>
      <c r="BA15" s="32">
        <v>175.9</v>
      </c>
      <c r="BB15" s="451">
        <v>146.8151831484856</v>
      </c>
      <c r="BC15" s="210">
        <v>145.84077263554755</v>
      </c>
      <c r="BD15" s="210">
        <v>141.22376764350352</v>
      </c>
      <c r="BE15" s="210">
        <v>141.12749045204882</v>
      </c>
      <c r="BF15" s="306">
        <v>142.27657887869699</v>
      </c>
      <c r="BG15" s="306">
        <v>145.26807140246106</v>
      </c>
      <c r="BH15" s="451">
        <v>0.65270812593607275</v>
      </c>
      <c r="BI15" s="331">
        <v>4.5134079197934884E-3</v>
      </c>
      <c r="BJ15" s="451">
        <v>141.79957981626285</v>
      </c>
      <c r="BK15" s="451">
        <v>146.69679447319587</v>
      </c>
      <c r="BL15" s="451">
        <v>144.10110446019473</v>
      </c>
      <c r="BM15" s="451">
        <v>144.05998247011823</v>
      </c>
      <c r="BN15" s="451">
        <v>145.33140938098549</v>
      </c>
      <c r="BO15" s="306">
        <v>166.68332321127929</v>
      </c>
      <c r="BP15" s="306">
        <v>185.79847926224909</v>
      </c>
      <c r="BQ15" s="306">
        <v>16.718479262249076</v>
      </c>
      <c r="BR15" s="321">
        <v>9.8879106116921425E-2</v>
      </c>
      <c r="BS15" s="306">
        <v>160.5504392659679</v>
      </c>
      <c r="BT15" s="306">
        <v>7.2704392659678945</v>
      </c>
      <c r="BU15" s="321">
        <v>4.743240648465484E-2</v>
      </c>
      <c r="BV15" s="306">
        <v>148.63433610416035</v>
      </c>
      <c r="BW15" s="451">
        <v>2.3338532550707214</v>
      </c>
      <c r="BX15" s="331">
        <v>1.4200552369852959E-2</v>
      </c>
      <c r="BY15" s="306">
        <v>185.3953549633402</v>
      </c>
      <c r="BZ15" s="451">
        <v>17.158067725073522</v>
      </c>
      <c r="CA15" s="331">
        <v>0.10198730618363661</v>
      </c>
      <c r="CB15" s="306">
        <v>196.64659877342035</v>
      </c>
      <c r="CC15" s="451">
        <v>11.272730693896165</v>
      </c>
      <c r="CD15" s="331">
        <v>6.081078638905154E-2</v>
      </c>
      <c r="CE15" s="306">
        <v>196.00852777448773</v>
      </c>
      <c r="CF15" s="451">
        <f t="shared" si="4"/>
        <v>22.978527774487731</v>
      </c>
      <c r="CG15" s="331">
        <f t="shared" si="5"/>
        <v>0.13280083092231248</v>
      </c>
      <c r="CH15" s="306">
        <v>191.93207985772773</v>
      </c>
      <c r="CI15" s="451">
        <f t="shared" si="6"/>
        <v>16.032079857727723</v>
      </c>
      <c r="CJ15" s="331">
        <f t="shared" si="7"/>
        <v>9.1143148707946126E-2</v>
      </c>
      <c r="CK15" s="306">
        <v>153.77035958932512</v>
      </c>
      <c r="CL15" s="451">
        <f t="shared" si="8"/>
        <v>6.9551764408395229</v>
      </c>
      <c r="CM15" s="331">
        <f t="shared" si="9"/>
        <v>4.7373686370061688E-2</v>
      </c>
      <c r="CN15" s="306">
        <v>142.02386310810712</v>
      </c>
      <c r="CO15" s="451">
        <f t="shared" si="10"/>
        <v>-3.8169095274404299</v>
      </c>
      <c r="CP15" s="331">
        <f t="shared" si="11"/>
        <v>-2.6171758819317225E-2</v>
      </c>
      <c r="CQ15" s="306">
        <v>143.25944237788167</v>
      </c>
      <c r="CR15" s="451">
        <f t="shared" si="12"/>
        <v>2.0356747343781478</v>
      </c>
      <c r="CS15" s="331">
        <f t="shared" si="13"/>
        <v>1.4414533533171826E-2</v>
      </c>
      <c r="CT15" s="306">
        <v>143.22613319827803</v>
      </c>
      <c r="CU15" s="451">
        <f t="shared" si="14"/>
        <v>2.098642746229217</v>
      </c>
      <c r="CV15" s="331">
        <f t="shared" si="15"/>
        <v>1.4870545345254879E-2</v>
      </c>
      <c r="CW15" s="306">
        <v>142.94226139050409</v>
      </c>
      <c r="CX15" s="451">
        <f t="shared" si="16"/>
        <v>0.66568251180709126</v>
      </c>
      <c r="CY15" s="331">
        <f t="shared" si="17"/>
        <v>4.6787919491277814E-3</v>
      </c>
      <c r="CZ15" s="305">
        <v>149.82099175801471</v>
      </c>
      <c r="DA15" s="305">
        <f t="shared" si="18"/>
        <v>4.5529203555536526</v>
      </c>
      <c r="DB15" s="729">
        <f t="shared" si="19"/>
        <v>3.1341507542561889E-2</v>
      </c>
      <c r="DC15" s="305">
        <v>142.99957214356075</v>
      </c>
      <c r="DD15" s="305">
        <f t="shared" si="104"/>
        <v>1.1999923272979061</v>
      </c>
      <c r="DE15" s="730">
        <f t="shared" si="105"/>
        <v>8.4625943804121206E-3</v>
      </c>
      <c r="DF15" s="305">
        <v>146.99877606014789</v>
      </c>
      <c r="DG15" s="305">
        <f t="shared" si="20"/>
        <v>0.30198158695202437</v>
      </c>
      <c r="DH15" s="730">
        <f t="shared" si="21"/>
        <v>2.05854250623862E-3</v>
      </c>
      <c r="DI15" s="305">
        <v>147.80081018831322</v>
      </c>
      <c r="DJ15" s="305">
        <f t="shared" si="22"/>
        <v>3.699705728118488</v>
      </c>
      <c r="DK15" s="730">
        <f t="shared" si="23"/>
        <v>2.5674374544023451E-2</v>
      </c>
      <c r="DL15" s="305">
        <v>145.57562670386517</v>
      </c>
      <c r="DM15" s="305">
        <f t="shared" si="24"/>
        <v>1.51564423374694</v>
      </c>
      <c r="DN15" s="730">
        <f t="shared" si="25"/>
        <v>1.0520924740923969E-2</v>
      </c>
      <c r="DO15" s="305">
        <v>146.49848313114649</v>
      </c>
      <c r="DP15" s="305">
        <f t="shared" si="26"/>
        <v>1.1670737501609949</v>
      </c>
      <c r="DQ15" s="729">
        <f t="shared" si="27"/>
        <v>8.0304302774737261E-3</v>
      </c>
      <c r="DR15" s="305">
        <v>173.17659962143324</v>
      </c>
      <c r="DS15" s="305">
        <f t="shared" si="28"/>
        <v>6.4932764101539533</v>
      </c>
      <c r="DT15" s="729">
        <f t="shared" si="29"/>
        <v>3.8955765250272861E-2</v>
      </c>
      <c r="DU15" s="305">
        <v>177.50079374020629</v>
      </c>
      <c r="DV15" s="305">
        <f t="shared" si="30"/>
        <v>-8.2976855220427979</v>
      </c>
      <c r="DW15" s="729">
        <f t="shared" si="31"/>
        <v>-4.4659598695266277E-2</v>
      </c>
      <c r="DX15" s="305">
        <v>159.14054524459024</v>
      </c>
      <c r="DY15" s="305">
        <f t="shared" si="32"/>
        <v>-1.409894021377653</v>
      </c>
      <c r="DZ15" s="729">
        <f t="shared" si="33"/>
        <v>-8.7816266827026382E-3</v>
      </c>
      <c r="EA15" s="305">
        <v>149.38447386877471</v>
      </c>
      <c r="EB15" s="305">
        <f t="shared" si="34"/>
        <v>0.750137764614351</v>
      </c>
      <c r="EC15" s="729">
        <f t="shared" si="35"/>
        <v>5.0468672601239831E-3</v>
      </c>
      <c r="ED15" s="305">
        <v>180.68755016896409</v>
      </c>
      <c r="EE15" s="305">
        <f t="shared" si="36"/>
        <v>-4.7078047943761021</v>
      </c>
      <c r="EF15" s="729">
        <f t="shared" si="37"/>
        <v>-2.5393326576639508E-2</v>
      </c>
      <c r="EG15" s="305">
        <v>181.83900864313236</v>
      </c>
      <c r="EH15" s="305">
        <f t="shared" si="38"/>
        <v>-14.807590130287991</v>
      </c>
      <c r="EI15" s="729">
        <f t="shared" si="39"/>
        <v>-7.530051484566766E-2</v>
      </c>
      <c r="EJ15" s="305">
        <v>196.34090407189089</v>
      </c>
      <c r="EK15" s="305">
        <f t="shared" si="40"/>
        <v>0.33237629740315811</v>
      </c>
      <c r="EL15" s="729">
        <f t="shared" si="41"/>
        <v>1.695723656399096E-3</v>
      </c>
      <c r="EM15" s="305">
        <v>184.72201590267625</v>
      </c>
      <c r="EN15" s="305">
        <f t="shared" si="42"/>
        <v>-7.2100639550514813</v>
      </c>
      <c r="EO15" s="729">
        <f t="shared" si="43"/>
        <v>-3.7565705328656052E-2</v>
      </c>
      <c r="EP15" s="305">
        <v>154.0006087061318</v>
      </c>
      <c r="EQ15" s="305">
        <f t="shared" si="44"/>
        <v>0.23024911680667515</v>
      </c>
      <c r="ER15" s="729">
        <f t="shared" si="45"/>
        <v>1.4973569511159499E-3</v>
      </c>
      <c r="ES15" s="305">
        <v>151.13020806017786</v>
      </c>
      <c r="ET15" s="305">
        <f t="shared" si="46"/>
        <v>9.1063449520707422</v>
      </c>
      <c r="EU15" s="729">
        <f t="shared" si="47"/>
        <v>6.4118414700064061E-2</v>
      </c>
      <c r="EV15" s="305">
        <v>146.99909656018662</v>
      </c>
      <c r="EW15" s="305">
        <f t="shared" si="48"/>
        <v>3.7396541823049461</v>
      </c>
      <c r="EX15" s="729">
        <f t="shared" si="49"/>
        <v>2.6104067698663084E-2</v>
      </c>
      <c r="EY15" s="305">
        <v>145.31392042204152</v>
      </c>
      <c r="EZ15" s="196">
        <f t="shared" si="0"/>
        <v>2.0877872237634847</v>
      </c>
      <c r="FA15" s="731">
        <f t="shared" si="50"/>
        <v>1.4576859523765915E-2</v>
      </c>
      <c r="FB15" s="305">
        <v>147.26078225556972</v>
      </c>
      <c r="FC15" s="196">
        <f t="shared" si="1"/>
        <v>4.3185208650656364</v>
      </c>
      <c r="FD15" s="731">
        <f t="shared" si="51"/>
        <v>3.0211645059034471E-2</v>
      </c>
      <c r="FE15" s="305">
        <v>151.55051987350123</v>
      </c>
      <c r="FF15" s="196">
        <f t="shared" si="2"/>
        <v>1.7295281154865165</v>
      </c>
      <c r="FG15" s="731">
        <f t="shared" si="52"/>
        <v>1.1543963867760174E-2</v>
      </c>
      <c r="FH15" s="305">
        <v>141.75069301239031</v>
      </c>
      <c r="FI15" s="196">
        <f t="shared" si="3"/>
        <v>-1.2488791311704404</v>
      </c>
      <c r="FJ15" s="731">
        <f t="shared" si="53"/>
        <v>-8.7334466281945248E-3</v>
      </c>
      <c r="FK15" s="305">
        <v>144.17757828537179</v>
      </c>
      <c r="FL15" s="196">
        <f t="shared" si="54"/>
        <v>-2.8211977747760955</v>
      </c>
      <c r="FM15" s="731">
        <f t="shared" si="55"/>
        <v>-1.9191981391884095E-2</v>
      </c>
      <c r="FN15" s="305">
        <v>145.82084315280244</v>
      </c>
      <c r="FO15" s="196">
        <f t="shared" si="56"/>
        <v>-1.9799670355107821</v>
      </c>
      <c r="FP15" s="731">
        <f t="shared" si="57"/>
        <v>-1.33961852643981E-2</v>
      </c>
      <c r="FQ15" s="305">
        <v>143.67665483754274</v>
      </c>
      <c r="FR15" s="196">
        <f t="shared" si="58"/>
        <v>-1.8989718663224266</v>
      </c>
      <c r="FS15" s="731">
        <f t="shared" si="59"/>
        <v>-1.3044572840379241E-2</v>
      </c>
      <c r="FT15" s="305">
        <v>145.57902382014518</v>
      </c>
      <c r="FU15" s="196">
        <f t="shared" si="133"/>
        <v>-0.91945931100130451</v>
      </c>
      <c r="FV15" s="731">
        <f t="shared" si="134"/>
        <v>-6.2762377558421402E-3</v>
      </c>
      <c r="FW15" s="305">
        <v>176.88088617124245</v>
      </c>
      <c r="FX15" s="196">
        <f t="shared" si="62"/>
        <v>3.7042865498092112</v>
      </c>
      <c r="FY15" s="731">
        <f t="shared" si="63"/>
        <v>2.1390225688152093E-2</v>
      </c>
      <c r="FZ15" s="305">
        <v>177.49556706851976</v>
      </c>
      <c r="GA15" s="196">
        <f t="shared" si="64"/>
        <v>-5.2266716865290164E-3</v>
      </c>
      <c r="GB15" s="731">
        <f t="shared" si="65"/>
        <v>-2.9445905995095874E-5</v>
      </c>
      <c r="GC15" s="305">
        <v>160.10374864641059</v>
      </c>
      <c r="GD15" s="196">
        <f t="shared" si="66"/>
        <v>0.96320340182035125</v>
      </c>
      <c r="GE15" s="731">
        <f t="shared" si="67"/>
        <v>6.0525330005622435E-3</v>
      </c>
      <c r="GF15" s="305">
        <v>148.19482715859451</v>
      </c>
      <c r="GG15" s="196">
        <f t="shared" si="68"/>
        <v>-1.1896467101801989</v>
      </c>
      <c r="GH15" s="731">
        <f t="shared" si="69"/>
        <v>-7.9636569944024575E-3</v>
      </c>
      <c r="GI15" s="305">
        <v>175.91894743642197</v>
      </c>
      <c r="GJ15" s="196">
        <f t="shared" si="70"/>
        <v>-4.7686027325421207</v>
      </c>
      <c r="GK15" s="731">
        <f t="shared" si="71"/>
        <v>-2.6391429448697028E-2</v>
      </c>
      <c r="GL15" s="305">
        <v>197.0004923434285</v>
      </c>
      <c r="GM15" s="196">
        <f t="shared" si="72"/>
        <v>15.161483700296145</v>
      </c>
      <c r="GN15" s="731">
        <f t="shared" si="73"/>
        <v>8.3378609537248807E-2</v>
      </c>
      <c r="GO15" s="305">
        <v>205.99754013464525</v>
      </c>
      <c r="GP15" s="196">
        <f t="shared" si="74"/>
        <v>9.6566360627543588</v>
      </c>
      <c r="GQ15" s="731">
        <f t="shared" si="75"/>
        <v>4.9183007017317946E-2</v>
      </c>
      <c r="GR15" s="305">
        <v>191.00575928990136</v>
      </c>
      <c r="GS15" s="196">
        <f t="shared" si="76"/>
        <v>6.2837433872251154</v>
      </c>
      <c r="GT15" s="731">
        <f t="shared" si="77"/>
        <v>3.4017295429126362E-2</v>
      </c>
      <c r="GU15" s="305">
        <v>153.05447916504883</v>
      </c>
      <c r="GV15" s="196">
        <f t="shared" si="78"/>
        <v>-0.94612954108296776</v>
      </c>
      <c r="GW15" s="731">
        <f t="shared" si="79"/>
        <v>-6.1436740350059148E-3</v>
      </c>
      <c r="GX15" s="305">
        <v>153.00156394113165</v>
      </c>
      <c r="GY15" s="196">
        <f t="shared" si="106"/>
        <v>1.8713558809537858</v>
      </c>
      <c r="GZ15" s="731">
        <f t="shared" si="80"/>
        <v>1.2382407891668083E-2</v>
      </c>
      <c r="HA15" s="305">
        <v>144.50006695301957</v>
      </c>
      <c r="HB15" s="196">
        <f t="shared" si="107"/>
        <v>-2.4990296071670457</v>
      </c>
      <c r="HC15" s="731">
        <f t="shared" si="81"/>
        <v>-1.7000305890613788E-2</v>
      </c>
      <c r="HD15" s="305">
        <v>145.00109423943726</v>
      </c>
      <c r="HE15" s="196">
        <f t="shared" si="108"/>
        <v>-0.31282618260425465</v>
      </c>
      <c r="HF15" s="731">
        <f t="shared" si="82"/>
        <v>-2.1527612887719222E-3</v>
      </c>
      <c r="HG15" s="305">
        <v>146.6528327053926</v>
      </c>
      <c r="HH15" s="196">
        <f t="shared" si="109"/>
        <v>-0.60794955017712482</v>
      </c>
      <c r="HI15" s="731">
        <f t="shared" si="83"/>
        <v>-4.1283873470265428E-3</v>
      </c>
      <c r="HJ15" s="305">
        <v>150.83948191610418</v>
      </c>
      <c r="HK15" s="196">
        <f t="shared" si="110"/>
        <v>-0.71103795739705333</v>
      </c>
      <c r="HL15" s="731">
        <f t="shared" si="84"/>
        <v>-4.6917553169105236E-3</v>
      </c>
      <c r="HM15" s="305">
        <v>140.4772655592339</v>
      </c>
      <c r="HN15" s="103">
        <f t="shared" si="111"/>
        <v>-1.2734274531564154</v>
      </c>
      <c r="HO15" s="732">
        <f t="shared" si="85"/>
        <v>-8.9835712693489694E-3</v>
      </c>
      <c r="HP15" s="305">
        <v>141.93399492268637</v>
      </c>
      <c r="HQ15" s="103">
        <f t="shared" si="112"/>
        <v>-2.2435833626854276</v>
      </c>
      <c r="HR15" s="732">
        <f t="shared" si="86"/>
        <v>-1.5561250156696942E-2</v>
      </c>
      <c r="HS15" s="305">
        <v>144.08681381250628</v>
      </c>
      <c r="HT15" s="103">
        <f t="shared" si="113"/>
        <v>-1.7340293402961606</v>
      </c>
      <c r="HU15" s="732">
        <f t="shared" si="87"/>
        <v>-1.189150537608063E-2</v>
      </c>
      <c r="HV15" s="305">
        <v>141.99117148782673</v>
      </c>
      <c r="HW15" s="103">
        <f t="shared" si="114"/>
        <v>-1.6854833497160087</v>
      </c>
      <c r="HX15" s="732">
        <f t="shared" si="88"/>
        <v>-1.1731087083157727E-2</v>
      </c>
      <c r="HY15" s="305">
        <v>153.00103850487375</v>
      </c>
      <c r="HZ15" s="103">
        <f t="shared" si="115"/>
        <v>7.4220146847285662</v>
      </c>
      <c r="IA15" s="732">
        <f t="shared" si="89"/>
        <v>5.0982720518156888E-2</v>
      </c>
      <c r="IB15" s="305">
        <v>177.39860518653938</v>
      </c>
      <c r="IC15" s="103">
        <f t="shared" si="116"/>
        <v>0.51771901529693309</v>
      </c>
      <c r="ID15" s="732">
        <f t="shared" si="90"/>
        <v>2.9269358973909561E-3</v>
      </c>
      <c r="IE15" s="305">
        <v>174.99779686077139</v>
      </c>
      <c r="IF15" s="103">
        <f t="shared" si="117"/>
        <v>-2.4977702077483741</v>
      </c>
      <c r="IG15" s="732">
        <f t="shared" si="91"/>
        <v>-1.4072296277597422E-2</v>
      </c>
      <c r="IH15" s="305">
        <v>163.48396485435487</v>
      </c>
      <c r="II15" s="103">
        <f t="shared" si="118"/>
        <v>3.3802162079442724</v>
      </c>
      <c r="IJ15" s="732">
        <f t="shared" si="92"/>
        <v>2.1112661236992555E-2</v>
      </c>
      <c r="IK15" s="305">
        <v>148.13126193984016</v>
      </c>
      <c r="IL15" s="103">
        <f t="shared" si="119"/>
        <v>-6.3565218754348507E-2</v>
      </c>
      <c r="IM15" s="732">
        <f t="shared" si="93"/>
        <v>-4.2893007787864657E-4</v>
      </c>
      <c r="IN15" s="305">
        <v>172.25564546879633</v>
      </c>
      <c r="IO15" s="103">
        <f t="shared" si="120"/>
        <v>-3.6633019676256424</v>
      </c>
      <c r="IP15" s="732">
        <f t="shared" si="94"/>
        <v>-2.0823805627586414E-2</v>
      </c>
      <c r="IQ15" s="305">
        <v>179.98181279439262</v>
      </c>
      <c r="IR15" s="103">
        <f t="shared" si="121"/>
        <v>-17.01867954903588</v>
      </c>
      <c r="IS15" s="732">
        <f t="shared" si="95"/>
        <v>-8.6389020385631468E-2</v>
      </c>
      <c r="IT15" s="305">
        <v>191.98707043211976</v>
      </c>
      <c r="IU15" s="103">
        <f t="shared" si="122"/>
        <v>-14.010469702525484</v>
      </c>
      <c r="IV15" s="732">
        <f t="shared" si="96"/>
        <v>-6.8012800994457917E-2</v>
      </c>
      <c r="IW15" s="305">
        <v>179.88711996590496</v>
      </c>
      <c r="IX15" s="103">
        <f t="shared" si="123"/>
        <v>-11.118639323996405</v>
      </c>
      <c r="IY15" s="732">
        <f t="shared" si="97"/>
        <v>-5.821101607266696E-2</v>
      </c>
      <c r="IZ15" s="305">
        <v>152.45622134064871</v>
      </c>
      <c r="JA15" s="103">
        <f t="shared" si="124"/>
        <v>-0.59825782440012176</v>
      </c>
      <c r="JB15" s="732">
        <f t="shared" si="98"/>
        <v>-3.9087900443278145E-3</v>
      </c>
      <c r="JC15" s="305">
        <v>151.78442053816542</v>
      </c>
      <c r="JD15" s="103">
        <f t="shared" si="125"/>
        <v>-1.2171434029662294</v>
      </c>
      <c r="JE15" s="732">
        <f t="shared" si="99"/>
        <v>-7.9551043245187567E-3</v>
      </c>
      <c r="JF15" s="305">
        <v>144.5004803685969</v>
      </c>
      <c r="JG15" s="103">
        <f t="shared" si="126"/>
        <v>4.1341557732721412E-4</v>
      </c>
      <c r="JH15" s="732">
        <f t="shared" si="100"/>
        <v>2.8610061299253614E-6</v>
      </c>
      <c r="JI15" s="305">
        <v>144.49929547626789</v>
      </c>
      <c r="JJ15" s="103">
        <f t="shared" si="127"/>
        <v>-0.50179876316937566</v>
      </c>
      <c r="JK15" s="732">
        <f t="shared" si="101"/>
        <v>-3.4606550095461065E-3</v>
      </c>
      <c r="JL15" s="305">
        <v>146.11003721462512</v>
      </c>
      <c r="JM15" s="103">
        <f t="shared" si="128"/>
        <v>-0.54279549076747458</v>
      </c>
      <c r="JN15" s="732">
        <f t="shared" si="102"/>
        <v>-3.7012274550324137E-3</v>
      </c>
      <c r="JO15" s="305">
        <v>150.0114052768414</v>
      </c>
      <c r="JP15" s="103">
        <f t="shared" si="129"/>
        <v>-0.82807663926277542</v>
      </c>
      <c r="JQ15" s="732">
        <f t="shared" si="103"/>
        <v>-5.4897870818950813E-3</v>
      </c>
    </row>
    <row r="16" spans="1:277" x14ac:dyDescent="0.25">
      <c r="A16" s="60" t="s">
        <v>13</v>
      </c>
      <c r="B16" s="256">
        <v>137.86000000000001</v>
      </c>
      <c r="C16" s="271">
        <v>129.91342024306297</v>
      </c>
      <c r="D16" s="306">
        <v>130.34877089925462</v>
      </c>
      <c r="E16" s="306">
        <v>133.37111915741281</v>
      </c>
      <c r="F16" s="110">
        <v>131.02562226956999</v>
      </c>
      <c r="G16" s="210">
        <v>134.23510466988728</v>
      </c>
      <c r="H16" s="210">
        <v>154.98987254442369</v>
      </c>
      <c r="I16" s="210">
        <v>168.38207169929416</v>
      </c>
      <c r="J16" s="306">
        <v>143.81359340661783</v>
      </c>
      <c r="K16" s="271">
        <v>134.34243127554274</v>
      </c>
      <c r="L16" s="271">
        <v>169.36026936026934</v>
      </c>
      <c r="M16" s="306">
        <v>161.64824286421384</v>
      </c>
      <c r="N16" s="23">
        <v>166.56226346148827</v>
      </c>
      <c r="O16" s="306">
        <v>165.79837183233181</v>
      </c>
      <c r="P16" s="110">
        <v>137.84874553770095</v>
      </c>
      <c r="Q16" s="306">
        <v>143.95665239498055</v>
      </c>
      <c r="R16" s="306">
        <v>136.16028346320596</v>
      </c>
      <c r="S16" s="306">
        <v>127.09047470655449</v>
      </c>
      <c r="T16" s="110">
        <v>133.66999999999999</v>
      </c>
      <c r="U16" s="23">
        <v>136.35679862315433</v>
      </c>
      <c r="V16" s="210">
        <v>126.97093584244784</v>
      </c>
      <c r="W16" s="210">
        <v>130.82089990468833</v>
      </c>
      <c r="X16" s="210">
        <v>135.00063421124361</v>
      </c>
      <c r="Y16" s="306">
        <v>130.43452518398789</v>
      </c>
      <c r="Z16" s="183">
        <v>139.60973951151325</v>
      </c>
      <c r="AA16" s="305">
        <v>172.86502163810133</v>
      </c>
      <c r="AB16" s="305">
        <v>167.4859323459026</v>
      </c>
      <c r="AC16" s="23">
        <v>150.80557138579528</v>
      </c>
      <c r="AD16" s="306">
        <v>135.21332448116232</v>
      </c>
      <c r="AE16" s="271">
        <v>169.03535389175076</v>
      </c>
      <c r="AF16" s="306">
        <v>171.30251070932499</v>
      </c>
      <c r="AG16" s="306">
        <v>166.42998027613413</v>
      </c>
      <c r="AH16" s="23">
        <v>169.01856581447944</v>
      </c>
      <c r="AI16" s="451">
        <v>139.14869335842673</v>
      </c>
      <c r="AJ16" s="271">
        <v>140.83908379994884</v>
      </c>
      <c r="AK16" s="306">
        <v>135.51412958996599</v>
      </c>
      <c r="AL16" s="306">
        <v>130.66999999999999</v>
      </c>
      <c r="AM16" s="23">
        <v>134.41</v>
      </c>
      <c r="AN16" s="451">
        <v>135.21332448116232</v>
      </c>
      <c r="AO16" s="199">
        <v>128.04040358542406</v>
      </c>
      <c r="AP16" s="199">
        <v>127.55037621410301</v>
      </c>
      <c r="AQ16" s="199">
        <v>133.55000000000001</v>
      </c>
      <c r="AR16" s="325">
        <v>129.4</v>
      </c>
      <c r="AS16" s="199">
        <v>139.67941118715316</v>
      </c>
      <c r="AT16" s="199">
        <v>158.82706164931946</v>
      </c>
      <c r="AU16" s="210">
        <v>155.41999999999999</v>
      </c>
      <c r="AV16" s="306">
        <v>146.69</v>
      </c>
      <c r="AW16" s="306">
        <v>133.75565387424317</v>
      </c>
      <c r="AX16" s="210">
        <v>163.95475492249687</v>
      </c>
      <c r="AY16" s="210">
        <v>161.75621028307336</v>
      </c>
      <c r="AZ16" s="210">
        <v>147.83000000000001</v>
      </c>
      <c r="BA16" s="32">
        <v>156.78</v>
      </c>
      <c r="BB16" s="210">
        <v>136.1412195686523</v>
      </c>
      <c r="BC16" s="210">
        <v>143.04481035191017</v>
      </c>
      <c r="BD16" s="210">
        <v>136.51297471878829</v>
      </c>
      <c r="BE16" s="210">
        <v>129.50040942829722</v>
      </c>
      <c r="BF16" s="306">
        <v>134.87211638872188</v>
      </c>
      <c r="BG16" s="306">
        <v>135.71321851117162</v>
      </c>
      <c r="BH16" s="451">
        <v>0.4998940300093011</v>
      </c>
      <c r="BI16" s="331">
        <v>3.6970766892057139E-3</v>
      </c>
      <c r="BJ16" s="451">
        <v>126.29037550093027</v>
      </c>
      <c r="BK16" s="451">
        <v>126.38038211902368</v>
      </c>
      <c r="BL16" s="451">
        <v>137.32090796683039</v>
      </c>
      <c r="BM16" s="451">
        <v>129.27258222569358</v>
      </c>
      <c r="BN16" s="451">
        <v>138.63866999085431</v>
      </c>
      <c r="BO16" s="306">
        <v>162.02871510159503</v>
      </c>
      <c r="BP16" s="306">
        <v>153.52646511215534</v>
      </c>
      <c r="BQ16" s="306">
        <v>-1.8935348878446518</v>
      </c>
      <c r="BR16" s="321">
        <v>-1.2183341190610295E-2</v>
      </c>
      <c r="BS16" s="306">
        <v>146.77899455682288</v>
      </c>
      <c r="BT16" s="306">
        <v>8.8994556822882487E-2</v>
      </c>
      <c r="BU16" s="321">
        <v>6.0668455125013627E-4</v>
      </c>
      <c r="BV16" s="306">
        <v>133.48603019663082</v>
      </c>
      <c r="BW16" s="451">
        <v>3.2016534522755649</v>
      </c>
      <c r="BX16" s="331">
        <v>2.0158110456923506E-2</v>
      </c>
      <c r="BY16" s="306">
        <v>167.04787127322336</v>
      </c>
      <c r="BZ16" s="451">
        <v>3.0931163507264898</v>
      </c>
      <c r="CA16" s="331">
        <v>1.8865670301472123E-2</v>
      </c>
      <c r="CB16" s="306">
        <v>165.48318833764401</v>
      </c>
      <c r="CC16" s="451">
        <v>3.726978054570651</v>
      </c>
      <c r="CD16" s="331">
        <v>2.3040710758792132E-2</v>
      </c>
      <c r="CE16" s="306">
        <v>167.15040267754418</v>
      </c>
      <c r="CF16" s="451">
        <f t="shared" si="4"/>
        <v>19.320402677544166</v>
      </c>
      <c r="CG16" s="331">
        <f t="shared" si="5"/>
        <v>0.13069338211150758</v>
      </c>
      <c r="CH16" s="306">
        <v>166.51785147538624</v>
      </c>
      <c r="CI16" s="451">
        <f t="shared" si="6"/>
        <v>9.7378514753862362</v>
      </c>
      <c r="CJ16" s="331">
        <f t="shared" si="7"/>
        <v>6.2111567007183545E-2</v>
      </c>
      <c r="CK16" s="306">
        <v>137.44566510376958</v>
      </c>
      <c r="CL16" s="451">
        <f t="shared" si="8"/>
        <v>1.3044455351172815</v>
      </c>
      <c r="CM16" s="331">
        <f t="shared" si="9"/>
        <v>9.5815619931293849E-3</v>
      </c>
      <c r="CN16" s="306">
        <v>149.59562549790826</v>
      </c>
      <c r="CO16" s="451">
        <f t="shared" si="10"/>
        <v>6.5508151459980866</v>
      </c>
      <c r="CP16" s="331">
        <f t="shared" si="11"/>
        <v>4.5795545674688708E-2</v>
      </c>
      <c r="CQ16" s="306">
        <v>146.39281313922748</v>
      </c>
      <c r="CR16" s="451">
        <f t="shared" si="12"/>
        <v>9.8798384204391994</v>
      </c>
      <c r="CS16" s="331">
        <f t="shared" si="13"/>
        <v>7.2372889395980883E-2</v>
      </c>
      <c r="CT16" s="306">
        <v>142.98512628910584</v>
      </c>
      <c r="CU16" s="451">
        <f t="shared" si="14"/>
        <v>13.484716860808618</v>
      </c>
      <c r="CV16" s="331">
        <f t="shared" si="15"/>
        <v>0.1041287585138867</v>
      </c>
      <c r="CW16" s="306">
        <v>145.54256361731609</v>
      </c>
      <c r="CX16" s="451">
        <f t="shared" si="16"/>
        <v>10.670447228594213</v>
      </c>
      <c r="CY16" s="331">
        <f t="shared" si="17"/>
        <v>7.9115294653198498E-2</v>
      </c>
      <c r="CZ16" s="305">
        <v>140.28614098264023</v>
      </c>
      <c r="DA16" s="305">
        <f t="shared" si="18"/>
        <v>4.5729224714686154</v>
      </c>
      <c r="DB16" s="729">
        <f t="shared" si="19"/>
        <v>3.3695483178686696E-2</v>
      </c>
      <c r="DC16" s="305">
        <v>142.69761197673</v>
      </c>
      <c r="DD16" s="305">
        <f t="shared" si="104"/>
        <v>16.407236475799735</v>
      </c>
      <c r="DE16" s="730">
        <f t="shared" si="105"/>
        <v>0.12991676056643664</v>
      </c>
      <c r="DF16" s="305">
        <v>142.45397740743857</v>
      </c>
      <c r="DG16" s="305">
        <f t="shared" si="20"/>
        <v>16.073595288414893</v>
      </c>
      <c r="DH16" s="730">
        <f t="shared" si="21"/>
        <v>0.12718425928857341</v>
      </c>
      <c r="DI16" s="305">
        <v>137.46424472097218</v>
      </c>
      <c r="DJ16" s="305">
        <f t="shared" si="22"/>
        <v>0.14333675414178515</v>
      </c>
      <c r="DK16" s="730">
        <f t="shared" si="23"/>
        <v>1.0438086687892267E-3</v>
      </c>
      <c r="DL16" s="305">
        <v>141.19824100824681</v>
      </c>
      <c r="DM16" s="305">
        <f t="shared" si="24"/>
        <v>11.925658782553228</v>
      </c>
      <c r="DN16" s="730">
        <f t="shared" si="25"/>
        <v>9.2252035019556852E-2</v>
      </c>
      <c r="DO16" s="305">
        <v>131.52322118204461</v>
      </c>
      <c r="DP16" s="305">
        <f t="shared" si="26"/>
        <v>-7.1154488088097025</v>
      </c>
      <c r="DQ16" s="729">
        <f t="shared" si="27"/>
        <v>-5.132369496388773E-2</v>
      </c>
      <c r="DR16" s="305">
        <v>150.60629514963878</v>
      </c>
      <c r="DS16" s="305">
        <f t="shared" si="28"/>
        <v>-11.422419951956243</v>
      </c>
      <c r="DT16" s="729">
        <f t="shared" si="29"/>
        <v>-7.0496269409988058E-2</v>
      </c>
      <c r="DU16" s="305">
        <v>142.5248419150858</v>
      </c>
      <c r="DV16" s="305">
        <f t="shared" si="30"/>
        <v>-11.001623197069534</v>
      </c>
      <c r="DW16" s="729">
        <f t="shared" si="31"/>
        <v>-7.1659457468994311E-2</v>
      </c>
      <c r="DX16" s="305">
        <v>138.14859131948219</v>
      </c>
      <c r="DY16" s="305">
        <f t="shared" si="32"/>
        <v>-8.6304032373406869</v>
      </c>
      <c r="DZ16" s="729">
        <f t="shared" si="33"/>
        <v>-5.8798626216230006E-2</v>
      </c>
      <c r="EA16" s="305">
        <v>140.36028442563415</v>
      </c>
      <c r="EB16" s="305">
        <f t="shared" si="34"/>
        <v>6.8742542290033271</v>
      </c>
      <c r="EC16" s="729">
        <f t="shared" si="35"/>
        <v>5.1497929924781242E-2</v>
      </c>
      <c r="ED16" s="305">
        <v>171.22628150665534</v>
      </c>
      <c r="EE16" s="305">
        <f t="shared" si="36"/>
        <v>4.1784102334319755</v>
      </c>
      <c r="EF16" s="729">
        <f t="shared" si="37"/>
        <v>2.5013250402920555E-2</v>
      </c>
      <c r="EG16" s="305">
        <v>166.49859638603471</v>
      </c>
      <c r="EH16" s="305">
        <f t="shared" si="38"/>
        <v>1.0154080483906966</v>
      </c>
      <c r="EI16" s="729">
        <f t="shared" si="39"/>
        <v>6.1360193660210758E-3</v>
      </c>
      <c r="EJ16" s="305">
        <v>172.07380685419002</v>
      </c>
      <c r="EK16" s="305">
        <f t="shared" si="40"/>
        <v>4.9234041766458461</v>
      </c>
      <c r="EL16" s="729">
        <f t="shared" si="41"/>
        <v>2.9454934584535589E-2</v>
      </c>
      <c r="EM16" s="305">
        <v>169.89524901750968</v>
      </c>
      <c r="EN16" s="305">
        <f t="shared" si="42"/>
        <v>3.3773975421234468</v>
      </c>
      <c r="EO16" s="729">
        <f t="shared" si="43"/>
        <v>2.0282495313258802E-2</v>
      </c>
      <c r="EP16" s="305">
        <v>143.63208600266631</v>
      </c>
      <c r="EQ16" s="305">
        <f t="shared" si="44"/>
        <v>6.1864208988967277</v>
      </c>
      <c r="ER16" s="729">
        <f t="shared" si="45"/>
        <v>4.5009938248878674E-2</v>
      </c>
      <c r="ES16" s="305">
        <v>153.3015530477235</v>
      </c>
      <c r="ET16" s="305">
        <f t="shared" si="46"/>
        <v>3.7059275498152431</v>
      </c>
      <c r="EU16" s="729">
        <f t="shared" si="47"/>
        <v>2.4772967374417386E-2</v>
      </c>
      <c r="EV16" s="305">
        <v>140.28025847672984</v>
      </c>
      <c r="EW16" s="305">
        <f t="shared" si="48"/>
        <v>-6.1125546624976437</v>
      </c>
      <c r="EX16" s="729">
        <f t="shared" si="49"/>
        <v>-4.1754472309267487E-2</v>
      </c>
      <c r="EY16" s="305">
        <v>143.50198541997932</v>
      </c>
      <c r="EZ16" s="196">
        <f t="shared" si="0"/>
        <v>0.51685913087348467</v>
      </c>
      <c r="FA16" s="731">
        <f t="shared" si="50"/>
        <v>3.6147754964976704E-3</v>
      </c>
      <c r="FB16" s="305">
        <v>144.57561332418848</v>
      </c>
      <c r="FC16" s="196">
        <f t="shared" si="1"/>
        <v>-0.96695029312760994</v>
      </c>
      <c r="FD16" s="731">
        <f t="shared" si="51"/>
        <v>-6.6437629590617294E-3</v>
      </c>
      <c r="FE16" s="305">
        <v>143.96607763367592</v>
      </c>
      <c r="FF16" s="196">
        <f t="shared" si="2"/>
        <v>3.679936651035689</v>
      </c>
      <c r="FG16" s="731">
        <f t="shared" si="52"/>
        <v>2.6231647868131636E-2</v>
      </c>
      <c r="FH16" s="305">
        <v>141.29438865049758</v>
      </c>
      <c r="FI16" s="196">
        <f t="shared" si="3"/>
        <v>-1.4032233262324212</v>
      </c>
      <c r="FJ16" s="731">
        <f t="shared" si="53"/>
        <v>-9.8335445617775841E-3</v>
      </c>
      <c r="FK16" s="305">
        <v>143.8260233615521</v>
      </c>
      <c r="FL16" s="196">
        <f t="shared" si="54"/>
        <v>1.3720459541135313</v>
      </c>
      <c r="FM16" s="731">
        <f t="shared" si="55"/>
        <v>9.631503304321826E-3</v>
      </c>
      <c r="FN16" s="305">
        <v>146.1588806751177</v>
      </c>
      <c r="FO16" s="196">
        <f t="shared" si="56"/>
        <v>8.6946359541455251</v>
      </c>
      <c r="FP16" s="731">
        <f t="shared" si="57"/>
        <v>6.3250163501018614E-2</v>
      </c>
      <c r="FQ16" s="305">
        <v>143.43194054422358</v>
      </c>
      <c r="FR16" s="196">
        <f t="shared" si="58"/>
        <v>2.2336995359767684</v>
      </c>
      <c r="FS16" s="731">
        <f t="shared" si="59"/>
        <v>1.5819598884707829E-2</v>
      </c>
      <c r="FT16" s="305">
        <v>147.65327730881842</v>
      </c>
      <c r="FU16" s="196">
        <f t="shared" si="133"/>
        <v>16.130056126773809</v>
      </c>
      <c r="FV16" s="731">
        <f t="shared" si="134"/>
        <v>0.1226403670911298</v>
      </c>
      <c r="FW16" s="305">
        <v>170.04205987346694</v>
      </c>
      <c r="FX16" s="196">
        <f t="shared" si="62"/>
        <v>19.435764723828157</v>
      </c>
      <c r="FY16" s="731">
        <f t="shared" si="63"/>
        <v>0.12905014829902861</v>
      </c>
      <c r="FZ16" s="305">
        <v>172.80609053852956</v>
      </c>
      <c r="GA16" s="196">
        <f t="shared" si="64"/>
        <v>30.281248623443759</v>
      </c>
      <c r="GB16" s="731">
        <f t="shared" si="65"/>
        <v>0.21246295183744093</v>
      </c>
      <c r="GC16" s="305">
        <v>158.58081176668725</v>
      </c>
      <c r="GD16" s="196">
        <f t="shared" si="66"/>
        <v>20.432220447205054</v>
      </c>
      <c r="GE16" s="731">
        <f t="shared" si="67"/>
        <v>0.14790031698516229</v>
      </c>
      <c r="GF16" s="305">
        <v>147.36593501434535</v>
      </c>
      <c r="GG16" s="196">
        <f t="shared" si="68"/>
        <v>7.0056505887112053</v>
      </c>
      <c r="GH16" s="731">
        <f t="shared" si="69"/>
        <v>4.9911915021965826E-2</v>
      </c>
      <c r="GI16" s="305">
        <v>166.09432848634435</v>
      </c>
      <c r="GJ16" s="196">
        <f t="shared" si="70"/>
        <v>-5.1319530203109878</v>
      </c>
      <c r="GK16" s="731">
        <f t="shared" si="71"/>
        <v>-2.9971760030959475E-2</v>
      </c>
      <c r="GL16" s="305">
        <v>173.58852899756752</v>
      </c>
      <c r="GM16" s="196">
        <f t="shared" si="72"/>
        <v>7.0899326115328165</v>
      </c>
      <c r="GN16" s="731">
        <f t="shared" si="73"/>
        <v>4.2582536822679748E-2</v>
      </c>
      <c r="GO16" s="305">
        <v>160.60191518467855</v>
      </c>
      <c r="GP16" s="196">
        <f t="shared" si="74"/>
        <v>-11.471891669511479</v>
      </c>
      <c r="GQ16" s="731">
        <f t="shared" si="75"/>
        <v>-6.66684365228951E-2</v>
      </c>
      <c r="GR16" s="305">
        <v>166.94684577311216</v>
      </c>
      <c r="GS16" s="196">
        <f t="shared" si="76"/>
        <v>-2.9484032443975252</v>
      </c>
      <c r="GT16" s="731">
        <f t="shared" si="77"/>
        <v>-1.7354241872258935E-2</v>
      </c>
      <c r="GU16" s="305">
        <v>149.33882334309919</v>
      </c>
      <c r="GV16" s="196">
        <f t="shared" si="78"/>
        <v>5.7067373404328805</v>
      </c>
      <c r="GW16" s="731">
        <f t="shared" si="79"/>
        <v>3.9731633085987095E-2</v>
      </c>
      <c r="GX16" s="305">
        <v>143.91615231951366</v>
      </c>
      <c r="GY16" s="196">
        <f t="shared" si="106"/>
        <v>-9.3854007282098451</v>
      </c>
      <c r="GZ16" s="731">
        <f t="shared" si="80"/>
        <v>-6.122182418653075E-2</v>
      </c>
      <c r="HA16" s="305">
        <v>145.41386430835053</v>
      </c>
      <c r="HB16" s="196">
        <f t="shared" si="107"/>
        <v>5.1336058316206845</v>
      </c>
      <c r="HC16" s="731">
        <f t="shared" si="81"/>
        <v>3.6595354808761381E-2</v>
      </c>
      <c r="HD16" s="305">
        <v>134.77595781704062</v>
      </c>
      <c r="HE16" s="196">
        <f t="shared" si="108"/>
        <v>-8.7260276029387001</v>
      </c>
      <c r="HF16" s="731">
        <f t="shared" si="82"/>
        <v>-6.0807713408289915E-2</v>
      </c>
      <c r="HG16" s="305">
        <v>140.57836209409837</v>
      </c>
      <c r="HH16" s="196">
        <f t="shared" si="109"/>
        <v>-3.9972512300901144</v>
      </c>
      <c r="HI16" s="731">
        <f t="shared" si="83"/>
        <v>-2.7648170657432358E-2</v>
      </c>
      <c r="HJ16" s="305">
        <v>146.17043867600529</v>
      </c>
      <c r="HK16" s="196">
        <f t="shared" si="110"/>
        <v>2.2043610423293671</v>
      </c>
      <c r="HL16" s="731">
        <f t="shared" si="84"/>
        <v>1.5311669794452554E-2</v>
      </c>
      <c r="HM16" s="305">
        <v>139.98804114383995</v>
      </c>
      <c r="HN16" s="103">
        <f t="shared" si="111"/>
        <v>-1.3063475066576302</v>
      </c>
      <c r="HO16" s="732">
        <f t="shared" si="85"/>
        <v>-9.2455724472468616E-3</v>
      </c>
      <c r="HP16" s="305">
        <v>141.15563824034564</v>
      </c>
      <c r="HQ16" s="103">
        <f t="shared" si="112"/>
        <v>-2.6703851212064649</v>
      </c>
      <c r="HR16" s="732">
        <f t="shared" si="86"/>
        <v>-1.8566772958003637E-2</v>
      </c>
      <c r="HS16" s="305">
        <v>146.27407952484822</v>
      </c>
      <c r="HT16" s="103">
        <f t="shared" si="113"/>
        <v>0.1151988497305183</v>
      </c>
      <c r="HU16" s="732">
        <f t="shared" si="87"/>
        <v>7.8817550598641066E-4</v>
      </c>
      <c r="HV16" s="305">
        <v>142.09143837162071</v>
      </c>
      <c r="HW16" s="103">
        <f t="shared" si="114"/>
        <v>-1.3405021726028679</v>
      </c>
      <c r="HX16" s="732">
        <f t="shared" si="88"/>
        <v>-9.3459111514255649E-3</v>
      </c>
      <c r="HY16" s="305">
        <v>156.71289302689755</v>
      </c>
      <c r="HZ16" s="103">
        <f t="shared" si="115"/>
        <v>9.0596157180791295</v>
      </c>
      <c r="IA16" s="732">
        <f t="shared" si="89"/>
        <v>6.1357362892330833E-2</v>
      </c>
      <c r="IB16" s="305">
        <v>166.84536174585094</v>
      </c>
      <c r="IC16" s="103">
        <f t="shared" si="116"/>
        <v>-3.1966981276160027</v>
      </c>
      <c r="ID16" s="732">
        <f t="shared" si="90"/>
        <v>-1.8799455440581907E-2</v>
      </c>
      <c r="IE16" s="305">
        <v>175.32664459551668</v>
      </c>
      <c r="IF16" s="103">
        <f t="shared" si="117"/>
        <v>2.5205540569871232</v>
      </c>
      <c r="IG16" s="732">
        <f t="shared" si="91"/>
        <v>1.4586025580071381E-2</v>
      </c>
      <c r="IH16" s="305">
        <v>162.60940004310356</v>
      </c>
      <c r="II16" s="103">
        <f t="shared" si="118"/>
        <v>4.0285882764163148</v>
      </c>
      <c r="IJ16" s="732">
        <f t="shared" si="92"/>
        <v>2.5404008413977563E-2</v>
      </c>
      <c r="IK16" s="305">
        <v>147.57110184455607</v>
      </c>
      <c r="IL16" s="103">
        <f t="shared" si="119"/>
        <v>0.20516683021071458</v>
      </c>
      <c r="IM16" s="732">
        <f t="shared" si="93"/>
        <v>1.3922269769519162E-3</v>
      </c>
      <c r="IN16" s="305">
        <v>164.83953833351424</v>
      </c>
      <c r="IO16" s="103">
        <f t="shared" si="120"/>
        <v>-1.2547901528301111</v>
      </c>
      <c r="IP16" s="732">
        <f t="shared" si="94"/>
        <v>-7.5546839212711301E-3</v>
      </c>
      <c r="IQ16" s="305">
        <v>184.28210608121236</v>
      </c>
      <c r="IR16" s="103">
        <f t="shared" si="121"/>
        <v>10.69357708364484</v>
      </c>
      <c r="IS16" s="732">
        <f t="shared" si="95"/>
        <v>6.160301688940914E-2</v>
      </c>
      <c r="IT16" s="305">
        <v>176.06604334432254</v>
      </c>
      <c r="IU16" s="103">
        <f t="shared" si="122"/>
        <v>15.464128159643991</v>
      </c>
      <c r="IV16" s="732">
        <f t="shared" si="96"/>
        <v>9.6288566309197243E-2</v>
      </c>
      <c r="IW16" s="305">
        <v>174.41014630483497</v>
      </c>
      <c r="IX16" s="103">
        <f t="shared" si="123"/>
        <v>7.4633005317228083</v>
      </c>
      <c r="IY16" s="732">
        <f t="shared" si="97"/>
        <v>4.470465133474729E-2</v>
      </c>
      <c r="IZ16" s="305">
        <v>150.29117209028564</v>
      </c>
      <c r="JA16" s="103">
        <f t="shared" si="124"/>
        <v>0.95234874718644846</v>
      </c>
      <c r="JB16" s="732">
        <f t="shared" si="98"/>
        <v>6.3771009163402226E-3</v>
      </c>
      <c r="JC16" s="305">
        <v>148.62413260533816</v>
      </c>
      <c r="JD16" s="103">
        <f t="shared" si="125"/>
        <v>4.7079802858245046</v>
      </c>
      <c r="JE16" s="732">
        <f t="shared" si="99"/>
        <v>3.2713355727939007E-2</v>
      </c>
      <c r="JF16" s="305">
        <v>144.82974693459033</v>
      </c>
      <c r="JG16" s="103">
        <f t="shared" si="126"/>
        <v>-0.58411737376019346</v>
      </c>
      <c r="JH16" s="732">
        <f t="shared" si="100"/>
        <v>-4.0169304112678749E-3</v>
      </c>
      <c r="JI16" s="305">
        <v>141.72549553395575</v>
      </c>
      <c r="JJ16" s="103">
        <f t="shared" si="127"/>
        <v>6.9495377169151311</v>
      </c>
      <c r="JK16" s="732">
        <f t="shared" si="101"/>
        <v>5.1563630705924429E-2</v>
      </c>
      <c r="JL16" s="305">
        <v>144.235812244155</v>
      </c>
      <c r="JM16" s="103">
        <f t="shared" si="128"/>
        <v>3.6574501500566328</v>
      </c>
      <c r="JN16" s="732">
        <f t="shared" si="102"/>
        <v>2.6017162923042597E-2</v>
      </c>
      <c r="JO16" s="305">
        <v>147.94240974501295</v>
      </c>
      <c r="JP16" s="103">
        <f t="shared" si="129"/>
        <v>1.7719710690076624</v>
      </c>
      <c r="JQ16" s="744">
        <f t="shared" si="103"/>
        <v>1.2122636321392813E-2</v>
      </c>
    </row>
    <row r="17" spans="1:277" x14ac:dyDescent="0.25">
      <c r="A17" s="60" t="s">
        <v>14</v>
      </c>
      <c r="B17" s="256">
        <v>140.15</v>
      </c>
      <c r="C17" s="271">
        <v>135.44827765467318</v>
      </c>
      <c r="D17" s="306">
        <v>135.32429142757783</v>
      </c>
      <c r="E17" s="306">
        <v>135.94915595960336</v>
      </c>
      <c r="F17" s="110">
        <v>135.54831604322143</v>
      </c>
      <c r="G17" s="210">
        <v>142.5717705984739</v>
      </c>
      <c r="H17" s="210">
        <v>160.15862448258895</v>
      </c>
      <c r="I17" s="210">
        <v>167.62028994100385</v>
      </c>
      <c r="J17" s="306">
        <v>151.1916916330527</v>
      </c>
      <c r="K17" s="271">
        <v>139.22062460831827</v>
      </c>
      <c r="L17" s="271">
        <v>169.1835296486459</v>
      </c>
      <c r="M17" s="306">
        <v>157.12964568522051</v>
      </c>
      <c r="N17" s="23">
        <v>153.68942603783194</v>
      </c>
      <c r="O17" s="306">
        <v>158.06018902507705</v>
      </c>
      <c r="P17" s="110">
        <v>140.86967433147649</v>
      </c>
      <c r="Q17" s="306">
        <v>141.59661591047939</v>
      </c>
      <c r="R17" s="306">
        <v>135.22264047902326</v>
      </c>
      <c r="S17" s="306">
        <v>134.46827030917828</v>
      </c>
      <c r="T17" s="110">
        <v>136.16999999999999</v>
      </c>
      <c r="U17" s="23">
        <v>139.16832178728782</v>
      </c>
      <c r="V17" s="210">
        <v>136.22910618146969</v>
      </c>
      <c r="W17" s="210">
        <v>138.52607936825842</v>
      </c>
      <c r="X17" s="210">
        <v>136.2584059089406</v>
      </c>
      <c r="Y17" s="306">
        <v>137.02340788998353</v>
      </c>
      <c r="Z17" s="183">
        <v>146.4868126894433</v>
      </c>
      <c r="AA17" s="305">
        <v>158.67896799477467</v>
      </c>
      <c r="AB17" s="305">
        <v>170.59099268020049</v>
      </c>
      <c r="AC17" s="23">
        <v>152.17459682673774</v>
      </c>
      <c r="AD17" s="306">
        <v>140.26821870140267</v>
      </c>
      <c r="AE17" s="271">
        <v>166.24934490188087</v>
      </c>
      <c r="AF17" s="306">
        <v>158.95522388059703</v>
      </c>
      <c r="AG17" s="306">
        <v>150.13385251886106</v>
      </c>
      <c r="AH17" s="23">
        <v>156.47870707745633</v>
      </c>
      <c r="AI17" s="451">
        <v>141.63630516285073</v>
      </c>
      <c r="AJ17" s="271">
        <v>143.37922084126214</v>
      </c>
      <c r="AK17" s="306">
        <v>138.15116964812265</v>
      </c>
      <c r="AL17" s="306">
        <v>136.88999999999999</v>
      </c>
      <c r="AM17" s="23">
        <v>138.56</v>
      </c>
      <c r="AN17" s="451">
        <v>140.26821870140267</v>
      </c>
      <c r="AO17" s="199">
        <v>137.03442369855745</v>
      </c>
      <c r="AP17" s="199">
        <v>134.98540003893322</v>
      </c>
      <c r="AQ17" s="199">
        <v>135.35</v>
      </c>
      <c r="AR17" s="325">
        <v>135.9</v>
      </c>
      <c r="AS17" s="199">
        <v>142.84081742403873</v>
      </c>
      <c r="AT17" s="199">
        <v>153.49031588655754</v>
      </c>
      <c r="AU17" s="210">
        <v>167.32</v>
      </c>
      <c r="AV17" s="306">
        <v>147.93</v>
      </c>
      <c r="AW17" s="306">
        <v>138.6326363673781</v>
      </c>
      <c r="AX17" s="210">
        <v>165.52758793132188</v>
      </c>
      <c r="AY17" s="210">
        <v>169.22674874415634</v>
      </c>
      <c r="AZ17" s="210">
        <v>150.88999999999999</v>
      </c>
      <c r="BA17" s="32">
        <v>160.65</v>
      </c>
      <c r="BB17" s="451">
        <v>140.72412875349104</v>
      </c>
      <c r="BC17" s="210">
        <v>140.69379226326785</v>
      </c>
      <c r="BD17" s="210">
        <v>135.15021758610882</v>
      </c>
      <c r="BE17" s="210">
        <v>134.11752441185669</v>
      </c>
      <c r="BF17" s="306">
        <v>135.84873788144267</v>
      </c>
      <c r="BG17" s="306">
        <v>139.06239158056624</v>
      </c>
      <c r="BH17" s="451">
        <v>-1.2058271208364317</v>
      </c>
      <c r="BI17" s="331">
        <v>-8.596581121510849E-3</v>
      </c>
      <c r="BJ17" s="451">
        <v>136.40263687393883</v>
      </c>
      <c r="BK17" s="451">
        <v>138.75771460632129</v>
      </c>
      <c r="BL17" s="451">
        <v>138.72885055431095</v>
      </c>
      <c r="BM17" s="451">
        <v>137.77098922135229</v>
      </c>
      <c r="BN17" s="451">
        <v>144.48644787427864</v>
      </c>
      <c r="BO17" s="306">
        <v>161.46998402191281</v>
      </c>
      <c r="BP17" s="306">
        <v>166.67114418504687</v>
      </c>
      <c r="BQ17" s="306">
        <v>-0.64885581495312294</v>
      </c>
      <c r="BR17" s="321">
        <v>-3.877933390826697E-3</v>
      </c>
      <c r="BS17" s="306">
        <v>152.12084074971062</v>
      </c>
      <c r="BT17" s="306">
        <v>4.1908407497106168</v>
      </c>
      <c r="BU17" s="321">
        <v>2.8329890824786159E-2</v>
      </c>
      <c r="BV17" s="306">
        <v>140.71657530868879</v>
      </c>
      <c r="BW17" s="451">
        <v>7.9796681353552685</v>
      </c>
      <c r="BX17" s="331">
        <v>5.1988088559625556E-2</v>
      </c>
      <c r="BY17" s="306">
        <v>166.09212111143412</v>
      </c>
      <c r="BZ17" s="451">
        <v>0.56453318011224951</v>
      </c>
      <c r="CA17" s="331">
        <v>3.4105081042229458E-3</v>
      </c>
      <c r="CB17" s="306">
        <v>161.54023755162771</v>
      </c>
      <c r="CC17" s="451">
        <v>-7.6865111925286271</v>
      </c>
      <c r="CD17" s="331">
        <v>-4.5421372505060634E-2</v>
      </c>
      <c r="CE17" s="306">
        <v>150.40570445045486</v>
      </c>
      <c r="CF17" s="451">
        <f t="shared" si="4"/>
        <v>-0.48429554954512355</v>
      </c>
      <c r="CG17" s="331">
        <f t="shared" si="5"/>
        <v>-3.2095934094050209E-3</v>
      </c>
      <c r="CH17" s="306">
        <v>158.23114298935675</v>
      </c>
      <c r="CI17" s="451">
        <f t="shared" si="6"/>
        <v>-2.4188570106432508</v>
      </c>
      <c r="CJ17" s="331">
        <f t="shared" si="7"/>
        <v>-1.5056688519410213E-2</v>
      </c>
      <c r="CK17" s="306">
        <v>142.36000235195144</v>
      </c>
      <c r="CL17" s="451">
        <f t="shared" si="8"/>
        <v>1.6358735984603925</v>
      </c>
      <c r="CM17" s="331">
        <f t="shared" si="9"/>
        <v>1.1624684501163133E-2</v>
      </c>
      <c r="CN17" s="306">
        <v>144.29119460242117</v>
      </c>
      <c r="CO17" s="451">
        <f t="shared" si="10"/>
        <v>3.5974023391533194</v>
      </c>
      <c r="CP17" s="331">
        <f t="shared" si="11"/>
        <v>2.5569019651000797E-2</v>
      </c>
      <c r="CQ17" s="306">
        <v>140.39572771099333</v>
      </c>
      <c r="CR17" s="451">
        <f t="shared" si="12"/>
        <v>5.245510124884504</v>
      </c>
      <c r="CS17" s="331">
        <f t="shared" si="13"/>
        <v>3.8812443062049902E-2</v>
      </c>
      <c r="CT17" s="306">
        <v>137.54789521275558</v>
      </c>
      <c r="CU17" s="451">
        <f t="shared" si="14"/>
        <v>3.4303708008988849</v>
      </c>
      <c r="CV17" s="331">
        <f t="shared" si="15"/>
        <v>2.557734953684861E-2</v>
      </c>
      <c r="CW17" s="306">
        <v>139.85197805966087</v>
      </c>
      <c r="CX17" s="451">
        <f t="shared" si="16"/>
        <v>4.0032401782181921</v>
      </c>
      <c r="CY17" s="331">
        <f t="shared" si="17"/>
        <v>2.9468364893547136E-2</v>
      </c>
      <c r="CZ17" s="305">
        <v>141.43107256400879</v>
      </c>
      <c r="DA17" s="305">
        <f t="shared" si="18"/>
        <v>2.3686809834425446</v>
      </c>
      <c r="DB17" s="729">
        <f t="shared" si="19"/>
        <v>1.7033224846203236E-2</v>
      </c>
      <c r="DC17" s="305">
        <v>142.03237109961623</v>
      </c>
      <c r="DD17" s="305">
        <f t="shared" si="104"/>
        <v>5.6297342256773959</v>
      </c>
      <c r="DE17" s="730">
        <f t="shared" si="105"/>
        <v>4.127291344726941E-2</v>
      </c>
      <c r="DF17" s="305">
        <v>140.45161370913678</v>
      </c>
      <c r="DG17" s="305">
        <f t="shared" si="20"/>
        <v>1.6938991028154931</v>
      </c>
      <c r="DH17" s="730">
        <f t="shared" si="21"/>
        <v>1.2207603070008516E-2</v>
      </c>
      <c r="DI17" s="305">
        <v>137.90731095777318</v>
      </c>
      <c r="DJ17" s="305">
        <f t="shared" si="22"/>
        <v>-0.8215395965377752</v>
      </c>
      <c r="DK17" s="730">
        <f t="shared" si="23"/>
        <v>-5.9219087684731497E-3</v>
      </c>
      <c r="DL17" s="305">
        <v>140.41685404402224</v>
      </c>
      <c r="DM17" s="305">
        <f t="shared" si="24"/>
        <v>2.6458648226699495</v>
      </c>
      <c r="DN17" s="730">
        <f t="shared" si="25"/>
        <v>1.920480383877423E-2</v>
      </c>
      <c r="DO17" s="305">
        <v>145.58976834652171</v>
      </c>
      <c r="DP17" s="305">
        <f t="shared" si="26"/>
        <v>1.1033204722430696</v>
      </c>
      <c r="DQ17" s="729">
        <f t="shared" si="27"/>
        <v>7.6361519607921775E-3</v>
      </c>
      <c r="DR17" s="305">
        <v>162.14860876293091</v>
      </c>
      <c r="DS17" s="305">
        <f t="shared" si="28"/>
        <v>0.67862474101809767</v>
      </c>
      <c r="DT17" s="729">
        <f t="shared" si="29"/>
        <v>4.202791900481037E-3</v>
      </c>
      <c r="DU17" s="305">
        <v>169.41781474192115</v>
      </c>
      <c r="DV17" s="305">
        <f t="shared" si="30"/>
        <v>2.7466705568742782</v>
      </c>
      <c r="DW17" s="729">
        <f t="shared" si="31"/>
        <v>1.6479580615495044E-2</v>
      </c>
      <c r="DX17" s="305">
        <v>153.39543453782372</v>
      </c>
      <c r="DY17" s="305">
        <f t="shared" si="32"/>
        <v>1.2745937881130942</v>
      </c>
      <c r="DZ17" s="729">
        <f t="shared" si="33"/>
        <v>8.3788242415135279E-3</v>
      </c>
      <c r="EA17" s="305">
        <v>143.65037102325707</v>
      </c>
      <c r="EB17" s="305">
        <f t="shared" si="34"/>
        <v>2.9337957145682765</v>
      </c>
      <c r="EC17" s="729">
        <f t="shared" si="35"/>
        <v>2.0848970408300749E-2</v>
      </c>
      <c r="ED17" s="305">
        <v>166.76637750523483</v>
      </c>
      <c r="EE17" s="305">
        <f t="shared" si="36"/>
        <v>0.67425639380070379</v>
      </c>
      <c r="EF17" s="729">
        <f t="shared" si="37"/>
        <v>4.059532681555276E-3</v>
      </c>
      <c r="EG17" s="305">
        <v>167.97287354851093</v>
      </c>
      <c r="EH17" s="305">
        <f t="shared" si="38"/>
        <v>6.4326359968832207</v>
      </c>
      <c r="EI17" s="729">
        <f t="shared" si="39"/>
        <v>3.9820642177942643E-2</v>
      </c>
      <c r="EJ17" s="305">
        <v>164.10478458540811</v>
      </c>
      <c r="EK17" s="305">
        <f t="shared" si="40"/>
        <v>13.699080134953249</v>
      </c>
      <c r="EL17" s="729">
        <f t="shared" si="41"/>
        <v>9.1080854845275255E-2</v>
      </c>
      <c r="EM17" s="305">
        <v>165.98126816664873</v>
      </c>
      <c r="EN17" s="305">
        <f t="shared" si="42"/>
        <v>7.7501251772919773</v>
      </c>
      <c r="EO17" s="729">
        <f t="shared" si="43"/>
        <v>4.8979771180780014E-2</v>
      </c>
      <c r="EP17" s="305">
        <v>145.58329109017174</v>
      </c>
      <c r="EQ17" s="305">
        <f t="shared" si="44"/>
        <v>3.2232887382203046</v>
      </c>
      <c r="ER17" s="729">
        <f t="shared" si="45"/>
        <v>2.2641814308568819E-2</v>
      </c>
      <c r="ES17" s="305">
        <v>144.45333592598962</v>
      </c>
      <c r="ET17" s="305">
        <f t="shared" si="46"/>
        <v>0.16214132356844857</v>
      </c>
      <c r="EU17" s="729">
        <f t="shared" si="47"/>
        <v>1.1237090663447032E-3</v>
      </c>
      <c r="EV17" s="305">
        <v>139.90527535647706</v>
      </c>
      <c r="EW17" s="305">
        <f t="shared" si="48"/>
        <v>-0.49045235451626468</v>
      </c>
      <c r="EX17" s="729">
        <f t="shared" si="49"/>
        <v>-3.4933566890715368E-3</v>
      </c>
      <c r="EY17" s="305">
        <v>138.30939250292238</v>
      </c>
      <c r="EZ17" s="196">
        <f t="shared" si="0"/>
        <v>0.76149729016680112</v>
      </c>
      <c r="FA17" s="731">
        <f t="shared" si="50"/>
        <v>5.5362336805585902E-3</v>
      </c>
      <c r="FB17" s="305">
        <v>140.17212627830517</v>
      </c>
      <c r="FC17" s="196">
        <f t="shared" si="1"/>
        <v>0.32014821864430587</v>
      </c>
      <c r="FD17" s="731">
        <f t="shared" si="51"/>
        <v>2.2891933534735604E-3</v>
      </c>
      <c r="FE17" s="305">
        <v>143.62002475930922</v>
      </c>
      <c r="FF17" s="196">
        <f t="shared" si="2"/>
        <v>2.1889521953004305</v>
      </c>
      <c r="FG17" s="731">
        <f t="shared" si="52"/>
        <v>1.5477166054225855E-2</v>
      </c>
      <c r="FH17" s="305">
        <v>141.23209758103201</v>
      </c>
      <c r="FI17" s="196">
        <f t="shared" si="3"/>
        <v>-0.8002735185842198</v>
      </c>
      <c r="FJ17" s="731">
        <f t="shared" si="53"/>
        <v>-5.6344445452011617E-3</v>
      </c>
      <c r="FK17" s="305">
        <v>141.42978298072117</v>
      </c>
      <c r="FL17" s="196">
        <f t="shared" si="54"/>
        <v>0.97816927158439171</v>
      </c>
      <c r="FM17" s="731">
        <f t="shared" si="55"/>
        <v>6.9644573369594467E-3</v>
      </c>
      <c r="FN17" s="305">
        <v>142.75190051986729</v>
      </c>
      <c r="FO17" s="196">
        <f t="shared" si="56"/>
        <v>4.8445895620941144</v>
      </c>
      <c r="FP17" s="731">
        <f t="shared" si="57"/>
        <v>3.5129316411495498E-2</v>
      </c>
      <c r="FQ17" s="305">
        <v>141.68237153071243</v>
      </c>
      <c r="FR17" s="196">
        <f t="shared" si="58"/>
        <v>1.2655174866901859</v>
      </c>
      <c r="FS17" s="731">
        <f t="shared" si="59"/>
        <v>9.0125754155796142E-3</v>
      </c>
      <c r="FT17" s="305">
        <v>148.43402676641475</v>
      </c>
      <c r="FU17" s="196">
        <f t="shared" si="133"/>
        <v>2.8442584198930376</v>
      </c>
      <c r="FV17" s="731">
        <f t="shared" si="134"/>
        <v>1.9536114743471188E-2</v>
      </c>
      <c r="FW17" s="305">
        <v>163.69285397248112</v>
      </c>
      <c r="FX17" s="196">
        <f t="shared" si="62"/>
        <v>1.5442452095502119</v>
      </c>
      <c r="FY17" s="731">
        <f t="shared" si="63"/>
        <v>9.5236414381326753E-3</v>
      </c>
      <c r="FZ17" s="305">
        <v>161.66459733698679</v>
      </c>
      <c r="GA17" s="196">
        <f t="shared" si="64"/>
        <v>-7.753217404934361</v>
      </c>
      <c r="GB17" s="731">
        <f t="shared" si="65"/>
        <v>-4.5763885083425562E-2</v>
      </c>
      <c r="GC17" s="305">
        <v>154.48784828078354</v>
      </c>
      <c r="GD17" s="196">
        <f t="shared" si="66"/>
        <v>1.0924137429598204</v>
      </c>
      <c r="GE17" s="731">
        <f t="shared" si="67"/>
        <v>7.121553169109846E-3</v>
      </c>
      <c r="GF17" s="305">
        <v>144.56553461984726</v>
      </c>
      <c r="GG17" s="196">
        <f t="shared" si="68"/>
        <v>0.91516359659019031</v>
      </c>
      <c r="GH17" s="731">
        <f t="shared" si="69"/>
        <v>6.3707708519738166E-3</v>
      </c>
      <c r="GI17" s="305">
        <v>166.14951652475105</v>
      </c>
      <c r="GJ17" s="196">
        <f t="shared" si="70"/>
        <v>-0.61686098048377858</v>
      </c>
      <c r="GK17" s="731">
        <f t="shared" si="71"/>
        <v>-3.6989529287125948E-3</v>
      </c>
      <c r="GL17" s="305">
        <v>173.61363691472079</v>
      </c>
      <c r="GM17" s="196">
        <f t="shared" si="72"/>
        <v>5.6407633662098533</v>
      </c>
      <c r="GN17" s="731">
        <f t="shared" si="73"/>
        <v>3.3581394704072787E-2</v>
      </c>
      <c r="GO17" s="305">
        <v>154.32098765432099</v>
      </c>
      <c r="GP17" s="196">
        <f t="shared" si="74"/>
        <v>-9.7837969310871244</v>
      </c>
      <c r="GQ17" s="731">
        <f t="shared" si="75"/>
        <v>-5.9619205837323781E-2</v>
      </c>
      <c r="GR17" s="305">
        <v>164.89827428754344</v>
      </c>
      <c r="GS17" s="196">
        <f t="shared" si="76"/>
        <v>-1.0829938791052882</v>
      </c>
      <c r="GT17" s="731">
        <f t="shared" si="77"/>
        <v>-6.524795786100027E-3</v>
      </c>
      <c r="GU17" s="305">
        <v>146.54762582163332</v>
      </c>
      <c r="GV17" s="196">
        <f t="shared" si="78"/>
        <v>0.96433473146157667</v>
      </c>
      <c r="GW17" s="731">
        <f t="shared" si="79"/>
        <v>6.6239382572020897E-3</v>
      </c>
      <c r="GX17" s="305">
        <v>146.42212635443371</v>
      </c>
      <c r="GY17" s="196">
        <f t="shared" si="106"/>
        <v>1.9687904284440947</v>
      </c>
      <c r="GZ17" s="731">
        <f t="shared" si="80"/>
        <v>1.3629248613910865E-2</v>
      </c>
      <c r="HA17" s="305">
        <v>141.65079853274415</v>
      </c>
      <c r="HB17" s="196">
        <f t="shared" si="107"/>
        <v>1.7455231762670849</v>
      </c>
      <c r="HC17" s="731">
        <f t="shared" si="81"/>
        <v>1.2476464320730662E-2</v>
      </c>
      <c r="HD17" s="305">
        <v>134.12532077948975</v>
      </c>
      <c r="HE17" s="196">
        <f t="shared" si="108"/>
        <v>-4.1840717234326235</v>
      </c>
      <c r="HF17" s="731">
        <f t="shared" si="82"/>
        <v>-3.025153713508081E-2</v>
      </c>
      <c r="HG17" s="305">
        <v>139.24532996146812</v>
      </c>
      <c r="HH17" s="196">
        <f t="shared" si="109"/>
        <v>-0.92679631683705566</v>
      </c>
      <c r="HI17" s="731">
        <f t="shared" si="83"/>
        <v>-6.6118446045181989E-3</v>
      </c>
      <c r="HJ17" s="305">
        <v>143.85874988475967</v>
      </c>
      <c r="HK17" s="196">
        <f t="shared" si="110"/>
        <v>0.23872512545045765</v>
      </c>
      <c r="HL17" s="731">
        <f t="shared" si="84"/>
        <v>1.6621994450323604E-3</v>
      </c>
      <c r="HM17" s="305">
        <v>141.04794352452035</v>
      </c>
      <c r="HN17" s="103">
        <f t="shared" si="111"/>
        <v>-0.18415405651165884</v>
      </c>
      <c r="HO17" s="732">
        <f t="shared" si="85"/>
        <v>-1.3039107941167575E-3</v>
      </c>
      <c r="HP17" s="305">
        <v>141.85639229422065</v>
      </c>
      <c r="HQ17" s="103">
        <f t="shared" si="112"/>
        <v>0.42660931349948328</v>
      </c>
      <c r="HR17" s="732">
        <f t="shared" si="86"/>
        <v>3.0164036492768714E-3</v>
      </c>
      <c r="HS17" s="305">
        <v>144.97517587310978</v>
      </c>
      <c r="HT17" s="103">
        <f t="shared" si="113"/>
        <v>2.2232753532424852</v>
      </c>
      <c r="HU17" s="732">
        <f t="shared" si="87"/>
        <v>1.5574401077294688E-2</v>
      </c>
      <c r="HV17" s="305">
        <v>142.33212687201927</v>
      </c>
      <c r="HW17" s="103">
        <f t="shared" si="114"/>
        <v>0.64975534130684309</v>
      </c>
      <c r="HX17" s="732">
        <f t="shared" si="88"/>
        <v>4.5859998974254598E-3</v>
      </c>
      <c r="HY17" s="305">
        <v>153.31814968978244</v>
      </c>
      <c r="HZ17" s="103">
        <f t="shared" si="115"/>
        <v>4.8841229233676984</v>
      </c>
      <c r="IA17" s="732">
        <f t="shared" si="89"/>
        <v>3.2904334873658486E-2</v>
      </c>
      <c r="IB17" s="305">
        <v>169.98871024253512</v>
      </c>
      <c r="IC17" s="103">
        <f t="shared" si="116"/>
        <v>6.2958562700540028</v>
      </c>
      <c r="ID17" s="732">
        <f t="shared" si="90"/>
        <v>3.8461399610714937E-2</v>
      </c>
      <c r="IE17" s="305">
        <v>167.90249952813653</v>
      </c>
      <c r="IF17" s="103">
        <f t="shared" si="117"/>
        <v>6.2379021911497432</v>
      </c>
      <c r="IG17" s="732">
        <f t="shared" si="91"/>
        <v>3.8585455900075352E-2</v>
      </c>
      <c r="IH17" s="305">
        <v>159.79350389960658</v>
      </c>
      <c r="II17" s="103">
        <f t="shared" si="118"/>
        <v>5.3056556188230388</v>
      </c>
      <c r="IJ17" s="732">
        <f t="shared" si="92"/>
        <v>3.4343514249612343E-2</v>
      </c>
      <c r="IK17" s="305">
        <v>146.52964603002201</v>
      </c>
      <c r="IL17" s="103">
        <f t="shared" si="119"/>
        <v>1.9641114101747519</v>
      </c>
      <c r="IM17" s="732">
        <f t="shared" si="93"/>
        <v>1.358630475333988E-2</v>
      </c>
      <c r="IN17" s="305">
        <v>170.00711326833758</v>
      </c>
      <c r="IO17" s="103">
        <f t="shared" si="120"/>
        <v>3.8575967435865266</v>
      </c>
      <c r="IP17" s="732">
        <f t="shared" si="94"/>
        <v>2.321762244196399E-2</v>
      </c>
      <c r="IQ17" s="305">
        <v>168.65267671974411</v>
      </c>
      <c r="IR17" s="103">
        <f t="shared" si="121"/>
        <v>-4.9609601949766784</v>
      </c>
      <c r="IS17" s="732">
        <f t="shared" si="95"/>
        <v>-2.8574715000144302E-2</v>
      </c>
      <c r="IT17" s="305">
        <v>163.73939198624987</v>
      </c>
      <c r="IU17" s="103">
        <f t="shared" si="122"/>
        <v>9.4184043319288833</v>
      </c>
      <c r="IV17" s="732">
        <f t="shared" si="96"/>
        <v>6.1031260070899165E-2</v>
      </c>
      <c r="IW17" s="305">
        <v>166.97178067512056</v>
      </c>
      <c r="IX17" s="103">
        <f t="shared" si="123"/>
        <v>2.0735063875771118</v>
      </c>
      <c r="IY17" s="732">
        <f t="shared" si="97"/>
        <v>1.2574457777292495E-2</v>
      </c>
      <c r="IZ17" s="305">
        <v>148.38456777806027</v>
      </c>
      <c r="JA17" s="103">
        <f t="shared" si="124"/>
        <v>1.8369419564269549</v>
      </c>
      <c r="JB17" s="732">
        <f t="shared" si="98"/>
        <v>1.253477800222258E-2</v>
      </c>
      <c r="JC17" s="305">
        <v>149.30747706529277</v>
      </c>
      <c r="JD17" s="103">
        <f t="shared" si="125"/>
        <v>2.8853507108590577</v>
      </c>
      <c r="JE17" s="732">
        <f t="shared" si="99"/>
        <v>1.9705701472157923E-2</v>
      </c>
      <c r="JF17" s="305">
        <v>140.26257045190468</v>
      </c>
      <c r="JG17" s="103">
        <f t="shared" si="126"/>
        <v>-1.3882280808394682</v>
      </c>
      <c r="JH17" s="732">
        <f t="shared" si="100"/>
        <v>-9.8003547824586663E-3</v>
      </c>
      <c r="JI17" s="305">
        <v>142.23003543576317</v>
      </c>
      <c r="JJ17" s="103">
        <f t="shared" si="127"/>
        <v>8.1047146562734156</v>
      </c>
      <c r="JK17" s="732">
        <f t="shared" si="101"/>
        <v>6.0426432601775937E-2</v>
      </c>
      <c r="JL17" s="305">
        <v>143.02964583653204</v>
      </c>
      <c r="JM17" s="103">
        <f t="shared" si="128"/>
        <v>3.7843158750639248</v>
      </c>
      <c r="JN17" s="732">
        <f t="shared" si="102"/>
        <v>2.717732706806841E-2</v>
      </c>
      <c r="JO17" s="305">
        <v>146.30820207292123</v>
      </c>
      <c r="JP17" s="103">
        <f t="shared" si="129"/>
        <v>2.4494521881615583</v>
      </c>
      <c r="JQ17" s="744">
        <f t="shared" si="103"/>
        <v>1.7026786275591375E-2</v>
      </c>
    </row>
    <row r="18" spans="1:277" x14ac:dyDescent="0.25">
      <c r="A18" s="60" t="s">
        <v>15</v>
      </c>
      <c r="B18" s="256">
        <v>135.25</v>
      </c>
      <c r="C18" s="271">
        <v>131.00882440921328</v>
      </c>
      <c r="D18" s="306">
        <v>128.10806538025767</v>
      </c>
      <c r="E18" s="306">
        <v>129.42233009708735</v>
      </c>
      <c r="F18" s="110">
        <v>129.60062981884153</v>
      </c>
      <c r="G18" s="210">
        <v>130.6100679247651</v>
      </c>
      <c r="H18" s="210">
        <v>155.69402312043945</v>
      </c>
      <c r="I18" s="210">
        <v>163.24833702882484</v>
      </c>
      <c r="J18" s="306">
        <v>141.91804560137876</v>
      </c>
      <c r="K18" s="271">
        <v>132.46401814527607</v>
      </c>
      <c r="L18" s="271">
        <v>167.73120228157214</v>
      </c>
      <c r="M18" s="306">
        <v>182.7956989247312</v>
      </c>
      <c r="N18" s="23">
        <v>166.02585450031788</v>
      </c>
      <c r="O18" s="306">
        <v>169.62345901252655</v>
      </c>
      <c r="P18" s="110">
        <v>135.47504438844547</v>
      </c>
      <c r="Q18" s="306">
        <v>137.94192773911709</v>
      </c>
      <c r="R18" s="306">
        <v>131.47573545501984</v>
      </c>
      <c r="S18" s="306">
        <v>131.01735742411034</v>
      </c>
      <c r="T18" s="110">
        <v>132.62</v>
      </c>
      <c r="U18" s="23">
        <v>134.48091475368992</v>
      </c>
      <c r="V18" s="210">
        <v>136.60637527474157</v>
      </c>
      <c r="W18" s="210">
        <v>143.68718034668575</v>
      </c>
      <c r="X18" s="210">
        <v>129.45348849820505</v>
      </c>
      <c r="Y18" s="306">
        <v>136.72805014333608</v>
      </c>
      <c r="Z18" s="183">
        <v>133.1164566156414</v>
      </c>
      <c r="AA18" s="305">
        <v>169.67359867786809</v>
      </c>
      <c r="AB18" s="305">
        <v>163.40734896302973</v>
      </c>
      <c r="AC18" s="23">
        <v>145.05531644185561</v>
      </c>
      <c r="AD18" s="306">
        <v>138.77474237634308</v>
      </c>
      <c r="AE18" s="271">
        <v>161.49030937763331</v>
      </c>
      <c r="AF18" s="306">
        <v>179.2112106327651</v>
      </c>
      <c r="AG18" s="306">
        <v>167.12263183092813</v>
      </c>
      <c r="AH18" s="23">
        <v>166.8632229997117</v>
      </c>
      <c r="AI18" s="451">
        <v>141.16989775965138</v>
      </c>
      <c r="AJ18" s="271">
        <v>132.29230634266165</v>
      </c>
      <c r="AK18" s="306">
        <v>131.74315504525069</v>
      </c>
      <c r="AL18" s="306">
        <v>136.6</v>
      </c>
      <c r="AM18" s="23">
        <v>134.15</v>
      </c>
      <c r="AN18" s="451">
        <v>138.77474237634308</v>
      </c>
      <c r="AO18" s="199">
        <v>134.92628212484985</v>
      </c>
      <c r="AP18" s="199">
        <v>129.50540602714517</v>
      </c>
      <c r="AQ18" s="199">
        <v>126.79</v>
      </c>
      <c r="AR18" s="325">
        <v>130.9</v>
      </c>
      <c r="AS18" s="199">
        <v>131.51937738006012</v>
      </c>
      <c r="AT18" s="199">
        <v>154.59765038424169</v>
      </c>
      <c r="AU18" s="210">
        <v>167.74</v>
      </c>
      <c r="AV18" s="306">
        <v>142.93</v>
      </c>
      <c r="AW18" s="306">
        <v>133.91058763667081</v>
      </c>
      <c r="AX18" s="210">
        <v>166.00445779629808</v>
      </c>
      <c r="AY18" s="210">
        <v>170.99322799097064</v>
      </c>
      <c r="AZ18" s="210">
        <v>167.19</v>
      </c>
      <c r="BA18" s="32">
        <v>167.75</v>
      </c>
      <c r="BB18" s="451">
        <v>136.21084536473171</v>
      </c>
      <c r="BC18" s="210">
        <v>137.45830360758151</v>
      </c>
      <c r="BD18" s="210">
        <v>125.57592278702943</v>
      </c>
      <c r="BE18" s="210">
        <v>130.07403680587782</v>
      </c>
      <c r="BF18" s="306">
        <v>130.06158492236662</v>
      </c>
      <c r="BG18" s="306">
        <v>134.06315593524945</v>
      </c>
      <c r="BH18" s="451">
        <v>-4.7115864410936297</v>
      </c>
      <c r="BI18" s="331">
        <v>-3.3951325438719149E-2</v>
      </c>
      <c r="BJ18" s="451">
        <v>134.3134691579011</v>
      </c>
      <c r="BK18" s="451">
        <v>129.79539332743354</v>
      </c>
      <c r="BL18" s="451">
        <v>135.34824747092722</v>
      </c>
      <c r="BM18" s="451">
        <v>133.14923610078932</v>
      </c>
      <c r="BN18" s="451">
        <v>133.94460117978969</v>
      </c>
      <c r="BO18" s="306">
        <v>162.31988472622479</v>
      </c>
      <c r="BP18" s="306">
        <v>170.78451349974529</v>
      </c>
      <c r="BQ18" s="306">
        <v>3.0445134997452783</v>
      </c>
      <c r="BR18" s="321">
        <v>1.815019375071705E-2</v>
      </c>
      <c r="BS18" s="306">
        <v>145.69760506514956</v>
      </c>
      <c r="BT18" s="306">
        <v>2.767605065149553</v>
      </c>
      <c r="BU18" s="321">
        <v>1.9363360142374258E-2</v>
      </c>
      <c r="BV18" s="306">
        <v>135.83881463707849</v>
      </c>
      <c r="BW18" s="451">
        <v>7.7222343419830963</v>
      </c>
      <c r="BX18" s="331">
        <v>4.9950528502794356E-2</v>
      </c>
      <c r="BY18" s="306">
        <v>170.10093770530969</v>
      </c>
      <c r="BZ18" s="451">
        <v>4.096479909011606</v>
      </c>
      <c r="CA18" s="331">
        <v>2.4676927134320351E-2</v>
      </c>
      <c r="CB18" s="306">
        <v>170.87856173677071</v>
      </c>
      <c r="CC18" s="451">
        <v>-0.11466625419993193</v>
      </c>
      <c r="CD18" s="331">
        <v>-6.7058944700422245E-4</v>
      </c>
      <c r="CE18" s="306">
        <v>168.45340730189668</v>
      </c>
      <c r="CF18" s="451">
        <f t="shared" si="4"/>
        <v>1.2634073018966774</v>
      </c>
      <c r="CG18" s="331">
        <f t="shared" si="5"/>
        <v>7.556715724006683E-3</v>
      </c>
      <c r="CH18" s="306">
        <v>169.4709579265753</v>
      </c>
      <c r="CI18" s="451">
        <f t="shared" si="6"/>
        <v>1.720957926575295</v>
      </c>
      <c r="CJ18" s="331">
        <f t="shared" si="7"/>
        <v>1.0259063645754367E-2</v>
      </c>
      <c r="CK18" s="306">
        <v>137.97632422277886</v>
      </c>
      <c r="CL18" s="451">
        <f t="shared" si="8"/>
        <v>1.7654788580471461</v>
      </c>
      <c r="CM18" s="331">
        <f t="shared" si="9"/>
        <v>1.2961367748065319E-2</v>
      </c>
      <c r="CN18" s="306">
        <v>131.26618924272438</v>
      </c>
      <c r="CO18" s="451">
        <f t="shared" si="10"/>
        <v>-6.1921143648571331</v>
      </c>
      <c r="CP18" s="331">
        <f t="shared" si="11"/>
        <v>-4.5047219428332938E-2</v>
      </c>
      <c r="CQ18" s="306">
        <v>130.0373460632311</v>
      </c>
      <c r="CR18" s="451">
        <f t="shared" si="12"/>
        <v>4.4614232762016712</v>
      </c>
      <c r="CS18" s="331">
        <f t="shared" si="13"/>
        <v>3.5527696529596878E-2</v>
      </c>
      <c r="CT18" s="306">
        <v>138.5938806870125</v>
      </c>
      <c r="CU18" s="451">
        <f t="shared" si="14"/>
        <v>8.5198438811346762</v>
      </c>
      <c r="CV18" s="331">
        <f t="shared" si="15"/>
        <v>6.5499957488439217E-2</v>
      </c>
      <c r="CW18" s="306">
        <v>133.77685377685378</v>
      </c>
      <c r="CX18" s="451">
        <f t="shared" si="16"/>
        <v>3.7152688544871637</v>
      </c>
      <c r="CY18" s="331">
        <f t="shared" si="17"/>
        <v>2.8565458868618252E-2</v>
      </c>
      <c r="CZ18" s="305">
        <v>136.43245745698383</v>
      </c>
      <c r="DA18" s="305">
        <f t="shared" si="18"/>
        <v>2.3693015217343714</v>
      </c>
      <c r="DB18" s="729">
        <f t="shared" si="19"/>
        <v>1.7673025114213405E-2</v>
      </c>
      <c r="DC18" s="305">
        <v>140.72616879174257</v>
      </c>
      <c r="DD18" s="305">
        <f t="shared" si="104"/>
        <v>6.4126996338414699</v>
      </c>
      <c r="DE18" s="730">
        <f t="shared" si="105"/>
        <v>4.7744278172895643E-2</v>
      </c>
      <c r="DF18" s="305">
        <v>132.14833076079782</v>
      </c>
      <c r="DG18" s="305">
        <f t="shared" si="20"/>
        <v>2.352937433364275</v>
      </c>
      <c r="DH18" s="730">
        <f t="shared" si="21"/>
        <v>1.8128050411069237E-2</v>
      </c>
      <c r="DI18" s="305">
        <v>139.34160750375705</v>
      </c>
      <c r="DJ18" s="305">
        <f t="shared" si="22"/>
        <v>3.9933600328298269</v>
      </c>
      <c r="DK18" s="730">
        <f t="shared" si="23"/>
        <v>2.9504334983632498E-2</v>
      </c>
      <c r="DL18" s="305">
        <v>137.43979926342629</v>
      </c>
      <c r="DM18" s="305">
        <f t="shared" si="24"/>
        <v>4.2905631626369711</v>
      </c>
      <c r="DN18" s="730">
        <f t="shared" si="25"/>
        <v>3.2223715946737876E-2</v>
      </c>
      <c r="DO18" s="305">
        <v>136.38069983466588</v>
      </c>
      <c r="DP18" s="305">
        <f t="shared" si="26"/>
        <v>2.43609865487619</v>
      </c>
      <c r="DQ18" s="729">
        <f t="shared" si="27"/>
        <v>1.8187359799640528E-2</v>
      </c>
      <c r="DR18" s="305">
        <v>150.85171950919781</v>
      </c>
      <c r="DS18" s="305">
        <f t="shared" si="28"/>
        <v>-11.468165217026979</v>
      </c>
      <c r="DT18" s="729">
        <f t="shared" si="29"/>
        <v>-7.0651634803521726E-2</v>
      </c>
      <c r="DU18" s="305">
        <v>168.01869037575443</v>
      </c>
      <c r="DV18" s="305">
        <f t="shared" si="30"/>
        <v>-2.7658231239908559</v>
      </c>
      <c r="DW18" s="729">
        <f t="shared" si="31"/>
        <v>-1.6194812206991947E-2</v>
      </c>
      <c r="DX18" s="305">
        <v>144.71164892394884</v>
      </c>
      <c r="DY18" s="305">
        <f t="shared" si="32"/>
        <v>-0.98595614120071673</v>
      </c>
      <c r="DZ18" s="729">
        <f t="shared" si="33"/>
        <v>-6.7671403435893163E-3</v>
      </c>
      <c r="EA18" s="305">
        <v>139.45861184568977</v>
      </c>
      <c r="EB18" s="305">
        <f t="shared" si="34"/>
        <v>3.6197972086112884</v>
      </c>
      <c r="EC18" s="729">
        <f t="shared" si="35"/>
        <v>2.6647738485368309E-2</v>
      </c>
      <c r="ED18" s="305">
        <v>170.05813953488371</v>
      </c>
      <c r="EE18" s="305">
        <f t="shared" si="36"/>
        <v>-4.2798170425982107E-2</v>
      </c>
      <c r="EF18" s="729">
        <f t="shared" si="37"/>
        <v>-2.5160455317493625E-4</v>
      </c>
      <c r="EG18" s="305">
        <v>164.35411373851866</v>
      </c>
      <c r="EH18" s="305">
        <f t="shared" si="38"/>
        <v>-6.5244479982520431</v>
      </c>
      <c r="EI18" s="729">
        <f t="shared" si="39"/>
        <v>-3.8181782032450665E-2</v>
      </c>
      <c r="EJ18" s="305">
        <v>166.54844658816853</v>
      </c>
      <c r="EK18" s="305">
        <f t="shared" si="40"/>
        <v>-1.9049607137281441</v>
      </c>
      <c r="EL18" s="729">
        <f t="shared" si="41"/>
        <v>-1.1308531802589995E-2</v>
      </c>
      <c r="EM18" s="305">
        <v>167.24275859987017</v>
      </c>
      <c r="EN18" s="305">
        <f t="shared" si="42"/>
        <v>-2.2281993267051234</v>
      </c>
      <c r="EO18" s="729">
        <f t="shared" si="43"/>
        <v>-1.3147971510673288E-2</v>
      </c>
      <c r="EP18" s="305">
        <v>141.7067984430133</v>
      </c>
      <c r="EQ18" s="305">
        <f t="shared" si="44"/>
        <v>3.7304742202344414</v>
      </c>
      <c r="ER18" s="729">
        <f t="shared" si="45"/>
        <v>2.7037060461265486E-2</v>
      </c>
      <c r="ES18" s="305">
        <v>141.70679139725777</v>
      </c>
      <c r="ET18" s="305">
        <f t="shared" si="46"/>
        <v>10.440602154533394</v>
      </c>
      <c r="EU18" s="729">
        <f t="shared" si="47"/>
        <v>7.9537634289265996E-2</v>
      </c>
      <c r="EV18" s="305">
        <v>143.87440196290854</v>
      </c>
      <c r="EW18" s="305">
        <f t="shared" si="48"/>
        <v>13.837055899677438</v>
      </c>
      <c r="EX18" s="729">
        <f t="shared" si="49"/>
        <v>0.10640832282865204</v>
      </c>
      <c r="EY18" s="305">
        <v>138.44165345689549</v>
      </c>
      <c r="EZ18" s="196">
        <f t="shared" si="0"/>
        <v>-0.15222723011700623</v>
      </c>
      <c r="FA18" s="731">
        <f t="shared" si="50"/>
        <v>-1.0983690575833E-3</v>
      </c>
      <c r="FB18" s="305">
        <v>141.0895020285586</v>
      </c>
      <c r="FC18" s="196">
        <f t="shared" si="1"/>
        <v>7.3126482517048146</v>
      </c>
      <c r="FD18" s="731">
        <f t="shared" si="51"/>
        <v>5.4663030600963773E-2</v>
      </c>
      <c r="FE18" s="305">
        <v>141.4772151937575</v>
      </c>
      <c r="FF18" s="196">
        <f t="shared" si="2"/>
        <v>5.0447577367736756</v>
      </c>
      <c r="FG18" s="731">
        <f t="shared" si="52"/>
        <v>3.6976228610147634E-2</v>
      </c>
      <c r="FH18" s="305">
        <v>138.8577473193136</v>
      </c>
      <c r="FI18" s="196">
        <f t="shared" si="3"/>
        <v>-1.8684214724289632</v>
      </c>
      <c r="FJ18" s="731">
        <f t="shared" si="53"/>
        <v>-1.3277000919381223E-2</v>
      </c>
      <c r="FK18" s="305">
        <v>130.31029516715597</v>
      </c>
      <c r="FL18" s="196">
        <f t="shared" si="54"/>
        <v>-1.8380355936418482</v>
      </c>
      <c r="FM18" s="731">
        <f t="shared" si="55"/>
        <v>-1.3908882413118658E-2</v>
      </c>
      <c r="FN18" s="305">
        <v>133.14080972941201</v>
      </c>
      <c r="FO18" s="196">
        <f t="shared" si="56"/>
        <v>-6.200797774345034</v>
      </c>
      <c r="FP18" s="731">
        <f t="shared" si="57"/>
        <v>-4.4500690679758682E-2</v>
      </c>
      <c r="FQ18" s="305">
        <v>134.09358029495556</v>
      </c>
      <c r="FR18" s="196">
        <f t="shared" si="58"/>
        <v>-3.3462189684707369</v>
      </c>
      <c r="FS18" s="731">
        <f t="shared" si="59"/>
        <v>-2.4346797553575803E-2</v>
      </c>
      <c r="FT18" s="305">
        <v>139.26740842605327</v>
      </c>
      <c r="FU18" s="196">
        <f t="shared" si="133"/>
        <v>2.8867085913873893</v>
      </c>
      <c r="FV18" s="731">
        <f t="shared" si="134"/>
        <v>2.116654772183265E-2</v>
      </c>
      <c r="FW18" s="305">
        <v>156.85740616621985</v>
      </c>
      <c r="FX18" s="196">
        <f t="shared" si="62"/>
        <v>6.0056866570220393</v>
      </c>
      <c r="FY18" s="731">
        <f t="shared" si="63"/>
        <v>3.981185416090572E-2</v>
      </c>
      <c r="FZ18" s="305">
        <v>172.34929281659174</v>
      </c>
      <c r="GA18" s="196">
        <f t="shared" si="64"/>
        <v>4.3306024408373105</v>
      </c>
      <c r="GB18" s="731">
        <f t="shared" si="65"/>
        <v>2.5774528007285483E-2</v>
      </c>
      <c r="GC18" s="305">
        <v>148.98292876558202</v>
      </c>
      <c r="GD18" s="196">
        <f t="shared" si="66"/>
        <v>4.2712798416331736</v>
      </c>
      <c r="GE18" s="731">
        <f t="shared" si="67"/>
        <v>2.9515798302304497E-2</v>
      </c>
      <c r="GF18" s="305">
        <v>137.53730090981387</v>
      </c>
      <c r="GG18" s="196">
        <f t="shared" si="68"/>
        <v>-1.9213109358759084</v>
      </c>
      <c r="GH18" s="731">
        <f t="shared" si="69"/>
        <v>-1.3776925716153183E-2</v>
      </c>
      <c r="GI18" s="305">
        <v>173.58333962121785</v>
      </c>
      <c r="GJ18" s="196">
        <f t="shared" si="70"/>
        <v>3.5252000863341379</v>
      </c>
      <c r="GK18" s="731">
        <f t="shared" si="71"/>
        <v>2.0729381704255444E-2</v>
      </c>
      <c r="GL18" s="305">
        <v>884.39306358381509</v>
      </c>
      <c r="GM18" s="196">
        <f t="shared" si="72"/>
        <v>720.03894984529643</v>
      </c>
      <c r="GN18" s="731">
        <f t="shared" si="73"/>
        <v>4.3810217673702523</v>
      </c>
      <c r="GO18" s="305">
        <v>162.58080634583555</v>
      </c>
      <c r="GP18" s="196">
        <f t="shared" si="74"/>
        <v>-3.9676402423329762</v>
      </c>
      <c r="GQ18" s="731">
        <f t="shared" si="75"/>
        <v>-2.3822739410736926E-2</v>
      </c>
      <c r="GR18" s="305">
        <v>175.94015434235632</v>
      </c>
      <c r="GS18" s="196">
        <f t="shared" si="76"/>
        <v>8.697395742486151</v>
      </c>
      <c r="GT18" s="731">
        <f t="shared" si="77"/>
        <v>5.2004617810058669E-2</v>
      </c>
      <c r="GU18" s="305">
        <v>140.11694845080169</v>
      </c>
      <c r="GV18" s="196">
        <f t="shared" si="78"/>
        <v>-1.5898499922116116</v>
      </c>
      <c r="GW18" s="731">
        <f t="shared" si="79"/>
        <v>-1.1219292297052087E-2</v>
      </c>
      <c r="GX18" s="305">
        <v>138.91070226609827</v>
      </c>
      <c r="GY18" s="196">
        <f t="shared" si="106"/>
        <v>-2.7960891311595049</v>
      </c>
      <c r="GZ18" s="731">
        <f t="shared" si="80"/>
        <v>-1.9731511126527511E-2</v>
      </c>
      <c r="HA18" s="305">
        <v>139.81877612627844</v>
      </c>
      <c r="HB18" s="196">
        <f t="shared" si="107"/>
        <v>-4.0556258366300995</v>
      </c>
      <c r="HC18" s="731">
        <f t="shared" si="81"/>
        <v>-2.8188654696724009E-2</v>
      </c>
      <c r="HD18" s="305">
        <v>138.28133229401479</v>
      </c>
      <c r="HE18" s="196">
        <f t="shared" si="108"/>
        <v>-0.16032116288070597</v>
      </c>
      <c r="HF18" s="731">
        <f t="shared" si="82"/>
        <v>-1.1580413761138931E-3</v>
      </c>
      <c r="HG18" s="305">
        <v>138.9762200014589</v>
      </c>
      <c r="HH18" s="196">
        <f t="shared" si="109"/>
        <v>-2.1132820270997001</v>
      </c>
      <c r="HI18" s="731">
        <f t="shared" si="83"/>
        <v>-1.4978308071935363E-2</v>
      </c>
      <c r="HJ18" s="305">
        <v>139.67949816251672</v>
      </c>
      <c r="HK18" s="196">
        <f t="shared" si="110"/>
        <v>-1.7977170312407793</v>
      </c>
      <c r="HL18" s="731">
        <f t="shared" si="84"/>
        <v>-1.2706760086977605E-2</v>
      </c>
      <c r="HM18" s="305">
        <v>138.18224447756694</v>
      </c>
      <c r="HN18" s="103">
        <f t="shared" si="111"/>
        <v>-0.67550284174666331</v>
      </c>
      <c r="HO18" s="732">
        <f t="shared" si="85"/>
        <v>-4.8647112227256199E-3</v>
      </c>
      <c r="HP18" s="305">
        <v>132.41888264784825</v>
      </c>
      <c r="HQ18" s="103">
        <f t="shared" si="112"/>
        <v>2.1085874806922789</v>
      </c>
      <c r="HR18" s="732">
        <f t="shared" si="86"/>
        <v>1.6181280826564632E-2</v>
      </c>
      <c r="HS18" s="305">
        <v>128.04001088378962</v>
      </c>
      <c r="HT18" s="103">
        <f t="shared" si="113"/>
        <v>-5.1007988456223927</v>
      </c>
      <c r="HU18" s="732">
        <f t="shared" si="87"/>
        <v>-3.8311310078322142E-2</v>
      </c>
      <c r="HV18" s="305">
        <v>133.6225186610433</v>
      </c>
      <c r="HW18" s="103">
        <f t="shared" si="114"/>
        <v>-0.47106163391225664</v>
      </c>
      <c r="HX18" s="732">
        <f t="shared" si="88"/>
        <v>-3.5129320350467024E-3</v>
      </c>
      <c r="HY18" s="305">
        <v>135.81931728831327</v>
      </c>
      <c r="HZ18" s="103">
        <f t="shared" si="115"/>
        <v>-3.4480911377399934</v>
      </c>
      <c r="IA18" s="732">
        <f t="shared" si="89"/>
        <v>-2.4758780081492106E-2</v>
      </c>
      <c r="IB18" s="305">
        <v>160.39192399049881</v>
      </c>
      <c r="IC18" s="103">
        <f t="shared" si="116"/>
        <v>3.5345178242789643</v>
      </c>
      <c r="ID18" s="732">
        <f t="shared" si="90"/>
        <v>2.2533318066814644E-2</v>
      </c>
      <c r="IE18" s="305">
        <v>169.24628708566658</v>
      </c>
      <c r="IF18" s="103">
        <f t="shared" si="117"/>
        <v>-3.1030057309251617</v>
      </c>
      <c r="IG18" s="732">
        <f t="shared" si="91"/>
        <v>-1.8004168628804731E-2</v>
      </c>
      <c r="IH18" s="305">
        <v>146.15375726551034</v>
      </c>
      <c r="II18" s="103">
        <f t="shared" si="118"/>
        <v>-2.8291715000716806</v>
      </c>
      <c r="IJ18" s="732">
        <f t="shared" si="92"/>
        <v>-1.8989903900488193E-2</v>
      </c>
      <c r="IK18" s="305">
        <v>136.49455157957183</v>
      </c>
      <c r="IL18" s="103">
        <f t="shared" si="119"/>
        <v>-1.0427493302420316</v>
      </c>
      <c r="IM18" s="732">
        <f t="shared" si="93"/>
        <v>-7.5815747680389959E-3</v>
      </c>
      <c r="IN18" s="305">
        <v>169.24831892411143</v>
      </c>
      <c r="IO18" s="103">
        <f t="shared" si="120"/>
        <v>-4.3350206971064154</v>
      </c>
      <c r="IP18" s="732">
        <f t="shared" si="94"/>
        <v>-2.4973714105086423E-2</v>
      </c>
      <c r="IQ18" s="305">
        <v>164.29085673146147</v>
      </c>
      <c r="IR18" s="103">
        <f t="shared" si="121"/>
        <v>-720.10220685235367</v>
      </c>
      <c r="IS18" s="732">
        <f t="shared" si="95"/>
        <v>-0.81423321428403383</v>
      </c>
      <c r="IT18" s="305">
        <v>161.73820879703231</v>
      </c>
      <c r="IU18" s="103">
        <f t="shared" si="122"/>
        <v>-0.84259754880324067</v>
      </c>
      <c r="IV18" s="732">
        <f t="shared" si="96"/>
        <v>-5.1826385152187026E-3</v>
      </c>
      <c r="IW18" s="305">
        <v>164.12334501557632</v>
      </c>
      <c r="IX18" s="103">
        <f t="shared" si="123"/>
        <v>-11.816809326780003</v>
      </c>
      <c r="IY18" s="732">
        <f t="shared" si="97"/>
        <v>-6.7163799934982726E-2</v>
      </c>
      <c r="IZ18" s="305">
        <v>139.20599415536412</v>
      </c>
      <c r="JA18" s="103">
        <f t="shared" si="124"/>
        <v>-0.91095429543756268</v>
      </c>
      <c r="JB18" s="732">
        <f t="shared" si="98"/>
        <v>-6.5013854891181836E-3</v>
      </c>
      <c r="JC18" s="305">
        <v>143.93635447348592</v>
      </c>
      <c r="JD18" s="103">
        <f t="shared" si="125"/>
        <v>5.0256522073876511</v>
      </c>
      <c r="JE18" s="732">
        <f t="shared" si="99"/>
        <v>3.6179013750578255E-2</v>
      </c>
      <c r="JF18" s="305">
        <v>137.65485719013051</v>
      </c>
      <c r="JG18" s="103">
        <f t="shared" si="126"/>
        <v>-2.1639189361479225</v>
      </c>
      <c r="JH18" s="732">
        <f t="shared" si="100"/>
        <v>-1.5476597607989088E-2</v>
      </c>
      <c r="JI18" s="305">
        <v>136.09406247844976</v>
      </c>
      <c r="JJ18" s="103">
        <f t="shared" si="127"/>
        <v>-2.1872698155650312</v>
      </c>
      <c r="JK18" s="732">
        <f t="shared" si="101"/>
        <v>-1.5817535015604581E-2</v>
      </c>
      <c r="JL18" s="305">
        <v>138.1851401885101</v>
      </c>
      <c r="JM18" s="103">
        <f t="shared" si="128"/>
        <v>-0.79107981294879437</v>
      </c>
      <c r="JN18" s="732">
        <f t="shared" si="102"/>
        <v>-5.6921954917214619E-3</v>
      </c>
      <c r="JO18" s="305">
        <v>138.81139374047592</v>
      </c>
      <c r="JP18" s="103">
        <f t="shared" si="129"/>
        <v>-0.86810442204080118</v>
      </c>
      <c r="JQ18" s="732">
        <f t="shared" si="103"/>
        <v>-6.2149738040350342E-3</v>
      </c>
    </row>
    <row r="19" spans="1:277" x14ac:dyDescent="0.25">
      <c r="A19" s="60" t="s">
        <v>45</v>
      </c>
      <c r="B19" s="256">
        <v>160.22</v>
      </c>
      <c r="C19" s="271">
        <v>160.00101765633744</v>
      </c>
      <c r="D19" s="306">
        <v>159.60009636232235</v>
      </c>
      <c r="E19" s="306">
        <v>159.66250202823301</v>
      </c>
      <c r="F19" s="110">
        <v>159.816039091693</v>
      </c>
      <c r="G19" s="210">
        <v>160.31007751937983</v>
      </c>
      <c r="H19" s="210">
        <v>166.0003198464737</v>
      </c>
      <c r="I19" s="210"/>
      <c r="J19" s="306">
        <v>164.06414855454739</v>
      </c>
      <c r="K19" s="271">
        <v>160.28413318452382</v>
      </c>
      <c r="L19" s="271">
        <v>0</v>
      </c>
      <c r="M19" s="306">
        <v>171.2</v>
      </c>
      <c r="N19" s="23">
        <v>220.14925373134329</v>
      </c>
      <c r="O19" s="306">
        <v>178.36656651188201</v>
      </c>
      <c r="P19" s="110">
        <v>161.02233571595841</v>
      </c>
      <c r="Q19" s="306">
        <v>160.01044113808405</v>
      </c>
      <c r="R19" s="306">
        <v>159.60311128839248</v>
      </c>
      <c r="S19" s="306">
        <v>159.4</v>
      </c>
      <c r="T19" s="110">
        <v>159.51</v>
      </c>
      <c r="U19" s="23">
        <v>160.31946450207408</v>
      </c>
      <c r="V19" s="210">
        <v>159.65016953098851</v>
      </c>
      <c r="W19" s="210">
        <v>159.60125454625771</v>
      </c>
      <c r="X19" s="210">
        <v>159.39901896411882</v>
      </c>
      <c r="Y19" s="306">
        <v>148.22253165762163</v>
      </c>
      <c r="Z19" s="183">
        <v>159.32203389830508</v>
      </c>
      <c r="AA19" s="305">
        <v>165.62889165628891</v>
      </c>
      <c r="AB19" s="306"/>
      <c r="AC19" s="23">
        <v>163.16088686753838</v>
      </c>
      <c r="AD19" s="306">
        <v>148.69231533129704</v>
      </c>
      <c r="AE19" s="271">
        <v>173.80536130536132</v>
      </c>
      <c r="AF19" s="306">
        <v>176.27245508982037</v>
      </c>
      <c r="AG19" s="306">
        <v>241.73553719008265</v>
      </c>
      <c r="AH19" s="23">
        <v>177.74451097804391</v>
      </c>
      <c r="AI19" s="451">
        <v>150.32938090536294</v>
      </c>
      <c r="AJ19" s="271">
        <v>159.60378342146421</v>
      </c>
      <c r="AK19" s="306">
        <v>159.49084234467898</v>
      </c>
      <c r="AL19" s="306">
        <v>159</v>
      </c>
      <c r="AM19" s="23">
        <v>159.22999999999999</v>
      </c>
      <c r="AN19" s="451">
        <v>148.69231533129704</v>
      </c>
      <c r="AO19" s="199">
        <v>159.20055134390077</v>
      </c>
      <c r="AP19" s="199">
        <v>159.73197565543072</v>
      </c>
      <c r="AQ19" s="199">
        <v>159.06</v>
      </c>
      <c r="AR19" s="325">
        <v>159.30000000000001</v>
      </c>
      <c r="AS19" s="199">
        <v>159.33528836754644</v>
      </c>
      <c r="AT19" s="199">
        <v>159.22798552472861</v>
      </c>
      <c r="AU19" s="210">
        <v>166</v>
      </c>
      <c r="AV19" s="306">
        <v>164.45</v>
      </c>
      <c r="AW19" s="306">
        <v>159.95833260036943</v>
      </c>
      <c r="AX19" s="210">
        <v>172.99794661190967</v>
      </c>
      <c r="AY19" s="210">
        <v>162.70888302550571</v>
      </c>
      <c r="AZ19" s="210">
        <v>0</v>
      </c>
      <c r="BA19" s="32">
        <v>167.46</v>
      </c>
      <c r="BB19" s="451">
        <v>160.20331105696721</v>
      </c>
      <c r="BC19" s="210">
        <v>160.56786195080161</v>
      </c>
      <c r="BD19" s="210">
        <v>159.2095451155854</v>
      </c>
      <c r="BE19" s="210">
        <v>159.09710237078752</v>
      </c>
      <c r="BF19" s="306">
        <v>159.31156954840424</v>
      </c>
      <c r="BG19" s="306">
        <v>159.94154206544334</v>
      </c>
      <c r="BH19" s="451">
        <v>11.249226734146305</v>
      </c>
      <c r="BI19" s="331">
        <v>7.5654392152561645E-2</v>
      </c>
      <c r="BJ19" s="451">
        <v>159.80047726368818</v>
      </c>
      <c r="BK19" s="451">
        <v>159.63889200403725</v>
      </c>
      <c r="BL19" s="451">
        <v>159.34615812298455</v>
      </c>
      <c r="BM19" s="451">
        <v>159.67823996912225</v>
      </c>
      <c r="BN19" s="451">
        <v>159.49820788530468</v>
      </c>
      <c r="BO19" s="306">
        <v>159.45330296127563</v>
      </c>
      <c r="BP19" s="306">
        <v>159.49188426252647</v>
      </c>
      <c r="BQ19" s="306">
        <v>-6.5081157374735312</v>
      </c>
      <c r="BR19" s="321">
        <v>-3.9205516490804407E-2</v>
      </c>
      <c r="BS19" s="306">
        <v>159.49008498583569</v>
      </c>
      <c r="BT19" s="306">
        <v>-4.9599150141642951</v>
      </c>
      <c r="BU19" s="321">
        <v>-3.0160626416322868E-2</v>
      </c>
      <c r="BV19" s="306">
        <v>159.67258865972363</v>
      </c>
      <c r="BW19" s="451">
        <v>0.22531743654701586</v>
      </c>
      <c r="BX19" s="331">
        <v>1.4150617795263276E-3</v>
      </c>
      <c r="BY19" s="306">
        <v>167.32665579625748</v>
      </c>
      <c r="BZ19" s="451">
        <v>-5.6712908156521848</v>
      </c>
      <c r="CA19" s="331">
        <v>-3.2782416940327762E-2</v>
      </c>
      <c r="CB19" s="306">
        <v>162.16216216216216</v>
      </c>
      <c r="CC19" s="451">
        <v>-0.54672086334355185</v>
      </c>
      <c r="CD19" s="331">
        <v>-3.3601168736303701E-3</v>
      </c>
      <c r="CE19" s="306">
        <v>198.58156028368796</v>
      </c>
      <c r="CF19" s="451">
        <f t="shared" si="4"/>
        <v>198.58156028368796</v>
      </c>
      <c r="CG19" s="331" t="e">
        <f t="shared" si="5"/>
        <v>#DIV/0!</v>
      </c>
      <c r="CH19" s="306">
        <v>167.10344827586206</v>
      </c>
      <c r="CI19" s="451">
        <f t="shared" si="6"/>
        <v>-0.35655172413794389</v>
      </c>
      <c r="CJ19" s="331">
        <f t="shared" si="7"/>
        <v>-2.1291754695924032E-3</v>
      </c>
      <c r="CK19" s="306">
        <v>160.48868421849909</v>
      </c>
      <c r="CL19" s="451">
        <f t="shared" si="8"/>
        <v>0.2853731615318793</v>
      </c>
      <c r="CM19" s="331">
        <f t="shared" si="9"/>
        <v>1.7813187483397429E-3</v>
      </c>
      <c r="CN19" s="306">
        <v>168.38394793926247</v>
      </c>
      <c r="CO19" s="451">
        <f t="shared" si="10"/>
        <v>7.8160859884608556</v>
      </c>
      <c r="CP19" s="331">
        <f t="shared" si="11"/>
        <v>4.8677773332098821E-2</v>
      </c>
      <c r="CQ19" s="306">
        <v>159.49820788530465</v>
      </c>
      <c r="CR19" s="451">
        <f t="shared" si="12"/>
        <v>0.28866276971925231</v>
      </c>
      <c r="CS19" s="331">
        <f t="shared" si="13"/>
        <v>1.8130996449345074E-3</v>
      </c>
      <c r="CT19" s="306">
        <v>159.30004333307843</v>
      </c>
      <c r="CU19" s="451">
        <f t="shared" si="14"/>
        <v>0.20294096229090997</v>
      </c>
      <c r="CV19" s="331">
        <f t="shared" si="15"/>
        <v>1.2755792485644464E-3</v>
      </c>
      <c r="CW19" s="306">
        <v>160.01659062629614</v>
      </c>
      <c r="CX19" s="451">
        <f t="shared" si="16"/>
        <v>0.70502107789189949</v>
      </c>
      <c r="CY19" s="331">
        <f t="shared" si="17"/>
        <v>4.4254229613731244E-3</v>
      </c>
      <c r="CZ19" s="305">
        <v>160.28940595619517</v>
      </c>
      <c r="DA19" s="305">
        <f t="shared" si="18"/>
        <v>0.34786389075182456</v>
      </c>
      <c r="DB19" s="729">
        <f t="shared" si="19"/>
        <v>2.1749439592716252E-3</v>
      </c>
      <c r="DC19" s="305">
        <v>159.85047456261032</v>
      </c>
      <c r="DD19" s="305">
        <f t="shared" si="104"/>
        <v>4.9997298922136224E-2</v>
      </c>
      <c r="DE19" s="730">
        <f t="shared" si="105"/>
        <v>3.128732765900019E-4</v>
      </c>
      <c r="DF19" s="305">
        <v>159.04854885950118</v>
      </c>
      <c r="DG19" s="305">
        <f t="shared" si="20"/>
        <v>-0.59034314453606385</v>
      </c>
      <c r="DH19" s="730">
        <f t="shared" si="21"/>
        <v>-3.6979907410102431E-3</v>
      </c>
      <c r="DI19" s="305">
        <v>160.27909798766308</v>
      </c>
      <c r="DJ19" s="305">
        <f t="shared" si="22"/>
        <v>0.93293986467853074</v>
      </c>
      <c r="DK19" s="730">
        <f t="shared" si="23"/>
        <v>5.854799862563871E-3</v>
      </c>
      <c r="DL19" s="305">
        <v>159.70208698422815</v>
      </c>
      <c r="DM19" s="305">
        <f t="shared" si="24"/>
        <v>2.3847015105900482E-2</v>
      </c>
      <c r="DN19" s="730">
        <f t="shared" si="25"/>
        <v>1.4934417557778626E-4</v>
      </c>
      <c r="DO19" s="305">
        <v>159.10276473656754</v>
      </c>
      <c r="DP19" s="305">
        <f t="shared" si="26"/>
        <v>-0.3954431487371437</v>
      </c>
      <c r="DQ19" s="729">
        <f t="shared" si="27"/>
        <v>-2.4792952471384961E-3</v>
      </c>
      <c r="DR19" s="305">
        <v>161.68327796234772</v>
      </c>
      <c r="DS19" s="305">
        <f t="shared" si="28"/>
        <v>2.2299750010720913</v>
      </c>
      <c r="DT19" s="729">
        <f t="shared" si="29"/>
        <v>1.3985128935294973E-2</v>
      </c>
      <c r="DU19" s="305">
        <v>0</v>
      </c>
      <c r="DV19" s="305">
        <f t="shared" si="30"/>
        <v>-159.49188426252647</v>
      </c>
      <c r="DW19" s="729">
        <f t="shared" si="31"/>
        <v>-1</v>
      </c>
      <c r="DX19" s="305">
        <v>159.59468017732743</v>
      </c>
      <c r="DY19" s="305">
        <f t="shared" si="32"/>
        <v>0.10459519149173957</v>
      </c>
      <c r="DZ19" s="729">
        <f t="shared" si="33"/>
        <v>6.5580999283453055E-4</v>
      </c>
      <c r="EA19" s="305">
        <v>159.69818156696886</v>
      </c>
      <c r="EB19" s="305">
        <f t="shared" si="34"/>
        <v>2.5592907245226115E-2</v>
      </c>
      <c r="EC19" s="729">
        <f t="shared" si="35"/>
        <v>1.6028366208658933E-4</v>
      </c>
      <c r="ED19" s="305">
        <v>0</v>
      </c>
      <c r="EE19" s="305">
        <f t="shared" si="36"/>
        <v>-167.32665579625748</v>
      </c>
      <c r="EF19" s="729">
        <f t="shared" si="37"/>
        <v>-1</v>
      </c>
      <c r="EG19" s="305">
        <v>167.88732394366198</v>
      </c>
      <c r="EH19" s="305">
        <f t="shared" si="38"/>
        <v>5.7251617814998212</v>
      </c>
      <c r="EI19" s="729">
        <f t="shared" si="39"/>
        <v>3.5305164319248898E-2</v>
      </c>
      <c r="EJ19" s="305">
        <v>165.28925619834712</v>
      </c>
      <c r="EK19" s="305">
        <f t="shared" si="40"/>
        <v>-33.292304085340845</v>
      </c>
      <c r="EL19" s="729">
        <f t="shared" si="41"/>
        <v>-0.16765053128689494</v>
      </c>
      <c r="EM19" s="305">
        <v>167.89331778765577</v>
      </c>
      <c r="EN19" s="305">
        <f t="shared" si="42"/>
        <v>0.7898695117937109</v>
      </c>
      <c r="EO19" s="729">
        <f t="shared" si="43"/>
        <v>4.726829517543875E-3</v>
      </c>
      <c r="EP19" s="305">
        <v>160.47916666666666</v>
      </c>
      <c r="EQ19" s="305">
        <f t="shared" si="44"/>
        <v>-9.5175518324310815E-3</v>
      </c>
      <c r="ER19" s="729">
        <f t="shared" si="45"/>
        <v>-5.9303569462089339E-5</v>
      </c>
      <c r="ES19" s="305">
        <v>159.95260663507108</v>
      </c>
      <c r="ET19" s="305">
        <f t="shared" si="46"/>
        <v>-8.4313413041913918</v>
      </c>
      <c r="EU19" s="729">
        <f t="shared" si="47"/>
        <v>-5.0072120337935351E-2</v>
      </c>
      <c r="EV19" s="305">
        <v>159.00460531631251</v>
      </c>
      <c r="EW19" s="305">
        <f t="shared" si="48"/>
        <v>-0.49360256899214505</v>
      </c>
      <c r="EX19" s="729">
        <f t="shared" si="49"/>
        <v>-3.0947217246923252E-3</v>
      </c>
      <c r="EY19" s="305">
        <v>159.00668387267552</v>
      </c>
      <c r="EZ19" s="196">
        <f t="shared" si="0"/>
        <v>-0.29335946040291105</v>
      </c>
      <c r="FA19" s="731">
        <f t="shared" si="50"/>
        <v>-1.8415529228044808E-3</v>
      </c>
      <c r="FB19" s="305">
        <v>159.0835614371619</v>
      </c>
      <c r="FC19" s="196">
        <f t="shared" si="1"/>
        <v>-0.93302918913423127</v>
      </c>
      <c r="FD19" s="731">
        <f t="shared" si="51"/>
        <v>-5.8308278253049036E-3</v>
      </c>
      <c r="FE19" s="305">
        <v>159.93226179717394</v>
      </c>
      <c r="FF19" s="196">
        <f t="shared" si="2"/>
        <v>-0.35714415902123164</v>
      </c>
      <c r="FG19" s="731">
        <f t="shared" si="52"/>
        <v>-2.2281207974458031E-3</v>
      </c>
      <c r="FH19" s="305">
        <v>159.99940888737828</v>
      </c>
      <c r="FI19" s="196">
        <f t="shared" si="3"/>
        <v>0.1489343247679642</v>
      </c>
      <c r="FJ19" s="731">
        <f t="shared" si="53"/>
        <v>9.3171024468638366E-4</v>
      </c>
      <c r="FK19" s="305">
        <v>159.94973521227897</v>
      </c>
      <c r="FL19" s="196">
        <f t="shared" si="54"/>
        <v>0.9011863527777848</v>
      </c>
      <c r="FM19" s="731">
        <f t="shared" si="55"/>
        <v>5.6661086142563068E-3</v>
      </c>
      <c r="FN19" s="305">
        <v>159.99174236168454</v>
      </c>
      <c r="FO19" s="196">
        <f t="shared" si="56"/>
        <v>-0.28735562597853459</v>
      </c>
      <c r="FP19" s="731">
        <f t="shared" si="57"/>
        <v>-1.7928452904111851E-3</v>
      </c>
      <c r="FQ19" s="305">
        <v>159.98755507381648</v>
      </c>
      <c r="FR19" s="196">
        <f t="shared" si="58"/>
        <v>0.28546808958833481</v>
      </c>
      <c r="FS19" s="731">
        <f t="shared" si="59"/>
        <v>1.7875038140016733E-3</v>
      </c>
      <c r="FT19" s="305">
        <v>159.97770345596433</v>
      </c>
      <c r="FU19" s="196">
        <f t="shared" si="133"/>
        <v>0.8749387193967948</v>
      </c>
      <c r="FV19" s="731">
        <f t="shared" si="134"/>
        <v>5.4992050002742815E-3</v>
      </c>
      <c r="FW19" s="305">
        <v>159.93907083015995</v>
      </c>
      <c r="FX19" s="196">
        <f t="shared" si="62"/>
        <v>-1.7442071321877677</v>
      </c>
      <c r="FY19" s="731">
        <f t="shared" si="63"/>
        <v>-1.0787801646339414E-2</v>
      </c>
      <c r="FZ19" s="305">
        <v>160.44616044616046</v>
      </c>
      <c r="GA19" s="196">
        <f t="shared" si="64"/>
        <v>160.44616044616046</v>
      </c>
      <c r="GB19" s="731">
        <f t="shared" si="65"/>
        <v>0</v>
      </c>
      <c r="GC19" s="305">
        <v>160.34412681208508</v>
      </c>
      <c r="GD19" s="196">
        <f t="shared" si="66"/>
        <v>0.74944663475764628</v>
      </c>
      <c r="GE19" s="731">
        <f t="shared" si="67"/>
        <v>4.695937445564775E-3</v>
      </c>
      <c r="GF19" s="305">
        <v>160.03356614015613</v>
      </c>
      <c r="GG19" s="196">
        <f t="shared" si="68"/>
        <v>0.33538457318726955</v>
      </c>
      <c r="GH19" s="731">
        <f t="shared" si="69"/>
        <v>2.1001151666002363E-3</v>
      </c>
      <c r="GI19" s="305">
        <v>0</v>
      </c>
      <c r="GJ19" s="196">
        <f t="shared" si="70"/>
        <v>0</v>
      </c>
      <c r="GK19" s="731">
        <f t="shared" si="71"/>
        <v>0</v>
      </c>
      <c r="GL19" s="305">
        <v>172.04194697269489</v>
      </c>
      <c r="GM19" s="196">
        <f t="shared" si="72"/>
        <v>4.1546230290329049</v>
      </c>
      <c r="GN19" s="731">
        <f t="shared" si="73"/>
        <v>2.4746496229977873E-2</v>
      </c>
      <c r="GO19" s="305">
        <v>178.01047120418849</v>
      </c>
      <c r="GP19" s="196">
        <f t="shared" si="74"/>
        <v>12.721215005841373</v>
      </c>
      <c r="GQ19" s="731">
        <f t="shared" si="75"/>
        <v>7.6963350785340293E-2</v>
      </c>
      <c r="GR19" s="305">
        <v>172.99051422865699</v>
      </c>
      <c r="GS19" s="196">
        <f t="shared" si="76"/>
        <v>5.0971964410012163</v>
      </c>
      <c r="GT19" s="731">
        <f t="shared" si="77"/>
        <v>3.0359733836744656E-2</v>
      </c>
      <c r="GU19" s="305">
        <v>161.26531613127773</v>
      </c>
      <c r="GV19" s="196">
        <f t="shared" si="78"/>
        <v>0.78614946461107138</v>
      </c>
      <c r="GW19" s="731">
        <f t="shared" si="79"/>
        <v>4.8987633780775575E-3</v>
      </c>
      <c r="GX19" s="305">
        <v>162.89782244556113</v>
      </c>
      <c r="GY19" s="196">
        <f t="shared" si="106"/>
        <v>2.9452158104900548</v>
      </c>
      <c r="GZ19" s="731">
        <f t="shared" si="80"/>
        <v>1.8413052918915603E-2</v>
      </c>
      <c r="HA19" s="305">
        <v>159.11066948205192</v>
      </c>
      <c r="HB19" s="196">
        <f t="shared" si="107"/>
        <v>0.10606416573941146</v>
      </c>
      <c r="HC19" s="731">
        <f t="shared" si="81"/>
        <v>6.6705090414466244E-4</v>
      </c>
      <c r="HD19" s="305">
        <v>159.12163276072405</v>
      </c>
      <c r="HE19" s="196">
        <f t="shared" si="108"/>
        <v>0.11494888804853076</v>
      </c>
      <c r="HF19" s="731">
        <f t="shared" si="82"/>
        <v>7.2291859215538377E-4</v>
      </c>
      <c r="HG19" s="305">
        <v>159.71368347092928</v>
      </c>
      <c r="HH19" s="196">
        <f t="shared" si="109"/>
        <v>0.6301220337673783</v>
      </c>
      <c r="HI19" s="731">
        <f t="shared" si="83"/>
        <v>3.9609500068696719E-3</v>
      </c>
      <c r="HJ19" s="305">
        <v>160.85436983537159</v>
      </c>
      <c r="HK19" s="196">
        <f t="shared" si="110"/>
        <v>0.92210803819764919</v>
      </c>
      <c r="HL19" s="731">
        <f t="shared" si="84"/>
        <v>5.7656161917291364E-3</v>
      </c>
      <c r="HM19" s="305">
        <v>159.36735345225006</v>
      </c>
      <c r="HN19" s="103">
        <f t="shared" si="111"/>
        <v>-0.6320554351282226</v>
      </c>
      <c r="HO19" s="732">
        <f t="shared" si="85"/>
        <v>-3.9503610639781738E-3</v>
      </c>
      <c r="HP19" s="305">
        <v>160.29969772975755</v>
      </c>
      <c r="HQ19" s="103">
        <f t="shared" si="112"/>
        <v>0.34996251747858764</v>
      </c>
      <c r="HR19" s="732">
        <f t="shared" si="86"/>
        <v>2.1879530904764001E-3</v>
      </c>
      <c r="HS19" s="305">
        <v>160.10135913384013</v>
      </c>
      <c r="HT19" s="103">
        <f t="shared" si="113"/>
        <v>0.10961677215559007</v>
      </c>
      <c r="HU19" s="732">
        <f t="shared" si="87"/>
        <v>6.851401862215204E-4</v>
      </c>
      <c r="HV19" s="305">
        <v>159.90044247787611</v>
      </c>
      <c r="HW19" s="103">
        <f t="shared" si="114"/>
        <v>-8.7112595940368465E-2</v>
      </c>
      <c r="HX19" s="732">
        <f t="shared" si="88"/>
        <v>-5.444960759615064E-4</v>
      </c>
      <c r="HY19" s="305">
        <v>160.01945525291828</v>
      </c>
      <c r="HZ19" s="103">
        <f t="shared" si="115"/>
        <v>4.1751796953946041E-2</v>
      </c>
      <c r="IA19" s="732">
        <f t="shared" si="89"/>
        <v>2.6098510012327245E-4</v>
      </c>
      <c r="IB19" s="305">
        <v>160.40955631399319</v>
      </c>
      <c r="IC19" s="103">
        <f t="shared" si="116"/>
        <v>0.47048548383324373</v>
      </c>
      <c r="ID19" s="732">
        <f t="shared" si="90"/>
        <v>2.9416544774907094E-3</v>
      </c>
      <c r="IE19" s="305">
        <v>163.69739220242704</v>
      </c>
      <c r="IF19" s="103">
        <f t="shared" si="117"/>
        <v>3.2512317562665771</v>
      </c>
      <c r="IG19" s="732">
        <f t="shared" si="91"/>
        <v>2.0263693111918158E-2</v>
      </c>
      <c r="IH19" s="305">
        <v>162.24098234842668</v>
      </c>
      <c r="II19" s="103">
        <f t="shared" si="118"/>
        <v>1.8968555363416044</v>
      </c>
      <c r="IJ19" s="732">
        <f t="shared" si="92"/>
        <v>1.1829903433660654E-2</v>
      </c>
      <c r="IK19" s="305">
        <v>160.09386693727407</v>
      </c>
      <c r="IL19" s="103">
        <f t="shared" si="119"/>
        <v>6.0300797117946559E-2</v>
      </c>
      <c r="IM19" s="732">
        <f t="shared" si="93"/>
        <v>3.768009335312543E-4</v>
      </c>
      <c r="IN19" s="305">
        <v>175.50733373518182</v>
      </c>
      <c r="IO19" s="103">
        <f t="shared" si="120"/>
        <v>175.50733373518182</v>
      </c>
      <c r="IP19" s="732">
        <f t="shared" si="94"/>
        <v>0</v>
      </c>
      <c r="IQ19" s="305">
        <v>172.16117216117215</v>
      </c>
      <c r="IR19" s="103">
        <f t="shared" si="121"/>
        <v>0.11922518847725883</v>
      </c>
      <c r="IS19" s="732">
        <f t="shared" si="95"/>
        <v>6.9300069300065115E-4</v>
      </c>
      <c r="IT19" s="305">
        <v>184.85523385300667</v>
      </c>
      <c r="IU19" s="103">
        <f t="shared" si="122"/>
        <v>6.8447626488181754</v>
      </c>
      <c r="IV19" s="732">
        <f t="shared" si="96"/>
        <v>3.8451460762478573E-2</v>
      </c>
      <c r="IW19" s="305">
        <v>175.72381039364325</v>
      </c>
      <c r="IX19" s="103">
        <f t="shared" si="123"/>
        <v>2.7332961649862568</v>
      </c>
      <c r="IY19" s="732">
        <f t="shared" si="97"/>
        <v>1.580026614276327E-2</v>
      </c>
      <c r="IZ19" s="305">
        <v>161.99991089726456</v>
      </c>
      <c r="JA19" s="103">
        <f t="shared" si="124"/>
        <v>0.73459476598682727</v>
      </c>
      <c r="JB19" s="732">
        <f t="shared" si="98"/>
        <v>4.5551937862995402E-3</v>
      </c>
      <c r="JC19" s="305">
        <v>160.85879438480595</v>
      </c>
      <c r="JD19" s="103">
        <f t="shared" si="125"/>
        <v>-2.0390280607551858</v>
      </c>
      <c r="JE19" s="732">
        <f t="shared" si="99"/>
        <v>-1.2517221103042118E-2</v>
      </c>
      <c r="JF19" s="305">
        <v>159.34026011770689</v>
      </c>
      <c r="JG19" s="103">
        <f t="shared" si="126"/>
        <v>0.22959063565497217</v>
      </c>
      <c r="JH19" s="732">
        <f t="shared" si="100"/>
        <v>1.4429619107401881E-3</v>
      </c>
      <c r="JI19" s="305">
        <v>159.17934205871947</v>
      </c>
      <c r="JJ19" s="103">
        <f t="shared" si="127"/>
        <v>5.7709297995415909E-2</v>
      </c>
      <c r="JK19" s="732">
        <f t="shared" si="101"/>
        <v>3.6267411912618505E-4</v>
      </c>
      <c r="JL19" s="305">
        <v>159.38783756481916</v>
      </c>
      <c r="JM19" s="103">
        <f t="shared" si="128"/>
        <v>-0.32584590611011777</v>
      </c>
      <c r="JN19" s="732">
        <f t="shared" si="102"/>
        <v>-2.0401877849710198E-3</v>
      </c>
      <c r="JO19" s="305">
        <v>160.95991419761361</v>
      </c>
      <c r="JP19" s="103">
        <f t="shared" si="129"/>
        <v>0.10554436224202846</v>
      </c>
      <c r="JQ19" s="732">
        <f t="shared" si="103"/>
        <v>6.5614855443497835E-4</v>
      </c>
    </row>
    <row r="20" spans="1:277" x14ac:dyDescent="0.25">
      <c r="A20" s="60" t="s">
        <v>16</v>
      </c>
      <c r="B20" s="256">
        <v>154.34</v>
      </c>
      <c r="C20" s="271">
        <v>150.15298510607812</v>
      </c>
      <c r="D20" s="306">
        <v>149.27987348993625</v>
      </c>
      <c r="E20" s="306">
        <v>149.24277408736219</v>
      </c>
      <c r="F20" s="110">
        <v>149.61139255127804</v>
      </c>
      <c r="G20" s="210">
        <v>161.53255557012042</v>
      </c>
      <c r="H20" s="210">
        <v>163.81076085327473</v>
      </c>
      <c r="I20" s="210">
        <v>196.99499165275458</v>
      </c>
      <c r="J20" s="306">
        <v>165.0230604822078</v>
      </c>
      <c r="K20" s="271">
        <v>152.83072070848957</v>
      </c>
      <c r="L20" s="271">
        <v>192.5</v>
      </c>
      <c r="M20" s="306">
        <v>189.50028074115664</v>
      </c>
      <c r="N20" s="23">
        <v>193.02626711061782</v>
      </c>
      <c r="O20" s="306">
        <v>191.84491978609626</v>
      </c>
      <c r="P20" s="110">
        <v>155.12547057609328</v>
      </c>
      <c r="Q20" s="306">
        <v>171.50300002135248</v>
      </c>
      <c r="R20" s="306">
        <v>153.01443259159146</v>
      </c>
      <c r="S20" s="306">
        <v>146.7763050237277</v>
      </c>
      <c r="T20" s="110">
        <v>153.43</v>
      </c>
      <c r="U20" s="23">
        <v>154.4772011279936</v>
      </c>
      <c r="V20" s="210">
        <v>147.99759226397543</v>
      </c>
      <c r="W20" s="210">
        <v>149.41737379300849</v>
      </c>
      <c r="X20" s="210">
        <v>147.02588690650921</v>
      </c>
      <c r="Y20" s="306">
        <v>148.22253165762163</v>
      </c>
      <c r="Z20" s="183">
        <v>161.80287061066682</v>
      </c>
      <c r="AA20" s="305">
        <v>164.91732566498919</v>
      </c>
      <c r="AB20" s="305">
        <v>189.89161689891617</v>
      </c>
      <c r="AC20" s="23">
        <v>165.53803630881336</v>
      </c>
      <c r="AD20" s="306">
        <v>151.53804147792471</v>
      </c>
      <c r="AE20" s="271">
        <v>188.45500848896435</v>
      </c>
      <c r="AF20" s="306">
        <v>188.75097841887509</v>
      </c>
      <c r="AG20" s="306">
        <v>188.91010065949322</v>
      </c>
      <c r="AH20" s="23">
        <v>188.72431915910175</v>
      </c>
      <c r="AI20" s="451">
        <v>153.98669192549096</v>
      </c>
      <c r="AJ20" s="271">
        <v>171.24379258574893</v>
      </c>
      <c r="AK20" s="306">
        <v>155.79968611784847</v>
      </c>
      <c r="AL20" s="306">
        <v>145.83000000000001</v>
      </c>
      <c r="AM20" s="23">
        <v>153.61000000000001</v>
      </c>
      <c r="AN20" s="451">
        <v>151.53804147792471</v>
      </c>
      <c r="AO20" s="199">
        <v>138.84633445984957</v>
      </c>
      <c r="AP20" s="199">
        <v>148.2858323007022</v>
      </c>
      <c r="AQ20" s="199">
        <v>149.78</v>
      </c>
      <c r="AR20" s="325">
        <v>144.9</v>
      </c>
      <c r="AS20" s="199">
        <v>159.68335787923417</v>
      </c>
      <c r="AT20" s="199">
        <v>162.74916943521595</v>
      </c>
      <c r="AU20" s="210">
        <v>181.32</v>
      </c>
      <c r="AV20" s="306">
        <v>162.97</v>
      </c>
      <c r="AW20" s="306">
        <v>148.77748593835685</v>
      </c>
      <c r="AX20" s="210">
        <v>181.96783588704571</v>
      </c>
      <c r="AY20" s="210">
        <v>184.51845184518453</v>
      </c>
      <c r="AZ20" s="210">
        <v>183.88</v>
      </c>
      <c r="BA20" s="32">
        <v>183.47</v>
      </c>
      <c r="BB20" s="451">
        <v>150.75193540266918</v>
      </c>
      <c r="BC20" s="210">
        <v>170.16463784338418</v>
      </c>
      <c r="BD20" s="210">
        <v>155.73257705300915</v>
      </c>
      <c r="BE20" s="210">
        <v>146.30033899508368</v>
      </c>
      <c r="BF20" s="306">
        <v>153.78089574020106</v>
      </c>
      <c r="BG20" s="306">
        <v>151.79470355148285</v>
      </c>
      <c r="BH20" s="451">
        <v>0.25666207355814663</v>
      </c>
      <c r="BI20" s="331">
        <v>1.6937138097798954E-3</v>
      </c>
      <c r="BJ20" s="451">
        <v>149.220562763489</v>
      </c>
      <c r="BK20" s="451">
        <v>144.61292424332169</v>
      </c>
      <c r="BL20" s="451">
        <v>150.3630134444843</v>
      </c>
      <c r="BM20" s="451">
        <v>147.99126565860544</v>
      </c>
      <c r="BN20" s="451">
        <v>154.72785822055081</v>
      </c>
      <c r="BO20" s="306">
        <v>165.76839038601602</v>
      </c>
      <c r="BP20" s="306">
        <v>187.87504412283798</v>
      </c>
      <c r="BQ20" s="306">
        <v>6.5550441228379839</v>
      </c>
      <c r="BR20" s="321">
        <v>3.6151798603783279E-2</v>
      </c>
      <c r="BS20" s="306">
        <v>162.31700470713557</v>
      </c>
      <c r="BT20" s="306">
        <v>-0.65299529286443203</v>
      </c>
      <c r="BU20" s="321">
        <v>-4.0068435470603913E-3</v>
      </c>
      <c r="BV20" s="306">
        <v>150.65211462672519</v>
      </c>
      <c r="BW20" s="451">
        <v>3.0192209508000758</v>
      </c>
      <c r="BX20" s="331">
        <v>1.8551375477230403E-2</v>
      </c>
      <c r="BY20" s="306">
        <v>188.51007305733893</v>
      </c>
      <c r="BZ20" s="451">
        <v>6.5422371702932196</v>
      </c>
      <c r="CA20" s="331">
        <v>3.59527118537269E-2</v>
      </c>
      <c r="CB20" s="306">
        <v>187.99293702177752</v>
      </c>
      <c r="CC20" s="451">
        <v>3.4744851765929923</v>
      </c>
      <c r="CD20" s="331">
        <v>1.8830014786316168E-2</v>
      </c>
      <c r="CE20" s="306">
        <v>193.7701209431828</v>
      </c>
      <c r="CF20" s="451">
        <f t="shared" si="4"/>
        <v>9.8901209431828079</v>
      </c>
      <c r="CG20" s="331">
        <f t="shared" si="5"/>
        <v>5.378573495313687E-2</v>
      </c>
      <c r="CH20" s="306">
        <v>190.44173385707396</v>
      </c>
      <c r="CI20" s="451">
        <f t="shared" si="6"/>
        <v>6.9717338570739571</v>
      </c>
      <c r="CJ20" s="331">
        <f t="shared" si="7"/>
        <v>3.7999312460205797E-2</v>
      </c>
      <c r="CK20" s="306">
        <v>153.51730366518126</v>
      </c>
      <c r="CL20" s="451">
        <f t="shared" si="8"/>
        <v>2.7653682625120837</v>
      </c>
      <c r="CM20" s="331">
        <f t="shared" si="9"/>
        <v>1.8343832569217688E-2</v>
      </c>
      <c r="CN20" s="306">
        <v>154.48348190875723</v>
      </c>
      <c r="CO20" s="451">
        <f t="shared" si="10"/>
        <v>-15.681155934626958</v>
      </c>
      <c r="CP20" s="331">
        <f t="shared" si="11"/>
        <v>-9.2152847579645494E-2</v>
      </c>
      <c r="CQ20" s="306">
        <v>165.35889996215468</v>
      </c>
      <c r="CR20" s="451">
        <f t="shared" si="12"/>
        <v>9.6263229091455287</v>
      </c>
      <c r="CS20" s="331">
        <f t="shared" si="13"/>
        <v>6.1813161326347697E-2</v>
      </c>
      <c r="CT20" s="306">
        <v>150.55750791791399</v>
      </c>
      <c r="CU20" s="451">
        <f t="shared" si="14"/>
        <v>4.2571689228303171</v>
      </c>
      <c r="CV20" s="331">
        <f t="shared" si="15"/>
        <v>2.9098831568485813E-2</v>
      </c>
      <c r="CW20" s="306">
        <v>156.17490400099095</v>
      </c>
      <c r="CX20" s="451">
        <f t="shared" si="16"/>
        <v>2.3940082607898887</v>
      </c>
      <c r="CY20" s="331">
        <f t="shared" si="17"/>
        <v>1.5567657147961666E-2</v>
      </c>
      <c r="CZ20" s="305">
        <v>154.51485216032833</v>
      </c>
      <c r="DA20" s="305">
        <f t="shared" si="18"/>
        <v>2.7201486088454772</v>
      </c>
      <c r="DB20" s="729">
        <f t="shared" si="19"/>
        <v>1.7919917791617206E-2</v>
      </c>
      <c r="DC20" s="305">
        <v>159.00725628352086</v>
      </c>
      <c r="DD20" s="305">
        <f t="shared" si="104"/>
        <v>9.7866935200318608</v>
      </c>
      <c r="DE20" s="730">
        <f t="shared" si="105"/>
        <v>6.5585421598654159E-2</v>
      </c>
      <c r="DF20" s="305">
        <v>150.76239301194747</v>
      </c>
      <c r="DG20" s="305">
        <f t="shared" si="20"/>
        <v>6.1494687686257805</v>
      </c>
      <c r="DH20" s="730">
        <f t="shared" si="21"/>
        <v>4.2523645800003708E-2</v>
      </c>
      <c r="DI20" s="305">
        <v>153.31814139617606</v>
      </c>
      <c r="DJ20" s="305">
        <f t="shared" si="22"/>
        <v>2.9551279516917646</v>
      </c>
      <c r="DK20" s="730">
        <f t="shared" si="23"/>
        <v>1.965329028726091E-2</v>
      </c>
      <c r="DL20" s="305">
        <v>154.82319640110626</v>
      </c>
      <c r="DM20" s="305">
        <f t="shared" si="24"/>
        <v>6.8319307425008162</v>
      </c>
      <c r="DN20" s="730">
        <f t="shared" si="25"/>
        <v>4.6164418637118065E-2</v>
      </c>
      <c r="DO20" s="305">
        <v>155.32393607815234</v>
      </c>
      <c r="DP20" s="305">
        <f t="shared" si="26"/>
        <v>0.59607785760152865</v>
      </c>
      <c r="DQ20" s="729">
        <f t="shared" si="27"/>
        <v>3.8524275101893585E-3</v>
      </c>
      <c r="DR20" s="305">
        <v>172.59890828709342</v>
      </c>
      <c r="DS20" s="305">
        <f t="shared" si="28"/>
        <v>6.8305179010773998</v>
      </c>
      <c r="DT20" s="729">
        <f t="shared" si="29"/>
        <v>4.1205189271437917E-2</v>
      </c>
      <c r="DU20" s="305">
        <v>188.78946979220586</v>
      </c>
      <c r="DV20" s="305">
        <f t="shared" si="30"/>
        <v>0.91442566936788694</v>
      </c>
      <c r="DW20" s="729">
        <f t="shared" si="31"/>
        <v>4.8672013552263482E-3</v>
      </c>
      <c r="DX20" s="305">
        <v>164.85158112006934</v>
      </c>
      <c r="DY20" s="305">
        <f t="shared" si="32"/>
        <v>2.5345764129337738</v>
      </c>
      <c r="DZ20" s="729">
        <f t="shared" si="33"/>
        <v>1.5614977725265725E-2</v>
      </c>
      <c r="EA20" s="305">
        <v>157.2347222793523</v>
      </c>
      <c r="EB20" s="305">
        <f t="shared" si="34"/>
        <v>6.5826076526271038</v>
      </c>
      <c r="EC20" s="729">
        <f t="shared" si="35"/>
        <v>4.3694093965670568E-2</v>
      </c>
      <c r="ED20" s="305">
        <v>181.01659751037346</v>
      </c>
      <c r="EE20" s="305">
        <f t="shared" si="36"/>
        <v>-7.4934755469654704</v>
      </c>
      <c r="EF20" s="729">
        <f t="shared" si="37"/>
        <v>-3.9751061709504439E-2</v>
      </c>
      <c r="EG20" s="305">
        <v>191.35388739946382</v>
      </c>
      <c r="EH20" s="305">
        <f t="shared" si="38"/>
        <v>3.3609503776862937</v>
      </c>
      <c r="EI20" s="729">
        <f t="shared" si="39"/>
        <v>1.7878067287692589E-2</v>
      </c>
      <c r="EJ20" s="305">
        <v>181.79573697638054</v>
      </c>
      <c r="EK20" s="305">
        <f t="shared" si="40"/>
        <v>-11.974383966802264</v>
      </c>
      <c r="EL20" s="729">
        <f t="shared" si="41"/>
        <v>-6.1796854481570913E-2</v>
      </c>
      <c r="EM20" s="305">
        <v>184.13883872547518</v>
      </c>
      <c r="EN20" s="305">
        <f t="shared" si="42"/>
        <v>-6.302895131598774</v>
      </c>
      <c r="EO20" s="729">
        <f t="shared" si="43"/>
        <v>-3.3096186450019834E-2</v>
      </c>
      <c r="EP20" s="305">
        <v>159.44691646364791</v>
      </c>
      <c r="EQ20" s="305">
        <f t="shared" si="44"/>
        <v>5.9296127984666498</v>
      </c>
      <c r="ER20" s="729">
        <f t="shared" si="45"/>
        <v>3.862504523528526E-2</v>
      </c>
      <c r="ES20" s="305">
        <v>158.85630190265954</v>
      </c>
      <c r="ET20" s="305">
        <f t="shared" si="46"/>
        <v>4.3728199939023114</v>
      </c>
      <c r="EU20" s="729">
        <f t="shared" si="47"/>
        <v>2.8306068324411768E-2</v>
      </c>
      <c r="EV20" s="305">
        <v>150.1590696078043</v>
      </c>
      <c r="EW20" s="305">
        <f t="shared" si="48"/>
        <v>-15.199830354350382</v>
      </c>
      <c r="EX20" s="729">
        <f t="shared" si="49"/>
        <v>-9.1920243529856172E-2</v>
      </c>
      <c r="EY20" s="305">
        <v>153.92416841125845</v>
      </c>
      <c r="EZ20" s="196">
        <f t="shared" si="0"/>
        <v>3.3666604933444546</v>
      </c>
      <c r="FA20" s="731">
        <f t="shared" si="50"/>
        <v>2.23612926376279E-2</v>
      </c>
      <c r="FB20" s="305">
        <v>153.7048350686546</v>
      </c>
      <c r="FC20" s="196">
        <f t="shared" si="1"/>
        <v>-2.4700689323363463</v>
      </c>
      <c r="FD20" s="731">
        <f t="shared" si="51"/>
        <v>-1.5816042584669517E-2</v>
      </c>
      <c r="FE20" s="305">
        <v>157.33710750498705</v>
      </c>
      <c r="FF20" s="196">
        <f t="shared" si="2"/>
        <v>2.8222553446587142</v>
      </c>
      <c r="FG20" s="731">
        <f t="shared" si="52"/>
        <v>1.8265269035304607E-2</v>
      </c>
      <c r="FH20" s="305">
        <v>147.83746344466678</v>
      </c>
      <c r="FI20" s="196">
        <f t="shared" si="3"/>
        <v>-11.169792838854079</v>
      </c>
      <c r="FJ20" s="731">
        <f t="shared" si="53"/>
        <v>-7.024706356128535E-2</v>
      </c>
      <c r="FK20" s="305">
        <v>152.58828937202321</v>
      </c>
      <c r="FL20" s="196">
        <f t="shared" si="54"/>
        <v>1.8258963600757454</v>
      </c>
      <c r="FM20" s="731">
        <f t="shared" si="55"/>
        <v>1.2111086349836916E-2</v>
      </c>
      <c r="FN20" s="305">
        <v>147.00512074243903</v>
      </c>
      <c r="FO20" s="196">
        <f t="shared" si="56"/>
        <v>-6.313020653737027</v>
      </c>
      <c r="FP20" s="731">
        <f t="shared" si="57"/>
        <v>-4.1175953453701869E-2</v>
      </c>
      <c r="FQ20" s="305">
        <v>149.2932378199948</v>
      </c>
      <c r="FR20" s="196">
        <f t="shared" si="58"/>
        <v>-5.5299585811114582</v>
      </c>
      <c r="FS20" s="731">
        <f t="shared" si="59"/>
        <v>-3.5717894408953989E-2</v>
      </c>
      <c r="FT20" s="305">
        <v>149.90524320909665</v>
      </c>
      <c r="FU20" s="196">
        <f t="shared" si="133"/>
        <v>-5.4186928690556897</v>
      </c>
      <c r="FV20" s="731">
        <f t="shared" si="134"/>
        <v>-3.4886399391329072E-2</v>
      </c>
      <c r="FW20" s="305">
        <v>162.37903029713564</v>
      </c>
      <c r="FX20" s="196">
        <f t="shared" si="62"/>
        <v>-10.21987798995778</v>
      </c>
      <c r="FY20" s="731">
        <f t="shared" si="63"/>
        <v>-5.9211718610400969E-2</v>
      </c>
      <c r="FZ20" s="305">
        <v>174.94247754768796</v>
      </c>
      <c r="GA20" s="196">
        <f t="shared" si="64"/>
        <v>-13.846992244517907</v>
      </c>
      <c r="GB20" s="731">
        <f t="shared" si="65"/>
        <v>-7.3346210780499674E-2</v>
      </c>
      <c r="GC20" s="305">
        <v>157.18911758212104</v>
      </c>
      <c r="GD20" s="196">
        <f t="shared" si="66"/>
        <v>-7.6624635379482982</v>
      </c>
      <c r="GE20" s="731">
        <f t="shared" si="67"/>
        <v>-4.6480982990192599E-2</v>
      </c>
      <c r="GF20" s="305">
        <v>151.01643100743652</v>
      </c>
      <c r="GG20" s="196">
        <f t="shared" si="68"/>
        <v>-6.2182912719157741</v>
      </c>
      <c r="GH20" s="731">
        <f t="shared" si="69"/>
        <v>-3.9547824944594606E-2</v>
      </c>
      <c r="GI20" s="305">
        <v>174.42187061136599</v>
      </c>
      <c r="GJ20" s="196">
        <f t="shared" si="70"/>
        <v>-6.594726899007469</v>
      </c>
      <c r="GK20" s="731">
        <f t="shared" si="71"/>
        <v>-3.6431614502253296E-2</v>
      </c>
      <c r="GL20" s="305">
        <v>191.1115569823435</v>
      </c>
      <c r="GM20" s="196">
        <f t="shared" si="72"/>
        <v>-0.24233041712031422</v>
      </c>
      <c r="GN20" s="731">
        <f t="shared" si="73"/>
        <v>-1.2663992376305037E-3</v>
      </c>
      <c r="GO20" s="305">
        <v>177.52792896018332</v>
      </c>
      <c r="GP20" s="196">
        <f t="shared" si="74"/>
        <v>-4.2678080161972218</v>
      </c>
      <c r="GQ20" s="731">
        <f t="shared" si="75"/>
        <v>-2.3475842102676524E-2</v>
      </c>
      <c r="GR20" s="305">
        <v>180.48132204662988</v>
      </c>
      <c r="GS20" s="196">
        <f t="shared" si="76"/>
        <v>-3.6575166788452975</v>
      </c>
      <c r="GT20" s="731">
        <f t="shared" si="77"/>
        <v>-1.9862820381408696E-2</v>
      </c>
      <c r="GU20" s="305">
        <v>153.51503644270227</v>
      </c>
      <c r="GV20" s="196">
        <f t="shared" si="78"/>
        <v>-5.9318800209456413</v>
      </c>
      <c r="GW20" s="731">
        <f t="shared" si="79"/>
        <v>-3.7202851911520299E-2</v>
      </c>
      <c r="GX20" s="305">
        <v>154.71135323238809</v>
      </c>
      <c r="GY20" s="196">
        <f t="shared" si="106"/>
        <v>-4.1449486702714466</v>
      </c>
      <c r="GZ20" s="731">
        <f t="shared" si="80"/>
        <v>-2.6092440908081171E-2</v>
      </c>
      <c r="HA20" s="305">
        <v>146.82696320021654</v>
      </c>
      <c r="HB20" s="196">
        <f t="shared" si="107"/>
        <v>-3.3321064075877587</v>
      </c>
      <c r="HC20" s="731">
        <f t="shared" si="81"/>
        <v>-2.2190510478593013E-2</v>
      </c>
      <c r="HD20" s="305">
        <v>146.94725995149727</v>
      </c>
      <c r="HE20" s="196">
        <f t="shared" si="108"/>
        <v>-6.9769084597611766</v>
      </c>
      <c r="HF20" s="731">
        <f t="shared" si="82"/>
        <v>-4.5326919948789963E-2</v>
      </c>
      <c r="HG20" s="305">
        <v>148.40672178649146</v>
      </c>
      <c r="HH20" s="196">
        <f t="shared" si="109"/>
        <v>-5.2981132821631434</v>
      </c>
      <c r="HI20" s="731">
        <f t="shared" si="83"/>
        <v>-3.4469398960655082E-2</v>
      </c>
      <c r="HJ20" s="305">
        <v>151.57702997755788</v>
      </c>
      <c r="HK20" s="196">
        <f t="shared" si="110"/>
        <v>-5.7600775274291607</v>
      </c>
      <c r="HL20" s="731">
        <f t="shared" si="84"/>
        <v>-3.6609784041228707E-2</v>
      </c>
      <c r="HM20" s="305">
        <v>149.20399197362258</v>
      </c>
      <c r="HN20" s="103">
        <f t="shared" si="111"/>
        <v>1.3665285289557971</v>
      </c>
      <c r="HO20" s="732">
        <f t="shared" si="85"/>
        <v>9.2434522151231789E-3</v>
      </c>
      <c r="HP20" s="305">
        <v>152.95329228260636</v>
      </c>
      <c r="HQ20" s="103">
        <f t="shared" si="112"/>
        <v>0.3650029105831436</v>
      </c>
      <c r="HR20" s="732">
        <f t="shared" si="86"/>
        <v>2.3920768237543806E-3</v>
      </c>
      <c r="HS20" s="305">
        <v>151.1292751129275</v>
      </c>
      <c r="HT20" s="103">
        <f t="shared" si="113"/>
        <v>4.1241543704884691</v>
      </c>
      <c r="HU20" s="732">
        <f t="shared" si="87"/>
        <v>2.805449463025313E-2</v>
      </c>
      <c r="HV20" s="305">
        <v>150.95624456679224</v>
      </c>
      <c r="HW20" s="103">
        <f t="shared" si="114"/>
        <v>1.6630067467974357</v>
      </c>
      <c r="HX20" s="732">
        <f t="shared" si="88"/>
        <v>1.1139196731753846E-2</v>
      </c>
      <c r="HY20" s="305">
        <v>164.1617202374286</v>
      </c>
      <c r="HZ20" s="103">
        <f t="shared" si="115"/>
        <v>14.256477028331943</v>
      </c>
      <c r="IA20" s="732">
        <f t="shared" si="89"/>
        <v>9.5103258052462988E-2</v>
      </c>
      <c r="IB20" s="305">
        <v>178.11266195851638</v>
      </c>
      <c r="IC20" s="103">
        <f t="shared" si="116"/>
        <v>15.733631661380741</v>
      </c>
      <c r="ID20" s="732">
        <f t="shared" si="90"/>
        <v>9.6894479740333078E-2</v>
      </c>
      <c r="IE20" s="305">
        <v>174.92828073920873</v>
      </c>
      <c r="IF20" s="103">
        <f t="shared" si="117"/>
        <v>-1.4196808479226775E-2</v>
      </c>
      <c r="IG20" s="732">
        <f t="shared" si="91"/>
        <v>-8.1151294289614917E-5</v>
      </c>
      <c r="IH20" s="305">
        <v>169.47318242137675</v>
      </c>
      <c r="II20" s="103">
        <f t="shared" si="118"/>
        <v>12.284064839255706</v>
      </c>
      <c r="IJ20" s="732">
        <f t="shared" si="92"/>
        <v>7.8148316042540827E-2</v>
      </c>
      <c r="IK20" s="305">
        <v>155.01969199625668</v>
      </c>
      <c r="IL20" s="103">
        <f t="shared" si="119"/>
        <v>4.0032609888201591</v>
      </c>
      <c r="IM20" s="732">
        <f t="shared" si="93"/>
        <v>2.6508777635084132E-2</v>
      </c>
      <c r="IN20" s="305">
        <v>175.53542009884677</v>
      </c>
      <c r="IO20" s="103">
        <f t="shared" si="120"/>
        <v>1.1135494874807819</v>
      </c>
      <c r="IP20" s="732">
        <f t="shared" si="94"/>
        <v>6.3842308511981912E-3</v>
      </c>
      <c r="IQ20" s="305">
        <v>184.82855800845468</v>
      </c>
      <c r="IR20" s="103">
        <f t="shared" si="121"/>
        <v>-6.282998973888823</v>
      </c>
      <c r="IS20" s="732">
        <f t="shared" si="95"/>
        <v>-3.2876080720064982E-2</v>
      </c>
      <c r="IT20" s="305">
        <v>180.89256198347107</v>
      </c>
      <c r="IU20" s="103">
        <f t="shared" si="122"/>
        <v>3.3646330232877517</v>
      </c>
      <c r="IV20" s="732">
        <f t="shared" si="96"/>
        <v>1.8952696868572073E-2</v>
      </c>
      <c r="IW20" s="305">
        <v>180.52398911061715</v>
      </c>
      <c r="IX20" s="103">
        <f t="shared" si="123"/>
        <v>4.2667063987266829E-2</v>
      </c>
      <c r="IY20" s="732">
        <f t="shared" si="97"/>
        <v>2.3640708912938478E-4</v>
      </c>
      <c r="IZ20" s="305">
        <v>157.61322307332833</v>
      </c>
      <c r="JA20" s="103">
        <f t="shared" si="124"/>
        <v>4.0981866306260599</v>
      </c>
      <c r="JB20" s="732">
        <f t="shared" si="98"/>
        <v>2.669566920342465E-2</v>
      </c>
      <c r="JC20" s="305">
        <v>155.02301090426636</v>
      </c>
      <c r="JD20" s="103">
        <f t="shared" si="125"/>
        <v>0.31165767187826532</v>
      </c>
      <c r="JE20" s="732">
        <f t="shared" si="99"/>
        <v>2.0144460336413194E-3</v>
      </c>
      <c r="JF20" s="305">
        <v>154.85686922600766</v>
      </c>
      <c r="JG20" s="103">
        <f t="shared" si="126"/>
        <v>8.0299060257911208</v>
      </c>
      <c r="JH20" s="732">
        <f t="shared" si="100"/>
        <v>5.4689587326282575E-2</v>
      </c>
      <c r="JI20" s="305">
        <v>149.1840897501275</v>
      </c>
      <c r="JJ20" s="103">
        <f t="shared" si="127"/>
        <v>2.2368297986302252</v>
      </c>
      <c r="JK20" s="732">
        <f t="shared" si="101"/>
        <v>1.5221990524821854E-2</v>
      </c>
      <c r="JL20" s="305">
        <v>152.2350200183684</v>
      </c>
      <c r="JM20" s="103">
        <f t="shared" si="128"/>
        <v>3.8282982318769427</v>
      </c>
      <c r="JN20" s="732">
        <f t="shared" si="102"/>
        <v>2.5795989465925991E-2</v>
      </c>
      <c r="JO20" s="305">
        <v>155.51681118317563</v>
      </c>
      <c r="JP20" s="103">
        <f t="shared" si="129"/>
        <v>3.9397812056177486</v>
      </c>
      <c r="JQ20" s="732">
        <f t="shared" si="103"/>
        <v>2.59919409042456E-2</v>
      </c>
    </row>
    <row r="21" spans="1:277" x14ac:dyDescent="0.25">
      <c r="A21" s="60" t="s">
        <v>17</v>
      </c>
      <c r="B21" s="256">
        <v>270.95</v>
      </c>
      <c r="C21" s="271">
        <v>262.11180124223603</v>
      </c>
      <c r="D21" s="306">
        <v>264.15510024234413</v>
      </c>
      <c r="E21" s="306">
        <v>268.15642458100558</v>
      </c>
      <c r="F21" s="110">
        <v>264.54733932273672</v>
      </c>
      <c r="G21" s="210">
        <v>281.4337720526463</v>
      </c>
      <c r="H21" s="210">
        <v>285.8366647629926</v>
      </c>
      <c r="I21" s="210">
        <v>304.95269894268222</v>
      </c>
      <c r="J21" s="306">
        <v>287.93686583990979</v>
      </c>
      <c r="K21" s="271">
        <v>273.43616109682949</v>
      </c>
      <c r="L21" s="271">
        <v>0</v>
      </c>
      <c r="M21" s="306">
        <v>0</v>
      </c>
      <c r="N21" s="23">
        <v>0</v>
      </c>
      <c r="O21" s="306">
        <v>0</v>
      </c>
      <c r="P21" s="110">
        <v>273.43616109682949</v>
      </c>
      <c r="Q21" s="306">
        <v>297.38111647139903</v>
      </c>
      <c r="R21" s="306">
        <v>288.80345987506007</v>
      </c>
      <c r="S21" s="306">
        <v>266.4879356568365</v>
      </c>
      <c r="T21" s="110">
        <v>280.91000000000003</v>
      </c>
      <c r="U21" s="23">
        <v>276.0643265090697</v>
      </c>
      <c r="V21" s="210">
        <v>262.82894736842104</v>
      </c>
      <c r="W21" s="210">
        <v>261.75438596491227</v>
      </c>
      <c r="X21" s="210">
        <v>268.80165289256195</v>
      </c>
      <c r="Y21" s="306">
        <v>264.19975932611311</v>
      </c>
      <c r="Z21" s="183">
        <v>272.61113949923356</v>
      </c>
      <c r="AA21" s="305">
        <v>302.21606648199446</v>
      </c>
      <c r="AB21" s="305">
        <v>304.32172869147661</v>
      </c>
      <c r="AC21" s="23">
        <v>289.98911860718175</v>
      </c>
      <c r="AD21" s="306">
        <v>273.38240991863614</v>
      </c>
      <c r="AE21" s="271">
        <v>0</v>
      </c>
      <c r="AF21" s="306">
        <v>0</v>
      </c>
      <c r="AG21" s="306"/>
      <c r="AH21" s="23">
        <v>0</v>
      </c>
      <c r="AI21" s="451">
        <v>273.38240991863614</v>
      </c>
      <c r="AJ21" s="271">
        <v>306.53061224489795</v>
      </c>
      <c r="AK21" s="306">
        <v>278.89954568399799</v>
      </c>
      <c r="AL21" s="306">
        <v>262.75</v>
      </c>
      <c r="AM21" s="23">
        <v>277.17</v>
      </c>
      <c r="AN21" s="451">
        <v>273.38240991863614</v>
      </c>
      <c r="AO21" s="199">
        <v>249.35467217346414</v>
      </c>
      <c r="AP21" s="199">
        <v>270.67014795474324</v>
      </c>
      <c r="AQ21" s="199">
        <v>274.36</v>
      </c>
      <c r="AR21" s="325">
        <v>263.3</v>
      </c>
      <c r="AS21" s="199">
        <v>284.09090909090907</v>
      </c>
      <c r="AT21" s="199">
        <v>292.28930065750149</v>
      </c>
      <c r="AU21" s="210">
        <v>271.32</v>
      </c>
      <c r="AV21" s="306">
        <v>287.20999999999998</v>
      </c>
      <c r="AW21" s="306">
        <v>271.18336168470847</v>
      </c>
      <c r="AX21" s="210">
        <v>0</v>
      </c>
      <c r="AY21" s="210">
        <v>0</v>
      </c>
      <c r="AZ21" s="210">
        <v>0</v>
      </c>
      <c r="BA21" s="32">
        <v>0</v>
      </c>
      <c r="BB21" s="451">
        <v>271.18336168470847</v>
      </c>
      <c r="BC21" s="210">
        <v>287.30158730158729</v>
      </c>
      <c r="BD21" s="210">
        <v>267.70601336302894</v>
      </c>
      <c r="BE21" s="210">
        <v>256.07142857142861</v>
      </c>
      <c r="BF21" s="306">
        <v>267.44712990936557</v>
      </c>
      <c r="BG21" s="306">
        <v>269.80071538068472</v>
      </c>
      <c r="BH21" s="451">
        <v>-3.5816945379514209</v>
      </c>
      <c r="BI21" s="331">
        <v>-1.3101408166741213E-2</v>
      </c>
      <c r="BJ21" s="451">
        <v>269.54094292803967</v>
      </c>
      <c r="BK21" s="451">
        <v>266.85552407932011</v>
      </c>
      <c r="BL21" s="451">
        <v>280.93716719914801</v>
      </c>
      <c r="BM21" s="451">
        <v>271.93089183598971</v>
      </c>
      <c r="BN21" s="451">
        <v>274.12587412587413</v>
      </c>
      <c r="BO21" s="306">
        <v>288.04841149773068</v>
      </c>
      <c r="BP21" s="306">
        <v>251.71624713958809</v>
      </c>
      <c r="BQ21" s="306">
        <v>-19.603752860411902</v>
      </c>
      <c r="BR21" s="321">
        <v>-7.2253253945200879E-2</v>
      </c>
      <c r="BS21" s="306">
        <v>277.53417590920816</v>
      </c>
      <c r="BT21" s="306">
        <v>-9.6758240907918207</v>
      </c>
      <c r="BU21" s="321">
        <v>-3.3689022286103619E-2</v>
      </c>
      <c r="BV21" s="306">
        <v>273.72685185185179</v>
      </c>
      <c r="BW21" s="451">
        <v>-4.2408891597708021</v>
      </c>
      <c r="BX21" s="331">
        <v>-1.4509217922896833E-2</v>
      </c>
      <c r="BY21" s="306">
        <v>0</v>
      </c>
      <c r="BZ21" s="451">
        <v>0</v>
      </c>
      <c r="CA21" s="331">
        <v>0</v>
      </c>
      <c r="CB21" s="306">
        <v>0</v>
      </c>
      <c r="CC21" s="451">
        <v>0</v>
      </c>
      <c r="CD21" s="331">
        <v>0</v>
      </c>
      <c r="CE21" s="306">
        <v>0</v>
      </c>
      <c r="CF21" s="451">
        <f t="shared" si="4"/>
        <v>0</v>
      </c>
      <c r="CG21" s="331" t="e">
        <f t="shared" si="5"/>
        <v>#DIV/0!</v>
      </c>
      <c r="CH21" s="306">
        <v>0</v>
      </c>
      <c r="CI21" s="451">
        <f t="shared" si="6"/>
        <v>0</v>
      </c>
      <c r="CJ21" s="331" t="e">
        <f t="shared" si="7"/>
        <v>#DIV/0!</v>
      </c>
      <c r="CK21" s="306">
        <v>273.72685185185179</v>
      </c>
      <c r="CL21" s="451">
        <f t="shared" si="8"/>
        <v>2.5434901671433181</v>
      </c>
      <c r="CM21" s="331">
        <f t="shared" si="9"/>
        <v>9.3792264810866558E-3</v>
      </c>
      <c r="CN21" s="306">
        <v>309.21820303383896</v>
      </c>
      <c r="CO21" s="451">
        <f t="shared" si="10"/>
        <v>21.916615732251671</v>
      </c>
      <c r="CP21" s="331">
        <f t="shared" si="11"/>
        <v>7.6284353101207472E-2</v>
      </c>
      <c r="CQ21" s="306">
        <v>254.17142857142858</v>
      </c>
      <c r="CR21" s="451">
        <f t="shared" si="12"/>
        <v>-13.534584791600366</v>
      </c>
      <c r="CS21" s="331">
        <f t="shared" si="13"/>
        <v>-5.0557642025196046E-2</v>
      </c>
      <c r="CT21" s="306">
        <v>247.68120920645825</v>
      </c>
      <c r="CU21" s="451">
        <f t="shared" si="14"/>
        <v>-8.3902193649703634</v>
      </c>
      <c r="CV21" s="331">
        <f t="shared" si="15"/>
        <v>-3.2765152331822894E-2</v>
      </c>
      <c r="CW21" s="306">
        <v>265.24770642201833</v>
      </c>
      <c r="CX21" s="451">
        <f t="shared" si="16"/>
        <v>-2.1994234873472465</v>
      </c>
      <c r="CY21" s="331">
        <f t="shared" si="17"/>
        <v>-8.2237692664438138E-3</v>
      </c>
      <c r="CZ21" s="305">
        <v>270.67192003596261</v>
      </c>
      <c r="DA21" s="305">
        <f t="shared" si="18"/>
        <v>0.87120465527789293</v>
      </c>
      <c r="DB21" s="729">
        <f t="shared" si="19"/>
        <v>3.229067254505372E-3</v>
      </c>
      <c r="DC21" s="305">
        <v>260.80351114112085</v>
      </c>
      <c r="DD21" s="305">
        <f t="shared" si="104"/>
        <v>-8.7374317869188189</v>
      </c>
      <c r="DE21" s="730">
        <f t="shared" si="105"/>
        <v>-3.2415972475289156E-2</v>
      </c>
      <c r="DF21" s="305">
        <v>266.92897080140818</v>
      </c>
      <c r="DG21" s="305">
        <f t="shared" si="20"/>
        <v>7.3446722088078786E-2</v>
      </c>
      <c r="DH21" s="730">
        <f t="shared" si="21"/>
        <v>2.7523028553176024E-4</v>
      </c>
      <c r="DI21" s="305">
        <v>273.73417721518985</v>
      </c>
      <c r="DJ21" s="305">
        <f t="shared" si="22"/>
        <v>-7.2029899839581617</v>
      </c>
      <c r="DK21" s="730">
        <f t="shared" si="23"/>
        <v>-2.5639149336378751E-2</v>
      </c>
      <c r="DL21" s="305">
        <v>266.52171048296765</v>
      </c>
      <c r="DM21" s="305">
        <f t="shared" si="24"/>
        <v>-5.4091813530220634</v>
      </c>
      <c r="DN21" s="730">
        <f t="shared" si="25"/>
        <v>-1.9891750129972414E-2</v>
      </c>
      <c r="DO21" s="305">
        <v>287.55930416447023</v>
      </c>
      <c r="DP21" s="305">
        <f t="shared" si="26"/>
        <v>13.4334300385961</v>
      </c>
      <c r="DQ21" s="729">
        <f t="shared" si="27"/>
        <v>4.9004604477531688E-2</v>
      </c>
      <c r="DR21" s="305">
        <v>300</v>
      </c>
      <c r="DS21" s="305">
        <f t="shared" si="28"/>
        <v>11.951588502269317</v>
      </c>
      <c r="DT21" s="729">
        <f t="shared" si="29"/>
        <v>4.1491596638655565E-2</v>
      </c>
      <c r="DU21" s="305">
        <v>298.32402234636874</v>
      </c>
      <c r="DV21" s="305">
        <f t="shared" si="30"/>
        <v>46.607775206780644</v>
      </c>
      <c r="DW21" s="729">
        <f t="shared" si="31"/>
        <v>0.18515997968511946</v>
      </c>
      <c r="DX21" s="305">
        <v>294.0890884816119</v>
      </c>
      <c r="DY21" s="305">
        <f t="shared" si="32"/>
        <v>16.554912572403737</v>
      </c>
      <c r="DZ21" s="729">
        <f t="shared" si="33"/>
        <v>5.9649996322685209E-2</v>
      </c>
      <c r="EA21" s="305">
        <v>276.22138708575335</v>
      </c>
      <c r="EB21" s="305">
        <f t="shared" si="34"/>
        <v>2.4945352339015585</v>
      </c>
      <c r="EC21" s="729">
        <f t="shared" si="35"/>
        <v>9.1132280849511495E-3</v>
      </c>
      <c r="ED21" s="305">
        <v>0</v>
      </c>
      <c r="EE21" s="305">
        <f t="shared" si="36"/>
        <v>0</v>
      </c>
      <c r="EF21" s="729" t="e">
        <f t="shared" si="37"/>
        <v>#DIV/0!</v>
      </c>
      <c r="EG21" s="305">
        <v>0</v>
      </c>
      <c r="EH21" s="305">
        <f t="shared" si="38"/>
        <v>0</v>
      </c>
      <c r="EI21" s="729" t="e">
        <f t="shared" si="39"/>
        <v>#DIV/0!</v>
      </c>
      <c r="EJ21" s="305">
        <v>327.40740740740739</v>
      </c>
      <c r="EK21" s="305">
        <f t="shared" si="40"/>
        <v>327.40740740740739</v>
      </c>
      <c r="EL21" s="729" t="e">
        <f t="shared" si="41"/>
        <v>#DIV/0!</v>
      </c>
      <c r="EM21" s="305">
        <v>327.40740740740739</v>
      </c>
      <c r="EN21" s="305">
        <f t="shared" si="42"/>
        <v>327.40740740740739</v>
      </c>
      <c r="EO21" s="729" t="e">
        <f t="shared" si="43"/>
        <v>#DIV/0!</v>
      </c>
      <c r="EP21" s="305">
        <v>277.65555601676976</v>
      </c>
      <c r="EQ21" s="305">
        <f t="shared" si="44"/>
        <v>3.9287041649179741</v>
      </c>
      <c r="ER21" s="729">
        <f t="shared" si="45"/>
        <v>1.4352644391074547E-2</v>
      </c>
      <c r="ES21" s="305">
        <v>289.40886699507388</v>
      </c>
      <c r="ET21" s="305">
        <f t="shared" si="46"/>
        <v>-19.809336038765082</v>
      </c>
      <c r="EU21" s="729">
        <f t="shared" si="47"/>
        <v>-6.4062645227251608E-2</v>
      </c>
      <c r="EV21" s="305">
        <v>269.92840095465391</v>
      </c>
      <c r="EW21" s="305">
        <f t="shared" si="48"/>
        <v>15.756972383225332</v>
      </c>
      <c r="EX21" s="729">
        <f t="shared" si="49"/>
        <v>6.1993483971772324E-2</v>
      </c>
      <c r="EY21" s="725">
        <v>255.8311736393928</v>
      </c>
      <c r="EZ21" s="692">
        <f t="shared" si="0"/>
        <v>8.1499644329345529</v>
      </c>
      <c r="FA21" s="727">
        <f t="shared" si="50"/>
        <v>3.2905057509393182E-2</v>
      </c>
      <c r="FB21" s="725">
        <v>268.92523364485976</v>
      </c>
      <c r="FC21" s="692">
        <f t="shared" si="1"/>
        <v>3.6775272228414337</v>
      </c>
      <c r="FD21" s="727">
        <f t="shared" si="51"/>
        <v>1.3864501497292346E-2</v>
      </c>
      <c r="FE21" s="725">
        <v>274.62023774065153</v>
      </c>
      <c r="FF21" s="692">
        <f t="shared" si="2"/>
        <v>3.9483177046889182</v>
      </c>
      <c r="FG21" s="727">
        <f t="shared" si="52"/>
        <v>1.4587097561373667E-2</v>
      </c>
      <c r="FH21" s="725">
        <v>253.31125827814569</v>
      </c>
      <c r="FI21" s="692">
        <f t="shared" si="3"/>
        <v>-7.4922528629751639</v>
      </c>
      <c r="FJ21" s="727">
        <f t="shared" si="53"/>
        <v>-2.8727576673310596E-2</v>
      </c>
      <c r="FK21" s="725">
        <v>253.54969574036511</v>
      </c>
      <c r="FL21" s="692">
        <f t="shared" si="54"/>
        <v>-13.379275061043074</v>
      </c>
      <c r="FM21" s="727">
        <f t="shared" si="55"/>
        <v>-5.0122978487026376E-2</v>
      </c>
      <c r="FN21" s="725">
        <v>260.89949518127582</v>
      </c>
      <c r="FO21" s="692">
        <f t="shared" si="56"/>
        <v>-12.834682033914021</v>
      </c>
      <c r="FP21" s="727">
        <f t="shared" si="57"/>
        <v>-4.6887393326206138E-2</v>
      </c>
      <c r="FQ21" s="725">
        <v>255.48321850704758</v>
      </c>
      <c r="FR21" s="692">
        <f t="shared" si="58"/>
        <v>-11.038491975920067</v>
      </c>
      <c r="FS21" s="727">
        <f t="shared" si="59"/>
        <v>-4.1416858521270423E-2</v>
      </c>
      <c r="FT21" s="725">
        <v>296.57794676806083</v>
      </c>
      <c r="FU21" s="692">
        <f t="shared" si="133"/>
        <v>9.0186426035905924</v>
      </c>
      <c r="FV21" s="727">
        <f t="shared" si="134"/>
        <v>3.1362722307995146E-2</v>
      </c>
      <c r="FW21" s="725">
        <v>297.50415973377704</v>
      </c>
      <c r="FX21" s="692">
        <f t="shared" si="62"/>
        <v>-2.495840266222956</v>
      </c>
      <c r="FY21" s="727">
        <f t="shared" si="63"/>
        <v>-8.3194675540765196E-3</v>
      </c>
      <c r="FZ21" s="725">
        <v>305.19480519480516</v>
      </c>
      <c r="GA21" s="692">
        <f t="shared" si="64"/>
        <v>6.87078284843642</v>
      </c>
      <c r="GB21" s="727">
        <f t="shared" si="65"/>
        <v>2.3031275840264404E-2</v>
      </c>
      <c r="GC21" s="725">
        <v>298.09456598447423</v>
      </c>
      <c r="GD21" s="692">
        <f t="shared" si="66"/>
        <v>4.0054775028623339</v>
      </c>
      <c r="GE21" s="727">
        <f t="shared" si="67"/>
        <v>1.3619945995081619E-2</v>
      </c>
      <c r="GF21" s="725">
        <v>268.66323234087133</v>
      </c>
      <c r="GG21" s="692">
        <f t="shared" si="68"/>
        <v>-7.5581547448820174</v>
      </c>
      <c r="GH21" s="727">
        <f t="shared" si="69"/>
        <v>-2.7362670300890121E-2</v>
      </c>
      <c r="GI21" s="725">
        <v>0</v>
      </c>
      <c r="GJ21" s="692">
        <f t="shared" si="70"/>
        <v>0</v>
      </c>
      <c r="GK21" s="727">
        <f t="shared" si="71"/>
        <v>0</v>
      </c>
      <c r="GL21" s="725">
        <v>0</v>
      </c>
      <c r="GM21" s="692">
        <f t="shared" si="72"/>
        <v>0</v>
      </c>
      <c r="GN21" s="727">
        <f t="shared" si="73"/>
        <v>0</v>
      </c>
      <c r="GO21" s="725">
        <v>0</v>
      </c>
      <c r="GP21" s="692">
        <f t="shared" si="74"/>
        <v>-327.40740740740739</v>
      </c>
      <c r="GQ21" s="727">
        <f t="shared" si="75"/>
        <v>-1</v>
      </c>
      <c r="GR21" s="725">
        <v>0</v>
      </c>
      <c r="GS21" s="692">
        <f t="shared" si="76"/>
        <v>-327.40740740740739</v>
      </c>
      <c r="GT21" s="727">
        <f t="shared" si="77"/>
        <v>-1</v>
      </c>
      <c r="GU21" s="725">
        <v>268.66323234087133</v>
      </c>
      <c r="GV21" s="692">
        <f t="shared" si="78"/>
        <v>-8.9923236758984331</v>
      </c>
      <c r="GW21" s="727">
        <f t="shared" si="79"/>
        <v>-3.2386615290188242E-2</v>
      </c>
      <c r="GX21" s="725">
        <v>322.31404958677689</v>
      </c>
      <c r="GY21" s="692">
        <f t="shared" si="106"/>
        <v>32.90518259170301</v>
      </c>
      <c r="GZ21" s="727">
        <f t="shared" si="80"/>
        <v>0.11369790750835253</v>
      </c>
      <c r="HA21" s="725">
        <v>262.90591174021648</v>
      </c>
      <c r="HB21" s="692">
        <f t="shared" si="107"/>
        <v>-7.022489214437428</v>
      </c>
      <c r="HC21" s="727">
        <f t="shared" si="81"/>
        <v>-2.6016118309896398E-2</v>
      </c>
      <c r="HD21" s="725">
        <v>270.74995649904298</v>
      </c>
      <c r="HE21" s="692">
        <f t="shared" si="108"/>
        <v>14.918782859650179</v>
      </c>
      <c r="HF21" s="727">
        <f t="shared" si="82"/>
        <v>5.8314952972380804E-2</v>
      </c>
      <c r="HG21" s="725">
        <v>279.84230123384685</v>
      </c>
      <c r="HH21" s="692">
        <f t="shared" si="109"/>
        <v>10.917067588987095</v>
      </c>
      <c r="HI21" s="727">
        <f t="shared" si="83"/>
        <v>4.0595177481203108E-2</v>
      </c>
      <c r="HJ21" s="725">
        <v>272.84648799278744</v>
      </c>
      <c r="HK21" s="692">
        <f t="shared" si="110"/>
        <v>-1.7737497478640876</v>
      </c>
      <c r="HL21" s="727">
        <f t="shared" si="84"/>
        <v>-6.4589185504208843E-3</v>
      </c>
      <c r="HM21" s="725">
        <v>261.01024626999822</v>
      </c>
      <c r="HN21" s="693">
        <f t="shared" si="111"/>
        <v>7.6989879918525332</v>
      </c>
      <c r="HO21" s="728">
        <f t="shared" si="85"/>
        <v>3.0393390503783858E-2</v>
      </c>
      <c r="HP21" s="725">
        <v>256.53415330551286</v>
      </c>
      <c r="HQ21" s="693">
        <f t="shared" si="112"/>
        <v>2.9844575651477498</v>
      </c>
      <c r="HR21" s="728">
        <f t="shared" si="86"/>
        <v>1.1770700636942726E-2</v>
      </c>
      <c r="HS21" s="725">
        <v>279.36893203883494</v>
      </c>
      <c r="HT21" s="693">
        <f t="shared" si="113"/>
        <v>18.469436857559117</v>
      </c>
      <c r="HU21" s="728">
        <f t="shared" si="87"/>
        <v>7.079138595008147E-2</v>
      </c>
      <c r="HV21" s="725">
        <v>264.89182354593987</v>
      </c>
      <c r="HW21" s="693">
        <f t="shared" si="114"/>
        <v>9.4086050388922899</v>
      </c>
      <c r="HX21" s="728">
        <f t="shared" si="88"/>
        <v>3.6826704680928975E-2</v>
      </c>
      <c r="HY21" s="725">
        <v>298.46539304729095</v>
      </c>
      <c r="HZ21" s="693">
        <f t="shared" si="115"/>
        <v>1.8874462792301188</v>
      </c>
      <c r="IA21" s="728">
        <f t="shared" si="89"/>
        <v>6.3640816850964264E-3</v>
      </c>
      <c r="IB21" s="725">
        <v>305.38085255066386</v>
      </c>
      <c r="IC21" s="693">
        <f t="shared" si="116"/>
        <v>7.8766928168868162</v>
      </c>
      <c r="ID21" s="728">
        <f t="shared" si="90"/>
        <v>2.6475908182041256E-2</v>
      </c>
      <c r="IE21" s="725">
        <v>302.8391167192429</v>
      </c>
      <c r="IF21" s="693">
        <f t="shared" si="117"/>
        <v>-2.3556884755622605</v>
      </c>
      <c r="IG21" s="728">
        <f t="shared" si="91"/>
        <v>-7.7186388348210247E-3</v>
      </c>
      <c r="IH21" s="725">
        <v>301.88409934341996</v>
      </c>
      <c r="II21" s="693">
        <f t="shared" si="118"/>
        <v>3.7895333589457323</v>
      </c>
      <c r="IJ21" s="728">
        <f t="shared" si="92"/>
        <v>1.2712520761425433E-2</v>
      </c>
      <c r="IK21" s="725">
        <v>277.09255249034931</v>
      </c>
      <c r="IL21" s="693">
        <f t="shared" si="119"/>
        <v>8.4293201494779737</v>
      </c>
      <c r="IM21" s="728">
        <f t="shared" si="93"/>
        <v>3.1375041817345226E-2</v>
      </c>
      <c r="IN21" s="725">
        <v>0</v>
      </c>
      <c r="IO21" s="693">
        <f t="shared" si="120"/>
        <v>0</v>
      </c>
      <c r="IP21" s="728">
        <f t="shared" si="94"/>
        <v>0</v>
      </c>
      <c r="IQ21" s="725">
        <v>0</v>
      </c>
      <c r="IR21" s="693">
        <f t="shared" si="121"/>
        <v>0</v>
      </c>
      <c r="IS21" s="728">
        <f t="shared" si="95"/>
        <v>0</v>
      </c>
      <c r="IT21" s="725">
        <v>350.140056022409</v>
      </c>
      <c r="IU21" s="693">
        <f t="shared" si="122"/>
        <v>350.140056022409</v>
      </c>
      <c r="IV21" s="728">
        <f t="shared" si="96"/>
        <v>0</v>
      </c>
      <c r="IW21" s="725">
        <v>350.140056022409</v>
      </c>
      <c r="IX21" s="693">
        <f t="shared" si="123"/>
        <v>350.140056022409</v>
      </c>
      <c r="IY21" s="728">
        <f t="shared" si="97"/>
        <v>0</v>
      </c>
      <c r="IZ21" s="725">
        <v>278.29992129265241</v>
      </c>
      <c r="JA21" s="693">
        <f t="shared" si="124"/>
        <v>9.6366889517810819</v>
      </c>
      <c r="JB21" s="728">
        <f t="shared" si="98"/>
        <v>3.5869027807848147E-2</v>
      </c>
      <c r="JC21" s="725">
        <v>312.70148291424886</v>
      </c>
      <c r="JD21" s="693">
        <f t="shared" si="125"/>
        <v>-9.6125666725280325</v>
      </c>
      <c r="JE21" s="728">
        <f t="shared" si="99"/>
        <v>-2.9823604291689534E-2</v>
      </c>
      <c r="JF21" s="725">
        <v>268.64700780572417</v>
      </c>
      <c r="JG21" s="693">
        <f t="shared" si="126"/>
        <v>5.7410960655076906</v>
      </c>
      <c r="JH21" s="728">
        <f t="shared" si="100"/>
        <v>2.1837074820822602E-2</v>
      </c>
      <c r="JI21" s="725">
        <v>283.12611012433393</v>
      </c>
      <c r="JJ21" s="693">
        <f t="shared" si="127"/>
        <v>12.376153625290954</v>
      </c>
      <c r="JK21" s="728">
        <f t="shared" si="101"/>
        <v>4.5710639385955723E-2</v>
      </c>
      <c r="JL21" s="725">
        <v>284.99700239808152</v>
      </c>
      <c r="JM21" s="693">
        <f t="shared" si="128"/>
        <v>5.1547011642346661</v>
      </c>
      <c r="JN21" s="728">
        <f t="shared" si="102"/>
        <v>1.8420021353123459E-2</v>
      </c>
      <c r="JO21" s="725">
        <v>280.85739633116793</v>
      </c>
      <c r="JP21" s="693">
        <f t="shared" si="129"/>
        <v>8.0109083383804887</v>
      </c>
      <c r="JQ21" s="728">
        <f t="shared" si="103"/>
        <v>2.9360496436341348E-2</v>
      </c>
    </row>
    <row r="22" spans="1:277" x14ac:dyDescent="0.25">
      <c r="A22" s="60" t="s">
        <v>18</v>
      </c>
      <c r="B22" s="256">
        <v>152.6</v>
      </c>
      <c r="C22" s="271">
        <v>150.18511768881046</v>
      </c>
      <c r="D22" s="306">
        <v>151.30415314004253</v>
      </c>
      <c r="E22" s="306">
        <v>152.0005729564553</v>
      </c>
      <c r="F22" s="110">
        <v>151.09386942789979</v>
      </c>
      <c r="G22" s="210">
        <v>152.01059178520845</v>
      </c>
      <c r="H22" s="210">
        <v>151.99249254281597</v>
      </c>
      <c r="I22" s="210">
        <v>166.33728590250328</v>
      </c>
      <c r="J22" s="306">
        <v>153.82999873990173</v>
      </c>
      <c r="K22" s="271">
        <v>152.02398800599701</v>
      </c>
      <c r="L22" s="271">
        <v>179.51907131011606</v>
      </c>
      <c r="M22" s="306">
        <v>192.77305428384565</v>
      </c>
      <c r="N22" s="23">
        <v>166.95083830633703</v>
      </c>
      <c r="O22" s="306">
        <v>176.02450051042732</v>
      </c>
      <c r="P22" s="110">
        <v>154.79533370100157</v>
      </c>
      <c r="Q22" s="306">
        <v>156.66700621371092</v>
      </c>
      <c r="R22" s="306">
        <v>157.94520547945206</v>
      </c>
      <c r="S22" s="306">
        <v>157.81859976616531</v>
      </c>
      <c r="T22" s="110">
        <v>157.57</v>
      </c>
      <c r="U22" s="23">
        <v>155.70792796661647</v>
      </c>
      <c r="V22" s="210">
        <v>151.69997158821857</v>
      </c>
      <c r="W22" s="210">
        <v>151.58763841197577</v>
      </c>
      <c r="X22" s="210">
        <v>152.40349192882181</v>
      </c>
      <c r="Y22" s="306">
        <v>151.8718796428906</v>
      </c>
      <c r="Z22" s="183">
        <v>155.77638198806287</v>
      </c>
      <c r="AA22" s="305">
        <v>164.14755311277878</v>
      </c>
      <c r="AB22" s="305">
        <v>166.5290393614093</v>
      </c>
      <c r="AC22" s="23">
        <v>159.84120710099847</v>
      </c>
      <c r="AD22" s="306">
        <v>154.10551464036106</v>
      </c>
      <c r="AE22" s="271">
        <v>180.26504869870669</v>
      </c>
      <c r="AF22" s="306">
        <v>192.36091890395792</v>
      </c>
      <c r="AG22" s="306">
        <v>167.95920535429727</v>
      </c>
      <c r="AH22" s="23">
        <v>179.02366605536633</v>
      </c>
      <c r="AI22" s="451">
        <v>156.58119064868356</v>
      </c>
      <c r="AJ22" s="271">
        <v>156.69621709413278</v>
      </c>
      <c r="AK22" s="306">
        <v>156.99222494408349</v>
      </c>
      <c r="AL22" s="306">
        <v>153.53</v>
      </c>
      <c r="AM22" s="23">
        <v>155.32</v>
      </c>
      <c r="AN22" s="451">
        <v>154.10551464036106</v>
      </c>
      <c r="AO22" s="199">
        <v>153.90304460370845</v>
      </c>
      <c r="AP22" s="199">
        <v>151.37314504042388</v>
      </c>
      <c r="AQ22" s="199">
        <v>152.19999999999999</v>
      </c>
      <c r="AR22" s="325">
        <v>152.6</v>
      </c>
      <c r="AS22" s="199">
        <v>155.00538213132401</v>
      </c>
      <c r="AT22" s="199">
        <v>168.43520604695109</v>
      </c>
      <c r="AU22" s="210">
        <v>171.32</v>
      </c>
      <c r="AV22" s="306">
        <v>162.69</v>
      </c>
      <c r="AW22" s="306">
        <v>155.73136001995954</v>
      </c>
      <c r="AX22" s="210">
        <v>180.04635482511588</v>
      </c>
      <c r="AY22" s="210">
        <v>190.30960293860417</v>
      </c>
      <c r="AZ22" s="210">
        <v>162.41</v>
      </c>
      <c r="BA22" s="32">
        <v>175.78</v>
      </c>
      <c r="BB22" s="451">
        <v>157.76636077197384</v>
      </c>
      <c r="BC22" s="210">
        <v>157.14910044431497</v>
      </c>
      <c r="BD22" s="210">
        <v>156.80709778745214</v>
      </c>
      <c r="BE22" s="210">
        <v>156.34444494564482</v>
      </c>
      <c r="BF22" s="306">
        <v>156.70419746690229</v>
      </c>
      <c r="BG22" s="306">
        <v>157.42539644332882</v>
      </c>
      <c r="BH22" s="451">
        <v>3.3198818029677568</v>
      </c>
      <c r="BI22" s="331">
        <v>2.1542913702442323E-2</v>
      </c>
      <c r="BJ22" s="451">
        <v>150.0618312812517</v>
      </c>
      <c r="BK22" s="451">
        <v>151.39477795135014</v>
      </c>
      <c r="BL22" s="451">
        <v>152.79378987010989</v>
      </c>
      <c r="BM22" s="451">
        <v>151.25322257232887</v>
      </c>
      <c r="BN22" s="451">
        <v>154.96268064157536</v>
      </c>
      <c r="BO22" s="306">
        <v>156.10974515084104</v>
      </c>
      <c r="BP22" s="306">
        <v>157.08045140152896</v>
      </c>
      <c r="BQ22" s="306">
        <v>-14.239548598471032</v>
      </c>
      <c r="BR22" s="321">
        <v>-8.3116674051313524E-2</v>
      </c>
      <c r="BS22" s="306">
        <v>155.61803137279958</v>
      </c>
      <c r="BT22" s="306">
        <v>-7.0719686272004196</v>
      </c>
      <c r="BU22" s="321">
        <v>-4.3468981665747246E-2</v>
      </c>
      <c r="BV22" s="306">
        <v>152.60430573273604</v>
      </c>
      <c r="BW22" s="451">
        <v>-12.325460896110059</v>
      </c>
      <c r="BX22" s="331">
        <v>-7.3176274636279737E-2</v>
      </c>
      <c r="BY22" s="306">
        <v>180.12029123140235</v>
      </c>
      <c r="BZ22" s="451">
        <v>7.3936406286463807E-2</v>
      </c>
      <c r="CA22" s="331">
        <v>4.1065205878941746E-4</v>
      </c>
      <c r="CB22" s="306">
        <v>189.93645886999826</v>
      </c>
      <c r="CC22" s="451">
        <v>-0.37314406860591021</v>
      </c>
      <c r="CD22" s="331">
        <v>-1.9607211766727835E-3</v>
      </c>
      <c r="CE22" s="306">
        <v>179.8780487804878</v>
      </c>
      <c r="CF22" s="451">
        <f t="shared" si="4"/>
        <v>17.468048780487806</v>
      </c>
      <c r="CG22" s="331">
        <f t="shared" si="5"/>
        <v>0.1075552538666819</v>
      </c>
      <c r="CH22" s="306">
        <v>183.09181327201753</v>
      </c>
      <c r="CI22" s="451">
        <f t="shared" si="6"/>
        <v>7.3118132720175311</v>
      </c>
      <c r="CJ22" s="331">
        <f t="shared" si="7"/>
        <v>4.159638907735539E-2</v>
      </c>
      <c r="CK22" s="306">
        <v>155.18482142453033</v>
      </c>
      <c r="CL22" s="451">
        <f t="shared" si="8"/>
        <v>-2.5815393474435098</v>
      </c>
      <c r="CM22" s="331">
        <f t="shared" si="9"/>
        <v>-1.6363053155385349E-2</v>
      </c>
      <c r="CN22" s="306">
        <v>160.88377647872272</v>
      </c>
      <c r="CO22" s="451">
        <f t="shared" si="10"/>
        <v>3.7346760344077552</v>
      </c>
      <c r="CP22" s="331">
        <f t="shared" si="11"/>
        <v>2.3765176026133983E-2</v>
      </c>
      <c r="CQ22" s="306">
        <v>156.99823236381167</v>
      </c>
      <c r="CR22" s="451">
        <f t="shared" si="12"/>
        <v>0.19113457635953068</v>
      </c>
      <c r="CS22" s="331">
        <f t="shared" si="13"/>
        <v>1.2189153364639688E-3</v>
      </c>
      <c r="CT22" s="306">
        <v>156.51579434178515</v>
      </c>
      <c r="CU22" s="451">
        <f t="shared" si="14"/>
        <v>0.17134939614032874</v>
      </c>
      <c r="CV22" s="331">
        <f t="shared" si="15"/>
        <v>1.0959736765825008E-3</v>
      </c>
      <c r="CW22" s="306">
        <v>157.83630108756907</v>
      </c>
      <c r="CX22" s="451">
        <f t="shared" si="16"/>
        <v>1.1321036206667827</v>
      </c>
      <c r="CY22" s="331">
        <f t="shared" si="17"/>
        <v>7.2244626434202304E-3</v>
      </c>
      <c r="CZ22" s="305">
        <v>156.11243202523599</v>
      </c>
      <c r="DA22" s="305">
        <f t="shared" si="18"/>
        <v>-1.3129644180928324</v>
      </c>
      <c r="DB22" s="729">
        <f t="shared" si="19"/>
        <v>-8.3402325657504894E-3</v>
      </c>
      <c r="DC22" s="305">
        <v>159.05204978329158</v>
      </c>
      <c r="DD22" s="305">
        <f t="shared" si="104"/>
        <v>8.9902185020398804</v>
      </c>
      <c r="DE22" s="730">
        <f t="shared" si="105"/>
        <v>5.9910094560888465E-2</v>
      </c>
      <c r="DF22" s="305">
        <v>158.84476534296027</v>
      </c>
      <c r="DG22" s="305">
        <f t="shared" si="20"/>
        <v>7.4499873916101365</v>
      </c>
      <c r="DH22" s="730">
        <f t="shared" si="21"/>
        <v>4.9209011647707877E-2</v>
      </c>
      <c r="DI22" s="305">
        <v>160.05711852093091</v>
      </c>
      <c r="DJ22" s="305">
        <f t="shared" si="22"/>
        <v>7.2633286508210233</v>
      </c>
      <c r="DK22" s="730">
        <f t="shared" si="23"/>
        <v>4.7536805370136992E-2</v>
      </c>
      <c r="DL22" s="305">
        <v>159.29210270138719</v>
      </c>
      <c r="DM22" s="305">
        <f t="shared" si="24"/>
        <v>8.0388801290583274</v>
      </c>
      <c r="DN22" s="730">
        <f t="shared" si="25"/>
        <v>5.3148488292301725E-2</v>
      </c>
      <c r="DO22" s="305">
        <v>164.5288126853165</v>
      </c>
      <c r="DP22" s="305">
        <f t="shared" si="26"/>
        <v>9.5661320437411348</v>
      </c>
      <c r="DQ22" s="729">
        <f t="shared" si="27"/>
        <v>6.1731844106823038E-2</v>
      </c>
      <c r="DR22" s="305">
        <v>170.41630430672666</v>
      </c>
      <c r="DS22" s="305">
        <f t="shared" si="28"/>
        <v>14.306559155885623</v>
      </c>
      <c r="DT22" s="729">
        <f t="shared" si="29"/>
        <v>9.1644241312814331E-2</v>
      </c>
      <c r="DU22" s="305">
        <v>154.3047518849728</v>
      </c>
      <c r="DV22" s="305">
        <f t="shared" si="30"/>
        <v>-2.7756995165561591</v>
      </c>
      <c r="DW22" s="729">
        <f t="shared" si="31"/>
        <v>-1.767055984236331E-2</v>
      </c>
      <c r="DX22" s="305">
        <v>166.07046756782424</v>
      </c>
      <c r="DY22" s="305">
        <f t="shared" si="32"/>
        <v>10.45243619502466</v>
      </c>
      <c r="DZ22" s="729">
        <f t="shared" si="33"/>
        <v>6.7167256280120491E-2</v>
      </c>
      <c r="EA22" s="305">
        <v>161.4919914109295</v>
      </c>
      <c r="EB22" s="305">
        <f t="shared" si="34"/>
        <v>8.8876856781934634</v>
      </c>
      <c r="EC22" s="729">
        <f t="shared" si="35"/>
        <v>5.8240071507280639E-2</v>
      </c>
      <c r="ED22" s="305">
        <v>175.49357568160451</v>
      </c>
      <c r="EE22" s="305">
        <f t="shared" si="36"/>
        <v>-4.6267155497978365</v>
      </c>
      <c r="EF22" s="729">
        <f t="shared" si="37"/>
        <v>-2.5686809177172875E-2</v>
      </c>
      <c r="EG22" s="305">
        <v>187.57676785400949</v>
      </c>
      <c r="EH22" s="305">
        <f t="shared" si="38"/>
        <v>-2.3596910159887727</v>
      </c>
      <c r="EI22" s="729">
        <f t="shared" si="39"/>
        <v>-1.2423581180924615E-2</v>
      </c>
      <c r="EJ22" s="305">
        <v>188.67924528301887</v>
      </c>
      <c r="EK22" s="305">
        <f t="shared" si="40"/>
        <v>8.8011965025310701</v>
      </c>
      <c r="EL22" s="729">
        <f t="shared" si="41"/>
        <v>4.8928685641189677E-2</v>
      </c>
      <c r="EM22" s="305">
        <v>184.16454495531926</v>
      </c>
      <c r="EN22" s="305">
        <f t="shared" si="42"/>
        <v>1.0727316833017255</v>
      </c>
      <c r="EO22" s="729">
        <f t="shared" si="43"/>
        <v>5.8589822457434495E-3</v>
      </c>
      <c r="EP22" s="305">
        <v>163.60731635747123</v>
      </c>
      <c r="EQ22" s="305">
        <f t="shared" si="44"/>
        <v>8.4224949329409071</v>
      </c>
      <c r="ER22" s="729">
        <f t="shared" si="45"/>
        <v>5.4273960917221184E-2</v>
      </c>
      <c r="ES22" s="305">
        <v>160.03221352968245</v>
      </c>
      <c r="ET22" s="305">
        <f t="shared" si="46"/>
        <v>-0.85156294904027163</v>
      </c>
      <c r="EU22" s="729">
        <f t="shared" si="47"/>
        <v>-5.2930318250758671E-3</v>
      </c>
      <c r="EV22" s="305">
        <v>167.42424242424241</v>
      </c>
      <c r="EW22" s="305">
        <f t="shared" si="48"/>
        <v>10.426010060430741</v>
      </c>
      <c r="EX22" s="729">
        <f t="shared" si="49"/>
        <v>6.6408455072733366E-2</v>
      </c>
      <c r="EY22" s="305">
        <v>151.31889630978884</v>
      </c>
      <c r="EZ22" s="196">
        <f t="shared" si="0"/>
        <v>-5.1968980319963123</v>
      </c>
      <c r="FA22" s="731">
        <f t="shared" si="50"/>
        <v>-3.3203665188241596E-2</v>
      </c>
      <c r="FB22" s="305">
        <v>158.86424636248063</v>
      </c>
      <c r="FC22" s="196">
        <f t="shared" si="1"/>
        <v>1.0279452749115592</v>
      </c>
      <c r="FD22" s="731">
        <f t="shared" si="51"/>
        <v>6.5127303910983408E-3</v>
      </c>
      <c r="FE22" s="305">
        <v>162.03775842833193</v>
      </c>
      <c r="FF22" s="196">
        <f t="shared" si="2"/>
        <v>5.9253264030959372</v>
      </c>
      <c r="FG22" s="731">
        <f t="shared" si="52"/>
        <v>3.7955506337497148E-2</v>
      </c>
      <c r="FH22" s="305">
        <v>159.81278502280182</v>
      </c>
      <c r="FI22" s="196">
        <f t="shared" si="3"/>
        <v>0.76073523951023958</v>
      </c>
      <c r="FJ22" s="731">
        <f t="shared" si="53"/>
        <v>4.7829326346107539E-3</v>
      </c>
      <c r="FK22" s="305">
        <v>157.11066599899851</v>
      </c>
      <c r="FL22" s="196">
        <f t="shared" si="54"/>
        <v>-1.7340993439617591</v>
      </c>
      <c r="FM22" s="731">
        <f t="shared" si="55"/>
        <v>-1.0916943597213803E-2</v>
      </c>
      <c r="FN22" s="305">
        <v>160.55503028134822</v>
      </c>
      <c r="FO22" s="196">
        <f t="shared" si="56"/>
        <v>0.49791176041730978</v>
      </c>
      <c r="FP22" s="731">
        <f t="shared" si="57"/>
        <v>3.1108379622128276E-3</v>
      </c>
      <c r="FQ22" s="305">
        <v>159.07979891577955</v>
      </c>
      <c r="FR22" s="196">
        <f t="shared" si="58"/>
        <v>-0.21230378560764507</v>
      </c>
      <c r="FS22" s="731">
        <f t="shared" si="59"/>
        <v>-1.3327954243006941E-3</v>
      </c>
      <c r="FT22" s="305">
        <v>165.8267426889829</v>
      </c>
      <c r="FU22" s="196">
        <f t="shared" si="133"/>
        <v>1.2979300036664085</v>
      </c>
      <c r="FV22" s="731">
        <f t="shared" si="134"/>
        <v>7.8887702553890934E-3</v>
      </c>
      <c r="FW22" s="305">
        <v>171.11561119293077</v>
      </c>
      <c r="FX22" s="196">
        <f t="shared" si="62"/>
        <v>0.69930688620411274</v>
      </c>
      <c r="FY22" s="731">
        <f t="shared" si="63"/>
        <v>4.1035210160728138E-3</v>
      </c>
      <c r="FZ22" s="305">
        <v>172.64674973727671</v>
      </c>
      <c r="GA22" s="196">
        <f t="shared" si="64"/>
        <v>18.341997852303905</v>
      </c>
      <c r="GB22" s="731">
        <f t="shared" si="65"/>
        <v>0.11886865199055589</v>
      </c>
      <c r="GC22" s="305">
        <v>168.71198762011014</v>
      </c>
      <c r="GD22" s="196">
        <f t="shared" si="66"/>
        <v>2.6415200522858981</v>
      </c>
      <c r="GE22" s="731">
        <f t="shared" si="67"/>
        <v>1.5906019239736797E-2</v>
      </c>
      <c r="GF22" s="305">
        <v>161.85868318183466</v>
      </c>
      <c r="GG22" s="196">
        <f t="shared" si="68"/>
        <v>0.36669177090516314</v>
      </c>
      <c r="GH22" s="731">
        <f t="shared" si="69"/>
        <v>2.2706498799193462E-3</v>
      </c>
      <c r="GI22" s="305">
        <v>180.63872255489022</v>
      </c>
      <c r="GJ22" s="196">
        <f t="shared" si="70"/>
        <v>5.1451468732857109</v>
      </c>
      <c r="GK22" s="731">
        <f t="shared" si="71"/>
        <v>2.9318149415454828E-2</v>
      </c>
      <c r="GL22" s="305">
        <v>215.49186676994577</v>
      </c>
      <c r="GM22" s="196">
        <f t="shared" si="72"/>
        <v>27.915098915936284</v>
      </c>
      <c r="GN22" s="731">
        <f t="shared" si="73"/>
        <v>0.14881959655932728</v>
      </c>
      <c r="GO22" s="305">
        <v>165.27324632952693</v>
      </c>
      <c r="GP22" s="196">
        <f t="shared" si="74"/>
        <v>-23.405998953491945</v>
      </c>
      <c r="GQ22" s="731">
        <f t="shared" si="75"/>
        <v>-0.12405179445350731</v>
      </c>
      <c r="GR22" s="305">
        <v>183.69784587503605</v>
      </c>
      <c r="GS22" s="196">
        <f t="shared" si="76"/>
        <v>-0.46669908028320606</v>
      </c>
      <c r="GT22" s="731">
        <f t="shared" si="77"/>
        <v>-2.5341418479677149E-3</v>
      </c>
      <c r="GU22" s="305">
        <v>164.3031672122078</v>
      </c>
      <c r="GV22" s="196">
        <f t="shared" si="78"/>
        <v>0.6958508547365625</v>
      </c>
      <c r="GW22" s="731">
        <f t="shared" si="79"/>
        <v>4.2531768763700894E-3</v>
      </c>
      <c r="GX22" s="305">
        <v>171.28720647137359</v>
      </c>
      <c r="GY22" s="196">
        <f t="shared" si="106"/>
        <v>11.254992941691143</v>
      </c>
      <c r="GZ22" s="731">
        <f t="shared" si="80"/>
        <v>7.0329546117310876E-2</v>
      </c>
      <c r="HA22" s="305">
        <v>162.05223348080492</v>
      </c>
      <c r="HB22" s="196">
        <f t="shared" si="107"/>
        <v>-5.3720089434374927</v>
      </c>
      <c r="HC22" s="731">
        <f t="shared" si="81"/>
        <v>-3.2086207263970545E-2</v>
      </c>
      <c r="HD22" s="305">
        <v>155.43441362647019</v>
      </c>
      <c r="HE22" s="196">
        <f t="shared" si="108"/>
        <v>4.1155173166813483</v>
      </c>
      <c r="HF22" s="731">
        <f t="shared" si="82"/>
        <v>2.7197642971541518E-2</v>
      </c>
      <c r="HG22" s="305">
        <v>161.2338098599335</v>
      </c>
      <c r="HH22" s="196">
        <f t="shared" si="109"/>
        <v>2.369563497452873</v>
      </c>
      <c r="HI22" s="731">
        <f t="shared" si="83"/>
        <v>1.4915650007530572E-2</v>
      </c>
      <c r="HJ22" s="305">
        <v>163.22418437235609</v>
      </c>
      <c r="HK22" s="196">
        <f t="shared" si="110"/>
        <v>1.1864259440241653</v>
      </c>
      <c r="HL22" s="731">
        <f t="shared" si="84"/>
        <v>7.3219103715811557E-3</v>
      </c>
      <c r="HM22" s="305">
        <v>161.83478156408921</v>
      </c>
      <c r="HN22" s="103">
        <f t="shared" si="111"/>
        <v>2.0219965412873933</v>
      </c>
      <c r="HO22" s="732">
        <f t="shared" si="85"/>
        <v>1.2652282738198312E-2</v>
      </c>
      <c r="HP22" s="305">
        <v>158.11177954589562</v>
      </c>
      <c r="HQ22" s="103">
        <f t="shared" si="112"/>
        <v>1.001113546897102</v>
      </c>
      <c r="HR22" s="732">
        <f t="shared" si="86"/>
        <v>6.3720278984972512E-3</v>
      </c>
      <c r="HS22" s="305">
        <v>160.29310106456518</v>
      </c>
      <c r="HT22" s="103">
        <f t="shared" si="113"/>
        <v>-0.26192921678304515</v>
      </c>
      <c r="HU22" s="732">
        <f t="shared" si="87"/>
        <v>-1.6313983829971202E-3</v>
      </c>
      <c r="HV22" s="305">
        <v>160.19162052852715</v>
      </c>
      <c r="HW22" s="103">
        <f t="shared" si="114"/>
        <v>1.1118216127476046</v>
      </c>
      <c r="HX22" s="732">
        <f t="shared" si="88"/>
        <v>6.9890810795921873E-3</v>
      </c>
      <c r="HY22" s="305">
        <v>170.3050558202375</v>
      </c>
      <c r="HZ22" s="103">
        <f t="shared" si="115"/>
        <v>4.4783131312545947</v>
      </c>
      <c r="IA22" s="732">
        <f t="shared" si="89"/>
        <v>2.7005976591205891E-2</v>
      </c>
      <c r="IB22" s="305">
        <v>180.83143850015014</v>
      </c>
      <c r="IC22" s="103">
        <f t="shared" si="116"/>
        <v>9.7158273072193708</v>
      </c>
      <c r="ID22" s="732">
        <f t="shared" si="90"/>
        <v>5.6779315688881789E-2</v>
      </c>
      <c r="IE22" s="305">
        <v>173.94606912267375</v>
      </c>
      <c r="IF22" s="103">
        <f t="shared" si="117"/>
        <v>1.2993193853970411</v>
      </c>
      <c r="IG22" s="732">
        <f t="shared" si="91"/>
        <v>7.5258838488084252E-3</v>
      </c>
      <c r="IH22" s="305">
        <v>174.92500084268715</v>
      </c>
      <c r="II22" s="103">
        <f t="shared" si="118"/>
        <v>6.2130132225770183</v>
      </c>
      <c r="IJ22" s="732">
        <f t="shared" si="92"/>
        <v>3.6826151539195308E-2</v>
      </c>
      <c r="IK22" s="305">
        <v>164.87472478022599</v>
      </c>
      <c r="IL22" s="103">
        <f t="shared" si="119"/>
        <v>3.0160415983913254</v>
      </c>
      <c r="IM22" s="732">
        <f t="shared" si="93"/>
        <v>1.8633795475792025E-2</v>
      </c>
      <c r="IN22" s="305">
        <v>180.44367331763539</v>
      </c>
      <c r="IO22" s="103">
        <f t="shared" si="120"/>
        <v>-0.19504923725483536</v>
      </c>
      <c r="IP22" s="732">
        <f t="shared" si="94"/>
        <v>-1.0797753355212432E-3</v>
      </c>
      <c r="IQ22" s="305">
        <v>211.36767317939609</v>
      </c>
      <c r="IR22" s="103">
        <f t="shared" si="121"/>
        <v>-4.1241935905496803</v>
      </c>
      <c r="IS22" s="732">
        <f t="shared" si="95"/>
        <v>-1.9138511593816094E-2</v>
      </c>
      <c r="IT22" s="305">
        <v>171.36986301369865</v>
      </c>
      <c r="IU22" s="103">
        <f t="shared" si="122"/>
        <v>6.0966166841717211</v>
      </c>
      <c r="IV22" s="732">
        <f t="shared" si="96"/>
        <v>3.6888103910151904E-2</v>
      </c>
      <c r="IW22" s="305">
        <v>185.58026572693936</v>
      </c>
      <c r="IX22" s="103">
        <f t="shared" si="123"/>
        <v>1.8824198519033075</v>
      </c>
      <c r="IY22" s="732">
        <f t="shared" si="97"/>
        <v>1.0247370310394709E-2</v>
      </c>
      <c r="IZ22" s="305">
        <v>166.96843037925922</v>
      </c>
      <c r="JA22" s="103">
        <f t="shared" si="124"/>
        <v>2.6652631670514211</v>
      </c>
      <c r="JB22" s="732">
        <f t="shared" si="98"/>
        <v>1.6221617709956056E-2</v>
      </c>
      <c r="JC22" s="305">
        <v>174.23771001866834</v>
      </c>
      <c r="JD22" s="103">
        <f t="shared" si="125"/>
        <v>2.9505035472947441</v>
      </c>
      <c r="JE22" s="732">
        <f t="shared" si="99"/>
        <v>1.7225475317608426E-2</v>
      </c>
      <c r="JF22" s="305">
        <v>167.89156947329178</v>
      </c>
      <c r="JG22" s="103">
        <f t="shared" si="126"/>
        <v>5.8393359924868662</v>
      </c>
      <c r="JH22" s="732">
        <f t="shared" si="100"/>
        <v>3.6033665609295877E-2</v>
      </c>
      <c r="JI22" s="305">
        <v>157.22388119526224</v>
      </c>
      <c r="JJ22" s="103">
        <f t="shared" si="127"/>
        <v>1.7894675687920483</v>
      </c>
      <c r="JK22" s="732">
        <f t="shared" si="101"/>
        <v>1.1512685814174844E-2</v>
      </c>
      <c r="JL22" s="305">
        <v>164.62978181914582</v>
      </c>
      <c r="JM22" s="103">
        <f t="shared" si="128"/>
        <v>3.3959719592123179</v>
      </c>
      <c r="JN22" s="732">
        <f t="shared" si="102"/>
        <v>2.1062405969085859E-2</v>
      </c>
      <c r="JO22" s="305">
        <v>166.14354597903568</v>
      </c>
      <c r="JP22" s="103">
        <f t="shared" si="129"/>
        <v>2.9193616066795869</v>
      </c>
      <c r="JQ22" s="732">
        <f t="shared" si="103"/>
        <v>1.7885594698514633E-2</v>
      </c>
    </row>
    <row r="23" spans="1:277" x14ac:dyDescent="0.25">
      <c r="A23" s="60" t="s">
        <v>46</v>
      </c>
      <c r="B23" s="256">
        <v>167.97</v>
      </c>
      <c r="C23" s="271">
        <v>174.82457758555901</v>
      </c>
      <c r="D23" s="306">
        <v>174.74945333280746</v>
      </c>
      <c r="E23" s="306">
        <v>173.93370856785492</v>
      </c>
      <c r="F23" s="110">
        <v>167.28735243525452</v>
      </c>
      <c r="G23" s="210">
        <v>173.54201145550266</v>
      </c>
      <c r="H23" s="210">
        <v>181.12548777983159</v>
      </c>
      <c r="I23" s="210">
        <v>192.81376518218624</v>
      </c>
      <c r="J23" s="306">
        <v>169.24912847786663</v>
      </c>
      <c r="K23" s="271">
        <v>167.73852171371931</v>
      </c>
      <c r="L23" s="271">
        <v>190.99973053085424</v>
      </c>
      <c r="M23" s="306">
        <v>194.47004608294932</v>
      </c>
      <c r="N23" s="23">
        <v>193.27587191049716</v>
      </c>
      <c r="O23" s="306">
        <v>0</v>
      </c>
      <c r="P23" s="110">
        <v>159.02932440789274</v>
      </c>
      <c r="Q23" s="306">
        <v>174.66348417685552</v>
      </c>
      <c r="R23" s="306">
        <v>173.87230421702003</v>
      </c>
      <c r="S23" s="306">
        <v>173.75281439839139</v>
      </c>
      <c r="T23" s="110">
        <v>168.36</v>
      </c>
      <c r="U23" s="23">
        <v>162.56750088825922</v>
      </c>
      <c r="V23" s="210">
        <v>174.28706413469993</v>
      </c>
      <c r="W23" s="210">
        <v>174.47887903290308</v>
      </c>
      <c r="X23" s="210">
        <v>173.7602351854818</v>
      </c>
      <c r="Y23" s="306">
        <v>174.20822895462234</v>
      </c>
      <c r="Z23" s="183">
        <v>173.68980414349008</v>
      </c>
      <c r="AA23" s="305">
        <v>195.18278343903657</v>
      </c>
      <c r="AB23" s="305">
        <v>192.77180406212665</v>
      </c>
      <c r="AC23" s="23">
        <v>178.55335568347144</v>
      </c>
      <c r="AD23" s="306">
        <v>175.05862351068427</v>
      </c>
      <c r="AE23" s="271">
        <v>191.48004161419263</v>
      </c>
      <c r="AF23" s="306">
        <v>194.17351947472432</v>
      </c>
      <c r="AG23" s="306">
        <v>192.54341164453524</v>
      </c>
      <c r="AH23" s="23">
        <v>192.65832243601719</v>
      </c>
      <c r="AI23" s="451">
        <v>175.97968814617184</v>
      </c>
      <c r="AJ23" s="271">
        <v>174.0027284232672</v>
      </c>
      <c r="AK23" s="306">
        <v>173.5529269338445</v>
      </c>
      <c r="AL23" s="306">
        <v>174.14</v>
      </c>
      <c r="AM23" s="23">
        <v>173.92</v>
      </c>
      <c r="AN23" s="451">
        <v>175.05862351068427</v>
      </c>
      <c r="AO23" s="199">
        <v>173.3</v>
      </c>
      <c r="AP23" s="199">
        <v>173.04209823587965</v>
      </c>
      <c r="AQ23" s="199">
        <v>173.77</v>
      </c>
      <c r="AR23" s="325">
        <v>173.3</v>
      </c>
      <c r="AS23" s="199">
        <v>172.99713783052806</v>
      </c>
      <c r="AT23" s="199">
        <v>184.73634016422042</v>
      </c>
      <c r="AU23" s="210">
        <v>192.77</v>
      </c>
      <c r="AV23" s="306">
        <v>177</v>
      </c>
      <c r="AW23" s="306">
        <v>174.09729572982806</v>
      </c>
      <c r="AX23" s="210">
        <v>197.75347324859592</v>
      </c>
      <c r="AY23" s="210">
        <v>194.16934884872495</v>
      </c>
      <c r="AZ23" s="210">
        <v>198.58</v>
      </c>
      <c r="BA23" s="32">
        <v>197</v>
      </c>
      <c r="BB23" s="451">
        <v>175.31707844108658</v>
      </c>
      <c r="BC23" s="210">
        <v>174.60063897763578</v>
      </c>
      <c r="BD23" s="210">
        <v>173.25128997544218</v>
      </c>
      <c r="BE23" s="210">
        <v>174.33557524221507</v>
      </c>
      <c r="BF23" s="306">
        <v>174.05228542728912</v>
      </c>
      <c r="BG23" s="306">
        <v>174.89075627814069</v>
      </c>
      <c r="BH23" s="451">
        <v>-0.16786723254358549</v>
      </c>
      <c r="BI23" s="331">
        <v>-9.5892009874820605E-4</v>
      </c>
      <c r="BJ23" s="451">
        <v>175.42026336392138</v>
      </c>
      <c r="BK23" s="451">
        <v>173.544121455393</v>
      </c>
      <c r="BL23" s="451">
        <v>172.26564469769554</v>
      </c>
      <c r="BM23" s="451">
        <v>173.95435343452789</v>
      </c>
      <c r="BN23" s="451">
        <v>174.33745949987537</v>
      </c>
      <c r="BO23" s="306">
        <v>196.33429624464588</v>
      </c>
      <c r="BP23" s="306">
        <v>192.75028768699656</v>
      </c>
      <c r="BQ23" s="306">
        <v>-1.9712313003452664E-2</v>
      </c>
      <c r="BR23" s="321">
        <v>-1.0225819890777954E-4</v>
      </c>
      <c r="BS23" s="306">
        <v>179.31138212401137</v>
      </c>
      <c r="BT23" s="306">
        <v>2.3113821240113737</v>
      </c>
      <c r="BU23" s="321">
        <v>1.3058656067860868E-2</v>
      </c>
      <c r="BV23" s="306">
        <v>174.90137078270772</v>
      </c>
      <c r="BW23" s="451">
        <v>11.597956080425462</v>
      </c>
      <c r="BX23" s="331">
        <v>6.2781129419991366E-2</v>
      </c>
      <c r="BY23" s="306">
        <v>197.46083198271202</v>
      </c>
      <c r="BZ23" s="451">
        <v>-0.29264126588390127</v>
      </c>
      <c r="CA23" s="331">
        <v>-1.4798287032664246E-3</v>
      </c>
      <c r="CB23" s="306">
        <v>194.1596978688967</v>
      </c>
      <c r="CC23" s="451">
        <v>-9.6509798282511383E-3</v>
      </c>
      <c r="CD23" s="331">
        <v>-4.9703930540396997E-5</v>
      </c>
      <c r="CE23" s="306">
        <v>193.68715083798884</v>
      </c>
      <c r="CF23" s="451">
        <f t="shared" si="4"/>
        <v>-4.8928491620111743</v>
      </c>
      <c r="CG23" s="331">
        <f t="shared" si="5"/>
        <v>-2.4639184016573543E-2</v>
      </c>
      <c r="CH23" s="306">
        <v>195.18716577540107</v>
      </c>
      <c r="CI23" s="451">
        <f t="shared" si="6"/>
        <v>-1.8128342245989302</v>
      </c>
      <c r="CJ23" s="331">
        <f t="shared" si="7"/>
        <v>-9.2022041857813715E-3</v>
      </c>
      <c r="CK23" s="306">
        <v>175.99105110702712</v>
      </c>
      <c r="CL23" s="451">
        <f t="shared" si="8"/>
        <v>0.67397266594053917</v>
      </c>
      <c r="CM23" s="331">
        <f t="shared" si="9"/>
        <v>3.8443069661751204E-3</v>
      </c>
      <c r="CN23" s="306">
        <v>173.25399549910364</v>
      </c>
      <c r="CO23" s="451">
        <f t="shared" si="10"/>
        <v>-1.3466434785321439</v>
      </c>
      <c r="CP23" s="331">
        <f t="shared" si="11"/>
        <v>-7.7127064735692781E-3</v>
      </c>
      <c r="CQ23" s="306">
        <v>172.43824942315692</v>
      </c>
      <c r="CR23" s="451">
        <f t="shared" si="12"/>
        <v>-0.8130405522852584</v>
      </c>
      <c r="CS23" s="331">
        <f t="shared" si="13"/>
        <v>-4.6928398189733786E-3</v>
      </c>
      <c r="CT23" s="306">
        <v>173.94205965545618</v>
      </c>
      <c r="CU23" s="451">
        <f t="shared" si="14"/>
        <v>-0.39351558675889464</v>
      </c>
      <c r="CV23" s="331">
        <f t="shared" si="15"/>
        <v>-2.2572305521243118E-3</v>
      </c>
      <c r="CW23" s="306">
        <v>173.29587273950375</v>
      </c>
      <c r="CX23" s="451">
        <f t="shared" si="16"/>
        <v>-0.75641268778537096</v>
      </c>
      <c r="CY23" s="331">
        <f t="shared" si="17"/>
        <v>-4.3458934533862513E-3</v>
      </c>
      <c r="CZ23" s="305">
        <v>174.9171941101236</v>
      </c>
      <c r="DA23" s="305">
        <f t="shared" si="18"/>
        <v>2.6437831982917714E-2</v>
      </c>
      <c r="DB23" s="729">
        <f t="shared" si="19"/>
        <v>1.5116769202411034E-4</v>
      </c>
      <c r="DC23" s="305">
        <v>174.20939335353171</v>
      </c>
      <c r="DD23" s="305">
        <f t="shared" si="104"/>
        <v>-1.2108700103896695</v>
      </c>
      <c r="DE23" s="730">
        <f t="shared" si="105"/>
        <v>-6.9026803812147772E-3</v>
      </c>
      <c r="DF23" s="305">
        <v>174.43887054831154</v>
      </c>
      <c r="DG23" s="305">
        <f t="shared" si="20"/>
        <v>0.89474909291854487</v>
      </c>
      <c r="DH23" s="730">
        <f t="shared" si="21"/>
        <v>5.1557441728069548E-3</v>
      </c>
      <c r="DI23" s="305">
        <v>173.17293295841657</v>
      </c>
      <c r="DJ23" s="305">
        <f t="shared" si="22"/>
        <v>0.90728826072103175</v>
      </c>
      <c r="DK23" s="730">
        <f t="shared" si="23"/>
        <v>5.2667974645391894E-3</v>
      </c>
      <c r="DL23" s="305">
        <v>173.9911168442809</v>
      </c>
      <c r="DM23" s="305">
        <f t="shared" si="24"/>
        <v>3.6763409753007181E-2</v>
      </c>
      <c r="DN23" s="730">
        <f t="shared" si="25"/>
        <v>2.1133940615544305E-4</v>
      </c>
      <c r="DO23" s="305">
        <v>173.36538396246274</v>
      </c>
      <c r="DP23" s="305">
        <f t="shared" si="26"/>
        <v>-0.97207553741262132</v>
      </c>
      <c r="DQ23" s="729">
        <f t="shared" si="27"/>
        <v>-5.5758271354947458E-3</v>
      </c>
      <c r="DR23" s="305">
        <v>192.45389714429331</v>
      </c>
      <c r="DS23" s="305">
        <f t="shared" si="28"/>
        <v>-3.8803991003525766</v>
      </c>
      <c r="DT23" s="729">
        <f t="shared" si="29"/>
        <v>-1.9764244834317359E-2</v>
      </c>
      <c r="DU23" s="305">
        <v>194.55657492354737</v>
      </c>
      <c r="DV23" s="305">
        <f t="shared" si="30"/>
        <v>1.8062872365508156</v>
      </c>
      <c r="DW23" s="729">
        <f t="shared" si="31"/>
        <v>9.3711260212696046E-3</v>
      </c>
      <c r="DX23" s="305">
        <v>178.24689943105074</v>
      </c>
      <c r="DY23" s="305">
        <f t="shared" si="32"/>
        <v>-1.0644826929606381</v>
      </c>
      <c r="DZ23" s="729">
        <f t="shared" si="33"/>
        <v>-5.9365037531440368E-3</v>
      </c>
      <c r="EA23" s="305">
        <v>174.93887001246526</v>
      </c>
      <c r="EB23" s="305">
        <f t="shared" si="34"/>
        <v>3.7499229757543162E-2</v>
      </c>
      <c r="EC23" s="729">
        <f t="shared" si="35"/>
        <v>2.1440214899248042E-4</v>
      </c>
      <c r="ED23" s="305">
        <v>197.1802102025122</v>
      </c>
      <c r="EE23" s="305">
        <f t="shared" si="36"/>
        <v>-0.28062178019982298</v>
      </c>
      <c r="EF23" s="729">
        <f t="shared" si="37"/>
        <v>-1.4211516146371338E-3</v>
      </c>
      <c r="EG23" s="305">
        <v>192.20291785217026</v>
      </c>
      <c r="EH23" s="305">
        <f t="shared" si="38"/>
        <v>-1.9567800167264409</v>
      </c>
      <c r="EI23" s="729">
        <f t="shared" si="39"/>
        <v>-1.0078198710670254E-2</v>
      </c>
      <c r="EJ23" s="305">
        <v>189.31112267916015</v>
      </c>
      <c r="EK23" s="305">
        <f t="shared" si="40"/>
        <v>-4.3760281588286887</v>
      </c>
      <c r="EL23" s="729">
        <f t="shared" si="41"/>
        <v>-2.2593280658504043E-2</v>
      </c>
      <c r="EM23" s="305">
        <v>193.08611408099338</v>
      </c>
      <c r="EN23" s="305">
        <f t="shared" si="42"/>
        <v>-2.1010516944076869</v>
      </c>
      <c r="EO23" s="729">
        <f t="shared" si="43"/>
        <v>-1.0764292242581849E-2</v>
      </c>
      <c r="EP23" s="305">
        <v>175.9781127041058</v>
      </c>
      <c r="EQ23" s="305">
        <f t="shared" si="44"/>
        <v>-1.2938402921321313E-2</v>
      </c>
      <c r="ER23" s="729">
        <f t="shared" si="45"/>
        <v>-7.3517391026052555E-5</v>
      </c>
      <c r="ES23" s="305">
        <v>173.92842213576</v>
      </c>
      <c r="ET23" s="305">
        <f t="shared" si="46"/>
        <v>0.6744266366563636</v>
      </c>
      <c r="EU23" s="729">
        <f t="shared" si="47"/>
        <v>3.8927046658491227E-3</v>
      </c>
      <c r="EV23" s="305">
        <v>172.5329415110437</v>
      </c>
      <c r="EW23" s="305">
        <f t="shared" si="48"/>
        <v>9.4692087886784293E-2</v>
      </c>
      <c r="EX23" s="729">
        <f t="shared" si="49"/>
        <v>5.4913621660826245E-4</v>
      </c>
      <c r="EY23" s="305">
        <v>172.57029208459352</v>
      </c>
      <c r="EZ23" s="196">
        <f t="shared" si="0"/>
        <v>-1.3717675708626587</v>
      </c>
      <c r="FA23" s="731">
        <f t="shared" si="50"/>
        <v>-7.8863477503937299E-3</v>
      </c>
      <c r="FB23" s="305">
        <v>172.83745834487542</v>
      </c>
      <c r="FC23" s="196">
        <f t="shared" si="1"/>
        <v>-0.45841439462833478</v>
      </c>
      <c r="FD23" s="731">
        <f t="shared" si="51"/>
        <v>-2.6452701231807047E-3</v>
      </c>
      <c r="FE23" s="305">
        <v>174.74367884586047</v>
      </c>
      <c r="FF23" s="196">
        <f t="shared" si="2"/>
        <v>-0.17351526426313058</v>
      </c>
      <c r="FG23" s="731">
        <f t="shared" si="52"/>
        <v>-9.9198517987825478E-4</v>
      </c>
      <c r="FH23" s="305">
        <v>172.71939119545326</v>
      </c>
      <c r="FI23" s="196">
        <f t="shared" si="3"/>
        <v>-1.4900021580784539</v>
      </c>
      <c r="FJ23" s="731">
        <f t="shared" si="53"/>
        <v>-8.5529381016482796E-3</v>
      </c>
      <c r="FK23" s="305">
        <v>172.48949016621469</v>
      </c>
      <c r="FL23" s="196">
        <f t="shared" si="54"/>
        <v>-1.9493803820968481</v>
      </c>
      <c r="FM23" s="731">
        <f t="shared" si="55"/>
        <v>-1.1175149070670916E-2</v>
      </c>
      <c r="FN23" s="305">
        <v>173.24890909352754</v>
      </c>
      <c r="FO23" s="196">
        <f t="shared" si="56"/>
        <v>7.5976135110977339E-2</v>
      </c>
      <c r="FP23" s="731">
        <f t="shared" si="57"/>
        <v>4.3872985121307166E-4</v>
      </c>
      <c r="FQ23" s="305">
        <v>172.78608133135094</v>
      </c>
      <c r="FR23" s="196">
        <f t="shared" si="58"/>
        <v>-1.2050355129299533</v>
      </c>
      <c r="FS23" s="731">
        <f t="shared" si="59"/>
        <v>-6.925845036148826E-3</v>
      </c>
      <c r="FT23" s="305">
        <v>172.67358990022399</v>
      </c>
      <c r="FU23" s="196">
        <f t="shared" si="133"/>
        <v>-0.69179406223875617</v>
      </c>
      <c r="FV23" s="731">
        <f t="shared" si="134"/>
        <v>-3.9903817384244608E-3</v>
      </c>
      <c r="FW23" s="305">
        <v>185.47552137257802</v>
      </c>
      <c r="FX23" s="196">
        <f t="shared" si="62"/>
        <v>-6.9783757717152923</v>
      </c>
      <c r="FY23" s="731">
        <f t="shared" si="63"/>
        <v>-3.625998680859769E-2</v>
      </c>
      <c r="FZ23" s="305">
        <v>188.65287870318613</v>
      </c>
      <c r="GA23" s="196">
        <f t="shared" si="64"/>
        <v>-5.9036962203612404</v>
      </c>
      <c r="GB23" s="731">
        <f t="shared" si="65"/>
        <v>-3.0344367558285536E-2</v>
      </c>
      <c r="GC23" s="305">
        <v>177.05696547217082</v>
      </c>
      <c r="GD23" s="196">
        <f t="shared" si="66"/>
        <v>-1.1899339588799194</v>
      </c>
      <c r="GE23" s="731">
        <f t="shared" si="67"/>
        <v>-6.6757624546518873E-3</v>
      </c>
      <c r="GF23" s="305">
        <v>173.77003106603166</v>
      </c>
      <c r="GG23" s="196">
        <f t="shared" si="68"/>
        <v>-1.1688389464335955</v>
      </c>
      <c r="GH23" s="731">
        <f t="shared" si="69"/>
        <v>-6.6814136066519125E-3</v>
      </c>
      <c r="GI23" s="305">
        <v>188.9437562772012</v>
      </c>
      <c r="GJ23" s="196">
        <f t="shared" si="70"/>
        <v>-8.2364539253109967</v>
      </c>
      <c r="GK23" s="731">
        <f t="shared" si="71"/>
        <v>-4.1771199639415231E-2</v>
      </c>
      <c r="GL23" s="305">
        <v>188.22957198443578</v>
      </c>
      <c r="GM23" s="196">
        <f t="shared" si="72"/>
        <v>-3.97334586773448</v>
      </c>
      <c r="GN23" s="731">
        <f t="shared" si="73"/>
        <v>-2.0672661539875861E-2</v>
      </c>
      <c r="GO23" s="305">
        <v>188.34396305256215</v>
      </c>
      <c r="GP23" s="196">
        <f t="shared" si="74"/>
        <v>-0.96715962659800425</v>
      </c>
      <c r="GQ23" s="731">
        <f t="shared" si="75"/>
        <v>-5.1088367810121892E-3</v>
      </c>
      <c r="GR23" s="305">
        <v>188.53151147616487</v>
      </c>
      <c r="GS23" s="196">
        <f t="shared" si="76"/>
        <v>-4.5546026048285171</v>
      </c>
      <c r="GT23" s="731">
        <f t="shared" si="77"/>
        <v>-2.3588452367517266E-2</v>
      </c>
      <c r="GU23" s="305">
        <v>174.67589975504055</v>
      </c>
      <c r="GV23" s="196">
        <f t="shared" si="78"/>
        <v>-1.3022129490652503</v>
      </c>
      <c r="GW23" s="731">
        <f t="shared" si="79"/>
        <v>-7.3998574541757093E-3</v>
      </c>
      <c r="GX23" s="305">
        <v>172.46886843530049</v>
      </c>
      <c r="GY23" s="196">
        <f t="shared" si="106"/>
        <v>-1.4595537004595087</v>
      </c>
      <c r="GZ23" s="731">
        <f t="shared" si="80"/>
        <v>-8.3916917231632946E-3</v>
      </c>
      <c r="HA23" s="305">
        <v>171.78768687539483</v>
      </c>
      <c r="HB23" s="196">
        <f t="shared" si="107"/>
        <v>-0.74525463564887673</v>
      </c>
      <c r="HC23" s="731">
        <f t="shared" si="81"/>
        <v>-4.3194918554215547E-3</v>
      </c>
      <c r="HD23" s="305">
        <v>172.2370986345835</v>
      </c>
      <c r="HE23" s="196">
        <f t="shared" si="108"/>
        <v>-0.33319345001001466</v>
      </c>
      <c r="HF23" s="731">
        <f t="shared" si="82"/>
        <v>-1.9307694620270103E-3</v>
      </c>
      <c r="HG23" s="305">
        <v>172.12566019816475</v>
      </c>
      <c r="HH23" s="196">
        <f t="shared" si="109"/>
        <v>-0.7117981467106631</v>
      </c>
      <c r="HI23" s="731">
        <f t="shared" si="83"/>
        <v>-4.1183095003072736E-3</v>
      </c>
      <c r="HJ23" s="305">
        <v>173.6724001282272</v>
      </c>
      <c r="HK23" s="196">
        <f t="shared" si="110"/>
        <v>-1.0712787176332768</v>
      </c>
      <c r="HL23" s="731">
        <f t="shared" si="84"/>
        <v>-6.130572073958911E-3</v>
      </c>
      <c r="HM23" s="305">
        <v>172.77883189731148</v>
      </c>
      <c r="HN23" s="103">
        <f t="shared" si="111"/>
        <v>5.9440701858221701E-2</v>
      </c>
      <c r="HO23" s="732">
        <f t="shared" si="85"/>
        <v>3.4414608253775759E-4</v>
      </c>
      <c r="HP23" s="305">
        <v>172.34683515260187</v>
      </c>
      <c r="HQ23" s="103">
        <f t="shared" si="112"/>
        <v>-0.14265501361282418</v>
      </c>
      <c r="HR23" s="732">
        <f t="shared" si="86"/>
        <v>-8.2703597462870722E-4</v>
      </c>
      <c r="HS23" s="305">
        <v>171.54493112460452</v>
      </c>
      <c r="HT23" s="103">
        <f t="shared" si="113"/>
        <v>-1.7039779689230272</v>
      </c>
      <c r="HU23" s="732">
        <f t="shared" si="87"/>
        <v>-9.8354326029443766E-3</v>
      </c>
      <c r="HV23" s="305">
        <v>172.294328305742</v>
      </c>
      <c r="HW23" s="103">
        <f t="shared" si="114"/>
        <v>-0.49175302560894352</v>
      </c>
      <c r="HX23" s="732">
        <f t="shared" si="88"/>
        <v>-2.8460222132470924E-3</v>
      </c>
      <c r="HY23" s="305">
        <v>171.68718511563941</v>
      </c>
      <c r="HZ23" s="103">
        <f t="shared" si="115"/>
        <v>-0.98640478458457892</v>
      </c>
      <c r="IA23" s="732">
        <f t="shared" si="89"/>
        <v>-5.71253997298923E-3</v>
      </c>
      <c r="IB23" s="305">
        <v>187.87752551551759</v>
      </c>
      <c r="IC23" s="103">
        <f t="shared" si="116"/>
        <v>2.4020041429395746</v>
      </c>
      <c r="ID23" s="732">
        <f t="shared" si="90"/>
        <v>1.295051834961281E-2</v>
      </c>
      <c r="IE23" s="305">
        <v>188.71456096889625</v>
      </c>
      <c r="IF23" s="103">
        <f t="shared" si="117"/>
        <v>6.1682265710118145E-2</v>
      </c>
      <c r="IG23" s="732">
        <f t="shared" si="91"/>
        <v>3.2696169883081886E-4</v>
      </c>
      <c r="IH23" s="305">
        <v>176.16772287423191</v>
      </c>
      <c r="II23" s="103">
        <f t="shared" si="118"/>
        <v>-0.88924259793890315</v>
      </c>
      <c r="IJ23" s="732">
        <f t="shared" si="92"/>
        <v>-5.0223530916589168E-3</v>
      </c>
      <c r="IK23" s="305">
        <v>173.15427207667827</v>
      </c>
      <c r="IL23" s="103">
        <f t="shared" si="119"/>
        <v>-0.61575898935339524</v>
      </c>
      <c r="IM23" s="732">
        <f t="shared" si="93"/>
        <v>-3.5435281076712831E-3</v>
      </c>
      <c r="IN23" s="305">
        <v>179.14889395893266</v>
      </c>
      <c r="IO23" s="103">
        <f t="shared" si="120"/>
        <v>-9.7948623182685424</v>
      </c>
      <c r="IP23" s="732">
        <f t="shared" si="94"/>
        <v>-5.184009522864786E-2</v>
      </c>
      <c r="IQ23" s="305">
        <v>177.99388412903937</v>
      </c>
      <c r="IR23" s="103">
        <f t="shared" si="121"/>
        <v>-10.235687855396407</v>
      </c>
      <c r="IS23" s="732">
        <f t="shared" si="95"/>
        <v>-5.4378744782157658E-2</v>
      </c>
      <c r="IT23" s="305">
        <v>181.78892028182111</v>
      </c>
      <c r="IU23" s="103">
        <f t="shared" si="122"/>
        <v>-6.5550427707410392</v>
      </c>
      <c r="IV23" s="732">
        <f t="shared" si="96"/>
        <v>-3.4803572487808854E-2</v>
      </c>
      <c r="IW23" s="305">
        <v>179.48636551220596</v>
      </c>
      <c r="IX23" s="103">
        <f t="shared" si="123"/>
        <v>-9.0451459639589018</v>
      </c>
      <c r="IY23" s="732">
        <f t="shared" si="97"/>
        <v>-4.7976838954597978E-2</v>
      </c>
      <c r="IZ23" s="305">
        <v>173.73492339190935</v>
      </c>
      <c r="JA23" s="103">
        <f t="shared" si="124"/>
        <v>-0.94097636313119892</v>
      </c>
      <c r="JB23" s="732">
        <f t="shared" si="98"/>
        <v>-5.3869844921411118E-3</v>
      </c>
      <c r="JC23" s="305">
        <v>170.78224101479915</v>
      </c>
      <c r="JD23" s="103">
        <f t="shared" si="125"/>
        <v>-1.6866274205013383</v>
      </c>
      <c r="JE23" s="732">
        <f t="shared" si="99"/>
        <v>-9.7793151645455077E-3</v>
      </c>
      <c r="JF23" s="305">
        <v>170.50051072522982</v>
      </c>
      <c r="JG23" s="103">
        <f t="shared" si="126"/>
        <v>-1.2871761501650099</v>
      </c>
      <c r="JH23" s="732">
        <f t="shared" si="100"/>
        <v>-7.4928312591964483E-3</v>
      </c>
      <c r="JI23" s="305">
        <v>172.08668920790791</v>
      </c>
      <c r="JJ23" s="103">
        <f t="shared" si="127"/>
        <v>-0.1504094266755942</v>
      </c>
      <c r="JK23" s="732">
        <f t="shared" si="101"/>
        <v>-8.7326962581215641E-4</v>
      </c>
      <c r="JL23" s="305">
        <v>171.27901670358762</v>
      </c>
      <c r="JM23" s="103">
        <f t="shared" si="128"/>
        <v>-0.84664349457713683</v>
      </c>
      <c r="JN23" s="732">
        <f t="shared" si="102"/>
        <v>-4.9187523440863698E-3</v>
      </c>
      <c r="JO23" s="305">
        <v>172.77456592749465</v>
      </c>
      <c r="JP23" s="103">
        <f t="shared" si="129"/>
        <v>-0.89783420073254661</v>
      </c>
      <c r="JQ23" s="732">
        <f t="shared" si="103"/>
        <v>-5.1696999642410106E-3</v>
      </c>
    </row>
    <row r="24" spans="1:277" s="697" customFormat="1" x14ac:dyDescent="0.25">
      <c r="A24" s="59" t="s">
        <v>27</v>
      </c>
      <c r="B24" s="255">
        <v>173.79900000000001</v>
      </c>
      <c r="C24" s="24">
        <v>164.19788490463344</v>
      </c>
      <c r="D24" s="307">
        <v>167.18840900905894</v>
      </c>
      <c r="E24" s="307">
        <v>171.25261418980801</v>
      </c>
      <c r="F24" s="109">
        <v>167.08915040925092</v>
      </c>
      <c r="G24" s="295">
        <v>176.314367418844</v>
      </c>
      <c r="H24" s="295">
        <v>186.93744744634955</v>
      </c>
      <c r="I24" s="295">
        <v>196.75798117080771</v>
      </c>
      <c r="J24" s="295">
        <v>182.32313382557322</v>
      </c>
      <c r="K24" s="24">
        <v>171.35008629533223</v>
      </c>
      <c r="L24" s="24">
        <v>195.90757021706992</v>
      </c>
      <c r="M24" s="307">
        <v>206.17931941206078</v>
      </c>
      <c r="N24" s="296">
        <v>201.89891364929747</v>
      </c>
      <c r="O24" s="295">
        <v>200.82200672336126</v>
      </c>
      <c r="P24" s="109">
        <v>173.91067105215797</v>
      </c>
      <c r="Q24" s="295">
        <v>192.94693832375648</v>
      </c>
      <c r="R24" s="295">
        <v>174.92725659755297</v>
      </c>
      <c r="S24" s="295">
        <v>167.83893579577966</v>
      </c>
      <c r="T24" s="109">
        <v>175.26840147756576</v>
      </c>
      <c r="U24" s="296">
        <v>174.33817879522496</v>
      </c>
      <c r="V24" s="295">
        <v>165.83948282444433</v>
      </c>
      <c r="W24" s="295">
        <v>168.87598618134928</v>
      </c>
      <c r="X24" s="295">
        <v>172.89851771571998</v>
      </c>
      <c r="Y24" s="295">
        <v>168.68937670669314</v>
      </c>
      <c r="Z24" s="24">
        <v>175.79812775595326</v>
      </c>
      <c r="AA24" s="307">
        <v>192.80561961438875</v>
      </c>
      <c r="AB24" s="307">
        <v>194.63102060634597</v>
      </c>
      <c r="AC24" s="296">
        <v>182.2333399141032</v>
      </c>
      <c r="AD24" s="295">
        <v>172.13606457260957</v>
      </c>
      <c r="AE24" s="24">
        <v>191.32324719265659</v>
      </c>
      <c r="AF24" s="307">
        <v>198.99448412501857</v>
      </c>
      <c r="AG24" s="307">
        <v>197.44400928473485</v>
      </c>
      <c r="AH24" s="296">
        <v>195.77116623995764</v>
      </c>
      <c r="AI24" s="295">
        <v>174.45993108862288</v>
      </c>
      <c r="AJ24" s="24">
        <v>184.72751568881722</v>
      </c>
      <c r="AK24" s="307">
        <v>172.60614491162519</v>
      </c>
      <c r="AL24" s="307">
        <v>166.20809719675708</v>
      </c>
      <c r="AM24" s="296">
        <v>171.11962536050569</v>
      </c>
      <c r="AN24" s="295">
        <v>172.16939942574666</v>
      </c>
      <c r="AO24" s="421">
        <v>163.64319758193204</v>
      </c>
      <c r="AP24" s="421">
        <v>163.37895385407205</v>
      </c>
      <c r="AQ24" s="421">
        <v>167.95155169630993</v>
      </c>
      <c r="AR24" s="421">
        <v>164.42630951432795</v>
      </c>
      <c r="AS24" s="421">
        <v>171.27566307135055</v>
      </c>
      <c r="AT24" s="421">
        <v>183.62187760805855</v>
      </c>
      <c r="AU24" s="295">
        <v>179.85088931746768</v>
      </c>
      <c r="AV24" s="295">
        <v>175.44563207009904</v>
      </c>
      <c r="AW24" s="295">
        <v>167.31268883273802</v>
      </c>
      <c r="AX24" s="295">
        <v>186.13488652910468</v>
      </c>
      <c r="AY24" s="295">
        <v>195.47047988750469</v>
      </c>
      <c r="AZ24" s="295">
        <v>189.76414026200874</v>
      </c>
      <c r="BA24" s="295">
        <v>189.95019064353417</v>
      </c>
      <c r="BB24" s="295">
        <v>169.46818761858256</v>
      </c>
      <c r="BC24" s="295">
        <v>182.71474872515236</v>
      </c>
      <c r="BD24" s="295">
        <v>170.39768461744896</v>
      </c>
      <c r="BE24" s="295">
        <v>161.46164134168401</v>
      </c>
      <c r="BF24" s="295">
        <v>167.93306362848304</v>
      </c>
      <c r="BG24" s="295">
        <v>168.9829156235385</v>
      </c>
      <c r="BH24" s="295">
        <v>-3.1864838022081585</v>
      </c>
      <c r="BI24" s="282">
        <v>-1.8507840608356307E-2</v>
      </c>
      <c r="BJ24" s="295">
        <v>163.39470822373534</v>
      </c>
      <c r="BK24" s="295">
        <v>164.58769681389961</v>
      </c>
      <c r="BL24" s="295">
        <v>168.97939396859189</v>
      </c>
      <c r="BM24" s="295">
        <v>165.33796013006832</v>
      </c>
      <c r="BN24" s="295">
        <v>171.25334301845677</v>
      </c>
      <c r="BO24" s="295">
        <v>194.67579789829847</v>
      </c>
      <c r="BP24" s="295">
        <v>183.6408435035558</v>
      </c>
      <c r="BQ24" s="295">
        <v>3.7899541860881243</v>
      </c>
      <c r="BR24" s="471">
        <v>2.1072757551941847E-2</v>
      </c>
      <c r="BS24" s="295">
        <v>177.26655974624464</v>
      </c>
      <c r="BT24" s="295">
        <v>1.820927676145601</v>
      </c>
      <c r="BU24" s="471">
        <v>1.0378871532225163E-2</v>
      </c>
      <c r="BV24" s="295">
        <v>168.1132690980568</v>
      </c>
      <c r="BW24" s="295">
        <v>11.053920290239915</v>
      </c>
      <c r="BX24" s="282">
        <v>6.0199364227363716E-2</v>
      </c>
      <c r="BY24" s="295">
        <v>179.25065748913289</v>
      </c>
      <c r="BZ24" s="295">
        <v>-6.8842290399717854</v>
      </c>
      <c r="CA24" s="282">
        <v>-3.6985162579371407E-2</v>
      </c>
      <c r="CB24" s="295">
        <v>190.11846918163457</v>
      </c>
      <c r="CC24" s="295">
        <v>-5.3520107058701285</v>
      </c>
      <c r="CD24" s="282">
        <v>-2.738014818887367E-2</v>
      </c>
      <c r="CE24" s="295">
        <v>190.95059842546118</v>
      </c>
      <c r="CF24" s="295">
        <f t="shared" si="4"/>
        <v>1.1864581634524427</v>
      </c>
      <c r="CG24" s="282">
        <f t="shared" si="5"/>
        <v>6.2522780216235337E-3</v>
      </c>
      <c r="CH24" s="295">
        <v>186.30153156077552</v>
      </c>
      <c r="CI24" s="295">
        <f t="shared" si="6"/>
        <v>-3.6486590827586554</v>
      </c>
      <c r="CJ24" s="282">
        <f t="shared" si="7"/>
        <v>-1.9208504452653225E-2</v>
      </c>
      <c r="CK24" s="295">
        <v>169.88859726338006</v>
      </c>
      <c r="CL24" s="295">
        <f t="shared" si="8"/>
        <v>0.42040964479750187</v>
      </c>
      <c r="CM24" s="282">
        <f t="shared" si="9"/>
        <v>2.4807584875086199E-3</v>
      </c>
      <c r="CN24" s="295">
        <v>184.17988647940618</v>
      </c>
      <c r="CO24" s="295">
        <f t="shared" si="10"/>
        <v>1.4651377542538171</v>
      </c>
      <c r="CP24" s="282">
        <f t="shared" si="11"/>
        <v>8.018716411655101E-3</v>
      </c>
      <c r="CQ24" s="295">
        <v>170.86893138052619</v>
      </c>
      <c r="CR24" s="295">
        <f t="shared" si="12"/>
        <v>0.47124676307723234</v>
      </c>
      <c r="CS24" s="282">
        <f t="shared" si="13"/>
        <v>2.7655702255297899E-3</v>
      </c>
      <c r="CT24" s="295">
        <v>164.66815135064496</v>
      </c>
      <c r="CU24" s="295">
        <f t="shared" si="14"/>
        <v>3.2065100089609473</v>
      </c>
      <c r="CV24" s="282">
        <f t="shared" si="15"/>
        <v>1.9859268011374619E-2</v>
      </c>
      <c r="CW24" s="295">
        <v>169.61503614741113</v>
      </c>
      <c r="CX24" s="295">
        <f t="shared" si="16"/>
        <v>1.6819725189280916</v>
      </c>
      <c r="CY24" s="282">
        <f t="shared" si="17"/>
        <v>1.0015731759941603E-2</v>
      </c>
      <c r="CZ24" s="307">
        <v>169.79624732709013</v>
      </c>
      <c r="DA24" s="307">
        <f t="shared" si="18"/>
        <v>0.81333170355162565</v>
      </c>
      <c r="DB24" s="684">
        <f t="shared" si="19"/>
        <v>4.8131001915221574E-3</v>
      </c>
      <c r="DC24" s="307">
        <v>166.30098382675939</v>
      </c>
      <c r="DD24" s="307">
        <f t="shared" si="104"/>
        <v>2.9062756030240564</v>
      </c>
      <c r="DE24" s="332">
        <f t="shared" si="105"/>
        <v>1.7786840434541561E-2</v>
      </c>
      <c r="DF24" s="307">
        <v>167.27996063704072</v>
      </c>
      <c r="DG24" s="307">
        <f t="shared" si="20"/>
        <v>2.6922638231411042</v>
      </c>
      <c r="DH24" s="332">
        <f t="shared" si="21"/>
        <v>1.6357624994201507E-2</v>
      </c>
      <c r="DI24" s="307">
        <v>169.2969740483407</v>
      </c>
      <c r="DJ24" s="307">
        <f t="shared" si="22"/>
        <v>0.31758007974880798</v>
      </c>
      <c r="DK24" s="332">
        <f t="shared" si="23"/>
        <v>1.879401223369498E-3</v>
      </c>
      <c r="DL24" s="307">
        <v>167.48780269320793</v>
      </c>
      <c r="DM24" s="307">
        <f t="shared" si="24"/>
        <v>2.1498425631396003</v>
      </c>
      <c r="DN24" s="332">
        <f t="shared" si="25"/>
        <v>1.3002716142429475E-2</v>
      </c>
      <c r="DO24" s="307">
        <v>172.54258044065907</v>
      </c>
      <c r="DP24" s="307">
        <f t="shared" si="26"/>
        <v>1.2892374222022909</v>
      </c>
      <c r="DQ24" s="684">
        <f t="shared" si="27"/>
        <v>7.528246745310798E-3</v>
      </c>
      <c r="DR24" s="307">
        <v>189.08332628850002</v>
      </c>
      <c r="DS24" s="307">
        <f t="shared" si="28"/>
        <v>-5.5924716097984515</v>
      </c>
      <c r="DT24" s="684">
        <f t="shared" si="29"/>
        <v>-2.8727102547796115E-2</v>
      </c>
      <c r="DU24" s="307">
        <v>184.48203044868569</v>
      </c>
      <c r="DV24" s="307">
        <f t="shared" si="30"/>
        <v>0.84118694512989123</v>
      </c>
      <c r="DW24" s="684">
        <f t="shared" si="31"/>
        <v>4.5806092429193377E-3</v>
      </c>
      <c r="DX24" s="307">
        <v>177.7099462103179</v>
      </c>
      <c r="DY24" s="307">
        <f t="shared" si="32"/>
        <v>0.44338646407325655</v>
      </c>
      <c r="DZ24" s="684">
        <f t="shared" si="33"/>
        <v>2.5012414338494524E-3</v>
      </c>
      <c r="EA24" s="307">
        <v>170.16225044563865</v>
      </c>
      <c r="EB24" s="307">
        <f t="shared" si="34"/>
        <v>2.0489813475818437</v>
      </c>
      <c r="EC24" s="684">
        <f t="shared" si="35"/>
        <v>1.2188100074282164E-2</v>
      </c>
      <c r="ED24" s="307">
        <v>184.10038852702544</v>
      </c>
      <c r="EE24" s="307">
        <f t="shared" si="36"/>
        <v>4.8497310378925533</v>
      </c>
      <c r="EF24" s="684">
        <f t="shared" si="37"/>
        <v>2.7055582979864771E-2</v>
      </c>
      <c r="EG24" s="307">
        <v>187.52732620533411</v>
      </c>
      <c r="EH24" s="307">
        <f t="shared" si="38"/>
        <v>-2.5911429763004605</v>
      </c>
      <c r="EI24" s="684">
        <f t="shared" si="39"/>
        <v>-1.3629096570438643E-2</v>
      </c>
      <c r="EJ24" s="307">
        <v>185.60939282821332</v>
      </c>
      <c r="EK24" s="307">
        <f t="shared" si="40"/>
        <v>-5.341205597247864</v>
      </c>
      <c r="EL24" s="684">
        <f t="shared" si="41"/>
        <v>-2.7971661996821856E-2</v>
      </c>
      <c r="EM24" s="307">
        <v>185.68816305941326</v>
      </c>
      <c r="EN24" s="307">
        <f t="shared" si="42"/>
        <v>-0.61336850136225962</v>
      </c>
      <c r="EO24" s="684">
        <f t="shared" si="43"/>
        <v>-3.2923427747676127E-3</v>
      </c>
      <c r="EP24" s="307">
        <v>171.88279733749948</v>
      </c>
      <c r="EQ24" s="307">
        <f t="shared" si="44"/>
        <v>1.9942000741194192</v>
      </c>
      <c r="ER24" s="684">
        <f t="shared" si="45"/>
        <v>1.1738280886667103E-2</v>
      </c>
      <c r="ES24" s="307">
        <v>187.05747645716335</v>
      </c>
      <c r="ET24" s="307">
        <f t="shared" si="46"/>
        <v>2.8775899777571681</v>
      </c>
      <c r="EU24" s="684">
        <f t="shared" si="47"/>
        <v>1.5623801451734101E-2</v>
      </c>
      <c r="EV24" s="307">
        <v>170.03180502447916</v>
      </c>
      <c r="EW24" s="307">
        <f t="shared" si="48"/>
        <v>-0.83712635604703678</v>
      </c>
      <c r="EX24" s="684">
        <f t="shared" si="49"/>
        <v>-4.8992309443473435E-3</v>
      </c>
      <c r="EY24" s="716">
        <v>165.13614868744975</v>
      </c>
      <c r="EZ24" s="709">
        <f t="shared" si="0"/>
        <v>0.46799733680478539</v>
      </c>
      <c r="FA24" s="719">
        <f t="shared" si="50"/>
        <v>2.8420634650123092E-3</v>
      </c>
      <c r="FB24" s="716">
        <v>170.29202136702222</v>
      </c>
      <c r="FC24" s="709">
        <f t="shared" si="1"/>
        <v>0.67698521961108327</v>
      </c>
      <c r="FD24" s="719">
        <f t="shared" si="51"/>
        <v>3.991304279313543E-3</v>
      </c>
      <c r="FE24" s="716">
        <v>171.35006177310103</v>
      </c>
      <c r="FF24" s="709">
        <f t="shared" si="2"/>
        <v>1.5538144460109038</v>
      </c>
      <c r="FG24" s="719">
        <f t="shared" si="52"/>
        <v>9.1510529264977498E-3</v>
      </c>
      <c r="FH24" s="716">
        <v>165.47224609643334</v>
      </c>
      <c r="FI24" s="709">
        <f t="shared" si="3"/>
        <v>-0.82873773032605413</v>
      </c>
      <c r="FJ24" s="719">
        <f t="shared" si="53"/>
        <v>-4.9833603581646551E-3</v>
      </c>
      <c r="FK24" s="716">
        <v>166.34434422145179</v>
      </c>
      <c r="FL24" s="709">
        <f t="shared" si="54"/>
        <v>-0.93561641558892461</v>
      </c>
      <c r="FM24" s="719">
        <f t="shared" si="55"/>
        <v>-5.5931171434156325E-3</v>
      </c>
      <c r="FN24" s="716">
        <v>169.10890211051583</v>
      </c>
      <c r="FO24" s="709">
        <f t="shared" si="56"/>
        <v>-0.18807193782487275</v>
      </c>
      <c r="FP24" s="719">
        <f t="shared" si="57"/>
        <v>-1.1108995827129851E-3</v>
      </c>
      <c r="FQ24" s="716">
        <v>166.74072214450629</v>
      </c>
      <c r="FR24" s="709">
        <f t="shared" si="58"/>
        <v>-0.7470805487016321</v>
      </c>
      <c r="FS24" s="719">
        <f t="shared" si="59"/>
        <v>-4.4605071932914443E-3</v>
      </c>
      <c r="FT24" s="716">
        <v>171.48288604599284</v>
      </c>
      <c r="FU24" s="709">
        <f t="shared" si="133"/>
        <v>-1.0596943946662236</v>
      </c>
      <c r="FV24" s="719">
        <f t="shared" si="134"/>
        <v>-6.1416398894687581E-3</v>
      </c>
      <c r="FW24" s="716">
        <v>186.73016139702409</v>
      </c>
      <c r="FX24" s="709">
        <f t="shared" si="62"/>
        <v>-2.3531648914759273</v>
      </c>
      <c r="FY24" s="719">
        <f t="shared" si="63"/>
        <v>-1.2445121088495712E-2</v>
      </c>
      <c r="FZ24" s="716">
        <v>183.86303229090086</v>
      </c>
      <c r="GA24" s="709">
        <f t="shared" si="64"/>
        <v>-0.61899815778483003</v>
      </c>
      <c r="GB24" s="719">
        <f t="shared" si="65"/>
        <v>-3.3553303607909198E-3</v>
      </c>
      <c r="GC24" s="716">
        <v>176.97633227563927</v>
      </c>
      <c r="GD24" s="709">
        <f t="shared" si="66"/>
        <v>-0.73361393467862968</v>
      </c>
      <c r="GE24" s="719">
        <f t="shared" si="67"/>
        <v>-4.1281534901282625E-3</v>
      </c>
      <c r="GF24" s="716">
        <v>169.46351784802312</v>
      </c>
      <c r="GG24" s="709">
        <f t="shared" si="68"/>
        <v>-0.69873259761553186</v>
      </c>
      <c r="GH24" s="719">
        <f t="shared" si="69"/>
        <v>-4.1062726649748584E-3</v>
      </c>
      <c r="GI24" s="716">
        <v>181.94693103171846</v>
      </c>
      <c r="GJ24" s="709">
        <f t="shared" si="70"/>
        <v>-2.1534574953069807</v>
      </c>
      <c r="GK24" s="719">
        <f t="shared" si="71"/>
        <v>-1.1697191475458831E-2</v>
      </c>
      <c r="GL24" s="716">
        <v>190.2391211521292</v>
      </c>
      <c r="GM24" s="709">
        <f t="shared" si="72"/>
        <v>2.711794946795095</v>
      </c>
      <c r="GN24" s="719">
        <f t="shared" si="73"/>
        <v>1.4460798869524753E-2</v>
      </c>
      <c r="GO24" s="716">
        <v>185.91317938249554</v>
      </c>
      <c r="GP24" s="709">
        <f t="shared" si="74"/>
        <v>0.30378655428222601</v>
      </c>
      <c r="GQ24" s="719">
        <f t="shared" si="75"/>
        <v>1.6366981738008752E-3</v>
      </c>
      <c r="GR24" s="716">
        <v>185.52191757637303</v>
      </c>
      <c r="GS24" s="709">
        <f t="shared" si="76"/>
        <v>-0.16624548304022824</v>
      </c>
      <c r="GT24" s="719">
        <f t="shared" si="77"/>
        <v>-8.952939180460087E-4</v>
      </c>
      <c r="GU24" s="716">
        <v>171.16739337483389</v>
      </c>
      <c r="GV24" s="709">
        <f t="shared" si="78"/>
        <v>-0.71540396266559014</v>
      </c>
      <c r="GW24" s="719">
        <f t="shared" si="79"/>
        <v>-4.1621615062551187E-3</v>
      </c>
      <c r="GX24" s="716">
        <v>184.17187509934703</v>
      </c>
      <c r="GY24" s="709">
        <f t="shared" si="106"/>
        <v>-2.8856013578163129</v>
      </c>
      <c r="GZ24" s="719">
        <f t="shared" si="80"/>
        <v>-1.5426281870519745E-2</v>
      </c>
      <c r="HA24" s="716">
        <v>169.58135958472189</v>
      </c>
      <c r="HB24" s="709">
        <f t="shared" si="107"/>
        <v>-0.45044543975726015</v>
      </c>
      <c r="HC24" s="719">
        <f t="shared" si="81"/>
        <v>-2.649183425962045E-3</v>
      </c>
      <c r="HD24" s="716">
        <v>164.92721175271151</v>
      </c>
      <c r="HE24" s="709">
        <f t="shared" si="108"/>
        <v>-0.20893693473823305</v>
      </c>
      <c r="HF24" s="719">
        <f t="shared" si="82"/>
        <v>-1.2652404479511284E-3</v>
      </c>
      <c r="HG24" s="716">
        <v>169.94548445715637</v>
      </c>
      <c r="HH24" s="709">
        <f t="shared" si="109"/>
        <v>-0.34653690986584706</v>
      </c>
      <c r="HI24" s="719">
        <f t="shared" si="83"/>
        <v>-2.0349568176125685E-3</v>
      </c>
      <c r="HJ24" s="716">
        <v>170.74836277999091</v>
      </c>
      <c r="HK24" s="709">
        <f t="shared" si="110"/>
        <v>-0.60169899311011932</v>
      </c>
      <c r="HL24" s="719">
        <f t="shared" si="84"/>
        <v>-3.5115189739871782E-3</v>
      </c>
      <c r="HM24" s="716">
        <v>164.22417943417065</v>
      </c>
      <c r="HN24" s="710">
        <f t="shared" si="111"/>
        <v>-1.248066662262687</v>
      </c>
      <c r="HO24" s="720">
        <f t="shared" si="85"/>
        <v>-7.5424531406634993E-3</v>
      </c>
      <c r="HP24" s="716">
        <v>166.04770145855122</v>
      </c>
      <c r="HQ24" s="710">
        <f t="shared" si="112"/>
        <v>-0.29664276290057501</v>
      </c>
      <c r="HR24" s="720">
        <f t="shared" si="86"/>
        <v>-1.7833053734947479E-3</v>
      </c>
      <c r="HS24" s="716">
        <v>167.63558784749557</v>
      </c>
      <c r="HT24" s="710">
        <f t="shared" si="113"/>
        <v>-1.4733142630202565</v>
      </c>
      <c r="HU24" s="720">
        <f t="shared" si="87"/>
        <v>-8.7122217969188755E-3</v>
      </c>
      <c r="HV24" s="716">
        <v>165.75848391963572</v>
      </c>
      <c r="HW24" s="710">
        <f t="shared" si="114"/>
        <v>-0.98223822487057078</v>
      </c>
      <c r="HX24" s="720">
        <f t="shared" si="88"/>
        <v>-5.8908118678969819E-3</v>
      </c>
      <c r="HY24" s="716">
        <v>171.65915474961307</v>
      </c>
      <c r="HZ24" s="710">
        <f t="shared" si="115"/>
        <v>0.17626870362022373</v>
      </c>
      <c r="IA24" s="720">
        <f t="shared" si="89"/>
        <v>1.0279084268091179E-3</v>
      </c>
      <c r="IB24" s="716">
        <v>187.71630171250183</v>
      </c>
      <c r="IC24" s="710">
        <f t="shared" si="116"/>
        <v>0.98614031547774061</v>
      </c>
      <c r="ID24" s="720">
        <f t="shared" si="90"/>
        <v>5.2810981798543915E-3</v>
      </c>
      <c r="IE24" s="716">
        <v>183.00451687776044</v>
      </c>
      <c r="IF24" s="710">
        <f t="shared" si="117"/>
        <v>-0.85851541314042379</v>
      </c>
      <c r="IG24" s="720">
        <f t="shared" si="91"/>
        <v>-4.6693204307765059E-3</v>
      </c>
      <c r="IH24" s="716">
        <v>176.74101531150382</v>
      </c>
      <c r="II24" s="710">
        <f t="shared" si="118"/>
        <v>-0.23531696413544978</v>
      </c>
      <c r="IJ24" s="720">
        <f t="shared" si="92"/>
        <v>-1.3296521693586996E-3</v>
      </c>
      <c r="IK24" s="716">
        <v>168.5845990357497</v>
      </c>
      <c r="IL24" s="710">
        <f t="shared" si="119"/>
        <v>-0.87891881227341173</v>
      </c>
      <c r="IM24" s="720">
        <f t="shared" si="93"/>
        <v>-5.1864780304020155E-3</v>
      </c>
      <c r="IN24" s="716">
        <v>186.76334440666889</v>
      </c>
      <c r="IO24" s="710">
        <f t="shared" si="120"/>
        <v>4.8164133749504288</v>
      </c>
      <c r="IP24" s="720">
        <f t="shared" si="94"/>
        <v>2.6471528525594052E-2</v>
      </c>
      <c r="IQ24" s="716">
        <v>188.44058720339766</v>
      </c>
      <c r="IR24" s="710">
        <f t="shared" si="121"/>
        <v>-1.7985339487315457</v>
      </c>
      <c r="IS24" s="720">
        <f t="shared" si="95"/>
        <v>-9.454069898132602E-3</v>
      </c>
      <c r="IT24" s="716">
        <v>186.27302357310697</v>
      </c>
      <c r="IU24" s="710">
        <f t="shared" si="122"/>
        <v>0.35984419061142603</v>
      </c>
      <c r="IV24" s="720">
        <f t="shared" si="96"/>
        <v>1.9355496571390827E-3</v>
      </c>
      <c r="IW24" s="716">
        <v>187.18256507239076</v>
      </c>
      <c r="IX24" s="710">
        <f t="shared" si="123"/>
        <v>1.6606474960177309</v>
      </c>
      <c r="IY24" s="720">
        <f t="shared" si="97"/>
        <v>8.9512199836663461E-3</v>
      </c>
      <c r="IZ24" s="716">
        <v>170.56818216130853</v>
      </c>
      <c r="JA24" s="710">
        <f t="shared" si="124"/>
        <v>-0.59921121352536488</v>
      </c>
      <c r="JB24" s="720">
        <f t="shared" si="98"/>
        <v>-3.5007322464341781E-3</v>
      </c>
      <c r="JC24" s="716">
        <v>182.56333558283328</v>
      </c>
      <c r="JD24" s="710">
        <f t="shared" si="125"/>
        <v>-1.6085395165137584</v>
      </c>
      <c r="JE24" s="720">
        <f t="shared" si="99"/>
        <v>-8.7339042166241238E-3</v>
      </c>
      <c r="JF24" s="716">
        <v>167.07114401593512</v>
      </c>
      <c r="JG24" s="710">
        <f t="shared" si="126"/>
        <v>-2.5102155687867764</v>
      </c>
      <c r="JH24" s="720">
        <f t="shared" si="100"/>
        <v>-1.4802426250938782E-2</v>
      </c>
      <c r="JI24" s="716">
        <v>163.54527334757714</v>
      </c>
      <c r="JJ24" s="710">
        <f t="shared" si="127"/>
        <v>-1.3819384051343775</v>
      </c>
      <c r="JK24" s="720">
        <f t="shared" si="101"/>
        <v>-8.3790806286498532E-3</v>
      </c>
      <c r="JL24" s="716">
        <v>167.63972909422378</v>
      </c>
      <c r="JM24" s="710">
        <f t="shared" si="128"/>
        <v>-2.3057553629325866</v>
      </c>
      <c r="JN24" s="720">
        <f t="shared" si="102"/>
        <v>-1.3567617699862292E-2</v>
      </c>
      <c r="JO24" s="716">
        <v>169.51955159130583</v>
      </c>
      <c r="JP24" s="710">
        <f t="shared" si="129"/>
        <v>-1.2288111886850857</v>
      </c>
      <c r="JQ24" s="720">
        <f t="shared" si="103"/>
        <v>-7.196620621589254E-3</v>
      </c>
    </row>
    <row r="25" spans="1:277" x14ac:dyDescent="0.25">
      <c r="A25" s="60" t="s">
        <v>19</v>
      </c>
      <c r="B25" s="256">
        <v>181.38</v>
      </c>
      <c r="C25" s="271">
        <v>178.09249279358318</v>
      </c>
      <c r="D25" s="306">
        <v>170.00393722931548</v>
      </c>
      <c r="E25" s="306">
        <v>178.78246953096146</v>
      </c>
      <c r="F25" s="110">
        <v>175.5492936649847</v>
      </c>
      <c r="G25" s="210">
        <v>187.4169454245521</v>
      </c>
      <c r="H25" s="210">
        <v>187.62968086157494</v>
      </c>
      <c r="I25" s="210">
        <v>191.07929515418502</v>
      </c>
      <c r="J25" s="306">
        <v>187.9172639770633</v>
      </c>
      <c r="K25" s="271">
        <v>178.45385317300926</v>
      </c>
      <c r="L25" s="271">
        <v>188.68483412322277</v>
      </c>
      <c r="M25" s="306">
        <v>189.64460784313724</v>
      </c>
      <c r="N25" s="23">
        <v>186.92618435549028</v>
      </c>
      <c r="O25" s="306">
        <v>188.502236282317</v>
      </c>
      <c r="P25" s="110">
        <v>179.03870283796508</v>
      </c>
      <c r="Q25" s="306">
        <v>186.46521306432643</v>
      </c>
      <c r="R25" s="306">
        <v>180.49098010042775</v>
      </c>
      <c r="S25" s="306">
        <v>183.99</v>
      </c>
      <c r="T25" s="110">
        <v>184.68</v>
      </c>
      <c r="U25" s="23">
        <v>181.09226926578873</v>
      </c>
      <c r="V25" s="210">
        <v>178.09628950470594</v>
      </c>
      <c r="W25" s="210">
        <v>170.09628493524198</v>
      </c>
      <c r="X25" s="210">
        <v>178.80698912288824</v>
      </c>
      <c r="Y25" s="306">
        <v>175.49553554888666</v>
      </c>
      <c r="Z25" s="183">
        <v>187.50545327632841</v>
      </c>
      <c r="AA25" s="305">
        <v>187.53560442064489</v>
      </c>
      <c r="AB25" s="305">
        <v>191.07725788900979</v>
      </c>
      <c r="AC25" s="23">
        <v>187.96495288477436</v>
      </c>
      <c r="AD25" s="306">
        <v>178.13826650082629</v>
      </c>
      <c r="AE25" s="271">
        <v>188.72499494847443</v>
      </c>
      <c r="AF25" s="306">
        <v>189.48630821507095</v>
      </c>
      <c r="AG25" s="306">
        <v>187</v>
      </c>
      <c r="AH25" s="23">
        <v>188.50344036697248</v>
      </c>
      <c r="AI25" s="451">
        <v>178.91912030712581</v>
      </c>
      <c r="AJ25" s="271">
        <v>186.51337344373621</v>
      </c>
      <c r="AK25" s="306">
        <v>180.48841343604778</v>
      </c>
      <c r="AL25" s="306">
        <v>184.01</v>
      </c>
      <c r="AM25" s="23">
        <v>183.28</v>
      </c>
      <c r="AN25" s="451">
        <v>178.13826650082629</v>
      </c>
      <c r="AO25" s="199">
        <v>172.69513190100625</v>
      </c>
      <c r="AP25" s="199">
        <v>172.51187241282983</v>
      </c>
      <c r="AQ25" s="199">
        <v>174.87</v>
      </c>
      <c r="AR25" s="325">
        <v>173.2</v>
      </c>
      <c r="AS25" s="199">
        <v>182.82490597576265</v>
      </c>
      <c r="AT25" s="199">
        <v>196.08297601112528</v>
      </c>
      <c r="AU25" s="210">
        <v>184.48</v>
      </c>
      <c r="AV25" s="306">
        <v>186.11</v>
      </c>
      <c r="AW25" s="306">
        <v>176.16108672019766</v>
      </c>
      <c r="AX25" s="210">
        <v>183.22248444539801</v>
      </c>
      <c r="AY25" s="210">
        <v>184.73684210526318</v>
      </c>
      <c r="AZ25" s="210">
        <v>190.69</v>
      </c>
      <c r="BA25" s="32">
        <v>186.42</v>
      </c>
      <c r="BB25" s="451">
        <v>176.94760555026434</v>
      </c>
      <c r="BC25" s="210">
        <v>185.31084722083622</v>
      </c>
      <c r="BD25" s="210">
        <v>177.08464344107659</v>
      </c>
      <c r="BE25" s="210">
        <v>172.30860483836798</v>
      </c>
      <c r="BF25" s="306">
        <v>176.47296369583651</v>
      </c>
      <c r="BG25" s="306">
        <v>176.78893565844857</v>
      </c>
      <c r="BH25" s="451">
        <v>-1.349330842377725</v>
      </c>
      <c r="BI25" s="331">
        <v>-7.5746265464611273E-3</v>
      </c>
      <c r="BJ25" s="451">
        <v>177.64677168015322</v>
      </c>
      <c r="BK25" s="451">
        <v>176.45035542306812</v>
      </c>
      <c r="BL25" s="451">
        <v>183.06358218230093</v>
      </c>
      <c r="BM25" s="451">
        <v>178.70210771417342</v>
      </c>
      <c r="BN25" s="451">
        <v>187.29259767266936</v>
      </c>
      <c r="BO25" s="306">
        <v>188.04190751445088</v>
      </c>
      <c r="BP25" s="306">
        <v>189.03855085926614</v>
      </c>
      <c r="BQ25" s="306">
        <v>4.5585508592661483</v>
      </c>
      <c r="BR25" s="321">
        <v>2.4710271353350761E-2</v>
      </c>
      <c r="BS25" s="306">
        <v>187.65218999476005</v>
      </c>
      <c r="BT25" s="306">
        <v>1.5421899947600366</v>
      </c>
      <c r="BU25" s="321">
        <v>8.2864434730000342E-3</v>
      </c>
      <c r="BV25" s="306">
        <v>180.46491297300253</v>
      </c>
      <c r="BW25" s="451">
        <v>-8.0410684966743986</v>
      </c>
      <c r="BX25" s="331">
        <v>-4.1008498852129649E-2</v>
      </c>
      <c r="BY25" s="306">
        <v>189.24259055982438</v>
      </c>
      <c r="BZ25" s="451">
        <v>6.020106114426369</v>
      </c>
      <c r="CA25" s="331">
        <v>3.2856808664334075E-2</v>
      </c>
      <c r="CB25" s="306">
        <v>190.03595274781713</v>
      </c>
      <c r="CC25" s="451">
        <v>5.2991106425539556</v>
      </c>
      <c r="CD25" s="331">
        <v>2.8684644503853319E-2</v>
      </c>
      <c r="CE25" s="306">
        <v>189.3238434163701</v>
      </c>
      <c r="CF25" s="451">
        <f t="shared" si="4"/>
        <v>-1.3661565836299019</v>
      </c>
      <c r="CG25" s="331">
        <f t="shared" si="5"/>
        <v>-7.164280159577859E-3</v>
      </c>
      <c r="CH25" s="306">
        <v>189.49463359158435</v>
      </c>
      <c r="CI25" s="451">
        <f t="shared" si="6"/>
        <v>3.0746335915843588</v>
      </c>
      <c r="CJ25" s="331">
        <f t="shared" si="7"/>
        <v>1.6493045765391904E-2</v>
      </c>
      <c r="CK25" s="306">
        <v>181.17547038951162</v>
      </c>
      <c r="CL25" s="451">
        <f t="shared" si="8"/>
        <v>4.2278648392472746</v>
      </c>
      <c r="CM25" s="331">
        <f t="shared" si="9"/>
        <v>2.3893314781511937E-2</v>
      </c>
      <c r="CN25" s="306">
        <v>183.98589719799591</v>
      </c>
      <c r="CO25" s="451">
        <f t="shared" si="10"/>
        <v>-1.3249500228403122</v>
      </c>
      <c r="CP25" s="331">
        <f t="shared" si="11"/>
        <v>-7.1498783946595422E-3</v>
      </c>
      <c r="CQ25" s="306">
        <v>180.09729932015216</v>
      </c>
      <c r="CR25" s="451">
        <f t="shared" si="12"/>
        <v>3.0126558790755666</v>
      </c>
      <c r="CS25" s="331">
        <f t="shared" si="13"/>
        <v>1.7012519101228574E-2</v>
      </c>
      <c r="CT25" s="306">
        <v>177.54950800774012</v>
      </c>
      <c r="CU25" s="451">
        <f t="shared" si="14"/>
        <v>5.2409031693721317</v>
      </c>
      <c r="CV25" s="331">
        <f t="shared" si="15"/>
        <v>3.041579481354572E-2</v>
      </c>
      <c r="CW25" s="306">
        <v>179.70645792563602</v>
      </c>
      <c r="CX25" s="451">
        <f t="shared" si="16"/>
        <v>3.2334942297995042</v>
      </c>
      <c r="CY25" s="331">
        <f t="shared" si="17"/>
        <v>1.8322887325520624E-2</v>
      </c>
      <c r="CZ25" s="305">
        <v>180.64116617079733</v>
      </c>
      <c r="DA25" s="305">
        <f t="shared" si="18"/>
        <v>3.8522305123487683</v>
      </c>
      <c r="DB25" s="729">
        <f t="shared" si="19"/>
        <v>2.1789997762027221E-2</v>
      </c>
      <c r="DC25" s="305">
        <v>178.39649955373665</v>
      </c>
      <c r="DD25" s="305">
        <f t="shared" si="104"/>
        <v>0.7497278735834243</v>
      </c>
      <c r="DE25" s="730">
        <f t="shared" si="105"/>
        <v>4.2203292888051075E-3</v>
      </c>
      <c r="DF25" s="305">
        <v>179.7912578562694</v>
      </c>
      <c r="DG25" s="305">
        <f t="shared" si="20"/>
        <v>3.3409024332012791</v>
      </c>
      <c r="DH25" s="730">
        <f t="shared" si="21"/>
        <v>1.893395128159945E-2</v>
      </c>
      <c r="DI25" s="305">
        <v>179.89503171587725</v>
      </c>
      <c r="DJ25" s="305">
        <f t="shared" si="22"/>
        <v>-3.1685504664236817</v>
      </c>
      <c r="DK25" s="730">
        <f t="shared" si="23"/>
        <v>-1.7308469705724056E-2</v>
      </c>
      <c r="DL25" s="305">
        <v>179.24873168861507</v>
      </c>
      <c r="DM25" s="305">
        <f t="shared" si="24"/>
        <v>0.54662397444164412</v>
      </c>
      <c r="DN25" s="730">
        <f t="shared" si="25"/>
        <v>3.0588557764296008E-3</v>
      </c>
      <c r="DO25" s="305">
        <v>180.40274029478928</v>
      </c>
      <c r="DP25" s="305">
        <f t="shared" si="26"/>
        <v>-6.8898573778800767</v>
      </c>
      <c r="DQ25" s="729">
        <f t="shared" si="27"/>
        <v>-3.6786597353524124E-2</v>
      </c>
      <c r="DR25" s="305">
        <v>188.04034582132564</v>
      </c>
      <c r="DS25" s="305">
        <f t="shared" si="28"/>
        <v>-1.5616931252395716E-3</v>
      </c>
      <c r="DT25" s="729">
        <f t="shared" si="29"/>
        <v>-8.3050270329743199E-6</v>
      </c>
      <c r="DU25" s="305">
        <v>184.25542286132099</v>
      </c>
      <c r="DV25" s="305">
        <f t="shared" si="30"/>
        <v>-4.7831279979451438</v>
      </c>
      <c r="DW25" s="729">
        <f t="shared" si="31"/>
        <v>-2.5302394544412517E-2</v>
      </c>
      <c r="DX25" s="305">
        <v>182.36164882714644</v>
      </c>
      <c r="DY25" s="305">
        <f t="shared" si="32"/>
        <v>-5.2905411676136112</v>
      </c>
      <c r="DZ25" s="729">
        <f t="shared" si="33"/>
        <v>-2.8193335594758274E-2</v>
      </c>
      <c r="EA25" s="305">
        <v>179.99117357504159</v>
      </c>
      <c r="EB25" s="305">
        <f t="shared" si="34"/>
        <v>-0.47373939796094078</v>
      </c>
      <c r="EC25" s="729">
        <f t="shared" si="35"/>
        <v>-2.6251052914192355E-3</v>
      </c>
      <c r="ED25" s="305">
        <v>188.9801836636056</v>
      </c>
      <c r="EE25" s="305">
        <f t="shared" si="36"/>
        <v>-0.26240689621877777</v>
      </c>
      <c r="EF25" s="729">
        <f t="shared" si="37"/>
        <v>-1.3866164875597827E-3</v>
      </c>
      <c r="EG25" s="305">
        <v>188.95966029723991</v>
      </c>
      <c r="EH25" s="305">
        <f t="shared" si="38"/>
        <v>-1.0762924505772276</v>
      </c>
      <c r="EI25" s="729">
        <f t="shared" si="39"/>
        <v>-5.6636254088482767E-3</v>
      </c>
      <c r="EJ25" s="305">
        <v>188.23529411764707</v>
      </c>
      <c r="EK25" s="305">
        <f t="shared" si="40"/>
        <v>-1.0885492987230236</v>
      </c>
      <c r="EL25" s="729">
        <f t="shared" si="41"/>
        <v>-5.7496682883678507E-3</v>
      </c>
      <c r="EM25" s="305">
        <v>188.69270554663814</v>
      </c>
      <c r="EN25" s="305">
        <f t="shared" si="42"/>
        <v>-0.80192804494620873</v>
      </c>
      <c r="EO25" s="729">
        <f t="shared" si="43"/>
        <v>-4.231930106657243E-3</v>
      </c>
      <c r="EP25" s="305">
        <v>180.60681770862908</v>
      </c>
      <c r="EQ25" s="305">
        <f t="shared" si="44"/>
        <v>-0.56865268088253629</v>
      </c>
      <c r="ER25" s="729">
        <f t="shared" si="45"/>
        <v>-3.1386847218333814E-3</v>
      </c>
      <c r="ES25" s="305">
        <v>180.27317276613493</v>
      </c>
      <c r="ET25" s="305">
        <f t="shared" si="46"/>
        <v>-3.7127244318609769</v>
      </c>
      <c r="EU25" s="729">
        <f t="shared" si="47"/>
        <v>-2.0179396836408275E-2</v>
      </c>
      <c r="EV25" s="305">
        <v>179.86132047030449</v>
      </c>
      <c r="EW25" s="305">
        <f t="shared" si="48"/>
        <v>-0.23597884984766893</v>
      </c>
      <c r="EX25" s="729">
        <f t="shared" si="49"/>
        <v>-1.3102853331974638E-3</v>
      </c>
      <c r="EY25" s="305">
        <v>178.89554406025954</v>
      </c>
      <c r="EZ25" s="196">
        <f t="shared" si="0"/>
        <v>1.3460360525194233</v>
      </c>
      <c r="FA25" s="731">
        <f t="shared" si="50"/>
        <v>7.5811871720914258E-3</v>
      </c>
      <c r="FB25" s="305">
        <v>179.50180445513752</v>
      </c>
      <c r="FC25" s="196">
        <f t="shared" si="1"/>
        <v>-0.20465347049849925</v>
      </c>
      <c r="FD25" s="731">
        <f t="shared" si="51"/>
        <v>-1.138820901935458E-3</v>
      </c>
      <c r="FE25" s="305">
        <v>180.18883837333826</v>
      </c>
      <c r="FF25" s="196">
        <f t="shared" si="2"/>
        <v>-0.45232779745907692</v>
      </c>
      <c r="FG25" s="731">
        <f t="shared" si="52"/>
        <v>-2.5040128285675383E-3</v>
      </c>
      <c r="FH25" s="305">
        <v>178.43236837650247</v>
      </c>
      <c r="FI25" s="196">
        <f t="shared" si="3"/>
        <v>3.5868822765820596E-2</v>
      </c>
      <c r="FJ25" s="731">
        <f t="shared" si="53"/>
        <v>2.0106236868743145E-4</v>
      </c>
      <c r="FK25" s="305">
        <v>179.72871672001438</v>
      </c>
      <c r="FL25" s="196">
        <f t="shared" si="54"/>
        <v>-6.2541136255021001E-2</v>
      </c>
      <c r="FM25" s="731">
        <f t="shared" si="55"/>
        <v>-3.4785415598470473E-4</v>
      </c>
      <c r="FN25" s="305">
        <v>179.87336914811974</v>
      </c>
      <c r="FO25" s="196">
        <f t="shared" si="56"/>
        <v>-2.1662567757516626E-2</v>
      </c>
      <c r="FP25" s="731">
        <f t="shared" si="57"/>
        <v>-1.2041782116434472E-4</v>
      </c>
      <c r="FQ25" s="305">
        <v>179.24572825489506</v>
      </c>
      <c r="FR25" s="196">
        <f t="shared" si="58"/>
        <v>-3.003433720010662E-3</v>
      </c>
      <c r="FS25" s="731">
        <f t="shared" si="59"/>
        <v>-1.6755676270156975E-5</v>
      </c>
      <c r="FT25" s="305">
        <v>180.48515568428675</v>
      </c>
      <c r="FU25" s="196">
        <f t="shared" si="133"/>
        <v>8.241538949746996E-2</v>
      </c>
      <c r="FV25" s="731">
        <f t="shared" si="134"/>
        <v>4.568411176171609E-4</v>
      </c>
      <c r="FW25" s="305">
        <v>190.74598677998111</v>
      </c>
      <c r="FX25" s="196">
        <f t="shared" si="62"/>
        <v>2.7056409586554651</v>
      </c>
      <c r="FY25" s="731">
        <f t="shared" si="63"/>
        <v>1.4388619351010672E-2</v>
      </c>
      <c r="FZ25" s="305">
        <v>191.92651679961327</v>
      </c>
      <c r="GA25" s="196">
        <f t="shared" si="64"/>
        <v>7.6710939382922732</v>
      </c>
      <c r="GB25" s="731">
        <f t="shared" si="65"/>
        <v>4.1632934429647085E-2</v>
      </c>
      <c r="GC25" s="305">
        <v>184.15264816025677</v>
      </c>
      <c r="GD25" s="196">
        <f t="shared" si="66"/>
        <v>1.7909993331103351</v>
      </c>
      <c r="GE25" s="731">
        <f t="shared" si="67"/>
        <v>9.8211402706056584E-3</v>
      </c>
      <c r="GF25" s="305">
        <v>180.33825453216002</v>
      </c>
      <c r="GG25" s="196">
        <f t="shared" si="68"/>
        <v>0.34708095711843612</v>
      </c>
      <c r="GH25" s="731">
        <f t="shared" si="69"/>
        <v>1.9283220961595195E-3</v>
      </c>
      <c r="GI25" s="305">
        <v>191.72836354352822</v>
      </c>
      <c r="GJ25" s="196">
        <f t="shared" si="70"/>
        <v>2.7481798799226169</v>
      </c>
      <c r="GK25" s="731">
        <f t="shared" si="71"/>
        <v>1.4542159006547045E-2</v>
      </c>
      <c r="GL25" s="305">
        <v>191.76232275489534</v>
      </c>
      <c r="GM25" s="196">
        <f t="shared" si="72"/>
        <v>2.8026624576554298</v>
      </c>
      <c r="GN25" s="731">
        <f t="shared" si="73"/>
        <v>1.4832067612985477E-2</v>
      </c>
      <c r="GO25" s="305">
        <v>190.56878949927079</v>
      </c>
      <c r="GP25" s="196">
        <f t="shared" si="74"/>
        <v>2.3334953816237203</v>
      </c>
      <c r="GQ25" s="731">
        <f t="shared" si="75"/>
        <v>1.2396694214876013E-2</v>
      </c>
      <c r="GR25" s="305">
        <v>191.3035568088784</v>
      </c>
      <c r="GS25" s="196">
        <f t="shared" si="76"/>
        <v>2.61085126224026</v>
      </c>
      <c r="GT25" s="731">
        <f t="shared" si="77"/>
        <v>1.383652460054928E-2</v>
      </c>
      <c r="GU25" s="305">
        <v>181.08183786240059</v>
      </c>
      <c r="GV25" s="196">
        <f t="shared" si="78"/>
        <v>0.47502015377150997</v>
      </c>
      <c r="GW25" s="731">
        <f t="shared" si="79"/>
        <v>2.6301341211706335E-3</v>
      </c>
      <c r="GX25" s="305">
        <v>180.21654478108081</v>
      </c>
      <c r="GY25" s="196">
        <f t="shared" si="106"/>
        <v>-5.66279850541207E-2</v>
      </c>
      <c r="GZ25" s="731">
        <f t="shared" si="80"/>
        <v>-3.1412319528864753E-4</v>
      </c>
      <c r="HA25" s="305">
        <v>179.8581560283688</v>
      </c>
      <c r="HB25" s="196">
        <f t="shared" si="107"/>
        <v>-3.1644419356950948E-3</v>
      </c>
      <c r="HC25" s="731">
        <f t="shared" si="81"/>
        <v>-1.759378796631014E-5</v>
      </c>
      <c r="HD25" s="305">
        <v>178.82026121827184</v>
      </c>
      <c r="HE25" s="196">
        <f t="shared" si="108"/>
        <v>-7.5282841987700522E-2</v>
      </c>
      <c r="HF25" s="731">
        <f t="shared" si="82"/>
        <v>-4.2082010696891422E-4</v>
      </c>
      <c r="HG25" s="305">
        <v>179.47397097429294</v>
      </c>
      <c r="HH25" s="196">
        <f t="shared" si="109"/>
        <v>-2.7833480844577707E-2</v>
      </c>
      <c r="HI25" s="731">
        <f t="shared" si="83"/>
        <v>-1.5505961585770056E-4</v>
      </c>
      <c r="HJ25" s="305">
        <v>180.46483105690871</v>
      </c>
      <c r="HK25" s="196">
        <f t="shared" si="110"/>
        <v>0.27599268357045048</v>
      </c>
      <c r="HL25" s="731">
        <f t="shared" si="84"/>
        <v>1.5316857917614939E-3</v>
      </c>
      <c r="HM25" s="305">
        <v>178.74447693654082</v>
      </c>
      <c r="HN25" s="103">
        <f t="shared" si="111"/>
        <v>0.31210856003835374</v>
      </c>
      <c r="HO25" s="732">
        <f t="shared" si="85"/>
        <v>1.7491700798354416E-3</v>
      </c>
      <c r="HP25" s="305">
        <v>179.69855941377301</v>
      </c>
      <c r="HQ25" s="103">
        <f t="shared" si="112"/>
        <v>-3.0157306241363813E-2</v>
      </c>
      <c r="HR25" s="732">
        <f t="shared" si="86"/>
        <v>-1.6779347670046281E-4</v>
      </c>
      <c r="HS25" s="305">
        <v>179.82136950049619</v>
      </c>
      <c r="HT25" s="103">
        <f t="shared" si="113"/>
        <v>-5.1999647623546252E-2</v>
      </c>
      <c r="HU25" s="732">
        <f t="shared" si="87"/>
        <v>-2.8909030764151793E-4</v>
      </c>
      <c r="HV25" s="305">
        <v>179.33619790285218</v>
      </c>
      <c r="HW25" s="103">
        <f t="shared" si="114"/>
        <v>9.0469647957121424E-2</v>
      </c>
      <c r="HX25" s="732">
        <f t="shared" si="88"/>
        <v>5.0472415068363431E-4</v>
      </c>
      <c r="HY25" s="305">
        <v>180.54637024978379</v>
      </c>
      <c r="HZ25" s="103">
        <f t="shared" si="115"/>
        <v>6.1214565497039075E-2</v>
      </c>
      <c r="IA25" s="732">
        <f t="shared" si="89"/>
        <v>3.3916676008590157E-4</v>
      </c>
      <c r="IB25" s="305">
        <v>190.58072241069647</v>
      </c>
      <c r="IC25" s="103">
        <f t="shared" si="116"/>
        <v>-0.1652643692846425</v>
      </c>
      <c r="ID25" s="732">
        <f t="shared" si="90"/>
        <v>-8.6641072808136838E-4</v>
      </c>
      <c r="IE25" s="305">
        <v>191.75203572366692</v>
      </c>
      <c r="IF25" s="103">
        <f t="shared" si="117"/>
        <v>-0.17448107594634621</v>
      </c>
      <c r="IG25" s="732">
        <f t="shared" si="91"/>
        <v>-9.0910354054160472E-4</v>
      </c>
      <c r="IH25" s="305">
        <v>183.81035996488148</v>
      </c>
      <c r="II25" s="103">
        <f t="shared" si="118"/>
        <v>-0.34228819537528921</v>
      </c>
      <c r="IJ25" s="732">
        <f t="shared" si="92"/>
        <v>-1.85871991956052E-3</v>
      </c>
      <c r="IK25" s="305">
        <v>180.23604862234336</v>
      </c>
      <c r="IL25" s="103">
        <f t="shared" si="119"/>
        <v>-0.10220590981666078</v>
      </c>
      <c r="IM25" s="732">
        <f t="shared" si="93"/>
        <v>-5.6674558640820282E-4</v>
      </c>
      <c r="IN25" s="305">
        <v>191.59008632692843</v>
      </c>
      <c r="IO25" s="103">
        <f t="shared" si="120"/>
        <v>-0.1382772165997892</v>
      </c>
      <c r="IP25" s="732">
        <f t="shared" si="94"/>
        <v>-7.2121419097386722E-4</v>
      </c>
      <c r="IQ25" s="305">
        <v>191.83673469387756</v>
      </c>
      <c r="IR25" s="103">
        <f t="shared" si="121"/>
        <v>7.4411938982223091E-2</v>
      </c>
      <c r="IS25" s="732">
        <f t="shared" si="95"/>
        <v>3.8804254096011406E-4</v>
      </c>
      <c r="IT25" s="305">
        <v>190.53611880191292</v>
      </c>
      <c r="IU25" s="103">
        <f t="shared" si="122"/>
        <v>-3.2670697357872314E-2</v>
      </c>
      <c r="IV25" s="732">
        <f t="shared" si="96"/>
        <v>-1.7143781751312079E-4</v>
      </c>
      <c r="IW25" s="305">
        <v>191.27360684714859</v>
      </c>
      <c r="IX25" s="103">
        <f t="shared" si="123"/>
        <v>-2.9949961729812458E-2</v>
      </c>
      <c r="IY25" s="732">
        <f t="shared" si="97"/>
        <v>-1.5655726547590505E-4</v>
      </c>
      <c r="IZ25" s="305">
        <v>181.0149018578087</v>
      </c>
      <c r="JA25" s="103">
        <f t="shared" si="124"/>
        <v>-6.6936004591894971E-2</v>
      </c>
      <c r="JB25" s="732">
        <f t="shared" si="98"/>
        <v>-3.6964504768699063E-4</v>
      </c>
      <c r="JC25" s="305">
        <v>180.26076409945421</v>
      </c>
      <c r="JD25" s="103">
        <f t="shared" si="125"/>
        <v>4.4219318373393435E-2</v>
      </c>
      <c r="JE25" s="732">
        <f t="shared" si="99"/>
        <v>2.4536769599655311E-4</v>
      </c>
      <c r="JF25" s="305">
        <v>180.00117054898749</v>
      </c>
      <c r="JG25" s="103">
        <f t="shared" si="126"/>
        <v>0.14301452061869213</v>
      </c>
      <c r="JH25" s="732">
        <f t="shared" si="100"/>
        <v>7.9515171164178198E-4</v>
      </c>
      <c r="JI25" s="305">
        <v>178.84380877580966</v>
      </c>
      <c r="JJ25" s="103">
        <f t="shared" si="127"/>
        <v>2.3547557537824559E-2</v>
      </c>
      <c r="JK25" s="732">
        <f t="shared" si="101"/>
        <v>1.316828270879322E-4</v>
      </c>
      <c r="JL25" s="305">
        <v>179.50421621410356</v>
      </c>
      <c r="JM25" s="103">
        <f t="shared" si="128"/>
        <v>3.0245239810625435E-2</v>
      </c>
      <c r="JN25" s="732">
        <f t="shared" si="102"/>
        <v>1.6852159478299852E-4</v>
      </c>
      <c r="JO25" s="305">
        <v>180.40781708308302</v>
      </c>
      <c r="JP25" s="103">
        <f t="shared" si="129"/>
        <v>-5.7013973825689845E-2</v>
      </c>
      <c r="JQ25" s="732">
        <f t="shared" si="103"/>
        <v>-3.1592844706518336E-4</v>
      </c>
    </row>
    <row r="26" spans="1:277" x14ac:dyDescent="0.25">
      <c r="A26" s="60" t="s">
        <v>22</v>
      </c>
      <c r="B26" s="256">
        <v>195.31</v>
      </c>
      <c r="C26" s="271">
        <v>180.55975467542004</v>
      </c>
      <c r="D26" s="306">
        <v>182.79672318536862</v>
      </c>
      <c r="E26" s="306">
        <v>191.12455874936964</v>
      </c>
      <c r="F26" s="110">
        <v>184.00560807866466</v>
      </c>
      <c r="G26" s="210">
        <v>198.78074197582328</v>
      </c>
      <c r="H26" s="210">
        <v>228.5935085007728</v>
      </c>
      <c r="I26" s="210">
        <v>253.92296718972895</v>
      </c>
      <c r="J26" s="306">
        <v>208.76441028672775</v>
      </c>
      <c r="K26" s="271">
        <v>189.05795243768191</v>
      </c>
      <c r="L26" s="271">
        <v>0</v>
      </c>
      <c r="M26" s="306">
        <v>0</v>
      </c>
      <c r="N26" s="23">
        <v>260.36866359447004</v>
      </c>
      <c r="O26" s="306">
        <v>260.36866359447004</v>
      </c>
      <c r="P26" s="110">
        <v>189.29054561851797</v>
      </c>
      <c r="Q26" s="306">
        <v>213.00482218203737</v>
      </c>
      <c r="R26" s="306">
        <v>197.18713094513831</v>
      </c>
      <c r="S26" s="306">
        <v>191.66</v>
      </c>
      <c r="T26" s="110">
        <v>196.79</v>
      </c>
      <c r="U26" s="23">
        <v>192.21912254021765</v>
      </c>
      <c r="V26" s="210">
        <v>190.57842368192891</v>
      </c>
      <c r="W26" s="210">
        <v>191.99939312716515</v>
      </c>
      <c r="X26" s="210">
        <v>194.90865316527402</v>
      </c>
      <c r="Y26" s="306">
        <v>192.11411561260573</v>
      </c>
      <c r="Z26" s="183">
        <v>202.40251692249024</v>
      </c>
      <c r="AA26" s="305">
        <v>235.75080477182354</v>
      </c>
      <c r="AB26" s="305">
        <v>245.34161490683229</v>
      </c>
      <c r="AC26" s="23">
        <v>211.97348577841689</v>
      </c>
      <c r="AD26" s="306">
        <v>196.02614234590249</v>
      </c>
      <c r="AE26" s="271">
        <v>0</v>
      </c>
      <c r="AF26" s="306">
        <v>0</v>
      </c>
      <c r="AG26" s="306">
        <v>236.36363636363635</v>
      </c>
      <c r="AH26" s="23">
        <v>236.36363636363635</v>
      </c>
      <c r="AI26" s="451">
        <v>196.25474854194863</v>
      </c>
      <c r="AJ26" s="271">
        <v>206.96311616683903</v>
      </c>
      <c r="AK26" s="306">
        <v>190.82008193875424</v>
      </c>
      <c r="AL26" s="306">
        <v>188.17</v>
      </c>
      <c r="AM26" s="23">
        <v>191.98</v>
      </c>
      <c r="AN26" s="451">
        <v>196.02614234590249</v>
      </c>
      <c r="AO26" s="199">
        <v>187.13487028079652</v>
      </c>
      <c r="AP26" s="199">
        <v>188.05725322115512</v>
      </c>
      <c r="AQ26" s="199">
        <v>192.6</v>
      </c>
      <c r="AR26" s="325">
        <v>188.9</v>
      </c>
      <c r="AS26" s="199">
        <v>202.36260914227014</v>
      </c>
      <c r="AT26" s="199">
        <v>222.73339317773787</v>
      </c>
      <c r="AU26" s="210">
        <v>223.35</v>
      </c>
      <c r="AV26" s="306">
        <v>209.22</v>
      </c>
      <c r="AW26" s="306">
        <v>193.31582893475706</v>
      </c>
      <c r="AX26" s="210">
        <v>0</v>
      </c>
      <c r="AY26" s="210">
        <v>0</v>
      </c>
      <c r="AZ26" s="210">
        <v>237.59</v>
      </c>
      <c r="BA26" s="32">
        <v>237.59</v>
      </c>
      <c r="BB26" s="451">
        <v>194.01524154332634</v>
      </c>
      <c r="BC26" s="210">
        <v>212.27037004482727</v>
      </c>
      <c r="BD26" s="210">
        <v>194.92180312787488</v>
      </c>
      <c r="BE26" s="210">
        <v>186.20429702223896</v>
      </c>
      <c r="BF26" s="306">
        <v>193.01313387877008</v>
      </c>
      <c r="BG26" s="306">
        <v>193.65254129911438</v>
      </c>
      <c r="BH26" s="451">
        <v>-2.3736010467881101</v>
      </c>
      <c r="BI26" s="331">
        <v>-1.2108594386353366E-2</v>
      </c>
      <c r="BJ26" s="451">
        <v>188.63535666814354</v>
      </c>
      <c r="BK26" s="451">
        <v>192.56865912762521</v>
      </c>
      <c r="BL26" s="451">
        <v>199.91196537304674</v>
      </c>
      <c r="BM26" s="451">
        <v>192.77537382921619</v>
      </c>
      <c r="BN26" s="451">
        <v>206.63188822929783</v>
      </c>
      <c r="BO26" s="306">
        <v>225.64302416212004</v>
      </c>
      <c r="BP26" s="306">
        <v>241.5654520917679</v>
      </c>
      <c r="BQ26" s="306">
        <v>18.215452091767901</v>
      </c>
      <c r="BR26" s="321">
        <v>8.1555639542278499E-2</v>
      </c>
      <c r="BS26" s="306">
        <v>212.10643015521066</v>
      </c>
      <c r="BT26" s="306">
        <v>2.886430155210661</v>
      </c>
      <c r="BU26" s="321">
        <v>1.3796148337685981E-2</v>
      </c>
      <c r="BV26" s="306">
        <v>196.07546255640011</v>
      </c>
      <c r="BW26" s="451">
        <v>2.9096309843821757</v>
      </c>
      <c r="BX26" s="331">
        <v>1.30632903439869E-2</v>
      </c>
      <c r="BY26" s="306">
        <v>0</v>
      </c>
      <c r="BZ26" s="451">
        <v>0</v>
      </c>
      <c r="CA26" s="331">
        <v>0</v>
      </c>
      <c r="CB26" s="306">
        <v>0</v>
      </c>
      <c r="CC26" s="451">
        <v>0</v>
      </c>
      <c r="CD26" s="331">
        <v>0</v>
      </c>
      <c r="CE26" s="306">
        <v>235.88785046728972</v>
      </c>
      <c r="CF26" s="451">
        <f t="shared" si="4"/>
        <v>-1.7021495327102798</v>
      </c>
      <c r="CG26" s="331">
        <f t="shared" si="5"/>
        <v>-7.1642305345775486E-3</v>
      </c>
      <c r="CH26" s="306">
        <v>235.88785046728972</v>
      </c>
      <c r="CI26" s="451">
        <f t="shared" si="6"/>
        <v>-1.7021495327102798</v>
      </c>
      <c r="CJ26" s="331">
        <f t="shared" si="7"/>
        <v>-7.1642305345775486E-3</v>
      </c>
      <c r="CK26" s="306">
        <v>196.86570154414656</v>
      </c>
      <c r="CL26" s="451">
        <f t="shared" si="8"/>
        <v>2.8504600008202203</v>
      </c>
      <c r="CM26" s="331">
        <f t="shared" si="9"/>
        <v>1.4691938520632527E-2</v>
      </c>
      <c r="CN26" s="306">
        <v>213.41341341341342</v>
      </c>
      <c r="CO26" s="451">
        <f t="shared" si="10"/>
        <v>1.1430433685861487</v>
      </c>
      <c r="CP26" s="331">
        <f t="shared" si="11"/>
        <v>5.384846544266921E-3</v>
      </c>
      <c r="CQ26" s="306">
        <v>200.62416406598305</v>
      </c>
      <c r="CR26" s="451">
        <f t="shared" si="12"/>
        <v>5.7023609381081712</v>
      </c>
      <c r="CS26" s="331">
        <f t="shared" si="13"/>
        <v>2.9254607984347661E-2</v>
      </c>
      <c r="CT26" s="306">
        <v>191.10222753405179</v>
      </c>
      <c r="CU26" s="451">
        <f t="shared" si="14"/>
        <v>4.8979305118128309</v>
      </c>
      <c r="CV26" s="331">
        <f t="shared" si="15"/>
        <v>2.6304068113035307E-2</v>
      </c>
      <c r="CW26" s="306">
        <v>197.63352869622912</v>
      </c>
      <c r="CX26" s="451">
        <f t="shared" si="16"/>
        <v>4.6203948174590437</v>
      </c>
      <c r="CY26" s="331">
        <f t="shared" si="17"/>
        <v>2.3938240494872618E-2</v>
      </c>
      <c r="CZ26" s="305">
        <v>197.17402984942072</v>
      </c>
      <c r="DA26" s="305">
        <f t="shared" si="18"/>
        <v>3.5214885503063442</v>
      </c>
      <c r="DB26" s="729">
        <f t="shared" si="19"/>
        <v>1.8184571845442903E-2</v>
      </c>
      <c r="DC26" s="305">
        <v>191.54218115879459</v>
      </c>
      <c r="DD26" s="305">
        <f t="shared" si="104"/>
        <v>2.9068244906510472</v>
      </c>
      <c r="DE26" s="730">
        <f t="shared" si="105"/>
        <v>1.540975425813133E-2</v>
      </c>
      <c r="DF26" s="305">
        <v>191.8177645168694</v>
      </c>
      <c r="DG26" s="305">
        <f t="shared" si="20"/>
        <v>-0.75089461075580743</v>
      </c>
      <c r="DH26" s="730">
        <f t="shared" si="21"/>
        <v>-3.8993604367268857E-3</v>
      </c>
      <c r="DI26" s="305">
        <v>199.59844918305177</v>
      </c>
      <c r="DJ26" s="305">
        <f t="shared" si="22"/>
        <v>-0.31351618999497077</v>
      </c>
      <c r="DK26" s="730">
        <f t="shared" si="23"/>
        <v>-1.5682712608519069E-3</v>
      </c>
      <c r="DL26" s="305">
        <v>193.7438674274085</v>
      </c>
      <c r="DM26" s="305">
        <f t="shared" si="24"/>
        <v>0.9684935981923104</v>
      </c>
      <c r="DN26" s="730">
        <f t="shared" si="25"/>
        <v>5.0239487490260012E-3</v>
      </c>
      <c r="DO26" s="305">
        <v>207.17546645494244</v>
      </c>
      <c r="DP26" s="305">
        <f t="shared" si="26"/>
        <v>0.54357822564460889</v>
      </c>
      <c r="DQ26" s="729">
        <f t="shared" si="27"/>
        <v>2.6306599155760716E-3</v>
      </c>
      <c r="DR26" s="305">
        <v>226.61321114929362</v>
      </c>
      <c r="DS26" s="305">
        <f t="shared" si="28"/>
        <v>0.97018698717357665</v>
      </c>
      <c r="DT26" s="729">
        <f t="shared" si="29"/>
        <v>4.299654247128493E-3</v>
      </c>
      <c r="DU26" s="305">
        <v>240.625</v>
      </c>
      <c r="DV26" s="305">
        <f t="shared" si="30"/>
        <v>-0.94045209176789513</v>
      </c>
      <c r="DW26" s="729">
        <f t="shared" si="31"/>
        <v>-3.8931564245810626E-3</v>
      </c>
      <c r="DX26" s="305">
        <v>211.5519253208868</v>
      </c>
      <c r="DY26" s="305">
        <f t="shared" si="32"/>
        <v>-0.55450483432386477</v>
      </c>
      <c r="DZ26" s="729">
        <f t="shared" si="33"/>
        <v>-2.614276398495327E-3</v>
      </c>
      <c r="EA26" s="305">
        <v>197.11588033407472</v>
      </c>
      <c r="EB26" s="305">
        <f t="shared" si="34"/>
        <v>1.0404177776746053</v>
      </c>
      <c r="EC26" s="729">
        <f t="shared" si="35"/>
        <v>5.3062110072816197E-3</v>
      </c>
      <c r="ED26" s="305">
        <v>0</v>
      </c>
      <c r="EE26" s="305">
        <f t="shared" si="36"/>
        <v>0</v>
      </c>
      <c r="EF26" s="729" t="e">
        <f t="shared" si="37"/>
        <v>#DIV/0!</v>
      </c>
      <c r="EG26" s="305">
        <v>0</v>
      </c>
      <c r="EH26" s="305">
        <f t="shared" si="38"/>
        <v>0</v>
      </c>
      <c r="EI26" s="729" t="e">
        <f t="shared" si="39"/>
        <v>#DIV/0!</v>
      </c>
      <c r="EJ26" s="305">
        <v>233.92226148409893</v>
      </c>
      <c r="EK26" s="305">
        <f t="shared" si="40"/>
        <v>-1.9655889831907984</v>
      </c>
      <c r="EL26" s="729">
        <f t="shared" si="41"/>
        <v>-8.3327266720053649E-3</v>
      </c>
      <c r="EM26" s="305">
        <v>233.92226148409893</v>
      </c>
      <c r="EN26" s="305">
        <f t="shared" si="42"/>
        <v>-1.9655889831907984</v>
      </c>
      <c r="EO26" s="729">
        <f t="shared" si="43"/>
        <v>-8.3327266720053649E-3</v>
      </c>
      <c r="EP26" s="305">
        <v>197.49549904149626</v>
      </c>
      <c r="EQ26" s="305">
        <f t="shared" si="44"/>
        <v>0.62979749734969914</v>
      </c>
      <c r="ER26" s="729">
        <f t="shared" si="45"/>
        <v>3.1991225104717842E-3</v>
      </c>
      <c r="ES26" s="305">
        <v>213.9224848818032</v>
      </c>
      <c r="ET26" s="305">
        <f t="shared" si="46"/>
        <v>0.50907146838977724</v>
      </c>
      <c r="EU26" s="729">
        <f t="shared" si="47"/>
        <v>2.3853770962541623E-3</v>
      </c>
      <c r="EV26" s="305">
        <v>201.48751430302215</v>
      </c>
      <c r="EW26" s="305">
        <f t="shared" si="48"/>
        <v>0.86335023703909997</v>
      </c>
      <c r="EX26" s="729">
        <f t="shared" si="49"/>
        <v>4.3033212926193365E-3</v>
      </c>
      <c r="EY26" s="305">
        <v>191.63468917881809</v>
      </c>
      <c r="EZ26" s="196">
        <f t="shared" si="0"/>
        <v>0.53246164476630042</v>
      </c>
      <c r="FA26" s="731">
        <f t="shared" si="50"/>
        <v>2.7862660296381061E-3</v>
      </c>
      <c r="FB26" s="305">
        <v>199.03786170161717</v>
      </c>
      <c r="FC26" s="196">
        <f t="shared" si="1"/>
        <v>1.4043330053880538</v>
      </c>
      <c r="FD26" s="731">
        <f t="shared" si="51"/>
        <v>7.1057427079924858E-3</v>
      </c>
      <c r="FE26" s="305">
        <v>198.07843155035843</v>
      </c>
      <c r="FF26" s="196">
        <f t="shared" si="2"/>
        <v>0.90440170093771144</v>
      </c>
      <c r="FG26" s="731">
        <f t="shared" si="52"/>
        <v>4.5868195807956631E-3</v>
      </c>
      <c r="FH26" s="305">
        <v>188.26416123146615</v>
      </c>
      <c r="FI26" s="196">
        <f t="shared" si="3"/>
        <v>-3.2780199273284438</v>
      </c>
      <c r="FJ26" s="731">
        <f t="shared" si="53"/>
        <v>-1.7113827917678667E-2</v>
      </c>
      <c r="FK26" s="305">
        <v>188.75900219183802</v>
      </c>
      <c r="FL26" s="196">
        <f t="shared" si="54"/>
        <v>-3.0587623250313811</v>
      </c>
      <c r="FM26" s="731">
        <f t="shared" si="55"/>
        <v>-1.5946188992116934E-2</v>
      </c>
      <c r="FN26" s="305">
        <v>200.67783844850311</v>
      </c>
      <c r="FO26" s="196">
        <f t="shared" si="56"/>
        <v>1.07938926545134</v>
      </c>
      <c r="FP26" s="731">
        <f t="shared" si="57"/>
        <v>5.4078038675612746E-3</v>
      </c>
      <c r="FQ26" s="305">
        <v>191.36120538014603</v>
      </c>
      <c r="FR26" s="196">
        <f t="shared" si="58"/>
        <v>-2.3826620472624711</v>
      </c>
      <c r="FS26" s="731">
        <f t="shared" si="59"/>
        <v>-1.2297999822653491E-2</v>
      </c>
      <c r="FT26" s="305">
        <v>208.30192471983517</v>
      </c>
      <c r="FU26" s="196">
        <f t="shared" si="133"/>
        <v>1.126458264892733</v>
      </c>
      <c r="FV26" s="731">
        <f t="shared" si="134"/>
        <v>5.4372184321241574E-3</v>
      </c>
      <c r="FW26" s="305">
        <v>226.57641610260063</v>
      </c>
      <c r="FX26" s="196">
        <f t="shared" ref="FX26" si="135">FW26-DR26</f>
        <v>-3.6795046692986944E-2</v>
      </c>
      <c r="FY26" s="731">
        <f t="shared" ref="FY26" si="136">IF(DR26=0,0,FX26/DR26)</f>
        <v>-1.6236938043628105E-4</v>
      </c>
      <c r="FZ26" s="305">
        <v>309.16844349680173</v>
      </c>
      <c r="GA26" s="196">
        <f t="shared" si="64"/>
        <v>68.543443496801729</v>
      </c>
      <c r="GB26" s="731">
        <f t="shared" si="65"/>
        <v>0.28485586907761756</v>
      </c>
      <c r="GC26" s="305">
        <v>218.95651538938986</v>
      </c>
      <c r="GD26" s="196">
        <f t="shared" si="66"/>
        <v>7.4045900685030688</v>
      </c>
      <c r="GE26" s="731">
        <f t="shared" si="67"/>
        <v>3.5001288961429289E-2</v>
      </c>
      <c r="GF26" s="305">
        <v>196.76172374616826</v>
      </c>
      <c r="GG26" s="196">
        <f t="shared" si="68"/>
        <v>-0.35415658790645921</v>
      </c>
      <c r="GH26" s="731">
        <f t="shared" si="69"/>
        <v>-1.796692317768765E-3</v>
      </c>
      <c r="GI26" s="305">
        <v>0</v>
      </c>
      <c r="GJ26" s="196">
        <f t="shared" ref="GJ26" si="137">GI26-ED26</f>
        <v>0</v>
      </c>
      <c r="GK26" s="731">
        <f t="shared" ref="GK26" si="138">IF(ED26=0,0,GJ26/ED26)</f>
        <v>0</v>
      </c>
      <c r="GL26" s="305">
        <v>0</v>
      </c>
      <c r="GM26" s="196">
        <f t="shared" si="72"/>
        <v>0</v>
      </c>
      <c r="GN26" s="731">
        <f t="shared" si="73"/>
        <v>0</v>
      </c>
      <c r="GO26" s="305">
        <v>252.75229357798165</v>
      </c>
      <c r="GP26" s="196">
        <f t="shared" si="74"/>
        <v>18.830032093882721</v>
      </c>
      <c r="GQ26" s="731">
        <f t="shared" si="75"/>
        <v>8.0496964993486561E-2</v>
      </c>
      <c r="GR26" s="305">
        <v>252.75229357798165</v>
      </c>
      <c r="GS26" s="196">
        <f t="shared" si="76"/>
        <v>18.830032093882721</v>
      </c>
      <c r="GT26" s="731">
        <f t="shared" si="77"/>
        <v>8.0496964993486561E-2</v>
      </c>
      <c r="GU26" s="305">
        <v>197.62050502705247</v>
      </c>
      <c r="GV26" s="196">
        <f t="shared" si="78"/>
        <v>0.12500598555621423</v>
      </c>
      <c r="GW26" s="731">
        <f t="shared" si="79"/>
        <v>6.3295612387575942E-4</v>
      </c>
      <c r="GX26" s="305">
        <v>213.33333333333331</v>
      </c>
      <c r="GY26" s="196">
        <f t="shared" si="106"/>
        <v>-0.58915154846988571</v>
      </c>
      <c r="GZ26" s="731">
        <f t="shared" si="80"/>
        <v>-2.7540421886713064E-3</v>
      </c>
      <c r="HA26" s="305">
        <v>199.77931190583973</v>
      </c>
      <c r="HB26" s="196">
        <f t="shared" si="107"/>
        <v>-1.7082023971824185</v>
      </c>
      <c r="HC26" s="731">
        <f t="shared" si="81"/>
        <v>-8.4779565775644529E-3</v>
      </c>
      <c r="HD26" s="305">
        <v>193.72432185675498</v>
      </c>
      <c r="HE26" s="196">
        <f t="shared" si="108"/>
        <v>2.0896326779368906</v>
      </c>
      <c r="HF26" s="731">
        <f t="shared" si="82"/>
        <v>1.0904250618148854E-2</v>
      </c>
      <c r="HG26" s="305">
        <v>199.45346407330013</v>
      </c>
      <c r="HH26" s="196">
        <f t="shared" si="109"/>
        <v>0.41560237168295089</v>
      </c>
      <c r="HI26" s="731">
        <f t="shared" si="83"/>
        <v>2.0880568557654182E-3</v>
      </c>
      <c r="HJ26" s="305">
        <v>198.34696703278033</v>
      </c>
      <c r="HK26" s="196">
        <f t="shared" si="110"/>
        <v>0.26853548242189618</v>
      </c>
      <c r="HL26" s="731">
        <f t="shared" si="84"/>
        <v>1.355702790657574E-3</v>
      </c>
      <c r="HM26" s="305">
        <v>191.57648435214975</v>
      </c>
      <c r="HN26" s="103">
        <f t="shared" si="111"/>
        <v>3.312323120683601</v>
      </c>
      <c r="HO26" s="732">
        <f t="shared" si="85"/>
        <v>1.759401842080385E-2</v>
      </c>
      <c r="HP26" s="305">
        <v>192.30321378667909</v>
      </c>
      <c r="HQ26" s="103">
        <f t="shared" si="112"/>
        <v>3.5442115948410731</v>
      </c>
      <c r="HR26" s="732">
        <f t="shared" si="86"/>
        <v>1.8776384456827382E-2</v>
      </c>
      <c r="HS26" s="305">
        <v>197.73285887229906</v>
      </c>
      <c r="HT26" s="103">
        <f t="shared" si="113"/>
        <v>-2.944979576204048</v>
      </c>
      <c r="HU26" s="732">
        <f t="shared" si="87"/>
        <v>-1.4675160939406736E-2</v>
      </c>
      <c r="HV26" s="305">
        <v>193.3941805427219</v>
      </c>
      <c r="HW26" s="103">
        <f t="shared" si="114"/>
        <v>2.0329751625758661</v>
      </c>
      <c r="HX26" s="732">
        <f t="shared" si="88"/>
        <v>1.0623758136019715E-2</v>
      </c>
      <c r="HY26" s="305">
        <v>205.5080532909127</v>
      </c>
      <c r="HZ26" s="103">
        <f t="shared" si="115"/>
        <v>-2.793871428922472</v>
      </c>
      <c r="IA26" s="732">
        <f t="shared" si="89"/>
        <v>-1.3412604961188967E-2</v>
      </c>
      <c r="IB26" s="305">
        <v>232.78236914600552</v>
      </c>
      <c r="IC26" s="103">
        <f t="shared" si="116"/>
        <v>6.2059530434048895</v>
      </c>
      <c r="ID26" s="732">
        <f t="shared" si="90"/>
        <v>2.7390110366096738E-2</v>
      </c>
      <c r="IE26" s="305">
        <v>262.5641025641026</v>
      </c>
      <c r="IF26" s="103">
        <f t="shared" si="117"/>
        <v>-46.604340932699131</v>
      </c>
      <c r="IG26" s="732">
        <f t="shared" si="91"/>
        <v>-0.1507409372236958</v>
      </c>
      <c r="IH26" s="305">
        <v>213.46518457935238</v>
      </c>
      <c r="II26" s="103">
        <f t="shared" si="118"/>
        <v>-5.491330810037482</v>
      </c>
      <c r="IJ26" s="732">
        <f t="shared" si="92"/>
        <v>-2.5079549700869872E-2</v>
      </c>
      <c r="IK26" s="305">
        <v>197.45481621877749</v>
      </c>
      <c r="IL26" s="103">
        <f t="shared" si="119"/>
        <v>0.69309247260923712</v>
      </c>
      <c r="IM26" s="732">
        <f t="shared" si="93"/>
        <v>3.5224964460230006E-3</v>
      </c>
      <c r="IN26" s="305">
        <v>0</v>
      </c>
      <c r="IO26" s="103">
        <f t="shared" si="120"/>
        <v>0</v>
      </c>
      <c r="IP26" s="732">
        <f t="shared" si="94"/>
        <v>0</v>
      </c>
      <c r="IQ26" s="305">
        <v>0</v>
      </c>
      <c r="IR26" s="103">
        <f t="shared" si="121"/>
        <v>0</v>
      </c>
      <c r="IS26" s="732">
        <f t="shared" si="95"/>
        <v>0</v>
      </c>
      <c r="IT26" s="305">
        <v>223.35025380710661</v>
      </c>
      <c r="IU26" s="103">
        <f t="shared" si="122"/>
        <v>-29.402039770875035</v>
      </c>
      <c r="IV26" s="732">
        <f t="shared" si="96"/>
        <v>-0.1163274894746054</v>
      </c>
      <c r="IW26" s="305">
        <v>223.35025380710661</v>
      </c>
      <c r="IX26" s="103">
        <f t="shared" si="123"/>
        <v>-29.402039770875035</v>
      </c>
      <c r="IY26" s="732">
        <f t="shared" si="97"/>
        <v>-0.1163274894746054</v>
      </c>
      <c r="IZ26" s="305">
        <v>197.56941324467607</v>
      </c>
      <c r="JA26" s="103">
        <f t="shared" si="124"/>
        <v>-5.1091782376403216E-2</v>
      </c>
      <c r="JB26" s="732">
        <f t="shared" si="98"/>
        <v>-2.5853482344561973E-4</v>
      </c>
      <c r="JC26" s="305">
        <v>213.56159785162808</v>
      </c>
      <c r="JD26" s="103">
        <f t="shared" si="125"/>
        <v>0.22826451829476468</v>
      </c>
      <c r="JE26" s="732">
        <f t="shared" si="99"/>
        <v>1.0699899295067096E-3</v>
      </c>
      <c r="JF26" s="305">
        <v>195.49427947036895</v>
      </c>
      <c r="JG26" s="103">
        <f t="shared" si="126"/>
        <v>-4.2850324354707823</v>
      </c>
      <c r="JH26" s="732">
        <f t="shared" si="100"/>
        <v>-2.1448829684078647E-2</v>
      </c>
      <c r="JI26" s="305">
        <v>191.70447180816592</v>
      </c>
      <c r="JJ26" s="103">
        <f t="shared" si="127"/>
        <v>-2.0198500485890634</v>
      </c>
      <c r="JK26" s="732">
        <f t="shared" si="101"/>
        <v>-1.0426414346065413E-2</v>
      </c>
      <c r="JL26" s="305">
        <v>196.50924692040175</v>
      </c>
      <c r="JM26" s="103">
        <f t="shared" si="128"/>
        <v>-2.9442171528983749</v>
      </c>
      <c r="JN26" s="732">
        <f t="shared" si="102"/>
        <v>-1.4761424007237902E-2</v>
      </c>
      <c r="JO26" s="305">
        <v>197.13613963311772</v>
      </c>
      <c r="JP26" s="103">
        <f t="shared" si="129"/>
        <v>-1.2108273996626053</v>
      </c>
      <c r="JQ26" s="732">
        <f t="shared" si="103"/>
        <v>-6.1045924612625653E-3</v>
      </c>
    </row>
    <row r="27" spans="1:277" x14ac:dyDescent="0.25">
      <c r="A27" s="60" t="s">
        <v>20</v>
      </c>
      <c r="B27" s="256">
        <v>170.76</v>
      </c>
      <c r="C27" s="271">
        <v>157.70047527555869</v>
      </c>
      <c r="D27" s="306">
        <v>163.07917474419381</v>
      </c>
      <c r="E27" s="306">
        <v>168.62058024197444</v>
      </c>
      <c r="F27" s="110">
        <v>162.48090620305533</v>
      </c>
      <c r="G27" s="210">
        <v>172.14131871773111</v>
      </c>
      <c r="H27" s="210">
        <v>189.80098526584806</v>
      </c>
      <c r="I27" s="210">
        <v>195.50144386957044</v>
      </c>
      <c r="J27" s="306">
        <v>182.44718872393202</v>
      </c>
      <c r="K27" s="271">
        <v>168.95231892722924</v>
      </c>
      <c r="L27" s="271">
        <v>195.2040799646926</v>
      </c>
      <c r="M27" s="306">
        <v>204.79822914745168</v>
      </c>
      <c r="N27" s="23">
        <v>199.93154919625508</v>
      </c>
      <c r="O27" s="306">
        <v>199.50571800359896</v>
      </c>
      <c r="P27" s="110">
        <v>173.23144058697125</v>
      </c>
      <c r="Q27" s="306">
        <v>192.79821013925061</v>
      </c>
      <c r="R27" s="306">
        <v>173.10152114449889</v>
      </c>
      <c r="S27" s="306">
        <v>162.69999999999999</v>
      </c>
      <c r="T27" s="110">
        <v>171.08</v>
      </c>
      <c r="U27" s="23">
        <v>172.60857671044778</v>
      </c>
      <c r="V27" s="210">
        <v>160.18994510760652</v>
      </c>
      <c r="W27" s="210">
        <v>165.58036799660661</v>
      </c>
      <c r="X27" s="210">
        <v>172.58066002808238</v>
      </c>
      <c r="Y27" s="306">
        <v>165.31241337901199</v>
      </c>
      <c r="Z27" s="183">
        <v>175.04132950491604</v>
      </c>
      <c r="AA27" s="305">
        <v>197.83017046152764</v>
      </c>
      <c r="AB27" s="305">
        <v>194.40623187204773</v>
      </c>
      <c r="AC27" s="23">
        <v>184.70577632888478</v>
      </c>
      <c r="AD27" s="306">
        <v>171.11970371361173</v>
      </c>
      <c r="AE27" s="271">
        <v>190.04030218480264</v>
      </c>
      <c r="AF27" s="306">
        <v>198.55848102627544</v>
      </c>
      <c r="AG27" s="306">
        <v>199.34454584765243</v>
      </c>
      <c r="AH27" s="23">
        <v>195.53044866320292</v>
      </c>
      <c r="AI27" s="451">
        <v>174.9983222867429</v>
      </c>
      <c r="AJ27" s="271">
        <v>185.44168710776972</v>
      </c>
      <c r="AK27" s="306">
        <v>172.50012317698068</v>
      </c>
      <c r="AL27" s="306">
        <v>161.87</v>
      </c>
      <c r="AM27" s="23">
        <v>169.44</v>
      </c>
      <c r="AN27" s="451">
        <v>171.11970371361173</v>
      </c>
      <c r="AO27" s="199">
        <v>156.07994531238637</v>
      </c>
      <c r="AP27" s="199">
        <v>158.32937338658925</v>
      </c>
      <c r="AQ27" s="199">
        <v>165.78</v>
      </c>
      <c r="AR27" s="325">
        <v>159.6</v>
      </c>
      <c r="AS27" s="199">
        <v>169.1393183577521</v>
      </c>
      <c r="AT27" s="199">
        <v>186.90728145144354</v>
      </c>
      <c r="AU27" s="210">
        <v>183.94</v>
      </c>
      <c r="AV27" s="306">
        <v>176.28</v>
      </c>
      <c r="AW27" s="306">
        <v>164.42236363381934</v>
      </c>
      <c r="AX27" s="210">
        <v>189.62139797151332</v>
      </c>
      <c r="AY27" s="210">
        <v>199.13794153100608</v>
      </c>
      <c r="AZ27" s="210">
        <v>193.97</v>
      </c>
      <c r="BA27" s="32">
        <v>193.78</v>
      </c>
      <c r="BB27" s="451">
        <v>168.31055399953968</v>
      </c>
      <c r="BC27" s="210">
        <v>181.3384286429189</v>
      </c>
      <c r="BD27" s="210">
        <v>169.04154531616007</v>
      </c>
      <c r="BE27" s="210">
        <v>153.2999899467176</v>
      </c>
      <c r="BF27" s="306">
        <v>163.83455968628235</v>
      </c>
      <c r="BG27" s="306">
        <v>166.96302650621575</v>
      </c>
      <c r="BH27" s="451">
        <v>-4.1566772073959726</v>
      </c>
      <c r="BI27" s="331">
        <v>-2.4291049582183977E-2</v>
      </c>
      <c r="BJ27" s="451">
        <v>156.01024784028837</v>
      </c>
      <c r="BK27" s="451">
        <v>157.69650035500584</v>
      </c>
      <c r="BL27" s="451">
        <v>165.10155123551931</v>
      </c>
      <c r="BM27" s="451">
        <v>159.15049493087884</v>
      </c>
      <c r="BN27" s="451">
        <v>169.47896500759799</v>
      </c>
      <c r="BO27" s="306">
        <v>200.09673589634602</v>
      </c>
      <c r="BP27" s="306">
        <v>188.63311287424051</v>
      </c>
      <c r="BQ27" s="306">
        <v>4.6931128742405122</v>
      </c>
      <c r="BR27" s="321">
        <v>2.5514368132219811E-2</v>
      </c>
      <c r="BS27" s="306">
        <v>178.84737110509172</v>
      </c>
      <c r="BT27" s="306">
        <v>2.5673711050917234</v>
      </c>
      <c r="BU27" s="321">
        <v>1.4564165560992303E-2</v>
      </c>
      <c r="BV27" s="306">
        <v>164.18949616771201</v>
      </c>
      <c r="BW27" s="451">
        <v>13.189454444902481</v>
      </c>
      <c r="BX27" s="331">
        <v>7.0566830475938147E-2</v>
      </c>
      <c r="BY27" s="306">
        <v>180.99694683719611</v>
      </c>
      <c r="BZ27" s="451">
        <v>-8.6244511343172121</v>
      </c>
      <c r="CA27" s="331">
        <v>-4.5482478383651916E-2</v>
      </c>
      <c r="CB27" s="306">
        <v>192.59949802796703</v>
      </c>
      <c r="CC27" s="451">
        <v>-6.5384435030390478</v>
      </c>
      <c r="CD27" s="331">
        <v>-3.2833740535682908E-2</v>
      </c>
      <c r="CE27" s="306">
        <v>196.25652561436269</v>
      </c>
      <c r="CF27" s="451">
        <f t="shared" si="4"/>
        <v>2.286525614362688</v>
      </c>
      <c r="CG27" s="331">
        <f t="shared" si="5"/>
        <v>1.1788037399405517E-2</v>
      </c>
      <c r="CH27" s="306">
        <v>189.00470475438976</v>
      </c>
      <c r="CI27" s="451">
        <f t="shared" si="6"/>
        <v>-4.7752952456102378</v>
      </c>
      <c r="CJ27" s="331">
        <f t="shared" si="7"/>
        <v>-2.4642869468522229E-2</v>
      </c>
      <c r="CK27" s="306">
        <v>167.51105023826722</v>
      </c>
      <c r="CL27" s="451">
        <f t="shared" si="8"/>
        <v>-0.79950376127246159</v>
      </c>
      <c r="CM27" s="331">
        <f t="shared" si="9"/>
        <v>-4.7501701008877207E-3</v>
      </c>
      <c r="CN27" s="306">
        <v>185.44191320150856</v>
      </c>
      <c r="CO27" s="451">
        <f t="shared" si="10"/>
        <v>4.1034845585896562</v>
      </c>
      <c r="CP27" s="331">
        <f t="shared" si="11"/>
        <v>2.2628874581625495E-2</v>
      </c>
      <c r="CQ27" s="306">
        <v>169.56808298767078</v>
      </c>
      <c r="CR27" s="451">
        <f t="shared" si="12"/>
        <v>0.52653767151070952</v>
      </c>
      <c r="CS27" s="331">
        <f t="shared" si="13"/>
        <v>3.1148418013212131E-3</v>
      </c>
      <c r="CT27" s="306">
        <v>159.40020403842081</v>
      </c>
      <c r="CU27" s="451">
        <f t="shared" si="14"/>
        <v>6.1002140917032079</v>
      </c>
      <c r="CV27" s="331">
        <f t="shared" si="15"/>
        <v>3.9792658132746496E-2</v>
      </c>
      <c r="CW27" s="306">
        <v>166.81906245460175</v>
      </c>
      <c r="CX27" s="451">
        <f t="shared" si="16"/>
        <v>2.9845027683194019</v>
      </c>
      <c r="CY27" s="331">
        <f t="shared" si="17"/>
        <v>1.8216564161030856E-2</v>
      </c>
      <c r="CZ27" s="305">
        <v>167.2913629903569</v>
      </c>
      <c r="DA27" s="305">
        <f t="shared" si="18"/>
        <v>0.32833648414114691</v>
      </c>
      <c r="DB27" s="729">
        <f t="shared" si="19"/>
        <v>1.9665221157746772E-3</v>
      </c>
      <c r="DC27" s="305">
        <v>160.19913103746376</v>
      </c>
      <c r="DD27" s="305">
        <f t="shared" si="104"/>
        <v>4.1888831971753859</v>
      </c>
      <c r="DE27" s="730">
        <f t="shared" si="105"/>
        <v>2.6850051552149649E-2</v>
      </c>
      <c r="DF27" s="305">
        <v>161.42891697405815</v>
      </c>
      <c r="DG27" s="305">
        <f t="shared" si="20"/>
        <v>3.7324166190523158</v>
      </c>
      <c r="DH27" s="730">
        <f t="shared" si="21"/>
        <v>2.3668354152754891E-2</v>
      </c>
      <c r="DI27" s="305">
        <v>165.50095117311352</v>
      </c>
      <c r="DJ27" s="305">
        <f t="shared" si="22"/>
        <v>0.399399937594211</v>
      </c>
      <c r="DK27" s="730">
        <f t="shared" si="23"/>
        <v>2.419116807839451E-3</v>
      </c>
      <c r="DL27" s="305">
        <v>162.18154285970391</v>
      </c>
      <c r="DM27" s="305">
        <f t="shared" si="24"/>
        <v>3.0310479288250747</v>
      </c>
      <c r="DN27" s="730">
        <f t="shared" si="25"/>
        <v>1.9045168097915743E-2</v>
      </c>
      <c r="DO27" s="305">
        <v>169.78911802400091</v>
      </c>
      <c r="DP27" s="305">
        <f t="shared" si="26"/>
        <v>0.31015301640292137</v>
      </c>
      <c r="DQ27" s="729">
        <f t="shared" si="27"/>
        <v>1.8300384144369583E-3</v>
      </c>
      <c r="DR27" s="305">
        <v>190.72184170944846</v>
      </c>
      <c r="DS27" s="305">
        <f t="shared" si="28"/>
        <v>-9.3748941868975635</v>
      </c>
      <c r="DT27" s="729">
        <f t="shared" si="29"/>
        <v>-4.6851809675465872E-2</v>
      </c>
      <c r="DU27" s="305">
        <v>192.50264523605583</v>
      </c>
      <c r="DV27" s="305">
        <f t="shared" si="30"/>
        <v>3.8695323618153168</v>
      </c>
      <c r="DW27" s="729">
        <f t="shared" si="31"/>
        <v>2.0513537113683158E-2</v>
      </c>
      <c r="DX27" s="305">
        <v>178.79690373582937</v>
      </c>
      <c r="DY27" s="305">
        <f t="shared" si="32"/>
        <v>-5.0467369262349848E-2</v>
      </c>
      <c r="DZ27" s="729">
        <f t="shared" si="33"/>
        <v>-2.8218121938563433E-4</v>
      </c>
      <c r="EA27" s="305">
        <v>167.07013643941124</v>
      </c>
      <c r="EB27" s="305">
        <f t="shared" si="34"/>
        <v>2.8806402716992352</v>
      </c>
      <c r="EC27" s="729">
        <f t="shared" si="35"/>
        <v>1.7544607535410144E-2</v>
      </c>
      <c r="ED27" s="305">
        <v>191.90298986269727</v>
      </c>
      <c r="EE27" s="305">
        <f t="shared" si="36"/>
        <v>10.906043025501162</v>
      </c>
      <c r="EF27" s="729">
        <f t="shared" si="37"/>
        <v>6.0255397762653838E-2</v>
      </c>
      <c r="EG27" s="305">
        <v>194.96600534292187</v>
      </c>
      <c r="EH27" s="305">
        <f t="shared" si="38"/>
        <v>2.3665073149548448</v>
      </c>
      <c r="EI27" s="729">
        <f t="shared" si="39"/>
        <v>1.2287193576232522E-2</v>
      </c>
      <c r="EJ27" s="305">
        <v>197.29436160758368</v>
      </c>
      <c r="EK27" s="305">
        <f t="shared" si="40"/>
        <v>1.0378359932209946</v>
      </c>
      <c r="EL27" s="729">
        <f t="shared" si="41"/>
        <v>5.2881604317214226E-3</v>
      </c>
      <c r="EM27" s="305">
        <v>194.34453251936671</v>
      </c>
      <c r="EN27" s="305">
        <f t="shared" si="42"/>
        <v>5.3398277649769454</v>
      </c>
      <c r="EO27" s="729">
        <f t="shared" si="43"/>
        <v>2.8252353675089797E-2</v>
      </c>
      <c r="EP27" s="305">
        <v>170.7708935142474</v>
      </c>
      <c r="EQ27" s="305">
        <f t="shared" si="44"/>
        <v>3.2598432759801881</v>
      </c>
      <c r="ER27" s="729">
        <f t="shared" si="45"/>
        <v>1.9460467063775175E-2</v>
      </c>
      <c r="ES27" s="305">
        <v>186.19211047615943</v>
      </c>
      <c r="ET27" s="305">
        <f t="shared" si="46"/>
        <v>0.75019727465087271</v>
      </c>
      <c r="EU27" s="729">
        <f t="shared" si="47"/>
        <v>4.0454569395845181E-3</v>
      </c>
      <c r="EV27" s="305">
        <v>168.20119536034969</v>
      </c>
      <c r="EW27" s="305">
        <f t="shared" si="48"/>
        <v>-1.3668876273210913</v>
      </c>
      <c r="EX27" s="729">
        <f t="shared" si="49"/>
        <v>-8.0609959329461609E-3</v>
      </c>
      <c r="EY27" s="305">
        <v>160.00031717251275</v>
      </c>
      <c r="EZ27" s="305">
        <f t="shared" si="0"/>
        <v>0.60011313409194145</v>
      </c>
      <c r="FA27" s="729">
        <f t="shared" si="50"/>
        <v>3.7648203633873266E-3</v>
      </c>
      <c r="FB27" s="305">
        <v>167.11592582317405</v>
      </c>
      <c r="FC27" s="305">
        <f t="shared" si="1"/>
        <v>0.29686336857230344</v>
      </c>
      <c r="FD27" s="729">
        <f t="shared" si="51"/>
        <v>1.7795530331138987E-3</v>
      </c>
      <c r="FE27" s="305">
        <v>169.58525164517965</v>
      </c>
      <c r="FF27" s="305">
        <f t="shared" si="2"/>
        <v>2.2938886548227515</v>
      </c>
      <c r="FG27" s="729">
        <f t="shared" si="52"/>
        <v>1.3711937148572202E-2</v>
      </c>
      <c r="FH27" s="305">
        <v>160.60036668830355</v>
      </c>
      <c r="FI27" s="305">
        <f t="shared" si="3"/>
        <v>0.40123565083979429</v>
      </c>
      <c r="FJ27" s="729">
        <f t="shared" si="53"/>
        <v>2.5046056632227445E-3</v>
      </c>
      <c r="FK27" s="305">
        <v>161.68131954503093</v>
      </c>
      <c r="FL27" s="305">
        <f t="shared" si="54"/>
        <v>0.25240257097277663</v>
      </c>
      <c r="FM27" s="729">
        <f t="shared" si="55"/>
        <v>1.5635524025310662E-3</v>
      </c>
      <c r="FN27" s="305">
        <v>165.6915378801699</v>
      </c>
      <c r="FO27" s="305">
        <f t="shared" si="56"/>
        <v>0.19058670705638292</v>
      </c>
      <c r="FP27" s="729">
        <f t="shared" si="57"/>
        <v>1.151574693108741E-3</v>
      </c>
      <c r="FQ27" s="305">
        <v>162.36753556501677</v>
      </c>
      <c r="FR27" s="305">
        <f t="shared" si="58"/>
        <v>0.18599270531285583</v>
      </c>
      <c r="FS27" s="729">
        <f t="shared" si="59"/>
        <v>1.1468179549491023E-3</v>
      </c>
      <c r="FT27" s="305">
        <v>169.0990085644433</v>
      </c>
      <c r="FU27" s="305">
        <f t="shared" si="133"/>
        <v>-0.69010945955761827</v>
      </c>
      <c r="FV27" s="729">
        <f t="shared" si="134"/>
        <v>-4.0645093607239681E-3</v>
      </c>
      <c r="FW27" s="305">
        <v>189.37905521319522</v>
      </c>
      <c r="FX27" s="305">
        <f t="shared" ref="FX27:FX66" si="139">FW27-DR27</f>
        <v>-1.3427864962532396</v>
      </c>
      <c r="FY27" s="729">
        <f t="shared" ref="FY27:FY66" si="140">IF(DR27=0,0,FX27/DR27)</f>
        <v>-7.0405491275555218E-3</v>
      </c>
      <c r="FZ27" s="305">
        <v>190.90508647470674</v>
      </c>
      <c r="GA27" s="305">
        <f t="shared" si="64"/>
        <v>-1.5975587613490916</v>
      </c>
      <c r="GB27" s="729">
        <f t="shared" si="65"/>
        <v>-8.2988925133474899E-3</v>
      </c>
      <c r="GC27" s="305">
        <v>177.84002816574932</v>
      </c>
      <c r="GD27" s="305">
        <f t="shared" si="66"/>
        <v>-0.95687557008005797</v>
      </c>
      <c r="GE27" s="729">
        <f t="shared" si="67"/>
        <v>-5.3517457522297592E-3</v>
      </c>
      <c r="GF27" s="305">
        <v>166.90433901652378</v>
      </c>
      <c r="GG27" s="305">
        <f t="shared" si="68"/>
        <v>-0.16579742288746502</v>
      </c>
      <c r="GH27" s="729">
        <f t="shared" si="69"/>
        <v>-9.9238216009712912E-4</v>
      </c>
      <c r="GI27" s="305">
        <v>193.10268461330247</v>
      </c>
      <c r="GJ27" s="305">
        <f t="shared" si="70"/>
        <v>1.1996947506052038</v>
      </c>
      <c r="GK27" s="729">
        <f t="shared" si="71"/>
        <v>6.2515688341466761E-3</v>
      </c>
      <c r="GL27" s="305">
        <v>200.38960209490963</v>
      </c>
      <c r="GM27" s="305">
        <f t="shared" si="72"/>
        <v>5.423596751987759</v>
      </c>
      <c r="GN27" s="729">
        <f t="shared" si="73"/>
        <v>2.7818166261591611E-2</v>
      </c>
      <c r="GO27" s="305">
        <v>196.50493800572255</v>
      </c>
      <c r="GP27" s="305">
        <f t="shared" si="74"/>
        <v>-0.78942360186113092</v>
      </c>
      <c r="GQ27" s="729">
        <f t="shared" si="75"/>
        <v>-4.0012476556795162E-3</v>
      </c>
      <c r="GR27" s="305">
        <v>196.34582982308339</v>
      </c>
      <c r="GS27" s="305">
        <f t="shared" si="76"/>
        <v>2.001297303716683</v>
      </c>
      <c r="GT27" s="729">
        <f t="shared" si="77"/>
        <v>1.0297677417383744E-2</v>
      </c>
      <c r="GU27" s="305">
        <v>170.38228265823454</v>
      </c>
      <c r="GV27" s="305">
        <f t="shared" si="78"/>
        <v>-0.38861085601286049</v>
      </c>
      <c r="GW27" s="729">
        <f t="shared" si="79"/>
        <v>-2.2756269995181512E-3</v>
      </c>
      <c r="GX27" s="305">
        <v>185.69779390310427</v>
      </c>
      <c r="GY27" s="305">
        <f t="shared" si="106"/>
        <v>-0.49431657305515841</v>
      </c>
      <c r="GZ27" s="729">
        <f t="shared" si="80"/>
        <v>-2.65487389229874E-3</v>
      </c>
      <c r="HA27" s="305">
        <v>167.70063920976847</v>
      </c>
      <c r="HB27" s="305">
        <f t="shared" si="107"/>
        <v>-0.50055615058121816</v>
      </c>
      <c r="HC27" s="729">
        <f t="shared" si="81"/>
        <v>-2.9759369397395793E-3</v>
      </c>
      <c r="HD27" s="305">
        <v>160.90013636893627</v>
      </c>
      <c r="HE27" s="305">
        <f t="shared" si="108"/>
        <v>0.89981919642352182</v>
      </c>
      <c r="HF27" s="729">
        <f t="shared" si="82"/>
        <v>5.6238588293130347E-3</v>
      </c>
      <c r="HG27" s="305">
        <v>167.87371248135071</v>
      </c>
      <c r="HH27" s="305">
        <f t="shared" si="109"/>
        <v>0.75778665817665569</v>
      </c>
      <c r="HI27" s="729">
        <f t="shared" si="83"/>
        <v>4.5344969633742292E-3</v>
      </c>
      <c r="HJ27" s="305">
        <v>169.54113819977036</v>
      </c>
      <c r="HK27" s="305">
        <f t="shared" si="110"/>
        <v>-4.4113445409294627E-2</v>
      </c>
      <c r="HL27" s="729">
        <f t="shared" si="84"/>
        <v>-2.6012548250122858E-4</v>
      </c>
      <c r="HM27" s="305">
        <v>160.0002889874122</v>
      </c>
      <c r="HN27" s="111">
        <f t="shared" si="111"/>
        <v>-0.60007770089134738</v>
      </c>
      <c r="HO27" s="734">
        <f t="shared" si="85"/>
        <v>-3.736465322373705E-3</v>
      </c>
      <c r="HP27" s="305">
        <v>161.29944007092834</v>
      </c>
      <c r="HQ27" s="111">
        <f t="shared" si="112"/>
        <v>-0.38187947410258971</v>
      </c>
      <c r="HR27" s="734">
        <f t="shared" si="86"/>
        <v>-2.3619270004549284E-3</v>
      </c>
      <c r="HS27" s="305">
        <v>163.29936955770276</v>
      </c>
      <c r="HT27" s="111">
        <f t="shared" si="113"/>
        <v>-2.3921683224671426</v>
      </c>
      <c r="HU27" s="734">
        <f t="shared" si="87"/>
        <v>-1.4437480350971137E-2</v>
      </c>
      <c r="HV27" s="305">
        <v>161.36391207758038</v>
      </c>
      <c r="HW27" s="111">
        <f t="shared" si="114"/>
        <v>-1.0036234874363856</v>
      </c>
      <c r="HX27" s="734">
        <f t="shared" si="88"/>
        <v>-6.1811832269542894E-3</v>
      </c>
      <c r="HY27" s="305">
        <v>170.1518045641902</v>
      </c>
      <c r="HZ27" s="111">
        <f t="shared" si="115"/>
        <v>1.0527959997469054</v>
      </c>
      <c r="IA27" s="734">
        <f t="shared" si="89"/>
        <v>6.2259146797166874E-3</v>
      </c>
      <c r="IB27" s="305">
        <v>191.52479213731746</v>
      </c>
      <c r="IC27" s="111">
        <f t="shared" si="116"/>
        <v>2.1457369241222466</v>
      </c>
      <c r="ID27" s="734">
        <f t="shared" si="90"/>
        <v>1.1330381396753001E-2</v>
      </c>
      <c r="IE27" s="305">
        <v>191.03596618478315</v>
      </c>
      <c r="IF27" s="111">
        <f t="shared" si="117"/>
        <v>0.13087971007641386</v>
      </c>
      <c r="IG27" s="734">
        <f t="shared" si="91"/>
        <v>6.8557476646257027E-4</v>
      </c>
      <c r="IH27" s="305">
        <v>178.41021533242238</v>
      </c>
      <c r="II27" s="111">
        <f t="shared" si="118"/>
        <v>0.57018716667306535</v>
      </c>
      <c r="IJ27" s="734">
        <f t="shared" si="92"/>
        <v>3.2061801415238372E-3</v>
      </c>
      <c r="IK27" s="305">
        <v>166.254159986807</v>
      </c>
      <c r="IL27" s="111">
        <f t="shared" si="119"/>
        <v>-0.65017902971678154</v>
      </c>
      <c r="IM27" s="734">
        <f t="shared" si="93"/>
        <v>-3.8955190353224599E-3</v>
      </c>
      <c r="IN27" s="305">
        <v>193.444974058295</v>
      </c>
      <c r="IO27" s="111">
        <f t="shared" si="120"/>
        <v>0.34228944499253089</v>
      </c>
      <c r="IP27" s="734">
        <f t="shared" si="94"/>
        <v>1.7725773501180585E-3</v>
      </c>
      <c r="IQ27" s="305">
        <v>196.26558052802042</v>
      </c>
      <c r="IR27" s="111">
        <f t="shared" si="121"/>
        <v>-4.124021566889212</v>
      </c>
      <c r="IS27" s="734">
        <f t="shared" si="95"/>
        <v>-2.0580017744313749E-2</v>
      </c>
      <c r="IT27" s="305">
        <v>190.10433253926803</v>
      </c>
      <c r="IU27" s="111">
        <f t="shared" si="122"/>
        <v>-6.4006054664545218</v>
      </c>
      <c r="IV27" s="734">
        <f t="shared" si="96"/>
        <v>-3.257223727511685E-2</v>
      </c>
      <c r="IW27" s="305">
        <v>193.31813419453067</v>
      </c>
      <c r="IX27" s="111">
        <f t="shared" si="123"/>
        <v>-3.0276956285527206</v>
      </c>
      <c r="IY27" s="734">
        <f t="shared" si="97"/>
        <v>-1.5420218658480363E-2</v>
      </c>
      <c r="IZ27" s="305">
        <v>170.23070079698525</v>
      </c>
      <c r="JA27" s="111">
        <f t="shared" si="124"/>
        <v>-0.15158186124929784</v>
      </c>
      <c r="JB27" s="734">
        <f t="shared" si="98"/>
        <v>-8.896574155738482E-4</v>
      </c>
      <c r="JC27" s="305">
        <v>189.51348992800524</v>
      </c>
      <c r="JD27" s="111">
        <f t="shared" si="125"/>
        <v>3.8156960249009728</v>
      </c>
      <c r="JE27" s="734">
        <f t="shared" si="99"/>
        <v>2.0547880212793343E-2</v>
      </c>
      <c r="JF27" s="305">
        <v>167.83894916470939</v>
      </c>
      <c r="JG27" s="111">
        <f t="shared" si="126"/>
        <v>0.13830995494092235</v>
      </c>
      <c r="JH27" s="734">
        <f t="shared" si="100"/>
        <v>8.2474315895670052E-4</v>
      </c>
      <c r="JI27" s="305">
        <v>160.46999460050938</v>
      </c>
      <c r="JJ27" s="111">
        <f t="shared" si="127"/>
        <v>-0.43014176842689267</v>
      </c>
      <c r="JK27" s="734">
        <f t="shared" si="101"/>
        <v>-2.6733462017744861E-3</v>
      </c>
      <c r="JL27" s="305">
        <v>167.37156818395894</v>
      </c>
      <c r="JM27" s="111">
        <f t="shared" si="128"/>
        <v>-0.5021442973917658</v>
      </c>
      <c r="JN27" s="734">
        <f t="shared" si="102"/>
        <v>-2.9912026723513938E-3</v>
      </c>
      <c r="JO27" s="305">
        <v>169.28300123884978</v>
      </c>
      <c r="JP27" s="111">
        <f t="shared" si="129"/>
        <v>-0.2581369609205808</v>
      </c>
      <c r="JQ27" s="734">
        <f t="shared" si="103"/>
        <v>-1.5225623920043403E-3</v>
      </c>
    </row>
    <row r="28" spans="1:277" x14ac:dyDescent="0.25">
      <c r="A28" s="60" t="s">
        <v>21</v>
      </c>
      <c r="B28" s="256">
        <v>180.67</v>
      </c>
      <c r="C28" s="271">
        <v>171.67829843801925</v>
      </c>
      <c r="D28" s="306">
        <v>177.5224586288416</v>
      </c>
      <c r="E28" s="306">
        <v>179.07001044932082</v>
      </c>
      <c r="F28" s="110">
        <v>175.44472861608412</v>
      </c>
      <c r="G28" s="210">
        <v>203.57372826786866</v>
      </c>
      <c r="H28" s="210">
        <v>201.45660286505358</v>
      </c>
      <c r="I28" s="210">
        <v>229.75460122699388</v>
      </c>
      <c r="J28" s="306">
        <v>204.18567212235041</v>
      </c>
      <c r="K28" s="271">
        <v>180.87597431630766</v>
      </c>
      <c r="L28" s="271">
        <v>235.35714285714286</v>
      </c>
      <c r="M28" s="306">
        <v>299.8965873836608</v>
      </c>
      <c r="N28" s="23">
        <v>224.57825679475164</v>
      </c>
      <c r="O28" s="306">
        <v>237.82969103240393</v>
      </c>
      <c r="P28" s="110">
        <v>182.56612786360262</v>
      </c>
      <c r="Q28" s="306">
        <v>196.29527991218441</v>
      </c>
      <c r="R28" s="306">
        <v>184.8235294117647</v>
      </c>
      <c r="S28" s="306">
        <v>170.3</v>
      </c>
      <c r="T28" s="110">
        <v>178.63</v>
      </c>
      <c r="U28" s="23">
        <v>181.11178899160186</v>
      </c>
      <c r="V28" s="210">
        <v>168.98979460018086</v>
      </c>
      <c r="W28" s="210">
        <v>177.14713059907109</v>
      </c>
      <c r="X28" s="210">
        <v>179.04166666666666</v>
      </c>
      <c r="Y28" s="306">
        <v>174.28609236469498</v>
      </c>
      <c r="Z28" s="183">
        <v>183.515625</v>
      </c>
      <c r="AA28" s="305">
        <v>193.75</v>
      </c>
      <c r="AB28" s="305">
        <v>234.1296928327645</v>
      </c>
      <c r="AC28" s="23">
        <v>187.04559650218613</v>
      </c>
      <c r="AD28" s="306">
        <v>176.51670670452063</v>
      </c>
      <c r="AE28" s="271">
        <v>267.74483378256963</v>
      </c>
      <c r="AF28" s="306">
        <v>273.85892116182578</v>
      </c>
      <c r="AG28" s="306">
        <v>226.31578947368422</v>
      </c>
      <c r="AH28" s="23">
        <v>243.21673749591369</v>
      </c>
      <c r="AI28" s="451">
        <v>178.25267582146441</v>
      </c>
      <c r="AJ28" s="271">
        <v>194.06434073402809</v>
      </c>
      <c r="AK28" s="306">
        <v>178.32490657287318</v>
      </c>
      <c r="AL28" s="306">
        <v>171.28</v>
      </c>
      <c r="AM28" s="23">
        <v>177.08</v>
      </c>
      <c r="AN28" s="451">
        <v>176.51670670452063</v>
      </c>
      <c r="AO28" s="199">
        <v>171.08245673566338</v>
      </c>
      <c r="AP28" s="199">
        <v>170.20824646563185</v>
      </c>
      <c r="AQ28" s="199">
        <v>174.86</v>
      </c>
      <c r="AR28" s="325">
        <v>171.8</v>
      </c>
      <c r="AS28" s="199">
        <v>185.41374474053296</v>
      </c>
      <c r="AT28" s="199">
        <v>195.11335012594458</v>
      </c>
      <c r="AU28" s="210">
        <v>204.12</v>
      </c>
      <c r="AV28" s="306">
        <v>188.12</v>
      </c>
      <c r="AW28" s="306">
        <v>175.08583140442371</v>
      </c>
      <c r="AX28" s="210">
        <v>256.95364238410593</v>
      </c>
      <c r="AY28" s="210">
        <v>255.64632388274867</v>
      </c>
      <c r="AZ28" s="210">
        <v>239.7</v>
      </c>
      <c r="BA28" s="32">
        <v>246.61</v>
      </c>
      <c r="BB28" s="451">
        <v>176.91586112379136</v>
      </c>
      <c r="BC28" s="210">
        <v>202.15154349859682</v>
      </c>
      <c r="BD28" s="210">
        <v>176.00410771337289</v>
      </c>
      <c r="BE28" s="210">
        <v>168.66048862679023</v>
      </c>
      <c r="BF28" s="306">
        <v>175.21266450505436</v>
      </c>
      <c r="BG28" s="306">
        <v>176.31603703853031</v>
      </c>
      <c r="BH28" s="451">
        <v>-0.20066966599031844</v>
      </c>
      <c r="BI28" s="331">
        <v>-1.1368310101447232E-3</v>
      </c>
      <c r="BJ28" s="451">
        <v>170.48902780490982</v>
      </c>
      <c r="BK28" s="451">
        <v>173.92835272504595</v>
      </c>
      <c r="BL28" s="451">
        <v>177.94</v>
      </c>
      <c r="BM28" s="451">
        <v>173.59777205174254</v>
      </c>
      <c r="BN28" s="451">
        <v>183.22932917316695</v>
      </c>
      <c r="BO28" s="306">
        <v>200.39931545921277</v>
      </c>
      <c r="BP28" s="306">
        <v>250.19157088122606</v>
      </c>
      <c r="BQ28" s="306">
        <v>46.071570881226052</v>
      </c>
      <c r="BR28" s="321">
        <v>0.22570826416434475</v>
      </c>
      <c r="BS28" s="306">
        <v>188.87701804368473</v>
      </c>
      <c r="BT28" s="306">
        <v>0.75701804368472381</v>
      </c>
      <c r="BU28" s="321">
        <v>4.0241231324937479E-3</v>
      </c>
      <c r="BV28" s="306">
        <v>176.34539438574021</v>
      </c>
      <c r="BW28" s="451">
        <v>5.2859653332681944</v>
      </c>
      <c r="BX28" s="331">
        <v>2.7091766554447005E-2</v>
      </c>
      <c r="BY28" s="306">
        <v>248.50615114235498</v>
      </c>
      <c r="BZ28" s="451">
        <v>-8.4474912417509529</v>
      </c>
      <c r="CA28" s="331">
        <v>-3.2875545811968915E-2</v>
      </c>
      <c r="CB28" s="306">
        <v>263.09751434034416</v>
      </c>
      <c r="CC28" s="451">
        <v>7.4511904575954873</v>
      </c>
      <c r="CD28" s="331">
        <v>2.9146479966647008E-2</v>
      </c>
      <c r="CE28" s="306">
        <v>226.75483214649034</v>
      </c>
      <c r="CF28" s="451">
        <f t="shared" si="4"/>
        <v>-12.945167853509645</v>
      </c>
      <c r="CG28" s="331">
        <f t="shared" si="5"/>
        <v>-5.4005706522776996E-2</v>
      </c>
      <c r="CH28" s="306">
        <v>237.01765860039239</v>
      </c>
      <c r="CI28" s="451">
        <f t="shared" si="6"/>
        <v>-9.5923413996076192</v>
      </c>
      <c r="CJ28" s="331">
        <f t="shared" si="7"/>
        <v>-3.8896806291746557E-2</v>
      </c>
      <c r="CK28" s="306">
        <v>178.26311655021291</v>
      </c>
      <c r="CL28" s="451">
        <f t="shared" si="8"/>
        <v>1.3472554264215546</v>
      </c>
      <c r="CM28" s="331">
        <f t="shared" si="9"/>
        <v>7.6152325623243845E-3</v>
      </c>
      <c r="CN28" s="306">
        <v>191.99558985667034</v>
      </c>
      <c r="CO28" s="451">
        <f t="shared" si="10"/>
        <v>-10.155953641926487</v>
      </c>
      <c r="CP28" s="331">
        <f t="shared" si="11"/>
        <v>-5.0239307927901038E-2</v>
      </c>
      <c r="CQ28" s="306">
        <v>178.89835320840433</v>
      </c>
      <c r="CR28" s="451">
        <f t="shared" si="12"/>
        <v>2.8942454950314414</v>
      </c>
      <c r="CS28" s="331">
        <f t="shared" si="13"/>
        <v>1.6444192880684314E-2</v>
      </c>
      <c r="CT28" s="306">
        <v>169.89847715736042</v>
      </c>
      <c r="CU28" s="451">
        <f t="shared" si="14"/>
        <v>1.2379885305701919</v>
      </c>
      <c r="CV28" s="331">
        <f t="shared" si="15"/>
        <v>7.3401218071269614E-3</v>
      </c>
      <c r="CW28" s="306">
        <v>176.06529209621993</v>
      </c>
      <c r="CX28" s="451">
        <f t="shared" si="16"/>
        <v>0.85262759116557163</v>
      </c>
      <c r="CY28" s="331">
        <f t="shared" si="17"/>
        <v>4.8662440787262604E-3</v>
      </c>
      <c r="CZ28" s="305">
        <v>177.4375919663371</v>
      </c>
      <c r="DA28" s="305">
        <f t="shared" si="18"/>
        <v>1.121554927806784</v>
      </c>
      <c r="DB28" s="729">
        <f t="shared" si="19"/>
        <v>6.361048867958E-3</v>
      </c>
      <c r="DC28" s="305">
        <v>176.89771197846568</v>
      </c>
      <c r="DD28" s="305">
        <f t="shared" si="104"/>
        <v>6.4086841735558551</v>
      </c>
      <c r="DE28" s="730">
        <f t="shared" si="105"/>
        <v>3.7590009492512892E-2</v>
      </c>
      <c r="DF28" s="305">
        <v>179.39932683179424</v>
      </c>
      <c r="DG28" s="305">
        <f t="shared" si="20"/>
        <v>5.4709741067482867</v>
      </c>
      <c r="DH28" s="730">
        <f t="shared" si="21"/>
        <v>3.1455332158507002E-2</v>
      </c>
      <c r="DI28" s="305">
        <v>182.40189028148757</v>
      </c>
      <c r="DJ28" s="305">
        <f t="shared" si="22"/>
        <v>4.4618902814875696</v>
      </c>
      <c r="DK28" s="730">
        <f t="shared" si="23"/>
        <v>2.507525166622215E-2</v>
      </c>
      <c r="DL28" s="305">
        <v>179.17967994251123</v>
      </c>
      <c r="DM28" s="305">
        <f t="shared" si="24"/>
        <v>5.5819078907686901</v>
      </c>
      <c r="DN28" s="730">
        <f t="shared" si="25"/>
        <v>3.215425995850308E-2</v>
      </c>
      <c r="DO28" s="305">
        <v>190.29617502604555</v>
      </c>
      <c r="DP28" s="305">
        <f t="shared" si="26"/>
        <v>7.0668458528786005</v>
      </c>
      <c r="DQ28" s="729">
        <f t="shared" si="27"/>
        <v>3.8568311551257409E-2</v>
      </c>
      <c r="DR28" s="305">
        <v>200.32432432432432</v>
      </c>
      <c r="DS28" s="305">
        <f t="shared" si="28"/>
        <v>-7.4991134888449551E-2</v>
      </c>
      <c r="DT28" s="729">
        <f t="shared" si="29"/>
        <v>-3.7420853817094239E-4</v>
      </c>
      <c r="DU28" s="305">
        <v>221.15127175368141</v>
      </c>
      <c r="DV28" s="305">
        <f t="shared" si="30"/>
        <v>-29.040299127544642</v>
      </c>
      <c r="DW28" s="729">
        <f t="shared" si="31"/>
        <v>-0.11607225225557659</v>
      </c>
      <c r="DX28" s="305">
        <v>193.65949119373778</v>
      </c>
      <c r="DY28" s="305">
        <f t="shared" si="32"/>
        <v>4.7824731500530504</v>
      </c>
      <c r="DZ28" s="729">
        <f t="shared" si="33"/>
        <v>2.532056678778637E-2</v>
      </c>
      <c r="EA28" s="305">
        <v>182.04926479550565</v>
      </c>
      <c r="EB28" s="305">
        <f t="shared" si="34"/>
        <v>5.7038704097654431</v>
      </c>
      <c r="EC28" s="729">
        <f t="shared" si="35"/>
        <v>3.2344878808055075E-2</v>
      </c>
      <c r="ED28" s="305">
        <v>237.32809430255404</v>
      </c>
      <c r="EE28" s="305">
        <f t="shared" si="36"/>
        <v>-11.178056839800945</v>
      </c>
      <c r="EF28" s="729">
        <f t="shared" si="37"/>
        <v>-4.4981006660868024E-2</v>
      </c>
      <c r="EG28" s="305">
        <v>260.28880866425993</v>
      </c>
      <c r="EH28" s="305">
        <f t="shared" si="38"/>
        <v>-2.8087056760842302</v>
      </c>
      <c r="EI28" s="729">
        <f t="shared" si="39"/>
        <v>-1.0675531021744566E-2</v>
      </c>
      <c r="EJ28" s="305">
        <v>221.48900169204737</v>
      </c>
      <c r="EK28" s="305">
        <f t="shared" si="40"/>
        <v>-5.2658304544429768</v>
      </c>
      <c r="EL28" s="729">
        <f t="shared" si="41"/>
        <v>-2.3222572170109673E-2</v>
      </c>
      <c r="EM28" s="305">
        <v>234.65478841870825</v>
      </c>
      <c r="EN28" s="305">
        <f t="shared" si="42"/>
        <v>-2.3628701816841442</v>
      </c>
      <c r="EO28" s="729">
        <f t="shared" si="43"/>
        <v>-9.9691735866309517E-3</v>
      </c>
      <c r="EP28" s="305">
        <v>183.32612550274615</v>
      </c>
      <c r="EQ28" s="305">
        <f t="shared" si="44"/>
        <v>5.063008952533238</v>
      </c>
      <c r="ER28" s="729">
        <f t="shared" si="45"/>
        <v>2.8401887336616246E-2</v>
      </c>
      <c r="ES28" s="305">
        <v>211.50246305418719</v>
      </c>
      <c r="ET28" s="305">
        <f t="shared" si="46"/>
        <v>19.506873197516853</v>
      </c>
      <c r="EU28" s="729">
        <f t="shared" si="47"/>
        <v>0.10160063161908686</v>
      </c>
      <c r="EV28" s="305">
        <v>178.2</v>
      </c>
      <c r="EW28" s="305">
        <f t="shared" si="48"/>
        <v>-0.69835320840434179</v>
      </c>
      <c r="EX28" s="729">
        <f t="shared" si="49"/>
        <v>-3.9036312849163464E-3</v>
      </c>
      <c r="EY28" s="305">
        <v>173.60337552742615</v>
      </c>
      <c r="EZ28" s="305">
        <f t="shared" si="0"/>
        <v>3.7048983700657345</v>
      </c>
      <c r="FA28" s="729">
        <f t="shared" si="50"/>
        <v>2.1806542542663569E-2</v>
      </c>
      <c r="FB28" s="305">
        <v>181.3774104683196</v>
      </c>
      <c r="FC28" s="305">
        <f t="shared" si="1"/>
        <v>5.3121183720996612</v>
      </c>
      <c r="FD28" s="729">
        <f t="shared" si="51"/>
        <v>3.0171297868273668E-2</v>
      </c>
      <c r="FE28" s="305">
        <v>182.63508987384168</v>
      </c>
      <c r="FF28" s="305">
        <f t="shared" si="2"/>
        <v>5.1974979075045837</v>
      </c>
      <c r="FG28" s="729">
        <f t="shared" si="52"/>
        <v>2.9291977251870261E-2</v>
      </c>
      <c r="FH28" s="305">
        <v>173.10028248587571</v>
      </c>
      <c r="FI28" s="305">
        <f t="shared" si="3"/>
        <v>-3.7974294925899699</v>
      </c>
      <c r="FJ28" s="729">
        <f t="shared" si="53"/>
        <v>-2.1466809548402993E-2</v>
      </c>
      <c r="FK28" s="305">
        <v>174.19834710743802</v>
      </c>
      <c r="FL28" s="305">
        <f t="shared" si="54"/>
        <v>-5.2009797243562161</v>
      </c>
      <c r="FM28" s="729">
        <f t="shared" si="55"/>
        <v>-2.8991077147311049E-2</v>
      </c>
      <c r="FN28" s="305">
        <v>180.49883990719258</v>
      </c>
      <c r="FO28" s="305">
        <f t="shared" si="56"/>
        <v>-1.9030503742949918</v>
      </c>
      <c r="FP28" s="729">
        <f t="shared" si="57"/>
        <v>-1.0433282085827908E-2</v>
      </c>
      <c r="FQ28" s="305">
        <v>175.30963302752292</v>
      </c>
      <c r="FR28" s="305">
        <f t="shared" si="58"/>
        <v>-3.8700469149883077</v>
      </c>
      <c r="FS28" s="729">
        <f t="shared" si="59"/>
        <v>-2.1598693089696277E-2</v>
      </c>
      <c r="FT28" s="305">
        <v>187.43744607420189</v>
      </c>
      <c r="FU28" s="305">
        <f t="shared" si="133"/>
        <v>-2.8587289518436592</v>
      </c>
      <c r="FV28" s="729">
        <f t="shared" si="134"/>
        <v>-1.5022524501358945E-2</v>
      </c>
      <c r="FW28" s="305">
        <v>212.45006657789614</v>
      </c>
      <c r="FX28" s="305">
        <f t="shared" si="139"/>
        <v>12.125742253571815</v>
      </c>
      <c r="FY28" s="729">
        <f t="shared" si="140"/>
        <v>6.053055361335094E-2</v>
      </c>
      <c r="FZ28" s="305">
        <v>220.88050314465409</v>
      </c>
      <c r="GA28" s="305">
        <f t="shared" si="64"/>
        <v>-0.27076860902732847</v>
      </c>
      <c r="GB28" s="729">
        <f t="shared" si="65"/>
        <v>-1.2243592672119513E-3</v>
      </c>
      <c r="GC28" s="305">
        <v>194.04769640652415</v>
      </c>
      <c r="GD28" s="305">
        <f t="shared" si="66"/>
        <v>0.38820521278637443</v>
      </c>
      <c r="GE28" s="729">
        <f t="shared" si="67"/>
        <v>2.0045762301317432E-3</v>
      </c>
      <c r="GF28" s="305">
        <v>178.69616789392711</v>
      </c>
      <c r="GG28" s="305">
        <f t="shared" si="68"/>
        <v>-3.3530969015785388</v>
      </c>
      <c r="GH28" s="729">
        <f t="shared" si="69"/>
        <v>-1.8418623691477377E-2</v>
      </c>
      <c r="GI28" s="305">
        <v>237.18160767449552</v>
      </c>
      <c r="GJ28" s="305">
        <f t="shared" si="70"/>
        <v>-0.14648662805851131</v>
      </c>
      <c r="GK28" s="729">
        <f t="shared" si="71"/>
        <v>-6.1723256359091276E-4</v>
      </c>
      <c r="GL28" s="305">
        <v>242.85714285714286</v>
      </c>
      <c r="GM28" s="305">
        <f t="shared" si="72"/>
        <v>-17.431665807117071</v>
      </c>
      <c r="GN28" s="729">
        <f t="shared" si="73"/>
        <v>-6.6970477511392901E-2</v>
      </c>
      <c r="GO28" s="305">
        <v>241.47909967845661</v>
      </c>
      <c r="GP28" s="305">
        <f t="shared" si="74"/>
        <v>19.990097986409239</v>
      </c>
      <c r="GQ28" s="729">
        <f t="shared" si="75"/>
        <v>9.025323078661468E-2</v>
      </c>
      <c r="GR28" s="305">
        <v>240.20758680341035</v>
      </c>
      <c r="GS28" s="305">
        <f t="shared" si="76"/>
        <v>5.5527983847021005</v>
      </c>
      <c r="GT28" s="729">
        <f t="shared" si="77"/>
        <v>2.3663690914305646E-2</v>
      </c>
      <c r="GU28" s="305">
        <v>179.84362826677238</v>
      </c>
      <c r="GV28" s="305">
        <f t="shared" si="78"/>
        <v>-3.4824972359737671</v>
      </c>
      <c r="GW28" s="729">
        <f t="shared" si="79"/>
        <v>-1.8996186312362776E-2</v>
      </c>
      <c r="GX28" s="305">
        <v>202.50608272506082</v>
      </c>
      <c r="GY28" s="305">
        <f t="shared" si="106"/>
        <v>-8.9963803291263673</v>
      </c>
      <c r="GZ28" s="729">
        <f t="shared" si="80"/>
        <v>-4.2535581851930883E-2</v>
      </c>
      <c r="HA28" s="305">
        <v>176.89945517582962</v>
      </c>
      <c r="HB28" s="305">
        <f t="shared" si="107"/>
        <v>-1.3005448241703732</v>
      </c>
      <c r="HC28" s="729">
        <f t="shared" si="81"/>
        <v>-7.2982313365340815E-3</v>
      </c>
      <c r="HD28" s="305">
        <v>167.60383386581469</v>
      </c>
      <c r="HE28" s="305">
        <f t="shared" si="108"/>
        <v>-5.9995416616114596</v>
      </c>
      <c r="HF28" s="729">
        <f t="shared" si="82"/>
        <v>-3.4558899810468502E-2</v>
      </c>
      <c r="HG28" s="305">
        <v>176.48269410664167</v>
      </c>
      <c r="HH28" s="305">
        <f t="shared" si="109"/>
        <v>-4.8947163616779221</v>
      </c>
      <c r="HI28" s="729">
        <f t="shared" si="83"/>
        <v>-2.6986361471583922E-2</v>
      </c>
      <c r="HJ28" s="305">
        <v>178.56246291478385</v>
      </c>
      <c r="HK28" s="305">
        <f t="shared" si="110"/>
        <v>-4.0726269590578283</v>
      </c>
      <c r="HL28" s="729">
        <f t="shared" si="84"/>
        <v>-2.2299257836328523E-2</v>
      </c>
      <c r="HM28" s="305">
        <v>171.90370370370371</v>
      </c>
      <c r="HN28" s="111">
        <f t="shared" si="111"/>
        <v>-1.1965787821719971</v>
      </c>
      <c r="HO28" s="734">
        <f t="shared" si="85"/>
        <v>-6.9126333301601237E-3</v>
      </c>
      <c r="HP28" s="305">
        <v>173.59582542694497</v>
      </c>
      <c r="HQ28" s="111">
        <f t="shared" si="112"/>
        <v>-0.6025216804930551</v>
      </c>
      <c r="HR28" s="734">
        <f t="shared" si="86"/>
        <v>-3.4588254739377389E-3</v>
      </c>
      <c r="HS28" s="305">
        <v>182.40439890027494</v>
      </c>
      <c r="HT28" s="111">
        <f t="shared" si="113"/>
        <v>1.9055589930823658</v>
      </c>
      <c r="HU28" s="734">
        <f t="shared" si="87"/>
        <v>1.0557181387216397E-2</v>
      </c>
      <c r="HV28" s="305">
        <v>175.08270395106422</v>
      </c>
      <c r="HW28" s="111">
        <f t="shared" si="114"/>
        <v>-0.22692907645870264</v>
      </c>
      <c r="HX28" s="734">
        <f t="shared" si="88"/>
        <v>-1.2944472733171237E-3</v>
      </c>
      <c r="HY28" s="305">
        <v>192.09677419354838</v>
      </c>
      <c r="HZ28" s="111">
        <f t="shared" si="115"/>
        <v>4.6593281193464975</v>
      </c>
      <c r="IA28" s="734">
        <f t="shared" si="89"/>
        <v>2.4858043133504839E-2</v>
      </c>
      <c r="IB28" s="305">
        <v>223.89830508474574</v>
      </c>
      <c r="IC28" s="111">
        <f t="shared" si="116"/>
        <v>11.448238506849606</v>
      </c>
      <c r="ID28" s="734">
        <f t="shared" si="90"/>
        <v>5.3886725908141989E-2</v>
      </c>
      <c r="IE28" s="305">
        <v>226.08695652173915</v>
      </c>
      <c r="IF28" s="111">
        <f t="shared" si="117"/>
        <v>5.2064533770850687</v>
      </c>
      <c r="IG28" s="734">
        <f t="shared" si="91"/>
        <v>2.3571357829058257E-2</v>
      </c>
      <c r="IH28" s="305">
        <v>199.31174722352571</v>
      </c>
      <c r="II28" s="111">
        <f t="shared" si="118"/>
        <v>5.2640508170015607</v>
      </c>
      <c r="IJ28" s="734">
        <f t="shared" si="92"/>
        <v>2.7127613027539018E-2</v>
      </c>
      <c r="IK28" s="305">
        <v>179.11278782359827</v>
      </c>
      <c r="IL28" s="111">
        <f t="shared" si="119"/>
        <v>0.4166199296711568</v>
      </c>
      <c r="IM28" s="734">
        <f t="shared" si="93"/>
        <v>2.3314429994853595E-3</v>
      </c>
      <c r="IN28" s="305">
        <v>237.96791443850265</v>
      </c>
      <c r="IO28" s="111">
        <f t="shared" si="120"/>
        <v>0.78630676400712218</v>
      </c>
      <c r="IP28" s="734">
        <f t="shared" si="94"/>
        <v>3.3152096898096659E-3</v>
      </c>
      <c r="IQ28" s="305">
        <v>243.38983050847457</v>
      </c>
      <c r="IR28" s="111">
        <f t="shared" si="121"/>
        <v>0.53268765133171314</v>
      </c>
      <c r="IS28" s="734">
        <f t="shared" si="95"/>
        <v>2.1934197407776422E-3</v>
      </c>
      <c r="IT28" s="305">
        <v>224.23076923076923</v>
      </c>
      <c r="IU28" s="111">
        <f t="shared" si="122"/>
        <v>-17.24833044768738</v>
      </c>
      <c r="IV28" s="734">
        <f t="shared" si="96"/>
        <v>-7.1427839803339208E-2</v>
      </c>
      <c r="IW28" s="305">
        <v>235.30997304582212</v>
      </c>
      <c r="IX28" s="111">
        <f t="shared" si="123"/>
        <v>-4.8976137575882319</v>
      </c>
      <c r="IY28" s="734">
        <f t="shared" si="97"/>
        <v>-2.0389088549465823E-2</v>
      </c>
      <c r="IZ28" s="305">
        <v>180.1771447532991</v>
      </c>
      <c r="JA28" s="111">
        <f t="shared" si="124"/>
        <v>0.33351648652671884</v>
      </c>
      <c r="JB28" s="734">
        <f t="shared" si="98"/>
        <v>1.8544804157976321E-3</v>
      </c>
      <c r="JC28" s="305">
        <v>192.69841269841271</v>
      </c>
      <c r="JD28" s="111">
        <f t="shared" si="125"/>
        <v>-9.8076700266481112</v>
      </c>
      <c r="JE28" s="734">
        <f t="shared" si="99"/>
        <v>-4.843148361110626E-2</v>
      </c>
      <c r="JF28" s="305">
        <v>168.99948691636737</v>
      </c>
      <c r="JG28" s="111">
        <f t="shared" si="126"/>
        <v>-7.8999682594622413</v>
      </c>
      <c r="JH28" s="734">
        <f t="shared" si="100"/>
        <v>-4.4657956982456788E-2</v>
      </c>
      <c r="JI28" s="305">
        <v>163.09973045822102</v>
      </c>
      <c r="JJ28" s="111">
        <f t="shared" si="127"/>
        <v>-4.504103407593675</v>
      </c>
      <c r="JK28" s="734">
        <f t="shared" si="101"/>
        <v>-2.6873510609546708E-2</v>
      </c>
      <c r="JL28" s="305">
        <v>169.07103825136613</v>
      </c>
      <c r="JM28" s="111">
        <f t="shared" si="128"/>
        <v>-7.4116558552755407</v>
      </c>
      <c r="JN28" s="734">
        <f t="shared" si="102"/>
        <v>-4.1996502222461332E-2</v>
      </c>
      <c r="JO28" s="305">
        <v>175.5130141245447</v>
      </c>
      <c r="JP28" s="111">
        <f t="shared" si="129"/>
        <v>-3.0494487902391541</v>
      </c>
      <c r="JQ28" s="734">
        <f t="shared" si="103"/>
        <v>-1.7077770660536062E-2</v>
      </c>
    </row>
    <row r="29" spans="1:277" x14ac:dyDescent="0.25">
      <c r="A29" s="60" t="s">
        <v>50</v>
      </c>
      <c r="B29" s="256">
        <v>175.88</v>
      </c>
      <c r="C29" s="271">
        <v>167.17478148559758</v>
      </c>
      <c r="D29" s="306">
        <v>166.75860659924405</v>
      </c>
      <c r="E29" s="306">
        <v>168.01848920823909</v>
      </c>
      <c r="F29" s="110">
        <v>167.28735243525452</v>
      </c>
      <c r="G29" s="210">
        <v>168.81086452467704</v>
      </c>
      <c r="H29" s="210">
        <v>170.31795269484294</v>
      </c>
      <c r="I29" s="210">
        <v>0</v>
      </c>
      <c r="J29" s="210">
        <v>169.25</v>
      </c>
      <c r="K29" s="183">
        <v>167.77447895956331</v>
      </c>
      <c r="L29" s="271"/>
      <c r="M29" s="306"/>
      <c r="N29" s="23"/>
      <c r="O29" s="306">
        <v>0</v>
      </c>
      <c r="P29" s="110">
        <v>167.77447895956331</v>
      </c>
      <c r="Q29" s="306">
        <v>172.41139680333563</v>
      </c>
      <c r="R29" s="306">
        <v>168.22245270904332</v>
      </c>
      <c r="S29" s="306">
        <v>168.2</v>
      </c>
      <c r="T29" s="110">
        <v>175.6</v>
      </c>
      <c r="U29" s="23">
        <v>170.30073966739837</v>
      </c>
      <c r="V29" s="210">
        <v>167.20322649725179</v>
      </c>
      <c r="W29" s="210">
        <v>165.2232918708871</v>
      </c>
      <c r="X29" s="210">
        <v>165.17568124301101</v>
      </c>
      <c r="Y29" s="306">
        <v>166.05795393123583</v>
      </c>
      <c r="Z29" s="183">
        <v>168.70361033639887</v>
      </c>
      <c r="AA29" s="305">
        <v>165.89910353313411</v>
      </c>
      <c r="AB29" s="305">
        <v>160.58394160583941</v>
      </c>
      <c r="AC29" s="23">
        <v>168.05166462064696</v>
      </c>
      <c r="AD29" s="306">
        <v>166.50740111738187</v>
      </c>
      <c r="AE29" s="271"/>
      <c r="AF29" s="306">
        <v>160.22</v>
      </c>
      <c r="AG29" s="306">
        <v>164.03617662706154</v>
      </c>
      <c r="AH29" s="23">
        <v>163.42007434944239</v>
      </c>
      <c r="AI29" s="451">
        <v>166.45906044018727</v>
      </c>
      <c r="AJ29" s="271">
        <v>165.66657970258282</v>
      </c>
      <c r="AK29" s="306">
        <v>164.93486776181945</v>
      </c>
      <c r="AL29" s="306">
        <v>163.56</v>
      </c>
      <c r="AM29" s="23">
        <v>164.25</v>
      </c>
      <c r="AN29" s="451">
        <v>166.50740111738187</v>
      </c>
      <c r="AO29" s="199">
        <v>164.09406595043475</v>
      </c>
      <c r="AP29" s="199">
        <v>162.47251518652405</v>
      </c>
      <c r="AQ29" s="199">
        <v>162.84</v>
      </c>
      <c r="AR29" s="325">
        <v>163.19999999999999</v>
      </c>
      <c r="AS29" s="199">
        <v>162.16964442463774</v>
      </c>
      <c r="AT29" s="199">
        <v>159.32928051306033</v>
      </c>
      <c r="AU29" s="210">
        <v>163.54</v>
      </c>
      <c r="AV29" s="306">
        <v>161.81</v>
      </c>
      <c r="AW29" s="306">
        <v>162.84567660371471</v>
      </c>
      <c r="AX29" s="210">
        <v>161.77703269069573</v>
      </c>
      <c r="AY29" s="210">
        <v>165.74159728646316</v>
      </c>
      <c r="AZ29" s="210">
        <v>163.43</v>
      </c>
      <c r="BA29" s="32">
        <v>163.29</v>
      </c>
      <c r="BB29" s="451">
        <v>162.87645778226931</v>
      </c>
      <c r="BC29" s="210">
        <v>168.43420817711123</v>
      </c>
      <c r="BD29" s="210">
        <v>164.04909167449242</v>
      </c>
      <c r="BE29" s="210">
        <v>164.73878742420271</v>
      </c>
      <c r="BF29" s="306">
        <v>164.97154464953709</v>
      </c>
      <c r="BG29" s="306">
        <v>163.5414341166219</v>
      </c>
      <c r="BH29" s="451">
        <v>-2.9659670007599743</v>
      </c>
      <c r="BI29" s="331">
        <v>-1.7812823819579493E-2</v>
      </c>
      <c r="BJ29" s="451">
        <v>164.28609033365865</v>
      </c>
      <c r="BK29" s="451">
        <v>163.81990451163998</v>
      </c>
      <c r="BL29" s="451">
        <v>163.47148817802503</v>
      </c>
      <c r="BM29" s="451">
        <v>163.90155421876045</v>
      </c>
      <c r="BN29" s="451">
        <v>162.07745055630801</v>
      </c>
      <c r="BO29" s="306">
        <v>172.34098706782794</v>
      </c>
      <c r="BP29" s="306">
        <v>163.31713434707635</v>
      </c>
      <c r="BQ29" s="306">
        <v>-0.22286565292364457</v>
      </c>
      <c r="BR29" s="321">
        <v>-1.3627592816659203E-3</v>
      </c>
      <c r="BS29" s="306">
        <v>163.64064842531727</v>
      </c>
      <c r="BT29" s="306">
        <v>1.8306484253172641</v>
      </c>
      <c r="BU29" s="321">
        <v>1.1313567921125173E-2</v>
      </c>
      <c r="BV29" s="306">
        <v>163.8397754633917</v>
      </c>
      <c r="BW29" s="451">
        <v>13.011706554767613</v>
      </c>
      <c r="BX29" s="331">
        <v>8.1665507512920898E-2</v>
      </c>
      <c r="BY29" s="306">
        <v>163.16658801321378</v>
      </c>
      <c r="BZ29" s="451">
        <v>1.3895553225180493</v>
      </c>
      <c r="CA29" s="331">
        <v>8.5893238329742619E-3</v>
      </c>
      <c r="CB29" s="306">
        <v>166.43866849065208</v>
      </c>
      <c r="CC29" s="451">
        <v>0.69707120418891577</v>
      </c>
      <c r="CD29" s="331">
        <v>4.2057710049947048E-3</v>
      </c>
      <c r="CE29" s="306">
        <v>163.3265211945415</v>
      </c>
      <c r="CF29" s="451">
        <f t="shared" si="4"/>
        <v>-0.10347880545850785</v>
      </c>
      <c r="CG29" s="331">
        <f t="shared" si="5"/>
        <v>-6.331689742306054E-4</v>
      </c>
      <c r="CH29" s="306">
        <v>163.9411111267348</v>
      </c>
      <c r="CI29" s="451">
        <f t="shared" si="6"/>
        <v>0.6511111267348042</v>
      </c>
      <c r="CJ29" s="331">
        <f t="shared" si="7"/>
        <v>3.9874525490526313E-3</v>
      </c>
      <c r="CK29" s="306">
        <v>163.84766555176623</v>
      </c>
      <c r="CL29" s="451">
        <f t="shared" si="8"/>
        <v>0.9712077694969139</v>
      </c>
      <c r="CM29" s="331">
        <f t="shared" si="9"/>
        <v>5.962849282952906E-3</v>
      </c>
      <c r="CN29" s="306">
        <v>166.94621695533272</v>
      </c>
      <c r="CO29" s="451">
        <f t="shared" si="10"/>
        <v>-1.4879912217785147</v>
      </c>
      <c r="CP29" s="331">
        <f t="shared" si="11"/>
        <v>-8.8342578261410443E-3</v>
      </c>
      <c r="CQ29" s="306">
        <v>162.06921827088703</v>
      </c>
      <c r="CR29" s="451">
        <f t="shared" si="12"/>
        <v>-1.9798734036053816</v>
      </c>
      <c r="CS29" s="331">
        <f t="shared" si="13"/>
        <v>-1.206878613832171E-2</v>
      </c>
      <c r="CT29" s="306">
        <v>162.47630570679573</v>
      </c>
      <c r="CU29" s="451">
        <f t="shared" si="14"/>
        <v>-2.2624817174069847</v>
      </c>
      <c r="CV29" s="331">
        <f t="shared" si="15"/>
        <v>-1.3733752401497832E-2</v>
      </c>
      <c r="CW29" s="306">
        <v>162.85899244181311</v>
      </c>
      <c r="CX29" s="451">
        <f t="shared" si="16"/>
        <v>-2.1125522077239793</v>
      </c>
      <c r="CY29" s="331">
        <f t="shared" si="17"/>
        <v>-1.280555511686486E-2</v>
      </c>
      <c r="CZ29" s="305">
        <v>163.51341656164692</v>
      </c>
      <c r="DA29" s="305">
        <f t="shared" si="18"/>
        <v>-2.801755497497993E-2</v>
      </c>
      <c r="DB29" s="729">
        <f t="shared" si="19"/>
        <v>-1.7131777721235173E-4</v>
      </c>
      <c r="DC29" s="305">
        <v>162.7584584492073</v>
      </c>
      <c r="DD29" s="305">
        <f t="shared" si="104"/>
        <v>-1.5276318844513526</v>
      </c>
      <c r="DE29" s="730">
        <f t="shared" si="105"/>
        <v>-9.2986075774814034E-3</v>
      </c>
      <c r="DF29" s="305">
        <v>163.39487221194315</v>
      </c>
      <c r="DG29" s="305">
        <f t="shared" si="20"/>
        <v>-0.42503229969682366</v>
      </c>
      <c r="DH29" s="730">
        <f t="shared" si="21"/>
        <v>-2.5945095070338269E-3</v>
      </c>
      <c r="DI29" s="305">
        <v>162.45520095571294</v>
      </c>
      <c r="DJ29" s="305">
        <f t="shared" si="22"/>
        <v>-1.0162872223120871</v>
      </c>
      <c r="DK29" s="730">
        <f t="shared" si="23"/>
        <v>-6.2169081204260027E-3</v>
      </c>
      <c r="DL29" s="305">
        <v>162.8682815829479</v>
      </c>
      <c r="DM29" s="305">
        <f t="shared" si="24"/>
        <v>-1.0332726358125512</v>
      </c>
      <c r="DN29" s="730">
        <f t="shared" si="25"/>
        <v>-6.3042271974641292E-3</v>
      </c>
      <c r="DO29" s="305">
        <v>162.67877183390408</v>
      </c>
      <c r="DP29" s="305">
        <f t="shared" si="26"/>
        <v>0.60132127759607101</v>
      </c>
      <c r="DQ29" s="729">
        <f t="shared" si="27"/>
        <v>3.710085983781954E-3</v>
      </c>
      <c r="DR29" s="305">
        <v>171.91707491159198</v>
      </c>
      <c r="DS29" s="305">
        <f t="shared" si="28"/>
        <v>-0.42391215623595713</v>
      </c>
      <c r="DT29" s="729">
        <f t="shared" si="29"/>
        <v>-2.4597291883277817E-3</v>
      </c>
      <c r="DU29" s="305">
        <v>161.74358483339716</v>
      </c>
      <c r="DV29" s="305">
        <f t="shared" si="30"/>
        <v>-1.5735495136791826</v>
      </c>
      <c r="DW29" s="729">
        <f t="shared" si="31"/>
        <v>-9.634932182529761E-3</v>
      </c>
      <c r="DX29" s="305">
        <v>163.83983213848575</v>
      </c>
      <c r="DY29" s="305">
        <f t="shared" si="32"/>
        <v>0.19918371316848038</v>
      </c>
      <c r="DZ29" s="729">
        <f t="shared" si="33"/>
        <v>1.217201930481132E-3</v>
      </c>
      <c r="EA29" s="305">
        <v>163.11481799049031</v>
      </c>
      <c r="EB29" s="305">
        <f t="shared" si="34"/>
        <v>-0.72495747290139434</v>
      </c>
      <c r="EC29" s="729">
        <f t="shared" si="35"/>
        <v>-4.4247953273311132E-3</v>
      </c>
      <c r="ED29" s="305">
        <v>161.86553482180977</v>
      </c>
      <c r="EE29" s="305">
        <f t="shared" si="36"/>
        <v>-1.3010531914040087</v>
      </c>
      <c r="EF29" s="729">
        <f t="shared" si="37"/>
        <v>-7.9737721260595643E-3</v>
      </c>
      <c r="EG29" s="305">
        <v>168.28416149068323</v>
      </c>
      <c r="EH29" s="305">
        <f t="shared" si="38"/>
        <v>1.8454930000311549</v>
      </c>
      <c r="EI29" s="729">
        <f t="shared" si="39"/>
        <v>1.1088126435803624E-2</v>
      </c>
      <c r="EJ29" s="305">
        <v>162.02853510382823</v>
      </c>
      <c r="EK29" s="305">
        <f t="shared" si="40"/>
        <v>-1.2979860907132661</v>
      </c>
      <c r="EL29" s="729">
        <f t="shared" si="41"/>
        <v>-7.9471850696385613E-3</v>
      </c>
      <c r="EM29" s="305">
        <v>164.06357534390762</v>
      </c>
      <c r="EN29" s="305">
        <f t="shared" si="42"/>
        <v>0.12246421717281919</v>
      </c>
      <c r="EO29" s="729">
        <f t="shared" si="43"/>
        <v>7.4700126363147642E-4</v>
      </c>
      <c r="EP29" s="305">
        <v>163.23721109012817</v>
      </c>
      <c r="EQ29" s="305">
        <f t="shared" si="44"/>
        <v>-0.6104544616380565</v>
      </c>
      <c r="ER29" s="729">
        <f t="shared" si="45"/>
        <v>-3.7257440292622832E-3</v>
      </c>
      <c r="ES29" s="305">
        <v>167.86305908337934</v>
      </c>
      <c r="ET29" s="305">
        <f t="shared" si="46"/>
        <v>0.91684212804662479</v>
      </c>
      <c r="EU29" s="729">
        <f t="shared" si="47"/>
        <v>5.4918412933665367E-3</v>
      </c>
      <c r="EV29" s="305">
        <v>162.40946287912007</v>
      </c>
      <c r="EW29" s="305">
        <f t="shared" si="48"/>
        <v>0.34024460823303571</v>
      </c>
      <c r="EX29" s="729">
        <f t="shared" si="49"/>
        <v>2.0993783511952364E-3</v>
      </c>
      <c r="EY29" s="305">
        <v>161.95758889185484</v>
      </c>
      <c r="EZ29" s="305">
        <f t="shared" si="0"/>
        <v>-0.51871681494088762</v>
      </c>
      <c r="FA29" s="305">
        <f t="shared" si="50"/>
        <v>-3.1925689883481379E-3</v>
      </c>
      <c r="FB29" s="305">
        <v>162.89033498767219</v>
      </c>
      <c r="FC29" s="305">
        <f t="shared" si="1"/>
        <v>3.1342545859075699E-2</v>
      </c>
      <c r="FD29" s="305">
        <f t="shared" si="51"/>
        <v>1.9245204326235707E-4</v>
      </c>
      <c r="FE29" s="305">
        <v>163.12298200521343</v>
      </c>
      <c r="FF29" s="305">
        <f t="shared" si="2"/>
        <v>-0.39043455643349034</v>
      </c>
      <c r="FG29" s="305">
        <f t="shared" si="52"/>
        <v>-2.387783000585098E-3</v>
      </c>
      <c r="FH29" s="305">
        <v>163.04087793578765</v>
      </c>
      <c r="FI29" s="305">
        <f t="shared" si="3"/>
        <v>0.28241948658035199</v>
      </c>
      <c r="FJ29" s="305">
        <f t="shared" si="53"/>
        <v>1.7352062023153641E-3</v>
      </c>
      <c r="FK29" s="305">
        <v>163.20705638641402</v>
      </c>
      <c r="FL29" s="305">
        <f t="shared" si="54"/>
        <v>-0.18781582552912823</v>
      </c>
      <c r="FM29" s="305">
        <f t="shared" si="55"/>
        <v>-1.1494597289779579E-3</v>
      </c>
      <c r="FN29" s="305">
        <v>162.97059768815598</v>
      </c>
      <c r="FO29" s="305">
        <f t="shared" si="56"/>
        <v>0.51539673244303685</v>
      </c>
      <c r="FP29" s="305">
        <f t="shared" si="57"/>
        <v>3.1725468277469283E-3</v>
      </c>
      <c r="FQ29" s="305">
        <v>163.07553250737249</v>
      </c>
      <c r="FR29" s="305">
        <f t="shared" si="58"/>
        <v>0.20725092442458504</v>
      </c>
      <c r="FS29" s="305">
        <f t="shared" si="59"/>
        <v>1.2725063616455812E-3</v>
      </c>
      <c r="FT29" s="305">
        <v>163.28600405679515</v>
      </c>
      <c r="FU29" s="305">
        <f t="shared" si="133"/>
        <v>0.60723222289107071</v>
      </c>
      <c r="FV29" s="305">
        <f t="shared" si="134"/>
        <v>3.7327071998739833E-3</v>
      </c>
      <c r="FW29" s="305">
        <v>170.95429968660676</v>
      </c>
      <c r="FX29" s="305">
        <f t="shared" si="139"/>
        <v>-0.96277522498522217</v>
      </c>
      <c r="FY29" s="305">
        <f t="shared" si="140"/>
        <v>-5.6002303754896215E-3</v>
      </c>
      <c r="FZ29" s="305">
        <v>161.2325252167758</v>
      </c>
      <c r="GA29" s="305">
        <f t="shared" si="64"/>
        <v>-0.51105961662136679</v>
      </c>
      <c r="GB29" s="305">
        <f t="shared" si="65"/>
        <v>-3.1596901796617166E-3</v>
      </c>
      <c r="GC29" s="305">
        <v>164.68386155261572</v>
      </c>
      <c r="GD29" s="305">
        <f t="shared" si="66"/>
        <v>0.84402941412997734</v>
      </c>
      <c r="GE29" s="305">
        <f t="shared" si="67"/>
        <v>5.1515519951006832E-3</v>
      </c>
      <c r="GF29" s="305">
        <v>163.5215353519358</v>
      </c>
      <c r="GG29" s="305">
        <f t="shared" si="68"/>
        <v>0.40671736144548731</v>
      </c>
      <c r="GH29" s="305">
        <f t="shared" si="69"/>
        <v>2.4934421437370524E-3</v>
      </c>
      <c r="GI29" s="305">
        <v>163.85789114097017</v>
      </c>
      <c r="GJ29" s="305">
        <f t="shared" si="70"/>
        <v>1.9923563191603932</v>
      </c>
      <c r="GK29" s="305">
        <f t="shared" si="71"/>
        <v>1.2308712422034039E-2</v>
      </c>
      <c r="GL29" s="305">
        <v>169.296219079281</v>
      </c>
      <c r="GM29" s="305">
        <f t="shared" si="72"/>
        <v>1.0120575885977701</v>
      </c>
      <c r="GN29" s="305">
        <f t="shared" si="73"/>
        <v>6.0139800420481102E-3</v>
      </c>
      <c r="GO29" s="305">
        <v>165.79081532609123</v>
      </c>
      <c r="GP29" s="305">
        <f t="shared" si="74"/>
        <v>3.7622802222630014</v>
      </c>
      <c r="GQ29" s="305">
        <f t="shared" si="75"/>
        <v>2.3219861982039916E-2</v>
      </c>
      <c r="GR29" s="305">
        <v>165.82863630834112</v>
      </c>
      <c r="GS29" s="305">
        <f t="shared" si="76"/>
        <v>1.765060964433502</v>
      </c>
      <c r="GT29" s="305">
        <f t="shared" si="77"/>
        <v>1.0758396315169944E-2</v>
      </c>
      <c r="GU29" s="305">
        <v>163.8444048470266</v>
      </c>
      <c r="GV29" s="305">
        <f t="shared" si="78"/>
        <v>0.60719375689842536</v>
      </c>
      <c r="GW29" s="305">
        <f t="shared" si="79"/>
        <v>3.7197018550088768E-3</v>
      </c>
      <c r="GX29" s="305">
        <v>166.47106847637514</v>
      </c>
      <c r="GY29" s="305">
        <f t="shared" si="106"/>
        <v>-1.3919906070042032</v>
      </c>
      <c r="GZ29" s="305">
        <f t="shared" si="80"/>
        <v>-8.2924177279099075E-3</v>
      </c>
      <c r="HA29" s="305">
        <v>161.67481978674334</v>
      </c>
      <c r="HB29" s="305">
        <f t="shared" si="107"/>
        <v>-0.73464309237672865</v>
      </c>
      <c r="HC29" s="305">
        <f t="shared" si="81"/>
        <v>-4.5234007880656374E-3</v>
      </c>
      <c r="HD29" s="305">
        <v>162.51870100974796</v>
      </c>
      <c r="HE29" s="305">
        <f t="shared" si="108"/>
        <v>0.5611121178931171</v>
      </c>
      <c r="HF29" s="305">
        <f t="shared" si="82"/>
        <v>3.4645620605514987E-3</v>
      </c>
      <c r="HG29" s="305">
        <v>162.80828694259523</v>
      </c>
      <c r="HH29" s="305">
        <f t="shared" si="109"/>
        <v>-8.2048045076959397E-2</v>
      </c>
      <c r="HI29" s="305">
        <f t="shared" si="83"/>
        <v>-5.0370112556505538E-4</v>
      </c>
      <c r="HJ29" s="305">
        <v>163.50886841743434</v>
      </c>
      <c r="HK29" s="305">
        <f t="shared" si="110"/>
        <v>0.38588641222091269</v>
      </c>
      <c r="HL29" s="305">
        <f t="shared" si="84"/>
        <v>2.3656164660389774E-3</v>
      </c>
      <c r="HM29" s="305">
        <v>159.33774395198063</v>
      </c>
      <c r="HN29" s="305">
        <f t="shared" si="111"/>
        <v>-3.703133983807021</v>
      </c>
      <c r="HO29" s="305">
        <f t="shared" si="85"/>
        <v>-2.2712917341290759E-2</v>
      </c>
      <c r="HP29" s="305">
        <v>162.90844831964785</v>
      </c>
      <c r="HQ29" s="305">
        <f t="shared" si="112"/>
        <v>-0.29860806676617813</v>
      </c>
      <c r="HR29" s="305">
        <f t="shared" si="86"/>
        <v>-1.8296271826579882E-3</v>
      </c>
      <c r="HS29" s="305">
        <v>161.52172020544964</v>
      </c>
      <c r="HT29" s="305">
        <f t="shared" si="113"/>
        <v>-1.4488774827063367</v>
      </c>
      <c r="HU29" s="305">
        <f t="shared" si="87"/>
        <v>-8.8904225870163507E-3</v>
      </c>
      <c r="HV29" s="305">
        <v>161.08233521257193</v>
      </c>
      <c r="HW29" s="305">
        <f t="shared" si="114"/>
        <v>-1.9931972948005523</v>
      </c>
      <c r="HX29" s="305">
        <f t="shared" si="88"/>
        <v>-1.2222540464250465E-2</v>
      </c>
      <c r="HY29" s="305">
        <v>160.87849949720913</v>
      </c>
      <c r="HZ29" s="305">
        <f t="shared" si="115"/>
        <v>-2.4075045595860161</v>
      </c>
      <c r="IA29" s="305">
        <f t="shared" si="89"/>
        <v>-1.4744096246905663E-2</v>
      </c>
      <c r="IB29" s="305">
        <v>166.17880739315882</v>
      </c>
      <c r="IC29" s="305">
        <f t="shared" si="116"/>
        <v>-4.7754922934479396</v>
      </c>
      <c r="ID29" s="305">
        <f t="shared" si="90"/>
        <v>-2.7934321056576915E-2</v>
      </c>
      <c r="IE29" s="305">
        <v>156.47598239837524</v>
      </c>
      <c r="IF29" s="305">
        <f t="shared" si="117"/>
        <v>-4.7565428184005611</v>
      </c>
      <c r="IG29" s="305">
        <f t="shared" si="91"/>
        <v>-2.9501137019378867E-2</v>
      </c>
      <c r="IH29" s="305">
        <v>161.38610675724743</v>
      </c>
      <c r="II29" s="305">
        <f t="shared" si="118"/>
        <v>-3.2977547953682915</v>
      </c>
      <c r="IJ29" s="305">
        <f t="shared" si="92"/>
        <v>-2.0024759950838744E-2</v>
      </c>
      <c r="IK29" s="305">
        <v>161.16292000565781</v>
      </c>
      <c r="IL29" s="305">
        <f t="shared" si="119"/>
        <v>-2.3586153462779862</v>
      </c>
      <c r="IM29" s="305">
        <f t="shared" si="93"/>
        <v>-1.4423882097252242E-2</v>
      </c>
      <c r="IN29" s="305">
        <v>160.32993486264513</v>
      </c>
      <c r="IO29" s="305">
        <f t="shared" si="120"/>
        <v>-3.5279562783250356</v>
      </c>
      <c r="IP29" s="305">
        <f t="shared" si="94"/>
        <v>-2.1530585153752928E-2</v>
      </c>
      <c r="IQ29" s="305">
        <v>162.69765669651363</v>
      </c>
      <c r="IR29" s="305">
        <f t="shared" si="121"/>
        <v>-6.5985623827673692</v>
      </c>
      <c r="IS29" s="305">
        <f t="shared" si="95"/>
        <v>-3.8976430889323517E-2</v>
      </c>
      <c r="IT29" s="305">
        <v>164.22715155173282</v>
      </c>
      <c r="IU29" s="305">
        <f t="shared" si="122"/>
        <v>-1.5636637743584174</v>
      </c>
      <c r="IV29" s="305">
        <f t="shared" si="96"/>
        <v>-9.4315464417185756E-3</v>
      </c>
      <c r="IW29" s="305">
        <v>162.23955389774309</v>
      </c>
      <c r="IX29" s="305">
        <f t="shared" si="123"/>
        <v>-3.5890824105980244</v>
      </c>
      <c r="IY29" s="305">
        <f t="shared" si="97"/>
        <v>-2.1643321024026867E-2</v>
      </c>
      <c r="IZ29" s="305">
        <v>161.25819828370925</v>
      </c>
      <c r="JA29" s="305">
        <f t="shared" si="124"/>
        <v>-2.5862065633173472</v>
      </c>
      <c r="JB29" s="305">
        <f t="shared" si="98"/>
        <v>-1.5784527800823959E-2</v>
      </c>
      <c r="JC29" s="305">
        <v>161.25967673603532</v>
      </c>
      <c r="JD29" s="305">
        <f t="shared" si="125"/>
        <v>-5.2113917403398204</v>
      </c>
      <c r="JE29" s="305">
        <f t="shared" si="99"/>
        <v>-3.1305089755457413E-2</v>
      </c>
      <c r="JF29" s="305">
        <v>157.63715978363527</v>
      </c>
      <c r="JG29" s="305">
        <f t="shared" si="126"/>
        <v>-4.0376600031080727</v>
      </c>
      <c r="JH29" s="305">
        <f t="shared" si="100"/>
        <v>-2.4973957035696315E-2</v>
      </c>
      <c r="JI29" s="305">
        <v>160.72696989737184</v>
      </c>
      <c r="JJ29" s="305">
        <f t="shared" si="127"/>
        <v>-1.7917311123761124</v>
      </c>
      <c r="JK29" s="305">
        <f t="shared" si="101"/>
        <v>-1.1024768849639301E-2</v>
      </c>
      <c r="JL29" s="305">
        <v>159.67769492563929</v>
      </c>
      <c r="JM29" s="305">
        <f t="shared" si="128"/>
        <v>-3.1305920169559442</v>
      </c>
      <c r="JN29" s="305">
        <f t="shared" si="102"/>
        <v>-1.9228701902991974E-2</v>
      </c>
      <c r="JO29" s="305">
        <v>160.68698551675089</v>
      </c>
      <c r="JP29" s="305">
        <f t="shared" si="129"/>
        <v>-2.8218829006834483</v>
      </c>
      <c r="JQ29" s="305">
        <f t="shared" si="103"/>
        <v>-1.7258286525959232E-2</v>
      </c>
    </row>
    <row r="30" spans="1:277" s="697" customFormat="1" x14ac:dyDescent="0.25">
      <c r="A30" s="29" t="s">
        <v>28</v>
      </c>
      <c r="B30" s="254"/>
      <c r="C30" s="29">
        <v>159.27605739490096</v>
      </c>
      <c r="D30" s="309">
        <v>167.0019213094418</v>
      </c>
      <c r="E30" s="309">
        <v>165.70358459656211</v>
      </c>
      <c r="F30" s="112">
        <v>164.2023659672829</v>
      </c>
      <c r="G30" s="27">
        <v>165.84882430054085</v>
      </c>
      <c r="H30" s="27">
        <v>165.76454505496486</v>
      </c>
      <c r="I30" s="27">
        <v>173.57592716342197</v>
      </c>
      <c r="J30" s="27">
        <v>167.46810105775455</v>
      </c>
      <c r="K30" s="29">
        <v>165.2902690105231</v>
      </c>
      <c r="L30" s="29">
        <v>190.50224956770279</v>
      </c>
      <c r="M30" s="309">
        <v>187.97934633186273</v>
      </c>
      <c r="N30" s="28">
        <v>182.09243727355789</v>
      </c>
      <c r="O30" s="27">
        <v>185.06420527550824</v>
      </c>
      <c r="P30" s="112">
        <v>167.13089058224324</v>
      </c>
      <c r="Q30" s="27">
        <v>177.12059384207515</v>
      </c>
      <c r="R30" s="27">
        <v>176.63253983857896</v>
      </c>
      <c r="S30" s="27">
        <v>188.34493061529818</v>
      </c>
      <c r="T30" s="112">
        <v>180.00936415996827</v>
      </c>
      <c r="U30" s="28">
        <v>171.50239121825973</v>
      </c>
      <c r="V30" s="27">
        <v>170.7977327196765</v>
      </c>
      <c r="W30" s="27">
        <v>169.48462158178125</v>
      </c>
      <c r="X30" s="27">
        <v>172.074005244695</v>
      </c>
      <c r="Y30" s="27">
        <v>170.99315846943236</v>
      </c>
      <c r="Z30" s="29">
        <v>168.49657043554697</v>
      </c>
      <c r="AA30" s="309">
        <v>167.33870040768943</v>
      </c>
      <c r="AB30" s="309">
        <v>174.36814816952119</v>
      </c>
      <c r="AC30" s="28">
        <v>169.05067615034594</v>
      </c>
      <c r="AD30" s="27">
        <v>170.38745618267566</v>
      </c>
      <c r="AE30" s="29">
        <v>181.44762140334186</v>
      </c>
      <c r="AF30" s="309">
        <v>185.41823447262141</v>
      </c>
      <c r="AG30" s="309">
        <v>179.01091135567523</v>
      </c>
      <c r="AH30" s="28">
        <v>180.93720722329925</v>
      </c>
      <c r="AI30" s="27">
        <v>171.34435946625769</v>
      </c>
      <c r="AJ30" s="29">
        <v>171.73537048672853</v>
      </c>
      <c r="AK30" s="309">
        <v>168.88731074845407</v>
      </c>
      <c r="AL30" s="309">
        <v>171.38163066147115</v>
      </c>
      <c r="AM30" s="28">
        <v>170.78289117736975</v>
      </c>
      <c r="AN30" s="27">
        <v>171.08902480808925</v>
      </c>
      <c r="AO30" s="27">
        <v>169.92079845763783</v>
      </c>
      <c r="AP30" s="27">
        <v>168.49075496430345</v>
      </c>
      <c r="AQ30" s="27">
        <v>168.81655237177068</v>
      </c>
      <c r="AR30" s="27">
        <v>169.10410737372541</v>
      </c>
      <c r="AS30" s="27">
        <v>162.73415618273432</v>
      </c>
      <c r="AT30" s="27">
        <v>166.4959086119627</v>
      </c>
      <c r="AU30" s="27">
        <v>178.05889304927439</v>
      </c>
      <c r="AV30" s="27">
        <v>166.01333685367061</v>
      </c>
      <c r="AW30" s="27">
        <v>168.2168902094738</v>
      </c>
      <c r="AX30" s="27">
        <v>183.54421740355582</v>
      </c>
      <c r="AY30" s="27">
        <v>183.94386557452935</v>
      </c>
      <c r="AZ30" s="27">
        <v>186.72302795568856</v>
      </c>
      <c r="BA30" s="27">
        <v>184.69576251891627</v>
      </c>
      <c r="BB30" s="27">
        <v>171.1829615815906</v>
      </c>
      <c r="BC30" s="27">
        <v>172.42283630522951</v>
      </c>
      <c r="BD30" s="27">
        <v>168.42315536118352</v>
      </c>
      <c r="BE30" s="27">
        <v>166.69821603431785</v>
      </c>
      <c r="BF30" s="27">
        <v>168.79339494906259</v>
      </c>
      <c r="BG30" s="27">
        <v>169.18114105103041</v>
      </c>
      <c r="BH30" s="27">
        <v>-1.9078837570588405</v>
      </c>
      <c r="BI30" s="277">
        <v>-1.1151409385838251E-2</v>
      </c>
      <c r="BJ30" s="27">
        <v>165.68487054545184</v>
      </c>
      <c r="BK30" s="27">
        <v>160.45456839441593</v>
      </c>
      <c r="BL30" s="27">
        <v>166.11554825368742</v>
      </c>
      <c r="BM30" s="27">
        <v>166.42013389924659</v>
      </c>
      <c r="BN30" s="27">
        <v>166.66460532865219</v>
      </c>
      <c r="BO30" s="27">
        <v>167.78511328099049</v>
      </c>
      <c r="BP30" s="27">
        <v>173.01274435906308</v>
      </c>
      <c r="BQ30" s="27">
        <v>-5.0461486902113108</v>
      </c>
      <c r="BR30" s="308">
        <v>-2.8339773452454777E-2</v>
      </c>
      <c r="BS30" s="27">
        <v>167.5398618029154</v>
      </c>
      <c r="BT30" s="27">
        <v>1.5265249492447879</v>
      </c>
      <c r="BU30" s="308">
        <v>9.1951946643317895E-3</v>
      </c>
      <c r="BV30" s="27">
        <v>166.79577868221253</v>
      </c>
      <c r="BW30" s="27">
        <v>1.2892046690277823</v>
      </c>
      <c r="BX30" s="277">
        <v>7.7431612570877384E-3</v>
      </c>
      <c r="BY30" s="27">
        <v>174.29623759956365</v>
      </c>
      <c r="BZ30" s="27">
        <v>-9.2479798039921661</v>
      </c>
      <c r="CA30" s="277">
        <v>-5.0385568855371654E-2</v>
      </c>
      <c r="CB30" s="27">
        <v>175.23235449160845</v>
      </c>
      <c r="CC30" s="27">
        <v>-8.7115110829209073</v>
      </c>
      <c r="CD30" s="277">
        <v>-4.7359617325162855E-2</v>
      </c>
      <c r="CE30" s="27">
        <v>174.0828802329159</v>
      </c>
      <c r="CF30" s="27">
        <f t="shared" si="4"/>
        <v>-12.640147722772667</v>
      </c>
      <c r="CG30" s="277">
        <f t="shared" si="5"/>
        <v>-6.7694637673572394E-2</v>
      </c>
      <c r="CH30" s="27">
        <v>175.65000428674952</v>
      </c>
      <c r="CI30" s="27">
        <f t="shared" si="6"/>
        <v>-9.0457582321667473</v>
      </c>
      <c r="CJ30" s="277">
        <f t="shared" si="7"/>
        <v>-4.8976533672451167E-2</v>
      </c>
      <c r="CK30" s="27">
        <v>167.32436116526623</v>
      </c>
      <c r="CL30" s="27">
        <f t="shared" si="8"/>
        <v>-3.8586004163243786</v>
      </c>
      <c r="CM30" s="277">
        <f t="shared" si="9"/>
        <v>-2.2540797172067042E-2</v>
      </c>
      <c r="CN30" s="27">
        <v>170.86069066577366</v>
      </c>
      <c r="CO30" s="27">
        <f t="shared" si="10"/>
        <v>-1.5621456394558493</v>
      </c>
      <c r="CP30" s="277">
        <f t="shared" si="11"/>
        <v>-9.0599695082760334E-3</v>
      </c>
      <c r="CQ30" s="27">
        <v>169.99897475651426</v>
      </c>
      <c r="CR30" s="27">
        <f t="shared" si="12"/>
        <v>1.5758193953307398</v>
      </c>
      <c r="CS30" s="277">
        <f t="shared" si="13"/>
        <v>9.3563108466374143E-3</v>
      </c>
      <c r="CT30" s="27">
        <v>171.41265566952987</v>
      </c>
      <c r="CU30" s="27">
        <f t="shared" si="14"/>
        <v>4.7144396352120168</v>
      </c>
      <c r="CV30" s="277">
        <f t="shared" si="15"/>
        <v>2.8281284271461333E-2</v>
      </c>
      <c r="CW30" s="27">
        <v>170.82965034251501</v>
      </c>
      <c r="CX30" s="27">
        <f t="shared" si="16"/>
        <v>2.0362553934524215</v>
      </c>
      <c r="CY30" s="277">
        <f t="shared" si="17"/>
        <v>1.2063596410670631E-2</v>
      </c>
      <c r="CZ30" s="309">
        <v>168.48896933504383</v>
      </c>
      <c r="DA30" s="309">
        <f t="shared" si="18"/>
        <v>-0.69217171598657501</v>
      </c>
      <c r="DB30" s="598">
        <f t="shared" si="19"/>
        <v>-4.0913054001556473E-3</v>
      </c>
      <c r="DC30" s="309">
        <v>168.62502486174043</v>
      </c>
      <c r="DD30" s="309">
        <f t="shared" si="104"/>
        <v>2.9401543162885844</v>
      </c>
      <c r="DE30" s="318">
        <f t="shared" si="105"/>
        <v>1.7745460443124892E-2</v>
      </c>
      <c r="DF30" s="309">
        <v>168.12378896701713</v>
      </c>
      <c r="DG30" s="309">
        <f t="shared" si="20"/>
        <v>7.6692205726012048</v>
      </c>
      <c r="DH30" s="318">
        <f t="shared" si="21"/>
        <v>4.7796835262112147E-2</v>
      </c>
      <c r="DI30" s="309">
        <v>167.21923755395167</v>
      </c>
      <c r="DJ30" s="309">
        <f t="shared" si="22"/>
        <v>1.1036893002642501</v>
      </c>
      <c r="DK30" s="318">
        <f t="shared" si="23"/>
        <v>6.6441059363011824E-3</v>
      </c>
      <c r="DL30" s="309">
        <v>168.21461913990251</v>
      </c>
      <c r="DM30" s="309">
        <f t="shared" si="24"/>
        <v>1.7944852406559164</v>
      </c>
      <c r="DN30" s="318">
        <f t="shared" si="25"/>
        <v>1.0782861415928956E-2</v>
      </c>
      <c r="DO30" s="309">
        <v>164.02955578753807</v>
      </c>
      <c r="DP30" s="309">
        <f t="shared" si="26"/>
        <v>-2.6350495411141139</v>
      </c>
      <c r="DQ30" s="598">
        <f t="shared" si="27"/>
        <v>-1.5810492791303594E-2</v>
      </c>
      <c r="DR30" s="309">
        <v>165.59382292923465</v>
      </c>
      <c r="DS30" s="309">
        <f t="shared" si="28"/>
        <v>-2.1912903517558391</v>
      </c>
      <c r="DT30" s="598">
        <f t="shared" si="29"/>
        <v>-1.3060099963016833E-2</v>
      </c>
      <c r="DU30" s="309">
        <v>174.73316097842024</v>
      </c>
      <c r="DV30" s="309">
        <f t="shared" si="30"/>
        <v>1.7204166193571666</v>
      </c>
      <c r="DW30" s="598">
        <f t="shared" si="31"/>
        <v>9.9438722027707354E-3</v>
      </c>
      <c r="DX30" s="309">
        <v>166.22676057423794</v>
      </c>
      <c r="DY30" s="309">
        <f t="shared" si="32"/>
        <v>-1.3131012286774535</v>
      </c>
      <c r="DZ30" s="598">
        <f t="shared" si="33"/>
        <v>-7.8375451343162313E-3</v>
      </c>
      <c r="EA30" s="309">
        <v>168.2412938598026</v>
      </c>
      <c r="EB30" s="309">
        <f t="shared" si="34"/>
        <v>1.4455151775900674</v>
      </c>
      <c r="EC30" s="598">
        <f t="shared" si="35"/>
        <v>8.6663774647686587E-3</v>
      </c>
      <c r="ED30" s="309">
        <v>178.80179290670608</v>
      </c>
      <c r="EE30" s="309">
        <f t="shared" si="36"/>
        <v>4.5055553071424299</v>
      </c>
      <c r="EF30" s="598">
        <f t="shared" si="37"/>
        <v>2.5849986030643438E-2</v>
      </c>
      <c r="EG30" s="309">
        <v>182.06896737907246</v>
      </c>
      <c r="EH30" s="309">
        <f t="shared" si="38"/>
        <v>6.836612887464014</v>
      </c>
      <c r="EI30" s="598">
        <f t="shared" si="39"/>
        <v>3.9014558169344273E-2</v>
      </c>
      <c r="EJ30" s="309">
        <v>175.14475948458801</v>
      </c>
      <c r="EK30" s="309">
        <f t="shared" si="40"/>
        <v>1.0618792516721101</v>
      </c>
      <c r="EL30" s="598">
        <f t="shared" si="41"/>
        <v>6.0998488205810837E-3</v>
      </c>
      <c r="EM30" s="309">
        <v>177.83556444940001</v>
      </c>
      <c r="EN30" s="309">
        <f t="shared" si="42"/>
        <v>2.1855601626504892</v>
      </c>
      <c r="EO30" s="598">
        <f t="shared" si="43"/>
        <v>1.2442699170576456E-2</v>
      </c>
      <c r="EP30" s="309">
        <v>168.62086858354672</v>
      </c>
      <c r="EQ30" s="309">
        <f t="shared" si="44"/>
        <v>1.2965074182804983</v>
      </c>
      <c r="ER30" s="598">
        <f t="shared" si="45"/>
        <v>7.7484677619652663E-3</v>
      </c>
      <c r="ES30" s="309">
        <v>168.20557424901182</v>
      </c>
      <c r="ET30" s="309">
        <f t="shared" si="46"/>
        <v>-2.6551164167618424</v>
      </c>
      <c r="EU30" s="598">
        <f t="shared" si="47"/>
        <v>-1.5539656350538843E-2</v>
      </c>
      <c r="EV30" s="309">
        <v>169.14043298733333</v>
      </c>
      <c r="EW30" s="309">
        <f t="shared" si="48"/>
        <v>-0.85854176918093117</v>
      </c>
      <c r="EX30" s="598">
        <f t="shared" si="49"/>
        <v>-5.0502761584921407E-3</v>
      </c>
      <c r="EY30" s="309">
        <v>169.58624095069817</v>
      </c>
      <c r="EZ30" s="309">
        <f t="shared" si="0"/>
        <v>-1.8264147188316997</v>
      </c>
      <c r="FA30" s="598">
        <f t="shared" si="50"/>
        <v>-1.0655075097563881E-2</v>
      </c>
      <c r="FB30" s="309">
        <v>168.47590002825427</v>
      </c>
      <c r="FC30" s="309">
        <f t="shared" si="1"/>
        <v>-2.3537503142607363</v>
      </c>
      <c r="FD30" s="598">
        <f t="shared" si="51"/>
        <v>-1.3778347667055721E-2</v>
      </c>
      <c r="FE30" s="309">
        <v>168.35357468052422</v>
      </c>
      <c r="FF30" s="309">
        <f t="shared" si="2"/>
        <v>-0.13539465451961519</v>
      </c>
      <c r="FG30" s="598">
        <f t="shared" si="52"/>
        <v>-8.0358171252374448E-4</v>
      </c>
      <c r="FH30" s="309">
        <v>171.0579364759318</v>
      </c>
      <c r="FI30" s="309">
        <f t="shared" si="3"/>
        <v>2.4329116141913687</v>
      </c>
      <c r="FJ30" s="598">
        <f t="shared" si="53"/>
        <v>1.4427939246776506E-2</v>
      </c>
      <c r="FK30" s="309">
        <v>168.65586058164541</v>
      </c>
      <c r="FL30" s="309">
        <f t="shared" si="54"/>
        <v>0.53207161462827912</v>
      </c>
      <c r="FM30" s="598">
        <f t="shared" si="55"/>
        <v>3.1647610245844628E-3</v>
      </c>
      <c r="FN30" s="309">
        <v>168.74772634320797</v>
      </c>
      <c r="FO30" s="309">
        <f t="shared" si="56"/>
        <v>1.5284887892563006</v>
      </c>
      <c r="FP30" s="598">
        <f t="shared" si="57"/>
        <v>9.1406276670957104E-3</v>
      </c>
      <c r="FQ30" s="309">
        <v>169.15415612704956</v>
      </c>
      <c r="FR30" s="309">
        <f t="shared" si="58"/>
        <v>0.9395369871470507</v>
      </c>
      <c r="FS30" s="598">
        <f t="shared" si="59"/>
        <v>5.5853468143910049E-3</v>
      </c>
      <c r="FT30" s="309">
        <v>168.86384519607913</v>
      </c>
      <c r="FU30" s="309">
        <f t="shared" si="133"/>
        <v>4.8342894085410535</v>
      </c>
      <c r="FV30" s="598">
        <f t="shared" si="134"/>
        <v>2.9472063039680148E-2</v>
      </c>
      <c r="FW30" s="309">
        <v>167.46224292595645</v>
      </c>
      <c r="FX30" s="309">
        <f t="shared" si="139"/>
        <v>1.8684199967217978</v>
      </c>
      <c r="FY30" s="598">
        <f t="shared" si="140"/>
        <v>1.1283150323307976E-2</v>
      </c>
      <c r="FZ30" s="309">
        <v>136.09740580583076</v>
      </c>
      <c r="GA30" s="309">
        <f t="shared" si="64"/>
        <v>-38.635755172589484</v>
      </c>
      <c r="GB30" s="598">
        <f t="shared" si="65"/>
        <v>-0.22111289555026734</v>
      </c>
      <c r="GC30" s="309">
        <v>164.22433018276894</v>
      </c>
      <c r="GD30" s="309">
        <f t="shared" si="66"/>
        <v>-2.0024303914690051</v>
      </c>
      <c r="GE30" s="598">
        <f t="shared" si="67"/>
        <v>-1.2046377999255462E-2</v>
      </c>
      <c r="GF30" s="309">
        <v>167.66877633476176</v>
      </c>
      <c r="GG30" s="309">
        <f t="shared" si="68"/>
        <v>-0.57251752504083697</v>
      </c>
      <c r="GH30" s="598">
        <f t="shared" si="69"/>
        <v>-3.4029548388870715E-3</v>
      </c>
      <c r="GI30" s="309">
        <v>184.88092650176128</v>
      </c>
      <c r="GJ30" s="309">
        <f t="shared" si="70"/>
        <v>6.0791335950551968</v>
      </c>
      <c r="GK30" s="598">
        <f t="shared" si="71"/>
        <v>3.3999287681791446E-2</v>
      </c>
      <c r="GL30" s="309">
        <v>181.56217464248209</v>
      </c>
      <c r="GM30" s="309">
        <f t="shared" si="72"/>
        <v>-0.50679273659036994</v>
      </c>
      <c r="GN30" s="598">
        <f t="shared" si="73"/>
        <v>-2.7835206838692831E-3</v>
      </c>
      <c r="GO30" s="309">
        <v>181.12702781742465</v>
      </c>
      <c r="GP30" s="309">
        <f t="shared" si="74"/>
        <v>5.9822683328366395</v>
      </c>
      <c r="GQ30" s="598">
        <f t="shared" si="75"/>
        <v>3.4156136617739072E-2</v>
      </c>
      <c r="GR30" s="309">
        <v>181.98391264963848</v>
      </c>
      <c r="GS30" s="309">
        <f t="shared" si="76"/>
        <v>4.1483482002384733</v>
      </c>
      <c r="GT30" s="598">
        <f t="shared" si="77"/>
        <v>2.3326876224574376E-2</v>
      </c>
      <c r="GU30" s="309">
        <v>170.65780368289904</v>
      </c>
      <c r="GV30" s="309">
        <f t="shared" si="78"/>
        <v>2.0369350993523199</v>
      </c>
      <c r="GW30" s="598">
        <f t="shared" si="79"/>
        <v>1.207997038838095E-2</v>
      </c>
      <c r="GX30" s="309">
        <v>169.37249310749988</v>
      </c>
      <c r="GY30" s="309">
        <f t="shared" si="106"/>
        <v>1.1669188584880601</v>
      </c>
      <c r="GZ30" s="598">
        <f t="shared" si="80"/>
        <v>6.9374565242442641E-3</v>
      </c>
      <c r="HA30" s="309">
        <v>168.73717180549048</v>
      </c>
      <c r="HB30" s="309">
        <f t="shared" si="107"/>
        <v>-0.40326118184285065</v>
      </c>
      <c r="HC30" s="598">
        <f t="shared" si="81"/>
        <v>-2.3841796708244816E-3</v>
      </c>
      <c r="HD30" s="309">
        <v>167.73228266818438</v>
      </c>
      <c r="HE30" s="309">
        <f t="shared" si="108"/>
        <v>-1.853958282513787</v>
      </c>
      <c r="HF30" s="598">
        <f t="shared" si="82"/>
        <v>-1.0932244692261129E-2</v>
      </c>
      <c r="HG30" s="309">
        <v>168.45395822682553</v>
      </c>
      <c r="HH30" s="309">
        <f t="shared" si="109"/>
        <v>-2.1941801428738472E-2</v>
      </c>
      <c r="HI30" s="598">
        <f t="shared" si="83"/>
        <v>-1.3023703345735929E-4</v>
      </c>
      <c r="HJ30" s="309">
        <v>170.10290833220421</v>
      </c>
      <c r="HK30" s="309">
        <f t="shared" si="110"/>
        <v>1.74933365167999</v>
      </c>
      <c r="HL30" s="598">
        <f t="shared" si="84"/>
        <v>1.0390831647023884E-2</v>
      </c>
      <c r="HM30" s="309">
        <v>166.48516878032424</v>
      </c>
      <c r="HN30" s="29">
        <f t="shared" si="111"/>
        <v>-4.5727676956075527</v>
      </c>
      <c r="HO30" s="541">
        <f t="shared" si="85"/>
        <v>-2.673227439669805E-2</v>
      </c>
      <c r="HP30" s="29">
        <v>165.74044178657257</v>
      </c>
      <c r="HQ30" s="29">
        <f t="shared" si="112"/>
        <v>-2.9154187950728385</v>
      </c>
      <c r="HR30" s="541">
        <f t="shared" si="86"/>
        <v>-1.7286199157375261E-2</v>
      </c>
      <c r="HS30" s="29">
        <v>166.58580960061605</v>
      </c>
      <c r="HT30" s="29">
        <f t="shared" si="113"/>
        <v>-2.1619167425919272</v>
      </c>
      <c r="HU30" s="541">
        <f t="shared" si="87"/>
        <v>-1.2811531091061385E-2</v>
      </c>
      <c r="HV30" s="29">
        <v>166.22327407177266</v>
      </c>
      <c r="HW30" s="29">
        <f t="shared" si="114"/>
        <v>-2.9308820552768964</v>
      </c>
      <c r="HX30" s="541">
        <f t="shared" si="88"/>
        <v>-1.7326692541184432E-2</v>
      </c>
      <c r="HY30" s="29">
        <v>163.12900967914535</v>
      </c>
      <c r="HZ30" s="29">
        <f t="shared" si="115"/>
        <v>-5.7348355169337708</v>
      </c>
      <c r="IA30" s="541">
        <f t="shared" si="89"/>
        <v>-3.3961298881206151E-2</v>
      </c>
      <c r="IB30" s="29">
        <v>165.16288916625842</v>
      </c>
      <c r="IC30" s="29">
        <f t="shared" si="116"/>
        <v>-2.2993537596980218</v>
      </c>
      <c r="ID30" s="541">
        <f t="shared" si="90"/>
        <v>-1.373058021630991E-2</v>
      </c>
      <c r="IE30" s="29">
        <v>173.05881356230077</v>
      </c>
      <c r="IF30" s="29">
        <f t="shared" si="117"/>
        <v>36.96140775647001</v>
      </c>
      <c r="IG30" s="541">
        <f t="shared" si="91"/>
        <v>0.27158054584231089</v>
      </c>
      <c r="IH30" s="29">
        <v>165.20764309302166</v>
      </c>
      <c r="II30" s="29">
        <f t="shared" si="118"/>
        <v>0.98331291025272094</v>
      </c>
      <c r="IJ30" s="541">
        <f t="shared" si="92"/>
        <v>5.9876201605351042E-3</v>
      </c>
      <c r="IK30" s="29">
        <v>165.90021520620712</v>
      </c>
      <c r="IL30" s="29">
        <f t="shared" si="119"/>
        <v>-1.7685611285546372</v>
      </c>
      <c r="IM30" s="541">
        <f t="shared" si="93"/>
        <v>-1.054794558185114E-2</v>
      </c>
      <c r="IN30" s="29">
        <v>183.09383117136841</v>
      </c>
      <c r="IO30" s="29">
        <f t="shared" si="120"/>
        <v>-1.7870953303928729</v>
      </c>
      <c r="IP30" s="541">
        <f t="shared" si="94"/>
        <v>-9.6661963146092746E-3</v>
      </c>
      <c r="IQ30" s="29">
        <v>179.87730621160955</v>
      </c>
      <c r="IR30" s="29">
        <f t="shared" si="121"/>
        <v>-1.684868430872541</v>
      </c>
      <c r="IS30" s="541">
        <f t="shared" si="95"/>
        <v>-9.2798427546390162E-3</v>
      </c>
      <c r="IT30" s="29">
        <v>173.97935342912686</v>
      </c>
      <c r="IU30" s="29">
        <f t="shared" si="122"/>
        <v>-7.1476743882977871</v>
      </c>
      <c r="IV30" s="541">
        <f t="shared" si="96"/>
        <v>-3.9462218722556501E-2</v>
      </c>
      <c r="IW30" s="29">
        <v>177.1891761391295</v>
      </c>
      <c r="IX30" s="29">
        <f t="shared" si="123"/>
        <v>-4.794736510508983</v>
      </c>
      <c r="IY30" s="541">
        <f t="shared" si="97"/>
        <v>-2.634703496973367E-2</v>
      </c>
      <c r="IZ30" s="29">
        <v>166.91799690691039</v>
      </c>
      <c r="JA30" s="29">
        <f t="shared" si="124"/>
        <v>-3.7398067759886544</v>
      </c>
      <c r="JB30" s="541">
        <f t="shared" si="98"/>
        <v>-2.1914068359496917E-2</v>
      </c>
      <c r="JC30" s="29">
        <v>166.36294209524451</v>
      </c>
      <c r="JD30" s="29">
        <f t="shared" si="125"/>
        <v>-3.0095510122553719</v>
      </c>
      <c r="JE30" s="541">
        <f t="shared" si="99"/>
        <v>-1.7768829855655633E-2</v>
      </c>
      <c r="JF30" s="29">
        <v>167.55687465411236</v>
      </c>
      <c r="JG30" s="29">
        <f t="shared" si="126"/>
        <v>-1.1802971513781131</v>
      </c>
      <c r="JH30" s="541">
        <f t="shared" si="100"/>
        <v>-6.9948852333419744E-3</v>
      </c>
      <c r="JI30" s="29">
        <v>166.15367292778188</v>
      </c>
      <c r="JJ30" s="29">
        <f t="shared" si="127"/>
        <v>-1.5786097404024986</v>
      </c>
      <c r="JK30" s="541">
        <f t="shared" si="101"/>
        <v>-9.4114842729790781E-3</v>
      </c>
      <c r="JL30" s="29">
        <v>168.97911972486338</v>
      </c>
      <c r="JM30" s="29">
        <f t="shared" si="128"/>
        <v>0.52516149803784629</v>
      </c>
      <c r="JN30" s="541">
        <f t="shared" si="102"/>
        <v>3.1175372996027151E-3</v>
      </c>
      <c r="JO30" s="29">
        <v>166.82979179204958</v>
      </c>
      <c r="JP30" s="29">
        <f t="shared" si="129"/>
        <v>-3.273116540154632</v>
      </c>
      <c r="JQ30" s="541">
        <f t="shared" si="103"/>
        <v>-1.9241978707162172E-2</v>
      </c>
    </row>
    <row r="31" spans="1:277" s="697" customFormat="1" x14ac:dyDescent="0.25">
      <c r="A31" s="61" t="s">
        <v>62</v>
      </c>
      <c r="B31" s="257"/>
      <c r="C31" s="24">
        <v>133.40893365945306</v>
      </c>
      <c r="D31" s="307">
        <v>175.29342525110749</v>
      </c>
      <c r="E31" s="307">
        <v>167.41573088622616</v>
      </c>
      <c r="F31" s="109">
        <v>162.96377099580104</v>
      </c>
      <c r="G31" s="295">
        <v>169.08000396449322</v>
      </c>
      <c r="H31" s="295">
        <v>170.22887060361217</v>
      </c>
      <c r="I31" s="295">
        <v>170.98713011002536</v>
      </c>
      <c r="J31" s="295">
        <v>169.84323241391078</v>
      </c>
      <c r="K31" s="24">
        <v>165.89601066821626</v>
      </c>
      <c r="L31" s="24">
        <v>202.91231448151947</v>
      </c>
      <c r="M31" s="307">
        <v>215.39960648849518</v>
      </c>
      <c r="N31" s="296">
        <v>196.24072396332033</v>
      </c>
      <c r="O31" s="295">
        <v>202.63803755431749</v>
      </c>
      <c r="P31" s="109">
        <v>168.87473714403922</v>
      </c>
      <c r="Q31" s="295">
        <v>183.63249906530598</v>
      </c>
      <c r="R31" s="295">
        <v>179.64384947961352</v>
      </c>
      <c r="S31" s="295">
        <v>180.71151449471688</v>
      </c>
      <c r="T31" s="109">
        <v>181.0452519724364</v>
      </c>
      <c r="U31" s="296">
        <v>173.84085455788727</v>
      </c>
      <c r="V31" s="295">
        <v>168.15432685639351</v>
      </c>
      <c r="W31" s="295">
        <v>168.08116623123749</v>
      </c>
      <c r="X31" s="295">
        <v>172.17096087594146</v>
      </c>
      <c r="Y31" s="295">
        <v>170.32523441370037</v>
      </c>
      <c r="Z31" s="24">
        <v>167.2044369681027</v>
      </c>
      <c r="AA31" s="307">
        <v>162.49841036497941</v>
      </c>
      <c r="AB31" s="307">
        <v>176.89856128265308</v>
      </c>
      <c r="AC31" s="296">
        <v>167.78178215672011</v>
      </c>
      <c r="AD31" s="295">
        <v>169.4700411467291</v>
      </c>
      <c r="AE31" s="24">
        <v>178.12513311335024</v>
      </c>
      <c r="AF31" s="307">
        <v>182.42967505419733</v>
      </c>
      <c r="AG31" s="307">
        <v>181.30438958284356</v>
      </c>
      <c r="AH31" s="296">
        <v>180.57761463464834</v>
      </c>
      <c r="AI31" s="295">
        <v>170.34868982454719</v>
      </c>
      <c r="AJ31" s="24">
        <v>171.32617545474906</v>
      </c>
      <c r="AK31" s="307">
        <v>168.1016822693241</v>
      </c>
      <c r="AL31" s="307">
        <v>166.24243596123915</v>
      </c>
      <c r="AM31" s="296">
        <v>168.02287894819688</v>
      </c>
      <c r="AN31" s="295">
        <v>169.54985696181848</v>
      </c>
      <c r="AO31" s="295">
        <v>168.43218814946289</v>
      </c>
      <c r="AP31" s="295">
        <v>165.86313900194301</v>
      </c>
      <c r="AQ31" s="295">
        <v>162.83457197386375</v>
      </c>
      <c r="AR31" s="295">
        <v>165.77867254491255</v>
      </c>
      <c r="AS31" s="295">
        <v>161.49579246883889</v>
      </c>
      <c r="AT31" s="295">
        <v>165.22119538621217</v>
      </c>
      <c r="AU31" s="295">
        <v>186.87006088264457</v>
      </c>
      <c r="AV31" s="295">
        <v>166.16435791222719</v>
      </c>
      <c r="AW31" s="295">
        <v>165.79581492405518</v>
      </c>
      <c r="AX31" s="295">
        <v>183.06457835453759</v>
      </c>
      <c r="AY31" s="295">
        <v>179.14945776456085</v>
      </c>
      <c r="AZ31" s="295">
        <v>191.18470459482859</v>
      </c>
      <c r="BA31" s="295">
        <v>182.86397767871327</v>
      </c>
      <c r="BB31" s="295">
        <v>167.15821226446741</v>
      </c>
      <c r="BC31" s="295">
        <v>171.78079547924511</v>
      </c>
      <c r="BD31" s="295">
        <v>169.01649741156282</v>
      </c>
      <c r="BE31" s="295">
        <v>166.39087744523869</v>
      </c>
      <c r="BF31" s="295">
        <v>168.83239660638444</v>
      </c>
      <c r="BG31" s="295">
        <v>167.86379848150142</v>
      </c>
      <c r="BH31" s="295">
        <v>-1.6860584803170582</v>
      </c>
      <c r="BI31" s="282">
        <v>-9.9443226348268077E-3</v>
      </c>
      <c r="BJ31" s="295">
        <v>164.96772132278676</v>
      </c>
      <c r="BK31" s="295">
        <v>166.61959471724595</v>
      </c>
      <c r="BL31" s="295">
        <v>165.06065857692585</v>
      </c>
      <c r="BM31" s="295">
        <v>165.65082702008792</v>
      </c>
      <c r="BN31" s="295">
        <v>167.9600605723534</v>
      </c>
      <c r="BO31" s="295">
        <v>169.38220958639383</v>
      </c>
      <c r="BP31" s="295">
        <v>170.91531112683532</v>
      </c>
      <c r="BQ31" s="295">
        <v>-15.954749755809246</v>
      </c>
      <c r="BR31" s="471">
        <v>-8.5378843889973993E-2</v>
      </c>
      <c r="BS31" s="295">
        <v>168.97709407778828</v>
      </c>
      <c r="BT31" s="295">
        <v>2.8127361655610912</v>
      </c>
      <c r="BU31" s="471">
        <v>1.6927433782441235E-2</v>
      </c>
      <c r="BV31" s="295">
        <v>166.81246385034572</v>
      </c>
      <c r="BW31" s="295">
        <v>4.1610142001816541</v>
      </c>
      <c r="BX31" s="282">
        <v>2.5184506082619018E-2</v>
      </c>
      <c r="BY31" s="295">
        <v>175.66467284566463</v>
      </c>
      <c r="BZ31" s="295">
        <v>-7.3999055088729619</v>
      </c>
      <c r="CA31" s="282">
        <v>-4.0422377586021636E-2</v>
      </c>
      <c r="CB31" s="295">
        <v>174.8334748953387</v>
      </c>
      <c r="CC31" s="295">
        <v>-4.3159828692221538</v>
      </c>
      <c r="CD31" s="282">
        <v>-2.4091520694939757E-2</v>
      </c>
      <c r="CE31" s="295">
        <v>175.84910381447389</v>
      </c>
      <c r="CF31" s="295">
        <f t="shared" si="4"/>
        <v>-15.335600780354696</v>
      </c>
      <c r="CG31" s="282">
        <f t="shared" si="5"/>
        <v>-8.0213533885228561E-2</v>
      </c>
      <c r="CH31" s="295">
        <v>175.96041208503604</v>
      </c>
      <c r="CI31" s="295">
        <f t="shared" si="6"/>
        <v>-6.9035655936772287</v>
      </c>
      <c r="CJ31" s="282">
        <f t="shared" si="7"/>
        <v>-3.7752463231476865E-2</v>
      </c>
      <c r="CK31" s="295">
        <v>167.57603681790692</v>
      </c>
      <c r="CL31" s="295">
        <f t="shared" si="8"/>
        <v>0.41782455343951597</v>
      </c>
      <c r="CM31" s="282">
        <f t="shared" si="9"/>
        <v>2.4995753889641972E-3</v>
      </c>
      <c r="CN31" s="295">
        <v>186.53654978571049</v>
      </c>
      <c r="CO31" s="295">
        <f t="shared" si="10"/>
        <v>14.755754306465377</v>
      </c>
      <c r="CP31" s="282">
        <f t="shared" si="11"/>
        <v>8.5898742436829587E-2</v>
      </c>
      <c r="CQ31" s="295">
        <v>183.08123622704716</v>
      </c>
      <c r="CR31" s="295">
        <f t="shared" si="12"/>
        <v>14.064738815484333</v>
      </c>
      <c r="CS31" s="282">
        <f t="shared" si="13"/>
        <v>8.3215183315721281E-2</v>
      </c>
      <c r="CT31" s="295">
        <v>189.09698544795663</v>
      </c>
      <c r="CU31" s="295">
        <f t="shared" si="14"/>
        <v>22.70610800271794</v>
      </c>
      <c r="CV31" s="282">
        <f t="shared" si="15"/>
        <v>0.13646245726536782</v>
      </c>
      <c r="CW31" s="295">
        <v>186.43754154977242</v>
      </c>
      <c r="CX31" s="295">
        <f t="shared" si="16"/>
        <v>17.605144943387984</v>
      </c>
      <c r="CY31" s="282">
        <f t="shared" si="17"/>
        <v>0.10427586942589336</v>
      </c>
      <c r="CZ31" s="307">
        <v>173.29013271352412</v>
      </c>
      <c r="DA31" s="307">
        <f t="shared" si="18"/>
        <v>5.4263342320226968</v>
      </c>
      <c r="DB31" s="684">
        <f t="shared" si="19"/>
        <v>3.2325815816807449E-2</v>
      </c>
      <c r="DC31" s="307">
        <v>173.37160414748607</v>
      </c>
      <c r="DD31" s="307">
        <f t="shared" si="104"/>
        <v>8.4038828246993091</v>
      </c>
      <c r="DE31" s="332">
        <f t="shared" si="105"/>
        <v>5.094258899445981E-2</v>
      </c>
      <c r="DF31" s="307">
        <v>172.57214957775099</v>
      </c>
      <c r="DG31" s="307">
        <f t="shared" si="20"/>
        <v>5.952554860505046</v>
      </c>
      <c r="DH31" s="332">
        <f t="shared" si="21"/>
        <v>3.5725419153770921E-2</v>
      </c>
      <c r="DI31" s="307">
        <v>172.14493200835977</v>
      </c>
      <c r="DJ31" s="307">
        <f t="shared" si="22"/>
        <v>7.0842734314339282</v>
      </c>
      <c r="DK31" s="332">
        <f t="shared" si="23"/>
        <v>4.2919212200600375E-2</v>
      </c>
      <c r="DL31" s="307">
        <v>173.32569711697644</v>
      </c>
      <c r="DM31" s="307">
        <f t="shared" si="24"/>
        <v>7.6748700968885259</v>
      </c>
      <c r="DN31" s="332">
        <f t="shared" si="25"/>
        <v>4.633161352075725E-2</v>
      </c>
      <c r="DO31" s="307">
        <v>170.19010947589669</v>
      </c>
      <c r="DP31" s="307">
        <f t="shared" si="26"/>
        <v>2.2300489035432918</v>
      </c>
      <c r="DQ31" s="684">
        <f t="shared" si="27"/>
        <v>1.3277257080903689E-2</v>
      </c>
      <c r="DR31" s="307">
        <v>172.2117350990325</v>
      </c>
      <c r="DS31" s="307">
        <f t="shared" si="28"/>
        <v>2.8295255126386678</v>
      </c>
      <c r="DT31" s="684">
        <f t="shared" si="29"/>
        <v>1.6704974622470378E-2</v>
      </c>
      <c r="DU31" s="307">
        <v>180.79580816440495</v>
      </c>
      <c r="DV31" s="307">
        <f t="shared" si="30"/>
        <v>9.8804970375696257</v>
      </c>
      <c r="DW31" s="684">
        <f t="shared" si="31"/>
        <v>5.7809314873126627E-2</v>
      </c>
      <c r="DX31" s="307">
        <v>171.94847225306975</v>
      </c>
      <c r="DY31" s="307">
        <f t="shared" si="32"/>
        <v>2.9713781752814725</v>
      </c>
      <c r="DZ31" s="684">
        <f t="shared" si="33"/>
        <v>1.7584502748719328E-2</v>
      </c>
      <c r="EA31" s="307">
        <v>172.83286092378398</v>
      </c>
      <c r="EB31" s="307">
        <f t="shared" si="34"/>
        <v>6.0203970734382608</v>
      </c>
      <c r="EC31" s="684">
        <f t="shared" si="35"/>
        <v>3.6090810809193519E-2</v>
      </c>
      <c r="ED31" s="307">
        <v>182.57995141153651</v>
      </c>
      <c r="EE31" s="307">
        <f t="shared" si="36"/>
        <v>6.9152785658718869</v>
      </c>
      <c r="EF31" s="684">
        <f t="shared" si="37"/>
        <v>3.9366358948833773E-2</v>
      </c>
      <c r="EG31" s="307">
        <v>180.87827649957575</v>
      </c>
      <c r="EH31" s="307">
        <f t="shared" si="38"/>
        <v>6.0448016042370512</v>
      </c>
      <c r="EI31" s="684">
        <f t="shared" si="39"/>
        <v>3.4574623697525182E-2</v>
      </c>
      <c r="EJ31" s="307">
        <v>178.08719657837136</v>
      </c>
      <c r="EK31" s="307">
        <f t="shared" si="40"/>
        <v>2.2380927638974697</v>
      </c>
      <c r="EL31" s="684">
        <f t="shared" si="41"/>
        <v>1.2727348137404925E-2</v>
      </c>
      <c r="EM31" s="307">
        <v>180.33036197155451</v>
      </c>
      <c r="EN31" s="307">
        <f t="shared" si="42"/>
        <v>4.3699498865184694</v>
      </c>
      <c r="EO31" s="684">
        <f t="shared" si="43"/>
        <v>2.4834846854112913E-2</v>
      </c>
      <c r="EP31" s="307">
        <v>173.23180151510303</v>
      </c>
      <c r="EQ31" s="307">
        <f t="shared" si="44"/>
        <v>5.6557646971961049</v>
      </c>
      <c r="ER31" s="684">
        <f t="shared" si="45"/>
        <v>3.3750438335893015E-2</v>
      </c>
      <c r="ES31" s="307">
        <v>175.0138213304399</v>
      </c>
      <c r="ET31" s="307">
        <f t="shared" si="46"/>
        <v>-11.522728455270595</v>
      </c>
      <c r="EU31" s="684">
        <f t="shared" si="47"/>
        <v>-6.1771960875805186E-2</v>
      </c>
      <c r="EV31" s="307">
        <v>173.65711943844028</v>
      </c>
      <c r="EW31" s="307">
        <f t="shared" si="48"/>
        <v>-9.4241167886068808</v>
      </c>
      <c r="EX31" s="684">
        <f t="shared" si="49"/>
        <v>-5.1475055460733374E-2</v>
      </c>
      <c r="EY31" s="716">
        <v>175.04267362334932</v>
      </c>
      <c r="EZ31" s="716">
        <f t="shared" si="0"/>
        <v>-14.054311824607311</v>
      </c>
      <c r="FA31" s="717">
        <f t="shared" si="50"/>
        <v>-7.4323299185937289E-2</v>
      </c>
      <c r="FB31" s="716">
        <v>173.65158600857828</v>
      </c>
      <c r="FC31" s="716">
        <f t="shared" si="1"/>
        <v>-12.785955541194141</v>
      </c>
      <c r="FD31" s="717">
        <f t="shared" si="51"/>
        <v>-6.8580369784487477E-2</v>
      </c>
      <c r="FE31" s="716">
        <v>173.6938297971256</v>
      </c>
      <c r="FF31" s="716">
        <f t="shared" si="2"/>
        <v>0.40369708360148593</v>
      </c>
      <c r="FG31" s="717">
        <f t="shared" si="52"/>
        <v>2.3296022530541931E-3</v>
      </c>
      <c r="FH31" s="716">
        <v>180.57794898363392</v>
      </c>
      <c r="FI31" s="716">
        <f t="shared" si="3"/>
        <v>7.2063448361478493</v>
      </c>
      <c r="FJ31" s="717">
        <f t="shared" si="53"/>
        <v>4.1565888898492623E-2</v>
      </c>
      <c r="FK31" s="716">
        <v>179.26097566383268</v>
      </c>
      <c r="FL31" s="716">
        <f t="shared" si="54"/>
        <v>6.6888260860816899</v>
      </c>
      <c r="FM31" s="717">
        <f t="shared" si="55"/>
        <v>3.8759591871851219E-2</v>
      </c>
      <c r="FN31" s="716">
        <v>179.0541639135505</v>
      </c>
      <c r="FO31" s="716">
        <f t="shared" si="56"/>
        <v>6.9092319051907225</v>
      </c>
      <c r="FP31" s="717">
        <f t="shared" si="57"/>
        <v>4.0136133109368526E-2</v>
      </c>
      <c r="FQ31" s="716">
        <v>179.70769518338491</v>
      </c>
      <c r="FR31" s="716">
        <f t="shared" si="58"/>
        <v>6.381998066408471</v>
      </c>
      <c r="FS31" s="717">
        <f t="shared" si="59"/>
        <v>3.6820841759553399E-2</v>
      </c>
      <c r="FT31" s="716">
        <v>178.69706642323584</v>
      </c>
      <c r="FU31" s="716">
        <f t="shared" si="133"/>
        <v>8.5069569473391482</v>
      </c>
      <c r="FV31" s="717">
        <f t="shared" si="134"/>
        <v>4.9985025413853162E-2</v>
      </c>
      <c r="FW31" s="716">
        <v>178.42732890901524</v>
      </c>
      <c r="FX31" s="716">
        <f t="shared" si="139"/>
        <v>6.2155938099827495</v>
      </c>
      <c r="FY31" s="717">
        <f t="shared" si="140"/>
        <v>3.6092742497533026E-2</v>
      </c>
      <c r="FZ31" s="716">
        <v>92.298553000462732</v>
      </c>
      <c r="GA31" s="716">
        <f t="shared" si="64"/>
        <v>-88.497255163942214</v>
      </c>
      <c r="GB31" s="717">
        <f t="shared" si="65"/>
        <v>-0.48948731755698716</v>
      </c>
      <c r="GC31" s="716">
        <v>161.48587065069128</v>
      </c>
      <c r="GD31" s="716">
        <f t="shared" si="66"/>
        <v>-10.46260160237847</v>
      </c>
      <c r="GE31" s="717">
        <f t="shared" si="67"/>
        <v>-6.0847307715417541E-2</v>
      </c>
      <c r="GF31" s="716">
        <v>173.33623002119566</v>
      </c>
      <c r="GG31" s="716">
        <f t="shared" si="68"/>
        <v>0.50336909741167801</v>
      </c>
      <c r="GH31" s="717">
        <f t="shared" si="69"/>
        <v>2.9124617547912619E-3</v>
      </c>
      <c r="GI31" s="716">
        <v>189.61076150518306</v>
      </c>
      <c r="GJ31" s="716">
        <f t="shared" si="70"/>
        <v>7.0308100936465507</v>
      </c>
      <c r="GK31" s="717">
        <f t="shared" si="71"/>
        <v>3.8508116796455133E-2</v>
      </c>
      <c r="GL31" s="716">
        <v>188.46771656750769</v>
      </c>
      <c r="GM31" s="716">
        <f t="shared" si="72"/>
        <v>7.589440067931946</v>
      </c>
      <c r="GN31" s="717">
        <f t="shared" si="73"/>
        <v>4.1958825652287479E-2</v>
      </c>
      <c r="GO31" s="716">
        <v>181.70909746814178</v>
      </c>
      <c r="GP31" s="716">
        <f t="shared" si="74"/>
        <v>3.6219008897704157</v>
      </c>
      <c r="GQ31" s="717">
        <f t="shared" si="75"/>
        <v>2.0337794964257944E-2</v>
      </c>
      <c r="GR31" s="716">
        <v>185.27572240271357</v>
      </c>
      <c r="GS31" s="716">
        <f t="shared" si="76"/>
        <v>4.9453604311590595</v>
      </c>
      <c r="GT31" s="717">
        <f t="shared" si="77"/>
        <v>2.7423892333444912E-2</v>
      </c>
      <c r="GU31" s="716">
        <v>179.86278327212565</v>
      </c>
      <c r="GV31" s="716">
        <f t="shared" si="78"/>
        <v>6.6309817570226244</v>
      </c>
      <c r="GW31" s="717">
        <f t="shared" si="79"/>
        <v>3.8278085773093509E-2</v>
      </c>
      <c r="GX31" s="716">
        <v>171.11040075533154</v>
      </c>
      <c r="GY31" s="716">
        <f t="shared" si="106"/>
        <v>-3.9034205751083562</v>
      </c>
      <c r="GZ31" s="717">
        <f t="shared" si="80"/>
        <v>-2.230349892045606E-2</v>
      </c>
      <c r="HA31" s="716">
        <v>175.22084840548555</v>
      </c>
      <c r="HB31" s="716">
        <f t="shared" si="107"/>
        <v>1.5637289670452788</v>
      </c>
      <c r="HC31" s="717">
        <f t="shared" si="81"/>
        <v>9.004692534932926E-3</v>
      </c>
      <c r="HD31" s="716">
        <v>172.87245242132573</v>
      </c>
      <c r="HE31" s="716">
        <f t="shared" si="108"/>
        <v>-2.1702212020235834</v>
      </c>
      <c r="HF31" s="717">
        <f t="shared" si="82"/>
        <v>-1.2398240709539144E-2</v>
      </c>
      <c r="HG31" s="716">
        <v>173.23833171186899</v>
      </c>
      <c r="HH31" s="716">
        <f t="shared" si="109"/>
        <v>-0.41325429670928315</v>
      </c>
      <c r="HI31" s="717">
        <f t="shared" si="83"/>
        <v>-2.3797899357444895E-3</v>
      </c>
      <c r="HJ31" s="716">
        <v>177.81486107393968</v>
      </c>
      <c r="HK31" s="716">
        <f t="shared" si="110"/>
        <v>4.1210312768140795</v>
      </c>
      <c r="HL31" s="717">
        <f t="shared" si="84"/>
        <v>2.3725835751491255E-2</v>
      </c>
      <c r="HM31" s="716">
        <v>171.45460511137776</v>
      </c>
      <c r="HN31" s="722">
        <f t="shared" si="111"/>
        <v>-9.1233438722561573</v>
      </c>
      <c r="HO31" s="723">
        <f t="shared" si="85"/>
        <v>-5.0523023013640617E-2</v>
      </c>
      <c r="HP31" s="722">
        <v>169.00639708168532</v>
      </c>
      <c r="HQ31" s="722">
        <f t="shared" si="112"/>
        <v>-10.25457858214736</v>
      </c>
      <c r="HR31" s="723">
        <f t="shared" si="86"/>
        <v>-5.720474600884537E-2</v>
      </c>
      <c r="HS31" s="722">
        <v>171.51781979574662</v>
      </c>
      <c r="HT31" s="722">
        <f t="shared" si="113"/>
        <v>-7.5363441178038784</v>
      </c>
      <c r="HU31" s="723">
        <f t="shared" si="87"/>
        <v>-4.2089745097704155E-2</v>
      </c>
      <c r="HV31" s="722">
        <v>170.71241048103718</v>
      </c>
      <c r="HW31" s="722">
        <f t="shared" si="114"/>
        <v>-8.9952847023477318</v>
      </c>
      <c r="HX31" s="723">
        <f t="shared" si="88"/>
        <v>-5.0055089144448624E-2</v>
      </c>
      <c r="HY31" s="722">
        <v>170.69221623863064</v>
      </c>
      <c r="HZ31" s="722">
        <f t="shared" si="115"/>
        <v>-8.0048501846052034</v>
      </c>
      <c r="IA31" s="723">
        <f t="shared" si="89"/>
        <v>-4.4795644074235003E-2</v>
      </c>
      <c r="IB31" s="722">
        <v>173.07162152813868</v>
      </c>
      <c r="IC31" s="722">
        <f t="shared" si="116"/>
        <v>-5.3557073808765665</v>
      </c>
      <c r="ID31" s="723">
        <f t="shared" si="90"/>
        <v>-3.0016183135306483E-2</v>
      </c>
      <c r="IE31" s="722">
        <v>177.69738082262381</v>
      </c>
      <c r="IF31" s="722">
        <f t="shared" si="117"/>
        <v>85.398827822161081</v>
      </c>
      <c r="IG31" s="723">
        <f t="shared" si="91"/>
        <v>0.92524557586220169</v>
      </c>
      <c r="IH31" s="722">
        <v>172.85836916747573</v>
      </c>
      <c r="II31" s="722">
        <f t="shared" si="118"/>
        <v>11.372498516784447</v>
      </c>
      <c r="IJ31" s="723">
        <f t="shared" si="92"/>
        <v>7.0424108753045042E-2</v>
      </c>
      <c r="IK31" s="722">
        <v>171.50690429839321</v>
      </c>
      <c r="IL31" s="722">
        <f t="shared" si="119"/>
        <v>-1.8293257228024515</v>
      </c>
      <c r="IM31" s="723">
        <f t="shared" si="93"/>
        <v>-1.0553625878321921E-2</v>
      </c>
      <c r="IN31" s="722">
        <v>190.49738588883335</v>
      </c>
      <c r="IO31" s="722">
        <f t="shared" si="120"/>
        <v>0.88662438365028606</v>
      </c>
      <c r="IP31" s="723">
        <f t="shared" si="94"/>
        <v>4.6760235369132774E-3</v>
      </c>
      <c r="IQ31" s="722">
        <v>175.20833138781552</v>
      </c>
      <c r="IR31" s="722">
        <f t="shared" si="121"/>
        <v>-13.259385179692174</v>
      </c>
      <c r="IS31" s="723">
        <f t="shared" si="95"/>
        <v>-7.0353615044424667E-2</v>
      </c>
      <c r="IT31" s="722">
        <v>183.6491792611173</v>
      </c>
      <c r="IU31" s="722">
        <f t="shared" si="122"/>
        <v>1.9400817929755192</v>
      </c>
      <c r="IV31" s="723">
        <f t="shared" si="96"/>
        <v>1.0676855589553873E-2</v>
      </c>
      <c r="IW31" s="722">
        <v>182.96383154670272</v>
      </c>
      <c r="IX31" s="722">
        <f t="shared" si="123"/>
        <v>-2.311890856010848</v>
      </c>
      <c r="IY31" s="723">
        <f t="shared" si="97"/>
        <v>-1.2478110062287296E-2</v>
      </c>
      <c r="IZ31" s="722">
        <v>172.55732604319536</v>
      </c>
      <c r="JA31" s="722">
        <f t="shared" si="124"/>
        <v>-7.3054572289302939</v>
      </c>
      <c r="JB31" s="723">
        <f t="shared" si="98"/>
        <v>-4.0616836323929283E-2</v>
      </c>
      <c r="JC31" s="722">
        <v>174.27937719836933</v>
      </c>
      <c r="JD31" s="722">
        <f t="shared" si="125"/>
        <v>3.168976443037792</v>
      </c>
      <c r="JE31" s="723">
        <f t="shared" si="99"/>
        <v>1.8520069084339699E-2</v>
      </c>
      <c r="JF31" s="722">
        <v>175.65121256466068</v>
      </c>
      <c r="JG31" s="722">
        <f t="shared" si="126"/>
        <v>0.43036415917512727</v>
      </c>
      <c r="JH31" s="723">
        <f t="shared" si="100"/>
        <v>2.4561241604035863E-3</v>
      </c>
      <c r="JI31" s="722">
        <v>170.79516180546969</v>
      </c>
      <c r="JJ31" s="722">
        <f t="shared" si="127"/>
        <v>-2.0772906158560431</v>
      </c>
      <c r="JK31" s="723">
        <f t="shared" si="101"/>
        <v>-1.2016319469994321E-2</v>
      </c>
      <c r="JL31" s="722">
        <v>173.28448881207112</v>
      </c>
      <c r="JM31" s="722">
        <f t="shared" si="128"/>
        <v>4.6157100202123047E-2</v>
      </c>
      <c r="JN31" s="723">
        <f t="shared" si="102"/>
        <v>2.6643699316437544E-4</v>
      </c>
      <c r="JO31" s="722">
        <v>172.80297048734593</v>
      </c>
      <c r="JP31" s="722">
        <f t="shared" si="129"/>
        <v>-5.0118905865937506</v>
      </c>
      <c r="JQ31" s="723">
        <f t="shared" si="103"/>
        <v>-2.8186005130975449E-2</v>
      </c>
    </row>
    <row r="32" spans="1:277" x14ac:dyDescent="0.25">
      <c r="A32" s="62" t="s">
        <v>207</v>
      </c>
      <c r="B32" s="258">
        <v>133.6</v>
      </c>
      <c r="C32" s="271">
        <v>130.50212088071865</v>
      </c>
      <c r="D32" s="271">
        <v>173.92685102586981</v>
      </c>
      <c r="E32" s="271">
        <v>166.57931083330382</v>
      </c>
      <c r="F32" s="271">
        <v>161.51851600077137</v>
      </c>
      <c r="G32" s="271">
        <v>167.73983444909805</v>
      </c>
      <c r="H32" s="271">
        <v>169.26940866364947</v>
      </c>
      <c r="I32" s="271">
        <v>169.52188884478818</v>
      </c>
      <c r="J32" s="271">
        <v>168.6221187427241</v>
      </c>
      <c r="K32" s="271">
        <v>164.5508728742673</v>
      </c>
      <c r="L32" s="271">
        <v>199.64833266495972</v>
      </c>
      <c r="M32" s="271">
        <v>211.7117117117117</v>
      </c>
      <c r="N32" s="271">
        <v>195.86009425145653</v>
      </c>
      <c r="O32" s="271">
        <v>200.71100577692192</v>
      </c>
      <c r="P32" s="271">
        <v>167.41085157794538</v>
      </c>
      <c r="Q32" s="271">
        <v>179.5307869152148</v>
      </c>
      <c r="R32" s="271">
        <v>176.09197931565629</v>
      </c>
      <c r="S32" s="271">
        <v>177.33053869193421</v>
      </c>
      <c r="T32" s="271">
        <v>177.43875151974379</v>
      </c>
      <c r="U32" s="271">
        <v>170.98862157591105</v>
      </c>
      <c r="V32" s="271">
        <v>164.46960435160085</v>
      </c>
      <c r="W32" s="271">
        <v>163.98239858193523</v>
      </c>
      <c r="X32" s="271">
        <v>168.62924210600801</v>
      </c>
      <c r="Y32" s="271">
        <v>166.55604555587885</v>
      </c>
      <c r="Z32" s="271">
        <v>163.46586615685095</v>
      </c>
      <c r="AA32" s="271">
        <v>161.90577024880892</v>
      </c>
      <c r="AB32" s="271">
        <v>176.35198499531103</v>
      </c>
      <c r="AC32" s="271">
        <v>165.66534603525844</v>
      </c>
      <c r="AD32" s="271">
        <v>166.25555853642305</v>
      </c>
      <c r="AE32" s="271">
        <v>177.32216718582444</v>
      </c>
      <c r="AF32" s="271">
        <v>182.33043478260871</v>
      </c>
      <c r="AG32" s="271">
        <v>178.90693932630921</v>
      </c>
      <c r="AH32" s="271">
        <v>179.19613099262631</v>
      </c>
      <c r="AI32" s="271">
        <v>167.28315520857018</v>
      </c>
      <c r="AJ32" s="271">
        <v>168.66644751260134</v>
      </c>
      <c r="AK32" s="271">
        <v>165.81590714802394</v>
      </c>
      <c r="AL32" s="271">
        <v>166.24243596123915</v>
      </c>
      <c r="AM32" s="271">
        <v>166.69926683348959</v>
      </c>
      <c r="AN32" s="271">
        <v>167.09694488839366</v>
      </c>
      <c r="AO32" s="271">
        <v>165.8675750218629</v>
      </c>
      <c r="AP32" s="271">
        <v>163.48608366271409</v>
      </c>
      <c r="AQ32" s="271">
        <v>160.79833498801045</v>
      </c>
      <c r="AR32" s="271">
        <v>163.44698510863375</v>
      </c>
      <c r="AS32" s="271">
        <v>159.81858496270911</v>
      </c>
      <c r="AT32" s="271">
        <v>163.7580164621522</v>
      </c>
      <c r="AU32" s="271">
        <v>186.20514278021273</v>
      </c>
      <c r="AV32" s="271">
        <v>164.77849847250408</v>
      </c>
      <c r="AW32" s="271">
        <v>163.79071485745953</v>
      </c>
      <c r="AX32" s="271">
        <v>182.21612101118936</v>
      </c>
      <c r="AY32" s="271">
        <v>179.15587072139644</v>
      </c>
      <c r="AZ32" s="271">
        <v>178.72771817183408</v>
      </c>
      <c r="BA32" s="271">
        <v>179.76882706092485</v>
      </c>
      <c r="BB32" s="271">
        <v>165.09552470315793</v>
      </c>
      <c r="BC32" s="271">
        <v>169.13851260909141</v>
      </c>
      <c r="BD32" s="271">
        <v>166.72091943247264</v>
      </c>
      <c r="BE32" s="271">
        <v>164.75406339319994</v>
      </c>
      <c r="BF32" s="271">
        <v>166.70917490084597</v>
      </c>
      <c r="BG32" s="271">
        <v>165.7839733597846</v>
      </c>
      <c r="BH32" s="271">
        <v>-1.3129715286090686</v>
      </c>
      <c r="BI32" s="120">
        <v>-7.8575435923500248E-3</v>
      </c>
      <c r="BJ32" s="271">
        <v>163.01657356254435</v>
      </c>
      <c r="BK32" s="271">
        <v>164.82870931520904</v>
      </c>
      <c r="BL32" s="271">
        <v>162.45530221816114</v>
      </c>
      <c r="BM32" s="271">
        <v>163.43344603285436</v>
      </c>
      <c r="BN32" s="271">
        <v>165.93601255503398</v>
      </c>
      <c r="BO32" s="271">
        <v>168.11109140881283</v>
      </c>
      <c r="BP32" s="271">
        <v>169.65301288656346</v>
      </c>
      <c r="BQ32" s="271">
        <v>-16.552129893649266</v>
      </c>
      <c r="BR32" s="214">
        <v>-8.8891905167122989E-2</v>
      </c>
      <c r="BS32" s="271">
        <v>167.36820963385867</v>
      </c>
      <c r="BT32" s="271">
        <v>2.589711161354586</v>
      </c>
      <c r="BU32" s="214">
        <v>1.5716317270524957E-2</v>
      </c>
      <c r="BV32" s="271">
        <v>164.80898856261879</v>
      </c>
      <c r="BW32" s="271">
        <v>4.3530749466606267</v>
      </c>
      <c r="BX32" s="120">
        <v>2.6582362443714036E-2</v>
      </c>
      <c r="BY32" s="271">
        <v>175.06681488138881</v>
      </c>
      <c r="BZ32" s="271">
        <v>-7.14930612980055</v>
      </c>
      <c r="CA32" s="120">
        <v>-3.9235310740488936E-2</v>
      </c>
      <c r="CB32" s="271">
        <v>174.46004152334913</v>
      </c>
      <c r="CC32" s="271">
        <v>-4.6958291980473064</v>
      </c>
      <c r="CD32" s="120">
        <v>-2.6210858617911243E-2</v>
      </c>
      <c r="CE32" s="271">
        <v>174.14198752660866</v>
      </c>
      <c r="CF32" s="271">
        <f t="shared" si="4"/>
        <v>-4.585730645225425</v>
      </c>
      <c r="CG32" s="120">
        <f t="shared" si="5"/>
        <v>-2.5657635492311096E-2</v>
      </c>
      <c r="CH32" s="271">
        <v>174.56822511633715</v>
      </c>
      <c r="CI32" s="271">
        <f t="shared" si="6"/>
        <v>-5.200601944587703</v>
      </c>
      <c r="CJ32" s="120">
        <f t="shared" si="7"/>
        <v>-2.8929386866529336E-2</v>
      </c>
      <c r="CK32" s="271">
        <v>165.66110642985893</v>
      </c>
      <c r="CL32" s="271">
        <f t="shared" si="8"/>
        <v>0.56558172670099793</v>
      </c>
      <c r="CM32" s="120">
        <f t="shared" si="9"/>
        <v>3.4257847250427592E-3</v>
      </c>
      <c r="CN32" s="271">
        <v>185.93230978474094</v>
      </c>
      <c r="CO32" s="271">
        <f t="shared" si="10"/>
        <v>16.79379717564953</v>
      </c>
      <c r="CP32" s="120">
        <f t="shared" si="11"/>
        <v>9.929020254815013E-2</v>
      </c>
      <c r="CQ32" s="271">
        <v>182.2753426579969</v>
      </c>
      <c r="CR32" s="271">
        <f t="shared" si="12"/>
        <v>15.55442322552426</v>
      </c>
      <c r="CS32" s="120">
        <f t="shared" si="13"/>
        <v>9.3296169901607967E-2</v>
      </c>
      <c r="CT32" s="271">
        <v>187.51396573990965</v>
      </c>
      <c r="CU32" s="271">
        <f t="shared" si="14"/>
        <v>22.759902346709708</v>
      </c>
      <c r="CV32" s="120">
        <f t="shared" si="15"/>
        <v>0.13814471023024916</v>
      </c>
      <c r="CW32" s="271">
        <v>185.3550030836746</v>
      </c>
      <c r="CX32" s="271">
        <f t="shared" si="16"/>
        <v>18.645828182828637</v>
      </c>
      <c r="CY32" s="120">
        <f t="shared" si="17"/>
        <v>0.11184644272829412</v>
      </c>
      <c r="CZ32" s="305">
        <v>171.58303477570638</v>
      </c>
      <c r="DA32" s="305">
        <f t="shared" si="18"/>
        <v>5.7990614159217841</v>
      </c>
      <c r="DB32" s="729">
        <f t="shared" si="19"/>
        <v>3.4979626187005744E-2</v>
      </c>
      <c r="DC32" s="305">
        <v>173.18721835313397</v>
      </c>
      <c r="DD32" s="305">
        <f t="shared" si="104"/>
        <v>10.17064479058962</v>
      </c>
      <c r="DE32" s="730">
        <f t="shared" si="105"/>
        <v>6.2390250072870426E-2</v>
      </c>
      <c r="DF32" s="305">
        <v>169.73676184833093</v>
      </c>
      <c r="DG32" s="305">
        <f t="shared" si="20"/>
        <v>4.9080525331218894</v>
      </c>
      <c r="DH32" s="730">
        <f t="shared" si="21"/>
        <v>2.9776684859771661E-2</v>
      </c>
      <c r="DI32" s="305">
        <v>169.63178838095007</v>
      </c>
      <c r="DJ32" s="305">
        <f t="shared" si="22"/>
        <v>7.1764861627889331</v>
      </c>
      <c r="DK32" s="730">
        <f t="shared" si="23"/>
        <v>4.4175142730347047E-2</v>
      </c>
      <c r="DL32" s="305">
        <v>170.96181962627426</v>
      </c>
      <c r="DM32" s="305">
        <f t="shared" si="24"/>
        <v>7.5283735934199001</v>
      </c>
      <c r="DN32" s="730">
        <f t="shared" si="25"/>
        <v>4.6063849084516655E-2</v>
      </c>
      <c r="DO32" s="305">
        <v>167.85181950233076</v>
      </c>
      <c r="DP32" s="305">
        <f t="shared" si="26"/>
        <v>1.9158069472967725</v>
      </c>
      <c r="DQ32" s="729">
        <f t="shared" si="27"/>
        <v>1.1545456093573299E-2</v>
      </c>
      <c r="DR32" s="305">
        <v>170.39248787931584</v>
      </c>
      <c r="DS32" s="305">
        <f t="shared" si="28"/>
        <v>2.2813964705030116</v>
      </c>
      <c r="DT32" s="729">
        <f t="shared" si="29"/>
        <v>1.3570767112296642E-2</v>
      </c>
      <c r="DU32" s="305">
        <v>179.2755905511811</v>
      </c>
      <c r="DV32" s="305">
        <f t="shared" si="30"/>
        <v>9.6225776646176371</v>
      </c>
      <c r="DW32" s="729">
        <f t="shared" si="31"/>
        <v>5.6719167557912238E-2</v>
      </c>
      <c r="DX32" s="305">
        <v>170.12840857187254</v>
      </c>
      <c r="DY32" s="305">
        <f t="shared" si="32"/>
        <v>2.7601989380138718</v>
      </c>
      <c r="DZ32" s="729">
        <f t="shared" si="33"/>
        <v>1.6491775493399807E-2</v>
      </c>
      <c r="EA32" s="305">
        <v>170.66022086031745</v>
      </c>
      <c r="EB32" s="305">
        <f t="shared" si="34"/>
        <v>5.8512322976986582</v>
      </c>
      <c r="EC32" s="729">
        <f t="shared" si="35"/>
        <v>3.5503113930436481E-2</v>
      </c>
      <c r="ED32" s="305">
        <v>182.525645560665</v>
      </c>
      <c r="EE32" s="305">
        <f t="shared" si="36"/>
        <v>7.4588306792761898</v>
      </c>
      <c r="EF32" s="729">
        <f t="shared" si="37"/>
        <v>4.2605622797956849E-2</v>
      </c>
      <c r="EG32" s="305">
        <v>180.77891307567006</v>
      </c>
      <c r="EH32" s="305">
        <f t="shared" si="38"/>
        <v>6.3188715523209282</v>
      </c>
      <c r="EI32" s="729">
        <f t="shared" si="39"/>
        <v>3.6219592160736891E-2</v>
      </c>
      <c r="EJ32" s="305">
        <v>176.0679317216879</v>
      </c>
      <c r="EK32" s="305">
        <f t="shared" si="40"/>
        <v>1.9259441950792393</v>
      </c>
      <c r="EL32" s="729">
        <f t="shared" si="41"/>
        <v>1.1059619925292042E-2</v>
      </c>
      <c r="EM32" s="305">
        <v>179.53760030793177</v>
      </c>
      <c r="EN32" s="305">
        <f t="shared" si="42"/>
        <v>4.9693751915946223</v>
      </c>
      <c r="EO32" s="729">
        <f t="shared" si="43"/>
        <v>2.8466665043325564E-2</v>
      </c>
      <c r="EP32" s="305">
        <v>171.48060223169063</v>
      </c>
      <c r="EQ32" s="305">
        <f t="shared" si="44"/>
        <v>5.8194958018316925</v>
      </c>
      <c r="ER32" s="729">
        <f t="shared" si="45"/>
        <v>3.5128920283383915E-2</v>
      </c>
      <c r="ES32" s="305">
        <v>172.86542437811576</v>
      </c>
      <c r="ET32" s="305">
        <f t="shared" si="46"/>
        <v>-13.066885406625175</v>
      </c>
      <c r="EU32" s="729">
        <f t="shared" si="47"/>
        <v>-7.0277647934095355E-2</v>
      </c>
      <c r="EV32" s="305">
        <v>171.16192293602992</v>
      </c>
      <c r="EW32" s="305">
        <f t="shared" si="48"/>
        <v>-11.113419721966977</v>
      </c>
      <c r="EX32" s="729">
        <f t="shared" si="49"/>
        <v>-6.0970505170406288E-2</v>
      </c>
      <c r="EY32" s="305">
        <v>172.20166572963925</v>
      </c>
      <c r="EZ32" s="305">
        <f t="shared" si="0"/>
        <v>-15.312300010270405</v>
      </c>
      <c r="FA32" s="729">
        <f t="shared" si="50"/>
        <v>-8.1659517731651296E-2</v>
      </c>
      <c r="FB32" s="305">
        <v>172.00199322989155</v>
      </c>
      <c r="FC32" s="305">
        <f t="shared" si="1"/>
        <v>-13.35300985378305</v>
      </c>
      <c r="FD32" s="729">
        <f t="shared" si="51"/>
        <v>-7.2040191155536892E-2</v>
      </c>
      <c r="FE32" s="305">
        <v>171.66343468467338</v>
      </c>
      <c r="FF32" s="305">
        <f t="shared" si="2"/>
        <v>8.0399908966995781E-2</v>
      </c>
      <c r="FG32" s="729">
        <f t="shared" si="52"/>
        <v>4.6857726390079691E-4</v>
      </c>
      <c r="FH32" s="305">
        <v>178.24215790271251</v>
      </c>
      <c r="FI32" s="305">
        <f t="shared" si="3"/>
        <v>5.0549395495785348</v>
      </c>
      <c r="FJ32" s="729">
        <f t="shared" si="53"/>
        <v>2.918771718633046E-2</v>
      </c>
      <c r="FK32" s="305">
        <v>176.64415178525536</v>
      </c>
      <c r="FL32" s="305">
        <f t="shared" si="54"/>
        <v>6.9073899369244316</v>
      </c>
      <c r="FM32" s="729">
        <f t="shared" si="55"/>
        <v>4.0694719645332708E-2</v>
      </c>
      <c r="FN32" s="305">
        <v>176.80936044680888</v>
      </c>
      <c r="FO32" s="305">
        <f t="shared" si="56"/>
        <v>7.1775720658588114</v>
      </c>
      <c r="FP32" s="729">
        <f t="shared" si="57"/>
        <v>4.2312659286122718E-2</v>
      </c>
      <c r="FQ32" s="305">
        <v>177.30123402150122</v>
      </c>
      <c r="FR32" s="305">
        <f t="shared" si="58"/>
        <v>6.339414395226953</v>
      </c>
      <c r="FS32" s="729">
        <f t="shared" si="59"/>
        <v>3.7080878111177287E-2</v>
      </c>
      <c r="FT32" s="305">
        <v>176.80634289833048</v>
      </c>
      <c r="FU32" s="305">
        <f t="shared" si="133"/>
        <v>8.954523395999729</v>
      </c>
      <c r="FV32" s="729">
        <f t="shared" si="134"/>
        <v>5.3347788677830736E-2</v>
      </c>
      <c r="FW32" s="305">
        <v>177.38644904971545</v>
      </c>
      <c r="FX32" s="305">
        <f t="shared" si="139"/>
        <v>6.993961170399615</v>
      </c>
      <c r="FY32" s="729">
        <f t="shared" si="140"/>
        <v>4.1046182595521695E-2</v>
      </c>
      <c r="FZ32" s="305">
        <v>90.737018959815387</v>
      </c>
      <c r="GA32" s="305">
        <f t="shared" si="64"/>
        <v>-88.538571591365709</v>
      </c>
      <c r="GB32" s="729">
        <f t="shared" si="65"/>
        <v>-0.49386852565457862</v>
      </c>
      <c r="GC32" s="305">
        <v>159.68283130659711</v>
      </c>
      <c r="GD32" s="305">
        <f t="shared" si="66"/>
        <v>-10.445577265275432</v>
      </c>
      <c r="GE32" s="729">
        <f t="shared" si="67"/>
        <v>-6.1398195357024031E-2</v>
      </c>
      <c r="GF32" s="305">
        <v>171.11538808528556</v>
      </c>
      <c r="GG32" s="305">
        <f t="shared" si="68"/>
        <v>0.45516722496810758</v>
      </c>
      <c r="GH32" s="729">
        <f t="shared" si="69"/>
        <v>2.6670961907441473E-3</v>
      </c>
      <c r="GI32" s="305">
        <v>188.14874264312465</v>
      </c>
      <c r="GJ32" s="305">
        <f t="shared" si="70"/>
        <v>5.6230970824596511</v>
      </c>
      <c r="GK32" s="729">
        <f t="shared" si="71"/>
        <v>3.0807161728902008E-2</v>
      </c>
      <c r="GL32" s="305">
        <v>187.30213351686166</v>
      </c>
      <c r="GM32" s="305">
        <f t="shared" si="72"/>
        <v>6.5232204411915973</v>
      </c>
      <c r="GN32" s="729">
        <f t="shared" si="73"/>
        <v>3.6083967594501033E-2</v>
      </c>
      <c r="GO32" s="305">
        <v>181.49768325323052</v>
      </c>
      <c r="GP32" s="305">
        <f t="shared" si="74"/>
        <v>5.429751531542621</v>
      </c>
      <c r="GQ32" s="729">
        <f t="shared" si="75"/>
        <v>3.0838957886581392E-2</v>
      </c>
      <c r="GR32" s="305">
        <v>184.56751070372388</v>
      </c>
      <c r="GS32" s="305">
        <f t="shared" si="76"/>
        <v>5.0299103957921147</v>
      </c>
      <c r="GT32" s="729">
        <f t="shared" si="77"/>
        <v>2.8015916371640949E-2</v>
      </c>
      <c r="GU32" s="305">
        <v>177.98389418125117</v>
      </c>
      <c r="GV32" s="305">
        <f t="shared" si="78"/>
        <v>6.5032919495605483</v>
      </c>
      <c r="GW32" s="729">
        <f t="shared" si="79"/>
        <v>3.7924359169055344E-2</v>
      </c>
      <c r="GX32" s="305">
        <v>169.00797674162931</v>
      </c>
      <c r="GY32" s="305">
        <f t="shared" si="106"/>
        <v>-3.8574476364864552</v>
      </c>
      <c r="GZ32" s="729">
        <f t="shared" si="80"/>
        <v>-2.2314743682050026E-2</v>
      </c>
      <c r="HA32" s="305">
        <v>173.46150238306882</v>
      </c>
      <c r="HB32" s="305">
        <f t="shared" si="107"/>
        <v>2.2995794470388944</v>
      </c>
      <c r="HC32" s="729">
        <f t="shared" si="81"/>
        <v>1.3435111078404626E-2</v>
      </c>
      <c r="HD32" s="305">
        <v>171.0159068733123</v>
      </c>
      <c r="HE32" s="305">
        <f t="shared" si="108"/>
        <v>-1.1857588563269417</v>
      </c>
      <c r="HF32" s="729">
        <f t="shared" si="82"/>
        <v>-6.8858733235984577E-3</v>
      </c>
      <c r="HG32" s="305">
        <v>171.35140358061446</v>
      </c>
      <c r="HH32" s="305">
        <f t="shared" si="109"/>
        <v>-0.6505896492770944</v>
      </c>
      <c r="HI32" s="729">
        <f t="shared" si="83"/>
        <v>-3.7824541277701367E-3</v>
      </c>
      <c r="HJ32" s="305">
        <v>175.94219252005959</v>
      </c>
      <c r="HK32" s="305">
        <f t="shared" si="110"/>
        <v>4.2787578353862159</v>
      </c>
      <c r="HL32" s="729">
        <f t="shared" si="84"/>
        <v>2.4925272194662874E-2</v>
      </c>
      <c r="HM32" s="305">
        <v>168.44417699217701</v>
      </c>
      <c r="HN32" s="183">
        <f t="shared" si="111"/>
        <v>-9.7979809105355002</v>
      </c>
      <c r="HO32" s="735">
        <f t="shared" si="85"/>
        <v>-5.4970053245671537E-2</v>
      </c>
      <c r="HP32" s="183">
        <v>166.41509606044988</v>
      </c>
      <c r="HQ32" s="183">
        <f t="shared" si="112"/>
        <v>-10.229055724805477</v>
      </c>
      <c r="HR32" s="735">
        <f t="shared" si="86"/>
        <v>-5.7907695337917807E-2</v>
      </c>
      <c r="HS32" s="183">
        <v>168.98047104818659</v>
      </c>
      <c r="HT32" s="183">
        <f t="shared" si="113"/>
        <v>-7.8288893986222945</v>
      </c>
      <c r="HU32" s="735">
        <f t="shared" si="87"/>
        <v>-4.4278704356139155E-2</v>
      </c>
      <c r="HV32" s="183">
        <v>167.97396824227556</v>
      </c>
      <c r="HW32" s="183">
        <f t="shared" si="114"/>
        <v>-9.3272657792256553</v>
      </c>
      <c r="HX32" s="735">
        <f t="shared" si="88"/>
        <v>-5.2606885849957159E-2</v>
      </c>
      <c r="HY32" s="183">
        <v>168.58970912414645</v>
      </c>
      <c r="HZ32" s="183">
        <f t="shared" si="115"/>
        <v>-8.2166337741840323</v>
      </c>
      <c r="IA32" s="735">
        <f t="shared" si="89"/>
        <v>-4.6472505677632107E-2</v>
      </c>
      <c r="IB32" s="183">
        <v>171.00143220566213</v>
      </c>
      <c r="IC32" s="183">
        <f t="shared" si="116"/>
        <v>-6.3850168440533253</v>
      </c>
      <c r="ID32" s="735">
        <f t="shared" si="90"/>
        <v>-3.5994952705005218E-2</v>
      </c>
      <c r="IE32" s="183">
        <v>176.72708508030703</v>
      </c>
      <c r="IF32" s="183">
        <f t="shared" si="117"/>
        <v>85.990066120491647</v>
      </c>
      <c r="IG32" s="735">
        <f t="shared" si="91"/>
        <v>0.94768449642999608</v>
      </c>
      <c r="IH32" s="183">
        <v>170.99006762468301</v>
      </c>
      <c r="II32" s="183">
        <f t="shared" si="118"/>
        <v>11.307236318085899</v>
      </c>
      <c r="IJ32" s="735">
        <f t="shared" si="92"/>
        <v>7.0810595137654933E-2</v>
      </c>
      <c r="IK32" s="183">
        <v>169.09303293258716</v>
      </c>
      <c r="IL32" s="183">
        <f t="shared" si="119"/>
        <v>-2.0223551526983954</v>
      </c>
      <c r="IM32" s="735">
        <f t="shared" si="93"/>
        <v>-1.1818663273524144E-2</v>
      </c>
      <c r="IN32" s="183">
        <v>189.00023304591005</v>
      </c>
      <c r="IO32" s="183">
        <f t="shared" si="120"/>
        <v>0.85149040278540156</v>
      </c>
      <c r="IP32" s="735">
        <f t="shared" si="94"/>
        <v>4.5256236678683798E-3</v>
      </c>
      <c r="IQ32" s="183">
        <v>174.39675923207889</v>
      </c>
      <c r="IR32" s="183">
        <f t="shared" si="121"/>
        <v>-12.905374284782766</v>
      </c>
      <c r="IS32" s="735">
        <f t="shared" si="95"/>
        <v>-6.890137363876303E-2</v>
      </c>
      <c r="IT32" s="183">
        <v>179.91929741277002</v>
      </c>
      <c r="IU32" s="183">
        <f t="shared" si="122"/>
        <v>-1.5783858404604985</v>
      </c>
      <c r="IV32" s="735">
        <f t="shared" si="96"/>
        <v>-8.6964517241704484E-3</v>
      </c>
      <c r="IW32" s="183">
        <v>180.65742767685049</v>
      </c>
      <c r="IX32" s="183">
        <f t="shared" si="123"/>
        <v>-3.9100830268733944</v>
      </c>
      <c r="IY32" s="735">
        <f t="shared" si="97"/>
        <v>-2.1185110055203793E-2</v>
      </c>
      <c r="IZ32" s="183">
        <v>170.16496602214099</v>
      </c>
      <c r="JA32" s="183">
        <f t="shared" si="124"/>
        <v>-7.818928159110186</v>
      </c>
      <c r="JB32" s="735">
        <f t="shared" si="98"/>
        <v>-4.3930537620149632E-2</v>
      </c>
      <c r="JC32" s="183">
        <v>171.56700873806139</v>
      </c>
      <c r="JD32" s="183">
        <f t="shared" si="125"/>
        <v>2.5590319964320827</v>
      </c>
      <c r="JE32" s="735">
        <f t="shared" si="99"/>
        <v>1.5141486489387415E-2</v>
      </c>
      <c r="JF32" s="183">
        <v>173.68896623272315</v>
      </c>
      <c r="JG32" s="183">
        <f t="shared" si="126"/>
        <v>0.22746384965432753</v>
      </c>
      <c r="JH32" s="735">
        <f t="shared" si="100"/>
        <v>1.3113218006840564E-3</v>
      </c>
      <c r="JI32" s="183">
        <v>168.07758723011599</v>
      </c>
      <c r="JJ32" s="183">
        <f t="shared" si="127"/>
        <v>-2.9383196431963086</v>
      </c>
      <c r="JK32" s="735">
        <f t="shared" si="101"/>
        <v>-1.7181557534136287E-2</v>
      </c>
      <c r="JL32" s="183">
        <v>170.82234285204584</v>
      </c>
      <c r="JM32" s="183">
        <f t="shared" si="128"/>
        <v>-0.52906072856862352</v>
      </c>
      <c r="JN32" s="735">
        <f t="shared" si="102"/>
        <v>-3.0875774432727078E-3</v>
      </c>
      <c r="JO32" s="183">
        <v>170.38628312557177</v>
      </c>
      <c r="JP32" s="183">
        <f t="shared" si="129"/>
        <v>-5.5559093944878271</v>
      </c>
      <c r="JQ32" s="735">
        <f t="shared" si="103"/>
        <v>-3.1578038871229737E-2</v>
      </c>
    </row>
    <row r="33" spans="1:277" x14ac:dyDescent="0.25">
      <c r="A33" s="63" t="s">
        <v>29</v>
      </c>
      <c r="B33" s="258">
        <v>129.72999999999999</v>
      </c>
      <c r="C33" s="271">
        <v>121.33991088478676</v>
      </c>
      <c r="D33" s="271">
        <v>122.26143703802357</v>
      </c>
      <c r="E33" s="271">
        <v>120.18811654049092</v>
      </c>
      <c r="F33" s="271">
        <v>121.27734625269052</v>
      </c>
      <c r="G33" s="271">
        <v>130.50009064304768</v>
      </c>
      <c r="H33" s="271">
        <v>137.97634691195796</v>
      </c>
      <c r="I33" s="271">
        <v>157.54329832371147</v>
      </c>
      <c r="J33" s="271">
        <v>137.88963179207082</v>
      </c>
      <c r="K33" s="271">
        <v>127.58135483438679</v>
      </c>
      <c r="L33" s="271">
        <v>187.54774637127579</v>
      </c>
      <c r="M33" s="271">
        <v>177.04566760412482</v>
      </c>
      <c r="N33" s="271">
        <v>168.28220245827922</v>
      </c>
      <c r="O33" s="271">
        <v>175.60546014971376</v>
      </c>
      <c r="P33" s="271">
        <v>132.0044611173071</v>
      </c>
      <c r="Q33" s="271">
        <v>137.81467233583047</v>
      </c>
      <c r="R33" s="271">
        <v>126.53100588292024</v>
      </c>
      <c r="S33" s="271">
        <v>123.58003442340792</v>
      </c>
      <c r="T33" s="271">
        <v>130.69999999999999</v>
      </c>
      <c r="U33" s="271">
        <v>130.66558551253462</v>
      </c>
      <c r="V33" s="271">
        <v>124.31568055686201</v>
      </c>
      <c r="W33" s="271">
        <v>126.29006523539273</v>
      </c>
      <c r="X33" s="271">
        <v>124.30917259751104</v>
      </c>
      <c r="Y33" s="271">
        <v>124.95260508596456</v>
      </c>
      <c r="Z33" s="271">
        <v>128.27418002591398</v>
      </c>
      <c r="AA33" s="271">
        <v>138.26044860416332</v>
      </c>
      <c r="AB33" s="271">
        <v>154.79651162790699</v>
      </c>
      <c r="AC33" s="271">
        <v>135.66634707574306</v>
      </c>
      <c r="AD33" s="271">
        <v>128.67226575169423</v>
      </c>
      <c r="AE33" s="271">
        <v>201.76366843033509</v>
      </c>
      <c r="AF33" s="271">
        <v>174.33316557624559</v>
      </c>
      <c r="AG33" s="271">
        <v>173.71615762597554</v>
      </c>
      <c r="AH33" s="271">
        <v>177.41587109594366</v>
      </c>
      <c r="AI33" s="271">
        <v>133.05472806857418</v>
      </c>
      <c r="AJ33" s="271">
        <v>127.59294181034483</v>
      </c>
      <c r="AK33" s="271">
        <v>123.28369243768483</v>
      </c>
      <c r="AL33" s="271">
        <v>122.0023100565768</v>
      </c>
      <c r="AM33" s="271">
        <v>123.81056730355924</v>
      </c>
      <c r="AN33" s="271">
        <v>130.13862523330195</v>
      </c>
      <c r="AO33" s="271">
        <v>120.63472487718649</v>
      </c>
      <c r="AP33" s="271">
        <v>119.96069110521985</v>
      </c>
      <c r="AQ33" s="271">
        <v>124.38239808254315</v>
      </c>
      <c r="AR33" s="271">
        <v>121.69750660855895</v>
      </c>
      <c r="AS33" s="271">
        <v>125.02256026814491</v>
      </c>
      <c r="AT33" s="271">
        <v>135.15427726796824</v>
      </c>
      <c r="AU33" s="271">
        <v>167.37723038054634</v>
      </c>
      <c r="AV33" s="271">
        <v>135.33512064343165</v>
      </c>
      <c r="AW33" s="271">
        <v>126.80944192590276</v>
      </c>
      <c r="AX33" s="271">
        <v>198.04305283757338</v>
      </c>
      <c r="AY33" s="271">
        <v>169.91556343166891</v>
      </c>
      <c r="AZ33" s="271">
        <v>171.4546283629731</v>
      </c>
      <c r="BA33" s="271">
        <v>176.17266635499456</v>
      </c>
      <c r="BB33" s="271">
        <v>131.88653766784338</v>
      </c>
      <c r="BC33" s="271">
        <v>138.79126396385089</v>
      </c>
      <c r="BD33" s="271">
        <v>122.92817679558011</v>
      </c>
      <c r="BE33" s="271">
        <v>124.06182987848463</v>
      </c>
      <c r="BF33" s="271">
        <v>127.76502504173624</v>
      </c>
      <c r="BG33" s="271">
        <v>130.58636040716348</v>
      </c>
      <c r="BH33" s="271">
        <v>0.44773517386153117</v>
      </c>
      <c r="BI33" s="120">
        <v>3.4404480073373378E-3</v>
      </c>
      <c r="BJ33" s="271">
        <v>118.98225511259648</v>
      </c>
      <c r="BK33" s="271">
        <v>117.24986025712688</v>
      </c>
      <c r="BL33" s="271">
        <v>123.88483820516775</v>
      </c>
      <c r="BM33" s="271">
        <v>120.01567063181139</v>
      </c>
      <c r="BN33" s="271">
        <v>133.5427208747746</v>
      </c>
      <c r="BO33" s="271">
        <v>142.4844471202087</v>
      </c>
      <c r="BP33" s="271">
        <v>163.23067786544496</v>
      </c>
      <c r="BQ33" s="271">
        <v>-4.1465525151013765</v>
      </c>
      <c r="BR33" s="214">
        <v>-2.4773695356733037E-2</v>
      </c>
      <c r="BS33" s="271">
        <v>141.65713609654136</v>
      </c>
      <c r="BT33" s="271">
        <v>6.3220154531097137</v>
      </c>
      <c r="BU33" s="214">
        <v>4.6713782963746495E-2</v>
      </c>
      <c r="BV33" s="271">
        <v>127.6211419147098</v>
      </c>
      <c r="BW33" s="271">
        <v>7.3301698522404592</v>
      </c>
      <c r="BX33" s="120">
        <v>5.4235574340773862E-2</v>
      </c>
      <c r="BY33" s="271">
        <v>181.22899663946231</v>
      </c>
      <c r="BZ33" s="271">
        <v>-16.814056198111075</v>
      </c>
      <c r="CA33" s="120">
        <v>-8.4901014992438337E-2</v>
      </c>
      <c r="CB33" s="271">
        <v>156.5625</v>
      </c>
      <c r="CC33" s="271">
        <v>-13.353063431668915</v>
      </c>
      <c r="CD33" s="120">
        <v>-7.8586464723926316E-2</v>
      </c>
      <c r="CE33" s="271">
        <v>162.13151927437642</v>
      </c>
      <c r="CF33" s="271">
        <f t="shared" si="4"/>
        <v>-9.3231090885966807</v>
      </c>
      <c r="CG33" s="120">
        <f t="shared" si="5"/>
        <v>-5.4376537849182234E-2</v>
      </c>
      <c r="CH33" s="271">
        <v>165.9549829919664</v>
      </c>
      <c r="CI33" s="271">
        <f t="shared" si="6"/>
        <v>-10.217683363028158</v>
      </c>
      <c r="CJ33" s="120">
        <f t="shared" si="7"/>
        <v>-5.7998119540514537E-2</v>
      </c>
      <c r="CK33" s="271">
        <v>131.96091685614206</v>
      </c>
      <c r="CL33" s="271">
        <f t="shared" si="8"/>
        <v>7.43791882986784E-2</v>
      </c>
      <c r="CM33" s="120">
        <f t="shared" si="9"/>
        <v>5.6396346142623436E-4</v>
      </c>
      <c r="CN33" s="271">
        <v>141.08077116032396</v>
      </c>
      <c r="CO33" s="271">
        <f t="shared" si="10"/>
        <v>2.2895071964730676</v>
      </c>
      <c r="CP33" s="120">
        <f t="shared" si="11"/>
        <v>1.6496046877052615E-2</v>
      </c>
      <c r="CQ33" s="271">
        <v>126.68568464730289</v>
      </c>
      <c r="CR33" s="271">
        <f t="shared" si="12"/>
        <v>3.757507851722778</v>
      </c>
      <c r="CS33" s="120">
        <f t="shared" si="13"/>
        <v>3.0566693085924621E-2</v>
      </c>
      <c r="CT33" s="271">
        <v>142.31400673982546</v>
      </c>
      <c r="CU33" s="271">
        <f t="shared" si="14"/>
        <v>18.252176861340828</v>
      </c>
      <c r="CV33" s="120">
        <f t="shared" si="15"/>
        <v>0.14712161572353372</v>
      </c>
      <c r="CW33" s="271">
        <v>136.6643608435765</v>
      </c>
      <c r="CX33" s="271">
        <f t="shared" si="16"/>
        <v>8.899335801840266</v>
      </c>
      <c r="CY33" s="120">
        <f t="shared" si="17"/>
        <v>6.9653927582553773E-2</v>
      </c>
      <c r="CZ33" s="305">
        <v>133.44710567096251</v>
      </c>
      <c r="DA33" s="305">
        <f t="shared" si="18"/>
        <v>2.860745263799032</v>
      </c>
      <c r="DB33" s="729">
        <f t="shared" si="19"/>
        <v>2.1906922398934568E-2</v>
      </c>
      <c r="DC33" s="305">
        <v>131.45865378366082</v>
      </c>
      <c r="DD33" s="305">
        <f t="shared" si="104"/>
        <v>12.476398671064345</v>
      </c>
      <c r="DE33" s="730">
        <f t="shared" si="105"/>
        <v>0.10485932258770482</v>
      </c>
      <c r="DF33" s="305">
        <v>119.83933787731256</v>
      </c>
      <c r="DG33" s="305">
        <f t="shared" si="20"/>
        <v>2.5894776201856757</v>
      </c>
      <c r="DH33" s="730">
        <f t="shared" si="21"/>
        <v>2.208512329572928E-2</v>
      </c>
      <c r="DI33" s="305">
        <v>120.9675570331308</v>
      </c>
      <c r="DJ33" s="305">
        <f t="shared" si="22"/>
        <v>-2.9172811720369509</v>
      </c>
      <c r="DK33" s="730">
        <f t="shared" si="23"/>
        <v>-2.3548330968520884E-2</v>
      </c>
      <c r="DL33" s="305">
        <v>124.31412108151068</v>
      </c>
      <c r="DM33" s="305">
        <f t="shared" si="24"/>
        <v>4.2984504496992884</v>
      </c>
      <c r="DN33" s="730">
        <f t="shared" si="25"/>
        <v>3.5815743286443297E-2</v>
      </c>
      <c r="DO33" s="305">
        <v>128.06247994008774</v>
      </c>
      <c r="DP33" s="305">
        <f t="shared" si="26"/>
        <v>-5.4802409346868615</v>
      </c>
      <c r="DQ33" s="729">
        <f t="shared" si="27"/>
        <v>-4.1037361668149488E-2</v>
      </c>
      <c r="DR33" s="305">
        <v>134.64245023791972</v>
      </c>
      <c r="DS33" s="305">
        <f t="shared" si="28"/>
        <v>-7.8419968822889814</v>
      </c>
      <c r="DT33" s="729">
        <f t="shared" si="29"/>
        <v>-5.5037564034430983E-2</v>
      </c>
      <c r="DU33" s="305">
        <v>170.75915694700225</v>
      </c>
      <c r="DV33" s="305">
        <f t="shared" si="30"/>
        <v>7.5284790815572933</v>
      </c>
      <c r="DW33" s="729">
        <f t="shared" si="31"/>
        <v>4.6121716701827353E-2</v>
      </c>
      <c r="DX33" s="305">
        <v>136.03189444704174</v>
      </c>
      <c r="DY33" s="305">
        <f t="shared" si="32"/>
        <v>-5.6252416494996282</v>
      </c>
      <c r="DZ33" s="729">
        <f t="shared" si="33"/>
        <v>-3.9710259606448244E-2</v>
      </c>
      <c r="EA33" s="305">
        <v>128.65513956643477</v>
      </c>
      <c r="EB33" s="305">
        <f t="shared" si="34"/>
        <v>1.0339976517249738</v>
      </c>
      <c r="EC33" s="729">
        <f t="shared" si="35"/>
        <v>8.1020874457932886E-3</v>
      </c>
      <c r="ED33" s="305">
        <v>171.5492957746479</v>
      </c>
      <c r="EE33" s="305">
        <f t="shared" si="36"/>
        <v>-9.6797008648144072</v>
      </c>
      <c r="EF33" s="729">
        <f t="shared" si="37"/>
        <v>-5.341143550041963E-2</v>
      </c>
      <c r="EG33" s="305">
        <v>158.29145728643218</v>
      </c>
      <c r="EH33" s="305">
        <f t="shared" si="38"/>
        <v>1.7289572864321769</v>
      </c>
      <c r="EI33" s="729">
        <f t="shared" si="39"/>
        <v>1.1043240152860212E-2</v>
      </c>
      <c r="EJ33" s="305">
        <v>166.22448979591834</v>
      </c>
      <c r="EK33" s="305">
        <f t="shared" si="40"/>
        <v>4.092970521541929</v>
      </c>
      <c r="EL33" s="729">
        <f t="shared" si="41"/>
        <v>2.5244755244755116E-2</v>
      </c>
      <c r="EM33" s="305">
        <v>164.6927374301676</v>
      </c>
      <c r="EN33" s="305">
        <f t="shared" si="42"/>
        <v>-1.2622455617988066</v>
      </c>
      <c r="EO33" s="729">
        <f t="shared" si="43"/>
        <v>-7.6059515601282655E-3</v>
      </c>
      <c r="EP33" s="305">
        <v>132.77774937368986</v>
      </c>
      <c r="EQ33" s="305">
        <f t="shared" si="44"/>
        <v>0.81683251754779462</v>
      </c>
      <c r="ER33" s="729">
        <f t="shared" si="45"/>
        <v>6.1899578830470628E-3</v>
      </c>
      <c r="ES33" s="305">
        <v>141.34340397448119</v>
      </c>
      <c r="ET33" s="305">
        <f t="shared" si="46"/>
        <v>0.26263281415722872</v>
      </c>
      <c r="EU33" s="729">
        <f t="shared" si="47"/>
        <v>1.8615776763707451E-3</v>
      </c>
      <c r="EV33" s="305">
        <v>130.35576468245077</v>
      </c>
      <c r="EW33" s="305">
        <f t="shared" si="48"/>
        <v>3.6700800351478762</v>
      </c>
      <c r="EX33" s="729">
        <f t="shared" si="49"/>
        <v>2.8969966459631957E-2</v>
      </c>
      <c r="EY33" s="305">
        <v>118.98016997167139</v>
      </c>
      <c r="EZ33" s="305">
        <f t="shared" si="0"/>
        <v>-23.333836768154072</v>
      </c>
      <c r="FA33" s="729">
        <f t="shared" si="50"/>
        <v>-0.16396022642249367</v>
      </c>
      <c r="FB33" s="305">
        <v>128.10946337957054</v>
      </c>
      <c r="FC33" s="305">
        <f t="shared" si="1"/>
        <v>-8.5548974640059612</v>
      </c>
      <c r="FD33" s="729">
        <f t="shared" si="51"/>
        <v>-6.2597866855703066E-2</v>
      </c>
      <c r="FE33" s="305">
        <v>131.2260182211742</v>
      </c>
      <c r="FF33" s="305">
        <f t="shared" si="2"/>
        <v>-2.221087449788314</v>
      </c>
      <c r="FG33" s="729">
        <f t="shared" si="52"/>
        <v>-1.6643953712003307E-2</v>
      </c>
      <c r="FH33" s="305">
        <v>118.04977683637189</v>
      </c>
      <c r="FI33" s="305">
        <f t="shared" si="3"/>
        <v>-13.408876947288931</v>
      </c>
      <c r="FJ33" s="729">
        <f t="shared" si="53"/>
        <v>-0.10200071704184406</v>
      </c>
      <c r="FK33" s="305">
        <v>118.05555555555556</v>
      </c>
      <c r="FL33" s="305">
        <f t="shared" si="54"/>
        <v>-1.7837823217570019</v>
      </c>
      <c r="FM33" s="729">
        <f t="shared" si="55"/>
        <v>-1.4884781185817111E-2</v>
      </c>
      <c r="FN33" s="305">
        <v>120.98747486493689</v>
      </c>
      <c r="FO33" s="305">
        <f t="shared" si="56"/>
        <v>1.9917831806083086E-2</v>
      </c>
      <c r="FP33" s="729">
        <f t="shared" si="57"/>
        <v>1.6465432794206098E-4</v>
      </c>
      <c r="FQ33" s="305">
        <v>118.90589668993596</v>
      </c>
      <c r="FR33" s="305">
        <f t="shared" si="58"/>
        <v>-5.4082243915747199</v>
      </c>
      <c r="FS33" s="729">
        <f t="shared" si="59"/>
        <v>-4.3504505719254842E-2</v>
      </c>
      <c r="FT33" s="305">
        <v>133.82421692379617</v>
      </c>
      <c r="FU33" s="305">
        <f t="shared" si="133"/>
        <v>5.7617369837084311</v>
      </c>
      <c r="FV33" s="729">
        <f t="shared" si="134"/>
        <v>4.4991608677295486E-2</v>
      </c>
      <c r="FW33" s="305">
        <v>140.0961025093433</v>
      </c>
      <c r="FX33" s="305">
        <f t="shared" si="139"/>
        <v>5.4536522714235787</v>
      </c>
      <c r="FY33" s="729">
        <f t="shared" si="140"/>
        <v>4.0504701613693982E-2</v>
      </c>
      <c r="FZ33" s="305">
        <v>149.42722371967656</v>
      </c>
      <c r="GA33" s="305">
        <f t="shared" si="64"/>
        <v>-21.331933227325692</v>
      </c>
      <c r="GB33" s="729">
        <f t="shared" si="65"/>
        <v>-0.12492409548465028</v>
      </c>
      <c r="GC33" s="305">
        <v>139.4910579455115</v>
      </c>
      <c r="GD33" s="305">
        <f t="shared" si="66"/>
        <v>3.4591634984697635</v>
      </c>
      <c r="GE33" s="729">
        <f t="shared" si="67"/>
        <v>2.5429062151423924E-2</v>
      </c>
      <c r="GF33" s="305">
        <v>126.33280501422858</v>
      </c>
      <c r="GG33" s="305">
        <f t="shared" si="68"/>
        <v>-2.3223345522061862</v>
      </c>
      <c r="GH33" s="729">
        <f t="shared" si="69"/>
        <v>-1.8050849426089054E-2</v>
      </c>
      <c r="GI33" s="305">
        <v>181.32068588106529</v>
      </c>
      <c r="GJ33" s="305">
        <f t="shared" si="70"/>
        <v>9.7713901064173854</v>
      </c>
      <c r="GK33" s="729">
        <f t="shared" si="71"/>
        <v>5.695966318190758E-2</v>
      </c>
      <c r="GL33" s="305">
        <v>163.0695443645084</v>
      </c>
      <c r="GM33" s="305">
        <f t="shared" si="72"/>
        <v>4.7780870780762257</v>
      </c>
      <c r="GN33" s="729">
        <f t="shared" si="73"/>
        <v>3.0185375509116472E-2</v>
      </c>
      <c r="GO33" s="305">
        <v>156.03422395676975</v>
      </c>
      <c r="GP33" s="305">
        <f t="shared" si="74"/>
        <v>-10.190265839148594</v>
      </c>
      <c r="GQ33" s="729">
        <f t="shared" si="75"/>
        <v>-6.1304238934104506E-2</v>
      </c>
      <c r="GR33" s="305">
        <v>163.29862496825453</v>
      </c>
      <c r="GS33" s="305">
        <f t="shared" si="76"/>
        <v>-1.3941124619130676</v>
      </c>
      <c r="GT33" s="729">
        <f t="shared" si="77"/>
        <v>-8.4649298060528871E-3</v>
      </c>
      <c r="GU33" s="305">
        <v>130.4140580250029</v>
      </c>
      <c r="GV33" s="305">
        <f t="shared" si="78"/>
        <v>-2.363691348686956</v>
      </c>
      <c r="GW33" s="729">
        <f t="shared" si="79"/>
        <v>-1.7801863338070146E-2</v>
      </c>
      <c r="GX33" s="305">
        <v>142.75409363052731</v>
      </c>
      <c r="GY33" s="305">
        <f t="shared" si="106"/>
        <v>1.4106896560461166</v>
      </c>
      <c r="GZ33" s="729">
        <f t="shared" si="80"/>
        <v>9.9805835743195289E-3</v>
      </c>
      <c r="HA33" s="305">
        <v>130.82647865256561</v>
      </c>
      <c r="HB33" s="305">
        <f t="shared" si="107"/>
        <v>0.47071397011484351</v>
      </c>
      <c r="HC33" s="729">
        <f t="shared" si="81"/>
        <v>3.6109946595880289E-3</v>
      </c>
      <c r="HD33" s="305">
        <v>120.28438124861142</v>
      </c>
      <c r="HE33" s="305">
        <f t="shared" si="108"/>
        <v>1.3042112769400376</v>
      </c>
      <c r="HF33" s="729">
        <f t="shared" si="82"/>
        <v>1.0961585256186507E-2</v>
      </c>
      <c r="HG33" s="305">
        <v>129.53139213372842</v>
      </c>
      <c r="HH33" s="305">
        <f t="shared" si="109"/>
        <v>1.4219287541578751</v>
      </c>
      <c r="HI33" s="729">
        <f t="shared" si="83"/>
        <v>1.1099326440427729E-2</v>
      </c>
      <c r="HJ33" s="305">
        <v>130.142341453136</v>
      </c>
      <c r="HK33" s="305">
        <f t="shared" si="110"/>
        <v>-1.0836767680382025</v>
      </c>
      <c r="HL33" s="729">
        <f t="shared" si="84"/>
        <v>-8.258093804322594E-3</v>
      </c>
      <c r="HM33" s="305">
        <v>120.58386211807083</v>
      </c>
      <c r="HN33" s="183">
        <f t="shared" si="111"/>
        <v>2.5340852816989354</v>
      </c>
      <c r="HO33" s="735">
        <f t="shared" si="85"/>
        <v>2.1466243728790919E-2</v>
      </c>
      <c r="HP33" s="183">
        <v>120.59442398737505</v>
      </c>
      <c r="HQ33" s="183">
        <f t="shared" si="112"/>
        <v>2.5388684318194947</v>
      </c>
      <c r="HR33" s="735">
        <f t="shared" si="86"/>
        <v>2.1505709069529838E-2</v>
      </c>
      <c r="HS33" s="183">
        <v>125.95664971902596</v>
      </c>
      <c r="HT33" s="183">
        <f t="shared" si="113"/>
        <v>4.9691748540890757</v>
      </c>
      <c r="HU33" s="735">
        <f t="shared" si="87"/>
        <v>4.1071812265165153E-2</v>
      </c>
      <c r="HV33" s="183">
        <v>122.21762045135252</v>
      </c>
      <c r="HW33" s="183">
        <f t="shared" si="114"/>
        <v>3.3117237614165589</v>
      </c>
      <c r="HX33" s="735">
        <f t="shared" si="88"/>
        <v>2.7851636071946455E-2</v>
      </c>
      <c r="HY33" s="183">
        <v>139.12594527287635</v>
      </c>
      <c r="HZ33" s="183">
        <f t="shared" si="115"/>
        <v>5.3017283490801788</v>
      </c>
      <c r="IA33" s="735">
        <f t="shared" si="89"/>
        <v>3.9617107209371186E-2</v>
      </c>
      <c r="IB33" s="183">
        <v>139.83877498435601</v>
      </c>
      <c r="IC33" s="183">
        <f t="shared" si="116"/>
        <v>-0.25732752498728928</v>
      </c>
      <c r="ID33" s="735">
        <f t="shared" si="90"/>
        <v>-1.8367928898673507E-3</v>
      </c>
      <c r="IE33" s="183">
        <v>154.45140609063091</v>
      </c>
      <c r="IF33" s="183">
        <f t="shared" si="117"/>
        <v>5.0241823709543496</v>
      </c>
      <c r="IG33" s="735">
        <f t="shared" si="91"/>
        <v>3.3622938617795958E-2</v>
      </c>
      <c r="IH33" s="183">
        <v>142.23787591438634</v>
      </c>
      <c r="II33" s="183">
        <f t="shared" si="118"/>
        <v>2.7468179688748364</v>
      </c>
      <c r="IJ33" s="735">
        <f t="shared" si="92"/>
        <v>1.969171364337783E-2</v>
      </c>
      <c r="IK33" s="183">
        <v>129.72111230142008</v>
      </c>
      <c r="IL33" s="183">
        <f t="shared" si="119"/>
        <v>3.3883072871914948</v>
      </c>
      <c r="IM33" s="735">
        <f t="shared" si="93"/>
        <v>2.6820486466756416E-2</v>
      </c>
      <c r="IN33" s="183">
        <v>173.59187442289934</v>
      </c>
      <c r="IO33" s="183">
        <f t="shared" si="120"/>
        <v>-7.7288114581659499</v>
      </c>
      <c r="IP33" s="735">
        <f t="shared" si="94"/>
        <v>-4.2625094983567147E-2</v>
      </c>
      <c r="IQ33" s="183">
        <v>161.99104901211658</v>
      </c>
      <c r="IR33" s="183">
        <f t="shared" si="121"/>
        <v>-1.0784953523918261</v>
      </c>
      <c r="IS33" s="735">
        <f t="shared" si="95"/>
        <v>-6.6137141462851686E-3</v>
      </c>
      <c r="IT33" s="183">
        <v>162.90703161868805</v>
      </c>
      <c r="IU33" s="183">
        <f t="shared" si="122"/>
        <v>6.8728076619183014</v>
      </c>
      <c r="IV33" s="735">
        <f t="shared" si="96"/>
        <v>4.4046796194035322E-2</v>
      </c>
      <c r="IW33" s="183">
        <v>165.23196465300526</v>
      </c>
      <c r="IX33" s="183">
        <f t="shared" si="123"/>
        <v>1.9333396847507345</v>
      </c>
      <c r="IY33" s="735">
        <f t="shared" si="97"/>
        <v>1.1839289431411798E-2</v>
      </c>
      <c r="IZ33" s="183">
        <v>133.89781152700311</v>
      </c>
      <c r="JA33" s="183">
        <f t="shared" si="124"/>
        <v>3.4837535020002122</v>
      </c>
      <c r="JB33" s="735">
        <f t="shared" si="98"/>
        <v>2.6713021239875144E-2</v>
      </c>
      <c r="JC33" s="183">
        <v>141.73630624384191</v>
      </c>
      <c r="JD33" s="183">
        <f t="shared" si="125"/>
        <v>-1.0177873866853986</v>
      </c>
      <c r="JE33" s="735">
        <f t="shared" si="99"/>
        <v>-7.1296546445779084E-3</v>
      </c>
      <c r="JF33" s="183">
        <v>137.24162219272344</v>
      </c>
      <c r="JG33" s="183">
        <f t="shared" si="126"/>
        <v>6.4151435401578283</v>
      </c>
      <c r="JH33" s="735">
        <f t="shared" si="100"/>
        <v>4.9035513347374056E-2</v>
      </c>
      <c r="JI33" s="183">
        <v>122.40873033264671</v>
      </c>
      <c r="JJ33" s="183">
        <f t="shared" si="127"/>
        <v>2.1243490840352877</v>
      </c>
      <c r="JK33" s="735">
        <f t="shared" si="101"/>
        <v>1.7661055092801678E-2</v>
      </c>
      <c r="JL33" s="183">
        <v>132.20554797635288</v>
      </c>
      <c r="JM33" s="183">
        <f t="shared" si="128"/>
        <v>2.674155842624458</v>
      </c>
      <c r="JN33" s="735">
        <f t="shared" si="102"/>
        <v>2.0644847542931177E-2</v>
      </c>
      <c r="JO33" s="183">
        <v>133.33933636486424</v>
      </c>
      <c r="JP33" s="183">
        <f t="shared" si="129"/>
        <v>3.1969949117282397</v>
      </c>
      <c r="JQ33" s="735">
        <f t="shared" si="103"/>
        <v>2.4565371085470068E-2</v>
      </c>
    </row>
    <row r="34" spans="1:277" x14ac:dyDescent="0.25">
      <c r="A34" s="63" t="s">
        <v>30</v>
      </c>
      <c r="B34" s="258">
        <v>135.35</v>
      </c>
      <c r="C34" s="271">
        <v>134.77024009192249</v>
      </c>
      <c r="D34" s="271">
        <v>133.78982615844245</v>
      </c>
      <c r="E34" s="271">
        <v>132.18919617472216</v>
      </c>
      <c r="F34" s="271">
        <v>133.62878957120515</v>
      </c>
      <c r="G34" s="271">
        <v>132.95929645826325</v>
      </c>
      <c r="H34" s="271">
        <v>128.90962502160014</v>
      </c>
      <c r="I34" s="271">
        <v>147.09281023646457</v>
      </c>
      <c r="J34" s="271">
        <v>134.12981436110564</v>
      </c>
      <c r="K34" s="271">
        <v>133.82018844825589</v>
      </c>
      <c r="L34" s="271">
        <v>171.59610799664927</v>
      </c>
      <c r="M34" s="271">
        <v>178.28186207524823</v>
      </c>
      <c r="N34" s="271">
        <v>156.26836846082793</v>
      </c>
      <c r="O34" s="271">
        <v>165.79878363874866</v>
      </c>
      <c r="P34" s="271">
        <v>136.7840504878763</v>
      </c>
      <c r="Q34" s="271">
        <v>134.95981031063124</v>
      </c>
      <c r="R34" s="271">
        <v>132.65899441585941</v>
      </c>
      <c r="S34" s="271">
        <v>133.84133593876663</v>
      </c>
      <c r="T34" s="271">
        <v>133.72234467082305</v>
      </c>
      <c r="U34" s="271">
        <v>135.75358503755521</v>
      </c>
      <c r="V34" s="271">
        <v>130.50937801912249</v>
      </c>
      <c r="W34" s="271">
        <v>128.94885745375407</v>
      </c>
      <c r="X34" s="271">
        <v>132.54034882514409</v>
      </c>
      <c r="Y34" s="271">
        <v>130.61509402972817</v>
      </c>
      <c r="Z34" s="271">
        <v>131.37489529735552</v>
      </c>
      <c r="AA34" s="271">
        <v>133.29973168092266</v>
      </c>
      <c r="AB34" s="271">
        <v>157.80107547680763</v>
      </c>
      <c r="AC34" s="271">
        <v>135.97096270833805</v>
      </c>
      <c r="AD34" s="271">
        <v>132.44449937431446</v>
      </c>
      <c r="AE34" s="271">
        <v>166.25712600747002</v>
      </c>
      <c r="AF34" s="271">
        <v>180.74003795066415</v>
      </c>
      <c r="AG34" s="271">
        <v>157.49631459420695</v>
      </c>
      <c r="AH34" s="271">
        <v>165.05617375462162</v>
      </c>
      <c r="AI34" s="271">
        <v>135.62639090026647</v>
      </c>
      <c r="AJ34" s="271">
        <v>133.04536960450937</v>
      </c>
      <c r="AK34" s="271">
        <v>131.94076598880727</v>
      </c>
      <c r="AL34" s="271">
        <v>134.43700938243444</v>
      </c>
      <c r="AM34" s="271">
        <v>133.27331394051271</v>
      </c>
      <c r="AN34" s="271">
        <v>134.8842369997781</v>
      </c>
      <c r="AO34" s="271">
        <v>131.69980597041493</v>
      </c>
      <c r="AP34" s="271">
        <v>130.39351897148896</v>
      </c>
      <c r="AQ34" s="271">
        <v>131.56357194014097</v>
      </c>
      <c r="AR34" s="271">
        <v>131.23838391398172</v>
      </c>
      <c r="AS34" s="271">
        <v>129.75143585710541</v>
      </c>
      <c r="AT34" s="271">
        <v>129.97936383690316</v>
      </c>
      <c r="AU34" s="271">
        <v>151.90379426363305</v>
      </c>
      <c r="AV34" s="271">
        <v>133.44842187550893</v>
      </c>
      <c r="AW34" s="271">
        <v>132.02641043109048</v>
      </c>
      <c r="AX34" s="271">
        <v>159.79332121328102</v>
      </c>
      <c r="AY34" s="271">
        <v>167.56264236902049</v>
      </c>
      <c r="AZ34" s="271">
        <v>154.89722365242187</v>
      </c>
      <c r="BA34" s="271">
        <v>159.12194097258691</v>
      </c>
      <c r="BB34" s="271">
        <v>134.7970135656432</v>
      </c>
      <c r="BC34" s="271">
        <v>128.60013395847287</v>
      </c>
      <c r="BD34" s="271">
        <v>132.90647583625619</v>
      </c>
      <c r="BE34" s="271">
        <v>128.43171566340021</v>
      </c>
      <c r="BF34" s="271">
        <v>129.95112346267592</v>
      </c>
      <c r="BG34" s="271">
        <v>133.27235809537746</v>
      </c>
      <c r="BH34" s="271">
        <v>-1.6118789044006405</v>
      </c>
      <c r="BI34" s="120">
        <v>-1.1950090983598671E-2</v>
      </c>
      <c r="BJ34" s="271">
        <v>130.37931842440966</v>
      </c>
      <c r="BK34" s="271">
        <v>129.41589723002809</v>
      </c>
      <c r="BL34" s="271">
        <v>128.27697985725305</v>
      </c>
      <c r="BM34" s="271">
        <v>129.39815690278988</v>
      </c>
      <c r="BN34" s="271">
        <v>132.37797395194173</v>
      </c>
      <c r="BO34" s="271">
        <v>139.21649610695547</v>
      </c>
      <c r="BP34" s="271">
        <v>148.69981537691271</v>
      </c>
      <c r="BQ34" s="271">
        <v>-3.2039788867203356</v>
      </c>
      <c r="BR34" s="214">
        <v>-2.1092158377293366E-2</v>
      </c>
      <c r="BS34" s="271">
        <v>137.97346242049991</v>
      </c>
      <c r="BT34" s="271">
        <v>4.5250405449909863</v>
      </c>
      <c r="BU34" s="214">
        <v>3.3908535458083547E-2</v>
      </c>
      <c r="BV34" s="271">
        <v>132.42524036255747</v>
      </c>
      <c r="BW34" s="271">
        <v>9.2371322700523137</v>
      </c>
      <c r="BX34" s="120">
        <v>7.1066144635412831E-2</v>
      </c>
      <c r="BY34" s="271">
        <v>158.71305418719211</v>
      </c>
      <c r="BZ34" s="271">
        <v>-1.0802670260889045</v>
      </c>
      <c r="CA34" s="120">
        <v>-6.7604016105719403E-3</v>
      </c>
      <c r="CB34" s="271">
        <v>174.14448669201519</v>
      </c>
      <c r="CC34" s="271">
        <v>6.5818443229946979</v>
      </c>
      <c r="CD34" s="120">
        <v>3.9279902906398483E-2</v>
      </c>
      <c r="CE34" s="271">
        <v>157.52401280683031</v>
      </c>
      <c r="CF34" s="271">
        <f t="shared" si="4"/>
        <v>2.6267891544084421</v>
      </c>
      <c r="CG34" s="120">
        <f t="shared" si="5"/>
        <v>1.69582713780769E-2</v>
      </c>
      <c r="CH34" s="271">
        <v>161.83579187699553</v>
      </c>
      <c r="CI34" s="271">
        <f t="shared" si="6"/>
        <v>2.7138509044086163</v>
      </c>
      <c r="CJ34" s="120">
        <f t="shared" si="7"/>
        <v>1.7055164660643191E-2</v>
      </c>
      <c r="CK34" s="271">
        <v>135.44251447477254</v>
      </c>
      <c r="CL34" s="271">
        <f t="shared" si="8"/>
        <v>0.64550090912933911</v>
      </c>
      <c r="CM34" s="120">
        <f t="shared" si="9"/>
        <v>4.7886885032137174E-3</v>
      </c>
      <c r="CN34" s="271">
        <v>133.61591445498772</v>
      </c>
      <c r="CO34" s="271">
        <f t="shared" si="10"/>
        <v>5.01578049651485</v>
      </c>
      <c r="CP34" s="120">
        <f t="shared" si="11"/>
        <v>3.9002918131753495E-2</v>
      </c>
      <c r="CQ34" s="271">
        <v>130.30478724008958</v>
      </c>
      <c r="CR34" s="271">
        <f t="shared" si="12"/>
        <v>-2.6016885961666105</v>
      </c>
      <c r="CS34" s="120">
        <f t="shared" si="13"/>
        <v>-1.957533355539387E-2</v>
      </c>
      <c r="CT34" s="271">
        <v>131.72491077398271</v>
      </c>
      <c r="CU34" s="271">
        <f t="shared" si="14"/>
        <v>3.2931951105825021</v>
      </c>
      <c r="CV34" s="120">
        <f t="shared" si="15"/>
        <v>2.5641603349856826E-2</v>
      </c>
      <c r="CW34" s="271">
        <v>131.69706399622518</v>
      </c>
      <c r="CX34" s="271">
        <f t="shared" si="16"/>
        <v>1.745940533549259</v>
      </c>
      <c r="CY34" s="120">
        <f t="shared" si="17"/>
        <v>1.3435363135207689E-2</v>
      </c>
      <c r="CZ34" s="305">
        <v>134.24626823845909</v>
      </c>
      <c r="DA34" s="305">
        <f t="shared" si="18"/>
        <v>0.97391014308163903</v>
      </c>
      <c r="DB34" s="729">
        <f t="shared" si="19"/>
        <v>7.307667974064451E-3</v>
      </c>
      <c r="DC34" s="305">
        <v>128.27784431137724</v>
      </c>
      <c r="DD34" s="305">
        <f t="shared" si="104"/>
        <v>-2.1014741130324239</v>
      </c>
      <c r="DE34" s="730">
        <f t="shared" si="105"/>
        <v>-1.6118155382525649E-2</v>
      </c>
      <c r="DF34" s="305">
        <v>131.5381205673759</v>
      </c>
      <c r="DG34" s="305">
        <f t="shared" si="20"/>
        <v>2.1222233373478048</v>
      </c>
      <c r="DH34" s="730">
        <f t="shared" si="21"/>
        <v>1.6398474861057409E-2</v>
      </c>
      <c r="DI34" s="305">
        <v>131.16558175268113</v>
      </c>
      <c r="DJ34" s="305">
        <f t="shared" si="22"/>
        <v>2.8886018954280814</v>
      </c>
      <c r="DK34" s="730">
        <f t="shared" si="23"/>
        <v>2.2518474465508347E-2</v>
      </c>
      <c r="DL34" s="305">
        <v>130.24513982456622</v>
      </c>
      <c r="DM34" s="305">
        <f t="shared" si="24"/>
        <v>0.84698292177634471</v>
      </c>
      <c r="DN34" s="730">
        <f t="shared" si="25"/>
        <v>6.5455563050456668E-3</v>
      </c>
      <c r="DO34" s="305">
        <v>129.01777589031121</v>
      </c>
      <c r="DP34" s="305">
        <f t="shared" si="26"/>
        <v>-3.3601980616305127</v>
      </c>
      <c r="DQ34" s="729">
        <f t="shared" si="27"/>
        <v>-2.5383362211378106E-2</v>
      </c>
      <c r="DR34" s="305">
        <v>130.05705195857996</v>
      </c>
      <c r="DS34" s="305">
        <f t="shared" si="28"/>
        <v>-9.1594441483755134</v>
      </c>
      <c r="DT34" s="729">
        <f t="shared" si="29"/>
        <v>-6.5792807637814796E-2</v>
      </c>
      <c r="DU34" s="305">
        <v>154.65885947046843</v>
      </c>
      <c r="DV34" s="305">
        <f t="shared" si="30"/>
        <v>5.9590440935557183</v>
      </c>
      <c r="DW34" s="729">
        <f t="shared" si="31"/>
        <v>4.0074320727643123E-2</v>
      </c>
      <c r="DX34" s="305">
        <v>132.94079200756292</v>
      </c>
      <c r="DY34" s="305">
        <f t="shared" si="32"/>
        <v>-5.0326704129369944</v>
      </c>
      <c r="DZ34" s="729">
        <f t="shared" si="33"/>
        <v>-3.6475640493814604E-2</v>
      </c>
      <c r="EA34" s="305">
        <v>131.24434888318788</v>
      </c>
      <c r="EB34" s="305">
        <f t="shared" si="34"/>
        <v>-1.1808914793695919</v>
      </c>
      <c r="EC34" s="729">
        <f t="shared" si="35"/>
        <v>-8.9174199430298532E-3</v>
      </c>
      <c r="ED34" s="305">
        <v>162.07471816389466</v>
      </c>
      <c r="EE34" s="305">
        <f t="shared" si="36"/>
        <v>3.3616639767025447</v>
      </c>
      <c r="EF34" s="729">
        <f t="shared" si="37"/>
        <v>2.1180765463297509E-2</v>
      </c>
      <c r="EG34" s="305">
        <v>172.76954373728569</v>
      </c>
      <c r="EH34" s="305">
        <f t="shared" si="38"/>
        <v>-1.3749429547295051</v>
      </c>
      <c r="EI34" s="729">
        <f t="shared" si="39"/>
        <v>-7.8954147837087315E-3</v>
      </c>
      <c r="EJ34" s="305">
        <v>154.62107208872459</v>
      </c>
      <c r="EK34" s="305">
        <f t="shared" si="40"/>
        <v>-2.9029407181057252</v>
      </c>
      <c r="EL34" s="729">
        <f t="shared" si="41"/>
        <v>-1.8428559978760597E-2</v>
      </c>
      <c r="EM34" s="305">
        <v>161.81933496421129</v>
      </c>
      <c r="EN34" s="305">
        <f t="shared" si="42"/>
        <v>-1.6456912784235556E-2</v>
      </c>
      <c r="EO34" s="729">
        <f t="shared" si="43"/>
        <v>-1.0168895640059494E-4</v>
      </c>
      <c r="EP34" s="305">
        <v>134.50490161029444</v>
      </c>
      <c r="EQ34" s="305">
        <f t="shared" si="44"/>
        <v>-0.93761286447809766</v>
      </c>
      <c r="ER34" s="729">
        <f t="shared" si="45"/>
        <v>-6.9225890268947796E-3</v>
      </c>
      <c r="ES34" s="305">
        <v>132.69866881807181</v>
      </c>
      <c r="ET34" s="305">
        <f t="shared" si="46"/>
        <v>-0.91724563691590788</v>
      </c>
      <c r="EU34" s="729">
        <f t="shared" si="47"/>
        <v>-6.8647933193984011E-3</v>
      </c>
      <c r="EV34" s="305">
        <v>130.90596709178615</v>
      </c>
      <c r="EW34" s="305">
        <f t="shared" si="48"/>
        <v>0.60117985169657118</v>
      </c>
      <c r="EX34" s="729">
        <f t="shared" si="49"/>
        <v>4.6136436306740093E-3</v>
      </c>
      <c r="EY34" s="448">
        <v>130.74716379362644</v>
      </c>
      <c r="EZ34" s="448">
        <f t="shared" si="0"/>
        <v>-0.97774698035627239</v>
      </c>
      <c r="FA34" s="540">
        <f t="shared" si="50"/>
        <v>-7.4226429504584595E-3</v>
      </c>
      <c r="FB34" s="448">
        <v>131.25195781559984</v>
      </c>
      <c r="FC34" s="448">
        <f t="shared" si="1"/>
        <v>-0.4451061806253449</v>
      </c>
      <c r="FD34" s="540">
        <f t="shared" si="51"/>
        <v>-3.3797729965954512E-3</v>
      </c>
      <c r="FE34" s="448">
        <v>133.39459980983631</v>
      </c>
      <c r="FF34" s="448">
        <f t="shared" si="2"/>
        <v>-0.85166842862278713</v>
      </c>
      <c r="FG34" s="540">
        <f t="shared" si="52"/>
        <v>-6.3440752566021772E-3</v>
      </c>
      <c r="FH34" s="448">
        <v>134.46017221499889</v>
      </c>
      <c r="FI34" s="448">
        <f t="shared" si="3"/>
        <v>6.1823279036216547</v>
      </c>
      <c r="FJ34" s="540">
        <f t="shared" si="53"/>
        <v>4.8194822237695889E-2</v>
      </c>
      <c r="FK34" s="448">
        <v>135.31218200319816</v>
      </c>
      <c r="FL34" s="448">
        <f t="shared" si="54"/>
        <v>3.7740614358222615</v>
      </c>
      <c r="FM34" s="540">
        <f t="shared" si="55"/>
        <v>2.8691769500303357E-2</v>
      </c>
      <c r="FN34" s="448">
        <v>134.06567821273984</v>
      </c>
      <c r="FO34" s="448">
        <f t="shared" si="56"/>
        <v>2.9000964600587054</v>
      </c>
      <c r="FP34" s="540">
        <f t="shared" si="57"/>
        <v>2.2110194010552048E-2</v>
      </c>
      <c r="FQ34" s="448">
        <v>134.63303594375299</v>
      </c>
      <c r="FR34" s="448">
        <f t="shared" si="58"/>
        <v>4.3878961191867631</v>
      </c>
      <c r="FS34" s="540">
        <f t="shared" si="59"/>
        <v>3.3689519049210151E-2</v>
      </c>
      <c r="FT34" s="448">
        <v>132.6138323009132</v>
      </c>
      <c r="FU34" s="448">
        <f t="shared" si="133"/>
        <v>3.5960564106019888</v>
      </c>
      <c r="FV34" s="540">
        <f t="shared" si="134"/>
        <v>2.7872565511122254E-2</v>
      </c>
      <c r="FW34" s="448">
        <v>133.29222230787019</v>
      </c>
      <c r="FX34" s="448">
        <f t="shared" si="139"/>
        <v>3.2351703492902288</v>
      </c>
      <c r="FY34" s="540">
        <f t="shared" si="140"/>
        <v>2.4875009086939421E-2</v>
      </c>
      <c r="FZ34" s="448">
        <v>150.06005468809894</v>
      </c>
      <c r="GA34" s="448">
        <f t="shared" si="64"/>
        <v>-4.5988047823694842</v>
      </c>
      <c r="GB34" s="540">
        <f t="shared" si="65"/>
        <v>-2.9735152568143759E-2</v>
      </c>
      <c r="GC34" s="448">
        <v>136.60027099527679</v>
      </c>
      <c r="GD34" s="448">
        <f t="shared" si="66"/>
        <v>3.659478987713868</v>
      </c>
      <c r="GE34" s="540">
        <f t="shared" si="67"/>
        <v>2.7527133940240724E-2</v>
      </c>
      <c r="GF34" s="448">
        <v>135.33738595853751</v>
      </c>
      <c r="GG34" s="448">
        <f t="shared" si="68"/>
        <v>4.0930370753496277</v>
      </c>
      <c r="GH34" s="540">
        <f t="shared" si="69"/>
        <v>3.1186387148696024E-2</v>
      </c>
      <c r="GI34" s="448">
        <v>174.61022301164397</v>
      </c>
      <c r="GJ34" s="448">
        <f t="shared" si="70"/>
        <v>12.535504847749309</v>
      </c>
      <c r="GK34" s="540">
        <f t="shared" si="71"/>
        <v>7.7343986710333448E-2</v>
      </c>
      <c r="GL34" s="448">
        <v>181.41870684243565</v>
      </c>
      <c r="GM34" s="448">
        <f t="shared" si="72"/>
        <v>8.6491631051499667</v>
      </c>
      <c r="GN34" s="540">
        <f t="shared" si="73"/>
        <v>5.0061850706174991E-2</v>
      </c>
      <c r="GO34" s="448">
        <v>157.84900237291535</v>
      </c>
      <c r="GP34" s="448">
        <f t="shared" si="74"/>
        <v>3.2279302841907622</v>
      </c>
      <c r="GQ34" s="540">
        <f t="shared" si="75"/>
        <v>2.087639311114408E-2</v>
      </c>
      <c r="GR34" s="448">
        <v>167.6719921747636</v>
      </c>
      <c r="GS34" s="448">
        <f t="shared" si="76"/>
        <v>5.8526572105523087</v>
      </c>
      <c r="GT34" s="540">
        <f t="shared" si="77"/>
        <v>3.6167848618625882E-2</v>
      </c>
      <c r="GU34" s="448">
        <v>138.81414610631489</v>
      </c>
      <c r="GV34" s="448">
        <f t="shared" si="78"/>
        <v>4.3092444960204546</v>
      </c>
      <c r="GW34" s="540">
        <f t="shared" si="79"/>
        <v>3.2037824974630091E-2</v>
      </c>
      <c r="GX34" s="448">
        <v>131.59552449230583</v>
      </c>
      <c r="GY34" s="448">
        <f t="shared" si="106"/>
        <v>-1.1031443257659816</v>
      </c>
      <c r="GZ34" s="540">
        <f t="shared" si="80"/>
        <v>-8.3131529169925469E-3</v>
      </c>
      <c r="HA34" s="448">
        <v>130.44748612141234</v>
      </c>
      <c r="HB34" s="448">
        <f t="shared" si="107"/>
        <v>-0.45848097037381308</v>
      </c>
      <c r="HC34" s="540">
        <f t="shared" si="81"/>
        <v>-3.5023687656067209E-3</v>
      </c>
      <c r="HD34" s="448">
        <v>130.33184441078927</v>
      </c>
      <c r="HE34" s="448">
        <f t="shared" si="108"/>
        <v>-0.4153193828371684</v>
      </c>
      <c r="HF34" s="540">
        <f t="shared" si="82"/>
        <v>-3.176507778728689E-3</v>
      </c>
      <c r="HG34" s="448">
        <v>130.69549898840708</v>
      </c>
      <c r="HH34" s="448">
        <f t="shared" si="109"/>
        <v>-0.55645882719275619</v>
      </c>
      <c r="HI34" s="540">
        <f t="shared" si="83"/>
        <v>-4.2396230612768713E-3</v>
      </c>
      <c r="HJ34" s="448">
        <v>136.27250406701819</v>
      </c>
      <c r="HK34" s="448">
        <f t="shared" si="110"/>
        <v>2.877904257181882</v>
      </c>
      <c r="HL34" s="540">
        <f t="shared" si="84"/>
        <v>2.1574368537291191E-2</v>
      </c>
      <c r="HM34" s="448">
        <v>130.74660137406812</v>
      </c>
      <c r="HN34" s="200">
        <f t="shared" si="111"/>
        <v>-3.7135708409307711</v>
      </c>
      <c r="HO34" s="525">
        <f t="shared" si="85"/>
        <v>-2.7618370404827772E-2</v>
      </c>
      <c r="HP34" s="447">
        <v>131.8767916490595</v>
      </c>
      <c r="HQ34" s="200">
        <f t="shared" si="112"/>
        <v>-3.4353903541386615</v>
      </c>
      <c r="HR34" s="525">
        <f t="shared" si="86"/>
        <v>-2.5388625793185897E-2</v>
      </c>
      <c r="HS34" s="447">
        <v>132.51250117935655</v>
      </c>
      <c r="HT34" s="200">
        <f t="shared" si="113"/>
        <v>-1.5531770333832924</v>
      </c>
      <c r="HU34" s="525">
        <f t="shared" si="87"/>
        <v>-1.1585195063263394E-2</v>
      </c>
      <c r="HV34" s="447">
        <v>131.62909367049079</v>
      </c>
      <c r="HW34" s="200">
        <f t="shared" si="114"/>
        <v>-3.0039422732621972</v>
      </c>
      <c r="HX34" s="525">
        <f t="shared" si="88"/>
        <v>-2.231207409240318E-2</v>
      </c>
      <c r="HY34" s="447">
        <v>134.33456252095206</v>
      </c>
      <c r="HZ34" s="200">
        <f t="shared" si="115"/>
        <v>1.7207302200388597</v>
      </c>
      <c r="IA34" s="525">
        <f t="shared" si="89"/>
        <v>1.2975495769810511E-2</v>
      </c>
      <c r="IB34" s="447">
        <v>132.39354744949861</v>
      </c>
      <c r="IC34" s="200">
        <f t="shared" si="116"/>
        <v>-0.89867485837157801</v>
      </c>
      <c r="ID34" s="525">
        <f t="shared" si="90"/>
        <v>-6.742140260036133E-3</v>
      </c>
      <c r="IE34" s="447">
        <v>146.45398625015076</v>
      </c>
      <c r="IF34" s="200">
        <f t="shared" si="117"/>
        <v>-3.6060684379481813</v>
      </c>
      <c r="IG34" s="525">
        <f t="shared" si="91"/>
        <v>-2.4030835157586902E-2</v>
      </c>
      <c r="IH34" s="447">
        <v>135.99500200391353</v>
      </c>
      <c r="II34" s="200">
        <f t="shared" si="118"/>
        <v>-0.60526899136326051</v>
      </c>
      <c r="IJ34" s="525">
        <f t="shared" si="92"/>
        <v>-4.430950150781098E-3</v>
      </c>
      <c r="IK34" s="447">
        <v>133.26983775402846</v>
      </c>
      <c r="IL34" s="200">
        <f t="shared" si="119"/>
        <v>-2.0675482045090519</v>
      </c>
      <c r="IM34" s="525">
        <f t="shared" si="93"/>
        <v>-1.5276992309741182E-2</v>
      </c>
      <c r="IN34" s="447">
        <v>177.33507511430437</v>
      </c>
      <c r="IO34" s="200">
        <f t="shared" si="120"/>
        <v>2.7248521026604067</v>
      </c>
      <c r="IP34" s="525">
        <f t="shared" si="94"/>
        <v>1.5605341174546799E-2</v>
      </c>
      <c r="IQ34" s="447">
        <v>161.51261461358845</v>
      </c>
      <c r="IR34" s="200">
        <f t="shared" si="121"/>
        <v>-19.9060922288472</v>
      </c>
      <c r="IS34" s="525">
        <f t="shared" si="95"/>
        <v>-0.10972458450018543</v>
      </c>
      <c r="IT34" s="447">
        <v>157.50065680007006</v>
      </c>
      <c r="IU34" s="200">
        <f t="shared" si="122"/>
        <v>-0.34834557284528955</v>
      </c>
      <c r="IV34" s="525">
        <f t="shared" si="96"/>
        <v>-2.2068278393190576E-3</v>
      </c>
      <c r="IW34" s="447">
        <v>163.45331940355209</v>
      </c>
      <c r="IX34" s="200">
        <f t="shared" si="123"/>
        <v>-4.2186727712115157</v>
      </c>
      <c r="IY34" s="525">
        <f t="shared" si="97"/>
        <v>-2.5160271053584288E-2</v>
      </c>
      <c r="IZ34" s="447">
        <v>136.42188367848925</v>
      </c>
      <c r="JA34" s="200">
        <f t="shared" si="124"/>
        <v>-2.3922624278256421</v>
      </c>
      <c r="JB34" s="525">
        <f t="shared" si="98"/>
        <v>-1.7233563688771731E-2</v>
      </c>
      <c r="JC34" s="447">
        <v>132.5965121011929</v>
      </c>
      <c r="JD34" s="200">
        <f t="shared" si="125"/>
        <v>1.0009876088870726</v>
      </c>
      <c r="JE34" s="525">
        <f t="shared" si="99"/>
        <v>7.6065475079709014E-3</v>
      </c>
      <c r="JF34" s="447">
        <v>131.35131901656996</v>
      </c>
      <c r="JG34" s="200">
        <f t="shared" si="126"/>
        <v>0.90383289515762044</v>
      </c>
      <c r="JH34" s="525">
        <f t="shared" si="100"/>
        <v>6.9287107174789819E-3</v>
      </c>
      <c r="JI34" s="447">
        <v>131.76436891350011</v>
      </c>
      <c r="JJ34" s="200">
        <f t="shared" si="127"/>
        <v>1.4325245027108338</v>
      </c>
      <c r="JK34" s="525">
        <f t="shared" si="101"/>
        <v>1.0991362158550446E-2</v>
      </c>
      <c r="JL34" s="447">
        <v>131.83824141663661</v>
      </c>
      <c r="JM34" s="200">
        <f t="shared" si="128"/>
        <v>1.1427424282295249</v>
      </c>
      <c r="JN34" s="525">
        <f t="shared" si="102"/>
        <v>8.743548454800942E-3</v>
      </c>
      <c r="JO34" s="447">
        <v>134.89342516358752</v>
      </c>
      <c r="JP34" s="200">
        <f t="shared" si="129"/>
        <v>-1.379078903430667</v>
      </c>
      <c r="JQ34" s="525">
        <f t="shared" si="103"/>
        <v>-1.012000852903123E-2</v>
      </c>
    </row>
    <row r="35" spans="1:277" x14ac:dyDescent="0.25">
      <c r="A35" s="63" t="s">
        <v>51</v>
      </c>
      <c r="B35" s="258">
        <v>0</v>
      </c>
      <c r="C35" s="306">
        <v>0</v>
      </c>
      <c r="D35" s="306">
        <v>220.66694720678021</v>
      </c>
      <c r="E35" s="306">
        <v>204.23075569321745</v>
      </c>
      <c r="F35" s="306">
        <v>212.25334044423946</v>
      </c>
      <c r="G35" s="306">
        <v>203.62777984842836</v>
      </c>
      <c r="H35" s="306">
        <v>207.42695456734629</v>
      </c>
      <c r="I35" s="306">
        <v>191.83899556868539</v>
      </c>
      <c r="J35" s="306">
        <v>203.12671815930869</v>
      </c>
      <c r="K35" s="306">
        <v>207.80622095762467</v>
      </c>
      <c r="L35" s="306">
        <v>242.41125021437145</v>
      </c>
      <c r="M35" s="306">
        <v>302.88461538461542</v>
      </c>
      <c r="N35" s="306">
        <v>269.8894692092797</v>
      </c>
      <c r="O35" s="306">
        <v>267.20393232738911</v>
      </c>
      <c r="P35" s="306">
        <v>211.41321041881065</v>
      </c>
      <c r="Q35" s="306">
        <v>229.93414773811796</v>
      </c>
      <c r="R35" s="306">
        <v>225.44619045665283</v>
      </c>
      <c r="S35" s="306">
        <v>228.9974581974765</v>
      </c>
      <c r="T35" s="306">
        <v>228.0099238981964</v>
      </c>
      <c r="U35" s="306">
        <v>217.78113859781786</v>
      </c>
      <c r="V35" s="306">
        <v>208.76491534953456</v>
      </c>
      <c r="W35" s="306">
        <v>201.46077352284365</v>
      </c>
      <c r="X35" s="306">
        <v>207.80018889162022</v>
      </c>
      <c r="Y35" s="306">
        <v>206.01568775392988</v>
      </c>
      <c r="Z35" s="306">
        <v>203.32605525014455</v>
      </c>
      <c r="AA35" s="306">
        <v>191.33741625947954</v>
      </c>
      <c r="AB35" s="306">
        <v>202.71817409609631</v>
      </c>
      <c r="AC35" s="306">
        <v>198.60930216616399</v>
      </c>
      <c r="AD35" s="306">
        <v>203.56445527131856</v>
      </c>
      <c r="AE35" s="306">
        <v>187.07376587624353</v>
      </c>
      <c r="AF35" s="306">
        <v>193.95770392749245</v>
      </c>
      <c r="AG35" s="306">
        <v>205.39354029476326</v>
      </c>
      <c r="AH35" s="306">
        <v>197.07606105493656</v>
      </c>
      <c r="AI35" s="306">
        <v>203.16245068646569</v>
      </c>
      <c r="AJ35" s="306">
        <v>209.16630491900662</v>
      </c>
      <c r="AK35" s="306">
        <v>204.20243174421154</v>
      </c>
      <c r="AL35" s="306">
        <v>204.55307207497322</v>
      </c>
      <c r="AM35" s="306">
        <v>205.56409905748581</v>
      </c>
      <c r="AN35" s="306">
        <v>203.93759587936066</v>
      </c>
      <c r="AO35" s="306">
        <v>202.24292761077618</v>
      </c>
      <c r="AP35" s="306">
        <v>199.82267309992164</v>
      </c>
      <c r="AQ35" s="306">
        <v>193.13454000615374</v>
      </c>
      <c r="AR35" s="306">
        <v>198.52547236724806</v>
      </c>
      <c r="AS35" s="306">
        <v>190.71667344805851</v>
      </c>
      <c r="AT35" s="306">
        <v>198.41328142217</v>
      </c>
      <c r="AU35" s="306">
        <v>238.68244641231482</v>
      </c>
      <c r="AV35" s="306">
        <v>198.44771241830065</v>
      </c>
      <c r="AW35" s="306">
        <v>198.51476595641395</v>
      </c>
      <c r="AX35" s="306">
        <v>213.00412829469673</v>
      </c>
      <c r="AY35" s="306">
        <v>203.78822455499773</v>
      </c>
      <c r="AZ35" s="306">
        <v>208.87511999301859</v>
      </c>
      <c r="BA35" s="306">
        <v>209.04286553141515</v>
      </c>
      <c r="BB35" s="325">
        <v>199.12092541464085</v>
      </c>
      <c r="BC35" s="306">
        <v>214.12470052283109</v>
      </c>
      <c r="BD35" s="306">
        <v>209.24824178800586</v>
      </c>
      <c r="BE35" s="306">
        <v>206.33697441268893</v>
      </c>
      <c r="BF35" s="306">
        <v>209.32219013089164</v>
      </c>
      <c r="BG35" s="306">
        <v>202.20776576447585</v>
      </c>
      <c r="BH35" s="306">
        <v>-1.7298301148848054</v>
      </c>
      <c r="BI35" s="294">
        <v>-8.482154099276995E-3</v>
      </c>
      <c r="BJ35" s="306">
        <v>200.70784624216918</v>
      </c>
      <c r="BK35" s="306">
        <v>210.22850400905347</v>
      </c>
      <c r="BL35" s="306">
        <v>202.80112475223186</v>
      </c>
      <c r="BM35" s="306">
        <v>204.33340596024885</v>
      </c>
      <c r="BN35" s="306">
        <v>201.56058214974576</v>
      </c>
      <c r="BO35" s="306">
        <v>199.27693589848931</v>
      </c>
      <c r="BP35" s="306">
        <v>193.70663224140714</v>
      </c>
      <c r="BQ35" s="306">
        <v>-44.975814170907682</v>
      </c>
      <c r="BR35" s="321">
        <v>-0.18843369023130288</v>
      </c>
      <c r="BS35" s="306">
        <v>199.12634286026957</v>
      </c>
      <c r="BT35" s="306">
        <v>0.67863044196892019</v>
      </c>
      <c r="BU35" s="321">
        <v>3.4196939521200427E-3</v>
      </c>
      <c r="BV35" s="306">
        <v>202.68016243025025</v>
      </c>
      <c r="BW35" s="306">
        <v>0.86365447631931147</v>
      </c>
      <c r="BX35" s="294">
        <v>4.3528057705053413E-3</v>
      </c>
      <c r="BY35" s="106">
        <v>193.95745270598016</v>
      </c>
      <c r="BZ35" s="306">
        <v>-19.046675588716568</v>
      </c>
      <c r="CA35" s="294">
        <v>-8.9419279059065923E-2</v>
      </c>
      <c r="CB35" s="306">
        <v>192.94191786577039</v>
      </c>
      <c r="CC35" s="306">
        <v>-10.846306689227333</v>
      </c>
      <c r="CD35" s="294">
        <v>-5.3223422074125615E-2</v>
      </c>
      <c r="CE35" s="306">
        <v>199.40125638005495</v>
      </c>
      <c r="CF35" s="306">
        <f t="shared" si="4"/>
        <v>-9.4738636129636404</v>
      </c>
      <c r="CG35" s="294">
        <f t="shared" si="5"/>
        <v>-4.5356592078943117E-2</v>
      </c>
      <c r="CH35" s="306">
        <v>195.88371726451845</v>
      </c>
      <c r="CI35" s="306">
        <f t="shared" si="6"/>
        <v>-13.159148266896693</v>
      </c>
      <c r="CJ35" s="294">
        <f t="shared" si="7"/>
        <v>-6.2949521063272659E-2</v>
      </c>
      <c r="CK35" s="306">
        <v>201.89654892455579</v>
      </c>
      <c r="CL35" s="306">
        <f t="shared" si="8"/>
        <v>2.7756235099149364</v>
      </c>
      <c r="CM35" s="294">
        <f t="shared" si="9"/>
        <v>1.3939386350957829E-2</v>
      </c>
      <c r="CN35" s="306">
        <v>257.81362064294029</v>
      </c>
      <c r="CO35" s="306">
        <f t="shared" si="10"/>
        <v>43.688920120109202</v>
      </c>
      <c r="CP35" s="294">
        <f t="shared" si="11"/>
        <v>0.2040349385822065</v>
      </c>
      <c r="CQ35" s="306">
        <v>259.24100542138984</v>
      </c>
      <c r="CR35" s="306">
        <f t="shared" si="12"/>
        <v>49.992763633383987</v>
      </c>
      <c r="CS35" s="294">
        <f t="shared" si="13"/>
        <v>0.23891605112760178</v>
      </c>
      <c r="CT35" s="306">
        <v>259.37645666750331</v>
      </c>
      <c r="CU35" s="306">
        <f t="shared" si="14"/>
        <v>53.039482254814374</v>
      </c>
      <c r="CV35" s="294">
        <f t="shared" si="15"/>
        <v>0.25705272845928018</v>
      </c>
      <c r="CW35" s="306">
        <v>258.53822398833449</v>
      </c>
      <c r="CX35" s="306">
        <f t="shared" si="16"/>
        <v>49.216033857442852</v>
      </c>
      <c r="CY35" s="294">
        <f t="shared" si="17"/>
        <v>0.23512095791978616</v>
      </c>
      <c r="CZ35" s="305">
        <v>217.6731868639508</v>
      </c>
      <c r="DA35" s="305">
        <f t="shared" si="18"/>
        <v>15.465421099474952</v>
      </c>
      <c r="DB35" s="729">
        <f t="shared" si="19"/>
        <v>7.648282468779416E-2</v>
      </c>
      <c r="DC35" s="305">
        <v>227.01818359406795</v>
      </c>
      <c r="DD35" s="305">
        <f t="shared" si="104"/>
        <v>26.310337351898767</v>
      </c>
      <c r="DE35" s="730">
        <f t="shared" si="105"/>
        <v>0.13108773694952291</v>
      </c>
      <c r="DF35" s="305">
        <v>225.70922346903447</v>
      </c>
      <c r="DG35" s="305">
        <f t="shared" si="20"/>
        <v>15.480719459981003</v>
      </c>
      <c r="DH35" s="730">
        <f t="shared" si="21"/>
        <v>7.3637585602161382E-2</v>
      </c>
      <c r="DI35" s="305">
        <v>224.56193268043469</v>
      </c>
      <c r="DJ35" s="305">
        <f t="shared" si="22"/>
        <v>21.760807928202837</v>
      </c>
      <c r="DK35" s="730">
        <f t="shared" si="23"/>
        <v>0.10730121913667225</v>
      </c>
      <c r="DL35" s="305">
        <v>225.8287356146169</v>
      </c>
      <c r="DM35" s="305">
        <f t="shared" si="24"/>
        <v>21.495329654368049</v>
      </c>
      <c r="DN35" s="730">
        <f t="shared" si="25"/>
        <v>0.10519733449042475</v>
      </c>
      <c r="DO35" s="305">
        <v>219.44991690421423</v>
      </c>
      <c r="DP35" s="305">
        <f t="shared" si="26"/>
        <v>17.889334754468479</v>
      </c>
      <c r="DQ35" s="729">
        <f t="shared" si="27"/>
        <v>8.8754133192460838E-2</v>
      </c>
      <c r="DR35" s="305">
        <v>222.39225045626847</v>
      </c>
      <c r="DS35" s="305">
        <f t="shared" si="28"/>
        <v>23.115314557779158</v>
      </c>
      <c r="DT35" s="729">
        <f t="shared" si="29"/>
        <v>0.11599593527247923</v>
      </c>
      <c r="DU35" s="305">
        <v>225.72288734859623</v>
      </c>
      <c r="DV35" s="305">
        <f t="shared" si="30"/>
        <v>32.016255107189096</v>
      </c>
      <c r="DW35" s="729">
        <f t="shared" si="31"/>
        <v>0.16528218335492403</v>
      </c>
      <c r="DX35" s="305">
        <v>220.61210753454486</v>
      </c>
      <c r="DY35" s="305">
        <f t="shared" si="32"/>
        <v>21.485764674275288</v>
      </c>
      <c r="DZ35" s="729">
        <f t="shared" si="33"/>
        <v>0.10790016210638802</v>
      </c>
      <c r="EA35" s="305">
        <v>224.18857380041189</v>
      </c>
      <c r="EB35" s="305">
        <f t="shared" si="34"/>
        <v>21.508411370161639</v>
      </c>
      <c r="EC35" s="729">
        <f t="shared" si="35"/>
        <v>0.10611996315901651</v>
      </c>
      <c r="ED35" s="305">
        <v>220.52453335433569</v>
      </c>
      <c r="EE35" s="305">
        <f t="shared" si="36"/>
        <v>26.567080648355528</v>
      </c>
      <c r="EF35" s="729">
        <f t="shared" si="37"/>
        <v>0.13697375521129643</v>
      </c>
      <c r="EG35" s="305">
        <v>214.00855636255099</v>
      </c>
      <c r="EH35" s="305">
        <f t="shared" si="38"/>
        <v>21.066638496780598</v>
      </c>
      <c r="EI35" s="729">
        <f t="shared" si="39"/>
        <v>0.10918642630802836</v>
      </c>
      <c r="EJ35" s="305">
        <v>214.14017929910352</v>
      </c>
      <c r="EK35" s="305">
        <f t="shared" si="40"/>
        <v>14.738922919048576</v>
      </c>
      <c r="EL35" s="729">
        <f t="shared" si="41"/>
        <v>7.3915897956813637E-2</v>
      </c>
      <c r="EM35" s="305">
        <v>215.67531603459744</v>
      </c>
      <c r="EN35" s="305">
        <f t="shared" si="42"/>
        <v>19.791598770078991</v>
      </c>
      <c r="EO35" s="729">
        <f t="shared" si="43"/>
        <v>0.10103748819179652</v>
      </c>
      <c r="EP35" s="305">
        <v>223.12402028584597</v>
      </c>
      <c r="EQ35" s="305">
        <f t="shared" si="44"/>
        <v>21.227471361290185</v>
      </c>
      <c r="ER35" s="729">
        <f t="shared" si="45"/>
        <v>0.10514033783322574</v>
      </c>
      <c r="ES35" s="305">
        <v>221.8162152681351</v>
      </c>
      <c r="ET35" s="305">
        <f t="shared" si="46"/>
        <v>-35.997405374805197</v>
      </c>
      <c r="EU35" s="729">
        <f t="shared" si="47"/>
        <v>-0.13962569271954761</v>
      </c>
      <c r="EV35" s="305">
        <v>222.16548973516632</v>
      </c>
      <c r="EW35" s="305">
        <f t="shared" si="48"/>
        <v>-37.075515686223525</v>
      </c>
      <c r="EX35" s="729">
        <f t="shared" si="49"/>
        <v>-0.14301562989990024</v>
      </c>
      <c r="EY35" s="725">
        <v>224.73056565270073</v>
      </c>
      <c r="EZ35" s="725">
        <f t="shared" si="0"/>
        <v>-34.645891014802572</v>
      </c>
      <c r="FA35" s="726">
        <f t="shared" si="50"/>
        <v>-0.13357376941583951</v>
      </c>
      <c r="FB35" s="725">
        <v>222.82212262813718</v>
      </c>
      <c r="FC35" s="725">
        <f t="shared" si="1"/>
        <v>-35.716101360197314</v>
      </c>
      <c r="FD35" s="726">
        <f t="shared" si="51"/>
        <v>-0.13814630892571172</v>
      </c>
      <c r="FE35" s="725">
        <v>223.01332296181576</v>
      </c>
      <c r="FF35" s="725">
        <f t="shared" si="2"/>
        <v>5.3401360978649564</v>
      </c>
      <c r="FG35" s="726">
        <f t="shared" si="52"/>
        <v>2.4532815340286382E-2</v>
      </c>
      <c r="FH35" s="725">
        <v>233.3947087896114</v>
      </c>
      <c r="FI35" s="725">
        <f t="shared" si="3"/>
        <v>6.3765251955434508</v>
      </c>
      <c r="FJ35" s="726">
        <f t="shared" si="53"/>
        <v>2.8088169390630573E-2</v>
      </c>
      <c r="FK35" s="725">
        <v>231.52275357449508</v>
      </c>
      <c r="FL35" s="725">
        <f t="shared" si="54"/>
        <v>5.8135301054606145</v>
      </c>
      <c r="FM35" s="726">
        <f t="shared" si="55"/>
        <v>2.5756723700120235E-2</v>
      </c>
      <c r="FN35" s="725">
        <v>236.87350835322195</v>
      </c>
      <c r="FO35" s="725">
        <f t="shared" si="56"/>
        <v>12.311575672787257</v>
      </c>
      <c r="FP35" s="726">
        <f t="shared" si="57"/>
        <v>5.4824856224885532E-2</v>
      </c>
      <c r="FQ35" s="725">
        <v>233.69041459975449</v>
      </c>
      <c r="FR35" s="725">
        <f t="shared" si="58"/>
        <v>7.861678985137587</v>
      </c>
      <c r="FS35" s="726">
        <f t="shared" si="59"/>
        <v>3.4812571410547874E-2</v>
      </c>
      <c r="FT35" s="725">
        <v>229.93546162714276</v>
      </c>
      <c r="FU35" s="725">
        <f t="shared" si="133"/>
        <v>10.485544722928523</v>
      </c>
      <c r="FV35" s="726">
        <f t="shared" si="134"/>
        <v>4.7781037563597105E-2</v>
      </c>
      <c r="FW35" s="725">
        <v>229.71850978921717</v>
      </c>
      <c r="FX35" s="725">
        <f t="shared" si="139"/>
        <v>7.3262593329486947</v>
      </c>
      <c r="FY35" s="726">
        <f t="shared" si="140"/>
        <v>3.294296144725304E-2</v>
      </c>
      <c r="FZ35" s="725">
        <v>0</v>
      </c>
      <c r="GA35" s="725">
        <f t="shared" si="64"/>
        <v>-225.72288734859623</v>
      </c>
      <c r="GB35" s="726">
        <f t="shared" si="65"/>
        <v>-1</v>
      </c>
      <c r="GC35" s="725">
        <v>187.7200511054977</v>
      </c>
      <c r="GD35" s="725">
        <f t="shared" si="66"/>
        <v>-32.892056429047159</v>
      </c>
      <c r="GE35" s="726">
        <f t="shared" si="67"/>
        <v>-0.14909452067990742</v>
      </c>
      <c r="GF35" s="725">
        <v>218.13600669230266</v>
      </c>
      <c r="GG35" s="725">
        <f t="shared" si="68"/>
        <v>-6.0525671081092298</v>
      </c>
      <c r="GH35" s="726">
        <f t="shared" si="69"/>
        <v>-2.6997660966868196E-2</v>
      </c>
      <c r="GI35" s="725">
        <v>214.96130696474637</v>
      </c>
      <c r="GJ35" s="725">
        <f t="shared" si="70"/>
        <v>-5.5632263895893175</v>
      </c>
      <c r="GK35" s="726">
        <f t="shared" si="71"/>
        <v>-2.5227244810219842E-2</v>
      </c>
      <c r="GL35" s="725">
        <v>217.65734265734267</v>
      </c>
      <c r="GM35" s="725">
        <f t="shared" si="72"/>
        <v>3.6487862947916767</v>
      </c>
      <c r="GN35" s="726">
        <f t="shared" si="73"/>
        <v>1.7049721547629539E-2</v>
      </c>
      <c r="GO35" s="725">
        <v>221.37986208998439</v>
      </c>
      <c r="GP35" s="725">
        <f t="shared" si="74"/>
        <v>7.2396827908808632</v>
      </c>
      <c r="GQ35" s="726">
        <f t="shared" si="75"/>
        <v>3.3808147609555923E-2</v>
      </c>
      <c r="GR35" s="725">
        <v>218.53855127797223</v>
      </c>
      <c r="GS35" s="725">
        <f t="shared" si="76"/>
        <v>2.8632352433747883</v>
      </c>
      <c r="GT35" s="726">
        <f t="shared" si="77"/>
        <v>1.3275674268238856E-2</v>
      </c>
      <c r="GU35" s="725">
        <v>230.48495990853894</v>
      </c>
      <c r="GV35" s="725">
        <f t="shared" si="78"/>
        <v>7.3609396226929675</v>
      </c>
      <c r="GW35" s="726">
        <f t="shared" si="79"/>
        <v>3.2990350448431363E-2</v>
      </c>
      <c r="GX35" s="725">
        <v>215.48913827424056</v>
      </c>
      <c r="GY35" s="725">
        <f t="shared" si="106"/>
        <v>-6.3270769938945364</v>
      </c>
      <c r="GZ35" s="726">
        <f t="shared" si="80"/>
        <v>-2.8523960641228422E-2</v>
      </c>
      <c r="HA35" s="725">
        <v>229.9927528729682</v>
      </c>
      <c r="HB35" s="725">
        <f t="shared" si="107"/>
        <v>7.8272631378018787</v>
      </c>
      <c r="HC35" s="726">
        <f t="shared" si="81"/>
        <v>3.5231678633492601E-2</v>
      </c>
      <c r="HD35" s="725">
        <v>227.74118424025443</v>
      </c>
      <c r="HE35" s="725">
        <f t="shared" si="108"/>
        <v>3.0106185875536937</v>
      </c>
      <c r="HF35" s="726">
        <f t="shared" si="82"/>
        <v>1.3396569259769996E-2</v>
      </c>
      <c r="HG35" s="725">
        <v>225.01669105217545</v>
      </c>
      <c r="HH35" s="725">
        <f t="shared" si="109"/>
        <v>2.1945684240382661</v>
      </c>
      <c r="HI35" s="726">
        <f t="shared" si="83"/>
        <v>9.8489701029405054E-3</v>
      </c>
      <c r="HJ35" s="725">
        <v>228.82722655131354</v>
      </c>
      <c r="HK35" s="725">
        <f t="shared" si="110"/>
        <v>5.8139035894977837</v>
      </c>
      <c r="HL35" s="726">
        <f t="shared" si="84"/>
        <v>2.6069759027326084E-2</v>
      </c>
      <c r="HM35" s="725">
        <v>222.48350147917773</v>
      </c>
      <c r="HN35" s="736">
        <f t="shared" si="111"/>
        <v>-10.911207310433667</v>
      </c>
      <c r="HO35" s="737">
        <f t="shared" si="85"/>
        <v>-4.6750020028386068E-2</v>
      </c>
      <c r="HP35" s="725">
        <v>217.27670472735031</v>
      </c>
      <c r="HQ35" s="736">
        <f t="shared" si="112"/>
        <v>-14.246048847144777</v>
      </c>
      <c r="HR35" s="737">
        <f t="shared" si="86"/>
        <v>-6.1531960151644229E-2</v>
      </c>
      <c r="HS35" s="725">
        <v>222.02659082187759</v>
      </c>
      <c r="HT35" s="736">
        <f t="shared" si="113"/>
        <v>-14.84691753134436</v>
      </c>
      <c r="HU35" s="737">
        <f t="shared" si="87"/>
        <v>-6.2678674515196847E-2</v>
      </c>
      <c r="HV35" s="725">
        <v>220.72774032343276</v>
      </c>
      <c r="HW35" s="736">
        <f t="shared" si="114"/>
        <v>-12.962674276321735</v>
      </c>
      <c r="HX35" s="737">
        <f t="shared" si="88"/>
        <v>-5.5469430778849554E-2</v>
      </c>
      <c r="HY35" s="725">
        <v>213.49760472938539</v>
      </c>
      <c r="HZ35" s="736">
        <f t="shared" si="115"/>
        <v>-16.437856897757371</v>
      </c>
      <c r="IA35" s="737">
        <f t="shared" si="89"/>
        <v>-7.1489002963851495E-2</v>
      </c>
      <c r="IB35" s="725">
        <v>221.73470187260048</v>
      </c>
      <c r="IC35" s="736">
        <f t="shared" si="116"/>
        <v>-7.9838079166166835</v>
      </c>
      <c r="ID35" s="737">
        <f t="shared" si="90"/>
        <v>-3.4754743637952321E-2</v>
      </c>
      <c r="IE35" s="725">
        <v>219.4938775510204</v>
      </c>
      <c r="IF35" s="736">
        <f t="shared" si="117"/>
        <v>219.4938775510204</v>
      </c>
      <c r="IG35" s="737">
        <f t="shared" si="91"/>
        <v>0</v>
      </c>
      <c r="IH35" s="725">
        <v>217.39683053226952</v>
      </c>
      <c r="II35" s="736">
        <f t="shared" si="118"/>
        <v>29.676779426771816</v>
      </c>
      <c r="IJ35" s="737">
        <f t="shared" si="92"/>
        <v>0.15809062085804365</v>
      </c>
      <c r="IK35" s="725">
        <v>219.58610386020297</v>
      </c>
      <c r="IL35" s="736">
        <f t="shared" si="119"/>
        <v>1.4500971679003101</v>
      </c>
      <c r="IM35" s="737">
        <f t="shared" si="93"/>
        <v>6.6476744939490059E-3</v>
      </c>
      <c r="IN35" s="725">
        <v>210.52165441502081</v>
      </c>
      <c r="IO35" s="736">
        <f t="shared" si="120"/>
        <v>-4.4396525497255652</v>
      </c>
      <c r="IP35" s="737">
        <f t="shared" si="94"/>
        <v>-2.0653263661323328E-2</v>
      </c>
      <c r="IQ35" s="725">
        <v>220.66430710590797</v>
      </c>
      <c r="IR35" s="736">
        <f t="shared" si="121"/>
        <v>3.0069644485652987</v>
      </c>
      <c r="IS35" s="737">
        <f t="shared" si="95"/>
        <v>1.3815129835978721E-2</v>
      </c>
      <c r="IT35" s="725">
        <v>220.34690182795075</v>
      </c>
      <c r="IU35" s="736">
        <f t="shared" si="122"/>
        <v>-1.0329602620336402</v>
      </c>
      <c r="IV35" s="737">
        <f t="shared" si="96"/>
        <v>-4.6660082461058372E-3</v>
      </c>
      <c r="IW35" s="725">
        <v>217.00642278693101</v>
      </c>
      <c r="IX35" s="736">
        <f t="shared" si="123"/>
        <v>-1.5321284910412203</v>
      </c>
      <c r="IY35" s="737">
        <f t="shared" si="97"/>
        <v>-7.0107927506685742E-3</v>
      </c>
      <c r="IZ35" s="725">
        <v>219.42599999999999</v>
      </c>
      <c r="JA35" s="736">
        <f t="shared" si="124"/>
        <v>-11.058959908538952</v>
      </c>
      <c r="JB35" s="737">
        <f t="shared" si="98"/>
        <v>-4.7981264863995329E-2</v>
      </c>
      <c r="JC35" s="725">
        <v>221.52558504932693</v>
      </c>
      <c r="JD35" s="736">
        <f t="shared" si="125"/>
        <v>6.0364467750863753</v>
      </c>
      <c r="JE35" s="737">
        <f t="shared" si="99"/>
        <v>2.8012765856458802E-2</v>
      </c>
      <c r="JF35" s="725">
        <v>228.77217516832263</v>
      </c>
      <c r="JG35" s="736">
        <f t="shared" si="126"/>
        <v>-1.2205777046455637</v>
      </c>
      <c r="JH35" s="737">
        <f t="shared" si="100"/>
        <v>-5.3070268058390728E-3</v>
      </c>
      <c r="JI35" s="725">
        <v>221.2124220463345</v>
      </c>
      <c r="JJ35" s="736">
        <f t="shared" si="127"/>
        <v>-6.5287621939199312</v>
      </c>
      <c r="JK35" s="737">
        <f t="shared" si="101"/>
        <v>-2.8667463970998088E-2</v>
      </c>
      <c r="JL35" s="725">
        <v>223.50822851901697</v>
      </c>
      <c r="JM35" s="736">
        <f t="shared" si="128"/>
        <v>-1.5084625331584789</v>
      </c>
      <c r="JN35" s="737">
        <f t="shared" si="102"/>
        <v>-6.7037806222504008E-3</v>
      </c>
      <c r="JO35" s="725">
        <v>220.60560320124054</v>
      </c>
      <c r="JP35" s="736">
        <f t="shared" si="129"/>
        <v>-8.2216233500730027</v>
      </c>
      <c r="JQ35" s="737">
        <f t="shared" si="103"/>
        <v>-3.5929392992181106E-2</v>
      </c>
    </row>
    <row r="36" spans="1:277" x14ac:dyDescent="0.25">
      <c r="A36" s="63" t="s">
        <v>52</v>
      </c>
      <c r="B36" s="258">
        <v>0</v>
      </c>
      <c r="C36" s="183">
        <v>0</v>
      </c>
      <c r="D36" s="183">
        <v>0</v>
      </c>
      <c r="E36" s="183">
        <v>0</v>
      </c>
      <c r="F36" s="183">
        <v>0</v>
      </c>
      <c r="G36" s="183">
        <v>0</v>
      </c>
      <c r="H36" s="183">
        <v>0</v>
      </c>
      <c r="I36" s="183">
        <v>199.99999999999997</v>
      </c>
      <c r="J36" s="183">
        <v>199.99999999999997</v>
      </c>
      <c r="K36" s="183">
        <v>199.99999999999997</v>
      </c>
      <c r="L36" s="183">
        <v>0</v>
      </c>
      <c r="M36" s="183">
        <v>0</v>
      </c>
      <c r="N36" s="183">
        <v>0</v>
      </c>
      <c r="O36" s="183">
        <v>0</v>
      </c>
      <c r="P36" s="183">
        <v>199.99999999999997</v>
      </c>
      <c r="Q36" s="183">
        <v>0</v>
      </c>
      <c r="R36" s="183">
        <v>0</v>
      </c>
      <c r="S36" s="183">
        <v>0</v>
      </c>
      <c r="T36" s="183">
        <v>0</v>
      </c>
      <c r="U36" s="183">
        <v>199.99999999999997</v>
      </c>
      <c r="V36" s="183">
        <v>0</v>
      </c>
      <c r="W36" s="183">
        <v>0</v>
      </c>
      <c r="X36" s="183">
        <v>0</v>
      </c>
      <c r="Y36" s="183">
        <v>0</v>
      </c>
      <c r="Z36" s="183">
        <v>0</v>
      </c>
      <c r="AA36" s="183">
        <v>0</v>
      </c>
      <c r="AB36" s="183">
        <v>239.13043478260869</v>
      </c>
      <c r="AC36" s="183">
        <v>239.13043478260869</v>
      </c>
      <c r="AD36" s="183">
        <v>239.13043478260869</v>
      </c>
      <c r="AE36" s="183">
        <v>0</v>
      </c>
      <c r="AF36" s="183">
        <v>0</v>
      </c>
      <c r="AG36" s="183">
        <v>0</v>
      </c>
      <c r="AH36" s="183">
        <v>0</v>
      </c>
      <c r="AI36" s="183">
        <v>239.13043478260869</v>
      </c>
      <c r="AJ36" s="183">
        <v>0</v>
      </c>
      <c r="AK36" s="183">
        <v>0</v>
      </c>
      <c r="AL36" s="183">
        <v>0</v>
      </c>
      <c r="AM36" s="183">
        <v>0</v>
      </c>
      <c r="AN36" s="183">
        <v>239.13043478260869</v>
      </c>
      <c r="AO36" s="183">
        <v>0</v>
      </c>
      <c r="AP36" s="183">
        <v>0</v>
      </c>
      <c r="AQ36" s="183">
        <v>0</v>
      </c>
      <c r="AR36" s="183">
        <v>0</v>
      </c>
      <c r="AS36" s="183">
        <v>0</v>
      </c>
      <c r="AT36" s="183">
        <v>0</v>
      </c>
      <c r="AU36" s="183">
        <v>0</v>
      </c>
      <c r="AV36" s="183">
        <v>0</v>
      </c>
      <c r="AW36" s="183">
        <v>0</v>
      </c>
      <c r="AX36" s="183">
        <v>0</v>
      </c>
      <c r="AY36" s="183">
        <v>0</v>
      </c>
      <c r="AZ36" s="183">
        <v>0</v>
      </c>
      <c r="BA36" s="183">
        <v>0</v>
      </c>
      <c r="BB36" s="183">
        <v>0</v>
      </c>
      <c r="BC36" s="183">
        <v>0</v>
      </c>
      <c r="BD36" s="183">
        <v>0</v>
      </c>
      <c r="BE36" s="183">
        <v>0</v>
      </c>
      <c r="BF36" s="183">
        <v>0</v>
      </c>
      <c r="BG36" s="183">
        <v>0</v>
      </c>
      <c r="BH36" s="183">
        <v>-239.13043478260869</v>
      </c>
      <c r="BI36" s="120"/>
      <c r="BJ36" s="183">
        <v>0</v>
      </c>
      <c r="BK36" s="183">
        <v>0</v>
      </c>
      <c r="BL36" s="183">
        <v>0</v>
      </c>
      <c r="BM36" s="183">
        <v>0</v>
      </c>
      <c r="BN36" s="183">
        <v>0</v>
      </c>
      <c r="BO36" s="183">
        <v>0</v>
      </c>
      <c r="BP36" s="183">
        <v>0</v>
      </c>
      <c r="BQ36" s="183">
        <v>0</v>
      </c>
      <c r="BR36" s="298">
        <v>0</v>
      </c>
      <c r="BS36" s="183">
        <v>0</v>
      </c>
      <c r="BT36" s="183">
        <v>0</v>
      </c>
      <c r="BU36" s="298">
        <v>0</v>
      </c>
      <c r="BV36" s="183">
        <v>0</v>
      </c>
      <c r="BW36" s="183">
        <v>0</v>
      </c>
      <c r="BX36" s="120">
        <v>0</v>
      </c>
      <c r="BY36" s="183">
        <v>0</v>
      </c>
      <c r="BZ36" s="183">
        <v>0</v>
      </c>
      <c r="CA36" s="120">
        <v>0</v>
      </c>
      <c r="CB36" s="183">
        <v>0</v>
      </c>
      <c r="CC36" s="183">
        <v>0</v>
      </c>
      <c r="CD36" s="120">
        <v>0</v>
      </c>
      <c r="CE36" s="183">
        <v>0</v>
      </c>
      <c r="CF36" s="183">
        <f t="shared" si="4"/>
        <v>0</v>
      </c>
      <c r="CG36" s="120" t="e">
        <f t="shared" si="5"/>
        <v>#DIV/0!</v>
      </c>
      <c r="CH36" s="183">
        <v>0</v>
      </c>
      <c r="CI36" s="183">
        <f t="shared" si="6"/>
        <v>0</v>
      </c>
      <c r="CJ36" s="120" t="e">
        <f t="shared" si="7"/>
        <v>#DIV/0!</v>
      </c>
      <c r="CK36" s="183">
        <v>0</v>
      </c>
      <c r="CL36" s="183">
        <f t="shared" si="8"/>
        <v>0</v>
      </c>
      <c r="CM36" s="120" t="e">
        <f t="shared" si="9"/>
        <v>#DIV/0!</v>
      </c>
      <c r="CN36" s="183">
        <v>0</v>
      </c>
      <c r="CO36" s="183">
        <f t="shared" si="10"/>
        <v>0</v>
      </c>
      <c r="CP36" s="120" t="e">
        <f t="shared" si="11"/>
        <v>#DIV/0!</v>
      </c>
      <c r="CQ36" s="183">
        <v>0</v>
      </c>
      <c r="CR36" s="183">
        <f t="shared" si="12"/>
        <v>0</v>
      </c>
      <c r="CS36" s="120" t="e">
        <f t="shared" si="13"/>
        <v>#DIV/0!</v>
      </c>
      <c r="CT36" s="183">
        <v>0</v>
      </c>
      <c r="CU36" s="183">
        <f t="shared" si="14"/>
        <v>0</v>
      </c>
      <c r="CV36" s="120" t="e">
        <f t="shared" si="15"/>
        <v>#DIV/0!</v>
      </c>
      <c r="CW36" s="183">
        <v>0</v>
      </c>
      <c r="CX36" s="183">
        <f t="shared" si="16"/>
        <v>0</v>
      </c>
      <c r="CY36" s="120" t="e">
        <f t="shared" si="17"/>
        <v>#DIV/0!</v>
      </c>
      <c r="CZ36" s="305"/>
      <c r="DA36" s="305"/>
      <c r="DB36" s="729"/>
      <c r="DC36" s="305"/>
      <c r="DD36" s="305"/>
      <c r="DE36" s="730"/>
      <c r="DF36" s="305"/>
      <c r="DG36" s="305"/>
      <c r="DH36" s="730"/>
      <c r="DI36" s="305"/>
      <c r="DJ36" s="305"/>
      <c r="DK36" s="730"/>
      <c r="DL36" s="305"/>
      <c r="DM36" s="305"/>
      <c r="DN36" s="730"/>
      <c r="DO36" s="305"/>
      <c r="DP36" s="305"/>
      <c r="DQ36" s="729"/>
      <c r="DR36" s="305"/>
      <c r="DS36" s="305"/>
      <c r="DT36" s="729"/>
      <c r="DU36" s="305"/>
      <c r="DV36" s="305"/>
      <c r="DW36" s="729"/>
      <c r="DX36" s="305"/>
      <c r="DY36" s="305"/>
      <c r="DZ36" s="729"/>
      <c r="EA36" s="305"/>
      <c r="EB36" s="305"/>
      <c r="EC36" s="729"/>
      <c r="ED36" s="305"/>
      <c r="EE36" s="305"/>
      <c r="EF36" s="729"/>
      <c r="EG36" s="305"/>
      <c r="EH36" s="305"/>
      <c r="EI36" s="729"/>
      <c r="EJ36" s="305"/>
      <c r="EK36" s="305"/>
      <c r="EL36" s="729"/>
      <c r="EM36" s="305"/>
      <c r="EN36" s="305"/>
      <c r="EO36" s="729"/>
      <c r="EP36" s="305"/>
      <c r="EQ36" s="305"/>
      <c r="ER36" s="729"/>
      <c r="ES36" s="305"/>
      <c r="ET36" s="305"/>
      <c r="EU36" s="729"/>
      <c r="EV36" s="305"/>
      <c r="EW36" s="305"/>
      <c r="EX36" s="729"/>
      <c r="EY36" s="305"/>
      <c r="EZ36" s="305"/>
      <c r="FA36" s="729"/>
      <c r="FB36" s="305"/>
      <c r="FC36" s="305"/>
      <c r="FD36" s="729"/>
      <c r="FE36" s="305"/>
      <c r="FF36" s="305"/>
      <c r="FG36" s="729"/>
      <c r="FH36" s="305"/>
      <c r="FI36" s="305"/>
      <c r="FJ36" s="729"/>
      <c r="FK36" s="305"/>
      <c r="FL36" s="305"/>
      <c r="FM36" s="729"/>
      <c r="FN36" s="305"/>
      <c r="FO36" s="305"/>
      <c r="FP36" s="729"/>
      <c r="FQ36" s="305"/>
      <c r="FR36" s="305"/>
      <c r="FS36" s="729"/>
      <c r="FT36" s="305"/>
      <c r="FU36" s="305"/>
      <c r="FV36" s="733"/>
      <c r="FW36" s="305"/>
      <c r="FX36" s="305"/>
      <c r="FY36" s="733"/>
      <c r="FZ36" s="305"/>
      <c r="GA36" s="305"/>
      <c r="GB36" s="733"/>
      <c r="GC36" s="305"/>
      <c r="GD36" s="305"/>
      <c r="GE36" s="733"/>
      <c r="GF36" s="305"/>
      <c r="GG36" s="305"/>
      <c r="GH36" s="733"/>
      <c r="GI36" s="305"/>
      <c r="GJ36" s="305"/>
      <c r="GK36" s="733"/>
      <c r="GL36" s="305"/>
      <c r="GM36" s="305"/>
      <c r="GN36" s="733"/>
      <c r="GO36" s="305"/>
      <c r="GP36" s="305"/>
      <c r="GQ36" s="733"/>
      <c r="GR36" s="305"/>
      <c r="GS36" s="305"/>
      <c r="GT36" s="733"/>
      <c r="GU36" s="305"/>
      <c r="GV36" s="305"/>
      <c r="GW36" s="733"/>
      <c r="GX36" s="305"/>
      <c r="GY36" s="305"/>
      <c r="GZ36" s="733"/>
      <c r="HA36" s="305"/>
      <c r="HB36" s="305"/>
      <c r="HC36" s="733"/>
      <c r="HD36" s="305"/>
      <c r="HE36" s="305"/>
      <c r="HF36" s="733"/>
      <c r="HG36" s="305"/>
      <c r="HH36" s="305"/>
      <c r="HI36" s="733"/>
      <c r="HJ36" s="305"/>
      <c r="HK36" s="305"/>
      <c r="HL36" s="733"/>
      <c r="HM36" s="305">
        <v>0</v>
      </c>
      <c r="HN36" s="111">
        <f t="shared" si="111"/>
        <v>0</v>
      </c>
      <c r="HO36" s="694">
        <f t="shared" si="85"/>
        <v>0</v>
      </c>
      <c r="HP36" s="305">
        <v>0</v>
      </c>
      <c r="HQ36" s="111">
        <f t="shared" si="112"/>
        <v>0</v>
      </c>
      <c r="HR36" s="694">
        <f t="shared" si="86"/>
        <v>0</v>
      </c>
      <c r="HS36" s="305">
        <v>0</v>
      </c>
      <c r="HT36" s="111">
        <f t="shared" si="113"/>
        <v>0</v>
      </c>
      <c r="HU36" s="694">
        <f t="shared" si="87"/>
        <v>0</v>
      </c>
      <c r="HV36" s="305">
        <v>0</v>
      </c>
      <c r="HW36" s="111">
        <f t="shared" si="114"/>
        <v>0</v>
      </c>
      <c r="HX36" s="694">
        <f t="shared" si="88"/>
        <v>0</v>
      </c>
      <c r="HY36" s="305">
        <v>0</v>
      </c>
      <c r="HZ36" s="111">
        <f t="shared" si="115"/>
        <v>0</v>
      </c>
      <c r="IA36" s="694">
        <f t="shared" si="89"/>
        <v>0</v>
      </c>
      <c r="IB36" s="305">
        <v>0</v>
      </c>
      <c r="IC36" s="111">
        <f t="shared" si="116"/>
        <v>0</v>
      </c>
      <c r="ID36" s="694">
        <f t="shared" si="90"/>
        <v>0</v>
      </c>
      <c r="IE36" s="305">
        <v>0</v>
      </c>
      <c r="IF36" s="111">
        <f t="shared" si="117"/>
        <v>0</v>
      </c>
      <c r="IG36" s="694">
        <f t="shared" si="91"/>
        <v>0</v>
      </c>
      <c r="IH36" s="305">
        <v>0</v>
      </c>
      <c r="II36" s="111">
        <f t="shared" si="118"/>
        <v>0</v>
      </c>
      <c r="IJ36" s="694">
        <f t="shared" si="92"/>
        <v>0</v>
      </c>
      <c r="IK36" s="305">
        <v>0</v>
      </c>
      <c r="IL36" s="111">
        <f t="shared" si="119"/>
        <v>0</v>
      </c>
      <c r="IM36" s="694">
        <f t="shared" si="93"/>
        <v>0</v>
      </c>
      <c r="IN36" s="305">
        <v>0</v>
      </c>
      <c r="IO36" s="111">
        <f t="shared" si="120"/>
        <v>0</v>
      </c>
      <c r="IP36" s="694">
        <f t="shared" si="94"/>
        <v>0</v>
      </c>
      <c r="IQ36" s="305">
        <v>0</v>
      </c>
      <c r="IR36" s="111">
        <f t="shared" si="121"/>
        <v>0</v>
      </c>
      <c r="IS36" s="694">
        <f t="shared" si="95"/>
        <v>0</v>
      </c>
      <c r="IT36" s="305">
        <v>0</v>
      </c>
      <c r="IU36" s="111">
        <f t="shared" si="122"/>
        <v>0</v>
      </c>
      <c r="IV36" s="694">
        <f t="shared" si="96"/>
        <v>0</v>
      </c>
      <c r="IW36" s="305">
        <v>0</v>
      </c>
      <c r="IX36" s="111">
        <f t="shared" si="123"/>
        <v>0</v>
      </c>
      <c r="IY36" s="694">
        <f t="shared" si="97"/>
        <v>0</v>
      </c>
      <c r="IZ36" s="305">
        <v>0</v>
      </c>
      <c r="JA36" s="111">
        <f t="shared" si="124"/>
        <v>0</v>
      </c>
      <c r="JB36" s="694">
        <f t="shared" si="98"/>
        <v>0</v>
      </c>
      <c r="JC36" s="305">
        <v>0</v>
      </c>
      <c r="JD36" s="111">
        <f t="shared" si="125"/>
        <v>0</v>
      </c>
      <c r="JE36" s="694">
        <f t="shared" si="99"/>
        <v>0</v>
      </c>
      <c r="JF36" s="305"/>
      <c r="JG36" s="111">
        <f t="shared" si="126"/>
        <v>0</v>
      </c>
      <c r="JH36" s="694">
        <f t="shared" si="100"/>
        <v>0</v>
      </c>
      <c r="JI36" s="305"/>
      <c r="JJ36" s="111">
        <f t="shared" si="127"/>
        <v>0</v>
      </c>
      <c r="JK36" s="694">
        <f t="shared" si="101"/>
        <v>0</v>
      </c>
      <c r="JL36" s="305"/>
      <c r="JM36" s="111">
        <f t="shared" si="128"/>
        <v>0</v>
      </c>
      <c r="JN36" s="694">
        <f t="shared" si="102"/>
        <v>0</v>
      </c>
      <c r="JO36" s="305"/>
      <c r="JP36" s="111">
        <f t="shared" si="129"/>
        <v>0</v>
      </c>
      <c r="JQ36" s="694">
        <f t="shared" si="103"/>
        <v>0</v>
      </c>
    </row>
    <row r="37" spans="1:277" x14ac:dyDescent="0.25">
      <c r="A37" s="62" t="s">
        <v>254</v>
      </c>
      <c r="B37" s="258">
        <v>136.69999999999999</v>
      </c>
      <c r="C37" s="83">
        <v>321.3</v>
      </c>
      <c r="D37" s="84">
        <v>358.6</v>
      </c>
      <c r="E37" s="84">
        <v>278.5</v>
      </c>
      <c r="F37" s="113">
        <v>319.3</v>
      </c>
      <c r="G37" s="84">
        <v>374.4</v>
      </c>
      <c r="H37" s="84">
        <v>381.3</v>
      </c>
      <c r="I37" s="84">
        <v>303.60000000000002</v>
      </c>
      <c r="J37" s="84">
        <v>355.9</v>
      </c>
      <c r="K37" s="83">
        <v>331.96939695487782</v>
      </c>
      <c r="L37" s="271">
        <v>402.1</v>
      </c>
      <c r="M37" s="306">
        <v>379.42990703477852</v>
      </c>
      <c r="N37" s="23">
        <v>203.22975198162777</v>
      </c>
      <c r="O37" s="306">
        <v>256.85520841690254</v>
      </c>
      <c r="P37" s="110">
        <v>311.41439717576367</v>
      </c>
      <c r="Q37" s="306">
        <v>362.63677284858142</v>
      </c>
      <c r="R37" s="306">
        <v>300.99690998222547</v>
      </c>
      <c r="S37" s="306">
        <v>293.5</v>
      </c>
      <c r="T37" s="110">
        <v>309.60000000000002</v>
      </c>
      <c r="U37" s="23">
        <v>389.06700000000001</v>
      </c>
      <c r="V37" s="271">
        <v>289.10000000000002</v>
      </c>
      <c r="W37" s="271">
        <v>307</v>
      </c>
      <c r="X37" s="271">
        <v>297.3</v>
      </c>
      <c r="Y37" s="271">
        <v>297.60000000000002</v>
      </c>
      <c r="Z37" s="271">
        <v>314.89999999999998</v>
      </c>
      <c r="AA37" s="271">
        <v>188.6</v>
      </c>
      <c r="AB37" s="271">
        <v>198.3</v>
      </c>
      <c r="AC37" s="271">
        <v>254.1</v>
      </c>
      <c r="AD37" s="271">
        <v>284.70415494940471</v>
      </c>
      <c r="AE37" s="271">
        <v>249.1</v>
      </c>
      <c r="AF37" s="306">
        <v>261.68405861456483</v>
      </c>
      <c r="AG37" s="306">
        <v>236.99950725413549</v>
      </c>
      <c r="AH37" s="23">
        <v>239.11071124750592</v>
      </c>
      <c r="AI37" s="451">
        <v>281.6030554728552</v>
      </c>
      <c r="AJ37" s="271">
        <v>258.57760980444107</v>
      </c>
      <c r="AK37" s="306">
        <v>248.35978032892103</v>
      </c>
      <c r="AL37" s="306">
        <v>232.1</v>
      </c>
      <c r="AM37" s="23">
        <v>243.7</v>
      </c>
      <c r="AN37" s="451">
        <v>268.779</v>
      </c>
      <c r="AO37" s="34">
        <v>248.8859615864165</v>
      </c>
      <c r="AP37" s="34">
        <v>232.57575839735921</v>
      </c>
      <c r="AQ37" s="34">
        <v>226.96600000000001</v>
      </c>
      <c r="AR37" s="84">
        <v>236.387</v>
      </c>
      <c r="AS37" s="34">
        <v>223.86880927500039</v>
      </c>
      <c r="AT37" s="34">
        <v>227.66093398104877</v>
      </c>
      <c r="AU37" s="34">
        <v>218</v>
      </c>
      <c r="AV37" s="84">
        <v>221.1</v>
      </c>
      <c r="AW37" s="306">
        <v>231.87663375243102</v>
      </c>
      <c r="AX37" s="34">
        <v>250.40273241801953</v>
      </c>
      <c r="AY37" s="34">
        <v>171.46985962014864</v>
      </c>
      <c r="AZ37" s="34">
        <v>553.29999999999995</v>
      </c>
      <c r="BA37" s="84">
        <v>266.7</v>
      </c>
      <c r="BB37" s="451">
        <v>233.816311423955</v>
      </c>
      <c r="BC37" s="34">
        <v>238.09845005058875</v>
      </c>
      <c r="BD37" s="34">
        <v>230.87543256401338</v>
      </c>
      <c r="BE37" s="34">
        <v>212.2</v>
      </c>
      <c r="BF37" s="84">
        <v>225.73173373634788</v>
      </c>
      <c r="BG37" s="451">
        <v>230.98667254671781</v>
      </c>
      <c r="BH37" s="451">
        <v>-37.792327453282184</v>
      </c>
      <c r="BI37" s="331">
        <v>-0.14060744125576097</v>
      </c>
      <c r="BJ37" s="451">
        <v>218.89259610811354</v>
      </c>
      <c r="BK37" s="451">
        <v>218.89259610811354</v>
      </c>
      <c r="BL37" s="451">
        <v>236.24771853170995</v>
      </c>
      <c r="BM37" s="451">
        <v>228.91079708071095</v>
      </c>
      <c r="BN37" s="451">
        <v>226.5741708043989</v>
      </c>
      <c r="BO37" s="84">
        <v>209.6</v>
      </c>
      <c r="BP37" s="84">
        <v>216.8</v>
      </c>
      <c r="BQ37" s="84">
        <v>-1.1999999999999886</v>
      </c>
      <c r="BR37" s="472">
        <v>-5.504587155963251E-3</v>
      </c>
      <c r="BS37" s="84">
        <v>218.80860123279933</v>
      </c>
      <c r="BT37" s="84">
        <v>-2.2913987672006613</v>
      </c>
      <c r="BU37" s="472">
        <v>-1.0363630787881779E-2</v>
      </c>
      <c r="BV37" s="84">
        <v>225.6</v>
      </c>
      <c r="BW37" s="451">
        <v>-18.060933981048777</v>
      </c>
      <c r="BX37" s="331">
        <v>-7.9332600746302107E-2</v>
      </c>
      <c r="BY37" s="84">
        <v>218.89259610811354</v>
      </c>
      <c r="BZ37" s="451">
        <v>-31.510136309905988</v>
      </c>
      <c r="CA37" s="331">
        <v>-0.12583782934645985</v>
      </c>
      <c r="CB37" s="84">
        <v>195.5</v>
      </c>
      <c r="CC37" s="451">
        <v>24.03014037985136</v>
      </c>
      <c r="CD37" s="331">
        <v>0.14014206597640258</v>
      </c>
      <c r="CE37" s="84">
        <v>208.30898580050774</v>
      </c>
      <c r="CF37" s="451">
        <f t="shared" si="4"/>
        <v>-344.99101419949221</v>
      </c>
      <c r="CG37" s="331">
        <f t="shared" si="5"/>
        <v>-0.6235152976676166</v>
      </c>
      <c r="CH37" s="84">
        <v>224.2</v>
      </c>
      <c r="CI37" s="451">
        <f t="shared" si="6"/>
        <v>-42.5</v>
      </c>
      <c r="CJ37" s="331">
        <f t="shared" si="7"/>
        <v>-0.15935508061492315</v>
      </c>
      <c r="CK37" s="84">
        <v>224.2</v>
      </c>
      <c r="CL37" s="451">
        <f t="shared" si="8"/>
        <v>-9.6163114239550112</v>
      </c>
      <c r="CM37" s="331">
        <f t="shared" si="9"/>
        <v>-4.1127632907178774E-2</v>
      </c>
      <c r="CN37" s="84">
        <v>199.5</v>
      </c>
      <c r="CO37" s="451">
        <f t="shared" si="10"/>
        <v>-38.598450050588752</v>
      </c>
      <c r="CP37" s="331">
        <f t="shared" si="11"/>
        <v>-0.16211130329654705</v>
      </c>
      <c r="CQ37" s="84">
        <v>201.1</v>
      </c>
      <c r="CR37" s="451">
        <f t="shared" si="12"/>
        <v>-29.775432564013386</v>
      </c>
      <c r="CS37" s="331">
        <f t="shared" si="13"/>
        <v>-0.12896752258713251</v>
      </c>
      <c r="CT37" s="84">
        <v>224.81867278041605</v>
      </c>
      <c r="CU37" s="451">
        <f t="shared" si="14"/>
        <v>12.618672780416063</v>
      </c>
      <c r="CV37" s="331">
        <f t="shared" si="15"/>
        <v>5.9465941472271737E-2</v>
      </c>
      <c r="CW37" s="84">
        <v>210.48996321945469</v>
      </c>
      <c r="CX37" s="451">
        <f t="shared" si="16"/>
        <v>-15.241770516893183</v>
      </c>
      <c r="CY37" s="331">
        <f t="shared" si="17"/>
        <v>-6.7521611891287733E-2</v>
      </c>
      <c r="CZ37" s="448">
        <v>219.19857708510608</v>
      </c>
      <c r="DA37" s="305">
        <f t="shared" si="18"/>
        <v>-11.788095461611732</v>
      </c>
      <c r="DB37" s="729">
        <f t="shared" si="19"/>
        <v>-5.1033660650821967E-2</v>
      </c>
      <c r="DC37" s="84">
        <v>218.89259610811354</v>
      </c>
      <c r="DD37" s="305">
        <f t="shared" si="104"/>
        <v>0</v>
      </c>
      <c r="DE37" s="730">
        <f t="shared" si="105"/>
        <v>0</v>
      </c>
      <c r="DF37" s="84">
        <v>236.8</v>
      </c>
      <c r="DG37" s="305">
        <f t="shared" si="20"/>
        <v>17.907403891886474</v>
      </c>
      <c r="DH37" s="730">
        <f t="shared" si="21"/>
        <v>8.1809089070522076E-2</v>
      </c>
      <c r="DI37" s="84">
        <v>234.4</v>
      </c>
      <c r="DJ37" s="305">
        <f t="shared" si="22"/>
        <v>-1.847718531709944</v>
      </c>
      <c r="DK37" s="730">
        <f t="shared" si="23"/>
        <v>-7.8211063505442373E-3</v>
      </c>
      <c r="DL37" s="84">
        <v>228.9</v>
      </c>
      <c r="DM37" s="305">
        <f t="shared" si="24"/>
        <v>-1.0797080710943874E-2</v>
      </c>
      <c r="DN37" s="730">
        <f t="shared" si="25"/>
        <v>-4.7167197216726149E-5</v>
      </c>
      <c r="DO37" s="84">
        <v>231.4</v>
      </c>
      <c r="DP37" s="305">
        <f t="shared" si="26"/>
        <v>4.8258291956011021</v>
      </c>
      <c r="DQ37" s="729">
        <f t="shared" si="27"/>
        <v>2.1299114450990232E-2</v>
      </c>
      <c r="DR37" s="84">
        <v>221.72669366120957</v>
      </c>
      <c r="DS37" s="305">
        <f t="shared" si="28"/>
        <v>12.126693661209572</v>
      </c>
      <c r="DT37" s="729">
        <f t="shared" si="29"/>
        <v>5.7856362887450247E-2</v>
      </c>
      <c r="DU37" s="84">
        <v>221.72669366120957</v>
      </c>
      <c r="DV37" s="305">
        <f t="shared" si="30"/>
        <v>4.9266936612095549</v>
      </c>
      <c r="DW37" s="729">
        <f t="shared" si="31"/>
        <v>2.2724601758346653E-2</v>
      </c>
      <c r="DX37" s="84">
        <v>218.8</v>
      </c>
      <c r="DY37" s="305">
        <f t="shared" si="32"/>
        <v>-8.6012327993216786E-3</v>
      </c>
      <c r="DZ37" s="729">
        <f t="shared" si="33"/>
        <v>-3.9309390722581689E-5</v>
      </c>
      <c r="EA37" s="84">
        <v>225.6</v>
      </c>
      <c r="EB37" s="305">
        <f t="shared" si="34"/>
        <v>0</v>
      </c>
      <c r="EC37" s="729">
        <f t="shared" si="35"/>
        <v>0</v>
      </c>
      <c r="ED37" s="84">
        <v>195.3</v>
      </c>
      <c r="EE37" s="305">
        <f t="shared" si="36"/>
        <v>-23.592596108113526</v>
      </c>
      <c r="EF37" s="729">
        <f t="shared" si="37"/>
        <v>-0.10778160854952296</v>
      </c>
      <c r="EG37" s="84">
        <v>203.4</v>
      </c>
      <c r="EH37" s="305">
        <f t="shared" si="38"/>
        <v>7.9000000000000057</v>
      </c>
      <c r="EI37" s="729">
        <f t="shared" si="39"/>
        <v>4.0409207161125352E-2</v>
      </c>
      <c r="EJ37" s="84">
        <v>225.35836706838808</v>
      </c>
      <c r="EK37" s="305">
        <f t="shared" si="40"/>
        <v>17.049381267880335</v>
      </c>
      <c r="EL37" s="729">
        <f t="shared" si="41"/>
        <v>8.1846595346626555E-2</v>
      </c>
      <c r="EM37" s="84">
        <v>221.70149827886948</v>
      </c>
      <c r="EN37" s="305">
        <f t="shared" si="42"/>
        <v>-2.4985017211305092</v>
      </c>
      <c r="EO37" s="729">
        <f t="shared" si="43"/>
        <v>-1.1144075473374261E-2</v>
      </c>
      <c r="EP37" s="84">
        <v>232.85043823716708</v>
      </c>
      <c r="EQ37" s="305">
        <f t="shared" si="44"/>
        <v>8.6504382371670943</v>
      </c>
      <c r="ER37" s="729">
        <f t="shared" si="45"/>
        <v>3.8583578221084276E-2</v>
      </c>
      <c r="ES37" s="84">
        <v>229.1</v>
      </c>
      <c r="ET37" s="305">
        <f t="shared" si="46"/>
        <v>29.599999999999994</v>
      </c>
      <c r="EU37" s="729">
        <f t="shared" si="47"/>
        <v>0.14837092731829571</v>
      </c>
      <c r="EV37" s="84">
        <v>234.1</v>
      </c>
      <c r="EW37" s="305">
        <f t="shared" si="48"/>
        <v>33</v>
      </c>
      <c r="EX37" s="729">
        <f t="shared" si="49"/>
        <v>0.16409746394828445</v>
      </c>
      <c r="EY37" s="305">
        <v>250.8</v>
      </c>
      <c r="EZ37" s="305">
        <f t="shared" ref="EZ37:EZ60" si="141">EY37-CT37</f>
        <v>25.98132721958396</v>
      </c>
      <c r="FA37" s="729">
        <f t="shared" si="50"/>
        <v>0.11556569967371141</v>
      </c>
      <c r="FB37" s="305">
        <v>210.5</v>
      </c>
      <c r="FC37" s="305">
        <f t="shared" ref="FC37:FC60" si="142">FB37-CW37</f>
        <v>1.0036780545306101E-2</v>
      </c>
      <c r="FD37" s="729">
        <f t="shared" si="51"/>
        <v>4.7682941228137587E-5</v>
      </c>
      <c r="FE37" s="305">
        <v>235.4</v>
      </c>
      <c r="FF37" s="305">
        <f t="shared" ref="FF37:FF60" si="143">FE37-CZ37</f>
        <v>16.201422914893925</v>
      </c>
      <c r="FG37" s="729">
        <f t="shared" si="52"/>
        <v>7.391208068199985E-2</v>
      </c>
      <c r="FH37" s="305">
        <v>241.2</v>
      </c>
      <c r="FI37" s="305">
        <f t="shared" ref="FI37:FI60" si="144">FH37-DC37</f>
        <v>22.307403891886452</v>
      </c>
      <c r="FJ37" s="729">
        <f t="shared" si="53"/>
        <v>0.10191027146879181</v>
      </c>
      <c r="FK37" s="305">
        <v>248.5</v>
      </c>
      <c r="FL37" s="305">
        <f t="shared" si="54"/>
        <v>11.699999999999989</v>
      </c>
      <c r="FM37" s="729">
        <f t="shared" si="55"/>
        <v>4.940878378378373E-2</v>
      </c>
      <c r="FN37" s="305">
        <v>233</v>
      </c>
      <c r="FO37" s="305">
        <f t="shared" si="56"/>
        <v>-1.4000000000000057</v>
      </c>
      <c r="FP37" s="729">
        <f t="shared" si="57"/>
        <v>-5.9726962457338122E-3</v>
      </c>
      <c r="FQ37" s="305">
        <v>241.2</v>
      </c>
      <c r="FR37" s="305">
        <f t="shared" si="58"/>
        <v>12.299999999999983</v>
      </c>
      <c r="FS37" s="729">
        <f t="shared" si="59"/>
        <v>5.3735255570117879E-2</v>
      </c>
      <c r="FT37" s="305">
        <v>227.9</v>
      </c>
      <c r="FU37" s="305">
        <f t="shared" si="133"/>
        <v>-3.5</v>
      </c>
      <c r="FV37" s="729">
        <f t="shared" si="134"/>
        <v>-1.5125324114088158E-2</v>
      </c>
      <c r="FW37" s="305">
        <v>210.8</v>
      </c>
      <c r="FX37" s="305">
        <f t="shared" si="139"/>
        <v>-10.926693661209555</v>
      </c>
      <c r="FY37" s="729">
        <f t="shared" si="140"/>
        <v>-4.9280009911234011E-2</v>
      </c>
      <c r="FZ37" s="305">
        <v>199.4</v>
      </c>
      <c r="GA37" s="305">
        <f t="shared" si="64"/>
        <v>-22.326693661209561</v>
      </c>
      <c r="GB37" s="729">
        <f t="shared" si="65"/>
        <v>-0.10069465833159424</v>
      </c>
      <c r="GC37" s="305">
        <v>218.96245733788396</v>
      </c>
      <c r="GD37" s="305">
        <f t="shared" si="66"/>
        <v>0.16245733788395</v>
      </c>
      <c r="GE37" s="729">
        <f t="shared" si="67"/>
        <v>7.4249240349154473E-4</v>
      </c>
      <c r="GF37" s="305">
        <v>234.28589114018078</v>
      </c>
      <c r="GG37" s="305">
        <f t="shared" si="68"/>
        <v>8.6858911401807859</v>
      </c>
      <c r="GH37" s="729">
        <f t="shared" si="69"/>
        <v>3.8501290514985756E-2</v>
      </c>
      <c r="GI37" s="305">
        <v>286.5</v>
      </c>
      <c r="GJ37" s="305">
        <f t="shared" si="70"/>
        <v>91.199999999999989</v>
      </c>
      <c r="GK37" s="729">
        <f t="shared" si="71"/>
        <v>0.46697388632872494</v>
      </c>
      <c r="GL37" s="305">
        <v>301</v>
      </c>
      <c r="GM37" s="305">
        <f t="shared" si="72"/>
        <v>97.6</v>
      </c>
      <c r="GN37" s="729">
        <f t="shared" si="73"/>
        <v>0.47984267453293999</v>
      </c>
      <c r="GO37" s="305">
        <v>186.7</v>
      </c>
      <c r="GP37" s="305">
        <f t="shared" si="74"/>
        <v>-38.658367068388088</v>
      </c>
      <c r="GQ37" s="729">
        <f t="shared" si="75"/>
        <v>-0.17154174291943053</v>
      </c>
      <c r="GR37" s="305">
        <v>210.55672268907566</v>
      </c>
      <c r="GS37" s="305">
        <f t="shared" si="76"/>
        <v>-11.144775589793824</v>
      </c>
      <c r="GT37" s="729">
        <f t="shared" si="77"/>
        <v>-5.0269284043246543E-2</v>
      </c>
      <c r="GU37" s="305">
        <v>232.55729425718332</v>
      </c>
      <c r="GV37" s="305">
        <f t="shared" si="78"/>
        <v>-0.29314397998376762</v>
      </c>
      <c r="GW37" s="729">
        <f t="shared" si="79"/>
        <v>-1.2589367759110216E-3</v>
      </c>
      <c r="GX37" s="305">
        <v>222.4</v>
      </c>
      <c r="GY37" s="305">
        <f t="shared" si="106"/>
        <v>-6.6999999999999886</v>
      </c>
      <c r="GZ37" s="729">
        <f t="shared" si="80"/>
        <v>-2.9244871235268394E-2</v>
      </c>
      <c r="HA37" s="305">
        <v>215.3</v>
      </c>
      <c r="HB37" s="305">
        <f t="shared" si="107"/>
        <v>-18.799999999999983</v>
      </c>
      <c r="HC37" s="729">
        <f t="shared" si="81"/>
        <v>-8.0307560871422393E-2</v>
      </c>
      <c r="HD37" s="305">
        <v>218</v>
      </c>
      <c r="HE37" s="305">
        <f t="shared" si="108"/>
        <v>-32.800000000000011</v>
      </c>
      <c r="HF37" s="729">
        <f t="shared" si="82"/>
        <v>-0.13078149920255186</v>
      </c>
      <c r="HG37" s="305">
        <v>218.11351035891457</v>
      </c>
      <c r="HH37" s="305">
        <f t="shared" si="109"/>
        <v>7.6135103589145672</v>
      </c>
      <c r="HI37" s="729">
        <f t="shared" si="83"/>
        <v>3.6168695291755662E-2</v>
      </c>
      <c r="HJ37" s="305">
        <v>227.58815408999999</v>
      </c>
      <c r="HK37" s="305">
        <f t="shared" si="110"/>
        <v>-7.8118459100000166</v>
      </c>
      <c r="HL37" s="729">
        <f t="shared" si="84"/>
        <v>-3.3185411682243059E-2</v>
      </c>
      <c r="HM37" s="305">
        <v>241.2</v>
      </c>
      <c r="HN37" s="111">
        <f t="shared" si="111"/>
        <v>0</v>
      </c>
      <c r="HO37" s="734">
        <f t="shared" si="85"/>
        <v>0</v>
      </c>
      <c r="HP37" s="305">
        <v>229.41900000000001</v>
      </c>
      <c r="HQ37" s="111">
        <f t="shared" si="112"/>
        <v>-19.080999999999989</v>
      </c>
      <c r="HR37" s="734">
        <f t="shared" si="86"/>
        <v>-7.678470824949693E-2</v>
      </c>
      <c r="HS37" s="305">
        <v>235.74199999999999</v>
      </c>
      <c r="HT37" s="111">
        <f t="shared" si="113"/>
        <v>2.7419999999999902</v>
      </c>
      <c r="HU37" s="734">
        <f t="shared" si="87"/>
        <v>1.1768240343347598E-2</v>
      </c>
      <c r="HV37" s="305">
        <v>235.93379118313433</v>
      </c>
      <c r="HW37" s="111">
        <f t="shared" si="114"/>
        <v>-5.2662088168656567</v>
      </c>
      <c r="HX37" s="734">
        <f t="shared" si="88"/>
        <v>-2.1833369887502722E-2</v>
      </c>
      <c r="HY37" s="305">
        <v>220.21600000000001</v>
      </c>
      <c r="HZ37" s="111">
        <f t="shared" si="115"/>
        <v>-7.6839999999999975</v>
      </c>
      <c r="IA37" s="734">
        <f t="shared" si="89"/>
        <v>-3.3716542343132941E-2</v>
      </c>
      <c r="IB37" s="305">
        <v>227.506</v>
      </c>
      <c r="IC37" s="111">
        <f t="shared" si="116"/>
        <v>16.705999999999989</v>
      </c>
      <c r="ID37" s="734">
        <f t="shared" si="90"/>
        <v>7.9250474383301656E-2</v>
      </c>
      <c r="IE37" s="305">
        <v>210.65199999999999</v>
      </c>
      <c r="IF37" s="111">
        <f t="shared" si="117"/>
        <v>11.251999999999981</v>
      </c>
      <c r="IG37" s="734">
        <f t="shared" si="91"/>
        <v>5.6429287863590673E-2</v>
      </c>
      <c r="IH37" s="305">
        <v>221.50171954433264</v>
      </c>
      <c r="II37" s="111">
        <f t="shared" si="118"/>
        <v>2.5392622064486829</v>
      </c>
      <c r="IJ37" s="734">
        <f t="shared" si="92"/>
        <v>1.1596792606918512E-2</v>
      </c>
      <c r="IK37" s="305">
        <v>230.8754941970877</v>
      </c>
      <c r="IL37" s="111">
        <f t="shared" si="119"/>
        <v>-3.4103969430930761</v>
      </c>
      <c r="IM37" s="734">
        <f t="shared" si="93"/>
        <v>-1.4556561329817875E-2</v>
      </c>
      <c r="IN37" s="305">
        <v>270.78399999999999</v>
      </c>
      <c r="IO37" s="111">
        <f t="shared" si="120"/>
        <v>-15.716000000000008</v>
      </c>
      <c r="IP37" s="734">
        <f t="shared" si="94"/>
        <v>-5.4855148342059366E-2</v>
      </c>
      <c r="IQ37" s="305">
        <v>258.96800000000002</v>
      </c>
      <c r="IR37" s="111">
        <f t="shared" si="121"/>
        <v>-42.031999999999982</v>
      </c>
      <c r="IS37" s="734">
        <f t="shared" si="95"/>
        <v>-0.13964119601328898</v>
      </c>
      <c r="IT37" s="305">
        <v>264.13</v>
      </c>
      <c r="IU37" s="111">
        <f t="shared" si="122"/>
        <v>77.430000000000007</v>
      </c>
      <c r="IV37" s="734">
        <f t="shared" si="96"/>
        <v>0.41472951258703811</v>
      </c>
      <c r="IW37" s="305">
        <v>264.75552337566376</v>
      </c>
      <c r="IX37" s="111">
        <f t="shared" si="123"/>
        <v>54.1988006865881</v>
      </c>
      <c r="IY37" s="734">
        <f t="shared" si="97"/>
        <v>0.25740712523637749</v>
      </c>
      <c r="IZ37" s="305">
        <v>233.11717063893562</v>
      </c>
      <c r="JA37" s="111">
        <f t="shared" si="124"/>
        <v>0.55987638175230359</v>
      </c>
      <c r="JB37" s="734">
        <f t="shared" si="98"/>
        <v>2.4074771919780791E-3</v>
      </c>
      <c r="JC37" s="305">
        <v>232.33600000000001</v>
      </c>
      <c r="JD37" s="111">
        <f t="shared" si="125"/>
        <v>9.936000000000007</v>
      </c>
      <c r="JE37" s="734">
        <f t="shared" si="99"/>
        <v>4.4676258992805785E-2</v>
      </c>
      <c r="JF37" s="305">
        <v>222.119</v>
      </c>
      <c r="JG37" s="111">
        <f t="shared" si="126"/>
        <v>6.8189999999999884</v>
      </c>
      <c r="JH37" s="734">
        <f t="shared" si="100"/>
        <v>3.167208546214579E-2</v>
      </c>
      <c r="JI37" s="305">
        <v>230.12100000000001</v>
      </c>
      <c r="JJ37" s="111">
        <f t="shared" si="127"/>
        <v>12.121000000000009</v>
      </c>
      <c r="JK37" s="734">
        <f t="shared" si="101"/>
        <v>5.5600917431192706E-2</v>
      </c>
      <c r="JL37" s="305">
        <v>228.1895750515263</v>
      </c>
      <c r="JM37" s="111">
        <f t="shared" si="128"/>
        <v>10.076064692611737</v>
      </c>
      <c r="JN37" s="734">
        <f t="shared" si="102"/>
        <v>4.6196426237105473E-2</v>
      </c>
      <c r="JO37" s="305">
        <v>231.31594321144695</v>
      </c>
      <c r="JP37" s="111">
        <f t="shared" si="129"/>
        <v>3.7277891214469605</v>
      </c>
      <c r="JQ37" s="734">
        <f t="shared" si="103"/>
        <v>1.637953933214293E-2</v>
      </c>
    </row>
    <row r="38" spans="1:277" s="697" customFormat="1" x14ac:dyDescent="0.25">
      <c r="A38" s="61" t="s">
        <v>63</v>
      </c>
      <c r="B38" s="257"/>
      <c r="C38" s="24">
        <v>174.7</v>
      </c>
      <c r="D38" s="307">
        <v>176.29614036825618</v>
      </c>
      <c r="E38" s="307">
        <v>186.48291018269893</v>
      </c>
      <c r="F38" s="109">
        <v>178.7</v>
      </c>
      <c r="G38" s="295">
        <v>181</v>
      </c>
      <c r="H38" s="295">
        <v>167.6</v>
      </c>
      <c r="I38" s="295">
        <v>163</v>
      </c>
      <c r="J38" s="295">
        <v>174.9</v>
      </c>
      <c r="K38" s="24">
        <v>177.30309697307632</v>
      </c>
      <c r="L38" s="24">
        <v>200.12845215157355</v>
      </c>
      <c r="M38" s="307">
        <v>183.3</v>
      </c>
      <c r="N38" s="296">
        <v>175.8</v>
      </c>
      <c r="O38" s="295">
        <v>182.5</v>
      </c>
      <c r="P38" s="109">
        <v>177.97947453823429</v>
      </c>
      <c r="Q38" s="295">
        <v>178.14734289417569</v>
      </c>
      <c r="R38" s="295">
        <v>177.19628447113149</v>
      </c>
      <c r="S38" s="295">
        <v>173.54600014461667</v>
      </c>
      <c r="T38" s="109">
        <v>175.9</v>
      </c>
      <c r="U38" s="296">
        <v>176.79499999999999</v>
      </c>
      <c r="V38" s="295">
        <v>170.5</v>
      </c>
      <c r="W38" s="295">
        <v>168.34700761629398</v>
      </c>
      <c r="X38" s="295">
        <v>173.42360765905502</v>
      </c>
      <c r="Y38" s="295">
        <v>170.7</v>
      </c>
      <c r="Z38" s="24">
        <v>171.3</v>
      </c>
      <c r="AA38" s="307">
        <v>160.03028572847106</v>
      </c>
      <c r="AB38" s="307">
        <v>173.7</v>
      </c>
      <c r="AC38" s="296">
        <v>167.5</v>
      </c>
      <c r="AD38" s="295">
        <v>169.57868562171421</v>
      </c>
      <c r="AE38" s="24">
        <v>204.54109982755318</v>
      </c>
      <c r="AF38" s="307">
        <v>227.6</v>
      </c>
      <c r="AG38" s="307">
        <v>168.9</v>
      </c>
      <c r="AH38" s="296">
        <v>185.1</v>
      </c>
      <c r="AI38" s="295">
        <v>171.54991226164412</v>
      </c>
      <c r="AJ38" s="24">
        <v>170.85694908685753</v>
      </c>
      <c r="AK38" s="307">
        <v>179.18344288314785</v>
      </c>
      <c r="AL38" s="307">
        <v>171.5</v>
      </c>
      <c r="AM38" s="296">
        <v>173.8</v>
      </c>
      <c r="AN38" s="295">
        <v>171.95400000000001</v>
      </c>
      <c r="AO38" s="295">
        <v>175.5</v>
      </c>
      <c r="AP38" s="295">
        <v>170.5</v>
      </c>
      <c r="AQ38" s="295">
        <v>167.9</v>
      </c>
      <c r="AR38" s="295">
        <v>171.4</v>
      </c>
      <c r="AS38" s="295">
        <v>146.80000000000001</v>
      </c>
      <c r="AT38" s="295">
        <v>159.40194914480293</v>
      </c>
      <c r="AU38" s="295">
        <v>162.5</v>
      </c>
      <c r="AV38" s="295">
        <v>153.9</v>
      </c>
      <c r="AW38" s="295">
        <v>164.96985523163187</v>
      </c>
      <c r="AX38" s="295">
        <v>244.64626079156855</v>
      </c>
      <c r="AY38" s="295">
        <v>212.65377855887522</v>
      </c>
      <c r="AZ38" s="295">
        <v>183.2</v>
      </c>
      <c r="BA38" s="295">
        <v>198.6</v>
      </c>
      <c r="BB38" s="295">
        <v>168.28014242469555</v>
      </c>
      <c r="BC38" s="295">
        <v>176.88722403418694</v>
      </c>
      <c r="BD38" s="295">
        <v>189.22852983988355</v>
      </c>
      <c r="BE38" s="295">
        <v>169.91400500255892</v>
      </c>
      <c r="BF38" s="295">
        <v>178.24751736410082</v>
      </c>
      <c r="BG38" s="295">
        <v>171.4641623094011</v>
      </c>
      <c r="BH38" s="295">
        <v>-0.48983769059890392</v>
      </c>
      <c r="BI38" s="282">
        <v>-2.8486553996935893E-3</v>
      </c>
      <c r="BJ38" s="295">
        <v>169.03201782571875</v>
      </c>
      <c r="BK38" s="295">
        <v>171.97946806597682</v>
      </c>
      <c r="BL38" s="295">
        <v>173.74183858491372</v>
      </c>
      <c r="BM38" s="295">
        <v>171.346214669772</v>
      </c>
      <c r="BN38" s="295">
        <v>169.45085180549665</v>
      </c>
      <c r="BO38" s="295">
        <v>157.8174073624759</v>
      </c>
      <c r="BP38" s="295">
        <v>172.40130387540745</v>
      </c>
      <c r="BQ38" s="295">
        <v>9.9013038754074501</v>
      </c>
      <c r="BR38" s="471">
        <v>6.0931100771738154E-2</v>
      </c>
      <c r="BS38" s="295">
        <v>165.78882456216718</v>
      </c>
      <c r="BT38" s="295">
        <v>11.888824562167173</v>
      </c>
      <c r="BU38" s="471">
        <v>7.7250322041372138E-2</v>
      </c>
      <c r="BV38" s="295">
        <v>169.50513134809046</v>
      </c>
      <c r="BW38" s="295">
        <v>-1.5845417823270225</v>
      </c>
      <c r="BX38" s="282">
        <v>-9.9405420751009776E-3</v>
      </c>
      <c r="BY38" s="295">
        <v>184.88061747096589</v>
      </c>
      <c r="BZ38" s="295">
        <v>-59.765643320602663</v>
      </c>
      <c r="CA38" s="282">
        <v>-0.24429412134576314</v>
      </c>
      <c r="CB38" s="295">
        <v>197.68589111131044</v>
      </c>
      <c r="CC38" s="295">
        <v>-14.967887447564777</v>
      </c>
      <c r="CD38" s="282">
        <v>-7.0386181468300488E-2</v>
      </c>
      <c r="CE38" s="295">
        <v>164.15286713778434</v>
      </c>
      <c r="CF38" s="295">
        <f t="shared" si="4"/>
        <v>-19.047132862215648</v>
      </c>
      <c r="CG38" s="282">
        <f t="shared" si="5"/>
        <v>-0.10396906584178847</v>
      </c>
      <c r="CH38" s="295">
        <v>176.52230848377141</v>
      </c>
      <c r="CI38" s="295">
        <f t="shared" si="6"/>
        <v>-22.077691516228583</v>
      </c>
      <c r="CJ38" s="282">
        <f t="shared" si="7"/>
        <v>-0.1111666239487844</v>
      </c>
      <c r="CK38" s="295">
        <v>170.05874018537102</v>
      </c>
      <c r="CL38" s="295">
        <f t="shared" si="8"/>
        <v>1.778597760675467</v>
      </c>
      <c r="CM38" s="282">
        <f t="shared" si="9"/>
        <v>1.0569267027280891E-2</v>
      </c>
      <c r="CN38" s="295">
        <v>159.25146148831342</v>
      </c>
      <c r="CO38" s="295">
        <f t="shared" si="10"/>
        <v>-17.635762545873519</v>
      </c>
      <c r="CP38" s="282">
        <f t="shared" si="11"/>
        <v>-9.9700601002506883E-2</v>
      </c>
      <c r="CQ38" s="295">
        <v>174.00279943385752</v>
      </c>
      <c r="CR38" s="295">
        <f t="shared" si="12"/>
        <v>-15.225730406026031</v>
      </c>
      <c r="CS38" s="282">
        <f t="shared" si="13"/>
        <v>-8.0462129145691411E-2</v>
      </c>
      <c r="CT38" s="295">
        <v>174.34569672770377</v>
      </c>
      <c r="CU38" s="295">
        <f t="shared" si="14"/>
        <v>4.4316917251448444</v>
      </c>
      <c r="CV38" s="282">
        <f t="shared" si="15"/>
        <v>2.6081968493874903E-2</v>
      </c>
      <c r="CW38" s="295">
        <v>170.53102004783401</v>
      </c>
      <c r="CX38" s="295">
        <f t="shared" si="16"/>
        <v>-7.7164973162668105</v>
      </c>
      <c r="CY38" s="282">
        <f t="shared" si="17"/>
        <v>-4.3290910473129086E-2</v>
      </c>
      <c r="CZ38" s="307">
        <v>170.22893485018838</v>
      </c>
      <c r="DA38" s="307">
        <f t="shared" si="18"/>
        <v>-1.235227459212723</v>
      </c>
      <c r="DB38" s="684">
        <f t="shared" si="19"/>
        <v>-7.203997865068726E-3</v>
      </c>
      <c r="DC38" s="307">
        <v>174.49001824767819</v>
      </c>
      <c r="DD38" s="307">
        <f t="shared" si="104"/>
        <v>5.45800042195944</v>
      </c>
      <c r="DE38" s="332">
        <f t="shared" si="105"/>
        <v>3.2289743044935641E-2</v>
      </c>
      <c r="DF38" s="307">
        <v>174.78651235494777</v>
      </c>
      <c r="DG38" s="307">
        <f t="shared" si="20"/>
        <v>2.8070442889709568</v>
      </c>
      <c r="DH38" s="332">
        <f t="shared" si="21"/>
        <v>1.6321973317733982E-2</v>
      </c>
      <c r="DI38" s="307">
        <v>176.45860465793092</v>
      </c>
      <c r="DJ38" s="307">
        <f t="shared" si="22"/>
        <v>2.7167660730171974</v>
      </c>
      <c r="DK38" s="332">
        <f t="shared" si="23"/>
        <v>1.5636798223989203E-2</v>
      </c>
      <c r="DL38" s="307">
        <v>175.23625108045334</v>
      </c>
      <c r="DM38" s="307">
        <f t="shared" si="24"/>
        <v>3.890036410681347</v>
      </c>
      <c r="DN38" s="332">
        <f t="shared" si="25"/>
        <v>2.2702785808127963E-2</v>
      </c>
      <c r="DO38" s="307">
        <v>165.43990098360041</v>
      </c>
      <c r="DP38" s="307">
        <f t="shared" si="26"/>
        <v>-4.0109508218962446</v>
      </c>
      <c r="DQ38" s="684">
        <f t="shared" si="27"/>
        <v>-2.3670290111614166E-2</v>
      </c>
      <c r="DR38" s="307">
        <v>167.5189281325564</v>
      </c>
      <c r="DS38" s="307">
        <f t="shared" si="28"/>
        <v>9.7015207700804922</v>
      </c>
      <c r="DT38" s="684">
        <f t="shared" si="29"/>
        <v>6.1473071521178806E-2</v>
      </c>
      <c r="DU38" s="307">
        <v>182.44521760361351</v>
      </c>
      <c r="DV38" s="307">
        <f t="shared" si="30"/>
        <v>10.043913728206064</v>
      </c>
      <c r="DW38" s="684">
        <f t="shared" si="31"/>
        <v>5.8258919755413752E-2</v>
      </c>
      <c r="DX38" s="307">
        <v>168.7618551716443</v>
      </c>
      <c r="DY38" s="307">
        <f t="shared" si="32"/>
        <v>2.9730306094771208</v>
      </c>
      <c r="DZ38" s="684">
        <f t="shared" si="33"/>
        <v>1.7932635793326948E-2</v>
      </c>
      <c r="EA38" s="307">
        <v>173.02319816169111</v>
      </c>
      <c r="EB38" s="307">
        <f t="shared" si="34"/>
        <v>3.5180668136006545</v>
      </c>
      <c r="EC38" s="684">
        <f t="shared" si="35"/>
        <v>2.075492809935094E-2</v>
      </c>
      <c r="ED38" s="307">
        <v>205.57377049180329</v>
      </c>
      <c r="EE38" s="307">
        <f t="shared" si="36"/>
        <v>20.6931530208374</v>
      </c>
      <c r="EF38" s="684">
        <f t="shared" si="37"/>
        <v>0.11192710898473229</v>
      </c>
      <c r="EG38" s="307">
        <v>203.44558912648256</v>
      </c>
      <c r="EH38" s="307">
        <f t="shared" si="38"/>
        <v>5.7596980151721198</v>
      </c>
      <c r="EI38" s="684">
        <f t="shared" si="39"/>
        <v>2.913560488709345E-2</v>
      </c>
      <c r="EJ38" s="307">
        <v>178.44746845903808</v>
      </c>
      <c r="EK38" s="307">
        <f t="shared" si="40"/>
        <v>14.294601321253737</v>
      </c>
      <c r="EL38" s="684">
        <f t="shared" si="41"/>
        <v>8.7081033493343341E-2</v>
      </c>
      <c r="EM38" s="307">
        <v>188.76658951259722</v>
      </c>
      <c r="EN38" s="307">
        <f t="shared" si="42"/>
        <v>12.24428102882581</v>
      </c>
      <c r="EO38" s="684">
        <f t="shared" si="43"/>
        <v>6.9363929885108477E-2</v>
      </c>
      <c r="EP38" s="307">
        <v>174.39473573499953</v>
      </c>
      <c r="EQ38" s="307">
        <f t="shared" si="44"/>
        <v>4.3359955496285068</v>
      </c>
      <c r="ER38" s="684">
        <f t="shared" si="45"/>
        <v>2.549704616711904E-2</v>
      </c>
      <c r="ES38" s="307">
        <v>169.34773711039728</v>
      </c>
      <c r="ET38" s="307">
        <f t="shared" si="46"/>
        <v>10.096275622083851</v>
      </c>
      <c r="EU38" s="684">
        <f t="shared" si="47"/>
        <v>6.3398323178495669E-2</v>
      </c>
      <c r="EV38" s="307">
        <v>180.24513338139872</v>
      </c>
      <c r="EW38" s="307">
        <f t="shared" si="48"/>
        <v>6.2423339475411979</v>
      </c>
      <c r="EX38" s="684">
        <f t="shared" si="49"/>
        <v>3.5874905276532941E-2</v>
      </c>
      <c r="EY38" s="716">
        <v>176.58679621542038</v>
      </c>
      <c r="EZ38" s="716">
        <f t="shared" si="141"/>
        <v>2.2410994877166104</v>
      </c>
      <c r="FA38" s="717">
        <f t="shared" si="50"/>
        <v>1.2854343581630234E-2</v>
      </c>
      <c r="FB38" s="716">
        <v>176.34360003722071</v>
      </c>
      <c r="FC38" s="716">
        <f t="shared" si="142"/>
        <v>5.8125799893867054</v>
      </c>
      <c r="FD38" s="717">
        <f t="shared" si="51"/>
        <v>3.4085176924153006E-2</v>
      </c>
      <c r="FE38" s="716">
        <v>175.08273406278218</v>
      </c>
      <c r="FF38" s="716">
        <f t="shared" si="143"/>
        <v>4.853799212593799</v>
      </c>
      <c r="FG38" s="717">
        <f t="shared" si="52"/>
        <v>2.8513361825740331E-2</v>
      </c>
      <c r="FH38" s="716">
        <v>177.79932619749124</v>
      </c>
      <c r="FI38" s="716">
        <f t="shared" si="144"/>
        <v>3.3093079498130464</v>
      </c>
      <c r="FJ38" s="717">
        <f t="shared" si="53"/>
        <v>1.8965600342339815E-2</v>
      </c>
      <c r="FK38" s="716">
        <v>171.02098471640727</v>
      </c>
      <c r="FL38" s="716">
        <f t="shared" si="54"/>
        <v>-3.7655276385405045</v>
      </c>
      <c r="FM38" s="717">
        <f t="shared" si="55"/>
        <v>-2.1543582441267882E-2</v>
      </c>
      <c r="FN38" s="716">
        <v>175.8536411740977</v>
      </c>
      <c r="FO38" s="716">
        <f t="shared" si="56"/>
        <v>-0.60496348383321674</v>
      </c>
      <c r="FP38" s="717">
        <f t="shared" si="57"/>
        <v>-3.4283592177664127E-3</v>
      </c>
      <c r="FQ38" s="716">
        <v>174.84908958780025</v>
      </c>
      <c r="FR38" s="716">
        <f t="shared" si="58"/>
        <v>-0.38716149265309241</v>
      </c>
      <c r="FS38" s="717">
        <f t="shared" si="59"/>
        <v>-2.209368725169436E-3</v>
      </c>
      <c r="FT38" s="716">
        <v>173.25937343956926</v>
      </c>
      <c r="FU38" s="716">
        <f t="shared" si="133"/>
        <v>7.8194724559688495</v>
      </c>
      <c r="FV38" s="717">
        <f t="shared" si="134"/>
        <v>4.7264731237623092E-2</v>
      </c>
      <c r="FW38" s="716">
        <v>160.3310233465653</v>
      </c>
      <c r="FX38" s="716">
        <f t="shared" si="139"/>
        <v>-7.1879047859910941</v>
      </c>
      <c r="FY38" s="717">
        <f t="shared" si="140"/>
        <v>-4.2908015626170685E-2</v>
      </c>
      <c r="FZ38" s="716">
        <v>190.71824663321891</v>
      </c>
      <c r="GA38" s="716">
        <f t="shared" si="64"/>
        <v>8.2730290296053965</v>
      </c>
      <c r="GB38" s="717">
        <f t="shared" si="65"/>
        <v>4.534527754835236E-2</v>
      </c>
      <c r="GC38" s="716">
        <v>169.42478728969905</v>
      </c>
      <c r="GD38" s="716">
        <f t="shared" si="66"/>
        <v>0.66293211805475494</v>
      </c>
      <c r="GE38" s="717">
        <f t="shared" si="67"/>
        <v>3.9282106574409243E-3</v>
      </c>
      <c r="GF38" s="716">
        <v>173.27578771160313</v>
      </c>
      <c r="GG38" s="716">
        <f t="shared" si="68"/>
        <v>0.25258954991201676</v>
      </c>
      <c r="GH38" s="717">
        <f t="shared" si="69"/>
        <v>1.4598594442577027E-3</v>
      </c>
      <c r="GI38" s="716">
        <v>207.11150131694467</v>
      </c>
      <c r="GJ38" s="716">
        <f t="shared" si="70"/>
        <v>1.5377308251413808</v>
      </c>
      <c r="GK38" s="717">
        <f t="shared" si="71"/>
        <v>7.4801898192682799E-3</v>
      </c>
      <c r="GL38" s="716">
        <v>193.11776920795018</v>
      </c>
      <c r="GM38" s="716">
        <f t="shared" si="72"/>
        <v>-10.327819918532384</v>
      </c>
      <c r="GN38" s="717">
        <f t="shared" si="73"/>
        <v>-5.0764531012326627E-2</v>
      </c>
      <c r="GO38" s="716">
        <v>179.05071158578352</v>
      </c>
      <c r="GP38" s="716">
        <f t="shared" si="74"/>
        <v>0.60324312674543989</v>
      </c>
      <c r="GQ38" s="717">
        <f t="shared" si="75"/>
        <v>3.3805081795481567E-3</v>
      </c>
      <c r="GR38" s="716">
        <v>186.97214315710883</v>
      </c>
      <c r="GS38" s="716">
        <f t="shared" si="76"/>
        <v>-1.7944463554883896</v>
      </c>
      <c r="GT38" s="717">
        <f t="shared" si="77"/>
        <v>-9.5061650481778632E-3</v>
      </c>
      <c r="GU38" s="716">
        <v>174.55134881443678</v>
      </c>
      <c r="GV38" s="716">
        <f t="shared" si="78"/>
        <v>0.15661307943724978</v>
      </c>
      <c r="GW38" s="717">
        <f t="shared" si="79"/>
        <v>8.9803788386841126E-4</v>
      </c>
      <c r="GX38" s="716">
        <v>173.80648848250394</v>
      </c>
      <c r="GY38" s="716">
        <f t="shared" si="106"/>
        <v>4.4587513721066614</v>
      </c>
      <c r="GZ38" s="717">
        <f t="shared" si="80"/>
        <v>2.6328969304148509E-2</v>
      </c>
      <c r="HA38" s="716">
        <v>180.80962185060653</v>
      </c>
      <c r="HB38" s="716">
        <f t="shared" si="107"/>
        <v>0.56448846920781648</v>
      </c>
      <c r="HC38" s="717">
        <f t="shared" si="81"/>
        <v>3.1317820271649656E-3</v>
      </c>
      <c r="HD38" s="716">
        <v>183.46438084044993</v>
      </c>
      <c r="HE38" s="716">
        <f t="shared" si="108"/>
        <v>6.8775846250295558</v>
      </c>
      <c r="HF38" s="717">
        <f t="shared" si="82"/>
        <v>3.8947332260558749E-2</v>
      </c>
      <c r="HG38" s="716">
        <v>180.23038499439323</v>
      </c>
      <c r="HH38" s="716">
        <f t="shared" si="109"/>
        <v>3.886784957172523</v>
      </c>
      <c r="HI38" s="717">
        <f t="shared" si="83"/>
        <v>2.2040975438587747E-2</v>
      </c>
      <c r="HJ38" s="716">
        <v>176.57634650730151</v>
      </c>
      <c r="HK38" s="716">
        <f t="shared" si="110"/>
        <v>1.4936124445193286</v>
      </c>
      <c r="HL38" s="717">
        <f t="shared" si="84"/>
        <v>8.5308951366029062E-3</v>
      </c>
      <c r="HM38" s="716">
        <v>174.02963922248964</v>
      </c>
      <c r="HN38" s="605">
        <f t="shared" si="111"/>
        <v>-3.7696869750016049</v>
      </c>
      <c r="HO38" s="721">
        <f t="shared" si="85"/>
        <v>-2.1201919352688725E-2</v>
      </c>
      <c r="HP38" s="716">
        <v>177.64395935265335</v>
      </c>
      <c r="HQ38" s="605">
        <f t="shared" si="112"/>
        <v>6.6229746362460844</v>
      </c>
      <c r="HR38" s="721">
        <f t="shared" si="86"/>
        <v>3.8726093451213153E-2</v>
      </c>
      <c r="HS38" s="716">
        <v>177.96164290563476</v>
      </c>
      <c r="HT38" s="605">
        <f t="shared" si="113"/>
        <v>2.1080017315370583</v>
      </c>
      <c r="HU38" s="721">
        <f t="shared" si="87"/>
        <v>1.1987250974519801E-2</v>
      </c>
      <c r="HV38" s="716">
        <v>176.28911845662685</v>
      </c>
      <c r="HW38" s="605">
        <f t="shared" si="114"/>
        <v>1.4400288688266016</v>
      </c>
      <c r="HX38" s="721">
        <f t="shared" si="88"/>
        <v>8.23583852922204E-3</v>
      </c>
      <c r="HY38" s="716">
        <v>164.06280286877302</v>
      </c>
      <c r="HZ38" s="605">
        <f t="shared" si="115"/>
        <v>-9.19657057079624</v>
      </c>
      <c r="IA38" s="721">
        <f t="shared" si="89"/>
        <v>-5.3079786612548793E-2</v>
      </c>
      <c r="IB38" s="716">
        <v>164.97975708502022</v>
      </c>
      <c r="IC38" s="605">
        <f t="shared" si="116"/>
        <v>4.6487337384549221</v>
      </c>
      <c r="ID38" s="721">
        <f t="shared" si="90"/>
        <v>2.8994599057765632E-2</v>
      </c>
      <c r="IE38" s="716">
        <v>182.20800211102681</v>
      </c>
      <c r="IF38" s="605">
        <f t="shared" si="117"/>
        <v>-8.5102445221920959</v>
      </c>
      <c r="IG38" s="721">
        <f t="shared" si="91"/>
        <v>-4.4622078235432974E-2</v>
      </c>
      <c r="IH38" s="716">
        <v>167.00149847080345</v>
      </c>
      <c r="II38" s="605">
        <f t="shared" si="118"/>
        <v>-2.4232888188955997</v>
      </c>
      <c r="IJ38" s="721">
        <f t="shared" si="92"/>
        <v>-1.4303035923262064E-2</v>
      </c>
      <c r="IK38" s="716">
        <v>173.12330916959783</v>
      </c>
      <c r="IL38" s="605">
        <f t="shared" si="119"/>
        <v>-0.15247854200529787</v>
      </c>
      <c r="IM38" s="721">
        <f t="shared" si="93"/>
        <v>-8.7997604292574453E-4</v>
      </c>
      <c r="IN38" s="716">
        <v>202.14997378080756</v>
      </c>
      <c r="IO38" s="605">
        <f t="shared" si="120"/>
        <v>-4.9615275361371118</v>
      </c>
      <c r="IP38" s="721">
        <f t="shared" si="94"/>
        <v>-2.395582816303591E-2</v>
      </c>
      <c r="IQ38" s="716">
        <v>196.88821968882198</v>
      </c>
      <c r="IR38" s="605">
        <f t="shared" si="121"/>
        <v>3.7704504808718013</v>
      </c>
      <c r="IS38" s="721">
        <f t="shared" si="95"/>
        <v>1.9524099187432937E-2</v>
      </c>
      <c r="IT38" s="716">
        <v>176.92752134557361</v>
      </c>
      <c r="IU38" s="605">
        <f t="shared" si="122"/>
        <v>-2.1231902402099081</v>
      </c>
      <c r="IV38" s="721">
        <f t="shared" si="96"/>
        <v>-1.1858038548998917E-2</v>
      </c>
      <c r="IW38" s="716">
        <v>186.9550607502255</v>
      </c>
      <c r="IX38" s="605">
        <f t="shared" si="123"/>
        <v>-1.7082406883332624E-2</v>
      </c>
      <c r="IY38" s="721">
        <f t="shared" si="97"/>
        <v>-9.1363379564936745E-5</v>
      </c>
      <c r="IZ38" s="716">
        <v>174.27824623063631</v>
      </c>
      <c r="JA38" s="605">
        <f t="shared" si="124"/>
        <v>-0.27310258380046548</v>
      </c>
      <c r="JB38" s="721">
        <f t="shared" si="98"/>
        <v>-1.5645973844109174E-3</v>
      </c>
      <c r="JC38" s="716">
        <v>165.17992794200634</v>
      </c>
      <c r="JD38" s="605">
        <f t="shared" si="125"/>
        <v>-8.6265605404975929</v>
      </c>
      <c r="JE38" s="721">
        <f t="shared" si="99"/>
        <v>-4.9633132892883784E-2</v>
      </c>
      <c r="JF38" s="716">
        <v>176.43339467092517</v>
      </c>
      <c r="JG38" s="605">
        <f t="shared" si="126"/>
        <v>-4.376227179681365</v>
      </c>
      <c r="JH38" s="721">
        <f t="shared" si="100"/>
        <v>-2.4203508280644551E-2</v>
      </c>
      <c r="JI38" s="716">
        <v>170.67736185383242</v>
      </c>
      <c r="JJ38" s="605">
        <f t="shared" si="127"/>
        <v>-12.787018986617511</v>
      </c>
      <c r="JK38" s="721">
        <f t="shared" si="101"/>
        <v>-6.9697556157986659E-2</v>
      </c>
      <c r="JL38" s="716">
        <v>171.22025008470439</v>
      </c>
      <c r="JM38" s="605">
        <f t="shared" si="128"/>
        <v>-9.0101349096888441</v>
      </c>
      <c r="JN38" s="721">
        <f t="shared" si="102"/>
        <v>-4.999231905302283E-2</v>
      </c>
      <c r="JO38" s="716">
        <v>173.18866961406002</v>
      </c>
      <c r="JP38" s="605">
        <f t="shared" si="129"/>
        <v>-3.3876768932414905</v>
      </c>
      <c r="JQ38" s="721">
        <f t="shared" si="103"/>
        <v>-1.9185338015255675E-2</v>
      </c>
    </row>
    <row r="39" spans="1:277" s="210" customFormat="1" x14ac:dyDescent="0.25">
      <c r="A39" s="62" t="s">
        <v>209</v>
      </c>
      <c r="B39" s="258">
        <v>181.8539724166659</v>
      </c>
      <c r="C39" s="183">
        <v>174.7</v>
      </c>
      <c r="D39" s="305">
        <v>176.29614036825618</v>
      </c>
      <c r="E39" s="305">
        <v>186.5</v>
      </c>
      <c r="F39" s="111">
        <v>178.7</v>
      </c>
      <c r="G39" s="305">
        <v>181</v>
      </c>
      <c r="H39" s="305">
        <v>167.6</v>
      </c>
      <c r="I39" s="305">
        <v>163</v>
      </c>
      <c r="J39" s="305">
        <v>174.9</v>
      </c>
      <c r="K39" s="183">
        <v>177.30309697307632</v>
      </c>
      <c r="L39" s="183">
        <v>200.12845215157355</v>
      </c>
      <c r="M39" s="305">
        <v>183.3</v>
      </c>
      <c r="N39" s="209">
        <v>175.8</v>
      </c>
      <c r="O39" s="305">
        <v>182.5</v>
      </c>
      <c r="P39" s="111">
        <v>177.97947453823429</v>
      </c>
      <c r="Q39" s="305">
        <v>178.14734289417569</v>
      </c>
      <c r="R39" s="305">
        <v>177.19628447113149</v>
      </c>
      <c r="S39" s="305">
        <v>173.54600014461667</v>
      </c>
      <c r="T39" s="111">
        <v>175.9</v>
      </c>
      <c r="U39" s="209">
        <v>176.79499999999999</v>
      </c>
      <c r="V39" s="210">
        <v>170.5</v>
      </c>
      <c r="W39" s="210">
        <v>168.34700761629398</v>
      </c>
      <c r="X39" s="196">
        <v>173.42360765905502</v>
      </c>
      <c r="Y39" s="305">
        <v>170.7</v>
      </c>
      <c r="Z39" s="183">
        <v>171.3</v>
      </c>
      <c r="AA39" s="305">
        <v>160.03028572847106</v>
      </c>
      <c r="AB39" s="305">
        <v>173.7</v>
      </c>
      <c r="AC39" s="209">
        <v>167.5</v>
      </c>
      <c r="AD39" s="305">
        <v>169.57868562171421</v>
      </c>
      <c r="AE39" s="102">
        <v>204.54109982755318</v>
      </c>
      <c r="AF39" s="305">
        <v>227.6</v>
      </c>
      <c r="AG39" s="196">
        <v>168.9</v>
      </c>
      <c r="AH39" s="103">
        <v>185.1</v>
      </c>
      <c r="AI39" s="196">
        <v>171.54991226164412</v>
      </c>
      <c r="AJ39" s="183">
        <v>170.85694908685753</v>
      </c>
      <c r="AK39" s="305">
        <v>179.18344288314785</v>
      </c>
      <c r="AL39" s="305">
        <v>171.5</v>
      </c>
      <c r="AM39" s="209">
        <v>173.8</v>
      </c>
      <c r="AN39" s="210">
        <v>171.95400000000001</v>
      </c>
      <c r="AO39" s="210">
        <v>175.5</v>
      </c>
      <c r="AP39" s="210">
        <v>170.5</v>
      </c>
      <c r="AQ39" s="196">
        <v>167.9</v>
      </c>
      <c r="AR39" s="305">
        <v>171.4</v>
      </c>
      <c r="AS39" s="210">
        <v>146.80000000000001</v>
      </c>
      <c r="AT39" s="210">
        <v>159.40194914480293</v>
      </c>
      <c r="AU39" s="196">
        <v>162.5</v>
      </c>
      <c r="AV39" s="305">
        <v>153.9</v>
      </c>
      <c r="AW39" s="305">
        <v>164.96985523163187</v>
      </c>
      <c r="AX39" s="210">
        <v>244.64626079156855</v>
      </c>
      <c r="AY39" s="210">
        <v>212.65377855887522</v>
      </c>
      <c r="AZ39" s="196">
        <v>183.2</v>
      </c>
      <c r="BA39" s="305">
        <v>198.6</v>
      </c>
      <c r="BB39" s="210">
        <v>168.28014242469555</v>
      </c>
      <c r="BC39" s="210">
        <v>176.88722403418694</v>
      </c>
      <c r="BD39" s="210">
        <v>189.22852983988355</v>
      </c>
      <c r="BE39" s="210">
        <v>169.91400500255892</v>
      </c>
      <c r="BF39" s="210">
        <v>178.24751736410082</v>
      </c>
      <c r="BG39" s="210">
        <v>171.4641623094011</v>
      </c>
      <c r="BH39" s="196">
        <v>-0.48983769059890392</v>
      </c>
      <c r="BI39" s="354">
        <v>-2.8486553996935893E-3</v>
      </c>
      <c r="BJ39" s="196">
        <v>169.03201782571875</v>
      </c>
      <c r="BK39" s="196">
        <v>171.97946806597682</v>
      </c>
      <c r="BL39" s="196">
        <v>173.74183858491372</v>
      </c>
      <c r="BM39" s="196">
        <v>171.346214669772</v>
      </c>
      <c r="BN39" s="196">
        <v>169.45085180549665</v>
      </c>
      <c r="BO39" s="210">
        <v>157.8174073624759</v>
      </c>
      <c r="BP39" s="210">
        <v>172.40130387540745</v>
      </c>
      <c r="BQ39" s="210">
        <v>9.9013038754074501</v>
      </c>
      <c r="BR39" s="300">
        <v>6.0931100771738154E-2</v>
      </c>
      <c r="BS39" s="210">
        <v>165.78882456216718</v>
      </c>
      <c r="BT39" s="210">
        <v>11.888824562167173</v>
      </c>
      <c r="BU39" s="300">
        <v>7.7250322041372138E-2</v>
      </c>
      <c r="BV39" s="210">
        <v>169.50513134809046</v>
      </c>
      <c r="BW39" s="196">
        <v>-1.5845417823270225</v>
      </c>
      <c r="BX39" s="354">
        <v>-9.9405420751009776E-3</v>
      </c>
      <c r="BY39" s="210">
        <v>184.88061747096589</v>
      </c>
      <c r="BZ39" s="196">
        <v>-59.765643320602663</v>
      </c>
      <c r="CA39" s="354">
        <v>-0.24429412134576314</v>
      </c>
      <c r="CB39" s="210">
        <v>197.68589111131044</v>
      </c>
      <c r="CC39" s="196">
        <v>-14.967887447564777</v>
      </c>
      <c r="CD39" s="354">
        <v>-7.0386181468300488E-2</v>
      </c>
      <c r="CE39" s="210">
        <v>164.15286713778434</v>
      </c>
      <c r="CF39" s="196">
        <f t="shared" si="4"/>
        <v>-19.047132862215648</v>
      </c>
      <c r="CG39" s="354">
        <f t="shared" si="5"/>
        <v>-0.10396906584178847</v>
      </c>
      <c r="CH39" s="210">
        <v>176.52230848377141</v>
      </c>
      <c r="CI39" s="196">
        <f t="shared" si="6"/>
        <v>-22.077691516228583</v>
      </c>
      <c r="CJ39" s="354">
        <f t="shared" si="7"/>
        <v>-0.1111666239487844</v>
      </c>
      <c r="CK39" s="210">
        <v>170.05874018537102</v>
      </c>
      <c r="CL39" s="196">
        <f t="shared" si="8"/>
        <v>1.778597760675467</v>
      </c>
      <c r="CM39" s="354">
        <f t="shared" si="9"/>
        <v>1.0569267027280891E-2</v>
      </c>
      <c r="CN39" s="210">
        <v>159.25146148831342</v>
      </c>
      <c r="CO39" s="196">
        <f t="shared" si="10"/>
        <v>-17.635762545873519</v>
      </c>
      <c r="CP39" s="354">
        <f t="shared" si="11"/>
        <v>-9.9700601002506883E-2</v>
      </c>
      <c r="CQ39" s="210">
        <v>174.00279943385752</v>
      </c>
      <c r="CR39" s="196">
        <f t="shared" si="12"/>
        <v>-15.225730406026031</v>
      </c>
      <c r="CS39" s="354">
        <f t="shared" si="13"/>
        <v>-8.0462129145691411E-2</v>
      </c>
      <c r="CT39" s="210">
        <v>174.34569672770377</v>
      </c>
      <c r="CU39" s="196">
        <f t="shared" si="14"/>
        <v>4.4316917251448444</v>
      </c>
      <c r="CV39" s="354">
        <f t="shared" si="15"/>
        <v>2.6081968493874903E-2</v>
      </c>
      <c r="CW39" s="210">
        <v>170.53102004783401</v>
      </c>
      <c r="CX39" s="196">
        <f t="shared" si="16"/>
        <v>-7.7164973162668105</v>
      </c>
      <c r="CY39" s="354">
        <f t="shared" si="17"/>
        <v>-4.3290910473129086E-2</v>
      </c>
      <c r="CZ39" s="305">
        <v>170.22893485018838</v>
      </c>
      <c r="DA39" s="196">
        <f t="shared" si="18"/>
        <v>-1.235227459212723</v>
      </c>
      <c r="DB39" s="731">
        <f t="shared" si="19"/>
        <v>-7.203997865068726E-3</v>
      </c>
      <c r="DC39" s="305">
        <v>174.49001824767819</v>
      </c>
      <c r="DD39" s="196">
        <f t="shared" si="104"/>
        <v>5.45800042195944</v>
      </c>
      <c r="DE39" s="738">
        <f t="shared" si="105"/>
        <v>3.2289743044935641E-2</v>
      </c>
      <c r="DF39" s="305">
        <v>174.78651235494777</v>
      </c>
      <c r="DG39" s="196">
        <f t="shared" si="20"/>
        <v>2.8070442889709568</v>
      </c>
      <c r="DH39" s="738">
        <f t="shared" si="21"/>
        <v>1.6321973317733982E-2</v>
      </c>
      <c r="DI39" s="305">
        <v>176.45860465793092</v>
      </c>
      <c r="DJ39" s="196">
        <f t="shared" si="22"/>
        <v>2.7167660730171974</v>
      </c>
      <c r="DK39" s="738">
        <f t="shared" si="23"/>
        <v>1.5636798223989203E-2</v>
      </c>
      <c r="DL39" s="305">
        <v>175.23625108045334</v>
      </c>
      <c r="DM39" s="196">
        <f t="shared" si="24"/>
        <v>3.890036410681347</v>
      </c>
      <c r="DN39" s="738">
        <f t="shared" si="25"/>
        <v>2.2702785808127963E-2</v>
      </c>
      <c r="DO39" s="305">
        <v>165.43990098360041</v>
      </c>
      <c r="DP39" s="196">
        <f t="shared" si="26"/>
        <v>-4.0109508218962446</v>
      </c>
      <c r="DQ39" s="731">
        <f t="shared" si="27"/>
        <v>-2.3670290111614166E-2</v>
      </c>
      <c r="DR39" s="305">
        <v>167.5189281325564</v>
      </c>
      <c r="DS39" s="196">
        <f t="shared" si="28"/>
        <v>9.7015207700804922</v>
      </c>
      <c r="DT39" s="731">
        <f t="shared" si="29"/>
        <v>6.1473071521178806E-2</v>
      </c>
      <c r="DU39" s="305">
        <v>182.44521760361351</v>
      </c>
      <c r="DV39" s="196">
        <f t="shared" si="30"/>
        <v>10.043913728206064</v>
      </c>
      <c r="DW39" s="731">
        <f t="shared" si="31"/>
        <v>5.8258919755413752E-2</v>
      </c>
      <c r="DX39" s="305">
        <v>168.7618551716443</v>
      </c>
      <c r="DY39" s="196">
        <f t="shared" si="32"/>
        <v>2.9730306094771208</v>
      </c>
      <c r="DZ39" s="731">
        <f t="shared" si="33"/>
        <v>1.7932635793326948E-2</v>
      </c>
      <c r="EA39" s="305">
        <v>173.02319816169111</v>
      </c>
      <c r="EB39" s="196">
        <f t="shared" si="34"/>
        <v>3.5180668136006545</v>
      </c>
      <c r="EC39" s="731">
        <f t="shared" si="35"/>
        <v>2.075492809935094E-2</v>
      </c>
      <c r="ED39" s="305">
        <v>205.57377049180329</v>
      </c>
      <c r="EE39" s="196">
        <f t="shared" si="36"/>
        <v>20.6931530208374</v>
      </c>
      <c r="EF39" s="731">
        <f t="shared" si="37"/>
        <v>0.11192710898473229</v>
      </c>
      <c r="EG39" s="305">
        <v>203.44558912648256</v>
      </c>
      <c r="EH39" s="196">
        <f t="shared" si="38"/>
        <v>5.7596980151721198</v>
      </c>
      <c r="EI39" s="731">
        <f t="shared" si="39"/>
        <v>2.913560488709345E-2</v>
      </c>
      <c r="EJ39" s="305">
        <v>178.44746845903808</v>
      </c>
      <c r="EK39" s="196">
        <f t="shared" si="40"/>
        <v>14.294601321253737</v>
      </c>
      <c r="EL39" s="731">
        <f t="shared" si="41"/>
        <v>8.7081033493343341E-2</v>
      </c>
      <c r="EM39" s="305">
        <v>188.76658951259722</v>
      </c>
      <c r="EN39" s="196">
        <f t="shared" si="42"/>
        <v>12.24428102882581</v>
      </c>
      <c r="EO39" s="731">
        <f t="shared" si="43"/>
        <v>6.9363929885108477E-2</v>
      </c>
      <c r="EP39" s="305">
        <v>174.39473573499953</v>
      </c>
      <c r="EQ39" s="196">
        <f t="shared" si="44"/>
        <v>4.3359955496285068</v>
      </c>
      <c r="ER39" s="731">
        <f t="shared" si="45"/>
        <v>2.549704616711904E-2</v>
      </c>
      <c r="ES39" s="305">
        <v>169.34773711039728</v>
      </c>
      <c r="ET39" s="196">
        <f t="shared" si="46"/>
        <v>10.096275622083851</v>
      </c>
      <c r="EU39" s="731">
        <f t="shared" si="47"/>
        <v>6.3398323178495669E-2</v>
      </c>
      <c r="EV39" s="305">
        <v>180.24513338139872</v>
      </c>
      <c r="EW39" s="196">
        <f t="shared" si="48"/>
        <v>6.2423339475411979</v>
      </c>
      <c r="EX39" s="731">
        <f t="shared" si="49"/>
        <v>3.5874905276532941E-2</v>
      </c>
      <c r="EY39" s="305">
        <v>176.58679621542038</v>
      </c>
      <c r="EZ39" s="305">
        <f t="shared" si="141"/>
        <v>2.2410994877166104</v>
      </c>
      <c r="FA39" s="729">
        <f t="shared" si="50"/>
        <v>1.2854343581630234E-2</v>
      </c>
      <c r="FB39" s="305">
        <v>176.34360003722071</v>
      </c>
      <c r="FC39" s="305">
        <f t="shared" si="142"/>
        <v>5.8125799893867054</v>
      </c>
      <c r="FD39" s="729">
        <f t="shared" si="51"/>
        <v>3.4085176924153006E-2</v>
      </c>
      <c r="FE39" s="305">
        <v>175.08273406278218</v>
      </c>
      <c r="FF39" s="305">
        <f t="shared" si="143"/>
        <v>4.853799212593799</v>
      </c>
      <c r="FG39" s="729">
        <f t="shared" si="52"/>
        <v>2.8513361825740331E-2</v>
      </c>
      <c r="FH39" s="305">
        <v>177.79932619749124</v>
      </c>
      <c r="FI39" s="305">
        <f t="shared" si="144"/>
        <v>3.3093079498130464</v>
      </c>
      <c r="FJ39" s="729">
        <f t="shared" si="53"/>
        <v>1.8965600342339815E-2</v>
      </c>
      <c r="FK39" s="305">
        <v>171.02098471640727</v>
      </c>
      <c r="FL39" s="305">
        <f t="shared" si="54"/>
        <v>-3.7655276385405045</v>
      </c>
      <c r="FM39" s="729">
        <f t="shared" si="55"/>
        <v>-2.1543582441267882E-2</v>
      </c>
      <c r="FN39" s="305">
        <v>175.8536411740977</v>
      </c>
      <c r="FO39" s="305">
        <f t="shared" si="56"/>
        <v>-0.60496348383321674</v>
      </c>
      <c r="FP39" s="729">
        <f t="shared" si="57"/>
        <v>-3.4283592177664127E-3</v>
      </c>
      <c r="FQ39" s="305">
        <v>174.84908958780025</v>
      </c>
      <c r="FR39" s="305">
        <f t="shared" si="58"/>
        <v>-0.38716149265309241</v>
      </c>
      <c r="FS39" s="729">
        <f t="shared" si="59"/>
        <v>-2.209368725169436E-3</v>
      </c>
      <c r="FT39" s="305">
        <v>173.25937343956926</v>
      </c>
      <c r="FU39" s="305">
        <f t="shared" si="133"/>
        <v>7.8194724559688495</v>
      </c>
      <c r="FV39" s="729">
        <f t="shared" si="134"/>
        <v>4.7264731237623092E-2</v>
      </c>
      <c r="FW39" s="305">
        <v>160.3310233465653</v>
      </c>
      <c r="FX39" s="305">
        <f t="shared" si="139"/>
        <v>-7.1879047859910941</v>
      </c>
      <c r="FY39" s="729">
        <f t="shared" si="140"/>
        <v>-4.2908015626170685E-2</v>
      </c>
      <c r="FZ39" s="305">
        <v>190.71824663321891</v>
      </c>
      <c r="GA39" s="305">
        <f t="shared" si="64"/>
        <v>8.2730290296053965</v>
      </c>
      <c r="GB39" s="729">
        <f t="shared" si="65"/>
        <v>4.534527754835236E-2</v>
      </c>
      <c r="GC39" s="305">
        <v>169.42478728969905</v>
      </c>
      <c r="GD39" s="305">
        <f t="shared" si="66"/>
        <v>0.66293211805475494</v>
      </c>
      <c r="GE39" s="729">
        <f t="shared" si="67"/>
        <v>3.9282106574409243E-3</v>
      </c>
      <c r="GF39" s="305">
        <v>173.27578771160313</v>
      </c>
      <c r="GG39" s="305">
        <f t="shared" si="68"/>
        <v>0.25258954991201676</v>
      </c>
      <c r="GH39" s="729">
        <f t="shared" si="69"/>
        <v>1.4598594442577027E-3</v>
      </c>
      <c r="GI39" s="305">
        <v>207.11150131694467</v>
      </c>
      <c r="GJ39" s="305">
        <f t="shared" si="70"/>
        <v>1.5377308251413808</v>
      </c>
      <c r="GK39" s="729">
        <f t="shared" si="71"/>
        <v>7.4801898192682799E-3</v>
      </c>
      <c r="GL39" s="305">
        <v>193.11776920795018</v>
      </c>
      <c r="GM39" s="305">
        <f t="shared" si="72"/>
        <v>-10.327819918532384</v>
      </c>
      <c r="GN39" s="729">
        <f t="shared" si="73"/>
        <v>-5.0764531012326627E-2</v>
      </c>
      <c r="GO39" s="305">
        <v>179.05071158578352</v>
      </c>
      <c r="GP39" s="305">
        <f t="shared" si="74"/>
        <v>0.60324312674543989</v>
      </c>
      <c r="GQ39" s="729">
        <f t="shared" si="75"/>
        <v>3.3805081795481567E-3</v>
      </c>
      <c r="GR39" s="305">
        <v>186.97214315710883</v>
      </c>
      <c r="GS39" s="305">
        <f t="shared" si="76"/>
        <v>-1.7944463554883896</v>
      </c>
      <c r="GT39" s="729">
        <f t="shared" si="77"/>
        <v>-9.5061650481778632E-3</v>
      </c>
      <c r="GU39" s="305">
        <v>174.55134881443678</v>
      </c>
      <c r="GV39" s="305">
        <f t="shared" si="78"/>
        <v>0.15661307943724978</v>
      </c>
      <c r="GW39" s="729">
        <f t="shared" si="79"/>
        <v>8.9803788386841126E-4</v>
      </c>
      <c r="GX39" s="305">
        <v>173.80648848250394</v>
      </c>
      <c r="GY39" s="305">
        <f t="shared" si="106"/>
        <v>4.4587513721066614</v>
      </c>
      <c r="GZ39" s="729">
        <f t="shared" si="80"/>
        <v>2.6328969304148509E-2</v>
      </c>
      <c r="HA39" s="305">
        <v>180.80962185060653</v>
      </c>
      <c r="HB39" s="305">
        <f t="shared" si="107"/>
        <v>0.56448846920781648</v>
      </c>
      <c r="HC39" s="729">
        <f t="shared" si="81"/>
        <v>3.1317820271649656E-3</v>
      </c>
      <c r="HD39" s="305">
        <v>183.46438084044993</v>
      </c>
      <c r="HE39" s="305">
        <f t="shared" si="108"/>
        <v>6.8775846250295558</v>
      </c>
      <c r="HF39" s="729">
        <f t="shared" si="82"/>
        <v>3.8947332260558749E-2</v>
      </c>
      <c r="HG39" s="305">
        <v>180.23038499439323</v>
      </c>
      <c r="HH39" s="305">
        <f t="shared" si="109"/>
        <v>3.886784957172523</v>
      </c>
      <c r="HI39" s="729">
        <f t="shared" si="83"/>
        <v>2.2040975438587747E-2</v>
      </c>
      <c r="HJ39" s="305">
        <v>176.57634650730151</v>
      </c>
      <c r="HK39" s="305">
        <f t="shared" si="110"/>
        <v>1.4936124445193286</v>
      </c>
      <c r="HL39" s="729">
        <f t="shared" si="84"/>
        <v>8.5308951366029062E-3</v>
      </c>
      <c r="HM39" s="305">
        <v>174.02963922248964</v>
      </c>
      <c r="HN39" s="111">
        <f t="shared" si="111"/>
        <v>-3.7696869750016049</v>
      </c>
      <c r="HO39" s="734">
        <f t="shared" si="85"/>
        <v>-2.1201919352688725E-2</v>
      </c>
      <c r="HP39" s="305">
        <v>177.64395935265335</v>
      </c>
      <c r="HQ39" s="111">
        <f t="shared" si="112"/>
        <v>6.6229746362460844</v>
      </c>
      <c r="HR39" s="734">
        <f t="shared" si="86"/>
        <v>3.8726093451213153E-2</v>
      </c>
      <c r="HS39" s="305">
        <v>177.96164290563476</v>
      </c>
      <c r="HT39" s="111">
        <f t="shared" si="113"/>
        <v>2.1080017315370583</v>
      </c>
      <c r="HU39" s="734">
        <f t="shared" si="87"/>
        <v>1.1987250974519801E-2</v>
      </c>
      <c r="HV39" s="305">
        <v>176.28911845662685</v>
      </c>
      <c r="HW39" s="111">
        <f t="shared" si="114"/>
        <v>1.4400288688266016</v>
      </c>
      <c r="HX39" s="734">
        <f t="shared" si="88"/>
        <v>8.23583852922204E-3</v>
      </c>
      <c r="HY39" s="305">
        <v>164.06280286877302</v>
      </c>
      <c r="HZ39" s="111">
        <f t="shared" si="115"/>
        <v>-9.19657057079624</v>
      </c>
      <c r="IA39" s="734">
        <f t="shared" si="89"/>
        <v>-5.3079786612548793E-2</v>
      </c>
      <c r="IB39" s="305">
        <v>164.97975708502022</v>
      </c>
      <c r="IC39" s="111">
        <f t="shared" si="116"/>
        <v>4.6487337384549221</v>
      </c>
      <c r="ID39" s="734">
        <f t="shared" si="90"/>
        <v>2.8994599057765632E-2</v>
      </c>
      <c r="IE39" s="305">
        <v>182.20800211102681</v>
      </c>
      <c r="IF39" s="111">
        <f t="shared" si="117"/>
        <v>-8.5102445221920959</v>
      </c>
      <c r="IG39" s="734">
        <f t="shared" si="91"/>
        <v>-4.4622078235432974E-2</v>
      </c>
      <c r="IH39" s="305">
        <v>167.00149847080345</v>
      </c>
      <c r="II39" s="111">
        <f t="shared" si="118"/>
        <v>-2.4232888188955997</v>
      </c>
      <c r="IJ39" s="734">
        <f t="shared" si="92"/>
        <v>-1.4303035923262064E-2</v>
      </c>
      <c r="IK39" s="305">
        <v>173.12330916959783</v>
      </c>
      <c r="IL39" s="111">
        <f t="shared" si="119"/>
        <v>-0.15247854200529787</v>
      </c>
      <c r="IM39" s="734">
        <f t="shared" si="93"/>
        <v>-8.7997604292574453E-4</v>
      </c>
      <c r="IN39" s="305">
        <v>202.14997378080756</v>
      </c>
      <c r="IO39" s="111">
        <f t="shared" si="120"/>
        <v>-4.9615275361371118</v>
      </c>
      <c r="IP39" s="734">
        <f t="shared" si="94"/>
        <v>-2.395582816303591E-2</v>
      </c>
      <c r="IQ39" s="305">
        <v>196.88821968882198</v>
      </c>
      <c r="IR39" s="111">
        <f t="shared" si="121"/>
        <v>3.7704504808718013</v>
      </c>
      <c r="IS39" s="734">
        <f t="shared" si="95"/>
        <v>1.9524099187432937E-2</v>
      </c>
      <c r="IT39" s="305">
        <v>176.92752134557361</v>
      </c>
      <c r="IU39" s="111">
        <f t="shared" si="122"/>
        <v>-2.1231902402099081</v>
      </c>
      <c r="IV39" s="734">
        <f t="shared" si="96"/>
        <v>-1.1858038548998917E-2</v>
      </c>
      <c r="IW39" s="305">
        <v>186.9550607502255</v>
      </c>
      <c r="IX39" s="111">
        <f t="shared" si="123"/>
        <v>-1.7082406883332624E-2</v>
      </c>
      <c r="IY39" s="734">
        <f t="shared" si="97"/>
        <v>-9.1363379564936745E-5</v>
      </c>
      <c r="IZ39" s="305">
        <v>174.27824623063631</v>
      </c>
      <c r="JA39" s="111">
        <f t="shared" si="124"/>
        <v>-0.27310258380046548</v>
      </c>
      <c r="JB39" s="734">
        <f t="shared" si="98"/>
        <v>-1.5645973844109174E-3</v>
      </c>
      <c r="JC39" s="305">
        <v>165.17992794200634</v>
      </c>
      <c r="JD39" s="111">
        <f t="shared" si="125"/>
        <v>-8.6265605404975929</v>
      </c>
      <c r="JE39" s="734">
        <f t="shared" si="99"/>
        <v>-4.9633132892883784E-2</v>
      </c>
      <c r="JF39" s="305">
        <v>176.43339467092517</v>
      </c>
      <c r="JG39" s="111">
        <f t="shared" si="126"/>
        <v>-4.376227179681365</v>
      </c>
      <c r="JH39" s="734">
        <f t="shared" si="100"/>
        <v>-2.4203508280644551E-2</v>
      </c>
      <c r="JI39" s="305">
        <v>170.67736185383242</v>
      </c>
      <c r="JJ39" s="111">
        <f t="shared" si="127"/>
        <v>-12.787018986617511</v>
      </c>
      <c r="JK39" s="734">
        <f t="shared" si="101"/>
        <v>-6.9697556157986659E-2</v>
      </c>
      <c r="JL39" s="305">
        <v>171.22025008470439</v>
      </c>
      <c r="JM39" s="111">
        <f t="shared" si="128"/>
        <v>-9.0101349096888441</v>
      </c>
      <c r="JN39" s="734">
        <f t="shared" si="102"/>
        <v>-4.999231905302283E-2</v>
      </c>
      <c r="JO39" s="305">
        <v>173.18866961406002</v>
      </c>
      <c r="JP39" s="111">
        <f t="shared" si="129"/>
        <v>-3.3876768932414905</v>
      </c>
      <c r="JQ39" s="734">
        <f t="shared" si="103"/>
        <v>-1.9185338015255675E-2</v>
      </c>
    </row>
    <row r="40" spans="1:277" s="210" customFormat="1" x14ac:dyDescent="0.25">
      <c r="A40" s="63" t="s">
        <v>32</v>
      </c>
      <c r="B40" s="258">
        <v>264.86</v>
      </c>
      <c r="C40" s="183">
        <v>271.3</v>
      </c>
      <c r="D40" s="305">
        <v>284.82504951428837</v>
      </c>
      <c r="E40" s="305">
        <v>287.05835251726552</v>
      </c>
      <c r="F40" s="111">
        <v>280.5</v>
      </c>
      <c r="G40" s="106">
        <v>287.3</v>
      </c>
      <c r="H40" s="305"/>
      <c r="I40" s="305"/>
      <c r="J40" s="305">
        <v>246.5</v>
      </c>
      <c r="K40" s="183">
        <v>275.62168867652082</v>
      </c>
      <c r="L40" s="183"/>
      <c r="M40" s="305">
        <v>264.2</v>
      </c>
      <c r="N40" s="209">
        <v>0</v>
      </c>
      <c r="O40" s="305">
        <v>264.2</v>
      </c>
      <c r="P40" s="111">
        <v>275.52712005623982</v>
      </c>
      <c r="Q40" s="305">
        <v>283.82066276803118</v>
      </c>
      <c r="R40" s="305">
        <v>284.22661698672022</v>
      </c>
      <c r="S40" s="305">
        <v>274.10000000000002</v>
      </c>
      <c r="T40" s="111">
        <v>279.3</v>
      </c>
      <c r="U40" s="209">
        <v>280.53199999999998</v>
      </c>
      <c r="V40" s="210">
        <v>289.5</v>
      </c>
      <c r="W40" s="210">
        <v>284.54528547517202</v>
      </c>
      <c r="X40" s="196">
        <v>287.49622774368777</v>
      </c>
      <c r="Y40" s="305">
        <v>287.2</v>
      </c>
      <c r="Z40" s="183">
        <v>264.2</v>
      </c>
      <c r="AA40" s="305"/>
      <c r="AB40" s="305"/>
      <c r="AC40" s="209">
        <v>264.2</v>
      </c>
      <c r="AD40" s="305">
        <v>283.61637958033197</v>
      </c>
      <c r="AE40" s="102"/>
      <c r="AF40" s="305"/>
      <c r="AG40" s="305">
        <v>264.51612903225805</v>
      </c>
      <c r="AH40" s="209">
        <v>264.5</v>
      </c>
      <c r="AI40" s="210">
        <v>283.46295759333094</v>
      </c>
      <c r="AJ40" s="183">
        <v>266.1195779601407</v>
      </c>
      <c r="AK40" s="305">
        <v>253.97981479554676</v>
      </c>
      <c r="AL40" s="305">
        <v>245.4</v>
      </c>
      <c r="AM40" s="209">
        <v>251.1</v>
      </c>
      <c r="AN40" s="210">
        <v>271.149</v>
      </c>
      <c r="AO40" s="210">
        <v>289.39999999999998</v>
      </c>
      <c r="AP40" s="210">
        <v>279.39999999999998</v>
      </c>
      <c r="AQ40" s="196">
        <v>262.5</v>
      </c>
      <c r="AR40" s="305">
        <v>277.89999999999998</v>
      </c>
      <c r="AS40" s="210">
        <v>266.89999999999998</v>
      </c>
      <c r="AT40" s="210">
        <v>0</v>
      </c>
      <c r="AU40" s="196">
        <v>0</v>
      </c>
      <c r="AV40" s="305">
        <v>266.89999999999998</v>
      </c>
      <c r="AW40" s="305">
        <v>276.66806727277691</v>
      </c>
      <c r="AX40" s="210">
        <v>0</v>
      </c>
      <c r="AY40" s="210">
        <v>0</v>
      </c>
      <c r="AZ40" s="196">
        <v>0</v>
      </c>
      <c r="BA40" s="305">
        <v>0</v>
      </c>
      <c r="BB40" s="305">
        <v>276.66806727277691</v>
      </c>
      <c r="BC40" s="210">
        <v>265.74847595393993</v>
      </c>
      <c r="BD40" s="210">
        <v>288.22746291365536</v>
      </c>
      <c r="BE40" s="210">
        <v>289.23050349771137</v>
      </c>
      <c r="BF40" s="210">
        <v>284.91177801236614</v>
      </c>
      <c r="BG40" s="210">
        <v>280.12588399233584</v>
      </c>
      <c r="BH40" s="210">
        <v>8.9768839923358428</v>
      </c>
      <c r="BI40" s="331">
        <v>3.3106830533528919E-2</v>
      </c>
      <c r="BJ40" s="210">
        <v>272.94848128880687</v>
      </c>
      <c r="BK40" s="210">
        <v>276.16140417819327</v>
      </c>
      <c r="BL40" s="210">
        <v>287.18362407986285</v>
      </c>
      <c r="BM40" s="210">
        <v>278.35880933226071</v>
      </c>
      <c r="BN40" s="210">
        <v>284.93543758967002</v>
      </c>
      <c r="BO40" s="210">
        <v>0</v>
      </c>
      <c r="BP40" s="210">
        <v>0</v>
      </c>
      <c r="BQ40" s="210">
        <v>0</v>
      </c>
      <c r="BR40" s="300">
        <v>0</v>
      </c>
      <c r="BS40" s="210">
        <v>284.93543758967002</v>
      </c>
      <c r="BT40" s="210">
        <v>18.035437589670039</v>
      </c>
      <c r="BU40" s="300">
        <v>6.7573763917834553E-2</v>
      </c>
      <c r="BV40" s="210">
        <v>278.99896656704749</v>
      </c>
      <c r="BW40" s="210">
        <v>0</v>
      </c>
      <c r="BX40" s="331">
        <v>0</v>
      </c>
      <c r="BY40" s="210">
        <v>0</v>
      </c>
      <c r="BZ40" s="210">
        <v>0</v>
      </c>
      <c r="CA40" s="331">
        <v>0</v>
      </c>
      <c r="CB40" s="210">
        <v>0</v>
      </c>
      <c r="CC40" s="210">
        <v>0</v>
      </c>
      <c r="CD40" s="331">
        <v>0</v>
      </c>
      <c r="CE40" s="210">
        <v>0</v>
      </c>
      <c r="CF40" s="210">
        <f t="shared" si="4"/>
        <v>0</v>
      </c>
      <c r="CG40" s="331" t="e">
        <f t="shared" si="5"/>
        <v>#DIV/0!</v>
      </c>
      <c r="CH40" s="210">
        <v>0</v>
      </c>
      <c r="CI40" s="210">
        <f t="shared" si="6"/>
        <v>0</v>
      </c>
      <c r="CJ40" s="331" t="e">
        <f t="shared" si="7"/>
        <v>#DIV/0!</v>
      </c>
      <c r="CK40" s="210">
        <v>278.99896656704749</v>
      </c>
      <c r="CL40" s="210">
        <f t="shared" si="8"/>
        <v>2.33089929427058</v>
      </c>
      <c r="CM40" s="331">
        <f t="shared" si="9"/>
        <v>8.4248945577534377E-3</v>
      </c>
      <c r="CN40" s="210">
        <v>298.32402234636874</v>
      </c>
      <c r="CO40" s="210">
        <f t="shared" si="10"/>
        <v>32.575546392428805</v>
      </c>
      <c r="CP40" s="331">
        <f t="shared" si="11"/>
        <v>0.12258036955995513</v>
      </c>
      <c r="CQ40" s="210">
        <v>266.12981468904627</v>
      </c>
      <c r="CR40" s="210">
        <f t="shared" si="12"/>
        <v>-22.097648224609088</v>
      </c>
      <c r="CS40" s="331">
        <f t="shared" si="13"/>
        <v>-7.6667393180464921E-2</v>
      </c>
      <c r="CT40" s="210">
        <v>268.30279412983998</v>
      </c>
      <c r="CU40" s="210">
        <f t="shared" si="14"/>
        <v>-20.927709367871387</v>
      </c>
      <c r="CV40" s="331">
        <f t="shared" si="15"/>
        <v>-7.2356508441499795E-2</v>
      </c>
      <c r="CW40" s="210">
        <v>268.49503503417446</v>
      </c>
      <c r="CX40" s="210">
        <f t="shared" si="16"/>
        <v>-16.416742978191678</v>
      </c>
      <c r="CY40" s="331">
        <f t="shared" si="17"/>
        <v>-5.7620443397321169E-2</v>
      </c>
      <c r="CZ40" s="305">
        <v>274.86201875867675</v>
      </c>
      <c r="DA40" s="305">
        <f t="shared" si="18"/>
        <v>-5.2638652336590894</v>
      </c>
      <c r="DB40" s="729">
        <f t="shared" si="19"/>
        <v>-1.8791070495303128E-2</v>
      </c>
      <c r="DC40" s="305">
        <v>289.21070460704607</v>
      </c>
      <c r="DD40" s="305">
        <f t="shared" si="104"/>
        <v>16.262223318239194</v>
      </c>
      <c r="DE40" s="730">
        <f t="shared" si="105"/>
        <v>5.9579827084775494E-2</v>
      </c>
      <c r="DF40" s="305">
        <v>271.87886867917342</v>
      </c>
      <c r="DG40" s="305">
        <f t="shared" si="20"/>
        <v>-4.2825354990198434</v>
      </c>
      <c r="DH40" s="730">
        <f t="shared" si="21"/>
        <v>-1.5507364295759937E-2</v>
      </c>
      <c r="DI40" s="305">
        <v>294.28404213811939</v>
      </c>
      <c r="DJ40" s="305">
        <f t="shared" si="22"/>
        <v>7.1004180582565368</v>
      </c>
      <c r="DK40" s="730">
        <f t="shared" si="23"/>
        <v>2.4724313863669269E-2</v>
      </c>
      <c r="DL40" s="305">
        <v>285.2185129449341</v>
      </c>
      <c r="DM40" s="305">
        <f t="shared" si="24"/>
        <v>6.8597036126733997</v>
      </c>
      <c r="DN40" s="730">
        <f t="shared" si="25"/>
        <v>2.4643386099864262E-2</v>
      </c>
      <c r="DO40" s="305">
        <v>277.61013880506943</v>
      </c>
      <c r="DP40" s="305">
        <f t="shared" si="26"/>
        <v>-7.3252987846005908</v>
      </c>
      <c r="DQ40" s="729">
        <f t="shared" si="27"/>
        <v>-2.5708626650889285E-2</v>
      </c>
      <c r="DR40" s="305">
        <v>0</v>
      </c>
      <c r="DS40" s="305">
        <f t="shared" si="28"/>
        <v>0</v>
      </c>
      <c r="DT40" s="729" t="e">
        <f t="shared" si="29"/>
        <v>#DIV/0!</v>
      </c>
      <c r="DU40" s="305">
        <v>0</v>
      </c>
      <c r="DV40" s="305">
        <f t="shared" si="30"/>
        <v>0</v>
      </c>
      <c r="DW40" s="729" t="e">
        <f t="shared" si="31"/>
        <v>#DIV/0!</v>
      </c>
      <c r="DX40" s="305">
        <v>277.61013880506943</v>
      </c>
      <c r="DY40" s="305">
        <f t="shared" si="32"/>
        <v>-7.3252987846005908</v>
      </c>
      <c r="DZ40" s="729">
        <f t="shared" si="33"/>
        <v>-2.5708626650889285E-2</v>
      </c>
      <c r="EA40" s="305">
        <v>284.85007890583898</v>
      </c>
      <c r="EB40" s="305">
        <f t="shared" si="34"/>
        <v>5.8511123387914949</v>
      </c>
      <c r="EC40" s="729">
        <f t="shared" si="35"/>
        <v>2.0971806493718277E-2</v>
      </c>
      <c r="ED40" s="305">
        <v>0</v>
      </c>
      <c r="EE40" s="305">
        <f t="shared" si="36"/>
        <v>0</v>
      </c>
      <c r="EF40" s="729" t="e">
        <f t="shared" si="37"/>
        <v>#DIV/0!</v>
      </c>
      <c r="EG40" s="305">
        <v>0</v>
      </c>
      <c r="EH40" s="305">
        <f t="shared" si="38"/>
        <v>0</v>
      </c>
      <c r="EI40" s="729" t="e">
        <f t="shared" si="39"/>
        <v>#DIV/0!</v>
      </c>
      <c r="EJ40" s="305">
        <v>0</v>
      </c>
      <c r="EK40" s="305">
        <f t="shared" si="40"/>
        <v>0</v>
      </c>
      <c r="EL40" s="729" t="e">
        <f t="shared" si="41"/>
        <v>#DIV/0!</v>
      </c>
      <c r="EM40" s="305">
        <v>0</v>
      </c>
      <c r="EN40" s="305">
        <f t="shared" si="42"/>
        <v>0</v>
      </c>
      <c r="EO40" s="729" t="e">
        <f t="shared" si="43"/>
        <v>#DIV/0!</v>
      </c>
      <c r="EP40" s="305">
        <v>284.85007890583898</v>
      </c>
      <c r="EQ40" s="305">
        <f t="shared" si="44"/>
        <v>5.8511123387914949</v>
      </c>
      <c r="ER40" s="729">
        <f t="shared" si="45"/>
        <v>2.0971806493718277E-2</v>
      </c>
      <c r="ES40" s="305">
        <v>0</v>
      </c>
      <c r="ET40" s="305">
        <f t="shared" si="46"/>
        <v>-298.32402234636874</v>
      </c>
      <c r="EU40" s="729">
        <f t="shared" si="47"/>
        <v>-1</v>
      </c>
      <c r="EV40" s="305">
        <v>277.44942032280062</v>
      </c>
      <c r="EW40" s="305">
        <f t="shared" si="48"/>
        <v>11.31960563375435</v>
      </c>
      <c r="EX40" s="729">
        <f t="shared" si="49"/>
        <v>4.2534150662452093E-2</v>
      </c>
      <c r="EY40" s="725">
        <v>297.27941784503435</v>
      </c>
      <c r="EZ40" s="725">
        <f t="shared" si="141"/>
        <v>28.976623715194364</v>
      </c>
      <c r="FA40" s="726">
        <f t="shared" si="50"/>
        <v>0.10799970909423956</v>
      </c>
      <c r="FB40" s="725">
        <v>288.92824661337409</v>
      </c>
      <c r="FC40" s="725">
        <f t="shared" si="142"/>
        <v>20.433211579199622</v>
      </c>
      <c r="FD40" s="726">
        <f t="shared" si="51"/>
        <v>7.6102753917214341E-2</v>
      </c>
      <c r="FE40" s="725">
        <v>286.39605146164871</v>
      </c>
      <c r="FF40" s="725">
        <f t="shared" si="143"/>
        <v>11.534032702971956</v>
      </c>
      <c r="FG40" s="726">
        <f t="shared" si="52"/>
        <v>4.1962992031644074E-2</v>
      </c>
      <c r="FH40" s="725">
        <v>289.72362454008731</v>
      </c>
      <c r="FI40" s="725">
        <f t="shared" si="144"/>
        <v>0.51291993304124617</v>
      </c>
      <c r="FJ40" s="726">
        <f t="shared" si="53"/>
        <v>1.7735164185508155E-3</v>
      </c>
      <c r="FK40" s="725">
        <v>283.74130869606626</v>
      </c>
      <c r="FL40" s="725">
        <f t="shared" si="54"/>
        <v>11.862440016892833</v>
      </c>
      <c r="FM40" s="726">
        <f t="shared" si="55"/>
        <v>4.363134242290425E-2</v>
      </c>
      <c r="FN40" s="725">
        <v>290.42224510813594</v>
      </c>
      <c r="FO40" s="725">
        <f t="shared" si="56"/>
        <v>-3.8617970299834496</v>
      </c>
      <c r="FP40" s="726">
        <f t="shared" si="57"/>
        <v>-1.3122685830755825E-2</v>
      </c>
      <c r="FQ40" s="725">
        <v>287.96714321545022</v>
      </c>
      <c r="FR40" s="725">
        <f t="shared" si="58"/>
        <v>2.7486302705161165</v>
      </c>
      <c r="FS40" s="726">
        <f t="shared" si="59"/>
        <v>9.6369279894772553E-3</v>
      </c>
      <c r="FT40" s="725">
        <v>271.75080558539202</v>
      </c>
      <c r="FU40" s="725">
        <f t="shared" si="133"/>
        <v>-5.8593332196774099</v>
      </c>
      <c r="FV40" s="726">
        <f t="shared" si="134"/>
        <v>-2.1106337271751017E-2</v>
      </c>
      <c r="FW40" s="725">
        <v>0</v>
      </c>
      <c r="FX40" s="725">
        <f t="shared" si="139"/>
        <v>0</v>
      </c>
      <c r="FY40" s="726">
        <f t="shared" si="140"/>
        <v>0</v>
      </c>
      <c r="FZ40" s="725">
        <v>0</v>
      </c>
      <c r="GA40" s="725">
        <f t="shared" si="64"/>
        <v>0</v>
      </c>
      <c r="GB40" s="726">
        <f t="shared" si="65"/>
        <v>0</v>
      </c>
      <c r="GC40" s="725">
        <v>271.75080558539202</v>
      </c>
      <c r="GD40" s="725">
        <f t="shared" si="66"/>
        <v>-5.8593332196774099</v>
      </c>
      <c r="GE40" s="726">
        <f t="shared" si="67"/>
        <v>-2.1106337271751017E-2</v>
      </c>
      <c r="GF40" s="725">
        <v>287.07269387996917</v>
      </c>
      <c r="GG40" s="725">
        <f t="shared" si="68"/>
        <v>2.2226149741301811</v>
      </c>
      <c r="GH40" s="726">
        <f t="shared" si="69"/>
        <v>7.8027535841578488E-3</v>
      </c>
      <c r="GI40" s="725">
        <v>0</v>
      </c>
      <c r="GJ40" s="725">
        <f t="shared" si="70"/>
        <v>0</v>
      </c>
      <c r="GK40" s="726">
        <f t="shared" si="71"/>
        <v>0</v>
      </c>
      <c r="GL40" s="725">
        <v>0</v>
      </c>
      <c r="GM40" s="725">
        <f t="shared" si="72"/>
        <v>0</v>
      </c>
      <c r="GN40" s="726">
        <f t="shared" si="73"/>
        <v>0</v>
      </c>
      <c r="GO40" s="725">
        <v>0</v>
      </c>
      <c r="GP40" s="725">
        <f t="shared" si="74"/>
        <v>0</v>
      </c>
      <c r="GQ40" s="726">
        <f t="shared" si="75"/>
        <v>0</v>
      </c>
      <c r="GR40" s="725">
        <v>0</v>
      </c>
      <c r="GS40" s="725">
        <f t="shared" si="76"/>
        <v>0</v>
      </c>
      <c r="GT40" s="726">
        <f t="shared" si="77"/>
        <v>0</v>
      </c>
      <c r="GU40" s="725">
        <v>287.07269387996917</v>
      </c>
      <c r="GV40" s="725">
        <f t="shared" si="78"/>
        <v>2.2226149741301811</v>
      </c>
      <c r="GW40" s="726">
        <f t="shared" si="79"/>
        <v>7.8027535841578488E-3</v>
      </c>
      <c r="GX40" s="725">
        <v>507.63358778625951</v>
      </c>
      <c r="GY40" s="725">
        <f t="shared" si="106"/>
        <v>507.63358778625951</v>
      </c>
      <c r="GZ40" s="726">
        <f t="shared" si="80"/>
        <v>0</v>
      </c>
      <c r="HA40" s="725">
        <v>509.59547148971416</v>
      </c>
      <c r="HB40" s="725">
        <f t="shared" si="107"/>
        <v>232.14605116691354</v>
      </c>
      <c r="HC40" s="726">
        <f t="shared" si="81"/>
        <v>0.83671485381667576</v>
      </c>
      <c r="HD40" s="725">
        <v>452.05241690531983</v>
      </c>
      <c r="HE40" s="725">
        <f t="shared" si="108"/>
        <v>154.77299906028549</v>
      </c>
      <c r="HF40" s="726">
        <f t="shared" si="82"/>
        <v>0.5206313985079366</v>
      </c>
      <c r="HG40" s="725">
        <v>474.72146310700026</v>
      </c>
      <c r="HH40" s="725">
        <f t="shared" si="109"/>
        <v>185.79321649362618</v>
      </c>
      <c r="HI40" s="726">
        <f t="shared" si="83"/>
        <v>0.64304275774823483</v>
      </c>
      <c r="HJ40" s="725">
        <v>354.71526541128327</v>
      </c>
      <c r="HK40" s="725">
        <f t="shared" si="110"/>
        <v>68.319213949634559</v>
      </c>
      <c r="HL40" s="726">
        <f t="shared" si="84"/>
        <v>0.23854803025726484</v>
      </c>
      <c r="HM40" s="725">
        <v>283.04372889730706</v>
      </c>
      <c r="HN40" s="736">
        <f t="shared" si="111"/>
        <v>-6.6798956427802523</v>
      </c>
      <c r="HO40" s="737">
        <f t="shared" si="85"/>
        <v>-2.3056095799519432E-2</v>
      </c>
      <c r="HP40" s="739">
        <v>296.59690983766865</v>
      </c>
      <c r="HQ40" s="736">
        <f t="shared" si="112"/>
        <v>12.855601141602392</v>
      </c>
      <c r="HR40" s="737">
        <f t="shared" si="86"/>
        <v>4.5307471092877992E-2</v>
      </c>
      <c r="HS40" s="739">
        <v>286.87415426251692</v>
      </c>
      <c r="HT40" s="736">
        <f t="shared" si="113"/>
        <v>-3.548090845619015</v>
      </c>
      <c r="HU40" s="737">
        <f t="shared" si="87"/>
        <v>-1.2217007840766183E-2</v>
      </c>
      <c r="HV40" s="739">
        <v>288.5288966725044</v>
      </c>
      <c r="HW40" s="736">
        <f t="shared" si="114"/>
        <v>0.56175345705418067</v>
      </c>
      <c r="HX40" s="737">
        <f t="shared" si="88"/>
        <v>1.9507553909853181E-3</v>
      </c>
      <c r="HY40" s="739">
        <v>287.4617737003058</v>
      </c>
      <c r="HZ40" s="736">
        <f t="shared" si="115"/>
        <v>15.710968114913783</v>
      </c>
      <c r="IA40" s="737">
        <f t="shared" si="89"/>
        <v>5.7813878715354677E-2</v>
      </c>
      <c r="IB40" s="739">
        <v>0</v>
      </c>
      <c r="IC40" s="736">
        <f t="shared" si="116"/>
        <v>0</v>
      </c>
      <c r="ID40" s="737">
        <f t="shared" si="90"/>
        <v>0</v>
      </c>
      <c r="IE40" s="739">
        <v>0</v>
      </c>
      <c r="IF40" s="736">
        <f t="shared" si="117"/>
        <v>0</v>
      </c>
      <c r="IG40" s="737">
        <f t="shared" si="91"/>
        <v>0</v>
      </c>
      <c r="IH40" s="739">
        <v>287.4617737003058</v>
      </c>
      <c r="II40" s="736">
        <f t="shared" si="118"/>
        <v>15.710968114913783</v>
      </c>
      <c r="IJ40" s="737">
        <f t="shared" si="92"/>
        <v>5.7813878715354677E-2</v>
      </c>
      <c r="IK40" s="739">
        <v>288.48696070183871</v>
      </c>
      <c r="IL40" s="736">
        <f t="shared" si="119"/>
        <v>1.4142668218695462</v>
      </c>
      <c r="IM40" s="737">
        <f t="shared" si="93"/>
        <v>4.926511131221974E-3</v>
      </c>
      <c r="IN40" s="739">
        <v>0</v>
      </c>
      <c r="IO40" s="736">
        <f t="shared" si="120"/>
        <v>0</v>
      </c>
      <c r="IP40" s="737">
        <f t="shared" si="94"/>
        <v>0</v>
      </c>
      <c r="IQ40" s="739">
        <v>0</v>
      </c>
      <c r="IR40" s="736">
        <f t="shared" si="121"/>
        <v>0</v>
      </c>
      <c r="IS40" s="737">
        <f t="shared" si="95"/>
        <v>0</v>
      </c>
      <c r="IT40" s="739">
        <v>0</v>
      </c>
      <c r="IU40" s="736">
        <f t="shared" si="122"/>
        <v>0</v>
      </c>
      <c r="IV40" s="737">
        <f t="shared" si="96"/>
        <v>0</v>
      </c>
      <c r="IW40" s="739">
        <v>0</v>
      </c>
      <c r="IX40" s="736">
        <f t="shared" si="123"/>
        <v>0</v>
      </c>
      <c r="IY40" s="737">
        <f t="shared" si="97"/>
        <v>0</v>
      </c>
      <c r="IZ40" s="739">
        <v>288.48696070183871</v>
      </c>
      <c r="JA40" s="736">
        <f t="shared" si="124"/>
        <v>1.4142668218695462</v>
      </c>
      <c r="JB40" s="737">
        <f t="shared" si="98"/>
        <v>4.926511131221974E-3</v>
      </c>
      <c r="JC40" s="739">
        <v>0</v>
      </c>
      <c r="JD40" s="736">
        <f t="shared" si="125"/>
        <v>-507.63358778625951</v>
      </c>
      <c r="JE40" s="737">
        <f t="shared" si="99"/>
        <v>-1</v>
      </c>
      <c r="JF40" s="739">
        <v>383.41434673736927</v>
      </c>
      <c r="JG40" s="736">
        <f t="shared" si="126"/>
        <v>-126.18112475234489</v>
      </c>
      <c r="JH40" s="737">
        <f t="shared" si="100"/>
        <v>-0.24761037295617289</v>
      </c>
      <c r="JI40" s="739">
        <v>279.87046190557356</v>
      </c>
      <c r="JJ40" s="736">
        <f t="shared" si="127"/>
        <v>-172.18195499974627</v>
      </c>
      <c r="JK40" s="737">
        <f t="shared" si="101"/>
        <v>-0.38088935831485432</v>
      </c>
      <c r="JL40" s="739">
        <v>317.82108729687417</v>
      </c>
      <c r="JM40" s="736">
        <f t="shared" si="128"/>
        <v>-156.90037581012609</v>
      </c>
      <c r="JN40" s="737">
        <f t="shared" si="102"/>
        <v>-0.33051038978358011</v>
      </c>
      <c r="JO40" s="739">
        <v>298.97504198274362</v>
      </c>
      <c r="JP40" s="736">
        <f t="shared" si="129"/>
        <v>-55.74022342853965</v>
      </c>
      <c r="JQ40" s="737">
        <f t="shared" si="103"/>
        <v>-0.15714075165022934</v>
      </c>
    </row>
    <row r="41" spans="1:277" x14ac:dyDescent="0.25">
      <c r="A41" s="63" t="s">
        <v>54</v>
      </c>
      <c r="B41" s="258"/>
      <c r="C41" s="24"/>
      <c r="D41" s="307"/>
      <c r="E41" s="307"/>
      <c r="F41" s="110">
        <v>0</v>
      </c>
      <c r="G41" s="305"/>
      <c r="H41" s="305"/>
      <c r="I41" s="305"/>
      <c r="J41" s="306">
        <v>0</v>
      </c>
      <c r="K41" s="271">
        <v>0</v>
      </c>
      <c r="L41" s="271"/>
      <c r="M41" s="306"/>
      <c r="N41" s="23"/>
      <c r="O41" s="306"/>
      <c r="P41" s="110">
        <v>0</v>
      </c>
      <c r="Q41" s="306"/>
      <c r="R41" s="306"/>
      <c r="S41" s="306">
        <v>0</v>
      </c>
      <c r="T41" s="110">
        <v>0</v>
      </c>
      <c r="U41" s="23">
        <v>0</v>
      </c>
      <c r="V41" s="210"/>
      <c r="W41" s="210"/>
      <c r="X41" s="210"/>
      <c r="Y41" s="306">
        <v>0</v>
      </c>
      <c r="Z41" s="183"/>
      <c r="AA41" s="305"/>
      <c r="AB41" s="305"/>
      <c r="AC41" s="23">
        <v>0</v>
      </c>
      <c r="AD41" s="306">
        <v>0</v>
      </c>
      <c r="AE41" s="104"/>
      <c r="AF41" s="306"/>
      <c r="AG41" s="306"/>
      <c r="AH41" s="23"/>
      <c r="AI41" s="451">
        <v>0</v>
      </c>
      <c r="AJ41" s="271"/>
      <c r="AK41" s="306"/>
      <c r="AL41" s="306">
        <v>0</v>
      </c>
      <c r="AM41" s="23">
        <v>0</v>
      </c>
      <c r="AN41" s="451">
        <v>0</v>
      </c>
      <c r="AO41" s="210"/>
      <c r="AP41" s="210"/>
      <c r="AQ41" s="210"/>
      <c r="AR41" s="306"/>
      <c r="AS41" s="210"/>
      <c r="AT41" s="210"/>
      <c r="AU41" s="210"/>
      <c r="AV41" s="306"/>
      <c r="AW41" s="306">
        <v>0</v>
      </c>
      <c r="AX41" s="210"/>
      <c r="AY41" s="210"/>
      <c r="AZ41" s="210">
        <v>0</v>
      </c>
      <c r="BA41" s="306">
        <v>0</v>
      </c>
      <c r="BB41" s="451">
        <v>0</v>
      </c>
      <c r="BC41" s="210"/>
      <c r="BD41" s="210"/>
      <c r="BE41" s="210"/>
      <c r="BF41" s="210"/>
      <c r="BG41" s="210"/>
      <c r="BH41" s="451">
        <v>0</v>
      </c>
      <c r="BI41" s="331"/>
      <c r="BO41" s="210"/>
      <c r="BP41" s="210"/>
      <c r="BQ41" s="210">
        <v>0</v>
      </c>
      <c r="BR41" s="300">
        <v>0</v>
      </c>
      <c r="BS41" s="210"/>
      <c r="BT41" s="210">
        <v>0</v>
      </c>
      <c r="BU41" s="300">
        <v>0</v>
      </c>
      <c r="BV41" s="210">
        <v>0</v>
      </c>
      <c r="BX41" s="331"/>
      <c r="BY41" s="210"/>
      <c r="BZ41" s="451">
        <v>0</v>
      </c>
      <c r="CA41" s="331">
        <v>0</v>
      </c>
      <c r="CB41" s="210"/>
      <c r="CC41" s="451">
        <v>0</v>
      </c>
      <c r="CD41" s="331">
        <v>0</v>
      </c>
      <c r="CE41" s="210"/>
      <c r="CF41" s="451">
        <f t="shared" si="4"/>
        <v>0</v>
      </c>
      <c r="CG41" s="331" t="e">
        <f t="shared" si="5"/>
        <v>#DIV/0!</v>
      </c>
      <c r="CH41" s="210"/>
      <c r="CI41" s="451">
        <f t="shared" si="6"/>
        <v>0</v>
      </c>
      <c r="CJ41" s="331" t="e">
        <f t="shared" si="7"/>
        <v>#DIV/0!</v>
      </c>
      <c r="CK41" s="210"/>
      <c r="CL41" s="451">
        <f t="shared" si="8"/>
        <v>0</v>
      </c>
      <c r="CM41" s="331" t="e">
        <f t="shared" si="9"/>
        <v>#DIV/0!</v>
      </c>
      <c r="CN41" s="210"/>
      <c r="CO41" s="451">
        <f t="shared" si="10"/>
        <v>0</v>
      </c>
      <c r="CP41" s="331" t="e">
        <f t="shared" si="11"/>
        <v>#DIV/0!</v>
      </c>
      <c r="CQ41" s="210"/>
      <c r="CR41" s="451">
        <f t="shared" si="12"/>
        <v>0</v>
      </c>
      <c r="CS41" s="331" t="e">
        <f t="shared" si="13"/>
        <v>#DIV/0!</v>
      </c>
      <c r="CT41" s="210"/>
      <c r="CU41" s="451">
        <f t="shared" si="14"/>
        <v>0</v>
      </c>
      <c r="CV41" s="331" t="e">
        <f t="shared" si="15"/>
        <v>#DIV/0!</v>
      </c>
      <c r="CW41" s="210"/>
      <c r="CX41" s="451">
        <f t="shared" si="16"/>
        <v>0</v>
      </c>
      <c r="CY41" s="331" t="e">
        <f t="shared" si="17"/>
        <v>#DIV/0!</v>
      </c>
      <c r="CZ41" s="305"/>
      <c r="DA41" s="305"/>
      <c r="DB41" s="729"/>
      <c r="DC41" s="305"/>
      <c r="DD41" s="305"/>
      <c r="DE41" s="730"/>
      <c r="DF41" s="305"/>
      <c r="DG41" s="305"/>
      <c r="DH41" s="730"/>
      <c r="DI41" s="305"/>
      <c r="DJ41" s="305"/>
      <c r="DK41" s="730"/>
      <c r="DL41" s="305"/>
      <c r="DM41" s="305"/>
      <c r="DN41" s="730"/>
      <c r="DO41" s="305"/>
      <c r="DP41" s="305"/>
      <c r="DQ41" s="729"/>
      <c r="DR41" s="305"/>
      <c r="DS41" s="305"/>
      <c r="DT41" s="729"/>
      <c r="DU41" s="305"/>
      <c r="DV41" s="305"/>
      <c r="DW41" s="729"/>
      <c r="DX41" s="305"/>
      <c r="DY41" s="305"/>
      <c r="DZ41" s="729"/>
      <c r="EA41" s="305"/>
      <c r="EB41" s="305"/>
      <c r="EC41" s="729"/>
      <c r="ED41" s="305"/>
      <c r="EE41" s="305"/>
      <c r="EF41" s="729"/>
      <c r="EG41" s="305"/>
      <c r="EH41" s="305"/>
      <c r="EI41" s="729"/>
      <c r="EJ41" s="305"/>
      <c r="EK41" s="305"/>
      <c r="EL41" s="729"/>
      <c r="EM41" s="305"/>
      <c r="EN41" s="305"/>
      <c r="EO41" s="729"/>
      <c r="EP41" s="305"/>
      <c r="EQ41" s="305"/>
      <c r="ER41" s="729"/>
      <c r="ES41" s="305"/>
      <c r="ET41" s="305"/>
      <c r="EU41" s="729"/>
      <c r="EV41" s="305"/>
      <c r="EW41" s="305"/>
      <c r="EX41" s="729"/>
      <c r="EY41" s="305"/>
      <c r="EZ41" s="305"/>
      <c r="FA41" s="729"/>
      <c r="FB41" s="305"/>
      <c r="FC41" s="305"/>
      <c r="FD41" s="729"/>
      <c r="FE41" s="305"/>
      <c r="FF41" s="305"/>
      <c r="FG41" s="729"/>
      <c r="FH41" s="305"/>
      <c r="FI41" s="305"/>
      <c r="FJ41" s="729"/>
      <c r="FK41" s="305"/>
      <c r="FL41" s="305"/>
      <c r="FM41" s="729"/>
      <c r="FN41" s="305"/>
      <c r="FO41" s="305"/>
      <c r="FP41" s="729"/>
      <c r="FQ41" s="305"/>
      <c r="FR41" s="305"/>
      <c r="FS41" s="729"/>
      <c r="FT41" s="305"/>
      <c r="FU41" s="305"/>
      <c r="FV41" s="733"/>
      <c r="FW41" s="305"/>
      <c r="FX41" s="305"/>
      <c r="FY41" s="733"/>
      <c r="FZ41" s="305"/>
      <c r="GA41" s="305"/>
      <c r="GB41" s="733"/>
      <c r="GC41" s="305"/>
      <c r="GD41" s="305"/>
      <c r="GE41" s="733"/>
      <c r="GF41" s="305"/>
      <c r="GG41" s="305"/>
      <c r="GH41" s="733"/>
      <c r="GI41" s="305"/>
      <c r="GJ41" s="305"/>
      <c r="GK41" s="733"/>
      <c r="GL41" s="305"/>
      <c r="GM41" s="305"/>
      <c r="GN41" s="733"/>
      <c r="GO41" s="305"/>
      <c r="GP41" s="305"/>
      <c r="GQ41" s="733"/>
      <c r="GR41" s="305"/>
      <c r="GS41" s="305"/>
      <c r="GT41" s="733"/>
      <c r="GU41" s="305"/>
      <c r="GV41" s="305"/>
      <c r="GW41" s="733"/>
      <c r="GX41" s="305"/>
      <c r="GY41" s="305"/>
      <c r="GZ41" s="733"/>
      <c r="HA41" s="305"/>
      <c r="HB41" s="305"/>
      <c r="HC41" s="733"/>
      <c r="HD41" s="305"/>
      <c r="HE41" s="305"/>
      <c r="HF41" s="733"/>
      <c r="HG41" s="305"/>
      <c r="HH41" s="305"/>
      <c r="HI41" s="733"/>
      <c r="HJ41" s="305"/>
      <c r="HK41" s="305"/>
      <c r="HL41" s="733"/>
      <c r="HM41" s="305"/>
      <c r="HN41" s="111">
        <f t="shared" si="111"/>
        <v>0</v>
      </c>
      <c r="HO41" s="694">
        <f t="shared" si="85"/>
        <v>0</v>
      </c>
      <c r="HP41" s="305"/>
      <c r="HQ41" s="111">
        <f t="shared" si="112"/>
        <v>0</v>
      </c>
      <c r="HR41" s="694">
        <f t="shared" si="86"/>
        <v>0</v>
      </c>
      <c r="HS41" s="305"/>
      <c r="HT41" s="111">
        <f t="shared" si="113"/>
        <v>0</v>
      </c>
      <c r="HU41" s="694">
        <f t="shared" si="87"/>
        <v>0</v>
      </c>
      <c r="HV41" s="305"/>
      <c r="HW41" s="111">
        <f t="shared" si="114"/>
        <v>0</v>
      </c>
      <c r="HX41" s="694">
        <f t="shared" si="88"/>
        <v>0</v>
      </c>
      <c r="HY41" s="305"/>
      <c r="HZ41" s="111">
        <f t="shared" si="115"/>
        <v>0</v>
      </c>
      <c r="IA41" s="694">
        <f t="shared" si="89"/>
        <v>0</v>
      </c>
      <c r="IB41" s="305"/>
      <c r="IC41" s="111">
        <f t="shared" si="116"/>
        <v>0</v>
      </c>
      <c r="ID41" s="694">
        <f t="shared" si="90"/>
        <v>0</v>
      </c>
      <c r="IE41" s="305"/>
      <c r="IF41" s="111">
        <f t="shared" si="117"/>
        <v>0</v>
      </c>
      <c r="IG41" s="694">
        <f t="shared" si="91"/>
        <v>0</v>
      </c>
      <c r="IH41" s="305"/>
      <c r="II41" s="111">
        <f t="shared" si="118"/>
        <v>0</v>
      </c>
      <c r="IJ41" s="694">
        <f t="shared" si="92"/>
        <v>0</v>
      </c>
      <c r="IK41" s="305">
        <v>0</v>
      </c>
      <c r="IL41" s="111">
        <f t="shared" si="119"/>
        <v>0</v>
      </c>
      <c r="IM41" s="694">
        <f t="shared" si="93"/>
        <v>0</v>
      </c>
      <c r="IN41" s="305"/>
      <c r="IO41" s="111">
        <f t="shared" si="120"/>
        <v>0</v>
      </c>
      <c r="IP41" s="694">
        <f t="shared" si="94"/>
        <v>0</v>
      </c>
      <c r="IQ41" s="305"/>
      <c r="IR41" s="111">
        <f t="shared" si="121"/>
        <v>0</v>
      </c>
      <c r="IS41" s="694">
        <f t="shared" si="95"/>
        <v>0</v>
      </c>
      <c r="IT41" s="305"/>
      <c r="IU41" s="111">
        <f t="shared" si="122"/>
        <v>0</v>
      </c>
      <c r="IV41" s="694">
        <f t="shared" si="96"/>
        <v>0</v>
      </c>
      <c r="IW41" s="305"/>
      <c r="IX41" s="111">
        <f t="shared" si="123"/>
        <v>0</v>
      </c>
      <c r="IY41" s="694">
        <f t="shared" si="97"/>
        <v>0</v>
      </c>
      <c r="IZ41" s="305"/>
      <c r="JA41" s="111">
        <f t="shared" si="124"/>
        <v>0</v>
      </c>
      <c r="JB41" s="694">
        <f t="shared" si="98"/>
        <v>0</v>
      </c>
      <c r="JC41" s="305"/>
      <c r="JD41" s="111">
        <f t="shared" si="125"/>
        <v>0</v>
      </c>
      <c r="JE41" s="694">
        <f t="shared" si="99"/>
        <v>0</v>
      </c>
      <c r="JF41" s="305"/>
      <c r="JG41" s="111">
        <f t="shared" si="126"/>
        <v>0</v>
      </c>
      <c r="JH41" s="694">
        <f t="shared" si="100"/>
        <v>0</v>
      </c>
      <c r="JI41" s="305"/>
      <c r="JJ41" s="111">
        <f t="shared" si="127"/>
        <v>0</v>
      </c>
      <c r="JK41" s="694">
        <f t="shared" si="101"/>
        <v>0</v>
      </c>
      <c r="JL41" s="305"/>
      <c r="JM41" s="111">
        <f t="shared" si="128"/>
        <v>0</v>
      </c>
      <c r="JN41" s="694">
        <f t="shared" si="102"/>
        <v>0</v>
      </c>
      <c r="JO41" s="305"/>
      <c r="JP41" s="111">
        <f t="shared" si="129"/>
        <v>0</v>
      </c>
      <c r="JQ41" s="694">
        <f t="shared" si="103"/>
        <v>0</v>
      </c>
    </row>
    <row r="42" spans="1:277" x14ac:dyDescent="0.25">
      <c r="A42" s="63" t="s">
        <v>33</v>
      </c>
      <c r="B42" s="258">
        <v>176.35</v>
      </c>
      <c r="C42" s="271">
        <v>166.8</v>
      </c>
      <c r="D42" s="306">
        <v>168.67110625186362</v>
      </c>
      <c r="E42" s="306">
        <v>178.05565339908418</v>
      </c>
      <c r="F42" s="110">
        <v>170.7</v>
      </c>
      <c r="G42" s="305">
        <v>174.9</v>
      </c>
      <c r="H42" s="305">
        <v>167.6</v>
      </c>
      <c r="I42" s="305">
        <v>162.9591640489775</v>
      </c>
      <c r="J42" s="306">
        <v>172.8</v>
      </c>
      <c r="K42" s="271">
        <v>171.415328418581</v>
      </c>
      <c r="L42" s="271">
        <v>200.12845215157355</v>
      </c>
      <c r="M42" s="306">
        <v>180.84807638303846</v>
      </c>
      <c r="N42" s="23">
        <v>175.83831835839746</v>
      </c>
      <c r="O42" s="306">
        <v>182.2</v>
      </c>
      <c r="P42" s="110">
        <v>172.4671906121626</v>
      </c>
      <c r="Q42" s="306">
        <v>175.23602891421331</v>
      </c>
      <c r="R42" s="306">
        <v>167.91977874567345</v>
      </c>
      <c r="S42" s="306">
        <v>165.5</v>
      </c>
      <c r="T42" s="110">
        <v>168.8</v>
      </c>
      <c r="U42" s="23">
        <v>170.59800000000001</v>
      </c>
      <c r="V42" s="210">
        <v>160.9</v>
      </c>
      <c r="W42" s="210">
        <v>159.96242493374041</v>
      </c>
      <c r="X42" s="196">
        <v>165.81197728584664</v>
      </c>
      <c r="Y42" s="306">
        <v>162.19999999999999</v>
      </c>
      <c r="Z42" s="183">
        <v>165.96325600622976</v>
      </c>
      <c r="AA42" s="305">
        <v>160.03028572847106</v>
      </c>
      <c r="AB42" s="305">
        <v>173.7</v>
      </c>
      <c r="AC42" s="23">
        <v>164.9</v>
      </c>
      <c r="AD42" s="306">
        <v>163.08442130690349</v>
      </c>
      <c r="AE42" s="104">
        <v>204.54109982755318</v>
      </c>
      <c r="AF42" s="306">
        <v>227.63466042154568</v>
      </c>
      <c r="AG42" s="32">
        <v>168.22737340731155</v>
      </c>
      <c r="AH42" s="105">
        <v>184.8</v>
      </c>
      <c r="AI42" s="32">
        <v>165.13834408800093</v>
      </c>
      <c r="AJ42" s="271">
        <v>167.81023083748892</v>
      </c>
      <c r="AK42" s="306">
        <v>172.12921712166113</v>
      </c>
      <c r="AL42" s="306">
        <v>165.5</v>
      </c>
      <c r="AM42" s="23">
        <v>168.1</v>
      </c>
      <c r="AN42" s="451">
        <v>166.08</v>
      </c>
      <c r="AO42" s="210">
        <v>166.18846114150065</v>
      </c>
      <c r="AP42" s="210">
        <v>162.25399999999999</v>
      </c>
      <c r="AQ42" s="196">
        <v>160.80000000000001</v>
      </c>
      <c r="AR42" s="306">
        <v>163.19999999999999</v>
      </c>
      <c r="AS42" s="210">
        <v>142.1</v>
      </c>
      <c r="AT42" s="210">
        <v>159.40194914480293</v>
      </c>
      <c r="AU42" s="196">
        <v>162.5</v>
      </c>
      <c r="AV42" s="306">
        <v>151.9</v>
      </c>
      <c r="AW42" s="306">
        <v>159.24354574389261</v>
      </c>
      <c r="AX42" s="210">
        <v>244.64626079156855</v>
      </c>
      <c r="AY42" s="210">
        <v>212.65377855887522</v>
      </c>
      <c r="AZ42" s="196">
        <v>183.2</v>
      </c>
      <c r="BA42" s="306">
        <v>198.6</v>
      </c>
      <c r="BB42" s="306">
        <v>162.69536433976702</v>
      </c>
      <c r="BC42" s="210">
        <v>172.43873767971789</v>
      </c>
      <c r="BD42" s="210">
        <v>179.43241056137907</v>
      </c>
      <c r="BE42" s="210">
        <v>159.0483680692096</v>
      </c>
      <c r="BF42" s="210">
        <v>169.45845863260186</v>
      </c>
      <c r="BG42" s="210">
        <v>164.78608696752292</v>
      </c>
      <c r="BH42" s="32">
        <v>-1.2939130324770929</v>
      </c>
      <c r="BI42" s="354">
        <v>-7.7909021705027115E-3</v>
      </c>
      <c r="BJ42" s="32">
        <v>161.02029330521466</v>
      </c>
      <c r="BK42" s="32">
        <v>162.21628241688495</v>
      </c>
      <c r="BL42" s="32">
        <v>164.25487418201442</v>
      </c>
      <c r="BM42" s="32">
        <v>162.36397163857362</v>
      </c>
      <c r="BN42" s="32">
        <v>165.13220018885744</v>
      </c>
      <c r="BO42" s="210">
        <v>157.8174073624759</v>
      </c>
      <c r="BP42" s="210">
        <v>172.40130387540745</v>
      </c>
      <c r="BQ42" s="210">
        <v>9.9013038754074501</v>
      </c>
      <c r="BR42" s="300">
        <v>6.0931100771738154E-2</v>
      </c>
      <c r="BS42" s="210">
        <v>163.74611358180172</v>
      </c>
      <c r="BT42" s="210">
        <v>11.846113581801717</v>
      </c>
      <c r="BU42" s="300">
        <v>7.7986264527990234E-2</v>
      </c>
      <c r="BV42" s="210">
        <v>162.84153377007047</v>
      </c>
      <c r="BW42" s="32">
        <v>-1.5845417823270225</v>
      </c>
      <c r="BX42" s="354">
        <v>-9.9405420751009776E-3</v>
      </c>
      <c r="BY42" s="210">
        <v>184.88061747096589</v>
      </c>
      <c r="BZ42" s="32">
        <v>-59.765643320602663</v>
      </c>
      <c r="CA42" s="354">
        <v>-0.24429412134576314</v>
      </c>
      <c r="CB42" s="210">
        <v>197.68589111131044</v>
      </c>
      <c r="CC42" s="32">
        <v>-14.967887447564777</v>
      </c>
      <c r="CD42" s="354">
        <v>-7.0386181468300488E-2</v>
      </c>
      <c r="CE42" s="210">
        <v>164.15286713778434</v>
      </c>
      <c r="CF42" s="32">
        <f t="shared" si="4"/>
        <v>-19.047132862215648</v>
      </c>
      <c r="CG42" s="354">
        <f t="shared" si="5"/>
        <v>-0.10396906584178847</v>
      </c>
      <c r="CH42" s="210">
        <v>176.52230848377141</v>
      </c>
      <c r="CI42" s="32">
        <f t="shared" si="6"/>
        <v>-22.077691516228583</v>
      </c>
      <c r="CJ42" s="354">
        <f t="shared" si="7"/>
        <v>-0.1111666239487844</v>
      </c>
      <c r="CK42" s="210">
        <v>163.98107071679777</v>
      </c>
      <c r="CL42" s="32">
        <f t="shared" si="8"/>
        <v>1.2857063770307491</v>
      </c>
      <c r="CM42" s="354">
        <f t="shared" si="9"/>
        <v>7.9025384788820839E-3</v>
      </c>
      <c r="CN42" s="210">
        <v>157.90836696376545</v>
      </c>
      <c r="CO42" s="32">
        <f t="shared" si="10"/>
        <v>-14.530370715952444</v>
      </c>
      <c r="CP42" s="354">
        <f t="shared" si="11"/>
        <v>-8.4263958965767202E-2</v>
      </c>
      <c r="CQ42" s="210">
        <v>165.9267197387222</v>
      </c>
      <c r="CR42" s="32">
        <f t="shared" si="12"/>
        <v>-13.505690822656874</v>
      </c>
      <c r="CS42" s="354">
        <f t="shared" si="13"/>
        <v>-7.5268959383661266E-2</v>
      </c>
      <c r="CT42" s="210">
        <v>166.70039939550952</v>
      </c>
      <c r="CU42" s="32">
        <f t="shared" si="14"/>
        <v>7.6520313262999196</v>
      </c>
      <c r="CV42" s="354">
        <f t="shared" si="15"/>
        <v>4.8111347630867565E-2</v>
      </c>
      <c r="CW42" s="210">
        <v>164.17369181586392</v>
      </c>
      <c r="CX42" s="32">
        <f t="shared" si="16"/>
        <v>-5.2847668167379425</v>
      </c>
      <c r="CY42" s="354">
        <f t="shared" si="17"/>
        <v>-3.1186208463017461E-2</v>
      </c>
      <c r="CZ42" s="305">
        <v>164.05010442587763</v>
      </c>
      <c r="DA42" s="196">
        <f t="shared" si="18"/>
        <v>-0.73598254164528498</v>
      </c>
      <c r="DB42" s="731">
        <f t="shared" si="19"/>
        <v>-4.4662905418121684E-3</v>
      </c>
      <c r="DC42" s="305">
        <v>164.46023989338073</v>
      </c>
      <c r="DD42" s="196">
        <f t="shared" si="104"/>
        <v>3.439946588166066</v>
      </c>
      <c r="DE42" s="738">
        <f t="shared" si="105"/>
        <v>2.1363435114638826E-2</v>
      </c>
      <c r="DF42" s="305">
        <v>166.24499438701139</v>
      </c>
      <c r="DG42" s="196">
        <f t="shared" si="20"/>
        <v>4.0287119701264373</v>
      </c>
      <c r="DH42" s="738">
        <f t="shared" si="21"/>
        <v>2.4835435198625241E-2</v>
      </c>
      <c r="DI42" s="305">
        <v>166.96149884818894</v>
      </c>
      <c r="DJ42" s="196">
        <f t="shared" si="22"/>
        <v>2.7066246661745197</v>
      </c>
      <c r="DK42" s="738">
        <f t="shared" si="23"/>
        <v>1.6478199990432246E-2</v>
      </c>
      <c r="DL42" s="305">
        <v>165.85215019247048</v>
      </c>
      <c r="DM42" s="196">
        <f t="shared" si="24"/>
        <v>3.4881785538968586</v>
      </c>
      <c r="DN42" s="738">
        <f t="shared" si="25"/>
        <v>2.1483698130159282E-2</v>
      </c>
      <c r="DO42" s="305">
        <v>163.66961292288934</v>
      </c>
      <c r="DP42" s="196">
        <f t="shared" si="26"/>
        <v>-1.4625872659680965</v>
      </c>
      <c r="DQ42" s="731">
        <f t="shared" si="27"/>
        <v>-8.8570688472349619E-3</v>
      </c>
      <c r="DR42" s="305">
        <v>167.5189281325564</v>
      </c>
      <c r="DS42" s="196">
        <f t="shared" si="28"/>
        <v>9.7015207700804922</v>
      </c>
      <c r="DT42" s="731">
        <f t="shared" si="29"/>
        <v>6.1473071521178806E-2</v>
      </c>
      <c r="DU42" s="305">
        <v>182.44521760361351</v>
      </c>
      <c r="DV42" s="196">
        <f t="shared" si="30"/>
        <v>10.043913728206064</v>
      </c>
      <c r="DW42" s="731">
        <f t="shared" si="31"/>
        <v>5.8258919755413752E-2</v>
      </c>
      <c r="DX42" s="305">
        <v>167.91682869578662</v>
      </c>
      <c r="DY42" s="196">
        <f t="shared" si="32"/>
        <v>4.1707151139848975</v>
      </c>
      <c r="DZ42" s="731">
        <f t="shared" si="33"/>
        <v>2.5470620479192973E-2</v>
      </c>
      <c r="EA42" s="305">
        <v>166.59272404614021</v>
      </c>
      <c r="EB42" s="196">
        <f t="shared" si="34"/>
        <v>3.7511902760697353</v>
      </c>
      <c r="EC42" s="731">
        <f t="shared" si="35"/>
        <v>2.3035832377790996E-2</v>
      </c>
      <c r="ED42" s="305">
        <v>205.57377049180329</v>
      </c>
      <c r="EE42" s="196">
        <f t="shared" si="36"/>
        <v>20.6931530208374</v>
      </c>
      <c r="EF42" s="731">
        <f t="shared" si="37"/>
        <v>0.11192710898473229</v>
      </c>
      <c r="EG42" s="305">
        <v>203.44558912648256</v>
      </c>
      <c r="EH42" s="196">
        <f t="shared" si="38"/>
        <v>5.7596980151721198</v>
      </c>
      <c r="EI42" s="731">
        <f t="shared" si="39"/>
        <v>2.913560488709345E-2</v>
      </c>
      <c r="EJ42" s="305">
        <v>178.44746845903808</v>
      </c>
      <c r="EK42" s="196">
        <f t="shared" si="40"/>
        <v>14.294601321253737</v>
      </c>
      <c r="EL42" s="731">
        <f t="shared" si="41"/>
        <v>8.7081033493343341E-2</v>
      </c>
      <c r="EM42" s="305">
        <v>188.76658951259722</v>
      </c>
      <c r="EN42" s="196">
        <f t="shared" si="42"/>
        <v>12.24428102882581</v>
      </c>
      <c r="EO42" s="731">
        <f t="shared" si="43"/>
        <v>6.9363929885108477E-2</v>
      </c>
      <c r="EP42" s="305">
        <v>168.62537379275818</v>
      </c>
      <c r="EQ42" s="196">
        <f t="shared" si="44"/>
        <v>4.6443030759604085</v>
      </c>
      <c r="ER42" s="731">
        <f t="shared" si="45"/>
        <v>2.8322190211706299E-2</v>
      </c>
      <c r="ES42" s="305">
        <v>169.34773711039728</v>
      </c>
      <c r="ET42" s="196">
        <f t="shared" si="46"/>
        <v>11.43937014663183</v>
      </c>
      <c r="EU42" s="731">
        <f t="shared" si="47"/>
        <v>7.2443090677118918E-2</v>
      </c>
      <c r="EV42" s="305">
        <v>173.44382500536818</v>
      </c>
      <c r="EW42" s="196">
        <f t="shared" si="48"/>
        <v>7.5171052666459843</v>
      </c>
      <c r="EX42" s="731">
        <f t="shared" si="49"/>
        <v>4.5303765894262556E-2</v>
      </c>
      <c r="EY42" s="305">
        <v>166.7830946559553</v>
      </c>
      <c r="EZ42" s="305">
        <f t="shared" si="141"/>
        <v>8.2695260445774466E-2</v>
      </c>
      <c r="FA42" s="729">
        <f t="shared" si="50"/>
        <v>4.9607115967115114E-4</v>
      </c>
      <c r="FB42" s="305">
        <v>169.72278208780449</v>
      </c>
      <c r="FC42" s="305">
        <f t="shared" si="142"/>
        <v>5.549090271940571</v>
      </c>
      <c r="FD42" s="729">
        <f t="shared" si="51"/>
        <v>3.3800118706987431E-2</v>
      </c>
      <c r="FE42" s="305">
        <v>169.01122676925789</v>
      </c>
      <c r="FF42" s="305">
        <f t="shared" si="143"/>
        <v>4.9611223433802536</v>
      </c>
      <c r="FG42" s="729">
        <f t="shared" si="52"/>
        <v>3.0241506768572804E-2</v>
      </c>
      <c r="FH42" s="305">
        <v>169.0316439999732</v>
      </c>
      <c r="FI42" s="305">
        <f t="shared" si="144"/>
        <v>4.5714041065924675</v>
      </c>
      <c r="FJ42" s="729">
        <f t="shared" si="53"/>
        <v>2.7796409086816975E-2</v>
      </c>
      <c r="FK42" s="305">
        <v>162.95180106775396</v>
      </c>
      <c r="FL42" s="305">
        <f t="shared" si="54"/>
        <v>-3.2931933192574263</v>
      </c>
      <c r="FM42" s="729">
        <f t="shared" si="55"/>
        <v>-1.9809278056162161E-2</v>
      </c>
      <c r="FN42" s="305">
        <v>166.32253531987081</v>
      </c>
      <c r="FO42" s="305">
        <f t="shared" si="56"/>
        <v>-0.63896352831812919</v>
      </c>
      <c r="FP42" s="729">
        <f t="shared" si="57"/>
        <v>-3.8270112135200215E-3</v>
      </c>
      <c r="FQ42" s="305">
        <v>166.10393796976533</v>
      </c>
      <c r="FR42" s="305">
        <f t="shared" si="58"/>
        <v>0.25178777729485091</v>
      </c>
      <c r="FS42" s="729">
        <f t="shared" si="59"/>
        <v>1.518145993299771E-3</v>
      </c>
      <c r="FT42" s="305">
        <v>171.22756481276312</v>
      </c>
      <c r="FU42" s="305">
        <f t="shared" si="133"/>
        <v>7.5579518898737774</v>
      </c>
      <c r="FV42" s="729">
        <f t="shared" si="134"/>
        <v>4.6178100839247421E-2</v>
      </c>
      <c r="FW42" s="305">
        <v>160.3310233465653</v>
      </c>
      <c r="FX42" s="305">
        <f t="shared" si="139"/>
        <v>-7.1879047859910941</v>
      </c>
      <c r="FY42" s="729">
        <f t="shared" si="140"/>
        <v>-4.2908015626170685E-2</v>
      </c>
      <c r="FZ42" s="305">
        <v>190.71824663321891</v>
      </c>
      <c r="GA42" s="305">
        <f t="shared" si="64"/>
        <v>8.2730290296053965</v>
      </c>
      <c r="GB42" s="729">
        <f t="shared" si="65"/>
        <v>4.534527754835236E-2</v>
      </c>
      <c r="GC42" s="305">
        <v>168.36465004479118</v>
      </c>
      <c r="GD42" s="305">
        <f t="shared" si="66"/>
        <v>0.44782134900455617</v>
      </c>
      <c r="GE42" s="729">
        <f t="shared" si="67"/>
        <v>2.666923574502887E-3</v>
      </c>
      <c r="GF42" s="305">
        <v>166.78991585288435</v>
      </c>
      <c r="GG42" s="305">
        <f t="shared" si="68"/>
        <v>0.19719180674414361</v>
      </c>
      <c r="GH42" s="729">
        <f t="shared" si="69"/>
        <v>1.1836759850900123E-3</v>
      </c>
      <c r="GI42" s="305">
        <v>207.11150131694467</v>
      </c>
      <c r="GJ42" s="305">
        <f t="shared" si="70"/>
        <v>1.5377308251413808</v>
      </c>
      <c r="GK42" s="729">
        <f t="shared" si="71"/>
        <v>7.4801898192682799E-3</v>
      </c>
      <c r="GL42" s="305">
        <v>193.11776920795018</v>
      </c>
      <c r="GM42" s="305">
        <f t="shared" si="72"/>
        <v>-10.327819918532384</v>
      </c>
      <c r="GN42" s="729">
        <f t="shared" si="73"/>
        <v>-5.0764531012326627E-2</v>
      </c>
      <c r="GO42" s="305">
        <v>179.05071158578352</v>
      </c>
      <c r="GP42" s="305">
        <f t="shared" si="74"/>
        <v>0.60324312674543989</v>
      </c>
      <c r="GQ42" s="729">
        <f t="shared" si="75"/>
        <v>3.3805081795481567E-3</v>
      </c>
      <c r="GR42" s="305">
        <v>186.97214315710883</v>
      </c>
      <c r="GS42" s="305">
        <f t="shared" si="76"/>
        <v>-1.7944463554883896</v>
      </c>
      <c r="GT42" s="729">
        <f t="shared" si="77"/>
        <v>-9.5061650481778632E-3</v>
      </c>
      <c r="GU42" s="305">
        <v>168.76615356029419</v>
      </c>
      <c r="GV42" s="305">
        <f t="shared" si="78"/>
        <v>0.14077976753600296</v>
      </c>
      <c r="GW42" s="729">
        <f t="shared" si="79"/>
        <v>8.3486704503334314E-4</v>
      </c>
      <c r="GX42" s="305">
        <v>172.84249972445718</v>
      </c>
      <c r="GY42" s="305">
        <f t="shared" si="106"/>
        <v>3.4947626140599084</v>
      </c>
      <c r="GZ42" s="729">
        <f t="shared" si="80"/>
        <v>2.063660650972669E-2</v>
      </c>
      <c r="HA42" s="305">
        <v>162.17337204479469</v>
      </c>
      <c r="HB42" s="305">
        <f t="shared" si="107"/>
        <v>-11.270452960573493</v>
      </c>
      <c r="HC42" s="729">
        <f t="shared" si="81"/>
        <v>-6.4980422106262162E-2</v>
      </c>
      <c r="HD42" s="305">
        <v>162.12526545133622</v>
      </c>
      <c r="HE42" s="305">
        <f t="shared" si="108"/>
        <v>-4.6578292046190768</v>
      </c>
      <c r="HF42" s="729">
        <f t="shared" si="82"/>
        <v>-2.7927465995443806E-2</v>
      </c>
      <c r="HG42" s="305">
        <v>164.81684724755118</v>
      </c>
      <c r="HH42" s="305">
        <f t="shared" si="109"/>
        <v>-4.9059348402533089</v>
      </c>
      <c r="HI42" s="729">
        <f t="shared" si="83"/>
        <v>-2.890557637521679E-2</v>
      </c>
      <c r="HJ42" s="305">
        <v>167.35872989732761</v>
      </c>
      <c r="HK42" s="305">
        <f t="shared" si="110"/>
        <v>-1.6524968719302819</v>
      </c>
      <c r="HL42" s="729">
        <f t="shared" si="84"/>
        <v>-9.7774384786068012E-3</v>
      </c>
      <c r="HM42" s="305">
        <v>165.29536352179679</v>
      </c>
      <c r="HN42" s="111">
        <f t="shared" si="111"/>
        <v>-3.7362804781764112</v>
      </c>
      <c r="HO42" s="734">
        <f t="shared" si="85"/>
        <v>-2.2104029693854266E-2</v>
      </c>
      <c r="HP42" s="305">
        <v>167.27474213622025</v>
      </c>
      <c r="HQ42" s="111">
        <f t="shared" si="112"/>
        <v>4.3229410684662923</v>
      </c>
      <c r="HR42" s="734">
        <f t="shared" si="86"/>
        <v>2.6528955434305695E-2</v>
      </c>
      <c r="HS42" s="305">
        <v>168.29432797760387</v>
      </c>
      <c r="HT42" s="111">
        <f t="shared" si="113"/>
        <v>1.9717926577330616</v>
      </c>
      <c r="HU42" s="734">
        <f t="shared" si="87"/>
        <v>1.1855234493274878E-2</v>
      </c>
      <c r="HV42" s="305">
        <v>166.77185482972774</v>
      </c>
      <c r="HW42" s="111">
        <f t="shared" si="114"/>
        <v>0.66791685996241767</v>
      </c>
      <c r="HX42" s="734">
        <f t="shared" si="88"/>
        <v>4.0210778150485127E-3</v>
      </c>
      <c r="HY42" s="305">
        <v>162.47840427202763</v>
      </c>
      <c r="HZ42" s="111">
        <f t="shared" si="115"/>
        <v>-8.7491605407354882</v>
      </c>
      <c r="IA42" s="734">
        <f t="shared" si="89"/>
        <v>-5.1096682653302181E-2</v>
      </c>
      <c r="IB42" s="305">
        <v>164.97975708502022</v>
      </c>
      <c r="IC42" s="111">
        <f t="shared" si="116"/>
        <v>4.6487337384549221</v>
      </c>
      <c r="ID42" s="734">
        <f t="shared" si="90"/>
        <v>2.8994599057765632E-2</v>
      </c>
      <c r="IE42" s="305">
        <v>182.20800211102681</v>
      </c>
      <c r="IF42" s="111">
        <f t="shared" si="117"/>
        <v>-8.5102445221920959</v>
      </c>
      <c r="IG42" s="734">
        <f t="shared" si="91"/>
        <v>-4.4622078235432974E-2</v>
      </c>
      <c r="IH42" s="305">
        <v>166.25206310852784</v>
      </c>
      <c r="II42" s="111">
        <f t="shared" si="118"/>
        <v>-2.1125869362633409</v>
      </c>
      <c r="IJ42" s="734">
        <f t="shared" si="92"/>
        <v>-1.2547687033479506E-2</v>
      </c>
      <c r="IK42" s="305">
        <v>166.58579399090479</v>
      </c>
      <c r="IL42" s="111">
        <f t="shared" si="119"/>
        <v>-0.20412186197955862</v>
      </c>
      <c r="IM42" s="734">
        <f t="shared" si="93"/>
        <v>-1.2238261584087769E-3</v>
      </c>
      <c r="IN42" s="305">
        <v>202.14997378080756</v>
      </c>
      <c r="IO42" s="111">
        <f t="shared" si="120"/>
        <v>-4.9615275361371118</v>
      </c>
      <c r="IP42" s="734">
        <f t="shared" si="94"/>
        <v>-2.395582816303591E-2</v>
      </c>
      <c r="IQ42" s="305">
        <v>196.88821968882198</v>
      </c>
      <c r="IR42" s="111">
        <f t="shared" si="121"/>
        <v>3.7704504808718013</v>
      </c>
      <c r="IS42" s="734">
        <f t="shared" si="95"/>
        <v>1.9524099187432937E-2</v>
      </c>
      <c r="IT42" s="305">
        <v>176.92752134557361</v>
      </c>
      <c r="IU42" s="111">
        <f t="shared" si="122"/>
        <v>-2.1231902402099081</v>
      </c>
      <c r="IV42" s="734">
        <f t="shared" si="96"/>
        <v>-1.1858038548998917E-2</v>
      </c>
      <c r="IW42" s="305">
        <v>186.9550607502255</v>
      </c>
      <c r="IX42" s="111">
        <f t="shared" si="123"/>
        <v>-1.7082406883332624E-2</v>
      </c>
      <c r="IY42" s="734">
        <f t="shared" si="97"/>
        <v>-9.1363379564936745E-5</v>
      </c>
      <c r="IZ42" s="305">
        <v>168.37452592539671</v>
      </c>
      <c r="JA42" s="111">
        <f t="shared" si="124"/>
        <v>-0.39162763489747476</v>
      </c>
      <c r="JB42" s="734">
        <f t="shared" si="98"/>
        <v>-2.3205342222696332E-3</v>
      </c>
      <c r="JC42" s="305">
        <v>165.17992794200634</v>
      </c>
      <c r="JD42" s="111">
        <f t="shared" si="125"/>
        <v>-7.6625717824508399</v>
      </c>
      <c r="JE42" s="734">
        <f t="shared" si="99"/>
        <v>-4.4332683192307404E-2</v>
      </c>
      <c r="JF42" s="305">
        <v>164.37909618090106</v>
      </c>
      <c r="JG42" s="111">
        <f t="shared" si="126"/>
        <v>2.2057241361063689</v>
      </c>
      <c r="JH42" s="734">
        <f t="shared" si="100"/>
        <v>1.3601025299622649E-2</v>
      </c>
      <c r="JI42" s="305">
        <v>161.99607019445762</v>
      </c>
      <c r="JJ42" s="111">
        <f t="shared" si="127"/>
        <v>-0.129195256878603</v>
      </c>
      <c r="JK42" s="734">
        <f t="shared" si="101"/>
        <v>-7.9688539919388725E-4</v>
      </c>
      <c r="JL42" s="305">
        <v>163.5991131318234</v>
      </c>
      <c r="JM42" s="111">
        <f t="shared" si="128"/>
        <v>-1.2177341157277795</v>
      </c>
      <c r="JN42" s="734">
        <f t="shared" si="102"/>
        <v>-7.388408018136461E-3</v>
      </c>
      <c r="JO42" s="305">
        <v>166.67333202692271</v>
      </c>
      <c r="JP42" s="111">
        <f t="shared" si="129"/>
        <v>-0.68539787040489841</v>
      </c>
      <c r="JQ42" s="734">
        <f t="shared" si="103"/>
        <v>-4.0953816441208716E-3</v>
      </c>
    </row>
    <row r="43" spans="1:277" s="697" customFormat="1" x14ac:dyDescent="0.25">
      <c r="A43" s="61" t="s">
        <v>64</v>
      </c>
      <c r="B43" s="257"/>
      <c r="C43" s="24">
        <v>182.9</v>
      </c>
      <c r="D43" s="307">
        <v>187.34</v>
      </c>
      <c r="E43" s="307">
        <v>189.29</v>
      </c>
      <c r="F43" s="109">
        <v>186.3</v>
      </c>
      <c r="G43" s="295">
        <v>187.22</v>
      </c>
      <c r="H43" s="295">
        <v>190.69</v>
      </c>
      <c r="I43" s="295">
        <v>194.12680925426434</v>
      </c>
      <c r="J43" s="295">
        <v>189.93</v>
      </c>
      <c r="K43" s="24">
        <v>187.75929925837247</v>
      </c>
      <c r="L43" s="24">
        <v>201.8</v>
      </c>
      <c r="M43" s="307">
        <v>200.6</v>
      </c>
      <c r="N43" s="296">
        <v>188.4822760123896</v>
      </c>
      <c r="O43" s="295">
        <v>194.70375316957978</v>
      </c>
      <c r="P43" s="109">
        <v>188.79213893782889</v>
      </c>
      <c r="Q43" s="295">
        <v>180.83446051399437</v>
      </c>
      <c r="R43" s="295">
        <v>184.51543900651626</v>
      </c>
      <c r="S43" s="295">
        <v>178.54489702372484</v>
      </c>
      <c r="T43" s="109">
        <v>181.1</v>
      </c>
      <c r="U43" s="296">
        <v>186.44860828642575</v>
      </c>
      <c r="V43" s="295">
        <v>187</v>
      </c>
      <c r="W43" s="295">
        <v>183.8</v>
      </c>
      <c r="X43" s="295">
        <v>182.84</v>
      </c>
      <c r="Y43" s="295">
        <v>184.61</v>
      </c>
      <c r="Z43" s="24">
        <v>182.86</v>
      </c>
      <c r="AA43" s="307">
        <v>188.7</v>
      </c>
      <c r="AB43" s="307">
        <v>177.14</v>
      </c>
      <c r="AC43" s="296">
        <v>183.57</v>
      </c>
      <c r="AD43" s="295">
        <v>184.2253066731102</v>
      </c>
      <c r="AE43" s="24">
        <v>198.13116456134281</v>
      </c>
      <c r="AF43" s="307">
        <v>205.38356476212155</v>
      </c>
      <c r="AG43" s="307">
        <v>190.40652105758176</v>
      </c>
      <c r="AH43" s="296">
        <v>196.50051005411763</v>
      </c>
      <c r="AI43" s="295">
        <v>186.09048358028582</v>
      </c>
      <c r="AJ43" s="24">
        <v>178.63603809119604</v>
      </c>
      <c r="AK43" s="307">
        <v>184.34940855323021</v>
      </c>
      <c r="AL43" s="307">
        <v>180.60296298943831</v>
      </c>
      <c r="AM43" s="296">
        <v>180.26</v>
      </c>
      <c r="AN43" s="295">
        <v>184.809</v>
      </c>
      <c r="AO43" s="295">
        <v>185.01793283338768</v>
      </c>
      <c r="AP43" s="295">
        <v>185.11686078324084</v>
      </c>
      <c r="AQ43" s="295">
        <v>179.9</v>
      </c>
      <c r="AR43" s="295">
        <v>183.4</v>
      </c>
      <c r="AS43" s="295">
        <v>183.17334604938529</v>
      </c>
      <c r="AT43" s="295">
        <v>190.75039555935984</v>
      </c>
      <c r="AU43" s="295">
        <v>199.88</v>
      </c>
      <c r="AV43" s="295">
        <v>189.77</v>
      </c>
      <c r="AW43" s="295">
        <v>185.84602293794819</v>
      </c>
      <c r="AX43" s="295">
        <v>196.71332927571515</v>
      </c>
      <c r="AY43" s="295">
        <v>209.71263350445503</v>
      </c>
      <c r="AZ43" s="295">
        <v>193.14883764459253</v>
      </c>
      <c r="BA43" s="295">
        <v>199.12452819277107</v>
      </c>
      <c r="BB43" s="295">
        <v>187.8266074457816</v>
      </c>
      <c r="BC43" s="295">
        <v>187.58481162566923</v>
      </c>
      <c r="BD43" s="295">
        <v>182.04271967436623</v>
      </c>
      <c r="BE43" s="295">
        <v>189.31282849912398</v>
      </c>
      <c r="BF43" s="295">
        <v>186.23956213599044</v>
      </c>
      <c r="BG43" s="295">
        <v>187.36753596742633</v>
      </c>
      <c r="BH43" s="295">
        <v>2.5585359674263373</v>
      </c>
      <c r="BI43" s="282">
        <v>1.3844217367262157E-2</v>
      </c>
      <c r="BJ43" s="295">
        <v>183.53544033864858</v>
      </c>
      <c r="BK43" s="295">
        <v>186.92175660401054</v>
      </c>
      <c r="BL43" s="295">
        <v>184.37417422707654</v>
      </c>
      <c r="BM43" s="295">
        <v>184.7864401919021</v>
      </c>
      <c r="BN43" s="295">
        <v>187.97074317558446</v>
      </c>
      <c r="BO43" s="295">
        <v>192.35300417693048</v>
      </c>
      <c r="BP43" s="295">
        <v>187.83464697861584</v>
      </c>
      <c r="BQ43" s="295">
        <v>-12.045353021384159</v>
      </c>
      <c r="BR43" s="471">
        <v>-6.0262922860637176E-2</v>
      </c>
      <c r="BS43" s="295">
        <v>189.37850116889419</v>
      </c>
      <c r="BT43" s="295">
        <v>-0.39149883110582095</v>
      </c>
      <c r="BU43" s="471">
        <v>-2.0630175006893657E-3</v>
      </c>
      <c r="BV43" s="295">
        <v>186.64063947109702</v>
      </c>
      <c r="BW43" s="295">
        <v>1.6026086175706382</v>
      </c>
      <c r="BX43" s="282">
        <v>8.401600494044148E-3</v>
      </c>
      <c r="BY43" s="295">
        <v>204.49790794979077</v>
      </c>
      <c r="BZ43" s="295">
        <v>7.7845786740756182</v>
      </c>
      <c r="CA43" s="282">
        <v>3.9573213989808911E-2</v>
      </c>
      <c r="CB43" s="295">
        <v>172.29755611736766</v>
      </c>
      <c r="CC43" s="295">
        <v>-37.415077387087365</v>
      </c>
      <c r="CD43" s="282">
        <v>-0.17841117514883784</v>
      </c>
      <c r="CE43" s="295">
        <v>194.02384020618555</v>
      </c>
      <c r="CF43" s="295">
        <f t="shared" si="4"/>
        <v>0.87500256159302126</v>
      </c>
      <c r="CG43" s="282">
        <f t="shared" si="5"/>
        <v>4.530198432791439E-3</v>
      </c>
      <c r="CH43" s="295">
        <v>198.59222981134562</v>
      </c>
      <c r="CI43" s="295">
        <f t="shared" si="6"/>
        <v>-0.5322983814254485</v>
      </c>
      <c r="CJ43" s="282">
        <f t="shared" si="7"/>
        <v>-2.6731934345633913E-3</v>
      </c>
      <c r="CK43" s="295">
        <v>188.30858351340169</v>
      </c>
      <c r="CL43" s="295">
        <f t="shared" si="8"/>
        <v>0.48197606762008149</v>
      </c>
      <c r="CM43" s="282">
        <f t="shared" si="9"/>
        <v>2.5660691750459775E-3</v>
      </c>
      <c r="CN43" s="295">
        <v>182.81454282455701</v>
      </c>
      <c r="CO43" s="295">
        <f t="shared" si="10"/>
        <v>-4.7702688011122234</v>
      </c>
      <c r="CP43" s="282">
        <f t="shared" si="11"/>
        <v>-2.5429930919095033E-2</v>
      </c>
      <c r="CQ43" s="295">
        <v>188.45997928021259</v>
      </c>
      <c r="CR43" s="295">
        <f t="shared" si="12"/>
        <v>6.4172596058463682</v>
      </c>
      <c r="CS43" s="282">
        <f t="shared" si="13"/>
        <v>3.525139383396058E-2</v>
      </c>
      <c r="CT43" s="295">
        <v>186.33888677845914</v>
      </c>
      <c r="CU43" s="295">
        <f t="shared" si="14"/>
        <v>-2.9739417206648397</v>
      </c>
      <c r="CV43" s="282">
        <f t="shared" si="15"/>
        <v>-1.5709139968180241E-2</v>
      </c>
      <c r="CW43" s="295">
        <v>186.09915064291613</v>
      </c>
      <c r="CX43" s="295">
        <f t="shared" si="16"/>
        <v>-0.14041149307431056</v>
      </c>
      <c r="CY43" s="282">
        <f t="shared" si="17"/>
        <v>-7.539294630202328E-4</v>
      </c>
      <c r="CZ43" s="307">
        <v>187.65980294308036</v>
      </c>
      <c r="DA43" s="307">
        <f t="shared" si="18"/>
        <v>0.29226697565403015</v>
      </c>
      <c r="DB43" s="684">
        <f t="shared" si="19"/>
        <v>1.5598592047708867E-3</v>
      </c>
      <c r="DC43" s="307">
        <v>190.63324538258576</v>
      </c>
      <c r="DD43" s="307">
        <f t="shared" si="104"/>
        <v>7.0978050439371714</v>
      </c>
      <c r="DE43" s="332">
        <f t="shared" si="105"/>
        <v>3.8672667419658718E-2</v>
      </c>
      <c r="DF43" s="307">
        <v>184.17590678443904</v>
      </c>
      <c r="DG43" s="307">
        <f t="shared" si="20"/>
        <v>-2.7458498195715038</v>
      </c>
      <c r="DH43" s="332">
        <f t="shared" si="21"/>
        <v>-1.4689835305734493E-2</v>
      </c>
      <c r="DI43" s="307">
        <v>180.32894845157148</v>
      </c>
      <c r="DJ43" s="307">
        <f t="shared" si="22"/>
        <v>-4.0452257755050596</v>
      </c>
      <c r="DK43" s="332">
        <f t="shared" si="23"/>
        <v>-2.1940305861508191E-2</v>
      </c>
      <c r="DL43" s="307">
        <v>185.00622218236037</v>
      </c>
      <c r="DM43" s="307">
        <f t="shared" si="24"/>
        <v>0.21978199045827296</v>
      </c>
      <c r="DN43" s="332">
        <f t="shared" si="25"/>
        <v>1.1893837568927011E-3</v>
      </c>
      <c r="DO43" s="307">
        <v>180.07778651028755</v>
      </c>
      <c r="DP43" s="307">
        <f t="shared" si="26"/>
        <v>-7.8929566652969072</v>
      </c>
      <c r="DQ43" s="684">
        <f t="shared" si="27"/>
        <v>-4.1990346646254707E-2</v>
      </c>
      <c r="DR43" s="307">
        <v>196.90444145356662</v>
      </c>
      <c r="DS43" s="307">
        <f t="shared" si="28"/>
        <v>4.5514372766361362</v>
      </c>
      <c r="DT43" s="684">
        <f t="shared" si="29"/>
        <v>2.3661898581264815E-2</v>
      </c>
      <c r="DU43" s="307">
        <v>194.11332462442849</v>
      </c>
      <c r="DV43" s="307">
        <f t="shared" si="30"/>
        <v>6.2786776458126496</v>
      </c>
      <c r="DW43" s="684">
        <f t="shared" si="31"/>
        <v>3.3426621482284098E-2</v>
      </c>
      <c r="DX43" s="307">
        <v>188.78573546989728</v>
      </c>
      <c r="DY43" s="307">
        <f t="shared" si="32"/>
        <v>-0.59276569899691367</v>
      </c>
      <c r="DZ43" s="684">
        <f t="shared" si="33"/>
        <v>-3.1300580337166417E-3</v>
      </c>
      <c r="EA43" s="307">
        <v>186.45805643109406</v>
      </c>
      <c r="EB43" s="307">
        <f t="shared" si="34"/>
        <v>-0.18258304000295311</v>
      </c>
      <c r="EC43" s="684">
        <f t="shared" si="35"/>
        <v>-9.782598287294646E-4</v>
      </c>
      <c r="ED43" s="307">
        <v>217.61120477240306</v>
      </c>
      <c r="EE43" s="307">
        <f t="shared" si="36"/>
        <v>13.113296822612284</v>
      </c>
      <c r="EF43" s="684">
        <f t="shared" si="37"/>
        <v>6.4124356841009436E-2</v>
      </c>
      <c r="EG43" s="307">
        <v>211.07597264102375</v>
      </c>
      <c r="EH43" s="307">
        <f t="shared" si="38"/>
        <v>38.778416523656091</v>
      </c>
      <c r="EI43" s="684">
        <f t="shared" si="39"/>
        <v>0.22506654997033479</v>
      </c>
      <c r="EJ43" s="307">
        <v>191.92649623548428</v>
      </c>
      <c r="EK43" s="307">
        <f t="shared" si="40"/>
        <v>-2.0973439707012744</v>
      </c>
      <c r="EL43" s="684">
        <f t="shared" si="41"/>
        <v>-1.080972301379287E-2</v>
      </c>
      <c r="EM43" s="307">
        <v>202.15543209050136</v>
      </c>
      <c r="EN43" s="307">
        <f t="shared" si="42"/>
        <v>3.5632022791557461</v>
      </c>
      <c r="EO43" s="684">
        <f t="shared" si="43"/>
        <v>1.7942304603461277E-2</v>
      </c>
      <c r="EP43" s="307">
        <v>188.56134895957905</v>
      </c>
      <c r="EQ43" s="307">
        <f t="shared" si="44"/>
        <v>0.25276544617736363</v>
      </c>
      <c r="ER43" s="684">
        <f t="shared" si="45"/>
        <v>1.3422938108361621E-3</v>
      </c>
      <c r="ES43" s="307">
        <v>197.08069708069706</v>
      </c>
      <c r="ET43" s="307">
        <f t="shared" si="46"/>
        <v>14.266154256140055</v>
      </c>
      <c r="EU43" s="684">
        <f t="shared" si="47"/>
        <v>7.8036211100727157E-2</v>
      </c>
      <c r="EV43" s="307">
        <v>186.77574973889691</v>
      </c>
      <c r="EW43" s="307">
        <f t="shared" si="48"/>
        <v>-1.6842295413156876</v>
      </c>
      <c r="EX43" s="684">
        <f t="shared" si="49"/>
        <v>-8.9368021144238963E-3</v>
      </c>
      <c r="EY43" s="716">
        <v>192.28181278448446</v>
      </c>
      <c r="EZ43" s="716">
        <f t="shared" si="141"/>
        <v>5.9429260060253171</v>
      </c>
      <c r="FA43" s="717">
        <f t="shared" si="50"/>
        <v>3.1893106741004325E-2</v>
      </c>
      <c r="FB43" s="716">
        <v>180.63629951368006</v>
      </c>
      <c r="FC43" s="716">
        <f t="shared" si="142"/>
        <v>-5.4628511292360713</v>
      </c>
      <c r="FD43" s="717">
        <f t="shared" si="51"/>
        <v>-2.9354519407335161E-2</v>
      </c>
      <c r="FE43" s="716">
        <v>186.28627455159699</v>
      </c>
      <c r="FF43" s="716">
        <f t="shared" si="143"/>
        <v>-1.3735283914833758</v>
      </c>
      <c r="FG43" s="717">
        <f t="shared" si="52"/>
        <v>-7.3192466897132186E-3</v>
      </c>
      <c r="FH43" s="716">
        <v>190.81332221446928</v>
      </c>
      <c r="FI43" s="716">
        <f t="shared" si="144"/>
        <v>0.1800768318835253</v>
      </c>
      <c r="FJ43" s="717">
        <f t="shared" si="53"/>
        <v>9.4462448835786969E-4</v>
      </c>
      <c r="FK43" s="716">
        <v>187.12251745715065</v>
      </c>
      <c r="FL43" s="716">
        <f t="shared" si="54"/>
        <v>2.9466106727116141</v>
      </c>
      <c r="FM43" s="717">
        <f t="shared" si="55"/>
        <v>1.5998893254590304E-2</v>
      </c>
      <c r="FN43" s="716">
        <v>179.52981462579433</v>
      </c>
      <c r="FO43" s="716">
        <f t="shared" si="56"/>
        <v>-0.79913382577714742</v>
      </c>
      <c r="FP43" s="717">
        <f t="shared" si="57"/>
        <v>-4.4315337755754733E-3</v>
      </c>
      <c r="FQ43" s="716">
        <v>185.72344762820953</v>
      </c>
      <c r="FR43" s="716">
        <f t="shared" si="58"/>
        <v>0.71722544584915227</v>
      </c>
      <c r="FS43" s="717">
        <f t="shared" si="59"/>
        <v>3.8767639130654974E-3</v>
      </c>
      <c r="FT43" s="716">
        <v>187.05051144152694</v>
      </c>
      <c r="FU43" s="716">
        <f t="shared" si="133"/>
        <v>6.9727249312393837</v>
      </c>
      <c r="FV43" s="717">
        <f t="shared" si="134"/>
        <v>3.872062771518487E-2</v>
      </c>
      <c r="FW43" s="716">
        <v>190.83633563433347</v>
      </c>
      <c r="FX43" s="716">
        <f t="shared" si="139"/>
        <v>-6.0681058192331534</v>
      </c>
      <c r="FY43" s="717">
        <f t="shared" si="140"/>
        <v>-3.0817516224813622E-2</v>
      </c>
      <c r="FZ43" s="716">
        <v>192.61342726460225</v>
      </c>
      <c r="GA43" s="716">
        <f t="shared" si="64"/>
        <v>-1.4998973598262353</v>
      </c>
      <c r="GB43" s="717">
        <f t="shared" si="65"/>
        <v>-7.7269160307683405E-3</v>
      </c>
      <c r="GC43" s="716">
        <v>189.41895191493916</v>
      </c>
      <c r="GD43" s="716">
        <f t="shared" si="66"/>
        <v>0.63321644504188157</v>
      </c>
      <c r="GE43" s="717">
        <f t="shared" si="67"/>
        <v>3.3541540808990347E-3</v>
      </c>
      <c r="GF43" s="716">
        <v>187.09273950827767</v>
      </c>
      <c r="GG43" s="716">
        <f t="shared" si="68"/>
        <v>0.63468307718360961</v>
      </c>
      <c r="GH43" s="717">
        <f t="shared" si="69"/>
        <v>3.4038919493841126E-3</v>
      </c>
      <c r="GI43" s="716">
        <v>228.84465868449698</v>
      </c>
      <c r="GJ43" s="716">
        <f t="shared" si="70"/>
        <v>11.233453912093921</v>
      </c>
      <c r="GK43" s="717">
        <f t="shared" si="71"/>
        <v>5.1621670510224212E-2</v>
      </c>
      <c r="GL43" s="716">
        <v>209.06370243693888</v>
      </c>
      <c r="GM43" s="716">
        <f t="shared" si="72"/>
        <v>-2.0122702040848708</v>
      </c>
      <c r="GN43" s="717">
        <f t="shared" si="73"/>
        <v>-9.5333930191435507E-3</v>
      </c>
      <c r="GO43" s="716">
        <v>206.79012345679013</v>
      </c>
      <c r="GP43" s="716">
        <f t="shared" si="74"/>
        <v>14.863627221305848</v>
      </c>
      <c r="GQ43" s="717">
        <f t="shared" si="75"/>
        <v>7.7444373303563643E-2</v>
      </c>
      <c r="GR43" s="716">
        <v>210.9098238209281</v>
      </c>
      <c r="GS43" s="716">
        <f t="shared" si="76"/>
        <v>8.7543917304267325</v>
      </c>
      <c r="GT43" s="717">
        <f t="shared" si="77"/>
        <v>4.3305251013524823E-2</v>
      </c>
      <c r="GU43" s="716">
        <v>191.35748390205438</v>
      </c>
      <c r="GV43" s="716">
        <f t="shared" si="78"/>
        <v>2.7961349424753337</v>
      </c>
      <c r="GW43" s="717">
        <f t="shared" si="79"/>
        <v>1.4828780966531625E-2</v>
      </c>
      <c r="GX43" s="716">
        <v>191.64994745390274</v>
      </c>
      <c r="GY43" s="716">
        <f t="shared" si="106"/>
        <v>-5.4307496267943236</v>
      </c>
      <c r="GZ43" s="717">
        <f t="shared" si="80"/>
        <v>-2.7555969241222229E-2</v>
      </c>
      <c r="HA43" s="716">
        <v>197.58517866744879</v>
      </c>
      <c r="HB43" s="716">
        <f t="shared" si="107"/>
        <v>10.809428928551881</v>
      </c>
      <c r="HC43" s="717">
        <f t="shared" si="81"/>
        <v>5.7873835032989658E-2</v>
      </c>
      <c r="HD43" s="716">
        <v>191.74444642609433</v>
      </c>
      <c r="HE43" s="716">
        <f t="shared" si="108"/>
        <v>-0.53736635839013047</v>
      </c>
      <c r="HF43" s="717">
        <f t="shared" si="82"/>
        <v>-2.7946811537107137E-3</v>
      </c>
      <c r="HG43" s="716">
        <v>193.66661779797681</v>
      </c>
      <c r="HH43" s="716">
        <f t="shared" si="109"/>
        <v>13.030318284296754</v>
      </c>
      <c r="HI43" s="717">
        <f t="shared" si="83"/>
        <v>7.2135657779625481E-2</v>
      </c>
      <c r="HJ43" s="716">
        <v>196.58577163731056</v>
      </c>
      <c r="HK43" s="716">
        <f t="shared" si="110"/>
        <v>10.299497085713568</v>
      </c>
      <c r="HL43" s="717">
        <f t="shared" si="84"/>
        <v>5.5288545065948193E-2</v>
      </c>
      <c r="HM43" s="716">
        <v>194.43911792905084</v>
      </c>
      <c r="HN43" s="605">
        <f t="shared" si="111"/>
        <v>3.6257957145815567</v>
      </c>
      <c r="HO43" s="721">
        <f t="shared" si="85"/>
        <v>1.9001795432848526E-2</v>
      </c>
      <c r="HP43" s="716">
        <v>184.95429686006045</v>
      </c>
      <c r="HQ43" s="605">
        <f t="shared" si="112"/>
        <v>-2.1682205970901975</v>
      </c>
      <c r="HR43" s="721">
        <f t="shared" si="86"/>
        <v>-1.1587170943158673E-2</v>
      </c>
      <c r="HS43" s="716">
        <v>192.73231845878496</v>
      </c>
      <c r="HT43" s="605">
        <f t="shared" si="113"/>
        <v>13.202503832990629</v>
      </c>
      <c r="HU43" s="721">
        <f t="shared" si="87"/>
        <v>7.3539338635810803E-2</v>
      </c>
      <c r="HV43" s="716">
        <v>190.79467456363795</v>
      </c>
      <c r="HW43" s="605">
        <f t="shared" si="114"/>
        <v>5.0712269354284274</v>
      </c>
      <c r="HX43" s="721">
        <f t="shared" si="88"/>
        <v>2.7305259514567394E-2</v>
      </c>
      <c r="HY43" s="716">
        <v>189.76739951750193</v>
      </c>
      <c r="HZ43" s="605">
        <f t="shared" si="115"/>
        <v>2.7168880759749925</v>
      </c>
      <c r="IA43" s="721">
        <f t="shared" si="89"/>
        <v>1.4524889854815004E-2</v>
      </c>
      <c r="IB43" s="716">
        <v>196.06197907926384</v>
      </c>
      <c r="IC43" s="605">
        <f t="shared" si="116"/>
        <v>5.2256434449303697</v>
      </c>
      <c r="ID43" s="721">
        <f t="shared" si="90"/>
        <v>2.7382853624601987E-2</v>
      </c>
      <c r="IE43" s="716">
        <v>168.18374758288923</v>
      </c>
      <c r="IF43" s="605">
        <f t="shared" si="117"/>
        <v>-24.429679681713026</v>
      </c>
      <c r="IG43" s="721">
        <f t="shared" si="91"/>
        <v>-0.12683269296772759</v>
      </c>
      <c r="IH43" s="716">
        <v>187.46221319193219</v>
      </c>
      <c r="II43" s="605">
        <f t="shared" si="118"/>
        <v>-1.9567387230069642</v>
      </c>
      <c r="IJ43" s="721">
        <f t="shared" si="92"/>
        <v>-1.033021618600055E-2</v>
      </c>
      <c r="IK43" s="716">
        <v>189.50288342214759</v>
      </c>
      <c r="IL43" s="605">
        <f t="shared" si="119"/>
        <v>2.4101439138699163</v>
      </c>
      <c r="IM43" s="721">
        <f t="shared" si="93"/>
        <v>1.28820814757661E-2</v>
      </c>
      <c r="IN43" s="716">
        <v>198.4</v>
      </c>
      <c r="IO43" s="605">
        <f t="shared" si="120"/>
        <v>-30.444658684496972</v>
      </c>
      <c r="IP43" s="721">
        <f t="shared" si="94"/>
        <v>-0.13303635251749679</v>
      </c>
      <c r="IQ43" s="716">
        <v>207.48655632376563</v>
      </c>
      <c r="IR43" s="605">
        <f t="shared" si="121"/>
        <v>-1.5771461131732565</v>
      </c>
      <c r="IS43" s="721">
        <f t="shared" si="95"/>
        <v>-7.5438543122949824E-3</v>
      </c>
      <c r="IT43" s="716">
        <v>193.28135949544497</v>
      </c>
      <c r="IU43" s="605">
        <f t="shared" si="122"/>
        <v>-13.508763961345153</v>
      </c>
      <c r="IV43" s="721">
        <f t="shared" si="96"/>
        <v>-6.5325963036952678E-2</v>
      </c>
      <c r="IW43" s="716">
        <v>198.67358112435696</v>
      </c>
      <c r="IX43" s="605">
        <f t="shared" si="123"/>
        <v>-12.236242696571139</v>
      </c>
      <c r="IY43" s="721">
        <f t="shared" si="97"/>
        <v>-5.8016466349904393E-2</v>
      </c>
      <c r="IZ43" s="716">
        <v>190.94083879202543</v>
      </c>
      <c r="JA43" s="605">
        <f t="shared" si="124"/>
        <v>-0.4166451100289521</v>
      </c>
      <c r="JB43" s="721">
        <f t="shared" si="98"/>
        <v>-2.1773128572395444E-3</v>
      </c>
      <c r="JC43" s="716">
        <v>196.4650312357154</v>
      </c>
      <c r="JD43" s="605">
        <f t="shared" si="125"/>
        <v>4.8150837818126604</v>
      </c>
      <c r="JE43" s="721">
        <f t="shared" si="99"/>
        <v>2.5124367868511025E-2</v>
      </c>
      <c r="JF43" s="716">
        <v>193.77559804867869</v>
      </c>
      <c r="JG43" s="605">
        <f t="shared" si="126"/>
        <v>-3.8095806187700987</v>
      </c>
      <c r="JH43" s="721">
        <f t="shared" si="100"/>
        <v>-1.9280700326120712E-2</v>
      </c>
      <c r="JI43" s="716">
        <v>186.81981813263417</v>
      </c>
      <c r="JJ43" s="605">
        <f t="shared" si="127"/>
        <v>-4.9246282934601595</v>
      </c>
      <c r="JK43" s="721">
        <f t="shared" si="101"/>
        <v>-2.5683290365117826E-2</v>
      </c>
      <c r="JL43" s="716">
        <v>191.71175705717042</v>
      </c>
      <c r="JM43" s="605">
        <f t="shared" si="128"/>
        <v>-1.9548607408063958</v>
      </c>
      <c r="JN43" s="721">
        <f t="shared" si="102"/>
        <v>-1.0093947852415162E-2</v>
      </c>
      <c r="JO43" s="716">
        <v>191.15560884065187</v>
      </c>
      <c r="JP43" s="605">
        <f t="shared" si="129"/>
        <v>-5.4301627966586921</v>
      </c>
      <c r="JQ43" s="721">
        <f t="shared" si="103"/>
        <v>-2.7622359194321704E-2</v>
      </c>
    </row>
    <row r="44" spans="1:277" x14ac:dyDescent="0.25">
      <c r="A44" s="62" t="s">
        <v>210</v>
      </c>
      <c r="B44" s="258">
        <v>184.2</v>
      </c>
      <c r="C44" s="271">
        <v>182.9</v>
      </c>
      <c r="D44" s="306">
        <v>187.34</v>
      </c>
      <c r="E44" s="306">
        <v>189.29</v>
      </c>
      <c r="F44" s="110">
        <v>186.3</v>
      </c>
      <c r="G44" s="305">
        <v>187.22</v>
      </c>
      <c r="H44" s="305">
        <v>190.69</v>
      </c>
      <c r="I44" s="305">
        <v>194.12680925426434</v>
      </c>
      <c r="J44" s="306">
        <v>189.93</v>
      </c>
      <c r="K44" s="271">
        <v>187.75929925837247</v>
      </c>
      <c r="L44" s="271">
        <v>201.8</v>
      </c>
      <c r="M44" s="306">
        <v>200.6</v>
      </c>
      <c r="N44" s="23">
        <v>188.4822760123896</v>
      </c>
      <c r="O44" s="306">
        <v>194.70375316957978</v>
      </c>
      <c r="P44" s="110">
        <v>188.79213893782889</v>
      </c>
      <c r="Q44" s="306">
        <v>180.83446051399437</v>
      </c>
      <c r="R44" s="306">
        <v>184.51543900651626</v>
      </c>
      <c r="S44" s="306">
        <v>178.54489702372484</v>
      </c>
      <c r="T44" s="110">
        <v>181.1</v>
      </c>
      <c r="U44" s="23">
        <v>186.44860828642575</v>
      </c>
      <c r="V44" s="196">
        <v>187</v>
      </c>
      <c r="W44" s="196">
        <v>183.8</v>
      </c>
      <c r="X44" s="210">
        <v>182.84</v>
      </c>
      <c r="Y44" s="306">
        <v>184.61</v>
      </c>
      <c r="Z44" s="183">
        <v>182.86</v>
      </c>
      <c r="AA44" s="305">
        <v>188.7</v>
      </c>
      <c r="AB44" s="305">
        <v>177.14</v>
      </c>
      <c r="AC44" s="23">
        <v>183.57</v>
      </c>
      <c r="AD44" s="306">
        <v>184.2253066731102</v>
      </c>
      <c r="AE44" s="104">
        <v>198.13116456134281</v>
      </c>
      <c r="AF44" s="306">
        <v>205.38356476212155</v>
      </c>
      <c r="AG44" s="306">
        <v>190.40652105758176</v>
      </c>
      <c r="AH44" s="23">
        <v>196.50051005411763</v>
      </c>
      <c r="AI44" s="451">
        <v>186.09048358028582</v>
      </c>
      <c r="AJ44" s="271">
        <v>178.63603809119604</v>
      </c>
      <c r="AK44" s="306">
        <v>184.34940855323021</v>
      </c>
      <c r="AL44" s="306">
        <v>180.60296298943831</v>
      </c>
      <c r="AM44" s="23">
        <v>180.26</v>
      </c>
      <c r="AN44" s="451">
        <v>184.809</v>
      </c>
      <c r="AO44" s="196">
        <v>185.01793283338768</v>
      </c>
      <c r="AP44" s="210">
        <v>185.11686078324084</v>
      </c>
      <c r="AQ44" s="210">
        <v>179.9</v>
      </c>
      <c r="AR44" s="306">
        <v>183.4</v>
      </c>
      <c r="AS44" s="196">
        <v>183.17334604938529</v>
      </c>
      <c r="AT44" s="196">
        <v>190.75039555935984</v>
      </c>
      <c r="AU44" s="210">
        <v>199.88</v>
      </c>
      <c r="AV44" s="306">
        <v>189.77</v>
      </c>
      <c r="AW44" s="306">
        <v>185.84602293794819</v>
      </c>
      <c r="AX44" s="196">
        <v>196.71332927571515</v>
      </c>
      <c r="AY44" s="196">
        <v>209.71263350445503</v>
      </c>
      <c r="AZ44" s="196">
        <v>193.14883764459253</v>
      </c>
      <c r="BA44" s="196">
        <v>199.12452819277107</v>
      </c>
      <c r="BB44" s="196">
        <v>187.8266074457816</v>
      </c>
      <c r="BC44" s="196">
        <v>187.58481162566923</v>
      </c>
      <c r="BD44" s="196">
        <v>182.04271967436623</v>
      </c>
      <c r="BE44" s="196">
        <v>189.31282849912398</v>
      </c>
      <c r="BF44" s="196">
        <v>186.23956213599044</v>
      </c>
      <c r="BG44" s="420">
        <v>187.36753596742633</v>
      </c>
      <c r="BH44" s="451">
        <v>2.5585359674263373</v>
      </c>
      <c r="BI44" s="331">
        <v>1.3844217367262157E-2</v>
      </c>
      <c r="BJ44" s="451">
        <v>183.53544033864858</v>
      </c>
      <c r="BK44" s="451">
        <v>186.92175660401054</v>
      </c>
      <c r="BL44" s="451">
        <v>184.37417422707654</v>
      </c>
      <c r="BM44" s="451">
        <v>184.7864401919021</v>
      </c>
      <c r="BN44" s="451">
        <v>187.97074317558446</v>
      </c>
      <c r="BO44" s="196">
        <v>192.35300417693048</v>
      </c>
      <c r="BP44" s="196">
        <v>187.83464697861584</v>
      </c>
      <c r="BQ44" s="196">
        <v>-12.045353021384159</v>
      </c>
      <c r="BR44" s="182">
        <v>-6.0262922860637176E-2</v>
      </c>
      <c r="BS44" s="196">
        <v>189.37850116889419</v>
      </c>
      <c r="BT44" s="196">
        <v>-0.39149883110582095</v>
      </c>
      <c r="BU44" s="182">
        <v>-2.0630175006893657E-3</v>
      </c>
      <c r="BV44" s="196">
        <v>186.64063947109702</v>
      </c>
      <c r="BW44" s="451">
        <v>1.6026086175706382</v>
      </c>
      <c r="BX44" s="331">
        <v>8.401600494044148E-3</v>
      </c>
      <c r="BY44" s="196">
        <v>204.49790794979077</v>
      </c>
      <c r="BZ44" s="451">
        <v>7.7845786740756182</v>
      </c>
      <c r="CA44" s="331">
        <v>3.9573213989808911E-2</v>
      </c>
      <c r="CB44" s="196">
        <v>172.29755611736766</v>
      </c>
      <c r="CC44" s="451">
        <v>-37.415077387087365</v>
      </c>
      <c r="CD44" s="331">
        <v>-0.17841117514883784</v>
      </c>
      <c r="CE44" s="196">
        <v>194.02384020618555</v>
      </c>
      <c r="CF44" s="451">
        <f t="shared" si="4"/>
        <v>0.87500256159302126</v>
      </c>
      <c r="CG44" s="331">
        <f t="shared" si="5"/>
        <v>4.530198432791439E-3</v>
      </c>
      <c r="CH44" s="196">
        <v>198.59222981134562</v>
      </c>
      <c r="CI44" s="451">
        <f t="shared" si="6"/>
        <v>-0.5322983814254485</v>
      </c>
      <c r="CJ44" s="331">
        <f t="shared" si="7"/>
        <v>-2.6731934345633913E-3</v>
      </c>
      <c r="CK44" s="196">
        <v>188.30858351340169</v>
      </c>
      <c r="CL44" s="451">
        <f t="shared" si="8"/>
        <v>0.48197606762008149</v>
      </c>
      <c r="CM44" s="331">
        <f t="shared" si="9"/>
        <v>2.5660691750459775E-3</v>
      </c>
      <c r="CN44" s="196">
        <v>182.81454282455701</v>
      </c>
      <c r="CO44" s="451">
        <f t="shared" si="10"/>
        <v>-4.7702688011122234</v>
      </c>
      <c r="CP44" s="331">
        <f t="shared" si="11"/>
        <v>-2.5429930919095033E-2</v>
      </c>
      <c r="CQ44" s="196">
        <v>188.45997928021259</v>
      </c>
      <c r="CR44" s="451">
        <f t="shared" si="12"/>
        <v>6.4172596058463682</v>
      </c>
      <c r="CS44" s="331">
        <f t="shared" si="13"/>
        <v>3.525139383396058E-2</v>
      </c>
      <c r="CT44" s="196">
        <v>186.33888677845914</v>
      </c>
      <c r="CU44" s="451">
        <f t="shared" si="14"/>
        <v>-2.9739417206648397</v>
      </c>
      <c r="CV44" s="331">
        <f t="shared" si="15"/>
        <v>-1.5709139968180241E-2</v>
      </c>
      <c r="CW44" s="196">
        <v>186.09915064291613</v>
      </c>
      <c r="CX44" s="451">
        <f t="shared" si="16"/>
        <v>-0.14041149307431056</v>
      </c>
      <c r="CY44" s="331">
        <f t="shared" si="17"/>
        <v>-7.539294630202328E-4</v>
      </c>
      <c r="CZ44" s="196">
        <v>187.65980294308036</v>
      </c>
      <c r="DA44" s="305">
        <f t="shared" si="18"/>
        <v>0.29226697565403015</v>
      </c>
      <c r="DB44" s="729">
        <f t="shared" si="19"/>
        <v>1.5598592047708867E-3</v>
      </c>
      <c r="DC44" s="196">
        <v>190.63324538258576</v>
      </c>
      <c r="DD44" s="305">
        <f t="shared" si="104"/>
        <v>7.0978050439371714</v>
      </c>
      <c r="DE44" s="730">
        <f t="shared" si="105"/>
        <v>3.8672667419658718E-2</v>
      </c>
      <c r="DF44" s="196">
        <v>184.17590678443904</v>
      </c>
      <c r="DG44" s="305">
        <f t="shared" si="20"/>
        <v>-2.7458498195715038</v>
      </c>
      <c r="DH44" s="730">
        <f t="shared" si="21"/>
        <v>-1.4689835305734493E-2</v>
      </c>
      <c r="DI44" s="196">
        <v>180.32894845157148</v>
      </c>
      <c r="DJ44" s="305">
        <f t="shared" si="22"/>
        <v>-4.0452257755050596</v>
      </c>
      <c r="DK44" s="730">
        <f t="shared" si="23"/>
        <v>-2.1940305861508191E-2</v>
      </c>
      <c r="DL44" s="196">
        <v>185.00622218236037</v>
      </c>
      <c r="DM44" s="305">
        <f t="shared" si="24"/>
        <v>0.21978199045827296</v>
      </c>
      <c r="DN44" s="730">
        <f t="shared" si="25"/>
        <v>1.1893837568927011E-3</v>
      </c>
      <c r="DO44" s="196">
        <v>180.07778651028755</v>
      </c>
      <c r="DP44" s="305">
        <f t="shared" si="26"/>
        <v>-7.8929566652969072</v>
      </c>
      <c r="DQ44" s="729">
        <f t="shared" si="27"/>
        <v>-4.1990346646254707E-2</v>
      </c>
      <c r="DR44" s="196">
        <v>196.90444145356662</v>
      </c>
      <c r="DS44" s="305">
        <f t="shared" si="28"/>
        <v>4.5514372766361362</v>
      </c>
      <c r="DT44" s="729">
        <f t="shared" si="29"/>
        <v>2.3661898581264815E-2</v>
      </c>
      <c r="DU44" s="196">
        <v>194.11332462442849</v>
      </c>
      <c r="DV44" s="305">
        <f t="shared" si="30"/>
        <v>6.2786776458126496</v>
      </c>
      <c r="DW44" s="729">
        <f t="shared" si="31"/>
        <v>3.3426621482284098E-2</v>
      </c>
      <c r="DX44" s="196">
        <v>188.78573546989728</v>
      </c>
      <c r="DY44" s="305">
        <f t="shared" si="32"/>
        <v>-0.59276569899691367</v>
      </c>
      <c r="DZ44" s="729">
        <f t="shared" si="33"/>
        <v>-3.1300580337166417E-3</v>
      </c>
      <c r="EA44" s="196">
        <v>186.45805643109406</v>
      </c>
      <c r="EB44" s="305">
        <f t="shared" si="34"/>
        <v>-0.18258304000295311</v>
      </c>
      <c r="EC44" s="729">
        <f t="shared" si="35"/>
        <v>-9.782598287294646E-4</v>
      </c>
      <c r="ED44" s="196">
        <v>217.61120477240306</v>
      </c>
      <c r="EE44" s="305">
        <f t="shared" si="36"/>
        <v>13.113296822612284</v>
      </c>
      <c r="EF44" s="729">
        <f t="shared" si="37"/>
        <v>6.4124356841009436E-2</v>
      </c>
      <c r="EG44" s="196">
        <v>211.07597264102375</v>
      </c>
      <c r="EH44" s="305">
        <f t="shared" si="38"/>
        <v>38.778416523656091</v>
      </c>
      <c r="EI44" s="729">
        <f t="shared" si="39"/>
        <v>0.22506654997033479</v>
      </c>
      <c r="EJ44" s="196">
        <v>191.92649623548428</v>
      </c>
      <c r="EK44" s="305">
        <f t="shared" si="40"/>
        <v>-2.0973439707012744</v>
      </c>
      <c r="EL44" s="729">
        <f t="shared" si="41"/>
        <v>-1.080972301379287E-2</v>
      </c>
      <c r="EM44" s="196">
        <v>202.15543209050136</v>
      </c>
      <c r="EN44" s="305">
        <f t="shared" si="42"/>
        <v>3.5632022791557461</v>
      </c>
      <c r="EO44" s="729">
        <f t="shared" si="43"/>
        <v>1.7942304603461277E-2</v>
      </c>
      <c r="EP44" s="196">
        <v>188.56134895957905</v>
      </c>
      <c r="EQ44" s="305">
        <f t="shared" si="44"/>
        <v>0.25276544617736363</v>
      </c>
      <c r="ER44" s="729">
        <f t="shared" si="45"/>
        <v>1.3422938108361621E-3</v>
      </c>
      <c r="ES44" s="196">
        <v>197.08069708069706</v>
      </c>
      <c r="ET44" s="305">
        <f t="shared" si="46"/>
        <v>14.266154256140055</v>
      </c>
      <c r="EU44" s="729">
        <f t="shared" si="47"/>
        <v>7.8036211100727157E-2</v>
      </c>
      <c r="EV44" s="196">
        <v>186.77574973889691</v>
      </c>
      <c r="EW44" s="305">
        <f t="shared" si="48"/>
        <v>-1.6842295413156876</v>
      </c>
      <c r="EX44" s="729">
        <f t="shared" si="49"/>
        <v>-8.9368021144238963E-3</v>
      </c>
      <c r="EY44" s="305">
        <v>192.28181278448446</v>
      </c>
      <c r="EZ44" s="305">
        <f t="shared" si="141"/>
        <v>5.9429260060253171</v>
      </c>
      <c r="FA44" s="729">
        <f t="shared" si="50"/>
        <v>3.1893106741004325E-2</v>
      </c>
      <c r="FB44" s="305">
        <v>180.63629951368006</v>
      </c>
      <c r="FC44" s="305">
        <f t="shared" si="142"/>
        <v>-5.4628511292360713</v>
      </c>
      <c r="FD44" s="729">
        <f t="shared" si="51"/>
        <v>-2.9354519407335161E-2</v>
      </c>
      <c r="FE44" s="305">
        <v>186.28627455159699</v>
      </c>
      <c r="FF44" s="305">
        <f t="shared" si="143"/>
        <v>-1.3735283914833758</v>
      </c>
      <c r="FG44" s="729">
        <f t="shared" si="52"/>
        <v>-7.3192466897132186E-3</v>
      </c>
      <c r="FH44" s="305">
        <v>190.81332221446928</v>
      </c>
      <c r="FI44" s="305">
        <f t="shared" si="144"/>
        <v>0.1800768318835253</v>
      </c>
      <c r="FJ44" s="729">
        <f t="shared" si="53"/>
        <v>9.4462448835786969E-4</v>
      </c>
      <c r="FK44" s="305">
        <v>187.12251745715065</v>
      </c>
      <c r="FL44" s="305">
        <f t="shared" si="54"/>
        <v>2.9466106727116141</v>
      </c>
      <c r="FM44" s="729">
        <f t="shared" si="55"/>
        <v>1.5998893254590304E-2</v>
      </c>
      <c r="FN44" s="305">
        <v>179.52981462579433</v>
      </c>
      <c r="FO44" s="305">
        <f t="shared" si="56"/>
        <v>-0.79913382577714742</v>
      </c>
      <c r="FP44" s="729">
        <f t="shared" si="57"/>
        <v>-4.4315337755754733E-3</v>
      </c>
      <c r="FQ44" s="305">
        <v>185.72344762820953</v>
      </c>
      <c r="FR44" s="305">
        <f t="shared" si="58"/>
        <v>0.71722544584915227</v>
      </c>
      <c r="FS44" s="729">
        <f t="shared" si="59"/>
        <v>3.8767639130654974E-3</v>
      </c>
      <c r="FT44" s="305">
        <v>187.05051144152694</v>
      </c>
      <c r="FU44" s="305">
        <f t="shared" si="133"/>
        <v>6.9727249312393837</v>
      </c>
      <c r="FV44" s="729">
        <f t="shared" si="134"/>
        <v>3.872062771518487E-2</v>
      </c>
      <c r="FW44" s="305">
        <v>190.83633563433347</v>
      </c>
      <c r="FX44" s="305">
        <f t="shared" si="139"/>
        <v>-6.0681058192331534</v>
      </c>
      <c r="FY44" s="729">
        <f t="shared" si="140"/>
        <v>-3.0817516224813622E-2</v>
      </c>
      <c r="FZ44" s="305">
        <v>192.61342726460225</v>
      </c>
      <c r="GA44" s="305">
        <f t="shared" si="64"/>
        <v>-1.4998973598262353</v>
      </c>
      <c r="GB44" s="729">
        <f t="shared" si="65"/>
        <v>-7.7269160307683405E-3</v>
      </c>
      <c r="GC44" s="305">
        <v>189.41895191493916</v>
      </c>
      <c r="GD44" s="305">
        <f t="shared" si="66"/>
        <v>0.63321644504188157</v>
      </c>
      <c r="GE44" s="729">
        <f t="shared" si="67"/>
        <v>3.3541540808990347E-3</v>
      </c>
      <c r="GF44" s="305">
        <v>187.09273950827767</v>
      </c>
      <c r="GG44" s="305">
        <f t="shared" si="68"/>
        <v>0.63468307718360961</v>
      </c>
      <c r="GH44" s="729">
        <f t="shared" si="69"/>
        <v>3.4038919493841126E-3</v>
      </c>
      <c r="GI44" s="305">
        <v>228.84465868449698</v>
      </c>
      <c r="GJ44" s="305">
        <f t="shared" si="70"/>
        <v>11.233453912093921</v>
      </c>
      <c r="GK44" s="729">
        <f t="shared" si="71"/>
        <v>5.1621670510224212E-2</v>
      </c>
      <c r="GL44" s="305">
        <v>209.06370243693888</v>
      </c>
      <c r="GM44" s="305">
        <f t="shared" si="72"/>
        <v>-2.0122702040848708</v>
      </c>
      <c r="GN44" s="729">
        <f t="shared" si="73"/>
        <v>-9.5333930191435507E-3</v>
      </c>
      <c r="GO44" s="305">
        <v>206.79012345679013</v>
      </c>
      <c r="GP44" s="305">
        <f t="shared" si="74"/>
        <v>14.863627221305848</v>
      </c>
      <c r="GQ44" s="729">
        <f t="shared" si="75"/>
        <v>7.7444373303563643E-2</v>
      </c>
      <c r="GR44" s="305">
        <v>210.9098238209281</v>
      </c>
      <c r="GS44" s="305">
        <f t="shared" si="76"/>
        <v>8.7543917304267325</v>
      </c>
      <c r="GT44" s="729">
        <f t="shared" si="77"/>
        <v>4.3305251013524823E-2</v>
      </c>
      <c r="GU44" s="305">
        <v>191.35748390205438</v>
      </c>
      <c r="GV44" s="305">
        <f t="shared" si="78"/>
        <v>2.7961349424753337</v>
      </c>
      <c r="GW44" s="729">
        <f t="shared" si="79"/>
        <v>1.4828780966531625E-2</v>
      </c>
      <c r="GX44" s="305">
        <v>191.64994745390274</v>
      </c>
      <c r="GY44" s="305">
        <f t="shared" si="106"/>
        <v>-5.4307496267943236</v>
      </c>
      <c r="GZ44" s="729">
        <f t="shared" si="80"/>
        <v>-2.7555969241222229E-2</v>
      </c>
      <c r="HA44" s="305">
        <v>197.58517866744879</v>
      </c>
      <c r="HB44" s="305">
        <f t="shared" si="107"/>
        <v>10.809428928551881</v>
      </c>
      <c r="HC44" s="729">
        <f t="shared" si="81"/>
        <v>5.7873835032989658E-2</v>
      </c>
      <c r="HD44" s="305">
        <v>191.74444642609433</v>
      </c>
      <c r="HE44" s="305">
        <f t="shared" si="108"/>
        <v>-0.53736635839013047</v>
      </c>
      <c r="HF44" s="729">
        <f t="shared" si="82"/>
        <v>-2.7946811537107137E-3</v>
      </c>
      <c r="HG44" s="305">
        <v>193.66661779797681</v>
      </c>
      <c r="HH44" s="305">
        <f t="shared" si="109"/>
        <v>13.030318284296754</v>
      </c>
      <c r="HI44" s="729">
        <f t="shared" si="83"/>
        <v>7.2135657779625481E-2</v>
      </c>
      <c r="HJ44" s="305">
        <v>196.58577163731056</v>
      </c>
      <c r="HK44" s="305">
        <f t="shared" si="110"/>
        <v>10.299497085713568</v>
      </c>
      <c r="HL44" s="729">
        <f t="shared" si="84"/>
        <v>5.5288545065948193E-2</v>
      </c>
      <c r="HM44" s="305">
        <v>194.43911792905084</v>
      </c>
      <c r="HN44" s="111">
        <f t="shared" si="111"/>
        <v>3.6257957145815567</v>
      </c>
      <c r="HO44" s="734">
        <f t="shared" si="85"/>
        <v>1.9001795432848526E-2</v>
      </c>
      <c r="HP44" s="305">
        <v>184.95429686006045</v>
      </c>
      <c r="HQ44" s="111">
        <f t="shared" si="112"/>
        <v>-2.1682205970901975</v>
      </c>
      <c r="HR44" s="734">
        <f t="shared" si="86"/>
        <v>-1.1587170943158673E-2</v>
      </c>
      <c r="HS44" s="305">
        <v>192.73231845878496</v>
      </c>
      <c r="HT44" s="111">
        <f t="shared" si="113"/>
        <v>13.202503832990629</v>
      </c>
      <c r="HU44" s="734">
        <f t="shared" si="87"/>
        <v>7.3539338635810803E-2</v>
      </c>
      <c r="HV44" s="305">
        <v>190.79467456363795</v>
      </c>
      <c r="HW44" s="111">
        <f t="shared" si="114"/>
        <v>5.0712269354284274</v>
      </c>
      <c r="HX44" s="734">
        <f t="shared" si="88"/>
        <v>2.7305259514567394E-2</v>
      </c>
      <c r="HY44" s="305">
        <v>189.76739951750193</v>
      </c>
      <c r="HZ44" s="111">
        <f t="shared" si="115"/>
        <v>2.7168880759749925</v>
      </c>
      <c r="IA44" s="734">
        <f t="shared" si="89"/>
        <v>1.4524889854815004E-2</v>
      </c>
      <c r="IB44" s="305">
        <v>196.06197907926384</v>
      </c>
      <c r="IC44" s="111">
        <f t="shared" si="116"/>
        <v>5.2256434449303697</v>
      </c>
      <c r="ID44" s="734">
        <f t="shared" si="90"/>
        <v>2.7382853624601987E-2</v>
      </c>
      <c r="IE44" s="305">
        <v>168.18374758288923</v>
      </c>
      <c r="IF44" s="111">
        <f t="shared" si="117"/>
        <v>-24.429679681713026</v>
      </c>
      <c r="IG44" s="734">
        <f t="shared" si="91"/>
        <v>-0.12683269296772759</v>
      </c>
      <c r="IH44" s="305">
        <v>187.46221319193219</v>
      </c>
      <c r="II44" s="111">
        <f t="shared" si="118"/>
        <v>-1.9567387230069642</v>
      </c>
      <c r="IJ44" s="734">
        <f t="shared" si="92"/>
        <v>-1.033021618600055E-2</v>
      </c>
      <c r="IK44" s="305">
        <v>189.50288342214759</v>
      </c>
      <c r="IL44" s="111">
        <f t="shared" si="119"/>
        <v>2.4101439138699163</v>
      </c>
      <c r="IM44" s="734">
        <f t="shared" si="93"/>
        <v>1.28820814757661E-2</v>
      </c>
      <c r="IN44" s="305">
        <v>198.4</v>
      </c>
      <c r="IO44" s="111">
        <f t="shared" si="120"/>
        <v>-30.444658684496972</v>
      </c>
      <c r="IP44" s="734">
        <f t="shared" si="94"/>
        <v>-0.13303635251749679</v>
      </c>
      <c r="IQ44" s="305">
        <v>207.48655632376563</v>
      </c>
      <c r="IR44" s="111">
        <f t="shared" si="121"/>
        <v>-1.5771461131732565</v>
      </c>
      <c r="IS44" s="734">
        <f t="shared" si="95"/>
        <v>-7.5438543122949824E-3</v>
      </c>
      <c r="IT44" s="305">
        <v>193.28135949544497</v>
      </c>
      <c r="IU44" s="111">
        <f t="shared" si="122"/>
        <v>-13.508763961345153</v>
      </c>
      <c r="IV44" s="734">
        <f t="shared" si="96"/>
        <v>-6.5325963036952678E-2</v>
      </c>
      <c r="IW44" s="305">
        <v>198.67358112435696</v>
      </c>
      <c r="IX44" s="111">
        <f t="shared" si="123"/>
        <v>-12.236242696571139</v>
      </c>
      <c r="IY44" s="734">
        <f t="shared" si="97"/>
        <v>-5.8016466349904393E-2</v>
      </c>
      <c r="IZ44" s="305">
        <v>190.94083879202543</v>
      </c>
      <c r="JA44" s="111">
        <f t="shared" si="124"/>
        <v>-0.4166451100289521</v>
      </c>
      <c r="JB44" s="734">
        <f t="shared" si="98"/>
        <v>-2.1773128572395444E-3</v>
      </c>
      <c r="JC44" s="305">
        <v>196.4650312357154</v>
      </c>
      <c r="JD44" s="111">
        <f t="shared" si="125"/>
        <v>4.8150837818126604</v>
      </c>
      <c r="JE44" s="734">
        <f t="shared" si="99"/>
        <v>2.5124367868511025E-2</v>
      </c>
      <c r="JF44" s="305">
        <v>193.77559804867869</v>
      </c>
      <c r="JG44" s="111">
        <f t="shared" si="126"/>
        <v>-3.8095806187700987</v>
      </c>
      <c r="JH44" s="734">
        <f t="shared" si="100"/>
        <v>-1.9280700326120712E-2</v>
      </c>
      <c r="JI44" s="305">
        <v>186.81981813263417</v>
      </c>
      <c r="JJ44" s="111">
        <f t="shared" si="127"/>
        <v>-4.9246282934601595</v>
      </c>
      <c r="JK44" s="734">
        <f t="shared" si="101"/>
        <v>-2.5683290365117826E-2</v>
      </c>
      <c r="JL44" s="305">
        <v>191.71175705717042</v>
      </c>
      <c r="JM44" s="111">
        <f t="shared" si="128"/>
        <v>-1.9548607408063958</v>
      </c>
      <c r="JN44" s="734">
        <f t="shared" si="102"/>
        <v>-1.0093947852415162E-2</v>
      </c>
      <c r="JO44" s="305">
        <v>191.15560884065187</v>
      </c>
      <c r="JP44" s="111">
        <f t="shared" si="129"/>
        <v>-5.4301627966586921</v>
      </c>
      <c r="JQ44" s="734">
        <f t="shared" si="103"/>
        <v>-2.7622359194321704E-2</v>
      </c>
    </row>
    <row r="45" spans="1:277" x14ac:dyDescent="0.25">
      <c r="A45" s="63" t="s">
        <v>34</v>
      </c>
      <c r="B45" s="258">
        <v>175.6</v>
      </c>
      <c r="C45" s="271">
        <v>185</v>
      </c>
      <c r="D45" s="306">
        <v>185.04</v>
      </c>
      <c r="E45" s="306">
        <v>194.96</v>
      </c>
      <c r="F45" s="110">
        <v>188.08</v>
      </c>
      <c r="G45" s="305">
        <v>200</v>
      </c>
      <c r="H45" s="305">
        <v>204.9</v>
      </c>
      <c r="I45" s="305">
        <v>202.94244915620942</v>
      </c>
      <c r="J45" s="306">
        <v>202.32</v>
      </c>
      <c r="K45" s="271">
        <v>193.42747620349431</v>
      </c>
      <c r="L45" s="271"/>
      <c r="M45" s="306"/>
      <c r="N45" s="23"/>
      <c r="O45" s="306"/>
      <c r="P45" s="110">
        <v>193.42747620349431</v>
      </c>
      <c r="Q45" s="306">
        <v>178.02930595770817</v>
      </c>
      <c r="R45" s="306">
        <v>173.06287576557847</v>
      </c>
      <c r="S45" s="306">
        <v>170.99135063206919</v>
      </c>
      <c r="T45" s="110">
        <v>173.25</v>
      </c>
      <c r="U45" s="23">
        <v>185.53141120767251</v>
      </c>
      <c r="V45" s="196">
        <v>179</v>
      </c>
      <c r="W45" s="210">
        <v>180.3</v>
      </c>
      <c r="X45" s="210">
        <v>173.65</v>
      </c>
      <c r="Y45" s="306">
        <v>177.66</v>
      </c>
      <c r="Z45" s="183">
        <v>186.5</v>
      </c>
      <c r="AA45" s="305">
        <v>188</v>
      </c>
      <c r="AB45" s="305"/>
      <c r="AC45" s="23">
        <v>187.24</v>
      </c>
      <c r="AD45" s="306">
        <v>180.47032877853209</v>
      </c>
      <c r="AE45" s="104"/>
      <c r="AF45" s="306"/>
      <c r="AG45" s="306"/>
      <c r="AH45" s="23"/>
      <c r="AI45" s="451">
        <v>180.47032877853209</v>
      </c>
      <c r="AJ45" s="271">
        <v>178.96865520728008</v>
      </c>
      <c r="AK45" s="306">
        <v>166.62441374065153</v>
      </c>
      <c r="AL45" s="306">
        <v>158.12725607456497</v>
      </c>
      <c r="AM45" s="23">
        <v>166.38</v>
      </c>
      <c r="AN45" s="451">
        <v>176.1</v>
      </c>
      <c r="AO45" s="196">
        <v>181.03907164910038</v>
      </c>
      <c r="AP45" s="210">
        <v>179.33693910256412</v>
      </c>
      <c r="AQ45" s="210">
        <v>173.01</v>
      </c>
      <c r="AR45" s="306">
        <v>177.8</v>
      </c>
      <c r="AS45" s="196">
        <v>184.68068930562595</v>
      </c>
      <c r="AT45" s="210">
        <v>185.99871547848426</v>
      </c>
      <c r="AU45" s="210">
        <v>191.9</v>
      </c>
      <c r="AV45" s="306">
        <v>187.15</v>
      </c>
      <c r="AW45" s="306">
        <v>181.81101153575287</v>
      </c>
      <c r="AX45" s="196">
        <v>0</v>
      </c>
      <c r="AY45" s="196">
        <v>0</v>
      </c>
      <c r="AZ45" s="210">
        <v>246.4</v>
      </c>
      <c r="BA45" s="32">
        <v>246.35</v>
      </c>
      <c r="BB45" s="451">
        <v>182.50508129482986</v>
      </c>
      <c r="BC45" s="196">
        <v>178.90370370370371</v>
      </c>
      <c r="BD45" s="196">
        <v>166.52445961319683</v>
      </c>
      <c r="BE45" s="196">
        <v>179.92146473009416</v>
      </c>
      <c r="BF45" s="196">
        <v>174.84942816539214</v>
      </c>
      <c r="BG45" s="196">
        <v>179.70149881071413</v>
      </c>
      <c r="BH45" s="451">
        <v>3.6014988107141335</v>
      </c>
      <c r="BI45" s="331">
        <v>2.0451441287417049E-2</v>
      </c>
      <c r="BJ45" s="451">
        <v>179.49362001406612</v>
      </c>
      <c r="BK45" s="451">
        <v>179.72290560662955</v>
      </c>
      <c r="BL45" s="451">
        <v>185.93212001967535</v>
      </c>
      <c r="BM45" s="451">
        <v>181.59097954122754</v>
      </c>
      <c r="BN45" s="451">
        <v>183.41137123745821</v>
      </c>
      <c r="BO45" s="196">
        <v>186.39361332870533</v>
      </c>
      <c r="BP45" s="196">
        <v>190.04893964110931</v>
      </c>
      <c r="BQ45" s="196">
        <v>-1.8510603588906918</v>
      </c>
      <c r="BR45" s="182">
        <v>-9.6459633084455005E-3</v>
      </c>
      <c r="BS45" s="196">
        <v>185.45091272364002</v>
      </c>
      <c r="BT45" s="196">
        <v>-1.6990872763599896</v>
      </c>
      <c r="BU45" s="182">
        <v>-9.0787457994121797E-3</v>
      </c>
      <c r="BV45" s="196">
        <v>183.09726045198408</v>
      </c>
      <c r="BW45" s="451">
        <v>0.39489785022107071</v>
      </c>
      <c r="BX45" s="331">
        <v>2.1231213839578711E-3</v>
      </c>
      <c r="BY45" s="196">
        <v>0</v>
      </c>
      <c r="BZ45" s="451">
        <v>0</v>
      </c>
      <c r="CA45" s="331">
        <v>0</v>
      </c>
      <c r="CB45" s="196">
        <v>0</v>
      </c>
      <c r="CC45" s="451">
        <v>0</v>
      </c>
      <c r="CD45" s="331">
        <v>0</v>
      </c>
      <c r="CE45" s="196">
        <v>0</v>
      </c>
      <c r="CF45" s="451">
        <f t="shared" si="4"/>
        <v>-246.4</v>
      </c>
      <c r="CG45" s="331">
        <f t="shared" si="5"/>
        <v>-1</v>
      </c>
      <c r="CH45" s="196">
        <v>0</v>
      </c>
      <c r="CI45" s="451">
        <f t="shared" si="6"/>
        <v>-246.35</v>
      </c>
      <c r="CJ45" s="331">
        <f t="shared" si="7"/>
        <v>-1</v>
      </c>
      <c r="CK45" s="196">
        <v>183.09726045198408</v>
      </c>
      <c r="CL45" s="451">
        <f t="shared" si="8"/>
        <v>0.59217915715422009</v>
      </c>
      <c r="CM45" s="331">
        <f t="shared" si="9"/>
        <v>3.244726957478941E-3</v>
      </c>
      <c r="CN45" s="196">
        <v>190.02344360510548</v>
      </c>
      <c r="CO45" s="451">
        <f t="shared" si="10"/>
        <v>11.119739901401772</v>
      </c>
      <c r="CP45" s="331">
        <f t="shared" si="11"/>
        <v>6.215488931306886E-2</v>
      </c>
      <c r="CQ45" s="196">
        <v>183.88116308470291</v>
      </c>
      <c r="CR45" s="451">
        <f t="shared" si="12"/>
        <v>17.35670347150608</v>
      </c>
      <c r="CS45" s="331">
        <f t="shared" si="13"/>
        <v>0.10422915355391182</v>
      </c>
      <c r="CT45" s="196">
        <v>180.76464854326869</v>
      </c>
      <c r="CU45" s="451">
        <f t="shared" si="14"/>
        <v>0.84318381317453373</v>
      </c>
      <c r="CV45" s="331">
        <f t="shared" si="15"/>
        <v>4.6863992266815979E-3</v>
      </c>
      <c r="CW45" s="196">
        <v>183.63359069678773</v>
      </c>
      <c r="CX45" s="451">
        <f t="shared" si="16"/>
        <v>8.7841625313955944</v>
      </c>
      <c r="CY45" s="331">
        <f t="shared" si="17"/>
        <v>5.0238440145692391E-2</v>
      </c>
      <c r="CZ45" s="196">
        <v>183.2750191528516</v>
      </c>
      <c r="DA45" s="305">
        <f t="shared" si="18"/>
        <v>3.5735203421374706</v>
      </c>
      <c r="DB45" s="729">
        <f t="shared" si="19"/>
        <v>1.9885868319337641E-2</v>
      </c>
      <c r="DC45" s="196">
        <v>187.57081350555177</v>
      </c>
      <c r="DD45" s="305">
        <f t="shared" si="104"/>
        <v>8.0771934914856445</v>
      </c>
      <c r="DE45" s="730">
        <f t="shared" si="105"/>
        <v>4.4999891867202137E-2</v>
      </c>
      <c r="DF45" s="196">
        <v>177.39109419370433</v>
      </c>
      <c r="DG45" s="305">
        <f t="shared" si="20"/>
        <v>-2.3318114129252194</v>
      </c>
      <c r="DH45" s="730">
        <f t="shared" si="21"/>
        <v>-1.2974480938055814E-2</v>
      </c>
      <c r="DI45" s="196">
        <v>176.77861134887468</v>
      </c>
      <c r="DJ45" s="305">
        <f t="shared" si="22"/>
        <v>-9.1535086708006759</v>
      </c>
      <c r="DK45" s="730">
        <f t="shared" si="23"/>
        <v>-4.9230378644808927E-2</v>
      </c>
      <c r="DL45" s="196">
        <v>180.48978987866229</v>
      </c>
      <c r="DM45" s="305">
        <f t="shared" si="24"/>
        <v>-1.1011896625652469</v>
      </c>
      <c r="DN45" s="730">
        <f t="shared" si="25"/>
        <v>-6.0641209455849542E-3</v>
      </c>
      <c r="DO45" s="196">
        <v>177.47526312472425</v>
      </c>
      <c r="DP45" s="305">
        <f t="shared" si="26"/>
        <v>-5.9361081127339617</v>
      </c>
      <c r="DQ45" s="729">
        <f t="shared" si="27"/>
        <v>-3.2364994998312441E-2</v>
      </c>
      <c r="DR45" s="196">
        <v>190.49654484576476</v>
      </c>
      <c r="DS45" s="305">
        <f t="shared" si="28"/>
        <v>4.1029315170594316</v>
      </c>
      <c r="DT45" s="729">
        <f t="shared" si="29"/>
        <v>2.2012189386681976E-2</v>
      </c>
      <c r="DU45" s="196">
        <v>188.38826731176292</v>
      </c>
      <c r="DV45" s="305">
        <f t="shared" si="30"/>
        <v>-1.6606723293463972</v>
      </c>
      <c r="DW45" s="729">
        <f t="shared" si="31"/>
        <v>-8.7381299389643046E-3</v>
      </c>
      <c r="DX45" s="196">
        <v>184.06552046008849</v>
      </c>
      <c r="DY45" s="305">
        <f t="shared" si="32"/>
        <v>-1.3853922635515232</v>
      </c>
      <c r="DZ45" s="729">
        <f t="shared" si="33"/>
        <v>-7.4703987335777771E-3</v>
      </c>
      <c r="EA45" s="196">
        <v>181.85047264394154</v>
      </c>
      <c r="EB45" s="305">
        <f t="shared" si="34"/>
        <v>-1.2467878080425407</v>
      </c>
      <c r="EC45" s="729">
        <f t="shared" si="35"/>
        <v>-6.8094290704557086E-3</v>
      </c>
      <c r="ED45" s="196">
        <v>0</v>
      </c>
      <c r="EE45" s="305">
        <f t="shared" si="36"/>
        <v>0</v>
      </c>
      <c r="EF45" s="729" t="e">
        <f t="shared" si="37"/>
        <v>#DIV/0!</v>
      </c>
      <c r="EG45" s="196">
        <v>0</v>
      </c>
      <c r="EH45" s="305">
        <f t="shared" si="38"/>
        <v>0</v>
      </c>
      <c r="EI45" s="729" t="e">
        <f t="shared" si="39"/>
        <v>#DIV/0!</v>
      </c>
      <c r="EJ45" s="196">
        <v>0</v>
      </c>
      <c r="EK45" s="305">
        <f t="shared" si="40"/>
        <v>0</v>
      </c>
      <c r="EL45" s="729" t="e">
        <f t="shared" si="41"/>
        <v>#DIV/0!</v>
      </c>
      <c r="EM45" s="196">
        <v>0</v>
      </c>
      <c r="EN45" s="305">
        <f t="shared" si="42"/>
        <v>0</v>
      </c>
      <c r="EO45" s="729" t="e">
        <f t="shared" si="43"/>
        <v>#DIV/0!</v>
      </c>
      <c r="EP45" s="196">
        <v>181.85047264394154</v>
      </c>
      <c r="EQ45" s="305">
        <f t="shared" si="44"/>
        <v>-1.2467878080425407</v>
      </c>
      <c r="ER45" s="729">
        <f t="shared" si="45"/>
        <v>-6.8094290704557086E-3</v>
      </c>
      <c r="ES45" s="196">
        <v>207.67888307155323</v>
      </c>
      <c r="ET45" s="305">
        <f t="shared" si="46"/>
        <v>17.655439466447746</v>
      </c>
      <c r="EU45" s="729">
        <f t="shared" si="47"/>
        <v>9.2911901455370663E-2</v>
      </c>
      <c r="EV45" s="196">
        <v>188.18459328425209</v>
      </c>
      <c r="EW45" s="305">
        <f t="shared" si="48"/>
        <v>4.303430199549183</v>
      </c>
      <c r="EX45" s="729">
        <f t="shared" si="49"/>
        <v>2.340332270775802E-2</v>
      </c>
      <c r="EY45" s="725">
        <v>189.66227347611203</v>
      </c>
      <c r="EZ45" s="725">
        <f t="shared" si="141"/>
        <v>8.8976249328433425</v>
      </c>
      <c r="FA45" s="726">
        <f t="shared" si="50"/>
        <v>4.9222151590738519E-2</v>
      </c>
      <c r="FB45" s="725">
        <v>193.81578677390897</v>
      </c>
      <c r="FC45" s="725">
        <f t="shared" si="142"/>
        <v>10.182196077121233</v>
      </c>
      <c r="FD45" s="726">
        <f t="shared" si="51"/>
        <v>5.5448439680809161E-2</v>
      </c>
      <c r="FE45" s="725">
        <v>186.1379878246037</v>
      </c>
      <c r="FF45" s="725">
        <f t="shared" si="143"/>
        <v>2.8629686717520997</v>
      </c>
      <c r="FG45" s="726">
        <f t="shared" si="52"/>
        <v>1.5621161492632993E-2</v>
      </c>
      <c r="FH45" s="725">
        <v>203.28239954725521</v>
      </c>
      <c r="FI45" s="725">
        <f t="shared" si="144"/>
        <v>15.711586041703441</v>
      </c>
      <c r="FJ45" s="726">
        <f t="shared" si="53"/>
        <v>8.3763490428314449E-2</v>
      </c>
      <c r="FK45" s="725">
        <v>193.61170592433973</v>
      </c>
      <c r="FL45" s="725">
        <f t="shared" si="54"/>
        <v>16.220611730635397</v>
      </c>
      <c r="FM45" s="726">
        <f t="shared" si="55"/>
        <v>9.1439831319395926E-2</v>
      </c>
      <c r="FN45" s="725">
        <v>173.5267709465526</v>
      </c>
      <c r="FO45" s="725">
        <f t="shared" si="56"/>
        <v>-3.2518404023220739</v>
      </c>
      <c r="FP45" s="726">
        <f t="shared" si="57"/>
        <v>-1.8394987818433128E-2</v>
      </c>
      <c r="FQ45" s="725">
        <v>189.04444404507305</v>
      </c>
      <c r="FR45" s="725">
        <f t="shared" si="58"/>
        <v>8.5546541664107565</v>
      </c>
      <c r="FS45" s="726">
        <f t="shared" si="59"/>
        <v>4.7396886949460058E-2</v>
      </c>
      <c r="FT45" s="725">
        <v>186.16921047672886</v>
      </c>
      <c r="FU45" s="725">
        <f t="shared" si="133"/>
        <v>8.6939473520046135</v>
      </c>
      <c r="FV45" s="726">
        <f t="shared" si="134"/>
        <v>4.8986812015006112E-2</v>
      </c>
      <c r="FW45" s="725">
        <v>198.15330499780154</v>
      </c>
      <c r="FX45" s="725">
        <f t="shared" si="139"/>
        <v>7.6567601520367816</v>
      </c>
      <c r="FY45" s="726">
        <f t="shared" si="140"/>
        <v>4.0193695682176629E-2</v>
      </c>
      <c r="FZ45" s="725">
        <v>159.22028222913178</v>
      </c>
      <c r="GA45" s="725">
        <f t="shared" si="64"/>
        <v>-29.167985082631134</v>
      </c>
      <c r="GB45" s="726">
        <f t="shared" si="65"/>
        <v>-0.15482909577570012</v>
      </c>
      <c r="GC45" s="725">
        <v>187.67630674410336</v>
      </c>
      <c r="GD45" s="725">
        <f t="shared" si="66"/>
        <v>3.6107862840148641</v>
      </c>
      <c r="GE45" s="726">
        <f t="shared" si="67"/>
        <v>1.9616853145496101E-2</v>
      </c>
      <c r="GF45" s="725">
        <v>188.52792786745871</v>
      </c>
      <c r="GG45" s="725">
        <f t="shared" si="68"/>
        <v>6.6774552235171711</v>
      </c>
      <c r="GH45" s="726">
        <f t="shared" si="69"/>
        <v>3.6719482366105546E-2</v>
      </c>
      <c r="GI45" s="725">
        <v>0</v>
      </c>
      <c r="GJ45" s="725">
        <f t="shared" si="70"/>
        <v>0</v>
      </c>
      <c r="GK45" s="726">
        <f t="shared" si="71"/>
        <v>0</v>
      </c>
      <c r="GL45" s="725">
        <v>0</v>
      </c>
      <c r="GM45" s="725">
        <f t="shared" si="72"/>
        <v>0</v>
      </c>
      <c r="GN45" s="726">
        <f t="shared" si="73"/>
        <v>0</v>
      </c>
      <c r="GO45" s="725">
        <v>0</v>
      </c>
      <c r="GP45" s="725">
        <f t="shared" si="74"/>
        <v>0</v>
      </c>
      <c r="GQ45" s="726">
        <f t="shared" si="75"/>
        <v>0</v>
      </c>
      <c r="GR45" s="725">
        <v>0</v>
      </c>
      <c r="GS45" s="725">
        <f t="shared" si="76"/>
        <v>0</v>
      </c>
      <c r="GT45" s="726">
        <f t="shared" si="77"/>
        <v>0</v>
      </c>
      <c r="GU45" s="725">
        <v>192.53616135852604</v>
      </c>
      <c r="GV45" s="725">
        <f t="shared" si="78"/>
        <v>10.685688714584501</v>
      </c>
      <c r="GW45" s="726">
        <f t="shared" si="79"/>
        <v>5.8760852029825617E-2</v>
      </c>
      <c r="GX45" s="725">
        <v>240.48556430446195</v>
      </c>
      <c r="GY45" s="725">
        <f t="shared" si="106"/>
        <v>32.806681232908716</v>
      </c>
      <c r="GZ45" s="726">
        <f t="shared" si="80"/>
        <v>0.1579683054324092</v>
      </c>
      <c r="HA45" s="725">
        <v>196.45836006672656</v>
      </c>
      <c r="HB45" s="725">
        <f t="shared" si="107"/>
        <v>8.2737667824744676</v>
      </c>
      <c r="HC45" s="726">
        <f t="shared" si="81"/>
        <v>4.3966228255343812E-2</v>
      </c>
      <c r="HD45" s="725">
        <v>202.16346153846152</v>
      </c>
      <c r="HE45" s="725">
        <f t="shared" si="108"/>
        <v>12.501188062349485</v>
      </c>
      <c r="HF45" s="726">
        <f t="shared" si="82"/>
        <v>6.5912887329825295E-2</v>
      </c>
      <c r="HG45" s="725">
        <v>205.93914722613641</v>
      </c>
      <c r="HH45" s="725">
        <f t="shared" si="109"/>
        <v>12.123360452227445</v>
      </c>
      <c r="HI45" s="726">
        <f t="shared" si="83"/>
        <v>6.2550944141457648E-2</v>
      </c>
      <c r="HJ45" s="725">
        <v>212.45057276862968</v>
      </c>
      <c r="HK45" s="725">
        <f t="shared" si="110"/>
        <v>26.312584944025986</v>
      </c>
      <c r="HL45" s="726">
        <f t="shared" si="84"/>
        <v>0.14136063923082762</v>
      </c>
      <c r="HM45" s="725">
        <v>205.06299849728356</v>
      </c>
      <c r="HN45" s="736">
        <f t="shared" si="111"/>
        <v>1.7805989500283488</v>
      </c>
      <c r="HO45" s="737">
        <f t="shared" si="85"/>
        <v>8.7592381533966937E-3</v>
      </c>
      <c r="HP45" s="725">
        <v>211.29659272810429</v>
      </c>
      <c r="HQ45" s="736">
        <f t="shared" si="112"/>
        <v>17.684886803764556</v>
      </c>
      <c r="HR45" s="737">
        <f t="shared" si="86"/>
        <v>9.1342032855572894E-2</v>
      </c>
      <c r="HS45" s="725">
        <v>228.58028998992015</v>
      </c>
      <c r="HT45" s="736">
        <f t="shared" si="113"/>
        <v>55.053519043367544</v>
      </c>
      <c r="HU45" s="737">
        <f t="shared" si="87"/>
        <v>0.31726239555465707</v>
      </c>
      <c r="HV45" s="725">
        <v>213.9526293919387</v>
      </c>
      <c r="HW45" s="736">
        <f t="shared" si="114"/>
        <v>24.90818534686565</v>
      </c>
      <c r="HX45" s="737">
        <f t="shared" si="88"/>
        <v>0.13175835699739952</v>
      </c>
      <c r="HY45" s="725">
        <v>212.08480565371025</v>
      </c>
      <c r="HZ45" s="736">
        <f t="shared" si="115"/>
        <v>25.915595176981384</v>
      </c>
      <c r="IA45" s="737">
        <f t="shared" si="89"/>
        <v>0.13920451781805687</v>
      </c>
      <c r="IB45" s="725">
        <v>205.81061692969871</v>
      </c>
      <c r="IC45" s="736">
        <f t="shared" si="116"/>
        <v>7.6573119318971692</v>
      </c>
      <c r="ID45" s="737">
        <f t="shared" si="90"/>
        <v>3.8643372271697035E-2</v>
      </c>
      <c r="IE45" s="725">
        <v>0</v>
      </c>
      <c r="IF45" s="736">
        <f t="shared" si="117"/>
        <v>-159.22028222913178</v>
      </c>
      <c r="IG45" s="737">
        <f t="shared" si="91"/>
        <v>-1</v>
      </c>
      <c r="IH45" s="725">
        <v>208.97116411534353</v>
      </c>
      <c r="II45" s="736">
        <f t="shared" si="118"/>
        <v>21.29485737124017</v>
      </c>
      <c r="IJ45" s="737">
        <f t="shared" si="92"/>
        <v>0.11346588038028534</v>
      </c>
      <c r="IK45" s="725">
        <v>211.99305399955188</v>
      </c>
      <c r="IL45" s="736">
        <f t="shared" si="119"/>
        <v>23.465126132093161</v>
      </c>
      <c r="IM45" s="737">
        <f t="shared" si="93"/>
        <v>0.12446498721711889</v>
      </c>
      <c r="IN45" s="725">
        <v>0</v>
      </c>
      <c r="IO45" s="736">
        <f t="shared" si="120"/>
        <v>0</v>
      </c>
      <c r="IP45" s="737">
        <f t="shared" si="94"/>
        <v>0</v>
      </c>
      <c r="IQ45" s="725">
        <v>0</v>
      </c>
      <c r="IR45" s="736">
        <f t="shared" si="121"/>
        <v>0</v>
      </c>
      <c r="IS45" s="737">
        <f t="shared" si="95"/>
        <v>0</v>
      </c>
      <c r="IT45" s="725">
        <v>0</v>
      </c>
      <c r="IU45" s="736">
        <f t="shared" si="122"/>
        <v>0</v>
      </c>
      <c r="IV45" s="737">
        <f t="shared" si="96"/>
        <v>0</v>
      </c>
      <c r="IW45" s="725">
        <v>0</v>
      </c>
      <c r="IX45" s="736">
        <f t="shared" si="123"/>
        <v>0</v>
      </c>
      <c r="IY45" s="737">
        <f t="shared" si="97"/>
        <v>0</v>
      </c>
      <c r="IZ45" s="725">
        <v>211.99305399955188</v>
      </c>
      <c r="JA45" s="736">
        <f t="shared" si="124"/>
        <v>19.456892641025831</v>
      </c>
      <c r="JB45" s="737">
        <f t="shared" si="98"/>
        <v>0.10105578351484167</v>
      </c>
      <c r="JC45" s="725">
        <v>240.80861934910584</v>
      </c>
      <c r="JD45" s="736">
        <f t="shared" si="125"/>
        <v>0.32305504464389401</v>
      </c>
      <c r="JE45" s="737">
        <f t="shared" si="99"/>
        <v>1.3433448513978021E-3</v>
      </c>
      <c r="JF45" s="725">
        <v>210.5307006581688</v>
      </c>
      <c r="JG45" s="736">
        <f t="shared" si="126"/>
        <v>14.072340591442241</v>
      </c>
      <c r="JH45" s="737">
        <f t="shared" si="100"/>
        <v>7.1630143846576996E-2</v>
      </c>
      <c r="JI45" s="725">
        <v>208.38130324660372</v>
      </c>
      <c r="JJ45" s="736">
        <f t="shared" si="127"/>
        <v>6.2178417081422026</v>
      </c>
      <c r="JK45" s="737">
        <f t="shared" si="101"/>
        <v>3.0756505952284859E-2</v>
      </c>
      <c r="JL45" s="725">
        <v>217.71705597179377</v>
      </c>
      <c r="JM45" s="736">
        <f t="shared" si="128"/>
        <v>11.777908745657356</v>
      </c>
      <c r="JN45" s="737">
        <f t="shared" si="102"/>
        <v>5.7191208686148153E-2</v>
      </c>
      <c r="JO45" s="725">
        <v>213.84065324393273</v>
      </c>
      <c r="JP45" s="736">
        <f t="shared" si="129"/>
        <v>1.3900804753030513</v>
      </c>
      <c r="JQ45" s="745">
        <f t="shared" si="103"/>
        <v>6.5430770893563327E-3</v>
      </c>
    </row>
    <row r="46" spans="1:277" x14ac:dyDescent="0.25">
      <c r="A46" s="63" t="s">
        <v>35</v>
      </c>
      <c r="B46" s="258">
        <v>159.6</v>
      </c>
      <c r="C46" s="271">
        <v>146.19999999999999</v>
      </c>
      <c r="D46" s="306">
        <v>162.63999999999999</v>
      </c>
      <c r="E46" s="306">
        <v>155.88</v>
      </c>
      <c r="F46" s="110">
        <v>154.29</v>
      </c>
      <c r="G46" s="305">
        <v>145.80000000000001</v>
      </c>
      <c r="H46" s="305">
        <v>131.19999999999999</v>
      </c>
      <c r="I46" s="305">
        <v>166.18450658952105</v>
      </c>
      <c r="J46" s="306">
        <v>146.63</v>
      </c>
      <c r="K46" s="271">
        <v>151.33427994694043</v>
      </c>
      <c r="L46" s="271">
        <v>203.4</v>
      </c>
      <c r="M46" s="306">
        <v>196.5</v>
      </c>
      <c r="N46" s="23">
        <v>176.63963871497484</v>
      </c>
      <c r="O46" s="306">
        <v>184.79198460619733</v>
      </c>
      <c r="P46" s="110">
        <v>157.30678953415378</v>
      </c>
      <c r="Q46" s="306">
        <v>138.00726354018633</v>
      </c>
      <c r="R46" s="306">
        <v>177.77491298182289</v>
      </c>
      <c r="S46" s="306">
        <v>148.74620060790272</v>
      </c>
      <c r="T46" s="110">
        <v>155.13</v>
      </c>
      <c r="U46" s="23">
        <v>156.81535751295337</v>
      </c>
      <c r="V46" s="196">
        <v>172.9</v>
      </c>
      <c r="W46" s="210">
        <v>153.93</v>
      </c>
      <c r="X46" s="210">
        <v>162.74</v>
      </c>
      <c r="Y46" s="306">
        <v>162.78</v>
      </c>
      <c r="Z46" s="183">
        <v>140.88</v>
      </c>
      <c r="AA46" s="305">
        <v>138.5</v>
      </c>
      <c r="AB46" s="305">
        <v>136.81</v>
      </c>
      <c r="AC46" s="23">
        <v>138.88999999999999</v>
      </c>
      <c r="AD46" s="306">
        <v>153.03886904947228</v>
      </c>
      <c r="AE46" s="271">
        <v>185.49019607843138</v>
      </c>
      <c r="AF46" s="306">
        <v>234.52294246176257</v>
      </c>
      <c r="AG46" s="306">
        <v>174.65034965034965</v>
      </c>
      <c r="AH46" s="23">
        <v>186.12571701720842</v>
      </c>
      <c r="AI46" s="451">
        <v>159.877378788253</v>
      </c>
      <c r="AJ46" s="271">
        <v>114.1640042598509</v>
      </c>
      <c r="AK46" s="306">
        <v>172.52987712506314</v>
      </c>
      <c r="AL46" s="306">
        <v>173.2078853046595</v>
      </c>
      <c r="AM46" s="23">
        <v>156.63999999999999</v>
      </c>
      <c r="AN46" s="451">
        <v>159.1</v>
      </c>
      <c r="AO46" s="196">
        <v>158.93794837659937</v>
      </c>
      <c r="AP46" s="210">
        <v>163.79675370501059</v>
      </c>
      <c r="AQ46" s="210">
        <v>158.75</v>
      </c>
      <c r="AR46" s="306">
        <v>160.6</v>
      </c>
      <c r="AS46" s="196">
        <v>137.45199909645359</v>
      </c>
      <c r="AT46" s="210">
        <v>132.81606572341397</v>
      </c>
      <c r="AU46" s="210">
        <v>434.6</v>
      </c>
      <c r="AV46" s="306">
        <v>144.57</v>
      </c>
      <c r="AW46" s="306">
        <v>157.07309550115329</v>
      </c>
      <c r="AX46" s="196">
        <v>177.65916889058329</v>
      </c>
      <c r="AY46" s="196">
        <v>248.49170437405729</v>
      </c>
      <c r="AZ46" s="210">
        <v>173.5</v>
      </c>
      <c r="BA46" s="32">
        <v>242.69</v>
      </c>
      <c r="BB46" s="451">
        <v>175.68055296812656</v>
      </c>
      <c r="BC46" s="196">
        <v>157.18418514946961</v>
      </c>
      <c r="BD46" s="196">
        <v>160.8957470831765</v>
      </c>
      <c r="BE46" s="196">
        <v>184.34460398332561</v>
      </c>
      <c r="BF46" s="196">
        <v>170.31270970339551</v>
      </c>
      <c r="BG46" s="196">
        <v>165.01676400351403</v>
      </c>
      <c r="BH46" s="451">
        <v>5.9167640035140323</v>
      </c>
      <c r="BI46" s="331">
        <v>3.718896293849161E-2</v>
      </c>
      <c r="BJ46" s="451">
        <v>152.82392026578074</v>
      </c>
      <c r="BK46" s="451">
        <v>161.9047619047619</v>
      </c>
      <c r="BL46" s="451">
        <v>152.12495459498729</v>
      </c>
      <c r="BM46" s="451">
        <v>154.72257035433518</v>
      </c>
      <c r="BN46" s="451">
        <v>158.97501274859763</v>
      </c>
      <c r="BO46" s="196">
        <v>163.40361445783131</v>
      </c>
      <c r="BP46" s="196">
        <v>159.39535455327515</v>
      </c>
      <c r="BQ46" s="196">
        <v>-275.20464544672484</v>
      </c>
      <c r="BR46" s="182">
        <v>-0.63323664391791257</v>
      </c>
      <c r="BS46" s="196">
        <v>159.78966571873156</v>
      </c>
      <c r="BT46" s="196">
        <v>15.219665718731562</v>
      </c>
      <c r="BU46" s="182">
        <v>0.10527540789051368</v>
      </c>
      <c r="BV46" s="196">
        <v>156.47967252767697</v>
      </c>
      <c r="BW46" s="451">
        <v>30.587548734417339</v>
      </c>
      <c r="BX46" s="331">
        <v>0.23030006624435861</v>
      </c>
      <c r="BY46" s="196">
        <v>192.52498913515862</v>
      </c>
      <c r="BZ46" s="451">
        <v>14.865820244575332</v>
      </c>
      <c r="CA46" s="331">
        <v>8.3676065453907933E-2</v>
      </c>
      <c r="CB46" s="196">
        <v>180.19709056780857</v>
      </c>
      <c r="CC46" s="451">
        <v>-68.294613806248719</v>
      </c>
      <c r="CD46" s="331">
        <v>-0.27483659455868226</v>
      </c>
      <c r="CE46" s="196">
        <v>183.2576408493924</v>
      </c>
      <c r="CF46" s="451">
        <f t="shared" si="4"/>
        <v>9.7576408493924021</v>
      </c>
      <c r="CG46" s="331">
        <f t="shared" si="5"/>
        <v>5.6240004895633439E-2</v>
      </c>
      <c r="CH46" s="196">
        <v>184.43437475157006</v>
      </c>
      <c r="CI46" s="451">
        <f t="shared" si="6"/>
        <v>-58.255625248429936</v>
      </c>
      <c r="CJ46" s="331">
        <f t="shared" si="7"/>
        <v>-0.2400413088649303</v>
      </c>
      <c r="CK46" s="196">
        <v>161.78155720402867</v>
      </c>
      <c r="CL46" s="451">
        <f t="shared" si="8"/>
        <v>-13.89899576409789</v>
      </c>
      <c r="CM46" s="331">
        <f t="shared" si="9"/>
        <v>-7.9115164025124404E-2</v>
      </c>
      <c r="CN46" s="196">
        <v>137.10348105025543</v>
      </c>
      <c r="CO46" s="451">
        <f t="shared" si="10"/>
        <v>-20.080704099214188</v>
      </c>
      <c r="CP46" s="331">
        <f t="shared" si="11"/>
        <v>-0.12775270031217861</v>
      </c>
      <c r="CQ46" s="196">
        <v>154.13943355119827</v>
      </c>
      <c r="CR46" s="451">
        <f t="shared" si="12"/>
        <v>-6.7563135319782361</v>
      </c>
      <c r="CS46" s="331">
        <f t="shared" si="13"/>
        <v>-4.1991871472435494E-2</v>
      </c>
      <c r="CT46" s="196">
        <v>160.84992814617121</v>
      </c>
      <c r="CU46" s="451">
        <f t="shared" si="14"/>
        <v>-23.494675837154404</v>
      </c>
      <c r="CV46" s="331">
        <f t="shared" si="15"/>
        <v>-0.12744976163923707</v>
      </c>
      <c r="CW46" s="196">
        <v>150.84294587400177</v>
      </c>
      <c r="CX46" s="451">
        <f t="shared" si="16"/>
        <v>-19.469763829393742</v>
      </c>
      <c r="CY46" s="331">
        <f t="shared" si="17"/>
        <v>-0.11431773860741748</v>
      </c>
      <c r="CZ46" s="196">
        <v>158.90477936682555</v>
      </c>
      <c r="DA46" s="305">
        <f t="shared" si="18"/>
        <v>-6.1119846366884758</v>
      </c>
      <c r="DB46" s="729">
        <f t="shared" si="19"/>
        <v>-3.7038568012146458E-2</v>
      </c>
      <c r="DC46" s="196">
        <v>173.10625317742756</v>
      </c>
      <c r="DD46" s="305">
        <f t="shared" si="104"/>
        <v>20.282332911646819</v>
      </c>
      <c r="DE46" s="730">
        <f t="shared" si="105"/>
        <v>0.13271700448708026</v>
      </c>
      <c r="DF46" s="196">
        <v>159.97156061144685</v>
      </c>
      <c r="DG46" s="305">
        <f t="shared" si="20"/>
        <v>-1.9332012933150509</v>
      </c>
      <c r="DH46" s="730">
        <f t="shared" si="21"/>
        <v>-1.1940360929298843E-2</v>
      </c>
      <c r="DI46" s="196">
        <v>147.26229025610834</v>
      </c>
      <c r="DJ46" s="305">
        <f t="shared" si="22"/>
        <v>-4.8626643388789432</v>
      </c>
      <c r="DK46" s="730">
        <f t="shared" si="23"/>
        <v>-3.1964935350844631E-2</v>
      </c>
      <c r="DL46" s="196">
        <v>159.52350779368902</v>
      </c>
      <c r="DM46" s="305">
        <f t="shared" si="24"/>
        <v>4.8009374393538451</v>
      </c>
      <c r="DN46" s="730">
        <f t="shared" si="25"/>
        <v>3.1029328354351033E-2</v>
      </c>
      <c r="DO46" s="196">
        <v>146.27216616047809</v>
      </c>
      <c r="DP46" s="305">
        <f t="shared" si="26"/>
        <v>-12.702846588119542</v>
      </c>
      <c r="DQ46" s="729">
        <f t="shared" si="27"/>
        <v>-7.9904674127674172E-2</v>
      </c>
      <c r="DR46" s="196">
        <v>149.50166112956811</v>
      </c>
      <c r="DS46" s="305">
        <f t="shared" si="28"/>
        <v>-13.901953328263204</v>
      </c>
      <c r="DT46" s="729">
        <f t="shared" si="29"/>
        <v>-8.5077391796928734E-2</v>
      </c>
      <c r="DU46" s="196">
        <v>160.67073170731709</v>
      </c>
      <c r="DV46" s="305">
        <f t="shared" si="30"/>
        <v>1.2753771540419336</v>
      </c>
      <c r="DW46" s="729">
        <f t="shared" si="31"/>
        <v>8.001344566259996E-3</v>
      </c>
      <c r="DX46" s="196">
        <v>151.395545531435</v>
      </c>
      <c r="DY46" s="305">
        <f t="shared" si="32"/>
        <v>-8.3941201872965507</v>
      </c>
      <c r="DZ46" s="729">
        <f t="shared" si="33"/>
        <v>-5.2532309580472066E-2</v>
      </c>
      <c r="EA46" s="196">
        <v>156.6755025766831</v>
      </c>
      <c r="EB46" s="305">
        <f t="shared" si="34"/>
        <v>0.19583004900613332</v>
      </c>
      <c r="EC46" s="729">
        <f t="shared" si="35"/>
        <v>1.2514727685891363E-3</v>
      </c>
      <c r="ED46" s="196">
        <v>187.88884280381583</v>
      </c>
      <c r="EE46" s="305">
        <f t="shared" si="36"/>
        <v>-4.6361463313427862</v>
      </c>
      <c r="EF46" s="729">
        <f t="shared" si="37"/>
        <v>-2.4080751034807564E-2</v>
      </c>
      <c r="EG46" s="196">
        <v>193.66197183098592</v>
      </c>
      <c r="EH46" s="305">
        <f t="shared" si="38"/>
        <v>13.464881263177347</v>
      </c>
      <c r="EI46" s="729">
        <f t="shared" si="39"/>
        <v>7.4723078051643022E-2</v>
      </c>
      <c r="EJ46" s="196">
        <v>168.3601134215501</v>
      </c>
      <c r="EK46" s="305">
        <f t="shared" si="40"/>
        <v>-14.897527427842306</v>
      </c>
      <c r="EL46" s="729">
        <f t="shared" si="41"/>
        <v>-8.1292803720449613E-2</v>
      </c>
      <c r="EM46" s="196">
        <v>176.68081304444939</v>
      </c>
      <c r="EN46" s="305">
        <f t="shared" si="42"/>
        <v>-7.7535617071206673</v>
      </c>
      <c r="EO46" s="729">
        <f t="shared" si="43"/>
        <v>-4.203967789390986E-2</v>
      </c>
      <c r="EP46" s="196">
        <v>160.29824182936039</v>
      </c>
      <c r="EQ46" s="305">
        <f t="shared" si="44"/>
        <v>-1.4833153746682797</v>
      </c>
      <c r="ER46" s="729">
        <f t="shared" si="45"/>
        <v>-9.1686308396550786E-3</v>
      </c>
      <c r="ES46" s="196">
        <v>135.87577072390957</v>
      </c>
      <c r="ET46" s="305">
        <f t="shared" si="46"/>
        <v>-1.2277103263458571</v>
      </c>
      <c r="EU46" s="729">
        <f t="shared" si="47"/>
        <v>-8.9546254912071747E-3</v>
      </c>
      <c r="EV46" s="196">
        <v>0</v>
      </c>
      <c r="EW46" s="305">
        <f t="shared" si="48"/>
        <v>-154.13943355119827</v>
      </c>
      <c r="EX46" s="729">
        <f t="shared" si="49"/>
        <v>-1</v>
      </c>
      <c r="EY46" s="305">
        <v>215.16267648864334</v>
      </c>
      <c r="EZ46" s="305">
        <f t="shared" si="141"/>
        <v>54.312748342472133</v>
      </c>
      <c r="FA46" s="729">
        <f t="shared" si="50"/>
        <v>0.33766100469199972</v>
      </c>
      <c r="FB46" s="305">
        <v>75.891550038062903</v>
      </c>
      <c r="FC46" s="305">
        <f t="shared" si="142"/>
        <v>-74.951395835938868</v>
      </c>
      <c r="FD46" s="729">
        <f t="shared" si="51"/>
        <v>-0.49688366533590062</v>
      </c>
      <c r="FE46" s="305">
        <v>144.50106855170148</v>
      </c>
      <c r="FF46" s="305">
        <f t="shared" si="143"/>
        <v>-14.403710815124072</v>
      </c>
      <c r="FG46" s="729">
        <f t="shared" si="52"/>
        <v>-9.06436601373308E-2</v>
      </c>
      <c r="FH46" s="305">
        <v>159.08031691781886</v>
      </c>
      <c r="FI46" s="305">
        <f t="shared" si="144"/>
        <v>-14.025936259608699</v>
      </c>
      <c r="FJ46" s="729">
        <f t="shared" si="53"/>
        <v>-8.102501210763674E-2</v>
      </c>
      <c r="FK46" s="305">
        <v>159.05147484094852</v>
      </c>
      <c r="FL46" s="305">
        <f t="shared" si="54"/>
        <v>-0.92008577049833207</v>
      </c>
      <c r="FM46" s="729">
        <f t="shared" si="55"/>
        <v>-5.7515583831373512E-3</v>
      </c>
      <c r="FN46" s="305">
        <v>151.83246073298432</v>
      </c>
      <c r="FO46" s="305">
        <f t="shared" si="56"/>
        <v>4.5701704768759726</v>
      </c>
      <c r="FP46" s="729">
        <f t="shared" si="57"/>
        <v>3.1034221109340683E-2</v>
      </c>
      <c r="FQ46" s="305">
        <v>156.66452717158751</v>
      </c>
      <c r="FR46" s="305">
        <f t="shared" si="58"/>
        <v>-2.8589806221015124</v>
      </c>
      <c r="FS46" s="729">
        <f t="shared" si="59"/>
        <v>-1.7922001977282359E-2</v>
      </c>
      <c r="FT46" s="305">
        <v>157.24975599175795</v>
      </c>
      <c r="FU46" s="305">
        <f t="shared" si="133"/>
        <v>10.977589831279857</v>
      </c>
      <c r="FV46" s="729">
        <f t="shared" si="134"/>
        <v>7.5049068592011728E-2</v>
      </c>
      <c r="FW46" s="305">
        <v>143.95816129920175</v>
      </c>
      <c r="FX46" s="305">
        <f t="shared" si="139"/>
        <v>-5.5434998303663576</v>
      </c>
      <c r="FY46" s="729">
        <f t="shared" si="140"/>
        <v>-3.7079854420894967E-2</v>
      </c>
      <c r="FZ46" s="305">
        <v>196.66966696669667</v>
      </c>
      <c r="GA46" s="305">
        <f t="shared" si="64"/>
        <v>35.998935259379579</v>
      </c>
      <c r="GB46" s="729">
        <f t="shared" si="65"/>
        <v>0.22405409421397535</v>
      </c>
      <c r="GC46" s="305">
        <v>159.85672592199523</v>
      </c>
      <c r="GD46" s="305">
        <f t="shared" si="66"/>
        <v>8.4611803905602301</v>
      </c>
      <c r="GE46" s="729">
        <f t="shared" si="67"/>
        <v>5.5887908464277727E-2</v>
      </c>
      <c r="GF46" s="305">
        <v>157.58176412289396</v>
      </c>
      <c r="GG46" s="305">
        <f t="shared" si="68"/>
        <v>0.90626154621085675</v>
      </c>
      <c r="GH46" s="729">
        <f t="shared" si="69"/>
        <v>5.7843219348685162E-3</v>
      </c>
      <c r="GI46" s="305">
        <v>191.7389087200408</v>
      </c>
      <c r="GJ46" s="305">
        <f t="shared" si="70"/>
        <v>3.8500659162249633</v>
      </c>
      <c r="GK46" s="729">
        <f t="shared" si="71"/>
        <v>2.0491189677744784E-2</v>
      </c>
      <c r="GL46" s="305">
        <v>204.69083155650321</v>
      </c>
      <c r="GM46" s="305">
        <f t="shared" si="72"/>
        <v>11.028859725517293</v>
      </c>
      <c r="GN46" s="729">
        <f t="shared" si="73"/>
        <v>5.6949021128125658E-2</v>
      </c>
      <c r="GO46" s="305">
        <v>177.85427423981639</v>
      </c>
      <c r="GP46" s="305">
        <f t="shared" si="74"/>
        <v>9.4941608182662947</v>
      </c>
      <c r="GQ46" s="729">
        <f t="shared" si="75"/>
        <v>5.6391983976004152E-2</v>
      </c>
      <c r="GR46" s="305">
        <v>185.03099269127577</v>
      </c>
      <c r="GS46" s="305">
        <f t="shared" si="76"/>
        <v>8.3501796468263763</v>
      </c>
      <c r="GT46" s="729">
        <f t="shared" si="77"/>
        <v>4.7261383411936399E-2</v>
      </c>
      <c r="GU46" s="305">
        <v>162.27065126349225</v>
      </c>
      <c r="GV46" s="305">
        <f t="shared" si="78"/>
        <v>1.9724094341318619</v>
      </c>
      <c r="GW46" s="729">
        <f t="shared" si="79"/>
        <v>1.2304623005357214E-2</v>
      </c>
      <c r="GX46" s="305">
        <v>130.05033328798802</v>
      </c>
      <c r="GY46" s="305">
        <f t="shared" si="106"/>
        <v>-5.8254374359215433</v>
      </c>
      <c r="GZ46" s="729">
        <f t="shared" si="80"/>
        <v>-4.2873261398152E-2</v>
      </c>
      <c r="HA46" s="305">
        <v>196.99812382739213</v>
      </c>
      <c r="HB46" s="305">
        <f t="shared" si="107"/>
        <v>196.99812382739213</v>
      </c>
      <c r="HC46" s="729">
        <f t="shared" si="81"/>
        <v>0</v>
      </c>
      <c r="HD46" s="305">
        <v>157.98376184032475</v>
      </c>
      <c r="HE46" s="305">
        <f t="shared" si="108"/>
        <v>-57.178914648318596</v>
      </c>
      <c r="HF46" s="729">
        <f t="shared" si="82"/>
        <v>-0.26574736651101566</v>
      </c>
      <c r="HG46" s="305">
        <v>157.1183859916255</v>
      </c>
      <c r="HH46" s="305">
        <f t="shared" si="109"/>
        <v>81.226835953562599</v>
      </c>
      <c r="HI46" s="729">
        <f t="shared" si="83"/>
        <v>1.0703014487492193</v>
      </c>
      <c r="HJ46" s="305">
        <v>160.98608425373402</v>
      </c>
      <c r="HK46" s="305">
        <f t="shared" si="110"/>
        <v>16.485015702032541</v>
      </c>
      <c r="HL46" s="729">
        <f t="shared" si="84"/>
        <v>0.11408231002896921</v>
      </c>
      <c r="HM46" s="305">
        <v>174.0340276673557</v>
      </c>
      <c r="HN46" s="111">
        <f t="shared" si="111"/>
        <v>14.953710749536839</v>
      </c>
      <c r="HO46" s="734">
        <f t="shared" si="85"/>
        <v>9.4001011811297497E-2</v>
      </c>
      <c r="HP46" s="305">
        <v>151.62986330178759</v>
      </c>
      <c r="HQ46" s="111">
        <f t="shared" si="112"/>
        <v>-7.4216115391609208</v>
      </c>
      <c r="HR46" s="734">
        <f t="shared" si="86"/>
        <v>-4.6661695822579029E-2</v>
      </c>
      <c r="HS46" s="305">
        <v>151.33815709179672</v>
      </c>
      <c r="HT46" s="111">
        <f t="shared" si="113"/>
        <v>-0.4943036411875994</v>
      </c>
      <c r="HU46" s="734">
        <f t="shared" si="87"/>
        <v>-3.2555860505803953E-3</v>
      </c>
      <c r="HV46" s="305">
        <v>158.89753092864228</v>
      </c>
      <c r="HW46" s="111">
        <f t="shared" si="114"/>
        <v>2.2330037570547745</v>
      </c>
      <c r="HX46" s="734">
        <f t="shared" si="88"/>
        <v>1.425341012014205E-2</v>
      </c>
      <c r="HY46" s="305">
        <v>135.70487483530962</v>
      </c>
      <c r="HZ46" s="111">
        <f t="shared" si="115"/>
        <v>-21.544881156448326</v>
      </c>
      <c r="IA46" s="734">
        <f t="shared" si="89"/>
        <v>-0.13701058561628277</v>
      </c>
      <c r="IB46" s="305">
        <v>153.08291991495392</v>
      </c>
      <c r="IC46" s="111">
        <f t="shared" si="116"/>
        <v>9.124758615752171</v>
      </c>
      <c r="ID46" s="734">
        <f t="shared" si="90"/>
        <v>6.3384795508657055E-2</v>
      </c>
      <c r="IE46" s="305">
        <v>134.415491955005</v>
      </c>
      <c r="IF46" s="111">
        <f t="shared" si="117"/>
        <v>-62.254175011691672</v>
      </c>
      <c r="IG46" s="734">
        <f t="shared" si="91"/>
        <v>-0.31654182351482585</v>
      </c>
      <c r="IH46" s="305">
        <v>137.90260525447951</v>
      </c>
      <c r="II46" s="111">
        <f t="shared" si="118"/>
        <v>-21.954120667515724</v>
      </c>
      <c r="IJ46" s="734">
        <f t="shared" si="92"/>
        <v>-0.13733623368608591</v>
      </c>
      <c r="IK46" s="305">
        <v>152.13775040702203</v>
      </c>
      <c r="IL46" s="111">
        <f t="shared" si="119"/>
        <v>-5.4440137158719324</v>
      </c>
      <c r="IM46" s="734">
        <f t="shared" si="93"/>
        <v>-3.4547231693803644E-2</v>
      </c>
      <c r="IN46" s="305">
        <v>181.63751987281398</v>
      </c>
      <c r="IO46" s="111">
        <f t="shared" si="120"/>
        <v>-10.101388847226815</v>
      </c>
      <c r="IP46" s="734">
        <f t="shared" si="94"/>
        <v>-5.2683041301627084E-2</v>
      </c>
      <c r="IQ46" s="305">
        <v>232.8131590046394</v>
      </c>
      <c r="IR46" s="111">
        <f t="shared" si="121"/>
        <v>28.12232744813619</v>
      </c>
      <c r="IS46" s="734">
        <f t="shared" si="95"/>
        <v>0.137389287220582</v>
      </c>
      <c r="IT46" s="305">
        <v>177.6300710520284</v>
      </c>
      <c r="IU46" s="111">
        <f t="shared" si="122"/>
        <v>-0.22420318778799242</v>
      </c>
      <c r="IV46" s="734">
        <f t="shared" si="96"/>
        <v>-1.2606005042402285E-3</v>
      </c>
      <c r="IW46" s="305">
        <v>187.98207595680597</v>
      </c>
      <c r="IX46" s="111">
        <f t="shared" si="123"/>
        <v>2.9510832655302011</v>
      </c>
      <c r="IY46" s="734">
        <f t="shared" si="97"/>
        <v>1.5949129508557973E-2</v>
      </c>
      <c r="IZ46" s="305">
        <v>159.09641904707578</v>
      </c>
      <c r="JA46" s="111">
        <f t="shared" si="124"/>
        <v>-3.1742322164164705</v>
      </c>
      <c r="JB46" s="734">
        <f t="shared" si="98"/>
        <v>-1.9561345145908161E-2</v>
      </c>
      <c r="JC46" s="305">
        <v>139.28675825781937</v>
      </c>
      <c r="JD46" s="111">
        <f t="shared" si="125"/>
        <v>9.2364249698313472</v>
      </c>
      <c r="JE46" s="734">
        <f t="shared" si="99"/>
        <v>7.1021924637270126E-2</v>
      </c>
      <c r="JF46" s="305">
        <v>174.51033732317737</v>
      </c>
      <c r="JG46" s="111">
        <f t="shared" si="126"/>
        <v>-22.487786504214768</v>
      </c>
      <c r="JH46" s="734">
        <f t="shared" si="100"/>
        <v>-0.11415228768329971</v>
      </c>
      <c r="JI46" s="305">
        <v>166.32414428460066</v>
      </c>
      <c r="JJ46" s="111">
        <f t="shared" si="127"/>
        <v>8.3403824442759174</v>
      </c>
      <c r="JK46" s="734">
        <f t="shared" si="101"/>
        <v>5.2792656328221874E-2</v>
      </c>
      <c r="JL46" s="305">
        <v>161.91485603250308</v>
      </c>
      <c r="JM46" s="111">
        <f t="shared" si="128"/>
        <v>4.7964700408775798</v>
      </c>
      <c r="JN46" s="734">
        <f t="shared" si="102"/>
        <v>3.0527745117832576E-2</v>
      </c>
      <c r="JO46" s="305">
        <v>159.90693515940913</v>
      </c>
      <c r="JP46" s="111">
        <f t="shared" si="129"/>
        <v>-1.0791490943248903</v>
      </c>
      <c r="JQ46" s="734">
        <f t="shared" si="103"/>
        <v>-6.7033687994051553E-3</v>
      </c>
    </row>
    <row r="47" spans="1:277" x14ac:dyDescent="0.25">
      <c r="A47" s="63" t="s">
        <v>36</v>
      </c>
      <c r="B47" s="258">
        <v>199.4</v>
      </c>
      <c r="C47" s="271">
        <v>202.5</v>
      </c>
      <c r="D47" s="306">
        <v>200.48</v>
      </c>
      <c r="E47" s="306">
        <v>203.48</v>
      </c>
      <c r="F47" s="110">
        <v>202.12</v>
      </c>
      <c r="G47" s="305">
        <v>204</v>
      </c>
      <c r="H47" s="305">
        <v>204.18</v>
      </c>
      <c r="I47" s="305">
        <v>204.45093851860176</v>
      </c>
      <c r="J47" s="306">
        <v>204.18</v>
      </c>
      <c r="K47" s="271">
        <v>202.9651767187128</v>
      </c>
      <c r="L47" s="271">
        <v>204</v>
      </c>
      <c r="M47" s="306">
        <v>201.9</v>
      </c>
      <c r="N47" s="23">
        <v>192.03087514342337</v>
      </c>
      <c r="O47" s="306">
        <v>197.51418509098022</v>
      </c>
      <c r="P47" s="110">
        <v>201.93935564044736</v>
      </c>
      <c r="Q47" s="306">
        <v>191.98815497244388</v>
      </c>
      <c r="R47" s="306">
        <v>190.99674090168386</v>
      </c>
      <c r="S47" s="306">
        <v>190.97392345799989</v>
      </c>
      <c r="T47" s="110">
        <v>191.25</v>
      </c>
      <c r="U47" s="23">
        <v>198.79594642891956</v>
      </c>
      <c r="V47" s="196">
        <v>199</v>
      </c>
      <c r="W47" s="210">
        <v>199.19</v>
      </c>
      <c r="X47" s="210">
        <v>198.71</v>
      </c>
      <c r="Y47" s="306">
        <v>198.96</v>
      </c>
      <c r="Z47" s="183">
        <v>199.9</v>
      </c>
      <c r="AA47" s="305">
        <v>200</v>
      </c>
      <c r="AB47" s="305">
        <v>202</v>
      </c>
      <c r="AC47" s="23">
        <v>200.47</v>
      </c>
      <c r="AD47" s="306">
        <v>199.54690757523198</v>
      </c>
      <c r="AE47" s="271">
        <v>204.17482061317676</v>
      </c>
      <c r="AF47" s="306">
        <v>199.95610184372256</v>
      </c>
      <c r="AG47" s="306">
        <v>201.33250052050803</v>
      </c>
      <c r="AH47" s="23">
        <v>201.15681233933162</v>
      </c>
      <c r="AI47" s="451">
        <v>199.85445427599268</v>
      </c>
      <c r="AJ47" s="271">
        <v>200.22164758034725</v>
      </c>
      <c r="AK47" s="306">
        <v>199.90331157843849</v>
      </c>
      <c r="AL47" s="306">
        <v>199.23270273845748</v>
      </c>
      <c r="AM47" s="23">
        <v>199.73</v>
      </c>
      <c r="AN47" s="451">
        <v>199.82400000000001</v>
      </c>
      <c r="AO47" s="196">
        <v>199.67610364683301</v>
      </c>
      <c r="AP47" s="210">
        <v>198.98136358374813</v>
      </c>
      <c r="AQ47" s="210">
        <v>192.51</v>
      </c>
      <c r="AR47" s="306">
        <v>197</v>
      </c>
      <c r="AS47" s="196">
        <v>199.49625898214683</v>
      </c>
      <c r="AT47" s="210">
        <v>199.96663051639277</v>
      </c>
      <c r="AU47" s="210">
        <v>201.5</v>
      </c>
      <c r="AV47" s="306">
        <v>200.17</v>
      </c>
      <c r="AW47" s="306">
        <v>198.27374499340237</v>
      </c>
      <c r="AX47" s="196">
        <v>203.31043098063711</v>
      </c>
      <c r="AY47" s="196">
        <v>204.58164890358935</v>
      </c>
      <c r="AZ47" s="210">
        <v>200.4</v>
      </c>
      <c r="BA47" s="32">
        <v>202.4</v>
      </c>
      <c r="BB47" s="451">
        <v>199.1013918449647</v>
      </c>
      <c r="BC47" s="196">
        <v>198.43871975019516</v>
      </c>
      <c r="BD47" s="196">
        <v>199.98693749591797</v>
      </c>
      <c r="BE47" s="196">
        <v>198.10618870476836</v>
      </c>
      <c r="BF47" s="196">
        <v>198.87661399338086</v>
      </c>
      <c r="BG47" s="196">
        <v>199.05105692194894</v>
      </c>
      <c r="BH47" s="451">
        <v>-0.7729430780510711</v>
      </c>
      <c r="BI47" s="331">
        <v>-3.8681193352704257E-3</v>
      </c>
      <c r="BJ47" s="451">
        <v>199.18020343100045</v>
      </c>
      <c r="BK47" s="451">
        <v>200.50744474861455</v>
      </c>
      <c r="BL47" s="451">
        <v>199.8014669387305</v>
      </c>
      <c r="BM47" s="451">
        <v>199.76924968319119</v>
      </c>
      <c r="BN47" s="451">
        <v>201.00433376900321</v>
      </c>
      <c r="BO47" s="196">
        <v>199.92044550517105</v>
      </c>
      <c r="BP47" s="196">
        <v>199.85762591208402</v>
      </c>
      <c r="BQ47" s="196">
        <v>-1.6423740879159823</v>
      </c>
      <c r="BR47" s="182">
        <v>-8.1507398904018969E-3</v>
      </c>
      <c r="BS47" s="196">
        <v>200.31294823314644</v>
      </c>
      <c r="BT47" s="196">
        <v>0.14294823314645555</v>
      </c>
      <c r="BU47" s="182">
        <v>7.1413415170332997E-4</v>
      </c>
      <c r="BV47" s="196">
        <v>199.99780740221016</v>
      </c>
      <c r="BW47" s="451">
        <v>-4.6185011221723471E-2</v>
      </c>
      <c r="BX47" s="331">
        <v>-2.3096359178753634E-4</v>
      </c>
      <c r="BY47" s="196">
        <v>209.33197348291688</v>
      </c>
      <c r="BZ47" s="451">
        <v>6.0215425022797717</v>
      </c>
      <c r="CA47" s="331">
        <v>2.961747940445442E-2</v>
      </c>
      <c r="CB47" s="196">
        <v>212.14585875016945</v>
      </c>
      <c r="CC47" s="451">
        <v>7.5642098465800984</v>
      </c>
      <c r="CD47" s="331">
        <v>3.6974038908762483E-2</v>
      </c>
      <c r="CE47" s="196">
        <v>199.95600527936645</v>
      </c>
      <c r="CF47" s="451">
        <f t="shared" si="4"/>
        <v>-0.44399472063355461</v>
      </c>
      <c r="CG47" s="331">
        <f>IF(AZ47=0,0,CF47/AZ47)</f>
        <v>-2.21554251813151E-3</v>
      </c>
      <c r="CH47" s="196">
        <v>206.16938845569126</v>
      </c>
      <c r="CI47" s="451">
        <f t="shared" si="6"/>
        <v>3.7693884556912565</v>
      </c>
      <c r="CJ47" s="331">
        <f>IF(BA47=0,0,CI47/BA47)</f>
        <v>1.8623460749462729E-2</v>
      </c>
      <c r="CK47" s="196">
        <v>201.12537744048313</v>
      </c>
      <c r="CL47" s="451">
        <f t="shared" si="8"/>
        <v>2.0239855955184396</v>
      </c>
      <c r="CM47" s="331">
        <f>IF(BB47=0,0,CL47/BB47)</f>
        <v>1.016560244387677E-2</v>
      </c>
      <c r="CN47" s="196">
        <v>200.12380615493456</v>
      </c>
      <c r="CO47" s="451">
        <f t="shared" si="10"/>
        <v>1.6850864047393941</v>
      </c>
      <c r="CP47" s="331">
        <f>IF(BC47=0,0,CO47/BC47)</f>
        <v>8.4917218114522568E-3</v>
      </c>
      <c r="CQ47" s="196">
        <v>200.90789281007469</v>
      </c>
      <c r="CR47" s="451">
        <f t="shared" si="12"/>
        <v>0.92095531415671417</v>
      </c>
      <c r="CS47" s="331">
        <f>IF(BD47=0,0,CR47/BD47)</f>
        <v>4.6050773399913293E-3</v>
      </c>
      <c r="CT47" s="196">
        <v>200.20821133450451</v>
      </c>
      <c r="CU47" s="451">
        <f t="shared" si="14"/>
        <v>2.1020226297361546</v>
      </c>
      <c r="CV47" s="331">
        <f>IF(BE47=0,0,CU47/BE47)</f>
        <v>1.0610585380897592E-2</v>
      </c>
      <c r="CW47" s="196">
        <v>200.42147018718234</v>
      </c>
      <c r="CX47" s="451">
        <f t="shared" si="16"/>
        <v>1.5448561938014791</v>
      </c>
      <c r="CY47" s="331">
        <f>IF(BF47=0,0,CX47/BF47)</f>
        <v>7.7679127916613468E-3</v>
      </c>
      <c r="CZ47" s="196">
        <v>200.93851601268904</v>
      </c>
      <c r="DA47" s="305">
        <f t="shared" si="18"/>
        <v>1.8874590907400943</v>
      </c>
      <c r="DB47" s="729">
        <f>IF(BG47=0,0,DA47/BG47)</f>
        <v>9.4822862029825677E-3</v>
      </c>
      <c r="DC47" s="196">
        <v>201.67827377554514</v>
      </c>
      <c r="DD47" s="305">
        <f t="shared" si="104"/>
        <v>2.4980703445446863</v>
      </c>
      <c r="DE47" s="730">
        <f>IF(BJ47=0,0,DD47/BJ47)</f>
        <v>1.2541760182557812E-2</v>
      </c>
      <c r="DF47" s="196">
        <v>200.67701347640033</v>
      </c>
      <c r="DG47" s="305">
        <f t="shared" si="20"/>
        <v>0.16956872778578713</v>
      </c>
      <c r="DH47" s="730">
        <f>IF(BK47=0,0,DG47/BK47)</f>
        <v>8.4569791410180951E-4</v>
      </c>
      <c r="DI47" s="196">
        <v>200.09336523312132</v>
      </c>
      <c r="DJ47" s="305">
        <f t="shared" si="22"/>
        <v>0.29189829439081905</v>
      </c>
      <c r="DK47" s="729">
        <f>IF(BL47=0,0,DJ47/BL47)</f>
        <v>1.460941698092388E-3</v>
      </c>
      <c r="DL47" s="196">
        <v>200.82684051518527</v>
      </c>
      <c r="DM47" s="305">
        <f t="shared" si="24"/>
        <v>1.0575908319940766</v>
      </c>
      <c r="DN47" s="729">
        <f>IF(BM47=0,0,DM47/BM47)</f>
        <v>5.2940621926111358E-3</v>
      </c>
      <c r="DO47" s="196">
        <v>195.20524078332986</v>
      </c>
      <c r="DP47" s="305">
        <f t="shared" si="26"/>
        <v>-5.7990929856733544</v>
      </c>
      <c r="DQ47" s="729">
        <f>IF(BN47=0,0,DP47/BN47)</f>
        <v>-2.8850586835295539E-2</v>
      </c>
      <c r="DR47" s="196">
        <v>215.18105849582173</v>
      </c>
      <c r="DS47" s="305">
        <f t="shared" si="28"/>
        <v>15.260612990650685</v>
      </c>
      <c r="DT47" s="729">
        <f>IF(BO47=0,0,DS47/BO47)</f>
        <v>7.633342828988425E-2</v>
      </c>
      <c r="DU47" s="196">
        <v>223.36065573770492</v>
      </c>
      <c r="DV47" s="305">
        <f t="shared" si="30"/>
        <v>23.503029825620899</v>
      </c>
      <c r="DW47" s="729">
        <f>IF(BP47=0,0,DV47/BP47)</f>
        <v>0.11759886428331597</v>
      </c>
      <c r="DX47" s="196">
        <v>209.17713406818763</v>
      </c>
      <c r="DY47" s="305">
        <f t="shared" si="32"/>
        <v>8.8641858350411837</v>
      </c>
      <c r="DZ47" s="729">
        <f>IF(BS47=0,0,DY47/BS47)</f>
        <v>4.4251686739311832E-2</v>
      </c>
      <c r="EA47" s="196">
        <v>204.25890588965245</v>
      </c>
      <c r="EB47" s="305">
        <f t="shared" si="34"/>
        <v>4.2610984874422968</v>
      </c>
      <c r="EC47" s="729">
        <f>IF(BV47=0,0,EB47/BV47)</f>
        <v>2.1305726011650306E-2</v>
      </c>
      <c r="ED47" s="196">
        <v>225.1672671127123</v>
      </c>
      <c r="EE47" s="305">
        <f t="shared" si="36"/>
        <v>15.835293629795416</v>
      </c>
      <c r="EF47" s="729">
        <f>IF(BY47=0,0,EE47/BY47)</f>
        <v>7.5646798557926456E-2</v>
      </c>
      <c r="EG47" s="196">
        <v>213.6269786648314</v>
      </c>
      <c r="EH47" s="305">
        <f t="shared" si="38"/>
        <v>1.4811199146619458</v>
      </c>
      <c r="EI47" s="729">
        <f>IF(CB47=0,0,EH47/CB47)</f>
        <v>6.9816112526908461E-3</v>
      </c>
      <c r="EJ47" s="196">
        <v>209.58552117081888</v>
      </c>
      <c r="EK47" s="305">
        <f t="shared" si="40"/>
        <v>9.6295158914524279</v>
      </c>
      <c r="EL47" s="729">
        <f>IF(CE47=0,0,EK47/CE47)</f>
        <v>4.8158172984095429E-2</v>
      </c>
      <c r="EM47" s="196">
        <v>214.0583026564521</v>
      </c>
      <c r="EN47" s="305">
        <f t="shared" si="42"/>
        <v>7.888914200760837</v>
      </c>
      <c r="EO47" s="729">
        <f>IF(CH47=0,0,EN47/CH47)</f>
        <v>3.8264236314870172E-2</v>
      </c>
      <c r="EP47" s="196">
        <v>206.12567876197608</v>
      </c>
      <c r="EQ47" s="305">
        <f t="shared" si="44"/>
        <v>5.000301321492941</v>
      </c>
      <c r="ER47" s="729">
        <f>IF(CK47=0,0,EQ47/CK47)</f>
        <v>2.4861613114797641E-2</v>
      </c>
      <c r="ES47" s="196">
        <v>207.6975827190125</v>
      </c>
      <c r="ET47" s="305">
        <f t="shared" si="46"/>
        <v>7.5737765640779457</v>
      </c>
      <c r="EU47" s="729">
        <f>IF(CN47=0,0,ET47/CN47)</f>
        <v>3.784545531886585E-2</v>
      </c>
      <c r="EV47" s="196">
        <v>198.98697539797394</v>
      </c>
      <c r="EW47" s="305">
        <f t="shared" si="48"/>
        <v>-1.9209174121007493</v>
      </c>
      <c r="EX47" s="729">
        <f>IF(CQ47=0,0,EW47/CQ47)</f>
        <v>-9.5611844076064264E-3</v>
      </c>
      <c r="EY47" s="305">
        <v>193.47280334728032</v>
      </c>
      <c r="EZ47" s="305">
        <f t="shared" si="141"/>
        <v>-6.7354079872241925</v>
      </c>
      <c r="FA47" s="729">
        <f>IF(CT47=0,0,EZ47/CT47)</f>
        <v>-3.3642016690168544E-2</v>
      </c>
      <c r="FB47" s="305">
        <v>199.05093179148142</v>
      </c>
      <c r="FC47" s="305">
        <f t="shared" si="142"/>
        <v>-1.370538395700919</v>
      </c>
      <c r="FD47" s="729">
        <f>IF(CW47=0,0,FC47/CW47)</f>
        <v>-6.838281319964939E-3</v>
      </c>
      <c r="FE47" s="305">
        <v>204.06354492594036</v>
      </c>
      <c r="FF47" s="305">
        <f t="shared" si="143"/>
        <v>3.1250289132513274</v>
      </c>
      <c r="FG47" s="729">
        <f>IF(CZ47=0,0,FF47/CZ47)</f>
        <v>1.5552164787829852E-2</v>
      </c>
      <c r="FH47" s="305">
        <v>197.78007508569561</v>
      </c>
      <c r="FI47" s="305">
        <f t="shared" si="144"/>
        <v>-3.8981986898495222</v>
      </c>
      <c r="FJ47" s="729">
        <f>IF(DC47=0,0,FI47/DC47)</f>
        <v>-1.9328798372143768E-2</v>
      </c>
      <c r="FK47" s="305">
        <v>197.58157833834761</v>
      </c>
      <c r="FL47" s="305">
        <f t="shared" si="54"/>
        <v>-3.0954351380527214</v>
      </c>
      <c r="FM47" s="729">
        <f>IF(DF47=0,0,FL47/DF47)</f>
        <v>-1.5424961157381114E-2</v>
      </c>
      <c r="FN47" s="305">
        <v>199.52681388012618</v>
      </c>
      <c r="FO47" s="305">
        <f t="shared" si="56"/>
        <v>-0.56655135299513404</v>
      </c>
      <c r="FP47" s="729">
        <f>IF(DI47=0,0,FO47/DI47)</f>
        <v>-2.8314349770421732E-3</v>
      </c>
      <c r="FQ47" s="305">
        <v>198.29635870073952</v>
      </c>
      <c r="FR47" s="305">
        <f t="shared" si="58"/>
        <v>-2.5304818144457499</v>
      </c>
      <c r="FS47" s="729">
        <f>IF(DL47=0,0,FR47/DL47)</f>
        <v>-1.2600316810015296E-2</v>
      </c>
      <c r="FT47" s="305">
        <v>200.02832259434965</v>
      </c>
      <c r="FU47" s="305">
        <f t="shared" si="133"/>
        <v>4.8230818110197902</v>
      </c>
      <c r="FV47" s="729">
        <f>IF(DO47=0,0,FU47/DO47)</f>
        <v>2.4707747556702239E-2</v>
      </c>
      <c r="FW47" s="305">
        <v>200.13292348591841</v>
      </c>
      <c r="FX47" s="305">
        <f t="shared" si="139"/>
        <v>-15.048135009903319</v>
      </c>
      <c r="FY47" s="729">
        <f t="shared" si="140"/>
        <v>-6.9932433249906681E-2</v>
      </c>
      <c r="FZ47" s="305">
        <v>204.34832890019661</v>
      </c>
      <c r="GA47" s="305">
        <f t="shared" si="64"/>
        <v>-19.012326837508311</v>
      </c>
      <c r="GB47" s="729">
        <f t="shared" si="65"/>
        <v>-8.5119408226642712E-2</v>
      </c>
      <c r="GC47" s="305">
        <v>201.13770218634181</v>
      </c>
      <c r="GD47" s="305">
        <f t="shared" si="66"/>
        <v>-8.0394318818458146</v>
      </c>
      <c r="GE47" s="729">
        <f t="shared" si="67"/>
        <v>-3.8433607562598684E-2</v>
      </c>
      <c r="GF47" s="305">
        <v>199.41737888508536</v>
      </c>
      <c r="GG47" s="305">
        <f t="shared" si="68"/>
        <v>-4.8415270045670979</v>
      </c>
      <c r="GH47" s="729">
        <f t="shared" si="69"/>
        <v>-2.370289306838182E-2</v>
      </c>
      <c r="GI47" s="305">
        <v>229.22102124487515</v>
      </c>
      <c r="GJ47" s="305">
        <f t="shared" si="70"/>
        <v>4.053754132162851</v>
      </c>
      <c r="GK47" s="729">
        <f t="shared" si="71"/>
        <v>1.8003301208668387E-2</v>
      </c>
      <c r="GL47" s="305">
        <v>206.74504215651351</v>
      </c>
      <c r="GM47" s="305">
        <f t="shared" si="72"/>
        <v>-6.8819365083178923</v>
      </c>
      <c r="GN47" s="729">
        <f t="shared" si="73"/>
        <v>-3.2214735008330851E-2</v>
      </c>
      <c r="GO47" s="305">
        <v>197.48427672955975</v>
      </c>
      <c r="GP47" s="305">
        <f t="shared" si="74"/>
        <v>-12.101244441259126</v>
      </c>
      <c r="GQ47" s="729">
        <f t="shared" si="75"/>
        <v>-5.7738933365517296E-2</v>
      </c>
      <c r="GR47" s="305">
        <v>205.70305808856872</v>
      </c>
      <c r="GS47" s="305">
        <f t="shared" si="76"/>
        <v>-8.3552445678833749</v>
      </c>
      <c r="GT47" s="729">
        <f t="shared" si="77"/>
        <v>-3.9032564792840251E-2</v>
      </c>
      <c r="GU47" s="305">
        <v>200.57184628623776</v>
      </c>
      <c r="GV47" s="305">
        <f t="shared" si="78"/>
        <v>-5.553832475738318</v>
      </c>
      <c r="GW47" s="729">
        <f t="shared" si="79"/>
        <v>-2.6943913582701231E-2</v>
      </c>
      <c r="GX47" s="305">
        <v>200.66920717538804</v>
      </c>
      <c r="GY47" s="305">
        <f t="shared" si="106"/>
        <v>-7.0283755436244633</v>
      </c>
      <c r="GZ47" s="729">
        <f t="shared" si="80"/>
        <v>-3.3839467227372265E-2</v>
      </c>
      <c r="HA47" s="305">
        <v>204.37495064360735</v>
      </c>
      <c r="HB47" s="305">
        <f t="shared" si="107"/>
        <v>5.3879752456334131</v>
      </c>
      <c r="HC47" s="729">
        <f t="shared" si="81"/>
        <v>2.7077024688965008E-2</v>
      </c>
      <c r="HD47" s="305">
        <v>201.70347003154575</v>
      </c>
      <c r="HE47" s="305">
        <f t="shared" si="108"/>
        <v>8.2306666842654295</v>
      </c>
      <c r="HF47" s="729">
        <f t="shared" si="82"/>
        <v>4.2541724427756007E-2</v>
      </c>
      <c r="HG47" s="305">
        <v>202.28152373192094</v>
      </c>
      <c r="HH47" s="305">
        <f t="shared" si="109"/>
        <v>3.230591940439524</v>
      </c>
      <c r="HI47" s="729">
        <f t="shared" si="83"/>
        <v>1.622997647568802E-2</v>
      </c>
      <c r="HJ47" s="305">
        <v>201.02753439253982</v>
      </c>
      <c r="HK47" s="305">
        <f t="shared" si="110"/>
        <v>-3.0360105334005425</v>
      </c>
      <c r="HL47" s="729">
        <f t="shared" si="84"/>
        <v>-1.4877770228398143E-2</v>
      </c>
      <c r="HM47" s="305">
        <v>199.12423510918993</v>
      </c>
      <c r="HN47" s="111">
        <f t="shared" si="111"/>
        <v>1.344160023494311</v>
      </c>
      <c r="HO47" s="740">
        <f t="shared" si="85"/>
        <v>6.7962357831642213E-3</v>
      </c>
      <c r="HP47" s="305">
        <v>201.37003209084176</v>
      </c>
      <c r="HQ47" s="111">
        <f t="shared" si="112"/>
        <v>3.7884537524941493</v>
      </c>
      <c r="HR47" s="740">
        <f t="shared" si="86"/>
        <v>1.9174124350837152E-2</v>
      </c>
      <c r="HS47" s="305">
        <v>195.8230958230958</v>
      </c>
      <c r="HT47" s="111">
        <f t="shared" si="113"/>
        <v>-3.703718057030386</v>
      </c>
      <c r="HU47" s="740">
        <f t="shared" si="87"/>
        <v>-1.8562507890571261E-2</v>
      </c>
      <c r="HV47" s="305">
        <v>198.77925124758934</v>
      </c>
      <c r="HW47" s="111">
        <f t="shared" si="114"/>
        <v>0.48289254684982552</v>
      </c>
      <c r="HX47" s="740">
        <f t="shared" si="88"/>
        <v>2.4352063245830276E-3</v>
      </c>
      <c r="HY47" s="305">
        <v>203.58924715168664</v>
      </c>
      <c r="HZ47" s="111">
        <f t="shared" si="115"/>
        <v>3.560924557336989</v>
      </c>
      <c r="IA47" s="740">
        <f t="shared" si="89"/>
        <v>1.7802101778148775E-2</v>
      </c>
      <c r="IB47" s="305">
        <v>197.97563904614859</v>
      </c>
      <c r="IC47" s="111">
        <f t="shared" si="116"/>
        <v>-2.1572844397698248</v>
      </c>
      <c r="ID47" s="740">
        <f t="shared" si="90"/>
        <v>-1.0779258116027141E-2</v>
      </c>
      <c r="IE47" s="305">
        <v>196.7839874058248</v>
      </c>
      <c r="IF47" s="111">
        <f t="shared" si="117"/>
        <v>-7.5643414943718028</v>
      </c>
      <c r="IG47" s="740">
        <f t="shared" si="91"/>
        <v>-3.7016899208734001E-2</v>
      </c>
      <c r="IH47" s="305">
        <v>199.88228369629192</v>
      </c>
      <c r="II47" s="111">
        <f t="shared" si="118"/>
        <v>-1.255418490049891</v>
      </c>
      <c r="IJ47" s="740">
        <f t="shared" si="92"/>
        <v>-6.2415871137218339E-3</v>
      </c>
      <c r="IK47" s="305">
        <v>199.22398756481601</v>
      </c>
      <c r="IL47" s="111">
        <f t="shared" si="119"/>
        <v>-0.1933913202693418</v>
      </c>
      <c r="IM47" s="740">
        <f t="shared" si="93"/>
        <v>-9.6978167775830571E-4</v>
      </c>
      <c r="IN47" s="305">
        <v>209.1810119979134</v>
      </c>
      <c r="IO47" s="111">
        <f t="shared" si="120"/>
        <v>-20.040009246961745</v>
      </c>
      <c r="IP47" s="740">
        <f t="shared" si="94"/>
        <v>-8.7426576926176197E-2</v>
      </c>
      <c r="IQ47" s="305">
        <v>202.11852275980533</v>
      </c>
      <c r="IR47" s="111">
        <f t="shared" si="121"/>
        <v>-4.6265193967081757</v>
      </c>
      <c r="IS47" s="740">
        <f t="shared" si="95"/>
        <v>-2.2377897667822826E-2</v>
      </c>
      <c r="IT47" s="305">
        <v>203.76378974691758</v>
      </c>
      <c r="IU47" s="111">
        <f t="shared" si="122"/>
        <v>6.2795130173578286</v>
      </c>
      <c r="IV47" s="740">
        <f t="shared" si="96"/>
        <v>3.1797534068786458E-2</v>
      </c>
      <c r="IW47" s="305">
        <v>204.7255650132081</v>
      </c>
      <c r="IX47" s="111">
        <f t="shared" si="123"/>
        <v>-0.97749307536062702</v>
      </c>
      <c r="IY47" s="740">
        <f t="shared" si="97"/>
        <v>-4.7519618057391827E-3</v>
      </c>
      <c r="IZ47" s="305">
        <v>200.29794020187359</v>
      </c>
      <c r="JA47" s="111">
        <f t="shared" si="124"/>
        <v>-0.27390608436417097</v>
      </c>
      <c r="JB47" s="740">
        <f t="shared" si="98"/>
        <v>-1.365625781662683E-3</v>
      </c>
      <c r="JC47" s="305">
        <v>213.22331994354576</v>
      </c>
      <c r="JD47" s="111">
        <f t="shared" si="125"/>
        <v>12.554112768157722</v>
      </c>
      <c r="JE47" s="740">
        <f t="shared" si="99"/>
        <v>6.2561231714964777E-2</v>
      </c>
      <c r="JF47" s="305">
        <v>210.05999077065064</v>
      </c>
      <c r="JG47" s="111">
        <f t="shared" si="126"/>
        <v>5.685040127043294</v>
      </c>
      <c r="JH47" s="740">
        <f t="shared" si="100"/>
        <v>2.7816716819454881E-2</v>
      </c>
      <c r="JI47" s="305">
        <v>206.01281419418433</v>
      </c>
      <c r="JJ47" s="111">
        <f t="shared" si="127"/>
        <v>4.3093441626385811</v>
      </c>
      <c r="JK47" s="740">
        <f t="shared" si="101"/>
        <v>2.1364749758467784E-2</v>
      </c>
      <c r="JL47" s="305">
        <v>209.43513345747982</v>
      </c>
      <c r="JM47" s="111">
        <f t="shared" si="128"/>
        <v>7.15360972555888</v>
      </c>
      <c r="JN47" s="740">
        <f t="shared" si="102"/>
        <v>3.5364622500270441E-2</v>
      </c>
      <c r="JO47" s="305">
        <v>202.44780522714495</v>
      </c>
      <c r="JP47" s="111">
        <f t="shared" si="129"/>
        <v>1.4202708346051338</v>
      </c>
      <c r="JQ47" s="746">
        <f t="shared" si="103"/>
        <v>7.0650562317091242E-3</v>
      </c>
    </row>
    <row r="48" spans="1:277" x14ac:dyDescent="0.25">
      <c r="A48" s="63" t="s">
        <v>37</v>
      </c>
      <c r="B48" s="258">
        <v>200.5</v>
      </c>
      <c r="C48" s="271">
        <v>200.4</v>
      </c>
      <c r="D48" s="306">
        <v>200.38</v>
      </c>
      <c r="E48" s="306">
        <v>200.43</v>
      </c>
      <c r="F48" s="110">
        <v>200.41</v>
      </c>
      <c r="G48" s="305">
        <v>200.4</v>
      </c>
      <c r="H48" s="305">
        <v>200.37</v>
      </c>
      <c r="I48" s="305">
        <v>200.39501671224554</v>
      </c>
      <c r="J48" s="306">
        <v>200.39</v>
      </c>
      <c r="K48" s="271">
        <v>200.40108529819693</v>
      </c>
      <c r="L48" s="271">
        <v>200.2</v>
      </c>
      <c r="M48" s="306">
        <v>200.6</v>
      </c>
      <c r="N48" s="23">
        <v>200.4104969945756</v>
      </c>
      <c r="O48" s="306">
        <v>200.39633391132028</v>
      </c>
      <c r="P48" s="110">
        <v>200.40004605298802</v>
      </c>
      <c r="Q48" s="306">
        <v>200.42070819212341</v>
      </c>
      <c r="R48" s="306">
        <v>200.25472714803567</v>
      </c>
      <c r="S48" s="306">
        <v>200.16913319238898</v>
      </c>
      <c r="T48" s="110">
        <v>200.27</v>
      </c>
      <c r="U48" s="23">
        <v>200.36194901213406</v>
      </c>
      <c r="V48" s="196">
        <v>199.8</v>
      </c>
      <c r="W48" s="210">
        <v>199.81</v>
      </c>
      <c r="X48" s="210">
        <v>198.2</v>
      </c>
      <c r="Y48" s="306">
        <v>199.29</v>
      </c>
      <c r="Z48" s="183">
        <v>200.1</v>
      </c>
      <c r="AA48" s="305">
        <v>200.6</v>
      </c>
      <c r="AB48" s="305">
        <v>200.23</v>
      </c>
      <c r="AC48" s="23">
        <v>200.3</v>
      </c>
      <c r="AD48" s="306">
        <v>199.72349784318703</v>
      </c>
      <c r="AE48" s="271">
        <v>200.43756311006393</v>
      </c>
      <c r="AF48" s="306">
        <v>200.0350017500875</v>
      </c>
      <c r="AG48" s="306">
        <v>200.23495627202715</v>
      </c>
      <c r="AH48" s="23">
        <v>200.23813221514726</v>
      </c>
      <c r="AI48" s="451">
        <v>199.84418292401637</v>
      </c>
      <c r="AJ48" s="271">
        <v>200.71174377224199</v>
      </c>
      <c r="AK48" s="306">
        <v>200.30518819938962</v>
      </c>
      <c r="AL48" s="306">
        <v>200.21586616297895</v>
      </c>
      <c r="AM48" s="23">
        <v>200.39</v>
      </c>
      <c r="AN48" s="451">
        <v>199.989</v>
      </c>
      <c r="AO48" s="196">
        <v>199.82202087209771</v>
      </c>
      <c r="AP48" s="210">
        <v>199.29874890429517</v>
      </c>
      <c r="AQ48" s="210">
        <v>198</v>
      </c>
      <c r="AR48" s="306">
        <v>199.1</v>
      </c>
      <c r="AS48" s="196">
        <v>199.08874801901743</v>
      </c>
      <c r="AT48" s="210">
        <v>201.02214650766609</v>
      </c>
      <c r="AU48" s="210">
        <v>201.15</v>
      </c>
      <c r="AV48" s="306">
        <v>200.29</v>
      </c>
      <c r="AW48" s="306">
        <v>199.60430492380226</v>
      </c>
      <c r="AX48" s="196">
        <v>208.78661087866107</v>
      </c>
      <c r="AY48" s="196">
        <v>199.77168949771689</v>
      </c>
      <c r="AZ48" s="210">
        <v>200.3</v>
      </c>
      <c r="BA48" s="32">
        <v>201.46</v>
      </c>
      <c r="BB48" s="451">
        <v>199.97359821286102</v>
      </c>
      <c r="BC48" s="196">
        <v>200.77569489334195</v>
      </c>
      <c r="BD48" s="196">
        <v>200.6075607560756</v>
      </c>
      <c r="BE48" s="196">
        <v>200.53505740720098</v>
      </c>
      <c r="BF48" s="196">
        <v>200.63296085019925</v>
      </c>
      <c r="BG48" s="196">
        <v>200.14439026567987</v>
      </c>
      <c r="BH48" s="451">
        <v>0.1553902656798698</v>
      </c>
      <c r="BI48" s="331">
        <v>7.7699406307285557E-4</v>
      </c>
      <c r="BJ48" s="451">
        <v>200.0391083300743</v>
      </c>
      <c r="BK48" s="451">
        <v>200.08937548877219</v>
      </c>
      <c r="BL48" s="451">
        <v>200.51144949436244</v>
      </c>
      <c r="BM48" s="451">
        <v>200.20156936145705</v>
      </c>
      <c r="BN48" s="451">
        <v>200.30207970256768</v>
      </c>
      <c r="BO48" s="196">
        <v>201.11442270312298</v>
      </c>
      <c r="BP48" s="196">
        <v>200.39908779931585</v>
      </c>
      <c r="BQ48" s="196">
        <v>-0.7509122006841551</v>
      </c>
      <c r="BR48" s="182">
        <v>-3.7330957031277904E-3</v>
      </c>
      <c r="BS48" s="196">
        <v>200.59982862039419</v>
      </c>
      <c r="BT48" s="196">
        <v>0.30982862039419956</v>
      </c>
      <c r="BU48" s="182">
        <v>1.5469000968305936E-3</v>
      </c>
      <c r="BV48" s="196">
        <v>200.38339658072846</v>
      </c>
      <c r="BW48" s="451">
        <v>9.2276195456889809E-2</v>
      </c>
      <c r="BX48" s="331">
        <v>4.5903497231525314E-4</v>
      </c>
      <c r="BY48" s="196">
        <v>210.52631578947367</v>
      </c>
      <c r="BZ48" s="451">
        <v>1.7397049108126055</v>
      </c>
      <c r="CA48" s="331">
        <v>8.3324543824491535E-3</v>
      </c>
      <c r="CB48" s="196">
        <v>84.626234132581104</v>
      </c>
      <c r="CC48" s="451">
        <v>-115.14545536513579</v>
      </c>
      <c r="CD48" s="331">
        <v>-0.57638525085633685</v>
      </c>
      <c r="CE48" s="196">
        <v>198.4722770973265</v>
      </c>
      <c r="CF48" s="451">
        <f t="shared" si="4"/>
        <v>-1.8277229026735142</v>
      </c>
      <c r="CG48" s="331">
        <f t="shared" ref="CG48:CG66" si="145">IF(AZ48=0,0,CF48/AZ48)</f>
        <v>-9.1249271226835453E-3</v>
      </c>
      <c r="CH48" s="196">
        <v>200.46963304943088</v>
      </c>
      <c r="CI48" s="451">
        <f t="shared" si="6"/>
        <v>-0.99036695056912549</v>
      </c>
      <c r="CJ48" s="331">
        <f t="shared" ref="CJ48:CJ66" si="146">IF(BA48=0,0,CI48/BA48)</f>
        <v>-4.9159483300363618E-3</v>
      </c>
      <c r="CK48" s="196">
        <v>200.40040825940173</v>
      </c>
      <c r="CL48" s="451">
        <f t="shared" si="8"/>
        <v>0.42681004654070875</v>
      </c>
      <c r="CM48" s="331">
        <f t="shared" ref="CM48:CM66" si="147">IF(BB48=0,0,CL48/BB48)</f>
        <v>2.134331983597118E-3</v>
      </c>
      <c r="CN48" s="196">
        <v>198.45541773929324</v>
      </c>
      <c r="CO48" s="451">
        <f t="shared" si="10"/>
        <v>-2.3202771540487106</v>
      </c>
      <c r="CP48" s="331">
        <f t="shared" ref="CP48:CP66" si="148">IF(BC48=0,0,CO48/BC48)</f>
        <v>-1.1556563932109966E-2</v>
      </c>
      <c r="CQ48" s="196">
        <v>198.1733220050977</v>
      </c>
      <c r="CR48" s="451">
        <f t="shared" si="12"/>
        <v>-2.4342387509778973</v>
      </c>
      <c r="CS48" s="331">
        <f t="shared" ref="CS48:CS66" si="149">IF(BD48=0,0,CR48/BD48)</f>
        <v>-1.2134332035160714E-2</v>
      </c>
      <c r="CT48" s="196">
        <v>198.1373889268626</v>
      </c>
      <c r="CU48" s="451">
        <f t="shared" si="14"/>
        <v>-2.3976684803383819</v>
      </c>
      <c r="CV48" s="331">
        <f t="shared" ref="CV48:CV66" si="150">IF(BE48=0,0,CU48/BE48)</f>
        <v>-1.1956355718241036E-2</v>
      </c>
      <c r="CW48" s="196">
        <v>198.24040989685162</v>
      </c>
      <c r="CX48" s="451">
        <f t="shared" si="16"/>
        <v>-2.3925509533476372</v>
      </c>
      <c r="CY48" s="331">
        <f t="shared" ref="CY48:CY66" si="151">IF(BF48=0,0,CX48/BF48)</f>
        <v>-1.1925014430375741E-2</v>
      </c>
      <c r="CZ48" s="196">
        <v>199.71398271041554</v>
      </c>
      <c r="DA48" s="305">
        <f t="shared" si="18"/>
        <v>-0.43040755526433827</v>
      </c>
      <c r="DB48" s="729">
        <f t="shared" ref="DB48:DB66" si="152">IF(BG48=0,0,DA48/BG48)</f>
        <v>-2.1504852306527184E-3</v>
      </c>
      <c r="DC48" s="196">
        <v>196.18169848584597</v>
      </c>
      <c r="DD48" s="305">
        <f t="shared" si="104"/>
        <v>-3.8574098442283287</v>
      </c>
      <c r="DE48" s="730">
        <f t="shared" ref="DE48:DE66" si="153">IF(BJ48=0,0,DD48/BJ48)</f>
        <v>-1.9283278537031937E-2</v>
      </c>
      <c r="DF48" s="196">
        <v>200.03263175069344</v>
      </c>
      <c r="DG48" s="305">
        <f t="shared" si="20"/>
        <v>-5.6743738078750994E-2</v>
      </c>
      <c r="DH48" s="730">
        <f t="shared" ref="DH48:DH66" si="154">IF(BK48=0,0,DG48/BK48)</f>
        <v>-2.8359195954377454E-4</v>
      </c>
      <c r="DI48" s="196">
        <v>198.16802915394464</v>
      </c>
      <c r="DJ48" s="305">
        <f t="shared" si="22"/>
        <v>-2.3434203404177936</v>
      </c>
      <c r="DK48" s="729">
        <f t="shared" ref="DK48:DK66" si="155">IF(BL48=0,0,DJ48/BL48)</f>
        <v>-1.1687214602095233E-2</v>
      </c>
      <c r="DL48" s="196">
        <v>198.13094928102308</v>
      </c>
      <c r="DM48" s="305">
        <f t="shared" si="24"/>
        <v>-2.0706200804339687</v>
      </c>
      <c r="DN48" s="729">
        <f t="shared" ref="DN48:DN66" si="156">IF(BM48=0,0,DM48/BM48)</f>
        <v>-1.0342676568611386E-2</v>
      </c>
      <c r="DO48" s="196">
        <v>198.47826086956522</v>
      </c>
      <c r="DP48" s="305">
        <f t="shared" si="26"/>
        <v>-1.8238188330024627</v>
      </c>
      <c r="DQ48" s="729">
        <f t="shared" ref="DQ48:DQ66" si="157">IF(BN48=0,0,DP48/BN48)</f>
        <v>-9.1053414707959381E-3</v>
      </c>
      <c r="DR48" s="196">
        <v>210.12658227848101</v>
      </c>
      <c r="DS48" s="305">
        <f t="shared" si="28"/>
        <v>9.0121595753580266</v>
      </c>
      <c r="DT48" s="729">
        <f t="shared" ref="DT48:DT66" si="158">IF(BO48=0,0,DS48/BO48)</f>
        <v>4.4811105311235756E-2</v>
      </c>
      <c r="DU48" s="196">
        <v>187.97834608922903</v>
      </c>
      <c r="DV48" s="305">
        <f t="shared" si="30"/>
        <v>-12.420741710086816</v>
      </c>
      <c r="DW48" s="729">
        <f t="shared" ref="DW48:DW66" si="159">IF(BP48=0,0,DV48/BP48)</f>
        <v>-6.1980031179209888E-2</v>
      </c>
      <c r="DX48" s="196">
        <v>199.70461992892419</v>
      </c>
      <c r="DY48" s="305">
        <f t="shared" si="32"/>
        <v>-0.89520869147000326</v>
      </c>
      <c r="DZ48" s="729">
        <f t="shared" ref="DZ48:DZ66" si="160">IF(BS48=0,0,DY48/BS48)</f>
        <v>-4.4626593034835273E-3</v>
      </c>
      <c r="EA48" s="196">
        <v>198.73732882802778</v>
      </c>
      <c r="EB48" s="305">
        <f t="shared" si="34"/>
        <v>-1.6460677527006737</v>
      </c>
      <c r="EC48" s="729">
        <f t="shared" ref="EC48:EC66" si="161">IF(BV48=0,0,EB48/BV48)</f>
        <v>-8.2145915319761648E-3</v>
      </c>
      <c r="ED48" s="196">
        <v>247.52475247524754</v>
      </c>
      <c r="EE48" s="305">
        <f t="shared" si="36"/>
        <v>36.998436685773868</v>
      </c>
      <c r="EF48" s="729">
        <f t="shared" ref="EF48:EF66" si="162">IF(BY48=0,0,EE48/BY48)</f>
        <v>0.17574257425742587</v>
      </c>
      <c r="EG48" s="196">
        <v>217.95550847457628</v>
      </c>
      <c r="EH48" s="305">
        <f t="shared" si="38"/>
        <v>133.32927434199519</v>
      </c>
      <c r="EI48" s="729">
        <f t="shared" ref="EI48:EI66" si="163">IF(CB48=0,0,EH48/CB48)</f>
        <v>1.5755075918079098</v>
      </c>
      <c r="EJ48" s="196">
        <v>198.72005251066622</v>
      </c>
      <c r="EK48" s="305">
        <f t="shared" si="40"/>
        <v>0.24777541333972408</v>
      </c>
      <c r="EL48" s="729">
        <f t="shared" ref="EL48:EL66" si="164">IF(CE48=0,0,EK48/CE48)</f>
        <v>1.2484132139937126E-3</v>
      </c>
      <c r="EM48" s="196">
        <v>211.27259836937259</v>
      </c>
      <c r="EN48" s="305">
        <f t="shared" si="42"/>
        <v>10.802965319941706</v>
      </c>
      <c r="EO48" s="729">
        <f t="shared" ref="EO48:EO66" si="165">IF(CH48=0,0,EN48/CH48)</f>
        <v>5.3888287994610935E-2</v>
      </c>
      <c r="EP48" s="196">
        <v>200.83241994253049</v>
      </c>
      <c r="EQ48" s="305">
        <f t="shared" si="44"/>
        <v>0.43201168312876348</v>
      </c>
      <c r="ER48" s="729">
        <f t="shared" ref="ER48:ER66" si="166">IF(CK48=0,0,EQ48/CK48)</f>
        <v>2.1557425300728936E-3</v>
      </c>
      <c r="ES48" s="196">
        <v>198.51049424509139</v>
      </c>
      <c r="ET48" s="305">
        <f t="shared" si="46"/>
        <v>5.507650579815504E-2</v>
      </c>
      <c r="EU48" s="729">
        <f t="shared" ref="EU48:EU66" si="167">IF(CN48=0,0,ET48/CN48)</f>
        <v>2.7752583640980717E-4</v>
      </c>
      <c r="EV48" s="196">
        <v>198.35623159960747</v>
      </c>
      <c r="EW48" s="305">
        <f t="shared" si="48"/>
        <v>0.18290959450976629</v>
      </c>
      <c r="EX48" s="729">
        <f t="shared" ref="EX48:EX66" si="168">IF(CQ48=0,0,EW48/CQ48)</f>
        <v>9.2297788955196113E-4</v>
      </c>
      <c r="EY48" s="305">
        <v>187.74564143908091</v>
      </c>
      <c r="EZ48" s="305">
        <f t="shared" si="141"/>
        <v>-10.391747487781686</v>
      </c>
      <c r="FA48" s="729">
        <f t="shared" ref="FA48:FA66" si="169">IF(CT48=0,0,EZ48/CT48)</f>
        <v>-5.2447180938765353E-2</v>
      </c>
      <c r="FB48" s="305">
        <v>194.26551453260009</v>
      </c>
      <c r="FC48" s="305">
        <f t="shared" si="142"/>
        <v>-3.9748953642515232</v>
      </c>
      <c r="FD48" s="729">
        <f t="shared" ref="FD48:FD66" si="170">IF(CW48=0,0,FC48/CW48)</f>
        <v>-2.005088350210605E-2</v>
      </c>
      <c r="FE48" s="305">
        <v>199.03413857637622</v>
      </c>
      <c r="FF48" s="305">
        <f t="shared" si="143"/>
        <v>-0.67984413403931399</v>
      </c>
      <c r="FG48" s="729">
        <f t="shared" ref="FG48:FG66" si="171">IF(CZ48=0,0,FF48/CZ48)</f>
        <v>-3.404088811473382E-3</v>
      </c>
      <c r="FH48" s="305">
        <v>196.92964619764132</v>
      </c>
      <c r="FI48" s="305">
        <f t="shared" si="144"/>
        <v>0.74794771179534791</v>
      </c>
      <c r="FJ48" s="729">
        <f t="shared" ref="FJ48:FJ66" si="172">IF(DC48=0,0,FI48/DC48)</f>
        <v>3.8125254168360182E-3</v>
      </c>
      <c r="FK48" s="305">
        <v>192.70367054610563</v>
      </c>
      <c r="FL48" s="305">
        <f t="shared" si="54"/>
        <v>-7.328961204587813</v>
      </c>
      <c r="FM48" s="729">
        <f t="shared" ref="FM48:FM66" si="173">IF(DF48=0,0,FL48/DF48)</f>
        <v>-3.6638828077421456E-2</v>
      </c>
      <c r="FN48" s="305">
        <v>191.8419375398343</v>
      </c>
      <c r="FO48" s="305">
        <f t="shared" si="56"/>
        <v>-6.3260916141103394</v>
      </c>
      <c r="FP48" s="729">
        <f t="shared" ref="FP48:FP66" si="174">IF(DI48=0,0,FO48/DI48)</f>
        <v>-3.192286687776455E-2</v>
      </c>
      <c r="FQ48" s="305">
        <v>193.89058397786135</v>
      </c>
      <c r="FR48" s="305">
        <f t="shared" si="58"/>
        <v>-4.2403653031617239</v>
      </c>
      <c r="FS48" s="729">
        <f t="shared" ref="FS48:FS66" si="175">IF(DL48=0,0,FR48/DL48)</f>
        <v>-2.1401832063840338E-2</v>
      </c>
      <c r="FT48" s="305">
        <v>200</v>
      </c>
      <c r="FU48" s="305">
        <f t="shared" si="133"/>
        <v>1.5217391304347814</v>
      </c>
      <c r="FV48" s="729">
        <f t="shared" ref="FV48:FV66" si="176">IF(DO48=0,0,FU48/DO48)</f>
        <v>7.6670317634172994E-3</v>
      </c>
      <c r="FW48" s="305">
        <v>184.95386799148332</v>
      </c>
      <c r="FX48" s="305">
        <f t="shared" si="139"/>
        <v>-25.172714286997689</v>
      </c>
      <c r="FY48" s="729">
        <f t="shared" si="140"/>
        <v>-0.1197978571489649</v>
      </c>
      <c r="FZ48" s="305">
        <v>199.94963485268195</v>
      </c>
      <c r="GA48" s="305">
        <f t="shared" si="64"/>
        <v>11.971288763452918</v>
      </c>
      <c r="GB48" s="729">
        <f t="shared" si="65"/>
        <v>6.3684403084227695E-2</v>
      </c>
      <c r="GC48" s="305">
        <v>194.45893770218095</v>
      </c>
      <c r="GD48" s="305">
        <f t="shared" si="66"/>
        <v>-5.2456822267432415</v>
      </c>
      <c r="GE48" s="729">
        <f t="shared" si="67"/>
        <v>-2.626720517837897E-2</v>
      </c>
      <c r="GF48" s="305">
        <v>194.1206284845413</v>
      </c>
      <c r="GG48" s="305">
        <f t="shared" si="68"/>
        <v>-4.6167003434864853</v>
      </c>
      <c r="GH48" s="729">
        <f t="shared" si="69"/>
        <v>-2.3230161996800447E-2</v>
      </c>
      <c r="GI48" s="305">
        <v>268.99832120872969</v>
      </c>
      <c r="GJ48" s="305">
        <f t="shared" si="70"/>
        <v>21.473568733482153</v>
      </c>
      <c r="GK48" s="729">
        <f t="shared" si="71"/>
        <v>8.6753217683267894E-2</v>
      </c>
      <c r="GL48" s="305">
        <v>216.48381054321646</v>
      </c>
      <c r="GM48" s="305">
        <f t="shared" si="72"/>
        <v>-1.4716979313598131</v>
      </c>
      <c r="GN48" s="729">
        <f t="shared" si="73"/>
        <v>-6.7522860131405274E-3</v>
      </c>
      <c r="GO48" s="305">
        <v>254.0477382740778</v>
      </c>
      <c r="GP48" s="305">
        <f t="shared" si="74"/>
        <v>55.32768576341158</v>
      </c>
      <c r="GQ48" s="729">
        <f t="shared" si="75"/>
        <v>0.27842024528673015</v>
      </c>
      <c r="GR48" s="305">
        <v>244.17716022579242</v>
      </c>
      <c r="GS48" s="305">
        <f t="shared" si="76"/>
        <v>32.904561856419832</v>
      </c>
      <c r="GT48" s="729">
        <f t="shared" si="77"/>
        <v>0.15574457885396029</v>
      </c>
      <c r="GU48" s="305">
        <v>203.91220887763942</v>
      </c>
      <c r="GV48" s="305">
        <f t="shared" si="78"/>
        <v>3.0797889351089225</v>
      </c>
      <c r="GW48" s="729">
        <f t="shared" si="79"/>
        <v>1.5335118383726214E-2</v>
      </c>
      <c r="GX48" s="305">
        <v>199.72202918693537</v>
      </c>
      <c r="GY48" s="305">
        <f t="shared" si="106"/>
        <v>1.2115349418439791</v>
      </c>
      <c r="GZ48" s="729">
        <f t="shared" si="80"/>
        <v>6.1031279300939878E-3</v>
      </c>
      <c r="HA48" s="305">
        <v>189.24758515505846</v>
      </c>
      <c r="HB48" s="305">
        <f t="shared" si="107"/>
        <v>-9.1086464445490094</v>
      </c>
      <c r="HC48" s="729">
        <f t="shared" si="81"/>
        <v>-4.5920646763119063E-2</v>
      </c>
      <c r="HD48" s="305">
        <v>188.24821526633716</v>
      </c>
      <c r="HE48" s="305">
        <f t="shared" si="108"/>
        <v>0.50257382725624211</v>
      </c>
      <c r="HF48" s="729">
        <f t="shared" si="82"/>
        <v>2.6768867889767531E-3</v>
      </c>
      <c r="HG48" s="305">
        <v>191.98940748096663</v>
      </c>
      <c r="HH48" s="305">
        <f t="shared" si="109"/>
        <v>-2.2761070516334598</v>
      </c>
      <c r="HI48" s="729">
        <f t="shared" si="83"/>
        <v>-1.1716475037320644E-2</v>
      </c>
      <c r="HJ48" s="305">
        <v>200.44198229662192</v>
      </c>
      <c r="HK48" s="305">
        <f t="shared" si="110"/>
        <v>1.4078437202456939</v>
      </c>
      <c r="HL48" s="729">
        <f t="shared" si="84"/>
        <v>7.073378116515705E-3</v>
      </c>
      <c r="HM48" s="305">
        <v>193.3416046319272</v>
      </c>
      <c r="HN48" s="111">
        <f t="shared" si="111"/>
        <v>-3.5880415657141214</v>
      </c>
      <c r="HO48" s="740">
        <f t="shared" si="85"/>
        <v>-1.8219915766837427E-2</v>
      </c>
      <c r="HP48" s="305">
        <v>169.30852285779923</v>
      </c>
      <c r="HQ48" s="111">
        <f t="shared" si="112"/>
        <v>-23.395147688306395</v>
      </c>
      <c r="HR48" s="740">
        <f t="shared" si="86"/>
        <v>-0.12140478498414981</v>
      </c>
      <c r="HS48" s="305">
        <v>188.5670227998678</v>
      </c>
      <c r="HT48" s="111">
        <f t="shared" si="113"/>
        <v>-3.2749147399665048</v>
      </c>
      <c r="HU48" s="740">
        <f t="shared" si="87"/>
        <v>-1.7070901086403474E-2</v>
      </c>
      <c r="HV48" s="305">
        <v>184.14247732818589</v>
      </c>
      <c r="HW48" s="111">
        <f t="shared" si="114"/>
        <v>-9.7481066496754636</v>
      </c>
      <c r="HX48" s="740">
        <f t="shared" si="88"/>
        <v>-5.0276328275892519E-2</v>
      </c>
      <c r="HY48" s="305">
        <v>183.52059925093633</v>
      </c>
      <c r="HZ48" s="111">
        <f t="shared" si="115"/>
        <v>-16.479400749063672</v>
      </c>
      <c r="IA48" s="740">
        <f t="shared" si="89"/>
        <v>-8.2397003745318359E-2</v>
      </c>
      <c r="IB48" s="305">
        <v>191.02808835560404</v>
      </c>
      <c r="IC48" s="111">
        <f t="shared" si="116"/>
        <v>6.0742203641207198</v>
      </c>
      <c r="ID48" s="740">
        <f t="shared" si="90"/>
        <v>3.2841813096876803E-2</v>
      </c>
      <c r="IE48" s="305">
        <v>164.93285417060716</v>
      </c>
      <c r="IF48" s="111">
        <f t="shared" si="117"/>
        <v>-35.016780682074796</v>
      </c>
      <c r="IG48" s="740">
        <f t="shared" si="91"/>
        <v>-0.17512800514926827</v>
      </c>
      <c r="IH48" s="305">
        <v>181.42600940332508</v>
      </c>
      <c r="II48" s="111">
        <f t="shared" si="118"/>
        <v>-13.032928298855865</v>
      </c>
      <c r="IJ48" s="740">
        <f t="shared" si="92"/>
        <v>-6.7021492829587206E-2</v>
      </c>
      <c r="IK48" s="305">
        <v>182.97704208950256</v>
      </c>
      <c r="IL48" s="111">
        <f t="shared" si="119"/>
        <v>-11.143586395038739</v>
      </c>
      <c r="IM48" s="740">
        <f t="shared" si="93"/>
        <v>-5.740547247365909E-2</v>
      </c>
      <c r="IN48" s="305">
        <v>191.75326852162252</v>
      </c>
      <c r="IO48" s="111">
        <f t="shared" si="120"/>
        <v>-77.245052687107176</v>
      </c>
      <c r="IP48" s="740">
        <f t="shared" si="94"/>
        <v>-0.28715812180540989</v>
      </c>
      <c r="IQ48" s="305">
        <v>202.9423619508263</v>
      </c>
      <c r="IR48" s="111">
        <f t="shared" si="121"/>
        <v>-13.541448592390168</v>
      </c>
      <c r="IS48" s="740">
        <f t="shared" si="95"/>
        <v>-6.2551784165342475E-2</v>
      </c>
      <c r="IT48" s="305">
        <v>201.9996875488205</v>
      </c>
      <c r="IU48" s="111">
        <f t="shared" si="122"/>
        <v>-52.048050725257298</v>
      </c>
      <c r="IV48" s="740">
        <f t="shared" si="96"/>
        <v>-0.20487508008870989</v>
      </c>
      <c r="IW48" s="305">
        <v>200.19517635577861</v>
      </c>
      <c r="IX48" s="111">
        <f t="shared" si="123"/>
        <v>-43.981983870013806</v>
      </c>
      <c r="IY48" s="740">
        <f t="shared" si="97"/>
        <v>-0.18012325079603408</v>
      </c>
      <c r="IZ48" s="305">
        <v>186.93340167216581</v>
      </c>
      <c r="JA48" s="111">
        <f t="shared" si="124"/>
        <v>-16.978807205473601</v>
      </c>
      <c r="JB48" s="740">
        <f t="shared" si="98"/>
        <v>-8.3265280185660623E-2</v>
      </c>
      <c r="JC48" s="305">
        <v>175.53808480474288</v>
      </c>
      <c r="JD48" s="111">
        <f t="shared" si="125"/>
        <v>-24.183944382192493</v>
      </c>
      <c r="JE48" s="740">
        <f t="shared" si="99"/>
        <v>-0.12108801658307236</v>
      </c>
      <c r="JF48" s="305">
        <v>164.80412624339922</v>
      </c>
      <c r="JG48" s="111">
        <f t="shared" si="126"/>
        <v>-24.443458911659235</v>
      </c>
      <c r="JH48" s="740">
        <f t="shared" si="100"/>
        <v>-0.12916127247611475</v>
      </c>
      <c r="JI48" s="305">
        <v>161.04312021045408</v>
      </c>
      <c r="JJ48" s="111">
        <f t="shared" si="127"/>
        <v>-27.205095055883078</v>
      </c>
      <c r="JK48" s="740">
        <f t="shared" si="101"/>
        <v>-0.14451714730677681</v>
      </c>
      <c r="JL48" s="305">
        <v>166.84925948468248</v>
      </c>
      <c r="JM48" s="111">
        <f t="shared" si="128"/>
        <v>-25.140147996284156</v>
      </c>
      <c r="JN48" s="740">
        <f t="shared" si="102"/>
        <v>-0.13094549499443864</v>
      </c>
      <c r="JO48" s="305">
        <v>181.24921048702902</v>
      </c>
      <c r="JP48" s="111">
        <f t="shared" si="129"/>
        <v>-19.192771809592898</v>
      </c>
      <c r="JQ48" s="740">
        <f t="shared" si="103"/>
        <v>-9.5752255040017914E-2</v>
      </c>
    </row>
    <row r="49" spans="1:277" s="697" customFormat="1" x14ac:dyDescent="0.25">
      <c r="A49" s="61" t="s">
        <v>65</v>
      </c>
      <c r="B49" s="257"/>
      <c r="C49" s="24">
        <v>147.00172382052185</v>
      </c>
      <c r="D49" s="307">
        <v>147.34453283313005</v>
      </c>
      <c r="E49" s="307">
        <v>145.12676163306767</v>
      </c>
      <c r="F49" s="109">
        <v>146.51</v>
      </c>
      <c r="G49" s="295">
        <v>149.17645208933516</v>
      </c>
      <c r="H49" s="295">
        <v>151.2493127252734</v>
      </c>
      <c r="I49" s="295">
        <v>176.28961325758291</v>
      </c>
      <c r="J49" s="295">
        <v>153.68</v>
      </c>
      <c r="K49" s="24">
        <v>149.20501060750334</v>
      </c>
      <c r="L49" s="24">
        <v>189.29289238077837</v>
      </c>
      <c r="M49" s="307">
        <v>186.3217886891714</v>
      </c>
      <c r="N49" s="296">
        <v>184.42408376963351</v>
      </c>
      <c r="O49" s="295">
        <v>186.69014325276078</v>
      </c>
      <c r="P49" s="109">
        <v>151.18283079792693</v>
      </c>
      <c r="Q49" s="295">
        <v>154.33606700401324</v>
      </c>
      <c r="R49" s="295">
        <v>148.78622655596027</v>
      </c>
      <c r="S49" s="295">
        <v>148.79</v>
      </c>
      <c r="T49" s="109">
        <v>150.1</v>
      </c>
      <c r="U49" s="296">
        <v>150.82655440326707</v>
      </c>
      <c r="V49" s="295">
        <v>147.82509524976135</v>
      </c>
      <c r="W49" s="295">
        <v>147.66609581521979</v>
      </c>
      <c r="X49" s="295">
        <v>147.52525806898063</v>
      </c>
      <c r="Y49" s="295">
        <v>147.68</v>
      </c>
      <c r="Z49" s="24">
        <v>150.11077111737112</v>
      </c>
      <c r="AA49" s="307">
        <v>153.30724259554523</v>
      </c>
      <c r="AB49" s="307">
        <v>177.4662387210077</v>
      </c>
      <c r="AC49" s="296">
        <v>154.01</v>
      </c>
      <c r="AD49" s="295">
        <v>149.8467342117512</v>
      </c>
      <c r="AE49" s="24">
        <v>189.23207707565885</v>
      </c>
      <c r="AF49" s="307">
        <v>189.18425139307573</v>
      </c>
      <c r="AG49" s="307">
        <v>184.95063329011668</v>
      </c>
      <c r="AH49" s="296">
        <v>187.45631706615137</v>
      </c>
      <c r="AI49" s="295">
        <v>151.55111513140429</v>
      </c>
      <c r="AJ49" s="24">
        <v>155.59644556143974</v>
      </c>
      <c r="AK49" s="307">
        <v>144.65718931962439</v>
      </c>
      <c r="AL49" s="307">
        <v>147.79232232828946</v>
      </c>
      <c r="AM49" s="296">
        <v>148.58000000000001</v>
      </c>
      <c r="AN49" s="295">
        <v>150.52000000000001</v>
      </c>
      <c r="AO49" s="295">
        <v>149.85054071396152</v>
      </c>
      <c r="AP49" s="295">
        <v>147.61495880300345</v>
      </c>
      <c r="AQ49" s="295">
        <v>152.61000000000001</v>
      </c>
      <c r="AR49" s="295">
        <v>150</v>
      </c>
      <c r="AS49" s="295">
        <v>146.34118203527879</v>
      </c>
      <c r="AT49" s="295">
        <v>149.48944125368661</v>
      </c>
      <c r="AU49" s="295">
        <v>176.42</v>
      </c>
      <c r="AV49" s="295">
        <v>150.83000000000001</v>
      </c>
      <c r="AW49" s="295">
        <v>150.28450635733512</v>
      </c>
      <c r="AX49" s="295">
        <v>189.4</v>
      </c>
      <c r="AY49" s="295">
        <v>189.82</v>
      </c>
      <c r="AZ49" s="295">
        <v>184.06</v>
      </c>
      <c r="BA49" s="295">
        <v>187.29</v>
      </c>
      <c r="BB49" s="295">
        <v>152.04856741550097</v>
      </c>
      <c r="BC49" s="295">
        <v>148.8167567895984</v>
      </c>
      <c r="BD49" s="295">
        <v>144.91987830178709</v>
      </c>
      <c r="BE49" s="295">
        <v>145.02605937004307</v>
      </c>
      <c r="BF49" s="295">
        <v>145.93574355028824</v>
      </c>
      <c r="BG49" s="295">
        <v>150.07107227157016</v>
      </c>
      <c r="BH49" s="295">
        <v>-0.44892772842985096</v>
      </c>
      <c r="BI49" s="282">
        <v>-2.9825121474212901E-3</v>
      </c>
      <c r="BJ49" s="295">
        <v>146.43665038794106</v>
      </c>
      <c r="BK49" s="295">
        <v>145.14505952321053</v>
      </c>
      <c r="BL49" s="295">
        <v>144.72496389022629</v>
      </c>
      <c r="BM49" s="295">
        <v>145.49439606203802</v>
      </c>
      <c r="BN49" s="295">
        <v>143.01619819567625</v>
      </c>
      <c r="BO49" s="295">
        <v>150.34024126198577</v>
      </c>
      <c r="BP49" s="295">
        <v>170.55568141363798</v>
      </c>
      <c r="BQ49" s="295">
        <v>-5.8643185863620033</v>
      </c>
      <c r="BR49" s="471">
        <v>-3.3240667647443621E-2</v>
      </c>
      <c r="BS49" s="295">
        <v>148.68130448617978</v>
      </c>
      <c r="BT49" s="295">
        <v>-2.1486955138202291</v>
      </c>
      <c r="BU49" s="471">
        <v>-1.424580994377928E-2</v>
      </c>
      <c r="BV49" s="295">
        <v>146.6901463978763</v>
      </c>
      <c r="BW49" s="295">
        <v>0.85080000829916003</v>
      </c>
      <c r="BX49" s="282">
        <v>5.6913719200766266E-3</v>
      </c>
      <c r="BY49" s="295">
        <v>169.59344401873136</v>
      </c>
      <c r="BZ49" s="295">
        <v>-19.806555981268644</v>
      </c>
      <c r="CA49" s="282">
        <v>-0.10457526917248491</v>
      </c>
      <c r="CB49" s="295">
        <v>187.72366578496968</v>
      </c>
      <c r="CC49" s="295">
        <v>-2.0963342150303106</v>
      </c>
      <c r="CD49" s="282">
        <v>-1.104380052170641E-2</v>
      </c>
      <c r="CE49" s="295">
        <v>177.29781047884649</v>
      </c>
      <c r="CF49" s="295">
        <f t="shared" si="4"/>
        <v>-6.7621895211535161</v>
      </c>
      <c r="CG49" s="743">
        <f t="shared" si="145"/>
        <v>-3.6739049881307814E-2</v>
      </c>
      <c r="CH49" s="295">
        <v>182.14209968186637</v>
      </c>
      <c r="CI49" s="295">
        <f t="shared" si="6"/>
        <v>-5.1479003181336225</v>
      </c>
      <c r="CJ49" s="743">
        <f t="shared" si="146"/>
        <v>-2.7486252966702027E-2</v>
      </c>
      <c r="CK49" s="295">
        <v>148.36451055517995</v>
      </c>
      <c r="CL49" s="295">
        <f t="shared" si="8"/>
        <v>-3.6840568603210215</v>
      </c>
      <c r="CM49" s="743">
        <f t="shared" si="147"/>
        <v>-2.422947432482972E-2</v>
      </c>
      <c r="CN49" s="295">
        <v>148.36761530594023</v>
      </c>
      <c r="CO49" s="295">
        <f t="shared" si="10"/>
        <v>-0.44914148365816686</v>
      </c>
      <c r="CP49" s="743">
        <f t="shared" si="148"/>
        <v>-3.018084074316823E-3</v>
      </c>
      <c r="CQ49" s="295">
        <v>146.88576010565541</v>
      </c>
      <c r="CR49" s="295">
        <f t="shared" si="12"/>
        <v>1.9658818038683137</v>
      </c>
      <c r="CS49" s="743">
        <f t="shared" si="149"/>
        <v>1.3565301233378632E-2</v>
      </c>
      <c r="CT49" s="295">
        <v>146.30733180245034</v>
      </c>
      <c r="CU49" s="295">
        <f t="shared" si="14"/>
        <v>1.2812724324072633</v>
      </c>
      <c r="CV49" s="743">
        <f t="shared" si="150"/>
        <v>8.8347738190832064E-3</v>
      </c>
      <c r="CW49" s="295">
        <v>147.00316954390598</v>
      </c>
      <c r="CX49" s="295">
        <f t="shared" si="16"/>
        <v>1.0674259936177464</v>
      </c>
      <c r="CY49" s="743">
        <f t="shared" si="151"/>
        <v>7.3143560833670625E-3</v>
      </c>
      <c r="CZ49" s="307">
        <v>147.52354635297613</v>
      </c>
      <c r="DA49" s="307">
        <f t="shared" si="18"/>
        <v>-2.5475259185940331</v>
      </c>
      <c r="DB49" s="717">
        <f t="shared" si="152"/>
        <v>-1.6975462892568689E-2</v>
      </c>
      <c r="DC49" s="307">
        <v>135.09068523861151</v>
      </c>
      <c r="DD49" s="307">
        <f t="shared" si="104"/>
        <v>-11.345965149329544</v>
      </c>
      <c r="DE49" s="718">
        <f t="shared" si="153"/>
        <v>-7.7480365190488371E-2</v>
      </c>
      <c r="DF49" s="307">
        <v>134.17671874668758</v>
      </c>
      <c r="DG49" s="307">
        <f t="shared" si="20"/>
        <v>-10.96834077652295</v>
      </c>
      <c r="DH49" s="718">
        <f t="shared" si="154"/>
        <v>-7.5568130341832088E-2</v>
      </c>
      <c r="DI49" s="307">
        <v>135.48474732118132</v>
      </c>
      <c r="DJ49" s="307">
        <f t="shared" si="22"/>
        <v>-9.2402165690449749</v>
      </c>
      <c r="DK49" s="717">
        <f t="shared" si="155"/>
        <v>-6.3846736047926525E-2</v>
      </c>
      <c r="DL49" s="307">
        <v>134.92837534231447</v>
      </c>
      <c r="DM49" s="307">
        <f t="shared" si="24"/>
        <v>-10.566020719723554</v>
      </c>
      <c r="DN49" s="717">
        <f t="shared" si="156"/>
        <v>-7.2621496124278623E-2</v>
      </c>
      <c r="DO49" s="307">
        <v>136.81604388240112</v>
      </c>
      <c r="DP49" s="307">
        <f t="shared" si="26"/>
        <v>-6.2001543132751351</v>
      </c>
      <c r="DQ49" s="684">
        <f t="shared" si="157"/>
        <v>-4.335281171991455E-2</v>
      </c>
      <c r="DR49" s="307">
        <v>140.03059349849724</v>
      </c>
      <c r="DS49" s="307">
        <f t="shared" si="28"/>
        <v>-10.309647763488528</v>
      </c>
      <c r="DT49" s="717">
        <f t="shared" si="158"/>
        <v>-6.8575437134777095E-2</v>
      </c>
      <c r="DU49" s="307">
        <v>160.9998962763199</v>
      </c>
      <c r="DV49" s="307">
        <f t="shared" si="30"/>
        <v>-9.5557851373180824</v>
      </c>
      <c r="DW49" s="717">
        <f t="shared" si="159"/>
        <v>-5.6027363369637845E-2</v>
      </c>
      <c r="DX49" s="307">
        <v>141.48225395927602</v>
      </c>
      <c r="DY49" s="307">
        <f t="shared" si="32"/>
        <v>-7.1990505269037612</v>
      </c>
      <c r="DZ49" s="717">
        <f t="shared" si="160"/>
        <v>-4.84193392826529E-2</v>
      </c>
      <c r="EA49" s="307">
        <v>138.25984466006898</v>
      </c>
      <c r="EB49" s="307">
        <f t="shared" si="34"/>
        <v>-8.4303017378073264</v>
      </c>
      <c r="EC49" s="717">
        <f t="shared" si="161"/>
        <v>-5.7470129690520066E-2</v>
      </c>
      <c r="ED49" s="307">
        <v>169.52484980884765</v>
      </c>
      <c r="EE49" s="307">
        <f t="shared" si="36"/>
        <v>-6.859420988371312E-2</v>
      </c>
      <c r="EF49" s="717">
        <f t="shared" si="162"/>
        <v>-4.0446262696414718E-4</v>
      </c>
      <c r="EG49" s="307">
        <v>186.9680070443205</v>
      </c>
      <c r="EH49" s="307">
        <f t="shared" si="38"/>
        <v>-0.75565874064918148</v>
      </c>
      <c r="EI49" s="717">
        <f t="shared" si="163"/>
        <v>-4.0253781402008193E-3</v>
      </c>
      <c r="EJ49" s="307">
        <v>173.21114856844403</v>
      </c>
      <c r="EK49" s="307">
        <f t="shared" si="40"/>
        <v>-4.0866619104024551</v>
      </c>
      <c r="EL49" s="684">
        <f t="shared" si="164"/>
        <v>-2.3049703204823486E-2</v>
      </c>
      <c r="EM49" s="307">
        <v>179.95356037151706</v>
      </c>
      <c r="EN49" s="307">
        <f t="shared" si="42"/>
        <v>-2.1885393103493129</v>
      </c>
      <c r="EO49" s="717">
        <f t="shared" si="165"/>
        <v>-1.2015559907192608E-2</v>
      </c>
      <c r="EP49" s="307">
        <v>140.45314954097714</v>
      </c>
      <c r="EQ49" s="307">
        <f t="shared" si="44"/>
        <v>-7.9113610142028108</v>
      </c>
      <c r="ER49" s="717">
        <f t="shared" si="166"/>
        <v>-5.3323810287234465E-2</v>
      </c>
      <c r="ES49" s="307">
        <v>142.71115619275432</v>
      </c>
      <c r="ET49" s="307">
        <f t="shared" si="46"/>
        <v>-5.6564591131859174</v>
      </c>
      <c r="EU49" s="717">
        <f t="shared" si="167"/>
        <v>-3.8124621073959176E-2</v>
      </c>
      <c r="EV49" s="307">
        <v>142.74259172363818</v>
      </c>
      <c r="EW49" s="307">
        <f t="shared" si="48"/>
        <v>-4.1431683820172225</v>
      </c>
      <c r="EX49" s="717">
        <f t="shared" si="168"/>
        <v>-2.8206739571194839E-2</v>
      </c>
      <c r="EY49" s="716">
        <v>139.26346666113869</v>
      </c>
      <c r="EZ49" s="716">
        <f t="shared" si="141"/>
        <v>-7.0438651413116418</v>
      </c>
      <c r="FA49" s="717">
        <f t="shared" si="169"/>
        <v>-4.8144307291602677E-2</v>
      </c>
      <c r="FB49" s="716">
        <v>141.37362871207867</v>
      </c>
      <c r="FC49" s="716">
        <f t="shared" si="142"/>
        <v>-5.6295408318273132</v>
      </c>
      <c r="FD49" s="717">
        <f t="shared" si="170"/>
        <v>-3.8295370428362889E-2</v>
      </c>
      <c r="FE49" s="716">
        <v>139.82935622225156</v>
      </c>
      <c r="FF49" s="716">
        <f t="shared" si="143"/>
        <v>-7.6941901307245644</v>
      </c>
      <c r="FG49" s="717">
        <f t="shared" si="171"/>
        <v>-5.2155674947746013E-2</v>
      </c>
      <c r="FH49" s="716">
        <v>136.18901094946332</v>
      </c>
      <c r="FI49" s="716">
        <f t="shared" si="144"/>
        <v>1.0983257108518103</v>
      </c>
      <c r="FJ49" s="717">
        <f t="shared" si="172"/>
        <v>8.1302845485743958E-3</v>
      </c>
      <c r="FK49" s="716">
        <v>137.64793327798907</v>
      </c>
      <c r="FL49" s="716">
        <f t="shared" si="54"/>
        <v>3.4712145313014844</v>
      </c>
      <c r="FM49" s="717">
        <f t="shared" si="173"/>
        <v>2.5870468168585903E-2</v>
      </c>
      <c r="FN49" s="716">
        <v>137.10517897865051</v>
      </c>
      <c r="FO49" s="716">
        <f t="shared" si="56"/>
        <v>1.6204316574691973</v>
      </c>
      <c r="FP49" s="717">
        <f t="shared" si="174"/>
        <v>1.196025153759772E-2</v>
      </c>
      <c r="FQ49" s="716">
        <v>136.95885153953768</v>
      </c>
      <c r="FR49" s="716">
        <f t="shared" si="58"/>
        <v>2.0304761972232086</v>
      </c>
      <c r="FS49" s="717">
        <f t="shared" si="175"/>
        <v>1.5048548476714944E-2</v>
      </c>
      <c r="FT49" s="716">
        <v>137.08877927733414</v>
      </c>
      <c r="FU49" s="716">
        <f t="shared" si="133"/>
        <v>0.27273539493302223</v>
      </c>
      <c r="FV49" s="717">
        <f t="shared" si="176"/>
        <v>1.9934459964903624E-3</v>
      </c>
      <c r="FW49" s="716">
        <v>143.38867575076068</v>
      </c>
      <c r="FX49" s="716">
        <f t="shared" si="139"/>
        <v>3.3580822522634435</v>
      </c>
      <c r="FY49" s="717">
        <f t="shared" si="140"/>
        <v>2.3981061340709674E-2</v>
      </c>
      <c r="FZ49" s="716">
        <v>168.39370590145546</v>
      </c>
      <c r="GA49" s="716">
        <f t="shared" si="64"/>
        <v>7.3938096251355603</v>
      </c>
      <c r="GB49" s="717">
        <f t="shared" si="65"/>
        <v>4.5924312972511226E-2</v>
      </c>
      <c r="GC49" s="716">
        <v>142.79717826310318</v>
      </c>
      <c r="GD49" s="716">
        <f t="shared" si="66"/>
        <v>1.314924303827155</v>
      </c>
      <c r="GE49" s="717">
        <f t="shared" si="67"/>
        <v>9.2939168484383935E-3</v>
      </c>
      <c r="GF49" s="716">
        <v>138.93627856642686</v>
      </c>
      <c r="GG49" s="716">
        <f t="shared" si="68"/>
        <v>0.67643390635788592</v>
      </c>
      <c r="GH49" s="717">
        <f t="shared" si="69"/>
        <v>4.8924827596978178E-3</v>
      </c>
      <c r="GI49" s="716">
        <v>182.6784071494283</v>
      </c>
      <c r="GJ49" s="716">
        <f t="shared" si="70"/>
        <v>13.153557340580647</v>
      </c>
      <c r="GK49" s="717">
        <f t="shared" si="71"/>
        <v>7.7590732894984416E-2</v>
      </c>
      <c r="GL49" s="716">
        <v>190.98636444129625</v>
      </c>
      <c r="GM49" s="716">
        <f t="shared" si="72"/>
        <v>4.0183573969757447</v>
      </c>
      <c r="GN49" s="717">
        <f t="shared" si="73"/>
        <v>2.1492219233118309E-2</v>
      </c>
      <c r="GO49" s="716">
        <v>180.9447983014862</v>
      </c>
      <c r="GP49" s="716">
        <f t="shared" si="74"/>
        <v>7.7336497330421707</v>
      </c>
      <c r="GQ49" s="717">
        <f t="shared" si="75"/>
        <v>4.4648683395724004E-2</v>
      </c>
      <c r="GR49" s="716">
        <v>184.02716528488267</v>
      </c>
      <c r="GS49" s="716">
        <f t="shared" si="76"/>
        <v>4.0736049133656138</v>
      </c>
      <c r="GT49" s="717">
        <f t="shared" si="77"/>
        <v>2.2636978701369343E-2</v>
      </c>
      <c r="GU49" s="716">
        <v>141.00529207646179</v>
      </c>
      <c r="GV49" s="716">
        <f t="shared" si="78"/>
        <v>0.55214253548464853</v>
      </c>
      <c r="GW49" s="717">
        <f t="shared" si="79"/>
        <v>3.9311509730407378E-3</v>
      </c>
      <c r="GX49" s="716">
        <v>143.11657329723644</v>
      </c>
      <c r="GY49" s="716">
        <f t="shared" si="106"/>
        <v>0.40541710448212598</v>
      </c>
      <c r="GZ49" s="717">
        <f t="shared" si="80"/>
        <v>2.8408227870745095E-3</v>
      </c>
      <c r="HA49" s="716">
        <v>141.62754303599374</v>
      </c>
      <c r="HB49" s="716">
        <f t="shared" si="107"/>
        <v>-1.1150486876444461</v>
      </c>
      <c r="HC49" s="717">
        <f t="shared" si="81"/>
        <v>-7.8116046106496044E-3</v>
      </c>
      <c r="HD49" s="716">
        <v>137.88659793814435</v>
      </c>
      <c r="HE49" s="716">
        <f t="shared" si="108"/>
        <v>-1.3768687229943453</v>
      </c>
      <c r="HF49" s="717">
        <f t="shared" si="82"/>
        <v>-9.8867905273720934E-3</v>
      </c>
      <c r="HG49" s="716">
        <v>140.62360339939295</v>
      </c>
      <c r="HH49" s="716">
        <f t="shared" si="109"/>
        <v>-0.7500253126857217</v>
      </c>
      <c r="HI49" s="717">
        <f t="shared" si="83"/>
        <v>-5.3052702934662747E-3</v>
      </c>
      <c r="HJ49" s="716">
        <v>140.86729925818494</v>
      </c>
      <c r="HK49" s="716">
        <f t="shared" si="110"/>
        <v>1.037943035933381</v>
      </c>
      <c r="HL49" s="717">
        <f t="shared" si="84"/>
        <v>7.4229265153994131E-3</v>
      </c>
      <c r="HM49" s="716">
        <v>135.56195149570632</v>
      </c>
      <c r="HN49" s="605">
        <f t="shared" si="111"/>
        <v>-0.62705945375699912</v>
      </c>
      <c r="HO49" s="724">
        <f t="shared" si="85"/>
        <v>-4.6043322393294036E-3</v>
      </c>
      <c r="HP49" s="716">
        <v>136.24229326892518</v>
      </c>
      <c r="HQ49" s="605">
        <f t="shared" si="112"/>
        <v>-1.4056400090638874</v>
      </c>
      <c r="HR49" s="724">
        <f t="shared" si="86"/>
        <v>-1.0211849721165844E-2</v>
      </c>
      <c r="HS49" s="716">
        <v>136.94625712469369</v>
      </c>
      <c r="HT49" s="605">
        <f t="shared" si="113"/>
        <v>-0.15892185395682645</v>
      </c>
      <c r="HU49" s="724">
        <f t="shared" si="87"/>
        <v>-1.1591236388056002E-3</v>
      </c>
      <c r="HV49" s="716">
        <v>136.21727182405661</v>
      </c>
      <c r="HW49" s="605">
        <f t="shared" si="114"/>
        <v>-0.74157971548106616</v>
      </c>
      <c r="HX49" s="724">
        <f t="shared" si="88"/>
        <v>-5.4146169243174825E-3</v>
      </c>
      <c r="HY49" s="716">
        <v>136.33123114888951</v>
      </c>
      <c r="HZ49" s="605">
        <f t="shared" si="115"/>
        <v>-0.75754812844462549</v>
      </c>
      <c r="IA49" s="724">
        <f t="shared" si="89"/>
        <v>-5.5259674237239072E-3</v>
      </c>
      <c r="IB49" s="716">
        <v>142.08373720418925</v>
      </c>
      <c r="IC49" s="605">
        <f t="shared" si="116"/>
        <v>-1.3049385465714352</v>
      </c>
      <c r="ID49" s="724">
        <f t="shared" si="90"/>
        <v>-9.1007085443741004E-3</v>
      </c>
      <c r="IE49" s="716">
        <v>168.1547619047619</v>
      </c>
      <c r="IF49" s="605">
        <f t="shared" si="117"/>
        <v>-0.23894399669356403</v>
      </c>
      <c r="IG49" s="724">
        <f t="shared" si="91"/>
        <v>-1.4189603786818187E-3</v>
      </c>
      <c r="IH49" s="716">
        <v>142.14323173929483</v>
      </c>
      <c r="II49" s="605">
        <f t="shared" si="118"/>
        <v>-0.65394652380834373</v>
      </c>
      <c r="IJ49" s="724">
        <f t="shared" si="92"/>
        <v>-4.5795479417909089E-3</v>
      </c>
      <c r="IK49" s="716">
        <v>138.34660274269763</v>
      </c>
      <c r="IL49" s="605">
        <f t="shared" si="119"/>
        <v>-0.58967582372923744</v>
      </c>
      <c r="IM49" s="724">
        <f t="shared" si="93"/>
        <v>-4.2442177796442656E-3</v>
      </c>
      <c r="IN49" s="716">
        <v>184.29653840439758</v>
      </c>
      <c r="IO49" s="605">
        <f t="shared" si="120"/>
        <v>1.6181312549692848</v>
      </c>
      <c r="IP49" s="724">
        <f t="shared" si="94"/>
        <v>8.8578134669505676E-3</v>
      </c>
      <c r="IQ49" s="716">
        <v>185.57292413595297</v>
      </c>
      <c r="IR49" s="605">
        <f t="shared" si="121"/>
        <v>-5.413440305343272</v>
      </c>
      <c r="IS49" s="724">
        <f t="shared" si="95"/>
        <v>-2.8344642933957775E-2</v>
      </c>
      <c r="IT49" s="716">
        <v>170.55500982318273</v>
      </c>
      <c r="IU49" s="605">
        <f t="shared" si="122"/>
        <v>-10.389788478303473</v>
      </c>
      <c r="IV49" s="724">
        <f t="shared" si="96"/>
        <v>-5.741965823738264E-2</v>
      </c>
      <c r="IW49" s="716">
        <v>178.16358024691357</v>
      </c>
      <c r="IX49" s="605">
        <f t="shared" si="123"/>
        <v>-5.8635850379691021</v>
      </c>
      <c r="IY49" s="724">
        <f t="shared" si="97"/>
        <v>-3.1862605876105288E-2</v>
      </c>
      <c r="IZ49" s="716">
        <v>140.48648598214166</v>
      </c>
      <c r="JA49" s="605">
        <f t="shared" si="124"/>
        <v>-0.51880609432012648</v>
      </c>
      <c r="JB49" s="724">
        <f t="shared" si="98"/>
        <v>-3.6793377516554323E-3</v>
      </c>
      <c r="JC49" s="716">
        <v>143.87778092725435</v>
      </c>
      <c r="JD49" s="605">
        <f t="shared" si="125"/>
        <v>0.76120763001790692</v>
      </c>
      <c r="JE49" s="724">
        <f t="shared" si="99"/>
        <v>5.3187944099036483E-3</v>
      </c>
      <c r="JF49" s="716">
        <v>140.8978418797733</v>
      </c>
      <c r="JG49" s="605">
        <f t="shared" si="126"/>
        <v>-0.72970115622044318</v>
      </c>
      <c r="JH49" s="724">
        <f t="shared" si="100"/>
        <v>-5.1522545726504221E-3</v>
      </c>
      <c r="JI49" s="716">
        <v>138.31788387697321</v>
      </c>
      <c r="JJ49" s="605">
        <f t="shared" si="127"/>
        <v>0.43128593882886435</v>
      </c>
      <c r="JK49" s="724">
        <f t="shared" si="101"/>
        <v>3.1278307339364362E-3</v>
      </c>
      <c r="JL49" s="716">
        <v>140.66813603436213</v>
      </c>
      <c r="JM49" s="605">
        <f t="shared" si="128"/>
        <v>4.4532634969186802E-2</v>
      </c>
      <c r="JN49" s="724">
        <f t="shared" si="102"/>
        <v>3.166796604031485E-4</v>
      </c>
      <c r="JO49" s="716">
        <v>140.55103823398309</v>
      </c>
      <c r="JP49" s="605">
        <f t="shared" si="129"/>
        <v>-0.3162610242018502</v>
      </c>
      <c r="JQ49" s="724">
        <f t="shared" si="103"/>
        <v>-2.245098939692167E-3</v>
      </c>
    </row>
    <row r="50" spans="1:277" x14ac:dyDescent="0.25">
      <c r="A50" s="62" t="s">
        <v>252</v>
      </c>
      <c r="B50" s="258">
        <v>149.91999999999999</v>
      </c>
      <c r="C50" s="271">
        <v>147.00172382052185</v>
      </c>
      <c r="D50" s="306">
        <v>147.34453283313005</v>
      </c>
      <c r="E50" s="306">
        <v>145.12676163306767</v>
      </c>
      <c r="F50" s="110">
        <v>146.51</v>
      </c>
      <c r="G50" s="305">
        <v>149.17645208933516</v>
      </c>
      <c r="H50" s="305">
        <v>151.2493127252734</v>
      </c>
      <c r="I50" s="305">
        <v>176.28961325758291</v>
      </c>
      <c r="J50" s="306">
        <v>153.68</v>
      </c>
      <c r="K50" s="271">
        <v>149.20501060750334</v>
      </c>
      <c r="L50" s="271">
        <v>189.29289238077837</v>
      </c>
      <c r="M50" s="306">
        <v>186.3217886891714</v>
      </c>
      <c r="N50" s="23">
        <v>184.42408376963351</v>
      </c>
      <c r="O50" s="306">
        <v>186.69014325276078</v>
      </c>
      <c r="P50" s="110">
        <v>151.18283079792693</v>
      </c>
      <c r="Q50" s="306">
        <v>154.33606700401324</v>
      </c>
      <c r="R50" s="306">
        <v>148.78622655596027</v>
      </c>
      <c r="S50" s="306">
        <v>148.79</v>
      </c>
      <c r="T50" s="110">
        <v>150.1</v>
      </c>
      <c r="U50" s="23">
        <v>150.82655440326707</v>
      </c>
      <c r="V50" s="196">
        <v>147.82509524976135</v>
      </c>
      <c r="W50" s="196">
        <v>147.66609581521979</v>
      </c>
      <c r="X50" s="196">
        <v>147.52525806898063</v>
      </c>
      <c r="Y50" s="306">
        <v>147.68</v>
      </c>
      <c r="Z50" s="183">
        <v>150.11077111737112</v>
      </c>
      <c r="AA50" s="305">
        <v>153.30724259554523</v>
      </c>
      <c r="AB50" s="305">
        <v>177.4662387210077</v>
      </c>
      <c r="AC50" s="23">
        <v>154.01</v>
      </c>
      <c r="AD50" s="306">
        <v>149.8467342117512</v>
      </c>
      <c r="AE50" s="271">
        <v>189.23207707565885</v>
      </c>
      <c r="AF50" s="306">
        <v>189.18425139307573</v>
      </c>
      <c r="AG50" s="306">
        <v>184.95063329011668</v>
      </c>
      <c r="AH50" s="23">
        <v>187.45631706615137</v>
      </c>
      <c r="AI50" s="451">
        <v>151.55111513140429</v>
      </c>
      <c r="AJ50" s="271">
        <v>155.59644556143974</v>
      </c>
      <c r="AK50" s="306">
        <v>144.65718931962439</v>
      </c>
      <c r="AL50" s="306">
        <v>147.79232232828946</v>
      </c>
      <c r="AM50" s="23">
        <v>148.58000000000001</v>
      </c>
      <c r="AN50" s="451">
        <v>150.52000000000001</v>
      </c>
      <c r="AO50" s="196">
        <v>149.85054071396152</v>
      </c>
      <c r="AP50" s="196">
        <v>147.61495880300345</v>
      </c>
      <c r="AQ50" s="196">
        <v>152.61000000000001</v>
      </c>
      <c r="AR50" s="306">
        <v>150</v>
      </c>
      <c r="AS50" s="196">
        <v>146.34118203527879</v>
      </c>
      <c r="AT50" s="196">
        <v>149.48944125368661</v>
      </c>
      <c r="AU50" s="196">
        <v>176.42</v>
      </c>
      <c r="AV50" s="306">
        <v>150.83000000000001</v>
      </c>
      <c r="AW50" s="306">
        <v>150.28450635733512</v>
      </c>
      <c r="AX50" s="196">
        <v>189.4</v>
      </c>
      <c r="AY50" s="196">
        <v>189.82</v>
      </c>
      <c r="AZ50" s="196">
        <v>184.06</v>
      </c>
      <c r="BA50" s="306">
        <v>187.29</v>
      </c>
      <c r="BB50" s="451">
        <v>152.04856741550097</v>
      </c>
      <c r="BC50" s="196">
        <v>148.8167567895984</v>
      </c>
      <c r="BD50" s="196">
        <v>144.91987830178709</v>
      </c>
      <c r="BE50" s="196">
        <v>145.02605937004307</v>
      </c>
      <c r="BF50" s="196">
        <v>145.93574355028824</v>
      </c>
      <c r="BG50" s="196">
        <v>150.07107227157016</v>
      </c>
      <c r="BH50" s="451">
        <v>-0.44892772842985096</v>
      </c>
      <c r="BI50" s="331">
        <v>-2.9825121474212901E-3</v>
      </c>
      <c r="BJ50" s="451">
        <v>146.43665038794106</v>
      </c>
      <c r="BK50" s="451">
        <v>145.14505952321053</v>
      </c>
      <c r="BL50" s="451">
        <v>144.72496389022629</v>
      </c>
      <c r="BM50" s="451">
        <v>145.49439606203802</v>
      </c>
      <c r="BN50" s="451">
        <v>143.01619819567625</v>
      </c>
      <c r="BO50" s="196">
        <v>150.34024126198577</v>
      </c>
      <c r="BP50" s="196">
        <v>170.55568141363798</v>
      </c>
      <c r="BQ50" s="196">
        <v>-5.8643185863620033</v>
      </c>
      <c r="BR50" s="182">
        <v>-3.3240667647443621E-2</v>
      </c>
      <c r="BS50" s="196">
        <v>148.68130448617978</v>
      </c>
      <c r="BT50" s="196">
        <v>-2.1486955138202291</v>
      </c>
      <c r="BU50" s="182">
        <v>-1.424580994377928E-2</v>
      </c>
      <c r="BV50" s="196">
        <v>146.6901463978763</v>
      </c>
      <c r="BW50" s="451">
        <v>0.85080000829916003</v>
      </c>
      <c r="BX50" s="331">
        <v>5.6913719200766266E-3</v>
      </c>
      <c r="BY50" s="196">
        <v>169.59344401873136</v>
      </c>
      <c r="BZ50" s="451">
        <v>-19.806555981268644</v>
      </c>
      <c r="CA50" s="331">
        <v>-0.10457526917248491</v>
      </c>
      <c r="CB50" s="196">
        <v>187.72366578496968</v>
      </c>
      <c r="CC50" s="451">
        <v>-2.0963342150303106</v>
      </c>
      <c r="CD50" s="331">
        <v>-1.104380052170641E-2</v>
      </c>
      <c r="CE50" s="196">
        <v>177.29781047884649</v>
      </c>
      <c r="CF50" s="451">
        <f t="shared" si="4"/>
        <v>-6.7621895211535161</v>
      </c>
      <c r="CG50" s="331">
        <f t="shared" si="145"/>
        <v>-3.6739049881307814E-2</v>
      </c>
      <c r="CH50" s="196">
        <v>182.14209968186637</v>
      </c>
      <c r="CI50" s="451">
        <f t="shared" si="6"/>
        <v>-5.1479003181336225</v>
      </c>
      <c r="CJ50" s="331">
        <f t="shared" si="146"/>
        <v>-2.7486252966702027E-2</v>
      </c>
      <c r="CK50" s="196">
        <v>148.36451055517995</v>
      </c>
      <c r="CL50" s="451">
        <f t="shared" si="8"/>
        <v>-3.6840568603210215</v>
      </c>
      <c r="CM50" s="331">
        <f t="shared" si="147"/>
        <v>-2.422947432482972E-2</v>
      </c>
      <c r="CN50" s="196">
        <v>148.36761530594023</v>
      </c>
      <c r="CO50" s="451">
        <f t="shared" si="10"/>
        <v>-0.44914148365816686</v>
      </c>
      <c r="CP50" s="331">
        <f t="shared" si="148"/>
        <v>-3.018084074316823E-3</v>
      </c>
      <c r="CQ50" s="196">
        <v>146.88576010565541</v>
      </c>
      <c r="CR50" s="451">
        <f t="shared" si="12"/>
        <v>1.9658818038683137</v>
      </c>
      <c r="CS50" s="331">
        <f t="shared" si="149"/>
        <v>1.3565301233378632E-2</v>
      </c>
      <c r="CT50" s="196">
        <v>146.30733180245034</v>
      </c>
      <c r="CU50" s="451">
        <f t="shared" si="14"/>
        <v>1.2812724324072633</v>
      </c>
      <c r="CV50" s="331">
        <f t="shared" si="150"/>
        <v>8.8347738190832064E-3</v>
      </c>
      <c r="CW50" s="196">
        <v>147.00316954390598</v>
      </c>
      <c r="CX50" s="451">
        <f t="shared" si="16"/>
        <v>1.0674259936177464</v>
      </c>
      <c r="CY50" s="331">
        <f t="shared" si="151"/>
        <v>7.3143560833670625E-3</v>
      </c>
      <c r="CZ50" s="196">
        <v>147.52354635297613</v>
      </c>
      <c r="DA50" s="305">
        <f t="shared" si="18"/>
        <v>-2.5475259185940331</v>
      </c>
      <c r="DB50" s="729">
        <f t="shared" si="152"/>
        <v>-1.6975462892568689E-2</v>
      </c>
      <c r="DC50" s="196">
        <v>135.09068523861151</v>
      </c>
      <c r="DD50" s="305">
        <f t="shared" si="104"/>
        <v>-11.345965149329544</v>
      </c>
      <c r="DE50" s="730">
        <f t="shared" si="153"/>
        <v>-7.7480365190488371E-2</v>
      </c>
      <c r="DF50" s="196">
        <v>134.17671874668758</v>
      </c>
      <c r="DG50" s="305">
        <f t="shared" si="20"/>
        <v>-10.96834077652295</v>
      </c>
      <c r="DH50" s="730">
        <f t="shared" si="154"/>
        <v>-7.5568130341832088E-2</v>
      </c>
      <c r="DI50" s="196">
        <v>135.48474732118132</v>
      </c>
      <c r="DJ50" s="305">
        <f t="shared" si="22"/>
        <v>-9.2402165690449749</v>
      </c>
      <c r="DK50" s="729">
        <f t="shared" si="155"/>
        <v>-6.3846736047926525E-2</v>
      </c>
      <c r="DL50" s="196">
        <v>134.92837534231447</v>
      </c>
      <c r="DM50" s="305">
        <f t="shared" si="24"/>
        <v>-10.566020719723554</v>
      </c>
      <c r="DN50" s="729">
        <f t="shared" si="156"/>
        <v>-7.2621496124278623E-2</v>
      </c>
      <c r="DO50" s="196">
        <v>136.81604388240112</v>
      </c>
      <c r="DP50" s="305">
        <f t="shared" si="26"/>
        <v>-6.2001543132751351</v>
      </c>
      <c r="DQ50" s="729">
        <f t="shared" si="157"/>
        <v>-4.335281171991455E-2</v>
      </c>
      <c r="DR50" s="196">
        <v>140.03059349849724</v>
      </c>
      <c r="DS50" s="305">
        <f t="shared" si="28"/>
        <v>-10.309647763488528</v>
      </c>
      <c r="DT50" s="729">
        <f t="shared" si="158"/>
        <v>-6.8575437134777095E-2</v>
      </c>
      <c r="DU50" s="196">
        <v>160.9998962763199</v>
      </c>
      <c r="DV50" s="305">
        <f t="shared" si="30"/>
        <v>-9.5557851373180824</v>
      </c>
      <c r="DW50" s="729">
        <f t="shared" si="159"/>
        <v>-5.6027363369637845E-2</v>
      </c>
      <c r="DX50" s="196">
        <v>141.48225395927602</v>
      </c>
      <c r="DY50" s="305">
        <f t="shared" si="32"/>
        <v>-7.1990505269037612</v>
      </c>
      <c r="DZ50" s="729">
        <f t="shared" si="160"/>
        <v>-4.84193392826529E-2</v>
      </c>
      <c r="EA50" s="196">
        <v>138.25984466006898</v>
      </c>
      <c r="EB50" s="305">
        <f t="shared" si="34"/>
        <v>-8.4303017378073264</v>
      </c>
      <c r="EC50" s="729">
        <f t="shared" si="161"/>
        <v>-5.7470129690520066E-2</v>
      </c>
      <c r="ED50" s="196">
        <v>169.52484980884765</v>
      </c>
      <c r="EE50" s="305">
        <f t="shared" si="36"/>
        <v>-6.859420988371312E-2</v>
      </c>
      <c r="EF50" s="729">
        <f t="shared" si="162"/>
        <v>-4.0446262696414718E-4</v>
      </c>
      <c r="EG50" s="196">
        <v>186.9680070443205</v>
      </c>
      <c r="EH50" s="305">
        <f t="shared" si="38"/>
        <v>-0.75565874064918148</v>
      </c>
      <c r="EI50" s="729">
        <f t="shared" si="163"/>
        <v>-4.0253781402008193E-3</v>
      </c>
      <c r="EJ50" s="196">
        <v>173.21114856844403</v>
      </c>
      <c r="EK50" s="305">
        <f t="shared" si="40"/>
        <v>-4.0866619104024551</v>
      </c>
      <c r="EL50" s="729">
        <f t="shared" si="164"/>
        <v>-2.3049703204823486E-2</v>
      </c>
      <c r="EM50" s="196">
        <v>179.95356037151706</v>
      </c>
      <c r="EN50" s="305">
        <f t="shared" si="42"/>
        <v>-2.1885393103493129</v>
      </c>
      <c r="EO50" s="729">
        <f t="shared" si="165"/>
        <v>-1.2015559907192608E-2</v>
      </c>
      <c r="EP50" s="196">
        <v>140.45314954097714</v>
      </c>
      <c r="EQ50" s="305">
        <f t="shared" si="44"/>
        <v>-7.9113610142028108</v>
      </c>
      <c r="ER50" s="729">
        <f t="shared" si="166"/>
        <v>-5.3323810287234465E-2</v>
      </c>
      <c r="ES50" s="196">
        <v>142.71115619275432</v>
      </c>
      <c r="ET50" s="305">
        <f t="shared" si="46"/>
        <v>-5.6564591131859174</v>
      </c>
      <c r="EU50" s="729">
        <f t="shared" si="167"/>
        <v>-3.8124621073959176E-2</v>
      </c>
      <c r="EV50" s="196">
        <v>142.74259172363818</v>
      </c>
      <c r="EW50" s="305">
        <f t="shared" si="48"/>
        <v>-4.1431683820172225</v>
      </c>
      <c r="EX50" s="729">
        <f t="shared" si="168"/>
        <v>-2.8206739571194839E-2</v>
      </c>
      <c r="EY50" s="305">
        <v>139.26346666113869</v>
      </c>
      <c r="EZ50" s="305">
        <f t="shared" si="141"/>
        <v>-7.0438651413116418</v>
      </c>
      <c r="FA50" s="729">
        <f t="shared" si="169"/>
        <v>-4.8144307291602677E-2</v>
      </c>
      <c r="FB50" s="305">
        <v>141.37362871207867</v>
      </c>
      <c r="FC50" s="305">
        <f t="shared" si="142"/>
        <v>-5.6295408318273132</v>
      </c>
      <c r="FD50" s="729">
        <f t="shared" si="170"/>
        <v>-3.8295370428362889E-2</v>
      </c>
      <c r="FE50" s="305">
        <v>139.82935622225156</v>
      </c>
      <c r="FF50" s="305">
        <f t="shared" si="143"/>
        <v>-7.6941901307245644</v>
      </c>
      <c r="FG50" s="729">
        <f t="shared" si="171"/>
        <v>-5.2155674947746013E-2</v>
      </c>
      <c r="FH50" s="305">
        <v>136.18901094946332</v>
      </c>
      <c r="FI50" s="305">
        <f t="shared" si="144"/>
        <v>1.0983257108518103</v>
      </c>
      <c r="FJ50" s="729">
        <f t="shared" si="172"/>
        <v>8.1302845485743958E-3</v>
      </c>
      <c r="FK50" s="305">
        <v>137.64793327798907</v>
      </c>
      <c r="FL50" s="305">
        <f t="shared" si="54"/>
        <v>3.4712145313014844</v>
      </c>
      <c r="FM50" s="729">
        <f t="shared" si="173"/>
        <v>2.5870468168585903E-2</v>
      </c>
      <c r="FN50" s="305">
        <v>137.10517897865051</v>
      </c>
      <c r="FO50" s="305">
        <f t="shared" si="56"/>
        <v>1.6204316574691973</v>
      </c>
      <c r="FP50" s="729">
        <f t="shared" si="174"/>
        <v>1.196025153759772E-2</v>
      </c>
      <c r="FQ50" s="305">
        <v>136.95885153953768</v>
      </c>
      <c r="FR50" s="305">
        <f t="shared" si="58"/>
        <v>2.0304761972232086</v>
      </c>
      <c r="FS50" s="729">
        <f t="shared" si="175"/>
        <v>1.5048548476714944E-2</v>
      </c>
      <c r="FT50" s="305">
        <v>137.08877927733414</v>
      </c>
      <c r="FU50" s="305">
        <f t="shared" si="133"/>
        <v>0.27273539493302223</v>
      </c>
      <c r="FV50" s="729">
        <f t="shared" si="176"/>
        <v>1.9934459964903624E-3</v>
      </c>
      <c r="FW50" s="305">
        <v>143.38867575076068</v>
      </c>
      <c r="FX50" s="305">
        <f t="shared" si="139"/>
        <v>3.3580822522634435</v>
      </c>
      <c r="FY50" s="729">
        <f t="shared" si="140"/>
        <v>2.3981061340709674E-2</v>
      </c>
      <c r="FZ50" s="305">
        <v>168.39370590145546</v>
      </c>
      <c r="GA50" s="305">
        <f t="shared" si="64"/>
        <v>7.3938096251355603</v>
      </c>
      <c r="GB50" s="729">
        <f t="shared" si="65"/>
        <v>4.5924312972511226E-2</v>
      </c>
      <c r="GC50" s="305">
        <v>142.79717826310318</v>
      </c>
      <c r="GD50" s="305">
        <f t="shared" si="66"/>
        <v>1.314924303827155</v>
      </c>
      <c r="GE50" s="729">
        <f t="shared" si="67"/>
        <v>9.2939168484383935E-3</v>
      </c>
      <c r="GF50" s="305">
        <v>138.93627856642686</v>
      </c>
      <c r="GG50" s="305">
        <f t="shared" si="68"/>
        <v>0.67643390635788592</v>
      </c>
      <c r="GH50" s="729">
        <f t="shared" si="69"/>
        <v>4.8924827596978178E-3</v>
      </c>
      <c r="GI50" s="305">
        <v>182.6784071494283</v>
      </c>
      <c r="GJ50" s="305">
        <f t="shared" si="70"/>
        <v>13.153557340580647</v>
      </c>
      <c r="GK50" s="729">
        <f t="shared" si="71"/>
        <v>7.7590732894984416E-2</v>
      </c>
      <c r="GL50" s="305">
        <v>190.98636444129625</v>
      </c>
      <c r="GM50" s="305">
        <f t="shared" si="72"/>
        <v>4.0183573969757447</v>
      </c>
      <c r="GN50" s="729">
        <f t="shared" si="73"/>
        <v>2.1492219233118309E-2</v>
      </c>
      <c r="GO50" s="305">
        <v>180.9447983014862</v>
      </c>
      <c r="GP50" s="305">
        <f t="shared" si="74"/>
        <v>7.7336497330421707</v>
      </c>
      <c r="GQ50" s="729">
        <f t="shared" si="75"/>
        <v>4.4648683395724004E-2</v>
      </c>
      <c r="GR50" s="305">
        <v>184.02716528488267</v>
      </c>
      <c r="GS50" s="305">
        <f t="shared" si="76"/>
        <v>4.0736049133656138</v>
      </c>
      <c r="GT50" s="729">
        <f t="shared" si="77"/>
        <v>2.2636978701369343E-2</v>
      </c>
      <c r="GU50" s="305">
        <v>141.00529207646179</v>
      </c>
      <c r="GV50" s="305">
        <f t="shared" si="78"/>
        <v>0.55214253548464853</v>
      </c>
      <c r="GW50" s="729">
        <f t="shared" si="79"/>
        <v>3.9311509730407378E-3</v>
      </c>
      <c r="GX50" s="305">
        <v>143.11657329723644</v>
      </c>
      <c r="GY50" s="305">
        <f t="shared" si="106"/>
        <v>0.40541710448212598</v>
      </c>
      <c r="GZ50" s="729">
        <f t="shared" si="80"/>
        <v>2.8408227870745095E-3</v>
      </c>
      <c r="HA50" s="305">
        <v>141.62754303599374</v>
      </c>
      <c r="HB50" s="305">
        <f t="shared" si="107"/>
        <v>-1.1150486876444461</v>
      </c>
      <c r="HC50" s="729">
        <f t="shared" si="81"/>
        <v>-7.8116046106496044E-3</v>
      </c>
      <c r="HD50" s="305">
        <v>137.88659793814435</v>
      </c>
      <c r="HE50" s="305">
        <f t="shared" si="108"/>
        <v>-1.3768687229943453</v>
      </c>
      <c r="HF50" s="729">
        <f t="shared" si="82"/>
        <v>-9.8867905273720934E-3</v>
      </c>
      <c r="HG50" s="305">
        <v>140.62360339939295</v>
      </c>
      <c r="HH50" s="305">
        <f t="shared" si="109"/>
        <v>-0.7500253126857217</v>
      </c>
      <c r="HI50" s="729">
        <f t="shared" si="83"/>
        <v>-5.3052702934662747E-3</v>
      </c>
      <c r="HJ50" s="305">
        <v>140.86729925818494</v>
      </c>
      <c r="HK50" s="305">
        <f t="shared" si="110"/>
        <v>1.037943035933381</v>
      </c>
      <c r="HL50" s="729">
        <f t="shared" si="84"/>
        <v>7.4229265153994131E-3</v>
      </c>
      <c r="HM50" s="305">
        <v>135.56195149570632</v>
      </c>
      <c r="HN50" s="111">
        <f t="shared" si="111"/>
        <v>-0.62705945375699912</v>
      </c>
      <c r="HO50" s="740">
        <f t="shared" si="85"/>
        <v>-4.6043322393294036E-3</v>
      </c>
      <c r="HP50" s="305">
        <v>136.24229326892518</v>
      </c>
      <c r="HQ50" s="111">
        <f t="shared" si="112"/>
        <v>-1.4056400090638874</v>
      </c>
      <c r="HR50" s="740">
        <f t="shared" si="86"/>
        <v>-1.0211849721165844E-2</v>
      </c>
      <c r="HS50" s="305">
        <v>136.94625712469369</v>
      </c>
      <c r="HT50" s="111">
        <f t="shared" si="113"/>
        <v>-0.15892185395682645</v>
      </c>
      <c r="HU50" s="740">
        <f t="shared" si="87"/>
        <v>-1.1591236388056002E-3</v>
      </c>
      <c r="HV50" s="305">
        <v>136.21727182405661</v>
      </c>
      <c r="HW50" s="111">
        <f t="shared" si="114"/>
        <v>-0.74157971548106616</v>
      </c>
      <c r="HX50" s="740">
        <f t="shared" si="88"/>
        <v>-5.4146169243174825E-3</v>
      </c>
      <c r="HY50" s="305">
        <v>136.33123114888951</v>
      </c>
      <c r="HZ50" s="111">
        <f t="shared" si="115"/>
        <v>-0.75754812844462549</v>
      </c>
      <c r="IA50" s="740">
        <f t="shared" si="89"/>
        <v>-5.5259674237239072E-3</v>
      </c>
      <c r="IB50" s="305">
        <v>142.08373720418925</v>
      </c>
      <c r="IC50" s="111">
        <f t="shared" si="116"/>
        <v>-1.3049385465714352</v>
      </c>
      <c r="ID50" s="740">
        <f t="shared" si="90"/>
        <v>-9.1007085443741004E-3</v>
      </c>
      <c r="IE50" s="305">
        <v>168.1547619047619</v>
      </c>
      <c r="IF50" s="111">
        <f t="shared" si="117"/>
        <v>-0.23894399669356403</v>
      </c>
      <c r="IG50" s="740">
        <f t="shared" si="91"/>
        <v>-1.4189603786818187E-3</v>
      </c>
      <c r="IH50" s="305">
        <v>142.14323173929483</v>
      </c>
      <c r="II50" s="111">
        <f t="shared" si="118"/>
        <v>-0.65394652380834373</v>
      </c>
      <c r="IJ50" s="740">
        <f t="shared" si="92"/>
        <v>-4.5795479417909089E-3</v>
      </c>
      <c r="IK50" s="305">
        <v>138.34660274269763</v>
      </c>
      <c r="IL50" s="111">
        <f t="shared" si="119"/>
        <v>-0.58967582372923744</v>
      </c>
      <c r="IM50" s="740">
        <f t="shared" si="93"/>
        <v>-4.2442177796442656E-3</v>
      </c>
      <c r="IN50" s="305">
        <v>184.29653840439758</v>
      </c>
      <c r="IO50" s="111">
        <f t="shared" si="120"/>
        <v>1.6181312549692848</v>
      </c>
      <c r="IP50" s="740">
        <f t="shared" si="94"/>
        <v>8.8578134669505676E-3</v>
      </c>
      <c r="IQ50" s="305">
        <v>185.57292413595297</v>
      </c>
      <c r="IR50" s="111">
        <f t="shared" si="121"/>
        <v>-5.413440305343272</v>
      </c>
      <c r="IS50" s="740">
        <f t="shared" si="95"/>
        <v>-2.8344642933957775E-2</v>
      </c>
      <c r="IT50" s="305">
        <v>170.55500982318273</v>
      </c>
      <c r="IU50" s="111">
        <f t="shared" si="122"/>
        <v>-10.389788478303473</v>
      </c>
      <c r="IV50" s="740">
        <f t="shared" si="96"/>
        <v>-5.741965823738264E-2</v>
      </c>
      <c r="IW50" s="305">
        <v>178.16358024691357</v>
      </c>
      <c r="IX50" s="111">
        <f t="shared" si="123"/>
        <v>-5.8635850379691021</v>
      </c>
      <c r="IY50" s="740">
        <f t="shared" si="97"/>
        <v>-3.1862605876105288E-2</v>
      </c>
      <c r="IZ50" s="305">
        <v>140.48648598214166</v>
      </c>
      <c r="JA50" s="111">
        <f t="shared" si="124"/>
        <v>-0.51880609432012648</v>
      </c>
      <c r="JB50" s="740">
        <f t="shared" si="98"/>
        <v>-3.6793377516554323E-3</v>
      </c>
      <c r="JC50" s="305">
        <v>143.87778092725435</v>
      </c>
      <c r="JD50" s="111">
        <f t="shared" si="125"/>
        <v>0.76120763001790692</v>
      </c>
      <c r="JE50" s="740">
        <f t="shared" si="99"/>
        <v>5.3187944099036483E-3</v>
      </c>
      <c r="JF50" s="305">
        <v>140.8978418797733</v>
      </c>
      <c r="JG50" s="111">
        <f t="shared" si="126"/>
        <v>-0.72970115622044318</v>
      </c>
      <c r="JH50" s="740">
        <f t="shared" si="100"/>
        <v>-5.1522545726504221E-3</v>
      </c>
      <c r="JI50" s="305">
        <v>138.31788387697321</v>
      </c>
      <c r="JJ50" s="111">
        <f t="shared" si="127"/>
        <v>0.43128593882886435</v>
      </c>
      <c r="JK50" s="740">
        <f t="shared" si="101"/>
        <v>3.1278307339364362E-3</v>
      </c>
      <c r="JL50" s="305">
        <v>140.66813603436213</v>
      </c>
      <c r="JM50" s="111">
        <f t="shared" si="128"/>
        <v>4.4532634969186802E-2</v>
      </c>
      <c r="JN50" s="740">
        <f t="shared" si="102"/>
        <v>3.166796604031485E-4</v>
      </c>
      <c r="JO50" s="305">
        <v>140.55103823398309</v>
      </c>
      <c r="JP50" s="111">
        <f t="shared" si="129"/>
        <v>-0.3162610242018502</v>
      </c>
      <c r="JQ50" s="740">
        <f t="shared" si="103"/>
        <v>-2.245098939692167E-3</v>
      </c>
    </row>
    <row r="51" spans="1:277" x14ac:dyDescent="0.25">
      <c r="A51" s="62" t="s">
        <v>38</v>
      </c>
      <c r="B51" s="258">
        <v>211.26</v>
      </c>
      <c r="C51" s="271">
        <v>207.97354400146978</v>
      </c>
      <c r="D51" s="306">
        <v>209.03473258043894</v>
      </c>
      <c r="E51" s="306">
        <v>209.41949616648412</v>
      </c>
      <c r="F51" s="110">
        <v>208.76</v>
      </c>
      <c r="G51" s="305">
        <v>211.22638999733974</v>
      </c>
      <c r="H51" s="305">
        <v>211.60220994475137</v>
      </c>
      <c r="I51" s="305">
        <v>218.13725490196077</v>
      </c>
      <c r="J51" s="306">
        <v>212.87</v>
      </c>
      <c r="K51" s="271">
        <v>210.3649788557214</v>
      </c>
      <c r="L51" s="271">
        <v>228.72755659640907</v>
      </c>
      <c r="M51" s="306">
        <v>229.50819672131149</v>
      </c>
      <c r="N51" s="23">
        <v>223.9101717305152</v>
      </c>
      <c r="O51" s="306">
        <v>226.51059791205313</v>
      </c>
      <c r="P51" s="110">
        <v>212.23574245812105</v>
      </c>
      <c r="Q51" s="306">
        <v>211.33093525179856</v>
      </c>
      <c r="R51" s="306">
        <v>209.3953023488256</v>
      </c>
      <c r="S51" s="306">
        <v>207.66</v>
      </c>
      <c r="T51" s="110">
        <v>209.11</v>
      </c>
      <c r="U51" s="23">
        <v>211.213074950058</v>
      </c>
      <c r="V51" s="210">
        <v>207.45842432387033</v>
      </c>
      <c r="W51" s="210">
        <v>208.02222608091682</v>
      </c>
      <c r="X51" s="196">
        <v>208.87174541947925</v>
      </c>
      <c r="Y51" s="306">
        <v>208.08</v>
      </c>
      <c r="Z51" s="183">
        <v>210.80508474576271</v>
      </c>
      <c r="AA51" s="305">
        <v>212.06690561529271</v>
      </c>
      <c r="AB51" s="305">
        <v>217.86360893180446</v>
      </c>
      <c r="AC51" s="23">
        <v>212.62</v>
      </c>
      <c r="AD51" s="306">
        <v>209.63252511877874</v>
      </c>
      <c r="AE51" s="271">
        <v>217.85714285714286</v>
      </c>
      <c r="AF51" s="306">
        <v>226.15803814713897</v>
      </c>
      <c r="AG51" s="306">
        <v>222.85714285714286</v>
      </c>
      <c r="AH51" s="23">
        <v>221.1250748055057</v>
      </c>
      <c r="AI51" s="451">
        <v>210.9560296347347</v>
      </c>
      <c r="AJ51" s="271">
        <v>212.15919774365403</v>
      </c>
      <c r="AK51" s="306">
        <v>211.11677715451299</v>
      </c>
      <c r="AL51" s="306">
        <v>208.36376917458</v>
      </c>
      <c r="AM51" s="23">
        <v>210.18</v>
      </c>
      <c r="AN51" s="451">
        <v>210.72</v>
      </c>
      <c r="AO51" s="210">
        <v>208.41137408479483</v>
      </c>
      <c r="AP51" s="210">
        <v>209.98415213946117</v>
      </c>
      <c r="AQ51" s="196">
        <v>210.32</v>
      </c>
      <c r="AR51" s="306">
        <v>209.50399999999999</v>
      </c>
      <c r="AS51" s="210">
        <v>210.72589382448535</v>
      </c>
      <c r="AT51" s="196">
        <v>211.79546775130737</v>
      </c>
      <c r="AU51" s="196">
        <v>217.44</v>
      </c>
      <c r="AV51" s="306">
        <v>212.39</v>
      </c>
      <c r="AW51" s="306">
        <v>210.53335488072946</v>
      </c>
      <c r="AX51" s="210">
        <v>224.1</v>
      </c>
      <c r="AY51" s="210">
        <v>228.05</v>
      </c>
      <c r="AZ51" s="196">
        <v>224.17</v>
      </c>
      <c r="BA51" s="306">
        <v>225.03</v>
      </c>
      <c r="BB51" s="451">
        <v>212.15026820976493</v>
      </c>
      <c r="BC51" s="196">
        <v>212.80160857908848</v>
      </c>
      <c r="BD51" s="196">
        <v>211.16639027086788</v>
      </c>
      <c r="BE51" s="196">
        <v>209.13844055467152</v>
      </c>
      <c r="BF51" s="196">
        <v>210.79901827106625</v>
      </c>
      <c r="BG51" s="196">
        <v>211.75701585987406</v>
      </c>
      <c r="BH51" s="451">
        <v>1.0370158598740602</v>
      </c>
      <c r="BI51" s="331">
        <v>4.9212977404804459E-3</v>
      </c>
      <c r="BJ51" s="451">
        <v>230.02853067047076</v>
      </c>
      <c r="BK51" s="451">
        <v>233.76334519572953</v>
      </c>
      <c r="BL51" s="451">
        <v>232.69660133961798</v>
      </c>
      <c r="BM51" s="451">
        <v>231.97736116024058</v>
      </c>
      <c r="BN51" s="451">
        <v>238.98199875853507</v>
      </c>
      <c r="BO51" s="196">
        <v>240.9879839786382</v>
      </c>
      <c r="BP51" s="196">
        <v>247.81849912739966</v>
      </c>
      <c r="BQ51" s="196">
        <v>30.378499127399664</v>
      </c>
      <c r="BR51" s="182">
        <v>0.13970980099061656</v>
      </c>
      <c r="BS51" s="196">
        <v>240.61257546753055</v>
      </c>
      <c r="BT51" s="196">
        <v>28.222575467530561</v>
      </c>
      <c r="BU51" s="182">
        <v>0.13288090525698273</v>
      </c>
      <c r="BV51" s="196">
        <v>234.77969989486763</v>
      </c>
      <c r="BW51" s="451">
        <v>29.192516227330827</v>
      </c>
      <c r="BX51" s="331">
        <v>0.13783352654934533</v>
      </c>
      <c r="BY51" s="196">
        <v>0</v>
      </c>
      <c r="BZ51" s="196">
        <v>0</v>
      </c>
      <c r="CA51" s="196">
        <v>0</v>
      </c>
      <c r="CB51" s="196">
        <v>0</v>
      </c>
      <c r="CC51" s="196">
        <v>0</v>
      </c>
      <c r="CD51" s="196">
        <v>0</v>
      </c>
      <c r="CE51" s="196">
        <v>0</v>
      </c>
      <c r="CF51" s="451">
        <f t="shared" si="4"/>
        <v>-224.17</v>
      </c>
      <c r="CG51" s="331">
        <f t="shared" si="145"/>
        <v>-1</v>
      </c>
      <c r="CH51" s="196">
        <v>0</v>
      </c>
      <c r="CI51" s="451">
        <f t="shared" si="6"/>
        <v>-225.03</v>
      </c>
      <c r="CJ51" s="331">
        <f t="shared" si="146"/>
        <v>-1</v>
      </c>
      <c r="CK51" s="196">
        <v>234.77969989486763</v>
      </c>
      <c r="CL51" s="451">
        <f t="shared" si="8"/>
        <v>22.629431685102702</v>
      </c>
      <c r="CM51" s="331">
        <f t="shared" si="147"/>
        <v>0.10666699540878123</v>
      </c>
      <c r="CN51" s="196">
        <v>242.26804123711341</v>
      </c>
      <c r="CO51" s="451">
        <f t="shared" si="10"/>
        <v>29.466432658024928</v>
      </c>
      <c r="CP51" s="331">
        <f t="shared" si="148"/>
        <v>0.13846903157723839</v>
      </c>
      <c r="CQ51" s="196">
        <v>235.46427538328032</v>
      </c>
      <c r="CR51" s="451">
        <f t="shared" si="12"/>
        <v>24.297885112412445</v>
      </c>
      <c r="CS51" s="331">
        <f t="shared" si="149"/>
        <v>0.11506511562396364</v>
      </c>
      <c r="CT51" s="196">
        <v>230.78556263269638</v>
      </c>
      <c r="CU51" s="451">
        <f t="shared" si="14"/>
        <v>21.647122078024864</v>
      </c>
      <c r="CV51" s="331">
        <f t="shared" si="150"/>
        <v>0.10350618480568628</v>
      </c>
      <c r="CW51" s="196">
        <v>234.73449179691295</v>
      </c>
      <c r="CX51" s="451">
        <f t="shared" si="16"/>
        <v>23.935473525846703</v>
      </c>
      <c r="CY51" s="331">
        <f t="shared" si="151"/>
        <v>0.11354641839492868</v>
      </c>
      <c r="CZ51" s="196">
        <v>234.76478688314603</v>
      </c>
      <c r="DA51" s="305">
        <f t="shared" si="18"/>
        <v>23.007771023271971</v>
      </c>
      <c r="DB51" s="729">
        <f t="shared" si="152"/>
        <v>0.10865175318912172</v>
      </c>
      <c r="DC51" s="196">
        <v>229.91689750692518</v>
      </c>
      <c r="DD51" s="305">
        <f t="shared" si="104"/>
        <v>-0.11163316354557651</v>
      </c>
      <c r="DE51" s="730">
        <f t="shared" si="153"/>
        <v>-4.8530138074697138E-4</v>
      </c>
      <c r="DF51" s="196">
        <v>233.64485981308411</v>
      </c>
      <c r="DG51" s="305">
        <f t="shared" si="20"/>
        <v>-0.1184853826454173</v>
      </c>
      <c r="DH51" s="730">
        <f t="shared" si="154"/>
        <v>-5.0686039997506775E-4</v>
      </c>
      <c r="DI51" s="196">
        <v>232.63157894736844</v>
      </c>
      <c r="DJ51" s="305">
        <f t="shared" si="22"/>
        <v>-6.5022392249545646E-2</v>
      </c>
      <c r="DK51" s="729">
        <f t="shared" si="155"/>
        <v>-2.7942991807880437E-4</v>
      </c>
      <c r="DL51" s="196">
        <v>231.90297075305133</v>
      </c>
      <c r="DM51" s="305">
        <f t="shared" si="24"/>
        <v>-7.4390407189241614E-2</v>
      </c>
      <c r="DN51" s="729">
        <f t="shared" si="156"/>
        <v>-3.2067959915215919E-4</v>
      </c>
      <c r="DO51" s="196">
        <v>237.76824034334763</v>
      </c>
      <c r="DP51" s="305">
        <f t="shared" si="26"/>
        <v>-1.2137584151874421</v>
      </c>
      <c r="DQ51" s="729">
        <f t="shared" si="157"/>
        <v>-5.0788696282258938E-3</v>
      </c>
      <c r="DR51" s="196">
        <v>240.17467248908295</v>
      </c>
      <c r="DS51" s="305">
        <f t="shared" si="28"/>
        <v>-0.81331148955524668</v>
      </c>
      <c r="DT51" s="729">
        <f t="shared" si="158"/>
        <v>-3.3749047405921316E-3</v>
      </c>
      <c r="DU51" s="196">
        <v>0</v>
      </c>
      <c r="DV51" s="305">
        <f t="shared" si="30"/>
        <v>-247.81849912739966</v>
      </c>
      <c r="DW51" s="729">
        <f t="shared" si="159"/>
        <v>-1</v>
      </c>
      <c r="DX51" s="196">
        <v>238.44731977818853</v>
      </c>
      <c r="DY51" s="305">
        <f t="shared" si="32"/>
        <v>-2.1652556893420183</v>
      </c>
      <c r="DZ51" s="729">
        <f t="shared" si="160"/>
        <v>-8.9989298569899921E-3</v>
      </c>
      <c r="EA51" s="196">
        <v>232.62798634812287</v>
      </c>
      <c r="EB51" s="305">
        <f t="shared" si="34"/>
        <v>-2.1517135467447588</v>
      </c>
      <c r="EC51" s="729">
        <f t="shared" si="161"/>
        <v>-9.1648193932792228E-3</v>
      </c>
      <c r="ED51" s="196">
        <v>0</v>
      </c>
      <c r="EE51" s="305">
        <f t="shared" si="36"/>
        <v>0</v>
      </c>
      <c r="EF51" s="729">
        <f t="shared" si="162"/>
        <v>0</v>
      </c>
      <c r="EG51" s="196">
        <v>0</v>
      </c>
      <c r="EH51" s="305">
        <f t="shared" si="38"/>
        <v>0</v>
      </c>
      <c r="EI51" s="729">
        <f t="shared" si="163"/>
        <v>0</v>
      </c>
      <c r="EJ51" s="196">
        <v>0</v>
      </c>
      <c r="EK51" s="305">
        <f t="shared" si="40"/>
        <v>0</v>
      </c>
      <c r="EL51" s="729">
        <f t="shared" si="164"/>
        <v>0</v>
      </c>
      <c r="EM51" s="196">
        <v>0</v>
      </c>
      <c r="EN51" s="305">
        <f t="shared" si="42"/>
        <v>0</v>
      </c>
      <c r="EO51" s="729">
        <f t="shared" si="165"/>
        <v>0</v>
      </c>
      <c r="EP51" s="196">
        <v>232.62798634812287</v>
      </c>
      <c r="EQ51" s="305">
        <f t="shared" si="44"/>
        <v>-2.1517135467447588</v>
      </c>
      <c r="ER51" s="729">
        <f t="shared" si="166"/>
        <v>-9.1648193932792228E-3</v>
      </c>
      <c r="ES51" s="196">
        <v>240.69478908188583</v>
      </c>
      <c r="ET51" s="305">
        <f t="shared" si="46"/>
        <v>-1.5732521552275784</v>
      </c>
      <c r="EU51" s="729">
        <f t="shared" si="167"/>
        <v>-6.4938493215776641E-3</v>
      </c>
      <c r="EV51" s="196">
        <v>235.87292662355918</v>
      </c>
      <c r="EW51" s="305">
        <f t="shared" si="48"/>
        <v>0.40865124027885713</v>
      </c>
      <c r="EX51" s="729">
        <f t="shared" si="168"/>
        <v>1.7355126998083647E-3</v>
      </c>
      <c r="EY51" s="305">
        <v>230.65117298837976</v>
      </c>
      <c r="EZ51" s="305">
        <f t="shared" si="141"/>
        <v>-0.13438964431662725</v>
      </c>
      <c r="FA51" s="729">
        <f t="shared" si="169"/>
        <v>-5.8231391419624138E-4</v>
      </c>
      <c r="FB51" s="305">
        <v>234.22404933196299</v>
      </c>
      <c r="FC51" s="305">
        <f t="shared" si="142"/>
        <v>-0.51044246494996059</v>
      </c>
      <c r="FD51" s="729">
        <f t="shared" si="170"/>
        <v>-2.1745524530395136E-3</v>
      </c>
      <c r="FE51" s="305">
        <v>233.26497128794091</v>
      </c>
      <c r="FF51" s="305">
        <f t="shared" si="143"/>
        <v>-1.4998155952051206</v>
      </c>
      <c r="FG51" s="729">
        <f t="shared" si="171"/>
        <v>-6.3885884042382069E-3</v>
      </c>
      <c r="FH51" s="305">
        <v>228.57682144205361</v>
      </c>
      <c r="FI51" s="305">
        <f t="shared" si="144"/>
        <v>-1.3400760648715675</v>
      </c>
      <c r="FJ51" s="729">
        <f t="shared" si="172"/>
        <v>-5.8285236074534447E-3</v>
      </c>
      <c r="FK51" s="305">
        <v>231.55058043117745</v>
      </c>
      <c r="FL51" s="305">
        <f t="shared" si="54"/>
        <v>-2.0942793819066594</v>
      </c>
      <c r="FM51" s="729">
        <f t="shared" si="173"/>
        <v>-8.9635157545605026E-3</v>
      </c>
      <c r="FN51" s="305">
        <v>231.36315228966987</v>
      </c>
      <c r="FO51" s="305">
        <f t="shared" si="56"/>
        <v>-1.2684266576985692</v>
      </c>
      <c r="FP51" s="729">
        <f t="shared" si="174"/>
        <v>-5.4525127819621752E-3</v>
      </c>
      <c r="FQ51" s="305">
        <v>230.36460585098718</v>
      </c>
      <c r="FR51" s="305">
        <f t="shared" si="58"/>
        <v>-1.5383649020641599</v>
      </c>
      <c r="FS51" s="729">
        <f t="shared" si="175"/>
        <v>-6.6336575899337349E-3</v>
      </c>
      <c r="FT51" s="305">
        <v>237.43842364532023</v>
      </c>
      <c r="FU51" s="305">
        <f t="shared" si="133"/>
        <v>-0.32981669802740043</v>
      </c>
      <c r="FV51" s="729">
        <f t="shared" si="176"/>
        <v>-1.3871352101152402E-3</v>
      </c>
      <c r="FW51" s="305">
        <v>240</v>
      </c>
      <c r="FX51" s="305">
        <f t="shared" si="139"/>
        <v>-0.17467248908295119</v>
      </c>
      <c r="FY51" s="729">
        <f t="shared" si="140"/>
        <v>-7.2727272727265133E-4</v>
      </c>
      <c r="FZ51" s="305">
        <v>0</v>
      </c>
      <c r="GA51" s="305">
        <f t="shared" si="64"/>
        <v>0</v>
      </c>
      <c r="GB51" s="729">
        <f t="shared" si="65"/>
        <v>0</v>
      </c>
      <c r="GC51" s="305">
        <v>238.19444444444446</v>
      </c>
      <c r="GD51" s="305">
        <f t="shared" si="66"/>
        <v>-0.2528753337440719</v>
      </c>
      <c r="GE51" s="729">
        <f t="shared" si="67"/>
        <v>-1.0605081826011078E-3</v>
      </c>
      <c r="GF51" s="305">
        <v>231.10066588327459</v>
      </c>
      <c r="GG51" s="305">
        <f t="shared" si="68"/>
        <v>-1.5273204648482874</v>
      </c>
      <c r="GH51" s="729">
        <f t="shared" si="69"/>
        <v>-6.5655061062286999E-3</v>
      </c>
      <c r="GI51" s="305">
        <v>0</v>
      </c>
      <c r="GJ51" s="305">
        <f t="shared" si="70"/>
        <v>0</v>
      </c>
      <c r="GK51" s="729">
        <f t="shared" si="71"/>
        <v>0</v>
      </c>
      <c r="GL51" s="305">
        <v>0</v>
      </c>
      <c r="GM51" s="305">
        <f t="shared" si="72"/>
        <v>0</v>
      </c>
      <c r="GN51" s="729">
        <f t="shared" si="73"/>
        <v>0</v>
      </c>
      <c r="GO51" s="305">
        <v>0</v>
      </c>
      <c r="GP51" s="305">
        <f t="shared" si="74"/>
        <v>0</v>
      </c>
      <c r="GQ51" s="729">
        <f t="shared" si="75"/>
        <v>0</v>
      </c>
      <c r="GR51" s="305">
        <v>0</v>
      </c>
      <c r="GS51" s="305">
        <f t="shared" si="76"/>
        <v>0</v>
      </c>
      <c r="GT51" s="729">
        <f t="shared" si="77"/>
        <v>0</v>
      </c>
      <c r="GU51" s="305">
        <v>231.10066588327459</v>
      </c>
      <c r="GV51" s="305">
        <f t="shared" si="78"/>
        <v>-1.5273204648482874</v>
      </c>
      <c r="GW51" s="729">
        <f t="shared" si="79"/>
        <v>-6.5655061062286999E-3</v>
      </c>
      <c r="GX51" s="305">
        <v>234.99267935578328</v>
      </c>
      <c r="GY51" s="305">
        <f t="shared" si="106"/>
        <v>-5.7021097261025488</v>
      </c>
      <c r="GZ51" s="729">
        <f t="shared" si="80"/>
        <v>-2.3690208449683788E-2</v>
      </c>
      <c r="HA51" s="305">
        <v>232.86624203821657</v>
      </c>
      <c r="HB51" s="305">
        <f t="shared" si="107"/>
        <v>-3.0066845853426116</v>
      </c>
      <c r="HC51" s="729">
        <f t="shared" si="81"/>
        <v>-1.2747052526893527E-2</v>
      </c>
      <c r="HD51" s="305">
        <v>229.8010556232237</v>
      </c>
      <c r="HE51" s="305">
        <f t="shared" si="108"/>
        <v>-0.85011736515605207</v>
      </c>
      <c r="HF51" s="729">
        <f t="shared" si="82"/>
        <v>-3.6857274738372179E-3</v>
      </c>
      <c r="HG51" s="305">
        <v>231.67270235881369</v>
      </c>
      <c r="HH51" s="305">
        <f t="shared" si="109"/>
        <v>-2.5513469731492933</v>
      </c>
      <c r="HI51" s="729">
        <f t="shared" si="83"/>
        <v>-1.0892762636569821E-2</v>
      </c>
      <c r="HJ51" s="305">
        <v>231.32954767965535</v>
      </c>
      <c r="HK51" s="305">
        <f t="shared" si="110"/>
        <v>-1.9354236082855607</v>
      </c>
      <c r="HL51" s="729">
        <f t="shared" si="84"/>
        <v>-8.29710349393388E-3</v>
      </c>
      <c r="HM51" s="305">
        <v>230.0061996280223</v>
      </c>
      <c r="HN51" s="111">
        <f t="shared" si="111"/>
        <v>1.4293781859686874</v>
      </c>
      <c r="HO51" s="740">
        <f t="shared" si="85"/>
        <v>6.2533820225120608E-3</v>
      </c>
      <c r="HP51" s="305">
        <v>233.28452903855541</v>
      </c>
      <c r="HQ51" s="111">
        <f t="shared" si="112"/>
        <v>1.733948607377954</v>
      </c>
      <c r="HR51" s="740">
        <f t="shared" si="86"/>
        <v>7.4884226338328107E-3</v>
      </c>
      <c r="HS51" s="305">
        <v>232.90598290598288</v>
      </c>
      <c r="HT51" s="111">
        <f t="shared" si="113"/>
        <v>1.5428306163130117</v>
      </c>
      <c r="HU51" s="740">
        <f t="shared" si="87"/>
        <v>6.6684370481837419E-3</v>
      </c>
      <c r="HV51" s="305">
        <v>231.92177273085716</v>
      </c>
      <c r="HW51" s="111">
        <f t="shared" si="114"/>
        <v>1.5571668798699818</v>
      </c>
      <c r="HX51" s="740">
        <f t="shared" si="88"/>
        <v>6.7595752138991574E-3</v>
      </c>
      <c r="HY51" s="305">
        <v>235.20101297879077</v>
      </c>
      <c r="HZ51" s="111">
        <f t="shared" si="115"/>
        <v>-2.2374106665294562</v>
      </c>
      <c r="IA51" s="740">
        <f t="shared" si="89"/>
        <v>-9.423119612146879E-3</v>
      </c>
      <c r="IB51" s="305">
        <v>238.19301848049281</v>
      </c>
      <c r="IC51" s="111">
        <f t="shared" si="116"/>
        <v>-1.8069815195071897</v>
      </c>
      <c r="ID51" s="740">
        <f t="shared" si="90"/>
        <v>-7.5290896646132898E-3</v>
      </c>
      <c r="IE51" s="305">
        <v>0</v>
      </c>
      <c r="IF51" s="111">
        <f t="shared" si="117"/>
        <v>0</v>
      </c>
      <c r="IG51" s="740">
        <f t="shared" si="91"/>
        <v>0</v>
      </c>
      <c r="IH51" s="305">
        <v>235.60065825562262</v>
      </c>
      <c r="II51" s="111">
        <f t="shared" si="118"/>
        <v>-2.5937861888218379</v>
      </c>
      <c r="IJ51" s="740">
        <f t="shared" si="92"/>
        <v>-1.0889364757735996E-2</v>
      </c>
      <c r="IK51" s="305">
        <v>232.74330862987688</v>
      </c>
      <c r="IL51" s="111">
        <f t="shared" si="119"/>
        <v>1.6426427466022915</v>
      </c>
      <c r="IM51" s="740">
        <f t="shared" si="93"/>
        <v>7.1079100543655089E-3</v>
      </c>
      <c r="IN51" s="305">
        <v>0</v>
      </c>
      <c r="IO51" s="111">
        <f t="shared" si="120"/>
        <v>0</v>
      </c>
      <c r="IP51" s="740">
        <f t="shared" si="94"/>
        <v>0</v>
      </c>
      <c r="IQ51" s="305">
        <v>0</v>
      </c>
      <c r="IR51" s="111">
        <f t="shared" si="121"/>
        <v>0</v>
      </c>
      <c r="IS51" s="740">
        <f t="shared" si="95"/>
        <v>0</v>
      </c>
      <c r="IT51" s="305">
        <v>0</v>
      </c>
      <c r="IU51" s="111">
        <f t="shared" si="122"/>
        <v>0</v>
      </c>
      <c r="IV51" s="740">
        <f t="shared" si="96"/>
        <v>0</v>
      </c>
      <c r="IW51" s="305">
        <v>0</v>
      </c>
      <c r="IX51" s="111">
        <f t="shared" si="123"/>
        <v>0</v>
      </c>
      <c r="IY51" s="740">
        <f t="shared" si="97"/>
        <v>0</v>
      </c>
      <c r="IZ51" s="305">
        <v>232.74330862987688</v>
      </c>
      <c r="JA51" s="111">
        <f t="shared" si="124"/>
        <v>1.6426427466022915</v>
      </c>
      <c r="JB51" s="740">
        <f t="shared" si="98"/>
        <v>7.1079100543655089E-3</v>
      </c>
      <c r="JC51" s="305">
        <v>241.25874125874128</v>
      </c>
      <c r="JD51" s="111">
        <f t="shared" si="125"/>
        <v>6.2660619029580005</v>
      </c>
      <c r="JE51" s="740">
        <f t="shared" si="99"/>
        <v>2.6664923861185762E-2</v>
      </c>
      <c r="JF51" s="305">
        <v>232.06751054852322</v>
      </c>
      <c r="JG51" s="111">
        <f t="shared" si="126"/>
        <v>-0.79873148969335261</v>
      </c>
      <c r="JH51" s="740">
        <f t="shared" si="100"/>
        <v>-3.4300012002695941E-3</v>
      </c>
      <c r="JI51" s="305">
        <v>229.30304197150559</v>
      </c>
      <c r="JJ51" s="111">
        <f t="shared" si="127"/>
        <v>-0.49801365171811085</v>
      </c>
      <c r="JK51" s="740">
        <f t="shared" si="101"/>
        <v>-2.1671512794729808E-3</v>
      </c>
      <c r="JL51" s="305">
        <v>231.13833588565595</v>
      </c>
      <c r="JM51" s="111">
        <f t="shared" si="128"/>
        <v>-0.53436647315774621</v>
      </c>
      <c r="JN51" s="740">
        <f t="shared" si="102"/>
        <v>-2.3065577761946319E-3</v>
      </c>
      <c r="JO51" s="305">
        <v>232.14148993185822</v>
      </c>
      <c r="JP51" s="111">
        <f t="shared" si="129"/>
        <v>0.81194225220286853</v>
      </c>
      <c r="JQ51" s="740">
        <f t="shared" si="103"/>
        <v>3.5098942627391654E-3</v>
      </c>
    </row>
    <row r="52" spans="1:277" x14ac:dyDescent="0.25">
      <c r="A52" s="62" t="s">
        <v>39</v>
      </c>
      <c r="B52" s="258">
        <v>148.4</v>
      </c>
      <c r="C52" s="271">
        <v>145.58081186499459</v>
      </c>
      <c r="D52" s="306">
        <v>145.90481873787854</v>
      </c>
      <c r="E52" s="306">
        <v>143.70275489311328</v>
      </c>
      <c r="F52" s="110">
        <v>145.08000000000001</v>
      </c>
      <c r="G52" s="305">
        <v>147.83835880490156</v>
      </c>
      <c r="H52" s="305">
        <v>149.88442556381585</v>
      </c>
      <c r="I52" s="305">
        <v>174.61376886986906</v>
      </c>
      <c r="J52" s="306">
        <v>152.22999999999999</v>
      </c>
      <c r="K52" s="271">
        <v>147.76503376929676</v>
      </c>
      <c r="L52" s="271">
        <v>186.84197758478481</v>
      </c>
      <c r="M52" s="306">
        <v>185.13513513513513</v>
      </c>
      <c r="N52" s="23">
        <v>181.63131832196581</v>
      </c>
      <c r="O52" s="306">
        <v>184.41549053978352</v>
      </c>
      <c r="P52" s="110">
        <v>149.64046787686897</v>
      </c>
      <c r="Q52" s="306">
        <v>152.91934907010014</v>
      </c>
      <c r="R52" s="306">
        <v>147.3825534426685</v>
      </c>
      <c r="S52" s="306">
        <v>147.01</v>
      </c>
      <c r="T52" s="110">
        <v>148.63</v>
      </c>
      <c r="U52" s="23">
        <v>149.30795360143244</v>
      </c>
      <c r="V52" s="210">
        <v>146.28693244595806</v>
      </c>
      <c r="W52" s="210">
        <v>146.10016623793197</v>
      </c>
      <c r="X52" s="196">
        <v>145.96872063889759</v>
      </c>
      <c r="Y52" s="306">
        <v>146.12</v>
      </c>
      <c r="Z52" s="183">
        <v>148.75549221480401</v>
      </c>
      <c r="AA52" s="305">
        <v>151.91724781143353</v>
      </c>
      <c r="AB52" s="305">
        <v>175.33233447033697</v>
      </c>
      <c r="AC52" s="23">
        <v>152.5</v>
      </c>
      <c r="AD52" s="306">
        <v>148.3039031586828</v>
      </c>
      <c r="AE52" s="271">
        <v>186.76515851031087</v>
      </c>
      <c r="AF52" s="306">
        <v>187.90170132325142</v>
      </c>
      <c r="AG52" s="306">
        <v>181.71979003192814</v>
      </c>
      <c r="AH52" s="23">
        <v>184.97262934840191</v>
      </c>
      <c r="AI52" s="451">
        <v>149.8944847250587</v>
      </c>
      <c r="AJ52" s="271">
        <v>154.21337767526686</v>
      </c>
      <c r="AK52" s="306">
        <v>143.26113503438526</v>
      </c>
      <c r="AL52" s="306">
        <v>146.40706308834709</v>
      </c>
      <c r="AM52" s="23">
        <v>147.18</v>
      </c>
      <c r="AN52" s="451">
        <v>148.94999999999999</v>
      </c>
      <c r="AO52" s="210">
        <v>148.47325951584804</v>
      </c>
      <c r="AP52" s="210">
        <v>146.14305750350633</v>
      </c>
      <c r="AQ52" s="196">
        <v>151.27000000000001</v>
      </c>
      <c r="AR52" s="306">
        <v>148.61000000000001</v>
      </c>
      <c r="AS52" s="210">
        <v>144.94017799257384</v>
      </c>
      <c r="AT52" s="196">
        <v>148.00765568752632</v>
      </c>
      <c r="AU52" s="196">
        <v>174.59</v>
      </c>
      <c r="AV52" s="306">
        <v>149.30000000000001</v>
      </c>
      <c r="AW52" s="306">
        <v>148.84628758381635</v>
      </c>
      <c r="AX52" s="210">
        <v>186.8</v>
      </c>
      <c r="AY52" s="210">
        <v>187.89</v>
      </c>
      <c r="AZ52" s="196">
        <v>181.63</v>
      </c>
      <c r="BA52" s="306">
        <v>184.94</v>
      </c>
      <c r="BB52" s="451">
        <v>150.50756252192957</v>
      </c>
      <c r="BC52" s="196">
        <v>147.33308466989931</v>
      </c>
      <c r="BD52" s="196">
        <v>143.5593826452708</v>
      </c>
      <c r="BE52" s="196">
        <v>143.69471010866795</v>
      </c>
      <c r="BF52" s="196">
        <v>144.55473904435289</v>
      </c>
      <c r="BG52" s="196">
        <v>148.57265388144501</v>
      </c>
      <c r="BH52" s="451">
        <v>-0.37734611855498201</v>
      </c>
      <c r="BI52" s="331">
        <v>-2.5333744112452372E-3</v>
      </c>
      <c r="BJ52" s="451">
        <v>144.40638033408837</v>
      </c>
      <c r="BK52" s="451">
        <v>143.09395109395109</v>
      </c>
      <c r="BL52" s="451">
        <v>142.90979264029156</v>
      </c>
      <c r="BM52" s="451">
        <v>143.52433812295732</v>
      </c>
      <c r="BN52" s="451">
        <v>141.00782041622281</v>
      </c>
      <c r="BO52" s="196">
        <v>148.19036762610432</v>
      </c>
      <c r="BP52" s="196">
        <v>174.06062251790505</v>
      </c>
      <c r="BQ52" s="196">
        <v>-0.52937748209495794</v>
      </c>
      <c r="BR52" s="182">
        <v>-3.0321180027204188E-3</v>
      </c>
      <c r="BS52" s="196">
        <v>147.08094827614039</v>
      </c>
      <c r="BT52" s="196">
        <v>-2.2190517238596215</v>
      </c>
      <c r="BU52" s="182">
        <v>-1.4863039007767054E-2</v>
      </c>
      <c r="BV52" s="196">
        <v>144.70856727607338</v>
      </c>
      <c r="BW52" s="451">
        <v>0.18271193857799517</v>
      </c>
      <c r="BX52" s="331">
        <v>1.2344762690095212E-3</v>
      </c>
      <c r="BY52" s="196">
        <v>182.70939631944046</v>
      </c>
      <c r="BZ52" s="451">
        <v>-4.0906036805595534</v>
      </c>
      <c r="CA52" s="331">
        <v>-2.1898306641111098E-2</v>
      </c>
      <c r="CB52" s="196">
        <v>187.72366578496968</v>
      </c>
      <c r="CC52" s="451">
        <v>-0.16633421503030377</v>
      </c>
      <c r="CD52" s="331">
        <v>-8.8527444265423273E-4</v>
      </c>
      <c r="CE52" s="196">
        <v>177.29781047884649</v>
      </c>
      <c r="CF52" s="451">
        <f t="shared" si="4"/>
        <v>-4.3321895211535093</v>
      </c>
      <c r="CG52" s="331">
        <f t="shared" si="145"/>
        <v>-2.3851728905761767E-2</v>
      </c>
      <c r="CH52" s="196">
        <v>182.14209968186637</v>
      </c>
      <c r="CI52" s="451">
        <f t="shared" si="6"/>
        <v>-2.7979003181336282</v>
      </c>
      <c r="CJ52" s="331">
        <f t="shared" si="146"/>
        <v>-1.5128692106270294E-2</v>
      </c>
      <c r="CK52" s="196">
        <v>146.51437130588428</v>
      </c>
      <c r="CL52" s="451">
        <f t="shared" si="8"/>
        <v>-3.9931912160452896</v>
      </c>
      <c r="CM52" s="331">
        <f t="shared" si="147"/>
        <v>-2.6531498810655876E-2</v>
      </c>
      <c r="CN52" s="196">
        <v>147.72642207786808</v>
      </c>
      <c r="CO52" s="451">
        <f t="shared" si="10"/>
        <v>0.39333740796877237</v>
      </c>
      <c r="CP52" s="331">
        <f t="shared" si="148"/>
        <v>2.6697154196564017E-3</v>
      </c>
      <c r="CQ52" s="196">
        <v>145.04276230657658</v>
      </c>
      <c r="CR52" s="451">
        <f t="shared" si="12"/>
        <v>1.4833796613057757</v>
      </c>
      <c r="CS52" s="331">
        <f t="shared" si="149"/>
        <v>1.0332864588663943E-2</v>
      </c>
      <c r="CT52" s="196">
        <v>144.39658277267947</v>
      </c>
      <c r="CU52" s="451">
        <f t="shared" si="14"/>
        <v>0.7018726640115176</v>
      </c>
      <c r="CV52" s="331">
        <f t="shared" si="150"/>
        <v>4.8844711366252255E-3</v>
      </c>
      <c r="CW52" s="196">
        <v>145.42304278646796</v>
      </c>
      <c r="CX52" s="451">
        <f t="shared" si="16"/>
        <v>0.86830374211507433</v>
      </c>
      <c r="CY52" s="331">
        <f t="shared" si="151"/>
        <v>6.0067469794169654E-3</v>
      </c>
      <c r="CZ52" s="196">
        <v>146.14766938991235</v>
      </c>
      <c r="DA52" s="305">
        <f t="shared" si="18"/>
        <v>-2.4249844915326548</v>
      </c>
      <c r="DB52" s="729">
        <f t="shared" si="152"/>
        <v>-1.6321876389632877E-2</v>
      </c>
      <c r="DC52" s="196">
        <v>132.83667729585838</v>
      </c>
      <c r="DD52" s="305">
        <f t="shared" si="104"/>
        <v>-11.569703038229989</v>
      </c>
      <c r="DE52" s="730">
        <f t="shared" si="153"/>
        <v>-8.0119057145973352E-2</v>
      </c>
      <c r="DF52" s="196">
        <v>131.92709377760676</v>
      </c>
      <c r="DG52" s="305">
        <f t="shared" si="20"/>
        <v>-11.166857316344334</v>
      </c>
      <c r="DH52" s="730">
        <f t="shared" si="154"/>
        <v>-7.8038639865444195E-2</v>
      </c>
      <c r="DI52" s="196">
        <v>133.5170487556567</v>
      </c>
      <c r="DJ52" s="305">
        <f t="shared" si="22"/>
        <v>-9.3927438846348537</v>
      </c>
      <c r="DK52" s="729">
        <f t="shared" si="155"/>
        <v>-6.5724984349229909E-2</v>
      </c>
      <c r="DL52" s="196">
        <v>132.76795578220822</v>
      </c>
      <c r="DM52" s="305">
        <f t="shared" si="24"/>
        <v>-10.756382340749099</v>
      </c>
      <c r="DN52" s="729">
        <f t="shared" si="156"/>
        <v>-7.4944657341210696E-2</v>
      </c>
      <c r="DO52" s="196">
        <v>137.8882302274915</v>
      </c>
      <c r="DP52" s="305">
        <f t="shared" si="26"/>
        <v>-3.1195901887313084</v>
      </c>
      <c r="DQ52" s="729">
        <f t="shared" si="157"/>
        <v>-2.2123526053540805E-2</v>
      </c>
      <c r="DR52" s="196">
        <v>142.34615263670955</v>
      </c>
      <c r="DS52" s="305">
        <f t="shared" si="28"/>
        <v>-5.8442149893947715</v>
      </c>
      <c r="DT52" s="729">
        <f t="shared" si="158"/>
        <v>-3.9437212303435096E-2</v>
      </c>
      <c r="DU52" s="196">
        <v>167.83806578577452</v>
      </c>
      <c r="DV52" s="305">
        <f t="shared" si="30"/>
        <v>-6.2225567321305277</v>
      </c>
      <c r="DW52" s="729">
        <f t="shared" si="159"/>
        <v>-3.5749365032234297E-2</v>
      </c>
      <c r="DX52" s="196">
        <v>143.77936929024781</v>
      </c>
      <c r="DY52" s="305">
        <f t="shared" si="32"/>
        <v>-3.3015789858925757</v>
      </c>
      <c r="DZ52" s="729">
        <f t="shared" si="160"/>
        <v>-2.2447359937426789E-2</v>
      </c>
      <c r="EA52" s="196">
        <v>136.75070926979325</v>
      </c>
      <c r="EB52" s="305">
        <f t="shared" si="34"/>
        <v>-7.9578580062801336</v>
      </c>
      <c r="EC52" s="729">
        <f t="shared" si="161"/>
        <v>-5.4992307339331345E-2</v>
      </c>
      <c r="ED52" s="196">
        <v>182.68495085633572</v>
      </c>
      <c r="EE52" s="305">
        <f t="shared" si="36"/>
        <v>-2.4445463104740384E-2</v>
      </c>
      <c r="EF52" s="729">
        <f t="shared" si="162"/>
        <v>-1.3379423060432585E-4</v>
      </c>
      <c r="EG52" s="196">
        <v>186.9680070443205</v>
      </c>
      <c r="EH52" s="305">
        <f t="shared" si="38"/>
        <v>-0.75565874064918148</v>
      </c>
      <c r="EI52" s="729">
        <f t="shared" si="163"/>
        <v>-4.0253781402008193E-3</v>
      </c>
      <c r="EJ52" s="196">
        <v>173.21114856844403</v>
      </c>
      <c r="EK52" s="305">
        <f t="shared" si="40"/>
        <v>-4.0866619104024551</v>
      </c>
      <c r="EL52" s="729">
        <f t="shared" si="164"/>
        <v>-2.3049703204823486E-2</v>
      </c>
      <c r="EM52" s="196">
        <v>179.95356037151703</v>
      </c>
      <c r="EN52" s="305">
        <f t="shared" si="42"/>
        <v>-2.1885393103493413</v>
      </c>
      <c r="EO52" s="729">
        <f t="shared" si="165"/>
        <v>-1.2015559907192764E-2</v>
      </c>
      <c r="EP52" s="196">
        <v>139.05780650841166</v>
      </c>
      <c r="EQ52" s="305">
        <f t="shared" si="44"/>
        <v>-7.4565647974726232</v>
      </c>
      <c r="ER52" s="729">
        <f t="shared" si="166"/>
        <v>-5.0893060735354323E-2</v>
      </c>
      <c r="ES52" s="196">
        <v>142.94782965480402</v>
      </c>
      <c r="ET52" s="305">
        <f t="shared" si="46"/>
        <v>-4.7785924230640546</v>
      </c>
      <c r="EU52" s="729">
        <f t="shared" si="167"/>
        <v>-3.2347581129022474E-2</v>
      </c>
      <c r="EV52" s="196">
        <v>140.73251538209487</v>
      </c>
      <c r="EW52" s="305">
        <f t="shared" si="48"/>
        <v>-4.310246924481703</v>
      </c>
      <c r="EX52" s="729">
        <f t="shared" si="168"/>
        <v>-2.9717076922260645E-2</v>
      </c>
      <c r="EY52" s="305">
        <v>137.05101461275925</v>
      </c>
      <c r="EZ52" s="305">
        <f t="shared" si="141"/>
        <v>-7.3455681599202194</v>
      </c>
      <c r="FA52" s="729">
        <f t="shared" si="169"/>
        <v>-5.0870789452712978E-2</v>
      </c>
      <c r="FB52" s="305">
        <v>139.88788735664596</v>
      </c>
      <c r="FC52" s="305">
        <f t="shared" si="142"/>
        <v>-5.535155429821998</v>
      </c>
      <c r="FD52" s="729">
        <f t="shared" si="170"/>
        <v>-3.8062437174757428E-2</v>
      </c>
      <c r="FE52" s="305">
        <v>139.33392408293022</v>
      </c>
      <c r="FF52" s="305">
        <f t="shared" si="143"/>
        <v>-6.8137453069821277</v>
      </c>
      <c r="FG52" s="729">
        <f t="shared" si="171"/>
        <v>-4.6622332982974253E-2</v>
      </c>
      <c r="FH52" s="305">
        <v>133.93334439344503</v>
      </c>
      <c r="FI52" s="305">
        <f t="shared" si="144"/>
        <v>1.0966670975866464</v>
      </c>
      <c r="FJ52" s="729">
        <f t="shared" si="172"/>
        <v>8.2557552621111713E-3</v>
      </c>
      <c r="FK52" s="305">
        <v>135.40946018066455</v>
      </c>
      <c r="FL52" s="305">
        <f t="shared" si="54"/>
        <v>3.4823664030577959</v>
      </c>
      <c r="FM52" s="729">
        <f t="shared" si="173"/>
        <v>2.6396142773584624E-2</v>
      </c>
      <c r="FN52" s="305">
        <v>135.24249471236308</v>
      </c>
      <c r="FO52" s="305">
        <f t="shared" si="56"/>
        <v>1.7254459567063805</v>
      </c>
      <c r="FP52" s="729">
        <f t="shared" si="174"/>
        <v>1.2923038464279108E-2</v>
      </c>
      <c r="FQ52" s="305">
        <v>134.831792539209</v>
      </c>
      <c r="FR52" s="305">
        <f t="shared" si="58"/>
        <v>2.0638367570007858</v>
      </c>
      <c r="FS52" s="729">
        <f t="shared" si="175"/>
        <v>1.5544690319600096E-2</v>
      </c>
      <c r="FT52" s="305">
        <v>136.46544760226189</v>
      </c>
      <c r="FU52" s="305">
        <f t="shared" si="133"/>
        <v>-1.4227826252296154</v>
      </c>
      <c r="FV52" s="729">
        <f t="shared" si="176"/>
        <v>-1.0318376143360985E-2</v>
      </c>
      <c r="FW52" s="305">
        <v>143.04798413528158</v>
      </c>
      <c r="FX52" s="305">
        <f t="shared" si="139"/>
        <v>0.70183149857203375</v>
      </c>
      <c r="FY52" s="729">
        <f t="shared" si="140"/>
        <v>4.9304563950050796E-3</v>
      </c>
      <c r="FZ52" s="305">
        <v>168.39370590145546</v>
      </c>
      <c r="GA52" s="305">
        <f t="shared" si="64"/>
        <v>0.55564011568094429</v>
      </c>
      <c r="GB52" s="729">
        <f t="shared" si="65"/>
        <v>3.3105726825412378E-3</v>
      </c>
      <c r="GC52" s="305">
        <v>142.36491334063362</v>
      </c>
      <c r="GD52" s="305">
        <f t="shared" si="66"/>
        <v>-1.4144559496141937</v>
      </c>
      <c r="GE52" s="729">
        <f t="shared" si="67"/>
        <v>-9.8376836440200784E-3</v>
      </c>
      <c r="GF52" s="305">
        <v>137.41369380795538</v>
      </c>
      <c r="GG52" s="305">
        <f t="shared" si="68"/>
        <v>0.6629845381621351</v>
      </c>
      <c r="GH52" s="729">
        <f t="shared" si="69"/>
        <v>4.8481250422924222E-3</v>
      </c>
      <c r="GI52" s="305">
        <v>182.6784071494283</v>
      </c>
      <c r="GJ52" s="305">
        <f t="shared" si="70"/>
        <v>-6.5437069074221199E-3</v>
      </c>
      <c r="GK52" s="729">
        <f t="shared" si="71"/>
        <v>-3.5819627597941116E-5</v>
      </c>
      <c r="GL52" s="305">
        <v>190.98636444129625</v>
      </c>
      <c r="GM52" s="305">
        <f t="shared" si="72"/>
        <v>4.0183573969757447</v>
      </c>
      <c r="GN52" s="729">
        <f t="shared" si="73"/>
        <v>2.1492219233118309E-2</v>
      </c>
      <c r="GO52" s="305">
        <v>180.9447983014862</v>
      </c>
      <c r="GP52" s="305">
        <f t="shared" si="74"/>
        <v>7.7336497330421707</v>
      </c>
      <c r="GQ52" s="729">
        <f t="shared" si="75"/>
        <v>4.4648683395724004E-2</v>
      </c>
      <c r="GR52" s="305">
        <v>184.02716528488267</v>
      </c>
      <c r="GS52" s="305">
        <f t="shared" si="76"/>
        <v>4.0736049133656422</v>
      </c>
      <c r="GT52" s="729">
        <f t="shared" si="77"/>
        <v>2.2636978701369503E-2</v>
      </c>
      <c r="GU52" s="305">
        <v>139.58629369076286</v>
      </c>
      <c r="GV52" s="305">
        <f t="shared" si="78"/>
        <v>0.52848718235119918</v>
      </c>
      <c r="GW52" s="729">
        <f t="shared" si="79"/>
        <v>3.8004855363458563E-3</v>
      </c>
      <c r="GX52" s="305">
        <v>142.26779023684247</v>
      </c>
      <c r="GY52" s="305">
        <f t="shared" si="106"/>
        <v>-0.68003941796155232</v>
      </c>
      <c r="GZ52" s="729">
        <f t="shared" si="80"/>
        <v>-4.7572559835552452E-3</v>
      </c>
      <c r="HA52" s="305">
        <v>139.80713802796853</v>
      </c>
      <c r="HB52" s="305">
        <f t="shared" si="107"/>
        <v>-0.92537735412633992</v>
      </c>
      <c r="HC52" s="729">
        <f t="shared" si="81"/>
        <v>-6.5754339117289305E-3</v>
      </c>
      <c r="HD52" s="305">
        <v>135.67357791528588</v>
      </c>
      <c r="HE52" s="305">
        <f t="shared" si="108"/>
        <v>-1.3774366974733709</v>
      </c>
      <c r="HF52" s="729">
        <f t="shared" si="82"/>
        <v>-1.0050539949414818E-2</v>
      </c>
      <c r="HG52" s="305">
        <v>138.92970754419792</v>
      </c>
      <c r="HH52" s="305">
        <f t="shared" si="109"/>
        <v>-0.95817981244803718</v>
      </c>
      <c r="HI52" s="729">
        <f t="shared" si="83"/>
        <v>-6.8496267300480812E-3</v>
      </c>
      <c r="HJ52" s="305">
        <v>139.34934164656372</v>
      </c>
      <c r="HK52" s="305">
        <f t="shared" si="110"/>
        <v>1.5417563633491227E-2</v>
      </c>
      <c r="HL52" s="729">
        <f t="shared" si="84"/>
        <v>1.1065190143008418E-4</v>
      </c>
      <c r="HM52" s="305">
        <v>133.35522281398931</v>
      </c>
      <c r="HN52" s="111">
        <f t="shared" si="111"/>
        <v>-0.5781215794557113</v>
      </c>
      <c r="HO52" s="740">
        <f t="shared" si="85"/>
        <v>-4.3164872950339451E-3</v>
      </c>
      <c r="HP52" s="305">
        <v>134.08916176677602</v>
      </c>
      <c r="HQ52" s="111">
        <f t="shared" si="112"/>
        <v>-1.320298413888537</v>
      </c>
      <c r="HR52" s="740">
        <f t="shared" si="86"/>
        <v>-9.750414868554845E-3</v>
      </c>
      <c r="HS52" s="305">
        <v>134.95360484528476</v>
      </c>
      <c r="HT52" s="111">
        <f t="shared" si="113"/>
        <v>-0.28888986707832487</v>
      </c>
      <c r="HU52" s="740">
        <f t="shared" si="87"/>
        <v>-2.1360879780629796E-3</v>
      </c>
      <c r="HV52" s="305">
        <v>134.09590664536498</v>
      </c>
      <c r="HW52" s="111">
        <f t="shared" si="114"/>
        <v>-0.73588589384402781</v>
      </c>
      <c r="HX52" s="740">
        <f t="shared" si="88"/>
        <v>-5.4578069458657728E-3</v>
      </c>
      <c r="HY52" s="305">
        <v>134.39076517806109</v>
      </c>
      <c r="HZ52" s="111">
        <f t="shared" si="115"/>
        <v>-2.0746824242008017</v>
      </c>
      <c r="IA52" s="740">
        <f t="shared" si="89"/>
        <v>-1.5202986987941512E-2</v>
      </c>
      <c r="IB52" s="305">
        <v>141.71347203544025</v>
      </c>
      <c r="IC52" s="111">
        <f t="shared" si="116"/>
        <v>-1.3345120998413336</v>
      </c>
      <c r="ID52" s="740">
        <f t="shared" si="90"/>
        <v>-9.3291220278873353E-3</v>
      </c>
      <c r="IE52" s="305">
        <v>168.1547619047619</v>
      </c>
      <c r="IF52" s="111">
        <f t="shared" si="117"/>
        <v>-0.23894399669356403</v>
      </c>
      <c r="IG52" s="740">
        <f t="shared" si="91"/>
        <v>-1.4189603786818187E-3</v>
      </c>
      <c r="IH52" s="305">
        <v>141.09260435487752</v>
      </c>
      <c r="II52" s="111">
        <f t="shared" si="118"/>
        <v>-1.2723089857560979</v>
      </c>
      <c r="IJ52" s="740">
        <f t="shared" si="92"/>
        <v>-8.9369561354760933E-3</v>
      </c>
      <c r="IK52" s="305">
        <v>136.62731029066603</v>
      </c>
      <c r="IL52" s="111">
        <f t="shared" si="119"/>
        <v>-0.78638351728935163</v>
      </c>
      <c r="IM52" s="740">
        <f t="shared" si="93"/>
        <v>-5.7227449135336828E-3</v>
      </c>
      <c r="IN52" s="305">
        <v>184.29653840439758</v>
      </c>
      <c r="IO52" s="111">
        <f t="shared" si="120"/>
        <v>1.6181312549692848</v>
      </c>
      <c r="IP52" s="740">
        <f t="shared" si="94"/>
        <v>8.8578134669505676E-3</v>
      </c>
      <c r="IQ52" s="305">
        <v>185.57292413595297</v>
      </c>
      <c r="IR52" s="111">
        <f t="shared" si="121"/>
        <v>-5.413440305343272</v>
      </c>
      <c r="IS52" s="740">
        <f t="shared" si="95"/>
        <v>-2.8344642933957775E-2</v>
      </c>
      <c r="IT52" s="305">
        <v>170.55500982318273</v>
      </c>
      <c r="IU52" s="111">
        <f t="shared" si="122"/>
        <v>-10.389788478303473</v>
      </c>
      <c r="IV52" s="740">
        <f t="shared" si="96"/>
        <v>-5.741965823738264E-2</v>
      </c>
      <c r="IW52" s="305">
        <v>178.16358024691357</v>
      </c>
      <c r="IX52" s="111">
        <f t="shared" si="123"/>
        <v>-5.8635850379691021</v>
      </c>
      <c r="IY52" s="740">
        <f t="shared" si="97"/>
        <v>-3.1862605876105288E-2</v>
      </c>
      <c r="IZ52" s="305">
        <v>138.89802839715523</v>
      </c>
      <c r="JA52" s="111">
        <f t="shared" si="124"/>
        <v>-0.68826529360762834</v>
      </c>
      <c r="JB52" s="740">
        <f t="shared" si="98"/>
        <v>-4.9307512608107477E-3</v>
      </c>
      <c r="JC52" s="305">
        <v>143.47124809330231</v>
      </c>
      <c r="JD52" s="111">
        <f t="shared" si="125"/>
        <v>1.2034578564598348</v>
      </c>
      <c r="JE52" s="740">
        <f t="shared" si="99"/>
        <v>8.4591027558406588E-3</v>
      </c>
      <c r="JF52" s="305">
        <v>138.90006852816725</v>
      </c>
      <c r="JG52" s="111">
        <f t="shared" si="126"/>
        <v>-0.90706949980128115</v>
      </c>
      <c r="JH52" s="740">
        <f t="shared" si="100"/>
        <v>-6.4880056383088336E-3</v>
      </c>
      <c r="JI52" s="305">
        <v>135.96757348187199</v>
      </c>
      <c r="JJ52" s="111">
        <f t="shared" si="127"/>
        <v>0.29399556658611914</v>
      </c>
      <c r="JK52" s="740">
        <f t="shared" si="101"/>
        <v>2.1669330985705187E-3</v>
      </c>
      <c r="JL52" s="305">
        <v>138.97036706370113</v>
      </c>
      <c r="JM52" s="111">
        <f t="shared" si="128"/>
        <v>4.065951950320823E-2</v>
      </c>
      <c r="JN52" s="740">
        <f t="shared" si="102"/>
        <v>2.9266252856879551E-4</v>
      </c>
      <c r="JO52" s="305">
        <v>138.92370990132747</v>
      </c>
      <c r="JP52" s="111">
        <f t="shared" si="129"/>
        <v>-0.42563174523624525</v>
      </c>
      <c r="JQ52" s="740">
        <f t="shared" si="103"/>
        <v>-3.0544223618636747E-3</v>
      </c>
    </row>
    <row r="53" spans="1:277" x14ac:dyDescent="0.25">
      <c r="A53" s="62" t="s">
        <v>93</v>
      </c>
      <c r="B53" s="258"/>
      <c r="C53" s="271"/>
      <c r="D53" s="306"/>
      <c r="E53" s="306"/>
      <c r="F53" s="110"/>
      <c r="G53" s="305"/>
      <c r="H53" s="305"/>
      <c r="I53" s="305"/>
      <c r="J53" s="306"/>
      <c r="K53" s="271"/>
      <c r="L53" s="271"/>
      <c r="M53" s="306"/>
      <c r="N53" s="23"/>
      <c r="O53" s="306"/>
      <c r="P53" s="110"/>
      <c r="Q53" s="306">
        <v>152.91934907010014</v>
      </c>
      <c r="R53" s="306">
        <v>147.3825534426685</v>
      </c>
      <c r="S53" s="306"/>
      <c r="T53" s="110"/>
      <c r="U53" s="23"/>
      <c r="V53" s="210"/>
      <c r="W53" s="210"/>
      <c r="X53" s="196"/>
      <c r="Y53" s="306"/>
      <c r="Z53" s="183"/>
      <c r="AA53" s="305"/>
      <c r="AB53" s="305"/>
      <c r="AC53" s="23"/>
      <c r="AD53" s="306"/>
      <c r="AE53" s="271"/>
      <c r="AF53" s="306"/>
      <c r="AG53" s="306"/>
      <c r="AH53" s="23"/>
      <c r="AJ53" s="271">
        <v>154.21337767526686</v>
      </c>
      <c r="AK53" s="306">
        <v>143.26113503438526</v>
      </c>
      <c r="AL53" s="306">
        <v>146.40706308834709</v>
      </c>
      <c r="AM53" s="23">
        <v>147.18</v>
      </c>
      <c r="AN53" s="451">
        <v>148.94999999999999</v>
      </c>
      <c r="AO53" s="210">
        <v>148.47325951584804</v>
      </c>
      <c r="AP53" s="210">
        <v>146.14305750350633</v>
      </c>
      <c r="AQ53" s="196">
        <v>151.27000000000001</v>
      </c>
      <c r="AR53" s="306">
        <v>148.61000000000001</v>
      </c>
      <c r="AS53" s="210">
        <v>144.94017799257384</v>
      </c>
      <c r="AT53" s="210">
        <v>148.01</v>
      </c>
      <c r="AU53" s="196">
        <v>174.59</v>
      </c>
      <c r="AV53" s="306">
        <v>149.30000000000001</v>
      </c>
      <c r="AW53" s="306">
        <v>148.84</v>
      </c>
      <c r="AX53" s="210">
        <v>186.8</v>
      </c>
      <c r="AY53" s="210">
        <v>187.89</v>
      </c>
      <c r="AZ53" s="196">
        <v>181.63</v>
      </c>
      <c r="BA53" s="306">
        <v>184.94</v>
      </c>
      <c r="BB53" s="451">
        <v>150.5</v>
      </c>
      <c r="BC53" s="196">
        <v>147.37106656613719</v>
      </c>
      <c r="BD53" s="196">
        <v>143.28479175926171</v>
      </c>
      <c r="BE53" s="196">
        <v>126.51176842681672</v>
      </c>
      <c r="BF53" s="196">
        <v>144.65491855774246</v>
      </c>
      <c r="BG53" s="196">
        <v>148.76566062764172</v>
      </c>
      <c r="BH53" s="451">
        <v>-6.0115148696548317</v>
      </c>
      <c r="BI53" s="331">
        <v>-4.0359280763040184E-2</v>
      </c>
      <c r="BJ53" s="451">
        <v>144.18284834149293</v>
      </c>
      <c r="BK53" s="451">
        <v>142.53692510907416</v>
      </c>
      <c r="BL53" s="451">
        <v>142.30951254141033</v>
      </c>
      <c r="BM53" s="451">
        <v>143.52433812295732</v>
      </c>
      <c r="BN53" s="451">
        <v>140.45720823467224</v>
      </c>
      <c r="BO53" s="196">
        <v>148.58305505373988</v>
      </c>
      <c r="BP53" s="196">
        <v>174.06062251790505</v>
      </c>
      <c r="BQ53" s="196">
        <v>-0.52937748209495794</v>
      </c>
      <c r="BR53" s="182">
        <v>-3.0321180027204188E-3</v>
      </c>
      <c r="BS53" s="196">
        <v>131.75524066881687</v>
      </c>
      <c r="BT53" s="196">
        <v>-17.544759331183144</v>
      </c>
      <c r="BU53" s="182">
        <v>-0.11751345834683953</v>
      </c>
      <c r="BV53" s="196">
        <v>148.84</v>
      </c>
      <c r="BW53" s="451">
        <v>0.57305505373989263</v>
      </c>
      <c r="BX53" s="331">
        <v>3.8717320028369695E-3</v>
      </c>
      <c r="BY53" s="196">
        <v>182.70939631944046</v>
      </c>
      <c r="BZ53" s="451">
        <v>-4.0906036805595534</v>
      </c>
      <c r="CA53" s="331">
        <v>-2.1898306641111098E-2</v>
      </c>
      <c r="CB53" s="196">
        <v>187.72366578496968</v>
      </c>
      <c r="CC53" s="451">
        <v>-0.16633421503030377</v>
      </c>
      <c r="CD53" s="331">
        <v>-8.8527444265423273E-4</v>
      </c>
      <c r="CE53" s="196">
        <v>177.29781047884649</v>
      </c>
      <c r="CF53" s="451">
        <f t="shared" si="4"/>
        <v>-4.3321895211535093</v>
      </c>
      <c r="CG53" s="331">
        <f t="shared" si="145"/>
        <v>-2.3851728905761767E-2</v>
      </c>
      <c r="CH53" s="196">
        <v>182.14209968186637</v>
      </c>
      <c r="CI53" s="451">
        <f t="shared" si="6"/>
        <v>-2.7979003181336282</v>
      </c>
      <c r="CJ53" s="331">
        <f t="shared" si="146"/>
        <v>-1.5128692106270294E-2</v>
      </c>
      <c r="CK53" s="196">
        <v>141.65760349662727</v>
      </c>
      <c r="CL53" s="451">
        <f t="shared" si="8"/>
        <v>-8.8423965033727256</v>
      </c>
      <c r="CM53" s="331">
        <f t="shared" si="147"/>
        <v>-5.8753465138689204E-2</v>
      </c>
      <c r="CN53" s="196">
        <v>148.86752555969744</v>
      </c>
      <c r="CO53" s="451">
        <f t="shared" si="10"/>
        <v>1.4964589935602532</v>
      </c>
      <c r="CP53" s="331">
        <f t="shared" si="148"/>
        <v>1.0154360882559483E-2</v>
      </c>
      <c r="CQ53" s="196">
        <v>145.04781595423697</v>
      </c>
      <c r="CR53" s="451">
        <f t="shared" si="12"/>
        <v>1.7630241949752588</v>
      </c>
      <c r="CS53" s="331">
        <f t="shared" si="149"/>
        <v>1.2304335814908978E-2</v>
      </c>
      <c r="CT53" s="196">
        <v>145.39897257121112</v>
      </c>
      <c r="CU53" s="451">
        <f t="shared" si="14"/>
        <v>18.887204144394403</v>
      </c>
      <c r="CV53" s="331">
        <f t="shared" si="150"/>
        <v>0.14929207281866499</v>
      </c>
      <c r="CW53" s="196">
        <v>146.08893746999149</v>
      </c>
      <c r="CX53" s="451">
        <f t="shared" si="16"/>
        <v>1.4340189122490301</v>
      </c>
      <c r="CY53" s="331">
        <f t="shared" si="151"/>
        <v>9.9133781730111527E-3</v>
      </c>
      <c r="CZ53" s="196">
        <v>142.92507788787799</v>
      </c>
      <c r="DA53" s="305">
        <f t="shared" si="18"/>
        <v>-5.8405827397637324</v>
      </c>
      <c r="DB53" s="729">
        <f t="shared" si="152"/>
        <v>-3.9260288396679298E-2</v>
      </c>
      <c r="DC53" s="196">
        <v>136.15986351343994</v>
      </c>
      <c r="DD53" s="305">
        <f t="shared" si="104"/>
        <v>-8.0229848280529836</v>
      </c>
      <c r="DE53" s="730">
        <f t="shared" si="153"/>
        <v>-5.5644516115056726E-2</v>
      </c>
      <c r="DF53" s="196">
        <v>137.57406081125075</v>
      </c>
      <c r="DG53" s="305">
        <f t="shared" si="20"/>
        <v>-4.9628642978234154</v>
      </c>
      <c r="DH53" s="730">
        <f t="shared" si="154"/>
        <v>-3.4818095690121426E-2</v>
      </c>
      <c r="DI53" s="196">
        <v>138.57012395845868</v>
      </c>
      <c r="DJ53" s="305">
        <f t="shared" si="22"/>
        <v>-3.7393885829516478</v>
      </c>
      <c r="DK53" s="729">
        <f t="shared" si="155"/>
        <v>-2.6276448539330997E-2</v>
      </c>
      <c r="DL53" s="196">
        <v>174.54735947515508</v>
      </c>
      <c r="DM53" s="305">
        <f t="shared" si="24"/>
        <v>31.023021352197759</v>
      </c>
      <c r="DN53" s="729">
        <f t="shared" si="156"/>
        <v>0.21615164199970274</v>
      </c>
      <c r="DO53" s="196">
        <v>140.59484941500233</v>
      </c>
      <c r="DP53" s="305">
        <f t="shared" si="26"/>
        <v>0.13764118033009254</v>
      </c>
      <c r="DQ53" s="729">
        <f t="shared" si="157"/>
        <v>9.7995099048334535E-4</v>
      </c>
      <c r="DR53" s="196">
        <v>142.23163708236007</v>
      </c>
      <c r="DS53" s="305">
        <f t="shared" si="28"/>
        <v>-6.3514179713798171</v>
      </c>
      <c r="DT53" s="729">
        <f t="shared" si="158"/>
        <v>-4.2746583512383834E-2</v>
      </c>
      <c r="DU53" s="196">
        <v>167.83806578577452</v>
      </c>
      <c r="DV53" s="305">
        <f t="shared" si="30"/>
        <v>-6.2225567321305277</v>
      </c>
      <c r="DW53" s="729">
        <f t="shared" si="159"/>
        <v>-3.5749365032234297E-2</v>
      </c>
      <c r="DX53" s="196">
        <v>145.80884627281162</v>
      </c>
      <c r="DY53" s="305">
        <f t="shared" si="32"/>
        <v>14.053605603994754</v>
      </c>
      <c r="DZ53" s="729">
        <f t="shared" si="160"/>
        <v>0.10666449040399262</v>
      </c>
      <c r="EA53" s="196">
        <v>148.80000000000001</v>
      </c>
      <c r="EB53" s="305">
        <f t="shared" si="34"/>
        <v>-3.9999999999992042E-2</v>
      </c>
      <c r="EC53" s="729">
        <f t="shared" si="161"/>
        <v>-2.6874496103192717E-4</v>
      </c>
      <c r="ED53" s="196">
        <v>182.68495085633572</v>
      </c>
      <c r="EE53" s="305">
        <f t="shared" si="36"/>
        <v>-2.4445463104740384E-2</v>
      </c>
      <c r="EF53" s="729">
        <f t="shared" si="162"/>
        <v>-1.3379423060432585E-4</v>
      </c>
      <c r="EG53" s="196">
        <v>186.9680070443205</v>
      </c>
      <c r="EH53" s="305">
        <f t="shared" si="38"/>
        <v>-0.75565874064918148</v>
      </c>
      <c r="EI53" s="729">
        <f t="shared" si="163"/>
        <v>-4.0253781402008193E-3</v>
      </c>
      <c r="EJ53" s="196">
        <v>173.21114856844403</v>
      </c>
      <c r="EK53" s="305">
        <f t="shared" si="40"/>
        <v>-4.0866619104024551</v>
      </c>
      <c r="EL53" s="729">
        <f t="shared" si="164"/>
        <v>-2.3049703204823486E-2</v>
      </c>
      <c r="EM53" s="196">
        <v>179.95356037151703</v>
      </c>
      <c r="EN53" s="305">
        <f t="shared" si="42"/>
        <v>-2.1885393103493413</v>
      </c>
      <c r="EO53" s="729">
        <f t="shared" si="165"/>
        <v>-1.2015559907192764E-2</v>
      </c>
      <c r="EP53" s="196">
        <v>131.23461012665291</v>
      </c>
      <c r="EQ53" s="305">
        <f t="shared" si="44"/>
        <v>-10.422993369974364</v>
      </c>
      <c r="ER53" s="729">
        <f t="shared" si="166"/>
        <v>-7.3578778072597606E-2</v>
      </c>
      <c r="ES53" s="196">
        <v>142.6889089588978</v>
      </c>
      <c r="ET53" s="305">
        <f t="shared" si="46"/>
        <v>-6.1786166007996428</v>
      </c>
      <c r="EU53" s="729">
        <f t="shared" si="167"/>
        <v>-4.1504126420922827E-2</v>
      </c>
      <c r="EV53" s="196">
        <v>142.57186211635366</v>
      </c>
      <c r="EW53" s="305">
        <f t="shared" si="48"/>
        <v>-2.4759538378833099</v>
      </c>
      <c r="EX53" s="729">
        <f t="shared" si="168"/>
        <v>-1.7069914645695052E-2</v>
      </c>
      <c r="EY53" s="725">
        <v>139.4121088998902</v>
      </c>
      <c r="EZ53" s="725">
        <f t="shared" si="141"/>
        <v>-5.9868636713209185</v>
      </c>
      <c r="FA53" s="729">
        <f t="shared" si="169"/>
        <v>-4.1175419368171741E-2</v>
      </c>
      <c r="FB53" s="725">
        <v>141.41711117644581</v>
      </c>
      <c r="FC53" s="725">
        <f t="shared" si="142"/>
        <v>-4.6718262935456778</v>
      </c>
      <c r="FD53" s="729">
        <f t="shared" si="170"/>
        <v>-3.1979329677206597E-2</v>
      </c>
      <c r="FE53" s="725">
        <v>134.23741508295714</v>
      </c>
      <c r="FF53" s="725">
        <f t="shared" si="143"/>
        <v>-8.6876628049208477</v>
      </c>
      <c r="FG53" s="729">
        <f t="shared" si="171"/>
        <v>-6.0784733745159504E-2</v>
      </c>
      <c r="FH53" s="725">
        <v>136.04938552830896</v>
      </c>
      <c r="FI53" s="725">
        <f t="shared" si="144"/>
        <v>-0.11047798513098428</v>
      </c>
      <c r="FJ53" s="729">
        <f t="shared" si="172"/>
        <v>-8.1138437040280463E-4</v>
      </c>
      <c r="FK53" s="725">
        <v>136.98930494311401</v>
      </c>
      <c r="FL53" s="725">
        <f t="shared" si="54"/>
        <v>-0.58475586813673885</v>
      </c>
      <c r="FM53" s="729">
        <f t="shared" si="173"/>
        <v>-4.2504805389077952E-3</v>
      </c>
      <c r="FN53" s="725">
        <v>137.82951354289338</v>
      </c>
      <c r="FO53" s="725">
        <f t="shared" si="56"/>
        <v>-0.74061041556529972</v>
      </c>
      <c r="FP53" s="729">
        <f t="shared" si="174"/>
        <v>-5.3446615649079161E-3</v>
      </c>
      <c r="FQ53" s="725">
        <v>166.22431887881018</v>
      </c>
      <c r="FR53" s="725">
        <f t="shared" si="58"/>
        <v>-8.3230405963448959</v>
      </c>
      <c r="FS53" s="729">
        <f t="shared" si="175"/>
        <v>-4.7683566347674199E-2</v>
      </c>
      <c r="FT53" s="725">
        <v>137.9267078115075</v>
      </c>
      <c r="FU53" s="725">
        <f t="shared" si="133"/>
        <v>-2.6681416034948313</v>
      </c>
      <c r="FV53" s="729">
        <f t="shared" si="176"/>
        <v>-1.8977520261920237E-2</v>
      </c>
      <c r="FW53" s="725">
        <v>143.23130805542866</v>
      </c>
      <c r="FX53" s="725">
        <f t="shared" si="139"/>
        <v>0.99967097306858932</v>
      </c>
      <c r="FY53" s="729">
        <f t="shared" si="140"/>
        <v>7.0284712569941383E-3</v>
      </c>
      <c r="FZ53" s="725">
        <v>168.39370590145546</v>
      </c>
      <c r="GA53" s="725">
        <f t="shared" si="64"/>
        <v>0.55564011568094429</v>
      </c>
      <c r="GB53" s="729">
        <f t="shared" si="65"/>
        <v>3.3105726825412378E-3</v>
      </c>
      <c r="GC53" s="725">
        <v>143.90811673945248</v>
      </c>
      <c r="GD53" s="725">
        <f t="shared" si="66"/>
        <v>-1.9007295333591401</v>
      </c>
      <c r="GE53" s="729">
        <f t="shared" si="67"/>
        <v>-1.3035762794548367E-2</v>
      </c>
      <c r="GF53" s="725">
        <v>148.80000000000001</v>
      </c>
      <c r="GG53" s="725">
        <f t="shared" si="68"/>
        <v>0</v>
      </c>
      <c r="GH53" s="729">
        <f t="shared" si="69"/>
        <v>0</v>
      </c>
      <c r="GI53" s="725">
        <v>182.6784071494283</v>
      </c>
      <c r="GJ53" s="725">
        <f t="shared" si="70"/>
        <v>-6.5437069074221199E-3</v>
      </c>
      <c r="GK53" s="729">
        <f t="shared" si="71"/>
        <v>-3.5819627597941116E-5</v>
      </c>
      <c r="GL53" s="725">
        <v>190.98636444129625</v>
      </c>
      <c r="GM53" s="725">
        <f t="shared" si="72"/>
        <v>4.0183573969757447</v>
      </c>
      <c r="GN53" s="729">
        <f t="shared" si="73"/>
        <v>2.1492219233118309E-2</v>
      </c>
      <c r="GO53" s="725">
        <v>180.9447983014862</v>
      </c>
      <c r="GP53" s="725">
        <f t="shared" si="74"/>
        <v>7.7336497330421707</v>
      </c>
      <c r="GQ53" s="729">
        <f t="shared" si="75"/>
        <v>4.4648683395724004E-2</v>
      </c>
      <c r="GR53" s="725">
        <v>184.02716528488267</v>
      </c>
      <c r="GS53" s="725">
        <f t="shared" si="76"/>
        <v>4.0736049133656422</v>
      </c>
      <c r="GT53" s="729">
        <f t="shared" si="77"/>
        <v>2.2636978701369503E-2</v>
      </c>
      <c r="GU53" s="725">
        <v>131.52315402221322</v>
      </c>
      <c r="GV53" s="725">
        <f t="shared" si="78"/>
        <v>0.28854389556030924</v>
      </c>
      <c r="GW53" s="729">
        <f t="shared" si="79"/>
        <v>2.1986874901509523E-3</v>
      </c>
      <c r="GX53" s="725">
        <v>142.56790162210521</v>
      </c>
      <c r="GY53" s="725">
        <f t="shared" si="106"/>
        <v>-0.12100733679258724</v>
      </c>
      <c r="GZ53" s="729">
        <f t="shared" si="80"/>
        <v>-8.4805005291226922E-4</v>
      </c>
      <c r="HA53" s="725">
        <v>141.73180707146489</v>
      </c>
      <c r="HB53" s="725">
        <f t="shared" si="107"/>
        <v>-0.84005504488877136</v>
      </c>
      <c r="HC53" s="729">
        <f t="shared" si="81"/>
        <v>-5.8921517361062306E-3</v>
      </c>
      <c r="HD53" s="725">
        <v>139.21303739203256</v>
      </c>
      <c r="HE53" s="725">
        <f t="shared" si="108"/>
        <v>-0.19907150785763861</v>
      </c>
      <c r="HF53" s="729">
        <f t="shared" si="82"/>
        <v>-1.4279355604654754E-3</v>
      </c>
      <c r="HG53" s="725">
        <v>141.06227892930562</v>
      </c>
      <c r="HH53" s="725">
        <f t="shared" si="109"/>
        <v>-0.35483224714019457</v>
      </c>
      <c r="HI53" s="729">
        <f t="shared" si="83"/>
        <v>-2.5091181978499841E-3</v>
      </c>
      <c r="HJ53" s="725">
        <v>134.56940980183026</v>
      </c>
      <c r="HK53" s="725">
        <f t="shared" si="110"/>
        <v>0.33199471887311915</v>
      </c>
      <c r="HL53" s="729">
        <f t="shared" si="84"/>
        <v>2.4731906426233726E-3</v>
      </c>
      <c r="HM53" s="725">
        <v>136.34361772405862</v>
      </c>
      <c r="HN53" s="736">
        <f t="shared" si="111"/>
        <v>0.29423219574965742</v>
      </c>
      <c r="HO53" s="740">
        <f t="shared" si="85"/>
        <v>2.162686693564184E-3</v>
      </c>
      <c r="HP53" s="725">
        <v>137.49144953672035</v>
      </c>
      <c r="HQ53" s="736">
        <f t="shared" si="112"/>
        <v>0.50214459360634578</v>
      </c>
      <c r="HR53" s="740">
        <f t="shared" si="86"/>
        <v>3.665575161614738E-3</v>
      </c>
      <c r="HS53" s="725">
        <v>139.26964765556593</v>
      </c>
      <c r="HT53" s="736">
        <f t="shared" si="113"/>
        <v>1.4401341126725526</v>
      </c>
      <c r="HU53" s="740">
        <f t="shared" si="87"/>
        <v>1.044866281287697E-2</v>
      </c>
      <c r="HV53" s="725">
        <v>174.07878882769793</v>
      </c>
      <c r="HW53" s="736">
        <f t="shared" si="114"/>
        <v>7.8544699488877541</v>
      </c>
      <c r="HX53" s="740">
        <f t="shared" si="88"/>
        <v>4.7252231213016693E-2</v>
      </c>
      <c r="HY53" s="725">
        <v>137.99959587795516</v>
      </c>
      <c r="HZ53" s="736">
        <f t="shared" si="115"/>
        <v>7.2888066447660549E-2</v>
      </c>
      <c r="IA53" s="740">
        <f t="shared" si="89"/>
        <v>5.2845505851753071E-4</v>
      </c>
      <c r="IB53" s="725">
        <v>142.63680192458796</v>
      </c>
      <c r="IC53" s="736">
        <f t="shared" si="116"/>
        <v>-0.59450613084069914</v>
      </c>
      <c r="ID53" s="740">
        <f t="shared" si="90"/>
        <v>-4.1506716576981406E-3</v>
      </c>
      <c r="IE53" s="725">
        <v>168.1547619047619</v>
      </c>
      <c r="IF53" s="736">
        <f t="shared" si="117"/>
        <v>-0.23894399669356403</v>
      </c>
      <c r="IG53" s="740">
        <f t="shared" si="91"/>
        <v>-1.4189603786818187E-3</v>
      </c>
      <c r="IH53" s="725">
        <v>144.03727461595622</v>
      </c>
      <c r="II53" s="736">
        <f t="shared" si="118"/>
        <v>0.12915787650374</v>
      </c>
      <c r="IJ53" s="740">
        <f t="shared" si="92"/>
        <v>8.9750237464077175E-4</v>
      </c>
      <c r="IK53" s="725">
        <v>148.80000000000001</v>
      </c>
      <c r="IL53" s="736">
        <f t="shared" si="119"/>
        <v>0</v>
      </c>
      <c r="IM53" s="740">
        <f t="shared" si="93"/>
        <v>0</v>
      </c>
      <c r="IN53" s="725">
        <v>184.29653840439758</v>
      </c>
      <c r="IO53" s="736">
        <f t="shared" si="120"/>
        <v>1.6181312549692848</v>
      </c>
      <c r="IP53" s="740">
        <f t="shared" si="94"/>
        <v>8.8578134669505676E-3</v>
      </c>
      <c r="IQ53" s="725">
        <v>185.57292413595297</v>
      </c>
      <c r="IR53" s="736">
        <f t="shared" si="121"/>
        <v>-5.413440305343272</v>
      </c>
      <c r="IS53" s="740">
        <f t="shared" si="95"/>
        <v>-2.8344642933957775E-2</v>
      </c>
      <c r="IT53" s="725">
        <v>170.55500982318273</v>
      </c>
      <c r="IU53" s="736">
        <f t="shared" si="122"/>
        <v>-10.389788478303473</v>
      </c>
      <c r="IV53" s="740">
        <f t="shared" si="96"/>
        <v>-5.741965823738264E-2</v>
      </c>
      <c r="IW53" s="725">
        <v>178.16358024691357</v>
      </c>
      <c r="IX53" s="736">
        <f t="shared" si="123"/>
        <v>-5.8635850379691021</v>
      </c>
      <c r="IY53" s="740">
        <f t="shared" si="97"/>
        <v>-3.1862605876105288E-2</v>
      </c>
      <c r="IZ53" s="725">
        <v>130.7072713927767</v>
      </c>
      <c r="JA53" s="736">
        <f t="shared" si="124"/>
        <v>-0.81588262943651557</v>
      </c>
      <c r="JB53" s="740">
        <f t="shared" si="98"/>
        <v>-6.2033383817629512E-3</v>
      </c>
      <c r="JC53" s="725">
        <v>144.93174557072319</v>
      </c>
      <c r="JD53" s="736">
        <f t="shared" si="125"/>
        <v>2.3638439486179834</v>
      </c>
      <c r="JE53" s="740">
        <f t="shared" si="99"/>
        <v>1.6580477945755699E-2</v>
      </c>
      <c r="JF53" s="725">
        <v>141.78837077124572</v>
      </c>
      <c r="JG53" s="736">
        <f t="shared" si="126"/>
        <v>5.6563699780838306E-2</v>
      </c>
      <c r="JH53" s="740">
        <f t="shared" si="100"/>
        <v>3.9908966765884394E-4</v>
      </c>
      <c r="JI53" s="725">
        <v>139.97232897770945</v>
      </c>
      <c r="JJ53" s="736">
        <f t="shared" si="127"/>
        <v>0.75929158567689115</v>
      </c>
      <c r="JK53" s="740">
        <f t="shared" si="101"/>
        <v>5.4541700971488674E-3</v>
      </c>
      <c r="JL53" s="725">
        <v>141.92946095975461</v>
      </c>
      <c r="JM53" s="736">
        <f t="shared" si="128"/>
        <v>0.86718203044898701</v>
      </c>
      <c r="JN53" s="740">
        <f t="shared" si="102"/>
        <v>6.1475118439252036E-3</v>
      </c>
      <c r="JO53" s="725">
        <v>134.25362239392487</v>
      </c>
      <c r="JP53" s="736">
        <f t="shared" si="129"/>
        <v>-0.31578740790538973</v>
      </c>
      <c r="JQ53" s="740">
        <f t="shared" si="103"/>
        <v>-2.3466507609004521E-3</v>
      </c>
    </row>
    <row r="54" spans="1:277" x14ac:dyDescent="0.25">
      <c r="A54" s="62" t="s">
        <v>112</v>
      </c>
      <c r="B54" s="258"/>
      <c r="C54" s="271"/>
      <c r="D54" s="306"/>
      <c r="E54" s="306"/>
      <c r="F54" s="110"/>
      <c r="G54" s="305"/>
      <c r="H54" s="305"/>
      <c r="I54" s="305"/>
      <c r="J54" s="306"/>
      <c r="K54" s="271"/>
      <c r="L54" s="271"/>
      <c r="M54" s="306"/>
      <c r="N54" s="23"/>
      <c r="O54" s="306"/>
      <c r="P54" s="110"/>
      <c r="Q54" s="306"/>
      <c r="R54" s="306"/>
      <c r="S54" s="306"/>
      <c r="T54" s="110"/>
      <c r="U54" s="23"/>
      <c r="V54" s="210"/>
      <c r="W54" s="210"/>
      <c r="X54" s="210"/>
      <c r="Y54" s="306"/>
      <c r="Z54" s="183"/>
      <c r="AA54" s="305"/>
      <c r="AB54" s="305"/>
      <c r="AC54" s="23"/>
      <c r="AD54" s="306"/>
      <c r="AE54" s="271"/>
      <c r="AF54" s="306"/>
      <c r="AG54" s="306"/>
      <c r="AH54" s="23"/>
      <c r="AJ54" s="271"/>
      <c r="AK54" s="306"/>
      <c r="AL54" s="306"/>
      <c r="AM54" s="23"/>
      <c r="AO54" s="210"/>
      <c r="AP54" s="210"/>
      <c r="AQ54" s="210"/>
      <c r="AR54" s="306"/>
      <c r="AS54" s="210"/>
      <c r="AT54" s="210"/>
      <c r="AU54" s="210"/>
      <c r="AV54" s="306"/>
      <c r="AW54" s="306"/>
      <c r="AX54" s="210"/>
      <c r="AY54" s="210"/>
      <c r="AZ54" s="210"/>
      <c r="BA54" s="306"/>
      <c r="BC54" s="196">
        <v>147.00353410030829</v>
      </c>
      <c r="BD54" s="196">
        <v>145.37216828478964</v>
      </c>
      <c r="BE54" s="196">
        <v>140.80148537830729</v>
      </c>
      <c r="BF54" s="196">
        <v>143.8244071495042</v>
      </c>
      <c r="BG54" s="196">
        <v>143.8244071495042</v>
      </c>
      <c r="BI54" s="331"/>
      <c r="BJ54" s="451">
        <v>145.23387704400594</v>
      </c>
      <c r="BK54" s="451">
        <v>144.97655122655124</v>
      </c>
      <c r="BL54" s="451">
        <v>144.78093190870581</v>
      </c>
      <c r="BM54" s="451">
        <v>145.00035483642043</v>
      </c>
      <c r="BN54" s="451">
        <v>145.80311534338148</v>
      </c>
      <c r="BO54" s="196">
        <v>145.61655304389427</v>
      </c>
      <c r="BP54" s="196">
        <v>0</v>
      </c>
      <c r="BQ54" s="196">
        <v>0</v>
      </c>
      <c r="BR54" s="182">
        <v>0</v>
      </c>
      <c r="BS54" s="196">
        <v>145.70735750023022</v>
      </c>
      <c r="BT54" s="196">
        <v>145.70735750023022</v>
      </c>
      <c r="BU54" s="182">
        <v>0</v>
      </c>
      <c r="BV54" s="196">
        <v>145.1331208318683</v>
      </c>
      <c r="BW54" s="451">
        <v>145.61655304389427</v>
      </c>
      <c r="BX54" s="331">
        <v>0</v>
      </c>
      <c r="BY54" s="196">
        <v>0</v>
      </c>
      <c r="BZ54" s="451">
        <v>0</v>
      </c>
      <c r="CA54" s="331">
        <v>0</v>
      </c>
      <c r="CB54" s="196">
        <v>0</v>
      </c>
      <c r="CC54" s="451">
        <v>0</v>
      </c>
      <c r="CD54" s="331">
        <v>0</v>
      </c>
      <c r="CE54" s="196">
        <v>0</v>
      </c>
      <c r="CF54" s="451">
        <f t="shared" si="4"/>
        <v>0</v>
      </c>
      <c r="CG54" s="331">
        <f t="shared" si="145"/>
        <v>0</v>
      </c>
      <c r="CH54" s="196">
        <v>0</v>
      </c>
      <c r="CI54" s="451">
        <f t="shared" si="6"/>
        <v>0</v>
      </c>
      <c r="CJ54" s="331">
        <f t="shared" si="146"/>
        <v>0</v>
      </c>
      <c r="CK54" s="196">
        <v>194.63481834583172</v>
      </c>
      <c r="CL54" s="451">
        <f t="shared" si="8"/>
        <v>194.63481834583172</v>
      </c>
      <c r="CM54" s="331">
        <f t="shared" si="147"/>
        <v>0</v>
      </c>
      <c r="CN54" s="196">
        <v>144.05083734157216</v>
      </c>
      <c r="CO54" s="451">
        <f t="shared" si="10"/>
        <v>-2.9526967587361241</v>
      </c>
      <c r="CP54" s="331">
        <f t="shared" si="148"/>
        <v>-2.008588961352006E-2</v>
      </c>
      <c r="CQ54" s="196">
        <v>145.01913091008473</v>
      </c>
      <c r="CR54" s="451">
        <f t="shared" si="12"/>
        <v>-0.35303737470491114</v>
      </c>
      <c r="CS54" s="331">
        <f t="shared" si="149"/>
        <v>-2.4285073193191795E-3</v>
      </c>
      <c r="CT54" s="196">
        <v>140.79191312792443</v>
      </c>
      <c r="CU54" s="451">
        <f t="shared" si="14"/>
        <v>-9.5722503828596928E-3</v>
      </c>
      <c r="CV54" s="331">
        <f t="shared" si="150"/>
        <v>-6.7984015631233184E-5</v>
      </c>
      <c r="CW54" s="196">
        <v>142.89318184023367</v>
      </c>
      <c r="CX54" s="451">
        <f t="shared" si="16"/>
        <v>-0.93122530927053049</v>
      </c>
      <c r="CY54" s="331">
        <f t="shared" si="151"/>
        <v>-6.4747376869249322E-3</v>
      </c>
      <c r="CZ54" s="196">
        <v>144.29835980213485</v>
      </c>
      <c r="DA54" s="305">
        <f t="shared" si="18"/>
        <v>0.47395265263065767</v>
      </c>
      <c r="DB54" s="729">
        <f t="shared" si="152"/>
        <v>3.2953562056959366E-3</v>
      </c>
      <c r="DC54" s="196">
        <v>121.23132830491643</v>
      </c>
      <c r="DD54" s="305">
        <f t="shared" si="104"/>
        <v>-24.002548739089505</v>
      </c>
      <c r="DE54" s="730">
        <f t="shared" si="153"/>
        <v>-0.16526825027067701</v>
      </c>
      <c r="DF54" s="196">
        <v>115.06050129645635</v>
      </c>
      <c r="DG54" s="305">
        <f t="shared" si="20"/>
        <v>-29.916049930094886</v>
      </c>
      <c r="DH54" s="730">
        <f t="shared" si="154"/>
        <v>-0.20635095590973068</v>
      </c>
      <c r="DI54" s="196">
        <v>118.11788056610287</v>
      </c>
      <c r="DJ54" s="305">
        <f t="shared" si="22"/>
        <v>-26.663051342602941</v>
      </c>
      <c r="DK54" s="729">
        <f t="shared" si="155"/>
        <v>-0.18416134632574269</v>
      </c>
      <c r="DL54" s="196">
        <v>118.15979937554926</v>
      </c>
      <c r="DM54" s="305">
        <f t="shared" si="24"/>
        <v>-26.840555460871172</v>
      </c>
      <c r="DN54" s="729">
        <f t="shared" si="156"/>
        <v>-0.1851068260567422</v>
      </c>
      <c r="DO54" s="196">
        <v>128.41054882394866</v>
      </c>
      <c r="DP54" s="305">
        <f t="shared" si="26"/>
        <v>-17.392566519432819</v>
      </c>
      <c r="DQ54" s="729">
        <f t="shared" si="157"/>
        <v>-0.11928803083851479</v>
      </c>
      <c r="DR54" s="196">
        <v>142.91039560132333</v>
      </c>
      <c r="DS54" s="305">
        <f t="shared" si="28"/>
        <v>-2.7061574425709409</v>
      </c>
      <c r="DT54" s="729">
        <f t="shared" si="158"/>
        <v>-1.8584133369474856E-2</v>
      </c>
      <c r="DU54" s="196">
        <v>0</v>
      </c>
      <c r="DV54" s="305">
        <f t="shared" si="30"/>
        <v>0</v>
      </c>
      <c r="DW54" s="729">
        <f t="shared" si="159"/>
        <v>0</v>
      </c>
      <c r="DX54" s="196">
        <v>133.9146738361398</v>
      </c>
      <c r="DY54" s="305">
        <f t="shared" si="32"/>
        <v>-11.792683664090418</v>
      </c>
      <c r="DZ54" s="729">
        <f t="shared" si="160"/>
        <v>-8.0934030143754318E-2</v>
      </c>
      <c r="EA54" s="196">
        <v>122.69273634980331</v>
      </c>
      <c r="EB54" s="305">
        <f t="shared" si="34"/>
        <v>-22.440384482064985</v>
      </c>
      <c r="EC54" s="729">
        <f t="shared" si="161"/>
        <v>-0.15461932020370039</v>
      </c>
      <c r="ED54" s="196">
        <v>0</v>
      </c>
      <c r="EE54" s="305">
        <f t="shared" si="36"/>
        <v>0</v>
      </c>
      <c r="EF54" s="729">
        <f t="shared" si="162"/>
        <v>0</v>
      </c>
      <c r="EG54" s="196">
        <v>0</v>
      </c>
      <c r="EH54" s="305">
        <f t="shared" si="38"/>
        <v>0</v>
      </c>
      <c r="EI54" s="729">
        <f t="shared" si="163"/>
        <v>0</v>
      </c>
      <c r="EJ54" s="196">
        <v>0</v>
      </c>
      <c r="EK54" s="305">
        <f t="shared" si="40"/>
        <v>0</v>
      </c>
      <c r="EL54" s="729">
        <f t="shared" si="164"/>
        <v>0</v>
      </c>
      <c r="EM54" s="196">
        <v>0</v>
      </c>
      <c r="EN54" s="305">
        <f t="shared" si="42"/>
        <v>0</v>
      </c>
      <c r="EO54" s="729">
        <f t="shared" si="165"/>
        <v>0</v>
      </c>
      <c r="EP54" s="196">
        <v>122.69273634980331</v>
      </c>
      <c r="EQ54" s="305">
        <f t="shared" si="44"/>
        <v>-71.942081996028406</v>
      </c>
      <c r="ER54" s="729">
        <f t="shared" si="166"/>
        <v>-0.36962596213489418</v>
      </c>
      <c r="ES54" s="196">
        <v>144.74899907607022</v>
      </c>
      <c r="ET54" s="305">
        <f t="shared" si="46"/>
        <v>0.69816173449805774</v>
      </c>
      <c r="EU54" s="729">
        <f t="shared" si="167"/>
        <v>4.8466343367555885E-3</v>
      </c>
      <c r="EV54" s="196">
        <v>130.4902351534476</v>
      </c>
      <c r="EW54" s="305">
        <f t="shared" si="48"/>
        <v>-14.528895756637127</v>
      </c>
      <c r="EX54" s="729">
        <f t="shared" si="168"/>
        <v>-0.10018606280053756</v>
      </c>
      <c r="EY54" s="305">
        <v>127.15600374717586</v>
      </c>
      <c r="EZ54" s="305">
        <f t="shared" si="141"/>
        <v>-13.635909380748572</v>
      </c>
      <c r="FA54" s="729">
        <f t="shared" si="169"/>
        <v>-9.6851509989489937E-2</v>
      </c>
      <c r="FB54" s="305">
        <v>131.91357786109066</v>
      </c>
      <c r="FC54" s="305">
        <f t="shared" si="142"/>
        <v>-10.979603979143008</v>
      </c>
      <c r="FD54" s="729">
        <f t="shared" si="170"/>
        <v>-7.6837843749739634E-2</v>
      </c>
      <c r="FE54" s="305">
        <v>125.30370132570643</v>
      </c>
      <c r="FF54" s="305">
        <f t="shared" si="143"/>
        <v>-18.994658476428427</v>
      </c>
      <c r="FG54" s="729">
        <f t="shared" si="171"/>
        <v>-0.13163461111044039</v>
      </c>
      <c r="FH54" s="305">
        <v>124.95772742644571</v>
      </c>
      <c r="FI54" s="305">
        <f t="shared" si="144"/>
        <v>3.7263991215292833</v>
      </c>
      <c r="FJ54" s="729">
        <f t="shared" si="172"/>
        <v>3.0737922067114416E-2</v>
      </c>
      <c r="FK54" s="305">
        <v>128.61483654652136</v>
      </c>
      <c r="FL54" s="305">
        <f t="shared" si="54"/>
        <v>13.554335250065009</v>
      </c>
      <c r="FM54" s="729">
        <f t="shared" si="173"/>
        <v>0.11780180945971992</v>
      </c>
      <c r="FN54" s="305">
        <v>123.95833333333333</v>
      </c>
      <c r="FO54" s="305">
        <f t="shared" si="56"/>
        <v>5.8404527672304596</v>
      </c>
      <c r="FP54" s="729">
        <f t="shared" si="174"/>
        <v>4.9445966514459587E-2</v>
      </c>
      <c r="FQ54" s="305">
        <v>125.86233861017948</v>
      </c>
      <c r="FR54" s="305">
        <f t="shared" si="58"/>
        <v>7.7025392346302226</v>
      </c>
      <c r="FS54" s="729">
        <f t="shared" si="175"/>
        <v>6.5187477258226503E-2</v>
      </c>
      <c r="FT54" s="305">
        <v>131.27316298381029</v>
      </c>
      <c r="FU54" s="305">
        <f t="shared" si="133"/>
        <v>2.8626141598616357</v>
      </c>
      <c r="FV54" s="729">
        <f t="shared" si="176"/>
        <v>2.2292671327075242E-2</v>
      </c>
      <c r="FW54" s="305">
        <v>142.22767329880986</v>
      </c>
      <c r="FX54" s="305">
        <f t="shared" si="139"/>
        <v>-0.68272230251346855</v>
      </c>
      <c r="FY54" s="729">
        <f t="shared" si="140"/>
        <v>-4.7772752964595853E-3</v>
      </c>
      <c r="FZ54" s="305">
        <v>0</v>
      </c>
      <c r="GA54" s="305">
        <f t="shared" si="64"/>
        <v>0</v>
      </c>
      <c r="GB54" s="729">
        <f t="shared" si="65"/>
        <v>0</v>
      </c>
      <c r="GC54" s="305">
        <v>135.43807533548645</v>
      </c>
      <c r="GD54" s="305">
        <f t="shared" si="66"/>
        <v>1.5234014993466474</v>
      </c>
      <c r="GE54" s="729">
        <f t="shared" si="67"/>
        <v>1.1375911658573776E-2</v>
      </c>
      <c r="GF54" s="305">
        <v>129.06731408422209</v>
      </c>
      <c r="GG54" s="305">
        <f t="shared" si="68"/>
        <v>6.3745777344187786</v>
      </c>
      <c r="GH54" s="729">
        <f t="shared" si="69"/>
        <v>5.1955624465367937E-2</v>
      </c>
      <c r="GI54" s="305">
        <v>0</v>
      </c>
      <c r="GJ54" s="305">
        <f t="shared" si="70"/>
        <v>0</v>
      </c>
      <c r="GK54" s="729">
        <f t="shared" si="71"/>
        <v>0</v>
      </c>
      <c r="GL54" s="305">
        <v>0</v>
      </c>
      <c r="GM54" s="305">
        <f t="shared" si="72"/>
        <v>0</v>
      </c>
      <c r="GN54" s="729">
        <f t="shared" si="73"/>
        <v>0</v>
      </c>
      <c r="GO54" s="305">
        <v>0</v>
      </c>
      <c r="GP54" s="305">
        <f t="shared" si="74"/>
        <v>0</v>
      </c>
      <c r="GQ54" s="729">
        <f t="shared" si="75"/>
        <v>0</v>
      </c>
      <c r="GR54" s="305">
        <v>0</v>
      </c>
      <c r="GS54" s="305">
        <f t="shared" si="76"/>
        <v>0</v>
      </c>
      <c r="GT54" s="729">
        <f t="shared" si="77"/>
        <v>0</v>
      </c>
      <c r="GU54" s="305">
        <v>129.06731408422209</v>
      </c>
      <c r="GV54" s="305">
        <f t="shared" si="78"/>
        <v>6.3745777344187786</v>
      </c>
      <c r="GW54" s="729">
        <f t="shared" si="79"/>
        <v>5.1955624465367937E-2</v>
      </c>
      <c r="GX54" s="305">
        <v>140.39637876192808</v>
      </c>
      <c r="GY54" s="305">
        <f t="shared" si="106"/>
        <v>-4.3526203141421433</v>
      </c>
      <c r="GZ54" s="729">
        <f t="shared" si="80"/>
        <v>-3.0070123744722423E-2</v>
      </c>
      <c r="HA54" s="305">
        <v>129.68794732321786</v>
      </c>
      <c r="HB54" s="305">
        <f t="shared" si="107"/>
        <v>-0.80228783022974426</v>
      </c>
      <c r="HC54" s="729">
        <f t="shared" si="81"/>
        <v>-6.1482595175517052E-3</v>
      </c>
      <c r="HD54" s="305">
        <v>121.55208155500817</v>
      </c>
      <c r="HE54" s="305">
        <f t="shared" si="108"/>
        <v>-5.6039221921676869</v>
      </c>
      <c r="HF54" s="729">
        <f t="shared" si="82"/>
        <v>-4.4071235545511157E-2</v>
      </c>
      <c r="HG54" s="305">
        <v>128.45222072678331</v>
      </c>
      <c r="HH54" s="305">
        <f t="shared" si="109"/>
        <v>-3.4613571343073488</v>
      </c>
      <c r="HI54" s="729">
        <f t="shared" si="83"/>
        <v>-2.623958193259129E-2</v>
      </c>
      <c r="HJ54" s="305">
        <v>128.85244668446984</v>
      </c>
      <c r="HK54" s="305">
        <f t="shared" si="110"/>
        <v>3.5487453587634121</v>
      </c>
      <c r="HL54" s="729">
        <f t="shared" si="84"/>
        <v>2.8321153495211051E-2</v>
      </c>
      <c r="HM54" s="305">
        <v>122.15420592888096</v>
      </c>
      <c r="HN54" s="111">
        <f t="shared" si="111"/>
        <v>-2.8035214975647591</v>
      </c>
      <c r="HO54" s="740">
        <f t="shared" si="85"/>
        <v>-2.2435759318806477E-2</v>
      </c>
      <c r="HP54" s="305">
        <v>121.76937126272861</v>
      </c>
      <c r="HQ54" s="111">
        <f t="shared" si="112"/>
        <v>-6.8454652837927483</v>
      </c>
      <c r="HR54" s="740">
        <f t="shared" si="86"/>
        <v>-5.3224538222825253E-2</v>
      </c>
      <c r="HS54" s="305">
        <v>122.9948760849106</v>
      </c>
      <c r="HT54" s="111">
        <f t="shared" si="113"/>
        <v>-0.96345724842272773</v>
      </c>
      <c r="HU54" s="740">
        <f t="shared" si="87"/>
        <v>-7.7724282225699048E-3</v>
      </c>
      <c r="HV54" s="305">
        <v>122.34305674994862</v>
      </c>
      <c r="HW54" s="111">
        <f t="shared" si="114"/>
        <v>-3.519281860230862</v>
      </c>
      <c r="HX54" s="740">
        <f t="shared" si="88"/>
        <v>-2.7961357615726282E-2</v>
      </c>
      <c r="HY54" s="305">
        <v>122.39800166527893</v>
      </c>
      <c r="HZ54" s="111">
        <f t="shared" si="115"/>
        <v>-8.8751613185313687</v>
      </c>
      <c r="IA54" s="740">
        <f t="shared" si="89"/>
        <v>-6.7608345200198525E-2</v>
      </c>
      <c r="IB54" s="305">
        <v>137.63238005402391</v>
      </c>
      <c r="IC54" s="111">
        <f t="shared" si="116"/>
        <v>-4.5952932447859496</v>
      </c>
      <c r="ID54" s="740">
        <f t="shared" si="90"/>
        <v>-3.2309417275860071E-2</v>
      </c>
      <c r="IE54" s="305">
        <v>0</v>
      </c>
      <c r="IF54" s="111">
        <f t="shared" si="117"/>
        <v>0</v>
      </c>
      <c r="IG54" s="740">
        <f t="shared" si="91"/>
        <v>0</v>
      </c>
      <c r="IH54" s="305">
        <v>128.26568021930839</v>
      </c>
      <c r="II54" s="111">
        <f t="shared" si="118"/>
        <v>-7.1723951161780519</v>
      </c>
      <c r="IJ54" s="740">
        <f t="shared" si="92"/>
        <v>-5.295700709281119E-2</v>
      </c>
      <c r="IK54" s="305">
        <v>124.21140371441223</v>
      </c>
      <c r="IL54" s="111">
        <f t="shared" si="119"/>
        <v>-4.8559103698098625</v>
      </c>
      <c r="IM54" s="740">
        <f t="shared" si="93"/>
        <v>-3.7623083770389518E-2</v>
      </c>
      <c r="IN54" s="305">
        <v>0</v>
      </c>
      <c r="IO54" s="111">
        <f t="shared" si="120"/>
        <v>0</v>
      </c>
      <c r="IP54" s="740">
        <f t="shared" si="94"/>
        <v>0</v>
      </c>
      <c r="IQ54" s="305">
        <v>0</v>
      </c>
      <c r="IR54" s="111">
        <f t="shared" si="121"/>
        <v>0</v>
      </c>
      <c r="IS54" s="740">
        <f t="shared" si="95"/>
        <v>0</v>
      </c>
      <c r="IT54" s="305">
        <v>0</v>
      </c>
      <c r="IU54" s="111">
        <f t="shared" si="122"/>
        <v>0</v>
      </c>
      <c r="IV54" s="740">
        <f t="shared" si="96"/>
        <v>0</v>
      </c>
      <c r="IW54" s="305">
        <v>0</v>
      </c>
      <c r="IX54" s="111">
        <f t="shared" si="123"/>
        <v>0</v>
      </c>
      <c r="IY54" s="740">
        <f t="shared" si="97"/>
        <v>0</v>
      </c>
      <c r="IZ54" s="305">
        <v>124.21140371441223</v>
      </c>
      <c r="JA54" s="111">
        <f t="shared" si="124"/>
        <v>-4.8559103698098625</v>
      </c>
      <c r="JB54" s="740">
        <f t="shared" si="98"/>
        <v>-3.7623083770389518E-2</v>
      </c>
      <c r="JC54" s="305">
        <v>136.37917770749638</v>
      </c>
      <c r="JD54" s="111">
        <f t="shared" si="125"/>
        <v>-4.0172010544316947</v>
      </c>
      <c r="JE54" s="740">
        <f t="shared" si="99"/>
        <v>-2.861328112489079E-2</v>
      </c>
      <c r="JF54" s="305">
        <v>117.64705882352941</v>
      </c>
      <c r="JG54" s="111">
        <f t="shared" si="126"/>
        <v>-12.04088849968845</v>
      </c>
      <c r="JH54" s="740">
        <f t="shared" si="100"/>
        <v>-9.2845085053889095E-2</v>
      </c>
      <c r="JI54" s="305">
        <v>119.02718168812589</v>
      </c>
      <c r="JJ54" s="111">
        <f t="shared" si="127"/>
        <v>-2.5248998668822793</v>
      </c>
      <c r="JK54" s="740">
        <f t="shared" si="101"/>
        <v>-2.0772164775636856E-2</v>
      </c>
      <c r="JL54" s="305">
        <v>123.50759175105257</v>
      </c>
      <c r="JM54" s="111">
        <f t="shared" si="128"/>
        <v>-4.9446289757307369</v>
      </c>
      <c r="JN54" s="740">
        <f t="shared" si="102"/>
        <v>-3.8493915852555925E-2</v>
      </c>
      <c r="JO54" s="305">
        <v>123.99744738864956</v>
      </c>
      <c r="JP54" s="111">
        <f t="shared" si="129"/>
        <v>-4.8549992958202779</v>
      </c>
      <c r="JQ54" s="740">
        <f t="shared" si="103"/>
        <v>-3.7678751321727405E-2</v>
      </c>
    </row>
    <row r="55" spans="1:277" s="697" customFormat="1" x14ac:dyDescent="0.25">
      <c r="A55" s="61" t="s">
        <v>66</v>
      </c>
      <c r="B55" s="257"/>
      <c r="C55" s="24">
        <v>165.36433137120702</v>
      </c>
      <c r="D55" s="307">
        <v>164.81311876274279</v>
      </c>
      <c r="E55" s="307">
        <v>165.36561969446143</v>
      </c>
      <c r="F55" s="109">
        <v>165.17538095336113</v>
      </c>
      <c r="G55" s="295">
        <v>163.85203459062669</v>
      </c>
      <c r="H55" s="295">
        <v>168.39228747556118</v>
      </c>
      <c r="I55" s="295">
        <v>175.1035815014904</v>
      </c>
      <c r="J55" s="295">
        <v>166.28521026658854</v>
      </c>
      <c r="K55" s="24">
        <v>165.4346657723471</v>
      </c>
      <c r="L55" s="24">
        <v>170.11856437237185</v>
      </c>
      <c r="M55" s="307">
        <v>162.57033898269194</v>
      </c>
      <c r="N55" s="296">
        <v>177.40958988240314</v>
      </c>
      <c r="O55" s="295">
        <v>174.09356345520777</v>
      </c>
      <c r="P55" s="109">
        <v>166.39843789335541</v>
      </c>
      <c r="Q55" s="295">
        <v>182.31584344841457</v>
      </c>
      <c r="R55" s="295">
        <v>183.98290079743646</v>
      </c>
      <c r="S55" s="295">
        <v>213.12331473246172</v>
      </c>
      <c r="T55" s="109">
        <v>189.9864997703811</v>
      </c>
      <c r="U55" s="109">
        <v>174.86055388969933</v>
      </c>
      <c r="V55" s="295">
        <v>179.07532736901618</v>
      </c>
      <c r="W55" s="295">
        <v>178.00468368671966</v>
      </c>
      <c r="X55" s="295">
        <v>180.85005695533962</v>
      </c>
      <c r="Y55" s="295">
        <v>179.30119522270411</v>
      </c>
      <c r="Z55" s="24">
        <v>176.48424696703304</v>
      </c>
      <c r="AA55" s="307">
        <v>184.02082222736226</v>
      </c>
      <c r="AB55" s="307">
        <v>166.88232655370902</v>
      </c>
      <c r="AC55" s="296">
        <v>178.03581955771975</v>
      </c>
      <c r="AD55" s="295">
        <v>178.98460219227368</v>
      </c>
      <c r="AE55" s="24">
        <v>168.76066077153089</v>
      </c>
      <c r="AF55" s="24">
        <v>162.44714910786854</v>
      </c>
      <c r="AG55" s="307">
        <v>178.12458062051579</v>
      </c>
      <c r="AH55" s="296">
        <v>173.76901300775282</v>
      </c>
      <c r="AI55" s="295">
        <v>178.52109331963112</v>
      </c>
      <c r="AJ55" s="24">
        <v>177.73557752833582</v>
      </c>
      <c r="AK55" s="24">
        <v>174.81732386996725</v>
      </c>
      <c r="AL55" s="307">
        <v>199.65587003348929</v>
      </c>
      <c r="AM55" s="296">
        <v>181.90065303562506</v>
      </c>
      <c r="AN55" s="295">
        <v>179.50559749104542</v>
      </c>
      <c r="AO55" s="295">
        <v>175.44332419475657</v>
      </c>
      <c r="AP55" s="295">
        <v>175.44232180333563</v>
      </c>
      <c r="AQ55" s="295">
        <v>178.67406316410816</v>
      </c>
      <c r="AR55" s="295">
        <v>176.31192799745861</v>
      </c>
      <c r="AS55" s="295">
        <v>175.17938574592031</v>
      </c>
      <c r="AT55" s="295">
        <v>180.58282921877486</v>
      </c>
      <c r="AU55" s="295">
        <v>167.69686941243054</v>
      </c>
      <c r="AV55" s="295">
        <v>176.25156280865585</v>
      </c>
      <c r="AW55" s="295">
        <v>176.64203084842859</v>
      </c>
      <c r="AX55" s="295">
        <v>162.85898891141358</v>
      </c>
      <c r="AY55" s="295">
        <v>161.6029386408014</v>
      </c>
      <c r="AZ55" s="295">
        <v>185.02411346622011</v>
      </c>
      <c r="BA55" s="295">
        <v>177.72140387538923</v>
      </c>
      <c r="BB55" s="295">
        <v>180.96349442221481</v>
      </c>
      <c r="BC55" s="295">
        <v>180.00434908430626</v>
      </c>
      <c r="BD55" s="295">
        <v>170.42920749612264</v>
      </c>
      <c r="BE55" s="295">
        <v>172.3156333818585</v>
      </c>
      <c r="BF55" s="295">
        <v>173.480363103717</v>
      </c>
      <c r="BG55" s="295">
        <v>175.09907889995256</v>
      </c>
      <c r="BH55" s="295">
        <v>-4.4065185910928619</v>
      </c>
      <c r="BI55" s="282">
        <v>-2.4548084587237895E-2</v>
      </c>
      <c r="BJ55" s="295">
        <v>170.29001045522369</v>
      </c>
      <c r="BK55" s="295">
        <v>158.11004430671738</v>
      </c>
      <c r="BL55" s="295">
        <v>172.14468354485703</v>
      </c>
      <c r="BM55" s="295">
        <v>171.87092329413375</v>
      </c>
      <c r="BN55" s="295">
        <v>173.49652406249803</v>
      </c>
      <c r="BO55" s="295">
        <v>177.57381843770443</v>
      </c>
      <c r="BP55" s="295">
        <v>169.1778234966857</v>
      </c>
      <c r="BQ55" s="295">
        <v>1.4809540842551598</v>
      </c>
      <c r="BR55" s="471">
        <v>8.8311373339530208E-3</v>
      </c>
      <c r="BS55" s="295">
        <v>173.27605701757426</v>
      </c>
      <c r="BT55" s="295">
        <v>-2.9755057910815879</v>
      </c>
      <c r="BU55" s="471">
        <v>-1.6882152666707919E-2</v>
      </c>
      <c r="BV55" s="295">
        <v>172.23551440323064</v>
      </c>
      <c r="BW55" s="295">
        <v>-3.0090107810704296</v>
      </c>
      <c r="BX55" s="282">
        <v>-1.6662773498941186E-2</v>
      </c>
      <c r="BY55" s="295">
        <v>164.88656950490767</v>
      </c>
      <c r="BZ55" s="295">
        <v>2.0275805934940934</v>
      </c>
      <c r="CA55" s="282">
        <v>1.2449915150811766E-2</v>
      </c>
      <c r="CB55" s="295">
        <v>165.50286889682798</v>
      </c>
      <c r="CC55" s="295">
        <v>3.8999302560265789</v>
      </c>
      <c r="CD55" s="282">
        <v>2.4132792935746324E-2</v>
      </c>
      <c r="CE55" s="295">
        <v>171.93652204493389</v>
      </c>
      <c r="CF55" s="295">
        <f t="shared" si="4"/>
        <v>-13.08759142128622</v>
      </c>
      <c r="CG55" s="743">
        <f t="shared" si="145"/>
        <v>-7.0734517658832749E-2</v>
      </c>
      <c r="CH55" s="295">
        <v>169.77602386534272</v>
      </c>
      <c r="CI55" s="295">
        <f t="shared" si="6"/>
        <v>-7.945380010046506</v>
      </c>
      <c r="CJ55" s="743">
        <f t="shared" si="146"/>
        <v>-4.4706939270058164E-2</v>
      </c>
      <c r="CK55" s="295">
        <v>171.37701390372388</v>
      </c>
      <c r="CL55" s="295">
        <f t="shared" si="8"/>
        <v>-9.5864805184909301</v>
      </c>
      <c r="CM55" s="743">
        <f t="shared" si="147"/>
        <v>-5.2974665133975821E-2</v>
      </c>
      <c r="CN55" s="295">
        <v>173.58019019503024</v>
      </c>
      <c r="CO55" s="295">
        <f t="shared" si="10"/>
        <v>-6.4241588892760149</v>
      </c>
      <c r="CP55" s="743">
        <f t="shared" si="148"/>
        <v>-3.5688909306670236E-2</v>
      </c>
      <c r="CQ55" s="295">
        <v>169.3465053881981</v>
      </c>
      <c r="CR55" s="295">
        <f t="shared" si="12"/>
        <v>-1.0827021079245469</v>
      </c>
      <c r="CS55" s="743">
        <f t="shared" si="149"/>
        <v>-6.3527967056302773E-3</v>
      </c>
      <c r="CT55" s="295">
        <v>170.15162070988561</v>
      </c>
      <c r="CU55" s="295">
        <f t="shared" si="14"/>
        <v>-2.1640126719728983</v>
      </c>
      <c r="CV55" s="743">
        <f t="shared" si="150"/>
        <v>-1.2558423339206591E-2</v>
      </c>
      <c r="CW55" s="295">
        <v>170.70027763126106</v>
      </c>
      <c r="CX55" s="295">
        <f t="shared" si="16"/>
        <v>-2.7800854724559372</v>
      </c>
      <c r="CY55" s="743">
        <f t="shared" si="151"/>
        <v>-1.6025361157411429E-2</v>
      </c>
      <c r="CZ55" s="307">
        <v>171.15256336972277</v>
      </c>
      <c r="DA55" s="307">
        <f t="shared" si="18"/>
        <v>-3.9465155302297887</v>
      </c>
      <c r="DB55" s="717">
        <f t="shared" si="152"/>
        <v>-2.2538756657222245E-2</v>
      </c>
      <c r="DC55" s="307">
        <v>174.61415444838283</v>
      </c>
      <c r="DD55" s="307">
        <f t="shared" si="104"/>
        <v>4.3241439931591401</v>
      </c>
      <c r="DE55" s="718">
        <f t="shared" si="153"/>
        <v>2.5392822406902941E-2</v>
      </c>
      <c r="DF55" s="307">
        <v>175.23085207797178</v>
      </c>
      <c r="DG55" s="307">
        <f t="shared" si="20"/>
        <v>17.120807771254391</v>
      </c>
      <c r="DH55" s="718">
        <f t="shared" si="154"/>
        <v>0.10828412480893224</v>
      </c>
      <c r="DI55" s="307">
        <v>173.40648635961858</v>
      </c>
      <c r="DJ55" s="307">
        <f t="shared" si="22"/>
        <v>1.2618028147615519</v>
      </c>
      <c r="DK55" s="717">
        <f t="shared" si="155"/>
        <v>7.3298970887634438E-3</v>
      </c>
      <c r="DL55" s="307">
        <v>174.54224246139984</v>
      </c>
      <c r="DM55" s="307">
        <f t="shared" si="24"/>
        <v>2.6713191672660912</v>
      </c>
      <c r="DN55" s="717">
        <f t="shared" si="156"/>
        <v>1.5542589264470821E-2</v>
      </c>
      <c r="DO55" s="307">
        <v>170.61637080893539</v>
      </c>
      <c r="DP55" s="307">
        <f t="shared" si="26"/>
        <v>-2.8801532535626393</v>
      </c>
      <c r="DQ55" s="684">
        <f t="shared" si="157"/>
        <v>-1.6600639517856463E-2</v>
      </c>
      <c r="DR55" s="307">
        <v>170.35477667610286</v>
      </c>
      <c r="DS55" s="307">
        <f t="shared" si="28"/>
        <v>-7.2190417616015736</v>
      </c>
      <c r="DT55" s="717">
        <f t="shared" si="158"/>
        <v>-4.0653750790036212E-2</v>
      </c>
      <c r="DU55" s="307">
        <v>165.5682047352598</v>
      </c>
      <c r="DV55" s="307">
        <f t="shared" si="30"/>
        <v>-3.6096187614259065</v>
      </c>
      <c r="DW55" s="717">
        <f t="shared" si="159"/>
        <v>-2.1336240689351468E-2</v>
      </c>
      <c r="DX55" s="307">
        <v>171.47848273863548</v>
      </c>
      <c r="DY55" s="307">
        <f t="shared" si="32"/>
        <v>-1.7975742789387823</v>
      </c>
      <c r="DZ55" s="717">
        <f t="shared" si="160"/>
        <v>-1.0374048843669532E-2</v>
      </c>
      <c r="EA55" s="307">
        <v>174.89899307548421</v>
      </c>
      <c r="EB55" s="307">
        <f t="shared" si="34"/>
        <v>2.663478672253575</v>
      </c>
      <c r="EC55" s="717">
        <f t="shared" si="161"/>
        <v>1.5464166501793291E-2</v>
      </c>
      <c r="ED55" s="307">
        <v>162.11703196000158</v>
      </c>
      <c r="EE55" s="307">
        <f t="shared" si="36"/>
        <v>-2.7695375449060862</v>
      </c>
      <c r="EF55" s="717">
        <f t="shared" si="162"/>
        <v>-1.6796622994959296E-2</v>
      </c>
      <c r="EG55" s="307">
        <v>162.1189364597318</v>
      </c>
      <c r="EH55" s="307">
        <f t="shared" si="38"/>
        <v>-3.3839324370961776</v>
      </c>
      <c r="EI55" s="717">
        <f t="shared" si="163"/>
        <v>-2.0446367242163463E-2</v>
      </c>
      <c r="EJ55" s="307">
        <v>171.12130994367411</v>
      </c>
      <c r="EK55" s="307">
        <f t="shared" si="40"/>
        <v>-0.81521210125978882</v>
      </c>
      <c r="EL55" s="684">
        <f t="shared" si="164"/>
        <v>-4.7413550743264496E-3</v>
      </c>
      <c r="EM55" s="307">
        <v>168.14811105091599</v>
      </c>
      <c r="EN55" s="307">
        <f t="shared" si="42"/>
        <v>-1.6279128144267361</v>
      </c>
      <c r="EO55" s="717">
        <f t="shared" si="165"/>
        <v>-9.5885907642524939E-3</v>
      </c>
      <c r="EP55" s="307">
        <v>173.27217468108091</v>
      </c>
      <c r="EQ55" s="307">
        <f t="shared" si="44"/>
        <v>1.8951607773570345</v>
      </c>
      <c r="ER55" s="717">
        <f t="shared" si="166"/>
        <v>1.1058430382161387E-2</v>
      </c>
      <c r="ES55" s="307">
        <v>171.58562543312539</v>
      </c>
      <c r="ET55" s="307">
        <f t="shared" si="46"/>
        <v>-1.9945647619048543</v>
      </c>
      <c r="EU55" s="717">
        <f t="shared" si="167"/>
        <v>-1.1490739580731031E-2</v>
      </c>
      <c r="EV55" s="307">
        <v>171.43142015468104</v>
      </c>
      <c r="EW55" s="307">
        <f t="shared" si="48"/>
        <v>2.0849147664829388</v>
      </c>
      <c r="EX55" s="717">
        <f t="shared" si="168"/>
        <v>1.2311531092440473E-2</v>
      </c>
      <c r="EY55" s="716">
        <v>172.54458484398475</v>
      </c>
      <c r="EZ55" s="716">
        <f t="shared" si="141"/>
        <v>2.3929641340991452</v>
      </c>
      <c r="FA55" s="717">
        <f t="shared" si="169"/>
        <v>1.4063716373170679E-2</v>
      </c>
      <c r="FB55" s="716">
        <v>171.92034761136026</v>
      </c>
      <c r="FC55" s="716">
        <f t="shared" si="142"/>
        <v>1.220069980099197</v>
      </c>
      <c r="FD55" s="717">
        <f t="shared" si="170"/>
        <v>7.1474399282157961E-3</v>
      </c>
      <c r="FE55" s="716">
        <v>172.51739911356671</v>
      </c>
      <c r="FF55" s="716">
        <f t="shared" si="143"/>
        <v>1.3648357438439405</v>
      </c>
      <c r="FG55" s="717">
        <f t="shared" si="171"/>
        <v>7.9743809673222966E-3</v>
      </c>
      <c r="FH55" s="716">
        <v>174.68098786098042</v>
      </c>
      <c r="FI55" s="716">
        <f t="shared" si="144"/>
        <v>6.6833412597588904E-2</v>
      </c>
      <c r="FJ55" s="717">
        <f t="shared" si="172"/>
        <v>3.8274911222815748E-4</v>
      </c>
      <c r="FK55" s="716">
        <v>171.82743312441215</v>
      </c>
      <c r="FL55" s="716">
        <f t="shared" si="54"/>
        <v>-3.4034189535596227</v>
      </c>
      <c r="FM55" s="717">
        <f t="shared" si="173"/>
        <v>-1.9422487040382689E-2</v>
      </c>
      <c r="FN55" s="716">
        <v>173.49201610765513</v>
      </c>
      <c r="FO55" s="716">
        <f t="shared" si="56"/>
        <v>8.5529748036549336E-2</v>
      </c>
      <c r="FP55" s="717">
        <f t="shared" si="174"/>
        <v>4.9323269176433052E-4</v>
      </c>
      <c r="FQ55" s="716">
        <v>172.34469982737366</v>
      </c>
      <c r="FR55" s="716">
        <f t="shared" si="58"/>
        <v>-2.1975426340261777</v>
      </c>
      <c r="FS55" s="717">
        <f t="shared" si="175"/>
        <v>-1.2590319701617022E-2</v>
      </c>
      <c r="FT55" s="716">
        <v>175.19976400595081</v>
      </c>
      <c r="FU55" s="716">
        <f t="shared" si="133"/>
        <v>4.5833931970154254</v>
      </c>
      <c r="FV55" s="717">
        <f t="shared" si="176"/>
        <v>2.6863736318410703E-2</v>
      </c>
      <c r="FW55" s="716">
        <v>170.90243899641226</v>
      </c>
      <c r="FX55" s="716">
        <f t="shared" si="139"/>
        <v>0.54766232030939932</v>
      </c>
      <c r="FY55" s="717">
        <f t="shared" si="140"/>
        <v>3.2148339541466153E-3</v>
      </c>
      <c r="FZ55" s="716">
        <v>165.58326464580179</v>
      </c>
      <c r="GA55" s="716">
        <f t="shared" si="64"/>
        <v>1.5059910541992849E-2</v>
      </c>
      <c r="GB55" s="717">
        <f t="shared" si="65"/>
        <v>9.0958952934673301E-5</v>
      </c>
      <c r="GC55" s="716">
        <v>172.85964814762079</v>
      </c>
      <c r="GD55" s="716">
        <f t="shared" si="66"/>
        <v>1.3811654089853107</v>
      </c>
      <c r="GE55" s="717">
        <f t="shared" si="67"/>
        <v>8.0544531706083448E-3</v>
      </c>
      <c r="GF55" s="716">
        <v>172.47320258107183</v>
      </c>
      <c r="GG55" s="716">
        <f t="shared" si="68"/>
        <v>-2.4257904944123823</v>
      </c>
      <c r="GH55" s="717">
        <f t="shared" si="69"/>
        <v>-1.3869665295130895E-2</v>
      </c>
      <c r="GI55" s="716">
        <v>163.94559775726356</v>
      </c>
      <c r="GJ55" s="716">
        <f t="shared" si="70"/>
        <v>1.8285657972619731</v>
      </c>
      <c r="GK55" s="717">
        <f t="shared" si="71"/>
        <v>1.1279294810388134E-2</v>
      </c>
      <c r="GL55" s="716">
        <v>159.42384140700653</v>
      </c>
      <c r="GM55" s="716">
        <f t="shared" si="72"/>
        <v>-2.6950950527252644</v>
      </c>
      <c r="GN55" s="717">
        <f t="shared" si="73"/>
        <v>-1.6624184142700012E-2</v>
      </c>
      <c r="GO55" s="716">
        <v>177.60308486114593</v>
      </c>
      <c r="GP55" s="716">
        <f t="shared" si="74"/>
        <v>6.4817749174718244</v>
      </c>
      <c r="GQ55" s="717">
        <f t="shared" si="75"/>
        <v>3.7878245085929685E-2</v>
      </c>
      <c r="GR55" s="716">
        <v>172.33131167090843</v>
      </c>
      <c r="GS55" s="716">
        <f t="shared" si="76"/>
        <v>4.1832006199924479</v>
      </c>
      <c r="GT55" s="717">
        <f t="shared" si="77"/>
        <v>2.4878070849845921E-2</v>
      </c>
      <c r="GU55" s="716">
        <v>173.20058649682213</v>
      </c>
      <c r="GV55" s="716">
        <f t="shared" si="78"/>
        <v>-7.1588184258786214E-2</v>
      </c>
      <c r="GW55" s="717">
        <f t="shared" si="79"/>
        <v>-4.1315453211428254E-4</v>
      </c>
      <c r="GX55" s="716">
        <v>177.49702456787691</v>
      </c>
      <c r="GY55" s="716">
        <f t="shared" si="106"/>
        <v>5.9113991347515196</v>
      </c>
      <c r="GZ55" s="717">
        <f t="shared" si="80"/>
        <v>3.4451598843607427E-2</v>
      </c>
      <c r="HA55" s="716">
        <v>170.98894967309954</v>
      </c>
      <c r="HB55" s="716">
        <f t="shared" si="107"/>
        <v>-0.44247048158149482</v>
      </c>
      <c r="HC55" s="717">
        <f t="shared" si="81"/>
        <v>-2.5810349186996041E-3</v>
      </c>
      <c r="HD55" s="716">
        <v>169.59527835421309</v>
      </c>
      <c r="HE55" s="716">
        <f t="shared" si="108"/>
        <v>-2.9493064897716579</v>
      </c>
      <c r="HF55" s="717">
        <f t="shared" si="82"/>
        <v>-1.7093011017635981E-2</v>
      </c>
      <c r="HG55" s="716">
        <v>171.75332374864979</v>
      </c>
      <c r="HH55" s="716">
        <f t="shared" si="109"/>
        <v>-0.16702386271046521</v>
      </c>
      <c r="HI55" s="717">
        <f t="shared" si="83"/>
        <v>-9.7151887505506941E-4</v>
      </c>
      <c r="HJ55" s="716">
        <v>172.63942501399913</v>
      </c>
      <c r="HK55" s="716">
        <f t="shared" si="110"/>
        <v>0.12202590043241912</v>
      </c>
      <c r="HL55" s="717">
        <f t="shared" si="84"/>
        <v>7.0732518029726688E-4</v>
      </c>
      <c r="HM55" s="716">
        <v>170.24772705569333</v>
      </c>
      <c r="HN55" s="605">
        <f t="shared" si="111"/>
        <v>-4.433260805287091</v>
      </c>
      <c r="HO55" s="724">
        <f t="shared" si="85"/>
        <v>-2.5379183273312459E-2</v>
      </c>
      <c r="HP55" s="716">
        <v>170.30738551498393</v>
      </c>
      <c r="HQ55" s="605">
        <f t="shared" si="112"/>
        <v>-1.520047609428218</v>
      </c>
      <c r="HR55" s="724">
        <f t="shared" si="86"/>
        <v>-8.8463616186806628E-3</v>
      </c>
      <c r="HS55" s="716">
        <v>171.15514369451998</v>
      </c>
      <c r="HT55" s="605">
        <f t="shared" si="113"/>
        <v>-2.3368724131351541</v>
      </c>
      <c r="HU55" s="724">
        <f t="shared" si="87"/>
        <v>-1.3469625090327383E-2</v>
      </c>
      <c r="HV55" s="716">
        <v>170.38823297465561</v>
      </c>
      <c r="HW55" s="605">
        <f t="shared" si="114"/>
        <v>-1.9564668527180515</v>
      </c>
      <c r="HX55" s="724">
        <f t="shared" si="88"/>
        <v>-1.1352056980445094E-2</v>
      </c>
      <c r="HY55" s="716">
        <v>169.09745376843708</v>
      </c>
      <c r="HZ55" s="605">
        <f t="shared" si="115"/>
        <v>-6.1023102375137341</v>
      </c>
      <c r="IA55" s="724">
        <f t="shared" si="89"/>
        <v>-3.4830584802080351E-2</v>
      </c>
      <c r="IB55" s="716">
        <v>168.37305105935357</v>
      </c>
      <c r="IC55" s="605">
        <f t="shared" si="116"/>
        <v>-2.5293879370586865</v>
      </c>
      <c r="ID55" s="724">
        <f t="shared" si="90"/>
        <v>-1.4800186304607306E-2</v>
      </c>
      <c r="IE55" s="716">
        <v>164.54300129062537</v>
      </c>
      <c r="IF55" s="605">
        <f t="shared" si="117"/>
        <v>-1.0402633551764211</v>
      </c>
      <c r="IG55" s="724">
        <f t="shared" si="91"/>
        <v>-6.2824184400618174E-3</v>
      </c>
      <c r="IH55" s="716">
        <v>168.45021226824002</v>
      </c>
      <c r="II55" s="605">
        <f t="shared" si="118"/>
        <v>-4.4094358793807658</v>
      </c>
      <c r="IJ55" s="724">
        <f t="shared" si="92"/>
        <v>-2.5508763477379879E-2</v>
      </c>
      <c r="IK55" s="716">
        <v>169.89907496155001</v>
      </c>
      <c r="IL55" s="605">
        <f t="shared" si="119"/>
        <v>-2.5741276195218177</v>
      </c>
      <c r="IM55" s="724">
        <f t="shared" si="93"/>
        <v>-1.4924797481578838E-2</v>
      </c>
      <c r="IN55" s="716">
        <v>164.21605177607444</v>
      </c>
      <c r="IO55" s="605">
        <f t="shared" si="120"/>
        <v>0.27045401881088083</v>
      </c>
      <c r="IP55" s="724">
        <f t="shared" si="94"/>
        <v>1.6496570966871139E-3</v>
      </c>
      <c r="IQ55" s="716">
        <v>164.41390914189566</v>
      </c>
      <c r="IR55" s="605">
        <f t="shared" si="121"/>
        <v>4.9900677348891236</v>
      </c>
      <c r="IS55" s="724">
        <f t="shared" si="95"/>
        <v>3.1300636660419941E-2</v>
      </c>
      <c r="IT55" s="716">
        <v>167.4537115678614</v>
      </c>
      <c r="IU55" s="605">
        <f t="shared" si="122"/>
        <v>-10.149373293284526</v>
      </c>
      <c r="IV55" s="724">
        <f t="shared" si="96"/>
        <v>-5.7146379530623209E-2</v>
      </c>
      <c r="IW55" s="716">
        <v>166.45097985440526</v>
      </c>
      <c r="IX55" s="605">
        <f t="shared" si="123"/>
        <v>-5.8803318165031726</v>
      </c>
      <c r="IY55" s="724">
        <f t="shared" si="97"/>
        <v>-3.412224835688895E-2</v>
      </c>
      <c r="IZ55" s="716">
        <v>169.56183855552922</v>
      </c>
      <c r="JA55" s="605">
        <f t="shared" si="124"/>
        <v>-3.6387479412929054</v>
      </c>
      <c r="JB55" s="724">
        <f t="shared" si="98"/>
        <v>-2.1008866164316763E-2</v>
      </c>
      <c r="JC55" s="716">
        <v>169.15781941471477</v>
      </c>
      <c r="JD55" s="605">
        <f t="shared" si="125"/>
        <v>-8.3392051531621405</v>
      </c>
      <c r="JE55" s="724">
        <f t="shared" si="99"/>
        <v>-4.6982225045542281E-2</v>
      </c>
      <c r="JF55" s="716">
        <v>169.83176039372518</v>
      </c>
      <c r="JG55" s="605">
        <f t="shared" si="126"/>
        <v>-1.1571892793743643</v>
      </c>
      <c r="JH55" s="724">
        <f t="shared" si="100"/>
        <v>-6.7676261044161299E-3</v>
      </c>
      <c r="JI55" s="716">
        <v>170.37349420958805</v>
      </c>
      <c r="JJ55" s="605">
        <f t="shared" si="127"/>
        <v>0.77821585537495253</v>
      </c>
      <c r="JK55" s="724">
        <f t="shared" si="101"/>
        <v>4.5886646310375895E-3</v>
      </c>
      <c r="JL55" s="716">
        <v>175.00854377887865</v>
      </c>
      <c r="JM55" s="605">
        <f t="shared" si="128"/>
        <v>3.2552200302288554</v>
      </c>
      <c r="JN55" s="724">
        <f t="shared" si="102"/>
        <v>1.8952879392265302E-2</v>
      </c>
      <c r="JO55" s="716">
        <v>169.7064788015476</v>
      </c>
      <c r="JP55" s="605">
        <f t="shared" si="129"/>
        <v>-2.932946212451526</v>
      </c>
      <c r="JQ55" s="724">
        <f t="shared" si="103"/>
        <v>-1.6988855310504519E-2</v>
      </c>
    </row>
    <row r="56" spans="1:277" x14ac:dyDescent="0.25">
      <c r="A56" s="62" t="s">
        <v>211</v>
      </c>
      <c r="B56" s="258">
        <v>156.08199999999999</v>
      </c>
      <c r="C56" s="271">
        <v>156.74054063312855</v>
      </c>
      <c r="D56" s="306">
        <v>156.08133692771116</v>
      </c>
      <c r="E56" s="306">
        <v>154.57938784330673</v>
      </c>
      <c r="F56" s="110">
        <v>155.97036570917297</v>
      </c>
      <c r="G56" s="305">
        <v>153.66768872163252</v>
      </c>
      <c r="H56" s="305">
        <v>157.44021948101883</v>
      </c>
      <c r="I56" s="305">
        <v>167.51285244435928</v>
      </c>
      <c r="J56" s="306">
        <v>156.22780489842881</v>
      </c>
      <c r="K56" s="271">
        <v>156.03055756067533</v>
      </c>
      <c r="L56" s="271">
        <v>169.40923457916517</v>
      </c>
      <c r="M56" s="306">
        <v>161.10497954943841</v>
      </c>
      <c r="N56" s="23">
        <v>157.20749838396898</v>
      </c>
      <c r="O56" s="306">
        <v>160.41862424262061</v>
      </c>
      <c r="P56" s="110">
        <v>156.48180994960737</v>
      </c>
      <c r="Q56" s="306">
        <v>155.53550230183473</v>
      </c>
      <c r="R56" s="306">
        <v>158.55950311625324</v>
      </c>
      <c r="S56" s="306">
        <v>158.93</v>
      </c>
      <c r="T56" s="110">
        <v>158.07</v>
      </c>
      <c r="U56" s="23">
        <v>157.09903334954748</v>
      </c>
      <c r="V56" s="210">
        <v>156.46732775095367</v>
      </c>
      <c r="W56" s="210">
        <v>155.9477556418947</v>
      </c>
      <c r="X56" s="196">
        <v>155.59</v>
      </c>
      <c r="Y56" s="306">
        <v>156.15</v>
      </c>
      <c r="Z56" s="183">
        <v>154.89356227317319</v>
      </c>
      <c r="AA56" s="305">
        <v>156.64560374388063</v>
      </c>
      <c r="AB56" s="305">
        <v>162.32411161459575</v>
      </c>
      <c r="AC56" s="23">
        <v>156.2097416110708</v>
      </c>
      <c r="AD56" s="306">
        <v>156.16352280131281</v>
      </c>
      <c r="AE56" s="271">
        <v>162.51</v>
      </c>
      <c r="AF56" s="306">
        <v>158.58116209024183</v>
      </c>
      <c r="AG56" s="306">
        <v>155.77080228813153</v>
      </c>
      <c r="AH56" s="23">
        <v>157.83814298579281</v>
      </c>
      <c r="AI56" s="451">
        <v>156.32438134655709</v>
      </c>
      <c r="AJ56" s="271">
        <v>156.67992183018484</v>
      </c>
      <c r="AK56" s="306">
        <v>158.6462454972858</v>
      </c>
      <c r="AL56" s="306">
        <v>158.01</v>
      </c>
      <c r="AM56" s="23">
        <v>157.96322777496053</v>
      </c>
      <c r="AN56" s="451">
        <v>156.9</v>
      </c>
      <c r="AO56" s="210">
        <v>157.60886770352349</v>
      </c>
      <c r="AP56" s="210">
        <v>156.26791778767696</v>
      </c>
      <c r="AQ56" s="196">
        <v>156.4</v>
      </c>
      <c r="AR56" s="51">
        <v>156.80000000000001</v>
      </c>
      <c r="AS56" s="210">
        <v>153.73450577391674</v>
      </c>
      <c r="AT56" s="210">
        <v>157.94904357488687</v>
      </c>
      <c r="AU56" s="196">
        <v>160.63999999999999</v>
      </c>
      <c r="AV56" s="306">
        <v>155.71</v>
      </c>
      <c r="AW56" s="306">
        <v>156.5597739618527</v>
      </c>
      <c r="AX56" s="210">
        <v>161.3488140847542</v>
      </c>
      <c r="AY56" s="210">
        <v>159.94043639457851</v>
      </c>
      <c r="AZ56" s="196">
        <v>160.87</v>
      </c>
      <c r="BA56" s="306">
        <v>160.79</v>
      </c>
      <c r="BB56" s="451">
        <v>156.98984285466881</v>
      </c>
      <c r="BC56" s="210">
        <v>166.98</v>
      </c>
      <c r="BD56" s="210">
        <v>152.66999999999999</v>
      </c>
      <c r="BE56" s="196">
        <v>156.57072765659515</v>
      </c>
      <c r="BF56" s="306">
        <v>157.30346138340147</v>
      </c>
      <c r="BG56" s="451">
        <v>157.11951174228082</v>
      </c>
      <c r="BH56" s="451">
        <v>0.21951174228081527</v>
      </c>
      <c r="BI56" s="331">
        <v>1.3990550814584335E-3</v>
      </c>
      <c r="BJ56" s="451">
        <v>155.83285617149195</v>
      </c>
      <c r="BK56" s="451">
        <v>155.65412121649933</v>
      </c>
      <c r="BL56" s="451">
        <v>155.72018004501126</v>
      </c>
      <c r="BM56" s="451">
        <v>157.05348094791779</v>
      </c>
      <c r="BN56" s="451">
        <v>151.1266013774212</v>
      </c>
      <c r="BO56" s="306">
        <v>152.78502645340208</v>
      </c>
      <c r="BP56" s="306">
        <v>157.99902215588895</v>
      </c>
      <c r="BQ56" s="306">
        <v>-2.6409778441110348</v>
      </c>
      <c r="BR56" s="321">
        <v>-1.6440350125193195E-2</v>
      </c>
      <c r="BS56" s="306">
        <v>152.48378353590076</v>
      </c>
      <c r="BT56" s="306">
        <v>-3.2262164640992523</v>
      </c>
      <c r="BU56" s="321">
        <v>-2.0719391587561829E-2</v>
      </c>
      <c r="BV56" s="306">
        <v>156.00545913416482</v>
      </c>
      <c r="BW56" s="451">
        <v>-5.1640171214847896</v>
      </c>
      <c r="BX56" s="331">
        <v>-3.2694196840998391E-2</v>
      </c>
      <c r="BY56" s="306">
        <v>161.29590130858364</v>
      </c>
      <c r="BZ56" s="451">
        <v>-5.2912776170558118E-2</v>
      </c>
      <c r="CA56" s="331">
        <v>-3.2794028558997526E-4</v>
      </c>
      <c r="CB56" s="306">
        <v>159.43283582089552</v>
      </c>
      <c r="CC56" s="451">
        <v>-0.50760057368299272</v>
      </c>
      <c r="CD56" s="331">
        <v>-3.1736850612982246E-3</v>
      </c>
      <c r="CE56" s="306">
        <v>155.04785820868364</v>
      </c>
      <c r="CF56" s="451">
        <f t="shared" si="4"/>
        <v>-5.8221417913163691</v>
      </c>
      <c r="CG56" s="331">
        <f t="shared" si="145"/>
        <v>-3.6191594401170937E-2</v>
      </c>
      <c r="CH56" s="306">
        <v>157.08975755465971</v>
      </c>
      <c r="CI56" s="451">
        <f t="shared" si="6"/>
        <v>-3.7002424453402796</v>
      </c>
      <c r="CJ56" s="331">
        <f t="shared" si="146"/>
        <v>-2.3012889143232039E-2</v>
      </c>
      <c r="CK56" s="306">
        <v>154.96289806216888</v>
      </c>
      <c r="CL56" s="451">
        <f t="shared" si="8"/>
        <v>-2.0269447924999326</v>
      </c>
      <c r="CM56" s="331">
        <f t="shared" si="147"/>
        <v>-1.2911311685153727E-2</v>
      </c>
      <c r="CN56" s="306">
        <v>156.6334667061374</v>
      </c>
      <c r="CO56" s="451">
        <f t="shared" si="10"/>
        <v>-10.346533293862592</v>
      </c>
      <c r="CP56" s="331">
        <f t="shared" si="148"/>
        <v>-6.1962709868622547E-2</v>
      </c>
      <c r="CQ56" s="306">
        <v>152.40646617369129</v>
      </c>
      <c r="CR56" s="451">
        <f t="shared" si="12"/>
        <v>-0.26353382630870215</v>
      </c>
      <c r="CS56" s="331">
        <f t="shared" si="149"/>
        <v>-1.7261664132357515E-3</v>
      </c>
      <c r="CT56" s="306">
        <v>155.24934784500701</v>
      </c>
      <c r="CU56" s="451">
        <f t="shared" si="14"/>
        <v>-1.3213798115881445</v>
      </c>
      <c r="CV56" s="331">
        <f t="shared" si="150"/>
        <v>-8.4395073802448709E-3</v>
      </c>
      <c r="CW56" s="306">
        <v>154.58405654971446</v>
      </c>
      <c r="CX56" s="451">
        <f t="shared" si="16"/>
        <v>-2.7194048336870082</v>
      </c>
      <c r="CY56" s="331">
        <f t="shared" si="151"/>
        <v>-1.728763505755861E-2</v>
      </c>
      <c r="CZ56" s="305">
        <v>154.81824827575798</v>
      </c>
      <c r="DA56" s="305">
        <f t="shared" si="18"/>
        <v>-2.3012634665228404</v>
      </c>
      <c r="DB56" s="729">
        <f t="shared" si="152"/>
        <v>-1.4646579797788228E-2</v>
      </c>
      <c r="DC56" s="305">
        <v>157.56716353775835</v>
      </c>
      <c r="DD56" s="305">
        <f t="shared" si="104"/>
        <v>1.7343073662663926</v>
      </c>
      <c r="DE56" s="730">
        <f t="shared" si="153"/>
        <v>1.1129279208986652E-2</v>
      </c>
      <c r="DF56" s="305">
        <v>157.42851464777536</v>
      </c>
      <c r="DG56" s="305">
        <f t="shared" si="20"/>
        <v>1.7743934312760246</v>
      </c>
      <c r="DH56" s="730">
        <f t="shared" si="154"/>
        <v>1.1399591719181149E-2</v>
      </c>
      <c r="DI56" s="305">
        <v>155.69999999999999</v>
      </c>
      <c r="DJ56" s="305">
        <f t="shared" si="22"/>
        <v>-2.0180045011272796E-2</v>
      </c>
      <c r="DK56" s="729">
        <f t="shared" si="155"/>
        <v>-1.295917138385E-4</v>
      </c>
      <c r="DL56" s="305">
        <v>157.1</v>
      </c>
      <c r="DM56" s="305">
        <f t="shared" si="24"/>
        <v>4.6519052082203416E-2</v>
      </c>
      <c r="DN56" s="729">
        <f t="shared" si="156"/>
        <v>2.9619879675019811E-4</v>
      </c>
      <c r="DO56" s="305">
        <v>152.84998867554171</v>
      </c>
      <c r="DP56" s="305">
        <f t="shared" si="26"/>
        <v>1.7233872981205138</v>
      </c>
      <c r="DQ56" s="729">
        <f t="shared" si="157"/>
        <v>1.1403599911683011E-2</v>
      </c>
      <c r="DR56" s="305">
        <v>154.30338637009726</v>
      </c>
      <c r="DS56" s="305">
        <f t="shared" si="28"/>
        <v>1.5183599166951751</v>
      </c>
      <c r="DT56" s="729">
        <f t="shared" si="158"/>
        <v>9.937884306733813E-3</v>
      </c>
      <c r="DU56" s="305">
        <v>161.77427854065277</v>
      </c>
      <c r="DV56" s="305">
        <f t="shared" si="30"/>
        <v>3.7752563847638214</v>
      </c>
      <c r="DW56" s="729">
        <f t="shared" si="159"/>
        <v>2.3894175630017403E-2</v>
      </c>
      <c r="DX56" s="305">
        <v>154.16579017891877</v>
      </c>
      <c r="DY56" s="305">
        <f t="shared" si="32"/>
        <v>1.6820066430180134</v>
      </c>
      <c r="DZ56" s="729">
        <f t="shared" si="160"/>
        <v>1.1030724736850473E-2</v>
      </c>
      <c r="EA56" s="305">
        <v>156.32630575581112</v>
      </c>
      <c r="EB56" s="305">
        <f t="shared" si="34"/>
        <v>0.32084662164629663</v>
      </c>
      <c r="EC56" s="729">
        <f t="shared" si="161"/>
        <v>2.0566371422321077E-3</v>
      </c>
      <c r="ED56" s="305">
        <v>160.89594313028559</v>
      </c>
      <c r="EE56" s="305">
        <f t="shared" si="36"/>
        <v>-0.39995817829804992</v>
      </c>
      <c r="EF56" s="729">
        <f t="shared" si="162"/>
        <v>-2.4796549388621412E-3</v>
      </c>
      <c r="EG56" s="305">
        <v>161.05685661009451</v>
      </c>
      <c r="EH56" s="305">
        <f t="shared" si="38"/>
        <v>1.624020789198994</v>
      </c>
      <c r="EI56" s="729">
        <f t="shared" si="163"/>
        <v>1.018623786522492E-2</v>
      </c>
      <c r="EJ56" s="305">
        <v>156.44519883608146</v>
      </c>
      <c r="EK56" s="305">
        <f t="shared" si="40"/>
        <v>1.3973406273978242</v>
      </c>
      <c r="EL56" s="729">
        <f t="shared" si="164"/>
        <v>9.0123181548054723E-3</v>
      </c>
      <c r="EM56" s="305">
        <v>158.18481631287452</v>
      </c>
      <c r="EN56" s="305">
        <f t="shared" si="42"/>
        <v>1.0950587582148046</v>
      </c>
      <c r="EO56" s="729">
        <f t="shared" si="165"/>
        <v>6.9709112501098397E-3</v>
      </c>
      <c r="EP56" s="305">
        <v>155.14909944434447</v>
      </c>
      <c r="EQ56" s="305">
        <f t="shared" si="44"/>
        <v>0.18620138217559656</v>
      </c>
      <c r="ER56" s="729">
        <f t="shared" si="166"/>
        <v>1.2015868604941505E-3</v>
      </c>
      <c r="ES56" s="305">
        <v>156.45639122417003</v>
      </c>
      <c r="ET56" s="305">
        <f t="shared" si="46"/>
        <v>-0.17707548196736411</v>
      </c>
      <c r="EU56" s="729">
        <f t="shared" si="167"/>
        <v>-1.1305086051602133E-3</v>
      </c>
      <c r="EV56" s="305">
        <v>153.62599810425374</v>
      </c>
      <c r="EW56" s="305">
        <f t="shared" si="48"/>
        <v>1.2195319305624537</v>
      </c>
      <c r="EX56" s="729">
        <f t="shared" si="168"/>
        <v>8.0018385123673437E-3</v>
      </c>
      <c r="EY56" s="305">
        <v>155.31010302369569</v>
      </c>
      <c r="EZ56" s="305">
        <f t="shared" si="141"/>
        <v>6.0755178688680189E-2</v>
      </c>
      <c r="FA56" s="729">
        <f t="shared" si="169"/>
        <v>3.9133934880895632E-4</v>
      </c>
      <c r="FB56" s="305">
        <v>154.99467096762021</v>
      </c>
      <c r="FC56" s="305">
        <f t="shared" si="142"/>
        <v>0.41061441790574804</v>
      </c>
      <c r="FD56" s="729">
        <f t="shared" si="170"/>
        <v>2.6562533489583634E-3</v>
      </c>
      <c r="FE56" s="305">
        <v>155.0886498638049</v>
      </c>
      <c r="FF56" s="305">
        <f t="shared" si="143"/>
        <v>0.27040158804692283</v>
      </c>
      <c r="FG56" s="729">
        <f t="shared" si="171"/>
        <v>1.7465743932542823E-3</v>
      </c>
      <c r="FH56" s="305">
        <v>157.6</v>
      </c>
      <c r="FI56" s="305">
        <f t="shared" si="144"/>
        <v>3.2836462241647268E-2</v>
      </c>
      <c r="FJ56" s="729">
        <f t="shared" si="172"/>
        <v>2.0839660690965322E-4</v>
      </c>
      <c r="FK56" s="305">
        <v>157.4</v>
      </c>
      <c r="FL56" s="305">
        <f t="shared" si="54"/>
        <v>-2.8514647775352842E-2</v>
      </c>
      <c r="FM56" s="729">
        <f t="shared" si="173"/>
        <v>-1.8112759203217055E-4</v>
      </c>
      <c r="FN56" s="305">
        <v>156.1</v>
      </c>
      <c r="FO56" s="305">
        <f t="shared" si="56"/>
        <v>0.40000000000000568</v>
      </c>
      <c r="FP56" s="729">
        <f t="shared" si="174"/>
        <v>2.5690430314708138E-3</v>
      </c>
      <c r="FQ56" s="305">
        <v>155.73699999999999</v>
      </c>
      <c r="FR56" s="305">
        <f t="shared" si="58"/>
        <v>-1.3629999999999995</v>
      </c>
      <c r="FS56" s="729">
        <f t="shared" si="175"/>
        <v>-8.6760025461489476E-3</v>
      </c>
      <c r="FT56" s="305">
        <v>154.19999999999999</v>
      </c>
      <c r="FU56" s="305">
        <f t="shared" si="133"/>
        <v>1.3500113244582792</v>
      </c>
      <c r="FV56" s="729">
        <f t="shared" si="176"/>
        <v>8.832263163093719E-3</v>
      </c>
      <c r="FW56" s="305">
        <v>154.08698333999999</v>
      </c>
      <c r="FX56" s="305">
        <f t="shared" si="139"/>
        <v>-0.21640303009726836</v>
      </c>
      <c r="FY56" s="729">
        <f t="shared" si="140"/>
        <v>-1.4024515935005138E-3</v>
      </c>
      <c r="FZ56" s="305">
        <v>160.94382289930968</v>
      </c>
      <c r="GA56" s="305">
        <f t="shared" si="64"/>
        <v>-0.83045564134309302</v>
      </c>
      <c r="GB56" s="729">
        <f t="shared" si="65"/>
        <v>-5.133422005244209E-3</v>
      </c>
      <c r="GC56" s="305">
        <v>154.82140394023611</v>
      </c>
      <c r="GD56" s="305">
        <f t="shared" si="66"/>
        <v>0.6556137613173405</v>
      </c>
      <c r="GE56" s="729">
        <f t="shared" si="67"/>
        <v>4.2526539808634646E-3</v>
      </c>
      <c r="GF56" s="305">
        <v>155.51171913936489</v>
      </c>
      <c r="GG56" s="305">
        <f t="shared" si="68"/>
        <v>-0.81458661644623476</v>
      </c>
      <c r="GH56" s="729">
        <f t="shared" si="69"/>
        <v>-5.2108096107551889E-3</v>
      </c>
      <c r="GI56" s="305">
        <v>162.73744637999999</v>
      </c>
      <c r="GJ56" s="305">
        <f t="shared" si="70"/>
        <v>1.8415032497144068</v>
      </c>
      <c r="GK56" s="729">
        <f t="shared" si="71"/>
        <v>1.1445305667049967E-2</v>
      </c>
      <c r="GL56" s="305">
        <v>158.6</v>
      </c>
      <c r="GM56" s="305">
        <f t="shared" si="72"/>
        <v>-2.4568566100945191</v>
      </c>
      <c r="GN56" s="729">
        <f t="shared" si="73"/>
        <v>-1.5254591836734825E-2</v>
      </c>
      <c r="GO56" s="305">
        <v>161.07238605898124</v>
      </c>
      <c r="GP56" s="305">
        <f t="shared" si="74"/>
        <v>4.6271872228997779</v>
      </c>
      <c r="GQ56" s="729">
        <f t="shared" si="75"/>
        <v>2.9577048431815439E-2</v>
      </c>
      <c r="GR56" s="305">
        <v>160.83073521557131</v>
      </c>
      <c r="GS56" s="305">
        <f t="shared" si="76"/>
        <v>2.645918902696792</v>
      </c>
      <c r="GT56" s="729">
        <f t="shared" si="77"/>
        <v>1.6726756488836553E-2</v>
      </c>
      <c r="GU56" s="305">
        <v>156.06616921315492</v>
      </c>
      <c r="GV56" s="305">
        <f t="shared" si="78"/>
        <v>0.91706976881044966</v>
      </c>
      <c r="GW56" s="729">
        <f t="shared" si="79"/>
        <v>5.9108932768212651E-3</v>
      </c>
      <c r="GX56" s="305">
        <v>159.46299591751279</v>
      </c>
      <c r="GY56" s="305">
        <f t="shared" si="106"/>
        <v>3.0066046933427515</v>
      </c>
      <c r="GZ56" s="729">
        <f t="shared" si="80"/>
        <v>1.9216886378485499E-2</v>
      </c>
      <c r="HA56" s="305">
        <v>155.94726014587619</v>
      </c>
      <c r="HB56" s="305">
        <f t="shared" si="107"/>
        <v>2.3212620416224468</v>
      </c>
      <c r="HC56" s="729">
        <f t="shared" si="81"/>
        <v>1.5109825617192678E-2</v>
      </c>
      <c r="HD56" s="305">
        <v>155.06761780946121</v>
      </c>
      <c r="HE56" s="305">
        <f t="shared" si="108"/>
        <v>-0.24248521423447755</v>
      </c>
      <c r="HF56" s="729">
        <f t="shared" si="82"/>
        <v>-1.5612971050407555E-3</v>
      </c>
      <c r="HG56" s="305">
        <v>156.27563841676519</v>
      </c>
      <c r="HH56" s="305">
        <f t="shared" si="109"/>
        <v>1.2809674491449812</v>
      </c>
      <c r="HI56" s="729">
        <f t="shared" si="83"/>
        <v>8.2645902671878765E-3</v>
      </c>
      <c r="HJ56" s="305">
        <v>156.14481227850828</v>
      </c>
      <c r="HK56" s="305">
        <f t="shared" si="110"/>
        <v>1.0561624147033797</v>
      </c>
      <c r="HL56" s="729">
        <f t="shared" si="84"/>
        <v>6.8100561558236267E-3</v>
      </c>
      <c r="HM56" s="305">
        <v>155.47414836460553</v>
      </c>
      <c r="HN56" s="111">
        <f t="shared" si="111"/>
        <v>-2.1258516353944685</v>
      </c>
      <c r="HO56" s="740">
        <f t="shared" si="85"/>
        <v>-1.348890631595475E-2</v>
      </c>
      <c r="HP56" s="305">
        <v>155.40469154212335</v>
      </c>
      <c r="HQ56" s="111">
        <f t="shared" si="112"/>
        <v>-1.9953084578766607</v>
      </c>
      <c r="HR56" s="740">
        <f t="shared" si="86"/>
        <v>-1.2676673811160487E-2</v>
      </c>
      <c r="HS56" s="305">
        <v>154.58177436742974</v>
      </c>
      <c r="HT56" s="111">
        <f t="shared" si="113"/>
        <v>-1.5182256325702497</v>
      </c>
      <c r="HU56" s="740">
        <f t="shared" si="87"/>
        <v>-9.7259809902001896E-3</v>
      </c>
      <c r="HV56" s="305">
        <v>155.23245789285119</v>
      </c>
      <c r="HW56" s="111">
        <f t="shared" si="114"/>
        <v>-0.50454210714880787</v>
      </c>
      <c r="HX56" s="740">
        <f t="shared" si="88"/>
        <v>-3.2397060887830631E-3</v>
      </c>
      <c r="HY56" s="305">
        <v>153.00045808520383</v>
      </c>
      <c r="HZ56" s="111">
        <f t="shared" si="115"/>
        <v>-1.199541914796157</v>
      </c>
      <c r="IA56" s="740">
        <f t="shared" si="89"/>
        <v>-7.7791304461488787E-3</v>
      </c>
      <c r="IB56" s="305">
        <v>153.35487453930432</v>
      </c>
      <c r="IC56" s="111">
        <f t="shared" si="116"/>
        <v>-0.73210880069566997</v>
      </c>
      <c r="ID56" s="740">
        <f t="shared" si="90"/>
        <v>-4.7512696064679156E-3</v>
      </c>
      <c r="IE56" s="305">
        <v>160.14799154334037</v>
      </c>
      <c r="IF56" s="111">
        <f t="shared" si="117"/>
        <v>-0.79583135596931243</v>
      </c>
      <c r="IG56" s="740">
        <f t="shared" si="91"/>
        <v>-4.9447772622326965E-3</v>
      </c>
      <c r="IH56" s="305">
        <v>153.90228971723064</v>
      </c>
      <c r="II56" s="111">
        <f t="shared" si="118"/>
        <v>-0.91911422300546519</v>
      </c>
      <c r="IJ56" s="740">
        <f t="shared" si="92"/>
        <v>-5.9366095359803094E-3</v>
      </c>
      <c r="IK56" s="305">
        <v>154.89318957600406</v>
      </c>
      <c r="IL56" s="111">
        <f t="shared" si="119"/>
        <v>-0.61852956336082343</v>
      </c>
      <c r="IM56" s="740">
        <f t="shared" si="93"/>
        <v>-3.9773823270934068E-3</v>
      </c>
      <c r="IN56" s="305">
        <v>163.13539192399048</v>
      </c>
      <c r="IO56" s="111">
        <f t="shared" si="120"/>
        <v>0.3979455439904882</v>
      </c>
      <c r="IP56" s="740">
        <f t="shared" si="94"/>
        <v>2.4453225292798662E-3</v>
      </c>
      <c r="IQ56" s="305">
        <v>163.47784687713866</v>
      </c>
      <c r="IR56" s="111">
        <f t="shared" si="121"/>
        <v>4.8778468771386656</v>
      </c>
      <c r="IS56" s="740">
        <f t="shared" si="95"/>
        <v>3.0755654963043291E-2</v>
      </c>
      <c r="IT56" s="305">
        <v>153.53677792232295</v>
      </c>
      <c r="IU56" s="111">
        <f t="shared" si="122"/>
        <v>-7.5356081366582828</v>
      </c>
      <c r="IV56" s="740">
        <f t="shared" si="96"/>
        <v>-4.6783985269200058E-2</v>
      </c>
      <c r="IW56" s="305">
        <v>157.37787932312921</v>
      </c>
      <c r="IX56" s="111">
        <f t="shared" si="123"/>
        <v>-3.452855892442102</v>
      </c>
      <c r="IY56" s="740">
        <f t="shared" si="97"/>
        <v>-2.1468880856721991E-2</v>
      </c>
      <c r="IZ56" s="305">
        <v>155.17433076290814</v>
      </c>
      <c r="JA56" s="111">
        <f t="shared" si="124"/>
        <v>-0.89183845024678021</v>
      </c>
      <c r="JB56" s="740">
        <f t="shared" si="98"/>
        <v>-5.7144892755630382E-3</v>
      </c>
      <c r="JC56" s="305">
        <v>156.03256711959494</v>
      </c>
      <c r="JD56" s="111">
        <f t="shared" si="125"/>
        <v>-3.4304287979178412</v>
      </c>
      <c r="JE56" s="740">
        <f t="shared" si="99"/>
        <v>-2.151238146618252E-2</v>
      </c>
      <c r="JF56" s="305">
        <v>158.40323192114491</v>
      </c>
      <c r="JG56" s="111">
        <f t="shared" si="126"/>
        <v>2.455971775268722</v>
      </c>
      <c r="JH56" s="740">
        <f t="shared" si="100"/>
        <v>1.574873308432195E-2</v>
      </c>
      <c r="JI56" s="305">
        <v>157.17143288839577</v>
      </c>
      <c r="JJ56" s="111">
        <f t="shared" si="127"/>
        <v>2.1038150789345593</v>
      </c>
      <c r="JK56" s="740">
        <f t="shared" si="101"/>
        <v>1.3567081952078574E-2</v>
      </c>
      <c r="JL56" s="305">
        <v>157.33711212354083</v>
      </c>
      <c r="JM56" s="111">
        <f t="shared" si="128"/>
        <v>1.0614737067756437</v>
      </c>
      <c r="JN56" s="740">
        <f t="shared" si="102"/>
        <v>6.7923172001053828E-3</v>
      </c>
      <c r="JO56" s="305">
        <v>156.05170940378835</v>
      </c>
      <c r="JP56" s="111">
        <f t="shared" si="129"/>
        <v>-9.3102874719932061E-2</v>
      </c>
      <c r="JQ56" s="740">
        <f t="shared" si="103"/>
        <v>-5.9625980115092622E-4</v>
      </c>
    </row>
    <row r="57" spans="1:277" x14ac:dyDescent="0.25">
      <c r="A57" s="63" t="s">
        <v>40</v>
      </c>
      <c r="B57" s="258">
        <v>149.03</v>
      </c>
      <c r="C57" s="271">
        <v>147.41243619001142</v>
      </c>
      <c r="D57" s="306">
        <v>147.18818289950485</v>
      </c>
      <c r="E57" s="306">
        <v>148.7454617231538</v>
      </c>
      <c r="F57" s="110">
        <v>147.71639539733195</v>
      </c>
      <c r="G57" s="305">
        <v>150.01236788094744</v>
      </c>
      <c r="H57" s="305">
        <v>153.55403285726081</v>
      </c>
      <c r="I57" s="305">
        <v>160.85020824357318</v>
      </c>
      <c r="J57" s="306">
        <v>152.3087131612667</v>
      </c>
      <c r="K57" s="271">
        <v>149.20950209357025</v>
      </c>
      <c r="L57" s="271">
        <v>163.36414048059152</v>
      </c>
      <c r="M57" s="306">
        <v>159.45392491467578</v>
      </c>
      <c r="N57" s="23">
        <v>152.77241237219604</v>
      </c>
      <c r="O57" s="306">
        <v>156.37126141722882</v>
      </c>
      <c r="P57" s="110">
        <v>150.22992477605592</v>
      </c>
      <c r="Q57" s="306">
        <v>149.19036705864673</v>
      </c>
      <c r="R57" s="306">
        <v>148.44616603574261</v>
      </c>
      <c r="S57" s="306">
        <v>146.46972952878349</v>
      </c>
      <c r="T57" s="110">
        <v>147.80000000000001</v>
      </c>
      <c r="U57" s="23">
        <v>149.36045823595001</v>
      </c>
      <c r="V57" s="210">
        <v>146.94890496685346</v>
      </c>
      <c r="W57" s="210">
        <v>146.73371144299944</v>
      </c>
      <c r="X57" s="196">
        <v>148.27716428794665</v>
      </c>
      <c r="Y57" s="306">
        <v>147.24965722812729</v>
      </c>
      <c r="Z57" s="183">
        <v>150.28548683740974</v>
      </c>
      <c r="AA57" s="305">
        <v>152.95466892014244</v>
      </c>
      <c r="AB57" s="305">
        <v>158.49710604623786</v>
      </c>
      <c r="AC57" s="23">
        <v>152.10780606023187</v>
      </c>
      <c r="AD57" s="306">
        <v>148.81554315851011</v>
      </c>
      <c r="AE57" s="271">
        <v>159.5</v>
      </c>
      <c r="AF57" s="306">
        <v>157.0595953739587</v>
      </c>
      <c r="AG57" s="306">
        <v>152.94039647285024</v>
      </c>
      <c r="AH57" s="23">
        <v>155.3000736779907</v>
      </c>
      <c r="AI57" s="451">
        <v>149.7601584633139</v>
      </c>
      <c r="AJ57" s="271">
        <v>150.78107134126628</v>
      </c>
      <c r="AK57" s="306">
        <v>147.66826865022821</v>
      </c>
      <c r="AL57" s="306">
        <v>148.26192134899259</v>
      </c>
      <c r="AM57" s="23">
        <v>149.4</v>
      </c>
      <c r="AN57" s="451">
        <v>149.4</v>
      </c>
      <c r="AO57" s="210">
        <v>147.41946529210895</v>
      </c>
      <c r="AP57" s="210">
        <v>147.24026415196889</v>
      </c>
      <c r="AQ57" s="196">
        <v>148.9</v>
      </c>
      <c r="AR57" s="51">
        <v>147.80000000000001</v>
      </c>
      <c r="AS57" s="210">
        <v>150.41328703315961</v>
      </c>
      <c r="AT57" s="210">
        <v>156.36504553381127</v>
      </c>
      <c r="AU57" s="196">
        <v>158.6</v>
      </c>
      <c r="AV57" s="306">
        <v>153.13</v>
      </c>
      <c r="AW57" s="306">
        <v>149.4984791236532</v>
      </c>
      <c r="AX57" s="210">
        <v>159.76973684210526</v>
      </c>
      <c r="AY57" s="210">
        <v>159.76973684210526</v>
      </c>
      <c r="AZ57" s="196">
        <v>152.9</v>
      </c>
      <c r="BA57" s="306">
        <v>155.80000000000001</v>
      </c>
      <c r="BB57" s="451">
        <v>150.36953509629384</v>
      </c>
      <c r="BC57" s="210">
        <v>153.1</v>
      </c>
      <c r="BD57" s="210">
        <v>148.1</v>
      </c>
      <c r="BE57" s="196">
        <v>147.23879746113795</v>
      </c>
      <c r="BF57" s="306">
        <v>148.82466708721239</v>
      </c>
      <c r="BG57" s="451">
        <v>149.8826386194601</v>
      </c>
      <c r="BH57" s="451">
        <v>0.48263861946009001</v>
      </c>
      <c r="BI57" s="331">
        <v>3.2305128477918554E-3</v>
      </c>
      <c r="BJ57" s="451">
        <v>149.44136700779268</v>
      </c>
      <c r="BK57" s="451">
        <v>148.21248591925061</v>
      </c>
      <c r="BL57" s="451">
        <v>149.12031471970278</v>
      </c>
      <c r="BM57" s="451">
        <v>148.95703866423872</v>
      </c>
      <c r="BN57" s="451">
        <v>149.953102760706</v>
      </c>
      <c r="BO57" s="306">
        <v>152.06854345165237</v>
      </c>
      <c r="BP57" s="306">
        <v>155.74335977923423</v>
      </c>
      <c r="BQ57" s="306">
        <v>-2.8566402207657688</v>
      </c>
      <c r="BR57" s="321">
        <v>-1.8011602905206613E-2</v>
      </c>
      <c r="BS57" s="306">
        <v>151.3446787309118</v>
      </c>
      <c r="BT57" s="306">
        <v>-1.7853212690882003</v>
      </c>
      <c r="BU57" s="321">
        <v>-1.1658860243506826E-2</v>
      </c>
      <c r="BV57" s="306">
        <v>149.77205344813581</v>
      </c>
      <c r="BW57" s="451">
        <v>-4.2965020821588951</v>
      </c>
      <c r="BX57" s="331">
        <v>-2.7477381965330894E-2</v>
      </c>
      <c r="BY57" s="306">
        <v>159.37015002586654</v>
      </c>
      <c r="BZ57" s="451">
        <v>-0.39958681623872394</v>
      </c>
      <c r="CA57" s="331">
        <v>-2.5010169268390382E-3</v>
      </c>
      <c r="CB57" s="306">
        <v>158.27113456793978</v>
      </c>
      <c r="CC57" s="451">
        <v>-1.4986022741654779</v>
      </c>
      <c r="CD57" s="331">
        <v>-9.3797630501607013E-3</v>
      </c>
      <c r="CE57" s="306">
        <v>152.68933400228988</v>
      </c>
      <c r="CF57" s="451">
        <f t="shared" si="4"/>
        <v>-0.21066599771012307</v>
      </c>
      <c r="CG57" s="331">
        <f t="shared" si="145"/>
        <v>-1.3778024703081952E-3</v>
      </c>
      <c r="CH57" s="306">
        <v>155.42855518118876</v>
      </c>
      <c r="CI57" s="451">
        <f t="shared" si="6"/>
        <v>-0.37144481881125557</v>
      </c>
      <c r="CJ57" s="331">
        <f t="shared" si="146"/>
        <v>-2.3841130860799459E-3</v>
      </c>
      <c r="CK57" s="306">
        <v>150.6290208984413</v>
      </c>
      <c r="CL57" s="451">
        <f t="shared" si="8"/>
        <v>0.2594858021474522</v>
      </c>
      <c r="CM57" s="331">
        <f t="shared" si="147"/>
        <v>1.7256540826656301E-3</v>
      </c>
      <c r="CN57" s="306">
        <v>151.66431808660548</v>
      </c>
      <c r="CO57" s="451">
        <f t="shared" si="10"/>
        <v>-1.435681913394518</v>
      </c>
      <c r="CP57" s="331">
        <f t="shared" si="148"/>
        <v>-9.3774128895788254E-3</v>
      </c>
      <c r="CQ57" s="306">
        <v>148.01637829875415</v>
      </c>
      <c r="CR57" s="451">
        <f t="shared" si="12"/>
        <v>-8.3621701245846225E-2</v>
      </c>
      <c r="CS57" s="331">
        <f t="shared" si="149"/>
        <v>-5.6462998815561265E-4</v>
      </c>
      <c r="CT57" s="306">
        <v>147.03862829341023</v>
      </c>
      <c r="CU57" s="451">
        <f t="shared" si="14"/>
        <v>-0.2001691677277222</v>
      </c>
      <c r="CV57" s="331">
        <f t="shared" si="150"/>
        <v>-1.3594865699752448E-3</v>
      </c>
      <c r="CW57" s="306">
        <v>148.40812393953087</v>
      </c>
      <c r="CX57" s="451">
        <f t="shared" si="16"/>
        <v>-0.4165431476815229</v>
      </c>
      <c r="CY57" s="331">
        <f t="shared" si="151"/>
        <v>-2.7988851299591716E-3</v>
      </c>
      <c r="CZ57" s="305">
        <v>149.88359597572614</v>
      </c>
      <c r="DA57" s="305">
        <f t="shared" si="18"/>
        <v>9.5735626604209756E-4</v>
      </c>
      <c r="DB57" s="729">
        <f t="shared" si="152"/>
        <v>6.3873726460924385E-6</v>
      </c>
      <c r="DC57" s="305">
        <v>147.1453857997214</v>
      </c>
      <c r="DD57" s="305">
        <f t="shared" si="104"/>
        <v>-2.2959812080712823</v>
      </c>
      <c r="DE57" s="730">
        <f t="shared" si="153"/>
        <v>-1.536375940640022E-2</v>
      </c>
      <c r="DF57" s="305">
        <v>148.16616791410348</v>
      </c>
      <c r="DG57" s="305">
        <f t="shared" si="20"/>
        <v>-4.631800514712836E-2</v>
      </c>
      <c r="DH57" s="730">
        <f t="shared" si="154"/>
        <v>-3.1251081755934797E-4</v>
      </c>
      <c r="DI57" s="305">
        <v>149.02360910353428</v>
      </c>
      <c r="DJ57" s="305">
        <f t="shared" si="22"/>
        <v>-9.670561616849227E-2</v>
      </c>
      <c r="DK57" s="729">
        <f t="shared" si="155"/>
        <v>-6.4850732343388004E-4</v>
      </c>
      <c r="DL57" s="305">
        <v>148.01286797876907</v>
      </c>
      <c r="DM57" s="305">
        <f t="shared" si="24"/>
        <v>-0.94417068546965766</v>
      </c>
      <c r="DN57" s="729">
        <f t="shared" si="156"/>
        <v>-6.3385436091938909E-3</v>
      </c>
      <c r="DO57" s="305">
        <v>149.08486789992779</v>
      </c>
      <c r="DP57" s="305">
        <f t="shared" si="26"/>
        <v>-0.86823486077821599</v>
      </c>
      <c r="DQ57" s="729">
        <f t="shared" si="157"/>
        <v>-5.7900426519599162E-3</v>
      </c>
      <c r="DR57" s="305">
        <v>152.89423924127075</v>
      </c>
      <c r="DS57" s="305">
        <f t="shared" si="28"/>
        <v>0.82569578961837919</v>
      </c>
      <c r="DT57" s="729">
        <f t="shared" si="158"/>
        <v>5.4297606255490653E-3</v>
      </c>
      <c r="DU57" s="305">
        <v>159.69170928473673</v>
      </c>
      <c r="DV57" s="305">
        <f t="shared" si="30"/>
        <v>3.948349505502506</v>
      </c>
      <c r="DW57" s="729">
        <f t="shared" si="159"/>
        <v>2.5351639460579767E-2</v>
      </c>
      <c r="DX57" s="305">
        <v>151.58749456589814</v>
      </c>
      <c r="DY57" s="305">
        <f t="shared" si="32"/>
        <v>0.24281583498634518</v>
      </c>
      <c r="DZ57" s="729">
        <f t="shared" si="160"/>
        <v>1.6043896423875432E-3</v>
      </c>
      <c r="EA57" s="305">
        <v>149.30045477406605</v>
      </c>
      <c r="EB57" s="305">
        <f t="shared" si="34"/>
        <v>-0.47159867406975309</v>
      </c>
      <c r="EC57" s="729">
        <f t="shared" si="161"/>
        <v>-3.1487761782812295E-3</v>
      </c>
      <c r="ED57" s="305">
        <v>158.96925610760363</v>
      </c>
      <c r="EE57" s="305">
        <f t="shared" si="36"/>
        <v>-0.40089391826290921</v>
      </c>
      <c r="EF57" s="729">
        <f t="shared" si="162"/>
        <v>-2.5154893698590497E-3</v>
      </c>
      <c r="EG57" s="305">
        <v>159.45322683065405</v>
      </c>
      <c r="EH57" s="305">
        <f t="shared" si="38"/>
        <v>1.1820922627142636</v>
      </c>
      <c r="EI57" s="729">
        <f t="shared" si="163"/>
        <v>7.4687798627414044E-3</v>
      </c>
      <c r="EJ57" s="305">
        <v>153.61108353776996</v>
      </c>
      <c r="EK57" s="305">
        <f t="shared" si="40"/>
        <v>0.92174953548007466</v>
      </c>
      <c r="EL57" s="729">
        <f t="shared" si="164"/>
        <v>6.0367643981357024E-3</v>
      </c>
      <c r="EM57" s="305">
        <v>156.16511297691073</v>
      </c>
      <c r="EN57" s="305">
        <f t="shared" si="42"/>
        <v>0.73655779572197844</v>
      </c>
      <c r="EO57" s="729">
        <f t="shared" si="165"/>
        <v>4.7388833722564428E-3</v>
      </c>
      <c r="EP57" s="305">
        <v>150.30770711491317</v>
      </c>
      <c r="EQ57" s="305">
        <f t="shared" si="44"/>
        <v>-0.3213137835281259</v>
      </c>
      <c r="ER57" s="729">
        <f t="shared" si="166"/>
        <v>-2.133146598255893E-3</v>
      </c>
      <c r="ES57" s="305">
        <v>151.3781589336389</v>
      </c>
      <c r="ET57" s="305">
        <f t="shared" si="46"/>
        <v>-0.2861591529665759</v>
      </c>
      <c r="EU57" s="729">
        <f t="shared" si="167"/>
        <v>-1.8867928631912572E-3</v>
      </c>
      <c r="EV57" s="305">
        <v>148.16294178956366</v>
      </c>
      <c r="EW57" s="305">
        <f t="shared" si="48"/>
        <v>0.14656349080951259</v>
      </c>
      <c r="EX57" s="729">
        <f t="shared" si="168"/>
        <v>9.9018427888899509E-4</v>
      </c>
      <c r="EY57" s="305">
        <v>147.28693769857301</v>
      </c>
      <c r="EZ57" s="305">
        <f t="shared" si="141"/>
        <v>0.24830940516278588</v>
      </c>
      <c r="FA57" s="729">
        <f t="shared" si="169"/>
        <v>1.6887358651584638E-3</v>
      </c>
      <c r="FB57" s="305">
        <v>148.55142254179995</v>
      </c>
      <c r="FC57" s="305">
        <f t="shared" si="142"/>
        <v>0.14329860226908409</v>
      </c>
      <c r="FD57" s="729">
        <f t="shared" si="170"/>
        <v>9.6557114573775848E-4</v>
      </c>
      <c r="FE57" s="305">
        <v>149.69562709228711</v>
      </c>
      <c r="FF57" s="305">
        <f t="shared" si="143"/>
        <v>-0.18796888343902651</v>
      </c>
      <c r="FG57" s="729">
        <f t="shared" si="171"/>
        <v>-1.254099104143914E-3</v>
      </c>
      <c r="FH57" s="305">
        <v>147.11421837867687</v>
      </c>
      <c r="FI57" s="305">
        <f t="shared" si="144"/>
        <v>-3.1167421044528965E-2</v>
      </c>
      <c r="FJ57" s="729">
        <f t="shared" si="172"/>
        <v>-2.1181378454470013E-4</v>
      </c>
      <c r="FK57" s="305">
        <v>146.96212887260606</v>
      </c>
      <c r="FL57" s="305">
        <f t="shared" si="54"/>
        <v>-1.204039041497424</v>
      </c>
      <c r="FM57" s="729">
        <f t="shared" si="173"/>
        <v>-8.1262751034733034E-3</v>
      </c>
      <c r="FN57" s="305">
        <v>149.0914592849835</v>
      </c>
      <c r="FO57" s="305">
        <f t="shared" si="56"/>
        <v>6.7850181449216507E-2</v>
      </c>
      <c r="FP57" s="729">
        <f t="shared" si="174"/>
        <v>4.5529820313288435E-4</v>
      </c>
      <c r="FQ57" s="305">
        <v>147.56832554813667</v>
      </c>
      <c r="FR57" s="305">
        <f t="shared" si="58"/>
        <v>-0.44454243063239574</v>
      </c>
      <c r="FS57" s="729">
        <f t="shared" si="175"/>
        <v>-3.0034039384748685E-3</v>
      </c>
      <c r="FT57" s="305">
        <v>149.75310250952111</v>
      </c>
      <c r="FU57" s="305">
        <f t="shared" si="133"/>
        <v>0.66823460959332692</v>
      </c>
      <c r="FV57" s="729">
        <f t="shared" si="176"/>
        <v>4.4822430271184528E-3</v>
      </c>
      <c r="FW57" s="305">
        <v>151.33834533452023</v>
      </c>
      <c r="FX57" s="305">
        <f t="shared" si="139"/>
        <v>-1.5558939067505264</v>
      </c>
      <c r="FY57" s="729">
        <f t="shared" si="140"/>
        <v>-1.0176275538382377E-2</v>
      </c>
      <c r="FZ57" s="305">
        <v>158.88566763304343</v>
      </c>
      <c r="GA57" s="305">
        <f t="shared" si="64"/>
        <v>-0.80604165169330599</v>
      </c>
      <c r="GB57" s="729">
        <f t="shared" si="65"/>
        <v>-5.0474859045819423E-3</v>
      </c>
      <c r="GC57" s="305">
        <v>151.36513438263538</v>
      </c>
      <c r="GD57" s="305">
        <f t="shared" si="66"/>
        <v>-0.22236018326276508</v>
      </c>
      <c r="GE57" s="729">
        <f t="shared" si="67"/>
        <v>-1.4668768284583041E-3</v>
      </c>
      <c r="GF57" s="305">
        <v>148.87213277089361</v>
      </c>
      <c r="GG57" s="305">
        <f t="shared" si="68"/>
        <v>-0.42832200317243974</v>
      </c>
      <c r="GH57" s="729">
        <f t="shared" si="69"/>
        <v>-2.868859333487044E-3</v>
      </c>
      <c r="GI57" s="305">
        <v>161.01879399172773</v>
      </c>
      <c r="GJ57" s="305">
        <f t="shared" si="70"/>
        <v>2.0495378841241063</v>
      </c>
      <c r="GK57" s="729">
        <f t="shared" si="71"/>
        <v>1.2892668270000638E-2</v>
      </c>
      <c r="GL57" s="305">
        <v>157.02933102152869</v>
      </c>
      <c r="GM57" s="305">
        <f t="shared" si="72"/>
        <v>-2.4238958091253551</v>
      </c>
      <c r="GN57" s="729">
        <f t="shared" si="73"/>
        <v>-1.520129668933971E-2</v>
      </c>
      <c r="GO57" s="305">
        <v>155.40156101830914</v>
      </c>
      <c r="GP57" s="305">
        <f t="shared" si="74"/>
        <v>1.790477480539181</v>
      </c>
      <c r="GQ57" s="729">
        <f t="shared" si="75"/>
        <v>1.1655913357963767E-2</v>
      </c>
      <c r="GR57" s="305">
        <v>157.01695330191566</v>
      </c>
      <c r="GS57" s="305">
        <f t="shared" si="76"/>
        <v>0.8518403250049289</v>
      </c>
      <c r="GT57" s="729">
        <f t="shared" si="77"/>
        <v>5.454741515352887E-3</v>
      </c>
      <c r="GU57" s="305">
        <v>149.99195339067288</v>
      </c>
      <c r="GV57" s="305">
        <f t="shared" si="78"/>
        <v>-0.31575372424029524</v>
      </c>
      <c r="GW57" s="729">
        <f t="shared" si="79"/>
        <v>-2.1007154609769636E-3</v>
      </c>
      <c r="GX57" s="305">
        <v>153.12276926578454</v>
      </c>
      <c r="GY57" s="305">
        <f t="shared" si="106"/>
        <v>1.7446103321456405</v>
      </c>
      <c r="GZ57" s="729">
        <f t="shared" si="80"/>
        <v>1.1524848395800891E-2</v>
      </c>
      <c r="HA57" s="305">
        <v>148.45911949685535</v>
      </c>
      <c r="HB57" s="305">
        <f t="shared" si="107"/>
        <v>0.29617770729169024</v>
      </c>
      <c r="HC57" s="729">
        <f t="shared" si="81"/>
        <v>1.9989999099258738E-3</v>
      </c>
      <c r="HD57" s="305">
        <v>147.6754700362161</v>
      </c>
      <c r="HE57" s="305">
        <f t="shared" si="108"/>
        <v>0.3885323376430847</v>
      </c>
      <c r="HF57" s="729">
        <f t="shared" si="82"/>
        <v>2.6379280044387058E-3</v>
      </c>
      <c r="HG57" s="305">
        <v>149.06352989328545</v>
      </c>
      <c r="HH57" s="305">
        <f t="shared" si="109"/>
        <v>0.51210735148549702</v>
      </c>
      <c r="HI57" s="729">
        <f t="shared" si="83"/>
        <v>3.4473406092183222E-3</v>
      </c>
      <c r="HJ57" s="305">
        <v>149.68520502347843</v>
      </c>
      <c r="HK57" s="305">
        <f t="shared" si="110"/>
        <v>-1.0422068808679796E-2</v>
      </c>
      <c r="HL57" s="729">
        <f t="shared" si="84"/>
        <v>-6.9621731850955194E-5</v>
      </c>
      <c r="HM57" s="305">
        <v>147.78553220740289</v>
      </c>
      <c r="HN57" s="111">
        <f t="shared" si="111"/>
        <v>0.67131382872602785</v>
      </c>
      <c r="HO57" s="740">
        <f t="shared" si="85"/>
        <v>4.5632151407557619E-3</v>
      </c>
      <c r="HP57" s="305">
        <v>147.38081838909744</v>
      </c>
      <c r="HQ57" s="111">
        <f t="shared" si="112"/>
        <v>0.41868951649138353</v>
      </c>
      <c r="HR57" s="740">
        <f t="shared" si="86"/>
        <v>2.8489619720623673E-3</v>
      </c>
      <c r="HS57" s="305">
        <v>149.16171668080946</v>
      </c>
      <c r="HT57" s="111">
        <f t="shared" si="113"/>
        <v>7.0257395825962021E-2</v>
      </c>
      <c r="HU57" s="740">
        <f t="shared" si="87"/>
        <v>4.7123689152218495E-4</v>
      </c>
      <c r="HV57" s="305">
        <v>148.05407467366325</v>
      </c>
      <c r="HW57" s="111">
        <f t="shared" si="114"/>
        <v>0.48574912552658134</v>
      </c>
      <c r="HX57" s="740">
        <f t="shared" si="88"/>
        <v>3.2916896205353388E-3</v>
      </c>
      <c r="HY57" s="305">
        <v>149.76667884394018</v>
      </c>
      <c r="HZ57" s="111">
        <f t="shared" si="115"/>
        <v>1.357633441907069E-2</v>
      </c>
      <c r="IA57" s="740">
        <f t="shared" si="89"/>
        <v>9.0658117872432882E-5</v>
      </c>
      <c r="IB57" s="305">
        <v>151.5177248752135</v>
      </c>
      <c r="IC57" s="111">
        <f t="shared" si="116"/>
        <v>0.17937954069327589</v>
      </c>
      <c r="ID57" s="740">
        <f t="shared" si="90"/>
        <v>1.1852881059111161E-3</v>
      </c>
      <c r="IE57" s="305">
        <v>158.20867555666592</v>
      </c>
      <c r="IF57" s="111">
        <f t="shared" si="117"/>
        <v>-0.67699207637750192</v>
      </c>
      <c r="IG57" s="740">
        <f t="shared" si="91"/>
        <v>-4.2608756753381829E-3</v>
      </c>
      <c r="IH57" s="305">
        <v>151.37716766579177</v>
      </c>
      <c r="II57" s="111">
        <f t="shared" si="118"/>
        <v>1.2033283156398511E-2</v>
      </c>
      <c r="IJ57" s="740">
        <f t="shared" si="92"/>
        <v>7.9498381218885049E-5</v>
      </c>
      <c r="IK57" s="305">
        <v>149.20059574447339</v>
      </c>
      <c r="IL57" s="111">
        <f t="shared" si="119"/>
        <v>0.32846297357977505</v>
      </c>
      <c r="IM57" s="740">
        <f t="shared" si="93"/>
        <v>2.206342902907573E-3</v>
      </c>
      <c r="IN57" s="305">
        <v>161.55564221647109</v>
      </c>
      <c r="IO57" s="111">
        <f t="shared" si="120"/>
        <v>0.53684822474335192</v>
      </c>
      <c r="IP57" s="740">
        <f t="shared" si="94"/>
        <v>3.3340718274845124E-3</v>
      </c>
      <c r="IQ57" s="305">
        <v>162.0441705187468</v>
      </c>
      <c r="IR57" s="111">
        <f t="shared" si="121"/>
        <v>5.0148394972181052</v>
      </c>
      <c r="IS57" s="740">
        <f t="shared" si="95"/>
        <v>3.193568656629233E-2</v>
      </c>
      <c r="IT57" s="305">
        <v>152.12174999178254</v>
      </c>
      <c r="IU57" s="111">
        <f t="shared" si="122"/>
        <v>-3.2798110265266018</v>
      </c>
      <c r="IV57" s="740">
        <f t="shared" si="96"/>
        <v>-2.1105393054193195E-2</v>
      </c>
      <c r="IW57" s="305">
        <v>155.94046259659558</v>
      </c>
      <c r="IX57" s="111">
        <f t="shared" si="123"/>
        <v>-1.076490705320083</v>
      </c>
      <c r="IY57" s="740">
        <f t="shared" si="97"/>
        <v>-6.8558883781815764E-3</v>
      </c>
      <c r="IZ57" s="305">
        <v>150.24600613316252</v>
      </c>
      <c r="JA57" s="111">
        <f t="shared" si="124"/>
        <v>0.25405274248964815</v>
      </c>
      <c r="JB57" s="740">
        <f t="shared" si="98"/>
        <v>1.6937758109459105E-3</v>
      </c>
      <c r="JC57" s="305">
        <v>151.66452256557011</v>
      </c>
      <c r="JD57" s="111">
        <f t="shared" si="125"/>
        <v>-1.4582467002144313</v>
      </c>
      <c r="JE57" s="740">
        <f t="shared" si="99"/>
        <v>-9.5233824937117177E-3</v>
      </c>
      <c r="JF57" s="305">
        <v>149.25778481389972</v>
      </c>
      <c r="JG57" s="111">
        <f t="shared" si="126"/>
        <v>0.79866531704436738</v>
      </c>
      <c r="JH57" s="740">
        <f t="shared" si="100"/>
        <v>5.3796985981806574E-3</v>
      </c>
      <c r="JI57" s="305">
        <v>149.05600989546809</v>
      </c>
      <c r="JJ57" s="111">
        <f t="shared" si="127"/>
        <v>1.3805398592519964</v>
      </c>
      <c r="JK57" s="740">
        <f t="shared" si="101"/>
        <v>9.3484710691181909E-3</v>
      </c>
      <c r="JL57" s="305">
        <v>149.93930836305987</v>
      </c>
      <c r="JM57" s="111">
        <f t="shared" si="128"/>
        <v>0.87577846977441709</v>
      </c>
      <c r="JN57" s="740">
        <f t="shared" si="102"/>
        <v>5.8752028105156688E-3</v>
      </c>
      <c r="JO57" s="305">
        <v>150.14393382479236</v>
      </c>
      <c r="JP57" s="111">
        <f t="shared" si="129"/>
        <v>0.45872880131392435</v>
      </c>
      <c r="JQ57" s="740">
        <f t="shared" si="103"/>
        <v>3.064623529372671E-3</v>
      </c>
    </row>
    <row r="58" spans="1:277" x14ac:dyDescent="0.25">
      <c r="A58" s="63" t="s">
        <v>291</v>
      </c>
      <c r="B58" s="258"/>
      <c r="C58" s="271"/>
      <c r="D58" s="306"/>
      <c r="E58" s="306"/>
      <c r="F58" s="110"/>
      <c r="G58" s="305"/>
      <c r="H58" s="305"/>
      <c r="I58" s="305"/>
      <c r="J58" s="306"/>
      <c r="K58" s="271"/>
      <c r="L58" s="271"/>
      <c r="M58" s="306"/>
      <c r="N58" s="23"/>
      <c r="O58" s="306"/>
      <c r="P58" s="110"/>
      <c r="Q58" s="306"/>
      <c r="R58" s="306"/>
      <c r="S58" s="306"/>
      <c r="T58" s="110"/>
      <c r="U58" s="23"/>
      <c r="V58" s="210"/>
      <c r="W58" s="210"/>
      <c r="X58" s="196"/>
      <c r="Y58" s="306"/>
      <c r="Z58" s="183"/>
      <c r="AA58" s="305"/>
      <c r="AB58" s="305"/>
      <c r="AC58" s="23"/>
      <c r="AD58" s="306"/>
      <c r="AE58" s="271"/>
      <c r="AF58" s="306"/>
      <c r="AG58" s="306"/>
      <c r="AH58" s="23"/>
      <c r="AJ58" s="271"/>
      <c r="AK58" s="306"/>
      <c r="AL58" s="306"/>
      <c r="AM58" s="23"/>
      <c r="AO58" s="210"/>
      <c r="AP58" s="210"/>
      <c r="AQ58" s="196"/>
      <c r="AR58" s="51"/>
      <c r="AS58" s="210"/>
      <c r="AT58" s="210"/>
      <c r="AU58" s="196"/>
      <c r="AV58" s="306"/>
      <c r="AW58" s="306"/>
      <c r="AX58" s="210"/>
      <c r="AY58" s="210"/>
      <c r="AZ58" s="196"/>
      <c r="BA58" s="306"/>
      <c r="BC58" s="210"/>
      <c r="BD58" s="210"/>
      <c r="BE58" s="196"/>
      <c r="BF58" s="306"/>
      <c r="BI58" s="331"/>
      <c r="BO58" s="306"/>
      <c r="BP58" s="306"/>
      <c r="BQ58" s="306"/>
      <c r="BR58" s="321"/>
      <c r="BS58" s="306"/>
      <c r="BT58" s="306"/>
      <c r="BU58" s="321"/>
      <c r="BV58" s="306"/>
      <c r="BX58" s="331"/>
      <c r="BY58" s="306"/>
      <c r="CA58" s="331"/>
      <c r="CB58" s="306"/>
      <c r="CD58" s="331"/>
      <c r="CE58" s="306"/>
      <c r="CG58" s="331"/>
      <c r="CH58" s="306"/>
      <c r="CJ58" s="331"/>
      <c r="CK58" s="306"/>
      <c r="CM58" s="331"/>
      <c r="CN58" s="306"/>
      <c r="CP58" s="331"/>
      <c r="CQ58" s="306"/>
      <c r="CS58" s="331"/>
      <c r="CT58" s="306"/>
      <c r="CV58" s="331"/>
      <c r="CW58" s="306"/>
      <c r="CY58" s="331"/>
      <c r="CZ58" s="305"/>
      <c r="DA58" s="305"/>
      <c r="DB58" s="729"/>
      <c r="DC58" s="305"/>
      <c r="DD58" s="305"/>
      <c r="DE58" s="730"/>
      <c r="DF58" s="305"/>
      <c r="DG58" s="305"/>
      <c r="DH58" s="730"/>
      <c r="DI58" s="305"/>
      <c r="DJ58" s="305"/>
      <c r="DK58" s="729"/>
      <c r="DL58" s="305"/>
      <c r="DM58" s="305"/>
      <c r="DN58" s="729"/>
      <c r="DO58" s="305"/>
      <c r="DP58" s="305"/>
      <c r="DQ58" s="729"/>
      <c r="DR58" s="305"/>
      <c r="DS58" s="305"/>
      <c r="DT58" s="729"/>
      <c r="DU58" s="305"/>
      <c r="DV58" s="305"/>
      <c r="DW58" s="729"/>
      <c r="DX58" s="305"/>
      <c r="DY58" s="305"/>
      <c r="DZ58" s="729"/>
      <c r="EA58" s="305"/>
      <c r="EB58" s="305"/>
      <c r="EC58" s="729"/>
      <c r="ED58" s="305"/>
      <c r="EE58" s="305"/>
      <c r="EF58" s="729"/>
      <c r="EG58" s="305"/>
      <c r="EH58" s="305"/>
      <c r="EI58" s="729"/>
      <c r="EJ58" s="305"/>
      <c r="EK58" s="305"/>
      <c r="EL58" s="729"/>
      <c r="EM58" s="305"/>
      <c r="EN58" s="305"/>
      <c r="EO58" s="729"/>
      <c r="EP58" s="305"/>
      <c r="EQ58" s="305"/>
      <c r="ER58" s="729"/>
      <c r="ES58" s="305"/>
      <c r="ET58" s="305"/>
      <c r="EU58" s="729"/>
      <c r="EV58" s="305"/>
      <c r="EW58" s="305"/>
      <c r="EX58" s="729"/>
      <c r="EY58" s="305"/>
      <c r="EZ58" s="305"/>
      <c r="FA58" s="729"/>
      <c r="FB58" s="305"/>
      <c r="FC58" s="305"/>
      <c r="FD58" s="729"/>
      <c r="FE58" s="305"/>
      <c r="FF58" s="305"/>
      <c r="FG58" s="729"/>
      <c r="FH58" s="305"/>
      <c r="FI58" s="305"/>
      <c r="FJ58" s="729"/>
      <c r="FK58" s="305"/>
      <c r="FL58" s="305"/>
      <c r="FM58" s="729"/>
      <c r="FN58" s="305"/>
      <c r="FO58" s="305"/>
      <c r="FP58" s="729"/>
      <c r="FQ58" s="305"/>
      <c r="FR58" s="305"/>
      <c r="FS58" s="729"/>
      <c r="FT58" s="305"/>
      <c r="FU58" s="305"/>
      <c r="FV58" s="729"/>
      <c r="FW58" s="305"/>
      <c r="FX58" s="305"/>
      <c r="FY58" s="729"/>
      <c r="FZ58" s="305"/>
      <c r="GA58" s="305"/>
      <c r="GB58" s="729"/>
      <c r="GC58" s="305"/>
      <c r="GD58" s="305"/>
      <c r="GE58" s="729"/>
      <c r="GF58" s="305"/>
      <c r="GG58" s="305"/>
      <c r="GH58" s="729"/>
      <c r="GI58" s="305"/>
      <c r="GJ58" s="305"/>
      <c r="GK58" s="729"/>
      <c r="GL58" s="305"/>
      <c r="GM58" s="305"/>
      <c r="GN58" s="729"/>
      <c r="GO58" s="305"/>
      <c r="GP58" s="305"/>
      <c r="GQ58" s="729"/>
      <c r="GR58" s="305"/>
      <c r="GS58" s="305"/>
      <c r="GT58" s="729"/>
      <c r="GU58" s="305"/>
      <c r="GV58" s="305"/>
      <c r="GW58" s="729"/>
      <c r="GX58" s="305"/>
      <c r="GY58" s="305"/>
      <c r="GZ58" s="729"/>
      <c r="HA58" s="305"/>
      <c r="HB58" s="305"/>
      <c r="HC58" s="729"/>
      <c r="HD58" s="305"/>
      <c r="HE58" s="305"/>
      <c r="HF58" s="729"/>
      <c r="HG58" s="305"/>
      <c r="HH58" s="305"/>
      <c r="HI58" s="729"/>
      <c r="HJ58" s="305"/>
      <c r="HK58" s="305"/>
      <c r="HL58" s="729"/>
      <c r="HM58" s="305"/>
      <c r="HN58" s="111"/>
      <c r="HO58" s="740"/>
      <c r="HP58" s="305"/>
      <c r="HQ58" s="111"/>
      <c r="HR58" s="740"/>
      <c r="HS58" s="305"/>
      <c r="HT58" s="111"/>
      <c r="HU58" s="740"/>
      <c r="HV58" s="305"/>
      <c r="HW58" s="111"/>
      <c r="HX58" s="740"/>
      <c r="HY58" s="305"/>
      <c r="HZ58" s="111"/>
      <c r="IA58" s="740"/>
      <c r="IB58" s="305"/>
      <c r="IC58" s="111"/>
      <c r="ID58" s="740"/>
      <c r="IE58" s="305"/>
      <c r="IF58" s="111"/>
      <c r="IG58" s="740"/>
      <c r="IH58" s="305"/>
      <c r="II58" s="111"/>
      <c r="IJ58" s="740"/>
      <c r="IK58" s="305"/>
      <c r="IL58" s="111"/>
      <c r="IM58" s="740"/>
      <c r="IN58" s="305"/>
      <c r="IO58" s="111"/>
      <c r="IP58" s="740"/>
      <c r="IQ58" s="305"/>
      <c r="IR58" s="111"/>
      <c r="IS58" s="740"/>
      <c r="IT58" s="305"/>
      <c r="IU58" s="111"/>
      <c r="IV58" s="740"/>
      <c r="IW58" s="305"/>
      <c r="IX58" s="111"/>
      <c r="IY58" s="740"/>
      <c r="IZ58" s="305"/>
      <c r="JA58" s="111"/>
      <c r="JB58" s="740"/>
      <c r="JC58" s="305"/>
      <c r="JD58" s="111"/>
      <c r="JE58" s="740"/>
      <c r="JF58" s="305">
        <v>169.06411718270326</v>
      </c>
      <c r="JG58" s="111">
        <f t="shared" ref="JG58" si="177">JF58-HA58</f>
        <v>169.06411718270326</v>
      </c>
      <c r="JH58" s="740">
        <f t="shared" ref="JH58" si="178">IF(HA58=0,0,JG58/HA58)</f>
        <v>0</v>
      </c>
      <c r="JI58" s="305">
        <v>161.3662756629484</v>
      </c>
      <c r="JJ58" s="111">
        <f t="shared" si="127"/>
        <v>161.3662756629484</v>
      </c>
      <c r="JK58" s="740">
        <f t="shared" si="101"/>
        <v>0</v>
      </c>
      <c r="JL58" s="305">
        <v>164.6114120554395</v>
      </c>
      <c r="JM58" s="111">
        <f t="shared" si="128"/>
        <v>164.6114120554395</v>
      </c>
      <c r="JN58" s="740">
        <f t="shared" si="102"/>
        <v>0</v>
      </c>
      <c r="JO58" s="305">
        <v>164.6114120554395</v>
      </c>
      <c r="JP58" s="111">
        <f t="shared" si="129"/>
        <v>164.6114120554395</v>
      </c>
      <c r="JQ58" s="740">
        <f t="shared" si="103"/>
        <v>0</v>
      </c>
    </row>
    <row r="59" spans="1:277" x14ac:dyDescent="0.25">
      <c r="A59" s="63" t="s">
        <v>41</v>
      </c>
      <c r="B59" s="258">
        <v>166.04</v>
      </c>
      <c r="C59" s="271">
        <v>166.52632905446819</v>
      </c>
      <c r="D59" s="306">
        <v>165.45255692175124</v>
      </c>
      <c r="E59" s="306">
        <v>163.01679625621244</v>
      </c>
      <c r="F59" s="110">
        <v>165.41832356955072</v>
      </c>
      <c r="G59" s="305">
        <v>169.39843068875325</v>
      </c>
      <c r="H59" s="305">
        <v>198.97735573411248</v>
      </c>
      <c r="I59" s="305">
        <v>223.77198302001213</v>
      </c>
      <c r="J59" s="306">
        <v>180.93885076927725</v>
      </c>
      <c r="K59" s="271">
        <v>166.58207993573257</v>
      </c>
      <c r="L59" s="271">
        <v>215.30147895335608</v>
      </c>
      <c r="M59" s="306">
        <v>194.10496046010064</v>
      </c>
      <c r="N59" s="23">
        <v>187.40079365079364</v>
      </c>
      <c r="O59" s="306">
        <v>194.56862614265697</v>
      </c>
      <c r="P59" s="110">
        <v>167.50148688136215</v>
      </c>
      <c r="Q59" s="306">
        <v>167.05427626191491</v>
      </c>
      <c r="R59" s="306">
        <v>170.68879934594722</v>
      </c>
      <c r="S59" s="306">
        <v>174.10278196835966</v>
      </c>
      <c r="T59" s="110">
        <v>171.68</v>
      </c>
      <c r="U59" s="23">
        <v>169.37571057247473</v>
      </c>
      <c r="V59" s="210">
        <v>166.40675947716124</v>
      </c>
      <c r="W59" s="210">
        <v>165.87319869973635</v>
      </c>
      <c r="X59" s="196">
        <v>162.84134695928967</v>
      </c>
      <c r="Y59" s="306">
        <v>165.21784113859798</v>
      </c>
      <c r="Z59" s="183">
        <v>174.92872980677859</v>
      </c>
      <c r="AA59" s="305">
        <v>198.99085461999368</v>
      </c>
      <c r="AB59" s="305">
        <v>202.78260869565219</v>
      </c>
      <c r="AC59" s="23">
        <v>181.67841499144257</v>
      </c>
      <c r="AD59" s="306">
        <v>166.35634776048732</v>
      </c>
      <c r="AE59" s="271">
        <v>198.2</v>
      </c>
      <c r="AF59" s="306">
        <v>194.85580670303975</v>
      </c>
      <c r="AG59" s="306">
        <v>191.16792562463684</v>
      </c>
      <c r="AH59" s="23">
        <v>193.61774357813738</v>
      </c>
      <c r="AI59" s="451">
        <v>166.83128010109434</v>
      </c>
      <c r="AJ59" s="271">
        <v>166.25965996908809</v>
      </c>
      <c r="AK59" s="306">
        <v>170.12629491428123</v>
      </c>
      <c r="AL59" s="306">
        <v>166.33264462809919</v>
      </c>
      <c r="AM59" s="23">
        <v>166.93199999999999</v>
      </c>
      <c r="AN59" s="451">
        <v>167.2</v>
      </c>
      <c r="AO59" s="210">
        <v>167.66108900368275</v>
      </c>
      <c r="AP59" s="210">
        <v>165.5876743952625</v>
      </c>
      <c r="AQ59" s="196">
        <v>165.9</v>
      </c>
      <c r="AR59" s="51">
        <v>166.5</v>
      </c>
      <c r="AS59" s="210">
        <v>173.60004720599517</v>
      </c>
      <c r="AT59" s="210">
        <v>171.42857142857142</v>
      </c>
      <c r="AU59" s="196">
        <v>176.1</v>
      </c>
      <c r="AV59" s="306">
        <v>173.44</v>
      </c>
      <c r="AW59" s="306">
        <v>166.87967059121459</v>
      </c>
      <c r="AX59" s="210">
        <v>173.46655564807105</v>
      </c>
      <c r="AY59" s="210">
        <v>173.46655564807105</v>
      </c>
      <c r="AZ59" s="196">
        <v>186</v>
      </c>
      <c r="BA59" s="306">
        <v>184.2</v>
      </c>
      <c r="BB59" s="451">
        <v>167.67120051505128</v>
      </c>
      <c r="BC59" s="210">
        <v>185.7</v>
      </c>
      <c r="BD59" s="210">
        <v>156.19999999999999</v>
      </c>
      <c r="BE59" s="196">
        <v>165.87426397981204</v>
      </c>
      <c r="BF59" s="306">
        <v>165.82870316405692</v>
      </c>
      <c r="BG59" s="451">
        <v>166.91292340050518</v>
      </c>
      <c r="BH59" s="451">
        <v>-0.28707659949481013</v>
      </c>
      <c r="BI59" s="331">
        <v>-1.7169653079832647E-3</v>
      </c>
      <c r="BJ59" s="451">
        <v>165.2038477362224</v>
      </c>
      <c r="BK59" s="451">
        <v>166.39242180795117</v>
      </c>
      <c r="BL59" s="451">
        <v>162.19768437254106</v>
      </c>
      <c r="BM59" s="451">
        <v>164.85955955449964</v>
      </c>
      <c r="BN59" s="451">
        <v>172.75171277426068</v>
      </c>
      <c r="BO59" s="306">
        <v>170.93899931459904</v>
      </c>
      <c r="BP59" s="306">
        <v>178.30065359477123</v>
      </c>
      <c r="BQ59" s="306">
        <v>2.2006535947712393</v>
      </c>
      <c r="BR59" s="321">
        <v>1.2496613258212603E-2</v>
      </c>
      <c r="BS59" s="306">
        <v>173.10494017924154</v>
      </c>
      <c r="BT59" s="306">
        <v>-0.33505982075845964</v>
      </c>
      <c r="BU59" s="321">
        <v>-1.9318485975464692E-3</v>
      </c>
      <c r="BV59" s="306">
        <v>165.23501185060397</v>
      </c>
      <c r="BW59" s="451">
        <v>-0.48957211397237188</v>
      </c>
      <c r="BX59" s="331">
        <v>-2.8558373315055174E-3</v>
      </c>
      <c r="BY59" s="306">
        <v>176.30623079072365</v>
      </c>
      <c r="BZ59" s="451">
        <v>2.8396751426525952</v>
      </c>
      <c r="CA59" s="331">
        <v>1.6370159262363682E-2</v>
      </c>
      <c r="CB59" s="306">
        <v>191.87898089171975</v>
      </c>
      <c r="CC59" s="451">
        <v>18.412425243648698</v>
      </c>
      <c r="CD59" s="331">
        <v>0.10614394904458602</v>
      </c>
      <c r="CE59" s="306">
        <v>169.30895191764756</v>
      </c>
      <c r="CF59" s="451">
        <f t="shared" si="4"/>
        <v>-16.691048082352438</v>
      </c>
      <c r="CG59" s="331">
        <f t="shared" si="145"/>
        <v>-8.9736817647056114E-2</v>
      </c>
      <c r="CH59" s="306">
        <v>171.22550075382296</v>
      </c>
      <c r="CI59" s="451">
        <f t="shared" si="6"/>
        <v>-12.974499246177032</v>
      </c>
      <c r="CJ59" s="331">
        <f t="shared" si="146"/>
        <v>-7.0437020880439918E-2</v>
      </c>
      <c r="CK59" s="306">
        <v>165.55270216504439</v>
      </c>
      <c r="CL59" s="451">
        <f t="shared" si="8"/>
        <v>-2.1184983500068881</v>
      </c>
      <c r="CM59" s="331">
        <f t="shared" si="147"/>
        <v>-1.2634837369204127E-2</v>
      </c>
      <c r="CN59" s="306">
        <v>165.69687842278205</v>
      </c>
      <c r="CO59" s="451">
        <f t="shared" si="10"/>
        <v>-20.003121577217939</v>
      </c>
      <c r="CP59" s="331">
        <f t="shared" si="148"/>
        <v>-0.10771740213903037</v>
      </c>
      <c r="CQ59" s="306">
        <v>159.99341590881033</v>
      </c>
      <c r="CR59" s="451">
        <f t="shared" si="12"/>
        <v>3.7934159088103456</v>
      </c>
      <c r="CS59" s="331">
        <f t="shared" si="149"/>
        <v>2.4285633219016299E-2</v>
      </c>
      <c r="CT59" s="306">
        <v>166.78360749460774</v>
      </c>
      <c r="CU59" s="451">
        <f t="shared" si="14"/>
        <v>0.90934351479569386</v>
      </c>
      <c r="CV59" s="331">
        <f t="shared" si="150"/>
        <v>5.48212539412604E-3</v>
      </c>
      <c r="CW59" s="306">
        <v>164.23511068217414</v>
      </c>
      <c r="CX59" s="451">
        <f t="shared" si="16"/>
        <v>-1.59359248188278</v>
      </c>
      <c r="CY59" s="331">
        <f t="shared" si="151"/>
        <v>-9.6098712193763841E-3</v>
      </c>
      <c r="CZ59" s="305">
        <v>164.96278228689178</v>
      </c>
      <c r="DA59" s="305">
        <f t="shared" si="18"/>
        <v>-1.9501411136133981</v>
      </c>
      <c r="DB59" s="729">
        <f t="shared" si="152"/>
        <v>-1.1683583714689739E-2</v>
      </c>
      <c r="DC59" s="305">
        <v>166.26657587683357</v>
      </c>
      <c r="DD59" s="305">
        <f t="shared" si="104"/>
        <v>1.0627281406111706</v>
      </c>
      <c r="DE59" s="730">
        <f t="shared" si="153"/>
        <v>6.4328292299099888E-3</v>
      </c>
      <c r="DF59" s="305">
        <v>166.93271669401761</v>
      </c>
      <c r="DG59" s="305">
        <f t="shared" si="20"/>
        <v>0.54029488606644804</v>
      </c>
      <c r="DH59" s="730">
        <f t="shared" si="154"/>
        <v>3.2471123395875095E-3</v>
      </c>
      <c r="DI59" s="305">
        <v>162.61590936359116</v>
      </c>
      <c r="DJ59" s="305">
        <f t="shared" si="22"/>
        <v>0.4182249910500957</v>
      </c>
      <c r="DK59" s="729">
        <f t="shared" si="155"/>
        <v>2.5784892840362787E-3</v>
      </c>
      <c r="DL59" s="305">
        <v>165.47259692481839</v>
      </c>
      <c r="DM59" s="305">
        <f t="shared" si="24"/>
        <v>0.61303737031875016</v>
      </c>
      <c r="DN59" s="729">
        <f t="shared" si="156"/>
        <v>3.718543055527762E-3</v>
      </c>
      <c r="DO59" s="305">
        <v>169.0234412071747</v>
      </c>
      <c r="DP59" s="305">
        <f t="shared" si="26"/>
        <v>-3.728271567085983</v>
      </c>
      <c r="DQ59" s="729">
        <f t="shared" si="157"/>
        <v>-2.1581676425737183E-2</v>
      </c>
      <c r="DR59" s="305">
        <v>184.09255242227042</v>
      </c>
      <c r="DS59" s="305">
        <f t="shared" si="28"/>
        <v>13.153553107671371</v>
      </c>
      <c r="DT59" s="729">
        <f t="shared" si="158"/>
        <v>7.6948813087780787E-2</v>
      </c>
      <c r="DU59" s="305">
        <v>175.16370439663237</v>
      </c>
      <c r="DV59" s="305">
        <f t="shared" si="30"/>
        <v>-3.1369491981388649</v>
      </c>
      <c r="DW59" s="729">
        <f t="shared" si="159"/>
        <v>-1.7593593376658591E-2</v>
      </c>
      <c r="DX59" s="305">
        <v>171.46928138885244</v>
      </c>
      <c r="DY59" s="305">
        <f t="shared" si="32"/>
        <v>-1.6356587903891011</v>
      </c>
      <c r="DZ59" s="729">
        <f t="shared" si="160"/>
        <v>-9.4489434483814149E-3</v>
      </c>
      <c r="EA59" s="305">
        <v>166.14262462320292</v>
      </c>
      <c r="EB59" s="305">
        <f t="shared" si="34"/>
        <v>0.90761277259895223</v>
      </c>
      <c r="EC59" s="729">
        <f t="shared" si="161"/>
        <v>5.4928599116727374E-3</v>
      </c>
      <c r="ED59" s="305">
        <v>176.85851318944844</v>
      </c>
      <c r="EE59" s="305">
        <f t="shared" si="36"/>
        <v>0.5522823987247989</v>
      </c>
      <c r="EF59" s="729">
        <f t="shared" si="162"/>
        <v>3.1325177575848738E-3</v>
      </c>
      <c r="EG59" s="305">
        <v>191.00391134289438</v>
      </c>
      <c r="EH59" s="305">
        <f t="shared" si="38"/>
        <v>-0.87506954882536547</v>
      </c>
      <c r="EI59" s="729">
        <f t="shared" si="163"/>
        <v>-4.56052843703178E-3</v>
      </c>
      <c r="EJ59" s="305">
        <v>169.07017690953299</v>
      </c>
      <c r="EK59" s="305">
        <f t="shared" si="40"/>
        <v>-0.23877500811457253</v>
      </c>
      <c r="EL59" s="729">
        <f t="shared" si="164"/>
        <v>-1.4102916910779383E-3</v>
      </c>
      <c r="EM59" s="305">
        <v>171.14607993315695</v>
      </c>
      <c r="EN59" s="305">
        <f t="shared" si="42"/>
        <v>-7.9420820666001646E-2</v>
      </c>
      <c r="EO59" s="729">
        <f t="shared" si="165"/>
        <v>-4.6383757277012033E-4</v>
      </c>
      <c r="EP59" s="305">
        <v>166.4265969575363</v>
      </c>
      <c r="EQ59" s="305">
        <f t="shared" si="44"/>
        <v>0.87389479249191027</v>
      </c>
      <c r="ER59" s="729">
        <f t="shared" si="166"/>
        <v>5.2786501281066297E-3</v>
      </c>
      <c r="ES59" s="305">
        <v>165.89650388139111</v>
      </c>
      <c r="ET59" s="305">
        <f t="shared" si="46"/>
        <v>0.19962545860906289</v>
      </c>
      <c r="EU59" s="729">
        <f t="shared" si="167"/>
        <v>1.2047629412770876E-3</v>
      </c>
      <c r="EV59" s="305">
        <v>161.99917104172425</v>
      </c>
      <c r="EW59" s="305">
        <f t="shared" si="48"/>
        <v>2.0057551329139187</v>
      </c>
      <c r="EX59" s="729">
        <f t="shared" si="168"/>
        <v>1.2536485464233832E-2</v>
      </c>
      <c r="EY59" s="305">
        <v>166.20609253222219</v>
      </c>
      <c r="EZ59" s="448">
        <f t="shared" si="141"/>
        <v>-0.57751496238554978</v>
      </c>
      <c r="FA59" s="729">
        <f t="shared" si="169"/>
        <v>-3.4626602161979339E-3</v>
      </c>
      <c r="FB59" s="305">
        <v>164.68183114558042</v>
      </c>
      <c r="FC59" s="448">
        <f t="shared" si="142"/>
        <v>0.44672046340627958</v>
      </c>
      <c r="FD59" s="729">
        <f t="shared" si="170"/>
        <v>2.7200058595921537E-3</v>
      </c>
      <c r="FE59" s="305">
        <v>165.63816537607622</v>
      </c>
      <c r="FF59" s="448">
        <f t="shared" si="143"/>
        <v>0.6753830891844359</v>
      </c>
      <c r="FG59" s="729">
        <f t="shared" si="171"/>
        <v>4.094154328761603E-3</v>
      </c>
      <c r="FH59" s="305">
        <v>165.3001332930094</v>
      </c>
      <c r="FI59" s="448">
        <f t="shared" si="144"/>
        <v>-0.96644258382417547</v>
      </c>
      <c r="FJ59" s="729">
        <f t="shared" si="172"/>
        <v>-5.8126089307335817E-3</v>
      </c>
      <c r="FK59" s="305">
        <v>164.21279997071224</v>
      </c>
      <c r="FL59" s="448">
        <f t="shared" si="54"/>
        <v>-2.7199167233053743</v>
      </c>
      <c r="FM59" s="729">
        <f t="shared" si="173"/>
        <v>-1.6293491037415366E-2</v>
      </c>
      <c r="FN59" s="305">
        <v>164.24498979844785</v>
      </c>
      <c r="FO59" s="448">
        <f t="shared" si="56"/>
        <v>1.6290804348566894</v>
      </c>
      <c r="FP59" s="729">
        <f t="shared" si="174"/>
        <v>1.0017964670444674E-2</v>
      </c>
      <c r="FQ59" s="305">
        <v>164.65436108832162</v>
      </c>
      <c r="FR59" s="448">
        <f t="shared" si="58"/>
        <v>-0.81823583649676834</v>
      </c>
      <c r="FS59" s="729">
        <f t="shared" si="175"/>
        <v>-4.9448419357830562E-3</v>
      </c>
      <c r="FT59" s="305">
        <v>174.32268330471922</v>
      </c>
      <c r="FU59" s="448">
        <f t="shared" si="133"/>
        <v>5.2992420975445214</v>
      </c>
      <c r="FV59" s="729">
        <f t="shared" si="176"/>
        <v>3.135211340922326E-2</v>
      </c>
      <c r="FW59" s="305">
        <v>184.88979118329468</v>
      </c>
      <c r="FX59" s="448">
        <f t="shared" si="139"/>
        <v>0.79723876102426061</v>
      </c>
      <c r="FY59" s="729">
        <f t="shared" si="140"/>
        <v>4.330641031015524E-3</v>
      </c>
      <c r="FZ59" s="305">
        <v>178.83318674875403</v>
      </c>
      <c r="GA59" s="448">
        <f t="shared" si="64"/>
        <v>3.669482352121662</v>
      </c>
      <c r="GB59" s="729">
        <f t="shared" si="65"/>
        <v>2.0948873882072398E-2</v>
      </c>
      <c r="GC59" s="305">
        <v>176.90417690417689</v>
      </c>
      <c r="GD59" s="448">
        <f t="shared" si="66"/>
        <v>5.434895515324456</v>
      </c>
      <c r="GE59" s="729">
        <f t="shared" si="67"/>
        <v>3.1696030165306269E-2</v>
      </c>
      <c r="GF59" s="305">
        <v>165.52410185267871</v>
      </c>
      <c r="GG59" s="448">
        <f t="shared" si="68"/>
        <v>-0.61852277052420845</v>
      </c>
      <c r="GH59" s="729">
        <f t="shared" si="69"/>
        <v>-3.722842178080216E-3</v>
      </c>
      <c r="GI59" s="305">
        <v>176.45269242470337</v>
      </c>
      <c r="GJ59" s="448">
        <f t="shared" si="70"/>
        <v>-0.40582076474507289</v>
      </c>
      <c r="GK59" s="729">
        <f t="shared" si="71"/>
        <v>-2.2946069003212935E-3</v>
      </c>
      <c r="GL59" s="305">
        <v>185.78680203045687</v>
      </c>
      <c r="GM59" s="448">
        <f t="shared" si="72"/>
        <v>-5.2171093124375147</v>
      </c>
      <c r="GN59" s="729">
        <f t="shared" si="73"/>
        <v>-2.7314149096515864E-2</v>
      </c>
      <c r="GO59" s="305">
        <v>180.44471214174573</v>
      </c>
      <c r="GP59" s="448">
        <f t="shared" si="74"/>
        <v>11.374535232212736</v>
      </c>
      <c r="GQ59" s="729">
        <f t="shared" si="75"/>
        <v>6.727700556141894E-2</v>
      </c>
      <c r="GR59" s="305">
        <v>180.34154090548054</v>
      </c>
      <c r="GS59" s="448">
        <f t="shared" si="76"/>
        <v>9.1954609723235876</v>
      </c>
      <c r="GT59" s="729">
        <f t="shared" si="77"/>
        <v>5.3728726804113648E-2</v>
      </c>
      <c r="GU59" s="305">
        <v>166.26044259017681</v>
      </c>
      <c r="GV59" s="448">
        <f t="shared" si="78"/>
        <v>-0.16615436735949629</v>
      </c>
      <c r="GW59" s="729">
        <f t="shared" si="79"/>
        <v>-9.9836426627103675E-4</v>
      </c>
      <c r="GX59" s="305">
        <v>166.67282969098596</v>
      </c>
      <c r="GY59" s="448">
        <f t="shared" si="106"/>
        <v>0.77632580959485153</v>
      </c>
      <c r="GZ59" s="729">
        <f t="shared" si="80"/>
        <v>4.679579083534462E-3</v>
      </c>
      <c r="HA59" s="305">
        <v>163.41668736717176</v>
      </c>
      <c r="HB59" s="448">
        <f t="shared" si="107"/>
        <v>1.4175163254475081</v>
      </c>
      <c r="HC59" s="729">
        <f t="shared" si="81"/>
        <v>8.7501455490930549E-3</v>
      </c>
      <c r="HD59" s="305">
        <v>162.82918995100047</v>
      </c>
      <c r="HE59" s="448">
        <f t="shared" si="108"/>
        <v>-3.3769025812217137</v>
      </c>
      <c r="HF59" s="729">
        <f t="shared" si="82"/>
        <v>-2.0317561948380667E-2</v>
      </c>
      <c r="HG59" s="305">
        <v>163.79950918565885</v>
      </c>
      <c r="HH59" s="448">
        <f t="shared" si="109"/>
        <v>-0.88232195992156903</v>
      </c>
      <c r="HI59" s="729">
        <f t="shared" si="83"/>
        <v>-5.3577371212346278E-3</v>
      </c>
      <c r="HJ59" s="305">
        <v>165.16108602719981</v>
      </c>
      <c r="HK59" s="448">
        <f t="shared" si="110"/>
        <v>-0.47707934887640135</v>
      </c>
      <c r="HL59" s="729">
        <f t="shared" si="84"/>
        <v>-2.8802501391705696E-3</v>
      </c>
      <c r="HM59" s="305">
        <v>164.00265045394838</v>
      </c>
      <c r="HN59" s="200">
        <f t="shared" si="111"/>
        <v>-1.2974828390610185</v>
      </c>
      <c r="HO59" s="740">
        <f t="shared" si="85"/>
        <v>-7.8492546449500621E-3</v>
      </c>
      <c r="HP59" s="305">
        <v>164.22016422016421</v>
      </c>
      <c r="HQ59" s="200">
        <f t="shared" si="112"/>
        <v>7.3642494519674528E-3</v>
      </c>
      <c r="HR59" s="740">
        <f t="shared" si="86"/>
        <v>4.4845769959959792E-5</v>
      </c>
      <c r="HS59" s="305">
        <v>165.46491280999214</v>
      </c>
      <c r="HT59" s="200">
        <f t="shared" si="113"/>
        <v>1.2199230115442958</v>
      </c>
      <c r="HU59" s="740">
        <f t="shared" si="87"/>
        <v>7.427459510584258E-3</v>
      </c>
      <c r="HV59" s="305">
        <v>164.33846194205063</v>
      </c>
      <c r="HW59" s="200">
        <f t="shared" si="114"/>
        <v>-0.31589914627099347</v>
      </c>
      <c r="HX59" s="740">
        <f t="shared" si="88"/>
        <v>-1.9185592424214213E-3</v>
      </c>
      <c r="HY59" s="305">
        <v>172.14912280701756</v>
      </c>
      <c r="HZ59" s="200">
        <f t="shared" si="115"/>
        <v>-2.1735604977016578</v>
      </c>
      <c r="IA59" s="740">
        <f t="shared" si="89"/>
        <v>-1.2468603950423563E-2</v>
      </c>
      <c r="IB59" s="305">
        <v>170.34368902896591</v>
      </c>
      <c r="IC59" s="200">
        <f t="shared" si="116"/>
        <v>-14.546102154328764</v>
      </c>
      <c r="ID59" s="740">
        <f t="shared" si="90"/>
        <v>-7.867444741666757E-2</v>
      </c>
      <c r="IE59" s="305">
        <v>176.47058823529412</v>
      </c>
      <c r="IF59" s="200">
        <f t="shared" si="117"/>
        <v>-2.3625985134599148</v>
      </c>
      <c r="IG59" s="740">
        <f t="shared" si="91"/>
        <v>-1.3211186113789786E-2</v>
      </c>
      <c r="IH59" s="305">
        <v>172.30070635721492</v>
      </c>
      <c r="II59" s="200">
        <f t="shared" si="118"/>
        <v>-4.6034705469619723</v>
      </c>
      <c r="IJ59" s="740">
        <f t="shared" si="92"/>
        <v>-2.6022396008521152E-2</v>
      </c>
      <c r="IK59" s="305">
        <v>164.8787239297408</v>
      </c>
      <c r="IL59" s="200">
        <f t="shared" si="119"/>
        <v>-0.64537792293791085</v>
      </c>
      <c r="IM59" s="740">
        <f t="shared" si="93"/>
        <v>-3.8989966760992673E-3</v>
      </c>
      <c r="IN59" s="305">
        <v>176.63551401869159</v>
      </c>
      <c r="IO59" s="200">
        <f t="shared" si="120"/>
        <v>0.18282159398822273</v>
      </c>
      <c r="IP59" s="740">
        <f t="shared" si="94"/>
        <v>1.0360941024815313E-3</v>
      </c>
      <c r="IQ59" s="305">
        <v>183.25991189427313</v>
      </c>
      <c r="IR59" s="200">
        <f t="shared" si="121"/>
        <v>-2.5268901361837379</v>
      </c>
      <c r="IS59" s="740">
        <f t="shared" si="95"/>
        <v>-1.360102067836602E-2</v>
      </c>
      <c r="IT59" s="305">
        <v>168.54425749817119</v>
      </c>
      <c r="IU59" s="200">
        <f t="shared" si="122"/>
        <v>-11.900454643574534</v>
      </c>
      <c r="IV59" s="740">
        <f t="shared" si="96"/>
        <v>-6.5950697597756722E-2</v>
      </c>
      <c r="IW59" s="305">
        <v>173.36581404790903</v>
      </c>
      <c r="IX59" s="200">
        <f t="shared" si="123"/>
        <v>-6.9757268575715159</v>
      </c>
      <c r="IY59" s="740">
        <f t="shared" si="97"/>
        <v>-3.8680643530863416E-2</v>
      </c>
      <c r="IZ59" s="305">
        <v>165.12683438652795</v>
      </c>
      <c r="JA59" s="200">
        <f t="shared" si="124"/>
        <v>-1.1336082036488619</v>
      </c>
      <c r="JB59" s="740">
        <f t="shared" si="98"/>
        <v>-6.818267688864189E-3</v>
      </c>
      <c r="JC59" s="305">
        <v>166.02907421576131</v>
      </c>
      <c r="JD59" s="200">
        <f t="shared" si="125"/>
        <v>-0.64375547522465126</v>
      </c>
      <c r="JE59" s="740">
        <f t="shared" si="99"/>
        <v>-3.8623900273258936E-3</v>
      </c>
      <c r="JF59" s="305">
        <v>163.88161521499447</v>
      </c>
      <c r="JG59" s="200">
        <f t="shared" si="126"/>
        <v>0.46492784782270746</v>
      </c>
      <c r="JH59" s="740">
        <f t="shared" si="100"/>
        <v>2.8450451132820188E-3</v>
      </c>
      <c r="JI59" s="305">
        <v>163.49977372152662</v>
      </c>
      <c r="JJ59" s="200">
        <f t="shared" si="127"/>
        <v>0.67058377052615015</v>
      </c>
      <c r="JK59" s="740">
        <f t="shared" si="101"/>
        <v>4.1183265158289259E-3</v>
      </c>
      <c r="JL59" s="305">
        <v>164.10356855843375</v>
      </c>
      <c r="JM59" s="200">
        <f t="shared" si="128"/>
        <v>0.30405937277490125</v>
      </c>
      <c r="JN59" s="740">
        <f t="shared" si="102"/>
        <v>1.8562898893076938E-3</v>
      </c>
      <c r="JO59" s="305">
        <v>164.66452983945163</v>
      </c>
      <c r="JP59" s="200">
        <f t="shared" si="129"/>
        <v>-0.49655618774818322</v>
      </c>
      <c r="JQ59" s="740">
        <f t="shared" si="103"/>
        <v>-3.0064962618761605E-3</v>
      </c>
    </row>
    <row r="60" spans="1:277" x14ac:dyDescent="0.25">
      <c r="A60" s="63" t="s">
        <v>55</v>
      </c>
      <c r="B60" s="258"/>
      <c r="C60" s="271">
        <v>164.6516517730783</v>
      </c>
      <c r="D60" s="306">
        <v>164.04402401309807</v>
      </c>
      <c r="E60" s="306">
        <v>165.92401500938087</v>
      </c>
      <c r="F60" s="110">
        <v>164.78243825950605</v>
      </c>
      <c r="G60" s="451">
        <v>169.67706622879038</v>
      </c>
      <c r="H60" s="451">
        <v>166.1872095596371</v>
      </c>
      <c r="I60" s="451">
        <v>167.66467065868264</v>
      </c>
      <c r="J60" s="451">
        <v>168.64775051124744</v>
      </c>
      <c r="K60" s="271">
        <v>165.54398599901791</v>
      </c>
      <c r="L60" s="271">
        <v>186.99186991869919</v>
      </c>
      <c r="M60" s="306">
        <v>182.60869565217391</v>
      </c>
      <c r="N60" s="23">
        <v>165.28925619834712</v>
      </c>
      <c r="O60" s="451">
        <v>166.16541353383457</v>
      </c>
      <c r="P60" s="110">
        <v>165.58299800573499</v>
      </c>
      <c r="Q60" s="306">
        <v>166.32270885882443</v>
      </c>
      <c r="R60" s="306">
        <v>161.80000000000001</v>
      </c>
      <c r="S60" s="306">
        <v>180.66</v>
      </c>
      <c r="T60" s="110">
        <v>163.84</v>
      </c>
      <c r="U60" s="23">
        <v>164.88720260335066</v>
      </c>
      <c r="V60" s="451">
        <v>164.81126039667305</v>
      </c>
      <c r="W60" s="451">
        <v>164.29424646625523</v>
      </c>
      <c r="X60" s="451">
        <v>166.32042807680202</v>
      </c>
      <c r="Y60" s="451">
        <v>165.03988421796643</v>
      </c>
      <c r="Z60" s="271">
        <v>165.52122808144389</v>
      </c>
      <c r="AA60" s="306">
        <v>167.08789665824207</v>
      </c>
      <c r="AB60" s="306">
        <v>170.45454545454547</v>
      </c>
      <c r="AC60" s="23">
        <v>165.83411385159744</v>
      </c>
      <c r="AD60" s="451">
        <v>165.23397761953206</v>
      </c>
      <c r="AE60" s="271">
        <v>188.11881188118809</v>
      </c>
      <c r="AF60" s="306">
        <v>181.81818181818184</v>
      </c>
      <c r="AG60" s="306">
        <v>167.42596810933941</v>
      </c>
      <c r="AH60" s="23">
        <v>168.86726893676166</v>
      </c>
      <c r="AI60" s="451">
        <v>165.36225128192547</v>
      </c>
      <c r="AJ60" s="271">
        <v>165.71549355316</v>
      </c>
      <c r="AK60" s="271">
        <v>161.6</v>
      </c>
      <c r="AL60" s="306">
        <v>165.54618057122229</v>
      </c>
      <c r="AM60" s="23">
        <v>164.22828286445929</v>
      </c>
      <c r="AN60" s="451">
        <v>164.9</v>
      </c>
      <c r="AO60" s="451">
        <v>164.68662104865453</v>
      </c>
      <c r="AP60" s="210">
        <v>165.31612903225806</v>
      </c>
      <c r="AQ60" s="272">
        <v>164.1</v>
      </c>
      <c r="AR60" s="272">
        <v>164.71895292274715</v>
      </c>
      <c r="AS60" s="451">
        <v>164.49981942939689</v>
      </c>
      <c r="AT60" s="451">
        <v>165.93992248062014</v>
      </c>
      <c r="AU60" s="451">
        <v>169.81132075471697</v>
      </c>
      <c r="AV60" s="451">
        <v>164.83726257516463</v>
      </c>
      <c r="AW60" s="451">
        <v>164.74933393791594</v>
      </c>
      <c r="AX60" s="451">
        <v>184.21052631578948</v>
      </c>
      <c r="AY60" s="451">
        <v>180.48780487804879</v>
      </c>
      <c r="AZ60" s="451">
        <v>184.2655514898066</v>
      </c>
      <c r="BA60" s="451">
        <v>184.07960199004975</v>
      </c>
      <c r="BB60" s="451">
        <v>165.70008040083897</v>
      </c>
      <c r="BC60" s="451">
        <v>0</v>
      </c>
      <c r="BD60" s="451">
        <v>163.19145269688093</v>
      </c>
      <c r="BE60" s="451">
        <v>166.06622908749938</v>
      </c>
      <c r="BF60" s="451">
        <v>164.9703998053686</v>
      </c>
      <c r="BG60" s="451">
        <v>165.43376620493694</v>
      </c>
      <c r="BH60" s="451">
        <v>0.53376620493693849</v>
      </c>
      <c r="BI60" s="331">
        <v>3.2369084592900332E-3</v>
      </c>
      <c r="BJ60" s="451">
        <v>164.44444444444443</v>
      </c>
      <c r="BK60" s="451">
        <v>166.40578614994331</v>
      </c>
      <c r="BL60" s="451">
        <v>167.17813824346047</v>
      </c>
      <c r="BM60" s="451">
        <v>165.73407008463315</v>
      </c>
      <c r="BN60" s="451">
        <v>165.21174518433014</v>
      </c>
      <c r="BO60" s="451">
        <v>163.06177956223286</v>
      </c>
      <c r="BP60" s="451">
        <v>161.29032258064515</v>
      </c>
      <c r="BQ60" s="451">
        <v>-8.5209981740718206</v>
      </c>
      <c r="BR60" s="188">
        <v>-5.0179211469534059E-2</v>
      </c>
      <c r="BS60" s="451">
        <v>164.40677966101694</v>
      </c>
      <c r="BT60" s="451">
        <v>-0.43048291414768869</v>
      </c>
      <c r="BU60" s="188">
        <v>-2.6115631103215604E-3</v>
      </c>
      <c r="BV60" s="451">
        <v>165.35472930218432</v>
      </c>
      <c r="BW60" s="451">
        <v>-2.8781429183872831</v>
      </c>
      <c r="BX60" s="331">
        <v>-1.7344487543215603E-2</v>
      </c>
      <c r="BY60" s="451">
        <v>192.51336898395721</v>
      </c>
      <c r="BZ60" s="451">
        <v>8.3028426681677274</v>
      </c>
      <c r="CA60" s="331">
        <v>4.5072574484339087E-2</v>
      </c>
      <c r="CB60" s="451">
        <v>143.49775784753362</v>
      </c>
      <c r="CC60" s="451">
        <v>-36.990047030515171</v>
      </c>
      <c r="CD60" s="331">
        <v>-0.20494485516907054</v>
      </c>
      <c r="CE60" s="451">
        <v>154.44296278336768</v>
      </c>
      <c r="CF60" s="451">
        <f t="shared" si="4"/>
        <v>-29.822588706438921</v>
      </c>
      <c r="CG60" s="331">
        <f t="shared" si="145"/>
        <v>-0.16184570835579476</v>
      </c>
      <c r="CH60" s="451">
        <v>154.98325441736921</v>
      </c>
      <c r="CI60" s="451">
        <f t="shared" si="6"/>
        <v>-29.096347572680543</v>
      </c>
      <c r="CJ60" s="331">
        <f t="shared" si="146"/>
        <v>-0.15806394221915646</v>
      </c>
      <c r="CK60" s="451">
        <v>164.33044013823465</v>
      </c>
      <c r="CL60" s="451">
        <f t="shared" si="8"/>
        <v>-1.3696402626043209</v>
      </c>
      <c r="CM60" s="331">
        <f t="shared" si="147"/>
        <v>-8.2657791069930351E-3</v>
      </c>
      <c r="CN60" s="451">
        <v>161.41867325238388</v>
      </c>
      <c r="CO60" s="451">
        <f t="shared" si="10"/>
        <v>161.41867325238388</v>
      </c>
      <c r="CP60" s="331">
        <f t="shared" si="148"/>
        <v>0</v>
      </c>
      <c r="CQ60" s="451">
        <v>158.56080812666707</v>
      </c>
      <c r="CR60" s="451">
        <f t="shared" si="12"/>
        <v>-4.6306445702138603</v>
      </c>
      <c r="CS60" s="331">
        <f t="shared" si="149"/>
        <v>-2.8375533728564974E-2</v>
      </c>
      <c r="CT60" s="451">
        <v>158.87963786274349</v>
      </c>
      <c r="CU60" s="451">
        <f t="shared" si="14"/>
        <v>-7.1865912247558867</v>
      </c>
      <c r="CV60" s="331">
        <f t="shared" si="150"/>
        <v>-4.3275452596501791E-2</v>
      </c>
      <c r="CW60" s="451">
        <v>159.43097997892519</v>
      </c>
      <c r="CX60" s="451">
        <f t="shared" si="16"/>
        <v>-5.5394198264434067</v>
      </c>
      <c r="CY60" s="331">
        <f t="shared" si="151"/>
        <v>-3.3578265149255812E-2</v>
      </c>
      <c r="CZ60" s="305">
        <v>162.40137743142228</v>
      </c>
      <c r="DA60" s="305">
        <f t="shared" si="18"/>
        <v>-3.0323887735146684</v>
      </c>
      <c r="DB60" s="729">
        <f t="shared" si="152"/>
        <v>-1.832992649008661E-2</v>
      </c>
      <c r="DC60" s="305">
        <v>163.20852588889937</v>
      </c>
      <c r="DD60" s="305">
        <f t="shared" si="104"/>
        <v>-1.2359185555450551</v>
      </c>
      <c r="DE60" s="730">
        <f t="shared" si="153"/>
        <v>-7.5157209458820932E-3</v>
      </c>
      <c r="DF60" s="305">
        <v>163.70890900428773</v>
      </c>
      <c r="DG60" s="305">
        <f t="shared" si="20"/>
        <v>-2.6968771456555771</v>
      </c>
      <c r="DH60" s="730">
        <f t="shared" si="154"/>
        <v>-1.6206630839299671E-2</v>
      </c>
      <c r="DI60" s="305">
        <v>166.28128400435256</v>
      </c>
      <c r="DJ60" s="305">
        <f t="shared" si="22"/>
        <v>-0.89685423910790973</v>
      </c>
      <c r="DK60" s="729">
        <f t="shared" si="155"/>
        <v>-5.3646622012372613E-3</v>
      </c>
      <c r="DL60" s="305">
        <v>164.22526659329816</v>
      </c>
      <c r="DM60" s="305">
        <f t="shared" si="24"/>
        <v>-1.5088034913349873</v>
      </c>
      <c r="DN60" s="729">
        <f t="shared" si="156"/>
        <v>-9.1037617706758011E-3</v>
      </c>
      <c r="DO60" s="305">
        <v>166.27417998317912</v>
      </c>
      <c r="DP60" s="305">
        <f t="shared" si="26"/>
        <v>1.0624347988489831</v>
      </c>
      <c r="DQ60" s="729">
        <f t="shared" si="157"/>
        <v>6.430746177661901E-3</v>
      </c>
      <c r="DR60" s="305">
        <v>166.68991491142421</v>
      </c>
      <c r="DS60" s="305">
        <f t="shared" si="28"/>
        <v>3.6281353491913535</v>
      </c>
      <c r="DT60" s="729">
        <f t="shared" si="158"/>
        <v>2.225006595004483E-2</v>
      </c>
      <c r="DU60" s="305">
        <v>164.38356164383561</v>
      </c>
      <c r="DV60" s="305">
        <f t="shared" si="30"/>
        <v>3.0932390631904525</v>
      </c>
      <c r="DW60" s="729">
        <f t="shared" si="159"/>
        <v>1.9178082191780806E-2</v>
      </c>
      <c r="DX60" s="305">
        <v>166.40730366220561</v>
      </c>
      <c r="DY60" s="305">
        <f t="shared" si="32"/>
        <v>2.0005240011886656</v>
      </c>
      <c r="DZ60" s="729">
        <f t="shared" si="160"/>
        <v>1.2168135677333122E-2</v>
      </c>
      <c r="EA60" s="305">
        <v>164.80966935259792</v>
      </c>
      <c r="EB60" s="305">
        <f t="shared" si="34"/>
        <v>-0.54505994958640258</v>
      </c>
      <c r="EC60" s="729">
        <f t="shared" si="161"/>
        <v>-3.2963069873272887E-3</v>
      </c>
      <c r="ED60" s="305">
        <v>179.48717948717947</v>
      </c>
      <c r="EE60" s="305">
        <f t="shared" si="36"/>
        <v>-13.026189496777732</v>
      </c>
      <c r="EF60" s="729">
        <f t="shared" si="162"/>
        <v>-6.7663817663817669E-2</v>
      </c>
      <c r="EG60" s="305">
        <v>172.04301075268816</v>
      </c>
      <c r="EH60" s="305">
        <f t="shared" si="38"/>
        <v>28.545252905154541</v>
      </c>
      <c r="EI60" s="729">
        <f t="shared" si="163"/>
        <v>0.19892473118279572</v>
      </c>
      <c r="EJ60" s="305">
        <v>161.40978163708337</v>
      </c>
      <c r="EK60" s="305">
        <f t="shared" si="40"/>
        <v>6.9668188537156936</v>
      </c>
      <c r="EL60" s="729">
        <f t="shared" si="164"/>
        <v>4.5109331808713314E-2</v>
      </c>
      <c r="EM60" s="305">
        <v>161.99681879358863</v>
      </c>
      <c r="EN60" s="305">
        <f t="shared" si="42"/>
        <v>7.0135643762194206</v>
      </c>
      <c r="EO60" s="729">
        <f t="shared" si="165"/>
        <v>4.5253691455800271E-2</v>
      </c>
      <c r="EP60" s="305">
        <v>164.52285004928075</v>
      </c>
      <c r="EQ60" s="305">
        <f t="shared" si="44"/>
        <v>0.19240991104609861</v>
      </c>
      <c r="ER60" s="729">
        <f t="shared" si="166"/>
        <v>1.1708719996383113E-3</v>
      </c>
      <c r="ES60" s="305">
        <v>161.1411450530841</v>
      </c>
      <c r="ET60" s="305">
        <f t="shared" si="46"/>
        <v>-0.27752819929978045</v>
      </c>
      <c r="EU60" s="729">
        <f t="shared" si="167"/>
        <v>-1.7193066558405864E-3</v>
      </c>
      <c r="EV60" s="305">
        <v>162.11364783754976</v>
      </c>
      <c r="EW60" s="305">
        <f t="shared" si="48"/>
        <v>3.5528397108826937</v>
      </c>
      <c r="EX60" s="729">
        <f t="shared" si="168"/>
        <v>2.2406796186637056E-2</v>
      </c>
      <c r="EY60" s="305">
        <v>162.60162601626016</v>
      </c>
      <c r="EZ60" s="448">
        <f t="shared" si="141"/>
        <v>3.7219881535166621</v>
      </c>
      <c r="FA60" s="729">
        <f t="shared" si="169"/>
        <v>2.3426464231571933E-2</v>
      </c>
      <c r="FB60" s="305">
        <v>162.04153619119606</v>
      </c>
      <c r="FC60" s="448">
        <f t="shared" si="142"/>
        <v>2.6105562122708648</v>
      </c>
      <c r="FD60" s="729">
        <f t="shared" si="170"/>
        <v>1.6374209156940187E-2</v>
      </c>
      <c r="FE60" s="305">
        <v>163.50695186377737</v>
      </c>
      <c r="FF60" s="448">
        <f t="shared" si="143"/>
        <v>1.1055744323550982</v>
      </c>
      <c r="FG60" s="729">
        <f t="shared" si="171"/>
        <v>6.8076665964360589E-3</v>
      </c>
      <c r="FH60" s="305">
        <v>162.2805057861579</v>
      </c>
      <c r="FI60" s="448">
        <f t="shared" si="144"/>
        <v>-0.92802010274147051</v>
      </c>
      <c r="FJ60" s="729">
        <f t="shared" si="172"/>
        <v>-5.6861006352891142E-3</v>
      </c>
      <c r="FK60" s="305">
        <v>162.20743789786053</v>
      </c>
      <c r="FL60" s="448">
        <f t="shared" si="54"/>
        <v>-1.5014711064272035</v>
      </c>
      <c r="FM60" s="729">
        <f t="shared" si="173"/>
        <v>-9.1715906944800311E-3</v>
      </c>
      <c r="FN60" s="305">
        <v>164.68448299986008</v>
      </c>
      <c r="FO60" s="448">
        <f t="shared" si="56"/>
        <v>-1.5968010044924767</v>
      </c>
      <c r="FP60" s="729">
        <f t="shared" si="174"/>
        <v>-9.6030110306983135E-3</v>
      </c>
      <c r="FQ60" s="305">
        <v>162.85088938299054</v>
      </c>
      <c r="FR60" s="448">
        <f t="shared" si="58"/>
        <v>-1.374377210307614</v>
      </c>
      <c r="FS60" s="729">
        <f t="shared" si="175"/>
        <v>-8.3688535803156418E-3</v>
      </c>
      <c r="FT60" s="305">
        <v>162.82830896623108</v>
      </c>
      <c r="FU60" s="448">
        <f t="shared" si="133"/>
        <v>-3.4458710169480469</v>
      </c>
      <c r="FV60" s="729">
        <f t="shared" si="176"/>
        <v>-2.0724029535413396E-2</v>
      </c>
      <c r="FW60" s="305">
        <v>164.75383460259573</v>
      </c>
      <c r="FX60" s="448">
        <f t="shared" si="139"/>
        <v>-1.9360803088284797</v>
      </c>
      <c r="FY60" s="729">
        <f t="shared" si="140"/>
        <v>-1.1614861702084828E-2</v>
      </c>
      <c r="FZ60" s="305">
        <v>164.89361702127658</v>
      </c>
      <c r="GA60" s="448">
        <f t="shared" si="64"/>
        <v>0.51005537744097751</v>
      </c>
      <c r="GB60" s="729">
        <f t="shared" si="65"/>
        <v>3.1028368794326134E-3</v>
      </c>
      <c r="GC60" s="305">
        <v>163.56281789418881</v>
      </c>
      <c r="GD60" s="448">
        <f t="shared" si="66"/>
        <v>-2.8444857680167956</v>
      </c>
      <c r="GE60" s="729">
        <f t="shared" si="67"/>
        <v>-1.7093515160794201E-2</v>
      </c>
      <c r="GF60" s="305">
        <v>163.0662611919503</v>
      </c>
      <c r="GG60" s="448">
        <f t="shared" si="68"/>
        <v>-1.7434081606476184</v>
      </c>
      <c r="GH60" s="729">
        <f t="shared" si="69"/>
        <v>-1.0578312349609339E-2</v>
      </c>
      <c r="GI60" s="305">
        <v>177.21518987341773</v>
      </c>
      <c r="GJ60" s="448">
        <f t="shared" si="70"/>
        <v>-2.2719896137617468</v>
      </c>
      <c r="GK60" s="729">
        <f t="shared" si="71"/>
        <v>-1.2658227848101162E-2</v>
      </c>
      <c r="GL60" s="305">
        <v>164.83516483516485</v>
      </c>
      <c r="GM60" s="448">
        <f t="shared" si="72"/>
        <v>-7.2078459175233149</v>
      </c>
      <c r="GN60" s="729">
        <f t="shared" si="73"/>
        <v>-4.1895604395604268E-2</v>
      </c>
      <c r="GO60" s="305">
        <v>161.64784608950231</v>
      </c>
      <c r="GP60" s="448">
        <f t="shared" si="74"/>
        <v>0.23806445241893925</v>
      </c>
      <c r="GQ60" s="729">
        <f t="shared" si="75"/>
        <v>1.4749072206429695E-3</v>
      </c>
      <c r="GR60" s="305">
        <v>162.24131198750487</v>
      </c>
      <c r="GS60" s="448">
        <f t="shared" si="76"/>
        <v>0.24449319391624158</v>
      </c>
      <c r="GT60" s="729">
        <f t="shared" si="77"/>
        <v>1.5092468835932345E-3</v>
      </c>
      <c r="GU60" s="305">
        <v>163.01805861349092</v>
      </c>
      <c r="GV60" s="448">
        <f t="shared" si="78"/>
        <v>-1.5047914357898264</v>
      </c>
      <c r="GW60" s="729">
        <f t="shared" si="79"/>
        <v>-9.1463978124563562E-3</v>
      </c>
      <c r="GX60" s="305">
        <v>161.56744536548607</v>
      </c>
      <c r="GY60" s="448">
        <f t="shared" si="106"/>
        <v>0.42630031240196331</v>
      </c>
      <c r="GZ60" s="729">
        <f t="shared" si="80"/>
        <v>2.6455087697281094E-3</v>
      </c>
      <c r="HA60" s="305">
        <v>162.34611742424241</v>
      </c>
      <c r="HB60" s="448">
        <f t="shared" si="107"/>
        <v>0.23246958669264473</v>
      </c>
      <c r="HC60" s="729">
        <f t="shared" si="81"/>
        <v>1.4339914608891965E-3</v>
      </c>
      <c r="HD60" s="305">
        <v>162.76105500539268</v>
      </c>
      <c r="HE60" s="448">
        <f t="shared" si="108"/>
        <v>0.15942898913252179</v>
      </c>
      <c r="HF60" s="729">
        <f t="shared" si="82"/>
        <v>9.8048828316500908E-4</v>
      </c>
      <c r="HG60" s="305">
        <v>162.30915275690222</v>
      </c>
      <c r="HH60" s="448">
        <f t="shared" si="109"/>
        <v>0.2676165657061631</v>
      </c>
      <c r="HI60" s="729">
        <f t="shared" si="83"/>
        <v>1.6515306630418324E-3</v>
      </c>
      <c r="HJ60" s="305">
        <v>162.75873045730455</v>
      </c>
      <c r="HK60" s="448">
        <f t="shared" si="110"/>
        <v>-0.74822140647282254</v>
      </c>
      <c r="HL60" s="729">
        <f t="shared" si="84"/>
        <v>-4.576083144747195E-3</v>
      </c>
      <c r="HM60" s="305">
        <v>162.9421263739126</v>
      </c>
      <c r="HN60" s="200">
        <f t="shared" si="111"/>
        <v>0.66162058775469745</v>
      </c>
      <c r="HO60" s="740">
        <f t="shared" si="85"/>
        <v>4.0770182749278313E-3</v>
      </c>
      <c r="HP60" s="305">
        <v>163.10643333125742</v>
      </c>
      <c r="HQ60" s="200">
        <f t="shared" si="112"/>
        <v>0.89899543339689103</v>
      </c>
      <c r="HR60" s="740">
        <f t="shared" si="86"/>
        <v>5.5422577721927543E-3</v>
      </c>
      <c r="HS60" s="305">
        <v>162.86511881255532</v>
      </c>
      <c r="HT60" s="200">
        <f t="shared" si="113"/>
        <v>-1.8193641873047568</v>
      </c>
      <c r="HU60" s="740">
        <f t="shared" si="87"/>
        <v>-1.1047575060889632E-2</v>
      </c>
      <c r="HV60" s="305">
        <v>162.97230732264075</v>
      </c>
      <c r="HW60" s="200">
        <f t="shared" si="114"/>
        <v>0.12141793965020042</v>
      </c>
      <c r="HX60" s="740">
        <f t="shared" si="88"/>
        <v>7.4557738131015878E-4</v>
      </c>
      <c r="HY60" s="305">
        <v>162.52774694783574</v>
      </c>
      <c r="HZ60" s="200">
        <f t="shared" si="115"/>
        <v>-0.30056201839533969</v>
      </c>
      <c r="IA60" s="740">
        <f t="shared" si="89"/>
        <v>-1.8458830672845295E-3</v>
      </c>
      <c r="IB60" s="305">
        <v>166.50532429816067</v>
      </c>
      <c r="IC60" s="200">
        <f t="shared" si="116"/>
        <v>1.7514896955649419</v>
      </c>
      <c r="ID60" s="740">
        <f t="shared" si="90"/>
        <v>1.0630949499838512E-2</v>
      </c>
      <c r="IE60" s="305">
        <v>164.70588235294116</v>
      </c>
      <c r="IF60" s="200">
        <f t="shared" si="117"/>
        <v>-0.18773466833542329</v>
      </c>
      <c r="IG60" s="740">
        <f t="shared" si="91"/>
        <v>-1.1385199240986962E-3</v>
      </c>
      <c r="IH60" s="305">
        <v>163.73171670515779</v>
      </c>
      <c r="II60" s="200">
        <f t="shared" si="118"/>
        <v>0.16889881096898307</v>
      </c>
      <c r="IJ60" s="740">
        <f t="shared" si="92"/>
        <v>1.0326235090804452E-3</v>
      </c>
      <c r="IK60" s="305">
        <v>163.19547543301522</v>
      </c>
      <c r="IL60" s="200">
        <f t="shared" si="119"/>
        <v>0.12921424106491486</v>
      </c>
      <c r="IM60" s="740">
        <f t="shared" si="93"/>
        <v>7.9240328514561828E-4</v>
      </c>
      <c r="IN60" s="305">
        <v>170.8860759493671</v>
      </c>
      <c r="IO60" s="200">
        <f t="shared" si="120"/>
        <v>-6.3291139240506311</v>
      </c>
      <c r="IP60" s="740">
        <f t="shared" si="94"/>
        <v>-3.5714285714285705E-2</v>
      </c>
      <c r="IQ60" s="305">
        <v>162.16216216216216</v>
      </c>
      <c r="IR60" s="200">
        <f t="shared" si="121"/>
        <v>-2.673002673002685</v>
      </c>
      <c r="IS60" s="740">
        <f t="shared" si="95"/>
        <v>-1.6216216216216287E-2</v>
      </c>
      <c r="IT60" s="305">
        <v>163.77649325626203</v>
      </c>
      <c r="IU60" s="200">
        <f t="shared" si="122"/>
        <v>2.1286471667597198</v>
      </c>
      <c r="IV60" s="740">
        <f t="shared" si="96"/>
        <v>1.3168422705620931E-2</v>
      </c>
      <c r="IW60" s="305">
        <v>164.05718175629679</v>
      </c>
      <c r="IX60" s="200">
        <f t="shared" si="123"/>
        <v>1.815869768791913</v>
      </c>
      <c r="IY60" s="740">
        <f t="shared" si="97"/>
        <v>1.1192400668775184E-2</v>
      </c>
      <c r="IZ60" s="305">
        <v>163.22984401938558</v>
      </c>
      <c r="JA60" s="200">
        <f t="shared" si="124"/>
        <v>0.21178540589465911</v>
      </c>
      <c r="JB60" s="740">
        <f t="shared" si="98"/>
        <v>1.299153036761366E-3</v>
      </c>
      <c r="JC60" s="305">
        <v>162.46056782334387</v>
      </c>
      <c r="JD60" s="200">
        <f t="shared" si="125"/>
        <v>0.89312245785779965</v>
      </c>
      <c r="JE60" s="740">
        <f t="shared" si="99"/>
        <v>5.5278614812374069E-3</v>
      </c>
      <c r="JF60" s="305">
        <v>165.51086453999076</v>
      </c>
      <c r="JG60" s="200">
        <f t="shared" si="126"/>
        <v>3.1647471157483551</v>
      </c>
      <c r="JH60" s="740">
        <f t="shared" si="100"/>
        <v>1.9493826929523957E-2</v>
      </c>
      <c r="JI60" s="305">
        <v>167.02977487291213</v>
      </c>
      <c r="JJ60" s="200">
        <f t="shared" si="127"/>
        <v>4.2687198675194509</v>
      </c>
      <c r="JK60" s="740">
        <f t="shared" si="101"/>
        <v>2.6226912005319809E-2</v>
      </c>
      <c r="JL60" s="305">
        <v>165.27350051327176</v>
      </c>
      <c r="JM60" s="200">
        <f t="shared" si="128"/>
        <v>2.9643477563695342</v>
      </c>
      <c r="JN60" s="740">
        <f t="shared" si="102"/>
        <v>1.8263589612899849E-2</v>
      </c>
      <c r="JO60" s="305">
        <v>163.40299694341593</v>
      </c>
      <c r="JP60" s="200">
        <f t="shared" si="129"/>
        <v>0.64426648611137693</v>
      </c>
      <c r="JQ60" s="740">
        <f t="shared" si="103"/>
        <v>3.9584143001188078E-3</v>
      </c>
    </row>
    <row r="61" spans="1:277" x14ac:dyDescent="0.25">
      <c r="A61" s="63" t="s">
        <v>56</v>
      </c>
      <c r="B61" s="258"/>
      <c r="C61" s="271"/>
      <c r="D61" s="306"/>
      <c r="E61" s="306"/>
      <c r="F61" s="110"/>
      <c r="G61" s="305"/>
      <c r="H61" s="305"/>
      <c r="I61" s="305"/>
      <c r="J61" s="306"/>
      <c r="K61" s="271">
        <v>0</v>
      </c>
      <c r="L61" s="271"/>
      <c r="M61" s="306"/>
      <c r="N61" s="23"/>
      <c r="O61" s="306"/>
      <c r="P61" s="110">
        <v>0</v>
      </c>
      <c r="Q61" s="306"/>
      <c r="R61" s="306"/>
      <c r="S61" s="306"/>
      <c r="T61" s="110"/>
      <c r="U61" s="23">
        <v>0</v>
      </c>
      <c r="V61" s="210"/>
      <c r="W61" s="210"/>
      <c r="X61" s="210"/>
      <c r="Y61" s="306"/>
      <c r="Z61" s="183"/>
      <c r="AA61" s="305"/>
      <c r="AB61" s="305"/>
      <c r="AC61" s="23"/>
      <c r="AD61" s="306">
        <v>0</v>
      </c>
      <c r="AE61" s="271"/>
      <c r="AF61" s="306"/>
      <c r="AG61" s="306"/>
      <c r="AH61" s="23"/>
      <c r="AI61" s="451">
        <v>0</v>
      </c>
      <c r="AJ61" s="271"/>
      <c r="AK61" s="306"/>
      <c r="AM61" s="23">
        <v>0</v>
      </c>
      <c r="AO61" s="210">
        <v>0</v>
      </c>
      <c r="AP61" s="210"/>
      <c r="AQ61" s="273">
        <v>0</v>
      </c>
      <c r="AR61" s="32">
        <v>0</v>
      </c>
      <c r="AS61" s="210"/>
      <c r="AT61" s="210"/>
      <c r="AU61" s="210"/>
      <c r="AV61" s="306"/>
      <c r="AW61" s="306">
        <v>0</v>
      </c>
      <c r="AX61" s="210"/>
      <c r="AY61" s="210"/>
      <c r="AZ61" s="210"/>
      <c r="BA61" s="306"/>
      <c r="BB61" s="451">
        <v>0</v>
      </c>
      <c r="BC61" s="210"/>
      <c r="BD61" s="210"/>
      <c r="BE61" s="210"/>
      <c r="BF61" s="306"/>
      <c r="BH61" s="451">
        <v>0</v>
      </c>
      <c r="BI61" s="331"/>
      <c r="BO61" s="306"/>
      <c r="BP61" s="306"/>
      <c r="BQ61" s="306">
        <v>0</v>
      </c>
      <c r="BR61" s="321">
        <v>0</v>
      </c>
      <c r="BS61" s="306"/>
      <c r="BT61" s="306">
        <v>0</v>
      </c>
      <c r="BU61" s="321">
        <v>0</v>
      </c>
      <c r="BV61" s="306"/>
      <c r="BX61" s="331"/>
      <c r="BY61" s="306"/>
      <c r="BZ61" s="451">
        <v>0</v>
      </c>
      <c r="CA61" s="331">
        <v>0</v>
      </c>
      <c r="CB61" s="306"/>
      <c r="CC61" s="451">
        <v>0</v>
      </c>
      <c r="CD61" s="331">
        <v>0</v>
      </c>
      <c r="CE61" s="306"/>
      <c r="CF61" s="451">
        <f t="shared" si="4"/>
        <v>0</v>
      </c>
      <c r="CG61" s="331">
        <f t="shared" si="145"/>
        <v>0</v>
      </c>
      <c r="CH61" s="306"/>
      <c r="CI61" s="451">
        <f t="shared" si="6"/>
        <v>0</v>
      </c>
      <c r="CJ61" s="331">
        <f t="shared" si="146"/>
        <v>0</v>
      </c>
      <c r="CK61" s="306"/>
      <c r="CL61" s="451">
        <f t="shared" si="8"/>
        <v>0</v>
      </c>
      <c r="CM61" s="331">
        <f t="shared" si="147"/>
        <v>0</v>
      </c>
      <c r="CN61" s="306"/>
      <c r="CO61" s="451">
        <f t="shared" si="10"/>
        <v>0</v>
      </c>
      <c r="CP61" s="331">
        <f t="shared" si="148"/>
        <v>0</v>
      </c>
      <c r="CQ61" s="306"/>
      <c r="CR61" s="451">
        <f t="shared" si="12"/>
        <v>0</v>
      </c>
      <c r="CS61" s="331">
        <f t="shared" si="149"/>
        <v>0</v>
      </c>
      <c r="CT61" s="306"/>
      <c r="CU61" s="451">
        <f t="shared" si="14"/>
        <v>0</v>
      </c>
      <c r="CV61" s="331">
        <f t="shared" si="150"/>
        <v>0</v>
      </c>
      <c r="CW61" s="306"/>
      <c r="CX61" s="451">
        <f t="shared" si="16"/>
        <v>0</v>
      </c>
      <c r="CY61" s="331">
        <f t="shared" si="151"/>
        <v>0</v>
      </c>
      <c r="CZ61" s="305"/>
      <c r="DA61" s="305"/>
      <c r="DB61" s="729"/>
      <c r="DC61" s="305"/>
      <c r="DD61" s="305"/>
      <c r="DE61" s="730"/>
      <c r="DF61" s="305"/>
      <c r="DG61" s="305"/>
      <c r="DH61" s="730"/>
      <c r="DI61" s="305"/>
      <c r="DJ61" s="305"/>
      <c r="DK61" s="729"/>
      <c r="DL61" s="305"/>
      <c r="DM61" s="305"/>
      <c r="DN61" s="729"/>
      <c r="DO61" s="305"/>
      <c r="DP61" s="305"/>
      <c r="DQ61" s="729"/>
      <c r="DR61" s="305"/>
      <c r="DS61" s="305"/>
      <c r="DT61" s="729"/>
      <c r="DU61" s="305"/>
      <c r="DV61" s="305"/>
      <c r="DW61" s="729"/>
      <c r="DX61" s="305"/>
      <c r="DY61" s="305"/>
      <c r="DZ61" s="729"/>
      <c r="EA61" s="305"/>
      <c r="EB61" s="305"/>
      <c r="EC61" s="729"/>
      <c r="ED61" s="305"/>
      <c r="EE61" s="305"/>
      <c r="EF61" s="729"/>
      <c r="EG61" s="305"/>
      <c r="EH61" s="305"/>
      <c r="EI61" s="729"/>
      <c r="EJ61" s="305"/>
      <c r="EK61" s="305"/>
      <c r="EL61" s="729"/>
      <c r="EM61" s="305"/>
      <c r="EN61" s="305"/>
      <c r="EO61" s="729"/>
      <c r="EP61" s="305"/>
      <c r="EQ61" s="305"/>
      <c r="ER61" s="729"/>
      <c r="ES61" s="305"/>
      <c r="ET61" s="305"/>
      <c r="EU61" s="729"/>
      <c r="EV61" s="305"/>
      <c r="EW61" s="305"/>
      <c r="EX61" s="729"/>
      <c r="EY61" s="305"/>
      <c r="EZ61" s="305"/>
      <c r="FA61" s="729"/>
      <c r="FB61" s="305"/>
      <c r="FC61" s="305"/>
      <c r="FD61" s="729"/>
      <c r="FE61" s="305"/>
      <c r="FF61" s="305"/>
      <c r="FG61" s="729"/>
      <c r="FH61" s="305"/>
      <c r="FI61" s="305"/>
      <c r="FJ61" s="729"/>
      <c r="FK61" s="305"/>
      <c r="FL61" s="305"/>
      <c r="FM61" s="729"/>
      <c r="FN61" s="305"/>
      <c r="FO61" s="305"/>
      <c r="FP61" s="729"/>
      <c r="FQ61" s="305"/>
      <c r="FR61" s="305"/>
      <c r="FS61" s="729"/>
      <c r="FT61" s="305"/>
      <c r="FU61" s="305"/>
      <c r="FV61" s="729"/>
      <c r="FW61" s="305"/>
      <c r="FX61" s="305"/>
      <c r="FY61" s="729"/>
      <c r="FZ61" s="305"/>
      <c r="GA61" s="305"/>
      <c r="GB61" s="729"/>
      <c r="GC61" s="305"/>
      <c r="GD61" s="305"/>
      <c r="GE61" s="729"/>
      <c r="GF61" s="305"/>
      <c r="GG61" s="305"/>
      <c r="GH61" s="729"/>
      <c r="GI61" s="305"/>
      <c r="GJ61" s="305"/>
      <c r="GK61" s="729"/>
      <c r="GL61" s="305"/>
      <c r="GM61" s="305"/>
      <c r="GN61" s="729"/>
      <c r="GO61" s="305"/>
      <c r="GP61" s="305"/>
      <c r="GQ61" s="729"/>
      <c r="GR61" s="305"/>
      <c r="GS61" s="305"/>
      <c r="GT61" s="729"/>
      <c r="GU61" s="305"/>
      <c r="GV61" s="305"/>
      <c r="GW61" s="729"/>
      <c r="GX61" s="305"/>
      <c r="GY61" s="305"/>
      <c r="GZ61" s="729"/>
      <c r="HA61" s="305"/>
      <c r="HB61" s="305"/>
      <c r="HC61" s="729"/>
      <c r="HD61" s="305"/>
      <c r="HE61" s="305"/>
      <c r="HF61" s="729"/>
      <c r="HG61" s="305"/>
      <c r="HH61" s="305"/>
      <c r="HI61" s="729"/>
      <c r="HJ61" s="305"/>
      <c r="HK61" s="305"/>
      <c r="HL61" s="729"/>
      <c r="HM61" s="305"/>
      <c r="HN61" s="111">
        <f t="shared" si="111"/>
        <v>0</v>
      </c>
      <c r="HO61" s="740">
        <f t="shared" si="85"/>
        <v>0</v>
      </c>
      <c r="HP61" s="305"/>
      <c r="HQ61" s="111">
        <f t="shared" si="112"/>
        <v>0</v>
      </c>
      <c r="HR61" s="740">
        <f t="shared" si="86"/>
        <v>0</v>
      </c>
      <c r="HS61" s="305"/>
      <c r="HT61" s="111">
        <f t="shared" si="113"/>
        <v>0</v>
      </c>
      <c r="HU61" s="740">
        <f t="shared" si="87"/>
        <v>0</v>
      </c>
      <c r="HV61" s="305"/>
      <c r="HW61" s="111">
        <f t="shared" si="114"/>
        <v>0</v>
      </c>
      <c r="HX61" s="740">
        <f t="shared" si="88"/>
        <v>0</v>
      </c>
      <c r="HY61" s="305"/>
      <c r="HZ61" s="111">
        <f t="shared" si="115"/>
        <v>0</v>
      </c>
      <c r="IA61" s="740">
        <f t="shared" si="89"/>
        <v>0</v>
      </c>
      <c r="IB61" s="305"/>
      <c r="IC61" s="111">
        <f t="shared" si="116"/>
        <v>0</v>
      </c>
      <c r="ID61" s="740">
        <f t="shared" si="90"/>
        <v>0</v>
      </c>
      <c r="IE61" s="305"/>
      <c r="IF61" s="111">
        <f t="shared" si="117"/>
        <v>0</v>
      </c>
      <c r="IG61" s="740">
        <f t="shared" si="91"/>
        <v>0</v>
      </c>
      <c r="IH61" s="305"/>
      <c r="II61" s="111">
        <f t="shared" si="118"/>
        <v>0</v>
      </c>
      <c r="IJ61" s="740">
        <f t="shared" si="92"/>
        <v>0</v>
      </c>
      <c r="IK61" s="305"/>
      <c r="IL61" s="111">
        <f t="shared" si="119"/>
        <v>0</v>
      </c>
      <c r="IM61" s="740">
        <f t="shared" si="93"/>
        <v>0</v>
      </c>
      <c r="IN61" s="305"/>
      <c r="IO61" s="111">
        <f t="shared" si="120"/>
        <v>0</v>
      </c>
      <c r="IP61" s="740">
        <f t="shared" si="94"/>
        <v>0</v>
      </c>
      <c r="IQ61" s="305"/>
      <c r="IR61" s="111">
        <f t="shared" si="121"/>
        <v>0</v>
      </c>
      <c r="IS61" s="740">
        <f t="shared" si="95"/>
        <v>0</v>
      </c>
      <c r="IT61" s="305"/>
      <c r="IU61" s="111">
        <f t="shared" si="122"/>
        <v>0</v>
      </c>
      <c r="IV61" s="740">
        <f t="shared" si="96"/>
        <v>0</v>
      </c>
      <c r="IW61" s="305"/>
      <c r="IX61" s="111">
        <f t="shared" si="123"/>
        <v>0</v>
      </c>
      <c r="IY61" s="740">
        <f t="shared" si="97"/>
        <v>0</v>
      </c>
      <c r="IZ61" s="305"/>
      <c r="JA61" s="111">
        <f t="shared" si="124"/>
        <v>0</v>
      </c>
      <c r="JB61" s="740">
        <f t="shared" si="98"/>
        <v>0</v>
      </c>
      <c r="JC61" s="305"/>
      <c r="JD61" s="111">
        <f t="shared" si="125"/>
        <v>0</v>
      </c>
      <c r="JE61" s="740">
        <f t="shared" si="99"/>
        <v>0</v>
      </c>
      <c r="JF61" s="305"/>
      <c r="JG61" s="111">
        <f t="shared" si="126"/>
        <v>0</v>
      </c>
      <c r="JH61" s="740">
        <f t="shared" si="100"/>
        <v>0</v>
      </c>
      <c r="JI61" s="305"/>
      <c r="JJ61" s="111">
        <f t="shared" si="127"/>
        <v>0</v>
      </c>
      <c r="JK61" s="740">
        <f t="shared" si="101"/>
        <v>0</v>
      </c>
      <c r="JL61" s="305"/>
      <c r="JM61" s="111">
        <f t="shared" si="128"/>
        <v>0</v>
      </c>
      <c r="JN61" s="740">
        <f t="shared" si="102"/>
        <v>0</v>
      </c>
      <c r="JO61" s="305"/>
      <c r="JP61" s="111">
        <f t="shared" si="129"/>
        <v>0</v>
      </c>
      <c r="JQ61" s="740">
        <f t="shared" si="103"/>
        <v>0</v>
      </c>
    </row>
    <row r="62" spans="1:277" x14ac:dyDescent="0.25">
      <c r="A62" s="63" t="s">
        <v>57</v>
      </c>
      <c r="B62" s="258"/>
      <c r="C62" s="271">
        <v>291.1764705882353</v>
      </c>
      <c r="D62" s="306">
        <v>223.02158273381295</v>
      </c>
      <c r="E62" s="306">
        <v>197.47899159663865</v>
      </c>
      <c r="F62" s="110">
        <v>242.99065420560748</v>
      </c>
      <c r="G62" s="305">
        <v>231.34328358208955</v>
      </c>
      <c r="H62" s="305">
        <v>236.11111111111111</v>
      </c>
      <c r="I62" s="305"/>
      <c r="J62" s="306">
        <v>233.00970873786409</v>
      </c>
      <c r="K62" s="271">
        <v>241.26108836069511</v>
      </c>
      <c r="L62" s="271"/>
      <c r="M62" s="306"/>
      <c r="N62" s="23"/>
      <c r="O62" s="306"/>
      <c r="P62" s="110">
        <v>241.26108836069511</v>
      </c>
      <c r="Q62" s="306"/>
      <c r="R62" s="306"/>
      <c r="S62" s="306"/>
      <c r="T62" s="110"/>
      <c r="U62" s="23">
        <v>223.14459161661387</v>
      </c>
      <c r="V62" s="210"/>
      <c r="W62" s="210"/>
      <c r="X62" s="210"/>
      <c r="Y62" s="306"/>
      <c r="Z62" s="183"/>
      <c r="AA62" s="305"/>
      <c r="AB62" s="305"/>
      <c r="AC62" s="23"/>
      <c r="AD62" s="306">
        <v>0</v>
      </c>
      <c r="AE62" s="271"/>
      <c r="AF62" s="306"/>
      <c r="AG62" s="306"/>
      <c r="AH62" s="23"/>
      <c r="AI62" s="451">
        <v>0</v>
      </c>
      <c r="AJ62" s="271"/>
      <c r="AK62" s="306"/>
      <c r="AL62" s="306"/>
      <c r="AM62" s="23">
        <v>0</v>
      </c>
      <c r="AO62" s="210">
        <v>0</v>
      </c>
      <c r="AP62" s="210"/>
      <c r="AQ62" s="273">
        <v>0</v>
      </c>
      <c r="AR62" s="32">
        <v>0</v>
      </c>
      <c r="AS62" s="210"/>
      <c r="AT62" s="210"/>
      <c r="AU62" s="210"/>
      <c r="AV62" s="306"/>
      <c r="AW62" s="306">
        <v>0</v>
      </c>
      <c r="AX62" s="210"/>
      <c r="AY62" s="210"/>
      <c r="AZ62" s="210"/>
      <c r="BA62" s="306"/>
      <c r="BB62" s="451">
        <v>0</v>
      </c>
      <c r="BC62" s="210"/>
      <c r="BD62" s="210"/>
      <c r="BE62" s="210"/>
      <c r="BF62" s="306"/>
      <c r="BH62" s="451">
        <v>0</v>
      </c>
      <c r="BI62" s="331"/>
      <c r="BO62" s="306"/>
      <c r="BP62" s="306"/>
      <c r="BQ62" s="306">
        <v>0</v>
      </c>
      <c r="BR62" s="321">
        <v>0</v>
      </c>
      <c r="BS62" s="306"/>
      <c r="BT62" s="306">
        <v>0</v>
      </c>
      <c r="BU62" s="321">
        <v>0</v>
      </c>
      <c r="BV62" s="306"/>
      <c r="BX62" s="331"/>
      <c r="BY62" s="306"/>
      <c r="BZ62" s="451">
        <v>0</v>
      </c>
      <c r="CA62" s="331">
        <v>0</v>
      </c>
      <c r="CB62" s="306"/>
      <c r="CC62" s="451">
        <v>0</v>
      </c>
      <c r="CD62" s="331">
        <v>0</v>
      </c>
      <c r="CE62" s="306"/>
      <c r="CF62" s="451">
        <f t="shared" si="4"/>
        <v>0</v>
      </c>
      <c r="CG62" s="331">
        <f t="shared" si="145"/>
        <v>0</v>
      </c>
      <c r="CH62" s="306"/>
      <c r="CI62" s="451">
        <f t="shared" si="6"/>
        <v>0</v>
      </c>
      <c r="CJ62" s="331">
        <f t="shared" si="146"/>
        <v>0</v>
      </c>
      <c r="CK62" s="306"/>
      <c r="CL62" s="451">
        <f t="shared" si="8"/>
        <v>0</v>
      </c>
      <c r="CM62" s="331">
        <f t="shared" si="147"/>
        <v>0</v>
      </c>
      <c r="CN62" s="306"/>
      <c r="CO62" s="451">
        <f t="shared" si="10"/>
        <v>0</v>
      </c>
      <c r="CP62" s="331">
        <f t="shared" si="148"/>
        <v>0</v>
      </c>
      <c r="CQ62" s="306"/>
      <c r="CR62" s="451">
        <f t="shared" si="12"/>
        <v>0</v>
      </c>
      <c r="CS62" s="331">
        <f t="shared" si="149"/>
        <v>0</v>
      </c>
      <c r="CT62" s="306"/>
      <c r="CU62" s="451">
        <f t="shared" si="14"/>
        <v>0</v>
      </c>
      <c r="CV62" s="331">
        <f t="shared" si="150"/>
        <v>0</v>
      </c>
      <c r="CW62" s="306"/>
      <c r="CX62" s="451">
        <f t="shared" si="16"/>
        <v>0</v>
      </c>
      <c r="CY62" s="331">
        <f t="shared" si="151"/>
        <v>0</v>
      </c>
      <c r="CZ62" s="305"/>
      <c r="DA62" s="305"/>
      <c r="DB62" s="729"/>
      <c r="DC62" s="305"/>
      <c r="DD62" s="305"/>
      <c r="DE62" s="730"/>
      <c r="DF62" s="305"/>
      <c r="DG62" s="305"/>
      <c r="DH62" s="730"/>
      <c r="DI62" s="305"/>
      <c r="DJ62" s="305"/>
      <c r="DK62" s="729"/>
      <c r="DL62" s="305"/>
      <c r="DM62" s="305"/>
      <c r="DN62" s="729"/>
      <c r="DO62" s="305"/>
      <c r="DP62" s="305"/>
      <c r="DQ62" s="729"/>
      <c r="DR62" s="305"/>
      <c r="DS62" s="305"/>
      <c r="DT62" s="729"/>
      <c r="DU62" s="305"/>
      <c r="DV62" s="305"/>
      <c r="DW62" s="729"/>
      <c r="DX62" s="305"/>
      <c r="DY62" s="305"/>
      <c r="DZ62" s="729"/>
      <c r="EA62" s="305"/>
      <c r="EB62" s="305"/>
      <c r="EC62" s="729"/>
      <c r="ED62" s="305"/>
      <c r="EE62" s="305"/>
      <c r="EF62" s="729"/>
      <c r="EG62" s="305"/>
      <c r="EH62" s="305"/>
      <c r="EI62" s="729"/>
      <c r="EJ62" s="305"/>
      <c r="EK62" s="305"/>
      <c r="EL62" s="729"/>
      <c r="EM62" s="305"/>
      <c r="EN62" s="305"/>
      <c r="EO62" s="729"/>
      <c r="EP62" s="305"/>
      <c r="EQ62" s="305"/>
      <c r="ER62" s="729"/>
      <c r="ES62" s="305"/>
      <c r="ET62" s="305"/>
      <c r="EU62" s="729"/>
      <c r="EV62" s="305"/>
      <c r="EW62" s="305"/>
      <c r="EX62" s="729"/>
      <c r="EY62" s="305"/>
      <c r="EZ62" s="305"/>
      <c r="FA62" s="729"/>
      <c r="FB62" s="305"/>
      <c r="FC62" s="305"/>
      <c r="FD62" s="729"/>
      <c r="FE62" s="305"/>
      <c r="FF62" s="305"/>
      <c r="FG62" s="729"/>
      <c r="FH62" s="305"/>
      <c r="FI62" s="305"/>
      <c r="FJ62" s="729"/>
      <c r="FK62" s="305"/>
      <c r="FL62" s="305"/>
      <c r="FM62" s="729"/>
      <c r="FN62" s="305"/>
      <c r="FO62" s="305"/>
      <c r="FP62" s="729"/>
      <c r="FQ62" s="305"/>
      <c r="FR62" s="305"/>
      <c r="FS62" s="729"/>
      <c r="FT62" s="305"/>
      <c r="FU62" s="305"/>
      <c r="FV62" s="729"/>
      <c r="FW62" s="305"/>
      <c r="FX62" s="305"/>
      <c r="FY62" s="729"/>
      <c r="FZ62" s="305"/>
      <c r="GA62" s="305"/>
      <c r="GB62" s="729"/>
      <c r="GC62" s="305"/>
      <c r="GD62" s="305"/>
      <c r="GE62" s="729"/>
      <c r="GF62" s="305"/>
      <c r="GG62" s="305"/>
      <c r="GH62" s="729"/>
      <c r="GI62" s="305"/>
      <c r="GJ62" s="305"/>
      <c r="GK62" s="729"/>
      <c r="GL62" s="305"/>
      <c r="GM62" s="305"/>
      <c r="GN62" s="729"/>
      <c r="GO62" s="305"/>
      <c r="GP62" s="305"/>
      <c r="GQ62" s="729"/>
      <c r="GR62" s="305"/>
      <c r="GS62" s="305"/>
      <c r="GT62" s="729"/>
      <c r="GU62" s="305"/>
      <c r="GV62" s="305"/>
      <c r="GW62" s="729"/>
      <c r="GX62" s="305"/>
      <c r="GY62" s="305"/>
      <c r="GZ62" s="729"/>
      <c r="HA62" s="305"/>
      <c r="HB62" s="305"/>
      <c r="HC62" s="729"/>
      <c r="HD62" s="305"/>
      <c r="HE62" s="305"/>
      <c r="HF62" s="729"/>
      <c r="HG62" s="305"/>
      <c r="HH62" s="305"/>
      <c r="HI62" s="729"/>
      <c r="HJ62" s="305"/>
      <c r="HK62" s="305"/>
      <c r="HL62" s="729"/>
      <c r="HM62" s="305"/>
      <c r="HN62" s="111">
        <f t="shared" si="111"/>
        <v>0</v>
      </c>
      <c r="HO62" s="740">
        <f t="shared" si="85"/>
        <v>0</v>
      </c>
      <c r="HP62" s="305"/>
      <c r="HQ62" s="111">
        <f t="shared" si="112"/>
        <v>0</v>
      </c>
      <c r="HR62" s="740">
        <f t="shared" si="86"/>
        <v>0</v>
      </c>
      <c r="HS62" s="305"/>
      <c r="HT62" s="111">
        <f t="shared" si="113"/>
        <v>0</v>
      </c>
      <c r="HU62" s="740">
        <f t="shared" si="87"/>
        <v>0</v>
      </c>
      <c r="HV62" s="305"/>
      <c r="HW62" s="111">
        <f t="shared" si="114"/>
        <v>0</v>
      </c>
      <c r="HX62" s="740">
        <f t="shared" si="88"/>
        <v>0</v>
      </c>
      <c r="HY62" s="305"/>
      <c r="HZ62" s="111">
        <f t="shared" si="115"/>
        <v>0</v>
      </c>
      <c r="IA62" s="740">
        <f t="shared" si="89"/>
        <v>0</v>
      </c>
      <c r="IB62" s="305"/>
      <c r="IC62" s="111">
        <f t="shared" si="116"/>
        <v>0</v>
      </c>
      <c r="ID62" s="740">
        <f t="shared" si="90"/>
        <v>0</v>
      </c>
      <c r="IE62" s="305"/>
      <c r="IF62" s="111">
        <f t="shared" si="117"/>
        <v>0</v>
      </c>
      <c r="IG62" s="740">
        <f t="shared" si="91"/>
        <v>0</v>
      </c>
      <c r="IH62" s="305"/>
      <c r="II62" s="111">
        <f t="shared" si="118"/>
        <v>0</v>
      </c>
      <c r="IJ62" s="740">
        <f t="shared" si="92"/>
        <v>0</v>
      </c>
      <c r="IK62" s="305"/>
      <c r="IL62" s="111">
        <f t="shared" si="119"/>
        <v>0</v>
      </c>
      <c r="IM62" s="740">
        <f t="shared" si="93"/>
        <v>0</v>
      </c>
      <c r="IN62" s="305"/>
      <c r="IO62" s="111">
        <f t="shared" si="120"/>
        <v>0</v>
      </c>
      <c r="IP62" s="740">
        <f t="shared" si="94"/>
        <v>0</v>
      </c>
      <c r="IQ62" s="305"/>
      <c r="IR62" s="111">
        <f t="shared" si="121"/>
        <v>0</v>
      </c>
      <c r="IS62" s="740">
        <f t="shared" si="95"/>
        <v>0</v>
      </c>
      <c r="IT62" s="305"/>
      <c r="IU62" s="111">
        <f t="shared" si="122"/>
        <v>0</v>
      </c>
      <c r="IV62" s="740">
        <f t="shared" si="96"/>
        <v>0</v>
      </c>
      <c r="IW62" s="305"/>
      <c r="IX62" s="111">
        <f t="shared" si="123"/>
        <v>0</v>
      </c>
      <c r="IY62" s="740">
        <f t="shared" si="97"/>
        <v>0</v>
      </c>
      <c r="IZ62" s="305"/>
      <c r="JA62" s="111">
        <f t="shared" si="124"/>
        <v>0</v>
      </c>
      <c r="JB62" s="740">
        <f t="shared" si="98"/>
        <v>0</v>
      </c>
      <c r="JC62" s="305"/>
      <c r="JD62" s="111">
        <f t="shared" si="125"/>
        <v>0</v>
      </c>
      <c r="JE62" s="740">
        <f t="shared" si="99"/>
        <v>0</v>
      </c>
      <c r="JF62" s="305"/>
      <c r="JG62" s="111">
        <f t="shared" si="126"/>
        <v>0</v>
      </c>
      <c r="JH62" s="740">
        <f t="shared" si="100"/>
        <v>0</v>
      </c>
      <c r="JI62" s="305"/>
      <c r="JJ62" s="111">
        <f t="shared" si="127"/>
        <v>0</v>
      </c>
      <c r="JK62" s="740">
        <f t="shared" si="101"/>
        <v>0</v>
      </c>
      <c r="JL62" s="305"/>
      <c r="JM62" s="111">
        <f t="shared" si="128"/>
        <v>0</v>
      </c>
      <c r="JN62" s="740">
        <f t="shared" si="102"/>
        <v>0</v>
      </c>
      <c r="JO62" s="305"/>
      <c r="JP62" s="111">
        <f t="shared" si="129"/>
        <v>0</v>
      </c>
      <c r="JQ62" s="740">
        <f t="shared" si="103"/>
        <v>0</v>
      </c>
    </row>
    <row r="63" spans="1:277" x14ac:dyDescent="0.25">
      <c r="A63" s="63" t="s">
        <v>58</v>
      </c>
      <c r="B63" s="258"/>
      <c r="C63" s="271"/>
      <c r="D63" s="306"/>
      <c r="E63" s="306"/>
      <c r="F63" s="110"/>
      <c r="G63" s="305"/>
      <c r="H63" s="305"/>
      <c r="I63" s="305"/>
      <c r="J63" s="306"/>
      <c r="K63" s="271">
        <v>0</v>
      </c>
      <c r="L63" s="271"/>
      <c r="M63" s="306"/>
      <c r="N63" s="23"/>
      <c r="O63" s="306"/>
      <c r="P63" s="110">
        <v>0</v>
      </c>
      <c r="Q63" s="306"/>
      <c r="R63" s="306"/>
      <c r="S63" s="306"/>
      <c r="T63" s="110"/>
      <c r="U63" s="23">
        <v>0</v>
      </c>
      <c r="V63" s="210"/>
      <c r="W63" s="210"/>
      <c r="X63" s="210"/>
      <c r="Y63" s="306"/>
      <c r="Z63" s="183"/>
      <c r="AA63" s="305"/>
      <c r="AB63" s="305"/>
      <c r="AC63" s="23"/>
      <c r="AD63" s="306">
        <v>0</v>
      </c>
      <c r="AE63" s="271"/>
      <c r="AF63" s="306"/>
      <c r="AG63" s="306"/>
      <c r="AH63" s="23"/>
      <c r="AI63" s="451">
        <v>0</v>
      </c>
      <c r="AJ63" s="271"/>
      <c r="AK63" s="306"/>
      <c r="AL63" s="306"/>
      <c r="AM63" s="23">
        <v>0</v>
      </c>
      <c r="AO63" s="210">
        <v>0</v>
      </c>
      <c r="AP63" s="210"/>
      <c r="AQ63" s="273">
        <v>0</v>
      </c>
      <c r="AR63" s="32">
        <v>0</v>
      </c>
      <c r="AS63" s="210"/>
      <c r="AT63" s="210"/>
      <c r="AU63" s="210"/>
      <c r="AV63" s="306"/>
      <c r="AW63" s="306">
        <v>0</v>
      </c>
      <c r="AX63" s="210"/>
      <c r="AY63" s="210"/>
      <c r="AZ63" s="210"/>
      <c r="BA63" s="306"/>
      <c r="BB63" s="451">
        <v>0</v>
      </c>
      <c r="BC63" s="210"/>
      <c r="BD63" s="210"/>
      <c r="BE63" s="210"/>
      <c r="BF63" s="306"/>
      <c r="BH63" s="451">
        <v>0</v>
      </c>
      <c r="BI63" s="331"/>
      <c r="BO63" s="306"/>
      <c r="BP63" s="306"/>
      <c r="BQ63" s="306">
        <v>0</v>
      </c>
      <c r="BR63" s="321">
        <v>0</v>
      </c>
      <c r="BS63" s="306"/>
      <c r="BT63" s="306">
        <v>0</v>
      </c>
      <c r="BU63" s="321">
        <v>0</v>
      </c>
      <c r="BV63" s="306"/>
      <c r="BX63" s="331"/>
      <c r="BY63" s="306"/>
      <c r="BZ63" s="451">
        <v>0</v>
      </c>
      <c r="CA63" s="331">
        <v>0</v>
      </c>
      <c r="CB63" s="306"/>
      <c r="CC63" s="451">
        <v>0</v>
      </c>
      <c r="CD63" s="331">
        <v>0</v>
      </c>
      <c r="CE63" s="306"/>
      <c r="CF63" s="451">
        <f t="shared" si="4"/>
        <v>0</v>
      </c>
      <c r="CG63" s="331">
        <f t="shared" si="145"/>
        <v>0</v>
      </c>
      <c r="CH63" s="306"/>
      <c r="CI63" s="451">
        <f t="shared" si="6"/>
        <v>0</v>
      </c>
      <c r="CJ63" s="331">
        <f t="shared" si="146"/>
        <v>0</v>
      </c>
      <c r="CK63" s="306"/>
      <c r="CL63" s="451">
        <f t="shared" si="8"/>
        <v>0</v>
      </c>
      <c r="CM63" s="331">
        <f t="shared" si="147"/>
        <v>0</v>
      </c>
      <c r="CN63" s="306"/>
      <c r="CO63" s="451">
        <f t="shared" si="10"/>
        <v>0</v>
      </c>
      <c r="CP63" s="331">
        <f t="shared" si="148"/>
        <v>0</v>
      </c>
      <c r="CQ63" s="306"/>
      <c r="CR63" s="451">
        <f t="shared" si="12"/>
        <v>0</v>
      </c>
      <c r="CS63" s="331">
        <f t="shared" si="149"/>
        <v>0</v>
      </c>
      <c r="CT63" s="306"/>
      <c r="CU63" s="451">
        <f t="shared" si="14"/>
        <v>0</v>
      </c>
      <c r="CV63" s="331">
        <f t="shared" si="150"/>
        <v>0</v>
      </c>
      <c r="CW63" s="306"/>
      <c r="CX63" s="451">
        <f t="shared" si="16"/>
        <v>0</v>
      </c>
      <c r="CY63" s="331">
        <f t="shared" si="151"/>
        <v>0</v>
      </c>
      <c r="CZ63" s="305"/>
      <c r="DA63" s="305"/>
      <c r="DB63" s="729"/>
      <c r="DC63" s="305"/>
      <c r="DD63" s="305"/>
      <c r="DE63" s="730"/>
      <c r="DF63" s="305"/>
      <c r="DG63" s="305"/>
      <c r="DH63" s="730"/>
      <c r="DI63" s="305"/>
      <c r="DJ63" s="305"/>
      <c r="DK63" s="729"/>
      <c r="DL63" s="305"/>
      <c r="DM63" s="305"/>
      <c r="DN63" s="729"/>
      <c r="DO63" s="305"/>
      <c r="DP63" s="305"/>
      <c r="DQ63" s="729"/>
      <c r="DR63" s="305"/>
      <c r="DS63" s="305"/>
      <c r="DT63" s="729"/>
      <c r="DU63" s="305"/>
      <c r="DV63" s="305"/>
      <c r="DW63" s="729"/>
      <c r="DX63" s="305"/>
      <c r="DY63" s="305"/>
      <c r="DZ63" s="729"/>
      <c r="EA63" s="305"/>
      <c r="EB63" s="305"/>
      <c r="EC63" s="729"/>
      <c r="ED63" s="305"/>
      <c r="EE63" s="305"/>
      <c r="EF63" s="729"/>
      <c r="EG63" s="305"/>
      <c r="EH63" s="305"/>
      <c r="EI63" s="729"/>
      <c r="EJ63" s="305"/>
      <c r="EK63" s="305"/>
      <c r="EL63" s="729"/>
      <c r="EM63" s="305"/>
      <c r="EN63" s="305"/>
      <c r="EO63" s="729"/>
      <c r="EP63" s="305"/>
      <c r="EQ63" s="305"/>
      <c r="ER63" s="729"/>
      <c r="ES63" s="305"/>
      <c r="ET63" s="305"/>
      <c r="EU63" s="729"/>
      <c r="EV63" s="305"/>
      <c r="EW63" s="305"/>
      <c r="EX63" s="729"/>
      <c r="EY63" s="305"/>
      <c r="EZ63" s="305"/>
      <c r="FA63" s="729"/>
      <c r="FB63" s="305"/>
      <c r="FC63" s="305"/>
      <c r="FD63" s="729"/>
      <c r="FE63" s="305"/>
      <c r="FF63" s="305"/>
      <c r="FG63" s="729"/>
      <c r="FH63" s="305"/>
      <c r="FI63" s="305"/>
      <c r="FJ63" s="729"/>
      <c r="FK63" s="305"/>
      <c r="FL63" s="305"/>
      <c r="FM63" s="729"/>
      <c r="FN63" s="305"/>
      <c r="FO63" s="305"/>
      <c r="FP63" s="729"/>
      <c r="FQ63" s="305"/>
      <c r="FR63" s="305"/>
      <c r="FS63" s="729"/>
      <c r="FT63" s="305"/>
      <c r="FU63" s="305"/>
      <c r="FV63" s="729"/>
      <c r="FW63" s="305"/>
      <c r="FX63" s="305"/>
      <c r="FY63" s="729"/>
      <c r="FZ63" s="305"/>
      <c r="GA63" s="305"/>
      <c r="GB63" s="729"/>
      <c r="GC63" s="305"/>
      <c r="GD63" s="305"/>
      <c r="GE63" s="729"/>
      <c r="GF63" s="305"/>
      <c r="GG63" s="305"/>
      <c r="GH63" s="729"/>
      <c r="GI63" s="305"/>
      <c r="GJ63" s="305"/>
      <c r="GK63" s="729"/>
      <c r="GL63" s="305"/>
      <c r="GM63" s="305"/>
      <c r="GN63" s="729"/>
      <c r="GO63" s="305"/>
      <c r="GP63" s="305"/>
      <c r="GQ63" s="729"/>
      <c r="GR63" s="305"/>
      <c r="GS63" s="305"/>
      <c r="GT63" s="729"/>
      <c r="GU63" s="305"/>
      <c r="GV63" s="305"/>
      <c r="GW63" s="729"/>
      <c r="GX63" s="305"/>
      <c r="GY63" s="305"/>
      <c r="GZ63" s="729"/>
      <c r="HA63" s="305"/>
      <c r="HB63" s="305"/>
      <c r="HC63" s="729"/>
      <c r="HD63" s="305"/>
      <c r="HE63" s="305"/>
      <c r="HF63" s="729"/>
      <c r="HG63" s="305"/>
      <c r="HH63" s="305"/>
      <c r="HI63" s="729"/>
      <c r="HJ63" s="305"/>
      <c r="HK63" s="305"/>
      <c r="HL63" s="729"/>
      <c r="HM63" s="305"/>
      <c r="HN63" s="111">
        <f t="shared" si="111"/>
        <v>0</v>
      </c>
      <c r="HO63" s="740">
        <f t="shared" si="85"/>
        <v>0</v>
      </c>
      <c r="HP63" s="305"/>
      <c r="HQ63" s="111">
        <f t="shared" si="112"/>
        <v>0</v>
      </c>
      <c r="HR63" s="740">
        <f t="shared" si="86"/>
        <v>0</v>
      </c>
      <c r="HS63" s="305"/>
      <c r="HT63" s="111">
        <f t="shared" si="113"/>
        <v>0</v>
      </c>
      <c r="HU63" s="740">
        <f t="shared" si="87"/>
        <v>0</v>
      </c>
      <c r="HV63" s="305"/>
      <c r="HW63" s="111">
        <f t="shared" si="114"/>
        <v>0</v>
      </c>
      <c r="HX63" s="740">
        <f t="shared" si="88"/>
        <v>0</v>
      </c>
      <c r="HY63" s="305"/>
      <c r="HZ63" s="111">
        <f t="shared" si="115"/>
        <v>0</v>
      </c>
      <c r="IA63" s="740">
        <f t="shared" si="89"/>
        <v>0</v>
      </c>
      <c r="IB63" s="305"/>
      <c r="IC63" s="111">
        <f t="shared" si="116"/>
        <v>0</v>
      </c>
      <c r="ID63" s="740">
        <f t="shared" si="90"/>
        <v>0</v>
      </c>
      <c r="IE63" s="305"/>
      <c r="IF63" s="111">
        <f t="shared" si="117"/>
        <v>0</v>
      </c>
      <c r="IG63" s="740">
        <f t="shared" si="91"/>
        <v>0</v>
      </c>
      <c r="IH63" s="305"/>
      <c r="II63" s="111">
        <f t="shared" si="118"/>
        <v>0</v>
      </c>
      <c r="IJ63" s="740">
        <f t="shared" si="92"/>
        <v>0</v>
      </c>
      <c r="IK63" s="305"/>
      <c r="IL63" s="111">
        <f t="shared" si="119"/>
        <v>0</v>
      </c>
      <c r="IM63" s="740">
        <f t="shared" si="93"/>
        <v>0</v>
      </c>
      <c r="IN63" s="305"/>
      <c r="IO63" s="111">
        <f t="shared" si="120"/>
        <v>0</v>
      </c>
      <c r="IP63" s="740">
        <f t="shared" si="94"/>
        <v>0</v>
      </c>
      <c r="IQ63" s="305"/>
      <c r="IR63" s="111">
        <f t="shared" si="121"/>
        <v>0</v>
      </c>
      <c r="IS63" s="740">
        <f t="shared" si="95"/>
        <v>0</v>
      </c>
      <c r="IT63" s="305"/>
      <c r="IU63" s="111">
        <f t="shared" si="122"/>
        <v>0</v>
      </c>
      <c r="IV63" s="740">
        <f t="shared" si="96"/>
        <v>0</v>
      </c>
      <c r="IW63" s="305"/>
      <c r="IX63" s="111">
        <f t="shared" si="123"/>
        <v>0</v>
      </c>
      <c r="IY63" s="740">
        <f t="shared" si="97"/>
        <v>0</v>
      </c>
      <c r="IZ63" s="305"/>
      <c r="JA63" s="111">
        <f t="shared" si="124"/>
        <v>0</v>
      </c>
      <c r="JB63" s="740">
        <f t="shared" si="98"/>
        <v>0</v>
      </c>
      <c r="JC63" s="305"/>
      <c r="JD63" s="111">
        <f t="shared" si="125"/>
        <v>0</v>
      </c>
      <c r="JE63" s="740">
        <f t="shared" si="99"/>
        <v>0</v>
      </c>
      <c r="JF63" s="305"/>
      <c r="JG63" s="111">
        <f t="shared" si="126"/>
        <v>0</v>
      </c>
      <c r="JH63" s="740">
        <f t="shared" si="100"/>
        <v>0</v>
      </c>
      <c r="JI63" s="305"/>
      <c r="JJ63" s="111">
        <f t="shared" si="127"/>
        <v>0</v>
      </c>
      <c r="JK63" s="740">
        <f t="shared" si="101"/>
        <v>0</v>
      </c>
      <c r="JL63" s="305"/>
      <c r="JM63" s="111">
        <f t="shared" si="128"/>
        <v>0</v>
      </c>
      <c r="JN63" s="740">
        <f t="shared" si="102"/>
        <v>0</v>
      </c>
      <c r="JO63" s="305"/>
      <c r="JP63" s="111">
        <f t="shared" si="129"/>
        <v>0</v>
      </c>
      <c r="JQ63" s="740">
        <f t="shared" si="103"/>
        <v>0</v>
      </c>
    </row>
    <row r="64" spans="1:277" x14ac:dyDescent="0.25">
      <c r="A64" s="63" t="s">
        <v>255</v>
      </c>
      <c r="B64" s="258">
        <v>16.559999999999999</v>
      </c>
      <c r="C64" s="271">
        <v>139.92856158721412</v>
      </c>
      <c r="D64" s="306">
        <v>141.84754813477738</v>
      </c>
      <c r="E64" s="306">
        <v>164.37568740955138</v>
      </c>
      <c r="F64" s="110">
        <v>153.88197941053846</v>
      </c>
      <c r="G64" s="305">
        <v>169.96336996336996</v>
      </c>
      <c r="H64" s="305">
        <v>194.31279620853081</v>
      </c>
      <c r="I64" s="305">
        <v>317.26618705035969</v>
      </c>
      <c r="J64" s="306">
        <v>189.27377857938572</v>
      </c>
      <c r="K64" s="271">
        <v>162.09591104745422</v>
      </c>
      <c r="L64" s="271">
        <v>0</v>
      </c>
      <c r="M64" s="306">
        <v>0</v>
      </c>
      <c r="N64" s="23">
        <v>201.90932703659976</v>
      </c>
      <c r="O64" s="306">
        <v>201.90932703659976</v>
      </c>
      <c r="P64" s="110">
        <v>164.0677020066762</v>
      </c>
      <c r="Q64" s="306">
        <v>199.45008116883116</v>
      </c>
      <c r="R64" s="306">
        <v>166.79463487332342</v>
      </c>
      <c r="S64" s="306">
        <v>165.76084027437537</v>
      </c>
      <c r="T64" s="110">
        <v>174.54806526571028</v>
      </c>
      <c r="U64" s="23">
        <v>167.38756810899301</v>
      </c>
      <c r="V64" s="210">
        <v>172.79519400000001</v>
      </c>
      <c r="W64" s="210">
        <v>211.78778600000001</v>
      </c>
      <c r="X64" s="210">
        <v>217.50493499999999</v>
      </c>
      <c r="Y64" s="306">
        <v>199.42872800000001</v>
      </c>
      <c r="Z64" s="183">
        <v>121.299499</v>
      </c>
      <c r="AA64" s="305">
        <v>182.77547999999999</v>
      </c>
      <c r="AB64" s="305">
        <v>132.69184300000001</v>
      </c>
      <c r="AC64" s="23">
        <v>142.184088</v>
      </c>
      <c r="AD64" s="306">
        <v>183.12360262476932</v>
      </c>
      <c r="AE64" s="271">
        <v>0</v>
      </c>
      <c r="AF64" s="306">
        <v>0</v>
      </c>
      <c r="AG64" s="306">
        <v>173.19216939672393</v>
      </c>
      <c r="AH64" s="23">
        <v>173.19216939672393</v>
      </c>
      <c r="AI64" s="451">
        <v>182.37299109401377</v>
      </c>
      <c r="AJ64" s="271">
        <v>174.37849979105727</v>
      </c>
      <c r="AK64" s="306">
        <v>177.3714222809335</v>
      </c>
      <c r="AL64" s="306">
        <v>152.80000000000001</v>
      </c>
      <c r="AM64" s="23">
        <v>167</v>
      </c>
      <c r="AN64" s="451">
        <v>176.393</v>
      </c>
      <c r="AO64" s="210">
        <v>170.16247995724211</v>
      </c>
      <c r="AP64" s="210">
        <v>195.12260411929049</v>
      </c>
      <c r="AQ64" s="210">
        <v>264</v>
      </c>
      <c r="AR64" s="306">
        <v>206.8</v>
      </c>
      <c r="AS64" s="210">
        <v>170.8</v>
      </c>
      <c r="AT64" s="210">
        <v>121.41936572199728</v>
      </c>
      <c r="AU64" s="210">
        <v>167.7</v>
      </c>
      <c r="AV64" s="306">
        <v>153.4</v>
      </c>
      <c r="AW64" s="306">
        <v>192.4003799753016</v>
      </c>
      <c r="AX64" s="210">
        <v>0</v>
      </c>
      <c r="AY64" s="210">
        <v>0</v>
      </c>
      <c r="AZ64" s="210">
        <v>203.3</v>
      </c>
      <c r="BA64" s="306">
        <v>200</v>
      </c>
      <c r="BB64" s="451">
        <v>193.04730369790988</v>
      </c>
      <c r="BC64" s="210">
        <v>173.3</v>
      </c>
      <c r="BD64" s="210">
        <v>203.1</v>
      </c>
      <c r="BE64" s="210">
        <v>159.6</v>
      </c>
      <c r="BF64" s="306">
        <v>178.93462651997686</v>
      </c>
      <c r="BG64" s="451">
        <v>188.28062770457996</v>
      </c>
      <c r="BH64" s="451">
        <v>11.887627704579955</v>
      </c>
      <c r="BI64" s="331">
        <v>6.739285405078399E-2</v>
      </c>
      <c r="BJ64" s="451">
        <v>156.40385782693735</v>
      </c>
      <c r="BK64" s="451">
        <v>180.35357855717137</v>
      </c>
      <c r="BL64" s="451">
        <v>193.94473838918285</v>
      </c>
      <c r="BM64" s="451">
        <v>174.81375284810935</v>
      </c>
      <c r="BN64" s="451">
        <v>189.52647539071612</v>
      </c>
      <c r="BO64" s="306">
        <v>211.77833214540271</v>
      </c>
      <c r="BP64" s="306">
        <v>260.61183186299945</v>
      </c>
      <c r="BQ64" s="306">
        <v>92.911831862999463</v>
      </c>
      <c r="BR64" s="321">
        <v>0.55403596817530987</v>
      </c>
      <c r="BS64" s="306">
        <v>205.77806739899464</v>
      </c>
      <c r="BT64" s="306">
        <v>52.378067398994631</v>
      </c>
      <c r="BU64" s="321">
        <v>0.3414476362385569</v>
      </c>
      <c r="BV64" s="306">
        <v>183.85656287381735</v>
      </c>
      <c r="BW64" s="451">
        <v>90.358966423405434</v>
      </c>
      <c r="BX64" s="331">
        <v>0.74418908290372743</v>
      </c>
      <c r="BY64" s="306">
        <v>0</v>
      </c>
      <c r="BZ64" s="451">
        <v>0</v>
      </c>
      <c r="CA64" s="331">
        <v>0</v>
      </c>
      <c r="CB64" s="306">
        <v>0</v>
      </c>
      <c r="CC64" s="451">
        <v>0</v>
      </c>
      <c r="CD64" s="331">
        <v>0</v>
      </c>
      <c r="CE64" s="306">
        <v>176.81346351490237</v>
      </c>
      <c r="CF64" s="451">
        <f t="shared" si="4"/>
        <v>-26.486536485097645</v>
      </c>
      <c r="CG64" s="331">
        <f t="shared" si="145"/>
        <v>-0.13028301271567949</v>
      </c>
      <c r="CH64" s="306">
        <v>169.08058968058967</v>
      </c>
      <c r="CI64" s="451">
        <f t="shared" si="6"/>
        <v>-30.919410319410332</v>
      </c>
      <c r="CJ64" s="331">
        <f t="shared" si="146"/>
        <v>-0.15459705159705167</v>
      </c>
      <c r="CK64" s="306">
        <v>180.52401814189079</v>
      </c>
      <c r="CL64" s="451">
        <f t="shared" si="8"/>
        <v>-12.52328555601909</v>
      </c>
      <c r="CM64" s="331">
        <f t="shared" si="147"/>
        <v>-6.4871590103201635E-2</v>
      </c>
      <c r="CN64" s="306">
        <v>185.54724677090414</v>
      </c>
      <c r="CO64" s="451">
        <f t="shared" si="10"/>
        <v>12.247246770904127</v>
      </c>
      <c r="CP64" s="331">
        <f t="shared" si="148"/>
        <v>7.0670783444340024E-2</v>
      </c>
      <c r="CQ64" s="306">
        <v>180.36413000079855</v>
      </c>
      <c r="CR64" s="451">
        <f t="shared" si="12"/>
        <v>-22.735869999201441</v>
      </c>
      <c r="CS64" s="331">
        <f t="shared" si="149"/>
        <v>-0.11194421466864324</v>
      </c>
      <c r="CT64" s="306">
        <v>180.36696032324303</v>
      </c>
      <c r="CU64" s="451">
        <f t="shared" si="14"/>
        <v>20.76696032324304</v>
      </c>
      <c r="CV64" s="331">
        <f t="shared" si="150"/>
        <v>0.13011879901781354</v>
      </c>
      <c r="CW64" s="306">
        <v>181.45835596854897</v>
      </c>
      <c r="CX64" s="451">
        <f t="shared" si="16"/>
        <v>2.5237294485721122</v>
      </c>
      <c r="CY64" s="331">
        <f t="shared" si="151"/>
        <v>1.4104198263103395E-2</v>
      </c>
      <c r="CZ64" s="305">
        <v>182.33055965357312</v>
      </c>
      <c r="DA64" s="305">
        <f t="shared" si="18"/>
        <v>-5.9500680510068378</v>
      </c>
      <c r="DB64" s="729">
        <f t="shared" si="152"/>
        <v>-3.1602125633141284E-2</v>
      </c>
      <c r="DC64" s="305">
        <v>180.33206502940158</v>
      </c>
      <c r="DD64" s="305">
        <f t="shared" si="104"/>
        <v>23.928207202464222</v>
      </c>
      <c r="DE64" s="730">
        <f t="shared" si="153"/>
        <v>0.1529898784781962</v>
      </c>
      <c r="DF64" s="305">
        <v>184.99659168370826</v>
      </c>
      <c r="DG64" s="305">
        <f t="shared" si="20"/>
        <v>4.6430131265368857</v>
      </c>
      <c r="DH64" s="730">
        <f t="shared" si="154"/>
        <v>2.5743947881051159E-2</v>
      </c>
      <c r="DI64" s="305">
        <v>180.52879056501965</v>
      </c>
      <c r="DJ64" s="305">
        <f t="shared" si="22"/>
        <v>-13.415947824163197</v>
      </c>
      <c r="DK64" s="729">
        <f t="shared" si="155"/>
        <v>-6.9174074716282508E-2</v>
      </c>
      <c r="DL64" s="305">
        <v>182.02764976958525</v>
      </c>
      <c r="DM64" s="305">
        <f t="shared" si="24"/>
        <v>7.2138969214759072</v>
      </c>
      <c r="DN64" s="729">
        <f t="shared" si="156"/>
        <v>4.1266186463852508E-2</v>
      </c>
      <c r="DO64" s="305">
        <v>163.6</v>
      </c>
      <c r="DP64" s="305">
        <f t="shared" si="26"/>
        <v>-25.926475390716121</v>
      </c>
      <c r="DQ64" s="729">
        <f t="shared" si="157"/>
        <v>-0.13679606153846155</v>
      </c>
      <c r="DR64" s="305">
        <v>165.22342492367468</v>
      </c>
      <c r="DS64" s="305">
        <f t="shared" si="28"/>
        <v>-46.55490722172803</v>
      </c>
      <c r="DT64" s="729">
        <f t="shared" si="158"/>
        <v>-0.21982847229982136</v>
      </c>
      <c r="DU64" s="305">
        <v>134.03554970375248</v>
      </c>
      <c r="DV64" s="305">
        <f t="shared" si="30"/>
        <v>-126.57628215924697</v>
      </c>
      <c r="DW64" s="729">
        <f t="shared" si="159"/>
        <v>-0.48568893152090892</v>
      </c>
      <c r="DX64" s="305">
        <v>205.8</v>
      </c>
      <c r="DY64" s="305">
        <f t="shared" si="32"/>
        <v>2.1932601005374863E-2</v>
      </c>
      <c r="DZ64" s="729">
        <f t="shared" si="160"/>
        <v>1.0658376416204022E-4</v>
      </c>
      <c r="EA64" s="305">
        <v>189.56798910046388</v>
      </c>
      <c r="EB64" s="305">
        <f t="shared" si="34"/>
        <v>5.7114262266465232</v>
      </c>
      <c r="EC64" s="729">
        <f t="shared" si="161"/>
        <v>3.1064576305423124E-2</v>
      </c>
      <c r="ED64" s="305">
        <v>0</v>
      </c>
      <c r="EE64" s="305">
        <f t="shared" si="36"/>
        <v>0</v>
      </c>
      <c r="EF64" s="729">
        <f t="shared" si="162"/>
        <v>0</v>
      </c>
      <c r="EG64" s="305">
        <v>0</v>
      </c>
      <c r="EH64" s="305">
        <f t="shared" si="38"/>
        <v>0</v>
      </c>
      <c r="EI64" s="729">
        <f t="shared" si="163"/>
        <v>0</v>
      </c>
      <c r="EJ64" s="305">
        <v>173.1513414354506</v>
      </c>
      <c r="EK64" s="305">
        <f t="shared" si="40"/>
        <v>-3.6621220794517626</v>
      </c>
      <c r="EL64" s="729">
        <f t="shared" si="164"/>
        <v>-2.0711782952790289E-2</v>
      </c>
      <c r="EM64" s="305">
        <v>165.52235861464271</v>
      </c>
      <c r="EN64" s="305">
        <f t="shared" si="42"/>
        <v>-3.5582310659469556</v>
      </c>
      <c r="EO64" s="729">
        <f t="shared" si="165"/>
        <v>-2.104458632814573E-2</v>
      </c>
      <c r="EP64" s="305">
        <v>187.78981222589937</v>
      </c>
      <c r="EQ64" s="305">
        <f t="shared" si="44"/>
        <v>7.2657940840085757</v>
      </c>
      <c r="ER64" s="729">
        <f t="shared" si="166"/>
        <v>4.0248351209963125E-2</v>
      </c>
      <c r="ES64" s="305">
        <v>143.44853475417776</v>
      </c>
      <c r="ET64" s="305">
        <f t="shared" si="46"/>
        <v>-42.098712016726381</v>
      </c>
      <c r="EU64" s="729">
        <f t="shared" si="167"/>
        <v>-0.22688944594637836</v>
      </c>
      <c r="EV64" s="305">
        <v>176.16705336426915</v>
      </c>
      <c r="EW64" s="305">
        <f t="shared" si="48"/>
        <v>-4.1970766365294025</v>
      </c>
      <c r="EX64" s="729">
        <f t="shared" si="168"/>
        <v>-2.327001847047315E-2</v>
      </c>
      <c r="EY64" s="690">
        <v>188.5</v>
      </c>
      <c r="EZ64" s="690">
        <f>EY64-CT64</f>
        <v>8.1330396767569653</v>
      </c>
      <c r="FA64" s="741">
        <f t="shared" si="169"/>
        <v>4.5091626882115279E-2</v>
      </c>
      <c r="FB64" s="690">
        <v>181.5</v>
      </c>
      <c r="FC64" s="690">
        <f>FB64-CW64</f>
        <v>4.1644031451028241E-2</v>
      </c>
      <c r="FD64" s="741">
        <f t="shared" si="170"/>
        <v>2.2949635594762105E-4</v>
      </c>
      <c r="FE64" s="692">
        <v>174.4</v>
      </c>
      <c r="FF64" s="692">
        <f>FE64-CZ64</f>
        <v>-7.9305596535731127</v>
      </c>
      <c r="FG64" s="731">
        <f t="shared" si="171"/>
        <v>-4.3495504366580812E-2</v>
      </c>
      <c r="FH64" s="690">
        <v>179.89704604691573</v>
      </c>
      <c r="FI64" s="690">
        <f>FH64-DC64</f>
        <v>-0.43501898248584325</v>
      </c>
      <c r="FJ64" s="741">
        <f t="shared" si="172"/>
        <v>-2.4123218597586469E-3</v>
      </c>
      <c r="FK64" s="690">
        <v>174.42728536924542</v>
      </c>
      <c r="FL64" s="690">
        <f>FK64-DF64</f>
        <v>-10.569306314462835</v>
      </c>
      <c r="FM64" s="741">
        <f t="shared" si="173"/>
        <v>-5.7132438053417514E-2</v>
      </c>
      <c r="FN64" s="690">
        <v>158.27344284736481</v>
      </c>
      <c r="FO64" s="690">
        <f>FN64-DI64</f>
        <v>-22.255347717654843</v>
      </c>
      <c r="FP64" s="741">
        <f t="shared" si="174"/>
        <v>-0.12327866180236391</v>
      </c>
      <c r="FQ64" s="690">
        <v>171.5353267114368</v>
      </c>
      <c r="FR64" s="690">
        <f>FQ64-DL64</f>
        <v>-10.492323058148457</v>
      </c>
      <c r="FS64" s="741">
        <f t="shared" si="175"/>
        <v>-5.7641369711853553E-2</v>
      </c>
      <c r="FT64" s="690">
        <v>188.15861540146787</v>
      </c>
      <c r="FU64" s="690">
        <f>FT64-DO64</f>
        <v>24.558615401467875</v>
      </c>
      <c r="FV64" s="741">
        <f t="shared" si="176"/>
        <v>0.15011378607254203</v>
      </c>
      <c r="FW64" s="690">
        <v>169.24553657131889</v>
      </c>
      <c r="FX64" s="690">
        <f t="shared" si="139"/>
        <v>4.0221116476442091</v>
      </c>
      <c r="FY64" s="741">
        <f t="shared" si="140"/>
        <v>2.4343470966675773E-2</v>
      </c>
      <c r="FZ64" s="692">
        <v>167.57344940152339</v>
      </c>
      <c r="GA64" s="692">
        <f t="shared" si="64"/>
        <v>33.537899697770911</v>
      </c>
      <c r="GB64" s="731">
        <f t="shared" si="65"/>
        <v>0.2502164520673576</v>
      </c>
      <c r="GC64" s="692">
        <v>180.4614275414564</v>
      </c>
      <c r="GD64" s="692">
        <f t="shared" si="66"/>
        <v>-25.338572458543609</v>
      </c>
      <c r="GE64" s="731">
        <f t="shared" si="67"/>
        <v>-0.12312231515327313</v>
      </c>
      <c r="GF64" s="692">
        <v>174.0378169790518</v>
      </c>
      <c r="GG64" s="692">
        <f t="shared" si="68"/>
        <v>-15.530172121412079</v>
      </c>
      <c r="GH64" s="731">
        <f t="shared" si="69"/>
        <v>-8.1924022062510107E-2</v>
      </c>
      <c r="GI64" s="692">
        <v>225</v>
      </c>
      <c r="GJ64" s="692">
        <f t="shared" si="70"/>
        <v>225</v>
      </c>
      <c r="GK64" s="731">
        <f t="shared" si="71"/>
        <v>0</v>
      </c>
      <c r="GL64" s="692">
        <v>181.8</v>
      </c>
      <c r="GM64" s="692">
        <f t="shared" si="72"/>
        <v>181.8</v>
      </c>
      <c r="GN64" s="731">
        <f t="shared" si="73"/>
        <v>0</v>
      </c>
      <c r="GO64" s="692">
        <v>191.42259414225941</v>
      </c>
      <c r="GP64" s="692">
        <f t="shared" si="74"/>
        <v>18.271252706808809</v>
      </c>
      <c r="GQ64" s="731">
        <f t="shared" si="75"/>
        <v>0.10552186633575797</v>
      </c>
      <c r="GR64" s="692">
        <v>191.39599170697994</v>
      </c>
      <c r="GS64" s="692">
        <f t="shared" si="76"/>
        <v>25.873633092337229</v>
      </c>
      <c r="GT64" s="731">
        <f t="shared" si="77"/>
        <v>0.15631503386545118</v>
      </c>
      <c r="GU64" s="692">
        <v>212.56149948052493</v>
      </c>
      <c r="GV64" s="692">
        <f t="shared" si="78"/>
        <v>24.771687254625562</v>
      </c>
      <c r="GW64" s="731">
        <f t="shared" si="79"/>
        <v>0.13191177391895348</v>
      </c>
      <c r="GX64" s="692">
        <v>202.83018867924528</v>
      </c>
      <c r="GY64" s="692">
        <f t="shared" si="106"/>
        <v>59.381653925067525</v>
      </c>
      <c r="GZ64" s="731">
        <f t="shared" si="80"/>
        <v>0.41395789804913369</v>
      </c>
      <c r="HA64" s="692">
        <v>223.21319486866221</v>
      </c>
      <c r="HB64" s="692">
        <f t="shared" si="107"/>
        <v>47.046141504393063</v>
      </c>
      <c r="HC64" s="731">
        <f t="shared" si="81"/>
        <v>0.26705414324614646</v>
      </c>
      <c r="HD64" s="692">
        <v>214.87004245624937</v>
      </c>
      <c r="HE64" s="692">
        <f t="shared" si="108"/>
        <v>26.370042456249365</v>
      </c>
      <c r="HF64" s="731">
        <f t="shared" si="82"/>
        <v>0.13989412443633614</v>
      </c>
      <c r="HG64" s="692">
        <v>215.17662450937644</v>
      </c>
      <c r="HH64" s="692">
        <f t="shared" si="109"/>
        <v>33.676624509376438</v>
      </c>
      <c r="HI64" s="731">
        <f t="shared" si="83"/>
        <v>0.18554614054752858</v>
      </c>
      <c r="HJ64" s="692">
        <v>213.41700312442043</v>
      </c>
      <c r="HK64" s="692">
        <f t="shared" si="110"/>
        <v>39.017003124420427</v>
      </c>
      <c r="HL64" s="731">
        <f t="shared" si="84"/>
        <v>0.22372134819048409</v>
      </c>
      <c r="HM64" s="692">
        <v>230.47600430065486</v>
      </c>
      <c r="HN64" s="696">
        <f t="shared" si="111"/>
        <v>50.578958253739131</v>
      </c>
      <c r="HO64" s="742">
        <f t="shared" si="85"/>
        <v>0.28115502374924234</v>
      </c>
      <c r="HP64" s="692">
        <v>219.04761904761904</v>
      </c>
      <c r="HQ64" s="696">
        <f t="shared" si="112"/>
        <v>44.620333678373612</v>
      </c>
      <c r="HR64" s="742">
        <f t="shared" si="86"/>
        <v>0.25581051487395878</v>
      </c>
      <c r="HS64" s="692">
        <v>217.4160500853728</v>
      </c>
      <c r="HT64" s="696">
        <f t="shared" si="113"/>
        <v>59.142607238007997</v>
      </c>
      <c r="HU64" s="742">
        <f t="shared" si="87"/>
        <v>0.37367360040966408</v>
      </c>
      <c r="HV64" s="692">
        <v>222.90500749844551</v>
      </c>
      <c r="HW64" s="696">
        <f t="shared" si="114"/>
        <v>51.369680787008718</v>
      </c>
      <c r="HX64" s="742">
        <f t="shared" si="88"/>
        <v>0.29946997957700416</v>
      </c>
      <c r="HY64" s="692">
        <v>214.00034740316138</v>
      </c>
      <c r="HZ64" s="696">
        <f t="shared" si="115"/>
        <v>25.841732001693515</v>
      </c>
      <c r="IA64" s="742">
        <f t="shared" si="89"/>
        <v>0.13734014754815163</v>
      </c>
      <c r="IB64" s="692">
        <v>204.95258166491041</v>
      </c>
      <c r="IC64" s="696">
        <f t="shared" si="116"/>
        <v>35.707045093591518</v>
      </c>
      <c r="ID64" s="742">
        <f t="shared" si="90"/>
        <v>0.21097776530458051</v>
      </c>
      <c r="IE64" s="692">
        <v>198.92110586648687</v>
      </c>
      <c r="IF64" s="696">
        <f t="shared" si="117"/>
        <v>31.347656464963478</v>
      </c>
      <c r="IG64" s="742">
        <f t="shared" si="91"/>
        <v>0.18706815773572361</v>
      </c>
      <c r="IH64" s="692">
        <v>208.86190648785788</v>
      </c>
      <c r="II64" s="696">
        <f t="shared" si="118"/>
        <v>28.400478946401478</v>
      </c>
      <c r="IJ64" s="742">
        <f t="shared" si="92"/>
        <v>0.15737700478888872</v>
      </c>
      <c r="IK64" s="692">
        <v>218.8664495114007</v>
      </c>
      <c r="IL64" s="696">
        <f t="shared" si="119"/>
        <v>44.828632532348905</v>
      </c>
      <c r="IM64" s="742">
        <f t="shared" si="93"/>
        <v>0.25757983701751869</v>
      </c>
      <c r="IN64" s="692">
        <v>0</v>
      </c>
      <c r="IO64" s="696">
        <f t="shared" si="120"/>
        <v>-225</v>
      </c>
      <c r="IP64" s="742">
        <f t="shared" si="94"/>
        <v>-1</v>
      </c>
      <c r="IQ64" s="692">
        <v>249.99999999999977</v>
      </c>
      <c r="IR64" s="696">
        <f t="shared" si="121"/>
        <v>68.199999999999761</v>
      </c>
      <c r="IS64" s="742">
        <f t="shared" si="95"/>
        <v>0.37513751375137377</v>
      </c>
      <c r="IT64" s="692">
        <v>177.47858017135866</v>
      </c>
      <c r="IU64" s="696">
        <f t="shared" si="122"/>
        <v>-13.944013970900755</v>
      </c>
      <c r="IV64" s="742">
        <f t="shared" si="96"/>
        <v>-7.2844138558366786E-2</v>
      </c>
      <c r="IW64" s="692">
        <v>177.71451809678734</v>
      </c>
      <c r="IX64" s="696">
        <f t="shared" si="123"/>
        <v>-13.681473610192597</v>
      </c>
      <c r="IY64" s="742">
        <f t="shared" si="97"/>
        <v>-7.1482550330199277E-2</v>
      </c>
      <c r="IZ64" s="692">
        <v>216.38830386442677</v>
      </c>
      <c r="JA64" s="696">
        <f t="shared" si="124"/>
        <v>3.8268043839018446</v>
      </c>
      <c r="JB64" s="742">
        <f t="shared" si="98"/>
        <v>1.8003280901076162E-2</v>
      </c>
      <c r="JC64" s="692">
        <v>184.50704225352115</v>
      </c>
      <c r="JD64" s="696">
        <f t="shared" si="125"/>
        <v>-18.323146425724133</v>
      </c>
      <c r="JE64" s="742">
        <f t="shared" si="99"/>
        <v>-9.0337373075663169E-2</v>
      </c>
      <c r="JF64" s="692">
        <v>183.5131332082552</v>
      </c>
      <c r="JG64" s="696">
        <f t="shared" si="126"/>
        <v>-39.700061660407016</v>
      </c>
      <c r="JH64" s="742">
        <f t="shared" si="100"/>
        <v>-0.17785714542442879</v>
      </c>
      <c r="JI64" s="692">
        <v>267.61875194039118</v>
      </c>
      <c r="JJ64" s="696">
        <f t="shared" si="127"/>
        <v>52.748709484141813</v>
      </c>
      <c r="JK64" s="742">
        <f t="shared" si="101"/>
        <v>0.2454912228859554</v>
      </c>
      <c r="JL64" s="692">
        <v>218.81611329389924</v>
      </c>
      <c r="JM64" s="696">
        <f t="shared" si="128"/>
        <v>3.639488784522797</v>
      </c>
      <c r="JN64" s="742">
        <f t="shared" si="102"/>
        <v>1.6913959835652151E-2</v>
      </c>
      <c r="JO64" s="692">
        <v>217.26697398234239</v>
      </c>
      <c r="JP64" s="696">
        <f t="shared" si="129"/>
        <v>3.84997085792196</v>
      </c>
      <c r="JQ64" s="742">
        <f t="shared" si="103"/>
        <v>1.8039663201893326E-2</v>
      </c>
    </row>
    <row r="65" spans="1:277" x14ac:dyDescent="0.25">
      <c r="A65" s="63" t="s">
        <v>79</v>
      </c>
      <c r="B65" s="258"/>
      <c r="C65" s="271">
        <v>168.23997900000001</v>
      </c>
      <c r="D65" s="306">
        <v>168.4</v>
      </c>
      <c r="E65" s="306">
        <v>174.89935199999999</v>
      </c>
      <c r="F65" s="110">
        <v>172.227644</v>
      </c>
      <c r="G65" s="305">
        <v>201.568457</v>
      </c>
      <c r="H65" s="305">
        <v>230.08782099999999</v>
      </c>
      <c r="I65" s="305">
        <v>324.48584199999999</v>
      </c>
      <c r="J65" s="306">
        <v>221.99477999999999</v>
      </c>
      <c r="K65" s="271">
        <v>183.37851812346747</v>
      </c>
      <c r="L65" s="271">
        <v>0</v>
      </c>
      <c r="M65" s="306">
        <v>0</v>
      </c>
      <c r="N65" s="23">
        <v>256.15262321144672</v>
      </c>
      <c r="O65" s="306">
        <v>256.15262321144672</v>
      </c>
      <c r="P65" s="110">
        <v>186.54003096295273</v>
      </c>
      <c r="Q65" s="306">
        <v>228.82763406940063</v>
      </c>
      <c r="R65" s="306">
        <v>201.6879029929747</v>
      </c>
      <c r="S65" s="306">
        <v>210.38993138794743</v>
      </c>
      <c r="T65" s="110">
        <v>212.22125406898368</v>
      </c>
      <c r="U65" s="23">
        <v>194.13720857073935</v>
      </c>
      <c r="V65" s="210">
        <v>216.28898699999999</v>
      </c>
      <c r="W65" s="210">
        <v>262.13041199999998</v>
      </c>
      <c r="X65" s="210">
        <v>269.63822900000002</v>
      </c>
      <c r="Y65" s="306">
        <v>248.13418999999999</v>
      </c>
      <c r="Z65" s="183">
        <v>174.70189400000001</v>
      </c>
      <c r="AA65" s="305">
        <v>232.86016000000001</v>
      </c>
      <c r="AB65" s="305">
        <v>131.80144799999999</v>
      </c>
      <c r="AC65" s="23">
        <v>191.416357</v>
      </c>
      <c r="AD65" s="306">
        <v>234.02636455667565</v>
      </c>
      <c r="AE65" s="271">
        <v>0</v>
      </c>
      <c r="AF65" s="306">
        <v>0</v>
      </c>
      <c r="AG65" s="306">
        <v>225.43376480308456</v>
      </c>
      <c r="AH65" s="23">
        <v>225.43376480308456</v>
      </c>
      <c r="AI65" s="451">
        <v>233.37597724548158</v>
      </c>
      <c r="AJ65" s="271">
        <v>219.66990022172948</v>
      </c>
      <c r="AK65" s="306">
        <v>231.24744167007776</v>
      </c>
      <c r="AL65" s="306">
        <v>194.9</v>
      </c>
      <c r="AM65" s="23">
        <v>214.6</v>
      </c>
      <c r="AN65" s="451">
        <v>226.6</v>
      </c>
      <c r="AO65" s="210">
        <v>215.1</v>
      </c>
      <c r="AP65" s="210">
        <v>243.55</v>
      </c>
      <c r="AQ65" s="210">
        <v>342.3</v>
      </c>
      <c r="AR65" s="306">
        <v>263.7</v>
      </c>
      <c r="AS65" s="210">
        <v>213.04</v>
      </c>
      <c r="AT65" s="210">
        <v>146.78802769711859</v>
      </c>
      <c r="AU65" s="210"/>
      <c r="AV65" s="306"/>
      <c r="AW65" s="306">
        <v>194.74760515329714</v>
      </c>
      <c r="AX65" s="210"/>
      <c r="AY65" s="210"/>
      <c r="AZ65" s="210"/>
      <c r="BA65" s="306"/>
      <c r="BB65" s="451">
        <v>194.74760515329714</v>
      </c>
      <c r="BC65" s="210">
        <v>222.8</v>
      </c>
      <c r="BD65" s="210">
        <v>272.5</v>
      </c>
      <c r="BE65" s="210">
        <v>200.2</v>
      </c>
      <c r="BF65" s="306">
        <v>231.7</v>
      </c>
      <c r="BG65" s="451">
        <v>238.8</v>
      </c>
      <c r="BH65" s="451">
        <v>12.200000000000017</v>
      </c>
      <c r="BI65" s="331">
        <v>5.3839364518976307E-2</v>
      </c>
      <c r="BJ65" s="451">
        <v>184.23148393947437</v>
      </c>
      <c r="BK65" s="451">
        <v>209.90835086435561</v>
      </c>
      <c r="BL65" s="451">
        <v>261.14623813002191</v>
      </c>
      <c r="BM65" s="451">
        <v>211.97548058736547</v>
      </c>
      <c r="BN65" s="451">
        <v>227.57677105503191</v>
      </c>
      <c r="BO65" s="306">
        <v>255.99727767695097</v>
      </c>
      <c r="BP65" s="306">
        <v>272.62753702687877</v>
      </c>
      <c r="BQ65" s="306">
        <v>272.62753702687877</v>
      </c>
      <c r="BR65" s="321">
        <v>0</v>
      </c>
      <c r="BS65" s="306">
        <v>243.74892653602933</v>
      </c>
      <c r="BT65" s="306">
        <v>243.74892653602933</v>
      </c>
      <c r="BU65" s="321">
        <v>0</v>
      </c>
      <c r="BV65" s="306">
        <v>221.7</v>
      </c>
      <c r="BW65" s="451">
        <v>109.20924997983238</v>
      </c>
      <c r="BX65" s="331">
        <v>0.74399289705815796</v>
      </c>
      <c r="BY65" s="306">
        <v>0</v>
      </c>
      <c r="BZ65" s="451">
        <v>0</v>
      </c>
      <c r="CA65" s="331">
        <v>0</v>
      </c>
      <c r="CB65" s="306">
        <v>0</v>
      </c>
      <c r="CC65" s="451">
        <v>0</v>
      </c>
      <c r="CD65" s="331">
        <v>0</v>
      </c>
      <c r="CE65" s="306">
        <v>173.75132837407014</v>
      </c>
      <c r="CF65" s="451">
        <f t="shared" si="4"/>
        <v>173.75132837407014</v>
      </c>
      <c r="CG65" s="331">
        <f t="shared" si="145"/>
        <v>0</v>
      </c>
      <c r="CH65" s="306">
        <v>225.59261814418767</v>
      </c>
      <c r="CI65" s="451">
        <f t="shared" si="6"/>
        <v>225.59261814418767</v>
      </c>
      <c r="CJ65" s="331">
        <f t="shared" si="146"/>
        <v>0</v>
      </c>
      <c r="CK65" s="306">
        <v>221.94404626342467</v>
      </c>
      <c r="CL65" s="451">
        <f t="shared" si="8"/>
        <v>27.196441110127523</v>
      </c>
      <c r="CM65" s="331">
        <f t="shared" si="147"/>
        <v>0.1396496818983711</v>
      </c>
      <c r="CN65" s="306">
        <v>235.50845253576071</v>
      </c>
      <c r="CO65" s="451">
        <f t="shared" si="10"/>
        <v>12.708452535760699</v>
      </c>
      <c r="CP65" s="331">
        <f t="shared" si="148"/>
        <v>5.7039733104850533E-2</v>
      </c>
      <c r="CQ65" s="306">
        <v>215.95744680851064</v>
      </c>
      <c r="CR65" s="451">
        <f t="shared" si="12"/>
        <v>-56.542553191489361</v>
      </c>
      <c r="CS65" s="331">
        <f t="shared" si="149"/>
        <v>-0.2074956080421628</v>
      </c>
      <c r="CT65" s="306">
        <v>220.94446924381751</v>
      </c>
      <c r="CU65" s="451">
        <f t="shared" si="14"/>
        <v>20.74446924381752</v>
      </c>
      <c r="CV65" s="331">
        <f t="shared" si="150"/>
        <v>0.10361872749159601</v>
      </c>
      <c r="CW65" s="306">
        <v>222.08317303993229</v>
      </c>
      <c r="CX65" s="451">
        <f t="shared" si="16"/>
        <v>-9.6168269600676979</v>
      </c>
      <c r="CY65" s="331">
        <f t="shared" si="151"/>
        <v>-4.1505511264858429E-2</v>
      </c>
      <c r="CZ65" s="305">
        <v>221.9951399386841</v>
      </c>
      <c r="DA65" s="305">
        <f t="shared" si="18"/>
        <v>-16.804860061315907</v>
      </c>
      <c r="DB65" s="729">
        <f t="shared" si="152"/>
        <v>-7.0372110809530597E-2</v>
      </c>
      <c r="DC65" s="305">
        <v>222.07326563538007</v>
      </c>
      <c r="DD65" s="305">
        <f t="shared" si="104"/>
        <v>37.841781695905695</v>
      </c>
      <c r="DE65" s="730">
        <f t="shared" si="153"/>
        <v>0.20540344617936132</v>
      </c>
      <c r="DF65" s="305">
        <v>217.61252428899488</v>
      </c>
      <c r="DG65" s="305">
        <f t="shared" si="20"/>
        <v>7.704173424639265</v>
      </c>
      <c r="DH65" s="730">
        <f t="shared" si="154"/>
        <v>3.6702558011223484E-2</v>
      </c>
      <c r="DI65" s="305">
        <v>220.28649036490364</v>
      </c>
      <c r="DJ65" s="305">
        <f t="shared" si="22"/>
        <v>-40.859747765118271</v>
      </c>
      <c r="DK65" s="729">
        <f t="shared" si="155"/>
        <v>-0.15646309155246049</v>
      </c>
      <c r="DL65" s="305">
        <v>212</v>
      </c>
      <c r="DM65" s="305">
        <f t="shared" si="24"/>
        <v>2.45194126345325E-2</v>
      </c>
      <c r="DN65" s="729">
        <f t="shared" si="156"/>
        <v>1.1567098499595971E-4</v>
      </c>
      <c r="DO65" s="305">
        <v>189.5</v>
      </c>
      <c r="DP65" s="305">
        <f t="shared" si="26"/>
        <v>-38.076771055031912</v>
      </c>
      <c r="DQ65" s="729">
        <f t="shared" si="157"/>
        <v>-0.16731396125584497</v>
      </c>
      <c r="DR65" s="305">
        <v>196.26013864818026</v>
      </c>
      <c r="DS65" s="305">
        <f t="shared" si="28"/>
        <v>-59.737139028770713</v>
      </c>
      <c r="DT65" s="729">
        <f t="shared" si="158"/>
        <v>-0.23335068079963892</v>
      </c>
      <c r="DU65" s="305">
        <v>146.30690161527167</v>
      </c>
      <c r="DV65" s="305">
        <f t="shared" si="30"/>
        <v>-126.3206354116071</v>
      </c>
      <c r="DW65" s="729">
        <f t="shared" si="159"/>
        <v>-0.46334510735484857</v>
      </c>
      <c r="DX65" s="305">
        <v>189.02896812874727</v>
      </c>
      <c r="DY65" s="305">
        <f t="shared" si="32"/>
        <v>-54.719958407282064</v>
      </c>
      <c r="DZ65" s="729">
        <f t="shared" si="160"/>
        <v>-0.22449312571308383</v>
      </c>
      <c r="EA65" s="305">
        <v>221.7</v>
      </c>
      <c r="EB65" s="305">
        <f t="shared" si="34"/>
        <v>0</v>
      </c>
      <c r="EC65" s="729">
        <f t="shared" si="161"/>
        <v>0</v>
      </c>
      <c r="ED65" s="305">
        <v>0</v>
      </c>
      <c r="EE65" s="305">
        <f t="shared" si="36"/>
        <v>0</v>
      </c>
      <c r="EF65" s="729">
        <f t="shared" si="162"/>
        <v>0</v>
      </c>
      <c r="EG65" s="305">
        <v>0</v>
      </c>
      <c r="EH65" s="305">
        <f t="shared" si="38"/>
        <v>0</v>
      </c>
      <c r="EI65" s="729">
        <f t="shared" si="163"/>
        <v>0</v>
      </c>
      <c r="EJ65" s="305">
        <v>215.24737316121286</v>
      </c>
      <c r="EK65" s="305">
        <f t="shared" si="40"/>
        <v>41.496044787142722</v>
      </c>
      <c r="EL65" s="729">
        <f t="shared" si="164"/>
        <v>0.23882433116025262</v>
      </c>
      <c r="EM65" s="305">
        <v>215.24737316121286</v>
      </c>
      <c r="EN65" s="305">
        <f t="shared" si="42"/>
        <v>-10.345244982974805</v>
      </c>
      <c r="EO65" s="729">
        <f t="shared" si="165"/>
        <v>-4.5858082893309192E-2</v>
      </c>
      <c r="EP65" s="305">
        <v>221.25408716498552</v>
      </c>
      <c r="EQ65" s="305">
        <f t="shared" si="44"/>
        <v>-0.6899590984391466</v>
      </c>
      <c r="ER65" s="729">
        <f t="shared" si="166"/>
        <v>-3.1087073974502403E-3</v>
      </c>
      <c r="ES65" s="305">
        <v>173.82875605815832</v>
      </c>
      <c r="ET65" s="305">
        <f t="shared" si="46"/>
        <v>-61.679696477602391</v>
      </c>
      <c r="EU65" s="729">
        <f t="shared" si="167"/>
        <v>-0.26190013909686172</v>
      </c>
      <c r="EV65" s="305">
        <v>217.2</v>
      </c>
      <c r="EW65" s="305">
        <f t="shared" si="48"/>
        <v>1.2425531914893497</v>
      </c>
      <c r="EX65" s="729">
        <f t="shared" si="168"/>
        <v>5.7536945812807329E-3</v>
      </c>
      <c r="EY65" s="305">
        <v>228.3</v>
      </c>
      <c r="EZ65" s="305">
        <f>EY65-CT65</f>
        <v>7.3555307561825032</v>
      </c>
      <c r="FA65" s="729">
        <f t="shared" si="169"/>
        <v>3.3291309718486317E-2</v>
      </c>
      <c r="FB65" s="305">
        <v>222.1</v>
      </c>
      <c r="FC65" s="305">
        <f>FB65-CW65</f>
        <v>1.6826960067703567E-2</v>
      </c>
      <c r="FD65" s="729">
        <f t="shared" si="170"/>
        <v>7.5768730414698949E-5</v>
      </c>
      <c r="FE65" s="305">
        <v>210.3</v>
      </c>
      <c r="FF65" s="305">
        <f>FE65-CZ65</f>
        <v>-11.695139938684093</v>
      </c>
      <c r="FG65" s="729">
        <f t="shared" si="171"/>
        <v>-5.2681963857021084E-2</v>
      </c>
      <c r="FH65" s="305">
        <v>224.98273219576987</v>
      </c>
      <c r="FI65" s="305">
        <f>FH65-DC65</f>
        <v>2.9094665603898022</v>
      </c>
      <c r="FJ65" s="729">
        <f t="shared" si="172"/>
        <v>1.3101381438533115E-2</v>
      </c>
      <c r="FK65" s="305">
        <v>211.27903977779982</v>
      </c>
      <c r="FL65" s="305">
        <f>FK65-DF65</f>
        <v>-6.3334845111950528</v>
      </c>
      <c r="FM65" s="729">
        <f t="shared" si="173"/>
        <v>-2.9104411760712941E-2</v>
      </c>
      <c r="FN65" s="305">
        <v>220.28649036490364</v>
      </c>
      <c r="FO65" s="305">
        <f>FN65-DI65</f>
        <v>0</v>
      </c>
      <c r="FP65" s="729">
        <f t="shared" si="174"/>
        <v>0</v>
      </c>
      <c r="FQ65" s="305">
        <v>212</v>
      </c>
      <c r="FR65" s="305">
        <f>FQ65-DL65</f>
        <v>0</v>
      </c>
      <c r="FS65" s="729">
        <f t="shared" si="175"/>
        <v>0</v>
      </c>
      <c r="FT65" s="305">
        <v>233.9</v>
      </c>
      <c r="FU65" s="305">
        <f>FT65-DO65</f>
        <v>44.400000000000006</v>
      </c>
      <c r="FV65" s="729">
        <f t="shared" si="176"/>
        <v>0.23430079155672826</v>
      </c>
      <c r="FW65" s="305">
        <v>210.6</v>
      </c>
      <c r="FX65" s="305">
        <f t="shared" si="139"/>
        <v>14.339861351819735</v>
      </c>
      <c r="FY65" s="729">
        <f t="shared" si="140"/>
        <v>7.3065582499794571E-2</v>
      </c>
      <c r="FZ65" s="305">
        <v>191.3</v>
      </c>
      <c r="GA65" s="305">
        <f t="shared" si="64"/>
        <v>44.993098384728341</v>
      </c>
      <c r="GB65" s="729">
        <f t="shared" si="65"/>
        <v>0.30752546795804686</v>
      </c>
      <c r="GC65" s="305">
        <v>174.27297531110671</v>
      </c>
      <c r="GD65" s="305">
        <f t="shared" si="66"/>
        <v>-14.755992817640561</v>
      </c>
      <c r="GE65" s="729">
        <f t="shared" si="67"/>
        <v>-7.8062071457694684E-2</v>
      </c>
      <c r="GF65" s="305">
        <v>198.96066976401858</v>
      </c>
      <c r="GG65" s="305">
        <f t="shared" si="68"/>
        <v>-22.739330235981413</v>
      </c>
      <c r="GH65" s="729">
        <f t="shared" si="69"/>
        <v>-0.10256802091105735</v>
      </c>
      <c r="GI65" s="305">
        <v>191.3</v>
      </c>
      <c r="GJ65" s="305">
        <f t="shared" si="70"/>
        <v>191.3</v>
      </c>
      <c r="GK65" s="729">
        <f t="shared" si="71"/>
        <v>0</v>
      </c>
      <c r="GL65" s="305">
        <v>0</v>
      </c>
      <c r="GM65" s="305">
        <f t="shared" si="72"/>
        <v>0</v>
      </c>
      <c r="GN65" s="729">
        <f t="shared" si="73"/>
        <v>0</v>
      </c>
      <c r="GO65" s="305">
        <v>200.3</v>
      </c>
      <c r="GP65" s="305">
        <f t="shared" si="74"/>
        <v>-14.947373161212852</v>
      </c>
      <c r="GQ65" s="729">
        <f t="shared" si="75"/>
        <v>-6.9442766904373718E-2</v>
      </c>
      <c r="GR65" s="305">
        <v>200.30464584920031</v>
      </c>
      <c r="GS65" s="305">
        <f t="shared" si="76"/>
        <v>-14.942727312012551</v>
      </c>
      <c r="GT65" s="729">
        <f t="shared" si="77"/>
        <v>-6.9421183137138506E-2</v>
      </c>
      <c r="GU65" s="305">
        <v>214.3</v>
      </c>
      <c r="GV65" s="305">
        <f t="shared" si="78"/>
        <v>-6.9540871649855092</v>
      </c>
      <c r="GW65" s="729">
        <f t="shared" si="79"/>
        <v>-3.143032182632613E-2</v>
      </c>
      <c r="GX65" s="305">
        <v>208.81267636205772</v>
      </c>
      <c r="GY65" s="305">
        <f t="shared" si="106"/>
        <v>34.983920303899396</v>
      </c>
      <c r="GZ65" s="729">
        <f t="shared" si="80"/>
        <v>0.20125508055867775</v>
      </c>
      <c r="HA65" s="305">
        <v>229.01080631753948</v>
      </c>
      <c r="HB65" s="305">
        <f t="shared" si="107"/>
        <v>11.810806317539488</v>
      </c>
      <c r="HC65" s="729">
        <f t="shared" si="81"/>
        <v>5.4377561314638528E-2</v>
      </c>
      <c r="HD65" s="305">
        <v>213.62157136215717</v>
      </c>
      <c r="HE65" s="305">
        <f t="shared" si="108"/>
        <v>-14.678428637842842</v>
      </c>
      <c r="HF65" s="729">
        <f t="shared" si="82"/>
        <v>-6.429447497960071E-2</v>
      </c>
      <c r="HG65" s="305">
        <v>217.9744480885017</v>
      </c>
      <c r="HH65" s="305">
        <f t="shared" si="109"/>
        <v>-4.1255519114982917</v>
      </c>
      <c r="HI65" s="729">
        <f t="shared" si="83"/>
        <v>-1.8575199961721259E-2</v>
      </c>
      <c r="HJ65" s="305">
        <v>215.51516397330892</v>
      </c>
      <c r="HK65" s="305">
        <f t="shared" si="110"/>
        <v>5.2151639733089041</v>
      </c>
      <c r="HL65" s="729">
        <f t="shared" si="84"/>
        <v>2.4798687462239202E-2</v>
      </c>
      <c r="HM65" s="305">
        <v>229.83959569325421</v>
      </c>
      <c r="HN65" s="111">
        <f t="shared" si="111"/>
        <v>4.8568634974843405</v>
      </c>
      <c r="HO65" s="740">
        <f t="shared" si="85"/>
        <v>2.1587716755337986E-2</v>
      </c>
      <c r="HP65" s="305">
        <v>219.32430945306481</v>
      </c>
      <c r="HQ65" s="111">
        <f t="shared" si="112"/>
        <v>8.0452696752649899</v>
      </c>
      <c r="HR65" s="740">
        <f t="shared" si="86"/>
        <v>3.8078882238986526E-2</v>
      </c>
      <c r="HS65" s="305">
        <v>230.60380479735318</v>
      </c>
      <c r="HT65" s="111">
        <f t="shared" si="113"/>
        <v>10.317314432449535</v>
      </c>
      <c r="HU65" s="740">
        <f t="shared" si="87"/>
        <v>4.6835892729322384E-2</v>
      </c>
      <c r="HV65" s="305">
        <v>212</v>
      </c>
      <c r="HW65" s="111">
        <f t="shared" si="114"/>
        <v>0</v>
      </c>
      <c r="HX65" s="740">
        <f t="shared" si="88"/>
        <v>0</v>
      </c>
      <c r="HY65" s="305">
        <v>224.77424420887317</v>
      </c>
      <c r="HZ65" s="111">
        <f t="shared" si="115"/>
        <v>-9.125755791126835</v>
      </c>
      <c r="IA65" s="740">
        <f t="shared" si="89"/>
        <v>-3.9015629718370394E-2</v>
      </c>
      <c r="IB65" s="305">
        <v>331.21203355510562</v>
      </c>
      <c r="IC65" s="111">
        <f t="shared" si="116"/>
        <v>120.61203355510563</v>
      </c>
      <c r="ID65" s="740">
        <f t="shared" si="90"/>
        <v>0.57270671203753865</v>
      </c>
      <c r="IE65" s="305">
        <v>201.69252468265162</v>
      </c>
      <c r="IF65" s="111">
        <f t="shared" si="117"/>
        <v>10.392524682651612</v>
      </c>
      <c r="IG65" s="740">
        <f t="shared" si="91"/>
        <v>5.4325795518304291E-2</v>
      </c>
      <c r="IH65" s="305">
        <v>217.47416992677302</v>
      </c>
      <c r="II65" s="111">
        <f t="shared" si="118"/>
        <v>43.20119461566631</v>
      </c>
      <c r="IJ65" s="740">
        <f t="shared" si="92"/>
        <v>0.24789382598503801</v>
      </c>
      <c r="IK65" s="305">
        <v>223.57687922112095</v>
      </c>
      <c r="IL65" s="111">
        <f>IK65-GF65</f>
        <v>24.616209457102372</v>
      </c>
      <c r="IM65" s="740">
        <f t="shared" si="93"/>
        <v>0.12372399774437298</v>
      </c>
      <c r="IN65" s="305">
        <v>0</v>
      </c>
      <c r="IO65" s="111">
        <f t="shared" si="120"/>
        <v>-191.3</v>
      </c>
      <c r="IP65" s="740">
        <f t="shared" si="94"/>
        <v>-1</v>
      </c>
      <c r="IQ65" s="305">
        <v>0</v>
      </c>
      <c r="IR65" s="111">
        <f t="shared" si="121"/>
        <v>0</v>
      </c>
      <c r="IS65" s="740">
        <f t="shared" si="95"/>
        <v>0</v>
      </c>
      <c r="IT65" s="305">
        <v>189.47858472998138</v>
      </c>
      <c r="IU65" s="111">
        <f t="shared" si="122"/>
        <v>-10.821415270018633</v>
      </c>
      <c r="IV65" s="740">
        <f t="shared" si="96"/>
        <v>-5.4026037294151938E-2</v>
      </c>
      <c r="IW65" s="305">
        <v>189.47858472998138</v>
      </c>
      <c r="IX65" s="111">
        <f t="shared" si="123"/>
        <v>-10.826061119218934</v>
      </c>
      <c r="IY65" s="740">
        <f t="shared" si="97"/>
        <v>-5.4047978135112015E-2</v>
      </c>
      <c r="IZ65" s="305">
        <v>221.56199279249535</v>
      </c>
      <c r="JA65" s="111">
        <f t="shared" si="124"/>
        <v>7.2619927924953345</v>
      </c>
      <c r="JB65" s="740">
        <f t="shared" si="98"/>
        <v>3.3887040562274075E-2</v>
      </c>
      <c r="JC65" s="305">
        <v>193.14785008047826</v>
      </c>
      <c r="JD65" s="111">
        <f t="shared" si="125"/>
        <v>-15.664826281579451</v>
      </c>
      <c r="JE65" s="740">
        <f t="shared" si="99"/>
        <v>-7.5018559957626338E-2</v>
      </c>
      <c r="JF65" s="305">
        <v>185.72565667285753</v>
      </c>
      <c r="JG65" s="111">
        <f t="shared" si="126"/>
        <v>-43.285149644681951</v>
      </c>
      <c r="JH65" s="740">
        <f t="shared" si="100"/>
        <v>-0.18900920153376546</v>
      </c>
      <c r="JI65" s="305">
        <v>279.19924188580904</v>
      </c>
      <c r="JJ65" s="111">
        <f t="shared" si="127"/>
        <v>65.577670523651875</v>
      </c>
      <c r="JK65" s="740">
        <f t="shared" si="101"/>
        <v>0.3069805643011429</v>
      </c>
      <c r="JL65" s="305">
        <v>226.13015888632003</v>
      </c>
      <c r="JM65" s="111">
        <f t="shared" si="128"/>
        <v>8.1557107978183296</v>
      </c>
      <c r="JN65" s="740">
        <f t="shared" si="102"/>
        <v>3.7415902961740535E-2</v>
      </c>
      <c r="JO65" s="305">
        <v>223.20042342978121</v>
      </c>
      <c r="JP65" s="111">
        <f t="shared" si="129"/>
        <v>7.6852594564722949</v>
      </c>
      <c r="JQ65" s="740">
        <f t="shared" si="103"/>
        <v>3.5659947610109224E-2</v>
      </c>
    </row>
    <row r="66" spans="1:277" x14ac:dyDescent="0.25">
      <c r="A66" s="62" t="s">
        <v>256</v>
      </c>
      <c r="B66" s="258">
        <v>209.06</v>
      </c>
      <c r="C66" s="271">
        <v>208.6</v>
      </c>
      <c r="D66" s="306">
        <v>208.4</v>
      </c>
      <c r="E66" s="306">
        <v>208.9</v>
      </c>
      <c r="F66" s="110">
        <v>208.6</v>
      </c>
      <c r="G66" s="305">
        <v>206.9</v>
      </c>
      <c r="H66" s="305">
        <v>205.8</v>
      </c>
      <c r="I66" s="305">
        <v>190</v>
      </c>
      <c r="J66" s="306">
        <v>205.8</v>
      </c>
      <c r="K66" s="271">
        <v>207.96957301758167</v>
      </c>
      <c r="L66" s="271">
        <v>188.8</v>
      </c>
      <c r="M66" s="306">
        <v>188.7</v>
      </c>
      <c r="N66" s="23">
        <v>210.3</v>
      </c>
      <c r="O66" s="306">
        <v>209.2</v>
      </c>
      <c r="P66" s="110">
        <v>208.16294518185299</v>
      </c>
      <c r="Q66" s="306">
        <v>232</v>
      </c>
      <c r="R66" s="306">
        <v>237.7</v>
      </c>
      <c r="S66" s="306">
        <v>219.9</v>
      </c>
      <c r="T66" s="110">
        <v>228.7</v>
      </c>
      <c r="U66" s="23">
        <v>219.6520427770526</v>
      </c>
      <c r="V66" s="196">
        <v>222</v>
      </c>
      <c r="W66" s="196">
        <v>222.5</v>
      </c>
      <c r="X66" s="196">
        <v>224.3</v>
      </c>
      <c r="Y66" s="306">
        <v>222.8</v>
      </c>
      <c r="Z66" s="183">
        <v>218.1</v>
      </c>
      <c r="AA66" s="305">
        <v>224.5</v>
      </c>
      <c r="AB66" s="305">
        <v>188.9</v>
      </c>
      <c r="AC66" s="23">
        <v>218.9</v>
      </c>
      <c r="AD66" s="306">
        <v>221.83225116837642</v>
      </c>
      <c r="AE66" s="271">
        <v>229</v>
      </c>
      <c r="AF66" s="32">
        <v>212.3</v>
      </c>
      <c r="AG66" s="32">
        <v>217.7</v>
      </c>
      <c r="AH66" s="23">
        <v>218.1</v>
      </c>
      <c r="AI66" s="451">
        <v>221.54936263961582</v>
      </c>
      <c r="AJ66" s="271">
        <v>212.4</v>
      </c>
      <c r="AK66" s="306">
        <v>207.9</v>
      </c>
      <c r="AL66" s="306">
        <v>207.8</v>
      </c>
      <c r="AM66" s="23">
        <v>210.13898491257711</v>
      </c>
      <c r="AN66" s="23">
        <v>216.75899999999999</v>
      </c>
      <c r="AO66" s="196">
        <v>209.5</v>
      </c>
      <c r="AP66" s="210">
        <v>209.3</v>
      </c>
      <c r="AQ66" s="196">
        <v>209.1</v>
      </c>
      <c r="AR66" s="306">
        <v>209.3</v>
      </c>
      <c r="AS66" s="196">
        <v>210.1</v>
      </c>
      <c r="AT66" s="196">
        <v>211.74221301680873</v>
      </c>
      <c r="AU66" s="196">
        <v>194.5</v>
      </c>
      <c r="AV66" s="306">
        <v>210</v>
      </c>
      <c r="AW66" s="306">
        <v>209.47511793544695</v>
      </c>
      <c r="AX66" s="196">
        <v>216.3</v>
      </c>
      <c r="AY66" s="196">
        <v>192.7</v>
      </c>
      <c r="AZ66" s="196">
        <v>207.4</v>
      </c>
      <c r="BA66" s="306">
        <v>207.4</v>
      </c>
      <c r="BB66" s="451">
        <v>209.3</v>
      </c>
      <c r="BC66" s="196">
        <v>203.9785191729286</v>
      </c>
      <c r="BD66" s="196">
        <v>205.60510065497655</v>
      </c>
      <c r="BE66" s="196">
        <v>204.97714019766201</v>
      </c>
      <c r="BF66" s="23">
        <v>205.58869608549293</v>
      </c>
      <c r="BG66" s="23">
        <v>207.9</v>
      </c>
      <c r="BH66" s="451">
        <v>-8.8589999999999804</v>
      </c>
      <c r="BI66" s="331">
        <v>-4.0870275282687163E-2</v>
      </c>
      <c r="BJ66" s="451">
        <v>201.41202601935586</v>
      </c>
      <c r="BK66" s="451">
        <v>160.61912627973607</v>
      </c>
      <c r="BL66" s="451">
        <v>200.5</v>
      </c>
      <c r="BM66" s="451">
        <v>200.9</v>
      </c>
      <c r="BN66" s="451">
        <v>203.01884495705298</v>
      </c>
      <c r="BO66" s="23">
        <v>205.96171469300478</v>
      </c>
      <c r="BP66" s="306">
        <v>201.81979021862756</v>
      </c>
      <c r="BQ66" s="306">
        <v>7.3197902186275599</v>
      </c>
      <c r="BR66" s="321">
        <v>3.7633882872121133E-2</v>
      </c>
      <c r="BS66" s="306">
        <v>200.56954039068057</v>
      </c>
      <c r="BT66" s="306">
        <v>-9.4304596093194277</v>
      </c>
      <c r="BU66" s="321">
        <v>-4.49069505205687E-2</v>
      </c>
      <c r="BV66" s="306">
        <v>200.80567726875938</v>
      </c>
      <c r="BW66" s="451">
        <v>-5.780498323803954</v>
      </c>
      <c r="BX66" s="331">
        <v>-2.7299697313284854E-2</v>
      </c>
      <c r="BY66" s="23">
        <v>219.30974224552205</v>
      </c>
      <c r="BZ66" s="451">
        <v>3.009742245522034</v>
      </c>
      <c r="CA66" s="331">
        <v>1.391466595248282E-2</v>
      </c>
      <c r="CB66" s="23">
        <v>224.47795823665894</v>
      </c>
      <c r="CC66" s="451">
        <v>31.777958236658947</v>
      </c>
      <c r="CD66" s="331">
        <v>0.16490896853481551</v>
      </c>
      <c r="CE66" s="23">
        <v>204.2</v>
      </c>
      <c r="CF66" s="451">
        <f t="shared" si="4"/>
        <v>-3.2000000000000171</v>
      </c>
      <c r="CG66" s="331">
        <f t="shared" si="145"/>
        <v>-1.5429122468659677E-2</v>
      </c>
      <c r="CH66" s="23">
        <v>205.86801855173667</v>
      </c>
      <c r="CI66" s="451">
        <f t="shared" si="6"/>
        <v>-1.5319814482633376</v>
      </c>
      <c r="CJ66" s="331">
        <f t="shared" si="146"/>
        <v>-7.386602932802978E-3</v>
      </c>
      <c r="CK66" s="23">
        <v>202.13107930374858</v>
      </c>
      <c r="CL66" s="451">
        <f t="shared" si="8"/>
        <v>-7.1689206962514334</v>
      </c>
      <c r="CM66" s="331">
        <f t="shared" si="147"/>
        <v>-3.4251890569763174E-2</v>
      </c>
      <c r="CN66" s="23">
        <v>202.2</v>
      </c>
      <c r="CO66" s="451">
        <f t="shared" si="10"/>
        <v>-1.7785191729286112</v>
      </c>
      <c r="CP66" s="331">
        <f t="shared" si="148"/>
        <v>-8.7191493503334088E-3</v>
      </c>
      <c r="CQ66" s="23">
        <v>200.9</v>
      </c>
      <c r="CR66" s="451">
        <f t="shared" si="12"/>
        <v>-4.7051006549765475</v>
      </c>
      <c r="CS66" s="331">
        <f t="shared" si="149"/>
        <v>-2.2884163087335662E-2</v>
      </c>
      <c r="CT66" s="23">
        <v>198.99487638939442</v>
      </c>
      <c r="CU66" s="451">
        <f t="shared" si="14"/>
        <v>-5.9822638082675894</v>
      </c>
      <c r="CV66" s="331">
        <f t="shared" si="150"/>
        <v>-2.9185029132999016E-2</v>
      </c>
      <c r="CW66" s="23">
        <v>200.58464476085189</v>
      </c>
      <c r="CX66" s="451">
        <f t="shared" si="16"/>
        <v>-5.0040513246410399</v>
      </c>
      <c r="CY66" s="331">
        <f t="shared" si="151"/>
        <v>-2.4340109256591289E-2</v>
      </c>
      <c r="CZ66" s="305">
        <v>201.54127607601308</v>
      </c>
      <c r="DA66" s="305">
        <f t="shared" si="18"/>
        <v>-6.3587239239869291</v>
      </c>
      <c r="DB66" s="729">
        <f t="shared" si="152"/>
        <v>-3.058549265986979E-2</v>
      </c>
      <c r="DC66" s="305">
        <v>201.2</v>
      </c>
      <c r="DD66" s="305">
        <f t="shared" si="104"/>
        <v>-0.21202601935587495</v>
      </c>
      <c r="DE66" s="730">
        <f t="shared" si="153"/>
        <v>-1.0526979125640645E-3</v>
      </c>
      <c r="DF66" s="305">
        <v>203.9</v>
      </c>
      <c r="DG66" s="305">
        <f t="shared" si="20"/>
        <v>43.280873720263941</v>
      </c>
      <c r="DH66" s="730">
        <f t="shared" si="154"/>
        <v>0.26946276401034264</v>
      </c>
      <c r="DI66" s="305">
        <v>203.3</v>
      </c>
      <c r="DJ66" s="305">
        <f t="shared" si="22"/>
        <v>2.8000000000000114</v>
      </c>
      <c r="DK66" s="729">
        <f t="shared" si="155"/>
        <v>1.3965087281795567E-2</v>
      </c>
      <c r="DL66" s="305">
        <v>202.6130979631474</v>
      </c>
      <c r="DM66" s="305">
        <f t="shared" si="24"/>
        <v>1.7130979631473906</v>
      </c>
      <c r="DN66" s="729">
        <f t="shared" si="156"/>
        <v>8.5271177857012964E-3</v>
      </c>
      <c r="DO66" s="305">
        <v>204</v>
      </c>
      <c r="DP66" s="305">
        <f t="shared" si="26"/>
        <v>0.98115504294702305</v>
      </c>
      <c r="DQ66" s="729">
        <f t="shared" si="157"/>
        <v>4.8328274311410773E-3</v>
      </c>
      <c r="DR66" s="305">
        <v>201.8</v>
      </c>
      <c r="DS66" s="305">
        <f t="shared" si="28"/>
        <v>-4.1617146930047682</v>
      </c>
      <c r="DT66" s="729">
        <f t="shared" si="158"/>
        <v>-2.020625386231607E-2</v>
      </c>
      <c r="DU66" s="305">
        <v>193.8</v>
      </c>
      <c r="DV66" s="305">
        <f t="shared" si="30"/>
        <v>-8.0197902186275485</v>
      </c>
      <c r="DW66" s="729">
        <f t="shared" si="159"/>
        <v>-3.9737382592360551E-2</v>
      </c>
      <c r="DX66" s="305">
        <v>202.88538965956224</v>
      </c>
      <c r="DY66" s="305">
        <f t="shared" si="32"/>
        <v>2.3158492688816636</v>
      </c>
      <c r="DZ66" s="729">
        <f t="shared" si="160"/>
        <v>1.1546365736146789E-2</v>
      </c>
      <c r="EA66" s="305">
        <v>206.3</v>
      </c>
      <c r="EB66" s="305">
        <f t="shared" si="34"/>
        <v>5.4943227312406293</v>
      </c>
      <c r="EC66" s="729">
        <f t="shared" si="161"/>
        <v>2.7361391400737133E-2</v>
      </c>
      <c r="ED66" s="305">
        <v>172.9</v>
      </c>
      <c r="EE66" s="305">
        <f t="shared" si="36"/>
        <v>-46.40974224552204</v>
      </c>
      <c r="EF66" s="729">
        <f t="shared" si="162"/>
        <v>-0.21161733067729074</v>
      </c>
      <c r="EG66" s="305">
        <v>180.5</v>
      </c>
      <c r="EH66" s="305">
        <f t="shared" si="38"/>
        <v>-43.977958236658935</v>
      </c>
      <c r="EI66" s="729">
        <f t="shared" si="163"/>
        <v>-0.19591214470284238</v>
      </c>
      <c r="EJ66" s="305">
        <v>204.2</v>
      </c>
      <c r="EK66" s="305">
        <f t="shared" si="40"/>
        <v>0</v>
      </c>
      <c r="EL66" s="729">
        <f t="shared" si="164"/>
        <v>0</v>
      </c>
      <c r="EM66" s="305">
        <v>201.08214847562732</v>
      </c>
      <c r="EN66" s="305">
        <f t="shared" si="42"/>
        <v>-4.7858700761093473</v>
      </c>
      <c r="EO66" s="729">
        <f t="shared" si="165"/>
        <v>-2.3247273227660716E-2</v>
      </c>
      <c r="EP66" s="305">
        <v>205.96525691560518</v>
      </c>
      <c r="EQ66" s="305">
        <f t="shared" si="44"/>
        <v>3.8341776118566031</v>
      </c>
      <c r="ER66" s="729">
        <f t="shared" si="166"/>
        <v>1.8968768311452326E-2</v>
      </c>
      <c r="ES66" s="305">
        <v>204.5</v>
      </c>
      <c r="ET66" s="305">
        <f t="shared" si="46"/>
        <v>2.3000000000000114</v>
      </c>
      <c r="EU66" s="729">
        <f t="shared" si="167"/>
        <v>1.1374876360039622E-2</v>
      </c>
      <c r="EV66" s="305">
        <v>207.5</v>
      </c>
      <c r="EW66" s="305">
        <f t="shared" si="48"/>
        <v>6.5999999999999943</v>
      </c>
      <c r="EX66" s="729">
        <f t="shared" si="168"/>
        <v>3.2852165256346412E-2</v>
      </c>
      <c r="EY66" s="305">
        <v>207.3</v>
      </c>
      <c r="EZ66" s="305">
        <f>EY66-CT66</f>
        <v>8.305123610605591</v>
      </c>
      <c r="FA66" s="729">
        <f t="shared" si="169"/>
        <v>4.1735364052057668E-2</v>
      </c>
      <c r="FB66" s="305">
        <v>205.96805392694316</v>
      </c>
      <c r="FC66" s="305">
        <f>FB66-CW66</f>
        <v>5.3834091660912691</v>
      </c>
      <c r="FD66" s="729">
        <f t="shared" si="170"/>
        <v>2.6838590623473036E-2</v>
      </c>
      <c r="FE66" s="305">
        <v>206.1</v>
      </c>
      <c r="FF66" s="305">
        <f>FE66-CZ66</f>
        <v>4.5587239239869177</v>
      </c>
      <c r="FG66" s="729">
        <f t="shared" si="171"/>
        <v>2.2619306639040802E-2</v>
      </c>
      <c r="FH66" s="305">
        <v>207.5</v>
      </c>
      <c r="FI66" s="305">
        <f>FH66-DC66</f>
        <v>6.3000000000000114</v>
      </c>
      <c r="FJ66" s="729">
        <f t="shared" si="172"/>
        <v>3.1312127236580577E-2</v>
      </c>
      <c r="FK66" s="305">
        <v>201</v>
      </c>
      <c r="FL66" s="305">
        <f>FK66-DF66</f>
        <v>-2.9000000000000057</v>
      </c>
      <c r="FM66" s="729">
        <f t="shared" si="173"/>
        <v>-1.422265816576756E-2</v>
      </c>
      <c r="FN66" s="305">
        <v>204.7</v>
      </c>
      <c r="FO66" s="305">
        <f>FN66-DI66</f>
        <v>1.3999999999999773</v>
      </c>
      <c r="FP66" s="729">
        <f t="shared" si="174"/>
        <v>6.8863748155434199E-3</v>
      </c>
      <c r="FQ66" s="305">
        <v>204.4778</v>
      </c>
      <c r="FR66" s="305">
        <f>FQ66-DL66</f>
        <v>1.8647020368526057</v>
      </c>
      <c r="FS66" s="729">
        <f t="shared" si="175"/>
        <v>9.203265018887229E-3</v>
      </c>
      <c r="FT66" s="305">
        <v>208.9</v>
      </c>
      <c r="FU66" s="305">
        <f>FT66-DO66</f>
        <v>4.9000000000000057</v>
      </c>
      <c r="FV66" s="729">
        <f t="shared" si="176"/>
        <v>2.4019607843137284E-2</v>
      </c>
      <c r="FW66" s="305">
        <v>203.6</v>
      </c>
      <c r="FX66" s="305">
        <f t="shared" si="139"/>
        <v>1.7999999999999829</v>
      </c>
      <c r="FY66" s="729">
        <f t="shared" si="140"/>
        <v>8.9197224975222141E-3</v>
      </c>
      <c r="FZ66" s="305">
        <v>193.2</v>
      </c>
      <c r="GA66" s="305">
        <f t="shared" si="64"/>
        <v>-0.60000000000002274</v>
      </c>
      <c r="GB66" s="729">
        <f t="shared" si="65"/>
        <v>-3.0959752321982597E-3</v>
      </c>
      <c r="GC66" s="305">
        <v>206.4364047822846</v>
      </c>
      <c r="GD66" s="305">
        <f t="shared" si="66"/>
        <v>3.5510151227223616</v>
      </c>
      <c r="GE66" s="729">
        <f t="shared" si="67"/>
        <v>1.7502566984645352E-2</v>
      </c>
      <c r="GF66" s="305">
        <v>204.96870479529974</v>
      </c>
      <c r="GG66" s="305">
        <f t="shared" si="68"/>
        <v>-1.3312952047002682</v>
      </c>
      <c r="GH66" s="729">
        <f t="shared" si="69"/>
        <v>-6.4532002166760452E-3</v>
      </c>
      <c r="GI66" s="305">
        <v>187.8</v>
      </c>
      <c r="GJ66" s="305">
        <f t="shared" si="70"/>
        <v>14.900000000000006</v>
      </c>
      <c r="GK66" s="729">
        <f t="shared" si="71"/>
        <v>8.6176980913823045E-2</v>
      </c>
      <c r="GL66" s="305">
        <v>177.4</v>
      </c>
      <c r="GM66" s="305">
        <f t="shared" si="72"/>
        <v>-3.0999999999999943</v>
      </c>
      <c r="GN66" s="729">
        <f t="shared" si="73"/>
        <v>-1.7174515235457034E-2</v>
      </c>
      <c r="GO66" s="305">
        <v>207.8</v>
      </c>
      <c r="GP66" s="305">
        <f t="shared" si="74"/>
        <v>3.6000000000000227</v>
      </c>
      <c r="GQ66" s="729">
        <f t="shared" si="75"/>
        <v>1.7629774730656331E-2</v>
      </c>
      <c r="GR66" s="305">
        <v>206.25929729317363</v>
      </c>
      <c r="GS66" s="305">
        <f t="shared" si="76"/>
        <v>5.1771488175463105</v>
      </c>
      <c r="GT66" s="729">
        <f t="shared" si="77"/>
        <v>2.5746436751315199E-2</v>
      </c>
      <c r="GU66" s="305">
        <v>205.05714159582803</v>
      </c>
      <c r="GV66" s="305">
        <f t="shared" si="78"/>
        <v>-0.90811531977715276</v>
      </c>
      <c r="GW66" s="729">
        <f t="shared" si="79"/>
        <v>-4.4090704101092905E-3</v>
      </c>
      <c r="GX66" s="305">
        <v>206.6</v>
      </c>
      <c r="GY66" s="305">
        <f t="shared" si="106"/>
        <v>2.0999999999999943</v>
      </c>
      <c r="GZ66" s="729">
        <f t="shared" si="80"/>
        <v>1.0268948655256696E-2</v>
      </c>
      <c r="HA66" s="305">
        <v>197.5</v>
      </c>
      <c r="HB66" s="305">
        <f t="shared" si="107"/>
        <v>-10</v>
      </c>
      <c r="HC66" s="729">
        <f t="shared" si="81"/>
        <v>-4.8192771084337352E-2</v>
      </c>
      <c r="HD66" s="305">
        <v>198</v>
      </c>
      <c r="HE66" s="305">
        <f t="shared" si="108"/>
        <v>-9.3000000000000114</v>
      </c>
      <c r="HF66" s="729">
        <f t="shared" si="82"/>
        <v>-4.4862518089725086E-2</v>
      </c>
      <c r="HG66" s="305">
        <v>199.75482734677377</v>
      </c>
      <c r="HH66" s="305">
        <f t="shared" si="109"/>
        <v>-6.2132265801693904</v>
      </c>
      <c r="HI66" s="729">
        <f t="shared" si="83"/>
        <v>-3.0165972157862993E-2</v>
      </c>
      <c r="HJ66" s="305">
        <v>202.97442464852176</v>
      </c>
      <c r="HK66" s="305">
        <f t="shared" si="110"/>
        <v>-3.1255753514782327</v>
      </c>
      <c r="HL66" s="729">
        <f t="shared" si="84"/>
        <v>-1.5165334068307777E-2</v>
      </c>
      <c r="HM66" s="305">
        <v>197.3</v>
      </c>
      <c r="HN66" s="111">
        <f t="shared" si="111"/>
        <v>-10.199999999999989</v>
      </c>
      <c r="HO66" s="740">
        <f t="shared" si="85"/>
        <v>-4.9156626506024044E-2</v>
      </c>
      <c r="HP66" s="305">
        <v>197.73</v>
      </c>
      <c r="HQ66" s="111">
        <f t="shared" si="112"/>
        <v>-3.2700000000000102</v>
      </c>
      <c r="HR66" s="740">
        <f t="shared" si="86"/>
        <v>-1.6268656716417963E-2</v>
      </c>
      <c r="HS66" s="305">
        <v>197.61799999999999</v>
      </c>
      <c r="HT66" s="111">
        <f t="shared" si="113"/>
        <v>-7.0819999999999936</v>
      </c>
      <c r="HU66" s="740">
        <f t="shared" si="87"/>
        <v>-3.4596971177332653E-2</v>
      </c>
      <c r="HV66" s="305">
        <v>197.12398402706839</v>
      </c>
      <c r="HW66" s="111">
        <f t="shared" si="114"/>
        <v>-7.3538159729316135</v>
      </c>
      <c r="HX66" s="740">
        <f t="shared" si="88"/>
        <v>-3.5963884455582039E-2</v>
      </c>
      <c r="HY66" s="305">
        <v>195.958</v>
      </c>
      <c r="HZ66" s="111">
        <f t="shared" si="115"/>
        <v>-12.942000000000007</v>
      </c>
      <c r="IA66" s="740">
        <f t="shared" si="89"/>
        <v>-6.1953087601723349E-2</v>
      </c>
      <c r="IB66" s="305">
        <v>196.30099999999999</v>
      </c>
      <c r="IC66" s="111">
        <f t="shared" si="116"/>
        <v>-7.2990000000000066</v>
      </c>
      <c r="ID66" s="740">
        <f t="shared" si="90"/>
        <v>-3.5849705304518698E-2</v>
      </c>
      <c r="IE66" s="305">
        <v>185.185</v>
      </c>
      <c r="IF66" s="111">
        <f t="shared" si="117"/>
        <v>-8.0149999999999864</v>
      </c>
      <c r="IG66" s="740">
        <f t="shared" si="91"/>
        <v>-4.1485507246376743E-2</v>
      </c>
      <c r="IH66" s="305">
        <v>195.73593629734242</v>
      </c>
      <c r="II66" s="111">
        <f t="shared" si="118"/>
        <v>-10.700468484942178</v>
      </c>
      <c r="IJ66" s="740">
        <f t="shared" si="92"/>
        <v>-5.183421255677885E-2</v>
      </c>
      <c r="IK66" s="305">
        <v>196.78346636922137</v>
      </c>
      <c r="IL66" s="111">
        <f t="shared" si="119"/>
        <v>-8.1852384260783708</v>
      </c>
      <c r="IM66" s="740">
        <f t="shared" si="93"/>
        <v>-3.9934088641741132E-2</v>
      </c>
      <c r="IN66" s="305">
        <v>181.67860798000001</v>
      </c>
      <c r="IO66" s="111">
        <f t="shared" si="120"/>
        <v>-6.1213920200000018</v>
      </c>
      <c r="IP66" s="740">
        <f t="shared" si="94"/>
        <v>-3.2595271671991485E-2</v>
      </c>
      <c r="IQ66" s="305">
        <v>179.46199999999999</v>
      </c>
      <c r="IR66" s="111">
        <f t="shared" si="121"/>
        <v>2.0619999999999834</v>
      </c>
      <c r="IS66" s="740">
        <f t="shared" si="95"/>
        <v>1.1623449830890548E-2</v>
      </c>
      <c r="IT66" s="305">
        <v>198.72799545712664</v>
      </c>
      <c r="IU66" s="111">
        <f t="shared" si="122"/>
        <v>-9.0720045428733727</v>
      </c>
      <c r="IV66" s="740">
        <f t="shared" si="96"/>
        <v>-4.3657384710651455E-2</v>
      </c>
      <c r="IW66" s="305">
        <v>197.21388824795292</v>
      </c>
      <c r="IX66" s="111">
        <f t="shared" si="123"/>
        <v>-9.0454090452207083</v>
      </c>
      <c r="IY66" s="740">
        <f t="shared" si="97"/>
        <v>-4.3854551838037679E-2</v>
      </c>
      <c r="IZ66" s="305">
        <v>196.81368753223464</v>
      </c>
      <c r="JA66" s="111">
        <f t="shared" si="124"/>
        <v>-8.2434540635933899</v>
      </c>
      <c r="JB66" s="740">
        <f t="shared" si="98"/>
        <v>-4.0200765500971493E-2</v>
      </c>
      <c r="JC66" s="305">
        <v>196.93</v>
      </c>
      <c r="JD66" s="111">
        <f t="shared" si="125"/>
        <v>-9.6699999999999875</v>
      </c>
      <c r="JE66" s="740">
        <f t="shared" si="99"/>
        <v>-4.680542110358174E-2</v>
      </c>
      <c r="JF66" s="305">
        <v>193.67599999999999</v>
      </c>
      <c r="JG66" s="111">
        <f t="shared" si="126"/>
        <v>-3.8240000000000123</v>
      </c>
      <c r="JH66" s="740">
        <f t="shared" si="100"/>
        <v>-1.9362025316455759E-2</v>
      </c>
      <c r="JI66" s="305">
        <v>194.833</v>
      </c>
      <c r="JJ66" s="111">
        <f t="shared" si="127"/>
        <v>-3.1670000000000016</v>
      </c>
      <c r="JK66" s="740">
        <f t="shared" si="101"/>
        <v>-1.5994949494949503E-2</v>
      </c>
      <c r="JL66" s="305">
        <v>215.09583704095618</v>
      </c>
      <c r="JM66" s="111">
        <f t="shared" si="128"/>
        <v>15.341009694182418</v>
      </c>
      <c r="JN66" s="740">
        <f t="shared" si="102"/>
        <v>7.6799193781437236E-2</v>
      </c>
      <c r="JO66" s="305">
        <v>196.05720001341672</v>
      </c>
      <c r="JP66" s="111">
        <f t="shared" si="129"/>
        <v>-6.9172246351050433</v>
      </c>
      <c r="JQ66" s="740">
        <f t="shared" si="103"/>
        <v>-3.4079291748618935E-2</v>
      </c>
    </row>
    <row r="67" spans="1:277" x14ac:dyDescent="0.25">
      <c r="CT67" s="451">
        <v>468.64171129794909</v>
      </c>
      <c r="EY67" s="306"/>
      <c r="EZ67" s="110"/>
      <c r="FA67" s="522"/>
      <c r="FB67" s="306"/>
      <c r="FC67" s="110"/>
      <c r="FD67" s="522"/>
      <c r="FE67" s="306"/>
      <c r="FF67" s="110"/>
      <c r="FG67" s="522"/>
      <c r="FH67" s="306"/>
      <c r="FI67" s="110"/>
      <c r="FJ67" s="522"/>
      <c r="FK67" s="306"/>
      <c r="FL67" s="110"/>
      <c r="FM67" s="522"/>
    </row>
  </sheetData>
  <phoneticPr fontId="34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  <colBreaks count="2" manualBreakCount="2">
    <brk id="21" max="1048575" man="1"/>
    <brk id="4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IR20"/>
  <sheetViews>
    <sheetView showGridLines="0" view="pageBreakPreview" zoomScale="85" zoomScaleSheetLayoutView="85" workbookViewId="0">
      <pane xSplit="1" ySplit="3" topLeftCell="II4" activePane="bottomRight" state="frozen"/>
      <selection activeCell="EC20" sqref="EC20"/>
      <selection pane="topRight" activeCell="EC20" sqref="EC20"/>
      <selection pane="bottomLeft" activeCell="EC20" sqref="EC20"/>
      <selection pane="bottomRight" activeCell="A11" sqref="A11:XFD11"/>
    </sheetView>
  </sheetViews>
  <sheetFormatPr defaultRowHeight="15" outlineLevelCol="1" x14ac:dyDescent="0.25"/>
  <cols>
    <col min="1" max="1" width="48.28515625" customWidth="1"/>
    <col min="2" max="4" width="7.42578125" hidden="1" customWidth="1" outlineLevel="1"/>
    <col min="5" max="5" width="7.28515625" hidden="1" customWidth="1" outlineLevel="1"/>
    <col min="6" max="8" width="7.42578125" hidden="1" customWidth="1" outlineLevel="1"/>
    <col min="9" max="19" width="7.28515625" hidden="1" customWidth="1" outlineLevel="1"/>
    <col min="20" max="20" width="9.5703125" customWidth="1" collapsed="1"/>
    <col min="21" max="34" width="9.140625" hidden="1" customWidth="1" outlineLevel="1"/>
    <col min="35" max="38" width="7.28515625" hidden="1" customWidth="1" outlineLevel="1"/>
    <col min="39" max="39" width="9.140625" collapsed="1"/>
    <col min="44" max="53" width="9.140625" customWidth="1"/>
    <col min="54" max="58" width="8.28515625" customWidth="1"/>
    <col min="59" max="59" width="10.7109375" customWidth="1"/>
    <col min="60" max="60" width="9.42578125" customWidth="1"/>
    <col min="61" max="61" width="8.85546875" customWidth="1"/>
    <col min="62" max="64" width="9.140625" customWidth="1"/>
    <col min="78" max="78" width="11.85546875" customWidth="1"/>
    <col min="80" max="80" width="12.7109375" customWidth="1"/>
    <col min="83" max="83" width="10.7109375" customWidth="1"/>
    <col min="86" max="86" width="10.7109375" customWidth="1"/>
    <col min="89" max="89" width="12.140625" customWidth="1"/>
    <col min="91" max="91" width="11.140625" bestFit="1" customWidth="1"/>
    <col min="92" max="92" width="12" customWidth="1"/>
    <col min="95" max="95" width="12.140625" customWidth="1"/>
    <col min="98" max="98" width="15.5703125" customWidth="1"/>
    <col min="101" max="101" width="13.28515625" customWidth="1"/>
    <col min="102" max="102" width="15.28515625" customWidth="1"/>
    <col min="104" max="104" width="14.5703125" customWidth="1"/>
    <col min="107" max="107" width="15.140625" customWidth="1"/>
    <col min="110" max="110" width="13.28515625" customWidth="1"/>
    <col min="111" max="111" width="15.28515625" customWidth="1"/>
    <col min="125" max="125" width="13.28515625" customWidth="1"/>
    <col min="132" max="132" width="12.28515625" customWidth="1"/>
    <col min="140" max="140" width="11.42578125" customWidth="1"/>
    <col min="141" max="141" width="12.28515625" customWidth="1"/>
    <col min="143" max="143" width="11.42578125" customWidth="1"/>
    <col min="144" max="144" width="12.28515625" customWidth="1"/>
    <col min="152" max="152" width="9.85546875" customWidth="1"/>
    <col min="178" max="178" width="10.7109375" customWidth="1"/>
    <col min="235" max="235" width="11.28515625" customWidth="1"/>
    <col min="250" max="250" width="11.28515625" customWidth="1"/>
  </cols>
  <sheetData>
    <row r="1" spans="1:252" ht="47.25" customHeight="1" x14ac:dyDescent="0.25">
      <c r="A1" s="593" t="s">
        <v>243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  <c r="AM1" s="489"/>
      <c r="AN1" s="489" t="s">
        <v>111</v>
      </c>
      <c r="AO1" s="489"/>
      <c r="AP1" s="489"/>
      <c r="AQ1" s="489"/>
      <c r="AR1" s="489"/>
      <c r="AS1" s="489"/>
      <c r="AT1" s="489"/>
      <c r="AU1" s="489"/>
      <c r="AV1" s="489"/>
      <c r="AW1" s="489"/>
      <c r="AX1" s="489"/>
      <c r="AY1" s="489"/>
      <c r="AZ1" s="489"/>
      <c r="BA1" s="489"/>
      <c r="BB1" s="489"/>
      <c r="BC1" s="489"/>
      <c r="BD1" s="489"/>
      <c r="BE1" s="489"/>
      <c r="BF1" s="489"/>
      <c r="BG1" s="489"/>
      <c r="BH1" s="489"/>
      <c r="BI1" s="489"/>
      <c r="BJ1" s="489"/>
      <c r="BK1" s="489"/>
      <c r="BL1" s="505"/>
    </row>
    <row r="2" spans="1:252" ht="41.25" customHeight="1" x14ac:dyDescent="0.25">
      <c r="A2" s="2"/>
      <c r="B2" s="494">
        <v>2011</v>
      </c>
      <c r="C2" s="494"/>
      <c r="D2" s="494"/>
      <c r="E2" s="494"/>
      <c r="F2" s="494"/>
      <c r="G2" s="494"/>
      <c r="H2" s="494"/>
      <c r="I2" s="495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>
        <v>2011</v>
      </c>
      <c r="U2" s="496">
        <v>2012</v>
      </c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>
        <v>2012</v>
      </c>
      <c r="AN2" s="496">
        <v>2013</v>
      </c>
      <c r="AO2" s="587"/>
      <c r="AP2" s="587"/>
      <c r="AQ2" s="587"/>
      <c r="AR2" s="587"/>
      <c r="AS2" s="587"/>
      <c r="AT2" s="587"/>
      <c r="AU2" s="587"/>
      <c r="AV2" s="587"/>
      <c r="AW2" s="587"/>
      <c r="AX2" s="587"/>
      <c r="AY2" s="587"/>
      <c r="AZ2" s="587"/>
      <c r="BA2" s="587"/>
      <c r="BB2" s="587"/>
      <c r="BC2" s="587"/>
      <c r="BD2" s="587"/>
      <c r="BE2" s="587"/>
      <c r="BF2" s="587"/>
      <c r="BG2" s="588" t="s">
        <v>104</v>
      </c>
      <c r="BH2" s="586"/>
      <c r="BI2" s="589">
        <v>2014</v>
      </c>
      <c r="BJ2" s="587"/>
      <c r="BK2" s="587"/>
      <c r="BL2" s="587"/>
      <c r="BM2" s="590"/>
      <c r="BN2" s="590"/>
      <c r="BO2" s="590"/>
      <c r="BP2" s="590"/>
      <c r="BQ2" s="590"/>
      <c r="BR2" s="590"/>
      <c r="BS2" s="590"/>
      <c r="BT2" s="590"/>
      <c r="BU2" s="590"/>
      <c r="BV2" s="590"/>
      <c r="BW2" s="590"/>
      <c r="BX2" s="590"/>
      <c r="BY2" s="590"/>
      <c r="BZ2" s="590"/>
      <c r="CA2" s="590"/>
      <c r="CB2" s="588" t="s">
        <v>129</v>
      </c>
      <c r="CC2" s="586"/>
      <c r="CD2" s="590"/>
      <c r="CE2" s="588" t="s">
        <v>184</v>
      </c>
      <c r="CF2" s="586"/>
      <c r="CG2" s="590"/>
      <c r="CH2" s="588" t="s">
        <v>184</v>
      </c>
      <c r="CI2" s="586"/>
      <c r="CJ2" s="590"/>
      <c r="CK2" s="588" t="s">
        <v>184</v>
      </c>
      <c r="CL2" s="586"/>
      <c r="CM2" s="590"/>
      <c r="CN2" s="588" t="s">
        <v>184</v>
      </c>
      <c r="CO2" s="586"/>
      <c r="CP2" s="590"/>
      <c r="CQ2" s="588" t="s">
        <v>184</v>
      </c>
      <c r="CR2" s="586"/>
      <c r="CS2" s="590"/>
      <c r="CT2" s="588" t="s">
        <v>184</v>
      </c>
      <c r="CU2" s="586"/>
      <c r="CV2" s="590"/>
      <c r="CW2" s="588" t="s">
        <v>184</v>
      </c>
      <c r="CX2" s="586"/>
      <c r="CY2" s="590"/>
      <c r="CZ2" s="588" t="s">
        <v>184</v>
      </c>
      <c r="DA2" s="586"/>
      <c r="DB2" s="590"/>
      <c r="DC2" s="588" t="s">
        <v>184</v>
      </c>
      <c r="DD2" s="586"/>
      <c r="DE2" s="590"/>
      <c r="DF2" s="588" t="s">
        <v>184</v>
      </c>
      <c r="DG2" s="586"/>
      <c r="DH2" s="590"/>
      <c r="DI2" s="588" t="s">
        <v>184</v>
      </c>
      <c r="DJ2" s="586"/>
      <c r="DK2" s="590"/>
      <c r="DL2" s="588" t="s">
        <v>184</v>
      </c>
      <c r="DM2" s="586"/>
      <c r="DN2" s="590"/>
      <c r="DO2" s="588" t="s">
        <v>184</v>
      </c>
      <c r="DP2" s="586"/>
      <c r="DQ2" s="590"/>
      <c r="DR2" s="588" t="s">
        <v>184</v>
      </c>
      <c r="DS2" s="586"/>
      <c r="DT2" s="590"/>
      <c r="DU2" s="588" t="s">
        <v>184</v>
      </c>
      <c r="DV2" s="586"/>
      <c r="DW2" s="590"/>
      <c r="DX2" s="588" t="s">
        <v>184</v>
      </c>
      <c r="DY2" s="586"/>
      <c r="DZ2" s="590"/>
      <c r="EA2" s="588" t="s">
        <v>184</v>
      </c>
      <c r="EB2" s="586"/>
      <c r="EC2" s="590"/>
      <c r="ED2" s="588" t="s">
        <v>184</v>
      </c>
      <c r="EE2" s="586"/>
      <c r="EF2" s="590"/>
      <c r="EG2" s="588" t="s">
        <v>184</v>
      </c>
      <c r="EH2" s="586"/>
      <c r="EI2" s="590"/>
      <c r="EJ2" s="588" t="s">
        <v>205</v>
      </c>
      <c r="EK2" s="586"/>
      <c r="EL2" s="590"/>
      <c r="EM2" s="588" t="s">
        <v>205</v>
      </c>
      <c r="EN2" s="586"/>
      <c r="EO2" s="590"/>
      <c r="EP2" s="588" t="s">
        <v>205</v>
      </c>
      <c r="EQ2" s="586"/>
      <c r="ER2" s="590"/>
      <c r="ES2" s="588" t="s">
        <v>205</v>
      </c>
      <c r="ET2" s="586"/>
      <c r="EU2" s="590"/>
      <c r="EV2" s="588" t="s">
        <v>205</v>
      </c>
      <c r="EW2" s="586"/>
      <c r="EX2" s="590"/>
      <c r="EY2" s="588" t="s">
        <v>205</v>
      </c>
      <c r="EZ2" s="586"/>
      <c r="FA2" s="590"/>
      <c r="FB2" s="588" t="s">
        <v>205</v>
      </c>
      <c r="FC2" s="586"/>
      <c r="FD2" s="590"/>
      <c r="FE2" s="588" t="s">
        <v>205</v>
      </c>
      <c r="FF2" s="586"/>
      <c r="FG2" s="590"/>
      <c r="FH2" s="588" t="s">
        <v>205</v>
      </c>
      <c r="FI2" s="586"/>
      <c r="FJ2" s="590"/>
      <c r="FK2" s="588" t="s">
        <v>205</v>
      </c>
      <c r="FL2" s="586"/>
      <c r="FM2" s="590"/>
      <c r="FN2" s="588" t="s">
        <v>205</v>
      </c>
      <c r="FO2" s="586"/>
      <c r="FP2" s="590"/>
      <c r="FQ2" s="588" t="s">
        <v>205</v>
      </c>
      <c r="FR2" s="586"/>
      <c r="FS2" s="590"/>
      <c r="FT2" s="588" t="s">
        <v>205</v>
      </c>
      <c r="FU2" s="586"/>
      <c r="FV2" s="590"/>
      <c r="FW2" s="588" t="s">
        <v>205</v>
      </c>
      <c r="FX2" s="586"/>
      <c r="FY2" s="590"/>
      <c r="FZ2" s="588" t="s">
        <v>205</v>
      </c>
      <c r="GA2" s="586"/>
      <c r="GB2" s="590"/>
      <c r="GC2" s="588" t="s">
        <v>205</v>
      </c>
      <c r="GD2" s="586"/>
      <c r="GE2" s="590"/>
      <c r="GF2" s="588" t="s">
        <v>205</v>
      </c>
      <c r="GG2" s="586"/>
      <c r="GH2" s="590"/>
      <c r="GI2" s="588" t="s">
        <v>205</v>
      </c>
      <c r="GJ2" s="586"/>
      <c r="GK2" s="590"/>
      <c r="GL2" s="588" t="s">
        <v>205</v>
      </c>
      <c r="GM2" s="586"/>
      <c r="GN2" s="590"/>
      <c r="GO2" s="588" t="s">
        <v>269</v>
      </c>
      <c r="GP2" s="586"/>
      <c r="GQ2" s="590"/>
      <c r="GR2" s="588" t="s">
        <v>269</v>
      </c>
      <c r="GS2" s="586"/>
      <c r="GT2" s="590"/>
      <c r="GU2" s="588" t="s">
        <v>269</v>
      </c>
      <c r="GV2" s="586"/>
      <c r="GW2" s="590"/>
      <c r="GX2" s="588" t="s">
        <v>269</v>
      </c>
      <c r="GY2" s="586"/>
      <c r="GZ2" s="590"/>
      <c r="HA2" s="588" t="s">
        <v>269</v>
      </c>
      <c r="HB2" s="586"/>
      <c r="HC2" s="590"/>
      <c r="HD2" s="588" t="s">
        <v>269</v>
      </c>
      <c r="HE2" s="586"/>
      <c r="HF2" s="590"/>
      <c r="HG2" s="588" t="s">
        <v>269</v>
      </c>
      <c r="HH2" s="586"/>
      <c r="HI2" s="590"/>
      <c r="HJ2" s="588" t="s">
        <v>269</v>
      </c>
      <c r="HK2" s="586"/>
      <c r="HL2" s="590"/>
      <c r="HM2" s="588" t="s">
        <v>269</v>
      </c>
      <c r="HN2" s="586"/>
      <c r="HO2" s="590"/>
      <c r="HP2" s="588" t="s">
        <v>269</v>
      </c>
      <c r="HQ2" s="586"/>
      <c r="HR2" s="590"/>
      <c r="HS2" s="588" t="s">
        <v>269</v>
      </c>
      <c r="HT2" s="586"/>
      <c r="HU2" s="590"/>
      <c r="HV2" s="588" t="s">
        <v>269</v>
      </c>
      <c r="HW2" s="586"/>
      <c r="HX2" s="590"/>
      <c r="HY2" s="588" t="s">
        <v>269</v>
      </c>
      <c r="HZ2" s="586"/>
      <c r="IA2" s="590"/>
      <c r="IB2" s="588" t="s">
        <v>269</v>
      </c>
      <c r="IC2" s="586"/>
      <c r="ID2" s="590"/>
      <c r="IE2" s="588" t="s">
        <v>269</v>
      </c>
      <c r="IF2" s="586"/>
      <c r="IG2" s="590"/>
      <c r="IH2" s="588" t="s">
        <v>269</v>
      </c>
      <c r="II2" s="586"/>
      <c r="IJ2" s="590"/>
      <c r="IK2" s="588" t="s">
        <v>269</v>
      </c>
      <c r="IL2" s="586"/>
      <c r="IM2" s="590"/>
      <c r="IN2" s="588" t="s">
        <v>269</v>
      </c>
      <c r="IO2" s="586"/>
      <c r="IP2" s="590"/>
      <c r="IQ2" s="588" t="s">
        <v>269</v>
      </c>
      <c r="IR2" s="586"/>
    </row>
    <row r="3" spans="1:252" x14ac:dyDescent="0.25">
      <c r="A3" s="194"/>
      <c r="B3" s="506" t="s">
        <v>0</v>
      </c>
      <c r="C3" s="506" t="s">
        <v>1</v>
      </c>
      <c r="D3" s="506" t="s">
        <v>2</v>
      </c>
      <c r="E3" s="286" t="s">
        <v>3</v>
      </c>
      <c r="F3" s="288" t="s">
        <v>4</v>
      </c>
      <c r="G3" s="506" t="s">
        <v>5</v>
      </c>
      <c r="H3" s="506" t="s">
        <v>7</v>
      </c>
      <c r="I3" s="286" t="s">
        <v>6</v>
      </c>
      <c r="J3" s="506" t="s">
        <v>89</v>
      </c>
      <c r="K3" s="506" t="s">
        <v>81</v>
      </c>
      <c r="L3" s="506" t="s">
        <v>82</v>
      </c>
      <c r="M3" s="506" t="s">
        <v>83</v>
      </c>
      <c r="N3" s="506" t="s">
        <v>84</v>
      </c>
      <c r="O3" s="506" t="s">
        <v>90</v>
      </c>
      <c r="P3" s="506" t="s">
        <v>85</v>
      </c>
      <c r="Q3" s="506" t="s">
        <v>86</v>
      </c>
      <c r="R3" s="506" t="s">
        <v>87</v>
      </c>
      <c r="S3" s="506" t="s">
        <v>88</v>
      </c>
      <c r="T3" s="506" t="s">
        <v>91</v>
      </c>
      <c r="U3" s="506" t="s">
        <v>0</v>
      </c>
      <c r="V3" s="506" t="s">
        <v>1</v>
      </c>
      <c r="W3" s="506" t="s">
        <v>2</v>
      </c>
      <c r="X3" s="286" t="s">
        <v>3</v>
      </c>
      <c r="Y3" s="288" t="s">
        <v>4</v>
      </c>
      <c r="Z3" s="506" t="s">
        <v>5</v>
      </c>
      <c r="AA3" s="506" t="s">
        <v>7</v>
      </c>
      <c r="AB3" s="286" t="s">
        <v>6</v>
      </c>
      <c r="AC3" s="506" t="s">
        <v>89</v>
      </c>
      <c r="AD3" s="288" t="s">
        <v>81</v>
      </c>
      <c r="AE3" s="506" t="s">
        <v>82</v>
      </c>
      <c r="AF3" s="506" t="s">
        <v>83</v>
      </c>
      <c r="AG3" s="286" t="s">
        <v>84</v>
      </c>
      <c r="AH3" s="506" t="s">
        <v>90</v>
      </c>
      <c r="AI3" s="506" t="s">
        <v>85</v>
      </c>
      <c r="AJ3" s="506" t="s">
        <v>86</v>
      </c>
      <c r="AK3" s="506" t="s">
        <v>87</v>
      </c>
      <c r="AL3" s="506" t="s">
        <v>88</v>
      </c>
      <c r="AM3" s="506" t="s">
        <v>91</v>
      </c>
      <c r="AN3" s="506" t="s">
        <v>0</v>
      </c>
      <c r="AO3" s="506" t="s">
        <v>1</v>
      </c>
      <c r="AP3" s="506" t="s">
        <v>2</v>
      </c>
      <c r="AQ3" s="286" t="s">
        <v>3</v>
      </c>
      <c r="AR3" s="288" t="s">
        <v>4</v>
      </c>
      <c r="AS3" s="506" t="s">
        <v>5</v>
      </c>
      <c r="AT3" s="506" t="s">
        <v>7</v>
      </c>
      <c r="AU3" s="286" t="s">
        <v>6</v>
      </c>
      <c r="AV3" s="506" t="s">
        <v>89</v>
      </c>
      <c r="AW3" s="288" t="s">
        <v>81</v>
      </c>
      <c r="AX3" s="506" t="s">
        <v>82</v>
      </c>
      <c r="AY3" s="506" t="s">
        <v>83</v>
      </c>
      <c r="AZ3" s="286" t="s">
        <v>84</v>
      </c>
      <c r="BA3" s="506" t="s">
        <v>90</v>
      </c>
      <c r="BB3" s="506" t="s">
        <v>85</v>
      </c>
      <c r="BC3" s="506" t="s">
        <v>86</v>
      </c>
      <c r="BD3" s="506" t="s">
        <v>87</v>
      </c>
      <c r="BE3" s="506" t="s">
        <v>88</v>
      </c>
      <c r="BF3" s="506" t="s">
        <v>91</v>
      </c>
      <c r="BG3" s="334" t="s">
        <v>100</v>
      </c>
      <c r="BH3" s="369" t="s">
        <v>98</v>
      </c>
      <c r="BI3" s="506" t="s">
        <v>0</v>
      </c>
      <c r="BJ3" s="506" t="s">
        <v>1</v>
      </c>
      <c r="BK3" s="506" t="s">
        <v>2</v>
      </c>
      <c r="BL3" s="286" t="s">
        <v>3</v>
      </c>
      <c r="BM3" s="288" t="s">
        <v>4</v>
      </c>
      <c r="BN3" s="506" t="s">
        <v>5</v>
      </c>
      <c r="BO3" s="506" t="s">
        <v>7</v>
      </c>
      <c r="BP3" s="286" t="s">
        <v>6</v>
      </c>
      <c r="BQ3" s="506" t="s">
        <v>89</v>
      </c>
      <c r="BR3" s="288" t="s">
        <v>81</v>
      </c>
      <c r="BS3" s="506" t="s">
        <v>82</v>
      </c>
      <c r="BT3" s="506" t="s">
        <v>83</v>
      </c>
      <c r="BU3" s="286" t="s">
        <v>84</v>
      </c>
      <c r="BV3" s="506" t="s">
        <v>90</v>
      </c>
      <c r="BW3" s="506" t="s">
        <v>177</v>
      </c>
      <c r="BX3" s="513">
        <v>41944</v>
      </c>
      <c r="BY3" s="513">
        <v>41974</v>
      </c>
      <c r="BZ3" s="506" t="s">
        <v>88</v>
      </c>
      <c r="CA3" s="506" t="s">
        <v>91</v>
      </c>
      <c r="CB3" s="334" t="s">
        <v>100</v>
      </c>
      <c r="CC3" s="369" t="s">
        <v>98</v>
      </c>
      <c r="CD3" s="506" t="s">
        <v>182</v>
      </c>
      <c r="CE3" s="334" t="s">
        <v>100</v>
      </c>
      <c r="CF3" s="369" t="s">
        <v>98</v>
      </c>
      <c r="CG3" s="506" t="s">
        <v>185</v>
      </c>
      <c r="CH3" s="334" t="s">
        <v>100</v>
      </c>
      <c r="CI3" s="369" t="s">
        <v>98</v>
      </c>
      <c r="CJ3" s="507" t="s">
        <v>186</v>
      </c>
      <c r="CK3" s="334" t="s">
        <v>100</v>
      </c>
      <c r="CL3" s="369" t="s">
        <v>98</v>
      </c>
      <c r="CM3" s="507" t="s">
        <v>3</v>
      </c>
      <c r="CN3" s="334" t="s">
        <v>100</v>
      </c>
      <c r="CO3" s="369" t="s">
        <v>98</v>
      </c>
      <c r="CP3" s="507" t="s">
        <v>187</v>
      </c>
      <c r="CQ3" s="334" t="s">
        <v>100</v>
      </c>
      <c r="CR3" s="369" t="s">
        <v>98</v>
      </c>
      <c r="CS3" s="507" t="s">
        <v>188</v>
      </c>
      <c r="CT3" s="334" t="s">
        <v>100</v>
      </c>
      <c r="CU3" s="369" t="s">
        <v>98</v>
      </c>
      <c r="CV3" s="507" t="s">
        <v>191</v>
      </c>
      <c r="CW3" s="334" t="s">
        <v>100</v>
      </c>
      <c r="CX3" s="369" t="s">
        <v>98</v>
      </c>
      <c r="CY3" s="507" t="s">
        <v>6</v>
      </c>
      <c r="CZ3" s="334" t="s">
        <v>100</v>
      </c>
      <c r="DA3" s="369" t="s">
        <v>98</v>
      </c>
      <c r="DB3" s="506" t="s">
        <v>89</v>
      </c>
      <c r="DC3" s="334" t="s">
        <v>100</v>
      </c>
      <c r="DD3" s="369" t="s">
        <v>98</v>
      </c>
      <c r="DE3" s="507" t="s">
        <v>192</v>
      </c>
      <c r="DF3" s="334" t="s">
        <v>100</v>
      </c>
      <c r="DG3" s="369" t="s">
        <v>98</v>
      </c>
      <c r="DH3" s="507" t="s">
        <v>193</v>
      </c>
      <c r="DI3" s="334" t="s">
        <v>100</v>
      </c>
      <c r="DJ3" s="369" t="s">
        <v>98</v>
      </c>
      <c r="DK3" s="507" t="s">
        <v>196</v>
      </c>
      <c r="DL3" s="334" t="s">
        <v>100</v>
      </c>
      <c r="DM3" s="369" t="s">
        <v>98</v>
      </c>
      <c r="DN3" s="507" t="s">
        <v>84</v>
      </c>
      <c r="DO3" s="334" t="s">
        <v>100</v>
      </c>
      <c r="DP3" s="369" t="s">
        <v>98</v>
      </c>
      <c r="DQ3" s="506" t="s">
        <v>90</v>
      </c>
      <c r="DR3" s="334" t="s">
        <v>100</v>
      </c>
      <c r="DS3" s="369" t="s">
        <v>98</v>
      </c>
      <c r="DT3" s="507" t="s">
        <v>198</v>
      </c>
      <c r="DU3" s="334" t="s">
        <v>100</v>
      </c>
      <c r="DV3" s="369" t="s">
        <v>98</v>
      </c>
      <c r="DW3" s="507" t="s">
        <v>199</v>
      </c>
      <c r="DX3" s="334" t="s">
        <v>100</v>
      </c>
      <c r="DY3" s="369" t="s">
        <v>98</v>
      </c>
      <c r="DZ3" s="507" t="s">
        <v>202</v>
      </c>
      <c r="EA3" s="334" t="s">
        <v>100</v>
      </c>
      <c r="EB3" s="369" t="s">
        <v>98</v>
      </c>
      <c r="EC3" s="507" t="s">
        <v>88</v>
      </c>
      <c r="ED3" s="334" t="s">
        <v>100</v>
      </c>
      <c r="EE3" s="369" t="s">
        <v>98</v>
      </c>
      <c r="EF3" s="506" t="s">
        <v>179</v>
      </c>
      <c r="EG3" s="334" t="s">
        <v>100</v>
      </c>
      <c r="EH3" s="369" t="s">
        <v>98</v>
      </c>
      <c r="EI3" s="507" t="s">
        <v>204</v>
      </c>
      <c r="EJ3" s="334" t="s">
        <v>100</v>
      </c>
      <c r="EK3" s="369" t="s">
        <v>98</v>
      </c>
      <c r="EL3" s="507" t="s">
        <v>218</v>
      </c>
      <c r="EM3" s="334" t="s">
        <v>100</v>
      </c>
      <c r="EN3" s="369" t="s">
        <v>98</v>
      </c>
      <c r="EO3" s="507" t="s">
        <v>219</v>
      </c>
      <c r="EP3" s="334" t="s">
        <v>100</v>
      </c>
      <c r="EQ3" s="369" t="s">
        <v>98</v>
      </c>
      <c r="ER3" s="507" t="s">
        <v>222</v>
      </c>
      <c r="ES3" s="334" t="s">
        <v>100</v>
      </c>
      <c r="ET3" s="369" t="s">
        <v>98</v>
      </c>
      <c r="EU3" s="507" t="s">
        <v>229</v>
      </c>
      <c r="EV3" s="334" t="s">
        <v>100</v>
      </c>
      <c r="EW3" s="369" t="s">
        <v>98</v>
      </c>
      <c r="EX3" s="507" t="s">
        <v>230</v>
      </c>
      <c r="EY3" s="334" t="s">
        <v>100</v>
      </c>
      <c r="EZ3" s="369" t="s">
        <v>98</v>
      </c>
      <c r="FA3" s="507" t="s">
        <v>231</v>
      </c>
      <c r="FB3" s="334" t="s">
        <v>100</v>
      </c>
      <c r="FC3" s="369" t="s">
        <v>98</v>
      </c>
      <c r="FD3" s="507" t="s">
        <v>232</v>
      </c>
      <c r="FE3" s="334" t="s">
        <v>100</v>
      </c>
      <c r="FF3" s="369" t="s">
        <v>98</v>
      </c>
      <c r="FG3" s="507" t="s">
        <v>233</v>
      </c>
      <c r="FH3" s="334" t="s">
        <v>100</v>
      </c>
      <c r="FI3" s="369" t="s">
        <v>98</v>
      </c>
      <c r="FJ3" s="507" t="s">
        <v>235</v>
      </c>
      <c r="FK3" s="334" t="s">
        <v>100</v>
      </c>
      <c r="FL3" s="369" t="s">
        <v>98</v>
      </c>
      <c r="FM3" s="507" t="s">
        <v>236</v>
      </c>
      <c r="FN3" s="334" t="s">
        <v>100</v>
      </c>
      <c r="FO3" s="369" t="s">
        <v>98</v>
      </c>
      <c r="FP3" s="507" t="s">
        <v>244</v>
      </c>
      <c r="FQ3" s="334" t="s">
        <v>100</v>
      </c>
      <c r="FR3" s="369" t="s">
        <v>98</v>
      </c>
      <c r="FS3" s="507" t="s">
        <v>245</v>
      </c>
      <c r="FT3" s="334" t="s">
        <v>100</v>
      </c>
      <c r="FU3" s="369" t="s">
        <v>98</v>
      </c>
      <c r="FV3" s="507" t="s">
        <v>246</v>
      </c>
      <c r="FW3" s="334" t="s">
        <v>100</v>
      </c>
      <c r="FX3" s="369" t="s">
        <v>98</v>
      </c>
      <c r="FY3" s="507" t="s">
        <v>250</v>
      </c>
      <c r="FZ3" s="334" t="s">
        <v>100</v>
      </c>
      <c r="GA3" s="369" t="s">
        <v>98</v>
      </c>
      <c r="GB3" s="507" t="s">
        <v>251</v>
      </c>
      <c r="GC3" s="334" t="s">
        <v>100</v>
      </c>
      <c r="GD3" s="369" t="s">
        <v>98</v>
      </c>
      <c r="GE3" s="507" t="s">
        <v>259</v>
      </c>
      <c r="GF3" s="334" t="s">
        <v>100</v>
      </c>
      <c r="GG3" s="369" t="s">
        <v>98</v>
      </c>
      <c r="GH3" s="507" t="s">
        <v>260</v>
      </c>
      <c r="GI3" s="334" t="s">
        <v>100</v>
      </c>
      <c r="GJ3" s="369" t="s">
        <v>98</v>
      </c>
      <c r="GK3" s="507" t="s">
        <v>261</v>
      </c>
      <c r="GL3" s="334" t="s">
        <v>100</v>
      </c>
      <c r="GM3" s="369" t="s">
        <v>98</v>
      </c>
      <c r="GN3" s="507" t="s">
        <v>264</v>
      </c>
      <c r="GO3" s="334" t="s">
        <v>100</v>
      </c>
      <c r="GP3" s="369" t="s">
        <v>98</v>
      </c>
      <c r="GQ3" s="507" t="s">
        <v>265</v>
      </c>
      <c r="GR3" s="334" t="s">
        <v>100</v>
      </c>
      <c r="GS3" s="369" t="s">
        <v>98</v>
      </c>
      <c r="GT3" s="507" t="s">
        <v>266</v>
      </c>
      <c r="GU3" s="334" t="s">
        <v>100</v>
      </c>
      <c r="GV3" s="369" t="s">
        <v>98</v>
      </c>
      <c r="GW3" s="507" t="s">
        <v>267</v>
      </c>
      <c r="GX3" s="334" t="s">
        <v>100</v>
      </c>
      <c r="GY3" s="369" t="s">
        <v>98</v>
      </c>
      <c r="GZ3" s="507" t="s">
        <v>268</v>
      </c>
      <c r="HA3" s="334" t="s">
        <v>100</v>
      </c>
      <c r="HB3" s="369" t="s">
        <v>98</v>
      </c>
      <c r="HC3" s="507" t="s">
        <v>270</v>
      </c>
      <c r="HD3" s="334" t="s">
        <v>100</v>
      </c>
      <c r="HE3" s="369" t="s">
        <v>98</v>
      </c>
      <c r="HF3" s="507" t="s">
        <v>271</v>
      </c>
      <c r="HG3" s="334" t="s">
        <v>100</v>
      </c>
      <c r="HH3" s="369" t="s">
        <v>98</v>
      </c>
      <c r="HI3" s="507" t="s">
        <v>274</v>
      </c>
      <c r="HJ3" s="334" t="s">
        <v>100</v>
      </c>
      <c r="HK3" s="369" t="s">
        <v>98</v>
      </c>
      <c r="HL3" s="507" t="s">
        <v>275</v>
      </c>
      <c r="HM3" s="334" t="s">
        <v>100</v>
      </c>
      <c r="HN3" s="369" t="s">
        <v>98</v>
      </c>
      <c r="HO3" s="507" t="s">
        <v>277</v>
      </c>
      <c r="HP3" s="334" t="s">
        <v>100</v>
      </c>
      <c r="HQ3" s="369" t="s">
        <v>98</v>
      </c>
      <c r="HR3" s="507" t="s">
        <v>278</v>
      </c>
      <c r="HS3" s="334" t="s">
        <v>100</v>
      </c>
      <c r="HT3" s="369" t="s">
        <v>98</v>
      </c>
      <c r="HU3" s="507" t="s">
        <v>279</v>
      </c>
      <c r="HV3" s="334" t="s">
        <v>100</v>
      </c>
      <c r="HW3" s="369" t="s">
        <v>98</v>
      </c>
      <c r="HX3" s="507" t="s">
        <v>281</v>
      </c>
      <c r="HY3" s="334" t="s">
        <v>100</v>
      </c>
      <c r="HZ3" s="369" t="s">
        <v>98</v>
      </c>
      <c r="IA3" s="507" t="s">
        <v>280</v>
      </c>
      <c r="IB3" s="334" t="s">
        <v>100</v>
      </c>
      <c r="IC3" s="369" t="s">
        <v>98</v>
      </c>
      <c r="ID3" s="507" t="s">
        <v>285</v>
      </c>
      <c r="IE3" s="334" t="s">
        <v>100</v>
      </c>
      <c r="IF3" s="369" t="s">
        <v>98</v>
      </c>
      <c r="IG3" s="507" t="s">
        <v>286</v>
      </c>
      <c r="IH3" s="334" t="s">
        <v>100</v>
      </c>
      <c r="II3" s="369" t="s">
        <v>98</v>
      </c>
      <c r="IJ3" s="507" t="s">
        <v>287</v>
      </c>
      <c r="IK3" s="334" t="s">
        <v>100</v>
      </c>
      <c r="IL3" s="369" t="s">
        <v>98</v>
      </c>
      <c r="IM3" s="507" t="s">
        <v>288</v>
      </c>
      <c r="IN3" s="334" t="s">
        <v>100</v>
      </c>
      <c r="IO3" s="369" t="s">
        <v>98</v>
      </c>
      <c r="IP3" s="507" t="s">
        <v>289</v>
      </c>
      <c r="IQ3" s="334" t="s">
        <v>100</v>
      </c>
      <c r="IR3" s="369" t="s">
        <v>98</v>
      </c>
    </row>
    <row r="4" spans="1:252" x14ac:dyDescent="0.25">
      <c r="A4" s="274" t="s">
        <v>284</v>
      </c>
      <c r="B4" s="503">
        <v>3395.9698420000004</v>
      </c>
      <c r="C4" s="503">
        <v>3052.9594589999997</v>
      </c>
      <c r="D4" s="503">
        <v>3033.2145019999998</v>
      </c>
      <c r="E4" s="503">
        <v>9482.143802999999</v>
      </c>
      <c r="F4" s="503">
        <v>2577.7112229999998</v>
      </c>
      <c r="G4" s="503">
        <v>2361.8280399999999</v>
      </c>
      <c r="H4" s="503">
        <v>2007.3483100000001</v>
      </c>
      <c r="I4" s="503">
        <v>6946.887573</v>
      </c>
      <c r="J4" s="503">
        <v>16429.031375999999</v>
      </c>
      <c r="K4" s="503">
        <v>2013.7416879999998</v>
      </c>
      <c r="L4" s="503">
        <v>2003.9063640000002</v>
      </c>
      <c r="M4" s="503">
        <v>2194.666659</v>
      </c>
      <c r="N4" s="503">
        <v>6212.3143</v>
      </c>
      <c r="O4" s="503">
        <v>22641.345676000001</v>
      </c>
      <c r="P4" s="503">
        <v>2546.020876</v>
      </c>
      <c r="Q4" s="503">
        <v>3006.435489</v>
      </c>
      <c r="R4" s="503">
        <v>3545.0274769999996</v>
      </c>
      <c r="S4" s="503">
        <v>9097.4840000000004</v>
      </c>
      <c r="T4" s="503">
        <v>31738.829676000001</v>
      </c>
      <c r="U4" s="503">
        <v>3513.9237159999993</v>
      </c>
      <c r="V4" s="503">
        <v>3287.2660689999998</v>
      </c>
      <c r="W4" s="503">
        <v>2943.5919670000003</v>
      </c>
      <c r="X4" s="503">
        <v>9744.781751999999</v>
      </c>
      <c r="Y4" s="503">
        <v>2636.2594080000003</v>
      </c>
      <c r="Z4" s="503">
        <v>2315.0974719999999</v>
      </c>
      <c r="AA4" s="503">
        <v>2028.3527859999999</v>
      </c>
      <c r="AB4" s="503">
        <v>6979.7096660000007</v>
      </c>
      <c r="AC4" s="503">
        <v>16724.491417999998</v>
      </c>
      <c r="AD4" s="503">
        <v>2017.0958450000001</v>
      </c>
      <c r="AE4" s="503">
        <v>2076.4137129999999</v>
      </c>
      <c r="AF4" s="503">
        <v>2178.2215599999995</v>
      </c>
      <c r="AG4" s="503">
        <v>6271.7311179999997</v>
      </c>
      <c r="AH4" s="503">
        <v>22996.222535999997</v>
      </c>
      <c r="AI4" s="503">
        <v>2591.2220410000004</v>
      </c>
      <c r="AJ4" s="503">
        <v>3030.109324</v>
      </c>
      <c r="AK4" s="503">
        <v>3594.4953230000001</v>
      </c>
      <c r="AL4" s="503">
        <v>9227.7690229999989</v>
      </c>
      <c r="AM4" s="503">
        <v>32223.991558999998</v>
      </c>
      <c r="AN4" s="503">
        <v>3716.4930409999997</v>
      </c>
      <c r="AO4" s="503">
        <v>3233.1427320000003</v>
      </c>
      <c r="AP4" s="503">
        <v>3243.0982290000002</v>
      </c>
      <c r="AQ4" s="503">
        <v>10192.734002000001</v>
      </c>
      <c r="AR4" s="503">
        <v>2668.3082530000001</v>
      </c>
      <c r="AS4" s="503">
        <v>2331.6151450000002</v>
      </c>
      <c r="AT4" s="503">
        <v>2025.2731659999999</v>
      </c>
      <c r="AU4" s="503">
        <v>7025.1965640000008</v>
      </c>
      <c r="AV4" s="503">
        <v>17217.930566000003</v>
      </c>
      <c r="AW4" s="503">
        <v>2072.4093198</v>
      </c>
      <c r="AX4" s="503">
        <v>2082.4431666749997</v>
      </c>
      <c r="AY4" s="503">
        <v>2204.406524</v>
      </c>
      <c r="AZ4" s="503">
        <v>6359.2590104749997</v>
      </c>
      <c r="BA4" s="503">
        <v>23577.189576475001</v>
      </c>
      <c r="BB4" s="503">
        <v>2692.7417620000001</v>
      </c>
      <c r="BC4" s="503">
        <v>2961.1021989999999</v>
      </c>
      <c r="BD4" s="503">
        <v>3431.0488970000001</v>
      </c>
      <c r="BE4" s="503">
        <v>9084.8928580000011</v>
      </c>
      <c r="BF4" s="503">
        <v>32662.082434475</v>
      </c>
      <c r="BG4" s="503">
        <v>438.09087547500167</v>
      </c>
      <c r="BH4" s="411">
        <v>1.3595177204316355E-2</v>
      </c>
      <c r="BI4" s="503">
        <v>3731.9189999999999</v>
      </c>
      <c r="BJ4" s="503">
        <v>3310.067</v>
      </c>
      <c r="BK4" s="503">
        <v>3168.4350000000004</v>
      </c>
      <c r="BL4" s="503">
        <v>10210.421</v>
      </c>
      <c r="BM4" s="503">
        <v>2618.9540000000002</v>
      </c>
      <c r="BN4" s="503">
        <v>2435.2510000000002</v>
      </c>
      <c r="BO4" s="503">
        <v>2130.7350000000001</v>
      </c>
      <c r="BP4" s="503">
        <v>7184.9400000000005</v>
      </c>
      <c r="BQ4" s="503">
        <v>17395.361000000001</v>
      </c>
      <c r="BR4" s="503">
        <v>2191.6190000000001</v>
      </c>
      <c r="BS4" s="503">
        <v>2186.7739999999999</v>
      </c>
      <c r="BT4" s="503">
        <v>2321.732</v>
      </c>
      <c r="BU4" s="503">
        <v>6700.125</v>
      </c>
      <c r="BV4" s="503">
        <v>24095.486000000001</v>
      </c>
      <c r="BW4" s="503">
        <v>2895.2650000000003</v>
      </c>
      <c r="BX4" s="503">
        <v>3231.7560000000003</v>
      </c>
      <c r="BY4" s="503">
        <v>3855.9859999999999</v>
      </c>
      <c r="BZ4" s="503">
        <v>9983.0070000000014</v>
      </c>
      <c r="CA4" s="503">
        <v>33940.593000000001</v>
      </c>
      <c r="CB4" s="503">
        <f t="shared" ref="CB4:CB20" si="0">CA4-BF4</f>
        <v>1278.5105655250009</v>
      </c>
      <c r="CC4" s="516">
        <f t="shared" ref="CC4:CC20" si="1">CB4/BF4</f>
        <v>3.9143571696320448E-2</v>
      </c>
      <c r="CD4" s="503">
        <v>3746.2350000000001</v>
      </c>
      <c r="CE4" s="503">
        <f t="shared" ref="CE4:CE20" si="2">CD4-BI4</f>
        <v>14.316000000000258</v>
      </c>
      <c r="CF4" s="516">
        <f t="shared" ref="CF4:CF20" si="3">CE4/BI4</f>
        <v>3.8360961210573592E-3</v>
      </c>
      <c r="CG4" s="503">
        <v>3261.6570000000002</v>
      </c>
      <c r="CH4" s="503">
        <f>CG4-BJ4</f>
        <v>-48.409999999999854</v>
      </c>
      <c r="CI4" s="516">
        <f>CH4/BJ4</f>
        <v>-1.462508160710942E-2</v>
      </c>
      <c r="CJ4" s="503">
        <v>3157.3474980000001</v>
      </c>
      <c r="CK4" s="503">
        <f>CJ4-BK4</f>
        <v>-11.087502000000313</v>
      </c>
      <c r="CL4" s="516">
        <f>CK4/BK4</f>
        <v>-3.4993623034716859E-3</v>
      </c>
      <c r="CM4" s="503">
        <f>CJ4+CG4+CD4</f>
        <v>10165.239498000001</v>
      </c>
      <c r="CN4" s="503">
        <f>CM4-BL4</f>
        <v>-45.181501999999455</v>
      </c>
      <c r="CO4" s="516">
        <f>CN4/BL4</f>
        <v>-4.4250381056764902E-3</v>
      </c>
      <c r="CP4" s="503">
        <v>2809.5818409999997</v>
      </c>
      <c r="CQ4" s="503">
        <f>CP4-BM4</f>
        <v>190.62784099999953</v>
      </c>
      <c r="CR4" s="516">
        <f>CQ4/BN4</f>
        <v>7.8278518723531795E-2</v>
      </c>
      <c r="CS4" s="503">
        <v>2514.6227920000001</v>
      </c>
      <c r="CT4" s="503">
        <f>CS4-BN4</f>
        <v>79.371791999999914</v>
      </c>
      <c r="CU4" s="516">
        <f>CT4/BN4</f>
        <v>3.2592858805930026E-2</v>
      </c>
      <c r="CV4" s="503">
        <v>2141.5192999999999</v>
      </c>
      <c r="CW4" s="503">
        <f>CV4-BO4</f>
        <v>10.784299999999803</v>
      </c>
      <c r="CX4" s="516">
        <f>CW4/BO4</f>
        <v>5.0613051364903671E-3</v>
      </c>
      <c r="CY4" s="503">
        <v>7465.7239329999993</v>
      </c>
      <c r="CZ4" s="503">
        <f>CY4-BP4</f>
        <v>280.7839329999988</v>
      </c>
      <c r="DA4" s="516">
        <f>CZ4/BP4</f>
        <v>3.9079509780178927E-2</v>
      </c>
      <c r="DB4" s="503">
        <v>17630.963430999996</v>
      </c>
      <c r="DC4" s="503">
        <f>DB4-BQ4</f>
        <v>235.6024309999957</v>
      </c>
      <c r="DD4" s="516">
        <f>DC4/BQ4</f>
        <v>1.3543980547457203E-2</v>
      </c>
      <c r="DE4" s="503">
        <v>2224.7335670000002</v>
      </c>
      <c r="DF4" s="503">
        <f>DE4-BR4</f>
        <v>33.114567000000079</v>
      </c>
      <c r="DG4" s="516">
        <f>DF4/BR4</f>
        <v>1.510963675711886E-2</v>
      </c>
      <c r="DH4" s="503">
        <v>2227.2447590000002</v>
      </c>
      <c r="DI4" s="503">
        <f>DH4-BS4</f>
        <v>40.470759000000271</v>
      </c>
      <c r="DJ4" s="516">
        <f>DI4/BS4</f>
        <v>1.8507060629036322E-2</v>
      </c>
      <c r="DK4" s="503">
        <v>2344.4234327999998</v>
      </c>
      <c r="DL4" s="503">
        <f>DK4-BT4</f>
        <v>22.691432799999802</v>
      </c>
      <c r="DM4" s="516">
        <f>DL4/BT4</f>
        <v>9.7734935815157829E-3</v>
      </c>
      <c r="DN4" s="503">
        <v>6796.4017588000006</v>
      </c>
      <c r="DO4" s="503">
        <f>DN4-BU4</f>
        <v>96.276758800000607</v>
      </c>
      <c r="DP4" s="516">
        <f>DO4/BU4</f>
        <v>1.436939740676489E-2</v>
      </c>
      <c r="DQ4" s="503">
        <v>24427.365189799995</v>
      </c>
      <c r="DR4" s="503">
        <f>DQ4-BV4</f>
        <v>331.87918979999449</v>
      </c>
      <c r="DS4" s="516">
        <f>DR4/BV4</f>
        <v>1.3773500555248999E-2</v>
      </c>
      <c r="DT4" s="503">
        <v>2902.6833329999999</v>
      </c>
      <c r="DU4" s="503">
        <f>DT4-BW4</f>
        <v>7.4183329999996204</v>
      </c>
      <c r="DV4" s="516">
        <f>DU4/BW4</f>
        <v>2.5622293641513368E-3</v>
      </c>
      <c r="DW4" s="503">
        <v>3301.531532</v>
      </c>
      <c r="DX4" s="503">
        <f>DW4-BX4</f>
        <v>69.775531999999657</v>
      </c>
      <c r="DY4" s="516">
        <f>DX4/BX4</f>
        <v>2.1590594091880591E-2</v>
      </c>
      <c r="DZ4" s="503">
        <v>3748.6619610000002</v>
      </c>
      <c r="EA4" s="503">
        <f>DZ4-BY4</f>
        <v>-107.32403899999963</v>
      </c>
      <c r="EB4" s="516">
        <f>EA4/BY4</f>
        <v>-2.7833098719756668E-2</v>
      </c>
      <c r="EC4" s="503">
        <v>9956.6188259999999</v>
      </c>
      <c r="ED4" s="503">
        <f>EC4-BZ4</f>
        <v>-26.388174000001527</v>
      </c>
      <c r="EE4" s="516">
        <f>ED4/BZ4</f>
        <v>-2.6433091752817084E-3</v>
      </c>
      <c r="EF4" s="503">
        <v>34221.123906000001</v>
      </c>
      <c r="EG4" s="503">
        <f>EF4-CA4</f>
        <v>280.53090599999996</v>
      </c>
      <c r="EH4" s="516">
        <f>EG4/CA4</f>
        <v>8.2653507556570971E-3</v>
      </c>
      <c r="EI4" s="503">
        <v>3694.4100549999994</v>
      </c>
      <c r="EJ4" s="503">
        <f>EI4-CD4</f>
        <v>-51.824945000000753</v>
      </c>
      <c r="EK4" s="516">
        <f>EJ4/CD4</f>
        <v>-1.3833874543375082E-2</v>
      </c>
      <c r="EL4" s="503">
        <v>3452.1930859999998</v>
      </c>
      <c r="EM4" s="503">
        <f>EL4-CG4</f>
        <v>190.53608599999961</v>
      </c>
      <c r="EN4" s="516">
        <f>EM4/CG4</f>
        <v>5.8416959845869629E-2</v>
      </c>
      <c r="EO4" s="503">
        <v>3226.2258430000002</v>
      </c>
      <c r="EP4" s="503">
        <f>EO4-CJ4</f>
        <v>68.878345000000081</v>
      </c>
      <c r="EQ4" s="516">
        <f>EP4/CJ4</f>
        <v>2.1815256332611659E-2</v>
      </c>
      <c r="ER4" s="503">
        <v>10372.828984</v>
      </c>
      <c r="ES4" s="503">
        <f>ER4-CM4</f>
        <v>207.58948599999894</v>
      </c>
      <c r="ET4" s="516">
        <f>ES4/CM4</f>
        <v>2.0421504681797407E-2</v>
      </c>
      <c r="EU4" s="503">
        <v>2746.883041</v>
      </c>
      <c r="EV4" s="503">
        <f>EU4-CP4</f>
        <v>-62.698799999999665</v>
      </c>
      <c r="EW4" s="516">
        <f>EV4/CP4</f>
        <v>-2.2316061089604568E-2</v>
      </c>
      <c r="EX4" s="503">
        <v>2472.5626400000001</v>
      </c>
      <c r="EY4" s="503">
        <f>EX4-CS4</f>
        <v>-42.060152000000016</v>
      </c>
      <c r="EZ4" s="516">
        <f>EY4/CS4</f>
        <v>-1.6726227143812517E-2</v>
      </c>
      <c r="FA4" s="503">
        <v>2211.1555539999995</v>
      </c>
      <c r="FB4" s="503">
        <f>FA4-CV4</f>
        <v>69.636253999999553</v>
      </c>
      <c r="FC4" s="516">
        <f>FB4/CV4</f>
        <v>3.2517219900843088E-2</v>
      </c>
      <c r="FD4" s="503">
        <v>7430.6012350000001</v>
      </c>
      <c r="FE4" s="503">
        <f>FD4-CY4</f>
        <v>-35.122697999999218</v>
      </c>
      <c r="FF4" s="516">
        <f>FE4/CY4</f>
        <v>-4.7045267565747825E-3</v>
      </c>
      <c r="FG4" s="503">
        <v>17803.584600000002</v>
      </c>
      <c r="FH4" s="503">
        <f>FG4-DB4</f>
        <v>172.62116900000547</v>
      </c>
      <c r="FI4" s="516">
        <f>FH4/DB4</f>
        <v>9.7907961567483496E-3</v>
      </c>
      <c r="FJ4" s="503">
        <v>2207.3729979999998</v>
      </c>
      <c r="FK4" s="503">
        <f>FJ4-DE4</f>
        <v>-17.360569000000396</v>
      </c>
      <c r="FL4" s="516">
        <f>FK4/DE4</f>
        <v>-7.803437345268587E-3</v>
      </c>
      <c r="FM4" s="503">
        <v>2143.379265</v>
      </c>
      <c r="FN4" s="503">
        <f>FM4-DH4</f>
        <v>-83.865494000000126</v>
      </c>
      <c r="FO4" s="516">
        <f>FN4/DH4</f>
        <v>-3.765436809812249E-2</v>
      </c>
      <c r="FP4" s="503">
        <v>2334.2448720000002</v>
      </c>
      <c r="FQ4" s="503">
        <f>FP4-DK4</f>
        <v>-10.178560799999559</v>
      </c>
      <c r="FR4" s="516">
        <f>FQ4/DK4</f>
        <v>-4.3416051288324934E-3</v>
      </c>
      <c r="FS4" s="503">
        <v>6787.7991350000002</v>
      </c>
      <c r="FT4" s="503">
        <f>FS4-DN4</f>
        <v>-8.6026238000004014</v>
      </c>
      <c r="FU4" s="516">
        <f>FT4/DN4</f>
        <v>-1.2657615169470668E-3</v>
      </c>
      <c r="FV4" s="503">
        <v>24593.657121999997</v>
      </c>
      <c r="FW4" s="503">
        <f>FV4-DQ4</f>
        <v>166.29193220000161</v>
      </c>
      <c r="FX4" s="516">
        <f>FW4/DQ4</f>
        <v>6.8076082257712859E-3</v>
      </c>
      <c r="FY4" s="503">
        <v>2933.198997</v>
      </c>
      <c r="FZ4" s="503">
        <f>FY4-DT4</f>
        <v>30.515664000000015</v>
      </c>
      <c r="GA4" s="516">
        <f>FZ4/DT4</f>
        <v>1.0512915292231093E-2</v>
      </c>
      <c r="GB4" s="503">
        <v>3413.764592</v>
      </c>
      <c r="GC4" s="503">
        <f>GB4-DW4</f>
        <v>112.23306000000002</v>
      </c>
      <c r="GD4" s="516">
        <f>GC4/DW4</f>
        <v>3.3994241433766205E-2</v>
      </c>
      <c r="GE4" s="503">
        <v>3793.4326980000001</v>
      </c>
      <c r="GF4" s="503">
        <f>GE4-DZ4</f>
        <v>44.770736999999826</v>
      </c>
      <c r="GG4" s="516">
        <f>GF4/DZ4</f>
        <v>1.1943124631076817E-2</v>
      </c>
      <c r="GH4" s="503">
        <v>10140.032407999999</v>
      </c>
      <c r="GI4" s="503">
        <f>GH4-EC4</f>
        <v>183.41358199999922</v>
      </c>
      <c r="GJ4" s="516">
        <f>GI4/EC4</f>
        <v>1.8421271839898716E-2</v>
      </c>
      <c r="GK4" s="503">
        <v>34602.338027999998</v>
      </c>
      <c r="GL4" s="503">
        <f>GK4-EF4</f>
        <v>381.21412199999759</v>
      </c>
      <c r="GM4" s="516">
        <f>GL4/EF4</f>
        <v>1.1139731209504759E-2</v>
      </c>
      <c r="GN4" s="503">
        <v>3756.7456539999998</v>
      </c>
      <c r="GO4" s="503">
        <f>GN4-EI4</f>
        <v>62.335599000000457</v>
      </c>
      <c r="GP4" s="516">
        <f>GO4/EI4</f>
        <v>1.6872950774816053E-2</v>
      </c>
      <c r="GQ4" s="503">
        <f>GQ5+GQ6+GQ20</f>
        <v>3264.3363850000001</v>
      </c>
      <c r="GR4" s="503">
        <f>GQ4-EL4</f>
        <v>-187.8567009999997</v>
      </c>
      <c r="GS4" s="516">
        <f>GR4/EL4</f>
        <v>-5.4416626277896354E-2</v>
      </c>
      <c r="GT4" s="503">
        <v>3180.3013149999997</v>
      </c>
      <c r="GU4" s="503">
        <f>GT4-EO4</f>
        <v>-45.924528000000464</v>
      </c>
      <c r="GV4" s="516">
        <f>GU4/EO4</f>
        <v>-1.4234753000830283E-2</v>
      </c>
      <c r="GW4" s="503">
        <v>10201.383354</v>
      </c>
      <c r="GX4" s="503">
        <f>GW4-ER4</f>
        <v>-171.44563000000016</v>
      </c>
      <c r="GY4" s="516">
        <f>GX4/ER4</f>
        <v>-1.6528338630132009E-2</v>
      </c>
      <c r="GZ4" s="503">
        <v>3180.3013149999997</v>
      </c>
      <c r="HA4" s="503">
        <f>GZ4-EU4</f>
        <v>433.41827399999966</v>
      </c>
      <c r="HB4" s="516">
        <f>HA4/EU4</f>
        <v>0.15778548541412021</v>
      </c>
      <c r="HC4" s="503">
        <v>2473.240761</v>
      </c>
      <c r="HD4" s="503">
        <f>HC4-EX4</f>
        <v>0.67812099999991915</v>
      </c>
      <c r="HE4" s="516">
        <f>HD4/EX4</f>
        <v>2.7425837025504807E-4</v>
      </c>
      <c r="HF4" s="503">
        <v>2193.333185</v>
      </c>
      <c r="HG4" s="503">
        <f>HF4-FA4</f>
        <v>-17.822368999999526</v>
      </c>
      <c r="HH4" s="516">
        <f>HG4/FA4</f>
        <v>-8.0602058809289591E-3</v>
      </c>
      <c r="HI4" s="503">
        <v>7409.1647150000008</v>
      </c>
      <c r="HJ4" s="503">
        <f>HI4-FD4</f>
        <v>-21.436519999999291</v>
      </c>
      <c r="HK4" s="516">
        <f>HJ4/FD4</f>
        <v>-2.8848971061759972E-3</v>
      </c>
      <c r="HL4" s="503">
        <v>17610.107068999998</v>
      </c>
      <c r="HM4" s="503">
        <f>HL4-FG4</f>
        <v>-193.47753100000409</v>
      </c>
      <c r="HN4" s="516">
        <f>HM4/FG4</f>
        <v>-1.0867335727435702E-2</v>
      </c>
      <c r="HO4" s="503">
        <v>2231.238621</v>
      </c>
      <c r="HP4" s="503">
        <f>HO4-FJ4</f>
        <v>23.865623000000141</v>
      </c>
      <c r="HQ4" s="516">
        <f>HP4/FJ4</f>
        <v>1.0811776270536831E-2</v>
      </c>
      <c r="HR4" s="503">
        <v>2292.5923509999998</v>
      </c>
      <c r="HS4" s="503">
        <f>HR4-FM4</f>
        <v>149.21308599999975</v>
      </c>
      <c r="HT4" s="516">
        <f>HS4/FM4</f>
        <v>6.961581108698453E-2</v>
      </c>
      <c r="HU4" s="503">
        <v>2291.8150340000002</v>
      </c>
      <c r="HV4" s="503">
        <f>HU4-FP4</f>
        <v>-42.429838000000018</v>
      </c>
      <c r="HW4" s="516">
        <f>HV4/FP4</f>
        <v>-1.8177115224267702E-2</v>
      </c>
      <c r="HX4" s="503">
        <v>6741.0553460000001</v>
      </c>
      <c r="HY4" s="503">
        <f>HX4-FS4</f>
        <v>-46.743789000000106</v>
      </c>
      <c r="HZ4" s="516">
        <f>HY4/FS4</f>
        <v>-6.886442581804552E-3</v>
      </c>
      <c r="IA4" s="503">
        <v>24351.162414999999</v>
      </c>
      <c r="IB4" s="503">
        <f>IA4-FV4</f>
        <v>-242.49470699999802</v>
      </c>
      <c r="IC4" s="516">
        <f>IB4/FV4</f>
        <v>-9.8600507357271775E-3</v>
      </c>
      <c r="ID4" s="503">
        <v>2915.8858600000003</v>
      </c>
      <c r="IE4" s="503">
        <f>ID4-FY4</f>
        <v>-17.313136999999642</v>
      </c>
      <c r="IF4" s="516">
        <f>IE4/FY4</f>
        <v>-5.9024761080673591E-3</v>
      </c>
      <c r="IG4" s="503">
        <v>3246.1621279999999</v>
      </c>
      <c r="IH4" s="503">
        <f>IG4-GB4</f>
        <v>-167.60246400000005</v>
      </c>
      <c r="II4" s="516">
        <f>IH4/GB4</f>
        <v>-4.9096081315263711E-2</v>
      </c>
      <c r="IJ4" s="503">
        <v>3819.7390509999996</v>
      </c>
      <c r="IK4" s="503">
        <f>IJ4-GE4</f>
        <v>26.30635299999949</v>
      </c>
      <c r="IL4" s="516">
        <f>IK4/GE4</f>
        <v>6.9347092974310336E-3</v>
      </c>
      <c r="IM4" s="503">
        <v>9981.7870389999989</v>
      </c>
      <c r="IN4" s="503">
        <f>IM4-GH4</f>
        <v>-158.24536900000021</v>
      </c>
      <c r="IO4" s="516">
        <f>IN4/GH4</f>
        <v>-1.5606002291980073E-2</v>
      </c>
      <c r="IP4" s="503">
        <v>34206.127867000003</v>
      </c>
      <c r="IQ4" s="503">
        <f>IP4-GK4</f>
        <v>-396.21016099999542</v>
      </c>
      <c r="IR4" s="516">
        <f>IQ4/GK4</f>
        <v>-1.1450386984815437E-2</v>
      </c>
    </row>
    <row r="5" spans="1:252" x14ac:dyDescent="0.25">
      <c r="A5" s="25" t="s">
        <v>239</v>
      </c>
      <c r="B5" s="191">
        <v>2426.5411570000001</v>
      </c>
      <c r="C5" s="191">
        <v>2099.3295760000001</v>
      </c>
      <c r="D5" s="191">
        <v>2127.7551699999999</v>
      </c>
      <c r="E5" s="192">
        <v>6653.6259030000001</v>
      </c>
      <c r="F5" s="195">
        <v>1800.7354290000001</v>
      </c>
      <c r="G5" s="195">
        <v>1649.0296559999999</v>
      </c>
      <c r="H5" s="195">
        <v>1416.811424</v>
      </c>
      <c r="I5" s="192">
        <v>4866.5765090000004</v>
      </c>
      <c r="J5" s="327">
        <v>11520.202412000001</v>
      </c>
      <c r="K5" s="327">
        <v>1448.943493</v>
      </c>
      <c r="L5" s="327">
        <v>1428.553177</v>
      </c>
      <c r="M5" s="327">
        <v>1495.6954029999999</v>
      </c>
      <c r="N5" s="327">
        <v>4373.1920730000002</v>
      </c>
      <c r="O5" s="327">
        <v>15893.394485000001</v>
      </c>
      <c r="P5" s="327">
        <v>1782.7249999999999</v>
      </c>
      <c r="Q5" s="327">
        <v>2053.5140000000001</v>
      </c>
      <c r="R5" s="327">
        <v>2472.4229999999998</v>
      </c>
      <c r="S5" s="327">
        <v>6308.6620000000003</v>
      </c>
      <c r="T5" s="327">
        <v>22202.056485000001</v>
      </c>
      <c r="U5" s="191">
        <v>2530.4456879999998</v>
      </c>
      <c r="V5" s="191">
        <v>2314.6804940000002</v>
      </c>
      <c r="W5" s="191">
        <v>2203.0051800000001</v>
      </c>
      <c r="X5" s="192">
        <v>7048.1313620000001</v>
      </c>
      <c r="Y5" s="327">
        <v>1832.1553240000001</v>
      </c>
      <c r="Z5" s="327">
        <v>1599.4909560000001</v>
      </c>
      <c r="AA5" s="327">
        <v>1435.747926</v>
      </c>
      <c r="AB5" s="192">
        <v>4867.3942059999999</v>
      </c>
      <c r="AC5" s="327">
        <v>11915.525568000001</v>
      </c>
      <c r="AD5" s="193">
        <v>1468.5265770000001</v>
      </c>
      <c r="AE5" s="193">
        <v>1479.2209439999999</v>
      </c>
      <c r="AF5" s="193">
        <v>1489.0016659999999</v>
      </c>
      <c r="AG5" s="327">
        <v>4436.7491869999994</v>
      </c>
      <c r="AH5" s="327">
        <v>16352.274755</v>
      </c>
      <c r="AI5" s="327">
        <v>1825.0711080000001</v>
      </c>
      <c r="AJ5" s="327">
        <v>2100.4197819999999</v>
      </c>
      <c r="AK5" s="327">
        <v>2538.5390000000002</v>
      </c>
      <c r="AL5" s="327">
        <v>6464.0298899999998</v>
      </c>
      <c r="AM5" s="327">
        <v>22816.304645</v>
      </c>
      <c r="AN5" s="191">
        <v>2559.536705</v>
      </c>
      <c r="AO5" s="191">
        <v>2225.3200000000002</v>
      </c>
      <c r="AP5" s="191">
        <v>2220.0856290000002</v>
      </c>
      <c r="AQ5" s="192">
        <v>7004.9423340000003</v>
      </c>
      <c r="AR5" s="327">
        <v>1867.7460000000001</v>
      </c>
      <c r="AS5" s="327">
        <v>1630.684</v>
      </c>
      <c r="AT5" s="327">
        <v>1403.29</v>
      </c>
      <c r="AU5" s="192">
        <v>4901.72</v>
      </c>
      <c r="AV5" s="327">
        <v>11906.662334000001</v>
      </c>
      <c r="AW5" s="193">
        <v>1463.4039948</v>
      </c>
      <c r="AX5" s="193">
        <v>1486.2864946749999</v>
      </c>
      <c r="AY5" s="193">
        <v>1492.046</v>
      </c>
      <c r="AZ5" s="327">
        <v>4441.7364894749999</v>
      </c>
      <c r="BA5" s="327">
        <v>16348.398823475</v>
      </c>
      <c r="BB5" s="327">
        <v>1827.9880000000001</v>
      </c>
      <c r="BC5" s="327">
        <v>2035.416888</v>
      </c>
      <c r="BD5" s="327">
        <v>2419.7510000000002</v>
      </c>
      <c r="BE5" s="327">
        <v>6283.1558880000002</v>
      </c>
      <c r="BF5" s="327">
        <v>22631.554711475001</v>
      </c>
      <c r="BG5" s="327">
        <v>-184.74993352499951</v>
      </c>
      <c r="BH5" s="335">
        <v>-8.0972767676243951E-3</v>
      </c>
      <c r="BI5" s="191">
        <v>2646</v>
      </c>
      <c r="BJ5" s="191">
        <v>2358.3000000000002</v>
      </c>
      <c r="BK5" s="191">
        <v>2252.5</v>
      </c>
      <c r="BL5" s="192">
        <v>7256.8</v>
      </c>
      <c r="BM5" s="191">
        <v>1837.4</v>
      </c>
      <c r="BN5" s="191">
        <v>1727.1</v>
      </c>
      <c r="BO5" s="191">
        <v>1536.8</v>
      </c>
      <c r="BP5" s="192">
        <v>5101.3</v>
      </c>
      <c r="BQ5" s="327">
        <v>12358.1</v>
      </c>
      <c r="BR5" s="191">
        <v>1588.4</v>
      </c>
      <c r="BS5" s="191">
        <v>1580.8</v>
      </c>
      <c r="BT5" s="191">
        <v>1591.8</v>
      </c>
      <c r="BU5" s="327">
        <v>4761</v>
      </c>
      <c r="BV5" s="327">
        <v>17119.099999999999</v>
      </c>
      <c r="BW5" s="327">
        <v>1988.4</v>
      </c>
      <c r="BX5" s="327">
        <v>2215.3000000000002</v>
      </c>
      <c r="BY5" s="191">
        <v>2695</v>
      </c>
      <c r="BZ5" s="327">
        <v>6898.7000000000007</v>
      </c>
      <c r="CA5" s="327">
        <v>24017.8</v>
      </c>
      <c r="CB5" s="327">
        <f t="shared" si="0"/>
        <v>1386.2452885249986</v>
      </c>
      <c r="CC5" s="515">
        <f t="shared" si="1"/>
        <v>6.1252764390160218E-2</v>
      </c>
      <c r="CD5" s="327">
        <v>2630.5</v>
      </c>
      <c r="CE5" s="327">
        <f t="shared" si="2"/>
        <v>-15.5</v>
      </c>
      <c r="CF5" s="515">
        <f t="shared" si="3"/>
        <v>-5.8578987150415722E-3</v>
      </c>
      <c r="CG5" s="327">
        <v>2287</v>
      </c>
      <c r="CH5" s="327">
        <f t="shared" ref="CH5:CH20" si="4">CG5-BJ5</f>
        <v>-71.300000000000182</v>
      </c>
      <c r="CI5" s="515">
        <f t="shared" ref="CI5:CI20" si="5">CH5/BJ5</f>
        <v>-3.0233642878344645E-2</v>
      </c>
      <c r="CJ5" s="327">
        <v>2250.7977330000003</v>
      </c>
      <c r="CK5" s="327">
        <f t="shared" ref="CK5:CK20" si="6">CJ5-BK5</f>
        <v>-1.7022669999996651</v>
      </c>
      <c r="CL5" s="515">
        <f t="shared" ref="CL5:CL20" si="7">CK5/BK5</f>
        <v>-7.557234184238247E-4</v>
      </c>
      <c r="CM5" s="327">
        <f t="shared" ref="CM5:CM20" si="8">CJ5+CG5+CD5</f>
        <v>7168.2977330000003</v>
      </c>
      <c r="CN5" s="327">
        <f t="shared" ref="CN5:CN20" si="9">CM5-BL5</f>
        <v>-88.502266999999847</v>
      </c>
      <c r="CO5" s="515">
        <f t="shared" ref="CO5:CO20" si="10">CN5/BL5</f>
        <v>-1.2195770449785008E-2</v>
      </c>
      <c r="CP5" s="327">
        <v>1935.5867709999998</v>
      </c>
      <c r="CQ5" s="327">
        <f t="shared" ref="CQ5:CQ20" si="11">CP5-BM5</f>
        <v>98.18677099999968</v>
      </c>
      <c r="CR5" s="515">
        <f t="shared" ref="CR5:CR20" si="12">CQ5/BN5</f>
        <v>5.6850657749985344E-2</v>
      </c>
      <c r="CS5" s="327">
        <v>1759.5831840000003</v>
      </c>
      <c r="CT5" s="327">
        <f t="shared" ref="CT5:CT20" si="13">CS5-BN5</f>
        <v>32.483184000000392</v>
      </c>
      <c r="CU5" s="515">
        <f t="shared" ref="CU5:CU20" si="14">CT5/BN5</f>
        <v>1.880793468820589E-2</v>
      </c>
      <c r="CV5" s="327">
        <v>1549.480086</v>
      </c>
      <c r="CW5" s="327">
        <f t="shared" ref="CW5:CW20" si="15">CV5-BO5</f>
        <v>12.680086000000074</v>
      </c>
      <c r="CX5" s="515">
        <f t="shared" ref="CX5:CX20" si="16">CW5/BO5</f>
        <v>8.250966944299892E-3</v>
      </c>
      <c r="CY5" s="327">
        <v>5244.6500410000008</v>
      </c>
      <c r="CZ5" s="327">
        <f t="shared" ref="CZ5:CZ20" si="17">CY5-BP5</f>
        <v>143.3500410000006</v>
      </c>
      <c r="DA5" s="515">
        <f t="shared" ref="DA5:DA20" si="18">CZ5/BP5</f>
        <v>2.810068825593488E-2</v>
      </c>
      <c r="DB5" s="327">
        <v>12412.947774</v>
      </c>
      <c r="DC5" s="327">
        <f t="shared" ref="DC5:DC20" si="19">DB5-BQ5</f>
        <v>54.847773999999845</v>
      </c>
      <c r="DD5" s="515">
        <f t="shared" ref="DD5:DD20" si="20">DC5/BQ5</f>
        <v>4.4382044165365096E-3</v>
      </c>
      <c r="DE5" s="327">
        <v>1602.8156130000002</v>
      </c>
      <c r="DF5" s="327">
        <f t="shared" ref="DF5:DF20" si="21">DE5-BR5</f>
        <v>14.415613000000121</v>
      </c>
      <c r="DG5" s="515">
        <f t="shared" ref="DG5:DG20" si="22">DF5/BR5</f>
        <v>9.0755559053135992E-3</v>
      </c>
      <c r="DH5" s="327">
        <v>1594.7413790000001</v>
      </c>
      <c r="DI5" s="327">
        <f t="shared" ref="DI5:DI20" si="23">DH5-BS5</f>
        <v>13.941379000000097</v>
      </c>
      <c r="DJ5" s="515">
        <f t="shared" ref="DJ5:DJ20" si="24">DI5/BS5</f>
        <v>8.8191921811741503E-3</v>
      </c>
      <c r="DK5" s="327">
        <v>1597.3828728000001</v>
      </c>
      <c r="DL5" s="327">
        <f t="shared" ref="DL5:DL20" si="25">DK5-CD5</f>
        <v>-1033.1171271999999</v>
      </c>
      <c r="DM5" s="515">
        <f t="shared" ref="DM5:DM20" si="26">DL5/BT5</f>
        <v>-0.6490244548310089</v>
      </c>
      <c r="DN5" s="327">
        <v>4794.9398648000006</v>
      </c>
      <c r="DO5" s="327">
        <f t="shared" ref="DO5:DO20" si="27">DN5-BU5</f>
        <v>33.939864800000578</v>
      </c>
      <c r="DP5" s="515">
        <f t="shared" ref="DP5:DP20" si="28">DO5/BU5</f>
        <v>7.1287260659526524E-3</v>
      </c>
      <c r="DQ5" s="327">
        <v>17207.887638799999</v>
      </c>
      <c r="DR5" s="327">
        <f t="shared" ref="DR5:DR20" si="29">DQ5-BV5</f>
        <v>88.787638800000423</v>
      </c>
      <c r="DS5" s="515">
        <f t="shared" ref="DS5:DS20" si="30">DR5/BV5</f>
        <v>5.1864665081692626E-3</v>
      </c>
      <c r="DT5" s="327">
        <v>1989.5977890000001</v>
      </c>
      <c r="DU5" s="327">
        <f t="shared" ref="DU5:DU20" si="31">DT5-BW5</f>
        <v>1.1977890000000571</v>
      </c>
      <c r="DV5" s="515">
        <f t="shared" ref="DV5:DV20" si="32">DU5/BW5</f>
        <v>6.0238835244420493E-4</v>
      </c>
      <c r="DW5" s="327">
        <v>2276.7064500000001</v>
      </c>
      <c r="DX5" s="327">
        <f t="shared" ref="DX5:DX20" si="33">DW5-BX5</f>
        <v>61.40644999999995</v>
      </c>
      <c r="DY5" s="515">
        <f t="shared" ref="DY5:DY20" si="34">DX5/BX5</f>
        <v>2.7719247957387238E-2</v>
      </c>
      <c r="DZ5" s="327">
        <v>2575.6117100000001</v>
      </c>
      <c r="EA5" s="327">
        <f t="shared" ref="EA5:EA20" si="35">DZ5-BY5</f>
        <v>-119.38828999999987</v>
      </c>
      <c r="EB5" s="515">
        <f t="shared" ref="EB5:EB20" si="36">EA5/BY5</f>
        <v>-4.4299922077922028E-2</v>
      </c>
      <c r="EC5" s="327">
        <v>6841.9159490000002</v>
      </c>
      <c r="ED5" s="327">
        <f t="shared" ref="ED5:ED20" si="37">EC5-BZ5</f>
        <v>-56.784051000000545</v>
      </c>
      <c r="EE5" s="515">
        <f t="shared" ref="EE5:EE20" si="38">ED5/BZ5</f>
        <v>-8.23112340006096E-3</v>
      </c>
      <c r="EF5" s="327">
        <v>24017.8</v>
      </c>
      <c r="EG5" s="327">
        <f t="shared" ref="EG5:EG20" si="39">EF5-CA5</f>
        <v>0</v>
      </c>
      <c r="EH5" s="515">
        <f t="shared" ref="EH5:EH20" si="40">EG5/CA5</f>
        <v>0</v>
      </c>
      <c r="EI5" s="327">
        <v>2625.0398359999995</v>
      </c>
      <c r="EJ5" s="327">
        <f t="shared" ref="EJ5:EJ20" si="41">EI5-CD5</f>
        <v>-5.4601640000005318</v>
      </c>
      <c r="EK5" s="515">
        <f t="shared" ref="EK5:EK20" si="42">EJ5/CD5</f>
        <v>-2.0757133624788185E-3</v>
      </c>
      <c r="EL5" s="327">
        <v>2438.4876909999998</v>
      </c>
      <c r="EM5" s="327">
        <f t="shared" ref="EM5:EM20" si="43">EL5-CG5</f>
        <v>151.48769099999981</v>
      </c>
      <c r="EN5" s="515">
        <f t="shared" ref="EN5:EN20" si="44">EM5/CG5</f>
        <v>6.6238605596851685E-2</v>
      </c>
      <c r="EO5" s="327">
        <v>2292.6895020000002</v>
      </c>
      <c r="EP5" s="327">
        <f t="shared" ref="EP5:EP20" si="45">EO5-CJ5</f>
        <v>41.89176899999984</v>
      </c>
      <c r="EQ5" s="515">
        <f t="shared" ref="EQ5:EQ20" si="46">EP5/CJ5</f>
        <v>1.8611965164974615E-2</v>
      </c>
      <c r="ER5" s="327">
        <v>7356.2170289999995</v>
      </c>
      <c r="ES5" s="327">
        <f t="shared" ref="ES5:ES20" si="47">ER5-CM5</f>
        <v>187.91929599999912</v>
      </c>
      <c r="ET5" s="515">
        <f t="shared" ref="ET5:ET20" si="48">ES5/CM5</f>
        <v>2.6215330752082631E-2</v>
      </c>
      <c r="EU5" s="327">
        <v>1942.2347500000001</v>
      </c>
      <c r="EV5" s="327">
        <f t="shared" ref="EV5:EV20" si="49">EU5-CP5</f>
        <v>6.6479790000003049</v>
      </c>
      <c r="EW5" s="515">
        <f t="shared" ref="EW5:EW20" si="50">EV5/CP5</f>
        <v>3.4346065490857324E-3</v>
      </c>
      <c r="EX5" s="327">
        <v>1743.3119630000001</v>
      </c>
      <c r="EY5" s="327">
        <f t="shared" ref="EY5:EY20" si="51">EX5-CS5</f>
        <v>-16.271221000000196</v>
      </c>
      <c r="EZ5" s="515">
        <f t="shared" ref="EZ5:EZ20" si="52">EY5/CS5</f>
        <v>-9.2472019214297017E-3</v>
      </c>
      <c r="FA5" s="327">
        <v>1590.1049869999997</v>
      </c>
      <c r="FB5" s="327">
        <f t="shared" ref="FB5:FB20" si="53">FA5-CV5</f>
        <v>40.624900999999682</v>
      </c>
      <c r="FC5" s="515">
        <f t="shared" ref="FC5:FC20" si="54">FB5/CV5</f>
        <v>2.6218407946676691E-2</v>
      </c>
      <c r="FD5" s="327">
        <v>5275.6517000000003</v>
      </c>
      <c r="FE5" s="327">
        <f t="shared" ref="FE5:FE20" si="55">FD5-CY5</f>
        <v>31.001658999999563</v>
      </c>
      <c r="FF5" s="515">
        <f t="shared" ref="FF5:FF20" si="56">FE5/CY5</f>
        <v>5.9111015525620198E-3</v>
      </c>
      <c r="FG5" s="327">
        <v>12631.879226999999</v>
      </c>
      <c r="FH5" s="327">
        <f t="shared" ref="FH5:FH20" si="57">FG5-DB5</f>
        <v>218.93145299999924</v>
      </c>
      <c r="FI5" s="515">
        <f t="shared" ref="FI5:FI20" si="58">FH5/DB5</f>
        <v>1.7637345857409489E-2</v>
      </c>
      <c r="FJ5" s="327">
        <v>1599.8896269999998</v>
      </c>
      <c r="FK5" s="327">
        <f t="shared" ref="FK5:FK20" si="59">FJ5-DE5</f>
        <v>-2.925986000000421</v>
      </c>
      <c r="FL5" s="515">
        <f t="shared" ref="FL5:FL20" si="60">FK5/DE5</f>
        <v>-1.8255287609307937E-3</v>
      </c>
      <c r="FM5" s="327">
        <v>1619.8764400000002</v>
      </c>
      <c r="FN5" s="327">
        <f t="shared" ref="FN5:FN20" si="61">FM5-DH5</f>
        <v>25.135061000000178</v>
      </c>
      <c r="FO5" s="515">
        <f t="shared" ref="FO5:FO20" si="62">FN5/DH5</f>
        <v>1.5761214533582486E-2</v>
      </c>
      <c r="FP5" s="327">
        <v>1609.2784190000002</v>
      </c>
      <c r="FQ5" s="327">
        <f t="shared" ref="FQ5:FQ20" si="63">FP5-DK5</f>
        <v>11.895546200000126</v>
      </c>
      <c r="FR5" s="515">
        <f t="shared" ref="FR5:FR20" si="64">FQ5/DK5</f>
        <v>7.4468972984221456E-3</v>
      </c>
      <c r="FS5" s="327">
        <v>4829.0444860000007</v>
      </c>
      <c r="FT5" s="327">
        <f t="shared" ref="FT5:FT20" si="65">FS5-DN5</f>
        <v>34.104621200000111</v>
      </c>
      <c r="FU5" s="515">
        <f t="shared" ref="FU5:FU20" si="66">FT5/DN5</f>
        <v>7.1126275118410963E-3</v>
      </c>
      <c r="FV5" s="327">
        <v>17460.923713</v>
      </c>
      <c r="FW5" s="327">
        <f t="shared" ref="FW5:FW20" si="67">FV5-DQ5</f>
        <v>253.03607420000117</v>
      </c>
      <c r="FX5" s="515">
        <f t="shared" ref="FX5:FX20" si="68">FW5/DQ5</f>
        <v>1.4704656347793702E-2</v>
      </c>
      <c r="FY5" s="327">
        <v>2040.7904619999999</v>
      </c>
      <c r="FZ5" s="327">
        <f t="shared" ref="FZ5:FZ20" si="69">FY5-DT5</f>
        <v>51.192672999999786</v>
      </c>
      <c r="GA5" s="515">
        <f t="shared" ref="GA5:GA20" si="70">FZ5/DT5</f>
        <v>2.5730161785980844E-2</v>
      </c>
      <c r="GB5" s="327">
        <v>2426.011</v>
      </c>
      <c r="GC5" s="327">
        <f t="shared" ref="GC5:GC12" si="71">GB5-DW5</f>
        <v>149.30454999999984</v>
      </c>
      <c r="GD5" s="515">
        <f t="shared" ref="GD5:GD20" si="72">GC5/DW5</f>
        <v>6.5579183473565436E-2</v>
      </c>
      <c r="GE5" s="327">
        <v>2681.6345510000001</v>
      </c>
      <c r="GF5" s="327">
        <f t="shared" ref="GF5:GF12" si="73">GE5-DZ5</f>
        <v>106.02284099999997</v>
      </c>
      <c r="GG5" s="515">
        <f t="shared" ref="GG5:GG20" si="74">GF5/DZ5</f>
        <v>4.1164139993757044E-2</v>
      </c>
      <c r="GH5" s="327">
        <v>7148.4360129999995</v>
      </c>
      <c r="GI5" s="327">
        <f t="shared" ref="GI5:GI12" si="75">GH5-EC5</f>
        <v>306.52006399999937</v>
      </c>
      <c r="GJ5" s="515">
        <f t="shared" ref="GJ5:GJ20" si="76">GI5/EC5</f>
        <v>4.4800325856794498E-2</v>
      </c>
      <c r="GK5" s="327">
        <v>24609.359725999999</v>
      </c>
      <c r="GL5" s="327">
        <f t="shared" ref="GL5:GL12" si="77">GK5-EF5</f>
        <v>591.5597259999995</v>
      </c>
      <c r="GM5" s="515">
        <f t="shared" ref="GM5:GM20" si="78">GL5/EF5</f>
        <v>2.463005462615225E-2</v>
      </c>
      <c r="GN5" s="327">
        <v>2653.5297249999999</v>
      </c>
      <c r="GO5" s="327">
        <f t="shared" ref="GO5:GO12" si="79">GN5-EI5</f>
        <v>28.489889000000403</v>
      </c>
      <c r="GP5" s="515">
        <f t="shared" ref="GP5:GP20" si="80">GO5/EI5</f>
        <v>1.085312634470832E-2</v>
      </c>
      <c r="GQ5" s="327">
        <v>2307.959515</v>
      </c>
      <c r="GR5" s="327">
        <f t="shared" ref="GR5:GR12" si="81">GQ5-EL5</f>
        <v>-130.5281759999998</v>
      </c>
      <c r="GS5" s="515">
        <f t="shared" ref="GS5:GS20" si="82">GR5/EL5</f>
        <v>-5.3528330892033939E-2</v>
      </c>
      <c r="GT5" s="327">
        <v>2282.1170189999998</v>
      </c>
      <c r="GU5" s="327">
        <f t="shared" ref="GU5:GU12" si="83">GT5-EO5</f>
        <v>-10.572483000000375</v>
      </c>
      <c r="GV5" s="515">
        <f t="shared" ref="GV5:GV20" si="84">GU5/EO5</f>
        <v>-4.6113889346017399E-3</v>
      </c>
      <c r="GW5" s="327">
        <v>7243.6062590000001</v>
      </c>
      <c r="GX5" s="327">
        <f t="shared" ref="GX5:GX12" si="85">GW5-ER5</f>
        <v>-112.61076999999932</v>
      </c>
      <c r="GY5" s="515">
        <f t="shared" ref="GY5:GY20" si="86">GX5/ER5</f>
        <v>-1.5308244652932375E-2</v>
      </c>
      <c r="GZ5" s="327">
        <v>2282.1170189999998</v>
      </c>
      <c r="HA5" s="327">
        <f t="shared" ref="HA5:HA12" si="87">GZ5-EU5</f>
        <v>339.88226899999972</v>
      </c>
      <c r="HB5" s="515">
        <f t="shared" ref="HB5:HB20" si="88">HA5/EU5</f>
        <v>0.1749954628296089</v>
      </c>
      <c r="HC5" s="327">
        <v>1722.679261</v>
      </c>
      <c r="HD5" s="327">
        <f t="shared" ref="HD5:HD12" si="89">HC5-EX5</f>
        <v>-20.632702000000108</v>
      </c>
      <c r="HE5" s="515">
        <f t="shared" ref="HE5:HE20" si="90">HD5/EX5</f>
        <v>-1.1835346993485931E-2</v>
      </c>
      <c r="HF5" s="327">
        <v>1558.4629480000001</v>
      </c>
      <c r="HG5" s="327">
        <f t="shared" ref="HG5:HG12" si="91">HF5-FA5</f>
        <v>-31.642038999999613</v>
      </c>
      <c r="HH5" s="515">
        <f t="shared" ref="HH5:HH20" si="92">HG5/FA5</f>
        <v>-1.989933951449183E-2</v>
      </c>
      <c r="HI5" s="327">
        <v>5223.1281310000004</v>
      </c>
      <c r="HJ5" s="327">
        <f t="shared" ref="HJ5:HJ12" si="93">HI5-FD5</f>
        <v>-52.523568999999952</v>
      </c>
      <c r="HK5" s="515">
        <f t="shared" ref="HK5:HK20" si="94">HJ5/FD5</f>
        <v>-9.9558446968741228E-3</v>
      </c>
      <c r="HL5" s="327">
        <v>12466.734390000001</v>
      </c>
      <c r="HM5" s="327">
        <f t="shared" ref="HM5:HM12" si="95">HL5-FG5</f>
        <v>-165.14483699999801</v>
      </c>
      <c r="HN5" s="515">
        <f t="shared" ref="HN5:HN20" si="96">HM5/FG5</f>
        <v>-1.3073655473764293E-2</v>
      </c>
      <c r="HO5" s="327">
        <v>1624.326</v>
      </c>
      <c r="HP5" s="327">
        <f t="shared" ref="HP5:HP12" si="97">HO5-FJ5</f>
        <v>24.436373000000231</v>
      </c>
      <c r="HQ5" s="515">
        <f t="shared" ref="HQ5:HQ20" si="98">HP5/FJ5</f>
        <v>1.5273786758541333E-2</v>
      </c>
      <c r="HR5" s="327">
        <v>1601.2560000000001</v>
      </c>
      <c r="HS5" s="327">
        <f t="shared" ref="HS5:HS12" si="99">HR5-FM5</f>
        <v>-18.620440000000144</v>
      </c>
      <c r="HT5" s="515">
        <f t="shared" ref="HT5:HT20" si="100">HS5/FM5</f>
        <v>-1.149497550566273E-2</v>
      </c>
      <c r="HU5" s="327">
        <v>1563.7274590000002</v>
      </c>
      <c r="HV5" s="327">
        <f t="shared" ref="HV5:HV12" si="101">HU5-FP5</f>
        <v>-45.550960000000032</v>
      </c>
      <c r="HW5" s="515">
        <f t="shared" ref="HW5:HW20" si="102">HV5/FP5</f>
        <v>-2.8305207764051935E-2</v>
      </c>
      <c r="HX5" s="327">
        <v>4789.3094590000001</v>
      </c>
      <c r="HY5" s="327">
        <f t="shared" ref="HY5:HY12" si="103">HX5-FS5</f>
        <v>-39.735027000000628</v>
      </c>
      <c r="HZ5" s="515">
        <f t="shared" ref="HZ5:HZ20" si="104">HY5/FS5</f>
        <v>-8.2283414690416303E-3</v>
      </c>
      <c r="IA5" s="327">
        <v>17256.043849000002</v>
      </c>
      <c r="IB5" s="327">
        <f t="shared" ref="IB5:IB12" si="105">IA5-FV5</f>
        <v>-204.87986399999863</v>
      </c>
      <c r="IC5" s="515">
        <f t="shared" ref="IC5:IC20" si="106">IB5/FV5</f>
        <v>-1.1733621162748771E-2</v>
      </c>
      <c r="ID5" s="327">
        <v>2006.8589999999999</v>
      </c>
      <c r="IE5" s="327">
        <f t="shared" ref="IE5:IE12" si="107">ID5-FY5</f>
        <v>-33.93146200000001</v>
      </c>
      <c r="IF5" s="515">
        <f t="shared" ref="IF5:IF20" si="108">IE5/FY5</f>
        <v>-1.6626627099553749E-2</v>
      </c>
      <c r="IG5" s="327">
        <v>2251.277137</v>
      </c>
      <c r="IH5" s="327">
        <f t="shared" ref="IH5:IH12" si="109">IG5-GB5</f>
        <v>-174.73386299999993</v>
      </c>
      <c r="II5" s="515">
        <f t="shared" ref="II5:II20" si="110">IH5/GB5</f>
        <v>-7.202517342254422E-2</v>
      </c>
      <c r="IJ5" s="327">
        <v>2693.3455579999995</v>
      </c>
      <c r="IK5" s="327">
        <f t="shared" ref="IK5:IK12" si="111">IJ5-GE5</f>
        <v>11.711006999999427</v>
      </c>
      <c r="IL5" s="515">
        <f t="shared" ref="IL5:IL20" si="112">IK5/GE5</f>
        <v>4.3671151968236351E-3</v>
      </c>
      <c r="IM5" s="327">
        <v>6951.4816949999986</v>
      </c>
      <c r="IN5" s="327">
        <f t="shared" ref="IN5:IN12" si="113">IM5-GH5</f>
        <v>-196.95431800000097</v>
      </c>
      <c r="IO5" s="515">
        <f t="shared" ref="IO5:IO20" si="114">IN5/GH5</f>
        <v>-2.7552085189239139E-2</v>
      </c>
      <c r="IP5" s="327">
        <v>24207.525544</v>
      </c>
      <c r="IQ5" s="327">
        <f t="shared" ref="IQ5:IQ12" si="115">IP5-GK5</f>
        <v>-401.83418199999869</v>
      </c>
      <c r="IR5" s="515">
        <f t="shared" ref="IR5:IR20" si="116">IQ5/GK5</f>
        <v>-1.6328510228385076E-2</v>
      </c>
    </row>
    <row r="6" spans="1:252" x14ac:dyDescent="0.25">
      <c r="A6" s="25" t="s">
        <v>28</v>
      </c>
      <c r="B6" s="310">
        <v>953.33702800000015</v>
      </c>
      <c r="C6" s="310">
        <v>937.5382259999999</v>
      </c>
      <c r="D6" s="310">
        <v>892.30839200000003</v>
      </c>
      <c r="E6" s="310">
        <v>2783.183646</v>
      </c>
      <c r="F6" s="310">
        <v>766.23286699999994</v>
      </c>
      <c r="G6" s="310">
        <v>702.42999700000007</v>
      </c>
      <c r="H6" s="310">
        <v>583.62533000000008</v>
      </c>
      <c r="I6" s="310">
        <v>2052.2881939999997</v>
      </c>
      <c r="J6" s="310">
        <v>4835.4718400000002</v>
      </c>
      <c r="K6" s="310">
        <v>558.13419499999998</v>
      </c>
      <c r="L6" s="310">
        <v>566.72218699999996</v>
      </c>
      <c r="M6" s="310">
        <v>688.97125599999993</v>
      </c>
      <c r="N6" s="310">
        <v>1813.8272269999998</v>
      </c>
      <c r="O6" s="310">
        <v>6649.2990669999999</v>
      </c>
      <c r="P6" s="310">
        <v>756.63187600000003</v>
      </c>
      <c r="Q6" s="310">
        <v>939.02048899999988</v>
      </c>
      <c r="R6" s="310">
        <v>1057.6024769999999</v>
      </c>
      <c r="S6" s="310">
        <v>2753.2550000000001</v>
      </c>
      <c r="T6" s="310">
        <v>9402.5540670000009</v>
      </c>
      <c r="U6" s="310">
        <v>968.47091999999998</v>
      </c>
      <c r="V6" s="310">
        <v>958.45866799999988</v>
      </c>
      <c r="W6" s="310">
        <v>726.26312800000005</v>
      </c>
      <c r="X6" s="310">
        <v>2653.1927159999996</v>
      </c>
      <c r="Y6" s="310">
        <v>792.55636900000002</v>
      </c>
      <c r="Z6" s="310">
        <v>705.88033900000005</v>
      </c>
      <c r="AA6" s="310">
        <v>586.03540399999997</v>
      </c>
      <c r="AB6" s="310">
        <v>2084.4721119999999</v>
      </c>
      <c r="AC6" s="310">
        <v>4737.664827999999</v>
      </c>
      <c r="AD6" s="310">
        <v>542.63726800000006</v>
      </c>
      <c r="AE6" s="310">
        <v>589.620769</v>
      </c>
      <c r="AF6" s="310">
        <v>679.50889399999994</v>
      </c>
      <c r="AG6" s="310">
        <v>1811.7669310000001</v>
      </c>
      <c r="AH6" s="310">
        <v>6549.4317589999991</v>
      </c>
      <c r="AI6" s="310">
        <v>759.48693300000002</v>
      </c>
      <c r="AJ6" s="310">
        <v>916.28854200000001</v>
      </c>
      <c r="AK6" s="310">
        <v>1040.8903230000001</v>
      </c>
      <c r="AL6" s="310">
        <v>2728.6081330000002</v>
      </c>
      <c r="AM6" s="310">
        <v>9278.0398919999989</v>
      </c>
      <c r="AN6" s="310">
        <v>1111.7563360000001</v>
      </c>
      <c r="AO6" s="310">
        <v>969.72273200000006</v>
      </c>
      <c r="AP6" s="310">
        <v>979.9126</v>
      </c>
      <c r="AQ6" s="310">
        <v>3061.3916680000002</v>
      </c>
      <c r="AR6" s="310">
        <v>789.01416500000005</v>
      </c>
      <c r="AS6" s="310">
        <v>690.475145</v>
      </c>
      <c r="AT6" s="310">
        <v>600.82336800000007</v>
      </c>
      <c r="AU6" s="310">
        <v>2080.3126780000002</v>
      </c>
      <c r="AV6" s="310">
        <v>5141.7043460000004</v>
      </c>
      <c r="AW6" s="310">
        <v>578.26605400000005</v>
      </c>
      <c r="AX6" s="310">
        <v>587.57875300000001</v>
      </c>
      <c r="AY6" s="310">
        <v>702.31052399999999</v>
      </c>
      <c r="AZ6" s="310">
        <v>1868.1553309999999</v>
      </c>
      <c r="BA6" s="310">
        <v>7009.8596770000004</v>
      </c>
      <c r="BB6" s="310">
        <v>852.63937499999997</v>
      </c>
      <c r="BC6" s="310">
        <v>912.67045600000006</v>
      </c>
      <c r="BD6" s="310">
        <v>995.95489699999996</v>
      </c>
      <c r="BE6" s="310">
        <v>2761.2647280000001</v>
      </c>
      <c r="BF6" s="310">
        <v>9771.1244050000005</v>
      </c>
      <c r="BG6" s="310">
        <v>493.08451300000161</v>
      </c>
      <c r="BH6" s="336">
        <v>5.3145332283510038E-2</v>
      </c>
      <c r="BI6" s="310">
        <v>1069.819</v>
      </c>
      <c r="BJ6" s="310">
        <v>937.26700000000005</v>
      </c>
      <c r="BK6" s="310">
        <v>903.13499999999999</v>
      </c>
      <c r="BL6" s="310">
        <v>2910.221</v>
      </c>
      <c r="BM6" s="310">
        <v>770.15399999999988</v>
      </c>
      <c r="BN6" s="310">
        <v>697.85099999999989</v>
      </c>
      <c r="BO6" s="310">
        <v>586.13499999999999</v>
      </c>
      <c r="BP6" s="310">
        <v>2054.1399999999994</v>
      </c>
      <c r="BQ6" s="310">
        <v>4964.360999999999</v>
      </c>
      <c r="BR6" s="310">
        <v>596.01900000000012</v>
      </c>
      <c r="BS6" s="310">
        <v>598.37400000000002</v>
      </c>
      <c r="BT6" s="310">
        <v>719.83199999999999</v>
      </c>
      <c r="BU6" s="310">
        <v>1914.2249999999999</v>
      </c>
      <c r="BV6" s="310">
        <v>6878.5859999999993</v>
      </c>
      <c r="BW6" s="310">
        <v>894.56499999999994</v>
      </c>
      <c r="BX6" s="310">
        <v>1003.3560000000001</v>
      </c>
      <c r="BY6" s="310">
        <v>1146.2860000000001</v>
      </c>
      <c r="BZ6" s="310">
        <v>3044.2070000000003</v>
      </c>
      <c r="CA6" s="310">
        <v>9922.7929999999997</v>
      </c>
      <c r="CB6" s="310">
        <f t="shared" si="0"/>
        <v>151.66859499999919</v>
      </c>
      <c r="CC6" s="470">
        <f t="shared" si="1"/>
        <v>1.5522123014050314E-2</v>
      </c>
      <c r="CD6" s="310">
        <v>1100.335</v>
      </c>
      <c r="CE6" s="310">
        <f t="shared" si="2"/>
        <v>30.516000000000076</v>
      </c>
      <c r="CF6" s="470">
        <f t="shared" si="3"/>
        <v>2.8524451332421725E-2</v>
      </c>
      <c r="CG6" s="310">
        <v>961.35699999999997</v>
      </c>
      <c r="CH6" s="310">
        <f t="shared" si="4"/>
        <v>24.089999999999918</v>
      </c>
      <c r="CI6" s="470">
        <f t="shared" si="5"/>
        <v>2.5702387900139359E-2</v>
      </c>
      <c r="CJ6" s="310">
        <v>894.17720199999997</v>
      </c>
      <c r="CK6" s="310">
        <f t="shared" si="6"/>
        <v>-8.9577980000000252</v>
      </c>
      <c r="CL6" s="470">
        <f t="shared" si="7"/>
        <v>-9.9185592408665649E-3</v>
      </c>
      <c r="CM6" s="310">
        <f t="shared" si="8"/>
        <v>2955.8692019999999</v>
      </c>
      <c r="CN6" s="310">
        <f t="shared" si="9"/>
        <v>45.648201999999856</v>
      </c>
      <c r="CO6" s="470">
        <f t="shared" si="10"/>
        <v>1.5685476120198383E-2</v>
      </c>
      <c r="CP6" s="310">
        <v>863.17021799999998</v>
      </c>
      <c r="CQ6" s="310">
        <f t="shared" si="11"/>
        <v>93.016218000000094</v>
      </c>
      <c r="CR6" s="470">
        <f t="shared" si="12"/>
        <v>0.13328951022496222</v>
      </c>
      <c r="CS6" s="310">
        <v>745.749099</v>
      </c>
      <c r="CT6" s="310">
        <f t="shared" si="13"/>
        <v>47.898099000000116</v>
      </c>
      <c r="CU6" s="470">
        <f t="shared" si="14"/>
        <v>6.8636569984137197E-2</v>
      </c>
      <c r="CV6" s="310">
        <v>585.38960699999996</v>
      </c>
      <c r="CW6" s="310">
        <f t="shared" si="15"/>
        <v>-0.7453930000000355</v>
      </c>
      <c r="CX6" s="470">
        <f t="shared" si="16"/>
        <v>-1.2717087360420987E-3</v>
      </c>
      <c r="CY6" s="310">
        <v>2194.3089239999999</v>
      </c>
      <c r="CZ6" s="310">
        <f t="shared" si="17"/>
        <v>140.16892400000052</v>
      </c>
      <c r="DA6" s="470">
        <f t="shared" si="18"/>
        <v>6.8237278861226866E-2</v>
      </c>
      <c r="DB6" s="310">
        <v>5150.1781259999998</v>
      </c>
      <c r="DC6" s="310">
        <f t="shared" si="19"/>
        <v>185.81712600000083</v>
      </c>
      <c r="DD6" s="470">
        <f t="shared" si="20"/>
        <v>3.7430220324428637E-2</v>
      </c>
      <c r="DE6" s="310">
        <v>615.01903299999992</v>
      </c>
      <c r="DF6" s="310">
        <f t="shared" si="21"/>
        <v>19.000032999999803</v>
      </c>
      <c r="DG6" s="470">
        <f t="shared" si="22"/>
        <v>3.1878233747581537E-2</v>
      </c>
      <c r="DH6" s="310">
        <v>624.52569000000005</v>
      </c>
      <c r="DI6" s="310">
        <f t="shared" si="23"/>
        <v>26.151690000000031</v>
      </c>
      <c r="DJ6" s="470">
        <f t="shared" si="24"/>
        <v>4.3704589437375339E-2</v>
      </c>
      <c r="DK6" s="310">
        <v>737.34445899999992</v>
      </c>
      <c r="DL6" s="310">
        <f t="shared" si="25"/>
        <v>-362.99054100000012</v>
      </c>
      <c r="DM6" s="470">
        <f t="shared" si="26"/>
        <v>-0.50427119244490404</v>
      </c>
      <c r="DN6" s="310">
        <v>1976.8891819999999</v>
      </c>
      <c r="DO6" s="310">
        <f t="shared" si="27"/>
        <v>62.664181999999983</v>
      </c>
      <c r="DP6" s="470">
        <f t="shared" si="28"/>
        <v>3.2736058718280239E-2</v>
      </c>
      <c r="DQ6" s="310">
        <v>7127.0673079999997</v>
      </c>
      <c r="DR6" s="310">
        <f t="shared" si="29"/>
        <v>248.48130800000035</v>
      </c>
      <c r="DS6" s="470">
        <f t="shared" si="30"/>
        <v>3.6123893486248539E-2</v>
      </c>
      <c r="DT6" s="310">
        <v>901.34848399999998</v>
      </c>
      <c r="DU6" s="310">
        <f t="shared" si="31"/>
        <v>6.783484000000044</v>
      </c>
      <c r="DV6" s="470">
        <f t="shared" si="32"/>
        <v>7.5829973227211486E-3</v>
      </c>
      <c r="DW6" s="310">
        <v>1012.090774</v>
      </c>
      <c r="DX6" s="310">
        <f t="shared" si="33"/>
        <v>8.7347739999999021</v>
      </c>
      <c r="DY6" s="470">
        <f t="shared" si="34"/>
        <v>8.7055581468590427E-3</v>
      </c>
      <c r="DZ6" s="310">
        <v>1159.0753400000001</v>
      </c>
      <c r="EA6" s="310">
        <f t="shared" si="35"/>
        <v>12.789340000000038</v>
      </c>
      <c r="EB6" s="470">
        <f t="shared" si="36"/>
        <v>1.1157198116351449E-2</v>
      </c>
      <c r="EC6" s="310">
        <v>3076.2565979999999</v>
      </c>
      <c r="ED6" s="310">
        <f t="shared" si="37"/>
        <v>32.049597999999605</v>
      </c>
      <c r="EE6" s="470">
        <f t="shared" si="38"/>
        <v>1.052806133091462E-2</v>
      </c>
      <c r="EF6" s="310">
        <v>10203.323906</v>
      </c>
      <c r="EG6" s="310">
        <f t="shared" si="39"/>
        <v>280.53090599999996</v>
      </c>
      <c r="EH6" s="470">
        <f t="shared" si="40"/>
        <v>2.8271365330305689E-2</v>
      </c>
      <c r="EI6" s="310">
        <v>1054.8076120000001</v>
      </c>
      <c r="EJ6" s="310">
        <f t="shared" si="41"/>
        <v>-45.527387999999974</v>
      </c>
      <c r="EK6" s="470">
        <f t="shared" si="42"/>
        <v>-4.1375933692920766E-2</v>
      </c>
      <c r="EL6" s="310">
        <v>1001.6406679999999</v>
      </c>
      <c r="EM6" s="310">
        <f t="shared" si="43"/>
        <v>40.283667999999921</v>
      </c>
      <c r="EN6" s="470">
        <f t="shared" si="44"/>
        <v>4.1902922639560455E-2</v>
      </c>
      <c r="EO6" s="310">
        <v>921.29322899999988</v>
      </c>
      <c r="EP6" s="310">
        <f t="shared" si="45"/>
        <v>27.116026999999917</v>
      </c>
      <c r="EQ6" s="470">
        <f t="shared" si="46"/>
        <v>3.0325115580390204E-2</v>
      </c>
      <c r="ER6" s="310">
        <v>2977.741509</v>
      </c>
      <c r="ES6" s="310">
        <f t="shared" si="47"/>
        <v>21.872307000000092</v>
      </c>
      <c r="ET6" s="470">
        <f t="shared" si="48"/>
        <v>7.3996193692200092E-3</v>
      </c>
      <c r="EU6" s="310">
        <v>794.46006999999997</v>
      </c>
      <c r="EV6" s="310">
        <f t="shared" si="49"/>
        <v>-68.710148000000004</v>
      </c>
      <c r="EW6" s="470">
        <f t="shared" si="50"/>
        <v>-7.9602083768835513E-2</v>
      </c>
      <c r="EX6" s="310">
        <v>719.80922499999997</v>
      </c>
      <c r="EY6" s="310">
        <f t="shared" si="51"/>
        <v>-25.939874000000032</v>
      </c>
      <c r="EZ6" s="470">
        <f t="shared" si="52"/>
        <v>-3.4783647790904045E-2</v>
      </c>
      <c r="FA6" s="310">
        <v>614.295299</v>
      </c>
      <c r="FB6" s="310">
        <f t="shared" si="53"/>
        <v>28.905692000000045</v>
      </c>
      <c r="FC6" s="470">
        <f t="shared" si="54"/>
        <v>4.9378553452863141E-2</v>
      </c>
      <c r="FD6" s="310">
        <v>2128.5645939999999</v>
      </c>
      <c r="FE6" s="310">
        <f t="shared" si="55"/>
        <v>-65.744329999999991</v>
      </c>
      <c r="FF6" s="470">
        <f t="shared" si="56"/>
        <v>-2.9961291813075629E-2</v>
      </c>
      <c r="FG6" s="310">
        <v>5106.4499859999996</v>
      </c>
      <c r="FH6" s="310">
        <f t="shared" si="57"/>
        <v>-43.728140000000167</v>
      </c>
      <c r="FI6" s="470">
        <f t="shared" si="58"/>
        <v>-8.4906073013755346E-3</v>
      </c>
      <c r="FJ6" s="310">
        <v>601.92270699999995</v>
      </c>
      <c r="FK6" s="310">
        <f t="shared" si="59"/>
        <v>-13.096325999999976</v>
      </c>
      <c r="FL6" s="470">
        <f t="shared" si="60"/>
        <v>-2.1294180012799667E-2</v>
      </c>
      <c r="FM6" s="310">
        <v>516.92163900000003</v>
      </c>
      <c r="FN6" s="310">
        <f t="shared" si="61"/>
        <v>-107.60405100000003</v>
      </c>
      <c r="FO6" s="470">
        <f t="shared" si="62"/>
        <v>-0.17229723728418606</v>
      </c>
      <c r="FP6" s="310">
        <v>716.26877000000002</v>
      </c>
      <c r="FQ6" s="310">
        <f t="shared" si="63"/>
        <v>-21.075688999999898</v>
      </c>
      <c r="FR6" s="470">
        <f t="shared" si="64"/>
        <v>-2.8583233714922242E-2</v>
      </c>
      <c r="FS6" s="310">
        <v>1937.9151160000001</v>
      </c>
      <c r="FT6" s="310">
        <f t="shared" si="65"/>
        <v>-38.974065999999766</v>
      </c>
      <c r="FU6" s="470">
        <f t="shared" si="66"/>
        <v>-1.9714846110175016E-2</v>
      </c>
      <c r="FV6" s="310">
        <v>7046.6384890000008</v>
      </c>
      <c r="FW6" s="310">
        <f t="shared" si="67"/>
        <v>-80.428818999998839</v>
      </c>
      <c r="FX6" s="470">
        <f t="shared" si="68"/>
        <v>-1.1284980978041136E-2</v>
      </c>
      <c r="FY6" s="310">
        <v>881.29965800000002</v>
      </c>
      <c r="FZ6" s="310">
        <f t="shared" si="69"/>
        <v>-20.048825999999963</v>
      </c>
      <c r="GA6" s="470">
        <f t="shared" si="70"/>
        <v>-2.2243146081554803E-2</v>
      </c>
      <c r="GB6" s="310">
        <v>974.75024299999973</v>
      </c>
      <c r="GC6" s="310">
        <f t="shared" si="71"/>
        <v>-37.340531000000283</v>
      </c>
      <c r="GD6" s="470">
        <f t="shared" si="72"/>
        <v>-3.6894448560599452E-2</v>
      </c>
      <c r="GE6" s="310">
        <v>1096.491021</v>
      </c>
      <c r="GF6" s="310">
        <f t="shared" si="73"/>
        <v>-62.58431900000005</v>
      </c>
      <c r="GG6" s="470">
        <f t="shared" si="74"/>
        <v>-5.3995039701215664E-2</v>
      </c>
      <c r="GH6" s="310">
        <v>2952.1770429999997</v>
      </c>
      <c r="GI6" s="310">
        <f t="shared" si="75"/>
        <v>-124.07955500000025</v>
      </c>
      <c r="GJ6" s="470">
        <f t="shared" si="76"/>
        <v>-4.0334592075534088E-2</v>
      </c>
      <c r="GK6" s="310">
        <v>9992.9783019999995</v>
      </c>
      <c r="GL6" s="310">
        <f t="shared" si="77"/>
        <v>-210.34560400000009</v>
      </c>
      <c r="GM6" s="470">
        <f t="shared" si="78"/>
        <v>-2.0615400034130808E-2</v>
      </c>
      <c r="GN6" s="310">
        <v>1088.5166200000001</v>
      </c>
      <c r="GO6" s="310">
        <f t="shared" si="79"/>
        <v>33.70900800000004</v>
      </c>
      <c r="GP6" s="470">
        <f t="shared" si="80"/>
        <v>3.1957494064803957E-2</v>
      </c>
      <c r="GQ6" s="310">
        <f>GQ7+GQ10+GQ12+GQ14+GQ17+GQ20</f>
        <v>943.79430100000002</v>
      </c>
      <c r="GR6" s="310">
        <f t="shared" si="81"/>
        <v>-57.846366999999873</v>
      </c>
      <c r="GS6" s="470">
        <f t="shared" si="82"/>
        <v>-5.7751615772054371E-2</v>
      </c>
      <c r="GT6" s="310">
        <v>886.67064700000003</v>
      </c>
      <c r="GU6" s="310">
        <f t="shared" si="83"/>
        <v>-34.622581999999852</v>
      </c>
      <c r="GV6" s="470">
        <f t="shared" si="84"/>
        <v>-3.7580415127527064E-2</v>
      </c>
      <c r="GW6" s="310">
        <v>2918.9815680000002</v>
      </c>
      <c r="GX6" s="310">
        <f t="shared" si="85"/>
        <v>-58.759940999999799</v>
      </c>
      <c r="GY6" s="470">
        <f t="shared" si="86"/>
        <v>-1.9733056352407453E-2</v>
      </c>
      <c r="GZ6" s="310">
        <v>886.67064700000003</v>
      </c>
      <c r="HA6" s="310">
        <f t="shared" si="87"/>
        <v>92.210577000000058</v>
      </c>
      <c r="HB6" s="470">
        <f t="shared" si="88"/>
        <v>0.11606697489528965</v>
      </c>
      <c r="HC6" s="310">
        <v>740.35256400000003</v>
      </c>
      <c r="HD6" s="310">
        <f t="shared" si="89"/>
        <v>20.54333900000006</v>
      </c>
      <c r="HE6" s="470">
        <f t="shared" si="90"/>
        <v>2.8539977380812341E-2</v>
      </c>
      <c r="HF6" s="310">
        <v>627.25994199999991</v>
      </c>
      <c r="HG6" s="310">
        <f t="shared" si="91"/>
        <v>12.96464299999991</v>
      </c>
      <c r="HH6" s="470">
        <f t="shared" si="92"/>
        <v>2.1104903490397557E-2</v>
      </c>
      <c r="HI6" s="310">
        <v>2157.213111</v>
      </c>
      <c r="HJ6" s="310">
        <f t="shared" si="93"/>
        <v>28.648517000000083</v>
      </c>
      <c r="HK6" s="470">
        <f t="shared" si="94"/>
        <v>1.3459078047598157E-2</v>
      </c>
      <c r="HL6" s="310">
        <v>5075.7536789999995</v>
      </c>
      <c r="HM6" s="310">
        <f t="shared" si="95"/>
        <v>-30.696307000000161</v>
      </c>
      <c r="HN6" s="470">
        <f t="shared" si="96"/>
        <v>-6.0112812392480296E-3</v>
      </c>
      <c r="HO6" s="310">
        <v>600.95067100000006</v>
      </c>
      <c r="HP6" s="310">
        <f t="shared" si="97"/>
        <v>-0.9720359999998891</v>
      </c>
      <c r="HQ6" s="470">
        <f t="shared" si="98"/>
        <v>-1.6148850819144944E-3</v>
      </c>
      <c r="HR6" s="310">
        <v>684.08854499999995</v>
      </c>
      <c r="HS6" s="310">
        <f t="shared" si="99"/>
        <v>167.16690599999993</v>
      </c>
      <c r="HT6" s="470">
        <f t="shared" si="100"/>
        <v>0.32338925939217628</v>
      </c>
      <c r="HU6" s="310">
        <v>718.57074399999999</v>
      </c>
      <c r="HV6" s="310">
        <f t="shared" si="101"/>
        <v>2.3019739999999729</v>
      </c>
      <c r="HW6" s="470">
        <f t="shared" si="102"/>
        <v>3.213841083703779E-3</v>
      </c>
      <c r="HX6" s="310">
        <v>1929.0192999999999</v>
      </c>
      <c r="HY6" s="310">
        <f t="shared" si="103"/>
        <v>-8.8958160000001953</v>
      </c>
      <c r="HZ6" s="470">
        <f t="shared" si="104"/>
        <v>-4.5904053931741942E-3</v>
      </c>
      <c r="IA6" s="310">
        <v>7004.7729789999994</v>
      </c>
      <c r="IB6" s="310">
        <f t="shared" si="105"/>
        <v>-41.86551000000145</v>
      </c>
      <c r="IC6" s="470">
        <f t="shared" si="106"/>
        <v>-5.9412030382081727E-3</v>
      </c>
      <c r="ID6" s="310">
        <v>897.92786000000012</v>
      </c>
      <c r="IE6" s="310">
        <f t="shared" si="107"/>
        <v>16.628202000000101</v>
      </c>
      <c r="IF6" s="470">
        <f t="shared" si="108"/>
        <v>1.8867818509921742E-2</v>
      </c>
      <c r="IG6" s="310">
        <v>982.73199100000011</v>
      </c>
      <c r="IH6" s="310">
        <f t="shared" si="109"/>
        <v>7.9817480000003798</v>
      </c>
      <c r="II6" s="470">
        <f t="shared" si="110"/>
        <v>8.1885057811679676E-3</v>
      </c>
      <c r="IJ6" s="310">
        <v>1113.1694930000001</v>
      </c>
      <c r="IK6" s="310">
        <f t="shared" si="111"/>
        <v>16.678472000000056</v>
      </c>
      <c r="IL6" s="470">
        <f t="shared" si="112"/>
        <v>1.5210769336523417E-2</v>
      </c>
      <c r="IM6" s="310">
        <v>2993.8293440000007</v>
      </c>
      <c r="IN6" s="310">
        <f t="shared" si="113"/>
        <v>41.652301000000989</v>
      </c>
      <c r="IO6" s="470">
        <f t="shared" si="114"/>
        <v>1.41090118896372E-2</v>
      </c>
      <c r="IP6" s="310">
        <v>9998.6023229999992</v>
      </c>
      <c r="IQ6" s="310">
        <f t="shared" si="115"/>
        <v>5.6240209999996296</v>
      </c>
      <c r="IR6" s="470">
        <f t="shared" si="116"/>
        <v>5.6279727925297662E-4</v>
      </c>
    </row>
    <row r="7" spans="1:252" x14ac:dyDescent="0.25">
      <c r="A7" s="3" t="s">
        <v>62</v>
      </c>
      <c r="B7" s="295">
        <v>136.559325</v>
      </c>
      <c r="C7" s="295">
        <v>126.16751500000001</v>
      </c>
      <c r="D7" s="295">
        <v>126.62295</v>
      </c>
      <c r="E7" s="296">
        <v>389.34978999999998</v>
      </c>
      <c r="F7" s="295">
        <v>117.15546400000001</v>
      </c>
      <c r="G7" s="295">
        <v>110.20679800000001</v>
      </c>
      <c r="H7" s="295">
        <v>102.63428900000001</v>
      </c>
      <c r="I7" s="296">
        <v>329.99655100000001</v>
      </c>
      <c r="J7" s="296">
        <v>719.34634099999994</v>
      </c>
      <c r="K7" s="296">
        <v>97.989226000000002</v>
      </c>
      <c r="L7" s="296">
        <v>91.936487</v>
      </c>
      <c r="M7" s="296">
        <v>100.136504</v>
      </c>
      <c r="N7" s="296">
        <v>290.06180599999999</v>
      </c>
      <c r="O7" s="296">
        <v>1009.4081469999999</v>
      </c>
      <c r="P7" s="296">
        <v>114.221864</v>
      </c>
      <c r="Q7" s="296">
        <v>125.297803</v>
      </c>
      <c r="R7" s="296">
        <v>142.77447699999999</v>
      </c>
      <c r="S7" s="296">
        <v>382.29399999999998</v>
      </c>
      <c r="T7" s="307">
        <v>1391.702147</v>
      </c>
      <c r="U7" s="295">
        <v>139.86059599999999</v>
      </c>
      <c r="V7" s="295">
        <v>131.161517</v>
      </c>
      <c r="W7" s="295">
        <v>131.11237499999999</v>
      </c>
      <c r="X7" s="296">
        <v>402.13448799999998</v>
      </c>
      <c r="Y7" s="295">
        <v>115.744388</v>
      </c>
      <c r="Z7" s="295">
        <v>107.163152</v>
      </c>
      <c r="AA7" s="295">
        <v>96.846984000000006</v>
      </c>
      <c r="AB7" s="296">
        <v>319.754524</v>
      </c>
      <c r="AC7" s="296">
        <v>721.88901199999998</v>
      </c>
      <c r="AD7" s="296">
        <v>94.228234</v>
      </c>
      <c r="AE7" s="296">
        <v>97.664968999999999</v>
      </c>
      <c r="AF7" s="296">
        <v>101.53830499999999</v>
      </c>
      <c r="AG7" s="296">
        <v>293.43150800000001</v>
      </c>
      <c r="AH7" s="296">
        <v>1015.32052</v>
      </c>
      <c r="AI7" s="296">
        <v>115.751243</v>
      </c>
      <c r="AJ7" s="296">
        <v>122.997567</v>
      </c>
      <c r="AK7" s="296">
        <v>137.86032299999999</v>
      </c>
      <c r="AL7" s="296">
        <v>376.60913300000004</v>
      </c>
      <c r="AM7" s="296">
        <v>1391.9296530000001</v>
      </c>
      <c r="AN7" s="295">
        <v>137.42263600000001</v>
      </c>
      <c r="AO7" s="295">
        <v>123.078</v>
      </c>
      <c r="AP7" s="295">
        <v>129.2936</v>
      </c>
      <c r="AQ7" s="296">
        <v>389.79423599999996</v>
      </c>
      <c r="AR7" s="295">
        <v>118.55552900000001</v>
      </c>
      <c r="AS7" s="295">
        <v>110.13500000000001</v>
      </c>
      <c r="AT7" s="295">
        <v>96.806570000000008</v>
      </c>
      <c r="AU7" s="296">
        <v>325.49709900000005</v>
      </c>
      <c r="AV7" s="296">
        <v>715.291335</v>
      </c>
      <c r="AW7" s="296">
        <v>94.832192000000006</v>
      </c>
      <c r="AX7" s="296">
        <v>95.061999999999998</v>
      </c>
      <c r="AY7" s="296">
        <v>102.053</v>
      </c>
      <c r="AZ7" s="296">
        <v>291.94719199999997</v>
      </c>
      <c r="BA7" s="296">
        <v>1007.238527</v>
      </c>
      <c r="BB7" s="296">
        <v>116.88438500000001</v>
      </c>
      <c r="BC7" s="296">
        <v>122.813427</v>
      </c>
      <c r="BD7" s="296">
        <v>131.81319300000001</v>
      </c>
      <c r="BE7" s="296">
        <v>371.51100500000001</v>
      </c>
      <c r="BF7" s="296">
        <v>1378.749532</v>
      </c>
      <c r="BG7" s="451">
        <v>-13.180121000000099</v>
      </c>
      <c r="BH7" s="331">
        <v>-9.4689562590991594E-3</v>
      </c>
      <c r="BI7" s="295">
        <v>137.96700000000001</v>
      </c>
      <c r="BJ7" s="295">
        <v>122.755</v>
      </c>
      <c r="BK7" s="295">
        <v>127.55200000000001</v>
      </c>
      <c r="BL7" s="296">
        <v>388.274</v>
      </c>
      <c r="BM7" s="295">
        <v>113.3</v>
      </c>
      <c r="BN7" s="295">
        <v>108.39999999999999</v>
      </c>
      <c r="BO7" s="295">
        <v>97.4</v>
      </c>
      <c r="BP7" s="296">
        <v>319.10000000000002</v>
      </c>
      <c r="BQ7" s="296">
        <v>707.37400000000002</v>
      </c>
      <c r="BR7" s="295">
        <v>96.4</v>
      </c>
      <c r="BS7" s="295">
        <v>97.6</v>
      </c>
      <c r="BT7" s="295">
        <v>101.4</v>
      </c>
      <c r="BU7" s="296">
        <v>295.39999999999998</v>
      </c>
      <c r="BV7" s="296">
        <v>1002.774</v>
      </c>
      <c r="BW7" s="296">
        <v>114.2</v>
      </c>
      <c r="BX7" s="296">
        <v>121.9</v>
      </c>
      <c r="BY7" s="295">
        <v>138.19999999999999</v>
      </c>
      <c r="BZ7" s="296">
        <v>374.3</v>
      </c>
      <c r="CA7" s="296">
        <v>1377.0740000000001</v>
      </c>
      <c r="CB7" s="296">
        <f t="shared" si="0"/>
        <v>-1.6755319999999756</v>
      </c>
      <c r="CC7" s="21">
        <f t="shared" si="1"/>
        <v>-1.2152548096023401E-3</v>
      </c>
      <c r="CD7" s="296">
        <v>133.11199999999999</v>
      </c>
      <c r="CE7" s="296">
        <f t="shared" si="2"/>
        <v>-4.8550000000000182</v>
      </c>
      <c r="CF7" s="21">
        <f t="shared" si="3"/>
        <v>-3.5189574318496578E-2</v>
      </c>
      <c r="CG7" s="296">
        <v>118.74799999999999</v>
      </c>
      <c r="CH7" s="296">
        <f t="shared" si="4"/>
        <v>-4.007000000000005</v>
      </c>
      <c r="CI7" s="21">
        <f t="shared" si="5"/>
        <v>-3.2642254897967536E-2</v>
      </c>
      <c r="CJ7" s="296">
        <v>125.83663899999999</v>
      </c>
      <c r="CK7" s="296">
        <f t="shared" si="6"/>
        <v>-1.7153610000000157</v>
      </c>
      <c r="CL7" s="21">
        <f t="shared" si="7"/>
        <v>-1.3448326956849093E-2</v>
      </c>
      <c r="CM7" s="296">
        <f t="shared" si="8"/>
        <v>377.696639</v>
      </c>
      <c r="CN7" s="296">
        <f t="shared" si="9"/>
        <v>-10.577360999999996</v>
      </c>
      <c r="CO7" s="21">
        <f t="shared" si="10"/>
        <v>-2.7242001782246547E-2</v>
      </c>
      <c r="CP7" s="296">
        <v>115.680751</v>
      </c>
      <c r="CQ7" s="296">
        <f t="shared" si="11"/>
        <v>2.3807510000000036</v>
      </c>
      <c r="CR7" s="21">
        <f t="shared" si="12"/>
        <v>2.1962647601476051E-2</v>
      </c>
      <c r="CS7" s="296">
        <v>109.50159000000001</v>
      </c>
      <c r="CT7" s="296">
        <f t="shared" si="13"/>
        <v>1.1015900000000158</v>
      </c>
      <c r="CU7" s="21">
        <f t="shared" si="14"/>
        <v>1.0162269372693874E-2</v>
      </c>
      <c r="CV7" s="296">
        <v>97.4</v>
      </c>
      <c r="CW7" s="296">
        <f t="shared" si="15"/>
        <v>0</v>
      </c>
      <c r="CX7" s="21">
        <f t="shared" si="16"/>
        <v>0</v>
      </c>
      <c r="CY7" s="296">
        <v>322.58234100000004</v>
      </c>
      <c r="CZ7" s="296">
        <f t="shared" si="17"/>
        <v>3.4823410000000194</v>
      </c>
      <c r="DA7" s="21">
        <f t="shared" si="18"/>
        <v>1.0913008461297459E-2</v>
      </c>
      <c r="DB7" s="296">
        <v>700.27898000000005</v>
      </c>
      <c r="DC7" s="296">
        <f t="shared" si="19"/>
        <v>-7.0950199999999768</v>
      </c>
      <c r="DD7" s="21">
        <f t="shared" si="20"/>
        <v>-1.0030083096070787E-2</v>
      </c>
      <c r="DE7" s="296">
        <v>104.38811200000001</v>
      </c>
      <c r="DF7" s="296">
        <f t="shared" si="21"/>
        <v>7.988112000000001</v>
      </c>
      <c r="DG7" s="21">
        <f t="shared" si="22"/>
        <v>8.2864232365145229E-2</v>
      </c>
      <c r="DH7" s="296">
        <v>99.238</v>
      </c>
      <c r="DI7" s="296">
        <f t="shared" si="23"/>
        <v>1.6380000000000052</v>
      </c>
      <c r="DJ7" s="21">
        <f t="shared" si="24"/>
        <v>1.6782786885245957E-2</v>
      </c>
      <c r="DK7" s="296">
        <v>103.37187800000001</v>
      </c>
      <c r="DL7" s="296">
        <f t="shared" si="25"/>
        <v>-29.740121999999985</v>
      </c>
      <c r="DM7" s="21">
        <f t="shared" si="26"/>
        <v>-0.29329508875739629</v>
      </c>
      <c r="DN7" s="296">
        <v>306.99799000000002</v>
      </c>
      <c r="DO7" s="296">
        <f t="shared" si="27"/>
        <v>11.597990000000038</v>
      </c>
      <c r="DP7" s="21">
        <f t="shared" si="28"/>
        <v>3.9261983750846441E-2</v>
      </c>
      <c r="DQ7" s="296">
        <v>1007.2769700000001</v>
      </c>
      <c r="DR7" s="296">
        <f t="shared" si="29"/>
        <v>4.5029700000001185</v>
      </c>
      <c r="DS7" s="21">
        <f t="shared" si="30"/>
        <v>4.4905133160613644E-3</v>
      </c>
      <c r="DT7" s="296">
        <v>115.509394</v>
      </c>
      <c r="DU7" s="296">
        <f t="shared" si="31"/>
        <v>1.3093939999999975</v>
      </c>
      <c r="DV7" s="21">
        <f t="shared" si="32"/>
        <v>1.1465796847635705E-2</v>
      </c>
      <c r="DW7" s="296">
        <v>125.45246600000002</v>
      </c>
      <c r="DX7" s="296">
        <f t="shared" si="33"/>
        <v>3.5524660000000097</v>
      </c>
      <c r="DY7" s="21">
        <f t="shared" si="34"/>
        <v>2.9142461033634205E-2</v>
      </c>
      <c r="DZ7" s="296">
        <v>142.72842899999998</v>
      </c>
      <c r="EA7" s="296">
        <f t="shared" si="35"/>
        <v>4.5284289999999885</v>
      </c>
      <c r="EB7" s="21">
        <f t="shared" si="36"/>
        <v>3.2767214182344351E-2</v>
      </c>
      <c r="EC7" s="296">
        <v>383.69028900000001</v>
      </c>
      <c r="ED7" s="296">
        <f t="shared" si="37"/>
        <v>9.3902889999999957</v>
      </c>
      <c r="EE7" s="21">
        <f t="shared" si="38"/>
        <v>2.5087600854929188E-2</v>
      </c>
      <c r="EF7" s="296">
        <v>1390.967259</v>
      </c>
      <c r="EG7" s="296">
        <f t="shared" si="39"/>
        <v>13.893258999999944</v>
      </c>
      <c r="EH7" s="21">
        <f t="shared" si="40"/>
        <v>1.00889705273645E-2</v>
      </c>
      <c r="EI7" s="296">
        <v>142.96500499999999</v>
      </c>
      <c r="EJ7" s="296">
        <f t="shared" si="41"/>
        <v>9.853004999999996</v>
      </c>
      <c r="EK7" s="21">
        <f t="shared" si="42"/>
        <v>7.4020411382895585E-2</v>
      </c>
      <c r="EL7" s="296">
        <v>134.48994099999999</v>
      </c>
      <c r="EM7" s="296">
        <f t="shared" si="43"/>
        <v>15.741940999999997</v>
      </c>
      <c r="EN7" s="21">
        <f t="shared" si="44"/>
        <v>0.13256594637383365</v>
      </c>
      <c r="EO7" s="296">
        <f>EO8+EO9</f>
        <v>129.72111699999999</v>
      </c>
      <c r="EP7" s="296">
        <f t="shared" si="45"/>
        <v>3.8844780000000014</v>
      </c>
      <c r="EQ7" s="21">
        <f t="shared" si="46"/>
        <v>3.0869212900703758E-2</v>
      </c>
      <c r="ER7" s="296">
        <f>ER8+ER9</f>
        <v>407.176063</v>
      </c>
      <c r="ES7" s="296">
        <f t="shared" si="47"/>
        <v>29.479423999999995</v>
      </c>
      <c r="ET7" s="21">
        <f t="shared" si="48"/>
        <v>7.8050533036382125E-2</v>
      </c>
      <c r="EU7" s="296">
        <v>115.286849</v>
      </c>
      <c r="EV7" s="296">
        <f t="shared" si="49"/>
        <v>-0.39390199999999709</v>
      </c>
      <c r="EW7" s="21">
        <f t="shared" si="50"/>
        <v>-3.4050781706975353E-3</v>
      </c>
      <c r="EX7" s="296">
        <v>109.262131</v>
      </c>
      <c r="EY7" s="296">
        <f t="shared" si="51"/>
        <v>-0.23945900000001075</v>
      </c>
      <c r="EZ7" s="21">
        <f t="shared" si="52"/>
        <v>-2.1868084289918596E-3</v>
      </c>
      <c r="FA7" s="296">
        <v>98.857188000000008</v>
      </c>
      <c r="FB7" s="296">
        <f t="shared" si="53"/>
        <v>1.4571880000000021</v>
      </c>
      <c r="FC7" s="21">
        <f t="shared" si="54"/>
        <v>1.4960862422997968E-2</v>
      </c>
      <c r="FD7" s="296">
        <v>323.40616799999998</v>
      </c>
      <c r="FE7" s="296">
        <f t="shared" si="55"/>
        <v>0.82382699999993747</v>
      </c>
      <c r="FF7" s="21">
        <f t="shared" si="56"/>
        <v>2.5538502741535296E-3</v>
      </c>
      <c r="FG7" s="296">
        <v>730.70111399999996</v>
      </c>
      <c r="FH7" s="296">
        <f t="shared" si="57"/>
        <v>30.422133999999915</v>
      </c>
      <c r="FI7" s="21">
        <f t="shared" si="58"/>
        <v>4.3442877580018059E-2</v>
      </c>
      <c r="FJ7" s="296">
        <v>96.528551000000007</v>
      </c>
      <c r="FK7" s="296">
        <f t="shared" si="59"/>
        <v>-7.8595609999999994</v>
      </c>
      <c r="FL7" s="21">
        <f t="shared" si="60"/>
        <v>-7.5291724789504758E-2</v>
      </c>
      <c r="FM7" s="296">
        <v>97.40935300000001</v>
      </c>
      <c r="FN7" s="296">
        <f t="shared" si="61"/>
        <v>-1.8286469999999895</v>
      </c>
      <c r="FO7" s="21">
        <f t="shared" si="62"/>
        <v>-1.8426882847296294E-2</v>
      </c>
      <c r="FP7" s="296">
        <v>104.436271</v>
      </c>
      <c r="FQ7" s="296">
        <f t="shared" si="63"/>
        <v>1.0643929999999955</v>
      </c>
      <c r="FR7" s="21">
        <f t="shared" si="64"/>
        <v>1.0296736603740482E-2</v>
      </c>
      <c r="FS7" s="296">
        <v>298.37417500000004</v>
      </c>
      <c r="FT7" s="296">
        <f t="shared" si="65"/>
        <v>-8.6238149999999791</v>
      </c>
      <c r="FU7" s="21">
        <f t="shared" si="66"/>
        <v>-2.8090786522739053E-2</v>
      </c>
      <c r="FV7" s="296">
        <v>1031.3486760000001</v>
      </c>
      <c r="FW7" s="296">
        <f t="shared" si="67"/>
        <v>24.071705999999949</v>
      </c>
      <c r="FX7" s="21">
        <f t="shared" si="68"/>
        <v>2.3897802408805145E-2</v>
      </c>
      <c r="FY7" s="296">
        <v>114.065771</v>
      </c>
      <c r="FZ7" s="296">
        <f t="shared" si="69"/>
        <v>-1.4436230000000023</v>
      </c>
      <c r="GA7" s="21">
        <f t="shared" si="70"/>
        <v>-1.2497883938340134E-2</v>
      </c>
      <c r="GB7" s="296">
        <v>125.22677599999999</v>
      </c>
      <c r="GC7" s="296">
        <f t="shared" si="71"/>
        <v>-0.22569000000002859</v>
      </c>
      <c r="GD7" s="21">
        <f t="shared" si="72"/>
        <v>-1.7990080800805348E-3</v>
      </c>
      <c r="GE7" s="296">
        <v>137.95413099999999</v>
      </c>
      <c r="GF7" s="296">
        <f t="shared" si="73"/>
        <v>-4.7742979999999875</v>
      </c>
      <c r="GG7" s="21">
        <f t="shared" si="74"/>
        <v>-3.3450224551970567E-2</v>
      </c>
      <c r="GH7" s="296">
        <v>376.88279899999998</v>
      </c>
      <c r="GI7" s="296">
        <f t="shared" si="75"/>
        <v>-6.8074900000000298</v>
      </c>
      <c r="GJ7" s="21">
        <f t="shared" si="76"/>
        <v>-1.7742148277305057E-2</v>
      </c>
      <c r="GK7" s="296">
        <v>1402.394245</v>
      </c>
      <c r="GL7" s="296">
        <f t="shared" si="77"/>
        <v>11.426985999999943</v>
      </c>
      <c r="GM7" s="21">
        <f t="shared" si="78"/>
        <v>8.2151365720966561E-3</v>
      </c>
      <c r="GN7" s="296">
        <v>141.19255799999999</v>
      </c>
      <c r="GO7" s="296">
        <f t="shared" si="79"/>
        <v>-1.7724469999999997</v>
      </c>
      <c r="GP7" s="21">
        <f t="shared" si="80"/>
        <v>-1.2397768251048567E-2</v>
      </c>
      <c r="GQ7" s="296">
        <f>GQ8+GQ9</f>
        <v>122.39128000000001</v>
      </c>
      <c r="GR7" s="296">
        <f t="shared" si="81"/>
        <v>-12.098660999999979</v>
      </c>
      <c r="GS7" s="21">
        <f t="shared" si="82"/>
        <v>-8.9959597796239493E-2</v>
      </c>
      <c r="GT7" s="296">
        <v>124.86513299999999</v>
      </c>
      <c r="GU7" s="296">
        <f t="shared" si="83"/>
        <v>-4.8559840000000065</v>
      </c>
      <c r="GV7" s="21">
        <f t="shared" si="84"/>
        <v>-3.743402857069144E-2</v>
      </c>
      <c r="GW7" s="296">
        <v>388.44897100000003</v>
      </c>
      <c r="GX7" s="296">
        <f t="shared" si="85"/>
        <v>-18.727091999999971</v>
      </c>
      <c r="GY7" s="21">
        <f t="shared" si="86"/>
        <v>-4.5992615238779323E-2</v>
      </c>
      <c r="GZ7" s="296">
        <v>124.86513299999999</v>
      </c>
      <c r="HA7" s="296">
        <f t="shared" si="87"/>
        <v>9.5782839999999823</v>
      </c>
      <c r="HB7" s="21">
        <f t="shared" si="88"/>
        <v>8.3082190927084687E-2</v>
      </c>
      <c r="HC7" s="296">
        <v>109.040381</v>
      </c>
      <c r="HD7" s="296">
        <f t="shared" si="89"/>
        <v>-0.22175000000000011</v>
      </c>
      <c r="HE7" s="21">
        <f t="shared" si="90"/>
        <v>-2.0295229277561876E-3</v>
      </c>
      <c r="HF7" s="296">
        <v>99.517555999999999</v>
      </c>
      <c r="HG7" s="296">
        <f t="shared" si="91"/>
        <v>0.66036799999999118</v>
      </c>
      <c r="HH7" s="21">
        <f t="shared" si="92"/>
        <v>6.6800200709734043E-3</v>
      </c>
      <c r="HI7" s="296">
        <v>322.27106500000002</v>
      </c>
      <c r="HJ7" s="296">
        <f t="shared" si="93"/>
        <v>-1.1351029999999582</v>
      </c>
      <c r="HK7" s="21">
        <f t="shared" si="94"/>
        <v>-3.5098372026100577E-3</v>
      </c>
      <c r="HL7" s="296">
        <v>710.27903600000002</v>
      </c>
      <c r="HM7" s="296">
        <f t="shared" si="95"/>
        <v>-20.422077999999942</v>
      </c>
      <c r="HN7" s="21">
        <f t="shared" si="96"/>
        <v>-2.7948606630973254E-2</v>
      </c>
      <c r="HO7" s="296">
        <v>98.388576</v>
      </c>
      <c r="HP7" s="296">
        <f t="shared" si="97"/>
        <v>1.8600249999999932</v>
      </c>
      <c r="HQ7" s="21">
        <f t="shared" si="98"/>
        <v>1.9269169388028969E-2</v>
      </c>
      <c r="HR7" s="296">
        <v>168.68363599999998</v>
      </c>
      <c r="HS7" s="296">
        <f t="shared" si="99"/>
        <v>71.274282999999969</v>
      </c>
      <c r="HT7" s="21">
        <f t="shared" si="100"/>
        <v>0.73169855670840933</v>
      </c>
      <c r="HU7" s="296">
        <v>106.009398</v>
      </c>
      <c r="HV7" s="296">
        <f t="shared" si="101"/>
        <v>1.5731269999999995</v>
      </c>
      <c r="HW7" s="21">
        <f t="shared" si="102"/>
        <v>1.5063033033801057E-2</v>
      </c>
      <c r="HX7" s="296">
        <v>301.90895</v>
      </c>
      <c r="HY7" s="296">
        <f t="shared" si="103"/>
        <v>3.5347749999999678</v>
      </c>
      <c r="HZ7" s="21">
        <f t="shared" si="104"/>
        <v>1.1846786002843468E-2</v>
      </c>
      <c r="IA7" s="296">
        <v>1012.187986</v>
      </c>
      <c r="IB7" s="296">
        <f t="shared" si="105"/>
        <v>-19.160690000000045</v>
      </c>
      <c r="IC7" s="21">
        <f t="shared" si="106"/>
        <v>-1.8578285351868763E-2</v>
      </c>
      <c r="ID7" s="296">
        <v>117.569</v>
      </c>
      <c r="IE7" s="296">
        <f t="shared" si="107"/>
        <v>3.5032290000000046</v>
      </c>
      <c r="IF7" s="21">
        <f t="shared" si="108"/>
        <v>3.0712359801609589E-2</v>
      </c>
      <c r="IG7" s="296">
        <v>123.966453</v>
      </c>
      <c r="IH7" s="296">
        <f t="shared" si="109"/>
        <v>-1.2603229999999854</v>
      </c>
      <c r="II7" s="21">
        <f t="shared" si="110"/>
        <v>-1.0064325220669943E-2</v>
      </c>
      <c r="IJ7" s="296">
        <v>143.91177300000001</v>
      </c>
      <c r="IK7" s="296">
        <f t="shared" si="111"/>
        <v>5.9576420000000212</v>
      </c>
      <c r="IL7" s="21">
        <f t="shared" si="112"/>
        <v>4.318567306984103E-2</v>
      </c>
      <c r="IM7" s="296">
        <v>385.447226</v>
      </c>
      <c r="IN7" s="296">
        <f t="shared" si="113"/>
        <v>8.5644270000000233</v>
      </c>
      <c r="IO7" s="21">
        <f t="shared" si="114"/>
        <v>2.2724377506016198E-2</v>
      </c>
      <c r="IP7" s="296">
        <v>1397.6352120000001</v>
      </c>
      <c r="IQ7" s="296">
        <f t="shared" si="115"/>
        <v>-4.7590329999998175</v>
      </c>
      <c r="IR7" s="21">
        <f t="shared" si="116"/>
        <v>-3.3935057969378775E-3</v>
      </c>
    </row>
    <row r="8" spans="1:252" x14ac:dyDescent="0.25">
      <c r="A8" s="4" t="s">
        <v>207</v>
      </c>
      <c r="B8" s="451">
        <v>124.991</v>
      </c>
      <c r="C8" s="451">
        <v>115.53700000000001</v>
      </c>
      <c r="D8" s="451">
        <v>116.53400000000001</v>
      </c>
      <c r="E8" s="23">
        <v>357.06200000000001</v>
      </c>
      <c r="F8" s="451">
        <v>107.79900000000001</v>
      </c>
      <c r="G8" s="451">
        <v>101.206</v>
      </c>
      <c r="H8" s="451">
        <v>93.855000000000004</v>
      </c>
      <c r="I8" s="23">
        <v>302.86</v>
      </c>
      <c r="J8" s="184">
        <v>659.92200000000003</v>
      </c>
      <c r="K8" s="306">
        <v>89.418000000000006</v>
      </c>
      <c r="L8" s="306">
        <v>83.762</v>
      </c>
      <c r="M8" s="306">
        <v>91.225999999999999</v>
      </c>
      <c r="N8" s="23">
        <v>264.40600000000001</v>
      </c>
      <c r="O8" s="306">
        <v>924.32799999999997</v>
      </c>
      <c r="P8" s="306">
        <v>104.416</v>
      </c>
      <c r="Q8" s="306">
        <v>114.464</v>
      </c>
      <c r="R8" s="306">
        <v>130.35499999999999</v>
      </c>
      <c r="S8" s="23">
        <v>349.23500000000001</v>
      </c>
      <c r="T8" s="176">
        <v>1273.5630000000001</v>
      </c>
      <c r="U8" s="451">
        <v>127.339</v>
      </c>
      <c r="V8" s="451">
        <v>119.44</v>
      </c>
      <c r="W8" s="451">
        <v>119.73099999999999</v>
      </c>
      <c r="X8" s="23">
        <v>366.51</v>
      </c>
      <c r="Y8" s="451">
        <v>106.047</v>
      </c>
      <c r="Z8" s="451">
        <v>98.16</v>
      </c>
      <c r="AA8" s="451">
        <v>87.778000000000006</v>
      </c>
      <c r="AB8" s="23">
        <v>291.98500000000001</v>
      </c>
      <c r="AC8" s="306">
        <v>658.495</v>
      </c>
      <c r="AD8" s="451">
        <v>85.88</v>
      </c>
      <c r="AE8" s="451">
        <v>89.102000000000004</v>
      </c>
      <c r="AF8" s="32">
        <v>92.363</v>
      </c>
      <c r="AG8" s="23">
        <v>267.34500000000003</v>
      </c>
      <c r="AH8" s="443">
        <v>925.84</v>
      </c>
      <c r="AI8" s="448">
        <v>106.148</v>
      </c>
      <c r="AJ8" s="448">
        <v>113.044</v>
      </c>
      <c r="AK8" s="448">
        <v>126.43</v>
      </c>
      <c r="AL8" s="23">
        <v>345.62200000000001</v>
      </c>
      <c r="AM8" s="306">
        <v>1271.462</v>
      </c>
      <c r="AN8" s="451">
        <v>125.617</v>
      </c>
      <c r="AO8" s="451">
        <v>112.378</v>
      </c>
      <c r="AP8" s="451">
        <v>118.242</v>
      </c>
      <c r="AQ8" s="23">
        <v>356.23700000000002</v>
      </c>
      <c r="AR8" s="451">
        <v>108.79300000000001</v>
      </c>
      <c r="AS8" s="451">
        <v>101.13500000000001</v>
      </c>
      <c r="AT8" s="451">
        <v>87.668000000000006</v>
      </c>
      <c r="AU8" s="23">
        <v>297.596</v>
      </c>
      <c r="AV8" s="306">
        <v>653.83300000000008</v>
      </c>
      <c r="AW8" s="451">
        <v>85.656000000000006</v>
      </c>
      <c r="AX8" s="451">
        <v>86.561999999999998</v>
      </c>
      <c r="AY8" s="32">
        <v>93.453000000000003</v>
      </c>
      <c r="AZ8" s="23">
        <v>265.67100000000005</v>
      </c>
      <c r="BA8" s="443">
        <v>919.50400000000013</v>
      </c>
      <c r="BB8" s="448">
        <v>106.88500000000001</v>
      </c>
      <c r="BC8" s="448">
        <v>112.42400000000001</v>
      </c>
      <c r="BD8" s="448">
        <v>122.63800000000001</v>
      </c>
      <c r="BE8" s="23">
        <v>341.947</v>
      </c>
      <c r="BF8" s="306">
        <v>1261.451</v>
      </c>
      <c r="BG8" s="451">
        <v>-10.010999999999967</v>
      </c>
      <c r="BH8" s="331">
        <v>-7.8736132106189682E-3</v>
      </c>
      <c r="BI8" s="451">
        <v>126.167</v>
      </c>
      <c r="BJ8" s="451">
        <v>112.755</v>
      </c>
      <c r="BK8" s="451">
        <v>116.852</v>
      </c>
      <c r="BL8" s="23">
        <v>355.774</v>
      </c>
      <c r="BM8" s="451">
        <v>103.8</v>
      </c>
      <c r="BN8" s="451">
        <v>99.3</v>
      </c>
      <c r="BO8" s="451">
        <v>87.9</v>
      </c>
      <c r="BP8" s="23">
        <v>291</v>
      </c>
      <c r="BQ8" s="306">
        <v>646.774</v>
      </c>
      <c r="BR8" s="451">
        <v>87.5</v>
      </c>
      <c r="BS8" s="451">
        <v>88.3</v>
      </c>
      <c r="BT8" s="451">
        <v>92.4</v>
      </c>
      <c r="BU8" s="23">
        <v>268.20000000000005</v>
      </c>
      <c r="BV8" s="443">
        <v>914.97400000000005</v>
      </c>
      <c r="BW8" s="443">
        <v>104.5</v>
      </c>
      <c r="BX8" s="443">
        <v>111.7</v>
      </c>
      <c r="BY8" s="451">
        <v>126.2</v>
      </c>
      <c r="BZ8" s="23">
        <v>342.4</v>
      </c>
      <c r="CA8" s="306">
        <v>1257.3</v>
      </c>
      <c r="CB8" s="306">
        <f t="shared" si="0"/>
        <v>-4.1510000000000673</v>
      </c>
      <c r="CC8" s="321">
        <f t="shared" si="1"/>
        <v>-3.2906549679694789E-3</v>
      </c>
      <c r="CD8" s="306">
        <v>121.61199999999999</v>
      </c>
      <c r="CE8" s="306">
        <f t="shared" si="2"/>
        <v>-4.5550000000000068</v>
      </c>
      <c r="CF8" s="321">
        <f t="shared" si="3"/>
        <v>-3.6102942924853623E-2</v>
      </c>
      <c r="CG8" s="306">
        <v>108.44799999999999</v>
      </c>
      <c r="CH8" s="306">
        <f t="shared" si="4"/>
        <v>-4.3070000000000022</v>
      </c>
      <c r="CI8" s="321">
        <f t="shared" si="5"/>
        <v>-3.8197862622500134E-2</v>
      </c>
      <c r="CJ8" s="306">
        <v>114.95499999999998</v>
      </c>
      <c r="CK8" s="306">
        <f t="shared" si="6"/>
        <v>-1.8970000000000198</v>
      </c>
      <c r="CL8" s="321">
        <f t="shared" si="7"/>
        <v>-1.6234210796563342E-2</v>
      </c>
      <c r="CM8" s="306">
        <f t="shared" si="8"/>
        <v>345.01499999999999</v>
      </c>
      <c r="CN8" s="306">
        <f t="shared" si="9"/>
        <v>-10.759000000000015</v>
      </c>
      <c r="CO8" s="321">
        <f t="shared" si="10"/>
        <v>-3.0241108119199309E-2</v>
      </c>
      <c r="CP8" s="306">
        <v>105.673</v>
      </c>
      <c r="CQ8" s="306">
        <f t="shared" si="11"/>
        <v>1.8730000000000047</v>
      </c>
      <c r="CR8" s="321">
        <f t="shared" si="12"/>
        <v>1.8862034239677791E-2</v>
      </c>
      <c r="CS8" s="306">
        <v>100.04</v>
      </c>
      <c r="CT8" s="306">
        <f t="shared" si="13"/>
        <v>0.74000000000000909</v>
      </c>
      <c r="CU8" s="321">
        <f t="shared" si="14"/>
        <v>7.4521651560927405E-3</v>
      </c>
      <c r="CV8" s="306">
        <v>87.9</v>
      </c>
      <c r="CW8" s="306">
        <f t="shared" si="15"/>
        <v>0</v>
      </c>
      <c r="CX8" s="321">
        <f t="shared" si="16"/>
        <v>0</v>
      </c>
      <c r="CY8" s="306">
        <v>293.61300000000006</v>
      </c>
      <c r="CZ8" s="306">
        <f t="shared" si="17"/>
        <v>2.6130000000000564</v>
      </c>
      <c r="DA8" s="321">
        <f t="shared" si="18"/>
        <v>8.9793814432991628E-3</v>
      </c>
      <c r="DB8" s="306">
        <v>638.62800000000004</v>
      </c>
      <c r="DC8" s="306">
        <f t="shared" si="19"/>
        <v>-8.1459999999999582</v>
      </c>
      <c r="DD8" s="321">
        <f t="shared" si="20"/>
        <v>-1.2594816736603447E-2</v>
      </c>
      <c r="DE8" s="306">
        <v>94.831000000000003</v>
      </c>
      <c r="DF8" s="306">
        <f t="shared" si="21"/>
        <v>7.3310000000000031</v>
      </c>
      <c r="DG8" s="321">
        <f t="shared" si="22"/>
        <v>8.3782857142857173E-2</v>
      </c>
      <c r="DH8" s="306">
        <v>89.938000000000002</v>
      </c>
      <c r="DI8" s="306">
        <f t="shared" si="23"/>
        <v>1.6380000000000052</v>
      </c>
      <c r="DJ8" s="321">
        <f t="shared" si="24"/>
        <v>1.8550396375990999E-2</v>
      </c>
      <c r="DK8" s="306">
        <v>94.232000000000014</v>
      </c>
      <c r="DL8" s="306">
        <f t="shared" si="25"/>
        <v>-27.379999999999981</v>
      </c>
      <c r="DM8" s="321">
        <f t="shared" si="26"/>
        <v>-0.2963203463203461</v>
      </c>
      <c r="DN8" s="306">
        <v>279.00100000000003</v>
      </c>
      <c r="DO8" s="306">
        <f t="shared" si="27"/>
        <v>10.800999999999988</v>
      </c>
      <c r="DP8" s="321">
        <f t="shared" si="28"/>
        <v>4.0272184936614414E-2</v>
      </c>
      <c r="DQ8" s="306">
        <v>917.62900000000013</v>
      </c>
      <c r="DR8" s="306">
        <f t="shared" si="29"/>
        <v>2.6550000000000864</v>
      </c>
      <c r="DS8" s="321">
        <f t="shared" si="30"/>
        <v>2.9017217975593691E-3</v>
      </c>
      <c r="DT8" s="306">
        <v>105.91800000000001</v>
      </c>
      <c r="DU8" s="306">
        <f t="shared" si="31"/>
        <v>1.4180000000000064</v>
      </c>
      <c r="DV8" s="321">
        <f t="shared" si="32"/>
        <v>1.3569377990430682E-2</v>
      </c>
      <c r="DW8" s="306">
        <v>114.71600000000001</v>
      </c>
      <c r="DX8" s="306">
        <f t="shared" si="33"/>
        <v>3.0160000000000053</v>
      </c>
      <c r="DY8" s="321">
        <f t="shared" si="34"/>
        <v>2.7000895255147764E-2</v>
      </c>
      <c r="DZ8" s="306">
        <v>130.23499999999999</v>
      </c>
      <c r="EA8" s="306">
        <f t="shared" si="35"/>
        <v>4.0349999999999824</v>
      </c>
      <c r="EB8" s="321">
        <f t="shared" si="36"/>
        <v>3.1973058637083857E-2</v>
      </c>
      <c r="EC8" s="306">
        <v>350.86900000000003</v>
      </c>
      <c r="ED8" s="306">
        <f t="shared" si="37"/>
        <v>8.4690000000000509</v>
      </c>
      <c r="EE8" s="321">
        <f t="shared" si="38"/>
        <v>2.4734228971962768E-2</v>
      </c>
      <c r="EF8" s="306">
        <v>1257.3</v>
      </c>
      <c r="EG8" s="306">
        <f t="shared" si="39"/>
        <v>0</v>
      </c>
      <c r="EH8" s="321">
        <f t="shared" si="40"/>
        <v>0</v>
      </c>
      <c r="EI8" s="306">
        <v>130.75399999999999</v>
      </c>
      <c r="EJ8" s="306">
        <f t="shared" si="41"/>
        <v>9.1419999999999959</v>
      </c>
      <c r="EK8" s="321">
        <f t="shared" si="42"/>
        <v>7.5173502614873502E-2</v>
      </c>
      <c r="EL8" s="306">
        <v>122.806</v>
      </c>
      <c r="EM8" s="306">
        <f t="shared" si="43"/>
        <v>14.358000000000004</v>
      </c>
      <c r="EN8" s="321">
        <f t="shared" si="44"/>
        <v>0.1323952493360874</v>
      </c>
      <c r="EO8" s="306">
        <v>118.756606</v>
      </c>
      <c r="EP8" s="306">
        <f t="shared" si="45"/>
        <v>3.8016060000000209</v>
      </c>
      <c r="EQ8" s="321">
        <f t="shared" si="46"/>
        <v>3.3070384063329315E-2</v>
      </c>
      <c r="ER8" s="306">
        <v>372.31660599999998</v>
      </c>
      <c r="ES8" s="306">
        <f t="shared" si="47"/>
        <v>27.301605999999992</v>
      </c>
      <c r="ET8" s="321">
        <f t="shared" si="48"/>
        <v>7.9131649348579025E-2</v>
      </c>
      <c r="EU8" s="306">
        <v>104.937</v>
      </c>
      <c r="EV8" s="306">
        <f t="shared" si="49"/>
        <v>-0.73600000000000421</v>
      </c>
      <c r="EW8" s="321">
        <f t="shared" si="50"/>
        <v>-6.9648822310335113E-3</v>
      </c>
      <c r="EX8" s="306">
        <v>100.056</v>
      </c>
      <c r="EY8" s="306">
        <f t="shared" si="51"/>
        <v>1.5999999999991132E-2</v>
      </c>
      <c r="EZ8" s="321">
        <f t="shared" si="52"/>
        <v>1.5993602558967543E-4</v>
      </c>
      <c r="FA8" s="306">
        <v>89.486000000000004</v>
      </c>
      <c r="FB8" s="306">
        <f t="shared" si="53"/>
        <v>1.5859999999999985</v>
      </c>
      <c r="FC8" s="321">
        <f t="shared" si="54"/>
        <v>1.8043230944254817E-2</v>
      </c>
      <c r="FD8" s="306">
        <v>296.98500000000007</v>
      </c>
      <c r="FE8" s="306">
        <f t="shared" si="55"/>
        <v>3.3720000000000141</v>
      </c>
      <c r="FF8" s="321">
        <f t="shared" si="56"/>
        <v>1.1484505113874431E-2</v>
      </c>
      <c r="FG8" s="306">
        <v>669.3850000000001</v>
      </c>
      <c r="FH8" s="306">
        <f t="shared" si="57"/>
        <v>30.757000000000062</v>
      </c>
      <c r="FI8" s="321">
        <f t="shared" si="58"/>
        <v>4.816105776758936E-2</v>
      </c>
      <c r="FJ8" s="306">
        <v>87.7</v>
      </c>
      <c r="FK8" s="306">
        <f t="shared" si="59"/>
        <v>-7.1310000000000002</v>
      </c>
      <c r="FL8" s="321">
        <f t="shared" si="60"/>
        <v>-7.5196929274182492E-2</v>
      </c>
      <c r="FM8" s="306">
        <v>88.13900000000001</v>
      </c>
      <c r="FN8" s="306">
        <f t="shared" si="61"/>
        <v>-1.7989999999999924</v>
      </c>
      <c r="FO8" s="321">
        <f t="shared" si="62"/>
        <v>-2.0002668504970005E-2</v>
      </c>
      <c r="FP8" s="306">
        <v>95.091999999999999</v>
      </c>
      <c r="FQ8" s="306">
        <f t="shared" si="63"/>
        <v>0.85999999999998522</v>
      </c>
      <c r="FR8" s="321">
        <f t="shared" si="64"/>
        <v>9.1264114101365264E-3</v>
      </c>
      <c r="FS8" s="306">
        <v>270.93099999999998</v>
      </c>
      <c r="FT8" s="306">
        <f t="shared" si="65"/>
        <v>-8.07000000000005</v>
      </c>
      <c r="FU8" s="321">
        <f t="shared" si="66"/>
        <v>-2.8924627510295838E-2</v>
      </c>
      <c r="FV8" s="306">
        <v>940.57199999999989</v>
      </c>
      <c r="FW8" s="306">
        <f t="shared" si="67"/>
        <v>22.942999999999756</v>
      </c>
      <c r="FX8" s="321">
        <f t="shared" si="68"/>
        <v>2.5002479215456085E-2</v>
      </c>
      <c r="FY8" s="306">
        <v>104.694225</v>
      </c>
      <c r="FZ8" s="306">
        <f t="shared" si="69"/>
        <v>-1.2237750000000034</v>
      </c>
      <c r="GA8" s="321">
        <f t="shared" si="70"/>
        <v>-1.155398515833006E-2</v>
      </c>
      <c r="GB8" s="306">
        <v>114.78499999999998</v>
      </c>
      <c r="GC8" s="306">
        <f t="shared" si="71"/>
        <v>6.8999999999974193E-2</v>
      </c>
      <c r="GD8" s="321">
        <f t="shared" si="72"/>
        <v>6.0148540744075964E-4</v>
      </c>
      <c r="GE8" s="306">
        <v>126.797</v>
      </c>
      <c r="GF8" s="306">
        <f t="shared" si="73"/>
        <v>-3.4379999999999882</v>
      </c>
      <c r="GG8" s="321">
        <f t="shared" si="74"/>
        <v>-2.6398433600798469E-2</v>
      </c>
      <c r="GH8" s="306">
        <v>345.91234599999996</v>
      </c>
      <c r="GI8" s="306">
        <f t="shared" si="75"/>
        <v>-4.9566540000000714</v>
      </c>
      <c r="GJ8" s="321">
        <f t="shared" si="76"/>
        <v>-1.4126793760634512E-2</v>
      </c>
      <c r="GK8" s="306">
        <v>1280.3015310000001</v>
      </c>
      <c r="GL8" s="306">
        <f t="shared" si="77"/>
        <v>23.001531000000114</v>
      </c>
      <c r="GM8" s="321">
        <f t="shared" si="78"/>
        <v>1.8294385588165207E-2</v>
      </c>
      <c r="GN8" s="306">
        <v>129.16888399999999</v>
      </c>
      <c r="GO8" s="306">
        <f t="shared" si="79"/>
        <v>-1.5851159999999993</v>
      </c>
      <c r="GP8" s="321">
        <f t="shared" si="80"/>
        <v>-1.2122887253927218E-2</v>
      </c>
      <c r="GQ8" s="306">
        <v>112.12400000000001</v>
      </c>
      <c r="GR8" s="306">
        <f t="shared" si="81"/>
        <v>-10.681999999999988</v>
      </c>
      <c r="GS8" s="321">
        <f t="shared" si="82"/>
        <v>-8.6982720713971534E-2</v>
      </c>
      <c r="GT8" s="306">
        <v>114.94199999999999</v>
      </c>
      <c r="GU8" s="306">
        <f t="shared" si="83"/>
        <v>-3.8146060000000119</v>
      </c>
      <c r="GV8" s="321">
        <f t="shared" si="84"/>
        <v>-3.2121211008674426E-2</v>
      </c>
      <c r="GW8" s="306">
        <v>356.23488400000002</v>
      </c>
      <c r="GX8" s="306">
        <f t="shared" si="85"/>
        <v>-16.081721999999957</v>
      </c>
      <c r="GY8" s="321">
        <f t="shared" si="86"/>
        <v>-4.3193673719726475E-2</v>
      </c>
      <c r="GZ8" s="306">
        <v>114.94199999999999</v>
      </c>
      <c r="HA8" s="306">
        <f t="shared" si="87"/>
        <v>10.004999999999995</v>
      </c>
      <c r="HB8" s="321">
        <f t="shared" si="88"/>
        <v>9.5342920037736881E-2</v>
      </c>
      <c r="HC8" s="306">
        <v>99.61399999999999</v>
      </c>
      <c r="HD8" s="306">
        <f t="shared" si="89"/>
        <v>-0.44200000000000728</v>
      </c>
      <c r="HE8" s="321">
        <f t="shared" si="90"/>
        <v>-4.4175261853362843E-3</v>
      </c>
      <c r="HF8" s="306">
        <v>89.535554000000005</v>
      </c>
      <c r="HG8" s="306">
        <f t="shared" si="91"/>
        <v>4.9554000000000542E-2</v>
      </c>
      <c r="HH8" s="321">
        <f t="shared" si="92"/>
        <v>5.5376259973627764E-4</v>
      </c>
      <c r="HI8" s="306">
        <v>293.63311099999999</v>
      </c>
      <c r="HJ8" s="306">
        <f t="shared" si="93"/>
        <v>-3.3518890000000852</v>
      </c>
      <c r="HK8" s="321">
        <f t="shared" si="94"/>
        <v>-1.1286391568598024E-2</v>
      </c>
      <c r="HL8" s="306">
        <v>649.42699500000003</v>
      </c>
      <c r="HM8" s="306">
        <f t="shared" si="95"/>
        <v>-19.958005000000071</v>
      </c>
      <c r="HN8" s="321">
        <f t="shared" si="96"/>
        <v>-2.9815435063528566E-2</v>
      </c>
      <c r="HO8" s="306">
        <v>88.882000000000005</v>
      </c>
      <c r="HP8" s="306">
        <f t="shared" si="97"/>
        <v>1.1820000000000022</v>
      </c>
      <c r="HQ8" s="321">
        <f t="shared" si="98"/>
        <v>1.3477765108323856E-2</v>
      </c>
      <c r="HR8" s="306">
        <v>89.147999999999996</v>
      </c>
      <c r="HS8" s="306">
        <f t="shared" si="99"/>
        <v>1.0089999999999861</v>
      </c>
      <c r="HT8" s="321">
        <f t="shared" si="100"/>
        <v>1.1447826728235922E-2</v>
      </c>
      <c r="HU8" s="306">
        <v>97.052868000000004</v>
      </c>
      <c r="HV8" s="306">
        <f t="shared" si="101"/>
        <v>1.9608680000000049</v>
      </c>
      <c r="HW8" s="321">
        <f t="shared" si="102"/>
        <v>2.0620746224708754E-2</v>
      </c>
      <c r="HX8" s="306">
        <v>274.26882499999999</v>
      </c>
      <c r="HY8" s="306">
        <f t="shared" si="103"/>
        <v>3.3378250000000094</v>
      </c>
      <c r="HZ8" s="321">
        <f t="shared" si="104"/>
        <v>1.2319834201328048E-2</v>
      </c>
      <c r="IA8" s="306">
        <v>923.69582000000003</v>
      </c>
      <c r="IB8" s="306">
        <f t="shared" si="105"/>
        <v>-16.876179999999863</v>
      </c>
      <c r="IC8" s="321">
        <f t="shared" si="106"/>
        <v>-1.7942464798016384E-2</v>
      </c>
      <c r="ID8" s="306">
        <v>107.869</v>
      </c>
      <c r="IE8" s="306">
        <f t="shared" si="107"/>
        <v>3.1747749999999968</v>
      </c>
      <c r="IF8" s="321">
        <f t="shared" si="108"/>
        <v>3.0324260960907793E-2</v>
      </c>
      <c r="IG8" s="306">
        <v>113.86645300000001</v>
      </c>
      <c r="IH8" s="306">
        <f t="shared" si="109"/>
        <v>-0.91854699999997536</v>
      </c>
      <c r="II8" s="321">
        <f t="shared" si="110"/>
        <v>-8.0023260879032582E-3</v>
      </c>
      <c r="IJ8" s="306">
        <v>132.16300000000001</v>
      </c>
      <c r="IK8" s="306">
        <f t="shared" si="111"/>
        <v>5.3660000000000139</v>
      </c>
      <c r="IL8" s="321">
        <f t="shared" si="112"/>
        <v>4.2319613240060998E-2</v>
      </c>
      <c r="IM8" s="306">
        <v>353.89845300000002</v>
      </c>
      <c r="IN8" s="306">
        <f t="shared" si="113"/>
        <v>7.9861070000000609</v>
      </c>
      <c r="IO8" s="321">
        <f t="shared" si="114"/>
        <v>2.3087082876192173E-2</v>
      </c>
      <c r="IP8" s="306">
        <v>1277.5942730000002</v>
      </c>
      <c r="IQ8" s="306">
        <f t="shared" si="115"/>
        <v>-2.7072579999999107</v>
      </c>
      <c r="IR8" s="321">
        <f t="shared" si="116"/>
        <v>-2.114547186306466E-3</v>
      </c>
    </row>
    <row r="9" spans="1:252" x14ac:dyDescent="0.25">
      <c r="A9" s="4" t="s">
        <v>208</v>
      </c>
      <c r="B9" s="181">
        <v>11.568325</v>
      </c>
      <c r="C9" s="181">
        <v>10.630515000000001</v>
      </c>
      <c r="D9" s="181">
        <v>10.088950000000001</v>
      </c>
      <c r="E9" s="185">
        <v>32.287790000000001</v>
      </c>
      <c r="F9" s="181">
        <v>9.3564640000000008</v>
      </c>
      <c r="G9" s="181">
        <v>9.0007979999999996</v>
      </c>
      <c r="H9" s="181">
        <v>8.7792890000000003</v>
      </c>
      <c r="I9" s="185">
        <v>27.136550999999997</v>
      </c>
      <c r="J9" s="325">
        <v>59.424340999999998</v>
      </c>
      <c r="K9" s="325">
        <v>8.5712259999999993</v>
      </c>
      <c r="L9" s="325">
        <v>8.1744869999999992</v>
      </c>
      <c r="M9" s="325">
        <v>8.9105039999999995</v>
      </c>
      <c r="N9" s="325">
        <v>25.655805999999998</v>
      </c>
      <c r="O9" s="325">
        <v>85.080146999999997</v>
      </c>
      <c r="P9" s="325">
        <v>9.8058639999999997</v>
      </c>
      <c r="Q9" s="325">
        <v>10.833803</v>
      </c>
      <c r="R9" s="325">
        <v>12.419477000000001</v>
      </c>
      <c r="S9" s="325">
        <v>33.058999999999997</v>
      </c>
      <c r="T9" s="186">
        <v>118.139</v>
      </c>
      <c r="U9" s="181">
        <v>12.521596000000001</v>
      </c>
      <c r="V9" s="181">
        <v>11.721517</v>
      </c>
      <c r="W9" s="181">
        <v>11.381375</v>
      </c>
      <c r="X9" s="185">
        <v>35.624487999999999</v>
      </c>
      <c r="Y9" s="181">
        <v>9.6973880000000001</v>
      </c>
      <c r="Z9" s="181">
        <v>9.003152</v>
      </c>
      <c r="AA9" s="181">
        <v>9.0689840000000004</v>
      </c>
      <c r="AB9" s="185">
        <v>27.769524000000001</v>
      </c>
      <c r="AC9" s="325">
        <v>63.394012000000004</v>
      </c>
      <c r="AD9" s="325">
        <v>8.3482339999999997</v>
      </c>
      <c r="AE9" s="325">
        <v>8.5629690000000007</v>
      </c>
      <c r="AF9" s="325">
        <v>9.1753049999999998</v>
      </c>
      <c r="AG9" s="325">
        <v>26.086507999999998</v>
      </c>
      <c r="AH9" s="325">
        <v>89.480519999999999</v>
      </c>
      <c r="AI9" s="325">
        <v>9.6032430000000009</v>
      </c>
      <c r="AJ9" s="325">
        <v>9.9535669999999996</v>
      </c>
      <c r="AK9" s="325">
        <v>11.430323</v>
      </c>
      <c r="AL9" s="325">
        <v>30.987133</v>
      </c>
      <c r="AM9" s="325">
        <v>120.467653</v>
      </c>
      <c r="AN9" s="181">
        <v>11.805636</v>
      </c>
      <c r="AO9" s="181">
        <v>10.7</v>
      </c>
      <c r="AP9" s="181">
        <v>11.051600000000001</v>
      </c>
      <c r="AQ9" s="185">
        <v>33.557236000000003</v>
      </c>
      <c r="AR9" s="181">
        <v>9.7625289999999989</v>
      </c>
      <c r="AS9" s="181">
        <v>9</v>
      </c>
      <c r="AT9" s="181">
        <v>9.1385699999999996</v>
      </c>
      <c r="AU9" s="185">
        <v>27.901099000000002</v>
      </c>
      <c r="AV9" s="325">
        <v>61.458335000000005</v>
      </c>
      <c r="AW9" s="325">
        <v>9.1761920000000003</v>
      </c>
      <c r="AX9" s="325">
        <v>8.5</v>
      </c>
      <c r="AY9" s="325">
        <v>8.6</v>
      </c>
      <c r="AZ9" s="325">
        <v>26.276192000000002</v>
      </c>
      <c r="BA9" s="325">
        <v>87.734527000000014</v>
      </c>
      <c r="BB9" s="325">
        <v>9.9993850000000002</v>
      </c>
      <c r="BC9" s="325">
        <v>10.389427000000001</v>
      </c>
      <c r="BD9" s="325">
        <v>9.1751930000000002</v>
      </c>
      <c r="BE9" s="325">
        <v>29.564005000000002</v>
      </c>
      <c r="BF9" s="325">
        <v>117.29853200000002</v>
      </c>
      <c r="BG9" s="451">
        <v>-3.1691209999999757</v>
      </c>
      <c r="BH9" s="331">
        <v>-2.6306821134798541E-2</v>
      </c>
      <c r="BI9" s="181">
        <v>11.8</v>
      </c>
      <c r="BJ9" s="181">
        <v>10</v>
      </c>
      <c r="BK9" s="181">
        <v>10.7</v>
      </c>
      <c r="BL9" s="185">
        <v>32.5</v>
      </c>
      <c r="BM9" s="181">
        <v>9.5</v>
      </c>
      <c r="BN9" s="181">
        <v>9.1</v>
      </c>
      <c r="BO9" s="181">
        <v>9.5</v>
      </c>
      <c r="BP9" s="185">
        <v>28.1</v>
      </c>
      <c r="BQ9" s="325">
        <v>60.6</v>
      </c>
      <c r="BR9" s="181">
        <v>8.9</v>
      </c>
      <c r="BS9" s="181">
        <v>9.3000000000000007</v>
      </c>
      <c r="BT9" s="181">
        <v>9</v>
      </c>
      <c r="BU9" s="325">
        <v>27.200000000000003</v>
      </c>
      <c r="BV9" s="325">
        <v>87.800000000000011</v>
      </c>
      <c r="BW9" s="325">
        <v>9.6999999999999993</v>
      </c>
      <c r="BX9" s="325">
        <v>10.199999999999999</v>
      </c>
      <c r="BY9" s="181">
        <v>12</v>
      </c>
      <c r="BZ9" s="325">
        <v>31.9</v>
      </c>
      <c r="CA9" s="325">
        <v>119.7</v>
      </c>
      <c r="CB9" s="325">
        <f t="shared" si="0"/>
        <v>2.40146799999998</v>
      </c>
      <c r="CC9" s="197">
        <f t="shared" si="1"/>
        <v>2.0473129194830669E-2</v>
      </c>
      <c r="CD9" s="325">
        <v>11.5</v>
      </c>
      <c r="CE9" s="325">
        <f t="shared" si="2"/>
        <v>-0.30000000000000071</v>
      </c>
      <c r="CF9" s="197">
        <f t="shared" si="3"/>
        <v>-2.5423728813559379E-2</v>
      </c>
      <c r="CG9" s="325">
        <v>10.3</v>
      </c>
      <c r="CH9" s="325">
        <f t="shared" si="4"/>
        <v>0.30000000000000071</v>
      </c>
      <c r="CI9" s="197">
        <f t="shared" si="5"/>
        <v>3.0000000000000072E-2</v>
      </c>
      <c r="CJ9" s="325">
        <v>10.881639</v>
      </c>
      <c r="CK9" s="325">
        <f t="shared" si="6"/>
        <v>0.18163900000000055</v>
      </c>
      <c r="CL9" s="197">
        <f t="shared" si="7"/>
        <v>1.6975607476635568E-2</v>
      </c>
      <c r="CM9" s="325">
        <f t="shared" si="8"/>
        <v>32.681639000000004</v>
      </c>
      <c r="CN9" s="325">
        <f t="shared" si="9"/>
        <v>0.1816390000000041</v>
      </c>
      <c r="CO9" s="197">
        <f t="shared" si="10"/>
        <v>5.5888923076924339E-3</v>
      </c>
      <c r="CP9" s="325">
        <v>10.007751000000001</v>
      </c>
      <c r="CQ9" s="325">
        <f t="shared" si="11"/>
        <v>0.50775100000000073</v>
      </c>
      <c r="CR9" s="197">
        <f t="shared" si="12"/>
        <v>5.5796813186813267E-2</v>
      </c>
      <c r="CS9" s="325">
        <v>9.4615900000000011</v>
      </c>
      <c r="CT9" s="325">
        <f t="shared" si="13"/>
        <v>0.36159000000000141</v>
      </c>
      <c r="CU9" s="197">
        <f t="shared" si="14"/>
        <v>3.9735164835164989E-2</v>
      </c>
      <c r="CV9" s="325">
        <v>9.5</v>
      </c>
      <c r="CW9" s="325">
        <f t="shared" si="15"/>
        <v>0</v>
      </c>
      <c r="CX9" s="197">
        <f t="shared" si="16"/>
        <v>0</v>
      </c>
      <c r="CY9" s="325">
        <v>28.969341</v>
      </c>
      <c r="CZ9" s="325">
        <f t="shared" si="17"/>
        <v>0.86934099999999859</v>
      </c>
      <c r="DA9" s="197">
        <f t="shared" si="18"/>
        <v>3.0937402135231266E-2</v>
      </c>
      <c r="DB9" s="325">
        <v>61.650980000000004</v>
      </c>
      <c r="DC9" s="325">
        <f t="shared" si="19"/>
        <v>1.0509800000000027</v>
      </c>
      <c r="DD9" s="197">
        <f t="shared" si="20"/>
        <v>1.7342904290429086E-2</v>
      </c>
      <c r="DE9" s="325">
        <v>9.5571120000000001</v>
      </c>
      <c r="DF9" s="325">
        <f t="shared" si="21"/>
        <v>0.6571119999999997</v>
      </c>
      <c r="DG9" s="197">
        <f t="shared" si="22"/>
        <v>7.3832808988764001E-2</v>
      </c>
      <c r="DH9" s="325">
        <v>9.3000000000000007</v>
      </c>
      <c r="DI9" s="325">
        <f t="shared" si="23"/>
        <v>0</v>
      </c>
      <c r="DJ9" s="197">
        <f t="shared" si="24"/>
        <v>0</v>
      </c>
      <c r="DK9" s="325">
        <v>9.1398779999999995</v>
      </c>
      <c r="DL9" s="325">
        <f t="shared" si="25"/>
        <v>-2.3601220000000005</v>
      </c>
      <c r="DM9" s="197">
        <f t="shared" si="26"/>
        <v>-0.26223577777777785</v>
      </c>
      <c r="DN9" s="325">
        <v>27.99699</v>
      </c>
      <c r="DO9" s="325">
        <f t="shared" si="27"/>
        <v>0.79698999999999742</v>
      </c>
      <c r="DP9" s="197">
        <f t="shared" si="28"/>
        <v>2.9301102941176372E-2</v>
      </c>
      <c r="DQ9" s="325">
        <v>89.647970000000001</v>
      </c>
      <c r="DR9" s="325">
        <f t="shared" si="29"/>
        <v>1.8479699999999895</v>
      </c>
      <c r="DS9" s="197">
        <f t="shared" si="30"/>
        <v>2.1047494305239056E-2</v>
      </c>
      <c r="DT9" s="325">
        <v>9.5913939999999993</v>
      </c>
      <c r="DU9" s="325">
        <f t="shared" si="31"/>
        <v>-0.10860599999999998</v>
      </c>
      <c r="DV9" s="197">
        <f t="shared" si="32"/>
        <v>-1.1196494845360824E-2</v>
      </c>
      <c r="DW9" s="325">
        <v>10.736466</v>
      </c>
      <c r="DX9" s="325">
        <f t="shared" si="33"/>
        <v>0.53646600000000078</v>
      </c>
      <c r="DY9" s="197">
        <f t="shared" si="34"/>
        <v>5.2594705882353023E-2</v>
      </c>
      <c r="DZ9" s="325">
        <v>12.493429000000001</v>
      </c>
      <c r="EA9" s="325">
        <f t="shared" si="35"/>
        <v>0.49342900000000078</v>
      </c>
      <c r="EB9" s="197">
        <f t="shared" si="36"/>
        <v>4.1119083333333396E-2</v>
      </c>
      <c r="EC9" s="325">
        <v>32.821289</v>
      </c>
      <c r="ED9" s="325">
        <f t="shared" si="37"/>
        <v>0.92128900000000158</v>
      </c>
      <c r="EE9" s="197">
        <f t="shared" si="38"/>
        <v>2.8880532915360552E-2</v>
      </c>
      <c r="EF9" s="325">
        <v>119.7</v>
      </c>
      <c r="EG9" s="325">
        <f t="shared" si="39"/>
        <v>0</v>
      </c>
      <c r="EH9" s="197">
        <f t="shared" si="40"/>
        <v>0</v>
      </c>
      <c r="EI9" s="325">
        <v>12.211005</v>
      </c>
      <c r="EJ9" s="325">
        <f t="shared" si="41"/>
        <v>0.71100500000000011</v>
      </c>
      <c r="EK9" s="197">
        <f t="shared" si="42"/>
        <v>6.1826521739130447E-2</v>
      </c>
      <c r="EL9" s="325">
        <v>11.683941000000001</v>
      </c>
      <c r="EM9" s="325">
        <f t="shared" si="43"/>
        <v>1.3839410000000001</v>
      </c>
      <c r="EN9" s="197">
        <f t="shared" si="44"/>
        <v>0.13436320388349515</v>
      </c>
      <c r="EO9" s="325">
        <v>10.964511</v>
      </c>
      <c r="EP9" s="325">
        <f t="shared" si="45"/>
        <v>8.2872000000000057E-2</v>
      </c>
      <c r="EQ9" s="197">
        <f t="shared" si="46"/>
        <v>7.615764500182377E-3</v>
      </c>
      <c r="ER9" s="325">
        <v>34.859456999999999</v>
      </c>
      <c r="ES9" s="325">
        <f t="shared" si="47"/>
        <v>2.1778179999999949</v>
      </c>
      <c r="ET9" s="197">
        <f t="shared" si="48"/>
        <v>6.6637355611204041E-2</v>
      </c>
      <c r="EU9" s="325">
        <v>10.349849000000001</v>
      </c>
      <c r="EV9" s="325">
        <f t="shared" si="49"/>
        <v>0.34209800000000001</v>
      </c>
      <c r="EW9" s="197">
        <f t="shared" si="50"/>
        <v>3.4183304520666029E-2</v>
      </c>
      <c r="EX9" s="325">
        <v>9.206131000000001</v>
      </c>
      <c r="EY9" s="325">
        <f t="shared" si="51"/>
        <v>-0.2554590000000001</v>
      </c>
      <c r="EZ9" s="197">
        <f t="shared" si="52"/>
        <v>-2.6999584636408898E-2</v>
      </c>
      <c r="FA9" s="325">
        <v>9.3711880000000001</v>
      </c>
      <c r="FB9" s="325">
        <f t="shared" si="53"/>
        <v>-0.12881199999999993</v>
      </c>
      <c r="FC9" s="197">
        <f t="shared" si="54"/>
        <v>-1.3559157894736834E-2</v>
      </c>
      <c r="FD9" s="325">
        <v>28.403065999999988</v>
      </c>
      <c r="FE9" s="325">
        <f t="shared" si="55"/>
        <v>-0.56627500000001163</v>
      </c>
      <c r="FF9" s="197">
        <f t="shared" si="56"/>
        <v>-1.9547389773209255E-2</v>
      </c>
      <c r="FG9" s="325">
        <v>63.298011999999993</v>
      </c>
      <c r="FH9" s="325">
        <f t="shared" si="57"/>
        <v>1.6470319999999887</v>
      </c>
      <c r="FI9" s="197">
        <f t="shared" si="58"/>
        <v>2.6715422852969874E-2</v>
      </c>
      <c r="FJ9" s="325">
        <v>8.8285509999999991</v>
      </c>
      <c r="FK9" s="325">
        <f t="shared" si="59"/>
        <v>-0.7285610000000009</v>
      </c>
      <c r="FL9" s="197">
        <f t="shared" si="60"/>
        <v>-7.6232338806953487E-2</v>
      </c>
      <c r="FM9" s="325">
        <v>9.2703530000000001</v>
      </c>
      <c r="FN9" s="325">
        <f t="shared" si="61"/>
        <v>-2.9647000000000645E-2</v>
      </c>
      <c r="FO9" s="197">
        <f t="shared" si="62"/>
        <v>-3.1878494623656605E-3</v>
      </c>
      <c r="FP9" s="325">
        <v>9.3442710000000009</v>
      </c>
      <c r="FQ9" s="325">
        <f t="shared" si="63"/>
        <v>0.20439300000000138</v>
      </c>
      <c r="FR9" s="197">
        <f t="shared" si="64"/>
        <v>2.2362771144210172E-2</v>
      </c>
      <c r="FS9" s="325">
        <v>27.443174999999997</v>
      </c>
      <c r="FT9" s="325">
        <f t="shared" si="65"/>
        <v>-0.55381500000000372</v>
      </c>
      <c r="FU9" s="197">
        <f t="shared" si="66"/>
        <v>-1.9781233625472013E-2</v>
      </c>
      <c r="FV9" s="325">
        <v>90.741186999999996</v>
      </c>
      <c r="FW9" s="325">
        <f t="shared" si="67"/>
        <v>1.0932169999999957</v>
      </c>
      <c r="FX9" s="197">
        <f t="shared" si="68"/>
        <v>1.2194553875564562E-2</v>
      </c>
      <c r="FY9" s="325">
        <v>9.3715460000000004</v>
      </c>
      <c r="FZ9" s="325">
        <f t="shared" si="69"/>
        <v>-0.21984799999999893</v>
      </c>
      <c r="GA9" s="197">
        <f t="shared" si="70"/>
        <v>-2.2921381396697804E-2</v>
      </c>
      <c r="GB9" s="325">
        <v>10.441776000000001</v>
      </c>
      <c r="GC9" s="325">
        <f t="shared" si="71"/>
        <v>-0.29468999999999923</v>
      </c>
      <c r="GD9" s="197">
        <f t="shared" si="72"/>
        <v>-2.7447579119609676E-2</v>
      </c>
      <c r="GE9" s="325">
        <v>11.157130999999998</v>
      </c>
      <c r="GF9" s="325">
        <f t="shared" si="73"/>
        <v>-1.3362980000000029</v>
      </c>
      <c r="GG9" s="197">
        <f t="shared" si="74"/>
        <v>-0.10696006676789878</v>
      </c>
      <c r="GH9" s="325">
        <v>30.970452999999999</v>
      </c>
      <c r="GI9" s="325">
        <f t="shared" si="75"/>
        <v>-1.850836000000001</v>
      </c>
      <c r="GJ9" s="197">
        <f t="shared" si="76"/>
        <v>-5.639132576420143E-2</v>
      </c>
      <c r="GK9" s="325">
        <v>122.05722499999999</v>
      </c>
      <c r="GL9" s="325">
        <f t="shared" si="77"/>
        <v>2.3572249999999855</v>
      </c>
      <c r="GM9" s="197">
        <f t="shared" si="78"/>
        <v>1.9692773600668217E-2</v>
      </c>
      <c r="GN9" s="325">
        <v>12.023674000000002</v>
      </c>
      <c r="GO9" s="325">
        <f t="shared" si="79"/>
        <v>-0.18733099999999858</v>
      </c>
      <c r="GP9" s="197">
        <f t="shared" si="80"/>
        <v>-1.534116151782745E-2</v>
      </c>
      <c r="GQ9" s="325">
        <v>10.26728</v>
      </c>
      <c r="GR9" s="325">
        <f t="shared" si="81"/>
        <v>-1.4166610000000013</v>
      </c>
      <c r="GS9" s="197">
        <f t="shared" si="82"/>
        <v>-0.12124855817056943</v>
      </c>
      <c r="GT9" s="325">
        <v>9.923133</v>
      </c>
      <c r="GU9" s="325">
        <f t="shared" si="83"/>
        <v>-1.0413779999999999</v>
      </c>
      <c r="GV9" s="197">
        <f t="shared" si="84"/>
        <v>-9.4977149459743337E-2</v>
      </c>
      <c r="GW9" s="325">
        <v>32.214086999999999</v>
      </c>
      <c r="GX9" s="325">
        <f t="shared" si="85"/>
        <v>-2.6453699999999998</v>
      </c>
      <c r="GY9" s="197">
        <f t="shared" si="86"/>
        <v>-7.5886724225222441E-2</v>
      </c>
      <c r="GZ9" s="325">
        <v>9.923133</v>
      </c>
      <c r="HA9" s="325">
        <f t="shared" si="87"/>
        <v>-0.42671600000000076</v>
      </c>
      <c r="HB9" s="197">
        <f t="shared" si="88"/>
        <v>-4.1229200541959665E-2</v>
      </c>
      <c r="HC9" s="325">
        <v>9.4263809999999992</v>
      </c>
      <c r="HD9" s="325">
        <f t="shared" si="89"/>
        <v>0.22024999999999828</v>
      </c>
      <c r="HE9" s="197">
        <f t="shared" si="90"/>
        <v>2.3924273943092735E-2</v>
      </c>
      <c r="HF9" s="325">
        <v>9.9820019999999996</v>
      </c>
      <c r="HG9" s="325">
        <f t="shared" si="91"/>
        <v>0.61081399999999952</v>
      </c>
      <c r="HH9" s="197">
        <f t="shared" si="92"/>
        <v>6.5179996388931641E-2</v>
      </c>
      <c r="HI9" s="325">
        <v>28.637954000000001</v>
      </c>
      <c r="HJ9" s="325">
        <f t="shared" si="93"/>
        <v>0.2348880000000122</v>
      </c>
      <c r="HK9" s="197">
        <f t="shared" si="94"/>
        <v>8.2698114351462022E-3</v>
      </c>
      <c r="HL9" s="325">
        <v>60.852041</v>
      </c>
      <c r="HM9" s="325">
        <f t="shared" si="95"/>
        <v>-2.445970999999993</v>
      </c>
      <c r="HN9" s="197">
        <f t="shared" si="96"/>
        <v>-3.8642145664859004E-2</v>
      </c>
      <c r="HO9" s="325">
        <v>9.5065760000000026</v>
      </c>
      <c r="HP9" s="325">
        <f t="shared" si="97"/>
        <v>0.67802500000000343</v>
      </c>
      <c r="HQ9" s="197">
        <f t="shared" si="98"/>
        <v>7.6799125926780454E-2</v>
      </c>
      <c r="HR9" s="325">
        <v>79.535635999999997</v>
      </c>
      <c r="HS9" s="325">
        <f t="shared" si="99"/>
        <v>70.265282999999997</v>
      </c>
      <c r="HT9" s="197">
        <f t="shared" si="100"/>
        <v>7.5795693001118725</v>
      </c>
      <c r="HU9" s="325">
        <v>8.9565300000000008</v>
      </c>
      <c r="HV9" s="325">
        <f t="shared" si="101"/>
        <v>-0.38774100000000011</v>
      </c>
      <c r="HW9" s="197">
        <f t="shared" si="102"/>
        <v>-4.1495050817768456E-2</v>
      </c>
      <c r="HX9" s="325">
        <v>27.640125000000005</v>
      </c>
      <c r="HY9" s="325">
        <f t="shared" si="103"/>
        <v>0.19695000000000817</v>
      </c>
      <c r="HZ9" s="197">
        <f t="shared" si="104"/>
        <v>7.1766477457512919E-3</v>
      </c>
      <c r="IA9" s="325">
        <v>88.492165999999997</v>
      </c>
      <c r="IB9" s="325">
        <f t="shared" si="105"/>
        <v>-2.249020999999999</v>
      </c>
      <c r="IC9" s="197">
        <f t="shared" si="106"/>
        <v>-2.478500749609986E-2</v>
      </c>
      <c r="ID9" s="325">
        <v>9.6999999999999993</v>
      </c>
      <c r="IE9" s="325">
        <f t="shared" si="107"/>
        <v>0.32845399999999891</v>
      </c>
      <c r="IF9" s="197">
        <f t="shared" si="108"/>
        <v>3.5048005953339921E-2</v>
      </c>
      <c r="IG9" s="325">
        <v>10.1</v>
      </c>
      <c r="IH9" s="325">
        <f t="shared" si="109"/>
        <v>-0.34177600000000119</v>
      </c>
      <c r="II9" s="197">
        <f t="shared" si="110"/>
        <v>-3.2731596617280541E-2</v>
      </c>
      <c r="IJ9" s="325">
        <v>11.748773000000002</v>
      </c>
      <c r="IK9" s="325">
        <f t="shared" si="111"/>
        <v>0.59164200000000378</v>
      </c>
      <c r="IL9" s="197">
        <f t="shared" si="112"/>
        <v>5.302814854463965E-2</v>
      </c>
      <c r="IM9" s="325">
        <v>31.548772999999997</v>
      </c>
      <c r="IN9" s="325">
        <f t="shared" si="113"/>
        <v>0.57831999999999795</v>
      </c>
      <c r="IO9" s="197">
        <f t="shared" si="114"/>
        <v>1.8673281918091349E-2</v>
      </c>
      <c r="IP9" s="325">
        <v>120.04093899999999</v>
      </c>
      <c r="IQ9" s="325">
        <f t="shared" si="115"/>
        <v>-2.0162859999999938</v>
      </c>
      <c r="IR9" s="197">
        <f t="shared" si="116"/>
        <v>-1.6519185980182607E-2</v>
      </c>
    </row>
    <row r="10" spans="1:252" x14ac:dyDescent="0.25">
      <c r="A10" s="3" t="s">
        <v>63</v>
      </c>
      <c r="B10" s="295">
        <v>106.319</v>
      </c>
      <c r="C10" s="295">
        <v>170.51</v>
      </c>
      <c r="D10" s="295">
        <v>165.57599999999999</v>
      </c>
      <c r="E10" s="296">
        <v>442.40499999999997</v>
      </c>
      <c r="F10" s="295">
        <v>152.55600000000001</v>
      </c>
      <c r="G10" s="295">
        <v>155.51599999999999</v>
      </c>
      <c r="H10" s="295">
        <v>134.50399999999999</v>
      </c>
      <c r="I10" s="296">
        <v>442.57600000000002</v>
      </c>
      <c r="J10" s="296">
        <v>884.98099999999999</v>
      </c>
      <c r="K10" s="296">
        <v>124.405</v>
      </c>
      <c r="L10" s="296">
        <v>126.4</v>
      </c>
      <c r="M10" s="296">
        <v>161.964</v>
      </c>
      <c r="N10" s="296">
        <v>412.76900000000001</v>
      </c>
      <c r="O10" s="296">
        <v>1297.75</v>
      </c>
      <c r="P10" s="296">
        <v>124.405</v>
      </c>
      <c r="Q10" s="296">
        <v>196.1</v>
      </c>
      <c r="R10" s="296">
        <v>207.8</v>
      </c>
      <c r="S10" s="296">
        <v>528.30500000000006</v>
      </c>
      <c r="T10" s="307">
        <v>1826.0550000000001</v>
      </c>
      <c r="U10" s="295">
        <v>118.898</v>
      </c>
      <c r="V10" s="295">
        <v>188.53900000000002</v>
      </c>
      <c r="W10" s="295">
        <v>190.50699999999998</v>
      </c>
      <c r="X10" s="296">
        <v>497.94399999999996</v>
      </c>
      <c r="Y10" s="295">
        <v>161.47399999999999</v>
      </c>
      <c r="Z10" s="295">
        <v>151.053</v>
      </c>
      <c r="AA10" s="295">
        <v>140.44400000000002</v>
      </c>
      <c r="AB10" s="296">
        <v>452.971</v>
      </c>
      <c r="AC10" s="296">
        <v>950.91499999999996</v>
      </c>
      <c r="AD10" s="296">
        <v>119.157</v>
      </c>
      <c r="AE10" s="296">
        <v>133.19999999999999</v>
      </c>
      <c r="AF10" s="296">
        <v>164.07</v>
      </c>
      <c r="AG10" s="296">
        <v>416.42699999999996</v>
      </c>
      <c r="AH10" s="296">
        <v>1367.3419999999999</v>
      </c>
      <c r="AI10" s="296">
        <v>124.405</v>
      </c>
      <c r="AJ10" s="296">
        <v>165.3</v>
      </c>
      <c r="AK10" s="296">
        <v>189.1</v>
      </c>
      <c r="AL10" s="296">
        <v>478.80500000000006</v>
      </c>
      <c r="AM10" s="296">
        <v>1846.1469999999999</v>
      </c>
      <c r="AN10" s="295">
        <v>203.702</v>
      </c>
      <c r="AO10" s="295">
        <v>177.32</v>
      </c>
      <c r="AP10" s="295">
        <v>198.5</v>
      </c>
      <c r="AQ10" s="296">
        <v>579.52199999999993</v>
      </c>
      <c r="AR10" s="295">
        <v>157.256</v>
      </c>
      <c r="AS10" s="295">
        <v>158.80000000000001</v>
      </c>
      <c r="AT10" s="295">
        <v>139.80000000000001</v>
      </c>
      <c r="AU10" s="296">
        <v>455.85600000000005</v>
      </c>
      <c r="AV10" s="296">
        <v>1035.3779999999999</v>
      </c>
      <c r="AW10" s="296">
        <v>127.7</v>
      </c>
      <c r="AX10" s="296">
        <v>138.971</v>
      </c>
      <c r="AY10" s="296">
        <v>165.3</v>
      </c>
      <c r="AZ10" s="296">
        <v>431.971</v>
      </c>
      <c r="BA10" s="296">
        <v>1467.3489999999999</v>
      </c>
      <c r="BB10" s="296">
        <v>189.6</v>
      </c>
      <c r="BC10" s="296">
        <v>176.35400000000001</v>
      </c>
      <c r="BD10" s="296">
        <v>177.4</v>
      </c>
      <c r="BE10" s="296">
        <v>543.35400000000004</v>
      </c>
      <c r="BF10" s="296">
        <v>2010.703</v>
      </c>
      <c r="BG10" s="451">
        <v>164.55600000000004</v>
      </c>
      <c r="BH10" s="331">
        <v>8.9134830541663268E-2</v>
      </c>
      <c r="BI10" s="295">
        <v>179.74099999999999</v>
      </c>
      <c r="BJ10" s="295">
        <v>167.52799999999999</v>
      </c>
      <c r="BK10" s="295">
        <v>177.00400000000002</v>
      </c>
      <c r="BL10" s="296">
        <v>524.27300000000002</v>
      </c>
      <c r="BM10" s="295">
        <v>160.4</v>
      </c>
      <c r="BN10" s="295">
        <v>154.80000000000001</v>
      </c>
      <c r="BO10" s="295">
        <v>137.19999999999999</v>
      </c>
      <c r="BP10" s="296">
        <v>452.40000000000003</v>
      </c>
      <c r="BQ10" s="296">
        <v>976.673</v>
      </c>
      <c r="BR10" s="295">
        <v>135.6</v>
      </c>
      <c r="BS10" s="295">
        <v>126</v>
      </c>
      <c r="BT10" s="295">
        <v>140.9</v>
      </c>
      <c r="BU10" s="296">
        <v>402.5</v>
      </c>
      <c r="BV10" s="296">
        <v>1379.173</v>
      </c>
      <c r="BW10" s="296">
        <v>159.80000000000001</v>
      </c>
      <c r="BX10" s="296">
        <v>177.4</v>
      </c>
      <c r="BY10" s="295">
        <v>189.5</v>
      </c>
      <c r="BZ10" s="296">
        <v>526.70000000000005</v>
      </c>
      <c r="CA10" s="296">
        <v>1906</v>
      </c>
      <c r="CB10" s="296">
        <f t="shared" si="0"/>
        <v>-104.70299999999997</v>
      </c>
      <c r="CC10" s="21">
        <f t="shared" si="1"/>
        <v>-5.2072832238276849E-2</v>
      </c>
      <c r="CD10" s="296">
        <v>172.1</v>
      </c>
      <c r="CE10" s="296">
        <f t="shared" si="2"/>
        <v>-7.6409999999999911</v>
      </c>
      <c r="CF10" s="21">
        <f t="shared" si="3"/>
        <v>-4.2511168848509757E-2</v>
      </c>
      <c r="CG10" s="296">
        <v>164.8</v>
      </c>
      <c r="CH10" s="296">
        <f t="shared" si="4"/>
        <v>-2.7279999999999802</v>
      </c>
      <c r="CI10" s="21">
        <f t="shared" si="5"/>
        <v>-1.6283845088582091E-2</v>
      </c>
      <c r="CJ10" s="296">
        <v>174.37</v>
      </c>
      <c r="CK10" s="296">
        <f t="shared" si="6"/>
        <v>-2.6340000000000146</v>
      </c>
      <c r="CL10" s="21">
        <f t="shared" si="7"/>
        <v>-1.4881019637974363E-2</v>
      </c>
      <c r="CM10" s="296">
        <f t="shared" si="8"/>
        <v>511.27</v>
      </c>
      <c r="CN10" s="296">
        <f t="shared" si="9"/>
        <v>-13.003000000000043</v>
      </c>
      <c r="CO10" s="21">
        <f t="shared" si="10"/>
        <v>-2.4801963862338978E-2</v>
      </c>
      <c r="CP10" s="296">
        <v>163.285</v>
      </c>
      <c r="CQ10" s="296">
        <f t="shared" si="11"/>
        <v>2.8849999999999909</v>
      </c>
      <c r="CR10" s="21">
        <f t="shared" si="12"/>
        <v>1.8636950904392706E-2</v>
      </c>
      <c r="CS10" s="296">
        <v>144.93600000000001</v>
      </c>
      <c r="CT10" s="296">
        <f t="shared" si="13"/>
        <v>-9.8640000000000043</v>
      </c>
      <c r="CU10" s="21">
        <f t="shared" si="14"/>
        <v>-6.3720930232558162E-2</v>
      </c>
      <c r="CV10" s="296">
        <v>137.19999999999999</v>
      </c>
      <c r="CW10" s="296">
        <f t="shared" si="15"/>
        <v>0</v>
      </c>
      <c r="CX10" s="21">
        <f t="shared" si="16"/>
        <v>0</v>
      </c>
      <c r="CY10" s="296">
        <v>445.42099999999999</v>
      </c>
      <c r="CZ10" s="296">
        <f t="shared" si="17"/>
        <v>-6.9790000000000418</v>
      </c>
      <c r="DA10" s="21">
        <f t="shared" si="18"/>
        <v>-1.542661361626888E-2</v>
      </c>
      <c r="DB10" s="296">
        <v>956.69100000000003</v>
      </c>
      <c r="DC10" s="296">
        <f t="shared" si="19"/>
        <v>-19.981999999999971</v>
      </c>
      <c r="DD10" s="21">
        <f t="shared" si="20"/>
        <v>-2.0459252994605125E-2</v>
      </c>
      <c r="DE10" s="296">
        <v>117.764</v>
      </c>
      <c r="DF10" s="296">
        <f t="shared" si="21"/>
        <v>-17.835999999999999</v>
      </c>
      <c r="DG10" s="21">
        <f t="shared" si="22"/>
        <v>-0.13153392330383482</v>
      </c>
      <c r="DH10" s="296">
        <v>124.81</v>
      </c>
      <c r="DI10" s="296">
        <f t="shared" si="23"/>
        <v>-1.1899999999999977</v>
      </c>
      <c r="DJ10" s="21">
        <f t="shared" si="24"/>
        <v>-9.4444444444444272E-3</v>
      </c>
      <c r="DK10" s="296">
        <v>148.55199999999999</v>
      </c>
      <c r="DL10" s="296">
        <f t="shared" si="25"/>
        <v>-23.548000000000002</v>
      </c>
      <c r="DM10" s="21">
        <f t="shared" si="26"/>
        <v>-0.16712562100780695</v>
      </c>
      <c r="DN10" s="296">
        <v>391.12599999999998</v>
      </c>
      <c r="DO10" s="296">
        <f t="shared" si="27"/>
        <v>-11.374000000000024</v>
      </c>
      <c r="DP10" s="21">
        <f t="shared" si="28"/>
        <v>-2.8258385093167762E-2</v>
      </c>
      <c r="DQ10" s="296">
        <v>1347.817</v>
      </c>
      <c r="DR10" s="296">
        <f t="shared" si="29"/>
        <v>-31.355999999999995</v>
      </c>
      <c r="DS10" s="21">
        <f t="shared" si="30"/>
        <v>-2.2735363873857734E-2</v>
      </c>
      <c r="DT10" s="296">
        <v>174.82</v>
      </c>
      <c r="DU10" s="296">
        <f t="shared" si="31"/>
        <v>15.019999999999982</v>
      </c>
      <c r="DV10" s="21">
        <f t="shared" si="32"/>
        <v>9.3992490613266463E-2</v>
      </c>
      <c r="DW10" s="296">
        <v>180.99299999999999</v>
      </c>
      <c r="DX10" s="296">
        <f t="shared" si="33"/>
        <v>3.5929999999999893</v>
      </c>
      <c r="DY10" s="21">
        <f t="shared" si="34"/>
        <v>2.0253664036076601E-2</v>
      </c>
      <c r="DZ10" s="296">
        <v>209.93100000000001</v>
      </c>
      <c r="EA10" s="296">
        <f t="shared" si="35"/>
        <v>20.431000000000012</v>
      </c>
      <c r="EB10" s="21">
        <f t="shared" si="36"/>
        <v>0.10781530343007922</v>
      </c>
      <c r="EC10" s="296">
        <v>565.74400000000003</v>
      </c>
      <c r="ED10" s="296">
        <f t="shared" si="37"/>
        <v>39.043999999999983</v>
      </c>
      <c r="EE10" s="21">
        <f t="shared" si="38"/>
        <v>7.4129485475602774E-2</v>
      </c>
      <c r="EF10" s="296">
        <v>1906</v>
      </c>
      <c r="EG10" s="296">
        <f t="shared" si="39"/>
        <v>0</v>
      </c>
      <c r="EH10" s="21">
        <f t="shared" si="40"/>
        <v>0</v>
      </c>
      <c r="EI10" s="296">
        <v>196.44</v>
      </c>
      <c r="EJ10" s="296">
        <f t="shared" si="41"/>
        <v>24.340000000000003</v>
      </c>
      <c r="EK10" s="21">
        <f t="shared" si="42"/>
        <v>0.14142940151074959</v>
      </c>
      <c r="EL10" s="296">
        <v>190.45699999999999</v>
      </c>
      <c r="EM10" s="296">
        <f t="shared" si="43"/>
        <v>25.656999999999982</v>
      </c>
      <c r="EN10" s="21">
        <f t="shared" si="44"/>
        <v>0.15568567961165036</v>
      </c>
      <c r="EO10" s="296">
        <v>182.29799999999997</v>
      </c>
      <c r="EP10" s="296">
        <f t="shared" si="45"/>
        <v>7.9279999999999688</v>
      </c>
      <c r="EQ10" s="21">
        <f t="shared" si="46"/>
        <v>4.5466536674886558E-2</v>
      </c>
      <c r="ER10" s="296">
        <v>569.19499999999994</v>
      </c>
      <c r="ES10" s="296">
        <f t="shared" si="47"/>
        <v>57.924999999999955</v>
      </c>
      <c r="ET10" s="21">
        <f t="shared" si="48"/>
        <v>0.11329630136718359</v>
      </c>
      <c r="EU10" s="296">
        <v>161.87200000000001</v>
      </c>
      <c r="EV10" s="296">
        <f t="shared" si="49"/>
        <v>-1.4129999999999825</v>
      </c>
      <c r="EW10" s="21">
        <f t="shared" si="50"/>
        <v>-8.653581161772254E-3</v>
      </c>
      <c r="EX10" s="296">
        <v>141.584</v>
      </c>
      <c r="EY10" s="296">
        <f t="shared" si="51"/>
        <v>-3.3520000000000039</v>
      </c>
      <c r="EZ10" s="21">
        <f t="shared" si="52"/>
        <v>-2.3127449356957579E-2</v>
      </c>
      <c r="FA10" s="296">
        <v>139.31</v>
      </c>
      <c r="FB10" s="296">
        <f t="shared" si="53"/>
        <v>2.1100000000000136</v>
      </c>
      <c r="FC10" s="21">
        <f t="shared" si="54"/>
        <v>1.5379008746355786E-2</v>
      </c>
      <c r="FD10" s="296">
        <v>442.76600000000002</v>
      </c>
      <c r="FE10" s="296">
        <f t="shared" si="55"/>
        <v>-2.6549999999999727</v>
      </c>
      <c r="FF10" s="21">
        <f t="shared" si="56"/>
        <v>-5.9606529552939189E-3</v>
      </c>
      <c r="FG10" s="296">
        <v>1011.963</v>
      </c>
      <c r="FH10" s="296">
        <f t="shared" si="57"/>
        <v>55.271999999999935</v>
      </c>
      <c r="FI10" s="21">
        <f t="shared" si="58"/>
        <v>5.7774140239638436E-2</v>
      </c>
      <c r="FJ10" s="296">
        <v>135.09799999999998</v>
      </c>
      <c r="FK10" s="296">
        <f t="shared" si="59"/>
        <v>17.333999999999989</v>
      </c>
      <c r="FL10" s="21">
        <f t="shared" si="60"/>
        <v>0.14719269046567704</v>
      </c>
      <c r="FM10" s="296">
        <v>134.75200000000001</v>
      </c>
      <c r="FN10" s="296">
        <f t="shared" si="61"/>
        <v>9.9420000000000073</v>
      </c>
      <c r="FO10" s="21">
        <f t="shared" si="62"/>
        <v>7.9657078759714825E-2</v>
      </c>
      <c r="FP10" s="296">
        <v>160.40100000000001</v>
      </c>
      <c r="FQ10" s="296">
        <f t="shared" si="63"/>
        <v>11.849000000000018</v>
      </c>
      <c r="FR10" s="21">
        <f t="shared" si="64"/>
        <v>7.9763315202757409E-2</v>
      </c>
      <c r="FS10" s="296">
        <v>430.25100000000003</v>
      </c>
      <c r="FT10" s="296">
        <f t="shared" si="65"/>
        <v>39.125000000000057</v>
      </c>
      <c r="FU10" s="21">
        <f t="shared" si="66"/>
        <v>0.10003170333856624</v>
      </c>
      <c r="FV10" s="296">
        <v>1442.2139999999999</v>
      </c>
      <c r="FW10" s="296">
        <f t="shared" si="67"/>
        <v>94.396999999999935</v>
      </c>
      <c r="FX10" s="21">
        <f t="shared" si="68"/>
        <v>7.0036956055606905E-2</v>
      </c>
      <c r="FY10" s="296">
        <v>174.67599999999996</v>
      </c>
      <c r="FZ10" s="296">
        <f t="shared" si="69"/>
        <v>-0.14400000000003388</v>
      </c>
      <c r="GA10" s="21">
        <f t="shared" si="70"/>
        <v>-8.237043816498907E-4</v>
      </c>
      <c r="GB10" s="296">
        <v>174.90599999999998</v>
      </c>
      <c r="GC10" s="296">
        <f t="shared" si="71"/>
        <v>-6.0870000000000175</v>
      </c>
      <c r="GD10" s="21">
        <f t="shared" si="72"/>
        <v>-3.3631134905769931E-2</v>
      </c>
      <c r="GE10" s="296">
        <v>171.52699999999999</v>
      </c>
      <c r="GF10" s="296">
        <f t="shared" si="73"/>
        <v>-38.404000000000025</v>
      </c>
      <c r="GG10" s="21">
        <f t="shared" si="74"/>
        <v>-0.18293629811700046</v>
      </c>
      <c r="GH10" s="296">
        <v>521.10899999999992</v>
      </c>
      <c r="GI10" s="296">
        <f t="shared" si="75"/>
        <v>-44.635000000000105</v>
      </c>
      <c r="GJ10" s="21">
        <f t="shared" si="76"/>
        <v>-7.8896108487231151E-2</v>
      </c>
      <c r="GK10" s="296">
        <v>1963.3229999999999</v>
      </c>
      <c r="GL10" s="296">
        <f t="shared" si="77"/>
        <v>57.322999999999865</v>
      </c>
      <c r="GM10" s="21">
        <f t="shared" si="78"/>
        <v>3.0075026232948512E-2</v>
      </c>
      <c r="GN10" s="296">
        <v>207.584</v>
      </c>
      <c r="GO10" s="296">
        <f t="shared" si="79"/>
        <v>11.144000000000005</v>
      </c>
      <c r="GP10" s="21">
        <f t="shared" si="80"/>
        <v>5.6729790266748147E-2</v>
      </c>
      <c r="GQ10" s="296">
        <f t="shared" ref="GQ10" si="117">GQ11</f>
        <v>178.30199999999999</v>
      </c>
      <c r="GR10" s="296">
        <f t="shared" si="81"/>
        <v>-12.155000000000001</v>
      </c>
      <c r="GS10" s="21">
        <f t="shared" si="82"/>
        <v>-6.3820179883123232E-2</v>
      </c>
      <c r="GT10" s="296">
        <v>165.84299999999999</v>
      </c>
      <c r="GU10" s="296">
        <f t="shared" si="83"/>
        <v>-16.454999999999984</v>
      </c>
      <c r="GV10" s="21">
        <f t="shared" si="84"/>
        <v>-9.0264292532007961E-2</v>
      </c>
      <c r="GW10" s="296">
        <v>551.72899999999993</v>
      </c>
      <c r="GX10" s="296">
        <f t="shared" si="85"/>
        <v>-17.466000000000008</v>
      </c>
      <c r="GY10" s="21">
        <f t="shared" si="86"/>
        <v>-3.0685441720324336E-2</v>
      </c>
      <c r="GZ10" s="296">
        <v>165.84299999999999</v>
      </c>
      <c r="HA10" s="296">
        <f t="shared" si="87"/>
        <v>3.9709999999999752</v>
      </c>
      <c r="HB10" s="21">
        <f t="shared" si="88"/>
        <v>2.4531728773351628E-2</v>
      </c>
      <c r="HC10" s="296">
        <v>156.72800000000001</v>
      </c>
      <c r="HD10" s="296">
        <f t="shared" si="89"/>
        <v>15.144000000000005</v>
      </c>
      <c r="HE10" s="21">
        <f t="shared" si="90"/>
        <v>0.10696123855802919</v>
      </c>
      <c r="HF10" s="296">
        <v>143.99</v>
      </c>
      <c r="HG10" s="296">
        <f t="shared" si="91"/>
        <v>4.6800000000000068</v>
      </c>
      <c r="HH10" s="21">
        <f t="shared" si="92"/>
        <v>3.3594142559758858E-2</v>
      </c>
      <c r="HI10" s="296">
        <v>457.60500000000002</v>
      </c>
      <c r="HJ10" s="296">
        <f t="shared" si="93"/>
        <v>14.838999999999999</v>
      </c>
      <c r="HK10" s="21">
        <f t="shared" si="94"/>
        <v>3.3514316817461136E-2</v>
      </c>
      <c r="HL10" s="296">
        <v>1009.3339999999999</v>
      </c>
      <c r="HM10" s="296">
        <f t="shared" si="95"/>
        <v>-2.6290000000000191</v>
      </c>
      <c r="HN10" s="21">
        <f t="shared" si="96"/>
        <v>-2.5979210702367765E-3</v>
      </c>
      <c r="HO10" s="296">
        <v>136.92599999999999</v>
      </c>
      <c r="HP10" s="296">
        <f t="shared" si="97"/>
        <v>1.828000000000003</v>
      </c>
      <c r="HQ10" s="21">
        <f t="shared" si="98"/>
        <v>1.3530918296347861E-2</v>
      </c>
      <c r="HR10" s="296">
        <v>134.17599999999999</v>
      </c>
      <c r="HS10" s="296">
        <f t="shared" si="99"/>
        <v>-0.57600000000002183</v>
      </c>
      <c r="HT10" s="21">
        <f t="shared" si="100"/>
        <v>-4.2745191165995443E-3</v>
      </c>
      <c r="HU10" s="296">
        <v>157.82319999999999</v>
      </c>
      <c r="HV10" s="296">
        <f t="shared" si="101"/>
        <v>-2.5778000000000247</v>
      </c>
      <c r="HW10" s="21">
        <f t="shared" si="102"/>
        <v>-1.6070972126109091E-2</v>
      </c>
      <c r="HX10" s="296">
        <v>428.92519999999996</v>
      </c>
      <c r="HY10" s="296">
        <f t="shared" si="103"/>
        <v>-1.325800000000072</v>
      </c>
      <c r="HZ10" s="21">
        <f t="shared" si="104"/>
        <v>-3.0814571029470516E-3</v>
      </c>
      <c r="IA10" s="296">
        <v>1438.2592</v>
      </c>
      <c r="IB10" s="296">
        <f t="shared" si="105"/>
        <v>-3.9547999999999774</v>
      </c>
      <c r="IC10" s="21">
        <f t="shared" si="106"/>
        <v>-2.7421727982116229E-3</v>
      </c>
      <c r="ID10" s="296">
        <v>195.5</v>
      </c>
      <c r="IE10" s="296">
        <f t="shared" si="107"/>
        <v>20.824000000000041</v>
      </c>
      <c r="IF10" s="21">
        <f t="shared" si="108"/>
        <v>0.11921500377842431</v>
      </c>
      <c r="IG10" s="296">
        <v>191.94800000000001</v>
      </c>
      <c r="IH10" s="296">
        <f t="shared" si="109"/>
        <v>17.04200000000003</v>
      </c>
      <c r="II10" s="21">
        <f t="shared" si="110"/>
        <v>9.7435193761220493E-2</v>
      </c>
      <c r="IJ10" s="296">
        <v>196.27500000000001</v>
      </c>
      <c r="IK10" s="296">
        <f t="shared" si="111"/>
        <v>24.748000000000019</v>
      </c>
      <c r="IL10" s="21">
        <f t="shared" si="112"/>
        <v>0.14428049228401371</v>
      </c>
      <c r="IM10" s="296">
        <v>583.72299999999996</v>
      </c>
      <c r="IN10" s="296">
        <f t="shared" si="113"/>
        <v>62.614000000000033</v>
      </c>
      <c r="IO10" s="21">
        <f t="shared" si="114"/>
        <v>0.12015528421117279</v>
      </c>
      <c r="IP10" s="296">
        <v>2021.9821999999999</v>
      </c>
      <c r="IQ10" s="296">
        <f t="shared" si="115"/>
        <v>58.659200000000055</v>
      </c>
      <c r="IR10" s="21">
        <f t="shared" si="116"/>
        <v>2.9877508693169724E-2</v>
      </c>
    </row>
    <row r="11" spans="1:252" x14ac:dyDescent="0.25">
      <c r="A11" s="4" t="s">
        <v>209</v>
      </c>
      <c r="B11" s="306">
        <v>106.319</v>
      </c>
      <c r="C11" s="306">
        <v>170.51</v>
      </c>
      <c r="D11" s="306">
        <v>165.57599999999999</v>
      </c>
      <c r="E11" s="23">
        <v>442.40499999999997</v>
      </c>
      <c r="F11" s="451">
        <v>152.55600000000001</v>
      </c>
      <c r="G11" s="451">
        <v>155.51599999999999</v>
      </c>
      <c r="H11" s="451">
        <v>134.50399999999999</v>
      </c>
      <c r="I11" s="23">
        <v>442.57600000000002</v>
      </c>
      <c r="J11" s="306">
        <v>884.98099999999999</v>
      </c>
      <c r="K11" s="306">
        <v>124.405</v>
      </c>
      <c r="L11" s="306">
        <v>126.4</v>
      </c>
      <c r="M11" s="40">
        <v>161.964</v>
      </c>
      <c r="N11" s="42">
        <v>412.76900000000001</v>
      </c>
      <c r="O11" s="42">
        <v>1297.75</v>
      </c>
      <c r="P11" s="306">
        <v>124.405</v>
      </c>
      <c r="Q11" s="306">
        <v>196.1</v>
      </c>
      <c r="R11" s="306">
        <v>207.8</v>
      </c>
      <c r="S11" s="306">
        <v>528.30500000000006</v>
      </c>
      <c r="T11" s="307">
        <v>1826.0550000000001</v>
      </c>
      <c r="U11" s="451">
        <v>118.898</v>
      </c>
      <c r="V11" s="451">
        <v>188.53900000000002</v>
      </c>
      <c r="W11" s="451">
        <v>190.50699999999998</v>
      </c>
      <c r="X11" s="23">
        <v>497.94399999999996</v>
      </c>
      <c r="Y11" s="451">
        <v>161.47399999999999</v>
      </c>
      <c r="Z11" s="451">
        <v>151.053</v>
      </c>
      <c r="AA11" s="451">
        <v>140.44400000000002</v>
      </c>
      <c r="AB11" s="23">
        <v>452.971</v>
      </c>
      <c r="AC11" s="306">
        <v>950.91499999999996</v>
      </c>
      <c r="AD11">
        <v>119.157</v>
      </c>
      <c r="AE11">
        <v>133.19999999999999</v>
      </c>
      <c r="AF11" s="41">
        <v>164.07</v>
      </c>
      <c r="AG11" s="42">
        <v>416.42699999999996</v>
      </c>
      <c r="AH11" s="42">
        <v>1367.3419999999999</v>
      </c>
      <c r="AI11" s="306">
        <v>124.405</v>
      </c>
      <c r="AJ11" s="306">
        <v>165.3</v>
      </c>
      <c r="AK11" s="306">
        <v>189.1</v>
      </c>
      <c r="AL11" s="306">
        <v>478.80500000000006</v>
      </c>
      <c r="AM11" s="306">
        <v>1846.1469999999999</v>
      </c>
      <c r="AN11" s="451">
        <v>203.702</v>
      </c>
      <c r="AO11" s="451">
        <v>177.32</v>
      </c>
      <c r="AP11" s="451">
        <v>198.5</v>
      </c>
      <c r="AQ11" s="23">
        <v>579.52199999999993</v>
      </c>
      <c r="AR11" s="451">
        <v>157.256</v>
      </c>
      <c r="AS11" s="451">
        <v>158.80000000000001</v>
      </c>
      <c r="AT11" s="451">
        <v>139.80000000000001</v>
      </c>
      <c r="AU11" s="23">
        <v>455.85600000000005</v>
      </c>
      <c r="AV11" s="306">
        <v>1035.3779999999999</v>
      </c>
      <c r="AW11" s="32">
        <v>127.7</v>
      </c>
      <c r="AX11" s="32">
        <v>138.971</v>
      </c>
      <c r="AY11" s="41">
        <v>165.3</v>
      </c>
      <c r="AZ11" s="42">
        <v>431.971</v>
      </c>
      <c r="BA11" s="42">
        <v>1467.3489999999999</v>
      </c>
      <c r="BB11" s="306">
        <v>189.6</v>
      </c>
      <c r="BC11" s="306">
        <v>176.35400000000001</v>
      </c>
      <c r="BD11" s="306">
        <v>177.4</v>
      </c>
      <c r="BE11" s="306">
        <v>543.35400000000004</v>
      </c>
      <c r="BF11" s="306">
        <v>2010.703</v>
      </c>
      <c r="BG11" s="451">
        <v>164.55600000000004</v>
      </c>
      <c r="BH11" s="331">
        <v>8.9134830541663268E-2</v>
      </c>
      <c r="BI11" s="451">
        <v>179.74099999999999</v>
      </c>
      <c r="BJ11" s="451">
        <v>167.52799999999999</v>
      </c>
      <c r="BK11" s="451">
        <v>177.00400000000002</v>
      </c>
      <c r="BL11" s="23">
        <v>524.27300000000002</v>
      </c>
      <c r="BM11" s="451">
        <v>160.4</v>
      </c>
      <c r="BN11" s="451">
        <v>154.80000000000001</v>
      </c>
      <c r="BO11" s="451">
        <v>137.19999999999999</v>
      </c>
      <c r="BP11" s="23">
        <v>452.40000000000003</v>
      </c>
      <c r="BQ11" s="306">
        <v>976.673</v>
      </c>
      <c r="BR11" s="451">
        <v>135.6</v>
      </c>
      <c r="BS11" s="451">
        <v>126</v>
      </c>
      <c r="BT11" s="451">
        <v>140.9</v>
      </c>
      <c r="BU11" s="42">
        <v>402.5</v>
      </c>
      <c r="BV11" s="42">
        <v>1379.173</v>
      </c>
      <c r="BW11" s="42">
        <v>159.80000000000001</v>
      </c>
      <c r="BX11" s="42">
        <v>177.4</v>
      </c>
      <c r="BY11" s="451">
        <v>189.5</v>
      </c>
      <c r="BZ11" s="306">
        <v>526.70000000000005</v>
      </c>
      <c r="CA11" s="306">
        <v>1906</v>
      </c>
      <c r="CB11" s="306">
        <f t="shared" si="0"/>
        <v>-104.70299999999997</v>
      </c>
      <c r="CC11" s="321">
        <f t="shared" si="1"/>
        <v>-5.2072832238276849E-2</v>
      </c>
      <c r="CD11" s="306">
        <v>172.1</v>
      </c>
      <c r="CE11" s="306">
        <f t="shared" si="2"/>
        <v>-7.6409999999999911</v>
      </c>
      <c r="CF11" s="321">
        <f t="shared" si="3"/>
        <v>-4.2511168848509757E-2</v>
      </c>
      <c r="CG11" s="306">
        <v>164.8</v>
      </c>
      <c r="CH11" s="306">
        <f t="shared" si="4"/>
        <v>-2.7279999999999802</v>
      </c>
      <c r="CI11" s="321">
        <f t="shared" si="5"/>
        <v>-1.6283845088582091E-2</v>
      </c>
      <c r="CJ11" s="306">
        <v>174.37</v>
      </c>
      <c r="CK11" s="306">
        <f t="shared" si="6"/>
        <v>-2.6340000000000146</v>
      </c>
      <c r="CL11" s="321">
        <f t="shared" si="7"/>
        <v>-1.4881019637974363E-2</v>
      </c>
      <c r="CM11" s="306">
        <f t="shared" si="8"/>
        <v>511.27</v>
      </c>
      <c r="CN11" s="306">
        <f t="shared" si="9"/>
        <v>-13.003000000000043</v>
      </c>
      <c r="CO11" s="321">
        <f t="shared" si="10"/>
        <v>-2.4801963862338978E-2</v>
      </c>
      <c r="CP11" s="306">
        <v>163.285</v>
      </c>
      <c r="CQ11" s="306">
        <f t="shared" si="11"/>
        <v>2.8849999999999909</v>
      </c>
      <c r="CR11" s="321">
        <f t="shared" si="12"/>
        <v>1.8636950904392706E-2</v>
      </c>
      <c r="CS11" s="306">
        <v>144.93600000000001</v>
      </c>
      <c r="CT11" s="306">
        <f t="shared" si="13"/>
        <v>-9.8640000000000043</v>
      </c>
      <c r="CU11" s="321">
        <f t="shared" si="14"/>
        <v>-6.3720930232558162E-2</v>
      </c>
      <c r="CV11" s="306">
        <v>137.19999999999999</v>
      </c>
      <c r="CW11" s="306">
        <f t="shared" si="15"/>
        <v>0</v>
      </c>
      <c r="CX11" s="321">
        <f t="shared" si="16"/>
        <v>0</v>
      </c>
      <c r="CY11" s="306">
        <v>445.42099999999999</v>
      </c>
      <c r="CZ11" s="306">
        <f t="shared" si="17"/>
        <v>-6.9790000000000418</v>
      </c>
      <c r="DA11" s="321">
        <f t="shared" si="18"/>
        <v>-1.542661361626888E-2</v>
      </c>
      <c r="DB11" s="306">
        <v>956.69100000000003</v>
      </c>
      <c r="DC11" s="306">
        <f t="shared" si="19"/>
        <v>-19.981999999999971</v>
      </c>
      <c r="DD11" s="321">
        <f t="shared" si="20"/>
        <v>-2.0459252994605125E-2</v>
      </c>
      <c r="DE11" s="306">
        <v>117.764</v>
      </c>
      <c r="DF11" s="306">
        <f t="shared" si="21"/>
        <v>-17.835999999999999</v>
      </c>
      <c r="DG11" s="321">
        <f t="shared" si="22"/>
        <v>-0.13153392330383482</v>
      </c>
      <c r="DH11" s="306">
        <v>124.81</v>
      </c>
      <c r="DI11" s="306">
        <f t="shared" si="23"/>
        <v>-1.1899999999999977</v>
      </c>
      <c r="DJ11" s="321">
        <f t="shared" si="24"/>
        <v>-9.4444444444444272E-3</v>
      </c>
      <c r="DK11" s="306">
        <v>148.55199999999999</v>
      </c>
      <c r="DL11" s="306">
        <f t="shared" si="25"/>
        <v>-23.548000000000002</v>
      </c>
      <c r="DM11" s="321">
        <f t="shared" si="26"/>
        <v>-0.16712562100780695</v>
      </c>
      <c r="DN11" s="306">
        <v>391.12599999999998</v>
      </c>
      <c r="DO11" s="306">
        <f t="shared" si="27"/>
        <v>-11.374000000000024</v>
      </c>
      <c r="DP11" s="321">
        <f t="shared" si="28"/>
        <v>-2.8258385093167762E-2</v>
      </c>
      <c r="DQ11" s="306">
        <v>1347.817</v>
      </c>
      <c r="DR11" s="306">
        <f t="shared" si="29"/>
        <v>-31.355999999999995</v>
      </c>
      <c r="DS11" s="321">
        <f t="shared" si="30"/>
        <v>-2.2735363873857734E-2</v>
      </c>
      <c r="DT11" s="306">
        <v>174.82</v>
      </c>
      <c r="DU11" s="306">
        <f t="shared" si="31"/>
        <v>15.019999999999982</v>
      </c>
      <c r="DV11" s="321">
        <f t="shared" si="32"/>
        <v>9.3992490613266463E-2</v>
      </c>
      <c r="DW11" s="306">
        <v>180.99299999999999</v>
      </c>
      <c r="DX11" s="306">
        <f t="shared" si="33"/>
        <v>3.5929999999999893</v>
      </c>
      <c r="DY11" s="321">
        <f t="shared" si="34"/>
        <v>2.0253664036076601E-2</v>
      </c>
      <c r="DZ11" s="306">
        <v>209.93100000000001</v>
      </c>
      <c r="EA11" s="306">
        <f t="shared" si="35"/>
        <v>20.431000000000012</v>
      </c>
      <c r="EB11" s="321">
        <f t="shared" si="36"/>
        <v>0.10781530343007922</v>
      </c>
      <c r="EC11" s="306">
        <v>565.74400000000003</v>
      </c>
      <c r="ED11" s="306">
        <f t="shared" si="37"/>
        <v>39.043999999999983</v>
      </c>
      <c r="EE11" s="321">
        <f t="shared" si="38"/>
        <v>7.4129485475602774E-2</v>
      </c>
      <c r="EF11" s="306">
        <v>1906</v>
      </c>
      <c r="EG11" s="306">
        <f t="shared" si="39"/>
        <v>0</v>
      </c>
      <c r="EH11" s="321">
        <f t="shared" si="40"/>
        <v>0</v>
      </c>
      <c r="EI11" s="306">
        <v>196.44</v>
      </c>
      <c r="EJ11" s="306">
        <f t="shared" si="41"/>
        <v>24.340000000000003</v>
      </c>
      <c r="EK11" s="321">
        <f t="shared" si="42"/>
        <v>0.14142940151074959</v>
      </c>
      <c r="EL11" s="306">
        <v>190.45699999999999</v>
      </c>
      <c r="EM11" s="306">
        <f t="shared" si="43"/>
        <v>25.656999999999982</v>
      </c>
      <c r="EN11" s="321">
        <f t="shared" si="44"/>
        <v>0.15568567961165036</v>
      </c>
      <c r="EO11" s="306">
        <v>182.29799999999997</v>
      </c>
      <c r="EP11" s="306">
        <f t="shared" si="45"/>
        <v>7.9279999999999688</v>
      </c>
      <c r="EQ11" s="321">
        <f t="shared" si="46"/>
        <v>4.5466536674886558E-2</v>
      </c>
      <c r="ER11" s="306">
        <v>569.19499999999994</v>
      </c>
      <c r="ES11" s="306">
        <f t="shared" si="47"/>
        <v>57.924999999999955</v>
      </c>
      <c r="ET11" s="321">
        <f t="shared" si="48"/>
        <v>0.11329630136718359</v>
      </c>
      <c r="EU11" s="306">
        <v>161.87200000000001</v>
      </c>
      <c r="EV11" s="306">
        <f t="shared" si="49"/>
        <v>-1.4129999999999825</v>
      </c>
      <c r="EW11" s="321">
        <f t="shared" si="50"/>
        <v>-8.653581161772254E-3</v>
      </c>
      <c r="EX11" s="306">
        <v>141.584</v>
      </c>
      <c r="EY11" s="306">
        <f t="shared" si="51"/>
        <v>-3.3520000000000039</v>
      </c>
      <c r="EZ11" s="321">
        <f t="shared" si="52"/>
        <v>-2.3127449356957579E-2</v>
      </c>
      <c r="FA11" s="306">
        <v>139.31</v>
      </c>
      <c r="FB11" s="306">
        <f t="shared" si="53"/>
        <v>2.1100000000000136</v>
      </c>
      <c r="FC11" s="321">
        <f t="shared" si="54"/>
        <v>1.5379008746355786E-2</v>
      </c>
      <c r="FD11" s="306">
        <v>442.76600000000002</v>
      </c>
      <c r="FE11" s="306">
        <f t="shared" si="55"/>
        <v>-2.6549999999999727</v>
      </c>
      <c r="FF11" s="321">
        <f t="shared" si="56"/>
        <v>-5.9606529552939189E-3</v>
      </c>
      <c r="FG11" s="306">
        <v>1011.963</v>
      </c>
      <c r="FH11" s="306">
        <f t="shared" si="57"/>
        <v>55.271999999999935</v>
      </c>
      <c r="FI11" s="321">
        <f t="shared" si="58"/>
        <v>5.7774140239638436E-2</v>
      </c>
      <c r="FJ11" s="306">
        <v>135.09799999999998</v>
      </c>
      <c r="FK11" s="306">
        <f t="shared" si="59"/>
        <v>17.333999999999989</v>
      </c>
      <c r="FL11" s="321">
        <f t="shared" si="60"/>
        <v>0.14719269046567704</v>
      </c>
      <c r="FM11" s="306">
        <v>134.75200000000001</v>
      </c>
      <c r="FN11" s="306">
        <f t="shared" si="61"/>
        <v>9.9420000000000073</v>
      </c>
      <c r="FO11" s="321">
        <f t="shared" si="62"/>
        <v>7.9657078759714825E-2</v>
      </c>
      <c r="FP11" s="306">
        <v>160.40100000000001</v>
      </c>
      <c r="FQ11" s="306">
        <f t="shared" si="63"/>
        <v>11.849000000000018</v>
      </c>
      <c r="FR11" s="321">
        <f t="shared" si="64"/>
        <v>7.9763315202757409E-2</v>
      </c>
      <c r="FS11" s="306">
        <v>430.25100000000003</v>
      </c>
      <c r="FT11" s="306">
        <f t="shared" si="65"/>
        <v>39.125000000000057</v>
      </c>
      <c r="FU11" s="321">
        <f t="shared" si="66"/>
        <v>0.10003170333856624</v>
      </c>
      <c r="FV11" s="306">
        <v>1442.2139999999999</v>
      </c>
      <c r="FW11" s="306">
        <f t="shared" si="67"/>
        <v>94.396999999999935</v>
      </c>
      <c r="FX11" s="321">
        <f t="shared" si="68"/>
        <v>7.0036956055606905E-2</v>
      </c>
      <c r="FY11" s="306">
        <v>174.67599999999996</v>
      </c>
      <c r="FZ11" s="306">
        <f t="shared" si="69"/>
        <v>-0.14400000000003388</v>
      </c>
      <c r="GA11" s="321">
        <f t="shared" si="70"/>
        <v>-8.237043816498907E-4</v>
      </c>
      <c r="GB11" s="306">
        <v>174.90599999999998</v>
      </c>
      <c r="GC11" s="306">
        <f t="shared" si="71"/>
        <v>-6.0870000000000175</v>
      </c>
      <c r="GD11" s="321">
        <f t="shared" si="72"/>
        <v>-3.3631134905769931E-2</v>
      </c>
      <c r="GE11" s="306">
        <v>171.52699999999999</v>
      </c>
      <c r="GF11" s="306">
        <f t="shared" si="73"/>
        <v>-38.404000000000025</v>
      </c>
      <c r="GG11" s="321">
        <f t="shared" si="74"/>
        <v>-0.18293629811700046</v>
      </c>
      <c r="GH11" s="306">
        <v>521.10899999999992</v>
      </c>
      <c r="GI11" s="306">
        <f t="shared" si="75"/>
        <v>-44.635000000000105</v>
      </c>
      <c r="GJ11" s="321">
        <f t="shared" si="76"/>
        <v>-7.8896108487231151E-2</v>
      </c>
      <c r="GK11" s="306">
        <v>1963.3229999999999</v>
      </c>
      <c r="GL11" s="306">
        <f t="shared" si="77"/>
        <v>57.322999999999865</v>
      </c>
      <c r="GM11" s="321">
        <f t="shared" si="78"/>
        <v>3.0075026232948512E-2</v>
      </c>
      <c r="GN11" s="306">
        <v>207.584</v>
      </c>
      <c r="GO11" s="306">
        <f t="shared" si="79"/>
        <v>11.144000000000005</v>
      </c>
      <c r="GP11" s="321">
        <f t="shared" si="80"/>
        <v>5.6729790266748147E-2</v>
      </c>
      <c r="GQ11" s="306">
        <v>178.30199999999999</v>
      </c>
      <c r="GR11" s="306">
        <f t="shared" si="81"/>
        <v>-12.155000000000001</v>
      </c>
      <c r="GS11" s="321">
        <f t="shared" si="82"/>
        <v>-6.3820179883123232E-2</v>
      </c>
      <c r="GT11" s="306">
        <v>165.84299999999999</v>
      </c>
      <c r="GU11" s="306">
        <f t="shared" si="83"/>
        <v>-16.454999999999984</v>
      </c>
      <c r="GV11" s="321">
        <f t="shared" si="84"/>
        <v>-9.0264292532007961E-2</v>
      </c>
      <c r="GW11" s="306">
        <v>551.72899999999993</v>
      </c>
      <c r="GX11" s="306">
        <f t="shared" si="85"/>
        <v>-17.466000000000008</v>
      </c>
      <c r="GY11" s="321">
        <f t="shared" si="86"/>
        <v>-3.0685441720324336E-2</v>
      </c>
      <c r="GZ11" s="306">
        <v>165.84299999999999</v>
      </c>
      <c r="HA11" s="306">
        <f t="shared" si="87"/>
        <v>3.9709999999999752</v>
      </c>
      <c r="HB11" s="321">
        <f t="shared" si="88"/>
        <v>2.4531728773351628E-2</v>
      </c>
      <c r="HC11" s="306">
        <v>156.72800000000001</v>
      </c>
      <c r="HD11" s="306">
        <f t="shared" si="89"/>
        <v>15.144000000000005</v>
      </c>
      <c r="HE11" s="321">
        <f t="shared" si="90"/>
        <v>0.10696123855802919</v>
      </c>
      <c r="HF11" s="306">
        <v>143.99</v>
      </c>
      <c r="HG11" s="306">
        <f t="shared" si="91"/>
        <v>4.6800000000000068</v>
      </c>
      <c r="HH11" s="321">
        <f t="shared" si="92"/>
        <v>3.3594142559758858E-2</v>
      </c>
      <c r="HI11" s="306">
        <v>457.60500000000002</v>
      </c>
      <c r="HJ11" s="306">
        <f t="shared" si="93"/>
        <v>14.838999999999999</v>
      </c>
      <c r="HK11" s="321">
        <f t="shared" si="94"/>
        <v>3.3514316817461136E-2</v>
      </c>
      <c r="HL11" s="306">
        <v>1009.3339999999999</v>
      </c>
      <c r="HM11" s="306">
        <f t="shared" si="95"/>
        <v>-2.6290000000000191</v>
      </c>
      <c r="HN11" s="321">
        <f t="shared" si="96"/>
        <v>-2.5979210702367765E-3</v>
      </c>
      <c r="HO11" s="306">
        <v>136.92599999999999</v>
      </c>
      <c r="HP11" s="306">
        <f t="shared" si="97"/>
        <v>1.828000000000003</v>
      </c>
      <c r="HQ11" s="321">
        <f t="shared" si="98"/>
        <v>1.3530918296347861E-2</v>
      </c>
      <c r="HR11" s="306">
        <v>134.17599999999999</v>
      </c>
      <c r="HS11" s="306">
        <f t="shared" si="99"/>
        <v>-0.57600000000002183</v>
      </c>
      <c r="HT11" s="321">
        <f t="shared" si="100"/>
        <v>-4.2745191165995443E-3</v>
      </c>
      <c r="HU11" s="306">
        <v>157.82319999999999</v>
      </c>
      <c r="HV11" s="306">
        <f t="shared" si="101"/>
        <v>-2.5778000000000247</v>
      </c>
      <c r="HW11" s="321">
        <f t="shared" si="102"/>
        <v>-1.6070972126109091E-2</v>
      </c>
      <c r="HX11" s="306">
        <v>428.92519999999996</v>
      </c>
      <c r="HY11" s="306">
        <f t="shared" si="103"/>
        <v>-1.325800000000072</v>
      </c>
      <c r="HZ11" s="321">
        <f t="shared" si="104"/>
        <v>-3.0814571029470516E-3</v>
      </c>
      <c r="IA11" s="306">
        <v>1438.2592</v>
      </c>
      <c r="IB11" s="306">
        <f t="shared" si="105"/>
        <v>-3.9547999999999774</v>
      </c>
      <c r="IC11" s="321">
        <f t="shared" si="106"/>
        <v>-2.7421727982116229E-3</v>
      </c>
      <c r="ID11" s="306">
        <v>195.5</v>
      </c>
      <c r="IE11" s="306">
        <f t="shared" si="107"/>
        <v>20.824000000000041</v>
      </c>
      <c r="IF11" s="321">
        <f t="shared" si="108"/>
        <v>0.11921500377842431</v>
      </c>
      <c r="IG11" s="306">
        <v>191.94800000000001</v>
      </c>
      <c r="IH11" s="306">
        <f t="shared" si="109"/>
        <v>17.04200000000003</v>
      </c>
      <c r="II11" s="321">
        <f t="shared" si="110"/>
        <v>9.7435193761220493E-2</v>
      </c>
      <c r="IJ11" s="306">
        <v>196.27500000000001</v>
      </c>
      <c r="IK11" s="306">
        <f t="shared" si="111"/>
        <v>24.748000000000019</v>
      </c>
      <c r="IL11" s="321">
        <f t="shared" si="112"/>
        <v>0.14428049228401371</v>
      </c>
      <c r="IM11" s="306">
        <v>583.72299999999996</v>
      </c>
      <c r="IN11" s="306">
        <f t="shared" si="113"/>
        <v>62.614000000000033</v>
      </c>
      <c r="IO11" s="321">
        <f t="shared" si="114"/>
        <v>0.12015528421117279</v>
      </c>
      <c r="IP11" s="306">
        <v>2021.9821999999999</v>
      </c>
      <c r="IQ11" s="306">
        <f t="shared" si="115"/>
        <v>58.659200000000055</v>
      </c>
      <c r="IR11" s="321">
        <f t="shared" si="116"/>
        <v>2.9877508693169724E-2</v>
      </c>
    </row>
    <row r="12" spans="1:252" x14ac:dyDescent="0.25">
      <c r="A12" s="3" t="s">
        <v>64</v>
      </c>
      <c r="B12" s="295">
        <v>30.928000000000001</v>
      </c>
      <c r="C12" s="295">
        <v>28.605</v>
      </c>
      <c r="D12" s="295">
        <v>28.254999999999999</v>
      </c>
      <c r="E12" s="296">
        <v>87.787999999999997</v>
      </c>
      <c r="F12" s="295">
        <v>25.716999999999999</v>
      </c>
      <c r="G12" s="295">
        <v>21.634</v>
      </c>
      <c r="H12" s="295">
        <v>16.884</v>
      </c>
      <c r="I12" s="296">
        <v>64.234999999999999</v>
      </c>
      <c r="J12" s="296">
        <v>152.023</v>
      </c>
      <c r="K12" s="296">
        <v>16.288</v>
      </c>
      <c r="L12" s="296">
        <v>19.261000000000003</v>
      </c>
      <c r="M12" s="296">
        <v>20.965</v>
      </c>
      <c r="N12" s="296">
        <v>56.514000000000003</v>
      </c>
      <c r="O12" s="296">
        <v>208.53700000000001</v>
      </c>
      <c r="P12" s="296">
        <v>16.288</v>
      </c>
      <c r="Q12" s="296">
        <v>27.548999999999999</v>
      </c>
      <c r="R12" s="296">
        <v>31.363999999999997</v>
      </c>
      <c r="S12" s="296">
        <v>75.200999999999993</v>
      </c>
      <c r="T12" s="307">
        <v>283.738</v>
      </c>
      <c r="U12" s="295">
        <v>30.925000000000001</v>
      </c>
      <c r="V12" s="295">
        <v>29.295999999999999</v>
      </c>
      <c r="W12" s="295">
        <v>29.648</v>
      </c>
      <c r="X12" s="296">
        <v>89.869</v>
      </c>
      <c r="Y12" s="295">
        <v>24.59</v>
      </c>
      <c r="Z12" s="295">
        <v>21.683</v>
      </c>
      <c r="AA12" s="295">
        <v>16.937999999999999</v>
      </c>
      <c r="AB12" s="296">
        <v>63.210999999999999</v>
      </c>
      <c r="AC12" s="296">
        <v>153.07999999999998</v>
      </c>
      <c r="AD12" s="296">
        <v>16.488</v>
      </c>
      <c r="AE12" s="296">
        <v>19.786000000000001</v>
      </c>
      <c r="AF12" s="296">
        <v>23.056999999999999</v>
      </c>
      <c r="AG12" s="42">
        <v>59.331000000000003</v>
      </c>
      <c r="AH12" s="42">
        <v>212.411</v>
      </c>
      <c r="AI12" s="296">
        <v>16.288</v>
      </c>
      <c r="AJ12" s="296">
        <v>28.244</v>
      </c>
      <c r="AK12" s="296">
        <v>33.781999999999996</v>
      </c>
      <c r="AL12" s="296">
        <v>78.313999999999993</v>
      </c>
      <c r="AM12" s="296">
        <v>290.72500000000002</v>
      </c>
      <c r="AN12" s="295">
        <v>33.753</v>
      </c>
      <c r="AO12" s="295">
        <v>32.048000000000002</v>
      </c>
      <c r="AP12" s="295">
        <v>33</v>
      </c>
      <c r="AQ12" s="296">
        <v>98.801000000000002</v>
      </c>
      <c r="AR12" s="295">
        <v>29.99</v>
      </c>
      <c r="AS12" s="295">
        <v>27.173999999999999</v>
      </c>
      <c r="AT12" s="295">
        <v>24.215</v>
      </c>
      <c r="AU12" s="296">
        <v>81.379000000000005</v>
      </c>
      <c r="AV12" s="296">
        <v>180.18</v>
      </c>
      <c r="AW12" s="296">
        <v>11.832000000000001</v>
      </c>
      <c r="AX12" s="296">
        <v>27.324999999999999</v>
      </c>
      <c r="AY12" s="296">
        <v>29.24</v>
      </c>
      <c r="AZ12" s="42">
        <v>68.396999999999991</v>
      </c>
      <c r="BA12" s="42">
        <v>248.577</v>
      </c>
      <c r="BB12" s="296">
        <v>32.405999999999999</v>
      </c>
      <c r="BC12" s="296">
        <v>35.400999999999996</v>
      </c>
      <c r="BD12" s="296">
        <v>36.408999999999999</v>
      </c>
      <c r="BE12" s="296">
        <v>104.21599999999998</v>
      </c>
      <c r="BF12" s="296">
        <v>352.79300000000001</v>
      </c>
      <c r="BG12" s="451">
        <v>62.067999999999984</v>
      </c>
      <c r="BH12" s="331">
        <v>0.21349385157795164</v>
      </c>
      <c r="BI12" s="295">
        <v>38.9</v>
      </c>
      <c r="BJ12" s="295">
        <v>32</v>
      </c>
      <c r="BK12" s="295">
        <v>36.5</v>
      </c>
      <c r="BL12" s="296">
        <v>107.4</v>
      </c>
      <c r="BM12" s="295">
        <v>32</v>
      </c>
      <c r="BN12" s="295">
        <v>28.3</v>
      </c>
      <c r="BO12" s="295">
        <v>23.3</v>
      </c>
      <c r="BP12" s="296">
        <v>83.6</v>
      </c>
      <c r="BQ12" s="296">
        <v>191</v>
      </c>
      <c r="BR12" s="295">
        <v>23.3</v>
      </c>
      <c r="BS12" s="295">
        <v>24.2</v>
      </c>
      <c r="BT12" s="295">
        <v>27.3</v>
      </c>
      <c r="BU12" s="42">
        <v>74.8</v>
      </c>
      <c r="BV12" s="42">
        <v>265.8</v>
      </c>
      <c r="BW12" s="42">
        <v>31.2</v>
      </c>
      <c r="BX12" s="42">
        <v>33.1</v>
      </c>
      <c r="BY12" s="295">
        <v>37.6</v>
      </c>
      <c r="BZ12" s="296">
        <v>101.9</v>
      </c>
      <c r="CA12" s="296">
        <v>367.7</v>
      </c>
      <c r="CB12" s="296">
        <f t="shared" si="0"/>
        <v>14.906999999999982</v>
      </c>
      <c r="CC12" s="21">
        <f t="shared" si="1"/>
        <v>4.2254239738316754E-2</v>
      </c>
      <c r="CD12" s="296">
        <v>37.6</v>
      </c>
      <c r="CE12" s="296">
        <f t="shared" si="2"/>
        <v>-1.2999999999999972</v>
      </c>
      <c r="CF12" s="21">
        <f t="shared" si="3"/>
        <v>-3.3419023136246714E-2</v>
      </c>
      <c r="CG12" s="296">
        <v>33.5</v>
      </c>
      <c r="CH12" s="296">
        <f t="shared" si="4"/>
        <v>1.5</v>
      </c>
      <c r="CI12" s="21">
        <f t="shared" si="5"/>
        <v>4.6875E-2</v>
      </c>
      <c r="CJ12" s="296">
        <v>36.839999999999996</v>
      </c>
      <c r="CK12" s="296">
        <f t="shared" si="6"/>
        <v>0.33999999999999631</v>
      </c>
      <c r="CL12" s="21">
        <f t="shared" si="7"/>
        <v>9.3150684931505839E-3</v>
      </c>
      <c r="CM12" s="296">
        <f t="shared" si="8"/>
        <v>107.94</v>
      </c>
      <c r="CN12" s="296">
        <f t="shared" si="9"/>
        <v>0.53999999999999204</v>
      </c>
      <c r="CO12" s="21">
        <f t="shared" si="10"/>
        <v>5.0279329608937801E-3</v>
      </c>
      <c r="CP12" s="296">
        <v>30.733000000000001</v>
      </c>
      <c r="CQ12" s="296">
        <f t="shared" si="11"/>
        <v>-1.2669999999999995</v>
      </c>
      <c r="CR12" s="21">
        <f t="shared" si="12"/>
        <v>-4.4770318021201391E-2</v>
      </c>
      <c r="CS12" s="296">
        <v>23.27</v>
      </c>
      <c r="CT12" s="296">
        <f t="shared" si="13"/>
        <v>-5.0300000000000011</v>
      </c>
      <c r="CU12" s="21">
        <f t="shared" si="14"/>
        <v>-0.1777385159010601</v>
      </c>
      <c r="CV12" s="296">
        <v>23.3</v>
      </c>
      <c r="CW12" s="296">
        <f t="shared" si="15"/>
        <v>0</v>
      </c>
      <c r="CX12" s="21">
        <f t="shared" si="16"/>
        <v>0</v>
      </c>
      <c r="CY12" s="296">
        <v>77.302999999999997</v>
      </c>
      <c r="CZ12" s="296">
        <f t="shared" si="17"/>
        <v>-6.296999999999997</v>
      </c>
      <c r="DA12" s="21">
        <f t="shared" si="18"/>
        <v>-7.5322966507177E-2</v>
      </c>
      <c r="DB12" s="296">
        <v>185.24299999999999</v>
      </c>
      <c r="DC12" s="296">
        <f t="shared" si="19"/>
        <v>-5.757000000000005</v>
      </c>
      <c r="DD12" s="21">
        <f t="shared" si="20"/>
        <v>-3.0141361256544527E-2</v>
      </c>
      <c r="DE12" s="296">
        <v>22.110999999999997</v>
      </c>
      <c r="DF12" s="296">
        <f t="shared" si="21"/>
        <v>-1.1890000000000036</v>
      </c>
      <c r="DG12" s="21">
        <f t="shared" si="22"/>
        <v>-5.1030042918455087E-2</v>
      </c>
      <c r="DH12" s="296">
        <v>26.587</v>
      </c>
      <c r="DI12" s="296">
        <f t="shared" si="23"/>
        <v>2.3870000000000005</v>
      </c>
      <c r="DJ12" s="21">
        <f t="shared" si="24"/>
        <v>9.8636363636363661E-2</v>
      </c>
      <c r="DK12" s="296">
        <v>26.963999999999999</v>
      </c>
      <c r="DL12" s="296">
        <f t="shared" si="25"/>
        <v>-10.636000000000003</v>
      </c>
      <c r="DM12" s="21">
        <f t="shared" si="26"/>
        <v>-0.38959706959706969</v>
      </c>
      <c r="DN12" s="296">
        <v>75.661999999999992</v>
      </c>
      <c r="DO12" s="296">
        <f t="shared" si="27"/>
        <v>0.86199999999999477</v>
      </c>
      <c r="DP12" s="21">
        <f t="shared" si="28"/>
        <v>1.1524064171122925E-2</v>
      </c>
      <c r="DQ12" s="296">
        <v>260.90499999999997</v>
      </c>
      <c r="DR12" s="296">
        <f t="shared" si="29"/>
        <v>-4.8950000000000387</v>
      </c>
      <c r="DS12" s="21">
        <f t="shared" si="30"/>
        <v>-1.8416102332581032E-2</v>
      </c>
      <c r="DT12" s="296">
        <v>29.875</v>
      </c>
      <c r="DU12" s="296">
        <f t="shared" si="31"/>
        <v>-1.3249999999999993</v>
      </c>
      <c r="DV12" s="21">
        <f t="shared" si="32"/>
        <v>-4.2467948717948699E-2</v>
      </c>
      <c r="DW12" s="296">
        <v>30.134999999999998</v>
      </c>
      <c r="DX12" s="296">
        <f t="shared" si="33"/>
        <v>-2.9650000000000034</v>
      </c>
      <c r="DY12" s="21">
        <f t="shared" si="34"/>
        <v>-8.9577039274924566E-2</v>
      </c>
      <c r="DZ12" s="296">
        <v>38.18</v>
      </c>
      <c r="EA12" s="296">
        <f t="shared" si="35"/>
        <v>0.57999999999999829</v>
      </c>
      <c r="EB12" s="21">
        <f t="shared" si="36"/>
        <v>1.5425531914893572E-2</v>
      </c>
      <c r="EC12" s="296">
        <v>98.19</v>
      </c>
      <c r="ED12" s="296">
        <f t="shared" si="37"/>
        <v>-3.710000000000008</v>
      </c>
      <c r="EE12" s="21">
        <f t="shared" si="38"/>
        <v>-3.6408243375858761E-2</v>
      </c>
      <c r="EF12" s="296">
        <v>367.7</v>
      </c>
      <c r="EG12" s="296">
        <f t="shared" si="39"/>
        <v>0</v>
      </c>
      <c r="EH12" s="21">
        <f t="shared" si="40"/>
        <v>0</v>
      </c>
      <c r="EI12" s="296">
        <v>32.754999999999995</v>
      </c>
      <c r="EJ12" s="296">
        <f t="shared" si="41"/>
        <v>-4.845000000000006</v>
      </c>
      <c r="EK12" s="21">
        <f t="shared" si="42"/>
        <v>-0.12885638297872357</v>
      </c>
      <c r="EL12" s="296">
        <v>34.533999999999999</v>
      </c>
      <c r="EM12" s="296">
        <f t="shared" si="43"/>
        <v>1.0339999999999989</v>
      </c>
      <c r="EN12" s="21">
        <f t="shared" si="44"/>
        <v>3.0865671641791013E-2</v>
      </c>
      <c r="EO12" s="296">
        <v>35.884</v>
      </c>
      <c r="EP12" s="296">
        <f t="shared" si="45"/>
        <v>-0.95599999999999596</v>
      </c>
      <c r="EQ12" s="21">
        <f t="shared" si="46"/>
        <v>-2.5950054288816398E-2</v>
      </c>
      <c r="ER12" s="296">
        <v>103.17299999999999</v>
      </c>
      <c r="ES12" s="296">
        <f t="shared" si="47"/>
        <v>-4.7670000000000101</v>
      </c>
      <c r="ET12" s="21">
        <f t="shared" si="48"/>
        <v>-4.4163424124513712E-2</v>
      </c>
      <c r="EU12" s="296">
        <v>31.436</v>
      </c>
      <c r="EV12" s="296">
        <f t="shared" si="49"/>
        <v>0.7029999999999994</v>
      </c>
      <c r="EW12" s="21">
        <f t="shared" si="50"/>
        <v>2.2874434646796584E-2</v>
      </c>
      <c r="EX12" s="296">
        <v>25.798999999999999</v>
      </c>
      <c r="EY12" s="296">
        <f t="shared" si="51"/>
        <v>2.5289999999999999</v>
      </c>
      <c r="EZ12" s="21">
        <f t="shared" si="52"/>
        <v>0.10868070477009024</v>
      </c>
      <c r="FA12" s="296">
        <v>22.033999999999999</v>
      </c>
      <c r="FB12" s="296">
        <f t="shared" si="53"/>
        <v>-1.2660000000000018</v>
      </c>
      <c r="FC12" s="21">
        <f t="shared" si="54"/>
        <v>-5.4334763948497927E-2</v>
      </c>
      <c r="FD12" s="296">
        <v>79.269000000000005</v>
      </c>
      <c r="FE12" s="296">
        <f t="shared" si="55"/>
        <v>1.9660000000000082</v>
      </c>
      <c r="FF12" s="21">
        <f t="shared" si="56"/>
        <v>2.5432389428612191E-2</v>
      </c>
      <c r="FG12" s="296">
        <v>182.458</v>
      </c>
      <c r="FH12" s="296">
        <f t="shared" si="57"/>
        <v>-2.7849999999999966</v>
      </c>
      <c r="FI12" s="21">
        <f t="shared" si="58"/>
        <v>-1.5034306289576376E-2</v>
      </c>
      <c r="FJ12" s="296">
        <v>24.759999999999998</v>
      </c>
      <c r="FK12" s="296">
        <f t="shared" si="59"/>
        <v>2.6490000000000009</v>
      </c>
      <c r="FL12" s="21">
        <f t="shared" si="60"/>
        <v>0.11980462213377963</v>
      </c>
      <c r="FM12" s="296">
        <v>23.677</v>
      </c>
      <c r="FN12" s="296">
        <f t="shared" si="61"/>
        <v>-2.91</v>
      </c>
      <c r="FO12" s="21">
        <f t="shared" si="62"/>
        <v>-0.10945198781359311</v>
      </c>
      <c r="FP12" s="296">
        <v>26.632999999999999</v>
      </c>
      <c r="FQ12" s="296">
        <f t="shared" si="63"/>
        <v>-0.33099999999999952</v>
      </c>
      <c r="FR12" s="21">
        <f t="shared" si="64"/>
        <v>-1.2275626761608052E-2</v>
      </c>
      <c r="FS12" s="296">
        <v>75.069999999999993</v>
      </c>
      <c r="FT12" s="296">
        <f t="shared" si="65"/>
        <v>-0.59199999999999875</v>
      </c>
      <c r="FU12" s="21">
        <f t="shared" si="66"/>
        <v>-7.8242711004202752E-3</v>
      </c>
      <c r="FV12" s="296">
        <v>257.52800000000002</v>
      </c>
      <c r="FW12" s="296">
        <f t="shared" si="67"/>
        <v>-3.3769999999999527</v>
      </c>
      <c r="FX12" s="21">
        <f t="shared" si="68"/>
        <v>-1.2943408520342474E-2</v>
      </c>
      <c r="FY12" s="296">
        <v>29.408000000000001</v>
      </c>
      <c r="FZ12" s="296">
        <f t="shared" si="69"/>
        <v>-0.46699999999999875</v>
      </c>
      <c r="GA12" s="21">
        <f t="shared" si="70"/>
        <v>-1.5631799163179874E-2</v>
      </c>
      <c r="GB12" s="296">
        <v>30.996000000000002</v>
      </c>
      <c r="GC12" s="296">
        <f t="shared" si="71"/>
        <v>0.86100000000000421</v>
      </c>
      <c r="GD12" s="21">
        <f t="shared" si="72"/>
        <v>2.8571428571428713E-2</v>
      </c>
      <c r="GE12" s="296">
        <v>32.853999999999999</v>
      </c>
      <c r="GF12" s="296">
        <f t="shared" si="73"/>
        <v>-5.3260000000000005</v>
      </c>
      <c r="GG12" s="21">
        <f t="shared" si="74"/>
        <v>-0.13949711891042432</v>
      </c>
      <c r="GH12" s="296">
        <v>93.25800000000001</v>
      </c>
      <c r="GI12" s="296">
        <f t="shared" si="75"/>
        <v>-4.9319999999999879</v>
      </c>
      <c r="GJ12" s="21">
        <f t="shared" si="76"/>
        <v>-5.0229147571035623E-2</v>
      </c>
      <c r="GK12" s="296">
        <v>350.78600000000006</v>
      </c>
      <c r="GL12" s="296">
        <f t="shared" si="77"/>
        <v>-16.91399999999993</v>
      </c>
      <c r="GM12" s="21">
        <f t="shared" si="78"/>
        <v>-4.5999456078324535E-2</v>
      </c>
      <c r="GN12" s="296">
        <v>33.369999999999997</v>
      </c>
      <c r="GO12" s="296">
        <f t="shared" si="79"/>
        <v>0.61500000000000199</v>
      </c>
      <c r="GP12" s="21">
        <f t="shared" si="80"/>
        <v>1.8775759426041889E-2</v>
      </c>
      <c r="GQ12" s="296">
        <f t="shared" ref="GQ12" si="118">GQ13</f>
        <v>33.212000000000003</v>
      </c>
      <c r="GR12" s="296">
        <f t="shared" si="81"/>
        <v>-1.3219999999999956</v>
      </c>
      <c r="GS12" s="21">
        <f t="shared" si="82"/>
        <v>-3.8281114264203268E-2</v>
      </c>
      <c r="GT12" s="296">
        <v>35.016999999999996</v>
      </c>
      <c r="GU12" s="296">
        <f t="shared" si="83"/>
        <v>-0.86700000000000443</v>
      </c>
      <c r="GV12" s="21">
        <f t="shared" si="84"/>
        <v>-2.4161186043919418E-2</v>
      </c>
      <c r="GW12" s="296">
        <v>101.59899999999999</v>
      </c>
      <c r="GX12" s="296">
        <f t="shared" si="85"/>
        <v>-1.5739999999999981</v>
      </c>
      <c r="GY12" s="21">
        <f t="shared" si="86"/>
        <v>-1.5255929361363905E-2</v>
      </c>
      <c r="GZ12" s="296">
        <v>35.016999999999996</v>
      </c>
      <c r="HA12" s="296">
        <f t="shared" si="87"/>
        <v>3.580999999999996</v>
      </c>
      <c r="HB12" s="21">
        <f t="shared" si="88"/>
        <v>0.11391398396742575</v>
      </c>
      <c r="HC12" s="296">
        <v>27.847999999999999</v>
      </c>
      <c r="HD12" s="296">
        <f t="shared" si="89"/>
        <v>2.0489999999999995</v>
      </c>
      <c r="HE12" s="21">
        <f t="shared" si="90"/>
        <v>7.9421683010969399E-2</v>
      </c>
      <c r="HF12" s="296">
        <v>24.201000000000001</v>
      </c>
      <c r="HG12" s="296">
        <f t="shared" si="91"/>
        <v>2.1670000000000016</v>
      </c>
      <c r="HH12" s="21">
        <f t="shared" si="92"/>
        <v>9.8348007624580278E-2</v>
      </c>
      <c r="HI12" s="296">
        <v>83.503</v>
      </c>
      <c r="HJ12" s="296">
        <f t="shared" si="93"/>
        <v>4.2339999999999947</v>
      </c>
      <c r="HK12" s="21">
        <f t="shared" si="94"/>
        <v>5.341306185267878E-2</v>
      </c>
      <c r="HL12" s="296">
        <v>185.10199999999998</v>
      </c>
      <c r="HM12" s="296">
        <f t="shared" si="95"/>
        <v>2.643999999999977</v>
      </c>
      <c r="HN12" s="21">
        <f t="shared" si="96"/>
        <v>1.4491006149360275E-2</v>
      </c>
      <c r="HO12" s="296">
        <v>25.603000000000002</v>
      </c>
      <c r="HP12" s="296">
        <f t="shared" si="97"/>
        <v>0.84300000000000352</v>
      </c>
      <c r="HQ12" s="21">
        <f t="shared" si="98"/>
        <v>3.404684975767381E-2</v>
      </c>
      <c r="HR12" s="296">
        <v>26.802999999999997</v>
      </c>
      <c r="HS12" s="296">
        <f t="shared" si="99"/>
        <v>3.1259999999999977</v>
      </c>
      <c r="HT12" s="21">
        <f t="shared" si="100"/>
        <v>0.13202686151117107</v>
      </c>
      <c r="HU12" s="296">
        <v>29.136000000000003</v>
      </c>
      <c r="HV12" s="296">
        <f t="shared" si="101"/>
        <v>2.5030000000000037</v>
      </c>
      <c r="HW12" s="21">
        <f t="shared" si="102"/>
        <v>9.3981151203394425E-2</v>
      </c>
      <c r="HX12" s="296">
        <v>81.542000000000002</v>
      </c>
      <c r="HY12" s="296">
        <f t="shared" si="103"/>
        <v>6.4720000000000084</v>
      </c>
      <c r="HZ12" s="21">
        <f t="shared" si="104"/>
        <v>8.6212867989876235E-2</v>
      </c>
      <c r="IA12" s="296">
        <v>266.64400000000001</v>
      </c>
      <c r="IB12" s="296">
        <f t="shared" si="105"/>
        <v>9.1159999999999854</v>
      </c>
      <c r="IC12" s="21">
        <f t="shared" si="106"/>
        <v>3.539809263458725E-2</v>
      </c>
      <c r="ID12" s="296">
        <v>32.164999999999999</v>
      </c>
      <c r="IE12" s="296">
        <f t="shared" si="107"/>
        <v>2.7569999999999979</v>
      </c>
      <c r="IF12" s="21">
        <f t="shared" si="108"/>
        <v>9.3749999999999931E-2</v>
      </c>
      <c r="IG12" s="296">
        <v>28.233000000000001</v>
      </c>
      <c r="IH12" s="296">
        <f t="shared" si="109"/>
        <v>-2.7630000000000017</v>
      </c>
      <c r="II12" s="21">
        <f t="shared" si="110"/>
        <v>-8.9140534262485527E-2</v>
      </c>
      <c r="IJ12" s="296">
        <v>32.564</v>
      </c>
      <c r="IK12" s="296">
        <f t="shared" si="111"/>
        <v>-0.28999999999999915</v>
      </c>
      <c r="IL12" s="21">
        <f t="shared" si="112"/>
        <v>-8.8269312716868307E-3</v>
      </c>
      <c r="IM12" s="296">
        <v>92.961999999999989</v>
      </c>
      <c r="IN12" s="296">
        <f t="shared" si="113"/>
        <v>-0.29600000000002069</v>
      </c>
      <c r="IO12" s="21">
        <f t="shared" si="114"/>
        <v>-3.1739904351371535E-3</v>
      </c>
      <c r="IP12" s="296">
        <v>359.60599999999999</v>
      </c>
      <c r="IQ12" s="296">
        <f t="shared" si="115"/>
        <v>8.8199999999999363</v>
      </c>
      <c r="IR12" s="21">
        <f t="shared" si="116"/>
        <v>2.5143534804695555E-2</v>
      </c>
    </row>
    <row r="13" spans="1:252" x14ac:dyDescent="0.25">
      <c r="A13" s="9" t="s">
        <v>240</v>
      </c>
      <c r="B13" s="451">
        <v>30.928000000000001</v>
      </c>
      <c r="C13" s="451">
        <v>28.605</v>
      </c>
      <c r="D13" s="451">
        <v>28.254999999999999</v>
      </c>
      <c r="E13" s="23">
        <v>87.787999999999997</v>
      </c>
      <c r="F13" s="451">
        <v>25.716999999999999</v>
      </c>
      <c r="G13" s="451">
        <v>21.634</v>
      </c>
      <c r="H13" s="451">
        <v>16.884</v>
      </c>
      <c r="I13" s="23">
        <v>64.234999999999999</v>
      </c>
      <c r="J13" s="306">
        <v>152.023</v>
      </c>
      <c r="K13" s="306">
        <v>16.288</v>
      </c>
      <c r="L13" s="306">
        <v>19.261000000000003</v>
      </c>
      <c r="M13" s="306">
        <v>20.965</v>
      </c>
      <c r="N13" s="306">
        <v>56.514000000000003</v>
      </c>
      <c r="O13" s="306">
        <v>208.53700000000001</v>
      </c>
      <c r="P13" s="306">
        <v>16.288</v>
      </c>
      <c r="Q13" s="306">
        <v>27.548999999999999</v>
      </c>
      <c r="R13" s="306">
        <v>31.363999999999997</v>
      </c>
      <c r="S13" s="306">
        <v>75.200999999999993</v>
      </c>
      <c r="T13" s="307">
        <v>283.738</v>
      </c>
      <c r="U13" s="451">
        <v>30.925000000000001</v>
      </c>
      <c r="V13" s="451">
        <v>29.295999999999999</v>
      </c>
      <c r="W13" s="451">
        <v>29.648</v>
      </c>
      <c r="X13" s="23">
        <v>89.869</v>
      </c>
      <c r="Y13" s="451">
        <v>24.59</v>
      </c>
      <c r="Z13" s="451">
        <v>21.683</v>
      </c>
      <c r="AA13" s="451">
        <v>16.937999999999999</v>
      </c>
      <c r="AB13" s="23">
        <v>63.210999999999999</v>
      </c>
      <c r="AC13" s="306">
        <v>153.07999999999998</v>
      </c>
      <c r="AD13" s="32">
        <v>16.488</v>
      </c>
      <c r="AE13" s="32">
        <v>19.786000000000001</v>
      </c>
      <c r="AF13" s="32">
        <v>23.056999999999999</v>
      </c>
      <c r="AG13" s="32">
        <v>59.331000000000003</v>
      </c>
      <c r="AH13" s="32">
        <v>212.411</v>
      </c>
      <c r="AI13" s="306">
        <v>16.288</v>
      </c>
      <c r="AJ13" s="306">
        <v>28.244</v>
      </c>
      <c r="AK13" s="306">
        <v>33.781999999999996</v>
      </c>
      <c r="AL13" s="306">
        <v>78.313999999999993</v>
      </c>
      <c r="AM13" s="306">
        <v>290.72500000000002</v>
      </c>
      <c r="AN13" s="451">
        <v>33.753</v>
      </c>
      <c r="AO13" s="451">
        <v>32.048000000000002</v>
      </c>
      <c r="AP13" s="451">
        <v>33</v>
      </c>
      <c r="AQ13" s="23">
        <v>98.801000000000002</v>
      </c>
      <c r="AR13" s="451">
        <v>29.99</v>
      </c>
      <c r="AS13" s="451">
        <v>27.173999999999999</v>
      </c>
      <c r="AT13" s="451">
        <v>24.215</v>
      </c>
      <c r="AU13" s="23">
        <v>81.379000000000005</v>
      </c>
      <c r="AV13" s="306">
        <v>180.18</v>
      </c>
      <c r="AW13" s="32">
        <v>11.832000000000001</v>
      </c>
      <c r="AX13" s="32">
        <v>27.324999999999999</v>
      </c>
      <c r="AY13" s="32">
        <v>29.24</v>
      </c>
      <c r="AZ13" s="32">
        <v>68.396999999999991</v>
      </c>
      <c r="BA13" s="32">
        <v>248.577</v>
      </c>
      <c r="BB13" s="306">
        <v>32.405999999999999</v>
      </c>
      <c r="BC13" s="306">
        <v>35.400999999999996</v>
      </c>
      <c r="BD13" s="306">
        <v>36.408999999999999</v>
      </c>
      <c r="BE13" s="306">
        <v>104.21599999999998</v>
      </c>
      <c r="BF13" s="306">
        <v>352.79300000000001</v>
      </c>
      <c r="BG13" s="451">
        <v>62.067999999999984</v>
      </c>
      <c r="BH13" s="331">
        <v>0.21349385157795164</v>
      </c>
      <c r="BI13" s="451">
        <v>38.9</v>
      </c>
      <c r="BJ13" s="451">
        <v>32</v>
      </c>
      <c r="BK13" s="451">
        <v>36.5</v>
      </c>
      <c r="BL13" s="23">
        <v>107.4</v>
      </c>
      <c r="BM13" s="451">
        <v>32</v>
      </c>
      <c r="BN13" s="451">
        <v>28.3</v>
      </c>
      <c r="BO13" s="451">
        <v>23.3</v>
      </c>
      <c r="BP13" s="23">
        <v>83.6</v>
      </c>
      <c r="BQ13" s="306">
        <v>191</v>
      </c>
      <c r="BR13" s="451">
        <v>23.3</v>
      </c>
      <c r="BS13" s="451">
        <v>24.2</v>
      </c>
      <c r="BT13" s="451">
        <v>27.3</v>
      </c>
      <c r="BU13" s="32">
        <v>74.8</v>
      </c>
      <c r="BV13" s="32">
        <v>265.8</v>
      </c>
      <c r="BW13" s="32">
        <v>31.2</v>
      </c>
      <c r="BX13" s="32">
        <v>33.1</v>
      </c>
      <c r="BY13" s="451">
        <v>37.6</v>
      </c>
      <c r="BZ13" s="306">
        <v>101.9</v>
      </c>
      <c r="CA13" s="306">
        <v>367.7</v>
      </c>
      <c r="CB13" s="306">
        <f t="shared" si="0"/>
        <v>14.906999999999982</v>
      </c>
      <c r="CC13" s="321">
        <f t="shared" si="1"/>
        <v>4.2254239738316754E-2</v>
      </c>
      <c r="CD13" s="306">
        <v>37.6</v>
      </c>
      <c r="CE13" s="306">
        <f t="shared" si="2"/>
        <v>-1.2999999999999972</v>
      </c>
      <c r="CF13" s="321">
        <f t="shared" si="3"/>
        <v>-3.3419023136246714E-2</v>
      </c>
      <c r="CG13" s="306">
        <v>33.5</v>
      </c>
      <c r="CH13" s="306">
        <f t="shared" si="4"/>
        <v>1.5</v>
      </c>
      <c r="CI13" s="321">
        <f t="shared" si="5"/>
        <v>4.6875E-2</v>
      </c>
      <c r="CJ13" s="306">
        <v>36.839999999999996</v>
      </c>
      <c r="CK13" s="306">
        <f t="shared" si="6"/>
        <v>0.33999999999999631</v>
      </c>
      <c r="CL13" s="321">
        <f t="shared" si="7"/>
        <v>9.3150684931505839E-3</v>
      </c>
      <c r="CM13" s="306">
        <f t="shared" si="8"/>
        <v>107.94</v>
      </c>
      <c r="CN13" s="306">
        <f t="shared" si="9"/>
        <v>0.53999999999999204</v>
      </c>
      <c r="CO13" s="321">
        <f t="shared" si="10"/>
        <v>5.0279329608937801E-3</v>
      </c>
      <c r="CP13" s="306">
        <v>30.733000000000001</v>
      </c>
      <c r="CQ13" s="306">
        <f t="shared" si="11"/>
        <v>-1.2669999999999995</v>
      </c>
      <c r="CR13" s="321">
        <f t="shared" si="12"/>
        <v>-4.4770318021201391E-2</v>
      </c>
      <c r="CS13" s="306">
        <v>23.27</v>
      </c>
      <c r="CT13" s="306">
        <f t="shared" si="13"/>
        <v>-5.0300000000000011</v>
      </c>
      <c r="CU13" s="321">
        <f t="shared" si="14"/>
        <v>-0.1777385159010601</v>
      </c>
      <c r="CV13" s="306">
        <v>23.3</v>
      </c>
      <c r="CW13" s="306">
        <f t="shared" si="15"/>
        <v>0</v>
      </c>
      <c r="CX13" s="321">
        <f t="shared" si="16"/>
        <v>0</v>
      </c>
      <c r="CY13" s="306">
        <v>77.302999999999997</v>
      </c>
      <c r="CZ13" s="306">
        <f t="shared" si="17"/>
        <v>-6.296999999999997</v>
      </c>
      <c r="DA13" s="321">
        <f t="shared" si="18"/>
        <v>-7.5322966507177E-2</v>
      </c>
      <c r="DB13" s="306">
        <v>185.24299999999999</v>
      </c>
      <c r="DC13" s="306">
        <f t="shared" si="19"/>
        <v>-5.757000000000005</v>
      </c>
      <c r="DD13" s="321">
        <f t="shared" si="20"/>
        <v>-3.0141361256544527E-2</v>
      </c>
      <c r="DE13" s="306">
        <v>22.110999999999997</v>
      </c>
      <c r="DF13" s="306">
        <f t="shared" si="21"/>
        <v>-1.1890000000000036</v>
      </c>
      <c r="DG13" s="321">
        <f t="shared" si="22"/>
        <v>-5.1030042918455087E-2</v>
      </c>
      <c r="DH13" s="306">
        <v>26.587</v>
      </c>
      <c r="DI13" s="306">
        <f t="shared" si="23"/>
        <v>2.3870000000000005</v>
      </c>
      <c r="DJ13" s="321">
        <f t="shared" si="24"/>
        <v>9.8636363636363661E-2</v>
      </c>
      <c r="DK13" s="306">
        <v>26.963999999999999</v>
      </c>
      <c r="DL13" s="306">
        <f t="shared" si="25"/>
        <v>-10.636000000000003</v>
      </c>
      <c r="DM13" s="321">
        <f t="shared" si="26"/>
        <v>-0.38959706959706969</v>
      </c>
      <c r="DN13" s="306">
        <v>75.661999999999992</v>
      </c>
      <c r="DO13" s="306">
        <f t="shared" si="27"/>
        <v>0.86199999999999477</v>
      </c>
      <c r="DP13" s="321">
        <f t="shared" si="28"/>
        <v>1.1524064171122925E-2</v>
      </c>
      <c r="DQ13" s="306">
        <v>260.90499999999997</v>
      </c>
      <c r="DR13" s="306">
        <f t="shared" si="29"/>
        <v>-4.8950000000000387</v>
      </c>
      <c r="DS13" s="321">
        <f t="shared" si="30"/>
        <v>-1.8416102332581032E-2</v>
      </c>
      <c r="DT13" s="306">
        <v>29.875</v>
      </c>
      <c r="DU13" s="306">
        <f t="shared" si="31"/>
        <v>-1.3249999999999993</v>
      </c>
      <c r="DV13" s="321">
        <f t="shared" si="32"/>
        <v>-4.2467948717948699E-2</v>
      </c>
      <c r="DW13" s="306">
        <v>30.134999999999998</v>
      </c>
      <c r="DX13" s="306">
        <f t="shared" si="33"/>
        <v>-2.9650000000000034</v>
      </c>
      <c r="DY13" s="321">
        <f t="shared" si="34"/>
        <v>-8.9577039274924566E-2</v>
      </c>
      <c r="DZ13" s="306">
        <v>38.18</v>
      </c>
      <c r="EA13" s="306">
        <f t="shared" si="35"/>
        <v>0.57999999999999829</v>
      </c>
      <c r="EB13" s="321">
        <f t="shared" si="36"/>
        <v>1.5425531914893572E-2</v>
      </c>
      <c r="EC13" s="306">
        <v>98.19</v>
      </c>
      <c r="ED13" s="306">
        <f t="shared" si="37"/>
        <v>-3.710000000000008</v>
      </c>
      <c r="EE13" s="321">
        <f t="shared" si="38"/>
        <v>-3.6408243375858761E-2</v>
      </c>
      <c r="EF13" s="306">
        <v>367.7</v>
      </c>
      <c r="EG13" s="306">
        <f t="shared" si="39"/>
        <v>0</v>
      </c>
      <c r="EH13" s="321">
        <f t="shared" si="40"/>
        <v>0</v>
      </c>
      <c r="EI13" s="306">
        <v>32.754999999999995</v>
      </c>
      <c r="EJ13" s="306">
        <f t="shared" si="41"/>
        <v>-4.845000000000006</v>
      </c>
      <c r="EK13" s="321">
        <f t="shared" si="42"/>
        <v>-0.12885638297872357</v>
      </c>
      <c r="EL13" s="306">
        <v>34.533999999999999</v>
      </c>
      <c r="EM13" s="306">
        <f t="shared" si="43"/>
        <v>1.0339999999999989</v>
      </c>
      <c r="EN13" s="321">
        <f t="shared" si="44"/>
        <v>3.0865671641791013E-2</v>
      </c>
      <c r="EO13" s="306">
        <v>35.884</v>
      </c>
      <c r="EP13" s="306">
        <f t="shared" si="45"/>
        <v>-0.95599999999999596</v>
      </c>
      <c r="EQ13" s="321">
        <f t="shared" si="46"/>
        <v>-2.5950054288816398E-2</v>
      </c>
      <c r="ER13" s="306">
        <v>103.17299999999999</v>
      </c>
      <c r="ES13" s="306">
        <f t="shared" si="47"/>
        <v>-4.7670000000000101</v>
      </c>
      <c r="ET13" s="321">
        <f t="shared" si="48"/>
        <v>-4.4163424124513712E-2</v>
      </c>
      <c r="EU13" s="306">
        <v>31.436</v>
      </c>
      <c r="EV13" s="306">
        <f t="shared" si="49"/>
        <v>0.7029999999999994</v>
      </c>
      <c r="EW13" s="321">
        <f t="shared" si="50"/>
        <v>2.2874434646796584E-2</v>
      </c>
      <c r="EX13" s="306">
        <v>25.798999999999999</v>
      </c>
      <c r="EY13" s="306">
        <f t="shared" si="51"/>
        <v>2.5289999999999999</v>
      </c>
      <c r="EZ13" s="321">
        <f t="shared" si="52"/>
        <v>0.10868070477009024</v>
      </c>
      <c r="FA13" s="306">
        <v>22.033999999999999</v>
      </c>
      <c r="FB13" s="306">
        <f t="shared" si="53"/>
        <v>-1.2660000000000018</v>
      </c>
      <c r="FC13" s="321">
        <f t="shared" si="54"/>
        <v>-5.4334763948497927E-2</v>
      </c>
      <c r="FD13" s="306">
        <v>79.269000000000005</v>
      </c>
      <c r="FE13" s="306">
        <f t="shared" si="55"/>
        <v>1.9660000000000082</v>
      </c>
      <c r="FF13" s="321">
        <f t="shared" si="56"/>
        <v>2.5432389428612191E-2</v>
      </c>
      <c r="FG13" s="306">
        <v>182.458</v>
      </c>
      <c r="FH13" s="306">
        <f t="shared" si="57"/>
        <v>-2.7849999999999966</v>
      </c>
      <c r="FI13" s="321">
        <f t="shared" si="58"/>
        <v>-1.5034306289576376E-2</v>
      </c>
      <c r="FJ13" s="306">
        <v>24.759999999999998</v>
      </c>
      <c r="FK13" s="306">
        <f t="shared" si="59"/>
        <v>2.6490000000000009</v>
      </c>
      <c r="FL13" s="321">
        <f t="shared" si="60"/>
        <v>0.11980462213377963</v>
      </c>
      <c r="FM13" s="306">
        <v>23.677</v>
      </c>
      <c r="FN13" s="306">
        <f t="shared" si="61"/>
        <v>-2.91</v>
      </c>
      <c r="FO13" s="321">
        <f t="shared" si="62"/>
        <v>-0.10945198781359311</v>
      </c>
      <c r="FP13" s="306">
        <v>26.632999999999999</v>
      </c>
      <c r="FQ13" s="306">
        <f t="shared" si="63"/>
        <v>-0.33099999999999952</v>
      </c>
      <c r="FR13" s="321">
        <f t="shared" si="64"/>
        <v>-1.2275626761608052E-2</v>
      </c>
      <c r="FS13" s="306">
        <v>75.069999999999993</v>
      </c>
      <c r="FT13" s="306">
        <f t="shared" si="65"/>
        <v>-0.59199999999999875</v>
      </c>
      <c r="FU13" s="321">
        <f t="shared" si="66"/>
        <v>-7.8242711004202752E-3</v>
      </c>
      <c r="FV13" s="306">
        <v>257.52800000000002</v>
      </c>
      <c r="FW13" s="306">
        <f t="shared" si="67"/>
        <v>-3.3769999999999527</v>
      </c>
      <c r="FX13" s="321">
        <f t="shared" si="68"/>
        <v>-1.2943408520342474E-2</v>
      </c>
      <c r="FY13" s="306">
        <v>29.408000000000001</v>
      </c>
      <c r="FZ13" s="306">
        <f>FY13-DT13</f>
        <v>-0.46699999999999875</v>
      </c>
      <c r="GA13" s="321">
        <f t="shared" si="70"/>
        <v>-1.5631799163179874E-2</v>
      </c>
      <c r="GB13" s="306">
        <v>30.996000000000002</v>
      </c>
      <c r="GC13" s="306">
        <f>GB13-DW13</f>
        <v>0.86100000000000421</v>
      </c>
      <c r="GD13" s="321">
        <f t="shared" si="72"/>
        <v>2.8571428571428713E-2</v>
      </c>
      <c r="GE13" s="306">
        <v>32.853999999999999</v>
      </c>
      <c r="GF13" s="306">
        <f>GE13-DZ13</f>
        <v>-5.3260000000000005</v>
      </c>
      <c r="GG13" s="321">
        <f t="shared" si="74"/>
        <v>-0.13949711891042432</v>
      </c>
      <c r="GH13" s="306">
        <v>93.25800000000001</v>
      </c>
      <c r="GI13" s="306">
        <f>GH13-EC13</f>
        <v>-4.9319999999999879</v>
      </c>
      <c r="GJ13" s="321">
        <f t="shared" si="76"/>
        <v>-5.0229147571035623E-2</v>
      </c>
      <c r="GK13" s="306">
        <v>350.78600000000006</v>
      </c>
      <c r="GL13" s="306">
        <f>GK13-EF13</f>
        <v>-16.91399999999993</v>
      </c>
      <c r="GM13" s="321">
        <f t="shared" si="78"/>
        <v>-4.5999456078324535E-2</v>
      </c>
      <c r="GN13" s="306">
        <v>33.369999999999997</v>
      </c>
      <c r="GO13" s="306">
        <f>GN13-EI13</f>
        <v>0.61500000000000199</v>
      </c>
      <c r="GP13" s="321">
        <f t="shared" si="80"/>
        <v>1.8775759426041889E-2</v>
      </c>
      <c r="GQ13" s="306">
        <v>33.212000000000003</v>
      </c>
      <c r="GR13" s="306">
        <f>GQ13-EL13</f>
        <v>-1.3219999999999956</v>
      </c>
      <c r="GS13" s="321">
        <f t="shared" si="82"/>
        <v>-3.8281114264203268E-2</v>
      </c>
      <c r="GT13" s="306">
        <v>35.016999999999996</v>
      </c>
      <c r="GU13" s="306">
        <f>GT13-EO13</f>
        <v>-0.86700000000000443</v>
      </c>
      <c r="GV13" s="321">
        <f t="shared" si="84"/>
        <v>-2.4161186043919418E-2</v>
      </c>
      <c r="GW13" s="306">
        <v>101.59899999999999</v>
      </c>
      <c r="GX13" s="306">
        <f>GW13-ER13</f>
        <v>-1.5739999999999981</v>
      </c>
      <c r="GY13" s="321">
        <f t="shared" si="86"/>
        <v>-1.5255929361363905E-2</v>
      </c>
      <c r="GZ13" s="306">
        <v>31.454000000000001</v>
      </c>
      <c r="HA13" s="306">
        <f>GZ13-EU13</f>
        <v>1.8000000000000682E-2</v>
      </c>
      <c r="HB13" s="321">
        <f t="shared" si="88"/>
        <v>5.7259193281590157E-4</v>
      </c>
      <c r="HC13" s="306">
        <v>27.847999999999999</v>
      </c>
      <c r="HD13" s="306">
        <f>HC13-EX13</f>
        <v>2.0489999999999995</v>
      </c>
      <c r="HE13" s="321">
        <f t="shared" si="90"/>
        <v>7.9421683010969399E-2</v>
      </c>
      <c r="HF13" s="306">
        <v>24.201000000000001</v>
      </c>
      <c r="HG13" s="306">
        <f>HF13-FA13</f>
        <v>2.1670000000000016</v>
      </c>
      <c r="HH13" s="321">
        <f t="shared" si="92"/>
        <v>9.8348007624580278E-2</v>
      </c>
      <c r="HI13" s="306">
        <v>83.503</v>
      </c>
      <c r="HJ13" s="306">
        <f>HI13-FD13</f>
        <v>4.2339999999999947</v>
      </c>
      <c r="HK13" s="321">
        <f t="shared" si="94"/>
        <v>5.341306185267878E-2</v>
      </c>
      <c r="HL13" s="306">
        <v>185.10199999999998</v>
      </c>
      <c r="HM13" s="306">
        <f>HL13-FG13</f>
        <v>2.643999999999977</v>
      </c>
      <c r="HN13" s="321">
        <f t="shared" si="96"/>
        <v>1.4491006149360275E-2</v>
      </c>
      <c r="HO13" s="306">
        <v>25.603000000000002</v>
      </c>
      <c r="HP13" s="306">
        <f>HO13-FJ13</f>
        <v>0.84300000000000352</v>
      </c>
      <c r="HQ13" s="321">
        <f t="shared" si="98"/>
        <v>3.404684975767381E-2</v>
      </c>
      <c r="HR13" s="306">
        <v>26.802999999999997</v>
      </c>
      <c r="HS13" s="306">
        <f>HR13-FM13</f>
        <v>3.1259999999999977</v>
      </c>
      <c r="HT13" s="321">
        <f t="shared" si="100"/>
        <v>0.13202686151117107</v>
      </c>
      <c r="HU13" s="306">
        <v>29.136000000000003</v>
      </c>
      <c r="HV13" s="306">
        <f>HU13-FP13</f>
        <v>2.5030000000000037</v>
      </c>
      <c r="HW13" s="321">
        <f t="shared" si="102"/>
        <v>9.3981151203394425E-2</v>
      </c>
      <c r="HX13" s="306">
        <v>81.542000000000002</v>
      </c>
      <c r="HY13" s="306">
        <f>HX13-FS13</f>
        <v>6.4720000000000084</v>
      </c>
      <c r="HZ13" s="321">
        <f t="shared" si="104"/>
        <v>8.6212867989876235E-2</v>
      </c>
      <c r="IA13" s="306">
        <v>266.64400000000001</v>
      </c>
      <c r="IB13" s="306">
        <f>IA13-FV13</f>
        <v>9.1159999999999854</v>
      </c>
      <c r="IC13" s="321">
        <f t="shared" si="106"/>
        <v>3.539809263458725E-2</v>
      </c>
      <c r="ID13" s="306">
        <v>32.164999999999999</v>
      </c>
      <c r="IE13" s="306">
        <f>ID13-FY13</f>
        <v>2.7569999999999979</v>
      </c>
      <c r="IF13" s="321">
        <f t="shared" si="108"/>
        <v>9.3749999999999931E-2</v>
      </c>
      <c r="IG13" s="306">
        <v>28.233000000000001</v>
      </c>
      <c r="IH13" s="306">
        <f>IG13-GB13</f>
        <v>-2.7630000000000017</v>
      </c>
      <c r="II13" s="321">
        <f t="shared" si="110"/>
        <v>-8.9140534262485527E-2</v>
      </c>
      <c r="IJ13" s="306">
        <v>32.564</v>
      </c>
      <c r="IK13" s="306">
        <f>IJ13-GE13</f>
        <v>-0.28999999999999915</v>
      </c>
      <c r="IL13" s="321">
        <f t="shared" si="112"/>
        <v>-8.8269312716868307E-3</v>
      </c>
      <c r="IM13" s="306">
        <v>92.961999999999989</v>
      </c>
      <c r="IN13" s="306">
        <f>IM13-GH13</f>
        <v>-0.29600000000002069</v>
      </c>
      <c r="IO13" s="321">
        <f t="shared" si="114"/>
        <v>-3.1739904351371535E-3</v>
      </c>
      <c r="IP13" s="306">
        <v>359.60599999999999</v>
      </c>
      <c r="IQ13" s="306">
        <f>IP13-GK13</f>
        <v>8.8199999999999363</v>
      </c>
      <c r="IR13" s="321">
        <f t="shared" si="116"/>
        <v>2.5143534804695555E-2</v>
      </c>
    </row>
    <row r="14" spans="1:252" x14ac:dyDescent="0.25">
      <c r="A14" s="3" t="s">
        <v>65</v>
      </c>
      <c r="B14" s="295">
        <v>190.02804599999999</v>
      </c>
      <c r="C14" s="295">
        <v>168.30005399999999</v>
      </c>
      <c r="D14" s="295">
        <v>174.43850200000003</v>
      </c>
      <c r="E14" s="296">
        <v>532.76660200000003</v>
      </c>
      <c r="F14" s="24">
        <v>155.04047599999998</v>
      </c>
      <c r="G14" s="307">
        <v>149.07681200000005</v>
      </c>
      <c r="H14" s="307">
        <v>134.34348499999999</v>
      </c>
      <c r="I14" s="296">
        <v>438.46077299999996</v>
      </c>
      <c r="J14" s="296">
        <v>971.22737499999994</v>
      </c>
      <c r="K14" s="296">
        <v>127.53896900000001</v>
      </c>
      <c r="L14" s="296">
        <v>133.94869999999997</v>
      </c>
      <c r="M14" s="296">
        <v>133.22175199999998</v>
      </c>
      <c r="N14" s="296">
        <v>394.70942099999996</v>
      </c>
      <c r="O14" s="296">
        <v>1365.936796</v>
      </c>
      <c r="P14" s="296">
        <v>154.547012</v>
      </c>
      <c r="Q14" s="296">
        <v>163.12068600000001</v>
      </c>
      <c r="R14" s="296">
        <v>189.15600000000001</v>
      </c>
      <c r="S14" s="296">
        <v>506.82400000000001</v>
      </c>
      <c r="T14" s="307">
        <v>1872.760796</v>
      </c>
      <c r="U14" s="295">
        <v>192.16921599999998</v>
      </c>
      <c r="V14" s="295">
        <v>185.44824399999999</v>
      </c>
      <c r="W14" s="295">
        <v>181.38209400000002</v>
      </c>
      <c r="X14" s="296">
        <v>558.99955399999999</v>
      </c>
      <c r="Y14" s="24">
        <v>150.63226599999999</v>
      </c>
      <c r="Z14" s="307">
        <v>143.97201000000001</v>
      </c>
      <c r="AA14" s="307">
        <v>130.17796400000003</v>
      </c>
      <c r="AB14" s="296">
        <v>424.78224</v>
      </c>
      <c r="AC14" s="296">
        <v>983.78179399999999</v>
      </c>
      <c r="AD14" s="296">
        <v>129.44303400000001</v>
      </c>
      <c r="AE14" s="296">
        <v>133.37180000000001</v>
      </c>
      <c r="AF14" s="296">
        <v>130.405362</v>
      </c>
      <c r="AG14" s="296">
        <v>393.22019600000004</v>
      </c>
      <c r="AH14" s="296">
        <v>1377.00199</v>
      </c>
      <c r="AI14" s="296">
        <v>154.46869000000001</v>
      </c>
      <c r="AJ14" s="296">
        <v>164.240442</v>
      </c>
      <c r="AK14" s="296">
        <v>189.29300000000001</v>
      </c>
      <c r="AL14" s="296">
        <v>508.00200000000007</v>
      </c>
      <c r="AM14" s="296">
        <v>1885.0039900000002</v>
      </c>
      <c r="AN14" s="295">
        <v>194.97521599999999</v>
      </c>
      <c r="AO14" s="295">
        <v>177.33624400000002</v>
      </c>
      <c r="AP14" s="295">
        <v>175.119</v>
      </c>
      <c r="AQ14" s="296">
        <v>547.43046000000004</v>
      </c>
      <c r="AR14" s="24">
        <v>154.69631799999999</v>
      </c>
      <c r="AS14" s="307">
        <v>146.14957200000001</v>
      </c>
      <c r="AT14" s="307">
        <v>128.14700000000002</v>
      </c>
      <c r="AU14" s="296">
        <v>428.99288999999999</v>
      </c>
      <c r="AV14" s="296">
        <v>976.42335000000003</v>
      </c>
      <c r="AW14" s="296">
        <v>128.252591</v>
      </c>
      <c r="AX14" s="296">
        <v>133.33683399999998</v>
      </c>
      <c r="AY14" s="296">
        <v>136.474524</v>
      </c>
      <c r="AZ14" s="296">
        <v>398.06394899999998</v>
      </c>
      <c r="BA14" s="296">
        <v>1374.4872989999999</v>
      </c>
      <c r="BB14" s="296">
        <v>155.951424</v>
      </c>
      <c r="BC14" s="296">
        <v>161.712174</v>
      </c>
      <c r="BD14" s="296">
        <v>183.20370400000002</v>
      </c>
      <c r="BE14" s="296">
        <v>500.867302</v>
      </c>
      <c r="BF14" s="296">
        <v>1875.354601</v>
      </c>
      <c r="BG14" s="451">
        <v>-9.6493890000001556</v>
      </c>
      <c r="BH14" s="331">
        <v>-5.1190284217913495E-3</v>
      </c>
      <c r="BI14" s="295">
        <v>194.21100000000001</v>
      </c>
      <c r="BJ14" s="295">
        <v>171.48400000000001</v>
      </c>
      <c r="BK14" s="295">
        <v>173.07900000000001</v>
      </c>
      <c r="BL14" s="296">
        <v>538.77400000000011</v>
      </c>
      <c r="BM14" s="295">
        <v>152.25399999999999</v>
      </c>
      <c r="BN14" s="295">
        <v>143.751</v>
      </c>
      <c r="BO14" s="295">
        <v>132.935</v>
      </c>
      <c r="BP14" s="296">
        <v>428.94</v>
      </c>
      <c r="BQ14" s="296">
        <v>967.71400000000017</v>
      </c>
      <c r="BR14" s="295">
        <v>132.41900000000001</v>
      </c>
      <c r="BS14" s="295">
        <v>134.17400000000001</v>
      </c>
      <c r="BT14" s="295">
        <v>140.03200000000001</v>
      </c>
      <c r="BU14" s="296">
        <v>406.625</v>
      </c>
      <c r="BV14" s="296">
        <v>1374.3390000000002</v>
      </c>
      <c r="BW14" s="296">
        <v>162.065</v>
      </c>
      <c r="BX14" s="296">
        <v>164.85599999999999</v>
      </c>
      <c r="BY14" s="295">
        <v>189.98600000000002</v>
      </c>
      <c r="BZ14" s="296">
        <v>516.90700000000004</v>
      </c>
      <c r="CA14" s="296">
        <v>1891.2460000000001</v>
      </c>
      <c r="CB14" s="296">
        <f t="shared" si="0"/>
        <v>15.891399000000092</v>
      </c>
      <c r="CC14" s="21">
        <f t="shared" si="1"/>
        <v>8.4738102284902719E-3</v>
      </c>
      <c r="CD14" s="296">
        <v>188.49</v>
      </c>
      <c r="CE14" s="296">
        <f t="shared" si="2"/>
        <v>-5.7210000000000036</v>
      </c>
      <c r="CF14" s="21">
        <f t="shared" si="3"/>
        <v>-2.9457651729304743E-2</v>
      </c>
      <c r="CG14" s="296">
        <v>169.28700000000001</v>
      </c>
      <c r="CH14" s="296">
        <f t="shared" si="4"/>
        <v>-2.1970000000000027</v>
      </c>
      <c r="CI14" s="21">
        <f t="shared" si="5"/>
        <v>-1.2811690886613344E-2</v>
      </c>
      <c r="CJ14" s="296">
        <v>169.126</v>
      </c>
      <c r="CK14" s="296">
        <f t="shared" si="6"/>
        <v>-3.953000000000003</v>
      </c>
      <c r="CL14" s="21">
        <f t="shared" si="7"/>
        <v>-2.283928148417776E-2</v>
      </c>
      <c r="CM14" s="296">
        <f t="shared" si="8"/>
        <v>526.90300000000002</v>
      </c>
      <c r="CN14" s="296">
        <f t="shared" si="9"/>
        <v>-11.871000000000095</v>
      </c>
      <c r="CO14" s="21">
        <f t="shared" si="10"/>
        <v>-2.2033357214713577E-2</v>
      </c>
      <c r="CP14" s="296">
        <v>159.15161499999999</v>
      </c>
      <c r="CQ14" s="296">
        <f t="shared" si="11"/>
        <v>6.8976150000000018</v>
      </c>
      <c r="CR14" s="21">
        <f t="shared" si="12"/>
        <v>4.7983074900348532E-2</v>
      </c>
      <c r="CS14" s="296">
        <v>143.751</v>
      </c>
      <c r="CT14" s="296">
        <f t="shared" si="13"/>
        <v>0</v>
      </c>
      <c r="CU14" s="21">
        <f t="shared" si="14"/>
        <v>0</v>
      </c>
      <c r="CV14" s="296">
        <v>132.935</v>
      </c>
      <c r="CW14" s="296">
        <f t="shared" si="15"/>
        <v>0</v>
      </c>
      <c r="CX14" s="21">
        <f t="shared" si="16"/>
        <v>0</v>
      </c>
      <c r="CY14" s="296">
        <v>435.83761499999997</v>
      </c>
      <c r="CZ14" s="296">
        <f t="shared" si="17"/>
        <v>6.8976149999999734</v>
      </c>
      <c r="DA14" s="21">
        <f t="shared" si="18"/>
        <v>1.6080605679115897E-2</v>
      </c>
      <c r="DB14" s="296">
        <v>962.74061499999993</v>
      </c>
      <c r="DC14" s="296">
        <f t="shared" si="19"/>
        <v>-4.9733850000002349</v>
      </c>
      <c r="DD14" s="21">
        <f t="shared" si="20"/>
        <v>-5.1393128548313178E-3</v>
      </c>
      <c r="DE14" s="296">
        <v>140.126</v>
      </c>
      <c r="DF14" s="296">
        <f t="shared" si="21"/>
        <v>7.7069999999999936</v>
      </c>
      <c r="DG14" s="21">
        <f t="shared" si="22"/>
        <v>5.8201617592641489E-2</v>
      </c>
      <c r="DH14" s="296">
        <v>134.17400000000001</v>
      </c>
      <c r="DI14" s="296">
        <f t="shared" si="23"/>
        <v>0</v>
      </c>
      <c r="DJ14" s="21">
        <f t="shared" si="24"/>
        <v>0</v>
      </c>
      <c r="DK14" s="296">
        <v>140.01548</v>
      </c>
      <c r="DL14" s="296">
        <f t="shared" si="25"/>
        <v>-48.474520000000012</v>
      </c>
      <c r="DM14" s="21">
        <f t="shared" si="26"/>
        <v>-0.34616744744058509</v>
      </c>
      <c r="DN14" s="296">
        <v>414.31547999999998</v>
      </c>
      <c r="DO14" s="296">
        <f t="shared" si="27"/>
        <v>7.6904799999999796</v>
      </c>
      <c r="DP14" s="21">
        <f t="shared" si="28"/>
        <v>1.8912954196126604E-2</v>
      </c>
      <c r="DQ14" s="296">
        <v>1377.0560949999999</v>
      </c>
      <c r="DR14" s="296">
        <f t="shared" si="29"/>
        <v>2.7170949999997447</v>
      </c>
      <c r="DS14" s="21">
        <f t="shared" si="30"/>
        <v>1.9770194981003552E-3</v>
      </c>
      <c r="DT14" s="296">
        <v>154.058875</v>
      </c>
      <c r="DU14" s="296">
        <f t="shared" si="31"/>
        <v>-8.0061249999999973</v>
      </c>
      <c r="DV14" s="21">
        <f t="shared" si="32"/>
        <v>-4.9400703421466678E-2</v>
      </c>
      <c r="DW14" s="296">
        <v>170.322</v>
      </c>
      <c r="DX14" s="296">
        <f t="shared" si="33"/>
        <v>5.4660000000000082</v>
      </c>
      <c r="DY14" s="21">
        <f t="shared" si="34"/>
        <v>3.3156209055175474E-2</v>
      </c>
      <c r="DZ14" s="296">
        <v>191.524</v>
      </c>
      <c r="EA14" s="296">
        <f t="shared" si="35"/>
        <v>1.5379999999999825</v>
      </c>
      <c r="EB14" s="21">
        <f t="shared" si="36"/>
        <v>8.0953333403513007E-3</v>
      </c>
      <c r="EC14" s="296">
        <v>515.90487499999995</v>
      </c>
      <c r="ED14" s="296">
        <f t="shared" si="37"/>
        <v>-1.0021250000000919</v>
      </c>
      <c r="EE14" s="21">
        <f t="shared" si="38"/>
        <v>-1.9386949683407107E-3</v>
      </c>
      <c r="EF14" s="296">
        <v>1892.9609699999999</v>
      </c>
      <c r="EG14" s="296">
        <f t="shared" si="39"/>
        <v>1.7149699999997665</v>
      </c>
      <c r="EH14" s="21">
        <f t="shared" si="40"/>
        <v>9.0679372223379006E-4</v>
      </c>
      <c r="EI14" s="296">
        <v>198.18199999999999</v>
      </c>
      <c r="EJ14" s="296">
        <f t="shared" si="41"/>
        <v>9.6919999999999789</v>
      </c>
      <c r="EK14" s="21">
        <f t="shared" si="42"/>
        <v>5.1419173430951128E-2</v>
      </c>
      <c r="EL14" s="296">
        <v>185.999</v>
      </c>
      <c r="EM14" s="296">
        <f t="shared" si="43"/>
        <v>16.711999999999989</v>
      </c>
      <c r="EN14" s="21">
        <f t="shared" si="44"/>
        <v>9.8719925333900352E-2</v>
      </c>
      <c r="EO14" s="296">
        <v>179.822</v>
      </c>
      <c r="EP14" s="296">
        <f t="shared" si="45"/>
        <v>10.695999999999998</v>
      </c>
      <c r="EQ14" s="21">
        <f t="shared" si="46"/>
        <v>6.3242789399619206E-2</v>
      </c>
      <c r="ER14" s="296">
        <v>564.00299999999993</v>
      </c>
      <c r="ES14" s="296">
        <f t="shared" si="47"/>
        <v>37.099999999999909</v>
      </c>
      <c r="ET14" s="21">
        <f t="shared" si="48"/>
        <v>7.0411441954211507E-2</v>
      </c>
      <c r="EU14" s="296">
        <v>164.56299999999999</v>
      </c>
      <c r="EV14" s="296">
        <f t="shared" si="49"/>
        <v>5.4113849999999957</v>
      </c>
      <c r="EW14" s="21">
        <f t="shared" si="50"/>
        <v>3.4001445728338957E-2</v>
      </c>
      <c r="EX14" s="296">
        <v>153.46764199999998</v>
      </c>
      <c r="EY14" s="296">
        <f t="shared" si="51"/>
        <v>9.7166419999999789</v>
      </c>
      <c r="EZ14" s="21">
        <f t="shared" si="52"/>
        <v>6.759356108827054E-2</v>
      </c>
      <c r="FA14" s="296">
        <v>142.589843</v>
      </c>
      <c r="FB14" s="296">
        <f t="shared" si="53"/>
        <v>9.6548429999999996</v>
      </c>
      <c r="FC14" s="21">
        <f t="shared" si="54"/>
        <v>7.2628299544890362E-2</v>
      </c>
      <c r="FD14" s="296">
        <v>460.62048499999992</v>
      </c>
      <c r="FE14" s="296">
        <f t="shared" si="55"/>
        <v>24.782869999999946</v>
      </c>
      <c r="FF14" s="21">
        <f t="shared" si="56"/>
        <v>5.6862623020732042E-2</v>
      </c>
      <c r="FG14" s="296">
        <v>1024.6554849999998</v>
      </c>
      <c r="FH14" s="296">
        <f t="shared" si="57"/>
        <v>61.914869999999837</v>
      </c>
      <c r="FI14" s="21">
        <f t="shared" si="58"/>
        <v>6.4311060565363024E-2</v>
      </c>
      <c r="FJ14" s="296">
        <v>135.20949200000001</v>
      </c>
      <c r="FK14" s="296">
        <f t="shared" si="59"/>
        <v>-4.9165079999999932</v>
      </c>
      <c r="FL14" s="21">
        <f t="shared" si="60"/>
        <v>-3.5086336582789722E-2</v>
      </c>
      <c r="FM14" s="296">
        <v>140.58509999999998</v>
      </c>
      <c r="FN14" s="296">
        <f t="shared" si="61"/>
        <v>6.4110999999999763</v>
      </c>
      <c r="FO14" s="21">
        <f t="shared" si="62"/>
        <v>4.7781984587177667E-2</v>
      </c>
      <c r="FP14" s="296">
        <v>148.526816</v>
      </c>
      <c r="FQ14" s="296">
        <f t="shared" si="63"/>
        <v>8.511336</v>
      </c>
      <c r="FR14" s="21">
        <f t="shared" si="64"/>
        <v>6.0788535667627611E-2</v>
      </c>
      <c r="FS14" s="296">
        <v>424.32140799999996</v>
      </c>
      <c r="FT14" s="296">
        <f t="shared" si="65"/>
        <v>10.005927999999983</v>
      </c>
      <c r="FU14" s="21">
        <f t="shared" si="66"/>
        <v>2.4150504827866879E-2</v>
      </c>
      <c r="FV14" s="296">
        <v>1448.9768929999998</v>
      </c>
      <c r="FW14" s="296">
        <f t="shared" si="67"/>
        <v>71.920797999999877</v>
      </c>
      <c r="FX14" s="21">
        <f t="shared" si="68"/>
        <v>5.2227936291876248E-2</v>
      </c>
      <c r="FY14" s="296">
        <v>172.08601000000002</v>
      </c>
      <c r="FZ14" s="296">
        <f t="shared" si="69"/>
        <v>18.027135000000015</v>
      </c>
      <c r="GA14" s="21">
        <f t="shared" si="70"/>
        <v>0.11701458289890806</v>
      </c>
      <c r="GB14" s="296">
        <v>182.53511799999998</v>
      </c>
      <c r="GC14" s="296">
        <f t="shared" ref="GC14:GC20" si="119">GB14-DW14</f>
        <v>12.21311799999998</v>
      </c>
      <c r="GD14" s="21">
        <f t="shared" si="72"/>
        <v>7.170605089184004E-2</v>
      </c>
      <c r="GE14" s="296">
        <v>204.33076399999999</v>
      </c>
      <c r="GF14" s="296">
        <f t="shared" ref="GF14:GF20" si="120">GE14-DZ14</f>
        <v>12.806763999999987</v>
      </c>
      <c r="GG14" s="21">
        <f t="shared" si="74"/>
        <v>6.6867671936676282E-2</v>
      </c>
      <c r="GH14" s="296">
        <v>558.95189200000004</v>
      </c>
      <c r="GI14" s="296">
        <f t="shared" ref="GI14:GI20" si="121">GH14-EC14</f>
        <v>43.047017000000096</v>
      </c>
      <c r="GJ14" s="21">
        <f t="shared" si="76"/>
        <v>8.3439833748421358E-2</v>
      </c>
      <c r="GK14" s="296">
        <v>2007.9287849999998</v>
      </c>
      <c r="GL14" s="296">
        <f t="shared" ref="GL14:GL20" si="122">GK14-EF14</f>
        <v>114.96781499999997</v>
      </c>
      <c r="GM14" s="21">
        <f t="shared" si="78"/>
        <v>6.0734382177990695E-2</v>
      </c>
      <c r="GN14" s="296">
        <v>202.36978300000001</v>
      </c>
      <c r="GO14" s="296">
        <f t="shared" ref="GO14:GO20" si="123">GN14-EI14</f>
        <v>4.1877830000000245</v>
      </c>
      <c r="GP14" s="21">
        <f t="shared" si="80"/>
        <v>2.113099575138017E-2</v>
      </c>
      <c r="GQ14" s="296">
        <f>GQ15+GQ16</f>
        <v>176.99834300000001</v>
      </c>
      <c r="GR14" s="296">
        <f t="shared" ref="GR14:GR20" si="124">GQ14-EL14</f>
        <v>-9.0006569999999897</v>
      </c>
      <c r="GS14" s="21">
        <f t="shared" si="82"/>
        <v>-4.8390889198328971E-2</v>
      </c>
      <c r="GT14" s="296">
        <v>180.844932</v>
      </c>
      <c r="GU14" s="296">
        <f t="shared" ref="GU14:GU20" si="125">GT14-EO14</f>
        <v>1.0229319999999973</v>
      </c>
      <c r="GV14" s="21">
        <f t="shared" si="84"/>
        <v>5.6885809300307932E-3</v>
      </c>
      <c r="GW14" s="296">
        <v>560.21305800000005</v>
      </c>
      <c r="GX14" s="296">
        <f t="shared" ref="GX14:GX20" si="126">GW14-ER14</f>
        <v>-3.7899419999998827</v>
      </c>
      <c r="GY14" s="21">
        <f t="shared" si="86"/>
        <v>-6.7197195759594952E-3</v>
      </c>
      <c r="GZ14" s="296">
        <v>180.844932</v>
      </c>
      <c r="HA14" s="296">
        <f t="shared" ref="HA14:HA20" si="127">GZ14-EU14</f>
        <v>16.281932000000012</v>
      </c>
      <c r="HB14" s="21">
        <f t="shared" si="88"/>
        <v>9.8940417955433554E-2</v>
      </c>
      <c r="HC14" s="296">
        <v>155.02725900000002</v>
      </c>
      <c r="HD14" s="296">
        <f t="shared" ref="HD14:HD20" si="128">HC14-EX14</f>
        <v>1.5596170000000313</v>
      </c>
      <c r="HE14" s="21">
        <f t="shared" si="90"/>
        <v>1.0162513606614425E-2</v>
      </c>
      <c r="HF14" s="296">
        <v>149.57674499999999</v>
      </c>
      <c r="HG14" s="296">
        <f t="shared" ref="HG14:HG20" si="129">HF14-FA14</f>
        <v>6.9869019999999864</v>
      </c>
      <c r="HH14" s="21">
        <f t="shared" si="92"/>
        <v>4.8999997846971372E-2</v>
      </c>
      <c r="HI14" s="296">
        <v>467.28310599999998</v>
      </c>
      <c r="HJ14" s="296">
        <f t="shared" ref="HJ14:HJ20" si="130">HI14-FD14</f>
        <v>6.6626210000000583</v>
      </c>
      <c r="HK14" s="21">
        <f t="shared" si="94"/>
        <v>1.4464447884900429E-2</v>
      </c>
      <c r="HL14" s="296">
        <v>1027.4961640000001</v>
      </c>
      <c r="HM14" s="296">
        <f t="shared" ref="HM14:HM20" si="131">HL14-FG14</f>
        <v>2.8406790000003639</v>
      </c>
      <c r="HN14" s="21">
        <f t="shared" si="96"/>
        <v>2.7723259589054602E-3</v>
      </c>
      <c r="HO14" s="296">
        <v>137.17922899999999</v>
      </c>
      <c r="HP14" s="296">
        <f t="shared" ref="HP14:HP20" si="132">HO14-FJ14</f>
        <v>1.9697369999999808</v>
      </c>
      <c r="HQ14" s="21">
        <f t="shared" si="98"/>
        <v>1.4568037871187184E-2</v>
      </c>
      <c r="HR14" s="296">
        <v>137.32893200000001</v>
      </c>
      <c r="HS14" s="296">
        <f t="shared" ref="HS14:HS20" si="133">HR14-FM14</f>
        <v>-3.256167999999974</v>
      </c>
      <c r="HT14" s="21">
        <f t="shared" si="100"/>
        <v>-2.3161544146570116E-2</v>
      </c>
      <c r="HU14" s="296">
        <v>142.464269</v>
      </c>
      <c r="HV14" s="296">
        <f t="shared" ref="HV14:HV20" si="134">HU14-FP14</f>
        <v>-6.062546999999995</v>
      </c>
      <c r="HW14" s="21">
        <f t="shared" si="102"/>
        <v>-4.0817861469540931E-2</v>
      </c>
      <c r="HX14" s="296">
        <v>416.97242999999997</v>
      </c>
      <c r="HY14" s="296">
        <f t="shared" ref="HY14:HY20" si="135">HX14-FS14</f>
        <v>-7.3489779999999882</v>
      </c>
      <c r="HZ14" s="21">
        <f t="shared" si="104"/>
        <v>-1.7319366549613233E-2</v>
      </c>
      <c r="IA14" s="296">
        <v>1444.4685940000002</v>
      </c>
      <c r="IB14" s="296">
        <f t="shared" ref="IB14:IB20" si="136">IA14-FV14</f>
        <v>-4.5082989999996244</v>
      </c>
      <c r="IC14" s="21">
        <f t="shared" si="106"/>
        <v>-3.111367076852084E-3</v>
      </c>
      <c r="ID14" s="296">
        <v>171.54486</v>
      </c>
      <c r="IE14" s="296">
        <f t="shared" ref="IE14:IE20" si="137">ID14-FY14</f>
        <v>-0.54115000000001601</v>
      </c>
      <c r="IF14" s="21">
        <f t="shared" si="108"/>
        <v>-3.1446484231926579E-3</v>
      </c>
      <c r="IG14" s="296">
        <v>177.90989500000001</v>
      </c>
      <c r="IH14" s="296">
        <f t="shared" ref="IH14:IH20" si="138">IG14-GB14</f>
        <v>-4.625222999999977</v>
      </c>
      <c r="II14" s="21">
        <f t="shared" si="110"/>
        <v>-2.5338811789630405E-2</v>
      </c>
      <c r="IJ14" s="296">
        <v>204.24572000000001</v>
      </c>
      <c r="IK14" s="296">
        <f t="shared" ref="IK14:IK20" si="139">IJ14-GE14</f>
        <v>-8.5043999999982134E-2</v>
      </c>
      <c r="IL14" s="21">
        <f t="shared" si="112"/>
        <v>-4.1620751733685162E-4</v>
      </c>
      <c r="IM14" s="296">
        <v>553.70047499999998</v>
      </c>
      <c r="IN14" s="296">
        <f t="shared" ref="IN14:IN20" si="140">IM14-GH14</f>
        <v>-5.2514170000000604</v>
      </c>
      <c r="IO14" s="21">
        <f t="shared" si="114"/>
        <v>-9.3951144546802253E-3</v>
      </c>
      <c r="IP14" s="296">
        <v>1998.169069</v>
      </c>
      <c r="IQ14" s="296">
        <f t="shared" ref="IQ14:IQ20" si="141">IP14-GK14</f>
        <v>-9.7597159999997984</v>
      </c>
      <c r="IR14" s="21">
        <f t="shared" si="116"/>
        <v>-4.8605887185385411E-3</v>
      </c>
    </row>
    <row r="15" spans="1:252" x14ac:dyDescent="0.25">
      <c r="A15" s="4" t="s">
        <v>252</v>
      </c>
      <c r="B15" s="210">
        <v>189.81299999999999</v>
      </c>
      <c r="C15" s="210">
        <v>168.11099999999999</v>
      </c>
      <c r="D15" s="210">
        <v>174.24700000000001</v>
      </c>
      <c r="E15" s="209">
        <v>532.17100000000005</v>
      </c>
      <c r="F15" s="183">
        <v>154.87699999999998</v>
      </c>
      <c r="G15" s="305">
        <v>148.90700000000004</v>
      </c>
      <c r="H15" s="305">
        <v>134.19099999999997</v>
      </c>
      <c r="I15" s="209">
        <v>437.97499999999997</v>
      </c>
      <c r="J15" s="305">
        <v>970.14599999999996</v>
      </c>
      <c r="K15" s="305">
        <v>127.41200000000001</v>
      </c>
      <c r="L15" s="305">
        <v>133.76099999999997</v>
      </c>
      <c r="M15" s="305">
        <v>133.06399999999999</v>
      </c>
      <c r="N15" s="305">
        <v>394.23699999999997</v>
      </c>
      <c r="O15" s="305">
        <v>1364.3829999999998</v>
      </c>
      <c r="P15" s="305">
        <v>154.36099999999999</v>
      </c>
      <c r="Q15" s="305">
        <v>162.93299999999999</v>
      </c>
      <c r="R15" s="305">
        <v>188.94200000000001</v>
      </c>
      <c r="S15" s="305">
        <v>506.23599999999999</v>
      </c>
      <c r="T15" s="307">
        <v>1870.6189999999997</v>
      </c>
      <c r="U15" s="210">
        <v>191.94399999999999</v>
      </c>
      <c r="V15" s="210">
        <v>185.23299999999998</v>
      </c>
      <c r="W15" s="210">
        <v>181.17000000000002</v>
      </c>
      <c r="X15" s="209">
        <v>558.34699999999998</v>
      </c>
      <c r="Y15" s="183">
        <v>150.45699999999999</v>
      </c>
      <c r="Z15" s="305">
        <v>143.81100000000001</v>
      </c>
      <c r="AA15" s="305">
        <v>130.03400000000002</v>
      </c>
      <c r="AB15" s="209">
        <v>424.30200000000002</v>
      </c>
      <c r="AC15" s="305">
        <v>982.649</v>
      </c>
      <c r="AD15">
        <v>129.30600000000001</v>
      </c>
      <c r="AE15">
        <v>133.18900000000002</v>
      </c>
      <c r="AF15">
        <v>130.25399999999999</v>
      </c>
      <c r="AG15" s="305">
        <v>392.74900000000002</v>
      </c>
      <c r="AH15" s="305">
        <v>1375.3980000000001</v>
      </c>
      <c r="AI15" s="305">
        <v>154.27600000000001</v>
      </c>
      <c r="AJ15" s="305">
        <v>164.04300000000001</v>
      </c>
      <c r="AK15" s="305">
        <v>189.08500000000001</v>
      </c>
      <c r="AL15" s="305">
        <v>507.40400000000005</v>
      </c>
      <c r="AM15" s="305">
        <v>1882.8020000000001</v>
      </c>
      <c r="AN15" s="210">
        <v>194.75</v>
      </c>
      <c r="AO15" s="210">
        <v>177.12100000000001</v>
      </c>
      <c r="AP15" s="210">
        <v>174.90100000000001</v>
      </c>
      <c r="AQ15" s="209">
        <v>546.77199999999993</v>
      </c>
      <c r="AR15" s="183">
        <v>154.51</v>
      </c>
      <c r="AS15" s="305">
        <v>145.965</v>
      </c>
      <c r="AT15" s="305">
        <v>128.02000000000001</v>
      </c>
      <c r="AU15" s="209">
        <v>428.495</v>
      </c>
      <c r="AV15" s="305">
        <v>975.26699999999994</v>
      </c>
      <c r="AW15" s="196">
        <v>128.13999999999999</v>
      </c>
      <c r="AX15" s="196">
        <v>133.18899999999999</v>
      </c>
      <c r="AY15" s="196">
        <v>136.32300000000001</v>
      </c>
      <c r="AZ15" s="305">
        <v>397.65199999999993</v>
      </c>
      <c r="BA15" s="305">
        <v>1372.9189999999999</v>
      </c>
      <c r="BB15" s="305">
        <v>155.78100000000001</v>
      </c>
      <c r="BC15" s="305">
        <v>161.535</v>
      </c>
      <c r="BD15" s="305">
        <v>183.00700000000001</v>
      </c>
      <c r="BE15" s="305">
        <v>500.32300000000004</v>
      </c>
      <c r="BF15" s="305">
        <v>1873.242</v>
      </c>
      <c r="BG15" s="451">
        <v>-9.5600000000001728</v>
      </c>
      <c r="BH15" s="331">
        <v>-5.0775386896764196E-3</v>
      </c>
      <c r="BI15" s="210">
        <v>194</v>
      </c>
      <c r="BJ15" s="210">
        <v>171.3</v>
      </c>
      <c r="BK15" s="210">
        <v>172.9</v>
      </c>
      <c r="BL15" s="209">
        <v>538.20000000000005</v>
      </c>
      <c r="BM15" s="210">
        <v>152.1</v>
      </c>
      <c r="BN15" s="210">
        <v>143.6</v>
      </c>
      <c r="BO15" s="210">
        <v>132.80000000000001</v>
      </c>
      <c r="BP15" s="209">
        <v>428.5</v>
      </c>
      <c r="BQ15" s="305">
        <v>966.7</v>
      </c>
      <c r="BR15" s="210">
        <v>132.30000000000001</v>
      </c>
      <c r="BS15" s="210">
        <v>134</v>
      </c>
      <c r="BT15" s="210">
        <v>139.9</v>
      </c>
      <c r="BU15" s="305">
        <v>406.20000000000005</v>
      </c>
      <c r="BV15" s="305">
        <v>1372.9</v>
      </c>
      <c r="BW15" s="305">
        <v>161.9</v>
      </c>
      <c r="BX15" s="305">
        <v>164.7</v>
      </c>
      <c r="BY15" s="210">
        <v>189.8</v>
      </c>
      <c r="BZ15" s="305">
        <v>516.40000000000009</v>
      </c>
      <c r="CA15" s="305">
        <v>1889.3</v>
      </c>
      <c r="CB15" s="305">
        <f t="shared" si="0"/>
        <v>16.057999999999993</v>
      </c>
      <c r="CC15" s="299">
        <f t="shared" si="1"/>
        <v>8.5723040589523371E-3</v>
      </c>
      <c r="CD15" s="305">
        <v>188.3</v>
      </c>
      <c r="CE15" s="305">
        <f t="shared" si="2"/>
        <v>-5.6999999999999886</v>
      </c>
      <c r="CF15" s="299">
        <f t="shared" si="3"/>
        <v>-2.9381443298969013E-2</v>
      </c>
      <c r="CG15" s="305">
        <v>169.125</v>
      </c>
      <c r="CH15" s="305">
        <f t="shared" si="4"/>
        <v>-2.1750000000000114</v>
      </c>
      <c r="CI15" s="299">
        <f t="shared" si="5"/>
        <v>-1.2697022767075372E-2</v>
      </c>
      <c r="CJ15" s="305">
        <v>168.947</v>
      </c>
      <c r="CK15" s="305">
        <f t="shared" si="6"/>
        <v>-3.953000000000003</v>
      </c>
      <c r="CL15" s="299">
        <f t="shared" si="7"/>
        <v>-2.2862926547137091E-2</v>
      </c>
      <c r="CM15" s="305">
        <f t="shared" si="8"/>
        <v>526.37200000000007</v>
      </c>
      <c r="CN15" s="305">
        <f t="shared" si="9"/>
        <v>-11.827999999999975</v>
      </c>
      <c r="CO15" s="299">
        <f t="shared" si="10"/>
        <v>-2.1976960237829753E-2</v>
      </c>
      <c r="CP15" s="305">
        <v>159.00299999999999</v>
      </c>
      <c r="CQ15" s="305">
        <f t="shared" si="11"/>
        <v>6.9029999999999916</v>
      </c>
      <c r="CR15" s="299">
        <f t="shared" si="12"/>
        <v>4.807103064066847E-2</v>
      </c>
      <c r="CS15" s="305">
        <v>143.6</v>
      </c>
      <c r="CT15" s="305">
        <f t="shared" si="13"/>
        <v>0</v>
      </c>
      <c r="CU15" s="299">
        <f t="shared" si="14"/>
        <v>0</v>
      </c>
      <c r="CV15" s="305">
        <v>132.80000000000001</v>
      </c>
      <c r="CW15" s="305">
        <f t="shared" si="15"/>
        <v>0</v>
      </c>
      <c r="CX15" s="299">
        <f t="shared" si="16"/>
        <v>0</v>
      </c>
      <c r="CY15" s="305">
        <v>435.40299999999996</v>
      </c>
      <c r="CZ15" s="305">
        <f t="shared" si="17"/>
        <v>6.9029999999999632</v>
      </c>
      <c r="DA15" s="299">
        <f t="shared" si="18"/>
        <v>1.6109684947491161E-2</v>
      </c>
      <c r="DB15" s="305">
        <v>961.77500000000009</v>
      </c>
      <c r="DC15" s="305">
        <f t="shared" si="19"/>
        <v>-4.9249999999999545</v>
      </c>
      <c r="DD15" s="299">
        <f t="shared" si="20"/>
        <v>-5.0946519085548298E-3</v>
      </c>
      <c r="DE15" s="305">
        <v>140.00700000000001</v>
      </c>
      <c r="DF15" s="305">
        <f t="shared" si="21"/>
        <v>7.7069999999999936</v>
      </c>
      <c r="DG15" s="299">
        <f t="shared" si="22"/>
        <v>5.8253968253968204E-2</v>
      </c>
      <c r="DH15" s="305">
        <v>134</v>
      </c>
      <c r="DI15" s="305">
        <f t="shared" si="23"/>
        <v>0</v>
      </c>
      <c r="DJ15" s="299">
        <f t="shared" si="24"/>
        <v>0</v>
      </c>
      <c r="DK15" s="305">
        <v>139.9</v>
      </c>
      <c r="DL15" s="305">
        <f t="shared" si="25"/>
        <v>-48.400000000000006</v>
      </c>
      <c r="DM15" s="299">
        <f t="shared" si="26"/>
        <v>-0.34596140100071482</v>
      </c>
      <c r="DN15" s="305">
        <v>413.90700000000004</v>
      </c>
      <c r="DO15" s="305">
        <f t="shared" si="27"/>
        <v>7.7069999999999936</v>
      </c>
      <c r="DP15" s="299">
        <f t="shared" si="28"/>
        <v>1.8973412112259953E-2</v>
      </c>
      <c r="DQ15" s="305">
        <v>1375.6820000000002</v>
      </c>
      <c r="DR15" s="305">
        <f t="shared" si="29"/>
        <v>2.7820000000001528</v>
      </c>
      <c r="DS15" s="299">
        <f t="shared" si="30"/>
        <v>2.0263675431569325E-3</v>
      </c>
      <c r="DT15" s="305">
        <v>153.89400000000001</v>
      </c>
      <c r="DU15" s="305">
        <f t="shared" si="31"/>
        <v>-8.0060000000000002</v>
      </c>
      <c r="DV15" s="299">
        <f t="shared" si="32"/>
        <v>-4.9450277949351452E-2</v>
      </c>
      <c r="DW15" s="305">
        <v>170.166</v>
      </c>
      <c r="DX15" s="305">
        <f t="shared" si="33"/>
        <v>5.4660000000000082</v>
      </c>
      <c r="DY15" s="299">
        <f t="shared" si="34"/>
        <v>3.3187613843351602E-2</v>
      </c>
      <c r="DZ15" s="305">
        <v>191.33799999999999</v>
      </c>
      <c r="EA15" s="305">
        <f t="shared" si="35"/>
        <v>1.5379999999999825</v>
      </c>
      <c r="EB15" s="299">
        <f t="shared" si="36"/>
        <v>8.1032665964171878E-3</v>
      </c>
      <c r="EC15" s="305">
        <v>515.39800000000002</v>
      </c>
      <c r="ED15" s="305">
        <f t="shared" si="37"/>
        <v>-1.0020000000000664</v>
      </c>
      <c r="EE15" s="299">
        <f t="shared" si="38"/>
        <v>-1.940356312935837E-3</v>
      </c>
      <c r="EF15" s="305">
        <v>1889.3</v>
      </c>
      <c r="EG15" s="305">
        <f t="shared" si="39"/>
        <v>0</v>
      </c>
      <c r="EH15" s="299">
        <f t="shared" si="40"/>
        <v>0</v>
      </c>
      <c r="EI15" s="305">
        <v>197.99199999999999</v>
      </c>
      <c r="EJ15" s="305">
        <f t="shared" si="41"/>
        <v>9.6919999999999789</v>
      </c>
      <c r="EK15" s="299">
        <f t="shared" si="42"/>
        <v>5.1471056824216557E-2</v>
      </c>
      <c r="EL15" s="305">
        <v>185.83699999999999</v>
      </c>
      <c r="EM15" s="305">
        <f t="shared" si="43"/>
        <v>16.711999999999989</v>
      </c>
      <c r="EN15" s="299">
        <f t="shared" si="44"/>
        <v>9.8814486326681383E-2</v>
      </c>
      <c r="EO15" s="305">
        <v>179.66800000000001</v>
      </c>
      <c r="EP15" s="305">
        <f t="shared" si="45"/>
        <v>10.721000000000004</v>
      </c>
      <c r="EQ15" s="299">
        <f t="shared" si="46"/>
        <v>6.3457770780185524E-2</v>
      </c>
      <c r="ER15" s="305">
        <v>563.49699999999996</v>
      </c>
      <c r="ES15" s="305">
        <f t="shared" si="47"/>
        <v>37.124999999999886</v>
      </c>
      <c r="ET15" s="299">
        <f t="shared" si="48"/>
        <v>7.0529967399481516E-2</v>
      </c>
      <c r="EU15" s="305">
        <v>164.42099999999999</v>
      </c>
      <c r="EV15" s="305">
        <f t="shared" si="49"/>
        <v>5.4180000000000064</v>
      </c>
      <c r="EW15" s="299">
        <f t="shared" si="50"/>
        <v>3.4074828776815572E-2</v>
      </c>
      <c r="EX15" s="305">
        <v>153.33799999999999</v>
      </c>
      <c r="EY15" s="305">
        <f t="shared" si="51"/>
        <v>9.7379999999999995</v>
      </c>
      <c r="EZ15" s="299">
        <f t="shared" si="52"/>
        <v>6.781337047353761E-2</v>
      </c>
      <c r="FA15" s="305">
        <v>142.46899999999999</v>
      </c>
      <c r="FB15" s="305">
        <f t="shared" si="53"/>
        <v>9.6689999999999827</v>
      </c>
      <c r="FC15" s="299">
        <f t="shared" si="54"/>
        <v>7.2808734939758896E-2</v>
      </c>
      <c r="FD15" s="305">
        <v>460.22800000000001</v>
      </c>
      <c r="FE15" s="305">
        <f t="shared" si="55"/>
        <v>24.825000000000045</v>
      </c>
      <c r="FF15" s="299">
        <f t="shared" si="56"/>
        <v>5.7016143664605085E-2</v>
      </c>
      <c r="FG15" s="305">
        <v>1023.7570000000001</v>
      </c>
      <c r="FH15" s="305">
        <f t="shared" si="57"/>
        <v>61.981999999999971</v>
      </c>
      <c r="FI15" s="299">
        <f t="shared" si="58"/>
        <v>6.4445426425099386E-2</v>
      </c>
      <c r="FJ15" s="305">
        <v>135.102</v>
      </c>
      <c r="FK15" s="305">
        <f t="shared" si="59"/>
        <v>-4.9050000000000011</v>
      </c>
      <c r="FL15" s="299">
        <f t="shared" si="60"/>
        <v>-3.5033962587584913E-2</v>
      </c>
      <c r="FM15" s="305">
        <v>140.48099999999999</v>
      </c>
      <c r="FN15" s="305">
        <f t="shared" si="61"/>
        <v>6.4809999999999945</v>
      </c>
      <c r="FO15" s="299">
        <f t="shared" si="62"/>
        <v>4.8365671641791001E-2</v>
      </c>
      <c r="FP15" s="305">
        <v>148.41200000000001</v>
      </c>
      <c r="FQ15" s="305">
        <f t="shared" si="63"/>
        <v>8.5120000000000005</v>
      </c>
      <c r="FR15" s="299">
        <f t="shared" si="64"/>
        <v>6.0843459614010005E-2</v>
      </c>
      <c r="FS15" s="305">
        <v>423.995</v>
      </c>
      <c r="FT15" s="305">
        <f t="shared" si="65"/>
        <v>10.087999999999965</v>
      </c>
      <c r="FU15" s="299">
        <f t="shared" si="66"/>
        <v>2.4372624768365755E-2</v>
      </c>
      <c r="FV15" s="305">
        <v>1447.752</v>
      </c>
      <c r="FW15" s="305">
        <f t="shared" si="67"/>
        <v>72.069999999999709</v>
      </c>
      <c r="FX15" s="299">
        <f t="shared" si="68"/>
        <v>5.2388560728423933E-2</v>
      </c>
      <c r="FY15" s="305">
        <v>171.94800000000001</v>
      </c>
      <c r="FZ15" s="305">
        <f t="shared" si="69"/>
        <v>18.054000000000002</v>
      </c>
      <c r="GA15" s="299">
        <f t="shared" si="70"/>
        <v>0.11731451518577724</v>
      </c>
      <c r="GB15" s="305">
        <v>182.374</v>
      </c>
      <c r="GC15" s="305">
        <f t="shared" si="119"/>
        <v>12.207999999999998</v>
      </c>
      <c r="GD15" s="299">
        <f t="shared" si="72"/>
        <v>7.1741711035106889E-2</v>
      </c>
      <c r="GE15" s="305">
        <v>204.16399999999999</v>
      </c>
      <c r="GF15" s="305">
        <f t="shared" si="120"/>
        <v>12.825999999999993</v>
      </c>
      <c r="GG15" s="299">
        <f t="shared" si="74"/>
        <v>6.7033208249276124E-2</v>
      </c>
      <c r="GH15" s="305">
        <v>558.48599999999999</v>
      </c>
      <c r="GI15" s="305">
        <f t="shared" si="121"/>
        <v>43.087999999999965</v>
      </c>
      <c r="GJ15" s="299">
        <f t="shared" si="76"/>
        <v>8.3601410948432014E-2</v>
      </c>
      <c r="GK15" s="305">
        <v>2006.2379999999998</v>
      </c>
      <c r="GL15" s="305">
        <f t="shared" si="122"/>
        <v>116.93799999999987</v>
      </c>
      <c r="GM15" s="299">
        <f t="shared" si="78"/>
        <v>6.1894881702217686E-2</v>
      </c>
      <c r="GN15" s="305">
        <v>202.20500000000001</v>
      </c>
      <c r="GO15" s="305">
        <f t="shared" si="123"/>
        <v>4.2130000000000223</v>
      </c>
      <c r="GP15" s="299">
        <f t="shared" si="80"/>
        <v>2.1278637520708021E-2</v>
      </c>
      <c r="GQ15" s="305">
        <v>176.85400000000001</v>
      </c>
      <c r="GR15" s="305">
        <f t="shared" si="124"/>
        <v>-8.9829999999999757</v>
      </c>
      <c r="GS15" s="299">
        <f t="shared" si="82"/>
        <v>-4.833805969747669E-2</v>
      </c>
      <c r="GT15" s="305">
        <v>180.697</v>
      </c>
      <c r="GU15" s="305">
        <f t="shared" si="125"/>
        <v>1.0289999999999964</v>
      </c>
      <c r="GV15" s="299">
        <f t="shared" si="84"/>
        <v>5.7272302246365314E-3</v>
      </c>
      <c r="GW15" s="305">
        <v>559.75600000000009</v>
      </c>
      <c r="GX15" s="305">
        <f t="shared" si="126"/>
        <v>-3.7409999999998718</v>
      </c>
      <c r="GY15" s="299">
        <f t="shared" si="86"/>
        <v>-6.6388995859780475E-3</v>
      </c>
      <c r="GZ15" s="305">
        <v>180.697</v>
      </c>
      <c r="HA15" s="305">
        <f t="shared" si="127"/>
        <v>16.27600000000001</v>
      </c>
      <c r="HB15" s="299">
        <f t="shared" si="88"/>
        <v>9.8989788409023241E-2</v>
      </c>
      <c r="HC15" s="305">
        <v>154.90100000000001</v>
      </c>
      <c r="HD15" s="305">
        <f t="shared" si="128"/>
        <v>1.5630000000000166</v>
      </c>
      <c r="HE15" s="299">
        <f t="shared" si="90"/>
        <v>1.0193168034016464E-2</v>
      </c>
      <c r="HF15" s="305">
        <v>149.45599999999999</v>
      </c>
      <c r="HG15" s="305">
        <f t="shared" si="129"/>
        <v>6.9869999999999948</v>
      </c>
      <c r="HH15" s="299">
        <f t="shared" si="92"/>
        <v>4.904224778723789E-2</v>
      </c>
      <c r="HI15" s="305">
        <v>466.88800000000003</v>
      </c>
      <c r="HJ15" s="305">
        <f t="shared" si="130"/>
        <v>6.660000000000025</v>
      </c>
      <c r="HK15" s="299">
        <f t="shared" si="94"/>
        <v>1.4471088243218633E-2</v>
      </c>
      <c r="HL15" s="305">
        <v>1026.6440000000002</v>
      </c>
      <c r="HM15" s="305">
        <f t="shared" si="131"/>
        <v>2.887000000000171</v>
      </c>
      <c r="HN15" s="299">
        <f t="shared" si="96"/>
        <v>2.8200051379381735E-3</v>
      </c>
      <c r="HO15" s="305">
        <v>137.07</v>
      </c>
      <c r="HP15" s="305">
        <f t="shared" si="132"/>
        <v>1.9679999999999893</v>
      </c>
      <c r="HQ15" s="299">
        <f t="shared" si="98"/>
        <v>1.4566771772438522E-2</v>
      </c>
      <c r="HR15" s="305">
        <v>137.22</v>
      </c>
      <c r="HS15" s="305">
        <f t="shared" si="133"/>
        <v>-3.2609999999999957</v>
      </c>
      <c r="HT15" s="299">
        <f t="shared" si="100"/>
        <v>-2.3213103551369907E-2</v>
      </c>
      <c r="HU15" s="305">
        <v>142.357</v>
      </c>
      <c r="HV15" s="305">
        <f t="shared" si="134"/>
        <v>-6.0550000000000068</v>
      </c>
      <c r="HW15" s="299">
        <f t="shared" si="102"/>
        <v>-4.0798587715279132E-2</v>
      </c>
      <c r="HX15" s="305">
        <v>416.64699999999993</v>
      </c>
      <c r="HY15" s="305">
        <f t="shared" si="135"/>
        <v>-7.34800000000007</v>
      </c>
      <c r="HZ15" s="299">
        <f t="shared" si="104"/>
        <v>-1.7330393047087986E-2</v>
      </c>
      <c r="IA15" s="305">
        <v>1443.2910000000002</v>
      </c>
      <c r="IB15" s="305">
        <f t="shared" si="136"/>
        <v>-4.4609999999997854</v>
      </c>
      <c r="IC15" s="299">
        <f t="shared" si="106"/>
        <v>-3.0813288463768557E-3</v>
      </c>
      <c r="ID15" s="305">
        <v>171.41</v>
      </c>
      <c r="IE15" s="305">
        <f t="shared" si="137"/>
        <v>-0.53800000000001091</v>
      </c>
      <c r="IF15" s="299">
        <f t="shared" si="108"/>
        <v>-3.1288529090190689E-3</v>
      </c>
      <c r="IG15" s="305">
        <v>177.761</v>
      </c>
      <c r="IH15" s="305">
        <f t="shared" si="138"/>
        <v>-4.6129999999999995</v>
      </c>
      <c r="II15" s="299">
        <f t="shared" si="110"/>
        <v>-2.5294175704870209E-2</v>
      </c>
      <c r="IJ15" s="305">
        <v>204.06100000000001</v>
      </c>
      <c r="IK15" s="305">
        <f t="shared" si="139"/>
        <v>-0.10299999999998022</v>
      </c>
      <c r="IL15" s="299">
        <f t="shared" si="112"/>
        <v>-5.0449638525881259E-4</v>
      </c>
      <c r="IM15" s="305">
        <v>553.23199999999997</v>
      </c>
      <c r="IN15" s="305">
        <f t="shared" si="140"/>
        <v>-5.2540000000000191</v>
      </c>
      <c r="IO15" s="299">
        <f t="shared" si="114"/>
        <v>-9.4075769132977716E-3</v>
      </c>
      <c r="IP15" s="305">
        <v>1996.5230000000001</v>
      </c>
      <c r="IQ15" s="305">
        <f t="shared" si="141"/>
        <v>-9.7149999999996908</v>
      </c>
      <c r="IR15" s="299">
        <f t="shared" si="116"/>
        <v>-4.842396565113258E-3</v>
      </c>
    </row>
    <row r="16" spans="1:252" x14ac:dyDescent="0.25">
      <c r="A16" s="4" t="s">
        <v>216</v>
      </c>
      <c r="B16" s="210">
        <v>0.21504599999999999</v>
      </c>
      <c r="C16" s="210">
        <v>0.189054</v>
      </c>
      <c r="D16" s="210">
        <v>0.19150200000000001</v>
      </c>
      <c r="E16" s="209">
        <v>0.59560199999999996</v>
      </c>
      <c r="F16" s="183">
        <v>0.16347600000000001</v>
      </c>
      <c r="G16" s="305">
        <v>0.16981199999999999</v>
      </c>
      <c r="H16" s="305">
        <v>0.15248500000000001</v>
      </c>
      <c r="I16" s="209">
        <v>0.48577300000000001</v>
      </c>
      <c r="J16" s="305">
        <v>1.081375</v>
      </c>
      <c r="K16" s="305">
        <v>0.126969</v>
      </c>
      <c r="L16" s="305">
        <v>0.18770000000000001</v>
      </c>
      <c r="M16" s="305">
        <v>0.157752</v>
      </c>
      <c r="N16" s="305">
        <v>0.47242099999999998</v>
      </c>
      <c r="O16" s="305">
        <v>1.553796</v>
      </c>
      <c r="P16" s="305">
        <v>0.18601200000000001</v>
      </c>
      <c r="Q16" s="176">
        <v>0.18768599999999999</v>
      </c>
      <c r="R16" s="305">
        <v>0.214</v>
      </c>
      <c r="S16" s="305">
        <v>0.58799999999999997</v>
      </c>
      <c r="T16" s="307">
        <v>2.1417959999999998</v>
      </c>
      <c r="U16" s="33">
        <v>0.225216</v>
      </c>
      <c r="V16" s="33">
        <v>0.21524399999999999</v>
      </c>
      <c r="W16" s="33">
        <v>0.212094</v>
      </c>
      <c r="X16" s="35">
        <v>0.65255399999999997</v>
      </c>
      <c r="Y16" s="36">
        <v>0.17526600000000001</v>
      </c>
      <c r="Z16" s="36">
        <v>0.16100999999999999</v>
      </c>
      <c r="AA16" s="36">
        <v>0.14396400000000001</v>
      </c>
      <c r="AB16" s="35">
        <v>0.48024</v>
      </c>
      <c r="AC16" s="176">
        <v>1.1327940000000001</v>
      </c>
      <c r="AD16">
        <v>0.13703399999999999</v>
      </c>
      <c r="AE16">
        <v>0.18279999999999999</v>
      </c>
      <c r="AF16">
        <v>0.151362</v>
      </c>
      <c r="AG16" s="305">
        <v>0.47119599999999995</v>
      </c>
      <c r="AH16" s="305">
        <v>1.60399</v>
      </c>
      <c r="AI16" s="305">
        <v>0.19269</v>
      </c>
      <c r="AJ16" s="305">
        <v>0.19744200000000001</v>
      </c>
      <c r="AK16" s="305">
        <v>0.20799999999999999</v>
      </c>
      <c r="AL16" s="305">
        <v>0.59799999999999998</v>
      </c>
      <c r="AM16" s="305">
        <v>2.2019899999999999</v>
      </c>
      <c r="AN16" s="216">
        <v>0.225216</v>
      </c>
      <c r="AO16" s="33">
        <v>0.21524399999999999</v>
      </c>
      <c r="AP16" s="33">
        <v>0.218</v>
      </c>
      <c r="AQ16" s="35">
        <v>0.65845999999999993</v>
      </c>
      <c r="AR16" s="36">
        <v>0.18631800000000001</v>
      </c>
      <c r="AS16" s="36">
        <v>0.18457200000000001</v>
      </c>
      <c r="AT16" s="36">
        <v>0.127</v>
      </c>
      <c r="AU16" s="35">
        <v>0.49789000000000005</v>
      </c>
      <c r="AV16" s="176">
        <v>1.15635</v>
      </c>
      <c r="AW16" s="422">
        <v>0.112591</v>
      </c>
      <c r="AX16" s="422">
        <v>0.14783399999999999</v>
      </c>
      <c r="AY16" s="422">
        <v>0.15152399999999999</v>
      </c>
      <c r="AZ16" s="305">
        <v>0.41194900000000001</v>
      </c>
      <c r="BA16" s="305">
        <v>1.5682990000000001</v>
      </c>
      <c r="BB16" s="305">
        <v>0.17042399999999999</v>
      </c>
      <c r="BC16" s="305">
        <v>0.177174</v>
      </c>
      <c r="BD16" s="305">
        <v>0.19670399999999999</v>
      </c>
      <c r="BE16" s="305">
        <v>0.54430199999999995</v>
      </c>
      <c r="BF16" s="305">
        <v>2.1126010000000002</v>
      </c>
      <c r="BG16" s="451">
        <v>-8.9388999999999719E-2</v>
      </c>
      <c r="BH16" s="331">
        <v>-4.0594643935712549E-2</v>
      </c>
      <c r="BI16" s="216">
        <v>0.21099999999999999</v>
      </c>
      <c r="BJ16" s="216">
        <v>0.184</v>
      </c>
      <c r="BK16" s="216">
        <v>0.17899999999999999</v>
      </c>
      <c r="BL16" s="35">
        <v>0.57400000000000007</v>
      </c>
      <c r="BM16" s="216">
        <v>0.154</v>
      </c>
      <c r="BN16" s="216">
        <v>0.151</v>
      </c>
      <c r="BO16" s="216">
        <v>0.13500000000000001</v>
      </c>
      <c r="BP16" s="35">
        <v>0.44</v>
      </c>
      <c r="BQ16" s="176">
        <v>1.014</v>
      </c>
      <c r="BR16" s="216">
        <v>0.11899999999999999</v>
      </c>
      <c r="BS16" s="216">
        <v>0.17399999999999999</v>
      </c>
      <c r="BT16" s="216">
        <v>0.13200000000000001</v>
      </c>
      <c r="BU16" s="305">
        <v>0.42499999999999999</v>
      </c>
      <c r="BV16" s="305">
        <v>1.4390000000000001</v>
      </c>
      <c r="BW16" s="305">
        <v>0.16500000000000001</v>
      </c>
      <c r="BX16" s="305">
        <v>0.156</v>
      </c>
      <c r="BY16" s="216">
        <v>0.186</v>
      </c>
      <c r="BZ16" s="305">
        <v>0.50700000000000001</v>
      </c>
      <c r="CA16" s="305">
        <v>1.9460000000000002</v>
      </c>
      <c r="CB16" s="305">
        <f t="shared" si="0"/>
        <v>-0.166601</v>
      </c>
      <c r="CC16" s="299">
        <f t="shared" si="1"/>
        <v>-7.8860608321211612E-2</v>
      </c>
      <c r="CD16" s="305">
        <v>0.19</v>
      </c>
      <c r="CE16" s="305">
        <f t="shared" si="2"/>
        <v>-2.0999999999999991E-2</v>
      </c>
      <c r="CF16" s="299">
        <f t="shared" si="3"/>
        <v>-9.9526066350710859E-2</v>
      </c>
      <c r="CG16" s="305">
        <v>0.16200000000000001</v>
      </c>
      <c r="CH16" s="305">
        <f t="shared" si="4"/>
        <v>-2.1999999999999992E-2</v>
      </c>
      <c r="CI16" s="299">
        <f t="shared" si="5"/>
        <v>-0.11956521739130431</v>
      </c>
      <c r="CJ16" s="305">
        <v>0.17899999999999999</v>
      </c>
      <c r="CK16" s="305">
        <f t="shared" si="6"/>
        <v>0</v>
      </c>
      <c r="CL16" s="299">
        <f t="shared" si="7"/>
        <v>0</v>
      </c>
      <c r="CM16" s="305">
        <f t="shared" si="8"/>
        <v>0.53099999999999992</v>
      </c>
      <c r="CN16" s="305">
        <f t="shared" si="9"/>
        <v>-4.3000000000000149E-2</v>
      </c>
      <c r="CO16" s="299">
        <f t="shared" si="10"/>
        <v>-7.4912891986062963E-2</v>
      </c>
      <c r="CP16" s="305">
        <v>0.148615</v>
      </c>
      <c r="CQ16" s="305">
        <f t="shared" si="11"/>
        <v>-5.3850000000000009E-3</v>
      </c>
      <c r="CR16" s="299">
        <f t="shared" si="12"/>
        <v>-3.5662251655629147E-2</v>
      </c>
      <c r="CS16" s="305">
        <v>0.151</v>
      </c>
      <c r="CT16" s="305">
        <f t="shared" si="13"/>
        <v>0</v>
      </c>
      <c r="CU16" s="299">
        <f t="shared" si="14"/>
        <v>0</v>
      </c>
      <c r="CV16" s="305">
        <v>0.13500000000000001</v>
      </c>
      <c r="CW16" s="305">
        <f t="shared" si="15"/>
        <v>0</v>
      </c>
      <c r="CX16" s="299">
        <f t="shared" si="16"/>
        <v>0</v>
      </c>
      <c r="CY16" s="305">
        <v>0.43461499999999997</v>
      </c>
      <c r="CZ16" s="305">
        <f t="shared" si="17"/>
        <v>-5.3850000000000287E-3</v>
      </c>
      <c r="DA16" s="299">
        <f t="shared" si="18"/>
        <v>-1.2238636363636429E-2</v>
      </c>
      <c r="DB16" s="305">
        <v>0.96561499999999989</v>
      </c>
      <c r="DC16" s="305">
        <f t="shared" si="19"/>
        <v>-4.8385000000000122E-2</v>
      </c>
      <c r="DD16" s="299">
        <f t="shared" si="20"/>
        <v>-4.7716962524654953E-2</v>
      </c>
      <c r="DE16" s="305">
        <v>0.11899999999999999</v>
      </c>
      <c r="DF16" s="305">
        <f t="shared" si="21"/>
        <v>0</v>
      </c>
      <c r="DG16" s="299">
        <f t="shared" si="22"/>
        <v>0</v>
      </c>
      <c r="DH16" s="305">
        <v>0.17399999999999999</v>
      </c>
      <c r="DI16" s="305">
        <f t="shared" si="23"/>
        <v>0</v>
      </c>
      <c r="DJ16" s="299">
        <f t="shared" si="24"/>
        <v>0</v>
      </c>
      <c r="DK16" s="305">
        <v>0.11548</v>
      </c>
      <c r="DL16" s="305">
        <f t="shared" si="25"/>
        <v>-7.4520000000000003E-2</v>
      </c>
      <c r="DM16" s="299">
        <f t="shared" si="26"/>
        <v>-0.56454545454545457</v>
      </c>
      <c r="DN16" s="305">
        <v>0.40847999999999995</v>
      </c>
      <c r="DO16" s="305">
        <f t="shared" si="27"/>
        <v>-1.6520000000000035E-2</v>
      </c>
      <c r="DP16" s="299">
        <f t="shared" si="28"/>
        <v>-3.8870588235294198E-2</v>
      </c>
      <c r="DQ16" s="305">
        <v>1.3740949999999998</v>
      </c>
      <c r="DR16" s="305">
        <f t="shared" si="29"/>
        <v>-6.4905000000000213E-2</v>
      </c>
      <c r="DS16" s="299">
        <f t="shared" si="30"/>
        <v>-4.5104239054899381E-2</v>
      </c>
      <c r="DT16" s="305">
        <v>0.16487499999999999</v>
      </c>
      <c r="DU16" s="305">
        <f t="shared" si="31"/>
        <v>-1.2500000000001399E-4</v>
      </c>
      <c r="DV16" s="299">
        <f t="shared" si="32"/>
        <v>-7.5757575757584236E-4</v>
      </c>
      <c r="DW16" s="305">
        <v>0.156</v>
      </c>
      <c r="DX16" s="305">
        <f t="shared" si="33"/>
        <v>0</v>
      </c>
      <c r="DY16" s="299">
        <f t="shared" si="34"/>
        <v>0</v>
      </c>
      <c r="DZ16" s="305">
        <v>0.186</v>
      </c>
      <c r="EA16" s="305">
        <f t="shared" si="35"/>
        <v>0</v>
      </c>
      <c r="EB16" s="299">
        <f t="shared" si="36"/>
        <v>0</v>
      </c>
      <c r="EC16" s="305">
        <v>0.50687499999999996</v>
      </c>
      <c r="ED16" s="305">
        <f t="shared" si="37"/>
        <v>-1.2500000000004174E-4</v>
      </c>
      <c r="EE16" s="299">
        <f t="shared" si="38"/>
        <v>-2.4654832347148275E-4</v>
      </c>
      <c r="EF16" s="305">
        <v>1.8809699999999998</v>
      </c>
      <c r="EG16" s="305">
        <f t="shared" si="39"/>
        <v>-6.5030000000000365E-2</v>
      </c>
      <c r="EH16" s="299">
        <f t="shared" si="40"/>
        <v>-3.3417266187050543E-2</v>
      </c>
      <c r="EI16" s="305">
        <v>0.19</v>
      </c>
      <c r="EJ16" s="305">
        <f t="shared" si="41"/>
        <v>0</v>
      </c>
      <c r="EK16" s="299">
        <f t="shared" si="42"/>
        <v>0</v>
      </c>
      <c r="EL16" s="305">
        <v>0.16200000000000001</v>
      </c>
      <c r="EM16" s="305">
        <f t="shared" si="43"/>
        <v>0</v>
      </c>
      <c r="EN16" s="299">
        <f t="shared" si="44"/>
        <v>0</v>
      </c>
      <c r="EO16" s="305">
        <v>0.154</v>
      </c>
      <c r="EP16" s="305">
        <f t="shared" si="45"/>
        <v>-2.4999999999999994E-2</v>
      </c>
      <c r="EQ16" s="299">
        <f t="shared" si="46"/>
        <v>-0.13966480446927371</v>
      </c>
      <c r="ER16" s="305">
        <v>0.50600000000000001</v>
      </c>
      <c r="ES16" s="305">
        <f t="shared" si="47"/>
        <v>-2.4999999999999911E-2</v>
      </c>
      <c r="ET16" s="299">
        <f t="shared" si="48"/>
        <v>-4.7080979284368954E-2</v>
      </c>
      <c r="EU16" s="305">
        <v>0.14199999999999999</v>
      </c>
      <c r="EV16" s="305">
        <f t="shared" si="49"/>
        <v>-6.6150000000000098E-3</v>
      </c>
      <c r="EW16" s="299">
        <f t="shared" si="50"/>
        <v>-4.4510984759277394E-2</v>
      </c>
      <c r="EX16" s="305">
        <v>0.12964200000000001</v>
      </c>
      <c r="EY16" s="305">
        <f t="shared" si="51"/>
        <v>-2.1357999999999988E-2</v>
      </c>
      <c r="EZ16" s="299">
        <f t="shared" si="52"/>
        <v>-0.14144370860927144</v>
      </c>
      <c r="FA16" s="305">
        <v>0.12084300000000001</v>
      </c>
      <c r="FB16" s="305">
        <f t="shared" si="53"/>
        <v>-1.4157000000000003E-2</v>
      </c>
      <c r="FC16" s="299">
        <f t="shared" si="54"/>
        <v>-0.10486666666666668</v>
      </c>
      <c r="FD16" s="305">
        <v>0.39248499999999997</v>
      </c>
      <c r="FE16" s="305">
        <f t="shared" si="55"/>
        <v>-4.2130000000000001E-2</v>
      </c>
      <c r="FF16" s="299">
        <f t="shared" si="56"/>
        <v>-9.6936368970238038E-2</v>
      </c>
      <c r="FG16" s="305">
        <v>0.89848499999999998</v>
      </c>
      <c r="FH16" s="305">
        <f t="shared" si="57"/>
        <v>-6.7129999999999912E-2</v>
      </c>
      <c r="FI16" s="299">
        <f t="shared" si="58"/>
        <v>-6.9520461053318272E-2</v>
      </c>
      <c r="FJ16" s="305">
        <v>0.107492</v>
      </c>
      <c r="FK16" s="305">
        <f t="shared" si="59"/>
        <v>-1.150799999999999E-2</v>
      </c>
      <c r="FL16" s="299">
        <f t="shared" si="60"/>
        <v>-9.67058823529411E-2</v>
      </c>
      <c r="FM16" s="305">
        <v>0.1041</v>
      </c>
      <c r="FN16" s="305">
        <f t="shared" si="61"/>
        <v>-6.989999999999999E-2</v>
      </c>
      <c r="FO16" s="299">
        <f t="shared" si="62"/>
        <v>-0.40172413793103445</v>
      </c>
      <c r="FP16" s="305">
        <v>0.114816</v>
      </c>
      <c r="FQ16" s="305">
        <f t="shared" si="63"/>
        <v>-6.6399999999999793E-4</v>
      </c>
      <c r="FR16" s="299">
        <f t="shared" si="64"/>
        <v>-5.7499134049185828E-3</v>
      </c>
      <c r="FS16" s="305">
        <v>0.32640800000000003</v>
      </c>
      <c r="FT16" s="305">
        <f t="shared" si="65"/>
        <v>-8.2071999999999923E-2</v>
      </c>
      <c r="FU16" s="299">
        <f t="shared" si="66"/>
        <v>-0.20092048570309423</v>
      </c>
      <c r="FV16" s="305">
        <v>1.224893</v>
      </c>
      <c r="FW16" s="305">
        <f t="shared" si="67"/>
        <v>-0.14920199999999983</v>
      </c>
      <c r="FX16" s="299">
        <f t="shared" si="68"/>
        <v>-0.10858201216073114</v>
      </c>
      <c r="FY16" s="305">
        <v>0.13800999999999999</v>
      </c>
      <c r="FZ16" s="305">
        <f t="shared" si="69"/>
        <v>-2.6865E-2</v>
      </c>
      <c r="GA16" s="299">
        <f t="shared" si="70"/>
        <v>-0.16294162244124338</v>
      </c>
      <c r="GB16" s="305">
        <v>0.16111800000000001</v>
      </c>
      <c r="GC16" s="305">
        <f t="shared" si="119"/>
        <v>5.1180000000000114E-3</v>
      </c>
      <c r="GD16" s="299">
        <f t="shared" si="72"/>
        <v>3.2807692307692378E-2</v>
      </c>
      <c r="GE16" s="305">
        <v>0.166764</v>
      </c>
      <c r="GF16" s="305">
        <f t="shared" si="120"/>
        <v>-1.9236000000000003E-2</v>
      </c>
      <c r="GG16" s="299">
        <f t="shared" si="74"/>
        <v>-0.10341935483870969</v>
      </c>
      <c r="GH16" s="305">
        <v>0.46589199999999997</v>
      </c>
      <c r="GI16" s="305">
        <f t="shared" si="121"/>
        <v>-4.0982999999999992E-2</v>
      </c>
      <c r="GJ16" s="299">
        <f t="shared" si="76"/>
        <v>-8.0854254007398263E-2</v>
      </c>
      <c r="GK16" s="305">
        <v>1.690785</v>
      </c>
      <c r="GL16" s="305">
        <f t="shared" si="122"/>
        <v>-0.19018499999999983</v>
      </c>
      <c r="GM16" s="299">
        <f t="shared" si="78"/>
        <v>-0.10111006555128463</v>
      </c>
      <c r="GN16" s="305">
        <v>0.16478300000000001</v>
      </c>
      <c r="GO16" s="305">
        <f t="shared" si="123"/>
        <v>-2.5216999999999989E-2</v>
      </c>
      <c r="GP16" s="299">
        <f t="shared" si="80"/>
        <v>-0.13272105263157888</v>
      </c>
      <c r="GQ16" s="305">
        <v>0.144343</v>
      </c>
      <c r="GR16" s="305">
        <f t="shared" si="124"/>
        <v>-1.7657000000000006E-2</v>
      </c>
      <c r="GS16" s="299">
        <f t="shared" si="82"/>
        <v>-0.10899382716049386</v>
      </c>
      <c r="GT16" s="305">
        <v>0.14793200000000001</v>
      </c>
      <c r="GU16" s="305">
        <f t="shared" si="125"/>
        <v>-6.0679999999999901E-3</v>
      </c>
      <c r="GV16" s="299">
        <f t="shared" si="84"/>
        <v>-3.9402597402597342E-2</v>
      </c>
      <c r="GW16" s="305">
        <v>0.45705800000000002</v>
      </c>
      <c r="GX16" s="305">
        <f t="shared" si="126"/>
        <v>-4.8941999999999986E-2</v>
      </c>
      <c r="GY16" s="299">
        <f t="shared" si="86"/>
        <v>-9.6723320158102741E-2</v>
      </c>
      <c r="GZ16" s="305">
        <v>0.14793200000000001</v>
      </c>
      <c r="HA16" s="305">
        <f t="shared" si="127"/>
        <v>5.9320000000000206E-3</v>
      </c>
      <c r="HB16" s="299">
        <f t="shared" si="88"/>
        <v>4.1774647887324094E-2</v>
      </c>
      <c r="HC16" s="305">
        <v>0.12625900000000001</v>
      </c>
      <c r="HD16" s="305">
        <f t="shared" si="128"/>
        <v>-3.3829999999999971E-3</v>
      </c>
      <c r="HE16" s="299">
        <f t="shared" si="90"/>
        <v>-2.6094938368738503E-2</v>
      </c>
      <c r="HF16" s="305">
        <v>0.12074500000000001</v>
      </c>
      <c r="HG16" s="305">
        <f t="shared" si="129"/>
        <v>-9.8000000000000864E-5</v>
      </c>
      <c r="HH16" s="299">
        <f t="shared" si="92"/>
        <v>-8.1096960519021254E-4</v>
      </c>
      <c r="HI16" s="305">
        <v>0.39510600000000001</v>
      </c>
      <c r="HJ16" s="305">
        <f t="shared" si="130"/>
        <v>2.62100000000004E-3</v>
      </c>
      <c r="HK16" s="299">
        <f t="shared" si="94"/>
        <v>6.6779622151166033E-3</v>
      </c>
      <c r="HL16" s="305">
        <v>0.85216400000000003</v>
      </c>
      <c r="HM16" s="305">
        <f t="shared" si="131"/>
        <v>-4.6320999999999946E-2</v>
      </c>
      <c r="HN16" s="299">
        <f t="shared" si="96"/>
        <v>-5.1554561289281341E-2</v>
      </c>
      <c r="HO16" s="305">
        <v>0.10922900000000001</v>
      </c>
      <c r="HP16" s="305">
        <f t="shared" si="132"/>
        <v>1.7370000000000024E-3</v>
      </c>
      <c r="HQ16" s="299">
        <f t="shared" si="98"/>
        <v>1.6159342090574205E-2</v>
      </c>
      <c r="HR16" s="305">
        <v>0.108932</v>
      </c>
      <c r="HS16" s="305">
        <f t="shared" si="133"/>
        <v>4.832000000000003E-3</v>
      </c>
      <c r="HT16" s="299">
        <f t="shared" si="100"/>
        <v>4.6416906820365061E-2</v>
      </c>
      <c r="HU16" s="305">
        <v>0.107269</v>
      </c>
      <c r="HV16" s="305">
        <f t="shared" si="134"/>
        <v>-7.5469999999999982E-3</v>
      </c>
      <c r="HW16" s="299">
        <f t="shared" si="102"/>
        <v>-6.5731256967669988E-2</v>
      </c>
      <c r="HX16" s="305">
        <v>0.32543</v>
      </c>
      <c r="HY16" s="305">
        <f t="shared" si="135"/>
        <v>-9.780000000000344E-4</v>
      </c>
      <c r="HZ16" s="299">
        <f t="shared" si="104"/>
        <v>-2.9962500919096173E-3</v>
      </c>
      <c r="IA16" s="305">
        <v>1.177594</v>
      </c>
      <c r="IB16" s="305">
        <f t="shared" si="136"/>
        <v>-4.729899999999998E-2</v>
      </c>
      <c r="IC16" s="299">
        <f t="shared" si="106"/>
        <v>-3.8614801456127175E-2</v>
      </c>
      <c r="ID16" s="305">
        <v>0.13486000000000001</v>
      </c>
      <c r="IE16" s="305">
        <f t="shared" si="137"/>
        <v>-3.1499999999999861E-3</v>
      </c>
      <c r="IF16" s="299">
        <f t="shared" si="108"/>
        <v>-2.2824433012100472E-2</v>
      </c>
      <c r="IG16" s="305">
        <v>0.148895</v>
      </c>
      <c r="IH16" s="305">
        <f t="shared" si="138"/>
        <v>-1.2223000000000012E-2</v>
      </c>
      <c r="II16" s="299">
        <f t="shared" si="110"/>
        <v>-7.5863652726573139E-2</v>
      </c>
      <c r="IJ16" s="305">
        <v>0.18472</v>
      </c>
      <c r="IK16" s="305">
        <f t="shared" si="139"/>
        <v>1.7956E-2</v>
      </c>
      <c r="IL16" s="299">
        <f t="shared" si="112"/>
        <v>0.10767311889856324</v>
      </c>
      <c r="IM16" s="305">
        <v>0.46847499999999997</v>
      </c>
      <c r="IN16" s="305">
        <f t="shared" si="140"/>
        <v>2.583000000000002E-3</v>
      </c>
      <c r="IO16" s="299">
        <f t="shared" si="114"/>
        <v>5.5442033776068322E-3</v>
      </c>
      <c r="IP16" s="305">
        <v>1.646069</v>
      </c>
      <c r="IQ16" s="305">
        <f t="shared" si="141"/>
        <v>-4.4715999999999978E-2</v>
      </c>
      <c r="IR16" s="299">
        <f t="shared" si="116"/>
        <v>-2.6446887096821879E-2</v>
      </c>
    </row>
    <row r="17" spans="1:252" x14ac:dyDescent="0.25">
      <c r="A17" s="3" t="s">
        <v>66</v>
      </c>
      <c r="B17" s="295">
        <v>473.41100000000006</v>
      </c>
      <c r="C17" s="295">
        <v>427.86399999999998</v>
      </c>
      <c r="D17" s="295">
        <v>384.26500000000004</v>
      </c>
      <c r="E17" s="295">
        <v>1285.54</v>
      </c>
      <c r="F17" s="295">
        <v>305.02100000000002</v>
      </c>
      <c r="G17" s="295">
        <v>255.62800000000001</v>
      </c>
      <c r="H17" s="295">
        <v>188.34800000000001</v>
      </c>
      <c r="I17" s="295">
        <v>748.99699999999996</v>
      </c>
      <c r="J17" s="295">
        <v>2034.5369999999998</v>
      </c>
      <c r="K17" s="295">
        <v>185.249</v>
      </c>
      <c r="L17" s="295">
        <v>186.54500000000002</v>
      </c>
      <c r="M17" s="295">
        <v>262.68399999999997</v>
      </c>
      <c r="N17" s="295">
        <v>634.47799999999995</v>
      </c>
      <c r="O17" s="295">
        <v>2669.0149999999999</v>
      </c>
      <c r="P17" s="295">
        <v>340.50600000000003</v>
      </c>
      <c r="Q17" s="295">
        <v>413.05199999999996</v>
      </c>
      <c r="R17" s="295">
        <v>471.50599999999997</v>
      </c>
      <c r="S17" s="295">
        <v>1225.0639999999999</v>
      </c>
      <c r="T17" s="307">
        <v>3894.0789999999997</v>
      </c>
      <c r="U17" s="295">
        <v>471.61099999999999</v>
      </c>
      <c r="V17" s="295">
        <v>409.887</v>
      </c>
      <c r="W17" s="295">
        <v>179.29</v>
      </c>
      <c r="X17" s="295">
        <v>1060.788</v>
      </c>
      <c r="Y17" s="295">
        <v>328.56800000000004</v>
      </c>
      <c r="Z17" s="295">
        <v>272.28300000000002</v>
      </c>
      <c r="AA17" s="295">
        <v>195.059</v>
      </c>
      <c r="AB17" s="295">
        <v>795.91</v>
      </c>
      <c r="AC17" s="295">
        <v>1856.6979999999999</v>
      </c>
      <c r="AD17" s="295">
        <v>177.38899999999998</v>
      </c>
      <c r="AE17" s="295">
        <v>198.02600000000001</v>
      </c>
      <c r="AF17" s="295">
        <v>250.727227</v>
      </c>
      <c r="AG17" s="295">
        <v>626.14222700000005</v>
      </c>
      <c r="AH17" s="295">
        <v>2482.8402269999997</v>
      </c>
      <c r="AI17" s="295">
        <v>341.90999999999997</v>
      </c>
      <c r="AJ17" s="295">
        <v>422.10553300000004</v>
      </c>
      <c r="AK17" s="295">
        <v>475.78899999999999</v>
      </c>
      <c r="AL17" s="295">
        <v>1251.7470000000001</v>
      </c>
      <c r="AM17" s="295">
        <v>3734.587227</v>
      </c>
      <c r="AN17" s="295">
        <v>496.703484</v>
      </c>
      <c r="AO17" s="295">
        <v>421.84048799999999</v>
      </c>
      <c r="AP17" s="295">
        <v>400.90000000000003</v>
      </c>
      <c r="AQ17" s="295">
        <v>1319.443972</v>
      </c>
      <c r="AR17" s="295">
        <v>316.96823000000006</v>
      </c>
      <c r="AS17" s="295">
        <v>237.76057300000002</v>
      </c>
      <c r="AT17" s="295">
        <v>190.69500000000002</v>
      </c>
      <c r="AU17" s="295">
        <v>745.42380300000013</v>
      </c>
      <c r="AV17" s="295">
        <v>2064.8677750000002</v>
      </c>
      <c r="AW17" s="295">
        <v>184.91</v>
      </c>
      <c r="AX17" s="295">
        <v>184.30600000000001</v>
      </c>
      <c r="AY17" s="295">
        <v>259.19299999999998</v>
      </c>
      <c r="AZ17" s="295">
        <v>628.40899999999999</v>
      </c>
      <c r="BA17" s="295">
        <v>2693.2767750000003</v>
      </c>
      <c r="BB17" s="295">
        <v>345.683179</v>
      </c>
      <c r="BC17" s="295">
        <v>403.375</v>
      </c>
      <c r="BD17" s="295">
        <v>451.786</v>
      </c>
      <c r="BE17" s="295">
        <v>1200.8441789999999</v>
      </c>
      <c r="BF17" s="295">
        <v>3894.120954</v>
      </c>
      <c r="BG17" s="451">
        <v>159.533727</v>
      </c>
      <c r="BH17" s="331">
        <v>4.2717900882490278E-2</v>
      </c>
      <c r="BI17" s="295">
        <v>502.90000000000003</v>
      </c>
      <c r="BJ17" s="295">
        <v>429</v>
      </c>
      <c r="BK17" s="295">
        <v>376.2</v>
      </c>
      <c r="BL17" s="295">
        <v>1308.1000000000001</v>
      </c>
      <c r="BM17" s="295">
        <v>300.8</v>
      </c>
      <c r="BN17" s="295">
        <v>252.3</v>
      </c>
      <c r="BO17" s="295">
        <v>187.5</v>
      </c>
      <c r="BP17" s="295">
        <v>740.6</v>
      </c>
      <c r="BQ17" s="295">
        <v>2048.7000000000003</v>
      </c>
      <c r="BR17" s="295">
        <v>201.1</v>
      </c>
      <c r="BS17" s="295">
        <v>208.79999999999998</v>
      </c>
      <c r="BT17" s="295">
        <v>300.09999999999997</v>
      </c>
      <c r="BU17" s="295">
        <v>710</v>
      </c>
      <c r="BV17" s="295">
        <v>2758.7000000000003</v>
      </c>
      <c r="BW17" s="295">
        <v>415</v>
      </c>
      <c r="BX17" s="295">
        <v>493</v>
      </c>
      <c r="BY17" s="295">
        <v>576.29999999999995</v>
      </c>
      <c r="BZ17" s="295">
        <v>1484.3</v>
      </c>
      <c r="CA17" s="295">
        <v>4243</v>
      </c>
      <c r="CB17" s="295">
        <f t="shared" si="0"/>
        <v>348.87904600000002</v>
      </c>
      <c r="CC17" s="471">
        <f t="shared" si="1"/>
        <v>8.9591219718441237E-2</v>
      </c>
      <c r="CD17" s="295">
        <v>553.63299999999992</v>
      </c>
      <c r="CE17" s="295">
        <f t="shared" si="2"/>
        <v>50.73299999999989</v>
      </c>
      <c r="CF17" s="471">
        <f t="shared" si="3"/>
        <v>0.1008808908331674</v>
      </c>
      <c r="CG17" s="295">
        <v>461.72200000000004</v>
      </c>
      <c r="CH17" s="295">
        <f t="shared" si="4"/>
        <v>32.722000000000037</v>
      </c>
      <c r="CI17" s="471">
        <f t="shared" si="5"/>
        <v>7.6275058275058358E-2</v>
      </c>
      <c r="CJ17" s="295">
        <v>375.63200000000001</v>
      </c>
      <c r="CK17" s="295">
        <f t="shared" si="6"/>
        <v>-0.56799999999998363</v>
      </c>
      <c r="CL17" s="471">
        <f t="shared" si="7"/>
        <v>-1.5098351940456768E-3</v>
      </c>
      <c r="CM17" s="295">
        <f t="shared" si="8"/>
        <v>1390.9870000000001</v>
      </c>
      <c r="CN17" s="295">
        <f t="shared" si="9"/>
        <v>82.886999999999944</v>
      </c>
      <c r="CO17" s="471">
        <f t="shared" si="10"/>
        <v>6.3364421680299626E-2</v>
      </c>
      <c r="CP17" s="295">
        <v>383.495</v>
      </c>
      <c r="CQ17" s="295">
        <f t="shared" si="11"/>
        <v>82.694999999999993</v>
      </c>
      <c r="CR17" s="471">
        <f t="shared" si="12"/>
        <v>0.32776456599286558</v>
      </c>
      <c r="CS17" s="295">
        <v>315</v>
      </c>
      <c r="CT17" s="295">
        <f t="shared" si="13"/>
        <v>62.699999999999989</v>
      </c>
      <c r="CU17" s="471">
        <f t="shared" si="14"/>
        <v>0.24851367419738402</v>
      </c>
      <c r="CV17" s="295">
        <v>187.905</v>
      </c>
      <c r="CW17" s="295">
        <f t="shared" si="15"/>
        <v>0.40500000000000114</v>
      </c>
      <c r="CX17" s="471">
        <f t="shared" si="16"/>
        <v>2.1600000000000061E-3</v>
      </c>
      <c r="CY17" s="295">
        <v>886.4</v>
      </c>
      <c r="CZ17" s="295">
        <f t="shared" si="17"/>
        <v>145.79999999999995</v>
      </c>
      <c r="DA17" s="471">
        <f t="shared" si="18"/>
        <v>0.19686740480691325</v>
      </c>
      <c r="DB17" s="295">
        <v>2277.3870000000002</v>
      </c>
      <c r="DC17" s="295">
        <f t="shared" si="19"/>
        <v>228.6869999999999</v>
      </c>
      <c r="DD17" s="471">
        <f t="shared" si="20"/>
        <v>0.11162542099868203</v>
      </c>
      <c r="DE17" s="295">
        <v>223.73099999999999</v>
      </c>
      <c r="DF17" s="295">
        <f t="shared" si="21"/>
        <v>22.631</v>
      </c>
      <c r="DG17" s="471">
        <f t="shared" si="22"/>
        <v>0.1125360517155644</v>
      </c>
      <c r="DH17" s="295">
        <v>231.73900000000003</v>
      </c>
      <c r="DI17" s="295">
        <f t="shared" si="23"/>
        <v>22.93900000000005</v>
      </c>
      <c r="DJ17" s="471">
        <f t="shared" si="24"/>
        <v>0.10986111111111135</v>
      </c>
      <c r="DK17" s="295">
        <v>308.74499999999995</v>
      </c>
      <c r="DL17" s="295">
        <f t="shared" si="25"/>
        <v>-244.88799999999998</v>
      </c>
      <c r="DM17" s="471">
        <f t="shared" si="26"/>
        <v>-0.81602132622459178</v>
      </c>
      <c r="DN17" s="295">
        <v>764.21499999999992</v>
      </c>
      <c r="DO17" s="295">
        <f t="shared" si="27"/>
        <v>54.214999999999918</v>
      </c>
      <c r="DP17" s="471">
        <f t="shared" si="28"/>
        <v>7.6359154929577344E-2</v>
      </c>
      <c r="DQ17" s="295">
        <v>3041.6019999999999</v>
      </c>
      <c r="DR17" s="295">
        <f t="shared" si="29"/>
        <v>282.90199999999959</v>
      </c>
      <c r="DS17" s="471">
        <f t="shared" si="30"/>
        <v>0.10254902671548177</v>
      </c>
      <c r="DT17" s="295">
        <v>415.34815499999996</v>
      </c>
      <c r="DU17" s="295">
        <f t="shared" si="31"/>
        <v>0.34815499999996291</v>
      </c>
      <c r="DV17" s="471">
        <f t="shared" si="32"/>
        <v>8.3892771084328414E-4</v>
      </c>
      <c r="DW17" s="295">
        <v>492.45400000000001</v>
      </c>
      <c r="DX17" s="295">
        <f t="shared" si="33"/>
        <v>-0.54599999999999227</v>
      </c>
      <c r="DY17" s="471">
        <f t="shared" si="34"/>
        <v>-1.1075050709938991E-3</v>
      </c>
      <c r="DZ17" s="295">
        <v>562.73700000000008</v>
      </c>
      <c r="EA17" s="295">
        <f t="shared" si="35"/>
        <v>-13.562999999999874</v>
      </c>
      <c r="EB17" s="471">
        <f t="shared" si="36"/>
        <v>-2.3534617386777503E-2</v>
      </c>
      <c r="EC17" s="295">
        <v>1474.2811550000001</v>
      </c>
      <c r="ED17" s="295">
        <f t="shared" si="37"/>
        <v>-10.018844999999828</v>
      </c>
      <c r="EE17" s="471">
        <f t="shared" si="38"/>
        <v>-6.7498787307146996E-3</v>
      </c>
      <c r="EF17" s="295">
        <v>4515.8831549999995</v>
      </c>
      <c r="EG17" s="295">
        <f t="shared" si="39"/>
        <v>272.88315499999953</v>
      </c>
      <c r="EH17" s="471">
        <f t="shared" si="40"/>
        <v>6.4313729672401496E-2</v>
      </c>
      <c r="EI17" s="295">
        <v>469.90299999999996</v>
      </c>
      <c r="EJ17" s="295">
        <f t="shared" si="41"/>
        <v>-83.729999999999961</v>
      </c>
      <c r="EK17" s="471">
        <f t="shared" si="42"/>
        <v>-0.15123737204971519</v>
      </c>
      <c r="EL17" s="295">
        <v>444.096</v>
      </c>
      <c r="EM17" s="295">
        <f t="shared" si="43"/>
        <v>-17.626000000000033</v>
      </c>
      <c r="EN17" s="471">
        <f t="shared" si="44"/>
        <v>-3.817448594608884E-2</v>
      </c>
      <c r="EO17" s="295">
        <v>381.32499999999993</v>
      </c>
      <c r="EP17" s="295">
        <f t="shared" si="45"/>
        <v>5.6929999999999268</v>
      </c>
      <c r="EQ17" s="471">
        <f t="shared" si="46"/>
        <v>1.5155790773948775E-2</v>
      </c>
      <c r="ER17" s="295">
        <v>1295.3240000000001</v>
      </c>
      <c r="ES17" s="295">
        <f t="shared" si="47"/>
        <v>-95.663000000000011</v>
      </c>
      <c r="ET17" s="471">
        <f t="shared" si="48"/>
        <v>-6.8773468048227634E-2</v>
      </c>
      <c r="EU17" s="295">
        <v>311.11399999999998</v>
      </c>
      <c r="EV17" s="295">
        <f t="shared" si="49"/>
        <v>-72.381000000000029</v>
      </c>
      <c r="EW17" s="471">
        <f t="shared" si="50"/>
        <v>-0.18874040078749404</v>
      </c>
      <c r="EX17" s="295">
        <v>280.255</v>
      </c>
      <c r="EY17" s="295">
        <f t="shared" si="51"/>
        <v>-34.745000000000005</v>
      </c>
      <c r="EZ17" s="471">
        <f t="shared" si="52"/>
        <v>-0.11030158730158732</v>
      </c>
      <c r="FA17" s="295">
        <v>204.749</v>
      </c>
      <c r="FB17" s="295">
        <f t="shared" si="53"/>
        <v>16.843999999999994</v>
      </c>
      <c r="FC17" s="471">
        <f t="shared" si="54"/>
        <v>8.9641042015912262E-2</v>
      </c>
      <c r="FD17" s="295">
        <v>796.11799999999994</v>
      </c>
      <c r="FE17" s="295">
        <f t="shared" si="55"/>
        <v>-90.282000000000039</v>
      </c>
      <c r="FF17" s="471">
        <f t="shared" si="56"/>
        <v>-0.10185243682310474</v>
      </c>
      <c r="FG17" s="295">
        <v>2091.4169999999999</v>
      </c>
      <c r="FH17" s="295">
        <f t="shared" si="57"/>
        <v>-185.97000000000025</v>
      </c>
      <c r="FI17" s="471">
        <f t="shared" si="58"/>
        <v>-8.1659375415772659E-2</v>
      </c>
      <c r="FJ17" s="295">
        <v>204.76599999999999</v>
      </c>
      <c r="FK17" s="295">
        <f t="shared" si="59"/>
        <v>-18.965000000000003</v>
      </c>
      <c r="FL17" s="471">
        <f t="shared" si="60"/>
        <v>-8.4766974625778299E-2</v>
      </c>
      <c r="FM17" s="295">
        <v>113.917</v>
      </c>
      <c r="FN17" s="295">
        <f t="shared" si="61"/>
        <v>-117.82200000000003</v>
      </c>
      <c r="FO17" s="471">
        <f t="shared" si="62"/>
        <v>-0.50842542688110337</v>
      </c>
      <c r="FP17" s="295">
        <v>267.57400000000001</v>
      </c>
      <c r="FQ17" s="295">
        <f t="shared" si="63"/>
        <v>-41.170999999999935</v>
      </c>
      <c r="FR17" s="471">
        <f t="shared" si="64"/>
        <v>-0.13334952792757759</v>
      </c>
      <c r="FS17" s="295">
        <v>689.05899999999997</v>
      </c>
      <c r="FT17" s="295">
        <f t="shared" si="65"/>
        <v>-75.155999999999949</v>
      </c>
      <c r="FU17" s="471">
        <f t="shared" si="66"/>
        <v>-9.8344052393632628E-2</v>
      </c>
      <c r="FV17" s="295">
        <v>2780.4759999999997</v>
      </c>
      <c r="FW17" s="295">
        <f t="shared" si="67"/>
        <v>-261.1260000000002</v>
      </c>
      <c r="FX17" s="471">
        <f t="shared" si="68"/>
        <v>-8.5851469061369701E-2</v>
      </c>
      <c r="FY17" s="295">
        <v>379.95499999999998</v>
      </c>
      <c r="FZ17" s="295">
        <f t="shared" si="69"/>
        <v>-35.393154999999979</v>
      </c>
      <c r="GA17" s="471">
        <f t="shared" si="70"/>
        <v>-8.521322310917688E-2</v>
      </c>
      <c r="GB17" s="295">
        <v>448.08299999999986</v>
      </c>
      <c r="GC17" s="295">
        <f t="shared" si="119"/>
        <v>-44.371000000000151</v>
      </c>
      <c r="GD17" s="471">
        <f t="shared" si="72"/>
        <v>-9.0101816616374633E-2</v>
      </c>
      <c r="GE17" s="295">
        <v>534.51800000000003</v>
      </c>
      <c r="GF17" s="295">
        <f t="shared" si="120"/>
        <v>-28.219000000000051</v>
      </c>
      <c r="GG17" s="471">
        <f t="shared" si="74"/>
        <v>-5.0145982936967086E-2</v>
      </c>
      <c r="GH17" s="295">
        <v>1362.5559999999998</v>
      </c>
      <c r="GI17" s="295">
        <f t="shared" si="121"/>
        <v>-111.72515500000031</v>
      </c>
      <c r="GJ17" s="471">
        <f t="shared" si="76"/>
        <v>-7.5782800737217798E-2</v>
      </c>
      <c r="GK17" s="295">
        <v>4143.0319999999992</v>
      </c>
      <c r="GL17" s="295">
        <f t="shared" si="122"/>
        <v>-372.85115500000029</v>
      </c>
      <c r="GM17" s="471">
        <f t="shared" si="78"/>
        <v>-8.2564393763638097E-2</v>
      </c>
      <c r="GN17" s="295">
        <v>489.30096999999995</v>
      </c>
      <c r="GO17" s="295">
        <f t="shared" si="123"/>
        <v>19.397969999999987</v>
      </c>
      <c r="GP17" s="471">
        <f t="shared" si="80"/>
        <v>4.1280796249438687E-2</v>
      </c>
      <c r="GQ17" s="295">
        <f>GQ18+GQ19</f>
        <v>420.308109</v>
      </c>
      <c r="GR17" s="295">
        <f t="shared" si="124"/>
        <v>-23.787891000000002</v>
      </c>
      <c r="GS17" s="471">
        <f t="shared" si="82"/>
        <v>-5.3564749513618684E-2</v>
      </c>
      <c r="GT17" s="295">
        <v>368.58693300000004</v>
      </c>
      <c r="GU17" s="295">
        <f t="shared" si="125"/>
        <v>-12.738066999999887</v>
      </c>
      <c r="GV17" s="471">
        <f t="shared" si="84"/>
        <v>-3.3404751852094378E-2</v>
      </c>
      <c r="GW17" s="295">
        <v>1278.1960119999999</v>
      </c>
      <c r="GX17" s="295">
        <f t="shared" si="126"/>
        <v>-17.127988000000187</v>
      </c>
      <c r="GY17" s="471">
        <f t="shared" si="86"/>
        <v>-1.3222937272836901E-2</v>
      </c>
      <c r="GZ17" s="295">
        <v>368.58693300000004</v>
      </c>
      <c r="HA17" s="295">
        <f t="shared" si="127"/>
        <v>57.472933000000069</v>
      </c>
      <c r="HB17" s="471">
        <f t="shared" si="88"/>
        <v>0.18473271212481621</v>
      </c>
      <c r="HC17" s="295">
        <v>281.49998799999997</v>
      </c>
      <c r="HD17" s="295">
        <f t="shared" si="128"/>
        <v>1.244987999999978</v>
      </c>
      <c r="HE17" s="471">
        <f t="shared" si="90"/>
        <v>4.4423400117749121E-3</v>
      </c>
      <c r="HF17" s="295">
        <v>202.36434599999998</v>
      </c>
      <c r="HG17" s="295">
        <f t="shared" si="129"/>
        <v>-2.3846540000000118</v>
      </c>
      <c r="HH17" s="471">
        <f t="shared" si="92"/>
        <v>-1.1646718665292684E-2</v>
      </c>
      <c r="HI17" s="295">
        <v>797.72746699999993</v>
      </c>
      <c r="HJ17" s="295">
        <f t="shared" si="130"/>
        <v>1.6094669999999951</v>
      </c>
      <c r="HK17" s="471">
        <f t="shared" si="94"/>
        <v>2.021643776425097E-3</v>
      </c>
      <c r="HL17" s="295">
        <v>2075.923479</v>
      </c>
      <c r="HM17" s="295">
        <f t="shared" si="131"/>
        <v>-15.493520999999873</v>
      </c>
      <c r="HN17" s="471">
        <f t="shared" si="96"/>
        <v>-7.4081452909677383E-3</v>
      </c>
      <c r="HO17" s="295">
        <v>196.89191600000001</v>
      </c>
      <c r="HP17" s="295">
        <f t="shared" si="132"/>
        <v>-7.8740839999999821</v>
      </c>
      <c r="HQ17" s="471">
        <f t="shared" si="98"/>
        <v>-3.8454059756014097E-2</v>
      </c>
      <c r="HR17" s="295">
        <v>209.84917099999998</v>
      </c>
      <c r="HS17" s="295">
        <f t="shared" si="133"/>
        <v>95.932170999999983</v>
      </c>
      <c r="HT17" s="471">
        <f t="shared" si="100"/>
        <v>0.84212339685911652</v>
      </c>
      <c r="HU17" s="295">
        <v>273.62104599999998</v>
      </c>
      <c r="HV17" s="295">
        <f t="shared" si="134"/>
        <v>6.0470459999999662</v>
      </c>
      <c r="HW17" s="471">
        <f t="shared" si="102"/>
        <v>2.259952760731598E-2</v>
      </c>
      <c r="HX17" s="295">
        <v>676.94413299999997</v>
      </c>
      <c r="HY17" s="295">
        <f t="shared" si="135"/>
        <v>-12.114867000000004</v>
      </c>
      <c r="HZ17" s="471">
        <f t="shared" si="104"/>
        <v>-1.7581755698713758E-2</v>
      </c>
      <c r="IA17" s="295">
        <v>2752.867612</v>
      </c>
      <c r="IB17" s="295">
        <f t="shared" si="136"/>
        <v>-27.60838799999965</v>
      </c>
      <c r="IC17" s="471">
        <f t="shared" si="106"/>
        <v>-9.9293746826081761E-3</v>
      </c>
      <c r="ID17" s="295">
        <v>370.05</v>
      </c>
      <c r="IE17" s="295">
        <f t="shared" si="137"/>
        <v>-9.9049999999999727</v>
      </c>
      <c r="IF17" s="471">
        <f t="shared" si="108"/>
        <v>-2.606887657748937E-2</v>
      </c>
      <c r="IG17" s="295">
        <v>448.52164299999998</v>
      </c>
      <c r="IH17" s="295">
        <f t="shared" si="138"/>
        <v>0.4386430000001269</v>
      </c>
      <c r="II17" s="471">
        <f t="shared" si="110"/>
        <v>9.7893247456414781E-4</v>
      </c>
      <c r="IJ17" s="295">
        <v>522.94900000000007</v>
      </c>
      <c r="IK17" s="295">
        <f t="shared" si="139"/>
        <v>-11.56899999999996</v>
      </c>
      <c r="IL17" s="471">
        <f t="shared" si="112"/>
        <v>-2.1643798712110647E-2</v>
      </c>
      <c r="IM17" s="295">
        <v>1341.5206430000001</v>
      </c>
      <c r="IN17" s="295">
        <f t="shared" si="140"/>
        <v>-21.035356999999749</v>
      </c>
      <c r="IO17" s="471">
        <f t="shared" si="114"/>
        <v>-1.5438159605916933E-2</v>
      </c>
      <c r="IP17" s="295">
        <v>4094.3882549999998</v>
      </c>
      <c r="IQ17" s="295">
        <f t="shared" si="141"/>
        <v>-48.643744999999399</v>
      </c>
      <c r="IR17" s="471">
        <f t="shared" si="116"/>
        <v>-1.1741098065378062E-2</v>
      </c>
    </row>
    <row r="18" spans="1:252" x14ac:dyDescent="0.25">
      <c r="A18" s="4" t="s">
        <v>211</v>
      </c>
      <c r="B18" s="451">
        <v>441.15500000000009</v>
      </c>
      <c r="C18" s="451">
        <v>396.89099999999996</v>
      </c>
      <c r="D18" s="451">
        <v>359.32600000000002</v>
      </c>
      <c r="E18" s="209">
        <v>1197.3720000000001</v>
      </c>
      <c r="F18" s="183">
        <v>282.41900000000004</v>
      </c>
      <c r="G18" s="305">
        <v>235.47900000000001</v>
      </c>
      <c r="H18" s="305">
        <v>174.179</v>
      </c>
      <c r="I18" s="209">
        <v>692.077</v>
      </c>
      <c r="J18" s="305">
        <v>1889.4490000000001</v>
      </c>
      <c r="K18" s="305">
        <v>174.179</v>
      </c>
      <c r="L18" s="305">
        <v>174.179</v>
      </c>
      <c r="M18" s="305">
        <v>243.69299999999998</v>
      </c>
      <c r="N18" s="305">
        <v>592.05099999999993</v>
      </c>
      <c r="O18" s="305">
        <v>2481.5</v>
      </c>
      <c r="P18" s="198">
        <v>318.42500000000001</v>
      </c>
      <c r="Q18" s="305">
        <v>385.87299999999999</v>
      </c>
      <c r="R18" s="305">
        <v>438.60899999999998</v>
      </c>
      <c r="S18" s="305">
        <v>1142.9069999999999</v>
      </c>
      <c r="T18" s="307">
        <v>3624.4070000000002</v>
      </c>
      <c r="U18" s="210">
        <v>439.48</v>
      </c>
      <c r="V18" s="210">
        <v>381.226</v>
      </c>
      <c r="W18" s="210">
        <v>152.78799999999998</v>
      </c>
      <c r="X18" s="209">
        <v>973.49400000000003</v>
      </c>
      <c r="Y18" s="183">
        <v>304.90300000000002</v>
      </c>
      <c r="Z18" s="305">
        <v>252.86699999999999</v>
      </c>
      <c r="AA18" s="305">
        <v>182.154</v>
      </c>
      <c r="AB18" s="209">
        <v>739.92399999999998</v>
      </c>
      <c r="AC18" s="305">
        <v>1713.4180000000001</v>
      </c>
      <c r="AD18">
        <v>165.64099999999999</v>
      </c>
      <c r="AE18">
        <v>184.477</v>
      </c>
      <c r="AF18">
        <v>231.87299999999999</v>
      </c>
      <c r="AG18">
        <v>581.99099999999999</v>
      </c>
      <c r="AH18" s="451">
        <v>2295.4090000000001</v>
      </c>
      <c r="AI18" s="48">
        <v>330.84</v>
      </c>
      <c r="AJ18" s="305">
        <v>395.72500000000002</v>
      </c>
      <c r="AK18" s="305">
        <v>446.98099999999999</v>
      </c>
      <c r="AL18" s="305">
        <v>1173.546</v>
      </c>
      <c r="AM18" s="305">
        <v>3468.9549999999999</v>
      </c>
      <c r="AN18" s="210">
        <v>462.20499999999998</v>
      </c>
      <c r="AO18" s="210">
        <v>390.733</v>
      </c>
      <c r="AP18" s="210">
        <v>377.1</v>
      </c>
      <c r="AQ18" s="209">
        <v>1230.038</v>
      </c>
      <c r="AR18" s="183">
        <v>294.27700000000004</v>
      </c>
      <c r="AS18" s="305">
        <v>216.34100000000001</v>
      </c>
      <c r="AT18" s="305">
        <v>178.49</v>
      </c>
      <c r="AU18" s="209">
        <v>689.10800000000006</v>
      </c>
      <c r="AV18" s="305">
        <v>1919.1460000000002</v>
      </c>
      <c r="AW18" s="451">
        <v>172.762</v>
      </c>
      <c r="AX18" s="196">
        <v>170.79300000000001</v>
      </c>
      <c r="AY18" s="196">
        <v>239.74</v>
      </c>
      <c r="AZ18" s="451">
        <v>583.29500000000007</v>
      </c>
      <c r="BA18" s="451">
        <v>2502.4410000000003</v>
      </c>
      <c r="BB18" s="198">
        <v>322.42599999999999</v>
      </c>
      <c r="BC18" s="305">
        <v>375.39400000000001</v>
      </c>
      <c r="BD18" s="305">
        <v>423.012</v>
      </c>
      <c r="BE18" s="305">
        <v>1120.8319999999999</v>
      </c>
      <c r="BF18" s="305">
        <v>3623.2730000000001</v>
      </c>
      <c r="BG18" s="451">
        <v>154.31800000000021</v>
      </c>
      <c r="BH18" s="331">
        <v>4.4485443022466375E-2</v>
      </c>
      <c r="BI18" s="210">
        <v>469.6</v>
      </c>
      <c r="BJ18" s="210">
        <v>397.2</v>
      </c>
      <c r="BK18" s="210">
        <v>350.7</v>
      </c>
      <c r="BL18" s="209">
        <v>1217.5</v>
      </c>
      <c r="BM18" s="210">
        <v>277.3</v>
      </c>
      <c r="BN18" s="210">
        <v>232</v>
      </c>
      <c r="BO18" s="210">
        <v>172.9</v>
      </c>
      <c r="BP18" s="209">
        <v>682.2</v>
      </c>
      <c r="BQ18" s="305">
        <v>1899.7</v>
      </c>
      <c r="BR18" s="210">
        <v>189.1</v>
      </c>
      <c r="BS18" s="210">
        <v>196.6</v>
      </c>
      <c r="BT18" s="210">
        <v>281.7</v>
      </c>
      <c r="BU18" s="451">
        <v>667.4</v>
      </c>
      <c r="BV18" s="451">
        <v>2567.1</v>
      </c>
      <c r="BW18" s="451">
        <v>392.4</v>
      </c>
      <c r="BX18" s="451">
        <v>465.1</v>
      </c>
      <c r="BY18" s="210">
        <v>543.4</v>
      </c>
      <c r="BZ18" s="305">
        <v>1400.9</v>
      </c>
      <c r="CA18" s="305">
        <v>3967.9</v>
      </c>
      <c r="CB18" s="305">
        <f t="shared" si="0"/>
        <v>344.62699999999995</v>
      </c>
      <c r="CC18" s="299">
        <f t="shared" si="1"/>
        <v>9.5114831258919744E-2</v>
      </c>
      <c r="CD18" s="305">
        <v>523.29999999999995</v>
      </c>
      <c r="CE18" s="305">
        <f t="shared" si="2"/>
        <v>53.699999999999932</v>
      </c>
      <c r="CF18" s="299">
        <f t="shared" si="3"/>
        <v>0.11435264054514466</v>
      </c>
      <c r="CG18" s="305">
        <v>431.1</v>
      </c>
      <c r="CH18" s="305">
        <f t="shared" si="4"/>
        <v>33.900000000000034</v>
      </c>
      <c r="CI18" s="299">
        <f t="shared" si="5"/>
        <v>8.5347432024169279E-2</v>
      </c>
      <c r="CJ18" s="305">
        <v>350.7</v>
      </c>
      <c r="CK18" s="305">
        <f t="shared" si="6"/>
        <v>0</v>
      </c>
      <c r="CL18" s="299">
        <f t="shared" si="7"/>
        <v>0</v>
      </c>
      <c r="CM18" s="305">
        <f t="shared" si="8"/>
        <v>1305.0999999999999</v>
      </c>
      <c r="CN18" s="305">
        <f t="shared" si="9"/>
        <v>87.599999999999909</v>
      </c>
      <c r="CO18" s="299">
        <f t="shared" si="10"/>
        <v>7.1950718685831541E-2</v>
      </c>
      <c r="CP18" s="305">
        <v>358.73599999999999</v>
      </c>
      <c r="CQ18" s="305">
        <f t="shared" si="11"/>
        <v>81.435999999999979</v>
      </c>
      <c r="CR18" s="299">
        <f t="shared" si="12"/>
        <v>0.35101724137931023</v>
      </c>
      <c r="CS18" s="305">
        <v>294.7</v>
      </c>
      <c r="CT18" s="305">
        <f t="shared" si="13"/>
        <v>62.699999999999989</v>
      </c>
      <c r="CU18" s="299">
        <f t="shared" si="14"/>
        <v>0.27025862068965512</v>
      </c>
      <c r="CV18" s="305">
        <v>172.9</v>
      </c>
      <c r="CW18" s="305">
        <f t="shared" si="15"/>
        <v>0</v>
      </c>
      <c r="CX18" s="299">
        <f t="shared" si="16"/>
        <v>0</v>
      </c>
      <c r="CY18" s="305">
        <v>826.3359999999999</v>
      </c>
      <c r="CZ18" s="305">
        <f t="shared" si="17"/>
        <v>144.13599999999985</v>
      </c>
      <c r="DA18" s="299">
        <f t="shared" si="18"/>
        <v>0.21128114922310151</v>
      </c>
      <c r="DB18" s="305">
        <v>2131.4359999999997</v>
      </c>
      <c r="DC18" s="305">
        <f t="shared" si="19"/>
        <v>231.73599999999965</v>
      </c>
      <c r="DD18" s="299">
        <f t="shared" si="20"/>
        <v>0.12198557667000035</v>
      </c>
      <c r="DE18" s="305">
        <v>211.91899999999998</v>
      </c>
      <c r="DF18" s="305">
        <f t="shared" si="21"/>
        <v>22.818999999999988</v>
      </c>
      <c r="DG18" s="299">
        <f t="shared" si="22"/>
        <v>0.12067160232681115</v>
      </c>
      <c r="DH18" s="305">
        <v>217.73700000000002</v>
      </c>
      <c r="DI18" s="305">
        <f t="shared" si="23"/>
        <v>21.137000000000029</v>
      </c>
      <c r="DJ18" s="299">
        <f t="shared" si="24"/>
        <v>0.10751271617497472</v>
      </c>
      <c r="DK18" s="305">
        <v>289.93399999999997</v>
      </c>
      <c r="DL18" s="305">
        <f t="shared" si="25"/>
        <v>-233.36599999999999</v>
      </c>
      <c r="DM18" s="299">
        <f t="shared" si="26"/>
        <v>-0.82842030528931487</v>
      </c>
      <c r="DN18" s="305">
        <v>719.58999999999992</v>
      </c>
      <c r="DO18" s="305">
        <f t="shared" si="27"/>
        <v>52.189999999999941</v>
      </c>
      <c r="DP18" s="299">
        <f t="shared" si="28"/>
        <v>7.8198981120767064E-2</v>
      </c>
      <c r="DQ18" s="305">
        <v>2851.0259999999998</v>
      </c>
      <c r="DR18" s="305">
        <f t="shared" si="29"/>
        <v>283.92599999999993</v>
      </c>
      <c r="DS18" s="299">
        <f t="shared" si="30"/>
        <v>0.11060184644150985</v>
      </c>
      <c r="DT18" s="305">
        <v>392.4</v>
      </c>
      <c r="DU18" s="305">
        <f t="shared" si="31"/>
        <v>0</v>
      </c>
      <c r="DV18" s="299">
        <f t="shared" si="32"/>
        <v>0</v>
      </c>
      <c r="DW18" s="305">
        <v>465.1</v>
      </c>
      <c r="DX18" s="305">
        <f t="shared" si="33"/>
        <v>0</v>
      </c>
      <c r="DY18" s="299">
        <f t="shared" si="34"/>
        <v>0</v>
      </c>
      <c r="DZ18" s="305">
        <v>529.30500000000006</v>
      </c>
      <c r="EA18" s="305">
        <f t="shared" si="35"/>
        <v>-14.094999999999914</v>
      </c>
      <c r="EB18" s="299">
        <f t="shared" si="36"/>
        <v>-2.5938535149061307E-2</v>
      </c>
      <c r="EC18" s="305">
        <v>1390.547</v>
      </c>
      <c r="ED18" s="305">
        <f t="shared" si="37"/>
        <v>-10.353000000000065</v>
      </c>
      <c r="EE18" s="299">
        <f t="shared" si="38"/>
        <v>-7.3902491255621846E-3</v>
      </c>
      <c r="EF18" s="305">
        <v>3967.9</v>
      </c>
      <c r="EG18" s="305">
        <f t="shared" si="39"/>
        <v>0</v>
      </c>
      <c r="EH18" s="299">
        <f t="shared" si="40"/>
        <v>0</v>
      </c>
      <c r="EI18" s="305">
        <v>441.43899999999996</v>
      </c>
      <c r="EJ18" s="305">
        <f t="shared" si="41"/>
        <v>-81.86099999999999</v>
      </c>
      <c r="EK18" s="299">
        <f t="shared" si="42"/>
        <v>-0.15643225683164533</v>
      </c>
      <c r="EL18" s="305">
        <v>412.202</v>
      </c>
      <c r="EM18" s="305">
        <f t="shared" si="43"/>
        <v>-18.898000000000025</v>
      </c>
      <c r="EN18" s="299">
        <f t="shared" si="44"/>
        <v>-4.3836696822083097E-2</v>
      </c>
      <c r="EO18" s="305">
        <v>354.30499999999995</v>
      </c>
      <c r="EP18" s="305">
        <f t="shared" si="45"/>
        <v>3.6049999999999613</v>
      </c>
      <c r="EQ18" s="299">
        <f t="shared" si="46"/>
        <v>1.0279441117764361E-2</v>
      </c>
      <c r="ER18" s="305">
        <v>1207.9459999999999</v>
      </c>
      <c r="ES18" s="305">
        <f t="shared" si="47"/>
        <v>-97.153999999999996</v>
      </c>
      <c r="ET18" s="299">
        <f t="shared" si="48"/>
        <v>-7.4441805225653204E-2</v>
      </c>
      <c r="EU18" s="305">
        <v>285.80899999999997</v>
      </c>
      <c r="EV18" s="305">
        <f t="shared" si="49"/>
        <v>-72.927000000000021</v>
      </c>
      <c r="EW18" s="299">
        <f t="shared" si="50"/>
        <v>-0.20328876945720536</v>
      </c>
      <c r="EX18" s="305">
        <v>258.53800000000001</v>
      </c>
      <c r="EY18" s="305">
        <f t="shared" si="51"/>
        <v>-36.161999999999978</v>
      </c>
      <c r="EZ18" s="299">
        <f t="shared" si="52"/>
        <v>-0.1227078384798099</v>
      </c>
      <c r="FA18" s="305">
        <v>189.208</v>
      </c>
      <c r="FB18" s="305">
        <f t="shared" si="53"/>
        <v>16.307999999999993</v>
      </c>
      <c r="FC18" s="299">
        <f t="shared" si="54"/>
        <v>9.4320416425679537E-2</v>
      </c>
      <c r="FD18" s="305">
        <v>733.55499999999995</v>
      </c>
      <c r="FE18" s="305">
        <f t="shared" si="55"/>
        <v>-92.780999999999949</v>
      </c>
      <c r="FF18" s="299">
        <f t="shared" si="56"/>
        <v>-0.11227999264221813</v>
      </c>
      <c r="FG18" s="305">
        <v>1941.4960000000001</v>
      </c>
      <c r="FH18" s="305">
        <f t="shared" si="57"/>
        <v>-189.9399999999996</v>
      </c>
      <c r="FI18" s="299">
        <f t="shared" si="58"/>
        <v>-8.9113630435068009E-2</v>
      </c>
      <c r="FJ18" s="305">
        <v>191.33699999999999</v>
      </c>
      <c r="FK18" s="305">
        <f t="shared" si="59"/>
        <v>-20.581999999999994</v>
      </c>
      <c r="FL18" s="299">
        <f t="shared" si="60"/>
        <v>-9.712201359953565E-2</v>
      </c>
      <c r="FM18" s="305">
        <v>99.983999999999995</v>
      </c>
      <c r="FN18" s="305">
        <f t="shared" si="61"/>
        <v>-117.75300000000003</v>
      </c>
      <c r="FO18" s="299">
        <f t="shared" si="62"/>
        <v>-0.54080381377533449</v>
      </c>
      <c r="FP18" s="305">
        <v>247.25400000000002</v>
      </c>
      <c r="FQ18" s="305">
        <f t="shared" si="63"/>
        <v>-42.67999999999995</v>
      </c>
      <c r="FR18" s="299">
        <f t="shared" si="64"/>
        <v>-0.14720591582911957</v>
      </c>
      <c r="FS18" s="305">
        <v>641.37699999999995</v>
      </c>
      <c r="FT18" s="305">
        <f t="shared" si="65"/>
        <v>-78.212999999999965</v>
      </c>
      <c r="FU18" s="299">
        <f t="shared" si="66"/>
        <v>-0.10869106018705092</v>
      </c>
      <c r="FV18" s="305">
        <v>2582.873</v>
      </c>
      <c r="FW18" s="305">
        <f t="shared" si="67"/>
        <v>-268.15299999999979</v>
      </c>
      <c r="FX18" s="299">
        <f t="shared" si="68"/>
        <v>-9.4054912161446375E-2</v>
      </c>
      <c r="FY18" s="305">
        <v>356.02499999999998</v>
      </c>
      <c r="FZ18" s="305">
        <f t="shared" si="69"/>
        <v>-36.375</v>
      </c>
      <c r="GA18" s="299">
        <f t="shared" si="70"/>
        <v>-9.269877675840979E-2</v>
      </c>
      <c r="GB18" s="305">
        <v>419.53899999999987</v>
      </c>
      <c r="GC18" s="305">
        <f t="shared" si="119"/>
        <v>-45.561000000000149</v>
      </c>
      <c r="GD18" s="299">
        <f t="shared" si="72"/>
        <v>-9.7959578585250798E-2</v>
      </c>
      <c r="GE18" s="305">
        <v>502.59</v>
      </c>
      <c r="GF18" s="305">
        <f t="shared" si="120"/>
        <v>-26.715000000000089</v>
      </c>
      <c r="GG18" s="299">
        <f t="shared" si="74"/>
        <v>-5.0471845155439843E-2</v>
      </c>
      <c r="GH18" s="305">
        <v>1278.1539999999998</v>
      </c>
      <c r="GI18" s="305">
        <f t="shared" si="121"/>
        <v>-112.39300000000026</v>
      </c>
      <c r="GJ18" s="299">
        <f t="shared" si="76"/>
        <v>-8.0826466131673547E-2</v>
      </c>
      <c r="GK18" s="305">
        <v>3861.027</v>
      </c>
      <c r="GL18" s="305">
        <f t="shared" si="122"/>
        <v>-106.87300000000005</v>
      </c>
      <c r="GM18" s="299">
        <f t="shared" si="78"/>
        <v>-2.6934398548350523E-2</v>
      </c>
      <c r="GN18" s="305">
        <v>455.77599999999995</v>
      </c>
      <c r="GO18" s="305">
        <f t="shared" si="123"/>
        <v>14.336999999999989</v>
      </c>
      <c r="GP18" s="299">
        <f t="shared" si="80"/>
        <v>3.2477873500075867E-2</v>
      </c>
      <c r="GQ18" s="305">
        <v>388.09800000000001</v>
      </c>
      <c r="GR18" s="305">
        <f t="shared" si="124"/>
        <v>-24.103999999999985</v>
      </c>
      <c r="GS18" s="299">
        <f t="shared" si="82"/>
        <v>-5.847618400687038E-2</v>
      </c>
      <c r="GT18" s="305">
        <v>342.66700000000003</v>
      </c>
      <c r="GU18" s="305">
        <f t="shared" si="125"/>
        <v>-11.63799999999992</v>
      </c>
      <c r="GV18" s="299">
        <f t="shared" si="84"/>
        <v>-3.2847405483975446E-2</v>
      </c>
      <c r="GW18" s="305">
        <v>1186.5410000000002</v>
      </c>
      <c r="GX18" s="305">
        <f t="shared" si="126"/>
        <v>-21.404999999999745</v>
      </c>
      <c r="GY18" s="299">
        <f t="shared" si="86"/>
        <v>-1.7720162987418103E-2</v>
      </c>
      <c r="GZ18" s="305">
        <v>342.66700000000003</v>
      </c>
      <c r="HA18" s="305">
        <f t="shared" si="127"/>
        <v>56.858000000000061</v>
      </c>
      <c r="HB18" s="299">
        <f t="shared" si="88"/>
        <v>0.19893705236714052</v>
      </c>
      <c r="HC18" s="305">
        <v>259.73099999999999</v>
      </c>
      <c r="HD18" s="305">
        <f t="shared" si="128"/>
        <v>1.1929999999999836</v>
      </c>
      <c r="HE18" s="299">
        <f t="shared" si="90"/>
        <v>4.6144087136126355E-3</v>
      </c>
      <c r="HF18" s="305">
        <v>185.88299999999998</v>
      </c>
      <c r="HG18" s="305">
        <f t="shared" si="129"/>
        <v>-3.3250000000000171</v>
      </c>
      <c r="HH18" s="299">
        <f t="shared" si="92"/>
        <v>-1.7573252716587127E-2</v>
      </c>
      <c r="HI18" s="305">
        <v>735.20900000000006</v>
      </c>
      <c r="HJ18" s="305">
        <f t="shared" si="130"/>
        <v>1.65400000000011</v>
      </c>
      <c r="HK18" s="299">
        <f t="shared" si="94"/>
        <v>2.2547729890739074E-3</v>
      </c>
      <c r="HL18" s="305">
        <v>1921.7500000000002</v>
      </c>
      <c r="HM18" s="305">
        <f t="shared" si="131"/>
        <v>-19.745999999999867</v>
      </c>
      <c r="HN18" s="299">
        <f t="shared" si="96"/>
        <v>-1.0170507690976374E-2</v>
      </c>
      <c r="HO18" s="305">
        <v>183.88300000000001</v>
      </c>
      <c r="HP18" s="305">
        <f t="shared" si="132"/>
        <v>-7.4539999999999793</v>
      </c>
      <c r="HQ18" s="299">
        <f t="shared" si="98"/>
        <v>-3.8957441582129854E-2</v>
      </c>
      <c r="HR18" s="305">
        <v>196.13</v>
      </c>
      <c r="HS18" s="305">
        <f t="shared" si="133"/>
        <v>96.146000000000001</v>
      </c>
      <c r="HT18" s="299">
        <f t="shared" si="100"/>
        <v>0.96161385821731482</v>
      </c>
      <c r="HU18" s="305">
        <v>253.64699999999999</v>
      </c>
      <c r="HV18" s="305">
        <f t="shared" si="134"/>
        <v>6.3929999999999723</v>
      </c>
      <c r="HW18" s="299">
        <f t="shared" si="102"/>
        <v>2.5856002329588082E-2</v>
      </c>
      <c r="HX18" s="305">
        <v>630.24199999999996</v>
      </c>
      <c r="HY18" s="305">
        <f t="shared" si="135"/>
        <v>-11.134999999999991</v>
      </c>
      <c r="HZ18" s="299">
        <f t="shared" si="104"/>
        <v>-1.736108404261455E-2</v>
      </c>
      <c r="IA18" s="305">
        <v>2551.9920000000002</v>
      </c>
      <c r="IB18" s="305">
        <f t="shared" si="136"/>
        <v>-30.880999999999858</v>
      </c>
      <c r="IC18" s="299">
        <f t="shared" si="106"/>
        <v>-1.1956065977692228E-2</v>
      </c>
      <c r="ID18" s="305">
        <v>345.88499999999999</v>
      </c>
      <c r="IE18" s="305">
        <f t="shared" si="137"/>
        <v>-10.139999999999986</v>
      </c>
      <c r="IF18" s="299">
        <f t="shared" si="108"/>
        <v>-2.8481145986939082E-2</v>
      </c>
      <c r="IG18" s="305">
        <v>419.24799999999999</v>
      </c>
      <c r="IH18" s="305">
        <f t="shared" si="138"/>
        <v>-0.29099999999988313</v>
      </c>
      <c r="II18" s="299">
        <f t="shared" si="110"/>
        <v>-6.9361847170318661E-4</v>
      </c>
      <c r="IJ18" s="305">
        <v>491.86</v>
      </c>
      <c r="IK18" s="305">
        <f t="shared" si="139"/>
        <v>-10.729999999999961</v>
      </c>
      <c r="IL18" s="299">
        <f t="shared" si="112"/>
        <v>-2.1349410055910307E-2</v>
      </c>
      <c r="IM18" s="305">
        <v>1256.9929999999999</v>
      </c>
      <c r="IN18" s="305">
        <f t="shared" si="140"/>
        <v>-21.160999999999831</v>
      </c>
      <c r="IO18" s="299">
        <f t="shared" si="114"/>
        <v>-1.6555907973530445E-2</v>
      </c>
      <c r="IP18" s="305">
        <v>3808.9850000000001</v>
      </c>
      <c r="IQ18" s="305">
        <f t="shared" si="141"/>
        <v>-52.041999999999916</v>
      </c>
      <c r="IR18" s="299">
        <f t="shared" si="116"/>
        <v>-1.347879722156823E-2</v>
      </c>
    </row>
    <row r="19" spans="1:252" x14ac:dyDescent="0.25">
      <c r="A19" s="4" t="s">
        <v>212</v>
      </c>
      <c r="B19" s="451">
        <v>32.256</v>
      </c>
      <c r="C19" s="451">
        <v>30.972999999999999</v>
      </c>
      <c r="D19" s="451">
        <v>24.939</v>
      </c>
      <c r="E19" s="209">
        <v>88.168000000000006</v>
      </c>
      <c r="F19" s="24">
        <v>22.602</v>
      </c>
      <c r="G19" s="307">
        <v>20.149000000000001</v>
      </c>
      <c r="H19" s="307">
        <v>14.169</v>
      </c>
      <c r="I19" s="296">
        <v>56.92</v>
      </c>
      <c r="J19" s="307">
        <v>145.08800000000002</v>
      </c>
      <c r="K19" s="307">
        <v>11.07</v>
      </c>
      <c r="L19" s="307">
        <v>12.366</v>
      </c>
      <c r="M19" s="307">
        <v>18.991</v>
      </c>
      <c r="N19" s="307">
        <v>42.427</v>
      </c>
      <c r="O19" s="307">
        <v>187.51500000000001</v>
      </c>
      <c r="P19" s="307">
        <v>22.081</v>
      </c>
      <c r="Q19" s="307">
        <v>27.178999999999998</v>
      </c>
      <c r="R19" s="307">
        <v>32.896999999999998</v>
      </c>
      <c r="S19" s="307">
        <v>82.156999999999996</v>
      </c>
      <c r="T19" s="307">
        <v>269.67200000000003</v>
      </c>
      <c r="U19" s="295">
        <v>32.131</v>
      </c>
      <c r="V19" s="295">
        <v>28.661000000000001</v>
      </c>
      <c r="W19" s="295">
        <v>26.502000000000002</v>
      </c>
      <c r="X19" s="296">
        <v>87.294000000000011</v>
      </c>
      <c r="Y19" s="24">
        <v>23.664999999999999</v>
      </c>
      <c r="Z19" s="307">
        <v>19.416</v>
      </c>
      <c r="AA19" s="307">
        <v>12.904999999999999</v>
      </c>
      <c r="AB19" s="296">
        <v>55.986000000000004</v>
      </c>
      <c r="AC19" s="307">
        <v>143.28000000000003</v>
      </c>
      <c r="AD19">
        <v>11.748000000000001</v>
      </c>
      <c r="AE19">
        <v>13.548999999999999</v>
      </c>
      <c r="AF19">
        <v>18.854227000000002</v>
      </c>
      <c r="AG19">
        <v>44.151227000000006</v>
      </c>
      <c r="AH19">
        <v>187.43122700000004</v>
      </c>
      <c r="AI19" s="307">
        <v>11.07</v>
      </c>
      <c r="AJ19" s="307">
        <v>26.380533</v>
      </c>
      <c r="AK19" s="307">
        <v>28.808</v>
      </c>
      <c r="AL19" s="307">
        <v>78.200999999999993</v>
      </c>
      <c r="AM19" s="307">
        <v>265.63222700000006</v>
      </c>
      <c r="AN19" s="295">
        <v>34.498483999999998</v>
      </c>
      <c r="AO19" s="295">
        <v>31.107488</v>
      </c>
      <c r="AP19" s="295">
        <v>23.8</v>
      </c>
      <c r="AQ19" s="296">
        <v>89.405971999999991</v>
      </c>
      <c r="AR19" s="24">
        <v>22.691230000000001</v>
      </c>
      <c r="AS19" s="307">
        <v>21.419573</v>
      </c>
      <c r="AT19" s="307">
        <v>12.205</v>
      </c>
      <c r="AU19" s="296">
        <v>56.315803000000002</v>
      </c>
      <c r="AV19" s="307">
        <v>145.72177499999998</v>
      </c>
      <c r="AW19" s="451">
        <v>12.148</v>
      </c>
      <c r="AX19" s="423">
        <v>13.513</v>
      </c>
      <c r="AY19" s="423">
        <v>19.452999999999999</v>
      </c>
      <c r="AZ19" s="451">
        <v>45.114000000000004</v>
      </c>
      <c r="BA19" s="451">
        <v>190.83577499999998</v>
      </c>
      <c r="BB19" s="307">
        <v>23.257179000000001</v>
      </c>
      <c r="BC19" s="307">
        <v>27.981000000000002</v>
      </c>
      <c r="BD19" s="307">
        <v>28.774000000000001</v>
      </c>
      <c r="BE19" s="307">
        <v>80.012179000000003</v>
      </c>
      <c r="BF19" s="307">
        <v>270.84795399999996</v>
      </c>
      <c r="BG19" s="451">
        <v>5.2157269999999016</v>
      </c>
      <c r="BH19" s="331">
        <v>1.963514389389176E-2</v>
      </c>
      <c r="BI19" s="295">
        <v>33.299999999999997</v>
      </c>
      <c r="BJ19" s="295">
        <v>31.8</v>
      </c>
      <c r="BK19" s="295">
        <v>25.5</v>
      </c>
      <c r="BL19" s="296">
        <v>90.6</v>
      </c>
      <c r="BM19" s="295">
        <v>23.5</v>
      </c>
      <c r="BN19" s="295">
        <v>20.3</v>
      </c>
      <c r="BO19" s="295">
        <v>14.6</v>
      </c>
      <c r="BP19" s="296">
        <v>58.4</v>
      </c>
      <c r="BQ19" s="307">
        <v>149</v>
      </c>
      <c r="BR19" s="295">
        <v>12</v>
      </c>
      <c r="BS19" s="295">
        <v>12.2</v>
      </c>
      <c r="BT19" s="295">
        <v>18.399999999999999</v>
      </c>
      <c r="BU19" s="451">
        <v>42.599999999999994</v>
      </c>
      <c r="BV19" s="451">
        <v>191.6</v>
      </c>
      <c r="BW19" s="451">
        <v>22.6</v>
      </c>
      <c r="BX19" s="451">
        <v>27.9</v>
      </c>
      <c r="BY19" s="295">
        <v>32.9</v>
      </c>
      <c r="BZ19" s="307">
        <v>83.4</v>
      </c>
      <c r="CA19" s="307">
        <v>274.89999999999998</v>
      </c>
      <c r="CB19" s="307">
        <f t="shared" si="0"/>
        <v>4.0520460000000185</v>
      </c>
      <c r="CC19" s="22">
        <f t="shared" si="1"/>
        <v>1.4960592982733107E-2</v>
      </c>
      <c r="CD19" s="307">
        <v>30.333000000000002</v>
      </c>
      <c r="CE19" s="307">
        <f t="shared" si="2"/>
        <v>-2.9669999999999952</v>
      </c>
      <c r="CF19" s="22">
        <f t="shared" si="3"/>
        <v>-8.9099099099098966E-2</v>
      </c>
      <c r="CG19" s="307">
        <v>30.622</v>
      </c>
      <c r="CH19" s="307">
        <f t="shared" si="4"/>
        <v>-1.1780000000000008</v>
      </c>
      <c r="CI19" s="22">
        <f t="shared" si="5"/>
        <v>-3.7044025157232728E-2</v>
      </c>
      <c r="CJ19" s="307">
        <v>24.932000000000002</v>
      </c>
      <c r="CK19" s="307">
        <f t="shared" si="6"/>
        <v>-0.56799999999999784</v>
      </c>
      <c r="CL19" s="22">
        <f t="shared" si="7"/>
        <v>-2.2274509803921483E-2</v>
      </c>
      <c r="CM19" s="307">
        <f t="shared" si="8"/>
        <v>85.887</v>
      </c>
      <c r="CN19" s="307">
        <f t="shared" si="9"/>
        <v>-4.7129999999999939</v>
      </c>
      <c r="CO19" s="22">
        <f t="shared" si="10"/>
        <v>-5.2019867549668808E-2</v>
      </c>
      <c r="CP19" s="307">
        <v>24.759</v>
      </c>
      <c r="CQ19" s="307">
        <f t="shared" si="11"/>
        <v>1.2590000000000003</v>
      </c>
      <c r="CR19" s="22">
        <f t="shared" si="12"/>
        <v>6.2019704433497552E-2</v>
      </c>
      <c r="CS19" s="307">
        <v>20.3</v>
      </c>
      <c r="CT19" s="307">
        <f t="shared" si="13"/>
        <v>0</v>
      </c>
      <c r="CU19" s="22">
        <f t="shared" si="14"/>
        <v>0</v>
      </c>
      <c r="CV19" s="307">
        <v>15.004999999999999</v>
      </c>
      <c r="CW19" s="307">
        <f t="shared" si="15"/>
        <v>0.40499999999999936</v>
      </c>
      <c r="CX19" s="22">
        <f t="shared" si="16"/>
        <v>2.7739726027397216E-2</v>
      </c>
      <c r="CY19" s="307">
        <v>60.063999999999993</v>
      </c>
      <c r="CZ19" s="307">
        <f t="shared" si="17"/>
        <v>1.6639999999999944</v>
      </c>
      <c r="DA19" s="22">
        <f t="shared" si="18"/>
        <v>2.8493150684931412E-2</v>
      </c>
      <c r="DB19" s="307">
        <v>145.95099999999999</v>
      </c>
      <c r="DC19" s="307">
        <f t="shared" si="19"/>
        <v>-3.0490000000000066</v>
      </c>
      <c r="DD19" s="22">
        <f t="shared" si="20"/>
        <v>-2.0463087248322191E-2</v>
      </c>
      <c r="DE19" s="307">
        <v>11.811999999999999</v>
      </c>
      <c r="DF19" s="307">
        <f t="shared" si="21"/>
        <v>-0.18800000000000061</v>
      </c>
      <c r="DG19" s="22">
        <f t="shared" si="22"/>
        <v>-1.5666666666666718E-2</v>
      </c>
      <c r="DH19" s="307">
        <v>14.002000000000001</v>
      </c>
      <c r="DI19" s="307">
        <f t="shared" si="23"/>
        <v>1.8020000000000014</v>
      </c>
      <c r="DJ19" s="22">
        <f t="shared" si="24"/>
        <v>0.14770491803278701</v>
      </c>
      <c r="DK19" s="307">
        <v>18.811</v>
      </c>
      <c r="DL19" s="307">
        <f t="shared" si="25"/>
        <v>-11.522000000000002</v>
      </c>
      <c r="DM19" s="22">
        <f t="shared" si="26"/>
        <v>-0.62619565217391315</v>
      </c>
      <c r="DN19" s="307">
        <v>44.625</v>
      </c>
      <c r="DO19" s="307">
        <f t="shared" si="27"/>
        <v>2.0250000000000057</v>
      </c>
      <c r="DP19" s="22">
        <f t="shared" si="28"/>
        <v>4.7535211267605772E-2</v>
      </c>
      <c r="DQ19" s="307">
        <v>190.57599999999999</v>
      </c>
      <c r="DR19" s="307">
        <f t="shared" si="29"/>
        <v>-1.0240000000000009</v>
      </c>
      <c r="DS19" s="22">
        <f t="shared" si="30"/>
        <v>-5.344467640918585E-3</v>
      </c>
      <c r="DT19" s="307">
        <v>22.948155</v>
      </c>
      <c r="DU19" s="307">
        <f t="shared" si="31"/>
        <v>0.34815499999999844</v>
      </c>
      <c r="DV19" s="22">
        <f t="shared" si="32"/>
        <v>1.5405088495575151E-2</v>
      </c>
      <c r="DW19" s="307">
        <v>27.353999999999999</v>
      </c>
      <c r="DX19" s="307">
        <f t="shared" si="33"/>
        <v>-0.54599999999999937</v>
      </c>
      <c r="DY19" s="22">
        <f t="shared" si="34"/>
        <v>-1.9569892473118258E-2</v>
      </c>
      <c r="DZ19" s="307">
        <v>33.432000000000002</v>
      </c>
      <c r="EA19" s="307">
        <f t="shared" si="35"/>
        <v>0.53200000000000358</v>
      </c>
      <c r="EB19" s="22">
        <f t="shared" si="36"/>
        <v>1.6170212765957558E-2</v>
      </c>
      <c r="EC19" s="307">
        <v>83.734155000000001</v>
      </c>
      <c r="ED19" s="307">
        <f t="shared" si="37"/>
        <v>0.33415499999999554</v>
      </c>
      <c r="EE19" s="22">
        <f t="shared" si="38"/>
        <v>4.0066546762589387E-3</v>
      </c>
      <c r="EF19" s="307">
        <v>274.89999999999998</v>
      </c>
      <c r="EG19" s="307">
        <f t="shared" si="39"/>
        <v>0</v>
      </c>
      <c r="EH19" s="22">
        <f t="shared" si="40"/>
        <v>0</v>
      </c>
      <c r="EI19" s="307">
        <v>28.463999999999999</v>
      </c>
      <c r="EJ19" s="307">
        <f t="shared" si="41"/>
        <v>-1.8690000000000033</v>
      </c>
      <c r="EK19" s="22">
        <f t="shared" si="42"/>
        <v>-6.1616061714964004E-2</v>
      </c>
      <c r="EL19" s="307">
        <v>31.894000000000002</v>
      </c>
      <c r="EM19" s="307">
        <f t="shared" si="43"/>
        <v>1.272000000000002</v>
      </c>
      <c r="EN19" s="22">
        <f t="shared" si="44"/>
        <v>4.1538762980863495E-2</v>
      </c>
      <c r="EO19" s="307">
        <v>27.02</v>
      </c>
      <c r="EP19" s="307">
        <f t="shared" si="45"/>
        <v>2.0879999999999974</v>
      </c>
      <c r="EQ19" s="22">
        <f t="shared" si="46"/>
        <v>8.3747793999679021E-2</v>
      </c>
      <c r="ER19" s="307">
        <v>87.378</v>
      </c>
      <c r="ES19" s="307">
        <f t="shared" si="47"/>
        <v>1.4909999999999997</v>
      </c>
      <c r="ET19" s="22">
        <f t="shared" si="48"/>
        <v>1.7360019560585416E-2</v>
      </c>
      <c r="EU19" s="307">
        <v>25.305</v>
      </c>
      <c r="EV19" s="307">
        <f t="shared" si="49"/>
        <v>0.54599999999999937</v>
      </c>
      <c r="EW19" s="22">
        <f t="shared" si="50"/>
        <v>2.2052586938083096E-2</v>
      </c>
      <c r="EX19" s="307">
        <v>21.716999999999999</v>
      </c>
      <c r="EY19" s="307">
        <f t="shared" si="51"/>
        <v>1.416999999999998</v>
      </c>
      <c r="EZ19" s="22">
        <f t="shared" si="52"/>
        <v>6.9802955665024535E-2</v>
      </c>
      <c r="FA19" s="307">
        <v>15.540999999999999</v>
      </c>
      <c r="FB19" s="307">
        <f t="shared" si="53"/>
        <v>0.53599999999999959</v>
      </c>
      <c r="FC19" s="22">
        <f t="shared" si="54"/>
        <v>3.5721426191269549E-2</v>
      </c>
      <c r="FD19" s="307">
        <v>62.562999999999995</v>
      </c>
      <c r="FE19" s="307">
        <f t="shared" si="55"/>
        <v>2.4990000000000023</v>
      </c>
      <c r="FF19" s="22">
        <f t="shared" si="56"/>
        <v>4.160562067128401E-2</v>
      </c>
      <c r="FG19" s="307">
        <v>149.92099999999999</v>
      </c>
      <c r="FH19" s="307">
        <f t="shared" si="57"/>
        <v>3.9699999999999989</v>
      </c>
      <c r="FI19" s="22">
        <f t="shared" si="58"/>
        <v>2.7200909894416613E-2</v>
      </c>
      <c r="FJ19" s="307">
        <v>13.429</v>
      </c>
      <c r="FK19" s="307">
        <f t="shared" si="59"/>
        <v>1.6170000000000009</v>
      </c>
      <c r="FL19" s="22">
        <f t="shared" si="60"/>
        <v>0.13689468337284125</v>
      </c>
      <c r="FM19" s="307">
        <v>13.933</v>
      </c>
      <c r="FN19" s="307">
        <f t="shared" si="61"/>
        <v>-6.9000000000000838E-2</v>
      </c>
      <c r="FO19" s="22">
        <f t="shared" si="62"/>
        <v>-4.9278674475075586E-3</v>
      </c>
      <c r="FP19" s="307">
        <v>20.32</v>
      </c>
      <c r="FQ19" s="307">
        <f t="shared" si="63"/>
        <v>1.5090000000000003</v>
      </c>
      <c r="FR19" s="22">
        <f t="shared" si="64"/>
        <v>8.0219020785710513E-2</v>
      </c>
      <c r="FS19" s="307">
        <v>47.682000000000002</v>
      </c>
      <c r="FT19" s="307">
        <f t="shared" si="65"/>
        <v>3.0570000000000022</v>
      </c>
      <c r="FU19" s="22">
        <f t="shared" si="66"/>
        <v>6.8504201680672311E-2</v>
      </c>
      <c r="FV19" s="307">
        <v>197.60300000000001</v>
      </c>
      <c r="FW19" s="307">
        <f t="shared" si="67"/>
        <v>7.0270000000000152</v>
      </c>
      <c r="FX19" s="22">
        <f t="shared" si="68"/>
        <v>3.6872428847284103E-2</v>
      </c>
      <c r="FY19" s="307">
        <v>23.93</v>
      </c>
      <c r="FZ19" s="307">
        <f t="shared" si="69"/>
        <v>0.98184499999999986</v>
      </c>
      <c r="GA19" s="22">
        <f t="shared" si="70"/>
        <v>4.2785356818445745E-2</v>
      </c>
      <c r="GB19" s="307">
        <v>28.544</v>
      </c>
      <c r="GC19" s="307">
        <f t="shared" si="119"/>
        <v>1.1900000000000013</v>
      </c>
      <c r="GD19" s="22">
        <f t="shared" si="72"/>
        <v>4.3503692330189414E-2</v>
      </c>
      <c r="GE19" s="307">
        <v>31.928000000000001</v>
      </c>
      <c r="GF19" s="307">
        <f t="shared" si="120"/>
        <v>-1.5040000000000013</v>
      </c>
      <c r="GG19" s="22">
        <f t="shared" si="74"/>
        <v>-4.4986838956688237E-2</v>
      </c>
      <c r="GH19" s="307">
        <v>84.402000000000001</v>
      </c>
      <c r="GI19" s="307">
        <f t="shared" si="121"/>
        <v>0.6678449999999998</v>
      </c>
      <c r="GJ19" s="22">
        <f t="shared" si="76"/>
        <v>7.9757776262267144E-3</v>
      </c>
      <c r="GK19" s="307">
        <v>282.005</v>
      </c>
      <c r="GL19" s="307">
        <f t="shared" si="122"/>
        <v>7.1050000000000182</v>
      </c>
      <c r="GM19" s="22">
        <f t="shared" si="78"/>
        <v>2.5845762095307454E-2</v>
      </c>
      <c r="GN19" s="307">
        <v>33.524970000000003</v>
      </c>
      <c r="GO19" s="307">
        <f t="shared" si="123"/>
        <v>5.0609700000000046</v>
      </c>
      <c r="GP19" s="22">
        <f t="shared" si="80"/>
        <v>0.17780248735244536</v>
      </c>
      <c r="GQ19" s="307">
        <v>32.210109000000003</v>
      </c>
      <c r="GR19" s="307">
        <f t="shared" si="124"/>
        <v>0.31610900000000086</v>
      </c>
      <c r="GS19" s="22">
        <f t="shared" si="82"/>
        <v>9.9112372233022151E-3</v>
      </c>
      <c r="GT19" s="307">
        <v>25.919933</v>
      </c>
      <c r="GU19" s="307">
        <f t="shared" si="125"/>
        <v>-1.1000669999999992</v>
      </c>
      <c r="GV19" s="22">
        <f t="shared" si="84"/>
        <v>-4.0713064396743125E-2</v>
      </c>
      <c r="GW19" s="307">
        <v>91.655012000000013</v>
      </c>
      <c r="GX19" s="307">
        <f t="shared" si="126"/>
        <v>4.2770120000000134</v>
      </c>
      <c r="GY19" s="22">
        <f t="shared" si="86"/>
        <v>4.8948385177047006E-2</v>
      </c>
      <c r="GZ19" s="307">
        <v>25.919933</v>
      </c>
      <c r="HA19" s="307">
        <f t="shared" si="127"/>
        <v>0.61493300000000062</v>
      </c>
      <c r="HB19" s="22">
        <f t="shared" si="88"/>
        <v>2.4300849634459616E-2</v>
      </c>
      <c r="HC19" s="307">
        <v>21.768988</v>
      </c>
      <c r="HD19" s="307">
        <f t="shared" si="128"/>
        <v>5.1988000000001477E-2</v>
      </c>
      <c r="HE19" s="22">
        <f t="shared" si="90"/>
        <v>2.393884974904521E-3</v>
      </c>
      <c r="HF19" s="307">
        <v>16.481346000000002</v>
      </c>
      <c r="HG19" s="307">
        <f t="shared" si="129"/>
        <v>0.94034600000000346</v>
      </c>
      <c r="HH19" s="22">
        <f t="shared" si="92"/>
        <v>6.0507431954185932E-2</v>
      </c>
      <c r="HI19" s="307">
        <v>62.518467000000001</v>
      </c>
      <c r="HJ19" s="307">
        <f t="shared" si="130"/>
        <v>-4.4532999999994161E-2</v>
      </c>
      <c r="HK19" s="22">
        <f t="shared" si="94"/>
        <v>-7.1181049502092551E-4</v>
      </c>
      <c r="HL19" s="307">
        <v>154.17347900000001</v>
      </c>
      <c r="HM19" s="307">
        <f t="shared" si="131"/>
        <v>4.2524790000000223</v>
      </c>
      <c r="HN19" s="22">
        <f t="shared" si="96"/>
        <v>2.8364798794031674E-2</v>
      </c>
      <c r="HO19" s="307">
        <v>13.008916000000001</v>
      </c>
      <c r="HP19" s="307">
        <f t="shared" si="132"/>
        <v>-0.42008399999999924</v>
      </c>
      <c r="HQ19" s="22">
        <f t="shared" si="98"/>
        <v>-3.1281852706828449E-2</v>
      </c>
      <c r="HR19" s="307">
        <v>13.719170999999999</v>
      </c>
      <c r="HS19" s="307">
        <f t="shared" si="133"/>
        <v>-0.21382900000000049</v>
      </c>
      <c r="HT19" s="22">
        <f t="shared" si="100"/>
        <v>-1.5346946099189011E-2</v>
      </c>
      <c r="HU19" s="307">
        <v>19.974046000000001</v>
      </c>
      <c r="HV19" s="307">
        <f t="shared" si="134"/>
        <v>-0.34595399999999898</v>
      </c>
      <c r="HW19" s="22">
        <f t="shared" si="102"/>
        <v>-1.7025295275590501E-2</v>
      </c>
      <c r="HX19" s="307">
        <v>46.702133000000003</v>
      </c>
      <c r="HY19" s="307">
        <f t="shared" si="135"/>
        <v>-0.97986699999999871</v>
      </c>
      <c r="HZ19" s="22">
        <f t="shared" si="104"/>
        <v>-2.0550039847321813E-2</v>
      </c>
      <c r="IA19" s="307">
        <v>200.87561200000002</v>
      </c>
      <c r="IB19" s="307">
        <f t="shared" si="136"/>
        <v>3.2726120000000094</v>
      </c>
      <c r="IC19" s="22">
        <f t="shared" si="106"/>
        <v>1.6561550178894092E-2</v>
      </c>
      <c r="ID19" s="307">
        <v>24.164999999999999</v>
      </c>
      <c r="IE19" s="307">
        <f t="shared" si="137"/>
        <v>0.23499999999999943</v>
      </c>
      <c r="IF19" s="22">
        <f t="shared" si="108"/>
        <v>9.8203092352695132E-3</v>
      </c>
      <c r="IG19" s="307">
        <v>29.273643</v>
      </c>
      <c r="IH19" s="307">
        <f t="shared" si="138"/>
        <v>0.72964299999999938</v>
      </c>
      <c r="II19" s="22">
        <f t="shared" si="110"/>
        <v>2.5562044562780245E-2</v>
      </c>
      <c r="IJ19" s="307">
        <v>31.088999999999999</v>
      </c>
      <c r="IK19" s="307">
        <f t="shared" si="139"/>
        <v>-0.83900000000000219</v>
      </c>
      <c r="IL19" s="22">
        <f t="shared" si="112"/>
        <v>-2.6277875219243366E-2</v>
      </c>
      <c r="IM19" s="307">
        <v>84.527642999999998</v>
      </c>
      <c r="IN19" s="307">
        <f t="shared" si="140"/>
        <v>0.12564299999999662</v>
      </c>
      <c r="IO19" s="22">
        <f t="shared" si="114"/>
        <v>1.4886258619463593E-3</v>
      </c>
      <c r="IP19" s="307">
        <v>285.403255</v>
      </c>
      <c r="IQ19" s="307">
        <f t="shared" si="141"/>
        <v>3.398255000000006</v>
      </c>
      <c r="IR19" s="22">
        <f t="shared" si="116"/>
        <v>1.2050335986950607E-2</v>
      </c>
    </row>
    <row r="20" spans="1:252" x14ac:dyDescent="0.25">
      <c r="A20" s="30" t="s">
        <v>214</v>
      </c>
      <c r="B20" s="27">
        <v>16.091656999999998</v>
      </c>
      <c r="C20" s="27">
        <v>16.091656999999998</v>
      </c>
      <c r="D20" s="27">
        <v>13.150939999999999</v>
      </c>
      <c r="E20" s="28">
        <v>45.334253999999994</v>
      </c>
      <c r="F20" s="29">
        <v>10.742927</v>
      </c>
      <c r="G20" s="309">
        <v>10.368386999999998</v>
      </c>
      <c r="H20" s="309">
        <v>6.911556</v>
      </c>
      <c r="I20" s="28">
        <v>28.022870000000001</v>
      </c>
      <c r="J20" s="309">
        <v>73.357123999999999</v>
      </c>
      <c r="K20" s="309">
        <v>6.6639999999999997</v>
      </c>
      <c r="L20" s="309">
        <v>8.6310000000000002</v>
      </c>
      <c r="M20" s="309">
        <v>10</v>
      </c>
      <c r="N20" s="309">
        <v>25.295000000000002</v>
      </c>
      <c r="O20" s="309">
        <v>98.652124000000001</v>
      </c>
      <c r="P20" s="309">
        <v>6.6639999999999997</v>
      </c>
      <c r="Q20" s="309">
        <v>13.901</v>
      </c>
      <c r="R20" s="309">
        <v>15.002000000000001</v>
      </c>
      <c r="S20" s="309">
        <v>35.567</v>
      </c>
      <c r="T20" s="27">
        <v>134.21912399999999</v>
      </c>
      <c r="U20" s="27">
        <v>15.007108000000001</v>
      </c>
      <c r="V20" s="27">
        <v>14.126906999999999</v>
      </c>
      <c r="W20" s="27">
        <v>14.323659000000001</v>
      </c>
      <c r="X20" s="28">
        <v>43.457673999999997</v>
      </c>
      <c r="Y20" s="29">
        <v>11.547715</v>
      </c>
      <c r="Z20" s="309">
        <v>9.7261769999999999</v>
      </c>
      <c r="AA20" s="309">
        <v>6.5694559999999997</v>
      </c>
      <c r="AB20" s="28">
        <v>27.843347999999999</v>
      </c>
      <c r="AC20" s="309">
        <v>71.301021999999989</v>
      </c>
      <c r="AD20" s="309">
        <v>5.9320000000000004</v>
      </c>
      <c r="AE20" s="309">
        <v>7.5720000000000001</v>
      </c>
      <c r="AF20" s="309">
        <v>9.7110000000000003</v>
      </c>
      <c r="AG20" s="28">
        <v>23.215000000000003</v>
      </c>
      <c r="AH20" s="309">
        <v>94.516021999999992</v>
      </c>
      <c r="AI20" s="309">
        <v>6.6639999999999997</v>
      </c>
      <c r="AJ20" s="309">
        <v>13.401</v>
      </c>
      <c r="AK20" s="309">
        <v>15.066000000000001</v>
      </c>
      <c r="AL20" s="309">
        <v>35.131</v>
      </c>
      <c r="AM20" s="309">
        <v>129.64702199999999</v>
      </c>
      <c r="AN20" s="27">
        <v>45.2</v>
      </c>
      <c r="AO20" s="27">
        <v>38.1</v>
      </c>
      <c r="AP20" s="27">
        <v>43.1</v>
      </c>
      <c r="AQ20" s="28">
        <v>126.4</v>
      </c>
      <c r="AR20" s="29">
        <v>11.548088</v>
      </c>
      <c r="AS20" s="309">
        <v>10.456</v>
      </c>
      <c r="AT20" s="309">
        <v>21.159797999999999</v>
      </c>
      <c r="AU20" s="28">
        <v>43.163885999999998</v>
      </c>
      <c r="AV20" s="309">
        <v>169.563886</v>
      </c>
      <c r="AW20" s="309">
        <v>30.739270999999999</v>
      </c>
      <c r="AX20" s="309">
        <v>8.5779189999999996</v>
      </c>
      <c r="AY20" s="309">
        <v>10.050000000000001</v>
      </c>
      <c r="AZ20" s="28">
        <v>49.367189999999994</v>
      </c>
      <c r="BA20" s="309">
        <v>218.93107599999999</v>
      </c>
      <c r="BB20" s="309">
        <v>12.114387000000001</v>
      </c>
      <c r="BC20" s="309">
        <v>13.014855000000001</v>
      </c>
      <c r="BD20" s="309">
        <v>15.343</v>
      </c>
      <c r="BE20" s="309">
        <v>40.472242000000001</v>
      </c>
      <c r="BF20" s="309">
        <v>259.40331800000001</v>
      </c>
      <c r="BG20" s="309">
        <v>129.75629600000002</v>
      </c>
      <c r="BH20" s="318">
        <v>1.0008428577711568</v>
      </c>
      <c r="BI20" s="27">
        <v>16.100000000000001</v>
      </c>
      <c r="BJ20" s="27">
        <v>14.5</v>
      </c>
      <c r="BK20" s="27">
        <v>12.8</v>
      </c>
      <c r="BL20" s="28">
        <v>43.400000000000006</v>
      </c>
      <c r="BM20" s="27">
        <v>11.4</v>
      </c>
      <c r="BN20" s="27">
        <v>10.3</v>
      </c>
      <c r="BO20" s="27">
        <v>7.8</v>
      </c>
      <c r="BP20" s="28">
        <v>29.500000000000004</v>
      </c>
      <c r="BQ20" s="309">
        <v>72.900000000000006</v>
      </c>
      <c r="BR20" s="27">
        <v>7.2</v>
      </c>
      <c r="BS20" s="27">
        <v>7.6</v>
      </c>
      <c r="BT20" s="27">
        <v>10.1</v>
      </c>
      <c r="BU20" s="28">
        <v>24.9</v>
      </c>
      <c r="BV20" s="309">
        <v>97.800000000000011</v>
      </c>
      <c r="BW20" s="309">
        <v>12.3</v>
      </c>
      <c r="BX20" s="309">
        <v>13.1</v>
      </c>
      <c r="BY20" s="27">
        <v>14.7</v>
      </c>
      <c r="BZ20" s="309">
        <v>40.099999999999994</v>
      </c>
      <c r="CA20" s="309">
        <v>137.80000000000001</v>
      </c>
      <c r="CB20" s="309">
        <f t="shared" si="0"/>
        <v>-121.603318</v>
      </c>
      <c r="CC20" s="304">
        <f t="shared" si="1"/>
        <v>-0.46878088891677167</v>
      </c>
      <c r="CD20" s="309">
        <v>15.4</v>
      </c>
      <c r="CE20" s="309">
        <f t="shared" si="2"/>
        <v>-0.70000000000000107</v>
      </c>
      <c r="CF20" s="304">
        <f t="shared" si="3"/>
        <v>-4.3478260869565279E-2</v>
      </c>
      <c r="CG20" s="309">
        <v>13.3</v>
      </c>
      <c r="CH20" s="309">
        <f t="shared" si="4"/>
        <v>-1.1999999999999993</v>
      </c>
      <c r="CI20" s="304">
        <f t="shared" si="5"/>
        <v>-8.275862068965513E-2</v>
      </c>
      <c r="CJ20" s="309">
        <v>12.372563000000001</v>
      </c>
      <c r="CK20" s="309">
        <f t="shared" si="6"/>
        <v>-0.4274369999999994</v>
      </c>
      <c r="CL20" s="304">
        <f t="shared" si="7"/>
        <v>-3.3393515624999953E-2</v>
      </c>
      <c r="CM20" s="309">
        <f t="shared" si="8"/>
        <v>41.072563000000002</v>
      </c>
      <c r="CN20" s="309">
        <f t="shared" si="9"/>
        <v>-2.3274370000000033</v>
      </c>
      <c r="CO20" s="304">
        <f t="shared" si="10"/>
        <v>-5.3627580645161363E-2</v>
      </c>
      <c r="CP20" s="309">
        <v>10.824852</v>
      </c>
      <c r="CQ20" s="309">
        <f t="shared" si="11"/>
        <v>-0.57514800000000044</v>
      </c>
      <c r="CR20" s="304">
        <f t="shared" si="12"/>
        <v>-5.5839611650485475E-2</v>
      </c>
      <c r="CS20" s="309">
        <v>9.2905090000000001</v>
      </c>
      <c r="CT20" s="309">
        <f t="shared" si="13"/>
        <v>-1.0094910000000006</v>
      </c>
      <c r="CU20" s="304">
        <f t="shared" si="14"/>
        <v>-9.8008834951456361E-2</v>
      </c>
      <c r="CV20" s="309">
        <v>6.6496069999999996</v>
      </c>
      <c r="CW20" s="309">
        <f t="shared" si="15"/>
        <v>-1.1503930000000002</v>
      </c>
      <c r="CX20" s="304">
        <f t="shared" si="16"/>
        <v>-0.14748628205128209</v>
      </c>
      <c r="CY20" s="309">
        <v>26.764968</v>
      </c>
      <c r="CZ20" s="309">
        <f t="shared" si="17"/>
        <v>-2.7350320000000039</v>
      </c>
      <c r="DA20" s="304">
        <f t="shared" si="18"/>
        <v>-9.2712949152542495E-2</v>
      </c>
      <c r="DB20" s="309">
        <v>67.837530999999998</v>
      </c>
      <c r="DC20" s="309">
        <f t="shared" si="19"/>
        <v>-5.0624690000000072</v>
      </c>
      <c r="DD20" s="304">
        <f t="shared" si="20"/>
        <v>-6.9444019204389668E-2</v>
      </c>
      <c r="DE20" s="309">
        <v>6.8989209999999996</v>
      </c>
      <c r="DF20" s="309">
        <f t="shared" si="21"/>
        <v>-0.30107900000000054</v>
      </c>
      <c r="DG20" s="304">
        <f t="shared" si="22"/>
        <v>-4.1816527777777855E-2</v>
      </c>
      <c r="DH20" s="309">
        <v>7.9776899999999999</v>
      </c>
      <c r="DI20" s="309">
        <f t="shared" si="23"/>
        <v>0.3776900000000003</v>
      </c>
      <c r="DJ20" s="304">
        <f t="shared" si="24"/>
        <v>4.9696052631578988E-2</v>
      </c>
      <c r="DK20" s="309">
        <v>9.6961009999999987</v>
      </c>
      <c r="DL20" s="309">
        <f t="shared" si="25"/>
        <v>-5.7038990000000016</v>
      </c>
      <c r="DM20" s="304">
        <f t="shared" si="26"/>
        <v>-0.56474247524752497</v>
      </c>
      <c r="DN20" s="309">
        <v>24.572711999999999</v>
      </c>
      <c r="DO20" s="309">
        <f t="shared" si="27"/>
        <v>-0.32728799999999936</v>
      </c>
      <c r="DP20" s="304">
        <f t="shared" si="28"/>
        <v>-1.3144096385542144E-2</v>
      </c>
      <c r="DQ20" s="309">
        <v>92.410242999999994</v>
      </c>
      <c r="DR20" s="309">
        <f t="shared" si="29"/>
        <v>-5.3897570000000172</v>
      </c>
      <c r="DS20" s="304">
        <f t="shared" si="30"/>
        <v>-5.5109989775051292E-2</v>
      </c>
      <c r="DT20" s="309">
        <v>11.73706</v>
      </c>
      <c r="DU20" s="309">
        <f t="shared" si="31"/>
        <v>-0.56294000000000111</v>
      </c>
      <c r="DV20" s="304">
        <f t="shared" si="32"/>
        <v>-4.5767479674796836E-2</v>
      </c>
      <c r="DW20" s="309">
        <v>12.734308</v>
      </c>
      <c r="DX20" s="309">
        <f t="shared" si="33"/>
        <v>-0.36569199999999924</v>
      </c>
      <c r="DY20" s="304">
        <f t="shared" si="34"/>
        <v>-2.7915419847328187E-2</v>
      </c>
      <c r="DZ20" s="309">
        <v>13.974910999999999</v>
      </c>
      <c r="EA20" s="309">
        <f t="shared" si="35"/>
        <v>-0.72508900000000054</v>
      </c>
      <c r="EB20" s="304">
        <f t="shared" si="36"/>
        <v>-4.9325782312925212E-2</v>
      </c>
      <c r="EC20" s="309">
        <v>38.446278999999997</v>
      </c>
      <c r="ED20" s="309">
        <f t="shared" si="37"/>
        <v>-1.6537209999999973</v>
      </c>
      <c r="EE20" s="304">
        <f t="shared" si="38"/>
        <v>-4.1239925187032359E-2</v>
      </c>
      <c r="EF20" s="309">
        <v>137.80000000000001</v>
      </c>
      <c r="EG20" s="309">
        <f t="shared" si="39"/>
        <v>0</v>
      </c>
      <c r="EH20" s="304">
        <f t="shared" si="40"/>
        <v>0</v>
      </c>
      <c r="EI20" s="309">
        <v>14.562606999999998</v>
      </c>
      <c r="EJ20" s="309">
        <f t="shared" si="41"/>
        <v>-0.83739300000000227</v>
      </c>
      <c r="EK20" s="304">
        <f t="shared" si="42"/>
        <v>-5.4376168831168976E-2</v>
      </c>
      <c r="EL20" s="309">
        <v>12.064727000000001</v>
      </c>
      <c r="EM20" s="309">
        <f t="shared" si="43"/>
        <v>-1.2352729999999994</v>
      </c>
      <c r="EN20" s="304">
        <f t="shared" si="44"/>
        <v>-9.2877669172932276E-2</v>
      </c>
      <c r="EO20" s="309">
        <v>12.243112</v>
      </c>
      <c r="EP20" s="309">
        <f t="shared" si="45"/>
        <v>-0.12945100000000132</v>
      </c>
      <c r="EQ20" s="304">
        <f t="shared" si="46"/>
        <v>-1.0462747290112914E-2</v>
      </c>
      <c r="ER20" s="309">
        <v>38.870446000000001</v>
      </c>
      <c r="ES20" s="309">
        <f t="shared" si="47"/>
        <v>-2.2021170000000012</v>
      </c>
      <c r="ET20" s="304">
        <f t="shared" si="48"/>
        <v>-5.3615280838451719E-2</v>
      </c>
      <c r="EU20" s="309">
        <v>10.188221</v>
      </c>
      <c r="EV20" s="309">
        <f t="shared" si="49"/>
        <v>-0.6366309999999995</v>
      </c>
      <c r="EW20" s="304">
        <f t="shared" si="50"/>
        <v>-5.8811981909775719E-2</v>
      </c>
      <c r="EX20" s="309">
        <v>9.4414519999999982</v>
      </c>
      <c r="EY20" s="309">
        <f t="shared" si="51"/>
        <v>0.15094299999999805</v>
      </c>
      <c r="EZ20" s="304">
        <f t="shared" si="52"/>
        <v>1.624701079348807E-2</v>
      </c>
      <c r="FA20" s="309">
        <v>6.7552679999999992</v>
      </c>
      <c r="FB20" s="309">
        <f t="shared" si="53"/>
        <v>0.10566099999999956</v>
      </c>
      <c r="FC20" s="304">
        <f t="shared" si="54"/>
        <v>1.588981123245322E-2</v>
      </c>
      <c r="FD20" s="309">
        <v>26.384940999999998</v>
      </c>
      <c r="FE20" s="309">
        <f t="shared" si="55"/>
        <v>-0.38002700000000189</v>
      </c>
      <c r="FF20" s="304">
        <f t="shared" si="56"/>
        <v>-1.4198671935643708E-2</v>
      </c>
      <c r="FG20" s="309">
        <v>65.255386999999999</v>
      </c>
      <c r="FH20" s="309">
        <f t="shared" si="57"/>
        <v>-2.5821439999999996</v>
      </c>
      <c r="FI20" s="304">
        <f t="shared" si="58"/>
        <v>-3.8063649456817637E-2</v>
      </c>
      <c r="FJ20" s="309">
        <v>5.5606639999999992</v>
      </c>
      <c r="FK20" s="309">
        <f t="shared" si="59"/>
        <v>-1.3382570000000005</v>
      </c>
      <c r="FL20" s="304">
        <f t="shared" si="60"/>
        <v>-0.19398062392655324</v>
      </c>
      <c r="FM20" s="309">
        <v>6.5811859999999998</v>
      </c>
      <c r="FN20" s="309">
        <f t="shared" si="61"/>
        <v>-1.3965040000000002</v>
      </c>
      <c r="FO20" s="304">
        <f t="shared" si="62"/>
        <v>-0.17505117396138484</v>
      </c>
      <c r="FP20" s="309">
        <v>8.6976829999999996</v>
      </c>
      <c r="FQ20" s="309">
        <f t="shared" si="63"/>
        <v>-0.99841799999999914</v>
      </c>
      <c r="FR20" s="304">
        <f t="shared" si="64"/>
        <v>-0.10297108084992095</v>
      </c>
      <c r="FS20" s="309">
        <v>20.839532999999996</v>
      </c>
      <c r="FT20" s="309">
        <f t="shared" si="65"/>
        <v>-3.7331790000000034</v>
      </c>
      <c r="FU20" s="304">
        <f t="shared" si="66"/>
        <v>-0.15192376812132105</v>
      </c>
      <c r="FV20" s="309">
        <v>86.094920000000002</v>
      </c>
      <c r="FW20" s="309">
        <f t="shared" si="67"/>
        <v>-6.3153229999999922</v>
      </c>
      <c r="FX20" s="304">
        <f t="shared" si="68"/>
        <v>-6.8340075677541426E-2</v>
      </c>
      <c r="FY20" s="309">
        <v>11.108876999999998</v>
      </c>
      <c r="FZ20" s="309">
        <f t="shared" si="69"/>
        <v>-0.62818300000000171</v>
      </c>
      <c r="GA20" s="304">
        <f t="shared" si="70"/>
        <v>-5.3521324761056151E-2</v>
      </c>
      <c r="GB20" s="309">
        <v>13.003349</v>
      </c>
      <c r="GC20" s="309">
        <f t="shared" si="119"/>
        <v>0.26904099999999964</v>
      </c>
      <c r="GD20" s="304">
        <f t="shared" si="72"/>
        <v>2.112725717015794E-2</v>
      </c>
      <c r="GE20" s="309">
        <v>15.307125999999998</v>
      </c>
      <c r="GF20" s="309">
        <f t="shared" si="120"/>
        <v>1.3322149999999997</v>
      </c>
      <c r="GG20" s="304">
        <f t="shared" si="74"/>
        <v>9.5329050753883149E-2</v>
      </c>
      <c r="GH20" s="309">
        <v>39.419351999999996</v>
      </c>
      <c r="GI20" s="309">
        <f t="shared" si="121"/>
        <v>0.97307299999999941</v>
      </c>
      <c r="GJ20" s="304">
        <f t="shared" si="76"/>
        <v>2.5309939617303392E-2</v>
      </c>
      <c r="GK20" s="309">
        <v>125.51427200000001</v>
      </c>
      <c r="GL20" s="309">
        <f t="shared" si="122"/>
        <v>-12.285728000000006</v>
      </c>
      <c r="GM20" s="304">
        <f t="shared" si="78"/>
        <v>-8.9156226415094381E-2</v>
      </c>
      <c r="GN20" s="309">
        <v>14.699309000000001</v>
      </c>
      <c r="GO20" s="309">
        <f t="shared" si="123"/>
        <v>0.13670200000000321</v>
      </c>
      <c r="GP20" s="304">
        <f t="shared" si="80"/>
        <v>9.3871928288666463E-3</v>
      </c>
      <c r="GQ20" s="309">
        <v>12.582568999999999</v>
      </c>
      <c r="GR20" s="309">
        <f t="shared" si="124"/>
        <v>0.51784199999999814</v>
      </c>
      <c r="GS20" s="304">
        <f t="shared" si="82"/>
        <v>4.2921982403745902E-2</v>
      </c>
      <c r="GT20" s="309">
        <v>11.004</v>
      </c>
      <c r="GU20" s="309">
        <f t="shared" si="125"/>
        <v>-1.2391120000000004</v>
      </c>
      <c r="GV20" s="304">
        <f t="shared" si="84"/>
        <v>-0.10120890832330869</v>
      </c>
      <c r="GW20" s="309">
        <v>38.795527</v>
      </c>
      <c r="GX20" s="309">
        <f t="shared" si="126"/>
        <v>-7.491900000000129E-2</v>
      </c>
      <c r="GY20" s="304">
        <f t="shared" si="86"/>
        <v>-1.9274026338674192E-3</v>
      </c>
      <c r="GZ20" s="309">
        <v>11.513649000000001</v>
      </c>
      <c r="HA20" s="309">
        <f t="shared" si="127"/>
        <v>1.3254280000000005</v>
      </c>
      <c r="HB20" s="304">
        <f t="shared" si="88"/>
        <v>0.13009415480877382</v>
      </c>
      <c r="HC20" s="309">
        <v>10.208936</v>
      </c>
      <c r="HD20" s="309">
        <f t="shared" si="128"/>
        <v>0.76748400000000139</v>
      </c>
      <c r="HE20" s="304">
        <f t="shared" si="90"/>
        <v>8.1288767871721582E-2</v>
      </c>
      <c r="HF20" s="309">
        <v>7.6102949999999998</v>
      </c>
      <c r="HG20" s="309">
        <f t="shared" si="129"/>
        <v>0.85502700000000065</v>
      </c>
      <c r="HH20" s="304">
        <f t="shared" si="92"/>
        <v>0.12657188434270863</v>
      </c>
      <c r="HI20" s="309">
        <v>28.823473</v>
      </c>
      <c r="HJ20" s="309">
        <f t="shared" si="130"/>
        <v>2.4385320000000021</v>
      </c>
      <c r="HK20" s="304">
        <f t="shared" si="94"/>
        <v>9.2421355044909989E-2</v>
      </c>
      <c r="HL20" s="309">
        <v>67.619</v>
      </c>
      <c r="HM20" s="309">
        <f t="shared" si="131"/>
        <v>2.3636130000000009</v>
      </c>
      <c r="HN20" s="304">
        <f t="shared" si="96"/>
        <v>3.6220963642434621E-2</v>
      </c>
      <c r="HO20" s="309">
        <v>5.9619500000000007</v>
      </c>
      <c r="HP20" s="309">
        <f t="shared" si="132"/>
        <v>0.40128600000000159</v>
      </c>
      <c r="HQ20" s="304">
        <f t="shared" si="98"/>
        <v>7.2165122726350964E-2</v>
      </c>
      <c r="HR20" s="309">
        <v>7.2478059999999997</v>
      </c>
      <c r="HS20" s="309">
        <f t="shared" si="133"/>
        <v>0.66661999999999999</v>
      </c>
      <c r="HT20" s="304">
        <f t="shared" si="100"/>
        <v>0.10129177324573413</v>
      </c>
      <c r="HU20" s="309">
        <v>9.5168309999999998</v>
      </c>
      <c r="HV20" s="309">
        <f t="shared" si="134"/>
        <v>0.81914800000000021</v>
      </c>
      <c r="HW20" s="304">
        <f t="shared" si="102"/>
        <v>9.4180024726125369E-2</v>
      </c>
      <c r="HX20" s="309">
        <v>22.726587000000002</v>
      </c>
      <c r="HY20" s="309">
        <f t="shared" si="135"/>
        <v>1.8870540000000062</v>
      </c>
      <c r="HZ20" s="304">
        <f t="shared" si="104"/>
        <v>9.0551645279191559E-2</v>
      </c>
      <c r="IA20" s="309">
        <v>90.345586999999995</v>
      </c>
      <c r="IB20" s="309">
        <f t="shared" si="136"/>
        <v>4.2506669999999929</v>
      </c>
      <c r="IC20" s="304">
        <f t="shared" si="106"/>
        <v>4.9371867701369518E-2</v>
      </c>
      <c r="ID20" s="309">
        <v>11.099</v>
      </c>
      <c r="IE20" s="309">
        <f t="shared" si="137"/>
        <v>-9.8769999999976932E-3</v>
      </c>
      <c r="IF20" s="304">
        <f t="shared" si="108"/>
        <v>-8.8910877310079996E-4</v>
      </c>
      <c r="IG20" s="309">
        <v>12.153</v>
      </c>
      <c r="IH20" s="309">
        <f t="shared" si="138"/>
        <v>-0.85034899999999958</v>
      </c>
      <c r="II20" s="304">
        <f t="shared" si="110"/>
        <v>-6.5394614879597524E-2</v>
      </c>
      <c r="IJ20" s="309">
        <v>13.224</v>
      </c>
      <c r="IK20" s="309">
        <f t="shared" si="139"/>
        <v>-2.0831259999999983</v>
      </c>
      <c r="IL20" s="304">
        <f t="shared" si="112"/>
        <v>-0.13608864263611592</v>
      </c>
      <c r="IM20" s="309">
        <v>36.475999999999999</v>
      </c>
      <c r="IN20" s="309">
        <f t="shared" si="140"/>
        <v>-2.9433519999999973</v>
      </c>
      <c r="IO20" s="304">
        <f t="shared" si="114"/>
        <v>-7.4667691138098805E-2</v>
      </c>
      <c r="IP20" s="309">
        <v>126.82158699999999</v>
      </c>
      <c r="IQ20" s="309">
        <f t="shared" si="141"/>
        <v>1.3073149999999885</v>
      </c>
      <c r="IR20" s="304">
        <f t="shared" si="116"/>
        <v>1.0415668108245001E-2</v>
      </c>
    </row>
  </sheetData>
  <phoneticPr fontId="34" type="noConversion"/>
  <pageMargins left="0.7" right="0.7" top="0.75" bottom="0.75" header="0.3" footer="0.3"/>
  <pageSetup paperSize="9" scale="32" orientation="portrait" r:id="rId1"/>
  <colBreaks count="4" manualBreakCount="4">
    <brk id="20" max="1048575" man="1"/>
    <brk id="39" max="1048575" man="1"/>
    <brk id="91" max="19" man="1"/>
    <brk id="114" max="1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EL20"/>
  <sheetViews>
    <sheetView showGridLines="0" view="pageBreakPreview" zoomScale="85" zoomScaleSheetLayoutView="85" workbookViewId="0">
      <pane xSplit="1" ySplit="3" topLeftCell="DS4" activePane="bottomRight" state="frozen"/>
      <selection activeCell="J76" sqref="J76"/>
      <selection pane="topRight" activeCell="J76" sqref="J76"/>
      <selection pane="bottomLeft" activeCell="J76" sqref="J76"/>
      <selection pane="bottomRight" activeCell="EO7" sqref="EO7"/>
    </sheetView>
  </sheetViews>
  <sheetFormatPr defaultRowHeight="15" outlineLevelCol="1" x14ac:dyDescent="0.25"/>
  <cols>
    <col min="1" max="1" width="50.7109375" customWidth="1"/>
    <col min="2" max="4" width="7.42578125" hidden="1" customWidth="1" outlineLevel="1"/>
    <col min="5" max="5" width="7.28515625" hidden="1" customWidth="1" outlineLevel="1"/>
    <col min="6" max="8" width="7.42578125" hidden="1" customWidth="1" outlineLevel="1"/>
    <col min="9" max="19" width="7.28515625" hidden="1" customWidth="1" outlineLevel="1"/>
    <col min="20" max="20" width="7.28515625" customWidth="1" collapsed="1"/>
    <col min="21" max="34" width="9.140625" hidden="1" customWidth="1" outlineLevel="1"/>
    <col min="35" max="38" width="7.28515625" hidden="1" customWidth="1" outlineLevel="1"/>
    <col min="39" max="39" width="9.140625" collapsed="1"/>
    <col min="43" max="43" width="13.28515625" customWidth="1"/>
    <col min="44" max="53" width="9.140625" customWidth="1"/>
    <col min="54" max="54" width="8.7109375" customWidth="1"/>
    <col min="55" max="55" width="10.28515625" customWidth="1"/>
    <col min="56" max="56" width="7.85546875" customWidth="1"/>
    <col min="57" max="58" width="8" customWidth="1"/>
    <col min="59" max="59" width="9" customWidth="1"/>
    <col min="60" max="68" width="9.140625" customWidth="1"/>
    <col min="69" max="69" width="9" customWidth="1"/>
    <col min="70" max="70" width="0.7109375" hidden="1" customWidth="1"/>
    <col min="71" max="77" width="9.140625" hidden="1" customWidth="1"/>
    <col min="110" max="117" width="9.140625" customWidth="1"/>
    <col min="118" max="118" width="11.7109375" customWidth="1"/>
    <col min="119" max="122" width="9.140625" customWidth="1"/>
    <col min="123" max="123" width="12" customWidth="1"/>
    <col min="124" max="131" width="9.140625" customWidth="1"/>
    <col min="132" max="132" width="10.7109375" customWidth="1"/>
    <col min="133" max="136" width="9.140625" customWidth="1"/>
    <col min="137" max="137" width="12" customWidth="1"/>
    <col min="138" max="142" width="9.140625" customWidth="1"/>
  </cols>
  <sheetData>
    <row r="1" spans="1:142" ht="46.5" customHeight="1" x14ac:dyDescent="0.25">
      <c r="A1" s="593" t="s">
        <v>242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  <c r="AM1" s="489"/>
    </row>
    <row r="2" spans="1:142" ht="18.75" x14ac:dyDescent="0.25">
      <c r="A2" s="2"/>
      <c r="B2" s="494">
        <v>2011</v>
      </c>
      <c r="C2" s="494"/>
      <c r="D2" s="494"/>
      <c r="E2" s="494"/>
      <c r="F2" s="494"/>
      <c r="G2" s="494"/>
      <c r="H2" s="494"/>
      <c r="I2" s="495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>
        <v>2011</v>
      </c>
      <c r="U2" s="496">
        <v>2012</v>
      </c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>
        <v>2012</v>
      </c>
      <c r="AN2" s="429">
        <v>2013</v>
      </c>
      <c r="AO2" s="591"/>
      <c r="AP2" s="591"/>
      <c r="AQ2" s="591"/>
      <c r="AR2" s="591"/>
      <c r="AS2" s="591"/>
      <c r="AT2" s="591"/>
      <c r="AU2" s="591"/>
      <c r="AV2" s="591"/>
      <c r="AW2" s="591"/>
      <c r="AX2" s="591"/>
      <c r="AY2" s="591"/>
      <c r="AZ2" s="591"/>
      <c r="BA2" s="591"/>
      <c r="BB2" s="591"/>
      <c r="BC2" s="591"/>
      <c r="BD2" s="591"/>
      <c r="BE2" s="591"/>
      <c r="BF2" s="591"/>
      <c r="BG2" s="592">
        <v>2014</v>
      </c>
      <c r="BH2" s="591"/>
      <c r="BI2" s="591"/>
      <c r="BJ2" s="591"/>
      <c r="BK2" s="591"/>
      <c r="BL2" s="591"/>
      <c r="BM2" s="591"/>
      <c r="BN2" s="591"/>
      <c r="BO2" s="591"/>
      <c r="BP2" s="591"/>
      <c r="BQ2" s="591"/>
      <c r="BR2" s="591"/>
      <c r="BS2" s="591"/>
      <c r="BT2" s="591"/>
      <c r="BU2" s="591"/>
      <c r="BV2" s="591"/>
      <c r="BW2" s="591"/>
      <c r="BX2" s="591"/>
      <c r="BY2" s="591"/>
      <c r="BZ2" s="591"/>
      <c r="CA2" s="591"/>
      <c r="CB2" s="591"/>
      <c r="CC2" s="591"/>
      <c r="CD2" s="591"/>
      <c r="CE2" s="591"/>
      <c r="CF2" s="591"/>
      <c r="CG2" s="591"/>
      <c r="CH2" s="591"/>
      <c r="CI2" s="591"/>
      <c r="CJ2" s="591"/>
      <c r="CK2" s="591"/>
      <c r="CL2" s="591"/>
      <c r="CM2" s="591"/>
      <c r="CN2" s="590"/>
      <c r="CO2" s="590"/>
      <c r="CP2" s="590"/>
      <c r="CQ2" s="590"/>
      <c r="CR2" s="590"/>
      <c r="CS2" s="590"/>
      <c r="CT2" s="590"/>
      <c r="CU2" s="590"/>
      <c r="CV2" s="590"/>
      <c r="CW2" s="590"/>
      <c r="CX2" s="590"/>
      <c r="CY2" s="590"/>
      <c r="CZ2" s="590"/>
      <c r="DA2" s="590"/>
      <c r="DB2" s="590"/>
      <c r="DC2" s="590"/>
      <c r="DD2" s="590"/>
      <c r="DE2" s="590"/>
      <c r="DF2" s="590"/>
      <c r="DG2" s="590"/>
      <c r="DH2" s="590"/>
      <c r="DI2" s="590"/>
      <c r="DJ2" s="590"/>
      <c r="DK2" s="590"/>
      <c r="DL2" s="590"/>
      <c r="DM2" s="590"/>
      <c r="DN2" s="590"/>
      <c r="DO2" s="590"/>
      <c r="DP2" s="590"/>
      <c r="DQ2" s="590"/>
      <c r="DR2" s="590"/>
      <c r="DS2" s="590"/>
      <c r="DT2" s="590"/>
      <c r="DU2" s="590"/>
      <c r="DV2" s="590"/>
      <c r="DW2" s="590"/>
      <c r="DX2" s="590"/>
      <c r="DY2" s="590"/>
      <c r="DZ2" s="590"/>
      <c r="EA2" s="590"/>
      <c r="EB2" s="590"/>
      <c r="EC2" s="590"/>
      <c r="ED2" s="590"/>
      <c r="EE2" s="590"/>
      <c r="EF2" s="590"/>
      <c r="EG2" s="590"/>
      <c r="EH2" s="590"/>
      <c r="EI2" s="590"/>
      <c r="EJ2" s="590"/>
      <c r="EK2" s="590"/>
      <c r="EL2" s="590"/>
    </row>
    <row r="3" spans="1:142" x14ac:dyDescent="0.25">
      <c r="A3" s="194"/>
      <c r="B3" s="506" t="s">
        <v>0</v>
      </c>
      <c r="C3" s="506" t="s">
        <v>1</v>
      </c>
      <c r="D3" s="506" t="s">
        <v>2</v>
      </c>
      <c r="E3" s="286" t="s">
        <v>3</v>
      </c>
      <c r="F3" s="288" t="s">
        <v>4</v>
      </c>
      <c r="G3" s="506" t="s">
        <v>5</v>
      </c>
      <c r="H3" s="506" t="s">
        <v>7</v>
      </c>
      <c r="I3" s="286" t="s">
        <v>6</v>
      </c>
      <c r="J3" s="506" t="s">
        <v>89</v>
      </c>
      <c r="K3" s="288" t="s">
        <v>81</v>
      </c>
      <c r="L3" s="506" t="s">
        <v>82</v>
      </c>
      <c r="M3" s="506" t="s">
        <v>83</v>
      </c>
      <c r="N3" s="286" t="s">
        <v>84</v>
      </c>
      <c r="O3" s="506" t="s">
        <v>90</v>
      </c>
      <c r="P3" s="288" t="s">
        <v>85</v>
      </c>
      <c r="Q3" s="506" t="s">
        <v>86</v>
      </c>
      <c r="R3" s="506" t="s">
        <v>87</v>
      </c>
      <c r="S3" s="286" t="s">
        <v>88</v>
      </c>
      <c r="T3" s="506" t="s">
        <v>91</v>
      </c>
      <c r="U3" s="288" t="s">
        <v>0</v>
      </c>
      <c r="V3" s="506" t="s">
        <v>1</v>
      </c>
      <c r="W3" s="506" t="s">
        <v>2</v>
      </c>
      <c r="X3" s="286" t="s">
        <v>3</v>
      </c>
      <c r="Y3" s="288" t="s">
        <v>4</v>
      </c>
      <c r="Z3" s="506" t="s">
        <v>5</v>
      </c>
      <c r="AA3" s="506" t="s">
        <v>7</v>
      </c>
      <c r="AB3" s="286" t="s">
        <v>6</v>
      </c>
      <c r="AC3" s="506" t="s">
        <v>89</v>
      </c>
      <c r="AD3" s="288" t="s">
        <v>81</v>
      </c>
      <c r="AE3" s="506" t="s">
        <v>82</v>
      </c>
      <c r="AF3" s="506" t="s">
        <v>83</v>
      </c>
      <c r="AG3" s="286" t="s">
        <v>84</v>
      </c>
      <c r="AH3" s="506" t="s">
        <v>90</v>
      </c>
      <c r="AI3" s="288" t="s">
        <v>85</v>
      </c>
      <c r="AJ3" s="506" t="s">
        <v>86</v>
      </c>
      <c r="AK3" s="506" t="s">
        <v>87</v>
      </c>
      <c r="AL3" s="286" t="s">
        <v>88</v>
      </c>
      <c r="AM3" s="506" t="s">
        <v>91</v>
      </c>
      <c r="AN3" s="288" t="s">
        <v>0</v>
      </c>
      <c r="AO3" s="506" t="s">
        <v>1</v>
      </c>
      <c r="AP3" s="506" t="s">
        <v>2</v>
      </c>
      <c r="AQ3" s="286" t="s">
        <v>3</v>
      </c>
      <c r="AR3" s="288" t="s">
        <v>4</v>
      </c>
      <c r="AS3" s="506" t="s">
        <v>5</v>
      </c>
      <c r="AT3" s="506" t="s">
        <v>7</v>
      </c>
      <c r="AU3" s="286" t="s">
        <v>6</v>
      </c>
      <c r="AV3" s="506" t="s">
        <v>89</v>
      </c>
      <c r="AW3" s="288" t="s">
        <v>81</v>
      </c>
      <c r="AX3" s="506" t="s">
        <v>82</v>
      </c>
      <c r="AY3" s="506" t="s">
        <v>83</v>
      </c>
      <c r="AZ3" s="286" t="s">
        <v>84</v>
      </c>
      <c r="BA3" s="506" t="s">
        <v>90</v>
      </c>
      <c r="BB3" s="288" t="s">
        <v>85</v>
      </c>
      <c r="BC3" s="506" t="s">
        <v>86</v>
      </c>
      <c r="BD3" s="506" t="s">
        <v>87</v>
      </c>
      <c r="BE3" s="286" t="s">
        <v>88</v>
      </c>
      <c r="BF3" s="506" t="s">
        <v>91</v>
      </c>
      <c r="BG3" s="288" t="s">
        <v>0</v>
      </c>
      <c r="BH3" s="506" t="s">
        <v>1</v>
      </c>
      <c r="BI3" s="506" t="s">
        <v>2</v>
      </c>
      <c r="BJ3" s="286" t="s">
        <v>3</v>
      </c>
      <c r="BK3" s="288" t="s">
        <v>4</v>
      </c>
      <c r="BL3" s="506" t="s">
        <v>5</v>
      </c>
      <c r="BM3" s="506" t="s">
        <v>7</v>
      </c>
      <c r="BN3" s="286" t="s">
        <v>6</v>
      </c>
      <c r="BO3" s="506" t="s">
        <v>89</v>
      </c>
      <c r="BP3" s="288" t="s">
        <v>81</v>
      </c>
      <c r="BQ3" s="506" t="s">
        <v>82</v>
      </c>
      <c r="BR3" s="506" t="s">
        <v>83</v>
      </c>
      <c r="BS3" s="286" t="s">
        <v>84</v>
      </c>
      <c r="BT3" s="506" t="s">
        <v>90</v>
      </c>
      <c r="BU3" s="288" t="s">
        <v>85</v>
      </c>
      <c r="BV3" s="506" t="s">
        <v>86</v>
      </c>
      <c r="BW3" s="506" t="s">
        <v>87</v>
      </c>
      <c r="BX3" s="286" t="s">
        <v>88</v>
      </c>
      <c r="BY3" s="506" t="s">
        <v>91</v>
      </c>
      <c r="BZ3" s="506" t="s">
        <v>83</v>
      </c>
      <c r="CA3" s="286" t="s">
        <v>84</v>
      </c>
      <c r="CB3" s="506" t="s">
        <v>90</v>
      </c>
      <c r="CC3" s="506" t="s">
        <v>177</v>
      </c>
      <c r="CD3" s="513">
        <v>41944</v>
      </c>
      <c r="CE3" s="506" t="s">
        <v>87</v>
      </c>
      <c r="CF3" s="286" t="s">
        <v>88</v>
      </c>
      <c r="CG3" s="506" t="s">
        <v>91</v>
      </c>
      <c r="CH3" s="506" t="s">
        <v>182</v>
      </c>
      <c r="CI3" s="513">
        <v>42036</v>
      </c>
      <c r="CJ3" s="507" t="s">
        <v>186</v>
      </c>
      <c r="CK3" s="507" t="s">
        <v>3</v>
      </c>
      <c r="CL3" s="507" t="s">
        <v>187</v>
      </c>
      <c r="CM3" s="507" t="s">
        <v>188</v>
      </c>
      <c r="CN3" s="507" t="s">
        <v>191</v>
      </c>
      <c r="CO3" s="507" t="s">
        <v>6</v>
      </c>
      <c r="CP3" s="506" t="s">
        <v>89</v>
      </c>
      <c r="CQ3" s="507" t="s">
        <v>192</v>
      </c>
      <c r="CR3" s="507" t="s">
        <v>193</v>
      </c>
      <c r="CS3" s="507" t="s">
        <v>196</v>
      </c>
      <c r="CT3" s="507" t="s">
        <v>84</v>
      </c>
      <c r="CU3" s="506" t="s">
        <v>90</v>
      </c>
      <c r="CV3" s="507" t="s">
        <v>198</v>
      </c>
      <c r="CW3" s="507" t="s">
        <v>199</v>
      </c>
      <c r="CX3" s="507" t="s">
        <v>202</v>
      </c>
      <c r="CY3" s="507" t="s">
        <v>88</v>
      </c>
      <c r="CZ3" s="506" t="s">
        <v>179</v>
      </c>
      <c r="DA3" s="507" t="s">
        <v>204</v>
      </c>
      <c r="DB3" s="507" t="s">
        <v>218</v>
      </c>
      <c r="DC3" s="507" t="s">
        <v>219</v>
      </c>
      <c r="DD3" s="507" t="s">
        <v>222</v>
      </c>
      <c r="DE3" s="507" t="s">
        <v>229</v>
      </c>
      <c r="DF3" s="507" t="s">
        <v>230</v>
      </c>
      <c r="DG3" s="507" t="s">
        <v>231</v>
      </c>
      <c r="DH3" s="507" t="s">
        <v>232</v>
      </c>
      <c r="DI3" s="507" t="s">
        <v>233</v>
      </c>
      <c r="DJ3" s="507" t="s">
        <v>235</v>
      </c>
      <c r="DK3" s="507" t="s">
        <v>236</v>
      </c>
      <c r="DL3" s="507" t="s">
        <v>244</v>
      </c>
      <c r="DM3" s="507" t="s">
        <v>245</v>
      </c>
      <c r="DN3" s="507" t="s">
        <v>246</v>
      </c>
      <c r="DO3" s="507" t="s">
        <v>250</v>
      </c>
      <c r="DP3" s="507" t="s">
        <v>251</v>
      </c>
      <c r="DQ3" s="507" t="s">
        <v>259</v>
      </c>
      <c r="DR3" s="507" t="s">
        <v>260</v>
      </c>
      <c r="DS3" s="507" t="s">
        <v>261</v>
      </c>
      <c r="DT3" s="507" t="s">
        <v>264</v>
      </c>
      <c r="DU3" s="507" t="s">
        <v>265</v>
      </c>
      <c r="DV3" s="507" t="s">
        <v>266</v>
      </c>
      <c r="DW3" s="507" t="s">
        <v>267</v>
      </c>
      <c r="DX3" s="507" t="s">
        <v>268</v>
      </c>
      <c r="DY3" s="507" t="s">
        <v>270</v>
      </c>
      <c r="DZ3" s="507" t="s">
        <v>271</v>
      </c>
      <c r="EA3" s="507" t="s">
        <v>274</v>
      </c>
      <c r="EB3" s="507" t="s">
        <v>275</v>
      </c>
      <c r="EC3" s="507" t="s">
        <v>277</v>
      </c>
      <c r="ED3" s="507" t="s">
        <v>278</v>
      </c>
      <c r="EE3" s="507" t="s">
        <v>279</v>
      </c>
      <c r="EF3" s="507" t="s">
        <v>281</v>
      </c>
      <c r="EG3" s="507" t="s">
        <v>280</v>
      </c>
      <c r="EH3" s="507" t="s">
        <v>285</v>
      </c>
      <c r="EI3" s="507" t="s">
        <v>286</v>
      </c>
      <c r="EJ3" s="507" t="s">
        <v>287</v>
      </c>
      <c r="EK3" s="507" t="s">
        <v>288</v>
      </c>
      <c r="EL3" s="507" t="s">
        <v>289</v>
      </c>
    </row>
    <row r="4" spans="1:142" x14ac:dyDescent="0.25">
      <c r="A4" s="539" t="s">
        <v>284</v>
      </c>
      <c r="B4" s="311">
        <v>0.16153328789508684</v>
      </c>
      <c r="C4" s="311">
        <v>0.13577946505881106</v>
      </c>
      <c r="D4" s="311">
        <v>0.13582025263812006</v>
      </c>
      <c r="E4" s="311">
        <v>0.14513742487445527</v>
      </c>
      <c r="F4" s="329">
        <v>0.10900401730081681</v>
      </c>
      <c r="G4" s="311">
        <v>9.7089420755082478E-2</v>
      </c>
      <c r="H4" s="311">
        <v>7.7663028879271748E-2</v>
      </c>
      <c r="I4" s="330">
        <v>9.1189234407372963E-2</v>
      </c>
      <c r="J4" s="311">
        <v>0.12231103653989782</v>
      </c>
      <c r="K4" s="329">
        <v>8.2714971060931175E-2</v>
      </c>
      <c r="L4" s="311">
        <v>8.5700132605748561E-2</v>
      </c>
      <c r="M4" s="311">
        <v>0.10569429599922431</v>
      </c>
      <c r="N4" s="330">
        <v>9.1653234090526017E-2</v>
      </c>
      <c r="O4" s="311">
        <v>0.11390864885950798</v>
      </c>
      <c r="P4" s="329">
        <v>0.1151333944770721</v>
      </c>
      <c r="Q4" s="311">
        <v>0.13530576127692909</v>
      </c>
      <c r="R4" s="311">
        <v>0.15623531731043205</v>
      </c>
      <c r="S4" s="330">
        <v>0.13782880941526351</v>
      </c>
      <c r="T4" s="311">
        <v>0.12077631163318407</v>
      </c>
      <c r="U4" s="329">
        <v>0.14781069690172888</v>
      </c>
      <c r="V4" s="311">
        <v>0.13218302263254744</v>
      </c>
      <c r="W4" s="311">
        <v>0.13232609106217721</v>
      </c>
      <c r="X4" s="330">
        <v>0.14152507827377239</v>
      </c>
      <c r="Y4" s="329">
        <v>0.10364271007833868</v>
      </c>
      <c r="Z4" s="311">
        <v>8.8395803689042457E-2</v>
      </c>
      <c r="AA4" s="311">
        <v>7.26096055084436E-2</v>
      </c>
      <c r="AB4" s="330">
        <v>8.9479573520064928E-2</v>
      </c>
      <c r="AC4" s="311">
        <v>0.11979864080793319</v>
      </c>
      <c r="AD4" s="329">
        <v>6.792060397448374E-2</v>
      </c>
      <c r="AE4" s="311">
        <v>7.9894134808825304E-2</v>
      </c>
      <c r="AF4" s="311">
        <v>9.7150200887938937E-2</v>
      </c>
      <c r="AG4" s="330">
        <v>8.0917467060676998E-2</v>
      </c>
      <c r="AH4" s="311">
        <v>0.10927581287850507</v>
      </c>
      <c r="AI4" s="329">
        <v>0.1232028645221919</v>
      </c>
      <c r="AJ4" s="311">
        <v>0.13408259485957327</v>
      </c>
      <c r="AK4" s="311">
        <v>0.15415984970312496</v>
      </c>
      <c r="AL4" s="330">
        <v>0.13887364172909578</v>
      </c>
      <c r="AM4" s="311">
        <v>0.11761273001049136</v>
      </c>
      <c r="AN4" s="329">
        <v>0.14297322881829341</v>
      </c>
      <c r="AO4" s="329">
        <v>0.12776124031846312</v>
      </c>
      <c r="AP4" s="311">
        <v>0.13765605509683898</v>
      </c>
      <c r="AQ4" s="330">
        <v>0.13596197944334656</v>
      </c>
      <c r="AR4" s="329">
        <v>9.8647958949570833E-2</v>
      </c>
      <c r="AS4" s="311">
        <v>8.2637289157497351E-2</v>
      </c>
      <c r="AT4" s="311">
        <v>6.0817093551007645E-2</v>
      </c>
      <c r="AU4" s="330">
        <v>8.7592759290881589E-2</v>
      </c>
      <c r="AV4" s="311">
        <v>0.11625669024313609</v>
      </c>
      <c r="AW4" s="329">
        <v>6.8230176243869248E-2</v>
      </c>
      <c r="AX4" s="311">
        <v>7.5053286918779424E-2</v>
      </c>
      <c r="AY4" s="311">
        <v>9.58425519493393E-2</v>
      </c>
      <c r="AZ4" s="330">
        <v>8.0711518632045551E-2</v>
      </c>
      <c r="BA4" s="311">
        <v>0.10651944355251</v>
      </c>
      <c r="BB4" s="329">
        <v>0.11806266358813833</v>
      </c>
      <c r="BC4" s="311">
        <v>0.13204602720596711</v>
      </c>
      <c r="BD4" s="311">
        <v>0.15283007322466516</v>
      </c>
      <c r="BE4" s="330">
        <v>0.13587736309384549</v>
      </c>
      <c r="BF4" s="311">
        <v>0.11350147796977619</v>
      </c>
      <c r="BG4" s="329">
        <v>0.13867532877526367</v>
      </c>
      <c r="BH4" s="329">
        <v>0.11601291868046898</v>
      </c>
      <c r="BI4" s="329">
        <v>0.12007859022594518</v>
      </c>
      <c r="BJ4" s="330">
        <v>0.12556326403904924</v>
      </c>
      <c r="BK4" s="329">
        <v>8.0213402683382021E-2</v>
      </c>
      <c r="BL4" s="329">
        <v>7.8892588450070689E-2</v>
      </c>
      <c r="BM4" s="329">
        <v>5.0644234278035181E-2</v>
      </c>
      <c r="BN4" s="330">
        <v>7.0967042358276791E-2</v>
      </c>
      <c r="BO4" s="311">
        <v>0.1046832543105377</v>
      </c>
      <c r="BP4" s="329">
        <v>6.4139290931621962E-2</v>
      </c>
      <c r="BQ4" s="329">
        <v>6.9384718914083515E-2</v>
      </c>
      <c r="BR4" s="329" t="e">
        <v>#DIV/0!</v>
      </c>
      <c r="BS4" s="330" t="e">
        <v>#DIV/0!</v>
      </c>
      <c r="BT4" s="311"/>
      <c r="BU4" s="329" t="e">
        <v>#DIV/0!</v>
      </c>
      <c r="BV4" s="329" t="e">
        <v>#DIV/0!</v>
      </c>
      <c r="BW4" s="329" t="e">
        <v>#DIV/0!</v>
      </c>
      <c r="BX4" s="330" t="e">
        <v>#DIV/0!</v>
      </c>
      <c r="BY4" s="311">
        <v>0</v>
      </c>
      <c r="BZ4" s="329">
        <v>8.9648909034426891E-2</v>
      </c>
      <c r="CA4" s="330">
        <v>7.4769667382282246E-2</v>
      </c>
      <c r="CB4" s="311">
        <v>9.6395177356509584E-2</v>
      </c>
      <c r="CC4" s="311">
        <v>0.111791257091926</v>
      </c>
      <c r="CD4" s="311">
        <v>0.11845286446837526</v>
      </c>
      <c r="CE4" s="329">
        <v>0.14312584991312036</v>
      </c>
      <c r="CF4" s="330">
        <v>0.12590580445390054</v>
      </c>
      <c r="CG4" s="311">
        <v>0.1093334111107722</v>
      </c>
      <c r="CH4" s="311">
        <v>0.13107883069971085</v>
      </c>
      <c r="CI4" s="311">
        <v>0.11441572116442307</v>
      </c>
      <c r="CJ4" s="311">
        <v>0.11649822132517011</v>
      </c>
      <c r="CK4" s="311">
        <v>0.12122003630917032</v>
      </c>
      <c r="CL4" s="311">
        <v>8.8712230802465264E-2</v>
      </c>
      <c r="CM4" s="311">
        <v>8.669915797998827E-2</v>
      </c>
      <c r="CN4" s="311">
        <v>5.1204320779734469E-2</v>
      </c>
      <c r="CO4" s="311">
        <v>7.7270102614280828E-2</v>
      </c>
      <c r="CP4" s="311">
        <v>0.10832466828576302</v>
      </c>
      <c r="CQ4" s="311">
        <v>6.8342503310940078E-2</v>
      </c>
      <c r="CR4" s="311">
        <v>7.2119046846520513E-2</v>
      </c>
      <c r="CS4" s="311">
        <v>5.1204320779734469E-2</v>
      </c>
      <c r="CT4" s="311">
        <v>7.5756290400065721E-2</v>
      </c>
      <c r="CU4" s="311">
        <v>9.9872628485492082E-2</v>
      </c>
      <c r="CV4" s="311">
        <v>0.11792015931603832</v>
      </c>
      <c r="CW4" s="311">
        <v>0.13451045508669385</v>
      </c>
      <c r="CX4" s="311">
        <v>0.14867834734841581</v>
      </c>
      <c r="CY4" s="311">
        <v>0.13191557370453816</v>
      </c>
      <c r="CZ4" s="311">
        <v>0.10990840112454063</v>
      </c>
      <c r="DA4" s="311">
        <v>0.13830860246714474</v>
      </c>
      <c r="DB4" s="311">
        <v>0.12086375478290926</v>
      </c>
      <c r="DC4" s="311">
        <v>0.10766243082074183</v>
      </c>
      <c r="DD4" s="311">
        <v>0.1200485279274924</v>
      </c>
      <c r="DE4" s="311">
        <v>8.9689821196288808E-2</v>
      </c>
      <c r="DF4" s="311">
        <v>7.8376150950864878E-2</v>
      </c>
      <c r="DG4" s="311">
        <v>5.1716063978191354E-2</v>
      </c>
      <c r="DH4" s="311">
        <v>7.445407870276835E-2</v>
      </c>
      <c r="DI4" s="311">
        <v>0.10089985456800192</v>
      </c>
      <c r="DJ4" s="311">
        <v>6.5974342804302227E-2</v>
      </c>
      <c r="DK4" s="311">
        <v>6.3816840099777339E-2</v>
      </c>
      <c r="DL4" s="311">
        <v>8.0136051623419996E-2</v>
      </c>
      <c r="DM4" s="311">
        <v>7.1380706304249558E-2</v>
      </c>
      <c r="DN4" s="311">
        <v>9.5229103165790002E-2</v>
      </c>
      <c r="DO4" s="311">
        <v>0.11980473805270545</v>
      </c>
      <c r="DP4" s="311">
        <v>0.12767497560448982</v>
      </c>
      <c r="DQ4" s="311">
        <v>0.14242976948336802</v>
      </c>
      <c r="DR4" s="311">
        <v>0.13092174824891489</v>
      </c>
      <c r="DS4" s="311">
        <v>0.10395510329185945</v>
      </c>
      <c r="DT4" s="311">
        <v>0.12479014968031746</v>
      </c>
      <c r="DU4" s="311">
        <v>0.10618021516475258</v>
      </c>
      <c r="DV4" s="311">
        <v>0.1079930038520736</v>
      </c>
      <c r="DW4" s="311">
        <v>0.11360243203146889</v>
      </c>
      <c r="DX4" s="311">
        <v>8.5217897225515926E-2</v>
      </c>
      <c r="DY4" s="311">
        <v>7.116238389995487E-2</v>
      </c>
      <c r="DZ4" s="311">
        <v>5.3577100602635062E-2</v>
      </c>
      <c r="EA4" s="311">
        <v>7.1157590166996867E-2</v>
      </c>
      <c r="EB4" s="311">
        <v>9.5745451735716872E-2</v>
      </c>
      <c r="EC4" s="311">
        <v>6.1211796234432833E-2</v>
      </c>
      <c r="ED4" s="311">
        <v>5.9939606104689833E-2</v>
      </c>
      <c r="EE4" s="311">
        <v>5.9304531207213358E-2</v>
      </c>
      <c r="EF4" s="311">
        <v>6.0145146459249954E-2</v>
      </c>
      <c r="EG4" s="311">
        <v>8.5886888890024132E-2</v>
      </c>
      <c r="EH4" s="311">
        <v>9.8955079941972141E-2</v>
      </c>
      <c r="EI4" s="311">
        <v>0.10114747488531924</v>
      </c>
      <c r="EJ4" s="311">
        <v>0.12780775338466019</v>
      </c>
      <c r="EK4" s="311">
        <v>0.11071115158480554</v>
      </c>
      <c r="EL4" s="311">
        <v>9.31174653289841E-2</v>
      </c>
    </row>
    <row r="5" spans="1:142" x14ac:dyDescent="0.25">
      <c r="A5" s="26" t="s">
        <v>239</v>
      </c>
      <c r="B5" s="308">
        <v>0.13650000000000001</v>
      </c>
      <c r="C5" s="308">
        <v>0.1139</v>
      </c>
      <c r="D5" s="308">
        <v>0.1072</v>
      </c>
      <c r="E5" s="304">
        <v>0.12</v>
      </c>
      <c r="F5" s="303">
        <v>8.8300000000000003E-2</v>
      </c>
      <c r="G5" s="304">
        <v>7.0499999999999993E-2</v>
      </c>
      <c r="H5" s="304">
        <v>5.6000000000000001E-2</v>
      </c>
      <c r="I5" s="328">
        <v>7.2900000000000006E-2</v>
      </c>
      <c r="J5" s="328">
        <v>0.10009999999999999</v>
      </c>
      <c r="K5" s="303">
        <v>6.2199999999999998E-2</v>
      </c>
      <c r="L5" s="304">
        <v>5.6500000000000002E-2</v>
      </c>
      <c r="M5" s="304">
        <v>7.5399999999999995E-2</v>
      </c>
      <c r="N5" s="328">
        <v>6.4799999999999996E-2</v>
      </c>
      <c r="O5" s="328">
        <v>9.0399999999999994E-2</v>
      </c>
      <c r="P5" s="303">
        <v>8.7400000000000005E-2</v>
      </c>
      <c r="Q5" s="304">
        <v>0.1074</v>
      </c>
      <c r="R5" s="304">
        <v>0.12939999999999999</v>
      </c>
      <c r="S5" s="328">
        <v>0.1104</v>
      </c>
      <c r="T5" s="328">
        <v>9.6100000000000005E-2</v>
      </c>
      <c r="U5" s="303">
        <v>0.12440169709740083</v>
      </c>
      <c r="V5" s="304">
        <v>0.11426819800210404</v>
      </c>
      <c r="W5" s="304">
        <v>0.10885980985301177</v>
      </c>
      <c r="X5" s="328">
        <v>0.1162158861590185</v>
      </c>
      <c r="Y5" s="303">
        <v>8.5314108990903428E-2</v>
      </c>
      <c r="Z5" s="304">
        <v>6.3462155018274444E-2</v>
      </c>
      <c r="AA5" s="304">
        <v>5.0688934096360314E-2</v>
      </c>
      <c r="AB5" s="328">
        <v>6.7919786236438628E-2</v>
      </c>
      <c r="AC5" s="328">
        <v>9.6487326508500323E-2</v>
      </c>
      <c r="AD5" s="303">
        <v>4.9107897759210928E-2</v>
      </c>
      <c r="AE5" s="304">
        <v>5.2397953337794283E-2</v>
      </c>
      <c r="AF5" s="304">
        <v>7.2341461033664151E-2</v>
      </c>
      <c r="AG5" s="328">
        <v>5.8002142594408508E-2</v>
      </c>
      <c r="AH5" s="328">
        <v>8.6045408732492876E-2</v>
      </c>
      <c r="AI5" s="303">
        <v>9.6314477408296129E-2</v>
      </c>
      <c r="AJ5" s="304">
        <v>0.10546128440529037</v>
      </c>
      <c r="AK5" s="304">
        <v>0.12991864257354327</v>
      </c>
      <c r="AL5" s="328">
        <v>0.112483588624</v>
      </c>
      <c r="AM5" s="328">
        <v>9.3535542990204501E-2</v>
      </c>
      <c r="AN5" s="303">
        <v>0.11583174385459724</v>
      </c>
      <c r="AO5" s="304">
        <v>0.1079</v>
      </c>
      <c r="AP5" s="304">
        <v>0.109</v>
      </c>
      <c r="AQ5" s="328">
        <v>0.111</v>
      </c>
      <c r="AR5" s="303">
        <v>7.9299999999999995E-2</v>
      </c>
      <c r="AS5" s="304">
        <v>6.0299999999999999E-2</v>
      </c>
      <c r="AT5" s="304">
        <v>4.2099999999999999E-2</v>
      </c>
      <c r="AU5" s="328">
        <v>6.2300000000000001E-2</v>
      </c>
      <c r="AV5" s="328">
        <v>9.11E-2</v>
      </c>
      <c r="AW5" s="303">
        <v>4.9107897759210969E-2</v>
      </c>
      <c r="AX5" s="304">
        <v>5.08309079512426E-2</v>
      </c>
      <c r="AY5" s="304">
        <v>6.5000000000000002E-2</v>
      </c>
      <c r="AZ5" s="328">
        <v>5.57E-2</v>
      </c>
      <c r="BA5" s="328">
        <v>8.1500000000000003E-2</v>
      </c>
      <c r="BB5" s="303">
        <v>9.1800000000000007E-2</v>
      </c>
      <c r="BC5" s="304">
        <v>0.10492149114958114</v>
      </c>
      <c r="BD5" s="304">
        <v>0.12529999999999999</v>
      </c>
      <c r="BE5" s="328">
        <v>0.109</v>
      </c>
      <c r="BF5" s="328">
        <v>8.9099999999999999E-2</v>
      </c>
      <c r="BG5" s="303">
        <v>0.109</v>
      </c>
      <c r="BH5" s="303">
        <v>9.8000000000000004E-2</v>
      </c>
      <c r="BI5" s="303">
        <v>9.2999999999999999E-2</v>
      </c>
      <c r="BJ5" s="328">
        <v>0.10045886616690551</v>
      </c>
      <c r="BK5" s="303">
        <v>6.3610599807906967E-2</v>
      </c>
      <c r="BL5" s="303">
        <v>5.8260015953382753E-2</v>
      </c>
      <c r="BM5" s="303">
        <v>3.5612638979194755E-2</v>
      </c>
      <c r="BN5" s="328">
        <v>5.3364529488499235E-2</v>
      </c>
      <c r="BO5" s="328">
        <v>8.6034276586679156E-2</v>
      </c>
      <c r="BP5" s="303">
        <v>4.9200000000000001E-2</v>
      </c>
      <c r="BQ5" s="303">
        <v>5.0640668840460909E-2</v>
      </c>
      <c r="BR5" s="303"/>
      <c r="BS5" s="328"/>
      <c r="BT5" s="328"/>
      <c r="BU5" s="303"/>
      <c r="BV5" s="303"/>
      <c r="BW5" s="303"/>
      <c r="BX5" s="328"/>
      <c r="BY5" s="328"/>
      <c r="BZ5" s="303">
        <v>5.8296067658835375E-2</v>
      </c>
      <c r="CA5" s="328">
        <v>5.2719478141727748E-2</v>
      </c>
      <c r="CB5" s="328">
        <v>7.6768979161642298E-2</v>
      </c>
      <c r="CC5" s="328">
        <v>9.3343970645594423E-2</v>
      </c>
      <c r="CD5" s="328">
        <v>9.8091283800497905E-2</v>
      </c>
      <c r="CE5" s="303">
        <v>0.12715010073728505</v>
      </c>
      <c r="CF5" s="328">
        <v>0.10807497806455695</v>
      </c>
      <c r="CG5" s="328">
        <v>8.9099999999999999E-2</v>
      </c>
      <c r="CH5" s="328">
        <v>0.109</v>
      </c>
      <c r="CI5" s="328">
        <v>9.9000000000000005E-2</v>
      </c>
      <c r="CJ5" s="328">
        <v>9.7861817066260556E-2</v>
      </c>
      <c r="CK5" s="328">
        <v>0.10231224808418543</v>
      </c>
      <c r="CL5" s="328">
        <v>7.3536811747511172E-2</v>
      </c>
      <c r="CM5" s="328">
        <v>6.9120669058023138E-2</v>
      </c>
      <c r="CN5" s="328">
        <v>3.6356986778337978E-2</v>
      </c>
      <c r="CO5" s="328">
        <v>6.1070780974407178E-2</v>
      </c>
      <c r="CP5" s="328">
        <v>8.4887131495742868E-2</v>
      </c>
      <c r="CQ5" s="328">
        <v>5.148771095730522E-2</v>
      </c>
      <c r="CR5" s="328">
        <v>5.045610157206562E-2</v>
      </c>
      <c r="CS5" s="328">
        <v>3.6356986778337978E-2</v>
      </c>
      <c r="CT5" s="328">
        <v>5.4406839575845509E-2</v>
      </c>
      <c r="CU5" s="328">
        <v>7.6393865507190142E-2</v>
      </c>
      <c r="CV5" s="328">
        <v>9.152043946104324E-2</v>
      </c>
      <c r="CW5" s="328">
        <v>0.10312258613753213</v>
      </c>
      <c r="CX5" s="328">
        <v>0.127</v>
      </c>
      <c r="CY5" s="328">
        <v>0.10788780494875845</v>
      </c>
      <c r="CZ5" s="328">
        <v>8.8999999999999996E-2</v>
      </c>
      <c r="DA5" s="328">
        <v>0.11373376872172582</v>
      </c>
      <c r="DB5" s="328">
        <v>9.9082277467194294E-2</v>
      </c>
      <c r="DC5" s="328">
        <v>8.5500000000000007E-2</v>
      </c>
      <c r="DD5" s="328">
        <v>9.8388234834799082E-2</v>
      </c>
      <c r="DE5" s="328">
        <v>7.3524016085079261E-2</v>
      </c>
      <c r="DF5" s="328">
        <v>5.9087647642099062E-2</v>
      </c>
      <c r="DG5" s="328">
        <v>3.4967115665048877E-2</v>
      </c>
      <c r="DH5" s="328">
        <v>5.7132370395111556E-2</v>
      </c>
      <c r="DI5" s="328">
        <v>8.115788432593124E-2</v>
      </c>
      <c r="DJ5" s="328">
        <v>4.5960066093984432E-2</v>
      </c>
      <c r="DK5" s="328">
        <v>4.5582500724561423E-2</v>
      </c>
      <c r="DL5" s="328">
        <v>5.5889492419770051E-2</v>
      </c>
      <c r="DM5" s="328">
        <v>4.9142393839608146E-2</v>
      </c>
      <c r="DN5" s="328">
        <v>7.2303585988641214E-2</v>
      </c>
      <c r="DO5" s="328">
        <v>9.1357264487254355E-2</v>
      </c>
      <c r="DP5" s="328">
        <v>0.10621985267173148</v>
      </c>
      <c r="DQ5" s="328">
        <v>0.11974930024684037</v>
      </c>
      <c r="DR5" s="328">
        <v>0.10705214743593174</v>
      </c>
      <c r="DS5" s="328">
        <v>8.2500000000000004E-2</v>
      </c>
      <c r="DT5" s="328">
        <v>0.10069532083346081</v>
      </c>
      <c r="DU5" s="328">
        <v>9.0095700833816433E-2</v>
      </c>
      <c r="DV5" s="328">
        <v>8.6064731284358126E-2</v>
      </c>
      <c r="DW5" s="328">
        <v>9.2708662092906763E-2</v>
      </c>
      <c r="DX5" s="328">
        <v>7.0388510262331325E-2</v>
      </c>
      <c r="DY5" s="328">
        <v>4.9142184454497813E-2</v>
      </c>
      <c r="DZ5" s="328">
        <v>3.9700152050069784E-2</v>
      </c>
      <c r="EA5" s="328">
        <v>5.4224389464819722E-2</v>
      </c>
      <c r="EB5" s="328">
        <v>7.6585090299633424E-2</v>
      </c>
      <c r="EC5" s="328">
        <v>4.5100000000000001E-2</v>
      </c>
      <c r="ED5" s="328">
        <v>4.1000000000000002E-2</v>
      </c>
      <c r="EE5" s="328">
        <v>2.1530224340711026E-2</v>
      </c>
      <c r="EF5" s="328">
        <v>3.603358753018094E-2</v>
      </c>
      <c r="EG5" s="328">
        <v>6.5330268656278695E-2</v>
      </c>
      <c r="EH5" s="328">
        <v>6.5325231375199563E-2</v>
      </c>
      <c r="EI5" s="328">
        <v>6.7132515813400725E-2</v>
      </c>
      <c r="EJ5" s="328">
        <v>9.8009126313527442E-2</v>
      </c>
      <c r="EK5" s="328">
        <v>7.8573877552647678E-2</v>
      </c>
      <c r="EL5" s="328">
        <v>6.9133330008068372E-2</v>
      </c>
    </row>
    <row r="6" spans="1:142" x14ac:dyDescent="0.25">
      <c r="A6" s="26" t="s">
        <v>28</v>
      </c>
      <c r="B6" s="308">
        <v>0.22526521782602218</v>
      </c>
      <c r="C6" s="308">
        <v>0.18478170400784222</v>
      </c>
      <c r="D6" s="308">
        <v>0.20408136415845687</v>
      </c>
      <c r="E6" s="308">
        <v>0.2052451442474465</v>
      </c>
      <c r="F6" s="303">
        <v>0.15767122410246517</v>
      </c>
      <c r="G6" s="304">
        <v>0.15952602800912033</v>
      </c>
      <c r="H6" s="304">
        <v>0.13026603698429184</v>
      </c>
      <c r="I6" s="328">
        <v>0.13456863469638142</v>
      </c>
      <c r="J6" s="308">
        <v>0.17524836814280492</v>
      </c>
      <c r="K6" s="303">
        <v>0.13598495116656428</v>
      </c>
      <c r="L6" s="304">
        <v>0.15933014659422337</v>
      </c>
      <c r="M6" s="304">
        <v>0.17147558367729099</v>
      </c>
      <c r="N6" s="328">
        <v>0.15641405754908841</v>
      </c>
      <c r="O6" s="308">
        <v>0.17011065587983842</v>
      </c>
      <c r="P6" s="303">
        <v>0.18049301639066137</v>
      </c>
      <c r="Q6" s="304">
        <v>0.19634418183457952</v>
      </c>
      <c r="R6" s="304">
        <v>0.21898260194025171</v>
      </c>
      <c r="S6" s="328">
        <v>0.20068411867959288</v>
      </c>
      <c r="T6" s="308">
        <v>0.17906317438926883</v>
      </c>
      <c r="U6" s="303">
        <v>0.20898855947374281</v>
      </c>
      <c r="V6" s="304">
        <v>0.1754570948431575</v>
      </c>
      <c r="W6" s="304">
        <v>0.20352816452293629</v>
      </c>
      <c r="X6" s="328">
        <v>0.20877477094435606</v>
      </c>
      <c r="Y6" s="303">
        <v>0.14602237301663662</v>
      </c>
      <c r="Z6" s="304">
        <v>0.1449071445438922</v>
      </c>
      <c r="AA6" s="304">
        <v>0.12632699471697353</v>
      </c>
      <c r="AB6" s="328">
        <v>0.1398348484694843</v>
      </c>
      <c r="AC6" s="308">
        <v>0.178442666200894</v>
      </c>
      <c r="AD6" s="303">
        <v>0.11884585216971537</v>
      </c>
      <c r="AE6" s="304">
        <v>0.14889703189225667</v>
      </c>
      <c r="AF6" s="304">
        <v>0.15152547934496172</v>
      </c>
      <c r="AG6" s="328">
        <v>0.13704830490840039</v>
      </c>
      <c r="AH6" s="308">
        <v>0.16715091667962076</v>
      </c>
      <c r="AI6" s="303">
        <v>0.18783290605707914</v>
      </c>
      <c r="AJ6" s="304">
        <v>0.19970572629807234</v>
      </c>
      <c r="AK6" s="304">
        <v>0.21329148703902789</v>
      </c>
      <c r="AL6" s="328">
        <v>0.20159187477416904</v>
      </c>
      <c r="AM6" s="308">
        <v>0.17723591479852657</v>
      </c>
      <c r="AN6" s="303">
        <v>0.20547226797500728</v>
      </c>
      <c r="AO6" s="303">
        <v>0.1733489390753421</v>
      </c>
      <c r="AP6" s="304">
        <v>0.20259353265803443</v>
      </c>
      <c r="AQ6" s="328">
        <v>0.19309117518183896</v>
      </c>
      <c r="AR6" s="303">
        <v>0.14445906092024602</v>
      </c>
      <c r="AS6" s="304">
        <v>0.13540500967583111</v>
      </c>
      <c r="AT6" s="304">
        <v>0.10454219596280297</v>
      </c>
      <c r="AU6" s="328">
        <v>0.1472028864938526</v>
      </c>
      <c r="AV6" s="308">
        <v>0.17452496010889204</v>
      </c>
      <c r="AW6" s="303">
        <v>0.11683494621219044</v>
      </c>
      <c r="AX6" s="304">
        <v>0.13633946298461533</v>
      </c>
      <c r="AY6" s="304">
        <v>0.16138113546931682</v>
      </c>
      <c r="AZ6" s="328">
        <v>0.14027351435141672</v>
      </c>
      <c r="BA6" s="308">
        <v>0.16502623813952039</v>
      </c>
      <c r="BB6" s="303">
        <v>0.17437888933552489</v>
      </c>
      <c r="BC6" s="304">
        <v>0.19255029595775927</v>
      </c>
      <c r="BD6" s="304">
        <v>0.21972977104664099</v>
      </c>
      <c r="BE6" s="328">
        <v>0.19674253236668662</v>
      </c>
      <c r="BF6" s="308">
        <v>0.17448682862524892</v>
      </c>
      <c r="BG6" s="303">
        <v>0.21208626057396729</v>
      </c>
      <c r="BH6" s="303">
        <v>0.16134493956245069</v>
      </c>
      <c r="BI6" s="303">
        <v>0.18762842043244637</v>
      </c>
      <c r="BJ6" s="328">
        <v>0.18815443643528038</v>
      </c>
      <c r="BK6" s="303">
        <v>0.11983472013061508</v>
      </c>
      <c r="BL6" s="303">
        <v>0.12995955496166997</v>
      </c>
      <c r="BM6" s="303">
        <v>8.9459805265016068E-2</v>
      </c>
      <c r="BN6" s="328">
        <v>0.11449643708387899</v>
      </c>
      <c r="BO6" s="308">
        <v>0.15281442380392157</v>
      </c>
      <c r="BP6" s="303">
        <v>0.10400804624930067</v>
      </c>
      <c r="BQ6" s="303">
        <v>0.12922129270636429</v>
      </c>
      <c r="BR6" s="303" t="e">
        <v>#DIV/0!</v>
      </c>
      <c r="BS6" s="328" t="e">
        <v>#DIV/0!</v>
      </c>
      <c r="BT6" s="308" t="e">
        <v>#REF!</v>
      </c>
      <c r="BU6" s="303" t="e">
        <v>#DIV/0!</v>
      </c>
      <c r="BV6" s="303" t="e">
        <v>#DIV/0!</v>
      </c>
      <c r="BW6" s="303" t="e">
        <v>#DIV/0!</v>
      </c>
      <c r="BX6" s="328" t="e">
        <v>#DIV/0!</v>
      </c>
      <c r="BY6" s="308" t="e">
        <v>#REF!</v>
      </c>
      <c r="BZ6" s="303">
        <v>0.15899817912325351</v>
      </c>
      <c r="CA6" s="328">
        <v>0.13276907780494193</v>
      </c>
      <c r="CB6" s="308">
        <v>0.1473205475941862</v>
      </c>
      <c r="CC6" s="308">
        <v>0.1684443620420033</v>
      </c>
      <c r="CD6" s="308">
        <v>0.17195572141644885</v>
      </c>
      <c r="CE6" s="303">
        <v>0.19768467277095134</v>
      </c>
      <c r="CF6" s="328">
        <v>0.1798649324300807</v>
      </c>
      <c r="CG6" s="308">
        <v>0.15651740746589443</v>
      </c>
      <c r="CH6" s="308">
        <v>0.18387038468176739</v>
      </c>
      <c r="CI6" s="308">
        <v>0.1510948074091866</v>
      </c>
      <c r="CJ6" s="308">
        <v>0.16341864729849342</v>
      </c>
      <c r="CK6" s="308">
        <v>0.16702372992594874</v>
      </c>
      <c r="CL6" s="308">
        <v>0.1227476944166368</v>
      </c>
      <c r="CM6" s="308">
        <v>0.12818372392604505</v>
      </c>
      <c r="CN6" s="308">
        <v>9.0513107229585638E-2</v>
      </c>
      <c r="CO6" s="308">
        <v>0.11599600981607558</v>
      </c>
      <c r="CP6" s="308">
        <v>0.14528262139162443</v>
      </c>
      <c r="CQ6" s="308">
        <v>0.11227667616579655</v>
      </c>
      <c r="CR6" s="308">
        <v>0.12745131513938893</v>
      </c>
      <c r="CS6" s="308">
        <v>9.0513107229585638E-2</v>
      </c>
      <c r="CT6" s="308">
        <v>0.12755003305844501</v>
      </c>
      <c r="CU6" s="308">
        <v>0.15657166156925573</v>
      </c>
      <c r="CV6" s="308">
        <v>0.17620442428619451</v>
      </c>
      <c r="CW6" s="308">
        <v>0.20512860709054148</v>
      </c>
      <c r="CX6" s="308">
        <v>0.19965395689730392</v>
      </c>
      <c r="CY6" s="308">
        <v>0.18637572691132498</v>
      </c>
      <c r="CZ6" s="308">
        <v>0.16564822849151178</v>
      </c>
      <c r="DA6" s="308">
        <v>0.19706822066958582</v>
      </c>
      <c r="DB6" s="308">
        <v>0.16769680716908661</v>
      </c>
      <c r="DC6" s="308">
        <v>0.16282409464074621</v>
      </c>
      <c r="DD6" s="308">
        <v>0.17380565453531055</v>
      </c>
      <c r="DE6" s="308">
        <v>0.12921780077343575</v>
      </c>
      <c r="DF6" s="308">
        <v>0.12509955308819706</v>
      </c>
      <c r="DG6" s="308">
        <v>9.5079290793559132E-2</v>
      </c>
      <c r="DH6" s="308">
        <v>0.1173539345722945</v>
      </c>
      <c r="DI6" s="308">
        <v>0.14987686701619424</v>
      </c>
      <c r="DJ6" s="308">
        <v>0.11918109614427071</v>
      </c>
      <c r="DK6" s="308">
        <v>0.12096926726010361</v>
      </c>
      <c r="DL6" s="308">
        <v>0.13462079508325944</v>
      </c>
      <c r="DM6" s="308">
        <v>0.12680516235208161</v>
      </c>
      <c r="DN6" s="308">
        <v>0.15204659407001039</v>
      </c>
      <c r="DO6" s="308">
        <v>0.18568973526308083</v>
      </c>
      <c r="DP6" s="308">
        <v>0.18108247103619185</v>
      </c>
      <c r="DQ6" s="308">
        <v>0.19790672308466492</v>
      </c>
      <c r="DR6" s="308">
        <v>0.1887290015127229</v>
      </c>
      <c r="DS6" s="308">
        <v>0.16303591344205581</v>
      </c>
      <c r="DT6" s="308">
        <v>0.1835361749915437</v>
      </c>
      <c r="DU6" s="308">
        <v>0.1455377801871979</v>
      </c>
      <c r="DV6" s="308">
        <v>0.16444151123640416</v>
      </c>
      <c r="DW6" s="308">
        <v>0.16545296257501582</v>
      </c>
      <c r="DX6" s="308">
        <v>0.12167298817384779</v>
      </c>
      <c r="DY6" s="308">
        <v>0.12244443737979427</v>
      </c>
      <c r="DZ6" s="308">
        <v>8.8061805519708256E-2</v>
      </c>
      <c r="EA6" s="308">
        <v>0.11216442372011827</v>
      </c>
      <c r="EB6" s="308">
        <v>0.14280514671282732</v>
      </c>
      <c r="EC6" s="308">
        <v>0.10480185846519414</v>
      </c>
      <c r="ED6" s="308">
        <v>0.10966884366788536</v>
      </c>
      <c r="EE6" s="308">
        <v>0.14151005690597909</v>
      </c>
      <c r="EF6" s="308">
        <v>0.12001601665056952</v>
      </c>
      <c r="EG6" s="308">
        <v>0.13653538798225581</v>
      </c>
      <c r="EH6" s="308">
        <v>0.17412570181413781</v>
      </c>
      <c r="EI6" s="308">
        <v>0.17908195186374348</v>
      </c>
      <c r="EJ6" s="308">
        <v>0.19991835346070816</v>
      </c>
      <c r="EK6" s="308">
        <v>0.18534264280981494</v>
      </c>
      <c r="EL6" s="308">
        <v>0.15095427821490381</v>
      </c>
    </row>
    <row r="7" spans="1:142" x14ac:dyDescent="0.25">
      <c r="A7" s="3" t="s">
        <v>62</v>
      </c>
      <c r="E7" s="289"/>
      <c r="I7" s="289"/>
      <c r="J7" s="319"/>
      <c r="N7" s="289"/>
      <c r="O7" s="319"/>
      <c r="S7" s="289"/>
      <c r="T7" s="319"/>
      <c r="X7" s="289"/>
      <c r="AB7" s="289"/>
      <c r="AC7" s="319"/>
      <c r="AG7" s="289"/>
      <c r="AH7" s="319"/>
      <c r="AL7" s="289"/>
      <c r="AM7" s="319"/>
      <c r="AQ7" s="289"/>
      <c r="AU7" s="289"/>
      <c r="AV7" s="337"/>
      <c r="AZ7" s="289"/>
      <c r="BA7" s="319"/>
      <c r="BE7" s="289"/>
      <c r="BF7" s="319"/>
      <c r="BJ7" s="289"/>
      <c r="BN7" s="289"/>
      <c r="BO7" s="337"/>
      <c r="BS7" s="289"/>
      <c r="BT7" s="319"/>
      <c r="BX7" s="289"/>
      <c r="BY7" s="319"/>
      <c r="CA7" s="289"/>
      <c r="CB7" s="319"/>
      <c r="CC7" s="319"/>
      <c r="CD7" s="319"/>
      <c r="CF7" s="28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</row>
    <row r="8" spans="1:142" x14ac:dyDescent="0.25">
      <c r="A8" s="4" t="s">
        <v>207</v>
      </c>
      <c r="B8" s="301">
        <v>0.17460000000000001</v>
      </c>
      <c r="C8" s="301">
        <v>0.17419999999999999</v>
      </c>
      <c r="D8" s="301">
        <v>0.1573</v>
      </c>
      <c r="E8" s="302">
        <v>0.16880000000000001</v>
      </c>
      <c r="F8" s="301">
        <v>0.14330000000000001</v>
      </c>
      <c r="G8" s="301">
        <v>0.13789999999999999</v>
      </c>
      <c r="H8" s="301">
        <v>0.1356</v>
      </c>
      <c r="I8" s="302">
        <v>0.1391</v>
      </c>
      <c r="J8" s="197">
        <v>0.15509999999999999</v>
      </c>
      <c r="K8" s="301">
        <v>0.14430000000000001</v>
      </c>
      <c r="L8" s="301">
        <v>0.1283</v>
      </c>
      <c r="M8" s="301">
        <v>0.13489999999999999</v>
      </c>
      <c r="N8" s="302">
        <v>0.13600000000000001</v>
      </c>
      <c r="O8" s="197">
        <v>0.1497</v>
      </c>
      <c r="P8" s="301">
        <v>0.14480000000000001</v>
      </c>
      <c r="Q8" s="301">
        <v>0.15920000000000001</v>
      </c>
      <c r="R8" s="301">
        <v>0.17219999999999999</v>
      </c>
      <c r="S8" s="302">
        <v>0.1598</v>
      </c>
      <c r="T8" s="197">
        <v>0.15240000000000001</v>
      </c>
      <c r="U8" s="301">
        <v>0.1767</v>
      </c>
      <c r="V8" s="301">
        <v>0.1744</v>
      </c>
      <c r="W8" s="301">
        <v>0.16070000000000001</v>
      </c>
      <c r="X8" s="302">
        <v>0.17080000000000001</v>
      </c>
      <c r="Y8" s="301">
        <v>0.1409</v>
      </c>
      <c r="Z8" s="301">
        <v>0.13589999999999999</v>
      </c>
      <c r="AA8" s="301">
        <v>0.13120000000000001</v>
      </c>
      <c r="AB8" s="302">
        <v>0.1363</v>
      </c>
      <c r="AC8" s="197">
        <v>0.1555</v>
      </c>
      <c r="AD8" s="301">
        <v>0.1318</v>
      </c>
      <c r="AE8" s="301">
        <v>0.1313</v>
      </c>
      <c r="AF8" s="301">
        <v>0.13150000000000001</v>
      </c>
      <c r="AG8" s="302">
        <v>0.13150000000000001</v>
      </c>
      <c r="AH8" s="197">
        <v>0.14860000000000001</v>
      </c>
      <c r="AI8" s="301">
        <v>0.17929999999999999</v>
      </c>
      <c r="AJ8" s="301">
        <v>0.14169999999999999</v>
      </c>
      <c r="AK8" s="301">
        <v>0.1673</v>
      </c>
      <c r="AL8" s="302">
        <v>0.16270000000000001</v>
      </c>
      <c r="AM8" s="197">
        <v>0.15240000000000001</v>
      </c>
      <c r="AN8" s="301">
        <v>0.15210000000000001</v>
      </c>
      <c r="AO8" s="301">
        <v>0.16120000000000001</v>
      </c>
      <c r="AP8" s="301">
        <v>0.15240000000000001</v>
      </c>
      <c r="AQ8" s="302">
        <v>0.14549999999999999</v>
      </c>
      <c r="AR8" s="301">
        <v>0.1328</v>
      </c>
      <c r="AS8" s="301">
        <v>0.12479999999999999</v>
      </c>
      <c r="AT8" s="301">
        <v>0.1162</v>
      </c>
      <c r="AU8" s="302">
        <v>0.12520000000000001</v>
      </c>
      <c r="AV8" s="337">
        <v>0.1362603336020054</v>
      </c>
      <c r="AW8" s="301">
        <v>0.106437377416643</v>
      </c>
      <c r="AX8" s="301">
        <v>0.1109</v>
      </c>
      <c r="AY8" s="301">
        <v>0.1186</v>
      </c>
      <c r="AZ8" s="302">
        <v>0.11219999999999999</v>
      </c>
      <c r="BA8" s="197">
        <v>0.12939999999999999</v>
      </c>
      <c r="BB8" s="301">
        <v>0.115</v>
      </c>
      <c r="BC8" s="301">
        <v>0.12379999999999999</v>
      </c>
      <c r="BD8" s="301">
        <v>0.1459</v>
      </c>
      <c r="BE8" s="302">
        <v>0.12897539794178631</v>
      </c>
      <c r="BF8" s="321">
        <v>0.12928458026070466</v>
      </c>
      <c r="BG8" s="301">
        <v>0.13083452883876101</v>
      </c>
      <c r="BH8" s="301">
        <v>0.10118398297193</v>
      </c>
      <c r="BI8" s="301">
        <v>0.16617601752644401</v>
      </c>
      <c r="BJ8" s="302">
        <v>0.13304513539494162</v>
      </c>
      <c r="BK8" s="301">
        <v>0.10419155906725799</v>
      </c>
      <c r="BL8" s="301">
        <v>0.118492861026643</v>
      </c>
      <c r="BM8" s="301">
        <v>7.8764707221046407E-2</v>
      </c>
      <c r="BN8" s="302">
        <v>0.10123876841257357</v>
      </c>
      <c r="BO8" s="337">
        <v>0.11867464048468929</v>
      </c>
      <c r="BP8" s="301">
        <v>0.1096</v>
      </c>
      <c r="BQ8" s="301">
        <v>9.8380520951302397E-2</v>
      </c>
      <c r="BR8" s="301"/>
      <c r="BS8" s="302"/>
      <c r="BT8" s="197"/>
      <c r="BU8" s="301"/>
      <c r="BV8" s="301"/>
      <c r="BW8" s="301"/>
      <c r="BX8" s="302"/>
      <c r="BY8" s="321"/>
      <c r="BZ8" s="301">
        <v>0.10866528795868199</v>
      </c>
      <c r="CA8" s="302">
        <v>0.10557372960242245</v>
      </c>
      <c r="CB8" s="197">
        <v>0.11484986855529053</v>
      </c>
      <c r="CC8" s="197">
        <v>0.11963571660895</v>
      </c>
      <c r="CD8" s="197">
        <v>0.13327963485031499</v>
      </c>
      <c r="CE8" s="301">
        <v>0.15743331615869399</v>
      </c>
      <c r="CF8" s="302">
        <v>0.13801310655795146</v>
      </c>
      <c r="CG8" s="321">
        <v>0.1211288280593029</v>
      </c>
      <c r="CH8" s="321">
        <v>0.119642798408052</v>
      </c>
      <c r="CI8" s="321">
        <v>0.119594888290011</v>
      </c>
      <c r="CJ8" s="321">
        <v>0.14308207559479799</v>
      </c>
      <c r="CK8" s="321">
        <v>0.12743743444567668</v>
      </c>
      <c r="CL8" s="321">
        <v>0.111986978698438</v>
      </c>
      <c r="CM8" s="321">
        <v>0.11799999999999999</v>
      </c>
      <c r="CN8" s="321">
        <v>7.9000000000000001E-2</v>
      </c>
      <c r="CO8" s="321">
        <v>0.10416030625346982</v>
      </c>
      <c r="CP8" s="321">
        <v>0.11673563709276007</v>
      </c>
      <c r="CQ8" s="321">
        <v>0.10546154017211901</v>
      </c>
      <c r="CR8" s="321">
        <v>0.10546154017211901</v>
      </c>
      <c r="CS8" s="321">
        <v>7.9000000000000001E-2</v>
      </c>
      <c r="CT8" s="321">
        <v>0.10555884500794709</v>
      </c>
      <c r="CU8" s="321">
        <v>0.1133373833666301</v>
      </c>
      <c r="CV8" s="321">
        <v>0.13302743631866201</v>
      </c>
      <c r="CW8" s="321">
        <v>0.15165277729349</v>
      </c>
      <c r="CX8" s="321">
        <v>0.157</v>
      </c>
      <c r="CY8" s="321">
        <v>0.13787821261682245</v>
      </c>
      <c r="CZ8" s="321">
        <v>0.12106626827970514</v>
      </c>
      <c r="DA8" s="321">
        <v>0.119642798408052</v>
      </c>
      <c r="DB8" s="321">
        <v>0.13319866268918501</v>
      </c>
      <c r="DC8" s="321">
        <v>0.14265683881198155</v>
      </c>
      <c r="DD8" s="321">
        <v>0.13688650045285858</v>
      </c>
      <c r="DE8" s="321">
        <v>0.1115</v>
      </c>
      <c r="DF8" s="321">
        <v>0.1152</v>
      </c>
      <c r="DG8" s="321">
        <v>0.10120018773886399</v>
      </c>
      <c r="DH8" s="321">
        <v>0.10520837988194782</v>
      </c>
      <c r="DI8" s="321">
        <v>0.11981000016449248</v>
      </c>
      <c r="DJ8" s="321">
        <v>0.10418472063853999</v>
      </c>
      <c r="DK8" s="321">
        <v>0.10275814338715</v>
      </c>
      <c r="DL8" s="321">
        <v>0.109062802338788</v>
      </c>
      <c r="DM8" s="321">
        <v>0.10543274855959638</v>
      </c>
      <c r="DN8" s="321">
        <v>0.11747155050331071</v>
      </c>
      <c r="DO8" s="321">
        <v>0.13334421263446</v>
      </c>
      <c r="DP8" s="321">
        <v>0.135627477457856</v>
      </c>
      <c r="DQ8" s="321">
        <v>0.16133662468354931</v>
      </c>
      <c r="DR8" s="321">
        <v>0.14450263651474299</v>
      </c>
      <c r="DS8" s="321">
        <v>0.12425003034243737</v>
      </c>
      <c r="DT8" s="321">
        <v>0.13155426813163457</v>
      </c>
      <c r="DU8" s="321">
        <v>0.11519210622923812</v>
      </c>
      <c r="DV8" s="321">
        <v>0.14469036557568166</v>
      </c>
      <c r="DW8" s="321">
        <v>0.1306619368420622</v>
      </c>
      <c r="DX8" s="321">
        <v>0.10515995579739064</v>
      </c>
      <c r="DY8" s="321">
        <v>0.10316299477683223</v>
      </c>
      <c r="DZ8" s="321">
        <v>9.3795141983485125E-2</v>
      </c>
      <c r="EA8" s="321">
        <v>0.10102062365848108</v>
      </c>
      <c r="EB8" s="321">
        <v>0.11725985920865516</v>
      </c>
      <c r="EC8" s="321">
        <v>0.10397473330294309</v>
      </c>
      <c r="ED8" s="321">
        <v>9.3016573776232334E-2</v>
      </c>
      <c r="EE8" s="321">
        <v>0.13038537923474863</v>
      </c>
      <c r="EF8" s="321">
        <v>0.10977286609223634</v>
      </c>
      <c r="EG8" s="321">
        <v>0.11503678018159701</v>
      </c>
      <c r="EH8" s="321">
        <v>0.13334421263446</v>
      </c>
      <c r="EI8" s="321">
        <v>0.12544343503876423</v>
      </c>
      <c r="EJ8" s="321">
        <v>0.16761120737271401</v>
      </c>
      <c r="EK8" s="321">
        <v>0.14359911845296075</v>
      </c>
      <c r="EL8" s="321">
        <v>0.12275376340739695</v>
      </c>
    </row>
    <row r="9" spans="1:142" x14ac:dyDescent="0.25">
      <c r="A9" s="4" t="s">
        <v>208</v>
      </c>
      <c r="B9" s="301">
        <v>0.1492</v>
      </c>
      <c r="C9" s="301">
        <v>0.13350000000000001</v>
      </c>
      <c r="D9" s="301">
        <v>0.126</v>
      </c>
      <c r="E9" s="302">
        <v>0.1368</v>
      </c>
      <c r="F9" s="301">
        <v>0.1326</v>
      </c>
      <c r="G9" s="301">
        <v>0.129</v>
      </c>
      <c r="H9" s="301">
        <v>0.1149</v>
      </c>
      <c r="I9" s="326">
        <v>0.12570000000000001</v>
      </c>
      <c r="J9" s="197">
        <v>0.13173110548588163</v>
      </c>
      <c r="K9" s="301">
        <v>0.1207</v>
      </c>
      <c r="L9" s="301">
        <v>0.12</v>
      </c>
      <c r="M9" s="301">
        <v>0.1108</v>
      </c>
      <c r="N9" s="326">
        <v>0.1171</v>
      </c>
      <c r="O9" s="187">
        <v>0.12731911494346618</v>
      </c>
      <c r="P9" s="301">
        <v>0.1439</v>
      </c>
      <c r="Q9" s="301">
        <v>0.13150000000000001</v>
      </c>
      <c r="R9" s="301">
        <v>0.15629999999999999</v>
      </c>
      <c r="S9" s="326">
        <v>0.14449999999999999</v>
      </c>
      <c r="T9" s="187">
        <v>0.1321</v>
      </c>
      <c r="U9" s="301">
        <v>0.1411</v>
      </c>
      <c r="V9" s="301">
        <v>0.14280000000000001</v>
      </c>
      <c r="W9" s="301">
        <v>0.1424</v>
      </c>
      <c r="X9" s="326">
        <v>0.1421</v>
      </c>
      <c r="Y9" s="301">
        <v>0.13220000000000001</v>
      </c>
      <c r="Z9" s="301">
        <v>0.12659999999999999</v>
      </c>
      <c r="AA9" s="301">
        <v>0.1159</v>
      </c>
      <c r="AB9" s="326">
        <v>0.12509999999999999</v>
      </c>
      <c r="AC9" s="197">
        <v>0.13465320978896239</v>
      </c>
      <c r="AD9" s="301">
        <v>0.11800000000000001</v>
      </c>
      <c r="AE9" s="301">
        <v>0.12230000000000001</v>
      </c>
      <c r="AF9" s="301">
        <v>0.12039999999999999</v>
      </c>
      <c r="AG9" s="326">
        <v>0.12029999999999999</v>
      </c>
      <c r="AH9" s="197">
        <v>0.13039999999999999</v>
      </c>
      <c r="AI9" s="301">
        <v>0.1157</v>
      </c>
      <c r="AJ9" s="301">
        <v>0.12180000000000001</v>
      </c>
      <c r="AK9" s="301">
        <v>0.13730000000000001</v>
      </c>
      <c r="AL9" s="326">
        <v>0.12559999999999999</v>
      </c>
      <c r="AM9" s="197">
        <v>0.12920000000000001</v>
      </c>
      <c r="AN9" s="301">
        <v>0.11938179357723717</v>
      </c>
      <c r="AO9" s="301">
        <v>0.115</v>
      </c>
      <c r="AP9" s="301">
        <v>0.1234</v>
      </c>
      <c r="AQ9" s="326">
        <v>0.1193</v>
      </c>
      <c r="AR9" s="301">
        <v>0.1111378004613354</v>
      </c>
      <c r="AS9" s="301">
        <v>0.107</v>
      </c>
      <c r="AT9" s="301">
        <v>0.10000065655786408</v>
      </c>
      <c r="AU9" s="326">
        <v>0.113</v>
      </c>
      <c r="AV9" s="337">
        <v>0.11643990098007048</v>
      </c>
      <c r="AW9" s="301">
        <v>0.10132045009520288</v>
      </c>
      <c r="AX9" s="301">
        <v>0.10199999999999999</v>
      </c>
      <c r="AY9" s="301">
        <v>0.104</v>
      </c>
      <c r="AZ9" s="326">
        <v>0.10199999999999999</v>
      </c>
      <c r="BA9" s="197">
        <v>0.11</v>
      </c>
      <c r="BB9" s="301">
        <v>0.10499885742973192</v>
      </c>
      <c r="BC9" s="301">
        <v>9.9994735032066726E-2</v>
      </c>
      <c r="BD9" s="301">
        <v>0.1017</v>
      </c>
      <c r="BE9" s="302">
        <v>0.10221650037266601</v>
      </c>
      <c r="BF9" s="321">
        <v>0.10799789958423404</v>
      </c>
      <c r="BG9" s="301">
        <v>0.112</v>
      </c>
      <c r="BH9" s="301">
        <v>9.8000000000000004E-2</v>
      </c>
      <c r="BI9" s="301">
        <v>0.129</v>
      </c>
      <c r="BJ9" s="326">
        <v>0.11328923076923077</v>
      </c>
      <c r="BK9" s="301">
        <v>9.5967006271561336E-2</v>
      </c>
      <c r="BL9" s="301">
        <v>9.6665433105900853E-2</v>
      </c>
      <c r="BM9" s="301">
        <v>9.6310844823370309E-2</v>
      </c>
      <c r="BN9" s="326">
        <v>9.6309528422134652E-2</v>
      </c>
      <c r="BO9" s="337">
        <v>0.10533838533233618</v>
      </c>
      <c r="BP9" s="301">
        <v>9.0999999999999998E-2</v>
      </c>
      <c r="BQ9" s="301">
        <v>9.5649521120245509E-2</v>
      </c>
      <c r="BR9" s="301"/>
      <c r="BS9" s="326"/>
      <c r="BT9" s="197"/>
      <c r="BU9" s="301"/>
      <c r="BV9" s="301"/>
      <c r="BW9" s="301"/>
      <c r="BX9" s="326"/>
      <c r="BY9" s="321"/>
      <c r="BZ9" s="301">
        <v>9.1467320426584106E-2</v>
      </c>
      <c r="CA9" s="326">
        <v>9.2740042239561699E-2</v>
      </c>
      <c r="CB9" s="197">
        <v>0.10143738563054239</v>
      </c>
      <c r="CC9" s="197">
        <v>0.10051066513550408</v>
      </c>
      <c r="CD9" s="197">
        <v>0.10042998449733045</v>
      </c>
      <c r="CE9" s="301">
        <v>0.12101064572971733</v>
      </c>
      <c r="CF9" s="302">
        <v>0.10817845269670309</v>
      </c>
      <c r="CG9" s="321">
        <v>0.10313640894354779</v>
      </c>
      <c r="CH9" s="321">
        <v>0.10199999999999999</v>
      </c>
      <c r="CI9" s="321">
        <v>9.2999999999999999E-2</v>
      </c>
      <c r="CJ9" s="321">
        <v>0.10754234725118157</v>
      </c>
      <c r="CK9" s="321">
        <v>0.10100891818797704</v>
      </c>
      <c r="CL9" s="321">
        <v>6.9471452677030032E-2</v>
      </c>
      <c r="CM9" s="321">
        <v>0.10117020500782636</v>
      </c>
      <c r="CN9" s="321">
        <v>9.6000000000000002E-2</v>
      </c>
      <c r="CO9" s="321">
        <v>8.8524071017010694E-2</v>
      </c>
      <c r="CP9" s="321">
        <v>9.5142380542855925E-2</v>
      </c>
      <c r="CQ9" s="321">
        <v>8.6903135591588757E-2</v>
      </c>
      <c r="CR9" s="321">
        <v>9.6000000000000002E-2</v>
      </c>
      <c r="CS9" s="321">
        <v>9.6000000000000002E-2</v>
      </c>
      <c r="CT9" s="321">
        <v>8.3295811442587214E-2</v>
      </c>
      <c r="CU9" s="321">
        <v>9.144270639926369E-2</v>
      </c>
      <c r="CV9" s="321">
        <v>0.10119217289999766</v>
      </c>
      <c r="CW9" s="321">
        <v>8.8691847019307837E-2</v>
      </c>
      <c r="CX9" s="321">
        <v>0.121</v>
      </c>
      <c r="CY9" s="321">
        <v>0.10820376175548589</v>
      </c>
      <c r="CZ9" s="321">
        <v>0.10317773443555207</v>
      </c>
      <c r="DA9" s="321">
        <v>0.1050695663460952</v>
      </c>
      <c r="DB9" s="321">
        <v>8.7167934175634731E-2</v>
      </c>
      <c r="DC9" s="321">
        <v>9.4250441264548859E-2</v>
      </c>
      <c r="DD9" s="321">
        <v>9.4591189702123005E-2</v>
      </c>
      <c r="DE9" s="321">
        <v>0.10790321675224439</v>
      </c>
      <c r="DF9" s="321">
        <v>8.6262404912552285E-2</v>
      </c>
      <c r="DG9" s="321">
        <v>7.4846358860797574E-2</v>
      </c>
      <c r="DH9" s="321">
        <v>9.0306949508503542E-2</v>
      </c>
      <c r="DI9" s="321">
        <v>9.2668575611169757E-2</v>
      </c>
      <c r="DJ9" s="321">
        <v>9.4702290330542366E-2</v>
      </c>
      <c r="DK9" s="321">
        <v>6.3698976727207701E-2</v>
      </c>
      <c r="DL9" s="321">
        <v>7.2063373322541674E-2</v>
      </c>
      <c r="DM9" s="321">
        <v>7.6520872293384432E-2</v>
      </c>
      <c r="DN9" s="321">
        <v>8.2599753392014919E-2</v>
      </c>
      <c r="DO9" s="321">
        <v>9.804125606383407E-2</v>
      </c>
      <c r="DP9" s="321">
        <v>7.5936220045325617E-2</v>
      </c>
      <c r="DQ9" s="321">
        <v>0.10602977961807565</v>
      </c>
      <c r="DR9" s="321">
        <v>9.3466352662003357E-2</v>
      </c>
      <c r="DS9" s="321">
        <v>8.5545571692966171E-2</v>
      </c>
      <c r="DT9" s="321">
        <v>0.10466411581019244</v>
      </c>
      <c r="DU9" s="321">
        <v>6.3480006389228696E-2</v>
      </c>
      <c r="DV9" s="321">
        <v>0.10109206437120212</v>
      </c>
      <c r="DW9" s="321">
        <v>9.0437584277958893E-2</v>
      </c>
      <c r="DX9" s="321">
        <v>9.2061808723287356E-2</v>
      </c>
      <c r="DY9" s="321">
        <v>8.0935154223025788E-2</v>
      </c>
      <c r="DZ9" s="321">
        <v>6.6345508646461909E-2</v>
      </c>
      <c r="EA9" s="321">
        <v>7.9435758574093657E-2</v>
      </c>
      <c r="EB9" s="321">
        <v>8.5259947287552776E-2</v>
      </c>
      <c r="EC9" s="321">
        <v>9.0622616912755957E-2</v>
      </c>
      <c r="ED9" s="321">
        <v>7.5102492432455481E-2</v>
      </c>
      <c r="EE9" s="321">
        <v>8.630431595718431E-2</v>
      </c>
      <c r="EF9" s="321">
        <v>8.4070350260716964E-2</v>
      </c>
      <c r="EG9" s="321">
        <v>8.4888382074408714E-2</v>
      </c>
      <c r="EH9" s="321">
        <v>9.2999999999999999E-2</v>
      </c>
      <c r="EI9" s="321">
        <v>6.9000000000000006E-2</v>
      </c>
      <c r="EJ9" s="321">
        <v>0.10569502747223049</v>
      </c>
      <c r="EK9" s="321">
        <v>9.0044290628988971E-2</v>
      </c>
      <c r="EL9" s="321">
        <v>8.6196627641698373E-2</v>
      </c>
    </row>
    <row r="10" spans="1:142" x14ac:dyDescent="0.25">
      <c r="A10" s="3" t="s">
        <v>63</v>
      </c>
      <c r="E10" s="289"/>
      <c r="F10" s="290"/>
      <c r="G10" s="290"/>
      <c r="H10" s="290"/>
      <c r="I10" s="289"/>
      <c r="J10" s="319"/>
      <c r="K10" s="290"/>
      <c r="L10" s="290"/>
      <c r="M10" s="290"/>
      <c r="N10" s="289"/>
      <c r="O10" s="319"/>
      <c r="P10" s="290"/>
      <c r="Q10" s="290"/>
      <c r="R10" s="290"/>
      <c r="S10" s="289"/>
      <c r="T10" s="319"/>
      <c r="U10" s="290"/>
      <c r="V10" s="290"/>
      <c r="W10" s="290"/>
      <c r="X10" s="289"/>
      <c r="Y10" s="290"/>
      <c r="Z10" s="290"/>
      <c r="AA10" s="290"/>
      <c r="AB10" s="289"/>
      <c r="AC10" s="319"/>
      <c r="AD10" s="290"/>
      <c r="AE10" s="290"/>
      <c r="AF10" s="290"/>
      <c r="AG10" s="289"/>
      <c r="AH10" s="319"/>
      <c r="AI10" s="290"/>
      <c r="AJ10" s="290"/>
      <c r="AK10" s="290"/>
      <c r="AL10" s="289"/>
      <c r="AM10" s="319"/>
      <c r="AN10" s="290"/>
      <c r="AO10" s="290"/>
      <c r="AP10" s="290"/>
      <c r="AQ10" s="289"/>
      <c r="AR10" s="290"/>
      <c r="AS10" s="290"/>
      <c r="AT10" s="290"/>
      <c r="AU10" s="289"/>
      <c r="AV10" s="319"/>
      <c r="AW10" s="290"/>
      <c r="AX10" s="290"/>
      <c r="AY10" s="290"/>
      <c r="AZ10" s="289"/>
      <c r="BA10" s="319"/>
      <c r="BB10" s="290"/>
      <c r="BC10" s="290"/>
      <c r="BD10" s="290"/>
      <c r="BE10" s="289"/>
      <c r="BF10" s="319"/>
      <c r="BG10" s="290"/>
      <c r="BH10" s="290"/>
      <c r="BI10" s="290"/>
      <c r="BJ10" s="289"/>
      <c r="BK10" s="290"/>
      <c r="BL10" s="290"/>
      <c r="BM10" s="290"/>
      <c r="BN10" s="289"/>
      <c r="BO10" s="319"/>
      <c r="BP10" s="290"/>
      <c r="BQ10" s="290"/>
      <c r="BR10" s="290"/>
      <c r="BS10" s="289"/>
      <c r="BT10" s="319"/>
      <c r="BU10" s="290"/>
      <c r="BV10" s="290"/>
      <c r="BW10" s="290"/>
      <c r="BX10" s="289"/>
      <c r="BY10" s="319"/>
      <c r="BZ10" s="290"/>
      <c r="CA10" s="289"/>
      <c r="CB10" s="319"/>
      <c r="CC10" s="319"/>
      <c r="CD10" s="319"/>
      <c r="CE10" s="290"/>
      <c r="CF10" s="28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</row>
    <row r="11" spans="1:142" x14ac:dyDescent="0.25">
      <c r="A11" s="4" t="s">
        <v>209</v>
      </c>
      <c r="B11" s="301">
        <v>0.28499999999999998</v>
      </c>
      <c r="C11" s="301">
        <v>0.19892088440560671</v>
      </c>
      <c r="D11" s="301">
        <v>0.21428830265255835</v>
      </c>
      <c r="E11" s="302">
        <v>0.23400000000000001</v>
      </c>
      <c r="F11" s="301">
        <v>0.16434620729437061</v>
      </c>
      <c r="G11" s="301">
        <v>0.15648550631446281</v>
      </c>
      <c r="H11" s="301">
        <v>0.14334146196395647</v>
      </c>
      <c r="I11" s="302">
        <v>0.15520046274538155</v>
      </c>
      <c r="J11" s="197">
        <v>0.19459261837259781</v>
      </c>
      <c r="K11" s="301">
        <v>0.13800000000000001</v>
      </c>
      <c r="L11" s="301">
        <v>0.20200000000000001</v>
      </c>
      <c r="M11" s="301">
        <v>0.17899999999999999</v>
      </c>
      <c r="N11" s="302">
        <v>0.161</v>
      </c>
      <c r="O11" s="197">
        <v>0.18390797842419568</v>
      </c>
      <c r="P11" s="301">
        <v>0.13800000000000001</v>
      </c>
      <c r="Q11" s="301">
        <v>0.17399999999999999</v>
      </c>
      <c r="R11" s="301">
        <v>0.16789999999999999</v>
      </c>
      <c r="S11" s="302">
        <v>0.16312340409422585</v>
      </c>
      <c r="T11" s="197">
        <v>0.17789469046660694</v>
      </c>
      <c r="U11" s="301">
        <v>0.2364</v>
      </c>
      <c r="V11" s="301">
        <v>0.18426956756957447</v>
      </c>
      <c r="W11" s="301">
        <v>0.1961712692971912</v>
      </c>
      <c r="X11" s="302">
        <v>0.20636535861126939</v>
      </c>
      <c r="Y11" s="301">
        <v>0.15909062759329676</v>
      </c>
      <c r="Z11" s="301">
        <v>0.14841148471066445</v>
      </c>
      <c r="AA11" s="301">
        <v>0.1329497878157842</v>
      </c>
      <c r="AB11" s="302">
        <v>0.14742444880577343</v>
      </c>
      <c r="AC11" s="321">
        <v>0.1782886926048384</v>
      </c>
      <c r="AD11" s="301">
        <v>0.13200000000000001</v>
      </c>
      <c r="AE11" s="301">
        <v>0.21199999999999999</v>
      </c>
      <c r="AF11" s="301">
        <v>0.14800000000000002</v>
      </c>
      <c r="AG11" s="302">
        <v>0.14699999999999999</v>
      </c>
      <c r="AH11" s="321">
        <v>0.16833685106539972</v>
      </c>
      <c r="AI11" s="301">
        <v>0.13800000000000001</v>
      </c>
      <c r="AJ11" s="301">
        <v>0.20799999999999999</v>
      </c>
      <c r="AK11" s="301">
        <v>0.15160000000000001</v>
      </c>
      <c r="AL11" s="302">
        <v>0.16753761969904238</v>
      </c>
      <c r="AM11" s="321">
        <v>0.16810562148742786</v>
      </c>
      <c r="AN11" s="301">
        <v>0.23635015856496253</v>
      </c>
      <c r="AO11" s="301">
        <v>0.18</v>
      </c>
      <c r="AP11" s="301">
        <v>0.20100000000000001</v>
      </c>
      <c r="AQ11" s="302">
        <v>0.20399999999999999</v>
      </c>
      <c r="AR11" s="301">
        <v>0.12175052144274305</v>
      </c>
      <c r="AS11" s="301">
        <v>0.154</v>
      </c>
      <c r="AT11" s="301">
        <v>0.129</v>
      </c>
      <c r="AU11" s="302">
        <v>0.13500000000000001</v>
      </c>
      <c r="AV11" s="321">
        <v>0.17362069505050332</v>
      </c>
      <c r="AW11" s="301">
        <v>0.14644423558897243</v>
      </c>
      <c r="AX11" s="301">
        <v>0.14899999999999999</v>
      </c>
      <c r="AY11" s="301">
        <v>0.16467999999999999</v>
      </c>
      <c r="AZ11" s="302">
        <v>0.15412999999999999</v>
      </c>
      <c r="BA11" s="321">
        <v>0.16768476119650341</v>
      </c>
      <c r="BB11" s="301">
        <v>0.161</v>
      </c>
      <c r="BC11" s="301">
        <v>0.16709572791090646</v>
      </c>
      <c r="BD11" s="301">
        <v>0.14042632338353322</v>
      </c>
      <c r="BE11" s="302">
        <v>0.15626135036870767</v>
      </c>
      <c r="BF11" s="321">
        <v>0.16453675886631158</v>
      </c>
      <c r="BG11" s="301">
        <v>0.25535075469703633</v>
      </c>
      <c r="BH11" s="301">
        <v>0.14620242586313931</v>
      </c>
      <c r="BI11" s="301">
        <v>0.20200000000000001</v>
      </c>
      <c r="BJ11" s="302">
        <v>0.20246094687309857</v>
      </c>
      <c r="BK11" s="301">
        <v>0.10592092550691573</v>
      </c>
      <c r="BL11" s="301">
        <v>0.15499625410111348</v>
      </c>
      <c r="BM11" s="301">
        <v>0.10461818844541643</v>
      </c>
      <c r="BN11" s="302">
        <v>0.12232065104477481</v>
      </c>
      <c r="BO11" s="321">
        <v>0.16549570128403471</v>
      </c>
      <c r="BP11" s="301">
        <v>0.14199999999999999</v>
      </c>
      <c r="BQ11" s="301">
        <v>0.15560141275447439</v>
      </c>
      <c r="BR11" s="301"/>
      <c r="BS11" s="302"/>
      <c r="BT11" s="321"/>
      <c r="BU11" s="301"/>
      <c r="BV11" s="301"/>
      <c r="BW11" s="301"/>
      <c r="BX11" s="302"/>
      <c r="BY11" s="321"/>
      <c r="BZ11" s="301">
        <v>0.18061145538306467</v>
      </c>
      <c r="CA11" s="302">
        <v>0.15977310222822955</v>
      </c>
      <c r="CB11" s="321">
        <v>0.16382570827584056</v>
      </c>
      <c r="CC11" s="321">
        <v>0.16091148554374421</v>
      </c>
      <c r="CD11" s="321">
        <v>0.19678470366737691</v>
      </c>
      <c r="CE11" s="301">
        <v>7.8639649622711194E-2</v>
      </c>
      <c r="CF11" s="302">
        <v>0.14339359720848466</v>
      </c>
      <c r="CG11" s="321">
        <v>0.15830432133958389</v>
      </c>
      <c r="CH11" s="321">
        <v>0.25293327986889591</v>
      </c>
      <c r="CI11" s="321">
        <v>0.17275457275457273</v>
      </c>
      <c r="CJ11" s="321">
        <v>0.1779549234386649</v>
      </c>
      <c r="CK11" s="321">
        <v>0.20151734123924847</v>
      </c>
      <c r="CL11" s="321">
        <v>0.13412744587684114</v>
      </c>
      <c r="CM11" s="321">
        <v>0.155</v>
      </c>
      <c r="CN11" s="321">
        <v>0.105</v>
      </c>
      <c r="CO11" s="321">
        <v>0.13194725888541403</v>
      </c>
      <c r="CP11" s="321">
        <v>0.16912655293651821</v>
      </c>
      <c r="CQ11" s="321">
        <v>0.15465106962583125</v>
      </c>
      <c r="CR11" s="321">
        <v>0.156</v>
      </c>
      <c r="CS11" s="321">
        <v>0.105</v>
      </c>
      <c r="CT11" s="321">
        <v>0.14290200233023731</v>
      </c>
      <c r="CU11" s="321">
        <v>0.16151639252124506</v>
      </c>
      <c r="CV11" s="321">
        <v>0.17443084315295734</v>
      </c>
      <c r="CW11" s="321">
        <v>0.14792837292049971</v>
      </c>
      <c r="CX11" s="321">
        <v>7.9000000000000001E-2</v>
      </c>
      <c r="CY11" s="321">
        <v>0.14362274539586101</v>
      </c>
      <c r="CZ11" s="321">
        <v>0.155</v>
      </c>
      <c r="DA11" s="321">
        <v>0.27695479535736106</v>
      </c>
      <c r="DB11" s="321">
        <v>0.15483809993856881</v>
      </c>
      <c r="DC11" s="321">
        <v>0.1540664187209953</v>
      </c>
      <c r="DD11" s="321">
        <v>0.18844545981156885</v>
      </c>
      <c r="DE11" s="321">
        <v>0.1457</v>
      </c>
      <c r="DF11" s="321">
        <v>0.13191462312125662</v>
      </c>
      <c r="DG11" s="321">
        <v>0.10020816883210107</v>
      </c>
      <c r="DH11" s="321">
        <v>0.12697847260178061</v>
      </c>
      <c r="DI11" s="321">
        <v>0.16155162988200494</v>
      </c>
      <c r="DJ11" s="321">
        <v>0.15268175694680902</v>
      </c>
      <c r="DK11" s="321">
        <v>0.120035324151033</v>
      </c>
      <c r="DL11" s="321">
        <v>0.14606517415726833</v>
      </c>
      <c r="DM11" s="321">
        <v>0.13999037770975548</v>
      </c>
      <c r="DN11" s="321">
        <v>0.15511933182612522</v>
      </c>
      <c r="DO11" s="321">
        <v>0.17038402528109189</v>
      </c>
      <c r="DP11" s="321">
        <v>0.13309434782111537</v>
      </c>
      <c r="DQ11" s="321">
        <v>0.11414529490983928</v>
      </c>
      <c r="DR11" s="321">
        <v>0.13935664131688383</v>
      </c>
      <c r="DS11" s="321">
        <v>0.15045909492776646</v>
      </c>
      <c r="DT11" s="321">
        <v>0.24308231848312012</v>
      </c>
      <c r="DU11" s="321">
        <v>0.12113156330271113</v>
      </c>
      <c r="DV11" s="321">
        <v>0.15312675241041229</v>
      </c>
      <c r="DW11" s="321">
        <v>0.17663200593044776</v>
      </c>
      <c r="DX11" s="321">
        <v>0.13641028256005916</v>
      </c>
      <c r="DY11" s="321">
        <v>0.15777653003930375</v>
      </c>
      <c r="DZ11" s="321">
        <v>7.2268907563025203E-2</v>
      </c>
      <c r="EA11" s="321">
        <v>0.12354541580620841</v>
      </c>
      <c r="EB11" s="321">
        <v>0.15256396792340296</v>
      </c>
      <c r="EC11" s="321">
        <v>0.13996611308297913</v>
      </c>
      <c r="ED11" s="321">
        <v>0.11481934176007633</v>
      </c>
      <c r="EE11" s="321">
        <v>0.14534320399723891</v>
      </c>
      <c r="EF11" s="321">
        <v>0.13408047812293855</v>
      </c>
      <c r="EG11" s="321">
        <v>0.14705095091928572</v>
      </c>
      <c r="EH11" s="321">
        <v>0.14276143523443252</v>
      </c>
      <c r="EI11" s="321">
        <v>0.15325504824223232</v>
      </c>
      <c r="EJ11" s="321">
        <v>0.15163928162017576</v>
      </c>
      <c r="EK11" s="321">
        <v>0.14919684321783475</v>
      </c>
      <c r="EL11" s="321">
        <v>0.14762051781673693</v>
      </c>
    </row>
    <row r="12" spans="1:142" x14ac:dyDescent="0.25">
      <c r="A12" s="3" t="s">
        <v>64</v>
      </c>
      <c r="E12" s="287"/>
      <c r="I12" s="287"/>
      <c r="J12" s="320"/>
      <c r="N12" s="287"/>
      <c r="O12" s="320"/>
      <c r="S12" s="287"/>
      <c r="T12" s="320"/>
      <c r="X12" s="287"/>
      <c r="AB12" s="287"/>
      <c r="AC12" s="320"/>
      <c r="AG12" s="287"/>
      <c r="AH12" s="320"/>
      <c r="AL12" s="287"/>
      <c r="AM12" s="320"/>
      <c r="AQ12" s="287"/>
      <c r="AU12" s="287"/>
      <c r="AV12" s="320"/>
      <c r="AZ12" s="287"/>
      <c r="BA12" s="320"/>
      <c r="BE12" s="287"/>
      <c r="BF12" s="320"/>
      <c r="BJ12" s="287"/>
      <c r="BN12" s="287"/>
      <c r="BO12" s="320"/>
      <c r="BS12" s="287"/>
      <c r="BT12" s="320"/>
      <c r="BX12" s="287"/>
      <c r="BY12" s="320"/>
      <c r="CA12" s="287"/>
      <c r="CB12" s="320"/>
      <c r="CC12" s="320"/>
      <c r="CD12" s="320"/>
      <c r="CF12" s="287"/>
      <c r="CG12" s="320"/>
      <c r="CH12" s="320"/>
      <c r="CI12" s="320"/>
      <c r="CJ12" s="320"/>
      <c r="CK12" s="320"/>
      <c r="CL12" s="320"/>
      <c r="CM12" s="320"/>
      <c r="CN12" s="320"/>
      <c r="CO12" s="320"/>
      <c r="CP12" s="320"/>
      <c r="CQ12" s="320"/>
      <c r="CR12" s="320"/>
      <c r="CS12" s="320"/>
      <c r="CT12" s="320"/>
      <c r="CU12" s="320"/>
      <c r="CV12" s="320"/>
      <c r="CW12" s="320"/>
      <c r="CX12" s="320"/>
      <c r="CY12" s="320"/>
      <c r="CZ12" s="320"/>
      <c r="DA12" s="320"/>
      <c r="DB12" s="320"/>
      <c r="DC12" s="320"/>
      <c r="DD12" s="320"/>
      <c r="DE12" s="320"/>
      <c r="DF12" s="320"/>
      <c r="DG12" s="320"/>
      <c r="DH12" s="320"/>
      <c r="DI12" s="320"/>
      <c r="DJ12" s="320"/>
      <c r="DK12" s="320"/>
      <c r="DL12" s="320"/>
      <c r="DM12" s="320"/>
      <c r="DN12" s="320"/>
      <c r="DO12" s="320"/>
      <c r="DP12" s="320"/>
      <c r="DQ12" s="320"/>
      <c r="DR12" s="320"/>
      <c r="DS12" s="320"/>
      <c r="DT12" s="320"/>
      <c r="DU12" s="320"/>
      <c r="DV12" s="320"/>
      <c r="DW12" s="320"/>
      <c r="DX12" s="320"/>
      <c r="DY12" s="320"/>
      <c r="DZ12" s="320"/>
      <c r="EA12" s="320"/>
      <c r="EB12" s="320"/>
      <c r="EC12" s="320"/>
      <c r="ED12" s="320"/>
      <c r="EE12" s="320"/>
      <c r="EF12" s="320"/>
      <c r="EG12" s="320"/>
      <c r="EH12" s="320"/>
      <c r="EI12" s="320"/>
      <c r="EJ12" s="320"/>
      <c r="EK12" s="320"/>
      <c r="EL12" s="320"/>
    </row>
    <row r="13" spans="1:142" x14ac:dyDescent="0.25">
      <c r="A13" s="12" t="s">
        <v>240</v>
      </c>
      <c r="B13" s="300">
        <v>0.128</v>
      </c>
      <c r="C13" s="300">
        <v>8.4000000000000005E-2</v>
      </c>
      <c r="D13" s="300">
        <v>0.152</v>
      </c>
      <c r="E13" s="297">
        <v>0.121</v>
      </c>
      <c r="F13" s="298">
        <v>8.5999999999999993E-2</v>
      </c>
      <c r="G13" s="299">
        <v>0.1196</v>
      </c>
      <c r="H13" s="299">
        <v>8.1699999999999995E-2</v>
      </c>
      <c r="I13" s="297">
        <v>9.6199999999999994E-2</v>
      </c>
      <c r="J13" s="299">
        <v>0.11052113824881761</v>
      </c>
      <c r="K13" s="298">
        <v>0.13600000000000001</v>
      </c>
      <c r="L13" s="299">
        <v>0.11521000000000001</v>
      </c>
      <c r="M13" s="299">
        <v>0.125</v>
      </c>
      <c r="N13" s="297">
        <v>0.13550000000000001</v>
      </c>
      <c r="O13" s="299">
        <v>0.11729046644000825</v>
      </c>
      <c r="P13" s="298">
        <v>0.13600000000000001</v>
      </c>
      <c r="Q13" s="299">
        <v>0.11521000000000001</v>
      </c>
      <c r="R13" s="299">
        <v>0.17499999999999999</v>
      </c>
      <c r="S13" s="297">
        <v>0.14464951649579127</v>
      </c>
      <c r="T13" s="299">
        <v>0.12454162040332982</v>
      </c>
      <c r="U13" s="298">
        <v>0.14699999999999999</v>
      </c>
      <c r="V13" s="299">
        <v>0.11799999999999999</v>
      </c>
      <c r="W13" s="299">
        <v>0.17</v>
      </c>
      <c r="X13" s="297">
        <v>0.14499999999999999</v>
      </c>
      <c r="Y13" s="298">
        <v>7.5300000000000006E-2</v>
      </c>
      <c r="Z13" s="299">
        <v>0.124</v>
      </c>
      <c r="AA13" s="299">
        <v>8.4000000000000005E-2</v>
      </c>
      <c r="AB13" s="297">
        <v>9.4E-2</v>
      </c>
      <c r="AC13" s="299">
        <v>0.12394067807682259</v>
      </c>
      <c r="AD13" s="298">
        <v>0.15620000000000001</v>
      </c>
      <c r="AE13" s="299">
        <v>0.12726000000000001</v>
      </c>
      <c r="AF13" s="299">
        <v>0.12330000000000001</v>
      </c>
      <c r="AG13" s="297">
        <v>0.1338</v>
      </c>
      <c r="AH13" s="299">
        <v>0.12661257668074635</v>
      </c>
      <c r="AI13" s="298">
        <v>0.13600000000000001</v>
      </c>
      <c r="AJ13" s="299">
        <v>0.14599999999999999</v>
      </c>
      <c r="AK13" s="299">
        <v>0.17147999999999999</v>
      </c>
      <c r="AL13" s="297">
        <v>0.1549113742115075</v>
      </c>
      <c r="AM13" s="299">
        <v>0.13411279826936251</v>
      </c>
      <c r="AN13" s="298">
        <v>0.12576999999999999</v>
      </c>
      <c r="AO13" s="299">
        <v>0.10172</v>
      </c>
      <c r="AP13" s="299">
        <v>0.14699999999999999</v>
      </c>
      <c r="AQ13" s="297">
        <v>0.125</v>
      </c>
      <c r="AR13" s="298">
        <v>9.1300000000000006E-2</v>
      </c>
      <c r="AS13" s="299">
        <v>8.5010000000000002E-2</v>
      </c>
      <c r="AT13" s="299">
        <v>1.6639999999999999E-2</v>
      </c>
      <c r="AU13" s="297">
        <v>6.8699999999999997E-2</v>
      </c>
      <c r="AV13" s="299">
        <v>9.9571885336885324E-2</v>
      </c>
      <c r="AW13" s="298">
        <v>0.13442000000000001</v>
      </c>
      <c r="AX13" s="299">
        <v>0.12988106129917701</v>
      </c>
      <c r="AY13" s="299">
        <v>0.12175</v>
      </c>
      <c r="AZ13" s="297">
        <v>0.1283</v>
      </c>
      <c r="BA13" s="299">
        <v>0.10759627094345586</v>
      </c>
      <c r="BB13" s="298">
        <v>0.16712954391162099</v>
      </c>
      <c r="BC13" s="299">
        <v>0.13078726589644399</v>
      </c>
      <c r="BD13" s="299">
        <v>0.14743999999999999</v>
      </c>
      <c r="BE13" s="297">
        <v>0.14790572426498816</v>
      </c>
      <c r="BF13" s="299">
        <v>0.11938122210293946</v>
      </c>
      <c r="BG13" s="298">
        <v>0.13300000000000001</v>
      </c>
      <c r="BH13" s="298">
        <v>0.105</v>
      </c>
      <c r="BI13" s="298">
        <v>0.14099999999999999</v>
      </c>
      <c r="BJ13" s="297">
        <v>0.12737616387337056</v>
      </c>
      <c r="BK13" s="298">
        <v>0.115175559165313</v>
      </c>
      <c r="BL13" s="298">
        <v>0.111659904745105</v>
      </c>
      <c r="BM13" s="298">
        <v>8.4873227331327905E-2</v>
      </c>
      <c r="BN13" s="297">
        <v>0.10555203462996401</v>
      </c>
      <c r="BO13" s="299">
        <v>0.11780991130611435</v>
      </c>
      <c r="BP13" s="298">
        <v>0.13830000000000001</v>
      </c>
      <c r="BQ13" s="298">
        <v>0.116490792468446</v>
      </c>
      <c r="BR13" s="298"/>
      <c r="BS13" s="297"/>
      <c r="BT13" s="299"/>
      <c r="BU13" s="298"/>
      <c r="BV13" s="298"/>
      <c r="BW13" s="298"/>
      <c r="BX13" s="297"/>
      <c r="BY13" s="299"/>
      <c r="BZ13" s="298">
        <v>0.12029277218664226</v>
      </c>
      <c r="CA13" s="297">
        <v>0.1246832092892743</v>
      </c>
      <c r="CB13" s="299">
        <v>0.11974492594975041</v>
      </c>
      <c r="CC13" s="299">
        <v>0.10198191264190878</v>
      </c>
      <c r="CD13" s="299">
        <v>0.144133538591566</v>
      </c>
      <c r="CE13" s="298">
        <v>0.17411783490340099</v>
      </c>
      <c r="CF13" s="297">
        <v>0.14229210218963767</v>
      </c>
      <c r="CG13" s="299">
        <v>0.12640542238538288</v>
      </c>
      <c r="CH13" s="299">
        <v>0.14820430965682399</v>
      </c>
      <c r="CI13" s="299">
        <v>0.105475280630523</v>
      </c>
      <c r="CJ13" s="299">
        <v>0.15903908794788299</v>
      </c>
      <c r="CK13" s="299">
        <v>0.1386409481584131</v>
      </c>
      <c r="CL13" s="299">
        <v>0.124459050532001</v>
      </c>
      <c r="CM13" s="299">
        <v>0.112</v>
      </c>
      <c r="CN13" s="299">
        <v>8.5000000000000006E-2</v>
      </c>
      <c r="CO13" s="299">
        <v>0.10881518181700565</v>
      </c>
      <c r="CP13" s="299">
        <v>0.12619447938231998</v>
      </c>
      <c r="CQ13" s="299">
        <v>0.118266925964452</v>
      </c>
      <c r="CR13" s="299">
        <v>0.12697935081054651</v>
      </c>
      <c r="CS13" s="299">
        <v>8.5000000000000006E-2</v>
      </c>
      <c r="CT13" s="299">
        <v>0.11457534825936401</v>
      </c>
      <c r="CU13" s="299">
        <v>0.12282495139694181</v>
      </c>
      <c r="CV13" s="299">
        <v>0.16836820083682008</v>
      </c>
      <c r="CW13" s="299">
        <v>0.17450019392828178</v>
      </c>
      <c r="CX13" s="299">
        <v>0.17399999999999999</v>
      </c>
      <c r="CY13" s="299">
        <v>0.14221000981354268</v>
      </c>
      <c r="CZ13" s="299">
        <v>0.13</v>
      </c>
      <c r="DA13" s="299">
        <v>0.148526942451534</v>
      </c>
      <c r="DB13" s="299">
        <v>0.12176405860890717</v>
      </c>
      <c r="DC13" s="299">
        <v>0.15792553784416452</v>
      </c>
      <c r="DD13" s="299">
        <v>0.14273532961927318</v>
      </c>
      <c r="DE13" s="299">
        <v>0.13077</v>
      </c>
      <c r="DF13" s="299">
        <v>0.12019845730454669</v>
      </c>
      <c r="DG13" s="299">
        <v>7.6608877189797586E-2</v>
      </c>
      <c r="DH13" s="299">
        <v>0.11227447955695165</v>
      </c>
      <c r="DI13" s="299">
        <v>0.12950292500967223</v>
      </c>
      <c r="DJ13" s="299">
        <v>0.131017770597738</v>
      </c>
      <c r="DK13" s="299">
        <v>0.108755332178908</v>
      </c>
      <c r="DL13" s="299">
        <v>0.109413134081778</v>
      </c>
      <c r="DM13" s="299">
        <v>0.11633142400426257</v>
      </c>
      <c r="DN13" s="299">
        <v>0.12566340239280682</v>
      </c>
      <c r="DO13" s="299">
        <v>0.15580794341675699</v>
      </c>
      <c r="DP13" s="299">
        <v>0.13975996902826199</v>
      </c>
      <c r="DQ13" s="299">
        <v>0.18719181834784199</v>
      </c>
      <c r="DR13" s="299">
        <v>0.16153037809088761</v>
      </c>
      <c r="DS13" s="299">
        <v>0.13547077465862659</v>
      </c>
      <c r="DT13" s="299">
        <v>0.13125561881929901</v>
      </c>
      <c r="DU13" s="299">
        <v>0.10667830904492352</v>
      </c>
      <c r="DV13" s="299">
        <v>0.15144072878887399</v>
      </c>
      <c r="DW13" s="299">
        <v>0.1301784466382544</v>
      </c>
      <c r="DX13" s="299">
        <v>0.12081134354931</v>
      </c>
      <c r="DY13" s="299">
        <v>0.102449008905487</v>
      </c>
      <c r="DZ13" s="299">
        <v>9.135986116276186E-2</v>
      </c>
      <c r="EA13" s="299">
        <v>0.10615187478294191</v>
      </c>
      <c r="EB13" s="299">
        <v>0.1193396073516224</v>
      </c>
      <c r="EC13" s="299">
        <v>0.12424325274381907</v>
      </c>
      <c r="ED13" s="299">
        <v>9.9317240607394705E-2</v>
      </c>
      <c r="EE13" s="299">
        <v>9.6478583196046103E-2</v>
      </c>
      <c r="EF13" s="299">
        <v>0.10612935665056045</v>
      </c>
      <c r="EG13" s="299">
        <v>0.11529980048304109</v>
      </c>
      <c r="EH13" s="299">
        <v>0.171988185916369</v>
      </c>
      <c r="EI13" s="299">
        <v>0.14660000000000001</v>
      </c>
      <c r="EJ13" s="299">
        <v>0.18134</v>
      </c>
      <c r="EK13" s="299">
        <v>0.16755355478582659</v>
      </c>
      <c r="EL13" s="299">
        <v>0.12919169074881329</v>
      </c>
    </row>
    <row r="14" spans="1:142" x14ac:dyDescent="0.25">
      <c r="A14" s="3" t="s">
        <v>65</v>
      </c>
      <c r="B14" s="174"/>
      <c r="C14" s="174"/>
      <c r="D14" s="174"/>
      <c r="E14" s="293"/>
      <c r="F14" s="291"/>
      <c r="G14" s="292"/>
      <c r="H14" s="292"/>
      <c r="I14" s="293"/>
      <c r="J14" s="292"/>
      <c r="K14" s="291"/>
      <c r="L14" s="292"/>
      <c r="M14" s="292"/>
      <c r="N14" s="293"/>
      <c r="O14" s="292"/>
      <c r="P14" s="291"/>
      <c r="Q14" s="292"/>
      <c r="R14" s="292"/>
      <c r="S14" s="293"/>
      <c r="T14" s="292"/>
      <c r="U14" s="291"/>
      <c r="V14" s="292"/>
      <c r="W14" s="292"/>
      <c r="X14" s="293"/>
      <c r="Y14" s="291"/>
      <c r="Z14" s="292"/>
      <c r="AA14" s="292"/>
      <c r="AB14" s="293"/>
      <c r="AC14" s="292"/>
      <c r="AD14" s="291"/>
      <c r="AE14" s="292"/>
      <c r="AF14" s="292"/>
      <c r="AG14" s="293"/>
      <c r="AH14" s="292"/>
      <c r="AI14" s="291"/>
      <c r="AJ14" s="292"/>
      <c r="AK14" s="292"/>
      <c r="AL14" s="293"/>
      <c r="AM14" s="292"/>
      <c r="AN14" s="291"/>
      <c r="AO14" s="292"/>
      <c r="AP14" s="292"/>
      <c r="AQ14" s="293"/>
      <c r="AR14" s="291"/>
      <c r="AS14" s="292"/>
      <c r="AT14" s="292"/>
      <c r="AU14" s="293"/>
      <c r="AV14" s="292"/>
      <c r="AW14" s="291"/>
      <c r="AX14" s="292"/>
      <c r="AY14" s="292"/>
      <c r="AZ14" s="293"/>
      <c r="BA14" s="292"/>
      <c r="BB14" s="291"/>
      <c r="BC14" s="292"/>
      <c r="BD14" s="292"/>
      <c r="BE14" s="293"/>
      <c r="BF14" s="292"/>
      <c r="BG14" s="291"/>
      <c r="BH14" s="291"/>
      <c r="BI14" s="291"/>
      <c r="BJ14" s="293"/>
      <c r="BK14" s="291"/>
      <c r="BL14" s="291"/>
      <c r="BM14" s="291"/>
      <c r="BN14" s="293"/>
      <c r="BO14" s="292"/>
      <c r="BP14" s="291"/>
      <c r="BQ14" s="291"/>
      <c r="BR14" s="291"/>
      <c r="BS14" s="293"/>
      <c r="BT14" s="292"/>
      <c r="BU14" s="291"/>
      <c r="BV14" s="291"/>
      <c r="BW14" s="291"/>
      <c r="BX14" s="293"/>
      <c r="BY14" s="292"/>
      <c r="BZ14" s="291"/>
      <c r="CA14" s="293"/>
      <c r="CB14" s="292"/>
      <c r="CC14" s="292"/>
      <c r="CD14" s="292"/>
      <c r="CE14" s="291"/>
      <c r="CF14" s="293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</row>
    <row r="15" spans="1:142" x14ac:dyDescent="0.25">
      <c r="A15" s="4" t="s">
        <v>252</v>
      </c>
      <c r="B15" s="19">
        <v>0.2382028628176151</v>
      </c>
      <c r="C15" s="19">
        <v>0.17595517247532871</v>
      </c>
      <c r="D15" s="19">
        <v>0.22905989773138136</v>
      </c>
      <c r="E15" s="297">
        <v>0.21554537921081748</v>
      </c>
      <c r="F15" s="298">
        <v>0.19128727958315306</v>
      </c>
      <c r="G15" s="299">
        <v>0.20603463907002384</v>
      </c>
      <c r="H15" s="299">
        <v>0.15775275540088371</v>
      </c>
      <c r="I15" s="297">
        <v>0.1860265996917633</v>
      </c>
      <c r="J15" s="299">
        <v>0.20221904744234373</v>
      </c>
      <c r="K15" s="298">
        <v>0.170965058236273</v>
      </c>
      <c r="L15" s="299">
        <v>0.15823745336832101</v>
      </c>
      <c r="M15" s="299">
        <v>0.14760000000000001</v>
      </c>
      <c r="N15" s="297">
        <v>0.1588</v>
      </c>
      <c r="O15" s="299">
        <v>0.18967316039557808</v>
      </c>
      <c r="P15" s="298">
        <v>0.19320000000000001</v>
      </c>
      <c r="Q15" s="299">
        <v>0.18099999999999999</v>
      </c>
      <c r="R15" s="299">
        <v>0.26700000000000002</v>
      </c>
      <c r="S15" s="297">
        <v>0.2168177138725812</v>
      </c>
      <c r="T15" s="299">
        <v>0.19701915130766876</v>
      </c>
      <c r="U15" s="298">
        <v>0.18598132788730043</v>
      </c>
      <c r="V15" s="299">
        <v>0.17355438825695202</v>
      </c>
      <c r="W15" s="299">
        <v>0.21221504664127627</v>
      </c>
      <c r="X15" s="297">
        <v>0.19037086256396113</v>
      </c>
      <c r="Y15" s="298">
        <v>0.1486338289345128</v>
      </c>
      <c r="Z15" s="299">
        <v>0.16125331163819187</v>
      </c>
      <c r="AA15" s="299">
        <v>0.1294815202177893</v>
      </c>
      <c r="AB15" s="297">
        <v>0.14704149403019551</v>
      </c>
      <c r="AC15" s="300">
        <v>0.17166149866330707</v>
      </c>
      <c r="AD15" s="298">
        <v>0.1529395387685025</v>
      </c>
      <c r="AE15" s="299">
        <v>0.14067978586820248</v>
      </c>
      <c r="AF15" s="299">
        <v>0.15709999999999999</v>
      </c>
      <c r="AG15" s="297">
        <v>0.1502</v>
      </c>
      <c r="AH15" s="300">
        <v>0.16546022171356042</v>
      </c>
      <c r="AI15" s="298">
        <v>0.15759999999999999</v>
      </c>
      <c r="AJ15" s="299">
        <v>0.16420000000000001</v>
      </c>
      <c r="AK15" s="299">
        <v>0.2432</v>
      </c>
      <c r="AL15" s="297">
        <v>0.19163276245358729</v>
      </c>
      <c r="AM15" s="300">
        <v>0.17254316181738075</v>
      </c>
      <c r="AN15" s="298">
        <v>0.15379999999999999</v>
      </c>
      <c r="AO15" s="299">
        <v>0.13950000000000001</v>
      </c>
      <c r="AP15" s="299">
        <v>0.2117</v>
      </c>
      <c r="AQ15" s="297">
        <v>0.16900000000000001</v>
      </c>
      <c r="AR15" s="298">
        <v>0.16922420599546648</v>
      </c>
      <c r="AS15" s="299">
        <v>0.1303</v>
      </c>
      <c r="AT15" s="299">
        <v>0.1293</v>
      </c>
      <c r="AU15" s="297">
        <v>0.1293</v>
      </c>
      <c r="AV15" s="300">
        <v>0.15155733916968381</v>
      </c>
      <c r="AW15" s="298">
        <v>0.11867488684251609</v>
      </c>
      <c r="AX15" s="299">
        <v>0.13269428584206683</v>
      </c>
      <c r="AY15" s="299">
        <v>0.1406</v>
      </c>
      <c r="AZ15" s="297">
        <v>0.13089999999999999</v>
      </c>
      <c r="BA15" s="300">
        <v>0.14558842324047727</v>
      </c>
      <c r="BB15" s="298">
        <v>0.15609999999999999</v>
      </c>
      <c r="BC15" s="299">
        <v>0.15594143684031314</v>
      </c>
      <c r="BD15" s="299">
        <v>0.24151535187178635</v>
      </c>
      <c r="BE15" s="297">
        <v>0.18729183767286328</v>
      </c>
      <c r="BF15" s="300">
        <v>0.15689338438009967</v>
      </c>
      <c r="BG15" s="298">
        <v>0.14599999999999999</v>
      </c>
      <c r="BH15" s="298">
        <v>0.126</v>
      </c>
      <c r="BI15" s="298">
        <v>0.187</v>
      </c>
      <c r="BJ15" s="297">
        <v>0.15280583426235597</v>
      </c>
      <c r="BK15" s="298">
        <v>0.12325001808342043</v>
      </c>
      <c r="BL15" s="298">
        <v>0.14989974658163691</v>
      </c>
      <c r="BM15" s="298">
        <v>9.6495675833946318E-2</v>
      </c>
      <c r="BN15" s="297">
        <v>0.12343712706776579</v>
      </c>
      <c r="BO15" s="300">
        <v>0.13970745381725669</v>
      </c>
      <c r="BP15" s="298">
        <v>0.1169</v>
      </c>
      <c r="BQ15" s="298">
        <v>0.13617802727740985</v>
      </c>
      <c r="BR15" s="298"/>
      <c r="BS15" s="297"/>
      <c r="BT15" s="300"/>
      <c r="BU15" s="298"/>
      <c r="BV15" s="298"/>
      <c r="BW15" s="298"/>
      <c r="BX15" s="297"/>
      <c r="BY15" s="300"/>
      <c r="BZ15" s="298">
        <v>0.16681205222439902</v>
      </c>
      <c r="CA15" s="297">
        <v>0.14044810443578767</v>
      </c>
      <c r="CB15" s="300">
        <v>0.13992539378907728</v>
      </c>
      <c r="CC15" s="300">
        <v>0.1379582962743354</v>
      </c>
      <c r="CD15" s="300">
        <v>0.15491460777883054</v>
      </c>
      <c r="CE15" s="298">
        <v>0.24606607207767225</v>
      </c>
      <c r="CF15" s="297">
        <v>0.18310581956276301</v>
      </c>
      <c r="CG15" s="300">
        <v>0.1514584259143274</v>
      </c>
      <c r="CH15" s="300">
        <v>0.12073644131250963</v>
      </c>
      <c r="CI15" s="300">
        <v>0.12509090909090909</v>
      </c>
      <c r="CJ15" s="300">
        <v>0.15475859293151106</v>
      </c>
      <c r="CK15" s="300">
        <v>0.13305546628457735</v>
      </c>
      <c r="CL15" s="300">
        <v>0.10999792456746099</v>
      </c>
      <c r="CM15" s="300">
        <v>0.15</v>
      </c>
      <c r="CN15" s="300">
        <v>9.9000000000000005E-2</v>
      </c>
      <c r="CO15" s="300">
        <v>0.11983656520510884</v>
      </c>
      <c r="CP15" s="300">
        <v>0.12707116726796344</v>
      </c>
      <c r="CQ15" s="300">
        <v>0.12452948781132371</v>
      </c>
      <c r="CR15" s="300">
        <v>0.13600000000000001</v>
      </c>
      <c r="CS15" s="300">
        <v>9.9000000000000005E-2</v>
      </c>
      <c r="CT15" s="300">
        <v>0.14259797490740672</v>
      </c>
      <c r="CU15" s="300">
        <v>0.13174278059838357</v>
      </c>
      <c r="CV15" s="300">
        <v>0.1407397299439874</v>
      </c>
      <c r="CW15" s="300">
        <v>0.155</v>
      </c>
      <c r="CX15" s="300">
        <v>0.246</v>
      </c>
      <c r="CY15" s="300">
        <v>0.18311676994577841</v>
      </c>
      <c r="CZ15" s="300">
        <v>0.15178054666019267</v>
      </c>
      <c r="DA15" s="300">
        <v>0.12498989858176089</v>
      </c>
      <c r="DB15" s="300">
        <v>0.12090703143076999</v>
      </c>
      <c r="DC15" s="300">
        <v>0.1470434356702362</v>
      </c>
      <c r="DD15" s="300">
        <v>0.12918054486243299</v>
      </c>
      <c r="DE15" s="300">
        <v>0.126</v>
      </c>
      <c r="DF15" s="300">
        <v>0.12578095449268936</v>
      </c>
      <c r="DG15" s="300">
        <v>0.10488597519460374</v>
      </c>
      <c r="DH15" s="300">
        <v>0.11939092362915772</v>
      </c>
      <c r="DI15" s="300">
        <v>0.12478019772102936</v>
      </c>
      <c r="DJ15" s="300">
        <v>0.11825879705703839</v>
      </c>
      <c r="DK15" s="300">
        <v>0.10016301136808536</v>
      </c>
      <c r="DL15" s="300">
        <v>0.12267875912998949</v>
      </c>
      <c r="DM15" s="300">
        <v>0.11381030436679679</v>
      </c>
      <c r="DN15" s="300">
        <v>0.12156750664360184</v>
      </c>
      <c r="DO15" s="300">
        <v>0.16894642566357271</v>
      </c>
      <c r="DP15" s="300">
        <v>0.16626821805739853</v>
      </c>
      <c r="DQ15" s="300">
        <v>0.20251856350776828</v>
      </c>
      <c r="DR15" s="300">
        <v>0.18034471768316485</v>
      </c>
      <c r="DS15" s="300">
        <v>0.13758674274961993</v>
      </c>
      <c r="DT15" s="300">
        <v>0.10819218120224523</v>
      </c>
      <c r="DU15" s="300">
        <v>0.11603356440906058</v>
      </c>
      <c r="DV15" s="300">
        <v>0.17511082087693763</v>
      </c>
      <c r="DW15" s="300">
        <v>0.13227191847876571</v>
      </c>
      <c r="DX15" s="300">
        <v>0.11648854680030271</v>
      </c>
      <c r="DY15" s="300">
        <v>9.9147197242109478E-2</v>
      </c>
      <c r="DZ15" s="300">
        <v>0.10945027299004391</v>
      </c>
      <c r="EA15" s="300">
        <v>0.10848211990884322</v>
      </c>
      <c r="EB15" s="300">
        <v>0.12145300610532957</v>
      </c>
      <c r="EC15" s="300">
        <v>8.797694608594149E-2</v>
      </c>
      <c r="ED15" s="300">
        <v>9.521206821163096E-2</v>
      </c>
      <c r="EE15" s="300">
        <v>0.11683303244659554</v>
      </c>
      <c r="EF15" s="300">
        <v>0.1002191303429522</v>
      </c>
      <c r="EG15" s="300">
        <v>0.1153232438919109</v>
      </c>
      <c r="EH15" s="300">
        <v>0.14350971355230149</v>
      </c>
      <c r="EI15" s="300">
        <v>0.13189999999999999</v>
      </c>
      <c r="EJ15" s="300">
        <v>0.22716736662076537</v>
      </c>
      <c r="EK15" s="300">
        <v>0.17063668750180758</v>
      </c>
      <c r="EL15" s="300">
        <v>0.13072110988184665</v>
      </c>
    </row>
    <row r="16" spans="1:142" x14ac:dyDescent="0.25">
      <c r="A16" s="12" t="s">
        <v>241</v>
      </c>
      <c r="B16" s="38">
        <v>3.7666359755587175E-3</v>
      </c>
      <c r="C16" s="38">
        <v>3.7555407449723359E-3</v>
      </c>
      <c r="D16" s="38">
        <v>3.7597518563774793E-3</v>
      </c>
      <c r="E16" s="315">
        <v>3.7609007357262063E-3</v>
      </c>
      <c r="F16" s="316">
        <v>3.7314345836697736E-3</v>
      </c>
      <c r="G16" s="317">
        <v>3.7099851600593601E-3</v>
      </c>
      <c r="H16" s="317">
        <v>3.7380725973046526E-3</v>
      </c>
      <c r="I16" s="315">
        <v>3.7260201781490528E-3</v>
      </c>
      <c r="J16" s="317">
        <v>3.7452317651138598E-3</v>
      </c>
      <c r="K16" s="316">
        <v>3.7804503461474851E-3</v>
      </c>
      <c r="L16" s="317">
        <v>3.7285607755406414E-3</v>
      </c>
      <c r="M16" s="317">
        <v>3.8034383082306399E-3</v>
      </c>
      <c r="N16" s="315">
        <v>3.7675067360057228E-3</v>
      </c>
      <c r="O16" s="317">
        <v>3.7520043169956413E-3</v>
      </c>
      <c r="P16" s="316">
        <v>3.5481581833430101E-3</v>
      </c>
      <c r="Q16" s="317">
        <v>3.7829140159628318E-3</v>
      </c>
      <c r="R16" s="317">
        <v>3.7000000000000002E-3</v>
      </c>
      <c r="S16" s="315">
        <v>3.6784198687080786E-3</v>
      </c>
      <c r="T16" s="317">
        <v>3.7318027405648861E-3</v>
      </c>
      <c r="U16" s="316">
        <v>3.8185564080704744E-3</v>
      </c>
      <c r="V16" s="317">
        <v>3.8096300013008492E-3</v>
      </c>
      <c r="W16" s="317">
        <v>3.8190613595858436E-3</v>
      </c>
      <c r="X16" s="315">
        <v>3.8157761656506589E-3</v>
      </c>
      <c r="Y16" s="316">
        <v>3.8227608321066264E-3</v>
      </c>
      <c r="Z16" s="317">
        <v>3.7885845599652198E-3</v>
      </c>
      <c r="AA16" s="317">
        <v>3.7509377344336083E-3</v>
      </c>
      <c r="AB16" s="315">
        <v>3.7897717807762786E-3</v>
      </c>
      <c r="AC16" s="317">
        <v>3.8047517907051054E-3</v>
      </c>
      <c r="AD16" s="316">
        <v>3.7946786928791396E-3</v>
      </c>
      <c r="AE16" s="317">
        <v>3.6661304266938071E-3</v>
      </c>
      <c r="AF16" s="317">
        <v>3.7658064771871405E-3</v>
      </c>
      <c r="AG16" s="315">
        <v>3.735540698291415E-3</v>
      </c>
      <c r="AH16" s="317">
        <v>3.78370863350225E-3</v>
      </c>
      <c r="AI16" s="316">
        <v>3.7884685245731485E-3</v>
      </c>
      <c r="AJ16" s="317">
        <v>3.7985838879265811E-3</v>
      </c>
      <c r="AK16" s="317">
        <v>4.0000000000000001E-3</v>
      </c>
      <c r="AL16" s="315">
        <v>3.8653675108504476E-3</v>
      </c>
      <c r="AM16" s="317">
        <v>3.8061269309875101E-3</v>
      </c>
      <c r="AN16" s="316">
        <v>0</v>
      </c>
      <c r="AO16" s="317">
        <v>0</v>
      </c>
      <c r="AP16" s="317">
        <v>0</v>
      </c>
      <c r="AQ16" s="315">
        <v>0</v>
      </c>
      <c r="AR16" s="316">
        <v>0</v>
      </c>
      <c r="AS16" s="317">
        <v>0</v>
      </c>
      <c r="AT16" s="317">
        <v>0</v>
      </c>
      <c r="AU16" s="315">
        <v>0</v>
      </c>
      <c r="AV16" s="317">
        <v>0</v>
      </c>
      <c r="AW16" s="316">
        <v>0</v>
      </c>
      <c r="AX16" s="317">
        <v>0</v>
      </c>
      <c r="AY16" s="317">
        <v>0</v>
      </c>
      <c r="AZ16" s="315">
        <v>0</v>
      </c>
      <c r="BA16" s="317">
        <v>0</v>
      </c>
      <c r="BB16" s="316">
        <v>3.7553396235272033E-3</v>
      </c>
      <c r="BC16" s="316">
        <v>3.7815932360278598E-3</v>
      </c>
      <c r="BD16" s="316">
        <v>3.7619977224662439E-3</v>
      </c>
      <c r="BE16" s="315">
        <v>3.7662915072882333E-3</v>
      </c>
      <c r="BF16" s="317">
        <v>1.0228213213313245E-3</v>
      </c>
      <c r="BG16" s="312">
        <v>3.7914691943127963E-3</v>
      </c>
      <c r="BH16" s="432">
        <v>3.7499999999999999E-3</v>
      </c>
      <c r="BI16" s="432">
        <v>3.8547486033519555E-3</v>
      </c>
      <c r="BJ16" s="315">
        <v>3.797909407665505E-3</v>
      </c>
      <c r="BK16" s="432">
        <v>3.4973187223128932E-3</v>
      </c>
      <c r="BL16" s="432">
        <v>3.5086325601101577E-3</v>
      </c>
      <c r="BM16" s="316">
        <v>3.5500857937400157E-3</v>
      </c>
      <c r="BN16" s="315">
        <v>3.5173872393729519E-3</v>
      </c>
      <c r="BO16" s="317">
        <v>3.6749637429850553E-3</v>
      </c>
      <c r="BP16" s="316">
        <v>2E-3</v>
      </c>
      <c r="BQ16" s="432">
        <v>3.5143512277184367E-3</v>
      </c>
      <c r="BR16" s="316"/>
      <c r="BS16" s="315"/>
      <c r="BT16" s="317"/>
      <c r="BU16" s="316"/>
      <c r="BV16" s="316"/>
      <c r="BW16" s="316"/>
      <c r="BX16" s="315"/>
      <c r="BY16" s="317"/>
      <c r="BZ16" s="432">
        <v>3.5550580155212321E-3</v>
      </c>
      <c r="CA16" s="432">
        <v>3.1030422906659131E-3</v>
      </c>
      <c r="CB16" s="317">
        <v>3.5062542718538314E-3</v>
      </c>
      <c r="CC16" s="317">
        <v>3.3965125094768765E-3</v>
      </c>
      <c r="CD16" s="317">
        <v>3.7096732929106859E-3</v>
      </c>
      <c r="CE16" s="432">
        <v>3.7115930802995088E-3</v>
      </c>
      <c r="CF16" s="432">
        <v>3.6085635353668806E-3</v>
      </c>
      <c r="CG16" s="312">
        <v>3.5326137863805592E-3</v>
      </c>
      <c r="CH16" s="312">
        <v>3.6842105263157894E-3</v>
      </c>
      <c r="CI16" s="312">
        <v>3.7037037037037034E-3</v>
      </c>
      <c r="CJ16" s="312">
        <v>3.4078212290502793E-3</v>
      </c>
      <c r="CK16" s="312">
        <v>3.5969868173258007E-3</v>
      </c>
      <c r="CL16" s="312">
        <v>3.7008377350873064E-3</v>
      </c>
      <c r="CM16" s="312">
        <v>3.5099337748344369E-3</v>
      </c>
      <c r="CN16" s="312"/>
      <c r="CO16" s="312">
        <v>3.497348227741795E-3</v>
      </c>
      <c r="CP16" s="312">
        <v>3.5521403457899892E-3</v>
      </c>
      <c r="CQ16" s="312">
        <v>3.2592592592592591E-3</v>
      </c>
      <c r="CR16" s="312">
        <v>2.3563218390804598E-3</v>
      </c>
      <c r="CS16" s="312"/>
      <c r="CT16" s="312">
        <v>2.9814234524379456E-3</v>
      </c>
      <c r="CU16" s="312">
        <v>3.3824821805274398E-3</v>
      </c>
      <c r="CV16" s="312">
        <v>3.3965125094768765E-3</v>
      </c>
      <c r="CW16" s="312">
        <v>3.3974358974358972E-3</v>
      </c>
      <c r="CX16" s="312">
        <v>3.7096774193548384E-3</v>
      </c>
      <c r="CY16" s="312">
        <v>3.6094674556213019E-3</v>
      </c>
      <c r="CZ16" s="312">
        <v>3.5360624201413592E-3</v>
      </c>
      <c r="DA16" s="312">
        <v>3.4210526315789471E-3</v>
      </c>
      <c r="DB16" s="312">
        <v>3.8888888888888888E-3</v>
      </c>
      <c r="DC16" s="312">
        <v>3.9610389610389611E-3</v>
      </c>
      <c r="DD16" s="312">
        <v>3.8339920948616598E-3</v>
      </c>
      <c r="DE16" s="312">
        <v>3.7323943661971832E-3</v>
      </c>
      <c r="DF16" s="312">
        <v>3.7025038182070622E-3</v>
      </c>
      <c r="DG16" s="312">
        <v>3.7238400238325761E-3</v>
      </c>
      <c r="DH16" s="312">
        <v>3.6944087035173322E-3</v>
      </c>
      <c r="DI16" s="312">
        <v>3.7730179134877044E-3</v>
      </c>
      <c r="DJ16" s="312">
        <v>3.7212071596025749E-3</v>
      </c>
      <c r="DK16" s="312">
        <v>3.7463976945244955E-3</v>
      </c>
      <c r="DL16" s="312">
        <v>3.658026755852843E-3</v>
      </c>
      <c r="DM16" s="312">
        <v>3.7070169848778217E-3</v>
      </c>
      <c r="DN16" s="312">
        <v>3.7633342967817226E-3</v>
      </c>
      <c r="DO16" s="312">
        <v>3.6229258749365992E-3</v>
      </c>
      <c r="DP16" s="312">
        <v>3.6619123871944785E-3</v>
      </c>
      <c r="DQ16" s="312">
        <v>3.5978988270849821E-3</v>
      </c>
      <c r="DR16" s="312">
        <v>3.6274501386587455E-3</v>
      </c>
      <c r="DS16" s="312">
        <v>3.726716869258379E-3</v>
      </c>
      <c r="DT16" s="312">
        <v>3.7018381750544651E-3</v>
      </c>
      <c r="DU16" s="312">
        <v>3.6718095092938348E-3</v>
      </c>
      <c r="DV16" s="312">
        <v>3.7179244517751399E-3</v>
      </c>
      <c r="DW16" s="312">
        <v>3.6975613598274181E-3</v>
      </c>
      <c r="DX16" s="312">
        <v>3.5110937056893215E-3</v>
      </c>
      <c r="DY16" s="312">
        <v>3.7225069103984662E-3</v>
      </c>
      <c r="DZ16" s="312">
        <v>3.7268623959584245E-3</v>
      </c>
      <c r="EA16" s="312">
        <v>3.6247790483375105E-3</v>
      </c>
      <c r="EB16" s="312">
        <v>3.6638158273201407E-3</v>
      </c>
      <c r="EC16" s="312">
        <v>3.6620311455748929E-3</v>
      </c>
      <c r="ED16" s="312">
        <v>3.6720155693460142E-3</v>
      </c>
      <c r="EE16" s="312">
        <v>3.7289431242949968E-3</v>
      </c>
      <c r="EF16" s="312">
        <v>3.6874289401714658E-3</v>
      </c>
      <c r="EG16" s="312">
        <v>3.6703413491173025E-3</v>
      </c>
      <c r="EH16" s="312">
        <v>3.7075485688862521E-3</v>
      </c>
      <c r="EI16" s="312">
        <v>3.693878236341046E-3</v>
      </c>
      <c r="EJ16" s="312">
        <v>3.6812472932005202E-3</v>
      </c>
      <c r="EK16" s="312">
        <v>3.6928331287688783E-3</v>
      </c>
      <c r="EL16" s="312">
        <v>3.6765389083607495E-3</v>
      </c>
    </row>
    <row r="17" spans="1:142" x14ac:dyDescent="0.25">
      <c r="A17" s="3" t="s">
        <v>66</v>
      </c>
      <c r="B17" s="290"/>
      <c r="C17" s="290"/>
      <c r="D17" s="290"/>
      <c r="E17" s="293"/>
      <c r="F17" s="291"/>
      <c r="G17" s="292"/>
      <c r="H17" s="292"/>
      <c r="I17" s="293"/>
      <c r="J17" s="292"/>
      <c r="K17" s="291"/>
      <c r="L17" s="292"/>
      <c r="M17" s="292"/>
      <c r="N17" s="293"/>
      <c r="O17" s="292"/>
      <c r="P17" s="291"/>
      <c r="Q17" s="292"/>
      <c r="R17" s="292"/>
      <c r="S17" s="293"/>
      <c r="T17" s="292"/>
      <c r="U17" s="291"/>
      <c r="V17" s="292"/>
      <c r="W17" s="292"/>
      <c r="X17" s="293"/>
      <c r="Y17" s="291"/>
      <c r="Z17" s="292"/>
      <c r="AA17" s="292"/>
      <c r="AB17" s="293"/>
      <c r="AC17" s="292"/>
      <c r="AD17" s="291"/>
      <c r="AE17" s="292"/>
      <c r="AF17" s="292"/>
      <c r="AG17" s="293"/>
      <c r="AH17" s="292"/>
      <c r="AI17" s="291"/>
      <c r="AJ17" s="292"/>
      <c r="AK17" s="292"/>
      <c r="AL17" s="293"/>
      <c r="AM17" s="292"/>
      <c r="AN17" s="291"/>
      <c r="AO17" s="292"/>
      <c r="AP17" s="292"/>
      <c r="AQ17" s="293"/>
      <c r="AR17" s="291"/>
      <c r="AS17" s="292"/>
      <c r="AT17" s="292"/>
      <c r="AU17" s="293"/>
      <c r="AV17" s="292"/>
      <c r="AW17" s="291"/>
      <c r="AX17" s="292"/>
      <c r="AY17" s="292"/>
      <c r="AZ17" s="293"/>
      <c r="BA17" s="292"/>
      <c r="BB17" s="291"/>
      <c r="BC17" s="292"/>
      <c r="BD17" s="292"/>
      <c r="BE17" s="293"/>
      <c r="BF17" s="292"/>
      <c r="BG17" s="291"/>
      <c r="BH17" s="291"/>
      <c r="BI17" s="291"/>
      <c r="BJ17" s="293"/>
      <c r="BK17" s="291"/>
      <c r="BL17" s="291"/>
      <c r="BM17" s="291"/>
      <c r="BN17" s="293"/>
      <c r="BO17" s="292"/>
      <c r="BP17" s="291"/>
      <c r="BQ17" s="291"/>
      <c r="BR17" s="291"/>
      <c r="BS17" s="293"/>
      <c r="BT17" s="292"/>
      <c r="BU17" s="291"/>
      <c r="BV17" s="291"/>
      <c r="BW17" s="291"/>
      <c r="BX17" s="293"/>
      <c r="BY17" s="292"/>
      <c r="BZ17" s="291"/>
      <c r="CA17" s="293"/>
      <c r="CB17" s="292"/>
      <c r="CC17" s="292"/>
      <c r="CD17" s="292"/>
      <c r="CE17" s="291"/>
      <c r="CF17" s="293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  <c r="DJ17" s="292"/>
      <c r="DK17" s="292"/>
      <c r="DL17" s="292"/>
      <c r="DM17" s="292"/>
      <c r="DN17" s="292"/>
      <c r="DO17" s="292"/>
      <c r="DP17" s="292"/>
      <c r="DQ17" s="292"/>
      <c r="DR17" s="292"/>
      <c r="DS17" s="292"/>
      <c r="DT17" s="292"/>
      <c r="DU17" s="292"/>
      <c r="DV17" s="292"/>
      <c r="DW17" s="292"/>
      <c r="DX17" s="292"/>
      <c r="DY17" s="292"/>
      <c r="DZ17" s="292"/>
      <c r="EA17" s="292"/>
      <c r="EB17" s="292"/>
      <c r="EC17" s="292"/>
      <c r="ED17" s="292"/>
      <c r="EE17" s="292"/>
      <c r="EF17" s="292"/>
      <c r="EG17" s="292"/>
      <c r="EH17" s="292"/>
      <c r="EI17" s="292"/>
      <c r="EJ17" s="292"/>
      <c r="EK17" s="292"/>
      <c r="EL17" s="292"/>
    </row>
    <row r="18" spans="1:142" x14ac:dyDescent="0.25">
      <c r="A18" s="4" t="s">
        <v>211</v>
      </c>
      <c r="B18" s="188">
        <v>0.23218823316068046</v>
      </c>
      <c r="C18" s="188">
        <v>0.19500064249378296</v>
      </c>
      <c r="D18" s="188">
        <v>0.21415372113345538</v>
      </c>
      <c r="E18" s="297">
        <v>0.21224481614736271</v>
      </c>
      <c r="F18" s="312">
        <v>0.152</v>
      </c>
      <c r="G18" s="313">
        <v>0.14799999999999999</v>
      </c>
      <c r="H18" s="313">
        <v>0.10679817888494021</v>
      </c>
      <c r="I18" s="314">
        <v>9.1999999999999998E-2</v>
      </c>
      <c r="J18" s="313">
        <v>0.16820093265285274</v>
      </c>
      <c r="K18" s="312">
        <v>0.107</v>
      </c>
      <c r="L18" s="313">
        <v>0.14899999999999999</v>
      </c>
      <c r="M18" s="313">
        <v>0.2084</v>
      </c>
      <c r="N18" s="314">
        <v>0.1681</v>
      </c>
      <c r="O18" s="313">
        <v>0.16817685154140638</v>
      </c>
      <c r="P18" s="312">
        <v>0.21029999999999999</v>
      </c>
      <c r="Q18" s="313">
        <v>0.2361</v>
      </c>
      <c r="R18" s="313">
        <v>0.24729999999999999</v>
      </c>
      <c r="S18" s="314">
        <v>0.23321004989907315</v>
      </c>
      <c r="T18" s="313">
        <v>0.1886841780186386</v>
      </c>
      <c r="U18" s="312">
        <v>0.2307977609902612</v>
      </c>
      <c r="V18" s="313">
        <v>0.182</v>
      </c>
      <c r="W18" s="313">
        <v>0.25550435898107182</v>
      </c>
      <c r="X18" s="314">
        <v>0.24943383078799142</v>
      </c>
      <c r="Y18" s="312">
        <v>0.14913267498187949</v>
      </c>
      <c r="Z18" s="313">
        <v>0.14476351351351349</v>
      </c>
      <c r="AA18" s="313">
        <v>0.12531154956794802</v>
      </c>
      <c r="AB18" s="314">
        <v>0.14103875057486565</v>
      </c>
      <c r="AC18" s="313">
        <v>0.20262439997098303</v>
      </c>
      <c r="AD18" s="312">
        <v>7.2999999999999995E-2</v>
      </c>
      <c r="AE18" s="313">
        <v>0.122</v>
      </c>
      <c r="AF18" s="313">
        <v>0.16800000000000001</v>
      </c>
      <c r="AG18" s="314">
        <v>0.1265</v>
      </c>
      <c r="AH18" s="313">
        <v>0.18446218875711221</v>
      </c>
      <c r="AI18" s="312">
        <v>0.2296</v>
      </c>
      <c r="AJ18" s="313">
        <v>0.23730000000000001</v>
      </c>
      <c r="AK18" s="313">
        <v>0.24970000000000001</v>
      </c>
      <c r="AL18" s="314">
        <v>0.2398521763953011</v>
      </c>
      <c r="AM18" s="313">
        <v>0.20192866109357982</v>
      </c>
      <c r="AN18" s="312">
        <v>0.24345</v>
      </c>
      <c r="AO18" s="313">
        <v>0.20810000000000001</v>
      </c>
      <c r="AP18" s="313">
        <v>0.22500000000000001</v>
      </c>
      <c r="AQ18" s="314">
        <v>0.22700000000000001</v>
      </c>
      <c r="AR18" s="312">
        <v>0.15778671115989354</v>
      </c>
      <c r="AS18" s="313">
        <v>0.14000000000000001</v>
      </c>
      <c r="AT18" s="313">
        <v>8.3000000000000004E-2</v>
      </c>
      <c r="AU18" s="314">
        <v>0.19570000000000001</v>
      </c>
      <c r="AV18" s="313">
        <v>0.21576110499149101</v>
      </c>
      <c r="AW18" s="312">
        <v>0.11357242912214494</v>
      </c>
      <c r="AX18" s="313">
        <v>0.14399999999999999</v>
      </c>
      <c r="AY18" s="313">
        <v>0.19900000000000001</v>
      </c>
      <c r="AZ18" s="314">
        <v>0.15740000000000001</v>
      </c>
      <c r="BA18" s="313">
        <v>0.20096389985066301</v>
      </c>
      <c r="BB18" s="312">
        <v>0.216</v>
      </c>
      <c r="BC18" s="313">
        <v>0.25311006569098066</v>
      </c>
      <c r="BD18" s="313">
        <v>0.27700000000000002</v>
      </c>
      <c r="BE18" s="314">
        <v>0.25145101139153775</v>
      </c>
      <c r="BF18" s="313">
        <v>0.20530000000000001</v>
      </c>
      <c r="BG18" s="312">
        <v>0.25900000000000001</v>
      </c>
      <c r="BH18" s="312">
        <v>0.20799999999999999</v>
      </c>
      <c r="BI18" s="312">
        <v>0.19800000000000001</v>
      </c>
      <c r="BJ18" s="314">
        <v>0.22479063655030798</v>
      </c>
      <c r="BK18" s="312">
        <v>0.13281619081621246</v>
      </c>
      <c r="BL18" s="312">
        <v>0.11102345572037642</v>
      </c>
      <c r="BM18" s="312">
        <v>7.8955586398334485E-2</v>
      </c>
      <c r="BN18" s="314">
        <v>0.11175316850928343</v>
      </c>
      <c r="BO18" s="313">
        <v>0.17362236381609447</v>
      </c>
      <c r="BP18" s="312">
        <v>0.06</v>
      </c>
      <c r="BQ18" s="312">
        <v>0.1203288490284006</v>
      </c>
      <c r="BR18" s="312"/>
      <c r="BS18" s="314"/>
      <c r="BT18" s="313"/>
      <c r="BU18" s="312"/>
      <c r="BV18" s="312"/>
      <c r="BW18" s="312"/>
      <c r="BX18" s="314"/>
      <c r="BY18" s="313"/>
      <c r="BZ18" s="312">
        <v>0.17079898609069799</v>
      </c>
      <c r="CA18" s="314">
        <v>0.12530821675100282</v>
      </c>
      <c r="CB18" s="313">
        <v>0.16165756417136112</v>
      </c>
      <c r="CC18" s="313">
        <v>0.26636343618397518</v>
      </c>
      <c r="CD18" s="313">
        <v>0.18794305312374993</v>
      </c>
      <c r="CE18" s="312">
        <v>0.31723117183980781</v>
      </c>
      <c r="CF18" s="314">
        <v>0.24370039542326619</v>
      </c>
      <c r="CG18" s="313">
        <v>0.20530000000000001</v>
      </c>
      <c r="CH18" s="313">
        <v>0.20300000000000001</v>
      </c>
      <c r="CI18" s="313">
        <v>0.16712282378264035</v>
      </c>
      <c r="CJ18" s="313">
        <v>0.17090559126924801</v>
      </c>
      <c r="CK18" s="313">
        <v>0.18252481816781976</v>
      </c>
      <c r="CL18" s="313">
        <v>0.12687324383390572</v>
      </c>
      <c r="CM18" s="313">
        <v>0.111</v>
      </c>
      <c r="CN18" s="313">
        <v>7.9000000000000001E-2</v>
      </c>
      <c r="CO18" s="313">
        <v>0.11119544592030361</v>
      </c>
      <c r="CP18" s="313">
        <v>0.20200000000000001</v>
      </c>
      <c r="CQ18" s="313">
        <v>8.4069856879279356E-2</v>
      </c>
      <c r="CR18" s="313">
        <v>0.11174949595153785</v>
      </c>
      <c r="CS18" s="313">
        <v>7.9000000000000001E-2</v>
      </c>
      <c r="CT18" s="313">
        <v>0.1219110882585917</v>
      </c>
      <c r="CU18" s="313">
        <v>0.187</v>
      </c>
      <c r="CV18" s="313">
        <v>0.20599999999999999</v>
      </c>
      <c r="CW18" s="313">
        <v>0.26750492004530868</v>
      </c>
      <c r="CX18" s="313">
        <v>0.24</v>
      </c>
      <c r="CY18" s="313">
        <v>0.22184438575201654</v>
      </c>
      <c r="CZ18" s="313">
        <v>0.187</v>
      </c>
      <c r="DA18" s="313">
        <v>0.22367982892313548</v>
      </c>
      <c r="DB18" s="313">
        <v>0.22449187534267181</v>
      </c>
      <c r="DC18" s="313">
        <v>0.18484921183725886</v>
      </c>
      <c r="DD18" s="313">
        <v>0.20501008902715853</v>
      </c>
      <c r="DE18" s="313">
        <v>0.12917018008530173</v>
      </c>
      <c r="DF18" s="313">
        <v>0.12878571041781101</v>
      </c>
      <c r="DG18" s="313">
        <v>8.5800000000000001E-2</v>
      </c>
      <c r="DH18" s="313">
        <v>0.1178480773766112</v>
      </c>
      <c r="DI18" s="313">
        <v>0.17207773755595726</v>
      </c>
      <c r="DJ18" s="313">
        <v>0.1057035492351192</v>
      </c>
      <c r="DK18" s="313">
        <v>0.17128740598495762</v>
      </c>
      <c r="DL18" s="313">
        <v>0.14951830910723385</v>
      </c>
      <c r="DM18" s="313">
        <v>0.13932991048946253</v>
      </c>
      <c r="DN18" s="313">
        <v>0.187</v>
      </c>
      <c r="DO18" s="313">
        <v>0.22360789270416401</v>
      </c>
      <c r="DP18" s="313">
        <v>0.22693956938449117</v>
      </c>
      <c r="DQ18" s="313">
        <v>0.23763902982550392</v>
      </c>
      <c r="DR18" s="313">
        <v>0.23021873733525072</v>
      </c>
      <c r="DS18" s="313">
        <v>0.18824785704961783</v>
      </c>
      <c r="DT18" s="313">
        <v>0.21256933230358774</v>
      </c>
      <c r="DU18" s="313">
        <v>0.18389427412663811</v>
      </c>
      <c r="DV18" s="313">
        <v>0.17713990550592848</v>
      </c>
      <c r="DW18" s="313">
        <v>0.19295835542134654</v>
      </c>
      <c r="DX18" s="313">
        <v>0.122</v>
      </c>
      <c r="DY18" s="313">
        <v>0.12773985392579301</v>
      </c>
      <c r="DZ18" s="313">
        <v>7.6548151256435507E-2</v>
      </c>
      <c r="EA18" s="313">
        <v>0.1125361495846761</v>
      </c>
      <c r="EB18" s="313">
        <v>0.162191018602836</v>
      </c>
      <c r="EC18" s="313">
        <v>9.2999352849366168E-2</v>
      </c>
      <c r="ED18" s="313">
        <v>0.12470000000000001</v>
      </c>
      <c r="EE18" s="313">
        <v>0.1668</v>
      </c>
      <c r="EF18" s="313">
        <v>0.13239439136077888</v>
      </c>
      <c r="EG18" s="313">
        <v>0.15483241953736535</v>
      </c>
      <c r="EH18" s="313">
        <v>0.22360789270416401</v>
      </c>
      <c r="EI18" s="313">
        <v>0.23150000000000001</v>
      </c>
      <c r="EJ18" s="313">
        <v>0.22234375635343401</v>
      </c>
      <c r="EK18" s="313">
        <v>0.22574551168381987</v>
      </c>
      <c r="EL18" s="313">
        <v>0.1783074826175664</v>
      </c>
    </row>
    <row r="19" spans="1:142" x14ac:dyDescent="0.25">
      <c r="A19" s="4" t="s">
        <v>212</v>
      </c>
      <c r="B19" s="20">
        <v>0.19620000000000001</v>
      </c>
      <c r="C19" s="20">
        <v>0.1757</v>
      </c>
      <c r="D19" s="300">
        <v>0.15</v>
      </c>
      <c r="E19" s="297">
        <v>0.1759</v>
      </c>
      <c r="F19" s="298">
        <v>0.1414</v>
      </c>
      <c r="G19" s="299">
        <v>0.14280000000000001</v>
      </c>
      <c r="H19" s="299">
        <v>0.10390000000000001</v>
      </c>
      <c r="I19" s="297">
        <v>0.13250000000000001</v>
      </c>
      <c r="J19" s="299">
        <v>0.15887358844287602</v>
      </c>
      <c r="K19" s="298">
        <v>0.10299999999999999</v>
      </c>
      <c r="L19" s="299">
        <v>0.13398560685695804</v>
      </c>
      <c r="M19" s="299">
        <v>0.1358</v>
      </c>
      <c r="N19" s="297">
        <v>0.12670000000000001</v>
      </c>
      <c r="O19" s="299">
        <v>0.15159401701197239</v>
      </c>
      <c r="P19" s="298">
        <v>0.13039999999999999</v>
      </c>
      <c r="Q19" s="299">
        <v>0.15390000000000001</v>
      </c>
      <c r="R19" s="299">
        <v>0.16300000000000001</v>
      </c>
      <c r="S19" s="297">
        <v>0.15122778947624671</v>
      </c>
      <c r="T19" s="299">
        <v>0.15148244385772347</v>
      </c>
      <c r="U19" s="298">
        <v>0.19220000000000001</v>
      </c>
      <c r="V19" s="299">
        <v>0.1447</v>
      </c>
      <c r="W19" s="299">
        <v>0.1729</v>
      </c>
      <c r="X19" s="297">
        <v>0.17080000000000001</v>
      </c>
      <c r="Y19" s="298">
        <v>0.1424</v>
      </c>
      <c r="Z19" s="299">
        <v>0.13089999999999999</v>
      </c>
      <c r="AA19" s="299">
        <v>0.1178</v>
      </c>
      <c r="AB19" s="297">
        <v>0.13270000000000001</v>
      </c>
      <c r="AC19" s="299">
        <v>0.15591260050251257</v>
      </c>
      <c r="AD19" s="298">
        <v>0.14330000000000001</v>
      </c>
      <c r="AE19" s="299">
        <v>0.1362462174330209</v>
      </c>
      <c r="AF19" s="299">
        <v>0.13418903150525099</v>
      </c>
      <c r="AG19" s="297">
        <v>0.137256234286879</v>
      </c>
      <c r="AH19" s="299">
        <v>0.15169142539955716</v>
      </c>
      <c r="AI19" s="298">
        <v>0.14269999999999999</v>
      </c>
      <c r="AJ19" s="299">
        <v>0.15970000000000001</v>
      </c>
      <c r="AK19" s="299">
        <v>0.15859999999999999</v>
      </c>
      <c r="AL19" s="297">
        <v>0.15638150213950558</v>
      </c>
      <c r="AM19" s="299">
        <v>0.15312028206515071</v>
      </c>
      <c r="AN19" s="298">
        <v>0.18179999999999999</v>
      </c>
      <c r="AO19" s="299">
        <v>0.1658</v>
      </c>
      <c r="AP19" s="299">
        <v>0.151</v>
      </c>
      <c r="AQ19" s="297">
        <v>0.16800000000000001</v>
      </c>
      <c r="AR19" s="298">
        <v>0.1419</v>
      </c>
      <c r="AS19" s="299">
        <v>0.1394</v>
      </c>
      <c r="AT19" s="299">
        <v>0.1183</v>
      </c>
      <c r="AU19" s="297">
        <v>0.13200000000000001</v>
      </c>
      <c r="AV19" s="299">
        <v>0.15408739903147628</v>
      </c>
      <c r="AW19" s="298">
        <v>0.14334354783792985</v>
      </c>
      <c r="AX19" s="299">
        <v>0.14060534300303401</v>
      </c>
      <c r="AY19" s="299">
        <v>0.14269999999999999</v>
      </c>
      <c r="AZ19" s="297">
        <v>0.13830000000000001</v>
      </c>
      <c r="BA19" s="299">
        <v>0.15036852545029714</v>
      </c>
      <c r="BB19" s="298">
        <v>0.15959999999999999</v>
      </c>
      <c r="BC19" s="299">
        <v>0.15974222896133436</v>
      </c>
      <c r="BD19" s="299">
        <v>0.1716</v>
      </c>
      <c r="BE19" s="297">
        <v>0.17449999999999999</v>
      </c>
      <c r="BF19" s="299">
        <v>0.1575</v>
      </c>
      <c r="BG19" s="298">
        <v>0.183</v>
      </c>
      <c r="BH19" s="298">
        <v>0.184</v>
      </c>
      <c r="BI19" s="298">
        <v>0.151</v>
      </c>
      <c r="BJ19" s="297">
        <v>0.17499999999999999</v>
      </c>
      <c r="BK19" s="298">
        <v>0.15458731241473397</v>
      </c>
      <c r="BL19" s="298">
        <v>0.12688702516033548</v>
      </c>
      <c r="BM19" s="298">
        <v>0.11291320184179782</v>
      </c>
      <c r="BN19" s="297">
        <v>0.13454707689139797</v>
      </c>
      <c r="BO19" s="299">
        <v>0.15886013119442999</v>
      </c>
      <c r="BP19" s="298">
        <v>0.13020000000000001</v>
      </c>
      <c r="BQ19" s="298">
        <v>0.12705420652440499</v>
      </c>
      <c r="BR19" s="298"/>
      <c r="BS19" s="297"/>
      <c r="BT19" s="299"/>
      <c r="BU19" s="298"/>
      <c r="BV19" s="298"/>
      <c r="BW19" s="298"/>
      <c r="BX19" s="297"/>
      <c r="BY19" s="299"/>
      <c r="BZ19" s="298">
        <v>0.14246083550913838</v>
      </c>
      <c r="CA19" s="297">
        <v>0.13458651616839529</v>
      </c>
      <c r="CB19" s="299">
        <v>0.15345818777102549</v>
      </c>
      <c r="CC19" s="299">
        <v>0.14381167308287976</v>
      </c>
      <c r="CD19" s="299">
        <v>0.16165966763576323</v>
      </c>
      <c r="CE19" s="298">
        <v>0.15870654319113406</v>
      </c>
      <c r="CF19" s="297">
        <v>0.15565681395767131</v>
      </c>
      <c r="CG19" s="299">
        <v>0.1575</v>
      </c>
      <c r="CH19" s="299">
        <v>0.20647479642633434</v>
      </c>
      <c r="CI19" s="299">
        <v>0.15877473711710535</v>
      </c>
      <c r="CJ19" s="299">
        <v>0.14976736723888975</v>
      </c>
      <c r="CK19" s="299">
        <v>0.17499999999999999</v>
      </c>
      <c r="CL19" s="299">
        <v>0.1521063047780605</v>
      </c>
      <c r="CM19" s="299">
        <v>0.127</v>
      </c>
      <c r="CN19" s="299">
        <v>0.1218927024325225</v>
      </c>
      <c r="CO19" s="299">
        <v>0.13607318859882794</v>
      </c>
      <c r="CP19" s="299">
        <v>0.15898023994354271</v>
      </c>
      <c r="CQ19" s="299">
        <v>0.119962749746021</v>
      </c>
      <c r="CR19" s="299">
        <v>0.16194829310098555</v>
      </c>
      <c r="CS19" s="299">
        <v>0.1218927024325225</v>
      </c>
      <c r="CT19" s="299">
        <v>0.13744761904761904</v>
      </c>
      <c r="CU19" s="299">
        <v>0.15393819263705819</v>
      </c>
      <c r="CV19" s="299">
        <v>0.14582244193487448</v>
      </c>
      <c r="CW19" s="299">
        <v>0.16652043576807779</v>
      </c>
      <c r="CX19" s="299">
        <v>0.20599999999999999</v>
      </c>
      <c r="CY19" s="299">
        <v>0.17447961630695444</v>
      </c>
      <c r="CZ19" s="299">
        <v>0.154</v>
      </c>
      <c r="DA19" s="299">
        <v>0.15359752670039348</v>
      </c>
      <c r="DB19" s="299">
        <v>0.18229134006396186</v>
      </c>
      <c r="DC19" s="299">
        <v>0.1595</v>
      </c>
      <c r="DD19" s="299">
        <v>0.17499999999999999</v>
      </c>
      <c r="DE19" s="299">
        <v>0.16209999999999999</v>
      </c>
      <c r="DF19" s="299">
        <v>0.12529354883271171</v>
      </c>
      <c r="DG19" s="299">
        <v>0.11517920339746478</v>
      </c>
      <c r="DH19" s="299">
        <v>0.13766827837539761</v>
      </c>
      <c r="DI19" s="299">
        <v>0.15942123184877369</v>
      </c>
      <c r="DJ19" s="299">
        <v>0.1207833792538536</v>
      </c>
      <c r="DK19" s="299">
        <v>0.11856742984281921</v>
      </c>
      <c r="DL19" s="299">
        <v>0.135187007874016</v>
      </c>
      <c r="DM19" s="299">
        <v>0.12627406568516431</v>
      </c>
      <c r="DN19" s="299">
        <v>0.15142275420919724</v>
      </c>
      <c r="DO19" s="299">
        <v>0.16397826995403258</v>
      </c>
      <c r="DP19" s="299">
        <v>0.16273122197309417</v>
      </c>
      <c r="DQ19" s="299">
        <v>0.1679090453520421</v>
      </c>
      <c r="DR19" s="299">
        <v>0.16504348238193406</v>
      </c>
      <c r="DS19" s="299">
        <v>0.154</v>
      </c>
      <c r="DT19" s="299">
        <v>0.18769081672556306</v>
      </c>
      <c r="DU19" s="299">
        <v>0.17873916539680135</v>
      </c>
      <c r="DV19" s="299">
        <v>0.15231790915508925</v>
      </c>
      <c r="DW19" s="299">
        <v>0.17499999999999999</v>
      </c>
      <c r="DX19" s="299">
        <v>0.14346830883117379</v>
      </c>
      <c r="DY19" s="299">
        <v>0.13266620386763042</v>
      </c>
      <c r="DZ19" s="299">
        <v>0.13946330597027692</v>
      </c>
      <c r="EA19" s="299">
        <v>0.13865119245486299</v>
      </c>
      <c r="EB19" s="299">
        <v>0.16026029418457891</v>
      </c>
      <c r="EC19" s="299">
        <v>0.10166442768944008</v>
      </c>
      <c r="ED19" s="299">
        <v>0.10579268966033008</v>
      </c>
      <c r="EE19" s="299">
        <v>0.12986297318029605</v>
      </c>
      <c r="EF19" s="299">
        <v>0.11493738412333329</v>
      </c>
      <c r="EG19" s="299">
        <v>0.14972304402985465</v>
      </c>
      <c r="EH19" s="299">
        <v>0.16397826995403258</v>
      </c>
      <c r="EI19" s="299">
        <v>0.17714826268804329</v>
      </c>
      <c r="EJ19" s="299">
        <v>0.1694</v>
      </c>
      <c r="EK19" s="299">
        <v>0.17053340164044559</v>
      </c>
      <c r="EL19" s="299">
        <v>0.15595142935298401</v>
      </c>
    </row>
    <row r="20" spans="1:142" x14ac:dyDescent="0.25">
      <c r="A20" s="5" t="s">
        <v>214</v>
      </c>
      <c r="B20" s="188">
        <v>0.18161473364738015</v>
      </c>
      <c r="C20" s="188">
        <v>0.18161473364738015</v>
      </c>
      <c r="D20" s="188">
        <v>0.15830168794017768</v>
      </c>
      <c r="E20" s="297">
        <v>0.17485189014028996</v>
      </c>
      <c r="F20" s="298">
        <v>9.9187307146367087E-2</v>
      </c>
      <c r="G20" s="299">
        <v>0.15236429735888526</v>
      </c>
      <c r="H20" s="299">
        <v>5.3336036053241845E-2</v>
      </c>
      <c r="I20" s="297">
        <v>0.10755390150973117</v>
      </c>
      <c r="J20" s="299">
        <v>0.14914364690742238</v>
      </c>
      <c r="K20" s="298">
        <v>0.15</v>
      </c>
      <c r="L20" s="299">
        <v>0.23300000000000001</v>
      </c>
      <c r="M20" s="299">
        <v>2.0400000000000001E-2</v>
      </c>
      <c r="N20" s="297">
        <v>0.1207</v>
      </c>
      <c r="O20" s="299">
        <v>0.14185052417117749</v>
      </c>
      <c r="P20" s="298">
        <v>0.14299999999999999</v>
      </c>
      <c r="Q20" s="299">
        <v>0.188</v>
      </c>
      <c r="R20" s="299">
        <v>0.16700000000000001</v>
      </c>
      <c r="S20" s="297">
        <v>0.17071088368431411</v>
      </c>
      <c r="T20" s="299">
        <v>0.14949828982641847</v>
      </c>
      <c r="U20" s="298">
        <v>0.14170858235977243</v>
      </c>
      <c r="V20" s="299">
        <v>0.12381563777548758</v>
      </c>
      <c r="W20" s="299">
        <v>0.16971913391682947</v>
      </c>
      <c r="X20" s="297">
        <v>0.14512435709283475</v>
      </c>
      <c r="Y20" s="298">
        <v>6.3807341971983192E-2</v>
      </c>
      <c r="Z20" s="299">
        <v>3.4943637155688205E-2</v>
      </c>
      <c r="AA20" s="299">
        <v>2.5623887274684544E-2</v>
      </c>
      <c r="AB20" s="297">
        <v>4.4715599575166042E-2</v>
      </c>
      <c r="AC20" s="297">
        <v>0.10591431634738702</v>
      </c>
      <c r="AD20" s="298">
        <v>5.2999999999999999E-2</v>
      </c>
      <c r="AE20" s="299">
        <v>0.155</v>
      </c>
      <c r="AF20" s="299">
        <v>6.3500000000000001E-2</v>
      </c>
      <c r="AG20" s="297">
        <v>9.11E-2</v>
      </c>
      <c r="AH20" s="297">
        <v>0.10211583622538625</v>
      </c>
      <c r="AI20" s="298">
        <v>0.186</v>
      </c>
      <c r="AJ20" s="299">
        <v>0.161</v>
      </c>
      <c r="AK20" s="299">
        <v>0.17399999999999999</v>
      </c>
      <c r="AL20" s="297">
        <v>0.17131732657766646</v>
      </c>
      <c r="AM20" s="297">
        <v>0.1204536805951614</v>
      </c>
      <c r="AN20" s="298">
        <v>0.14899999999999999</v>
      </c>
      <c r="AO20" s="299">
        <v>6.2E-2</v>
      </c>
      <c r="AP20" s="299">
        <v>0.20599999999999999</v>
      </c>
      <c r="AQ20" s="297">
        <v>0.14199999999999999</v>
      </c>
      <c r="AR20" s="298">
        <v>6.3805281012752929E-2</v>
      </c>
      <c r="AS20" s="299">
        <v>7.9000000000000001E-2</v>
      </c>
      <c r="AT20" s="299">
        <v>2.12E-2</v>
      </c>
      <c r="AU20" s="297">
        <v>2.12E-2</v>
      </c>
      <c r="AV20" s="297">
        <v>0.11124936345938663</v>
      </c>
      <c r="AW20" s="298">
        <v>2.12E-2</v>
      </c>
      <c r="AX20" s="299">
        <v>0.13989406987872</v>
      </c>
      <c r="AY20" s="299">
        <v>0.09</v>
      </c>
      <c r="AZ20" s="297">
        <v>8.2000000000000003E-2</v>
      </c>
      <c r="BA20" s="297">
        <v>0.10406514264326236</v>
      </c>
      <c r="BB20" s="298">
        <v>0.13999998514163364</v>
      </c>
      <c r="BC20" s="299">
        <v>0.15137510175872107</v>
      </c>
      <c r="BD20" s="299">
        <v>0.22036129240488445</v>
      </c>
      <c r="BE20" s="297">
        <v>0.17412285460657559</v>
      </c>
      <c r="BF20" s="297">
        <v>0.12304897613990184</v>
      </c>
      <c r="BG20" s="298">
        <v>0.11835782608695651</v>
      </c>
      <c r="BH20" s="298">
        <v>6.2E-2</v>
      </c>
      <c r="BI20" s="298">
        <v>0.16400000000000001</v>
      </c>
      <c r="BJ20" s="297">
        <v>0.11298988479262671</v>
      </c>
      <c r="BK20" s="298">
        <v>5.8252484142981072E-2</v>
      </c>
      <c r="BL20" s="298">
        <v>9.8427589756140729E-2</v>
      </c>
      <c r="BM20" s="298">
        <v>1.4094194241258734E-2</v>
      </c>
      <c r="BN20" s="297">
        <v>6.0674784557520699E-2</v>
      </c>
      <c r="BO20" s="297">
        <v>9.1759769575241484E-2</v>
      </c>
      <c r="BP20" s="298">
        <v>0.10100000000000001</v>
      </c>
      <c r="BQ20" s="298">
        <v>0.12210841065580655</v>
      </c>
      <c r="BR20" s="298"/>
      <c r="BS20" s="297"/>
      <c r="BT20" s="297"/>
      <c r="BU20" s="298"/>
      <c r="BV20" s="298"/>
      <c r="BW20" s="298"/>
      <c r="BX20" s="297"/>
      <c r="BY20" s="297"/>
      <c r="BZ20" s="298">
        <v>7.5951388113649432E-2</v>
      </c>
      <c r="CA20" s="297">
        <v>9.7264617661203104E-2</v>
      </c>
      <c r="CB20" s="297">
        <v>9.3162896041048618E-2</v>
      </c>
      <c r="CC20" s="297">
        <v>0.19287953821501969</v>
      </c>
      <c r="CD20" s="297">
        <v>0.15569241135981712</v>
      </c>
      <c r="CE20" s="298">
        <v>0.14661953444226597</v>
      </c>
      <c r="CF20" s="297">
        <v>0.1638161738948305</v>
      </c>
      <c r="CG20" s="297">
        <v>0.10418625758259797</v>
      </c>
      <c r="CH20" s="297">
        <v>0.14488395766518378</v>
      </c>
      <c r="CI20" s="297">
        <v>9.2918957791403162E-2</v>
      </c>
      <c r="CJ20" s="297">
        <v>0.14323216620517509</v>
      </c>
      <c r="CK20" s="297">
        <v>0.12755921968321021</v>
      </c>
      <c r="CL20" s="297">
        <v>8.3941932878158515E-2</v>
      </c>
      <c r="CM20" s="297">
        <v>9.8000000000000004E-2</v>
      </c>
      <c r="CN20" s="297">
        <v>1.433362904003199E-2</v>
      </c>
      <c r="CO20" s="297">
        <v>7.152789728723008E-2</v>
      </c>
      <c r="CP20" s="297">
        <v>0.10545233388092341</v>
      </c>
      <c r="CQ20" s="297">
        <v>0.10320990775224127</v>
      </c>
      <c r="CR20" s="297">
        <v>0.19136918080296425</v>
      </c>
      <c r="CS20" s="297">
        <v>1.433362904003199E-2</v>
      </c>
      <c r="CT20" s="297">
        <v>0.11694008378074019</v>
      </c>
      <c r="CU20" s="297">
        <v>0.10850702955807066</v>
      </c>
      <c r="CV20" s="297">
        <v>0.20177190880850909</v>
      </c>
      <c r="CW20" s="297">
        <v>0.14509638058071156</v>
      </c>
      <c r="CX20" s="297">
        <v>0.14699999999999999</v>
      </c>
      <c r="CY20" s="297">
        <v>0.16404987531172072</v>
      </c>
      <c r="CZ20" s="297">
        <v>9.9000000000000005E-2</v>
      </c>
      <c r="DA20" s="297">
        <v>0.16561416510107016</v>
      </c>
      <c r="DB20" s="297">
        <v>5.2240966579683065E-2</v>
      </c>
      <c r="DC20" s="297">
        <v>0.16614395098239729</v>
      </c>
      <c r="DD20" s="297">
        <v>0.12282545294393352</v>
      </c>
      <c r="DE20" s="297">
        <v>3.8294614928356972E-2</v>
      </c>
      <c r="DF20" s="297">
        <v>6.6621108702347914E-2</v>
      </c>
      <c r="DG20" s="297">
        <v>3.3789925136944975E-3</v>
      </c>
      <c r="DH20" s="297">
        <v>3.9491465984327956E-2</v>
      </c>
      <c r="DI20" s="297">
        <v>8.9130727798498968E-2</v>
      </c>
      <c r="DJ20" s="297">
        <v>1.0234928778289788E-2</v>
      </c>
      <c r="DK20" s="297">
        <v>0.19335830958128217</v>
      </c>
      <c r="DL20" s="297">
        <v>0.1263365197374979</v>
      </c>
      <c r="DM20" s="297">
        <v>0.11652252476099156</v>
      </c>
      <c r="DN20" s="297">
        <v>9.5760994215253442E-2</v>
      </c>
      <c r="DO20" s="297">
        <v>0.16342840054849833</v>
      </c>
      <c r="DP20" s="297">
        <v>0.17926904830440218</v>
      </c>
      <c r="DQ20" s="297">
        <v>0.22590478447750414</v>
      </c>
      <c r="DR20" s="297">
        <v>0.19291430767304343</v>
      </c>
      <c r="DS20" s="297">
        <v>6.3E-2</v>
      </c>
      <c r="DT20" s="297">
        <v>0.10935473225306032</v>
      </c>
      <c r="DU20" s="297">
        <v>7.6897094702997451E-2</v>
      </c>
      <c r="DV20" s="297">
        <v>0.10065575214252231</v>
      </c>
      <c r="DW20" s="297">
        <v>9.6246069811089296E-2</v>
      </c>
      <c r="DX20" s="297">
        <v>0.1163305932384984</v>
      </c>
      <c r="DY20" s="297">
        <v>5.7027000659030477E-2</v>
      </c>
      <c r="DZ20" s="297">
        <v>8.7277300025820279E-2</v>
      </c>
      <c r="EA20" s="297">
        <v>8.7654981757403064E-2</v>
      </c>
      <c r="EB20" s="297">
        <v>9.2584007453526365E-2</v>
      </c>
      <c r="EC20" s="297">
        <v>6.2705993844295906E-3</v>
      </c>
      <c r="ED20" s="297">
        <v>0.18174782823933203</v>
      </c>
      <c r="EE20" s="297">
        <v>0.10071398767089591</v>
      </c>
      <c r="EF20" s="297">
        <v>0.10178105493798958</v>
      </c>
      <c r="EG20" s="297">
        <v>9.4897540485292323E-2</v>
      </c>
      <c r="EH20" s="297">
        <v>0.153</v>
      </c>
      <c r="EI20" s="297">
        <v>0.14299999999999999</v>
      </c>
      <c r="EJ20" s="297">
        <v>0.186</v>
      </c>
      <c r="EK20" s="297">
        <v>0.16163203202105494</v>
      </c>
      <c r="EL20" s="297">
        <v>0.11585635553055862</v>
      </c>
    </row>
  </sheetData>
  <phoneticPr fontId="34" type="noConversion"/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JS71"/>
  <sheetViews>
    <sheetView showGridLines="0" view="pageBreakPreview" zoomScale="85" zoomScaleSheetLayoutView="85" workbookViewId="0">
      <pane xSplit="1" ySplit="4" topLeftCell="JH5" activePane="bottomRight" state="frozen"/>
      <selection activeCell="HM71" sqref="HM71"/>
      <selection pane="topRight" activeCell="HM71" sqref="HM71"/>
      <selection pane="bottomLeft" activeCell="HM71" sqref="HM71"/>
      <selection pane="bottomRight" activeCell="HM71" sqref="HM71"/>
    </sheetView>
  </sheetViews>
  <sheetFormatPr defaultRowHeight="15" outlineLevelCol="1" x14ac:dyDescent="0.25"/>
  <cols>
    <col min="1" max="1" width="38.85546875" customWidth="1"/>
    <col min="2" max="2" width="8.7109375" hidden="1" customWidth="1"/>
    <col min="3" max="5" width="7.42578125" style="451" hidden="1" customWidth="1" outlineLevel="1"/>
    <col min="6" max="6" width="7.28515625" style="451" hidden="1" customWidth="1" outlineLevel="1"/>
    <col min="7" max="9" width="7.42578125" style="451" hidden="1" customWidth="1" outlineLevel="1"/>
    <col min="10" max="10" width="7.28515625" style="451" hidden="1" customWidth="1" outlineLevel="1"/>
    <col min="11" max="11" width="8.42578125" style="451" hidden="1" customWidth="1" outlineLevel="1"/>
    <col min="12" max="15" width="7.28515625" style="451" hidden="1" customWidth="1" outlineLevel="1"/>
    <col min="16" max="16" width="10.140625" style="451" hidden="1" customWidth="1" outlineLevel="1"/>
    <col min="17" max="17" width="10.85546875" style="451" hidden="1" customWidth="1" outlineLevel="1"/>
    <col min="18" max="19" width="7.28515625" style="451" hidden="1" customWidth="1" outlineLevel="1"/>
    <col min="20" max="20" width="9.85546875" style="451" hidden="1" customWidth="1" outlineLevel="1"/>
    <col min="21" max="21" width="8" style="451" hidden="1" customWidth="1"/>
    <col min="22" max="30" width="9.140625" style="451" hidden="1" customWidth="1" outlineLevel="1"/>
    <col min="31" max="32" width="7.28515625" style="451" hidden="1" customWidth="1" outlineLevel="1"/>
    <col min="33" max="35" width="9.140625" style="451" hidden="1" customWidth="1" outlineLevel="1"/>
    <col min="36" max="36" width="9.85546875" style="451" hidden="1" customWidth="1" outlineLevel="1"/>
    <col min="37" max="39" width="7.28515625" style="451" hidden="1" customWidth="1" outlineLevel="1"/>
    <col min="40" max="40" width="8" style="451" hidden="1" customWidth="1"/>
    <col min="41" max="42" width="0" hidden="1" customWidth="1"/>
    <col min="43" max="43" width="9.140625" hidden="1" customWidth="1"/>
    <col min="44" max="44" width="9.42578125" hidden="1" customWidth="1"/>
    <col min="45" max="45" width="9.140625" hidden="1" customWidth="1"/>
    <col min="46" max="46" width="10.28515625" hidden="1" customWidth="1"/>
    <col min="47" max="47" width="7.7109375" hidden="1" customWidth="1"/>
    <col min="48" max="49" width="9.140625" hidden="1" customWidth="1"/>
    <col min="50" max="50" width="9.28515625" hidden="1" customWidth="1"/>
    <col min="51" max="51" width="9.140625" hidden="1" customWidth="1"/>
    <col min="52" max="52" width="7.7109375" hidden="1" customWidth="1"/>
    <col min="53" max="53" width="9.140625" hidden="1" customWidth="1"/>
    <col min="54" max="54" width="9" hidden="1" customWidth="1"/>
    <col min="55" max="56" width="10.42578125" hidden="1" customWidth="1"/>
    <col min="57" max="57" width="12.140625" hidden="1" customWidth="1"/>
    <col min="58" max="58" width="11" hidden="1" customWidth="1"/>
    <col min="59" max="62" width="9.140625" hidden="1" customWidth="1"/>
    <col min="63" max="63" width="9.42578125" hidden="1" customWidth="1"/>
    <col min="64" max="64" width="15.7109375" hidden="1" customWidth="1" outlineLevel="1"/>
    <col min="65" max="76" width="10.28515625" hidden="1" customWidth="1" outlineLevel="1"/>
    <col min="77" max="105" width="0" hidden="1" customWidth="1" outlineLevel="1"/>
    <col min="106" max="106" width="13.140625" customWidth="1" collapsed="1"/>
    <col min="107" max="107" width="9.42578125" customWidth="1"/>
    <col min="109" max="147" width="0" hidden="1" customWidth="1" outlineLevel="1"/>
    <col min="148" max="148" width="10.140625" hidden="1" customWidth="1" outlineLevel="1"/>
    <col min="149" max="161" width="0" hidden="1" customWidth="1" outlineLevel="1"/>
    <col min="162" max="162" width="1.140625" hidden="1" customWidth="1" outlineLevel="1"/>
    <col min="163" max="163" width="13.28515625" customWidth="1" collapsed="1"/>
    <col min="166" max="167" width="9.140625" style="443" customWidth="1" outlineLevel="1"/>
    <col min="168" max="168" width="10.7109375" style="443" customWidth="1" outlineLevel="1"/>
    <col min="169" max="170" width="9.140625" style="443" customWidth="1" outlineLevel="1"/>
    <col min="171" max="171" width="10.7109375" style="443" customWidth="1" outlineLevel="1"/>
    <col min="172" max="204" width="9.140625" customWidth="1" outlineLevel="1"/>
    <col min="205" max="205" width="10.42578125" customWidth="1" outlineLevel="1"/>
    <col min="206" max="219" width="9.140625" customWidth="1" outlineLevel="1"/>
    <col min="220" max="220" width="12.5703125" customWidth="1"/>
    <col min="222" max="222" width="12" customWidth="1"/>
    <col min="223" max="240" width="9.140625" customWidth="1" outlineLevel="1"/>
    <col min="241" max="241" width="10.7109375" customWidth="1" outlineLevel="1"/>
    <col min="242" max="246" width="9.140625" customWidth="1" outlineLevel="1"/>
    <col min="247" max="247" width="14.28515625" customWidth="1" outlineLevel="1"/>
    <col min="248" max="254" width="9.140625" customWidth="1" outlineLevel="1"/>
    <col min="255" max="255" width="11" customWidth="1" outlineLevel="1"/>
    <col min="256" max="256" width="11.7109375" customWidth="1" outlineLevel="1"/>
    <col min="257" max="261" width="9.140625" customWidth="1" outlineLevel="1"/>
    <col min="262" max="262" width="13.85546875" customWidth="1" outlineLevel="1"/>
    <col min="263" max="264" width="9.140625" customWidth="1" outlineLevel="1"/>
    <col min="265" max="265" width="11.7109375" customWidth="1" outlineLevel="1"/>
    <col min="266" max="273" width="9.140625" customWidth="1" outlineLevel="1"/>
    <col min="274" max="274" width="9.85546875" customWidth="1" outlineLevel="1"/>
    <col min="275" max="276" width="9.140625" customWidth="1" outlineLevel="1"/>
    <col min="277" max="277" width="14.42578125" customWidth="1"/>
    <col min="279" max="279" width="13.28515625" customWidth="1"/>
  </cols>
  <sheetData>
    <row r="1" spans="1:279" ht="34.5" customHeight="1" x14ac:dyDescent="0.25">
      <c r="A1" s="649" t="s">
        <v>294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493" t="s">
        <v>113</v>
      </c>
      <c r="AP1" s="493"/>
      <c r="AQ1" s="493"/>
      <c r="AR1" s="493"/>
      <c r="AS1" s="493"/>
      <c r="AT1" s="493"/>
      <c r="AU1" s="493"/>
      <c r="AV1" s="493"/>
      <c r="AW1" s="493"/>
      <c r="AX1" s="493"/>
      <c r="AY1" s="493"/>
      <c r="AZ1" s="493"/>
      <c r="BA1" s="493"/>
      <c r="BB1" s="493"/>
      <c r="BC1" s="493"/>
      <c r="BD1" s="493"/>
      <c r="BE1" s="493"/>
      <c r="BF1" s="493"/>
      <c r="BG1" s="493"/>
      <c r="BH1" s="493"/>
      <c r="BI1" s="493"/>
      <c r="BJ1" s="493"/>
      <c r="BK1" s="493"/>
      <c r="BL1" s="493"/>
      <c r="BM1" s="493"/>
      <c r="BN1" s="493"/>
      <c r="BO1" s="493"/>
      <c r="BP1" s="493"/>
      <c r="BQ1" s="493"/>
      <c r="BR1" s="493"/>
      <c r="BS1" s="493"/>
      <c r="BT1" s="493"/>
      <c r="BU1" s="493"/>
      <c r="BV1" s="493"/>
      <c r="BW1" s="493"/>
      <c r="BX1" s="493"/>
    </row>
    <row r="2" spans="1:279" s="270" customFormat="1" ht="18.75" x14ac:dyDescent="0.25">
      <c r="A2" s="64"/>
      <c r="B2" s="490">
        <v>2010</v>
      </c>
      <c r="C2" s="490">
        <v>2011</v>
      </c>
      <c r="D2" s="490"/>
      <c r="E2" s="490"/>
      <c r="F2" s="490"/>
      <c r="G2" s="490"/>
      <c r="H2" s="490"/>
      <c r="I2" s="490"/>
      <c r="J2" s="488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>
        <v>2011</v>
      </c>
      <c r="V2" s="487">
        <v>2012</v>
      </c>
      <c r="W2" s="490"/>
      <c r="X2" s="490"/>
      <c r="Y2" s="490"/>
      <c r="Z2" s="490"/>
      <c r="AA2" s="490"/>
      <c r="AB2" s="490"/>
      <c r="AC2" s="490"/>
      <c r="AD2" s="490"/>
      <c r="AE2" s="490"/>
      <c r="AF2" s="490"/>
      <c r="AG2" s="490"/>
      <c r="AH2" s="490"/>
      <c r="AI2" s="490"/>
      <c r="AJ2" s="490"/>
      <c r="AK2" s="490"/>
      <c r="AL2" s="490"/>
      <c r="AM2" s="490"/>
      <c r="AN2" s="490">
        <v>2012</v>
      </c>
      <c r="AO2" s="487">
        <v>2013</v>
      </c>
      <c r="AP2" s="490"/>
      <c r="AQ2" s="490"/>
      <c r="AR2" s="490"/>
      <c r="AS2" s="490"/>
      <c r="AT2" s="490"/>
      <c r="AU2" s="490"/>
      <c r="AV2" s="490"/>
      <c r="AW2" s="490"/>
      <c r="AX2" s="490"/>
      <c r="AY2" s="490"/>
      <c r="AZ2" s="490"/>
      <c r="BA2" s="490"/>
      <c r="BB2" s="490"/>
      <c r="BC2" s="490"/>
      <c r="BD2" s="490"/>
      <c r="BE2" s="490"/>
      <c r="BF2" s="490"/>
      <c r="BG2" s="366" t="s">
        <v>125</v>
      </c>
      <c r="BH2" s="364"/>
      <c r="BI2" s="490"/>
      <c r="BJ2" s="491" t="s">
        <v>126</v>
      </c>
      <c r="BK2" s="492"/>
      <c r="BL2" s="490">
        <v>2014</v>
      </c>
      <c r="BM2" s="490"/>
      <c r="BN2" s="490"/>
      <c r="BO2" s="490"/>
      <c r="BP2" s="490"/>
      <c r="BQ2" s="490"/>
      <c r="BR2" s="490"/>
      <c r="BS2" s="366" t="s">
        <v>128</v>
      </c>
      <c r="BT2" s="364"/>
      <c r="BU2" s="490"/>
      <c r="BV2" s="366" t="s">
        <v>128</v>
      </c>
      <c r="BW2" s="467"/>
      <c r="BX2" s="490"/>
      <c r="BY2" s="366" t="s">
        <v>128</v>
      </c>
      <c r="BZ2" s="364"/>
      <c r="CA2" s="366"/>
      <c r="CB2" s="366" t="s">
        <v>128</v>
      </c>
      <c r="CC2" s="364"/>
      <c r="CD2" s="366"/>
      <c r="CE2" s="366" t="s">
        <v>128</v>
      </c>
      <c r="CF2" s="364"/>
      <c r="CG2" s="366"/>
      <c r="CH2" s="366" t="s">
        <v>128</v>
      </c>
      <c r="CI2" s="364"/>
      <c r="CJ2" s="366"/>
      <c r="CK2" s="366" t="s">
        <v>128</v>
      </c>
      <c r="CL2" s="364"/>
      <c r="CM2" s="366"/>
      <c r="CN2" s="366" t="s">
        <v>128</v>
      </c>
      <c r="CO2" s="364"/>
      <c r="CP2" s="366"/>
      <c r="CQ2" s="366" t="s">
        <v>128</v>
      </c>
      <c r="CR2" s="364"/>
      <c r="CS2" s="366"/>
      <c r="CT2" s="366" t="s">
        <v>128</v>
      </c>
      <c r="CU2" s="364"/>
      <c r="CV2" s="366"/>
      <c r="CW2" s="366" t="s">
        <v>128</v>
      </c>
      <c r="CX2" s="364"/>
      <c r="CY2" s="426"/>
      <c r="CZ2" s="366" t="s">
        <v>128</v>
      </c>
      <c r="DA2" s="66"/>
      <c r="DB2" s="426"/>
      <c r="DC2" s="651" t="s">
        <v>128</v>
      </c>
      <c r="DD2" s="66"/>
      <c r="DE2" s="426"/>
      <c r="DF2" s="651" t="s">
        <v>183</v>
      </c>
      <c r="DG2" s="66"/>
      <c r="DH2" s="426"/>
      <c r="DI2" s="651" t="s">
        <v>183</v>
      </c>
      <c r="DJ2" s="66"/>
      <c r="DK2" s="426"/>
      <c r="DL2" s="651" t="s">
        <v>183</v>
      </c>
      <c r="DM2" s="66"/>
      <c r="DN2" s="426"/>
      <c r="DO2" s="651" t="s">
        <v>183</v>
      </c>
      <c r="DP2" s="66"/>
      <c r="DQ2" s="428"/>
      <c r="DR2" s="651" t="s">
        <v>183</v>
      </c>
      <c r="DS2" s="66"/>
      <c r="DT2" s="428"/>
      <c r="DU2" s="651" t="s">
        <v>183</v>
      </c>
      <c r="DV2" s="66"/>
      <c r="DW2" s="428"/>
      <c r="DX2" s="651" t="s">
        <v>183</v>
      </c>
      <c r="DY2" s="66"/>
      <c r="DZ2" s="428"/>
      <c r="EA2" s="651" t="s">
        <v>183</v>
      </c>
      <c r="EB2" s="66"/>
      <c r="EC2" s="428"/>
      <c r="ED2" s="651" t="s">
        <v>183</v>
      </c>
      <c r="EE2" s="66"/>
      <c r="EF2" s="428"/>
      <c r="EG2" s="651" t="s">
        <v>183</v>
      </c>
      <c r="EH2" s="66"/>
      <c r="EI2" s="428"/>
      <c r="EJ2" s="651" t="s">
        <v>183</v>
      </c>
      <c r="EK2" s="66"/>
      <c r="EL2" s="428"/>
      <c r="EM2" s="651" t="s">
        <v>183</v>
      </c>
      <c r="EN2" s="66"/>
      <c r="EO2" s="428"/>
      <c r="EP2" s="651" t="s">
        <v>183</v>
      </c>
      <c r="EQ2" s="66"/>
      <c r="ER2" s="428"/>
      <c r="ES2" s="651" t="s">
        <v>183</v>
      </c>
      <c r="ET2" s="66"/>
      <c r="EU2" s="428"/>
      <c r="EV2" s="651" t="s">
        <v>183</v>
      </c>
      <c r="EW2" s="66"/>
      <c r="EX2" s="428"/>
      <c r="EY2" s="651" t="s">
        <v>183</v>
      </c>
      <c r="EZ2" s="66"/>
      <c r="FA2" s="428"/>
      <c r="FB2" s="651" t="s">
        <v>183</v>
      </c>
      <c r="FC2" s="66"/>
      <c r="FD2" s="428"/>
      <c r="FE2" s="651" t="s">
        <v>183</v>
      </c>
      <c r="FF2" s="66"/>
      <c r="FG2" s="428"/>
      <c r="FH2" s="651" t="s">
        <v>183</v>
      </c>
      <c r="FI2" s="66"/>
      <c r="FJ2" s="428"/>
      <c r="FK2" s="651" t="s">
        <v>203</v>
      </c>
      <c r="FL2" s="66"/>
      <c r="FM2" s="428"/>
      <c r="FN2" s="651" t="s">
        <v>203</v>
      </c>
      <c r="FO2" s="66"/>
      <c r="FP2" s="575"/>
      <c r="FQ2" s="652" t="s">
        <v>203</v>
      </c>
      <c r="FR2" s="507"/>
      <c r="FS2" s="575"/>
      <c r="FT2" s="652" t="s">
        <v>203</v>
      </c>
      <c r="FU2" s="507"/>
      <c r="FV2" s="575"/>
      <c r="FW2" s="652" t="s">
        <v>203</v>
      </c>
      <c r="FX2" s="507"/>
      <c r="FY2" s="575"/>
      <c r="FZ2" s="652" t="s">
        <v>203</v>
      </c>
      <c r="GA2" s="507"/>
      <c r="GB2" s="575"/>
      <c r="GC2" s="652" t="s">
        <v>203</v>
      </c>
      <c r="GD2" s="507"/>
      <c r="GE2" s="575"/>
      <c r="GF2" s="652" t="s">
        <v>203</v>
      </c>
      <c r="GG2" s="507"/>
      <c r="GH2" s="575"/>
      <c r="GI2" s="652" t="s">
        <v>203</v>
      </c>
      <c r="GJ2" s="507"/>
      <c r="GK2" s="575"/>
      <c r="GL2" s="652" t="s">
        <v>203</v>
      </c>
      <c r="GM2" s="507"/>
      <c r="GN2" s="575"/>
      <c r="GO2" s="652" t="s">
        <v>203</v>
      </c>
      <c r="GP2" s="507"/>
      <c r="GQ2" s="575"/>
      <c r="GR2" s="652" t="s">
        <v>203</v>
      </c>
      <c r="GS2" s="507"/>
      <c r="GT2" s="575"/>
      <c r="GU2" s="652" t="s">
        <v>203</v>
      </c>
      <c r="GV2" s="507"/>
      <c r="GW2" s="575"/>
      <c r="GX2" s="652" t="s">
        <v>203</v>
      </c>
      <c r="GY2" s="507"/>
      <c r="GZ2" s="575"/>
      <c r="HA2" s="652" t="s">
        <v>203</v>
      </c>
      <c r="HB2" s="507"/>
      <c r="HC2" s="575"/>
      <c r="HD2" s="652" t="s">
        <v>203</v>
      </c>
      <c r="HE2" s="507"/>
      <c r="HF2" s="575"/>
      <c r="HG2" s="652" t="s">
        <v>203</v>
      </c>
      <c r="HH2" s="507"/>
      <c r="HI2" s="575"/>
      <c r="HJ2" s="652" t="s">
        <v>203</v>
      </c>
      <c r="HK2" s="507"/>
      <c r="HL2" s="575"/>
      <c r="HM2" s="652" t="s">
        <v>203</v>
      </c>
      <c r="HN2" s="507"/>
      <c r="HO2" s="575"/>
      <c r="HP2" s="652" t="s">
        <v>263</v>
      </c>
      <c r="HQ2" s="507"/>
      <c r="HR2" s="575"/>
      <c r="HS2" s="652" t="s">
        <v>263</v>
      </c>
      <c r="HT2" s="507"/>
      <c r="HU2" s="575"/>
      <c r="HV2" s="652" t="s">
        <v>263</v>
      </c>
      <c r="HW2" s="507"/>
      <c r="HX2" s="575"/>
      <c r="HY2" s="652" t="s">
        <v>263</v>
      </c>
      <c r="HZ2" s="507"/>
      <c r="IA2" s="575"/>
      <c r="IB2" s="652" t="s">
        <v>263</v>
      </c>
      <c r="IC2" s="507"/>
      <c r="ID2" s="575"/>
      <c r="IE2" s="652" t="s">
        <v>263</v>
      </c>
      <c r="IF2" s="507"/>
      <c r="IG2" s="575"/>
      <c r="IH2" s="652" t="s">
        <v>263</v>
      </c>
      <c r="II2" s="507"/>
      <c r="IJ2" s="575"/>
      <c r="IK2" s="652" t="s">
        <v>263</v>
      </c>
      <c r="IL2" s="507"/>
      <c r="IM2" s="575"/>
      <c r="IN2" s="652" t="s">
        <v>263</v>
      </c>
      <c r="IO2" s="507"/>
      <c r="IP2" s="575"/>
      <c r="IQ2" s="652" t="s">
        <v>263</v>
      </c>
      <c r="IR2" s="507"/>
      <c r="IS2" s="575"/>
      <c r="IT2" s="652" t="s">
        <v>263</v>
      </c>
      <c r="IU2" s="507"/>
      <c r="IV2" s="575"/>
      <c r="IW2" s="652" t="s">
        <v>263</v>
      </c>
      <c r="IX2" s="507"/>
      <c r="IY2" s="575"/>
      <c r="IZ2" s="652" t="s">
        <v>263</v>
      </c>
      <c r="JA2" s="507"/>
      <c r="JB2" s="575"/>
      <c r="JC2" s="652" t="s">
        <v>263</v>
      </c>
      <c r="JD2" s="507"/>
      <c r="JE2" s="575"/>
      <c r="JF2" s="652" t="s">
        <v>263</v>
      </c>
      <c r="JG2" s="507"/>
      <c r="JH2" s="507"/>
      <c r="JI2" s="651" t="s">
        <v>263</v>
      </c>
      <c r="JJ2" s="66"/>
      <c r="JK2" s="686"/>
      <c r="JL2" s="651" t="s">
        <v>263</v>
      </c>
      <c r="JM2" s="66"/>
      <c r="JN2" s="686"/>
      <c r="JO2" s="687" t="s">
        <v>263</v>
      </c>
      <c r="JP2" s="688"/>
      <c r="JQ2" s="686"/>
      <c r="JR2" s="651" t="s">
        <v>263</v>
      </c>
      <c r="JS2" s="66"/>
    </row>
    <row r="3" spans="1:279" x14ac:dyDescent="0.25">
      <c r="A3" s="194"/>
      <c r="B3" s="194"/>
      <c r="C3" s="507" t="s">
        <v>132</v>
      </c>
      <c r="D3" s="507" t="s">
        <v>133</v>
      </c>
      <c r="E3" s="507" t="s">
        <v>134</v>
      </c>
      <c r="F3" s="55" t="s">
        <v>3</v>
      </c>
      <c r="G3" s="507" t="s">
        <v>135</v>
      </c>
      <c r="H3" s="507" t="s">
        <v>136</v>
      </c>
      <c r="I3" s="507" t="s">
        <v>137</v>
      </c>
      <c r="J3" s="55" t="s">
        <v>6</v>
      </c>
      <c r="K3" s="503" t="s">
        <v>89</v>
      </c>
      <c r="L3" s="507" t="s">
        <v>138</v>
      </c>
      <c r="M3" s="507" t="s">
        <v>139</v>
      </c>
      <c r="N3" s="507" t="s">
        <v>140</v>
      </c>
      <c r="O3" s="503" t="s">
        <v>84</v>
      </c>
      <c r="P3" s="503" t="s">
        <v>90</v>
      </c>
      <c r="Q3" s="507" t="s">
        <v>141</v>
      </c>
      <c r="R3" s="507" t="s">
        <v>142</v>
      </c>
      <c r="S3" s="507" t="s">
        <v>143</v>
      </c>
      <c r="T3" s="503" t="s">
        <v>88</v>
      </c>
      <c r="U3" s="503" t="s">
        <v>91</v>
      </c>
      <c r="V3" s="507" t="s">
        <v>144</v>
      </c>
      <c r="W3" s="507" t="s">
        <v>145</v>
      </c>
      <c r="X3" s="507" t="s">
        <v>146</v>
      </c>
      <c r="Y3" s="55" t="s">
        <v>3</v>
      </c>
      <c r="Z3" s="507" t="s">
        <v>147</v>
      </c>
      <c r="AA3" s="507" t="s">
        <v>148</v>
      </c>
      <c r="AB3" s="507" t="s">
        <v>149</v>
      </c>
      <c r="AC3" s="55" t="s">
        <v>6</v>
      </c>
      <c r="AD3" s="503" t="s">
        <v>89</v>
      </c>
      <c r="AE3" s="507" t="s">
        <v>150</v>
      </c>
      <c r="AF3" s="507" t="s">
        <v>151</v>
      </c>
      <c r="AG3" s="507" t="s">
        <v>152</v>
      </c>
      <c r="AH3" s="503" t="s">
        <v>84</v>
      </c>
      <c r="AI3" s="503" t="s">
        <v>90</v>
      </c>
      <c r="AJ3" s="507" t="s">
        <v>153</v>
      </c>
      <c r="AK3" s="507" t="s">
        <v>154</v>
      </c>
      <c r="AL3" s="507" t="s">
        <v>155</v>
      </c>
      <c r="AM3" s="503" t="s">
        <v>88</v>
      </c>
      <c r="AN3" s="503" t="s">
        <v>91</v>
      </c>
      <c r="AO3" s="507" t="s">
        <v>156</v>
      </c>
      <c r="AP3" s="507" t="s">
        <v>157</v>
      </c>
      <c r="AQ3" s="507" t="s">
        <v>158</v>
      </c>
      <c r="AR3" s="55" t="s">
        <v>3</v>
      </c>
      <c r="AS3" s="507" t="s">
        <v>159</v>
      </c>
      <c r="AT3" s="507" t="s">
        <v>160</v>
      </c>
      <c r="AU3" s="507" t="s">
        <v>161</v>
      </c>
      <c r="AV3" s="55" t="s">
        <v>6</v>
      </c>
      <c r="AW3" s="503" t="s">
        <v>89</v>
      </c>
      <c r="AX3" s="507" t="s">
        <v>162</v>
      </c>
      <c r="AY3" s="507" t="s">
        <v>163</v>
      </c>
      <c r="AZ3" s="507" t="s">
        <v>164</v>
      </c>
      <c r="BA3" s="503" t="s">
        <v>84</v>
      </c>
      <c r="BB3" s="55" t="s">
        <v>90</v>
      </c>
      <c r="BC3" s="507" t="s">
        <v>165</v>
      </c>
      <c r="BD3" s="507" t="s">
        <v>166</v>
      </c>
      <c r="BE3" s="507" t="s">
        <v>167</v>
      </c>
      <c r="BF3" s="503" t="s">
        <v>88</v>
      </c>
      <c r="BG3" s="363" t="s">
        <v>102</v>
      </c>
      <c r="BH3" s="364" t="s">
        <v>98</v>
      </c>
      <c r="BI3" s="503" t="s">
        <v>91</v>
      </c>
      <c r="BJ3" s="356" t="s">
        <v>102</v>
      </c>
      <c r="BK3" s="357" t="s">
        <v>98</v>
      </c>
      <c r="BL3" s="507" t="s">
        <v>168</v>
      </c>
      <c r="BM3" s="507" t="s">
        <v>169</v>
      </c>
      <c r="BN3" s="507" t="s">
        <v>170</v>
      </c>
      <c r="BO3" s="55" t="s">
        <v>3</v>
      </c>
      <c r="BP3" s="508" t="s">
        <v>171</v>
      </c>
      <c r="BQ3" s="508" t="s">
        <v>172</v>
      </c>
      <c r="BR3" s="508" t="s">
        <v>173</v>
      </c>
      <c r="BS3" s="363" t="s">
        <v>102</v>
      </c>
      <c r="BT3" s="364" t="s">
        <v>98</v>
      </c>
      <c r="BU3" s="56" t="s">
        <v>6</v>
      </c>
      <c r="BV3" s="363" t="s">
        <v>102</v>
      </c>
      <c r="BW3" s="467" t="s">
        <v>98</v>
      </c>
      <c r="BX3" s="56" t="s">
        <v>89</v>
      </c>
      <c r="BY3" s="363" t="s">
        <v>102</v>
      </c>
      <c r="BZ3" s="364" t="s">
        <v>98</v>
      </c>
      <c r="CA3" s="507" t="s">
        <v>174</v>
      </c>
      <c r="CB3" s="363" t="s">
        <v>102</v>
      </c>
      <c r="CC3" s="364" t="s">
        <v>98</v>
      </c>
      <c r="CD3" s="507" t="s">
        <v>175</v>
      </c>
      <c r="CE3" s="363" t="s">
        <v>102</v>
      </c>
      <c r="CF3" s="364" t="s">
        <v>98</v>
      </c>
      <c r="CG3" s="507" t="s">
        <v>176</v>
      </c>
      <c r="CH3" s="363" t="s">
        <v>102</v>
      </c>
      <c r="CI3" s="364" t="s">
        <v>98</v>
      </c>
      <c r="CJ3" s="507" t="s">
        <v>84</v>
      </c>
      <c r="CK3" s="363" t="s">
        <v>102</v>
      </c>
      <c r="CL3" s="364" t="s">
        <v>98</v>
      </c>
      <c r="CM3" s="507" t="s">
        <v>90</v>
      </c>
      <c r="CN3" s="363" t="s">
        <v>102</v>
      </c>
      <c r="CO3" s="364" t="s">
        <v>98</v>
      </c>
      <c r="CP3" s="507" t="s">
        <v>177</v>
      </c>
      <c r="CQ3" s="363" t="s">
        <v>102</v>
      </c>
      <c r="CR3" s="364" t="s">
        <v>98</v>
      </c>
      <c r="CS3" s="507" t="s">
        <v>178</v>
      </c>
      <c r="CT3" s="363" t="s">
        <v>102</v>
      </c>
      <c r="CU3" s="364" t="s">
        <v>98</v>
      </c>
      <c r="CV3" s="363" t="s">
        <v>180</v>
      </c>
      <c r="CW3" s="363" t="s">
        <v>102</v>
      </c>
      <c r="CX3" s="364" t="s">
        <v>98</v>
      </c>
      <c r="CY3" s="507" t="s">
        <v>88</v>
      </c>
      <c r="CZ3" s="363" t="s">
        <v>102</v>
      </c>
      <c r="DA3" s="66" t="s">
        <v>98</v>
      </c>
      <c r="DB3" s="513" t="s">
        <v>292</v>
      </c>
      <c r="DC3" s="66" t="s">
        <v>102</v>
      </c>
      <c r="DD3" s="66" t="s">
        <v>98</v>
      </c>
      <c r="DE3" s="507" t="s">
        <v>182</v>
      </c>
      <c r="DF3" s="66" t="s">
        <v>102</v>
      </c>
      <c r="DG3" s="66" t="s">
        <v>98</v>
      </c>
      <c r="DH3" s="507" t="s">
        <v>185</v>
      </c>
      <c r="DI3" s="66" t="s">
        <v>102</v>
      </c>
      <c r="DJ3" s="66" t="s">
        <v>98</v>
      </c>
      <c r="DK3" s="507" t="s">
        <v>186</v>
      </c>
      <c r="DL3" s="66" t="s">
        <v>102</v>
      </c>
      <c r="DM3" s="66" t="s">
        <v>98</v>
      </c>
      <c r="DN3" s="507" t="s">
        <v>3</v>
      </c>
      <c r="DO3" s="66" t="s">
        <v>102</v>
      </c>
      <c r="DP3" s="66" t="s">
        <v>98</v>
      </c>
      <c r="DQ3" s="513">
        <v>42095</v>
      </c>
      <c r="DR3" s="66" t="s">
        <v>102</v>
      </c>
      <c r="DS3" s="66" t="s">
        <v>98</v>
      </c>
      <c r="DT3" s="513">
        <v>42125</v>
      </c>
      <c r="DU3" s="66" t="s">
        <v>102</v>
      </c>
      <c r="DV3" s="66" t="s">
        <v>98</v>
      </c>
      <c r="DW3" s="513" t="s">
        <v>191</v>
      </c>
      <c r="DX3" s="66" t="s">
        <v>102</v>
      </c>
      <c r="DY3" s="66" t="s">
        <v>98</v>
      </c>
      <c r="DZ3" s="513" t="s">
        <v>190</v>
      </c>
      <c r="EA3" s="66" t="s">
        <v>102</v>
      </c>
      <c r="EB3" s="66" t="s">
        <v>98</v>
      </c>
      <c r="EC3" s="513" t="s">
        <v>189</v>
      </c>
      <c r="ED3" s="66" t="s">
        <v>102</v>
      </c>
      <c r="EE3" s="66" t="s">
        <v>98</v>
      </c>
      <c r="EF3" s="513" t="s">
        <v>192</v>
      </c>
      <c r="EG3" s="66" t="s">
        <v>102</v>
      </c>
      <c r="EH3" s="66" t="s">
        <v>98</v>
      </c>
      <c r="EI3" s="513" t="s">
        <v>193</v>
      </c>
      <c r="EJ3" s="66" t="s">
        <v>102</v>
      </c>
      <c r="EK3" s="66" t="s">
        <v>98</v>
      </c>
      <c r="EL3" s="513" t="s">
        <v>196</v>
      </c>
      <c r="EM3" s="66" t="s">
        <v>102</v>
      </c>
      <c r="EN3" s="66" t="s">
        <v>98</v>
      </c>
      <c r="EO3" s="513" t="s">
        <v>194</v>
      </c>
      <c r="EP3" s="66" t="s">
        <v>102</v>
      </c>
      <c r="EQ3" s="66" t="s">
        <v>98</v>
      </c>
      <c r="ER3" s="513" t="s">
        <v>195</v>
      </c>
      <c r="ES3" s="66" t="s">
        <v>102</v>
      </c>
      <c r="ET3" s="66" t="s">
        <v>98</v>
      </c>
      <c r="EU3" s="513" t="s">
        <v>198</v>
      </c>
      <c r="EV3" s="66" t="s">
        <v>102</v>
      </c>
      <c r="EW3" s="66" t="s">
        <v>98</v>
      </c>
      <c r="EX3" s="513" t="s">
        <v>199</v>
      </c>
      <c r="EY3" s="66" t="s">
        <v>102</v>
      </c>
      <c r="EZ3" s="66" t="s">
        <v>98</v>
      </c>
      <c r="FA3" s="513" t="s">
        <v>202</v>
      </c>
      <c r="FB3" s="66" t="s">
        <v>102</v>
      </c>
      <c r="FC3" s="66" t="s">
        <v>98</v>
      </c>
      <c r="FD3" s="513" t="s">
        <v>200</v>
      </c>
      <c r="FE3" s="66" t="s">
        <v>102</v>
      </c>
      <c r="FF3" s="66" t="s">
        <v>98</v>
      </c>
      <c r="FG3" s="513" t="s">
        <v>201</v>
      </c>
      <c r="FH3" s="66" t="s">
        <v>102</v>
      </c>
      <c r="FI3" s="66" t="s">
        <v>98</v>
      </c>
      <c r="FJ3" s="513" t="s">
        <v>204</v>
      </c>
      <c r="FK3" s="66" t="s">
        <v>102</v>
      </c>
      <c r="FL3" s="66" t="s">
        <v>98</v>
      </c>
      <c r="FM3" s="507" t="s">
        <v>218</v>
      </c>
      <c r="FN3" s="66" t="s">
        <v>102</v>
      </c>
      <c r="FO3" s="66" t="s">
        <v>98</v>
      </c>
      <c r="FP3" s="507" t="s">
        <v>219</v>
      </c>
      <c r="FQ3" s="507" t="s">
        <v>102</v>
      </c>
      <c r="FR3" s="507" t="s">
        <v>98</v>
      </c>
      <c r="FS3" s="507" t="s">
        <v>221</v>
      </c>
      <c r="FT3" s="507" t="s">
        <v>102</v>
      </c>
      <c r="FU3" s="507" t="s">
        <v>98</v>
      </c>
      <c r="FV3" s="507" t="s">
        <v>229</v>
      </c>
      <c r="FW3" s="507" t="s">
        <v>102</v>
      </c>
      <c r="FX3" s="507" t="s">
        <v>98</v>
      </c>
      <c r="FY3" s="507" t="s">
        <v>230</v>
      </c>
      <c r="FZ3" s="507" t="s">
        <v>102</v>
      </c>
      <c r="GA3" s="507" t="s">
        <v>98</v>
      </c>
      <c r="GB3" s="507" t="s">
        <v>231</v>
      </c>
      <c r="GC3" s="507" t="s">
        <v>102</v>
      </c>
      <c r="GD3" s="507" t="s">
        <v>98</v>
      </c>
      <c r="GE3" s="507" t="s">
        <v>232</v>
      </c>
      <c r="GF3" s="507" t="s">
        <v>102</v>
      </c>
      <c r="GG3" s="507" t="s">
        <v>98</v>
      </c>
      <c r="GH3" s="507" t="s">
        <v>233</v>
      </c>
      <c r="GI3" s="507" t="s">
        <v>102</v>
      </c>
      <c r="GJ3" s="507" t="s">
        <v>98</v>
      </c>
      <c r="GK3" s="507" t="s">
        <v>235</v>
      </c>
      <c r="GL3" s="507" t="s">
        <v>102</v>
      </c>
      <c r="GM3" s="507" t="s">
        <v>98</v>
      </c>
      <c r="GN3" s="507" t="s">
        <v>236</v>
      </c>
      <c r="GO3" s="507" t="s">
        <v>102</v>
      </c>
      <c r="GP3" s="507" t="s">
        <v>98</v>
      </c>
      <c r="GQ3" s="507" t="s">
        <v>244</v>
      </c>
      <c r="GR3" s="507" t="s">
        <v>102</v>
      </c>
      <c r="GS3" s="507" t="s">
        <v>98</v>
      </c>
      <c r="GT3" s="507" t="s">
        <v>245</v>
      </c>
      <c r="GU3" s="507" t="s">
        <v>102</v>
      </c>
      <c r="GV3" s="507" t="s">
        <v>98</v>
      </c>
      <c r="GW3" s="507" t="s">
        <v>246</v>
      </c>
      <c r="GX3" s="507" t="s">
        <v>102</v>
      </c>
      <c r="GY3" s="507" t="s">
        <v>98</v>
      </c>
      <c r="GZ3" s="507" t="s">
        <v>250</v>
      </c>
      <c r="HA3" s="507" t="s">
        <v>102</v>
      </c>
      <c r="HB3" s="507" t="s">
        <v>98</v>
      </c>
      <c r="HC3" s="507" t="s">
        <v>251</v>
      </c>
      <c r="HD3" s="507" t="s">
        <v>102</v>
      </c>
      <c r="HE3" s="507" t="s">
        <v>98</v>
      </c>
      <c r="HF3" s="507" t="s">
        <v>259</v>
      </c>
      <c r="HG3" s="507" t="s">
        <v>102</v>
      </c>
      <c r="HH3" s="507" t="s">
        <v>98</v>
      </c>
      <c r="HI3" s="507" t="s">
        <v>260</v>
      </c>
      <c r="HJ3" s="507" t="s">
        <v>102</v>
      </c>
      <c r="HK3" s="507" t="s">
        <v>98</v>
      </c>
      <c r="HL3" s="513" t="s">
        <v>261</v>
      </c>
      <c r="HM3" s="507" t="s">
        <v>102</v>
      </c>
      <c r="HN3" s="507" t="s">
        <v>98</v>
      </c>
      <c r="HO3" s="513" t="s">
        <v>264</v>
      </c>
      <c r="HP3" s="507" t="s">
        <v>102</v>
      </c>
      <c r="HQ3" s="507" t="s">
        <v>98</v>
      </c>
      <c r="HR3" s="507" t="s">
        <v>265</v>
      </c>
      <c r="HS3" s="507" t="s">
        <v>102</v>
      </c>
      <c r="HT3" s="507" t="s">
        <v>98</v>
      </c>
      <c r="HU3" s="507" t="s">
        <v>266</v>
      </c>
      <c r="HV3" s="507" t="s">
        <v>102</v>
      </c>
      <c r="HW3" s="507" t="s">
        <v>98</v>
      </c>
      <c r="HX3" s="507" t="s">
        <v>267</v>
      </c>
      <c r="HY3" s="507" t="s">
        <v>102</v>
      </c>
      <c r="HZ3" s="507" t="s">
        <v>98</v>
      </c>
      <c r="IA3" s="507" t="s">
        <v>268</v>
      </c>
      <c r="IB3" s="507" t="s">
        <v>102</v>
      </c>
      <c r="IC3" s="507" t="s">
        <v>98</v>
      </c>
      <c r="ID3" s="507" t="s">
        <v>270</v>
      </c>
      <c r="IE3" s="507" t="s">
        <v>102</v>
      </c>
      <c r="IF3" s="507" t="s">
        <v>98</v>
      </c>
      <c r="IG3" s="507" t="s">
        <v>271</v>
      </c>
      <c r="IH3" s="507" t="s">
        <v>102</v>
      </c>
      <c r="II3" s="507" t="s">
        <v>98</v>
      </c>
      <c r="IJ3" s="507" t="s">
        <v>274</v>
      </c>
      <c r="IK3" s="507" t="s">
        <v>102</v>
      </c>
      <c r="IL3" s="507" t="s">
        <v>98</v>
      </c>
      <c r="IM3" s="507" t="s">
        <v>273</v>
      </c>
      <c r="IN3" s="507" t="s">
        <v>102</v>
      </c>
      <c r="IO3" s="507" t="s">
        <v>98</v>
      </c>
      <c r="IP3" s="507" t="s">
        <v>277</v>
      </c>
      <c r="IQ3" s="507" t="s">
        <v>102</v>
      </c>
      <c r="IR3" s="507" t="s">
        <v>98</v>
      </c>
      <c r="IS3" s="507" t="s">
        <v>278</v>
      </c>
      <c r="IT3" s="507" t="s">
        <v>102</v>
      </c>
      <c r="IU3" s="507" t="s">
        <v>98</v>
      </c>
      <c r="IV3" s="507" t="s">
        <v>279</v>
      </c>
      <c r="IW3" s="507" t="s">
        <v>102</v>
      </c>
      <c r="IX3" s="507" t="s">
        <v>98</v>
      </c>
      <c r="IY3" s="507" t="s">
        <v>281</v>
      </c>
      <c r="IZ3" s="507" t="s">
        <v>102</v>
      </c>
      <c r="JA3" s="507" t="s">
        <v>98</v>
      </c>
      <c r="JB3" s="507" t="s">
        <v>280</v>
      </c>
      <c r="JC3" s="507" t="s">
        <v>102</v>
      </c>
      <c r="JD3" s="507" t="s">
        <v>98</v>
      </c>
      <c r="JE3" s="507" t="s">
        <v>285</v>
      </c>
      <c r="JF3" s="507" t="s">
        <v>102</v>
      </c>
      <c r="JG3" s="507" t="s">
        <v>98</v>
      </c>
      <c r="JH3" s="507" t="s">
        <v>286</v>
      </c>
      <c r="JI3" s="66" t="s">
        <v>102</v>
      </c>
      <c r="JJ3" s="66" t="s">
        <v>98</v>
      </c>
      <c r="JK3" s="507" t="s">
        <v>287</v>
      </c>
      <c r="JL3" s="66" t="s">
        <v>102</v>
      </c>
      <c r="JM3" s="66" t="s">
        <v>98</v>
      </c>
      <c r="JN3" s="507" t="s">
        <v>288</v>
      </c>
      <c r="JO3" s="66" t="s">
        <v>102</v>
      </c>
      <c r="JP3" s="66" t="s">
        <v>98</v>
      </c>
      <c r="JQ3" s="629" t="s">
        <v>289</v>
      </c>
      <c r="JR3" s="66" t="s">
        <v>102</v>
      </c>
      <c r="JS3" s="66" t="s">
        <v>98</v>
      </c>
    </row>
    <row r="4" spans="1:279" x14ac:dyDescent="0.25">
      <c r="A4" s="539" t="s">
        <v>284</v>
      </c>
      <c r="B4" s="100">
        <v>24784.740869000001</v>
      </c>
      <c r="C4" s="100">
        <v>2960.4100440000007</v>
      </c>
      <c r="D4" s="81">
        <v>2598.3803780000003</v>
      </c>
      <c r="E4" s="101">
        <v>2634.3867019999998</v>
      </c>
      <c r="F4" s="148">
        <v>8192.7625193333333</v>
      </c>
      <c r="G4" s="149">
        <v>2102.0155610000002</v>
      </c>
      <c r="H4" s="80">
        <v>1911.769579</v>
      </c>
      <c r="I4" s="150">
        <v>1573.509313</v>
      </c>
      <c r="J4" s="148">
        <v>5586.9556443333331</v>
      </c>
      <c r="K4" s="80">
        <v>13779.718163666666</v>
      </c>
      <c r="L4" s="149">
        <v>1575.5253789999999</v>
      </c>
      <c r="M4" s="80">
        <v>1631.0275819999997</v>
      </c>
      <c r="N4" s="150">
        <v>1785.4858619999998</v>
      </c>
      <c r="O4" s="148">
        <v>4992.0388230000008</v>
      </c>
      <c r="P4" s="80">
        <v>18771.756986666667</v>
      </c>
      <c r="Q4" s="149">
        <v>2239.5083920000002</v>
      </c>
      <c r="R4" s="80">
        <v>2566.4688900000001</v>
      </c>
      <c r="S4" s="150">
        <v>3112.807789</v>
      </c>
      <c r="T4" s="148">
        <v>7918.7850709999993</v>
      </c>
      <c r="U4" s="80">
        <v>26690.542057666666</v>
      </c>
      <c r="V4" s="149">
        <v>3261.2904960000001</v>
      </c>
      <c r="W4" s="80">
        <v>2922.317649999999</v>
      </c>
      <c r="X4" s="150">
        <v>2796.9334959999996</v>
      </c>
      <c r="Y4" s="148">
        <v>8980.5416420000001</v>
      </c>
      <c r="Z4" s="149">
        <v>2378.4159979999999</v>
      </c>
      <c r="AA4" s="80">
        <v>1978.4443719999999</v>
      </c>
      <c r="AB4" s="80">
        <v>1694.042285</v>
      </c>
      <c r="AC4" s="150">
        <v>6050.9026549999999</v>
      </c>
      <c r="AD4" s="80">
        <v>15031.444297</v>
      </c>
      <c r="AE4" s="80">
        <v>1715.2711669999999</v>
      </c>
      <c r="AF4" s="80">
        <v>1797.5716199999999</v>
      </c>
      <c r="AG4" s="80">
        <v>1676.0615400000002</v>
      </c>
      <c r="AH4" s="80">
        <v>5188.9043270000002</v>
      </c>
      <c r="AI4" s="80">
        <v>20220.348623999998</v>
      </c>
      <c r="AJ4" s="80">
        <v>2026.3157079999999</v>
      </c>
      <c r="AK4" s="80">
        <v>2536.6092860000003</v>
      </c>
      <c r="AL4" s="80">
        <v>3106.2839999999997</v>
      </c>
      <c r="AM4" s="80">
        <v>7669.2089940000014</v>
      </c>
      <c r="AN4" s="80">
        <v>27889.557617999999</v>
      </c>
      <c r="AO4" s="149">
        <v>3080.9685810000001</v>
      </c>
      <c r="AP4" s="80">
        <v>2659.1266570000003</v>
      </c>
      <c r="AQ4" s="80">
        <v>2813.9152240000003</v>
      </c>
      <c r="AR4" s="148">
        <v>8554.0087199999998</v>
      </c>
      <c r="AS4" s="149">
        <v>2391.0772649999999</v>
      </c>
      <c r="AT4" s="80">
        <v>1929.164086</v>
      </c>
      <c r="AU4" s="80">
        <v>1531.3943130000002</v>
      </c>
      <c r="AV4" s="150">
        <v>5851.6356639999995</v>
      </c>
      <c r="AW4" s="80">
        <v>14405.644383999999</v>
      </c>
      <c r="AX4" s="80">
        <v>1568.986989</v>
      </c>
      <c r="AY4" s="80">
        <v>1546.3858160000004</v>
      </c>
      <c r="AZ4" s="80">
        <v>1634.2621829999998</v>
      </c>
      <c r="BA4" s="80">
        <v>4749.6349879999998</v>
      </c>
      <c r="BB4" s="80">
        <v>19155.279371999997</v>
      </c>
      <c r="BC4" s="80">
        <v>2149.7124149999995</v>
      </c>
      <c r="BD4" s="80">
        <v>2377.1796049999998</v>
      </c>
      <c r="BE4" s="80">
        <v>2811.1687010000001</v>
      </c>
      <c r="BF4" s="365">
        <v>7338.0607209999998</v>
      </c>
      <c r="BG4" s="367">
        <v>-331.14827300000161</v>
      </c>
      <c r="BH4" s="355">
        <v>-4.3178934523635415E-2</v>
      </c>
      <c r="BI4" s="365">
        <v>26493.340092999999</v>
      </c>
      <c r="BJ4" s="365">
        <v>-1396.217525</v>
      </c>
      <c r="BK4" s="384">
        <v>-5.0062376181215451E-2</v>
      </c>
      <c r="BL4" s="149">
        <v>2848.9921720000002</v>
      </c>
      <c r="BM4" s="80">
        <v>2508.6135239999999</v>
      </c>
      <c r="BN4" s="150">
        <v>2550.8509100000001</v>
      </c>
      <c r="BO4" s="148">
        <v>7908.4566060000006</v>
      </c>
      <c r="BP4" s="149">
        <v>2009.9303550000002</v>
      </c>
      <c r="BQ4" s="80">
        <v>1942.250131</v>
      </c>
      <c r="BR4" s="150">
        <v>1617.4027600000002</v>
      </c>
      <c r="BS4" s="365">
        <v>86.008446999999933</v>
      </c>
      <c r="BT4" s="384">
        <v>5.6163488573696907E-2</v>
      </c>
      <c r="BU4" s="150">
        <v>5569.5832460000001</v>
      </c>
      <c r="BV4" s="365">
        <v>-282.05241799999931</v>
      </c>
      <c r="BW4" s="384">
        <v>-4.820061162304095E-2</v>
      </c>
      <c r="BX4" s="80">
        <v>13478.039852000002</v>
      </c>
      <c r="BY4" s="365">
        <v>-927.60453199999756</v>
      </c>
      <c r="BZ4" s="384">
        <v>-6.4391741686353546E-2</v>
      </c>
      <c r="CA4" s="365">
        <v>1710.3773919999999</v>
      </c>
      <c r="CB4" s="365">
        <v>141.39040299999988</v>
      </c>
      <c r="CC4" s="384">
        <v>9.0115726893385914E-2</v>
      </c>
      <c r="CD4" s="365">
        <v>1640.6633019999997</v>
      </c>
      <c r="CE4" s="365">
        <v>94.277485999999271</v>
      </c>
      <c r="CF4" s="384">
        <v>6.09663416623056E-2</v>
      </c>
      <c r="CG4" s="365">
        <v>1826.836374</v>
      </c>
      <c r="CH4" s="365">
        <f>CG4-AZ4</f>
        <v>192.57419100000016</v>
      </c>
      <c r="CI4" s="384">
        <f>IF(AZ4=0,0,CH4/AZ4)</f>
        <v>0.11783555478625438</v>
      </c>
      <c r="CJ4" s="365">
        <v>5177.8920279999993</v>
      </c>
      <c r="CK4" s="365">
        <f>CJ4-BA4</f>
        <v>428.25703999999951</v>
      </c>
      <c r="CL4" s="384">
        <f>IF(BA4=0,0,CK4/BA4)</f>
        <v>9.0166305638642794E-2</v>
      </c>
      <c r="CM4" s="365">
        <v>18655.93188</v>
      </c>
      <c r="CN4" s="365">
        <f>CM4-BB4</f>
        <v>-499.34749199999715</v>
      </c>
      <c r="CO4" s="384">
        <f>IF(BB4=0,0,CN4/BB4)</f>
        <v>-2.6068400376864899E-2</v>
      </c>
      <c r="CP4" s="365">
        <v>2545.0223969999997</v>
      </c>
      <c r="CQ4" s="365">
        <f>CP4-BC4</f>
        <v>395.30998200000022</v>
      </c>
      <c r="CR4" s="384">
        <f>IF(BC4=0,0,CQ4/BC4)</f>
        <v>0.1838897050794584</v>
      </c>
      <c r="CS4" s="365">
        <v>2902.7430599999998</v>
      </c>
      <c r="CT4" s="365">
        <f>CS4-BD4</f>
        <v>525.56345499999998</v>
      </c>
      <c r="CU4" s="384">
        <f>IF(BD4=0,0,CT4/BD4)</f>
        <v>0.22108697798625107</v>
      </c>
      <c r="CV4" s="365">
        <v>3519.0127170000001</v>
      </c>
      <c r="CW4" s="365">
        <f>CV4-BE4</f>
        <v>707.84401600000001</v>
      </c>
      <c r="CX4" s="384">
        <f>IF(BE4=0,0,CW4/BE4)</f>
        <v>0.25179706068447721</v>
      </c>
      <c r="CY4" s="365">
        <v>8966.7781739999991</v>
      </c>
      <c r="CZ4" s="365">
        <f>CY4-BF4</f>
        <v>1628.7174529999993</v>
      </c>
      <c r="DA4" s="384">
        <f>IF(BF4=0,0,CZ4/BF4)</f>
        <v>0.22195475275081189</v>
      </c>
      <c r="DB4" s="365">
        <v>27622.709653999998</v>
      </c>
      <c r="DC4" s="365">
        <f>DB4-BI4</f>
        <v>1129.3695609999995</v>
      </c>
      <c r="DD4" s="384">
        <f>IF(BI4=0,0,DC4/BI4)</f>
        <v>4.2628432543256357E-2</v>
      </c>
      <c r="DE4" s="365">
        <v>3442.4470970000002</v>
      </c>
      <c r="DF4" s="365">
        <f>DE4-BL4</f>
        <v>593.454925</v>
      </c>
      <c r="DG4" s="384">
        <f>IF(BL4=0,0,DF4/BL4)</f>
        <v>0.20830345931887662</v>
      </c>
      <c r="DH4" s="365">
        <v>2964.9277370000004</v>
      </c>
      <c r="DI4" s="365">
        <f>DH4-BM4</f>
        <v>456.31421300000056</v>
      </c>
      <c r="DJ4" s="384">
        <f>IF(BM4=0,0,DI4/BM4)</f>
        <v>0.18189896874684974</v>
      </c>
      <c r="DK4" s="365">
        <v>2953.0033589999998</v>
      </c>
      <c r="DL4" s="365">
        <f>DK4-BN4</f>
        <v>402.15244899999971</v>
      </c>
      <c r="DM4" s="384">
        <f>IF(BN4=0,0,DL4/BN4)</f>
        <v>0.15765423507248399</v>
      </c>
      <c r="DN4" s="365">
        <v>9360.3791930000007</v>
      </c>
      <c r="DO4" s="365">
        <f>DN4-BO4</f>
        <v>1451.922587</v>
      </c>
      <c r="DP4" s="384">
        <f>IF(BO4=0,0,DO4/BO4)</f>
        <v>0.18359114291636286</v>
      </c>
      <c r="DQ4" s="365">
        <v>2531.6442469999997</v>
      </c>
      <c r="DR4" s="365">
        <f>DQ4-BP4</f>
        <v>521.71389199999953</v>
      </c>
      <c r="DS4" s="384">
        <f>IF(BP4=0,0,DR4/BP4)</f>
        <v>0.25956814409124113</v>
      </c>
      <c r="DT4" s="365">
        <v>2110.5270489999998</v>
      </c>
      <c r="DU4" s="365">
        <f>DT4-BQ4</f>
        <v>168.2769179999998</v>
      </c>
      <c r="DV4" s="384">
        <f>IF(BQ4=0,0,DU4/BQ4)</f>
        <v>8.6640188775973778E-2</v>
      </c>
      <c r="DW4" s="365">
        <v>1852.7683280000001</v>
      </c>
      <c r="DX4" s="365">
        <f>DW4-BR4</f>
        <v>235.36556799999994</v>
      </c>
      <c r="DY4" s="384">
        <f>IF(BR4=0,0,DX4/BR4)</f>
        <v>0.14552069145721003</v>
      </c>
      <c r="DZ4" s="365">
        <v>6494.9396239999996</v>
      </c>
      <c r="EA4" s="365">
        <f>DZ4-BU4</f>
        <v>925.35637799999949</v>
      </c>
      <c r="EB4" s="384">
        <f>IF(BU4=0,0,EA4/BU4)</f>
        <v>0.16614463544728916</v>
      </c>
      <c r="EC4" s="365">
        <v>15855.318816999999</v>
      </c>
      <c r="ED4" s="365">
        <f>EC4-BX4</f>
        <v>2377.2789649999977</v>
      </c>
      <c r="EE4" s="384">
        <f>IF(BX4=0,0,ED4/BX4)</f>
        <v>0.17638165423937621</v>
      </c>
      <c r="EF4" s="365">
        <v>1812.4379860000001</v>
      </c>
      <c r="EG4" s="365">
        <f>EF4-CA4</f>
        <v>102.06059400000026</v>
      </c>
      <c r="EH4" s="384">
        <f>IF(CA4=0,0,EG4/CA4)</f>
        <v>5.9671388593752102E-2</v>
      </c>
      <c r="EI4" s="365">
        <v>1945.9955749999999</v>
      </c>
      <c r="EJ4" s="365">
        <f>EI4-CD4</f>
        <v>305.33227300000021</v>
      </c>
      <c r="EK4" s="384">
        <f>IF(CD4=0,0,EJ4/CD4)</f>
        <v>0.18610294545370423</v>
      </c>
      <c r="EL4" s="365">
        <v>2008.5643970000003</v>
      </c>
      <c r="EM4" s="365">
        <f>EL4-CG4</f>
        <v>181.72802300000035</v>
      </c>
      <c r="EN4" s="384">
        <f>IF(CG4=0,0,EM4/CG4)</f>
        <v>9.9476902029322273E-2</v>
      </c>
      <c r="EO4" s="365">
        <v>5766.9979579999999</v>
      </c>
      <c r="EP4" s="365">
        <f>EO4-CJ4</f>
        <v>589.10593000000063</v>
      </c>
      <c r="EQ4" s="384">
        <f>IF(CJ4=0,0,EP4/CJ4)</f>
        <v>0.11377331292625414</v>
      </c>
      <c r="ER4" s="365">
        <v>21622.316774999999</v>
      </c>
      <c r="ES4" s="365">
        <f>ER4-CM4</f>
        <v>2966.3848949999992</v>
      </c>
      <c r="ET4" s="384">
        <f>IF(CM4=0,0,ES4/CM4)</f>
        <v>0.15900491672464229</v>
      </c>
      <c r="EU4" s="365">
        <v>2384.311338</v>
      </c>
      <c r="EV4" s="365">
        <f>EU4-CP4</f>
        <v>-160.71105899999975</v>
      </c>
      <c r="EW4" s="384">
        <f>IF(CP4=0,0,EV4/CP4)</f>
        <v>-6.3147208130443722E-2</v>
      </c>
      <c r="EX4" s="365">
        <v>2940.7737899999997</v>
      </c>
      <c r="EY4" s="365">
        <f>EX4-CS4</f>
        <v>38.030729999999949</v>
      </c>
      <c r="EZ4" s="384">
        <f>IF(CS4=0,0,EY4/CS4)</f>
        <v>1.3101652200660141E-2</v>
      </c>
      <c r="FA4" s="365">
        <v>3315.707782</v>
      </c>
      <c r="FB4" s="365">
        <f>FA4-CV4</f>
        <v>-203.30493500000011</v>
      </c>
      <c r="FC4" s="384">
        <f>IF(CV4=0,0,FB4/CV4)</f>
        <v>-5.7773287950297597E-2</v>
      </c>
      <c r="FD4" s="365">
        <v>8640.7929100000001</v>
      </c>
      <c r="FE4" s="365">
        <f>FD4-CY4</f>
        <v>-325.98526399999901</v>
      </c>
      <c r="FF4" s="384">
        <f>IF(CY4=0,0,FE4/CY4)</f>
        <v>-3.6354781803928572E-2</v>
      </c>
      <c r="FG4" s="365">
        <v>30263.109684999999</v>
      </c>
      <c r="FH4" s="365">
        <f>FG4-DB4</f>
        <v>2640.400031000001</v>
      </c>
      <c r="FI4" s="384">
        <f>IF(DB4=0,0,FH4/DB4)</f>
        <v>9.5588016674448481E-2</v>
      </c>
      <c r="FJ4" s="323">
        <v>3285.5464099999999</v>
      </c>
      <c r="FK4" s="365">
        <f>FJ4-DE4</f>
        <v>-156.90068700000029</v>
      </c>
      <c r="FL4" s="384">
        <f>IF(DE4=0,0,FK4/DE4)</f>
        <v>-4.5578242040882781E-2</v>
      </c>
      <c r="FM4" s="323">
        <v>2988.375509</v>
      </c>
      <c r="FN4" s="365">
        <f>FM4-DH4</f>
        <v>23.447771999999532</v>
      </c>
      <c r="FO4" s="384">
        <f>IF(DH4=0,0,FN4/DH4)</f>
        <v>7.9083789150708496E-3</v>
      </c>
      <c r="FP4" s="323">
        <v>2780.5849160000002</v>
      </c>
      <c r="FQ4" s="365">
        <f>FP4-DK4</f>
        <v>-172.41844299999957</v>
      </c>
      <c r="FR4" s="384">
        <f>IF(DK4=0,0,FQ4/DK4)</f>
        <v>-5.8387486243289294E-2</v>
      </c>
      <c r="FS4" s="323">
        <v>9054.5068350000001</v>
      </c>
      <c r="FT4" s="365">
        <f>FS4-DN4</f>
        <v>-305.87235800000053</v>
      </c>
      <c r="FU4" s="384">
        <f>IF(DN4=0,0,FT4/DN4)</f>
        <v>-3.2677346899444196E-2</v>
      </c>
      <c r="FV4" s="323">
        <v>2296.9783240000002</v>
      </c>
      <c r="FW4" s="365">
        <f>FV4-DQ4</f>
        <v>-234.66592299999957</v>
      </c>
      <c r="FX4" s="384">
        <f>IF(DQ4=0,0,FW4/DQ4)</f>
        <v>-9.269308801111327E-2</v>
      </c>
      <c r="FY4" s="323">
        <v>2287.5863209999998</v>
      </c>
      <c r="FZ4" s="365">
        <f>FY4-DT4</f>
        <v>177.05927199999996</v>
      </c>
      <c r="GA4" s="384">
        <f>IF(DT4=0,0,FZ4/DT4)</f>
        <v>8.3893391503270881E-2</v>
      </c>
      <c r="GB4" s="323">
        <v>1597.565814</v>
      </c>
      <c r="GC4" s="365">
        <f>GB4-DW4</f>
        <v>-255.20251400000006</v>
      </c>
      <c r="GD4" s="384">
        <f>IF(DW4=0,0,GC4/DW4)</f>
        <v>-0.13774118984184192</v>
      </c>
      <c r="GE4" s="323">
        <v>6182.130459</v>
      </c>
      <c r="GF4" s="365">
        <f>GE4-DZ4</f>
        <v>-312.80916499999967</v>
      </c>
      <c r="GG4" s="384">
        <f>IF(DZ4=0,0,GF4/DZ4)</f>
        <v>-4.8161981959633948E-2</v>
      </c>
      <c r="GH4" s="323">
        <v>15236.637294</v>
      </c>
      <c r="GI4" s="365">
        <f>GH4-EC4</f>
        <v>-618.68152299999929</v>
      </c>
      <c r="GJ4" s="384">
        <f>IF(EC4=0,0,GI4/EC4)</f>
        <v>-3.9020440404935401E-2</v>
      </c>
      <c r="GK4" s="323">
        <v>1492.5288820000001</v>
      </c>
      <c r="GL4" s="365">
        <f>GK4-EF4</f>
        <v>-319.90910400000007</v>
      </c>
      <c r="GM4" s="384">
        <f>IF(EF4=0,0,GL4/EF4)</f>
        <v>-0.17650761376174337</v>
      </c>
      <c r="GN4" s="323">
        <v>1577.5021539999998</v>
      </c>
      <c r="GO4" s="365">
        <f>GN4-EI4</f>
        <v>-368.49342100000013</v>
      </c>
      <c r="GP4" s="384">
        <f>IF(EI4=0,0,GO4/EI4)</f>
        <v>-0.18935984528125155</v>
      </c>
      <c r="GQ4" s="323">
        <v>1603.6465320000002</v>
      </c>
      <c r="GR4" s="365">
        <f>GQ4-EL4</f>
        <v>-404.91786500000012</v>
      </c>
      <c r="GS4" s="384">
        <f>IF(EL4=0,0,GR4/EL4)</f>
        <v>-0.20159565986770803</v>
      </c>
      <c r="GT4" s="323">
        <v>4673.677568000001</v>
      </c>
      <c r="GU4" s="365">
        <f>GT4-EO4</f>
        <v>-1093.320389999999</v>
      </c>
      <c r="GV4" s="384">
        <f>IF(EO4=0,0,GU4/EO4)</f>
        <v>-0.18958223983473776</v>
      </c>
      <c r="GW4" s="323">
        <v>19910.314861999999</v>
      </c>
      <c r="GX4" s="365">
        <f>GW4-ER4</f>
        <v>-1712.0019130000001</v>
      </c>
      <c r="GY4" s="384">
        <f>IF(ER4=0,0,GX4/ER4)</f>
        <v>-7.9177542851441282E-2</v>
      </c>
      <c r="GZ4" s="323">
        <v>2254.848684</v>
      </c>
      <c r="HA4" s="365">
        <f>GZ4-EU4</f>
        <v>-129.46265399999993</v>
      </c>
      <c r="HB4" s="384">
        <f>IF(EU4=0,0,HA4/EU4)</f>
        <v>-5.429771353123513E-2</v>
      </c>
      <c r="HC4" s="323">
        <v>2894.1417929999998</v>
      </c>
      <c r="HD4" s="365">
        <f>HC4-EX4</f>
        <v>-46.631996999999956</v>
      </c>
      <c r="HE4" s="384">
        <f>IF(EX4=0,0,HD4/EX4)</f>
        <v>-1.5857049990914113E-2</v>
      </c>
      <c r="HF4" s="323">
        <v>3018.5000660000001</v>
      </c>
      <c r="HG4" s="365">
        <f>HF4-FA4</f>
        <v>-297.20771599999989</v>
      </c>
      <c r="HH4" s="384">
        <f>IF(FA4=0,0,HG4/FA4)</f>
        <v>-8.9636281464082257E-2</v>
      </c>
      <c r="HI4" s="323">
        <v>8167.4905429999999</v>
      </c>
      <c r="HJ4" s="365">
        <f>HI4-FD4</f>
        <v>-473.30236700000023</v>
      </c>
      <c r="HK4" s="384">
        <f>IF(FD4=0,0,HJ4/FD4)</f>
        <v>-5.4775339708957357E-2</v>
      </c>
      <c r="HL4" s="323">
        <v>28077.805404999999</v>
      </c>
      <c r="HM4" s="365">
        <f>HL4-FG4</f>
        <v>-2185.3042800000003</v>
      </c>
      <c r="HN4" s="384">
        <f>IF(FG4=0,0,HM4/FG4)</f>
        <v>-7.2210169501621069E-2</v>
      </c>
      <c r="HO4" s="323">
        <v>3001.7820760000004</v>
      </c>
      <c r="HP4" s="365">
        <f>HO4-FJ4</f>
        <v>-283.76433399999951</v>
      </c>
      <c r="HQ4" s="384">
        <f>IF(FJ4=0,0,HP4/FJ4)</f>
        <v>-8.6367470913308306E-2</v>
      </c>
      <c r="HR4" s="323">
        <v>2623.8177850000002</v>
      </c>
      <c r="HS4" s="365">
        <f>HR4-FM4</f>
        <v>-364.55772399999978</v>
      </c>
      <c r="HT4" s="384">
        <f>IF(FM4=0,0,HS4/FM4)</f>
        <v>-0.12199193940054466</v>
      </c>
      <c r="HU4" s="323">
        <v>2570.1563030000002</v>
      </c>
      <c r="HV4" s="365">
        <f>HU4-FP4</f>
        <v>-210.42861300000004</v>
      </c>
      <c r="HW4" s="384">
        <f>IF(FP4=0,0,HV4/FP4)</f>
        <v>-7.5677822960613372E-2</v>
      </c>
      <c r="HX4" s="323">
        <v>8195.7561639999985</v>
      </c>
      <c r="HY4" s="365">
        <f>HX4-FS4</f>
        <v>-858.7506710000016</v>
      </c>
      <c r="HZ4" s="384">
        <f>IF(FS4=0,0,HY4/FS4)</f>
        <v>-9.4842346098908389E-2</v>
      </c>
      <c r="IA4" s="323">
        <v>2467.3377150000001</v>
      </c>
      <c r="IB4" s="365">
        <f>IA4-FV4</f>
        <v>170.35939099999996</v>
      </c>
      <c r="IC4" s="384">
        <f>IF(FV4=0,0,IB4/FV4)</f>
        <v>7.4166738632227489E-2</v>
      </c>
      <c r="ID4" s="323">
        <v>2055.9595340000001</v>
      </c>
      <c r="IE4" s="365">
        <f>ID4-FY4</f>
        <v>-231.62678699999969</v>
      </c>
      <c r="IF4" s="384">
        <f>IF(FY4=0,0,IE4/FY4)</f>
        <v>-0.10125379089465177</v>
      </c>
      <c r="IG4" s="612">
        <v>1888.08313</v>
      </c>
      <c r="IH4" s="365">
        <f>IG4-GB4</f>
        <v>290.51731599999994</v>
      </c>
      <c r="II4" s="384">
        <f>IF(GB4=0,0,IH4/GB4)</f>
        <v>0.18184998292658755</v>
      </c>
      <c r="IJ4" s="323">
        <v>6411.3803790000002</v>
      </c>
      <c r="IK4" s="365">
        <f>IJ4-GE4</f>
        <v>229.2499200000002</v>
      </c>
      <c r="IL4" s="384">
        <f>IF(GE4=0,0,IK4/GE4)</f>
        <v>3.7082672635330133E-2</v>
      </c>
      <c r="IM4" s="612">
        <v>14607.136542999999</v>
      </c>
      <c r="IN4" s="365">
        <f>IM4-GH4</f>
        <v>-629.5007510000014</v>
      </c>
      <c r="IO4" s="384">
        <f>IF(GH4=0,0,IN4/GH4)</f>
        <v>-4.1314939697874871E-2</v>
      </c>
      <c r="IP4" s="612">
        <v>1759.2410629999999</v>
      </c>
      <c r="IQ4" s="365">
        <f>IP4-GK4</f>
        <v>266.71218099999987</v>
      </c>
      <c r="IR4" s="384">
        <f>IF(GK4=0,0,IQ4/GK4)</f>
        <v>0.17869817074668834</v>
      </c>
      <c r="IS4" s="612">
        <v>1955.3116970000001</v>
      </c>
      <c r="IT4" s="365">
        <f>IS4-GN4</f>
        <v>377.8095430000003</v>
      </c>
      <c r="IU4" s="384">
        <f>IF(GN4=0,0,IT4/GN4)</f>
        <v>0.23949859088433317</v>
      </c>
      <c r="IV4" s="612">
        <v>2016.2176780000002</v>
      </c>
      <c r="IW4" s="365">
        <f>IV4-GQ4</f>
        <v>412.571146</v>
      </c>
      <c r="IX4" s="384">
        <f>IF(GQ4=0,0,IW4/GQ4)</f>
        <v>0.25727062527018263</v>
      </c>
      <c r="IY4" s="612">
        <v>5730.7704379999996</v>
      </c>
      <c r="IZ4" s="365">
        <f>IY4-GT4</f>
        <v>1057.0928699999986</v>
      </c>
      <c r="JA4" s="384">
        <f>IF(GT4=0,0,IZ4/GT4)</f>
        <v>0.22618010220426021</v>
      </c>
      <c r="JB4" s="612">
        <v>20337.906981</v>
      </c>
      <c r="JC4" s="365">
        <f>JB4-GW4</f>
        <v>427.59211900000082</v>
      </c>
      <c r="JD4" s="384">
        <f>IF(GW4=0,0,JC4/GW4)</f>
        <v>2.1475909445113066E-2</v>
      </c>
      <c r="JE4" s="323">
        <v>2470.3015230000001</v>
      </c>
      <c r="JF4" s="365">
        <f>JE4-GZ4</f>
        <v>215.45283900000004</v>
      </c>
      <c r="JG4" s="384">
        <f>IF(GZ4=0,0,JF4/GZ4)</f>
        <v>9.5550907929571757E-2</v>
      </c>
      <c r="JH4" s="323">
        <v>2907.9813799999997</v>
      </c>
      <c r="JI4" s="365">
        <f>JH4-HC4</f>
        <v>13.839586999999938</v>
      </c>
      <c r="JJ4" s="384">
        <f>IF(HC4=0,0,JI4/HC4)</f>
        <v>4.781931221709129E-3</v>
      </c>
      <c r="JK4" s="323">
        <v>3444.1935879999996</v>
      </c>
      <c r="JL4" s="365">
        <f>JK4-HF4</f>
        <v>425.69352199999958</v>
      </c>
      <c r="JM4" s="384">
        <f>IF(HF4=0,0,JL4/HF4)</f>
        <v>0.14102816388674533</v>
      </c>
      <c r="JN4" s="612">
        <v>8822.4764909999994</v>
      </c>
      <c r="JO4" s="365">
        <f>JN4-HI4</f>
        <v>654.98594799999955</v>
      </c>
      <c r="JP4" s="384">
        <f>IF(HI4=0,0,JO4/HI4)</f>
        <v>8.0194270755704691E-2</v>
      </c>
      <c r="JQ4" s="612">
        <v>29160.383472000001</v>
      </c>
      <c r="JR4" s="365">
        <f>JQ4-HL4</f>
        <v>1082.5780670000022</v>
      </c>
      <c r="JS4" s="384">
        <f>IF(HL4=0,0,JR4/HL4)</f>
        <v>3.8556363340534458E-2</v>
      </c>
    </row>
    <row r="5" spans="1:279" x14ac:dyDescent="0.25">
      <c r="A5" s="539" t="s">
        <v>206</v>
      </c>
      <c r="B5" s="217">
        <v>17049.429690000001</v>
      </c>
      <c r="C5" s="127">
        <v>2096.3229770000003</v>
      </c>
      <c r="D5" s="31">
        <v>1821.1220000000003</v>
      </c>
      <c r="E5" s="14">
        <v>1889.1999999999998</v>
      </c>
      <c r="F5" s="128">
        <v>5806.6449769999999</v>
      </c>
      <c r="G5" s="15">
        <v>1471.4560000000001</v>
      </c>
      <c r="H5" s="16">
        <v>1361.154</v>
      </c>
      <c r="I5" s="130">
        <v>1135.867</v>
      </c>
      <c r="J5" s="128">
        <v>3968.4769999999999</v>
      </c>
      <c r="K5" s="31">
        <v>9775.1219769999989</v>
      </c>
      <c r="L5" s="15">
        <v>1165.2277779999999</v>
      </c>
      <c r="M5" s="16">
        <v>1181.0411479999998</v>
      </c>
      <c r="N5" s="130">
        <v>1247.1408829999998</v>
      </c>
      <c r="O5" s="128">
        <v>3593.4098090000002</v>
      </c>
      <c r="P5" s="31">
        <v>13368.531786</v>
      </c>
      <c r="Q5" s="15">
        <v>1577.6564969999999</v>
      </c>
      <c r="R5" s="16">
        <v>1804.6014019999998</v>
      </c>
      <c r="S5" s="130">
        <v>2237.4159999999997</v>
      </c>
      <c r="T5" s="128">
        <v>5619.6738989999994</v>
      </c>
      <c r="U5" s="31">
        <v>18988.205685000001</v>
      </c>
      <c r="V5" s="15">
        <v>2387.4374769999999</v>
      </c>
      <c r="W5" s="16">
        <v>2132.1557999999995</v>
      </c>
      <c r="X5" s="130">
        <v>2014.9029999999998</v>
      </c>
      <c r="Y5" s="128">
        <v>6534.4962770000002</v>
      </c>
      <c r="Z5" s="14">
        <v>1724.4789999999998</v>
      </c>
      <c r="AA5" s="14">
        <v>1418.8679299999999</v>
      </c>
      <c r="AB5" s="14">
        <v>1252.1093129999999</v>
      </c>
      <c r="AC5" s="14">
        <v>4395.4562429999996</v>
      </c>
      <c r="AD5" s="31">
        <v>10929.952519999999</v>
      </c>
      <c r="AE5" s="31">
        <v>1296.812866</v>
      </c>
      <c r="AF5" s="31">
        <v>1343.2498860000001</v>
      </c>
      <c r="AG5" s="31">
        <v>1178.2050899999999</v>
      </c>
      <c r="AH5" s="31">
        <v>3818.2678420000002</v>
      </c>
      <c r="AI5" s="31">
        <v>14748.220362</v>
      </c>
      <c r="AJ5" s="31">
        <v>1347.2181089999999</v>
      </c>
      <c r="AK5" s="31">
        <v>1761.1089230000002</v>
      </c>
      <c r="AL5" s="31">
        <v>2232.0429999999997</v>
      </c>
      <c r="AM5" s="31">
        <v>5340.3700320000007</v>
      </c>
      <c r="AN5" s="31">
        <v>20088.590393999999</v>
      </c>
      <c r="AO5" s="15">
        <v>2215.476486</v>
      </c>
      <c r="AP5" s="16">
        <v>1911.500671</v>
      </c>
      <c r="AQ5" s="16">
        <v>2064.3340000000003</v>
      </c>
      <c r="AR5" s="128">
        <v>6191.3111570000001</v>
      </c>
      <c r="AS5" s="14">
        <v>1782.877712</v>
      </c>
      <c r="AT5" s="14">
        <v>1423.9999989999999</v>
      </c>
      <c r="AU5" s="14">
        <v>1124.9270000000001</v>
      </c>
      <c r="AV5" s="14">
        <v>4331.8047109999998</v>
      </c>
      <c r="AW5" s="31">
        <v>10523.115868000001</v>
      </c>
      <c r="AX5" s="31">
        <v>1161.3340889999999</v>
      </c>
      <c r="AY5" s="31">
        <v>1111.7579370000003</v>
      </c>
      <c r="AZ5" s="31">
        <v>1124.4699999999998</v>
      </c>
      <c r="BA5" s="31">
        <v>3397.5620259999996</v>
      </c>
      <c r="BB5" s="31">
        <v>13920.677894</v>
      </c>
      <c r="BC5" s="31">
        <v>1524.4711379999999</v>
      </c>
      <c r="BD5" s="31">
        <v>1676.702945</v>
      </c>
      <c r="BE5" s="31">
        <v>2019.1693240000002</v>
      </c>
      <c r="BF5" s="378">
        <v>5220.3434070000003</v>
      </c>
      <c r="BG5" s="390">
        <v>-120.02662500000042</v>
      </c>
      <c r="BH5" s="403">
        <v>-2.2475338652713117E-2</v>
      </c>
      <c r="BI5" s="378">
        <v>19141.021301000001</v>
      </c>
      <c r="BJ5" s="378">
        <v>-947.56909299999825</v>
      </c>
      <c r="BK5" s="385">
        <v>-4.7169516348096518E-2</v>
      </c>
      <c r="BL5" s="127">
        <v>1988.1015219999999</v>
      </c>
      <c r="BM5" s="31">
        <v>1764.1204400000001</v>
      </c>
      <c r="BN5" s="14">
        <v>1854.485743</v>
      </c>
      <c r="BO5" s="128">
        <v>5606.7077049999998</v>
      </c>
      <c r="BP5" s="15">
        <v>1428.254989</v>
      </c>
      <c r="BQ5" s="16">
        <v>1426.926101</v>
      </c>
      <c r="BR5" s="130">
        <v>1198.8991850000002</v>
      </c>
      <c r="BS5" s="267">
        <v>73.972185000000081</v>
      </c>
      <c r="BT5" s="459">
        <v>6.5757320252780915E-2</v>
      </c>
      <c r="BU5" s="14">
        <v>4054.0802750000003</v>
      </c>
      <c r="BV5" s="267">
        <v>-277.72443599999951</v>
      </c>
      <c r="BW5" s="459">
        <v>-6.4112870853747853E-2</v>
      </c>
      <c r="BX5" s="31">
        <v>9660.787980000001</v>
      </c>
      <c r="BY5" s="378">
        <v>-862.3278879999998</v>
      </c>
      <c r="BZ5" s="385">
        <v>-8.1946060351029082E-2</v>
      </c>
      <c r="CA5" s="378">
        <v>1313.4194</v>
      </c>
      <c r="CB5" s="378">
        <v>152.08531100000005</v>
      </c>
      <c r="CC5" s="385">
        <v>0.13095741564854732</v>
      </c>
      <c r="CD5" s="378">
        <v>1216.9255669999998</v>
      </c>
      <c r="CE5" s="378">
        <v>105.16762999999946</v>
      </c>
      <c r="CF5" s="385">
        <v>9.4595798689584204E-2</v>
      </c>
      <c r="CG5" s="378">
        <v>1312.1178730000001</v>
      </c>
      <c r="CH5" s="378">
        <f t="shared" ref="CH5:CH70" si="0">CG5-AZ5</f>
        <v>187.64787300000035</v>
      </c>
      <c r="CI5" s="384">
        <f t="shared" ref="CI5:CI70" si="1">IF(AZ5=0,0,CH5/AZ5)</f>
        <v>0.16687672681352136</v>
      </c>
      <c r="CJ5" s="378">
        <v>3842.4628399999997</v>
      </c>
      <c r="CK5" s="378">
        <f t="shared" ref="CK5:CK70" si="2">CJ5-BA5</f>
        <v>444.90081400000008</v>
      </c>
      <c r="CL5" s="384">
        <f t="shared" ref="CL5:CL70" si="3">IF(BA5=0,0,CK5/BA5)</f>
        <v>0.13094707634338273</v>
      </c>
      <c r="CM5" s="378">
        <v>13503.250820000001</v>
      </c>
      <c r="CN5" s="378">
        <f t="shared" ref="CN5:CN70" si="4">CM5-BB5</f>
        <v>-417.42707399999927</v>
      </c>
      <c r="CO5" s="384">
        <f t="shared" ref="CO5:CO70" si="5">IF(BB5=0,0,CN5/BB5)</f>
        <v>-2.9986116852823378E-2</v>
      </c>
      <c r="CP5" s="378">
        <v>1870.2881949999999</v>
      </c>
      <c r="CQ5" s="378">
        <f>CP5-BC5</f>
        <v>345.81705699999998</v>
      </c>
      <c r="CR5" s="384">
        <f t="shared" ref="CR5:CR70" si="6">IF(BC5=0,0,CQ5/BC5)</f>
        <v>0.22684395157109233</v>
      </c>
      <c r="CS5" s="378">
        <v>2143.368727</v>
      </c>
      <c r="CT5" s="378">
        <f t="shared" ref="CT5:CT70" si="7">CS5-BD5</f>
        <v>466.66578200000004</v>
      </c>
      <c r="CU5" s="384">
        <f t="shared" ref="CU5:CU70" si="8">IF(BD5=0,0,CT5/BD5)</f>
        <v>0.27832347011235198</v>
      </c>
      <c r="CV5" s="378">
        <v>2643.137624</v>
      </c>
      <c r="CW5" s="378">
        <f t="shared" ref="CW5:CW70" si="9">CV5-BE5</f>
        <v>623.96829999999977</v>
      </c>
      <c r="CX5" s="384">
        <f t="shared" ref="CX5:CX70" si="10">IF(BE5=0,0,CW5/BE5)</f>
        <v>0.30902227593469506</v>
      </c>
      <c r="CY5" s="378">
        <v>6656.7945459999992</v>
      </c>
      <c r="CZ5" s="378">
        <f t="shared" ref="CZ5:CZ70" si="11">CY5-BF5</f>
        <v>1436.4511389999989</v>
      </c>
      <c r="DA5" s="384">
        <f t="shared" ref="DA5:DA70" si="12">IF(BF5=0,0,CZ5/BF5)</f>
        <v>0.27516410837529387</v>
      </c>
      <c r="DB5" s="378">
        <v>20160.045365999998</v>
      </c>
      <c r="DC5" s="378">
        <f t="shared" ref="DC5:DC70" si="13">DB5-BI5</f>
        <v>1019.0240649999978</v>
      </c>
      <c r="DD5" s="384">
        <f t="shared" ref="DD5:DD70" si="14">IF(BI5=0,0,DC5/BI5)</f>
        <v>5.3237706022863054E-2</v>
      </c>
      <c r="DE5" s="378">
        <v>2572.0242710000002</v>
      </c>
      <c r="DF5" s="378">
        <f>DE5-BL5</f>
        <v>583.92274900000029</v>
      </c>
      <c r="DG5" s="384">
        <f t="shared" ref="DG5:DG70" si="15">IF(BL5=0,0,DF5/BL5)</f>
        <v>0.29370871785892649</v>
      </c>
      <c r="DH5" s="378">
        <v>2240.6922340000001</v>
      </c>
      <c r="DI5" s="378">
        <f t="shared" ref="DI5:DI70" si="16">DH5-BM5</f>
        <v>476.57179399999995</v>
      </c>
      <c r="DJ5" s="384">
        <f t="shared" ref="DJ5:DJ70" si="17">IF(BM5=0,0,DI5/BM5)</f>
        <v>0.27014697137118365</v>
      </c>
      <c r="DK5" s="378">
        <v>2239.8898549999999</v>
      </c>
      <c r="DL5" s="378">
        <f t="shared" ref="DL5:DL70" si="18">DK5-BN5</f>
        <v>385.40411199999994</v>
      </c>
      <c r="DM5" s="384">
        <f t="shared" ref="DM5:DM70" si="19">IF(BN5=0,0,DL5/BN5)</f>
        <v>0.20782263409398449</v>
      </c>
      <c r="DN5" s="378">
        <v>7052.6063599999998</v>
      </c>
      <c r="DO5" s="378">
        <f t="shared" ref="DO5:DO70" si="20">DN5-BO5</f>
        <v>1445.898655</v>
      </c>
      <c r="DP5" s="384">
        <f t="shared" ref="DP5:DP70" si="21">IF(BO5=0,0,DO5/BO5)</f>
        <v>0.25788728984579729</v>
      </c>
      <c r="DQ5" s="378">
        <v>1902.3134029999997</v>
      </c>
      <c r="DR5" s="378">
        <f t="shared" ref="DR5:DR70" si="22">DQ5-BP5</f>
        <v>474.05841399999963</v>
      </c>
      <c r="DS5" s="384">
        <f t="shared" ref="DS5:DS70" si="23">IF(BP5=0,0,DR5/BP5)</f>
        <v>0.33191441139786532</v>
      </c>
      <c r="DT5" s="378">
        <v>1569.4484309999998</v>
      </c>
      <c r="DU5" s="378">
        <f t="shared" ref="DU5:DU70" si="24">DT5-BQ5</f>
        <v>142.52232999999978</v>
      </c>
      <c r="DV5" s="384">
        <f t="shared" ref="DV5:DV70" si="25">IF(BQ5=0,0,DU5/BQ5)</f>
        <v>9.9880666490100023E-2</v>
      </c>
      <c r="DW5" s="378">
        <v>1399.2586000000001</v>
      </c>
      <c r="DX5" s="378">
        <f t="shared" ref="DX5:DX70" si="26">DW5-BR5</f>
        <v>200.3594149999999</v>
      </c>
      <c r="DY5" s="384">
        <f t="shared" ref="DY5:DY70" si="27">IF(BR5=0,0,DX5/BR5)</f>
        <v>0.16711948553038666</v>
      </c>
      <c r="DZ5" s="378">
        <v>4871.020434</v>
      </c>
      <c r="EA5" s="378">
        <f t="shared" ref="EA5:EA70" si="28">DZ5-BU5</f>
        <v>816.94015899999977</v>
      </c>
      <c r="EB5" s="384">
        <f t="shared" ref="EB5:EB70" si="29">IF(BU5=0,0,EA5/BU5)</f>
        <v>0.2015106025496744</v>
      </c>
      <c r="EC5" s="378">
        <v>11923.626794</v>
      </c>
      <c r="ED5" s="378">
        <f t="shared" ref="ED5:ED70" si="30">EC5-BX5</f>
        <v>2262.8388139999988</v>
      </c>
      <c r="EE5" s="384">
        <f t="shared" ref="EE5:EE70" si="31">IF(BX5=0,0,ED5/BX5)</f>
        <v>0.23422921801871471</v>
      </c>
      <c r="EF5" s="378">
        <v>1382.3406540000001</v>
      </c>
      <c r="EG5" s="378">
        <f t="shared" ref="EG5:EG70" si="32">EF5-CA5</f>
        <v>68.92125400000009</v>
      </c>
      <c r="EH5" s="384">
        <f t="shared" ref="EH5:EH70" si="33">IF(CA5=0,0,EG5/CA5)</f>
        <v>5.2474673360238235E-2</v>
      </c>
      <c r="EI5" s="378">
        <v>1486.106258</v>
      </c>
      <c r="EJ5" s="378">
        <f t="shared" ref="EJ5:EJ70" si="34">EI5-CD5</f>
        <v>269.18069100000025</v>
      </c>
      <c r="EK5" s="384">
        <f t="shared" ref="EK5:EK70" si="35">IF(CD5=0,0,EJ5/CD5)</f>
        <v>0.22119733392042398</v>
      </c>
      <c r="EL5" s="378">
        <v>1493.3848870000002</v>
      </c>
      <c r="EM5" s="378">
        <f t="shared" ref="EM5:EM70" si="36">EL5-CG5</f>
        <v>181.26701400000002</v>
      </c>
      <c r="EN5" s="384">
        <f t="shared" ref="EN5:EN70" si="37">IF(CG5=0,0,EM5/CG5)</f>
        <v>0.13814842227974133</v>
      </c>
      <c r="EO5" s="378">
        <v>4361.8317990000005</v>
      </c>
      <c r="EP5" s="378">
        <f t="shared" ref="EP5:EP70" si="38">EO5-CJ5</f>
        <v>519.36895900000081</v>
      </c>
      <c r="EQ5" s="384">
        <f t="shared" ref="EQ5:EQ70" si="39">IF(CJ5=0,0,EP5/CJ5)</f>
        <v>0.13516564261685896</v>
      </c>
      <c r="ER5" s="378">
        <v>16285.458592999999</v>
      </c>
      <c r="ES5" s="378">
        <f t="shared" ref="ES5:ES70" si="40">ER5-CM5</f>
        <v>2782.2077729999983</v>
      </c>
      <c r="ET5" s="384">
        <f t="shared" ref="ET5:ET70" si="41">IF(CM5=0,0,ES5/CM5)</f>
        <v>0.20603984996555058</v>
      </c>
      <c r="EU5" s="378">
        <v>1723.2985309999999</v>
      </c>
      <c r="EV5" s="378">
        <f t="shared" ref="EV5:EV70" si="42">EU5-CP5</f>
        <v>-146.98966399999995</v>
      </c>
      <c r="EW5" s="384">
        <f t="shared" ref="EW5:EW70" si="43">IF(CP5=0,0,EV5/CP5)</f>
        <v>-7.8591986193871019E-2</v>
      </c>
      <c r="EX5" s="378">
        <v>2200.6203420000002</v>
      </c>
      <c r="EY5" s="378">
        <f t="shared" ref="EY5:EY70" si="44">EX5-CS5</f>
        <v>57.251615000000129</v>
      </c>
      <c r="EZ5" s="384">
        <f t="shared" ref="EZ5:EZ70" si="45">IF(CS5=0,0,EY5/CS5)</f>
        <v>2.6711043358430098E-2</v>
      </c>
      <c r="FA5" s="378">
        <v>2469.7187720000002</v>
      </c>
      <c r="FB5" s="378">
        <f t="shared" ref="FB5:FB70" si="46">FA5-CV5</f>
        <v>-173.41885199999979</v>
      </c>
      <c r="FC5" s="384">
        <f t="shared" ref="FC5:FC70" si="47">IF(CV5=0,0,FB5/CV5)</f>
        <v>-6.5610980837825558E-2</v>
      </c>
      <c r="FD5" s="378">
        <v>6393.6376450000007</v>
      </c>
      <c r="FE5" s="378">
        <f t="shared" ref="FE5:FE70" si="48">FD5-CY5</f>
        <v>-263.15690099999847</v>
      </c>
      <c r="FF5" s="384">
        <f t="shared" ref="FF5:FF70" si="49">IF(CY5=0,0,FE5/CY5)</f>
        <v>-3.9532074962134262E-2</v>
      </c>
      <c r="FG5" s="378">
        <v>22679.096237999998</v>
      </c>
      <c r="FH5" s="378">
        <f t="shared" ref="FH5:FH70" si="50">FG5-DB5</f>
        <v>2519.0508719999998</v>
      </c>
      <c r="FI5" s="384">
        <f t="shared" ref="FI5:FI70" si="51">IF(DB5=0,0,FH5/DB5)</f>
        <v>0.12495263905746908</v>
      </c>
      <c r="FJ5" s="267">
        <v>2459.7657260000001</v>
      </c>
      <c r="FK5" s="378">
        <f t="shared" ref="FK5:FK70" si="52">FJ5-DE5</f>
        <v>-112.25854500000014</v>
      </c>
      <c r="FL5" s="384">
        <f t="shared" ref="FL5:FL70" si="53">IF(DE5=0,0,FK5/DE5)</f>
        <v>-4.3645989762123881E-2</v>
      </c>
      <c r="FM5" s="267">
        <v>2206.402642</v>
      </c>
      <c r="FN5" s="378">
        <f>FM5-DH5</f>
        <v>-34.289592000000084</v>
      </c>
      <c r="FO5" s="384">
        <f t="shared" ref="FO5:FO70" si="54">IF(DH5=0,0,FN5/DH5)</f>
        <v>-1.5303124400439226E-2</v>
      </c>
      <c r="FP5" s="267">
        <v>2075.0998540000001</v>
      </c>
      <c r="FQ5" s="378">
        <f>FP5-DK5</f>
        <v>-164.79000099999985</v>
      </c>
      <c r="FR5" s="384">
        <f t="shared" ref="FR5:FR70" si="55">IF(DK5=0,0,FQ5/DK5)</f>
        <v>-7.3570582335621082E-2</v>
      </c>
      <c r="FS5" s="267">
        <v>6741.2682220000006</v>
      </c>
      <c r="FT5" s="378">
        <f>FS5-DN5</f>
        <v>-311.33813799999916</v>
      </c>
      <c r="FU5" s="384">
        <f t="shared" ref="FU5:FU70" si="56">IF(DN5=0,0,FT5/DN5)</f>
        <v>-4.4145117720705902E-2</v>
      </c>
      <c r="FV5" s="267">
        <v>1707.507423</v>
      </c>
      <c r="FW5" s="378">
        <f>FV5-DQ5</f>
        <v>-194.80597999999964</v>
      </c>
      <c r="FX5" s="384">
        <f t="shared" ref="FX5:FX11" si="57">IF(DQ5=0,0,FW5/DQ5)</f>
        <v>-0.10240477709550137</v>
      </c>
      <c r="FY5" s="267">
        <v>1747.703452</v>
      </c>
      <c r="FZ5" s="378">
        <f>FY5-DT5</f>
        <v>178.25502100000017</v>
      </c>
      <c r="GA5" s="384">
        <f t="shared" ref="GA5:GA25" si="58">IF(DT5=0,0,FZ5/DT5)</f>
        <v>0.11357813195966054</v>
      </c>
      <c r="GB5" s="267">
        <v>1172.3721949999999</v>
      </c>
      <c r="GC5" s="378">
        <f>GB5-DW5</f>
        <v>-226.8864050000002</v>
      </c>
      <c r="GD5" s="384">
        <f t="shared" ref="GD5:GD25" si="59">IF(DW5=0,0,GC5/DW5)</f>
        <v>-0.16214758658621084</v>
      </c>
      <c r="GE5" s="267">
        <v>4627.5830700000006</v>
      </c>
      <c r="GF5" s="378">
        <f>GE5-DZ5</f>
        <v>-243.43736399999943</v>
      </c>
      <c r="GG5" s="384">
        <f t="shared" ref="GG5:GG25" si="60">IF(DZ5=0,0,GF5/DZ5)</f>
        <v>-4.9976666552411231E-2</v>
      </c>
      <c r="GH5" s="267">
        <v>11368.851292000001</v>
      </c>
      <c r="GI5" s="378">
        <f>GH5-EC5</f>
        <v>-554.7755019999986</v>
      </c>
      <c r="GJ5" s="384">
        <f t="shared" ref="GJ5:GJ25" si="61">IF(EC5=0,0,GI5/EC5)</f>
        <v>-4.652741247144393E-2</v>
      </c>
      <c r="GK5" s="267">
        <v>1084.28069</v>
      </c>
      <c r="GL5" s="378">
        <f>GK5-EF5</f>
        <v>-298.05996400000004</v>
      </c>
      <c r="GM5" s="384">
        <f t="shared" ref="GM5:GM25" si="62">IF(EF5=0,0,GL5/EF5)</f>
        <v>-0.21561976285477893</v>
      </c>
      <c r="GN5" s="267">
        <v>1118.7859799999999</v>
      </c>
      <c r="GO5" s="378">
        <f>GN5-EI5</f>
        <v>-367.32027800000014</v>
      </c>
      <c r="GP5" s="384">
        <f t="shared" ref="GP5:GP25" si="63">IF(EI5=0,0,GO5/EI5)</f>
        <v>-0.24716959236437058</v>
      </c>
      <c r="GQ5" s="267">
        <v>1081.529477</v>
      </c>
      <c r="GR5" s="378">
        <f>GQ5-EL5</f>
        <v>-411.85541000000012</v>
      </c>
      <c r="GS5" s="384">
        <f t="shared" ref="GS5:GS25" si="64">IF(EL5=0,0,GR5/EL5)</f>
        <v>-0.27578651262994874</v>
      </c>
      <c r="GT5" s="267">
        <v>3284.5961470000002</v>
      </c>
      <c r="GU5" s="378">
        <f>GT5-EO5</f>
        <v>-1077.2356520000003</v>
      </c>
      <c r="GV5" s="384">
        <f t="shared" ref="GV5:GV25" si="65">IF(EO5=0,0,GU5/EO5)</f>
        <v>-0.24696863649051501</v>
      </c>
      <c r="GW5" s="267">
        <v>14653.447439000001</v>
      </c>
      <c r="GX5" s="378">
        <f>GW5-ER5</f>
        <v>-1632.011153999998</v>
      </c>
      <c r="GY5" s="384">
        <f t="shared" ref="GY5:GY25" si="66">IF(ER5=0,0,GX5/ER5)</f>
        <v>-0.10021278459431825</v>
      </c>
      <c r="GZ5" s="267">
        <v>1579.44264</v>
      </c>
      <c r="HA5" s="378">
        <f>GZ5-EU5</f>
        <v>-143.85589099999993</v>
      </c>
      <c r="HB5" s="384">
        <f t="shared" ref="HB5:HB25" si="67">IF(EU5=0,0,HA5/EU5)</f>
        <v>-8.3477057754191245E-2</v>
      </c>
      <c r="HC5" s="267">
        <v>2124.1227100000001</v>
      </c>
      <c r="HD5" s="378">
        <f>HC5-EX5</f>
        <v>-76.497632000000067</v>
      </c>
      <c r="HE5" s="384">
        <f t="shared" ref="HE5:HE25" si="68">IF(EX5=0,0,HD5/EX5)</f>
        <v>-3.476184898412616E-2</v>
      </c>
      <c r="HF5" s="267">
        <v>2131.7375470000002</v>
      </c>
      <c r="HG5" s="378">
        <f>HF5-FA5</f>
        <v>-337.98122499999999</v>
      </c>
      <c r="HH5" s="384">
        <f t="shared" ref="HH5:HH25" si="69">IF(FA5=0,0,HG5/FA5)</f>
        <v>-0.13685008545580266</v>
      </c>
      <c r="HI5" s="267">
        <v>5835.3028969999996</v>
      </c>
      <c r="HJ5" s="378">
        <f>HI5-FD5</f>
        <v>-558.33474800000113</v>
      </c>
      <c r="HK5" s="384">
        <f t="shared" ref="HK5:HK25" si="70">IF(FD5=0,0,HJ5/FD5)</f>
        <v>-8.7326617334442497E-2</v>
      </c>
      <c r="HL5" s="267">
        <v>20488.750336000001</v>
      </c>
      <c r="HM5" s="378">
        <f>HL5-FG5</f>
        <v>-2190.3459019999973</v>
      </c>
      <c r="HN5" s="384">
        <f t="shared" ref="HN5:HN25" si="71">IF(FG5=0,0,HM5/FG5)</f>
        <v>-9.6579946529348884E-2</v>
      </c>
      <c r="HO5" s="267">
        <v>2154.7478980000001</v>
      </c>
      <c r="HP5" s="378">
        <f>HO5-FJ5</f>
        <v>-305.01782800000001</v>
      </c>
      <c r="HQ5" s="384">
        <f t="shared" ref="HQ5:HQ25" si="72">IF(FJ5=0,0,HP5/FJ5)</f>
        <v>-0.12400279619149389</v>
      </c>
      <c r="HR5" s="267">
        <v>1897.913892</v>
      </c>
      <c r="HS5" s="378">
        <f>HR5-FM5</f>
        <v>-308.48874999999998</v>
      </c>
      <c r="HT5" s="384">
        <f t="shared" ref="HT5:HT25" si="73">IF(FM5=0,0,HS5/FM5)</f>
        <v>-0.13981525589561905</v>
      </c>
      <c r="HU5" s="267">
        <v>1892.5067250000002</v>
      </c>
      <c r="HV5" s="378">
        <f>HU5-FP5</f>
        <v>-182.59312899999986</v>
      </c>
      <c r="HW5" s="384">
        <f t="shared" ref="HW5:HW25" si="74">IF(FP5=0,0,HV5/FP5)</f>
        <v>-8.7992454265769446E-2</v>
      </c>
      <c r="HX5" s="267">
        <v>5945.1685149999994</v>
      </c>
      <c r="HY5" s="378">
        <f>HX5-FS5</f>
        <v>-796.09970700000122</v>
      </c>
      <c r="HZ5" s="384">
        <f t="shared" ref="HZ5:HZ25" si="75">IF(FS5=0,0,HY5/FS5)</f>
        <v>-0.11809346265172256</v>
      </c>
      <c r="IA5" s="267">
        <v>1874.854456</v>
      </c>
      <c r="IB5" s="378">
        <f>IA5-FV5</f>
        <v>167.34703300000001</v>
      </c>
      <c r="IC5" s="384">
        <f t="shared" ref="IC5:IC25" si="76">IF(FV5=0,0,IB5/FV5)</f>
        <v>9.8006621081611553E-2</v>
      </c>
      <c r="ID5" s="267">
        <v>1512.789681</v>
      </c>
      <c r="IE5" s="378">
        <f>ID5-FY5</f>
        <v>-234.913771</v>
      </c>
      <c r="IF5" s="384">
        <f t="shared" ref="IF5:IF25" si="77">IF(FY5=0,0,IE5/FY5)</f>
        <v>-0.13441283229782167</v>
      </c>
      <c r="IG5" s="267">
        <v>1454.122347</v>
      </c>
      <c r="IH5" s="378">
        <f>IG5-GB5</f>
        <v>281.75015200000007</v>
      </c>
      <c r="II5" s="384">
        <f t="shared" ref="II5:II25" si="78">IF(GB5=0,0,IH5/GB5)</f>
        <v>0.24032483301943211</v>
      </c>
      <c r="IJ5" s="267">
        <v>4841.7664839999998</v>
      </c>
      <c r="IK5" s="378">
        <f>IJ5-GE5</f>
        <v>214.18341399999917</v>
      </c>
      <c r="IL5" s="384">
        <f t="shared" ref="IL5:IL25" si="79">IF(GE5=0,0,IK5/GE5)</f>
        <v>4.6284077618945728E-2</v>
      </c>
      <c r="IM5" s="267">
        <v>10786.934998999999</v>
      </c>
      <c r="IN5" s="378">
        <f>IM5-GH5</f>
        <v>-581.91629300000204</v>
      </c>
      <c r="IO5" s="384">
        <f t="shared" ref="IO5:IO25" si="80">IF(GH5=0,0,IN5/GH5)</f>
        <v>-5.118514422028575E-2</v>
      </c>
      <c r="IP5" s="267">
        <v>1351.9767319999999</v>
      </c>
      <c r="IQ5" s="378">
        <f>IP5-GK5</f>
        <v>267.69604199999981</v>
      </c>
      <c r="IR5" s="384">
        <f t="shared" ref="IR5:IR25" si="81">IF(GK5=0,0,IQ5/GK5)</f>
        <v>0.24688813926954634</v>
      </c>
      <c r="IS5" s="267">
        <v>1513.8916530000001</v>
      </c>
      <c r="IT5" s="378">
        <f>IS5-GN5</f>
        <v>395.10567300000025</v>
      </c>
      <c r="IU5" s="384">
        <f t="shared" ref="IU5:IU25" si="82">IF(GN5=0,0,IT5/GN5)</f>
        <v>0.35315572420741304</v>
      </c>
      <c r="IV5" s="267">
        <v>1484.7076700000002</v>
      </c>
      <c r="IW5" s="378">
        <f>IV5-GQ5</f>
        <v>403.17819300000019</v>
      </c>
      <c r="IX5" s="384">
        <f t="shared" ref="IX5:IX25" si="83">IF(GQ5=0,0,IW5/GQ5)</f>
        <v>0.37278520981079111</v>
      </c>
      <c r="IY5" s="267">
        <v>4350.5760549999995</v>
      </c>
      <c r="IZ5" s="378">
        <f>IY5-GT5</f>
        <v>1065.9799079999993</v>
      </c>
      <c r="JA5" s="384">
        <f t="shared" ref="JA5:JA25" si="84">IF(GT5=0,0,IZ5/GT5)</f>
        <v>0.32453910931291102</v>
      </c>
      <c r="JB5" s="267">
        <v>15137.511053999999</v>
      </c>
      <c r="JC5" s="378">
        <f>JB5-GW5</f>
        <v>484.0636149999973</v>
      </c>
      <c r="JD5" s="384">
        <f t="shared" ref="JD5:JD25" si="85">IF(GW5=0,0,JC5/GW5)</f>
        <v>3.3034111393586939E-2</v>
      </c>
      <c r="JE5" s="267">
        <v>1807.9011310000001</v>
      </c>
      <c r="JF5" s="378">
        <f>JE5-GZ5</f>
        <v>228.45849100000009</v>
      </c>
      <c r="JG5" s="384">
        <f t="shared" ref="JG5:JG25" si="86">IF(GZ5=0,0,JF5/GZ5)</f>
        <v>0.14464500654484047</v>
      </c>
      <c r="JH5" s="267">
        <v>2154.8800569999999</v>
      </c>
      <c r="JI5" s="378">
        <f>JH5-HC5</f>
        <v>30.757346999999754</v>
      </c>
      <c r="JJ5" s="384">
        <f t="shared" ref="JJ5:JJ25" si="87">IF(HC5=0,0,JI5/HC5)</f>
        <v>1.4480023614078187E-2</v>
      </c>
      <c r="JK5" s="267">
        <v>2554.4756299999999</v>
      </c>
      <c r="JL5" s="378">
        <f>JK5-HF5</f>
        <v>422.73808299999973</v>
      </c>
      <c r="JM5" s="384">
        <f t="shared" ref="JM5:JM25" si="88">IF(HF5=0,0,JL5/HF5)</f>
        <v>0.19830681483042795</v>
      </c>
      <c r="JN5" s="267">
        <v>6517.2568179999998</v>
      </c>
      <c r="JO5" s="378">
        <f>JN5-HI5</f>
        <v>681.95392100000026</v>
      </c>
      <c r="JP5" s="384">
        <f t="shared" ref="JP5:JP25" si="89">IF(HI5=0,0,JO5/HI5)</f>
        <v>0.1168669275678219</v>
      </c>
      <c r="JQ5" s="267">
        <v>21654.767871999997</v>
      </c>
      <c r="JR5" s="378">
        <f>JQ5-HL5</f>
        <v>1166.0175359999957</v>
      </c>
      <c r="JS5" s="384">
        <f t="shared" ref="JS5:JS25" si="90">IF(HL5=0,0,JR5/HL5)</f>
        <v>5.6910134433686317E-2</v>
      </c>
    </row>
    <row r="6" spans="1:279" x14ac:dyDescent="0.25">
      <c r="A6" s="3" t="s">
        <v>24</v>
      </c>
      <c r="B6" s="218">
        <v>2095.1572369999999</v>
      </c>
      <c r="C6" s="444">
        <v>282.58499999999998</v>
      </c>
      <c r="D6" s="445">
        <v>256.48500000000001</v>
      </c>
      <c r="E6" s="446">
        <v>267.41399999999999</v>
      </c>
      <c r="F6" s="129">
        <v>806.48400000000004</v>
      </c>
      <c r="G6" s="444">
        <v>211.25900000000001</v>
      </c>
      <c r="H6" s="445">
        <v>192.36499999999998</v>
      </c>
      <c r="I6" s="446">
        <v>187.964</v>
      </c>
      <c r="J6" s="129">
        <v>591.58799999999997</v>
      </c>
      <c r="K6" s="445">
        <v>1398.0720000000001</v>
      </c>
      <c r="L6" s="444">
        <v>188.25072299999999</v>
      </c>
      <c r="M6" s="445">
        <v>195.573678</v>
      </c>
      <c r="N6" s="446">
        <v>220.28725800000001</v>
      </c>
      <c r="O6" s="129">
        <v>604.11165900000003</v>
      </c>
      <c r="P6" s="445">
        <v>2002.1836590000003</v>
      </c>
      <c r="Q6" s="444">
        <v>239.73658399999999</v>
      </c>
      <c r="R6" s="445">
        <v>264.74136800000002</v>
      </c>
      <c r="S6" s="446">
        <v>276.49399999999997</v>
      </c>
      <c r="T6" s="129">
        <v>780.97195199999987</v>
      </c>
      <c r="U6" s="445">
        <v>2783.1556110000001</v>
      </c>
      <c r="V6" s="444">
        <v>308.33799999999997</v>
      </c>
      <c r="W6" s="445">
        <v>272.19079999999997</v>
      </c>
      <c r="X6" s="446">
        <v>289.86599999999999</v>
      </c>
      <c r="Y6" s="129">
        <v>870.39480000000003</v>
      </c>
      <c r="Z6" s="446">
        <v>223.65899999999999</v>
      </c>
      <c r="AA6" s="446">
        <v>198.83699999999999</v>
      </c>
      <c r="AB6" s="446">
        <v>194.718322</v>
      </c>
      <c r="AC6" s="446">
        <v>617.21432199999992</v>
      </c>
      <c r="AD6" s="445">
        <v>1487.6091219999998</v>
      </c>
      <c r="AE6" s="445">
        <v>195.93618600000002</v>
      </c>
      <c r="AF6" s="445">
        <v>217.91671099999999</v>
      </c>
      <c r="AG6" s="445">
        <v>189.56032299999998</v>
      </c>
      <c r="AH6" s="445">
        <v>603.41322000000002</v>
      </c>
      <c r="AI6" s="445">
        <v>2091.0223419999998</v>
      </c>
      <c r="AJ6" s="445">
        <v>192.55793600000001</v>
      </c>
      <c r="AK6" s="445">
        <v>261.71923600000002</v>
      </c>
      <c r="AL6" s="445">
        <v>283.68200000000002</v>
      </c>
      <c r="AM6" s="445">
        <v>737.95917199999997</v>
      </c>
      <c r="AN6" s="445">
        <v>2828.9815139999996</v>
      </c>
      <c r="AO6" s="444">
        <v>290.62020800000005</v>
      </c>
      <c r="AP6" s="445">
        <v>261.76804900000002</v>
      </c>
      <c r="AQ6" s="445">
        <v>285.54100000000005</v>
      </c>
      <c r="AR6" s="129">
        <v>837.92925700000001</v>
      </c>
      <c r="AS6" s="446">
        <v>247.36844200000002</v>
      </c>
      <c r="AT6" s="446">
        <v>204.79990999999998</v>
      </c>
      <c r="AU6" s="446">
        <v>153.56400000000002</v>
      </c>
      <c r="AV6" s="446">
        <v>605.73235199999999</v>
      </c>
      <c r="AW6" s="445">
        <v>1443.661609</v>
      </c>
      <c r="AX6" s="445">
        <v>193.57364799999999</v>
      </c>
      <c r="AY6" s="445">
        <v>185.87148300000001</v>
      </c>
      <c r="AZ6" s="445">
        <v>187.58199999999999</v>
      </c>
      <c r="BA6" s="445">
        <v>567.02713099999994</v>
      </c>
      <c r="BB6" s="445">
        <v>2010.6887400000001</v>
      </c>
      <c r="BC6" s="445">
        <v>244.48979700000001</v>
      </c>
      <c r="BD6" s="445">
        <v>257.95262500000001</v>
      </c>
      <c r="BE6" s="445">
        <v>278.33359799999999</v>
      </c>
      <c r="BF6" s="379">
        <v>780.77602000000002</v>
      </c>
      <c r="BG6" s="391">
        <v>42.81684800000005</v>
      </c>
      <c r="BH6" s="404">
        <v>5.8020619059397038E-2</v>
      </c>
      <c r="BI6" s="379">
        <v>2791.4647599999998</v>
      </c>
      <c r="BJ6" s="379">
        <v>-37.516753999999764</v>
      </c>
      <c r="BK6" s="386">
        <v>-1.3261576229585681E-2</v>
      </c>
      <c r="BL6" s="444">
        <v>277.73931699999997</v>
      </c>
      <c r="BM6" s="445">
        <v>259.94280700000002</v>
      </c>
      <c r="BN6" s="446">
        <v>290.90270299999997</v>
      </c>
      <c r="BO6" s="129">
        <v>828.5848269999999</v>
      </c>
      <c r="BP6" s="444">
        <v>209.97189299999999</v>
      </c>
      <c r="BQ6" s="445">
        <v>199.78344999999999</v>
      </c>
      <c r="BR6" s="446">
        <v>169.465293</v>
      </c>
      <c r="BS6" s="445">
        <v>15.901292999999981</v>
      </c>
      <c r="BT6" s="460">
        <v>0.10354831210439933</v>
      </c>
      <c r="BU6" s="446">
        <v>579.22063600000001</v>
      </c>
      <c r="BV6" s="445">
        <v>-26.511715999999979</v>
      </c>
      <c r="BW6" s="460">
        <v>-4.3768037009190457E-2</v>
      </c>
      <c r="BX6" s="445">
        <v>1407.8054629999999</v>
      </c>
      <c r="BY6" s="379">
        <v>-35.856146000000081</v>
      </c>
      <c r="BZ6" s="386">
        <v>-2.4836946398288606E-2</v>
      </c>
      <c r="CA6" s="379">
        <v>211.118278</v>
      </c>
      <c r="CB6" s="379">
        <v>17.544630000000012</v>
      </c>
      <c r="CC6" s="386">
        <v>9.0635425747620429E-2</v>
      </c>
      <c r="CD6" s="379">
        <v>182.54571900000002</v>
      </c>
      <c r="CE6" s="379">
        <v>-3.3257639999999924</v>
      </c>
      <c r="CF6" s="386">
        <v>-1.7892814682067135E-2</v>
      </c>
      <c r="CG6" s="379">
        <v>182.01058800000001</v>
      </c>
      <c r="CH6" s="379">
        <f t="shared" si="0"/>
        <v>-5.5714119999999809</v>
      </c>
      <c r="CI6" s="573">
        <f t="shared" si="1"/>
        <v>-2.9701208005032367E-2</v>
      </c>
      <c r="CJ6" s="379">
        <v>575.67458499999998</v>
      </c>
      <c r="CK6" s="379">
        <f t="shared" si="2"/>
        <v>8.6474540000000388</v>
      </c>
      <c r="CL6" s="573">
        <f t="shared" si="3"/>
        <v>1.5250511884236522E-2</v>
      </c>
      <c r="CM6" s="574">
        <v>1983.4800479999999</v>
      </c>
      <c r="CN6" s="574">
        <f t="shared" si="4"/>
        <v>-27.208692000000156</v>
      </c>
      <c r="CO6" s="573">
        <f t="shared" si="5"/>
        <v>-1.3532025847024018E-2</v>
      </c>
      <c r="CP6" s="574">
        <v>224.43141800000001</v>
      </c>
      <c r="CQ6" s="574">
        <f t="shared" ref="CQ6:CQ69" si="91">CP6-BC6</f>
        <v>-20.058379000000002</v>
      </c>
      <c r="CR6" s="573">
        <f t="shared" si="6"/>
        <v>-8.2041783526860229E-2</v>
      </c>
      <c r="CS6" s="574">
        <v>228.30645200000001</v>
      </c>
      <c r="CT6" s="574">
        <f t="shared" si="7"/>
        <v>-29.646173000000005</v>
      </c>
      <c r="CU6" s="573">
        <f t="shared" si="8"/>
        <v>-0.11492875096735303</v>
      </c>
      <c r="CV6" s="574">
        <v>235.929002</v>
      </c>
      <c r="CW6" s="574">
        <f t="shared" si="9"/>
        <v>-42.404595999999998</v>
      </c>
      <c r="CX6" s="573">
        <f t="shared" si="10"/>
        <v>-0.15235169704521262</v>
      </c>
      <c r="CY6" s="379">
        <v>688.66687200000001</v>
      </c>
      <c r="CZ6" s="379">
        <f t="shared" si="11"/>
        <v>-92.109148000000005</v>
      </c>
      <c r="DA6" s="573">
        <f t="shared" si="12"/>
        <v>-0.11797128195612361</v>
      </c>
      <c r="DB6" s="574">
        <v>2672.1469200000001</v>
      </c>
      <c r="DC6" s="574">
        <f t="shared" si="13"/>
        <v>-119.31783999999971</v>
      </c>
      <c r="DD6" s="573">
        <f t="shared" si="14"/>
        <v>-4.2743810242476324E-2</v>
      </c>
      <c r="DE6" s="574">
        <v>278.91703699999999</v>
      </c>
      <c r="DF6" s="574">
        <f t="shared" ref="DF6:DF70" si="92">DE6-BL6</f>
        <v>1.1777200000000221</v>
      </c>
      <c r="DG6" s="573">
        <f t="shared" si="15"/>
        <v>4.2403791178042766E-3</v>
      </c>
      <c r="DH6" s="379">
        <v>259.89564100000001</v>
      </c>
      <c r="DI6" s="379">
        <f t="shared" si="16"/>
        <v>-4.716600000000426E-2</v>
      </c>
      <c r="DJ6" s="573">
        <f t="shared" si="17"/>
        <v>-1.8144760589587793E-4</v>
      </c>
      <c r="DK6" s="574">
        <v>251.70437800000002</v>
      </c>
      <c r="DL6" s="574">
        <f t="shared" si="18"/>
        <v>-39.198324999999954</v>
      </c>
      <c r="DM6" s="573">
        <f t="shared" si="19"/>
        <v>-0.13474720102549187</v>
      </c>
      <c r="DN6" s="574">
        <v>790.51705599999991</v>
      </c>
      <c r="DO6" s="574">
        <f t="shared" si="20"/>
        <v>-38.067770999999993</v>
      </c>
      <c r="DP6" s="573">
        <f t="shared" si="21"/>
        <v>-4.5943118627732246E-2</v>
      </c>
      <c r="DQ6" s="379">
        <v>215.453452</v>
      </c>
      <c r="DR6" s="379">
        <f t="shared" si="22"/>
        <v>5.4815590000000043</v>
      </c>
      <c r="DS6" s="573">
        <f t="shared" si="23"/>
        <v>2.6106156027273633E-2</v>
      </c>
      <c r="DT6" s="574">
        <v>206.72073</v>
      </c>
      <c r="DU6" s="574">
        <f t="shared" si="24"/>
        <v>6.9372800000000154</v>
      </c>
      <c r="DV6" s="573">
        <f t="shared" si="25"/>
        <v>3.4723997408193798E-2</v>
      </c>
      <c r="DW6" s="574">
        <v>193.58717200000001</v>
      </c>
      <c r="DX6" s="574">
        <f t="shared" si="26"/>
        <v>24.121879000000007</v>
      </c>
      <c r="DY6" s="573">
        <f t="shared" si="27"/>
        <v>0.14234111641963176</v>
      </c>
      <c r="DZ6" s="379">
        <v>615.76135399999998</v>
      </c>
      <c r="EA6" s="379">
        <f t="shared" si="28"/>
        <v>36.54071799999997</v>
      </c>
      <c r="EB6" s="573">
        <f t="shared" si="29"/>
        <v>6.308600855857624E-2</v>
      </c>
      <c r="EC6" s="379">
        <v>1406.2784099999999</v>
      </c>
      <c r="ED6" s="379">
        <f t="shared" si="30"/>
        <v>-1.5270530000000235</v>
      </c>
      <c r="EE6" s="573">
        <f t="shared" si="31"/>
        <v>-1.0847045562288912E-3</v>
      </c>
      <c r="EF6" s="379">
        <v>195.15760399999999</v>
      </c>
      <c r="EG6" s="379">
        <f t="shared" si="32"/>
        <v>-15.960674000000012</v>
      </c>
      <c r="EH6" s="573">
        <f t="shared" si="33"/>
        <v>-7.5600626109691982E-2</v>
      </c>
      <c r="EI6" s="379">
        <v>232.32206100000002</v>
      </c>
      <c r="EJ6" s="379">
        <f t="shared" si="34"/>
        <v>49.776342</v>
      </c>
      <c r="EK6" s="573">
        <f t="shared" si="35"/>
        <v>0.27267876931148405</v>
      </c>
      <c r="EL6" s="379">
        <v>212.225121</v>
      </c>
      <c r="EM6" s="379">
        <f t="shared" si="36"/>
        <v>30.214532999999989</v>
      </c>
      <c r="EN6" s="573">
        <f t="shared" si="37"/>
        <v>0.1660042601477667</v>
      </c>
      <c r="EO6" s="379">
        <v>639.7047859999999</v>
      </c>
      <c r="EP6" s="379">
        <f t="shared" si="38"/>
        <v>64.03020099999992</v>
      </c>
      <c r="EQ6" s="573">
        <f t="shared" si="39"/>
        <v>0.11122638148078036</v>
      </c>
      <c r="ER6" s="379">
        <v>2045.9831959999997</v>
      </c>
      <c r="ES6" s="379">
        <f t="shared" si="40"/>
        <v>62.503147999999783</v>
      </c>
      <c r="ET6" s="573">
        <f t="shared" si="41"/>
        <v>3.1511861217370707E-2</v>
      </c>
      <c r="EU6" s="379">
        <v>242.71502699999999</v>
      </c>
      <c r="EV6" s="379">
        <f t="shared" si="42"/>
        <v>18.283608999999984</v>
      </c>
      <c r="EW6" s="573">
        <f t="shared" si="43"/>
        <v>8.1466352451598306E-2</v>
      </c>
      <c r="EX6" s="379">
        <v>293.52145400000001</v>
      </c>
      <c r="EY6" s="379">
        <f t="shared" si="44"/>
        <v>65.215001999999998</v>
      </c>
      <c r="EZ6" s="573">
        <f t="shared" si="45"/>
        <v>0.28564677620236506</v>
      </c>
      <c r="FA6" s="379">
        <v>311.60840100000001</v>
      </c>
      <c r="FB6" s="379">
        <f t="shared" si="46"/>
        <v>75.679399000000018</v>
      </c>
      <c r="FC6" s="573">
        <f t="shared" si="47"/>
        <v>0.32077192018978667</v>
      </c>
      <c r="FD6" s="379">
        <v>847.84488199999998</v>
      </c>
      <c r="FE6" s="379">
        <f t="shared" si="48"/>
        <v>159.17800999999997</v>
      </c>
      <c r="FF6" s="573">
        <f t="shared" si="49"/>
        <v>0.23113934541053394</v>
      </c>
      <c r="FG6" s="379">
        <v>2893.8280779999996</v>
      </c>
      <c r="FH6" s="379">
        <f t="shared" si="50"/>
        <v>221.68115799999941</v>
      </c>
      <c r="FI6" s="573">
        <f t="shared" si="51"/>
        <v>8.295994368453341E-2</v>
      </c>
      <c r="FJ6" s="445">
        <v>306.00058200000001</v>
      </c>
      <c r="FK6" s="379">
        <f t="shared" si="52"/>
        <v>27.083545000000015</v>
      </c>
      <c r="FL6" s="573">
        <f t="shared" si="53"/>
        <v>9.7102512242735514E-2</v>
      </c>
      <c r="FM6" s="445">
        <v>279.24714999999998</v>
      </c>
      <c r="FN6" s="379">
        <f t="shared" ref="FN6:FN70" si="93">FM6-DH6</f>
        <v>19.351508999999965</v>
      </c>
      <c r="FO6" s="573">
        <f t="shared" si="54"/>
        <v>7.4458767086439753E-2</v>
      </c>
      <c r="FP6" s="445">
        <v>308.45388200000002</v>
      </c>
      <c r="FQ6" s="379">
        <f t="shared" ref="FQ6:FQ34" si="94">FP6-DK6</f>
        <v>56.749504000000002</v>
      </c>
      <c r="FR6" s="573">
        <f t="shared" si="55"/>
        <v>0.22546093338114284</v>
      </c>
      <c r="FS6" s="445">
        <v>893.70161399999995</v>
      </c>
      <c r="FT6" s="379">
        <f t="shared" ref="FT6:FT34" si="95">FS6-DN6</f>
        <v>103.18455800000004</v>
      </c>
      <c r="FU6" s="573">
        <f t="shared" si="56"/>
        <v>0.13052793385902611</v>
      </c>
      <c r="FV6" s="445">
        <v>249.72456299999999</v>
      </c>
      <c r="FW6" s="379">
        <f t="shared" ref="FW6:FW11" si="96">FV6-DQ6</f>
        <v>34.271110999999991</v>
      </c>
      <c r="FX6" s="573">
        <f t="shared" si="57"/>
        <v>0.15906503554187654</v>
      </c>
      <c r="FY6" s="445">
        <v>225.53689199999999</v>
      </c>
      <c r="FZ6" s="379">
        <f t="shared" ref="FZ6:FZ25" si="97">FY6-DT6</f>
        <v>18.816161999999991</v>
      </c>
      <c r="GA6" s="573">
        <f t="shared" si="58"/>
        <v>9.1022134064638757E-2</v>
      </c>
      <c r="GB6" s="445">
        <v>193.61020300000001</v>
      </c>
      <c r="GC6" s="379">
        <f t="shared" ref="GC6:GC25" si="98">GB6-DW6</f>
        <v>2.3031000000003132E-2</v>
      </c>
      <c r="GD6" s="573">
        <f t="shared" si="59"/>
        <v>1.1896965982850935E-4</v>
      </c>
      <c r="GE6" s="445">
        <v>668.87165800000002</v>
      </c>
      <c r="GF6" s="379">
        <f t="shared" ref="GF6:GF25" si="99">GE6-DZ6</f>
        <v>53.110304000000042</v>
      </c>
      <c r="GG6" s="573">
        <f t="shared" si="60"/>
        <v>8.6251440846351071E-2</v>
      </c>
      <c r="GH6" s="445">
        <v>1562.5732720000001</v>
      </c>
      <c r="GI6" s="379">
        <f t="shared" ref="GI6:GI25" si="100">GH6-EC6</f>
        <v>156.29486200000019</v>
      </c>
      <c r="GJ6" s="573">
        <f t="shared" si="61"/>
        <v>0.11114076763789627</v>
      </c>
      <c r="GK6" s="445">
        <v>171.90258900000001</v>
      </c>
      <c r="GL6" s="379">
        <f t="shared" ref="GL6:GL25" si="101">GK6-EF6</f>
        <v>-23.255014999999986</v>
      </c>
      <c r="GM6" s="573">
        <f t="shared" si="62"/>
        <v>-0.11916017886753717</v>
      </c>
      <c r="GN6" s="445">
        <v>197.09887499999996</v>
      </c>
      <c r="GO6" s="379">
        <f t="shared" ref="GO6:GO25" si="102">GN6-EI6</f>
        <v>-35.223186000000055</v>
      </c>
      <c r="GP6" s="573">
        <f t="shared" si="63"/>
        <v>-0.15161360848981129</v>
      </c>
      <c r="GQ6" s="445">
        <v>190.76203100000001</v>
      </c>
      <c r="GR6" s="379">
        <f t="shared" ref="GR6:GR25" si="103">GQ6-EL6</f>
        <v>-21.463089999999994</v>
      </c>
      <c r="GS6" s="573">
        <f t="shared" si="64"/>
        <v>-0.10113359765736683</v>
      </c>
      <c r="GT6" s="445">
        <v>559.76349500000003</v>
      </c>
      <c r="GU6" s="379">
        <f t="shared" ref="GU6:GU25" si="104">GT6-EO6</f>
        <v>-79.941290999999865</v>
      </c>
      <c r="GV6" s="573">
        <f t="shared" si="65"/>
        <v>-0.12496591044732293</v>
      </c>
      <c r="GW6" s="445">
        <v>2122.3367670000002</v>
      </c>
      <c r="GX6" s="379">
        <f t="shared" ref="GX6:GX25" si="105">GW6-ER6</f>
        <v>76.353571000000557</v>
      </c>
      <c r="GY6" s="573">
        <f t="shared" si="66"/>
        <v>3.7318767402037142E-2</v>
      </c>
      <c r="GZ6" s="445">
        <v>237.52149599999998</v>
      </c>
      <c r="HA6" s="379">
        <f t="shared" ref="HA6:HA25" si="106">GZ6-EU6</f>
        <v>-5.1935310000000072</v>
      </c>
      <c r="HB6" s="573">
        <f t="shared" si="67"/>
        <v>-2.139764918634398E-2</v>
      </c>
      <c r="HC6" s="445">
        <v>288.499572</v>
      </c>
      <c r="HD6" s="379">
        <f t="shared" ref="HD6:HD25" si="107">HC6-EX6</f>
        <v>-5.0218820000000051</v>
      </c>
      <c r="HE6" s="573">
        <f t="shared" si="68"/>
        <v>-1.7109079869848304E-2</v>
      </c>
      <c r="HF6" s="445">
        <v>276.74403699999999</v>
      </c>
      <c r="HG6" s="379">
        <f t="shared" ref="HG6:HG25" si="108">HF6-FA6</f>
        <v>-34.864364000000023</v>
      </c>
      <c r="HH6" s="573">
        <f t="shared" si="69"/>
        <v>-0.11188518630471719</v>
      </c>
      <c r="HI6" s="445">
        <v>802.76510499999995</v>
      </c>
      <c r="HJ6" s="379">
        <f t="shared" ref="HJ6:HJ25" si="109">HI6-FD6</f>
        <v>-45.079777000000036</v>
      </c>
      <c r="HK6" s="573">
        <f t="shared" si="70"/>
        <v>-5.3169840329354061E-2</v>
      </c>
      <c r="HL6" s="445">
        <v>2925.1018720000002</v>
      </c>
      <c r="HM6" s="379">
        <f t="shared" ref="HM6:HM25" si="110">HL6-FG6</f>
        <v>31.273794000000635</v>
      </c>
      <c r="HN6" s="573">
        <f t="shared" si="71"/>
        <v>1.0807067025769815E-2</v>
      </c>
      <c r="HO6" s="445">
        <v>257.74261100000001</v>
      </c>
      <c r="HP6" s="379">
        <f t="shared" ref="HP6:HP25" si="111">HO6-FJ6</f>
        <v>-48.257970999999998</v>
      </c>
      <c r="HQ6" s="573">
        <f t="shared" si="72"/>
        <v>-0.15770548763204639</v>
      </c>
      <c r="HR6" s="445">
        <v>222.882982</v>
      </c>
      <c r="HS6" s="379">
        <f t="shared" ref="HS6:HS25" si="112">HR6-FM6</f>
        <v>-56.364167999999978</v>
      </c>
      <c r="HT6" s="573">
        <f t="shared" si="73"/>
        <v>-0.20184330618951701</v>
      </c>
      <c r="HU6" s="445">
        <v>251.41295700000001</v>
      </c>
      <c r="HV6" s="379">
        <f t="shared" ref="HV6:HV25" si="113">HU6-FP6</f>
        <v>-57.040925000000016</v>
      </c>
      <c r="HW6" s="573">
        <f t="shared" si="74"/>
        <v>-0.18492529460206311</v>
      </c>
      <c r="HX6" s="445">
        <v>732.0385500000001</v>
      </c>
      <c r="HY6" s="379">
        <f t="shared" ref="HY6:HY25" si="114">HX6-FS6</f>
        <v>-161.66306399999985</v>
      </c>
      <c r="HZ6" s="573">
        <f t="shared" si="75"/>
        <v>-0.18089154306931782</v>
      </c>
      <c r="IA6" s="445">
        <v>192.06542099999999</v>
      </c>
      <c r="IB6" s="379">
        <f t="shared" ref="IB6:IB25" si="115">IA6-FV6</f>
        <v>-57.659142000000003</v>
      </c>
      <c r="IC6" s="573">
        <f t="shared" si="76"/>
        <v>-0.2308909516441921</v>
      </c>
      <c r="ID6" s="445">
        <v>197.305046</v>
      </c>
      <c r="IE6" s="379">
        <f t="shared" ref="IE6:IE25" si="116">ID6-FY6</f>
        <v>-28.23184599999999</v>
      </c>
      <c r="IF6" s="573">
        <f t="shared" si="77"/>
        <v>-0.12517617738564912</v>
      </c>
      <c r="IG6" s="445">
        <v>216.46447100000003</v>
      </c>
      <c r="IH6" s="379">
        <f t="shared" ref="IH6:IH25" si="117">IG6-GB6</f>
        <v>22.854268000000019</v>
      </c>
      <c r="II6" s="573">
        <f t="shared" si="78"/>
        <v>0.11804268393851132</v>
      </c>
      <c r="IJ6" s="445">
        <v>605.83493799999997</v>
      </c>
      <c r="IK6" s="379">
        <f t="shared" ref="IK6:IK25" si="118">IJ6-GE6</f>
        <v>-63.036720000000059</v>
      </c>
      <c r="IL6" s="573">
        <f t="shared" si="79"/>
        <v>-9.424337127467293E-2</v>
      </c>
      <c r="IM6" s="445">
        <v>1337.8734880000002</v>
      </c>
      <c r="IN6" s="379">
        <f t="shared" ref="IN6:IN25" si="119">IM6-GH6</f>
        <v>-224.69978399999991</v>
      </c>
      <c r="IO6" s="573">
        <f t="shared" si="80"/>
        <v>-0.14380111833885245</v>
      </c>
      <c r="IP6" s="445">
        <v>206.71423899999999</v>
      </c>
      <c r="IQ6" s="379">
        <f t="shared" ref="IQ6:IQ25" si="120">IP6-GK6</f>
        <v>34.811649999999986</v>
      </c>
      <c r="IR6" s="573">
        <f t="shared" si="81"/>
        <v>0.20250800294811142</v>
      </c>
      <c r="IS6" s="445">
        <v>218.96297799999999</v>
      </c>
      <c r="IT6" s="379">
        <f t="shared" ref="IT6:IT25" si="121">IS6-GN6</f>
        <v>21.864103000000028</v>
      </c>
      <c r="IU6" s="573">
        <f t="shared" si="82"/>
        <v>0.11092961844657932</v>
      </c>
      <c r="IV6" s="445">
        <v>215.92900700000001</v>
      </c>
      <c r="IW6" s="379">
        <f t="shared" ref="IW6:IW25" si="122">IV6-GQ6</f>
        <v>25.166976000000005</v>
      </c>
      <c r="IX6" s="573">
        <f t="shared" si="83"/>
        <v>0.13192864359889314</v>
      </c>
      <c r="IY6" s="445">
        <v>641.606224</v>
      </c>
      <c r="IZ6" s="379">
        <f t="shared" ref="IZ6:IZ25" si="123">IY6-GT6</f>
        <v>81.842728999999963</v>
      </c>
      <c r="JA6" s="573">
        <f t="shared" si="84"/>
        <v>0.14620947905865128</v>
      </c>
      <c r="JB6" s="445">
        <v>1979.4797120000003</v>
      </c>
      <c r="JC6" s="379">
        <f t="shared" ref="JC6:JC25" si="124">JB6-GW6</f>
        <v>-142.85705499999995</v>
      </c>
      <c r="JD6" s="573">
        <f t="shared" si="85"/>
        <v>-6.7311209616338866E-2</v>
      </c>
      <c r="JE6" s="445">
        <v>274.06685799999997</v>
      </c>
      <c r="JF6" s="379">
        <f t="shared" ref="JF6:JF25" si="125">JE6-GZ6</f>
        <v>36.545361999999983</v>
      </c>
      <c r="JG6" s="573">
        <f t="shared" si="86"/>
        <v>0.15386128251735154</v>
      </c>
      <c r="JH6" s="445">
        <v>307.78596600000003</v>
      </c>
      <c r="JI6" s="379">
        <f t="shared" ref="JI6:JI25" si="126">JH6-HC6</f>
        <v>19.28639400000003</v>
      </c>
      <c r="JJ6" s="573">
        <f t="shared" si="87"/>
        <v>6.6850684963927889E-2</v>
      </c>
      <c r="JK6" s="445">
        <v>299.52845400000001</v>
      </c>
      <c r="JL6" s="379">
        <f t="shared" ref="JL6:JL25" si="127">JK6-HF6</f>
        <v>22.784417000000019</v>
      </c>
      <c r="JM6" s="573">
        <f t="shared" si="88"/>
        <v>8.2330290643263332E-2</v>
      </c>
      <c r="JN6" s="445">
        <v>881.38127799999995</v>
      </c>
      <c r="JO6" s="379">
        <f t="shared" ref="JO6:JO25" si="128">JN6-HI6</f>
        <v>78.616173000000003</v>
      </c>
      <c r="JP6" s="573">
        <f t="shared" si="89"/>
        <v>9.7931726865482044E-2</v>
      </c>
      <c r="JQ6" s="445">
        <v>2860.8609900000001</v>
      </c>
      <c r="JR6" s="379">
        <f t="shared" ref="JR6:JR25" si="129">JQ6-HL6</f>
        <v>-64.240882000000056</v>
      </c>
      <c r="JS6" s="573">
        <f t="shared" si="90"/>
        <v>-2.1961929810012461E-2</v>
      </c>
    </row>
    <row r="7" spans="1:279" x14ac:dyDescent="0.25">
      <c r="A7" s="4" t="s">
        <v>8</v>
      </c>
      <c r="B7" s="222">
        <v>2023.3823829999999</v>
      </c>
      <c r="C7" s="447">
        <v>273.428</v>
      </c>
      <c r="D7" s="448">
        <v>250.18199999999999</v>
      </c>
      <c r="E7" s="449">
        <v>261.57299999999998</v>
      </c>
      <c r="F7" s="200">
        <v>785.18299999999999</v>
      </c>
      <c r="G7" s="447">
        <v>203.465</v>
      </c>
      <c r="H7" s="448">
        <v>188.78299999999999</v>
      </c>
      <c r="I7" s="449">
        <v>185.55699999999999</v>
      </c>
      <c r="J7" s="200">
        <v>577.80499999999995</v>
      </c>
      <c r="K7" s="448">
        <v>1362.9879999999998</v>
      </c>
      <c r="L7" s="447">
        <v>183.740307</v>
      </c>
      <c r="M7" s="448">
        <v>192.932829</v>
      </c>
      <c r="N7" s="449">
        <v>216.919556</v>
      </c>
      <c r="O7" s="200">
        <v>593.59269200000006</v>
      </c>
      <c r="P7" s="448">
        <v>1956.580692</v>
      </c>
      <c r="Q7" s="447">
        <v>233.92759599999999</v>
      </c>
      <c r="R7" s="448">
        <v>256.60736800000001</v>
      </c>
      <c r="S7" s="449">
        <v>268.41399999999999</v>
      </c>
      <c r="T7" s="200">
        <v>758.94896399999993</v>
      </c>
      <c r="U7" s="448">
        <v>2715.5296559999997</v>
      </c>
      <c r="V7" s="447">
        <v>302.65199999999999</v>
      </c>
      <c r="W7" s="448">
        <v>265.82499999999999</v>
      </c>
      <c r="X7" s="449">
        <v>282.685</v>
      </c>
      <c r="Y7" s="200">
        <v>851.16200000000003</v>
      </c>
      <c r="Z7" s="448">
        <v>217.53299999999999</v>
      </c>
      <c r="AA7" s="51">
        <v>194.68899999999999</v>
      </c>
      <c r="AB7" s="51">
        <v>192.89802499999999</v>
      </c>
      <c r="AC7" s="449">
        <v>605.12002499999994</v>
      </c>
      <c r="AD7" s="448">
        <v>1456.282025</v>
      </c>
      <c r="AE7" s="448">
        <v>192.65539100000001</v>
      </c>
      <c r="AF7" s="448">
        <v>216.170289</v>
      </c>
      <c r="AG7" s="51">
        <v>186.85861399999999</v>
      </c>
      <c r="AH7" s="451">
        <v>595.68429400000002</v>
      </c>
      <c r="AI7" s="451">
        <v>2051.9663190000001</v>
      </c>
      <c r="AJ7" s="448">
        <v>188.119957</v>
      </c>
      <c r="AK7" s="448">
        <v>256.10322300000001</v>
      </c>
      <c r="AL7" s="448">
        <v>277.05099999999999</v>
      </c>
      <c r="AM7" s="448">
        <v>721.27418</v>
      </c>
      <c r="AN7" s="448">
        <v>2773.240499</v>
      </c>
      <c r="AO7" s="447">
        <v>284.68895000000003</v>
      </c>
      <c r="AP7" s="448">
        <v>255.992198</v>
      </c>
      <c r="AQ7" s="449">
        <v>279.19600000000003</v>
      </c>
      <c r="AR7" s="200">
        <v>819.87714800000003</v>
      </c>
      <c r="AS7" s="448">
        <v>241.57751500000001</v>
      </c>
      <c r="AT7" s="51">
        <v>198.41823299999999</v>
      </c>
      <c r="AU7" s="51">
        <v>149.20500000000001</v>
      </c>
      <c r="AV7" s="449">
        <v>589.20074799999998</v>
      </c>
      <c r="AW7" s="448">
        <v>1409.077896</v>
      </c>
      <c r="AX7" s="448">
        <v>191.09798499999999</v>
      </c>
      <c r="AY7" s="448">
        <v>180.780643</v>
      </c>
      <c r="AZ7" s="51">
        <v>183.97</v>
      </c>
      <c r="BA7" s="451">
        <v>555.84862799999996</v>
      </c>
      <c r="BB7" s="451">
        <v>1964.926524</v>
      </c>
      <c r="BC7" s="448">
        <v>238.53250600000001</v>
      </c>
      <c r="BD7" s="448">
        <v>251.65636599999999</v>
      </c>
      <c r="BE7" s="448">
        <v>269.49380200000002</v>
      </c>
      <c r="BF7" s="380">
        <v>759.68267400000002</v>
      </c>
      <c r="BG7" s="393">
        <v>38.408494000000019</v>
      </c>
      <c r="BH7" s="405">
        <v>5.32508927465003E-2</v>
      </c>
      <c r="BI7" s="380">
        <v>2724.6091980000001</v>
      </c>
      <c r="BJ7" s="380">
        <v>-48.631300999999894</v>
      </c>
      <c r="BK7" s="333">
        <v>-1.753591187548853E-2</v>
      </c>
      <c r="BL7" s="447">
        <v>270.77391799999998</v>
      </c>
      <c r="BM7" s="448">
        <v>253.35236399999999</v>
      </c>
      <c r="BN7" s="450">
        <v>285.19799799999998</v>
      </c>
      <c r="BO7" s="200">
        <v>809.32427999999993</v>
      </c>
      <c r="BP7" s="447">
        <v>205.152895</v>
      </c>
      <c r="BQ7" s="448">
        <v>196.37566799999999</v>
      </c>
      <c r="BR7" s="449">
        <v>166.40034</v>
      </c>
      <c r="BS7" s="443">
        <v>17.195339999999987</v>
      </c>
      <c r="BT7" s="461">
        <v>0.11524640595154309</v>
      </c>
      <c r="BU7" s="449">
        <v>567.92890299999999</v>
      </c>
      <c r="BV7" s="443">
        <v>-21.271844999999985</v>
      </c>
      <c r="BW7" s="461">
        <v>-3.610288186531628E-2</v>
      </c>
      <c r="BX7" s="448">
        <v>1377.2531829999998</v>
      </c>
      <c r="BY7" s="380">
        <v>-31.824713000000202</v>
      </c>
      <c r="BZ7" s="333">
        <v>-2.2585488772723039E-2</v>
      </c>
      <c r="CA7" s="380">
        <v>209.532715</v>
      </c>
      <c r="CB7" s="380">
        <v>18.434730000000002</v>
      </c>
      <c r="CC7" s="333">
        <v>9.6467422197047251E-2</v>
      </c>
      <c r="CD7" s="380">
        <v>179.55148600000001</v>
      </c>
      <c r="CE7" s="380">
        <v>-1.2291569999999865</v>
      </c>
      <c r="CF7" s="333">
        <v>-6.7991626736275436E-3</v>
      </c>
      <c r="CG7" s="380">
        <v>177.95786900000002</v>
      </c>
      <c r="CH7" s="380">
        <f t="shared" si="0"/>
        <v>-6.0121309999999824</v>
      </c>
      <c r="CI7" s="573">
        <f t="shared" si="1"/>
        <v>-3.2679953253247719E-2</v>
      </c>
      <c r="CJ7" s="380">
        <v>567.04206999999997</v>
      </c>
      <c r="CK7" s="380">
        <f t="shared" si="2"/>
        <v>11.193442000000005</v>
      </c>
      <c r="CL7" s="573">
        <f t="shared" si="3"/>
        <v>2.0137572418367118E-2</v>
      </c>
      <c r="CM7" s="566">
        <v>1944.2952529999998</v>
      </c>
      <c r="CN7" s="566">
        <f t="shared" si="4"/>
        <v>-20.631271000000197</v>
      </c>
      <c r="CO7" s="573">
        <f t="shared" si="5"/>
        <v>-1.0499767165848588E-2</v>
      </c>
      <c r="CP7" s="566">
        <v>218.19351600000002</v>
      </c>
      <c r="CQ7" s="566">
        <f t="shared" si="91"/>
        <v>-20.338989999999995</v>
      </c>
      <c r="CR7" s="573">
        <f t="shared" si="6"/>
        <v>-8.5267162706956154E-2</v>
      </c>
      <c r="CS7" s="566">
        <v>222.327406</v>
      </c>
      <c r="CT7" s="566">
        <f t="shared" si="7"/>
        <v>-29.328959999999995</v>
      </c>
      <c r="CU7" s="573">
        <f t="shared" si="8"/>
        <v>-0.11654368401711721</v>
      </c>
      <c r="CV7" s="566">
        <v>229.32213099999998</v>
      </c>
      <c r="CW7" s="566">
        <f t="shared" si="9"/>
        <v>-40.171671000000032</v>
      </c>
      <c r="CX7" s="573">
        <f t="shared" si="10"/>
        <v>-0.14906343189295326</v>
      </c>
      <c r="CY7" s="380">
        <v>669.84305300000005</v>
      </c>
      <c r="CZ7" s="380">
        <f t="shared" si="11"/>
        <v>-89.839620999999966</v>
      </c>
      <c r="DA7" s="573">
        <f t="shared" si="12"/>
        <v>-0.11825940497887406</v>
      </c>
      <c r="DB7" s="566">
        <v>2614.1383059999998</v>
      </c>
      <c r="DC7" s="566">
        <f t="shared" si="13"/>
        <v>-110.47089200000028</v>
      </c>
      <c r="DD7" s="573">
        <f t="shared" si="14"/>
        <v>-4.0545591669106693E-2</v>
      </c>
      <c r="DE7" s="566">
        <v>272.51906700000001</v>
      </c>
      <c r="DF7" s="566">
        <f t="shared" si="92"/>
        <v>1.7451490000000263</v>
      </c>
      <c r="DG7" s="573">
        <f t="shared" si="15"/>
        <v>6.445040988032039E-3</v>
      </c>
      <c r="DH7" s="380">
        <v>254.94474299999999</v>
      </c>
      <c r="DI7" s="380">
        <f t="shared" si="16"/>
        <v>1.592378999999994</v>
      </c>
      <c r="DJ7" s="573">
        <f t="shared" si="17"/>
        <v>6.2852344255212638E-3</v>
      </c>
      <c r="DK7" s="566">
        <v>246.50297700000002</v>
      </c>
      <c r="DL7" s="566">
        <f t="shared" si="18"/>
        <v>-38.695020999999969</v>
      </c>
      <c r="DM7" s="573">
        <f t="shared" si="19"/>
        <v>-0.13567774413339315</v>
      </c>
      <c r="DN7" s="566">
        <v>773.96678699999995</v>
      </c>
      <c r="DO7" s="566">
        <f t="shared" si="20"/>
        <v>-35.357492999999977</v>
      </c>
      <c r="DP7" s="573">
        <f t="shared" si="21"/>
        <v>-4.3687671152038067E-2</v>
      </c>
      <c r="DQ7" s="380">
        <v>210.388116</v>
      </c>
      <c r="DR7" s="380">
        <f t="shared" si="22"/>
        <v>5.2352209999999957</v>
      </c>
      <c r="DS7" s="573">
        <f t="shared" si="23"/>
        <v>2.5518630872842403E-2</v>
      </c>
      <c r="DT7" s="566">
        <v>203.094989</v>
      </c>
      <c r="DU7" s="566">
        <f t="shared" si="24"/>
        <v>6.7193210000000079</v>
      </c>
      <c r="DV7" s="573">
        <f t="shared" si="25"/>
        <v>3.4216667820577487E-2</v>
      </c>
      <c r="DW7" s="566">
        <v>189.993258</v>
      </c>
      <c r="DX7" s="566">
        <f t="shared" si="26"/>
        <v>23.592917999999997</v>
      </c>
      <c r="DY7" s="573">
        <f t="shared" si="27"/>
        <v>0.14178407327773487</v>
      </c>
      <c r="DZ7" s="380">
        <v>603.47636299999999</v>
      </c>
      <c r="EA7" s="380">
        <f t="shared" si="28"/>
        <v>35.547460000000001</v>
      </c>
      <c r="EB7" s="573">
        <f t="shared" si="29"/>
        <v>6.2591390950919784E-2</v>
      </c>
      <c r="EC7" s="380">
        <v>1377.4431500000001</v>
      </c>
      <c r="ED7" s="380">
        <f t="shared" si="30"/>
        <v>0.18996700000025157</v>
      </c>
      <c r="EE7" s="573">
        <f t="shared" si="31"/>
        <v>1.3793179231320142E-4</v>
      </c>
      <c r="EF7" s="380">
        <v>194.16139999999999</v>
      </c>
      <c r="EG7" s="380">
        <f t="shared" si="32"/>
        <v>-15.37131500000001</v>
      </c>
      <c r="EH7" s="573">
        <f t="shared" si="33"/>
        <v>-7.3359976269099597E-2</v>
      </c>
      <c r="EI7" s="380">
        <v>229.88615200000001</v>
      </c>
      <c r="EJ7" s="380">
        <f t="shared" si="34"/>
        <v>50.334665999999999</v>
      </c>
      <c r="EK7" s="573">
        <f t="shared" si="35"/>
        <v>0.28033555790231662</v>
      </c>
      <c r="EL7" s="380">
        <v>206.424375</v>
      </c>
      <c r="EM7" s="380">
        <f t="shared" si="36"/>
        <v>28.466505999999981</v>
      </c>
      <c r="EN7" s="573">
        <f t="shared" si="37"/>
        <v>0.15996205259122304</v>
      </c>
      <c r="EO7" s="380">
        <v>630.47192699999994</v>
      </c>
      <c r="EP7" s="380">
        <f t="shared" si="38"/>
        <v>63.42985699999997</v>
      </c>
      <c r="EQ7" s="573">
        <f t="shared" si="39"/>
        <v>0.11186093652627921</v>
      </c>
      <c r="ER7" s="380">
        <v>2007.9150770000001</v>
      </c>
      <c r="ES7" s="380">
        <f t="shared" si="40"/>
        <v>63.619824000000335</v>
      </c>
      <c r="ET7" s="573">
        <f t="shared" si="41"/>
        <v>3.2721277234944904E-2</v>
      </c>
      <c r="EU7" s="380">
        <v>237.02342400000001</v>
      </c>
      <c r="EV7" s="380">
        <f t="shared" si="42"/>
        <v>18.829907999999989</v>
      </c>
      <c r="EW7" s="573">
        <f t="shared" si="43"/>
        <v>8.6299118072784467E-2</v>
      </c>
      <c r="EX7" s="380">
        <v>288.80024300000002</v>
      </c>
      <c r="EY7" s="380">
        <f t="shared" si="44"/>
        <v>66.472837000000027</v>
      </c>
      <c r="EZ7" s="573">
        <f t="shared" si="45"/>
        <v>0.29898624823608128</v>
      </c>
      <c r="FA7" s="380">
        <v>305.854017</v>
      </c>
      <c r="FB7" s="380">
        <f t="shared" si="46"/>
        <v>76.531886000000014</v>
      </c>
      <c r="FC7" s="573">
        <f t="shared" si="47"/>
        <v>0.33373092106840757</v>
      </c>
      <c r="FD7" s="380">
        <v>831.677684</v>
      </c>
      <c r="FE7" s="380">
        <f t="shared" si="48"/>
        <v>161.83463099999994</v>
      </c>
      <c r="FF7" s="573">
        <f t="shared" si="49"/>
        <v>0.24160082018496343</v>
      </c>
      <c r="FG7" s="380">
        <v>2839.5927609999999</v>
      </c>
      <c r="FH7" s="380">
        <f t="shared" si="50"/>
        <v>225.45445500000005</v>
      </c>
      <c r="FI7" s="573">
        <f t="shared" si="51"/>
        <v>8.6244271958577881E-2</v>
      </c>
      <c r="FJ7" s="443">
        <v>301.32162599999998</v>
      </c>
      <c r="FK7" s="380">
        <f t="shared" si="52"/>
        <v>28.802558999999974</v>
      </c>
      <c r="FL7" s="573">
        <f t="shared" si="53"/>
        <v>0.10569006901817983</v>
      </c>
      <c r="FM7" s="443">
        <v>275.23685</v>
      </c>
      <c r="FN7" s="380">
        <f t="shared" si="93"/>
        <v>20.292107000000016</v>
      </c>
      <c r="FO7" s="573">
        <f t="shared" si="54"/>
        <v>7.9594137777534074E-2</v>
      </c>
      <c r="FP7" s="443">
        <v>304.10542800000002</v>
      </c>
      <c r="FQ7" s="380">
        <f t="shared" si="94"/>
        <v>57.602451000000002</v>
      </c>
      <c r="FR7" s="573">
        <f t="shared" si="55"/>
        <v>0.23367852064520908</v>
      </c>
      <c r="FS7" s="443">
        <v>880.663904</v>
      </c>
      <c r="FT7" s="380">
        <f t="shared" si="95"/>
        <v>106.69711700000005</v>
      </c>
      <c r="FU7" s="573">
        <f t="shared" si="56"/>
        <v>0.13785748793378139</v>
      </c>
      <c r="FV7" s="443">
        <v>245.52980199999999</v>
      </c>
      <c r="FW7" s="380">
        <f t="shared" si="96"/>
        <v>35.141685999999993</v>
      </c>
      <c r="FX7" s="573">
        <f t="shared" si="57"/>
        <v>0.16703265692060285</v>
      </c>
      <c r="FY7" s="443">
        <v>220.814076</v>
      </c>
      <c r="FZ7" s="380">
        <f t="shared" si="97"/>
        <v>17.719087000000002</v>
      </c>
      <c r="GA7" s="573">
        <f t="shared" si="58"/>
        <v>8.7245318494785715E-2</v>
      </c>
      <c r="GB7" s="443">
        <v>191.294927</v>
      </c>
      <c r="GC7" s="380">
        <f t="shared" si="98"/>
        <v>1.301669000000004</v>
      </c>
      <c r="GD7" s="573">
        <f t="shared" si="59"/>
        <v>6.8511325807150691E-3</v>
      </c>
      <c r="GE7" s="443">
        <v>657.63880500000005</v>
      </c>
      <c r="GF7" s="380">
        <f t="shared" si="99"/>
        <v>54.162442000000055</v>
      </c>
      <c r="GG7" s="573">
        <f t="shared" si="60"/>
        <v>8.9750726492000249E-2</v>
      </c>
      <c r="GH7" s="443">
        <v>1538.302709</v>
      </c>
      <c r="GI7" s="380">
        <f t="shared" si="100"/>
        <v>160.85955899999999</v>
      </c>
      <c r="GJ7" s="573">
        <f t="shared" si="61"/>
        <v>0.1167812689765091</v>
      </c>
      <c r="GK7" s="443">
        <v>170.34418400000001</v>
      </c>
      <c r="GL7" s="380">
        <f t="shared" si="101"/>
        <v>-23.817215999999974</v>
      </c>
      <c r="GM7" s="573">
        <f t="shared" si="62"/>
        <v>-0.12266710066985495</v>
      </c>
      <c r="GN7" s="443">
        <v>194.60780799999998</v>
      </c>
      <c r="GO7" s="380">
        <f t="shared" si="102"/>
        <v>-35.278344000000033</v>
      </c>
      <c r="GP7" s="573">
        <f t="shared" si="63"/>
        <v>-0.1534600657459351</v>
      </c>
      <c r="GQ7" s="443">
        <v>188.32119</v>
      </c>
      <c r="GR7" s="380">
        <f t="shared" si="103"/>
        <v>-18.103184999999996</v>
      </c>
      <c r="GS7" s="573">
        <f t="shared" si="64"/>
        <v>-8.7698872771202516E-2</v>
      </c>
      <c r="GT7" s="443">
        <v>553.27318200000002</v>
      </c>
      <c r="GU7" s="380">
        <f t="shared" si="104"/>
        <v>-77.198744999999917</v>
      </c>
      <c r="GV7" s="573">
        <f t="shared" si="65"/>
        <v>-0.12244596736818691</v>
      </c>
      <c r="GW7" s="443">
        <v>2091.575891</v>
      </c>
      <c r="GX7" s="380">
        <f t="shared" si="105"/>
        <v>83.660813999999846</v>
      </c>
      <c r="GY7" s="573">
        <f t="shared" si="66"/>
        <v>4.1665514123732955E-2</v>
      </c>
      <c r="GZ7" s="443">
        <v>233.75873499999997</v>
      </c>
      <c r="HA7" s="380">
        <f t="shared" si="106"/>
        <v>-3.2646890000000326</v>
      </c>
      <c r="HB7" s="573">
        <f t="shared" si="67"/>
        <v>-1.3773697742211473E-2</v>
      </c>
      <c r="HC7" s="443">
        <v>284.559124</v>
      </c>
      <c r="HD7" s="380">
        <f t="shared" si="107"/>
        <v>-4.2411190000000261</v>
      </c>
      <c r="HE7" s="573">
        <f t="shared" si="68"/>
        <v>-1.4685302740552146E-2</v>
      </c>
      <c r="HF7" s="443">
        <v>271.55453999999997</v>
      </c>
      <c r="HG7" s="380">
        <f t="shared" si="108"/>
        <v>-34.299477000000024</v>
      </c>
      <c r="HH7" s="573">
        <f t="shared" si="69"/>
        <v>-0.11214329416507231</v>
      </c>
      <c r="HI7" s="443">
        <v>789.87239899999997</v>
      </c>
      <c r="HJ7" s="380">
        <f t="shared" si="109"/>
        <v>-41.805285000000026</v>
      </c>
      <c r="HK7" s="573">
        <f t="shared" si="70"/>
        <v>-5.0266209860213136E-2</v>
      </c>
      <c r="HL7" s="443">
        <v>2881.4482899999998</v>
      </c>
      <c r="HM7" s="380">
        <f t="shared" si="110"/>
        <v>41.855528999999933</v>
      </c>
      <c r="HN7" s="573">
        <f t="shared" si="71"/>
        <v>1.473997594826237E-2</v>
      </c>
      <c r="HO7" s="443">
        <v>253.21472299999999</v>
      </c>
      <c r="HP7" s="380">
        <f t="shared" si="111"/>
        <v>-48.106902999999988</v>
      </c>
      <c r="HQ7" s="573">
        <f t="shared" si="72"/>
        <v>-0.1596530047929583</v>
      </c>
      <c r="HR7" s="443">
        <v>218.81196700000001</v>
      </c>
      <c r="HS7" s="380">
        <f t="shared" si="112"/>
        <v>-56.424882999999994</v>
      </c>
      <c r="HT7" s="573">
        <f t="shared" si="73"/>
        <v>-0.20500482766024969</v>
      </c>
      <c r="HU7" s="443">
        <v>247.523708</v>
      </c>
      <c r="HV7" s="380">
        <f t="shared" si="113"/>
        <v>-56.581720000000018</v>
      </c>
      <c r="HW7" s="573">
        <f t="shared" si="74"/>
        <v>-0.18605955300475602</v>
      </c>
      <c r="HX7" s="443">
        <v>719.55039800000009</v>
      </c>
      <c r="HY7" s="380">
        <f t="shared" si="114"/>
        <v>-161.11350599999992</v>
      </c>
      <c r="HZ7" s="573">
        <f t="shared" si="75"/>
        <v>-0.18294550880105098</v>
      </c>
      <c r="IA7" s="443">
        <v>187.72368799999998</v>
      </c>
      <c r="IB7" s="380">
        <f t="shared" si="115"/>
        <v>-57.806114000000008</v>
      </c>
      <c r="IC7" s="573">
        <f t="shared" si="76"/>
        <v>-0.23543420606839413</v>
      </c>
      <c r="ID7" s="443">
        <v>191.87425500000001</v>
      </c>
      <c r="IE7" s="380">
        <f t="shared" si="116"/>
        <v>-28.939820999999995</v>
      </c>
      <c r="IF7" s="573">
        <f t="shared" si="77"/>
        <v>-0.13105967483703346</v>
      </c>
      <c r="IG7" s="443">
        <v>215.15476800000002</v>
      </c>
      <c r="IH7" s="380">
        <f t="shared" si="117"/>
        <v>23.859841000000017</v>
      </c>
      <c r="II7" s="573">
        <f t="shared" si="78"/>
        <v>0.12472803839696187</v>
      </c>
      <c r="IJ7" s="443">
        <v>594.75271099999998</v>
      </c>
      <c r="IK7" s="380">
        <f t="shared" si="118"/>
        <v>-62.886094000000071</v>
      </c>
      <c r="IL7" s="573">
        <f t="shared" si="79"/>
        <v>-9.5624062208433808E-2</v>
      </c>
      <c r="IM7" s="443">
        <v>1314.3031089999999</v>
      </c>
      <c r="IN7" s="380">
        <f t="shared" si="119"/>
        <v>-223.9996000000001</v>
      </c>
      <c r="IO7" s="573">
        <f t="shared" si="80"/>
        <v>-0.14561477314540702</v>
      </c>
      <c r="IP7" s="443">
        <v>206.71423899999999</v>
      </c>
      <c r="IQ7" s="380">
        <f t="shared" si="120"/>
        <v>36.370054999999979</v>
      </c>
      <c r="IR7" s="573">
        <f t="shared" si="81"/>
        <v>0.21350922670773412</v>
      </c>
      <c r="IS7" s="443">
        <v>218.871128</v>
      </c>
      <c r="IT7" s="380">
        <f t="shared" si="121"/>
        <v>24.263320000000022</v>
      </c>
      <c r="IU7" s="573">
        <f t="shared" si="82"/>
        <v>0.12467803963960185</v>
      </c>
      <c r="IV7" s="443">
        <v>213.60578000000001</v>
      </c>
      <c r="IW7" s="380">
        <f t="shared" si="122"/>
        <v>25.284590000000009</v>
      </c>
      <c r="IX7" s="573">
        <f t="shared" si="83"/>
        <v>0.13426311717762621</v>
      </c>
      <c r="IY7" s="443">
        <v>639.191147</v>
      </c>
      <c r="IZ7" s="380">
        <f t="shared" si="123"/>
        <v>85.917964999999981</v>
      </c>
      <c r="JA7" s="573">
        <f t="shared" si="84"/>
        <v>0.15529031190237588</v>
      </c>
      <c r="JB7" s="443">
        <v>1953.494256</v>
      </c>
      <c r="JC7" s="380">
        <f t="shared" si="124"/>
        <v>-138.08163500000001</v>
      </c>
      <c r="JD7" s="573">
        <f t="shared" si="85"/>
        <v>-6.6017989399362417E-2</v>
      </c>
      <c r="JE7" s="443">
        <v>270.74460399999998</v>
      </c>
      <c r="JF7" s="380">
        <f t="shared" si="125"/>
        <v>36.985869000000008</v>
      </c>
      <c r="JG7" s="573">
        <f t="shared" si="86"/>
        <v>0.15822240396706463</v>
      </c>
      <c r="JH7" s="443">
        <v>303.895937</v>
      </c>
      <c r="JI7" s="380">
        <f t="shared" si="126"/>
        <v>19.336813000000006</v>
      </c>
      <c r="JJ7" s="573">
        <f t="shared" si="87"/>
        <v>6.7953586334487059E-2</v>
      </c>
      <c r="JK7" s="443">
        <v>294.79571500000003</v>
      </c>
      <c r="JL7" s="380">
        <f t="shared" si="127"/>
        <v>23.241175000000055</v>
      </c>
      <c r="JM7" s="573">
        <f t="shared" si="88"/>
        <v>8.5585661723792422E-2</v>
      </c>
      <c r="JN7" s="443">
        <v>869.43625599999996</v>
      </c>
      <c r="JO7" s="380">
        <f t="shared" si="128"/>
        <v>79.563856999999985</v>
      </c>
      <c r="JP7" s="573">
        <f t="shared" si="89"/>
        <v>0.10073001297517169</v>
      </c>
      <c r="JQ7" s="443">
        <v>2822.9305119999999</v>
      </c>
      <c r="JR7" s="380">
        <f t="shared" si="129"/>
        <v>-58.517777999999907</v>
      </c>
      <c r="JS7" s="573">
        <f t="shared" si="90"/>
        <v>-2.0308460229213385E-2</v>
      </c>
    </row>
    <row r="8" spans="1:279" x14ac:dyDescent="0.25">
      <c r="A8" s="4" t="s">
        <v>9</v>
      </c>
      <c r="B8" s="222">
        <v>71.774854000000005</v>
      </c>
      <c r="C8" s="447">
        <v>9.157</v>
      </c>
      <c r="D8" s="448">
        <v>6.3029999999999999</v>
      </c>
      <c r="E8" s="449">
        <v>5.8410000000000002</v>
      </c>
      <c r="F8" s="200">
        <v>21.301000000000002</v>
      </c>
      <c r="G8" s="447">
        <v>7.7939999999999996</v>
      </c>
      <c r="H8" s="448">
        <v>3.5819999999999999</v>
      </c>
      <c r="I8" s="449">
        <v>2.407</v>
      </c>
      <c r="J8" s="200">
        <v>13.782999999999999</v>
      </c>
      <c r="K8" s="448">
        <v>35.084000000000003</v>
      </c>
      <c r="L8" s="447">
        <v>4.5104160000000002</v>
      </c>
      <c r="M8" s="448">
        <v>2.6408489999999998</v>
      </c>
      <c r="N8" s="449">
        <v>3.367702</v>
      </c>
      <c r="O8" s="200">
        <v>10.518967</v>
      </c>
      <c r="P8" s="448">
        <v>45.602967000000007</v>
      </c>
      <c r="Q8" s="447">
        <v>5.8089880000000003</v>
      </c>
      <c r="R8" s="448">
        <v>8.1340000000000003</v>
      </c>
      <c r="S8" s="449">
        <v>8.08</v>
      </c>
      <c r="T8" s="200">
        <v>22.022987999999998</v>
      </c>
      <c r="U8" s="448">
        <v>67.625955000000005</v>
      </c>
      <c r="V8" s="447">
        <v>5.6859999999999999</v>
      </c>
      <c r="W8" s="448">
        <v>6.3658000000000001</v>
      </c>
      <c r="X8" s="449">
        <v>7.181</v>
      </c>
      <c r="Y8" s="200">
        <v>19.232800000000001</v>
      </c>
      <c r="Z8" s="443">
        <v>6.1260000000000003</v>
      </c>
      <c r="AA8" s="443">
        <v>4.1479999999999997</v>
      </c>
      <c r="AB8" s="443">
        <v>1.8202970000000001</v>
      </c>
      <c r="AC8" s="449">
        <v>12.094297000000001</v>
      </c>
      <c r="AD8" s="448">
        <v>31.327097000000002</v>
      </c>
      <c r="AE8" s="448">
        <v>3.2807949999999999</v>
      </c>
      <c r="AF8" s="448">
        <v>1.7464219999999999</v>
      </c>
      <c r="AG8" s="51">
        <v>2.7017090000000001</v>
      </c>
      <c r="AH8" s="451">
        <v>7.7289259999999995</v>
      </c>
      <c r="AI8" s="451">
        <v>39.056023000000003</v>
      </c>
      <c r="AJ8" s="448">
        <v>4.4379790000000003</v>
      </c>
      <c r="AK8" s="448">
        <v>5.6160129999999997</v>
      </c>
      <c r="AL8" s="448">
        <v>6.6310000000000002</v>
      </c>
      <c r="AM8" s="448">
        <v>16.684992000000001</v>
      </c>
      <c r="AN8" s="448">
        <v>55.741015000000004</v>
      </c>
      <c r="AO8" s="447">
        <v>5.9312580000000006</v>
      </c>
      <c r="AP8" s="448">
        <v>5.7758510000000003</v>
      </c>
      <c r="AQ8" s="449">
        <v>6.3449999999999998</v>
      </c>
      <c r="AR8" s="200">
        <v>18.052109000000002</v>
      </c>
      <c r="AS8" s="443">
        <v>5.7909269999999999</v>
      </c>
      <c r="AT8" s="443">
        <v>6.3816769999999998</v>
      </c>
      <c r="AU8" s="443">
        <v>4.359</v>
      </c>
      <c r="AV8" s="449">
        <v>16.531604000000002</v>
      </c>
      <c r="AW8" s="448">
        <v>34.583713000000003</v>
      </c>
      <c r="AX8" s="448">
        <v>2.4756629999999999</v>
      </c>
      <c r="AY8" s="448">
        <v>5.09084</v>
      </c>
      <c r="AZ8" s="51">
        <v>3.6120000000000001</v>
      </c>
      <c r="BA8" s="451">
        <v>11.178502999999999</v>
      </c>
      <c r="BB8" s="451">
        <v>45.762216000000002</v>
      </c>
      <c r="BC8" s="448">
        <v>5.9572909999999997</v>
      </c>
      <c r="BD8" s="448">
        <v>6.2962590000000001</v>
      </c>
      <c r="BE8" s="448">
        <v>8.8397959999999998</v>
      </c>
      <c r="BF8" s="380">
        <v>21.093346</v>
      </c>
      <c r="BG8" s="393">
        <v>4.4083539999999992</v>
      </c>
      <c r="BH8" s="405">
        <v>0.26421073501263881</v>
      </c>
      <c r="BI8" s="380">
        <v>66.855562000000006</v>
      </c>
      <c r="BJ8" s="380">
        <v>11.114547000000002</v>
      </c>
      <c r="BK8" s="333">
        <v>0.19939620762198174</v>
      </c>
      <c r="BL8" s="447">
        <v>6.9653989999999997</v>
      </c>
      <c r="BM8" s="448">
        <v>6.5904429999999996</v>
      </c>
      <c r="BN8" s="449">
        <v>5.7047049999999997</v>
      </c>
      <c r="BO8" s="200">
        <v>19.260546999999999</v>
      </c>
      <c r="BP8" s="447">
        <v>4.8189979999999997</v>
      </c>
      <c r="BQ8" s="448">
        <v>3.4077820000000001</v>
      </c>
      <c r="BR8" s="449">
        <v>3.064953</v>
      </c>
      <c r="BS8" s="443">
        <v>-1.2940469999999999</v>
      </c>
      <c r="BT8" s="461">
        <v>-0.29686785960082585</v>
      </c>
      <c r="BU8" s="449">
        <v>11.291733000000001</v>
      </c>
      <c r="BV8" s="443">
        <v>-5.2398710000000008</v>
      </c>
      <c r="BW8" s="461">
        <v>-0.31696083453245072</v>
      </c>
      <c r="BX8" s="448">
        <v>30.55228</v>
      </c>
      <c r="BY8" s="380">
        <v>-4.0314330000000034</v>
      </c>
      <c r="BZ8" s="333">
        <v>-0.11657027688149052</v>
      </c>
      <c r="CA8" s="380">
        <v>1.5855630000000001</v>
      </c>
      <c r="CB8" s="380">
        <v>-0.89009999999999989</v>
      </c>
      <c r="CC8" s="333">
        <v>-0.35954005048344623</v>
      </c>
      <c r="CD8" s="380">
        <v>2.9942329999999999</v>
      </c>
      <c r="CE8" s="380">
        <v>-2.0966070000000001</v>
      </c>
      <c r="CF8" s="333">
        <v>-0.41183910710216781</v>
      </c>
      <c r="CG8" s="380">
        <v>4.0527189999999997</v>
      </c>
      <c r="CH8" s="380">
        <f t="shared" si="0"/>
        <v>0.44071899999999964</v>
      </c>
      <c r="CI8" s="573">
        <f t="shared" si="1"/>
        <v>0.12201522702104087</v>
      </c>
      <c r="CJ8" s="380">
        <v>8.6325149999999997</v>
      </c>
      <c r="CK8" s="380">
        <f t="shared" si="2"/>
        <v>-2.5459879999999995</v>
      </c>
      <c r="CL8" s="573">
        <f t="shared" si="3"/>
        <v>-0.22775750921210108</v>
      </c>
      <c r="CM8" s="566">
        <v>39.184795000000001</v>
      </c>
      <c r="CN8" s="566">
        <f t="shared" si="4"/>
        <v>-6.5774210000000011</v>
      </c>
      <c r="CO8" s="573">
        <f t="shared" si="5"/>
        <v>-0.14373038665784893</v>
      </c>
      <c r="CP8" s="566">
        <v>6.2379020000000001</v>
      </c>
      <c r="CQ8" s="566">
        <f t="shared" si="91"/>
        <v>0.28061100000000039</v>
      </c>
      <c r="CR8" s="573">
        <f t="shared" si="6"/>
        <v>4.7103792646691324E-2</v>
      </c>
      <c r="CS8" s="566">
        <v>5.9790460000000003</v>
      </c>
      <c r="CT8" s="566">
        <f t="shared" si="7"/>
        <v>-0.31721299999999975</v>
      </c>
      <c r="CU8" s="573">
        <f t="shared" si="8"/>
        <v>-5.0381186669735116E-2</v>
      </c>
      <c r="CV8" s="566">
        <v>6.6068709999999999</v>
      </c>
      <c r="CW8" s="566">
        <f t="shared" si="9"/>
        <v>-2.2329249999999998</v>
      </c>
      <c r="CX8" s="573">
        <f t="shared" si="10"/>
        <v>-0.25259915500312452</v>
      </c>
      <c r="CY8" s="380">
        <v>18.823819</v>
      </c>
      <c r="CZ8" s="380">
        <f t="shared" si="11"/>
        <v>-2.2695270000000001</v>
      </c>
      <c r="DA8" s="573">
        <f t="shared" si="12"/>
        <v>-0.10759445182381212</v>
      </c>
      <c r="DB8" s="566">
        <v>58.008614000000001</v>
      </c>
      <c r="DC8" s="566">
        <f t="shared" si="13"/>
        <v>-8.8469480000000047</v>
      </c>
      <c r="DD8" s="573">
        <f t="shared" si="14"/>
        <v>-0.13232927426442101</v>
      </c>
      <c r="DE8" s="566">
        <v>6.3979699999999999</v>
      </c>
      <c r="DF8" s="566">
        <f t="shared" si="92"/>
        <v>-0.56742899999999974</v>
      </c>
      <c r="DG8" s="573">
        <f t="shared" si="15"/>
        <v>-8.1463962078841393E-2</v>
      </c>
      <c r="DH8" s="380">
        <v>4.9508980000000005</v>
      </c>
      <c r="DI8" s="380">
        <f t="shared" si="16"/>
        <v>-1.6395449999999991</v>
      </c>
      <c r="DJ8" s="573">
        <f t="shared" si="17"/>
        <v>-0.24877614448679691</v>
      </c>
      <c r="DK8" s="566">
        <v>5.2014009999999997</v>
      </c>
      <c r="DL8" s="566">
        <f t="shared" si="18"/>
        <v>-0.50330399999999997</v>
      </c>
      <c r="DM8" s="573">
        <f t="shared" si="19"/>
        <v>-8.8226122122002801E-2</v>
      </c>
      <c r="DN8" s="566">
        <v>16.550269</v>
      </c>
      <c r="DO8" s="566">
        <f t="shared" si="20"/>
        <v>-2.7102779999999989</v>
      </c>
      <c r="DP8" s="573">
        <f t="shared" si="21"/>
        <v>-0.14071656428033943</v>
      </c>
      <c r="DQ8" s="380">
        <v>5.0653360000000003</v>
      </c>
      <c r="DR8" s="380">
        <f t="shared" si="22"/>
        <v>0.24633800000000061</v>
      </c>
      <c r="DS8" s="573">
        <f t="shared" si="23"/>
        <v>5.1118095504501276E-2</v>
      </c>
      <c r="DT8" s="566">
        <v>3.6257410000000001</v>
      </c>
      <c r="DU8" s="566">
        <f t="shared" si="24"/>
        <v>0.21795900000000001</v>
      </c>
      <c r="DV8" s="573">
        <f t="shared" si="25"/>
        <v>6.3959196920460287E-2</v>
      </c>
      <c r="DW8" s="566">
        <v>3.5939140000000003</v>
      </c>
      <c r="DX8" s="566">
        <f t="shared" si="26"/>
        <v>0.52896100000000024</v>
      </c>
      <c r="DY8" s="573">
        <f t="shared" si="27"/>
        <v>0.17258372314355236</v>
      </c>
      <c r="DZ8" s="380">
        <v>12.284991</v>
      </c>
      <c r="EA8" s="380">
        <f t="shared" si="28"/>
        <v>0.99325799999999909</v>
      </c>
      <c r="EB8" s="573">
        <f t="shared" si="29"/>
        <v>8.7963291374317742E-2</v>
      </c>
      <c r="EC8" s="380">
        <v>28.835259999999998</v>
      </c>
      <c r="ED8" s="380">
        <f t="shared" si="30"/>
        <v>-1.7170200000000015</v>
      </c>
      <c r="EE8" s="573">
        <f t="shared" si="31"/>
        <v>-5.6199406394547367E-2</v>
      </c>
      <c r="EF8" s="380">
        <v>0.99620399999999998</v>
      </c>
      <c r="EG8" s="380">
        <f t="shared" si="32"/>
        <v>-0.58935900000000008</v>
      </c>
      <c r="EH8" s="573">
        <f t="shared" si="33"/>
        <v>-0.37170330034189752</v>
      </c>
      <c r="EI8" s="380">
        <v>2.4359090000000001</v>
      </c>
      <c r="EJ8" s="380">
        <f t="shared" si="34"/>
        <v>-0.55832399999999982</v>
      </c>
      <c r="EK8" s="573">
        <f t="shared" si="35"/>
        <v>-0.18646645067367831</v>
      </c>
      <c r="EL8" s="380">
        <v>5.8007460000000002</v>
      </c>
      <c r="EM8" s="380">
        <f t="shared" si="36"/>
        <v>1.7480270000000004</v>
      </c>
      <c r="EN8" s="573">
        <f t="shared" si="37"/>
        <v>0.43132203342990239</v>
      </c>
      <c r="EO8" s="380">
        <v>9.2328590000000013</v>
      </c>
      <c r="EP8" s="380">
        <f t="shared" si="38"/>
        <v>0.60034400000000154</v>
      </c>
      <c r="EQ8" s="573">
        <f t="shared" si="39"/>
        <v>6.9544507017943388E-2</v>
      </c>
      <c r="ER8" s="380">
        <v>38.068118999999996</v>
      </c>
      <c r="ES8" s="380">
        <f t="shared" si="40"/>
        <v>-1.1166760000000053</v>
      </c>
      <c r="ET8" s="573">
        <f t="shared" si="41"/>
        <v>-2.849768641127267E-2</v>
      </c>
      <c r="EU8" s="380">
        <v>5.6916029999999997</v>
      </c>
      <c r="EV8" s="380">
        <f t="shared" si="42"/>
        <v>-0.54629900000000031</v>
      </c>
      <c r="EW8" s="573">
        <f t="shared" si="43"/>
        <v>-8.7577361747587623E-2</v>
      </c>
      <c r="EX8" s="380">
        <v>4.7212110000000003</v>
      </c>
      <c r="EY8" s="380">
        <f t="shared" si="44"/>
        <v>-1.257835</v>
      </c>
      <c r="EZ8" s="573">
        <f t="shared" si="45"/>
        <v>-0.21037386231850366</v>
      </c>
      <c r="FA8" s="380">
        <v>5.7543839999999999</v>
      </c>
      <c r="FB8" s="380">
        <f t="shared" si="46"/>
        <v>-0.85248699999999999</v>
      </c>
      <c r="FC8" s="573">
        <f t="shared" si="47"/>
        <v>-0.12903036853602862</v>
      </c>
      <c r="FD8" s="380">
        <v>16.167197999999999</v>
      </c>
      <c r="FE8" s="380">
        <f t="shared" si="48"/>
        <v>-2.6566210000000012</v>
      </c>
      <c r="FF8" s="573">
        <f t="shared" si="49"/>
        <v>-0.14113081941555011</v>
      </c>
      <c r="FG8" s="380">
        <v>54.235316999999995</v>
      </c>
      <c r="FH8" s="380">
        <f t="shared" si="50"/>
        <v>-3.7732970000000066</v>
      </c>
      <c r="FI8" s="573">
        <f t="shared" si="51"/>
        <v>-6.5047184199229557E-2</v>
      </c>
      <c r="FJ8" s="443">
        <v>4.6789560000000003</v>
      </c>
      <c r="FK8" s="380">
        <f t="shared" si="52"/>
        <v>-1.7190139999999996</v>
      </c>
      <c r="FL8" s="573">
        <f t="shared" si="53"/>
        <v>-0.26868115980537571</v>
      </c>
      <c r="FM8" s="443">
        <v>4.0103</v>
      </c>
      <c r="FN8" s="380">
        <f t="shared" si="93"/>
        <v>-0.94059800000000049</v>
      </c>
      <c r="FO8" s="573">
        <f t="shared" si="54"/>
        <v>-0.18998533195392037</v>
      </c>
      <c r="FP8" s="443">
        <v>4.3484539999999994</v>
      </c>
      <c r="FQ8" s="380">
        <f t="shared" si="94"/>
        <v>-0.85294700000000034</v>
      </c>
      <c r="FR8" s="573">
        <f t="shared" si="55"/>
        <v>-0.16398408813317805</v>
      </c>
      <c r="FS8" s="443">
        <v>13.037710000000001</v>
      </c>
      <c r="FT8" s="380">
        <f t="shared" si="95"/>
        <v>-3.5125589999999995</v>
      </c>
      <c r="FU8" s="573">
        <f t="shared" si="56"/>
        <v>-0.21223576486883686</v>
      </c>
      <c r="FV8" s="443">
        <v>4.1947610000000006</v>
      </c>
      <c r="FW8" s="380">
        <f t="shared" si="96"/>
        <v>-0.87057499999999965</v>
      </c>
      <c r="FX8" s="573">
        <f t="shared" si="57"/>
        <v>-0.17186915142450562</v>
      </c>
      <c r="FY8" s="443">
        <v>4.7228159999999999</v>
      </c>
      <c r="FZ8" s="380">
        <f t="shared" si="97"/>
        <v>1.0970749999999998</v>
      </c>
      <c r="GA8" s="573">
        <f t="shared" si="58"/>
        <v>0.30257952788133508</v>
      </c>
      <c r="GB8" s="443">
        <v>2.3152759999999999</v>
      </c>
      <c r="GC8" s="380">
        <f t="shared" si="98"/>
        <v>-1.2786380000000004</v>
      </c>
      <c r="GD8" s="573">
        <f t="shared" si="59"/>
        <v>-0.35577868585614464</v>
      </c>
      <c r="GE8" s="443">
        <v>11.232853000000002</v>
      </c>
      <c r="GF8" s="380">
        <f t="shared" si="99"/>
        <v>-1.0521379999999976</v>
      </c>
      <c r="GG8" s="573">
        <f t="shared" si="60"/>
        <v>-8.564418158710882E-2</v>
      </c>
      <c r="GH8" s="443">
        <v>24.270563000000003</v>
      </c>
      <c r="GI8" s="380">
        <f t="shared" si="100"/>
        <v>-4.5646969999999953</v>
      </c>
      <c r="GJ8" s="573">
        <f t="shared" si="61"/>
        <v>-0.15830261284274863</v>
      </c>
      <c r="GK8" s="443">
        <v>1.558405</v>
      </c>
      <c r="GL8" s="380">
        <f t="shared" si="101"/>
        <v>0.56220100000000006</v>
      </c>
      <c r="GM8" s="573">
        <f t="shared" si="62"/>
        <v>0.56434324696548099</v>
      </c>
      <c r="GN8" s="443">
        <v>2.4910670000000001</v>
      </c>
      <c r="GO8" s="380">
        <f t="shared" si="102"/>
        <v>5.515800000000004E-2</v>
      </c>
      <c r="GP8" s="573">
        <f t="shared" si="63"/>
        <v>2.2643703028315112E-2</v>
      </c>
      <c r="GQ8" s="443">
        <v>2.4408409999999998</v>
      </c>
      <c r="GR8" s="380">
        <f t="shared" si="103"/>
        <v>-3.3599050000000004</v>
      </c>
      <c r="GS8" s="573">
        <f t="shared" si="64"/>
        <v>-0.57921946591007434</v>
      </c>
      <c r="GT8" s="443">
        <v>6.4903130000000004</v>
      </c>
      <c r="GU8" s="380">
        <f t="shared" si="104"/>
        <v>-2.7425460000000008</v>
      </c>
      <c r="GV8" s="573">
        <f t="shared" si="65"/>
        <v>-0.2970419021886937</v>
      </c>
      <c r="GW8" s="443">
        <v>30.760876000000003</v>
      </c>
      <c r="GX8" s="380">
        <f t="shared" si="105"/>
        <v>-7.3072429999999926</v>
      </c>
      <c r="GY8" s="573">
        <f t="shared" si="66"/>
        <v>-0.19195177465952529</v>
      </c>
      <c r="GZ8" s="443">
        <v>3.7627609999999998</v>
      </c>
      <c r="HA8" s="380">
        <f t="shared" si="106"/>
        <v>-1.9288419999999999</v>
      </c>
      <c r="HB8" s="573">
        <f t="shared" si="67"/>
        <v>-0.33889257560655583</v>
      </c>
      <c r="HC8" s="443">
        <v>3.940448</v>
      </c>
      <c r="HD8" s="380">
        <f t="shared" si="107"/>
        <v>-0.78076300000000032</v>
      </c>
      <c r="HE8" s="573">
        <f t="shared" si="68"/>
        <v>-0.16537346032617484</v>
      </c>
      <c r="HF8" s="443">
        <v>5.1894970000000002</v>
      </c>
      <c r="HG8" s="380">
        <f t="shared" si="108"/>
        <v>-0.56488699999999969</v>
      </c>
      <c r="HH8" s="573">
        <f t="shared" si="69"/>
        <v>-9.8166371934858651E-2</v>
      </c>
      <c r="HI8" s="443">
        <v>12.892705999999999</v>
      </c>
      <c r="HJ8" s="380">
        <f t="shared" si="109"/>
        <v>-3.2744920000000004</v>
      </c>
      <c r="HK8" s="573">
        <f t="shared" si="70"/>
        <v>-0.20253924025672232</v>
      </c>
      <c r="HL8" s="443">
        <v>43.653582</v>
      </c>
      <c r="HM8" s="380">
        <f t="shared" si="110"/>
        <v>-10.581734999999995</v>
      </c>
      <c r="HN8" s="573">
        <f t="shared" si="71"/>
        <v>-0.1951078298297767</v>
      </c>
      <c r="HO8" s="443">
        <v>4.5278879999999999</v>
      </c>
      <c r="HP8" s="380">
        <f t="shared" si="111"/>
        <v>-0.15106800000000042</v>
      </c>
      <c r="HQ8" s="573">
        <f t="shared" si="72"/>
        <v>-3.2286689594858427E-2</v>
      </c>
      <c r="HR8" s="443">
        <v>4.0710150000000001</v>
      </c>
      <c r="HS8" s="380">
        <f t="shared" si="112"/>
        <v>6.0715000000000074E-2</v>
      </c>
      <c r="HT8" s="573">
        <f t="shared" si="73"/>
        <v>1.5139765104855017E-2</v>
      </c>
      <c r="HU8" s="443">
        <v>3.889249</v>
      </c>
      <c r="HV8" s="380">
        <f t="shared" si="113"/>
        <v>-0.45920499999999942</v>
      </c>
      <c r="HW8" s="573">
        <f t="shared" si="74"/>
        <v>-0.10560189897375009</v>
      </c>
      <c r="HX8" s="443">
        <v>12.488151999999999</v>
      </c>
      <c r="HY8" s="380">
        <f t="shared" si="114"/>
        <v>-0.5495580000000011</v>
      </c>
      <c r="HZ8" s="573">
        <f t="shared" si="75"/>
        <v>-4.2151420763308974E-2</v>
      </c>
      <c r="IA8" s="443">
        <v>4.3417330000000005</v>
      </c>
      <c r="IB8" s="380">
        <f t="shared" si="115"/>
        <v>0.14697199999999988</v>
      </c>
      <c r="IC8" s="573">
        <f t="shared" si="76"/>
        <v>3.503703786699644E-2</v>
      </c>
      <c r="ID8" s="443">
        <v>5.4307910000000001</v>
      </c>
      <c r="IE8" s="380">
        <f t="shared" si="116"/>
        <v>0.70797500000000024</v>
      </c>
      <c r="IF8" s="573">
        <f t="shared" si="77"/>
        <v>0.14990526838225335</v>
      </c>
      <c r="IG8" s="443">
        <v>1.3097030000000001</v>
      </c>
      <c r="IH8" s="380">
        <f t="shared" si="117"/>
        <v>-1.0055729999999998</v>
      </c>
      <c r="II8" s="573">
        <f t="shared" si="78"/>
        <v>-0.43432100535746054</v>
      </c>
      <c r="IJ8" s="443">
        <v>11.082227000000001</v>
      </c>
      <c r="IK8" s="380">
        <f t="shared" si="118"/>
        <v>-0.15062600000000081</v>
      </c>
      <c r="IL8" s="573">
        <f t="shared" si="79"/>
        <v>-1.3409416111828472E-2</v>
      </c>
      <c r="IM8" s="443">
        <v>23.570379000000003</v>
      </c>
      <c r="IN8" s="380">
        <f t="shared" si="119"/>
        <v>-0.70018400000000014</v>
      </c>
      <c r="IO8" s="573">
        <f t="shared" si="80"/>
        <v>-2.884910415963569E-2</v>
      </c>
      <c r="IP8" s="443">
        <v>0</v>
      </c>
      <c r="IQ8" s="380">
        <f t="shared" si="120"/>
        <v>-1.558405</v>
      </c>
      <c r="IR8" s="573">
        <f t="shared" si="81"/>
        <v>-1</v>
      </c>
      <c r="IS8" s="443">
        <v>9.1850000000000001E-2</v>
      </c>
      <c r="IT8" s="380">
        <f t="shared" si="121"/>
        <v>-2.3992170000000002</v>
      </c>
      <c r="IU8" s="573">
        <f t="shared" si="82"/>
        <v>-0.96312824986240841</v>
      </c>
      <c r="IV8" s="443">
        <v>2.3232269999999997</v>
      </c>
      <c r="IW8" s="380">
        <f t="shared" si="122"/>
        <v>-0.11761400000000011</v>
      </c>
      <c r="IX8" s="573">
        <f t="shared" si="83"/>
        <v>-4.8185850696542756E-2</v>
      </c>
      <c r="IY8" s="443">
        <v>2.4150769999999997</v>
      </c>
      <c r="IZ8" s="380">
        <f t="shared" si="123"/>
        <v>-4.0752360000000003</v>
      </c>
      <c r="JA8" s="573">
        <f t="shared" si="84"/>
        <v>-0.62789514157483628</v>
      </c>
      <c r="JB8" s="443">
        <v>25.985456000000003</v>
      </c>
      <c r="JC8" s="380">
        <f t="shared" si="124"/>
        <v>-4.7754200000000004</v>
      </c>
      <c r="JD8" s="573">
        <f t="shared" si="85"/>
        <v>-0.15524330321412172</v>
      </c>
      <c r="JE8" s="443">
        <v>3.322254</v>
      </c>
      <c r="JF8" s="380">
        <f t="shared" si="125"/>
        <v>-0.44050699999999976</v>
      </c>
      <c r="JG8" s="573">
        <f t="shared" si="86"/>
        <v>-0.11707015141275244</v>
      </c>
      <c r="JH8" s="443">
        <v>3.8900290000000002</v>
      </c>
      <c r="JI8" s="380">
        <f t="shared" si="126"/>
        <v>-5.041899999999977E-2</v>
      </c>
      <c r="JJ8" s="573">
        <f t="shared" si="87"/>
        <v>-1.2795245616741998E-2</v>
      </c>
      <c r="JK8" s="443">
        <v>4.7327389999999996</v>
      </c>
      <c r="JL8" s="380">
        <f t="shared" si="127"/>
        <v>-0.45675800000000066</v>
      </c>
      <c r="JM8" s="573">
        <f t="shared" si="88"/>
        <v>-8.8015852018028071E-2</v>
      </c>
      <c r="JN8" s="443">
        <v>11.945022000000002</v>
      </c>
      <c r="JO8" s="380">
        <f t="shared" si="128"/>
        <v>-0.94768399999999708</v>
      </c>
      <c r="JP8" s="573">
        <f t="shared" si="89"/>
        <v>-7.3505437880922536E-2</v>
      </c>
      <c r="JQ8" s="443">
        <v>37.930478000000008</v>
      </c>
      <c r="JR8" s="380">
        <f t="shared" si="129"/>
        <v>-5.7231039999999922</v>
      </c>
      <c r="JS8" s="573">
        <f t="shared" si="90"/>
        <v>-0.13110273516615412</v>
      </c>
    </row>
    <row r="9" spans="1:279" x14ac:dyDescent="0.25">
      <c r="A9" s="3" t="s">
        <v>25</v>
      </c>
      <c r="B9" s="218">
        <v>1033.3350370000001</v>
      </c>
      <c r="C9" s="444">
        <v>166.61699999999999</v>
      </c>
      <c r="D9" s="445">
        <v>150.256</v>
      </c>
      <c r="E9" s="446">
        <v>129.46699999999998</v>
      </c>
      <c r="F9" s="129">
        <v>446.34</v>
      </c>
      <c r="G9" s="444">
        <v>98.417000000000002</v>
      </c>
      <c r="H9" s="445">
        <v>84.236999999999995</v>
      </c>
      <c r="I9" s="446">
        <v>72.387</v>
      </c>
      <c r="J9" s="129">
        <v>255.041</v>
      </c>
      <c r="K9" s="445">
        <v>701.38099999999997</v>
      </c>
      <c r="L9" s="444">
        <v>71.498256999999995</v>
      </c>
      <c r="M9" s="445">
        <v>78.136758999999998</v>
      </c>
      <c r="N9" s="446">
        <v>80.650646999999992</v>
      </c>
      <c r="O9" s="129">
        <v>230.28566300000003</v>
      </c>
      <c r="P9" s="445">
        <v>931.66666299999997</v>
      </c>
      <c r="Q9" s="444">
        <v>99.192721000000006</v>
      </c>
      <c r="R9" s="445">
        <v>122.936239</v>
      </c>
      <c r="S9" s="446">
        <v>160.965</v>
      </c>
      <c r="T9" s="129">
        <v>383.09396000000004</v>
      </c>
      <c r="U9" s="445">
        <v>1314.7606230000001</v>
      </c>
      <c r="V9" s="444">
        <v>168.46199999999999</v>
      </c>
      <c r="W9" s="445">
        <v>156.79900000000001</v>
      </c>
      <c r="X9" s="446">
        <v>155.07899999999998</v>
      </c>
      <c r="Y9" s="129">
        <v>480.34</v>
      </c>
      <c r="Z9" s="446">
        <v>123.489</v>
      </c>
      <c r="AA9" s="446">
        <v>95.879000000000005</v>
      </c>
      <c r="AB9" s="446">
        <v>86.260566999999995</v>
      </c>
      <c r="AC9" s="449">
        <v>305.62856699999998</v>
      </c>
      <c r="AD9" s="448">
        <v>785.96856699999989</v>
      </c>
      <c r="AE9" s="445">
        <v>82.887052999999995</v>
      </c>
      <c r="AF9" s="445">
        <v>103.41368799999999</v>
      </c>
      <c r="AG9" s="445">
        <v>84.743271000000007</v>
      </c>
      <c r="AH9" s="445">
        <v>271.04401199999995</v>
      </c>
      <c r="AI9" s="445">
        <v>1057.0125789999997</v>
      </c>
      <c r="AJ9" s="445">
        <v>107.76834099999999</v>
      </c>
      <c r="AK9" s="445">
        <v>149.726552</v>
      </c>
      <c r="AL9" s="445">
        <v>179.614</v>
      </c>
      <c r="AM9" s="445">
        <v>437.10889300000002</v>
      </c>
      <c r="AN9" s="445">
        <v>1494.1214719999998</v>
      </c>
      <c r="AO9" s="444">
        <v>178.42253600000001</v>
      </c>
      <c r="AP9" s="445">
        <v>145.560124</v>
      </c>
      <c r="AQ9" s="446">
        <v>156.65699999999998</v>
      </c>
      <c r="AR9" s="129">
        <v>480.63965999999999</v>
      </c>
      <c r="AS9" s="446">
        <v>125.73179500000001</v>
      </c>
      <c r="AT9" s="446">
        <v>88.994759999999999</v>
      </c>
      <c r="AU9" s="446">
        <v>79.246000000000009</v>
      </c>
      <c r="AV9" s="446">
        <v>293.972555</v>
      </c>
      <c r="AW9" s="445">
        <v>774.61221499999999</v>
      </c>
      <c r="AX9" s="445">
        <v>67.623671999999999</v>
      </c>
      <c r="AY9" s="445">
        <v>82.010198000000003</v>
      </c>
      <c r="AZ9" s="445">
        <v>83.456000000000003</v>
      </c>
      <c r="BA9" s="445">
        <v>233.08987000000002</v>
      </c>
      <c r="BB9" s="445">
        <v>1007.702085</v>
      </c>
      <c r="BC9" s="445">
        <v>98.872733000000011</v>
      </c>
      <c r="BD9" s="445">
        <v>134.98430400000001</v>
      </c>
      <c r="BE9" s="445">
        <v>167.20453900000001</v>
      </c>
      <c r="BF9" s="379">
        <v>401.06157600000006</v>
      </c>
      <c r="BG9" s="391">
        <v>-36.047316999999964</v>
      </c>
      <c r="BH9" s="404">
        <v>-8.2467590061133689E-2</v>
      </c>
      <c r="BI9" s="379">
        <v>1408.763661</v>
      </c>
      <c r="BJ9" s="379">
        <v>-85.357810999999856</v>
      </c>
      <c r="BK9" s="386">
        <v>-5.712909733218785E-2</v>
      </c>
      <c r="BL9" s="444">
        <v>167.22651400000001</v>
      </c>
      <c r="BM9" s="445">
        <v>159.962929</v>
      </c>
      <c r="BN9" s="446">
        <v>158.10069199999998</v>
      </c>
      <c r="BO9" s="129">
        <v>485.29013499999996</v>
      </c>
      <c r="BP9" s="444">
        <v>110.16504500000001</v>
      </c>
      <c r="BQ9" s="445">
        <v>92.582577999999998</v>
      </c>
      <c r="BR9" s="446">
        <v>82.814751000000001</v>
      </c>
      <c r="BS9" s="445">
        <v>3.5687509999999918</v>
      </c>
      <c r="BT9" s="460">
        <v>4.5033831360573297E-2</v>
      </c>
      <c r="BU9" s="449">
        <v>285.56237399999998</v>
      </c>
      <c r="BV9" s="445">
        <v>-8.4101810000000228</v>
      </c>
      <c r="BW9" s="460">
        <v>-2.8608728457661711E-2</v>
      </c>
      <c r="BX9" s="448">
        <v>770.85250899999994</v>
      </c>
      <c r="BY9" s="379">
        <v>-3.7597060000000511</v>
      </c>
      <c r="BZ9" s="386">
        <v>-4.8536621643644638E-3</v>
      </c>
      <c r="CA9" s="379">
        <v>92.924469999999999</v>
      </c>
      <c r="CB9" s="379">
        <v>25.300798</v>
      </c>
      <c r="CC9" s="386">
        <v>0.37414114394734438</v>
      </c>
      <c r="CD9" s="379">
        <v>85.013938999999993</v>
      </c>
      <c r="CE9" s="379">
        <v>3.0037409999999909</v>
      </c>
      <c r="CF9" s="386">
        <v>3.6626432727305341E-2</v>
      </c>
      <c r="CG9" s="379">
        <v>84.020249000000007</v>
      </c>
      <c r="CH9" s="379">
        <f t="shared" si="0"/>
        <v>0.56424900000000378</v>
      </c>
      <c r="CI9" s="573">
        <f t="shared" si="1"/>
        <v>6.7610357553681433E-3</v>
      </c>
      <c r="CJ9" s="379">
        <v>261.95865800000001</v>
      </c>
      <c r="CK9" s="379">
        <f t="shared" si="2"/>
        <v>28.868787999999995</v>
      </c>
      <c r="CL9" s="573">
        <f t="shared" si="3"/>
        <v>0.12385260672203384</v>
      </c>
      <c r="CM9" s="574">
        <v>1032.8111669999998</v>
      </c>
      <c r="CN9" s="574">
        <f t="shared" si="4"/>
        <v>25.10908199999983</v>
      </c>
      <c r="CO9" s="573">
        <f t="shared" si="5"/>
        <v>2.4917167855219659E-2</v>
      </c>
      <c r="CP9" s="574">
        <v>138.90030899999999</v>
      </c>
      <c r="CQ9" s="574">
        <f t="shared" si="91"/>
        <v>40.027575999999982</v>
      </c>
      <c r="CR9" s="573">
        <f t="shared" si="6"/>
        <v>0.40483938074210996</v>
      </c>
      <c r="CS9" s="574">
        <v>171.05147000000002</v>
      </c>
      <c r="CT9" s="574">
        <f t="shared" si="7"/>
        <v>36.067166000000014</v>
      </c>
      <c r="CU9" s="573">
        <f t="shared" si="8"/>
        <v>0.26719525849464698</v>
      </c>
      <c r="CV9" s="574">
        <v>220.765581</v>
      </c>
      <c r="CW9" s="574">
        <f t="shared" si="9"/>
        <v>53.561041999999986</v>
      </c>
      <c r="CX9" s="573">
        <f t="shared" si="10"/>
        <v>0.32033246418029349</v>
      </c>
      <c r="CY9" s="379">
        <v>530.71735999999999</v>
      </c>
      <c r="CZ9" s="379">
        <f t="shared" si="11"/>
        <v>129.65578399999993</v>
      </c>
      <c r="DA9" s="573">
        <f t="shared" si="12"/>
        <v>0.32328149032157572</v>
      </c>
      <c r="DB9" s="574">
        <v>1563.5285269999999</v>
      </c>
      <c r="DC9" s="574">
        <f t="shared" si="13"/>
        <v>154.76486599999998</v>
      </c>
      <c r="DD9" s="573">
        <f t="shared" si="14"/>
        <v>0.109858644345029</v>
      </c>
      <c r="DE9" s="574">
        <v>197.62036799999998</v>
      </c>
      <c r="DF9" s="574">
        <f t="shared" si="92"/>
        <v>30.393853999999976</v>
      </c>
      <c r="DG9" s="573">
        <f t="shared" si="15"/>
        <v>0.18175260174352481</v>
      </c>
      <c r="DH9" s="379">
        <v>174.998606</v>
      </c>
      <c r="DI9" s="379">
        <f t="shared" si="16"/>
        <v>15.035676999999993</v>
      </c>
      <c r="DJ9" s="573">
        <f t="shared" si="17"/>
        <v>9.3994759248250528E-2</v>
      </c>
      <c r="DK9" s="574">
        <v>183.39159699999999</v>
      </c>
      <c r="DL9" s="574">
        <f t="shared" si="18"/>
        <v>25.290905000000009</v>
      </c>
      <c r="DM9" s="573">
        <f t="shared" si="19"/>
        <v>0.15996707338890087</v>
      </c>
      <c r="DN9" s="574">
        <v>556.01057100000003</v>
      </c>
      <c r="DO9" s="574">
        <f t="shared" si="20"/>
        <v>70.720436000000063</v>
      </c>
      <c r="DP9" s="573">
        <f t="shared" si="21"/>
        <v>0.14572815497269498</v>
      </c>
      <c r="DQ9" s="379">
        <v>145.99414300000001</v>
      </c>
      <c r="DR9" s="379">
        <f t="shared" si="22"/>
        <v>35.829098000000002</v>
      </c>
      <c r="DS9" s="573">
        <f t="shared" si="23"/>
        <v>0.32523109303863124</v>
      </c>
      <c r="DT9" s="574">
        <v>108.49105399999999</v>
      </c>
      <c r="DU9" s="574">
        <f t="shared" si="24"/>
        <v>15.908475999999993</v>
      </c>
      <c r="DV9" s="573">
        <f t="shared" si="25"/>
        <v>0.17183012553398538</v>
      </c>
      <c r="DW9" s="574">
        <v>92.60761500000001</v>
      </c>
      <c r="DX9" s="574">
        <f t="shared" si="26"/>
        <v>9.7928640000000087</v>
      </c>
      <c r="DY9" s="573">
        <f t="shared" si="27"/>
        <v>0.11825023781089444</v>
      </c>
      <c r="DZ9" s="379">
        <v>347.09281199999998</v>
      </c>
      <c r="EA9" s="379">
        <f t="shared" si="28"/>
        <v>61.530438000000004</v>
      </c>
      <c r="EB9" s="573">
        <f t="shared" si="29"/>
        <v>0.21547109704305795</v>
      </c>
      <c r="EC9" s="379">
        <v>903.10338300000001</v>
      </c>
      <c r="ED9" s="379">
        <f t="shared" si="30"/>
        <v>132.25087400000007</v>
      </c>
      <c r="EE9" s="573">
        <f t="shared" si="31"/>
        <v>0.17156443347582084</v>
      </c>
      <c r="EF9" s="379">
        <v>90.020838999999995</v>
      </c>
      <c r="EG9" s="379">
        <f t="shared" si="32"/>
        <v>-2.9036310000000043</v>
      </c>
      <c r="EH9" s="573">
        <f t="shared" si="33"/>
        <v>-3.1247216153075765E-2</v>
      </c>
      <c r="EI9" s="379">
        <v>100.277252</v>
      </c>
      <c r="EJ9" s="379">
        <f t="shared" si="34"/>
        <v>15.263313000000011</v>
      </c>
      <c r="EK9" s="573">
        <f t="shared" si="35"/>
        <v>0.17953894596037964</v>
      </c>
      <c r="EL9" s="379">
        <v>82.541679000000002</v>
      </c>
      <c r="EM9" s="379">
        <f t="shared" si="36"/>
        <v>-1.4785700000000048</v>
      </c>
      <c r="EN9" s="573">
        <f t="shared" si="37"/>
        <v>-1.7597781696647968E-2</v>
      </c>
      <c r="EO9" s="379">
        <v>272.83976999999999</v>
      </c>
      <c r="EP9" s="379">
        <f t="shared" si="38"/>
        <v>10.881111999999973</v>
      </c>
      <c r="EQ9" s="573">
        <f t="shared" si="39"/>
        <v>4.1537516198452862E-2</v>
      </c>
      <c r="ER9" s="379">
        <v>1175.9431529999999</v>
      </c>
      <c r="ES9" s="379">
        <f t="shared" si="40"/>
        <v>143.1319860000001</v>
      </c>
      <c r="ET9" s="573">
        <f t="shared" si="41"/>
        <v>0.13858485517324012</v>
      </c>
      <c r="EU9" s="379">
        <v>126.64716899999999</v>
      </c>
      <c r="EV9" s="379">
        <f t="shared" si="42"/>
        <v>-12.253140000000002</v>
      </c>
      <c r="EW9" s="573">
        <f t="shared" si="43"/>
        <v>-8.8215354510118499E-2</v>
      </c>
      <c r="EX9" s="379">
        <v>165.48205100000001</v>
      </c>
      <c r="EY9" s="379">
        <f t="shared" si="44"/>
        <v>-5.5694190000000106</v>
      </c>
      <c r="EZ9" s="573">
        <f t="shared" si="45"/>
        <v>-3.2559901414469045E-2</v>
      </c>
      <c r="FA9" s="379">
        <v>170.36791499999998</v>
      </c>
      <c r="FB9" s="379">
        <f t="shared" si="46"/>
        <v>-50.397666000000015</v>
      </c>
      <c r="FC9" s="573">
        <f t="shared" si="47"/>
        <v>-0.22828588483636866</v>
      </c>
      <c r="FD9" s="379">
        <v>462.49713499999996</v>
      </c>
      <c r="FE9" s="379">
        <f t="shared" si="48"/>
        <v>-68.220225000000028</v>
      </c>
      <c r="FF9" s="573">
        <f t="shared" si="49"/>
        <v>-0.12854342092747828</v>
      </c>
      <c r="FG9" s="379">
        <v>1638.4402879999998</v>
      </c>
      <c r="FH9" s="379">
        <f t="shared" si="50"/>
        <v>74.911760999999842</v>
      </c>
      <c r="FI9" s="573">
        <f t="shared" si="51"/>
        <v>4.7911988624688422E-2</v>
      </c>
      <c r="FJ9" s="445">
        <v>177.31541900000002</v>
      </c>
      <c r="FK9" s="379">
        <f t="shared" si="52"/>
        <v>-20.304948999999965</v>
      </c>
      <c r="FL9" s="573">
        <f t="shared" si="53"/>
        <v>-0.10274724819862681</v>
      </c>
      <c r="FM9" s="445">
        <v>163.84706800000001</v>
      </c>
      <c r="FN9" s="379">
        <f t="shared" si="93"/>
        <v>-11.151537999999988</v>
      </c>
      <c r="FO9" s="573">
        <f t="shared" si="54"/>
        <v>-6.3723581889560815E-2</v>
      </c>
      <c r="FP9" s="445">
        <v>178.643866</v>
      </c>
      <c r="FQ9" s="379">
        <f t="shared" si="94"/>
        <v>-4.7477309999999875</v>
      </c>
      <c r="FR9" s="573">
        <f t="shared" si="55"/>
        <v>-2.588848713717231E-2</v>
      </c>
      <c r="FS9" s="445">
        <v>519.80635299999994</v>
      </c>
      <c r="FT9" s="379">
        <f t="shared" si="95"/>
        <v>-36.204218000000083</v>
      </c>
      <c r="FU9" s="573">
        <f t="shared" si="56"/>
        <v>-6.5114262009238102E-2</v>
      </c>
      <c r="FV9" s="445">
        <v>146.06131600000001</v>
      </c>
      <c r="FW9" s="379">
        <f t="shared" si="96"/>
        <v>6.7172999999996819E-2</v>
      </c>
      <c r="FX9" s="573">
        <f t="shared" si="57"/>
        <v>4.6010749896998823E-4</v>
      </c>
      <c r="FY9" s="445">
        <v>133.798023</v>
      </c>
      <c r="FZ9" s="379">
        <f t="shared" si="97"/>
        <v>25.306969000000009</v>
      </c>
      <c r="GA9" s="573">
        <f t="shared" si="58"/>
        <v>0.23326318684303696</v>
      </c>
      <c r="GB9" s="445">
        <v>88.195147999999989</v>
      </c>
      <c r="GC9" s="379">
        <f t="shared" si="98"/>
        <v>-4.4124670000000208</v>
      </c>
      <c r="GD9" s="573">
        <f t="shared" si="59"/>
        <v>-4.7646913269497548E-2</v>
      </c>
      <c r="GE9" s="445">
        <v>368.05448699999999</v>
      </c>
      <c r="GF9" s="379">
        <f t="shared" si="99"/>
        <v>20.961675000000014</v>
      </c>
      <c r="GG9" s="573">
        <f t="shared" si="60"/>
        <v>6.0392132234648566E-2</v>
      </c>
      <c r="GH9" s="445">
        <v>887.86083999999994</v>
      </c>
      <c r="GI9" s="379">
        <f t="shared" si="100"/>
        <v>-15.242543000000069</v>
      </c>
      <c r="GJ9" s="573">
        <f t="shared" si="61"/>
        <v>-1.687796025009472E-2</v>
      </c>
      <c r="GK9" s="445">
        <v>91.610711000000009</v>
      </c>
      <c r="GL9" s="379">
        <f t="shared" si="101"/>
        <v>1.5898720000000139</v>
      </c>
      <c r="GM9" s="573">
        <f t="shared" si="62"/>
        <v>1.7661155102098237E-2</v>
      </c>
      <c r="GN9" s="445">
        <v>83.966991000000007</v>
      </c>
      <c r="GO9" s="379">
        <f t="shared" si="102"/>
        <v>-16.310260999999997</v>
      </c>
      <c r="GP9" s="573">
        <f t="shared" si="63"/>
        <v>-0.1626516550333868</v>
      </c>
      <c r="GQ9" s="445">
        <v>91.764922999999996</v>
      </c>
      <c r="GR9" s="379">
        <f t="shared" si="103"/>
        <v>9.223243999999994</v>
      </c>
      <c r="GS9" s="573">
        <f t="shared" si="64"/>
        <v>0.11174044569653101</v>
      </c>
      <c r="GT9" s="445">
        <v>267.342625</v>
      </c>
      <c r="GU9" s="379">
        <f t="shared" si="104"/>
        <v>-5.4971449999999891</v>
      </c>
      <c r="GV9" s="573">
        <f t="shared" si="65"/>
        <v>-2.0147887531205548E-2</v>
      </c>
      <c r="GW9" s="445">
        <v>1155.2034650000001</v>
      </c>
      <c r="GX9" s="379">
        <f t="shared" si="105"/>
        <v>-20.739687999999887</v>
      </c>
      <c r="GY9" s="573">
        <f t="shared" si="66"/>
        <v>-1.7636641658306324E-2</v>
      </c>
      <c r="GZ9" s="445">
        <v>163.117861</v>
      </c>
      <c r="HA9" s="379">
        <f t="shared" si="106"/>
        <v>36.470692000000014</v>
      </c>
      <c r="HB9" s="573">
        <f t="shared" si="67"/>
        <v>0.28797084283818469</v>
      </c>
      <c r="HC9" s="445">
        <v>193.84164999999999</v>
      </c>
      <c r="HD9" s="379">
        <f t="shared" si="107"/>
        <v>28.359598999999974</v>
      </c>
      <c r="HE9" s="573">
        <f t="shared" si="68"/>
        <v>0.17137567989171207</v>
      </c>
      <c r="HF9" s="445">
        <v>199.932962</v>
      </c>
      <c r="HG9" s="379">
        <f t="shared" si="108"/>
        <v>29.565047000000021</v>
      </c>
      <c r="HH9" s="573">
        <f t="shared" si="69"/>
        <v>0.17353647252183618</v>
      </c>
      <c r="HI9" s="445">
        <v>556.892473</v>
      </c>
      <c r="HJ9" s="379">
        <f t="shared" si="109"/>
        <v>94.395338000000038</v>
      </c>
      <c r="HK9" s="573">
        <f t="shared" si="70"/>
        <v>0.2040992924204818</v>
      </c>
      <c r="HL9" s="445">
        <v>1712.0959380000002</v>
      </c>
      <c r="HM9" s="379">
        <f t="shared" si="110"/>
        <v>73.655650000000378</v>
      </c>
      <c r="HN9" s="573">
        <f t="shared" si="71"/>
        <v>4.4954735634528287E-2</v>
      </c>
      <c r="HO9" s="445">
        <v>209.44022899999999</v>
      </c>
      <c r="HP9" s="379">
        <f t="shared" si="111"/>
        <v>32.124809999999968</v>
      </c>
      <c r="HQ9" s="573">
        <f t="shared" si="72"/>
        <v>0.18117324585291686</v>
      </c>
      <c r="HR9" s="445">
        <v>180.29720900000001</v>
      </c>
      <c r="HS9" s="379">
        <f t="shared" si="112"/>
        <v>16.450141000000002</v>
      </c>
      <c r="HT9" s="573">
        <f t="shared" si="73"/>
        <v>0.10039936143379753</v>
      </c>
      <c r="HU9" s="445">
        <v>167.62393799999998</v>
      </c>
      <c r="HV9" s="379">
        <f t="shared" si="113"/>
        <v>-11.019928000000021</v>
      </c>
      <c r="HW9" s="573">
        <f t="shared" si="74"/>
        <v>-6.1686573666067106E-2</v>
      </c>
      <c r="HX9" s="445">
        <v>557.36137600000006</v>
      </c>
      <c r="HY9" s="379">
        <f t="shared" si="114"/>
        <v>37.555023000000119</v>
      </c>
      <c r="HZ9" s="573">
        <f t="shared" si="75"/>
        <v>7.2248103131590857E-2</v>
      </c>
      <c r="IA9" s="445">
        <v>178.357415</v>
      </c>
      <c r="IB9" s="379">
        <f t="shared" si="115"/>
        <v>32.296098999999998</v>
      </c>
      <c r="IC9" s="573">
        <f t="shared" si="76"/>
        <v>0.22111329600782179</v>
      </c>
      <c r="ID9" s="445">
        <v>131.90887800000002</v>
      </c>
      <c r="IE9" s="379">
        <f t="shared" si="116"/>
        <v>-1.889144999999985</v>
      </c>
      <c r="IF9" s="573">
        <f t="shared" si="77"/>
        <v>-1.4119379028492708E-2</v>
      </c>
      <c r="IG9" s="445">
        <v>137.63267599999998</v>
      </c>
      <c r="IH9" s="379">
        <f t="shared" si="117"/>
        <v>49.437527999999986</v>
      </c>
      <c r="II9" s="573">
        <f t="shared" si="78"/>
        <v>0.56054702691807934</v>
      </c>
      <c r="IJ9" s="445">
        <v>447.89896899999997</v>
      </c>
      <c r="IK9" s="379">
        <f t="shared" si="118"/>
        <v>79.844481999999971</v>
      </c>
      <c r="IL9" s="573">
        <f t="shared" si="79"/>
        <v>0.21693658091444479</v>
      </c>
      <c r="IM9" s="445">
        <v>1005.260345</v>
      </c>
      <c r="IN9" s="379">
        <f t="shared" si="119"/>
        <v>117.39950500000009</v>
      </c>
      <c r="IO9" s="573">
        <f t="shared" si="80"/>
        <v>0.13222737135247467</v>
      </c>
      <c r="IP9" s="445">
        <v>112.192724</v>
      </c>
      <c r="IQ9" s="379">
        <f t="shared" si="120"/>
        <v>20.582012999999989</v>
      </c>
      <c r="IR9" s="573">
        <f t="shared" si="81"/>
        <v>0.22466819409359226</v>
      </c>
      <c r="IS9" s="445">
        <v>120.95753300000001</v>
      </c>
      <c r="IT9" s="379">
        <f t="shared" si="121"/>
        <v>36.990542000000005</v>
      </c>
      <c r="IU9" s="573">
        <f t="shared" si="82"/>
        <v>0.44053671043184101</v>
      </c>
      <c r="IV9" s="445">
        <v>127.169169</v>
      </c>
      <c r="IW9" s="379">
        <f t="shared" si="122"/>
        <v>35.404246000000001</v>
      </c>
      <c r="IX9" s="573">
        <f t="shared" si="83"/>
        <v>0.3858145884348424</v>
      </c>
      <c r="IY9" s="445">
        <v>360.31942599999996</v>
      </c>
      <c r="IZ9" s="379">
        <f t="shared" si="123"/>
        <v>92.976800999999966</v>
      </c>
      <c r="JA9" s="573">
        <f t="shared" si="84"/>
        <v>0.34778143216032226</v>
      </c>
      <c r="JB9" s="445">
        <v>1365.5797710000002</v>
      </c>
      <c r="JC9" s="379">
        <f t="shared" si="124"/>
        <v>210.37630600000011</v>
      </c>
      <c r="JD9" s="573">
        <f t="shared" si="85"/>
        <v>0.18211190701371391</v>
      </c>
      <c r="JE9" s="445">
        <v>156.645081</v>
      </c>
      <c r="JF9" s="379">
        <f t="shared" si="125"/>
        <v>-6.4727800000000002</v>
      </c>
      <c r="JG9" s="573">
        <f t="shared" si="86"/>
        <v>-3.9681614020183845E-2</v>
      </c>
      <c r="JH9" s="445">
        <v>215.36121900000001</v>
      </c>
      <c r="JI9" s="379">
        <f t="shared" si="126"/>
        <v>21.519569000000018</v>
      </c>
      <c r="JJ9" s="573">
        <f t="shared" si="87"/>
        <v>0.11101622896833585</v>
      </c>
      <c r="JK9" s="445">
        <v>250.48858499999997</v>
      </c>
      <c r="JL9" s="379">
        <f t="shared" si="127"/>
        <v>50.555622999999969</v>
      </c>
      <c r="JM9" s="573">
        <f t="shared" si="88"/>
        <v>0.25286287210610109</v>
      </c>
      <c r="JN9" s="445">
        <v>622.49488499999995</v>
      </c>
      <c r="JO9" s="379">
        <f t="shared" si="128"/>
        <v>65.602411999999958</v>
      </c>
      <c r="JP9" s="573">
        <f t="shared" si="89"/>
        <v>0.11780085955659875</v>
      </c>
      <c r="JQ9" s="445">
        <v>1988.0746559999998</v>
      </c>
      <c r="JR9" s="379">
        <f t="shared" si="129"/>
        <v>275.97871799999962</v>
      </c>
      <c r="JS9" s="573">
        <f t="shared" si="90"/>
        <v>0.16119348914663426</v>
      </c>
    </row>
    <row r="10" spans="1:279" x14ac:dyDescent="0.25">
      <c r="A10" s="4" t="s">
        <v>11</v>
      </c>
      <c r="B10" s="222">
        <v>111.59284</v>
      </c>
      <c r="C10" s="447">
        <v>17.890999999999998</v>
      </c>
      <c r="D10" s="448">
        <v>14.930999999999999</v>
      </c>
      <c r="E10" s="449">
        <v>13.648999999999999</v>
      </c>
      <c r="F10" s="200">
        <v>46.470999999999997</v>
      </c>
      <c r="G10" s="447">
        <v>6.4329999999999998</v>
      </c>
      <c r="H10" s="448">
        <v>3.7530000000000001</v>
      </c>
      <c r="I10" s="449">
        <v>13.25</v>
      </c>
      <c r="J10" s="200">
        <v>23.436</v>
      </c>
      <c r="K10" s="448">
        <v>69.906999999999996</v>
      </c>
      <c r="L10" s="447">
        <v>14.438352</v>
      </c>
      <c r="M10" s="448">
        <v>15.306259000000001</v>
      </c>
      <c r="N10" s="449">
        <v>13.195489999999999</v>
      </c>
      <c r="O10" s="200">
        <v>42.940100999999999</v>
      </c>
      <c r="P10" s="448">
        <v>112.84710099999999</v>
      </c>
      <c r="Q10" s="447">
        <v>15.516616000000001</v>
      </c>
      <c r="R10" s="448">
        <v>13.911011999999999</v>
      </c>
      <c r="S10" s="449">
        <v>20.222000000000001</v>
      </c>
      <c r="T10" s="200">
        <v>49.649628</v>
      </c>
      <c r="U10" s="448">
        <v>162.49672899999999</v>
      </c>
      <c r="V10" s="447">
        <v>18.869</v>
      </c>
      <c r="W10" s="448">
        <v>16.655999999999999</v>
      </c>
      <c r="X10" s="449">
        <v>17.693999999999999</v>
      </c>
      <c r="Y10" s="200">
        <v>53.218999999999994</v>
      </c>
      <c r="Z10" s="443">
        <v>21.449000000000002</v>
      </c>
      <c r="AA10" s="443">
        <v>21.385000000000002</v>
      </c>
      <c r="AB10" s="443">
        <v>19.180088999999999</v>
      </c>
      <c r="AC10" s="449">
        <v>62.014088999999998</v>
      </c>
      <c r="AD10" s="448">
        <v>115.23308899999999</v>
      </c>
      <c r="AE10" s="448">
        <v>13.930769</v>
      </c>
      <c r="AF10" s="448">
        <v>31.353511000000001</v>
      </c>
      <c r="AG10" s="51">
        <v>15.304506</v>
      </c>
      <c r="AH10" s="451">
        <v>60.588785999999999</v>
      </c>
      <c r="AI10" s="451">
        <v>175.82187499999998</v>
      </c>
      <c r="AJ10" s="448">
        <v>23.759817000000002</v>
      </c>
      <c r="AK10" s="448">
        <v>20.558130999999999</v>
      </c>
      <c r="AL10" s="448">
        <v>25.276</v>
      </c>
      <c r="AM10" s="448">
        <v>69.593947999999997</v>
      </c>
      <c r="AN10" s="448">
        <v>245.41582299999999</v>
      </c>
      <c r="AO10" s="447">
        <v>29.980395999999995</v>
      </c>
      <c r="AP10" s="448">
        <v>24.212363</v>
      </c>
      <c r="AQ10" s="449">
        <v>21.73</v>
      </c>
      <c r="AR10" s="200">
        <v>75.922758999999999</v>
      </c>
      <c r="AS10" s="443">
        <v>17.161062000000001</v>
      </c>
      <c r="AT10" s="443">
        <v>16.078643</v>
      </c>
      <c r="AU10" s="443">
        <v>15.634</v>
      </c>
      <c r="AV10" s="449">
        <v>48.873705000000001</v>
      </c>
      <c r="AW10" s="448">
        <v>124.796464</v>
      </c>
      <c r="AX10" s="448">
        <v>15.772233999999999</v>
      </c>
      <c r="AY10" s="448">
        <v>13.947844</v>
      </c>
      <c r="AZ10" s="51">
        <v>15.723000000000001</v>
      </c>
      <c r="BA10" s="451">
        <v>45.443078</v>
      </c>
      <c r="BB10" s="451">
        <v>170.239542</v>
      </c>
      <c r="BC10" s="448">
        <v>19.649532000000001</v>
      </c>
      <c r="BD10" s="448">
        <v>22.480816000000001</v>
      </c>
      <c r="BE10" s="448">
        <v>29.819161000000001</v>
      </c>
      <c r="BF10" s="380">
        <v>71.949509000000006</v>
      </c>
      <c r="BG10" s="393">
        <v>2.3555610000000087</v>
      </c>
      <c r="BH10" s="405">
        <v>3.3847210392490057E-2</v>
      </c>
      <c r="BI10" s="380">
        <v>242.18905100000001</v>
      </c>
      <c r="BJ10" s="380">
        <v>-3.2267719999999827</v>
      </c>
      <c r="BK10" s="333">
        <v>-1.3148182381051976E-2</v>
      </c>
      <c r="BL10" s="447">
        <v>27.670248000000001</v>
      </c>
      <c r="BM10" s="448">
        <v>25.448308000000001</v>
      </c>
      <c r="BN10" s="449">
        <v>21.460018999999999</v>
      </c>
      <c r="BO10" s="200">
        <v>74.578575000000001</v>
      </c>
      <c r="BP10" s="447">
        <v>14.456535000000001</v>
      </c>
      <c r="BQ10" s="448">
        <v>16.292507000000001</v>
      </c>
      <c r="BR10" s="449">
        <v>14.580645000000001</v>
      </c>
      <c r="BS10" s="443">
        <v>-1.0533549999999998</v>
      </c>
      <c r="BT10" s="461">
        <v>-6.7375911474990391E-2</v>
      </c>
      <c r="BU10" s="449">
        <v>45.329687000000007</v>
      </c>
      <c r="BV10" s="443">
        <v>-3.5440179999999941</v>
      </c>
      <c r="BW10" s="461">
        <v>-7.2513798575327859E-2</v>
      </c>
      <c r="BX10" s="448">
        <v>119.90826200000001</v>
      </c>
      <c r="BY10" s="380">
        <v>-4.8882019999999926</v>
      </c>
      <c r="BZ10" s="333">
        <v>-3.9169395055936779E-2</v>
      </c>
      <c r="CA10" s="380">
        <v>17.414435999999998</v>
      </c>
      <c r="CB10" s="380">
        <v>1.6422019999999993</v>
      </c>
      <c r="CC10" s="333">
        <v>0.1041198095336399</v>
      </c>
      <c r="CD10" s="380">
        <v>18.588336999999999</v>
      </c>
      <c r="CE10" s="380">
        <v>4.6404929999999993</v>
      </c>
      <c r="CF10" s="333">
        <v>0.33270324789981875</v>
      </c>
      <c r="CG10" s="380">
        <v>15.098983</v>
      </c>
      <c r="CH10" s="380">
        <f t="shared" si="0"/>
        <v>-0.62401700000000027</v>
      </c>
      <c r="CI10" s="573">
        <f t="shared" si="1"/>
        <v>-3.9688163836418003E-2</v>
      </c>
      <c r="CJ10" s="380">
        <v>51.101755999999995</v>
      </c>
      <c r="CK10" s="380">
        <f t="shared" si="2"/>
        <v>5.6586779999999948</v>
      </c>
      <c r="CL10" s="573">
        <f t="shared" si="3"/>
        <v>0.12452233099175181</v>
      </c>
      <c r="CM10" s="566">
        <v>171.010018</v>
      </c>
      <c r="CN10" s="566">
        <f t="shared" si="4"/>
        <v>0.77047600000000216</v>
      </c>
      <c r="CO10" s="573">
        <f t="shared" si="5"/>
        <v>4.5258345443622153E-3</v>
      </c>
      <c r="CP10" s="566">
        <v>18.014312</v>
      </c>
      <c r="CQ10" s="566">
        <f t="shared" si="91"/>
        <v>-1.6352200000000003</v>
      </c>
      <c r="CR10" s="573">
        <f t="shared" si="6"/>
        <v>-8.3219284815536587E-2</v>
      </c>
      <c r="CS10" s="566">
        <v>29.593060000000001</v>
      </c>
      <c r="CT10" s="566">
        <f t="shared" si="7"/>
        <v>7.1122440000000005</v>
      </c>
      <c r="CU10" s="573">
        <f t="shared" si="8"/>
        <v>0.31636947697983919</v>
      </c>
      <c r="CV10" s="566">
        <v>52.554048000000002</v>
      </c>
      <c r="CW10" s="566">
        <f t="shared" si="9"/>
        <v>22.734887000000001</v>
      </c>
      <c r="CX10" s="573">
        <f t="shared" si="10"/>
        <v>0.76242544181575056</v>
      </c>
      <c r="CY10" s="380">
        <v>100.16142000000001</v>
      </c>
      <c r="CZ10" s="380">
        <f t="shared" si="11"/>
        <v>28.211911000000001</v>
      </c>
      <c r="DA10" s="573">
        <f t="shared" si="12"/>
        <v>0.39210706774941295</v>
      </c>
      <c r="DB10" s="566">
        <v>271.17143800000002</v>
      </c>
      <c r="DC10" s="566">
        <f t="shared" si="13"/>
        <v>28.982387000000017</v>
      </c>
      <c r="DD10" s="573">
        <f t="shared" si="14"/>
        <v>0.1196684444665503</v>
      </c>
      <c r="DE10" s="566">
        <v>52.615546000000002</v>
      </c>
      <c r="DF10" s="566">
        <f t="shared" si="92"/>
        <v>24.945298000000001</v>
      </c>
      <c r="DG10" s="573">
        <f t="shared" si="15"/>
        <v>0.90152057907106575</v>
      </c>
      <c r="DH10" s="380">
        <v>46.571474000000002</v>
      </c>
      <c r="DI10" s="380">
        <f t="shared" si="16"/>
        <v>21.123166000000001</v>
      </c>
      <c r="DJ10" s="573">
        <f t="shared" si="17"/>
        <v>0.83004206016368554</v>
      </c>
      <c r="DK10" s="566">
        <v>51.305042</v>
      </c>
      <c r="DL10" s="566">
        <f t="shared" si="18"/>
        <v>29.845023000000001</v>
      </c>
      <c r="DM10" s="573">
        <f t="shared" si="19"/>
        <v>1.3907267742866398</v>
      </c>
      <c r="DN10" s="566">
        <v>150.492062</v>
      </c>
      <c r="DO10" s="566">
        <f t="shared" si="20"/>
        <v>75.913487000000003</v>
      </c>
      <c r="DP10" s="573">
        <f t="shared" si="21"/>
        <v>1.0178994034144526</v>
      </c>
      <c r="DQ10" s="380">
        <v>29.102131</v>
      </c>
      <c r="DR10" s="380">
        <f t="shared" si="22"/>
        <v>14.645595999999999</v>
      </c>
      <c r="DS10" s="573">
        <f t="shared" si="23"/>
        <v>1.0130778917631369</v>
      </c>
      <c r="DT10" s="566">
        <v>24.907152999999997</v>
      </c>
      <c r="DU10" s="566">
        <f t="shared" si="24"/>
        <v>8.6146459999999969</v>
      </c>
      <c r="DV10" s="573">
        <f t="shared" si="25"/>
        <v>0.52874895189549387</v>
      </c>
      <c r="DW10" s="566">
        <v>16.729391</v>
      </c>
      <c r="DX10" s="566">
        <f t="shared" si="26"/>
        <v>2.1487459999999992</v>
      </c>
      <c r="DY10" s="573">
        <f t="shared" si="27"/>
        <v>0.14736974941780689</v>
      </c>
      <c r="DZ10" s="380">
        <v>70.738675000000001</v>
      </c>
      <c r="EA10" s="380">
        <f t="shared" si="28"/>
        <v>25.408987999999994</v>
      </c>
      <c r="EB10" s="573">
        <f t="shared" si="29"/>
        <v>0.56053746852476594</v>
      </c>
      <c r="EC10" s="380">
        <v>221.230737</v>
      </c>
      <c r="ED10" s="380">
        <f t="shared" si="30"/>
        <v>101.322475</v>
      </c>
      <c r="EE10" s="573">
        <f t="shared" si="31"/>
        <v>0.84499994670926004</v>
      </c>
      <c r="EF10" s="380">
        <v>21.172099999999997</v>
      </c>
      <c r="EG10" s="380">
        <f t="shared" si="32"/>
        <v>3.7576639999999983</v>
      </c>
      <c r="EH10" s="573">
        <f t="shared" si="33"/>
        <v>0.2157786792520871</v>
      </c>
      <c r="EI10" s="380">
        <v>24.866510999999999</v>
      </c>
      <c r="EJ10" s="380">
        <f t="shared" si="34"/>
        <v>6.2781739999999999</v>
      </c>
      <c r="EK10" s="573">
        <f t="shared" si="35"/>
        <v>0.33774801909390817</v>
      </c>
      <c r="EL10" s="380">
        <v>32.259517000000002</v>
      </c>
      <c r="EM10" s="380">
        <f t="shared" si="36"/>
        <v>17.160534000000002</v>
      </c>
      <c r="EN10" s="573">
        <f t="shared" si="37"/>
        <v>1.1365357521099269</v>
      </c>
      <c r="EO10" s="380">
        <v>78.298128000000005</v>
      </c>
      <c r="EP10" s="380">
        <f t="shared" si="38"/>
        <v>27.196372000000011</v>
      </c>
      <c r="EQ10" s="573">
        <f t="shared" si="39"/>
        <v>0.53220034160861351</v>
      </c>
      <c r="ER10" s="380">
        <v>299.528865</v>
      </c>
      <c r="ES10" s="380">
        <f t="shared" si="40"/>
        <v>128.51884699999999</v>
      </c>
      <c r="ET10" s="573">
        <f t="shared" si="41"/>
        <v>0.75152817655396065</v>
      </c>
      <c r="EU10" s="380">
        <v>27.555889000000001</v>
      </c>
      <c r="EV10" s="380">
        <f t="shared" si="42"/>
        <v>9.5415770000000002</v>
      </c>
      <c r="EW10" s="573">
        <f t="shared" si="43"/>
        <v>0.52966646741768431</v>
      </c>
      <c r="EX10" s="380">
        <v>43.344605999999999</v>
      </c>
      <c r="EY10" s="380">
        <f t="shared" si="44"/>
        <v>13.751545999999998</v>
      </c>
      <c r="EZ10" s="573">
        <f t="shared" si="45"/>
        <v>0.46468820730265803</v>
      </c>
      <c r="FA10" s="380">
        <v>47.863292999999999</v>
      </c>
      <c r="FB10" s="380">
        <f t="shared" si="46"/>
        <v>-4.6907550000000029</v>
      </c>
      <c r="FC10" s="573">
        <f t="shared" si="47"/>
        <v>-8.925582668722308E-2</v>
      </c>
      <c r="FD10" s="380">
        <v>118.76378800000001</v>
      </c>
      <c r="FE10" s="380">
        <f t="shared" si="48"/>
        <v>18.602367999999998</v>
      </c>
      <c r="FF10" s="573">
        <f t="shared" si="49"/>
        <v>0.18572388450563099</v>
      </c>
      <c r="FG10" s="380">
        <v>418.29265299999997</v>
      </c>
      <c r="FH10" s="380">
        <f t="shared" si="50"/>
        <v>147.12121499999995</v>
      </c>
      <c r="FI10" s="573">
        <f t="shared" si="51"/>
        <v>0.54253949488588815</v>
      </c>
      <c r="FJ10" s="443">
        <v>47.780692999999999</v>
      </c>
      <c r="FK10" s="380">
        <f t="shared" si="52"/>
        <v>-4.8348530000000025</v>
      </c>
      <c r="FL10" s="573">
        <f t="shared" si="53"/>
        <v>-9.1890199143804419E-2</v>
      </c>
      <c r="FM10" s="443">
        <v>42.113148000000002</v>
      </c>
      <c r="FN10" s="380">
        <f t="shared" si="93"/>
        <v>-4.4583259999999996</v>
      </c>
      <c r="FO10" s="573">
        <f t="shared" si="54"/>
        <v>-9.5730832998757981E-2</v>
      </c>
      <c r="FP10" s="443">
        <v>43.907546000000004</v>
      </c>
      <c r="FQ10" s="380">
        <f t="shared" si="94"/>
        <v>-7.3974959999999967</v>
      </c>
      <c r="FR10" s="573">
        <f t="shared" si="55"/>
        <v>-0.14418653043886012</v>
      </c>
      <c r="FS10" s="443">
        <v>133.80138700000001</v>
      </c>
      <c r="FT10" s="380">
        <f t="shared" si="95"/>
        <v>-16.690674999999999</v>
      </c>
      <c r="FU10" s="573">
        <f t="shared" si="56"/>
        <v>-0.11090734473423587</v>
      </c>
      <c r="FV10" s="443">
        <v>38.581374000000004</v>
      </c>
      <c r="FW10" s="380">
        <f t="shared" si="96"/>
        <v>9.4792430000000039</v>
      </c>
      <c r="FX10" s="573">
        <f t="shared" si="57"/>
        <v>0.32572332933282461</v>
      </c>
      <c r="FY10" s="443">
        <v>41.572288</v>
      </c>
      <c r="FZ10" s="380">
        <f t="shared" si="97"/>
        <v>16.665135000000003</v>
      </c>
      <c r="GA10" s="573">
        <f t="shared" si="58"/>
        <v>0.6690903211619571</v>
      </c>
      <c r="GB10" s="443">
        <v>17.157126999999999</v>
      </c>
      <c r="GC10" s="380">
        <f t="shared" si="98"/>
        <v>0.42773599999999945</v>
      </c>
      <c r="GD10" s="573">
        <f t="shared" si="59"/>
        <v>2.5567936095223041E-2</v>
      </c>
      <c r="GE10" s="443">
        <v>97.310789</v>
      </c>
      <c r="GF10" s="380">
        <f t="shared" si="99"/>
        <v>26.572113999999999</v>
      </c>
      <c r="GG10" s="573">
        <f t="shared" si="60"/>
        <v>0.37563771161956311</v>
      </c>
      <c r="GH10" s="443">
        <v>231.11217600000001</v>
      </c>
      <c r="GI10" s="380">
        <f t="shared" si="100"/>
        <v>9.8814390000000003</v>
      </c>
      <c r="GJ10" s="573">
        <f t="shared" si="61"/>
        <v>4.4665759984337076E-2</v>
      </c>
      <c r="GK10" s="443">
        <v>16.715281999999998</v>
      </c>
      <c r="GL10" s="380">
        <f t="shared" si="101"/>
        <v>-4.4568179999999984</v>
      </c>
      <c r="GM10" s="573">
        <f t="shared" si="62"/>
        <v>-0.21050429574770566</v>
      </c>
      <c r="GN10" s="443">
        <v>5.0959759999999994</v>
      </c>
      <c r="GO10" s="380">
        <f t="shared" si="102"/>
        <v>-19.770534999999999</v>
      </c>
      <c r="GP10" s="573">
        <f t="shared" si="63"/>
        <v>-0.79506670638273291</v>
      </c>
      <c r="GQ10" s="443">
        <v>16.593222000000001</v>
      </c>
      <c r="GR10" s="380">
        <f t="shared" si="103"/>
        <v>-15.666295000000002</v>
      </c>
      <c r="GS10" s="573">
        <f t="shared" si="64"/>
        <v>-0.48563327839037396</v>
      </c>
      <c r="GT10" s="443">
        <v>38.40448</v>
      </c>
      <c r="GU10" s="380">
        <f t="shared" si="104"/>
        <v>-39.893648000000006</v>
      </c>
      <c r="GV10" s="573">
        <f t="shared" si="65"/>
        <v>-0.50950960155777936</v>
      </c>
      <c r="GW10" s="443">
        <v>269.51665600000001</v>
      </c>
      <c r="GX10" s="380">
        <f t="shared" si="105"/>
        <v>-30.012208999999984</v>
      </c>
      <c r="GY10" s="573">
        <f t="shared" si="66"/>
        <v>-0.10019805269852702</v>
      </c>
      <c r="GZ10" s="443">
        <v>30.952037000000001</v>
      </c>
      <c r="HA10" s="380">
        <f t="shared" si="106"/>
        <v>3.3961480000000002</v>
      </c>
      <c r="HB10" s="573">
        <f t="shared" si="67"/>
        <v>0.12324581507785867</v>
      </c>
      <c r="HC10" s="443">
        <v>40.253740000000001</v>
      </c>
      <c r="HD10" s="380">
        <f t="shared" si="107"/>
        <v>-3.0908659999999983</v>
      </c>
      <c r="HE10" s="573">
        <f t="shared" si="68"/>
        <v>-7.1309126676569592E-2</v>
      </c>
      <c r="HF10" s="443">
        <v>33.253194000000001</v>
      </c>
      <c r="HG10" s="380">
        <f t="shared" si="108"/>
        <v>-14.610098999999998</v>
      </c>
      <c r="HH10" s="573">
        <f t="shared" si="69"/>
        <v>-0.30524642339172103</v>
      </c>
      <c r="HI10" s="443">
        <v>104.45897100000001</v>
      </c>
      <c r="HJ10" s="380">
        <f t="shared" si="109"/>
        <v>-14.304817</v>
      </c>
      <c r="HK10" s="573">
        <f t="shared" si="70"/>
        <v>-0.12044763173097846</v>
      </c>
      <c r="HL10" s="443">
        <v>373.97562700000003</v>
      </c>
      <c r="HM10" s="380">
        <f t="shared" si="110"/>
        <v>-44.317025999999942</v>
      </c>
      <c r="HN10" s="573">
        <f t="shared" si="71"/>
        <v>-0.10594741667623778</v>
      </c>
      <c r="HO10" s="443">
        <v>41.642343999999994</v>
      </c>
      <c r="HP10" s="380">
        <f t="shared" si="111"/>
        <v>-6.1383490000000052</v>
      </c>
      <c r="HQ10" s="573">
        <f t="shared" si="72"/>
        <v>-0.12846923337842767</v>
      </c>
      <c r="HR10" s="443">
        <v>34.448620000000005</v>
      </c>
      <c r="HS10" s="380">
        <f t="shared" si="112"/>
        <v>-7.6645279999999971</v>
      </c>
      <c r="HT10" s="573">
        <f t="shared" si="73"/>
        <v>-0.18199845805875156</v>
      </c>
      <c r="HU10" s="443">
        <v>35.866161999999996</v>
      </c>
      <c r="HV10" s="380">
        <f t="shared" si="113"/>
        <v>-8.0413840000000079</v>
      </c>
      <c r="HW10" s="573">
        <f t="shared" si="74"/>
        <v>-0.18314355350217038</v>
      </c>
      <c r="HX10" s="443">
        <v>111.95712599999999</v>
      </c>
      <c r="HY10" s="380">
        <f t="shared" si="114"/>
        <v>-21.844261000000017</v>
      </c>
      <c r="HZ10" s="573">
        <f t="shared" si="75"/>
        <v>-0.1632588532135322</v>
      </c>
      <c r="IA10" s="443">
        <v>42.188633000000003</v>
      </c>
      <c r="IB10" s="380">
        <f t="shared" si="115"/>
        <v>3.6072589999999991</v>
      </c>
      <c r="IC10" s="573">
        <f t="shared" si="76"/>
        <v>9.3497421838838579E-2</v>
      </c>
      <c r="ID10" s="443">
        <v>29.982740000000003</v>
      </c>
      <c r="IE10" s="380">
        <f t="shared" si="116"/>
        <v>-11.589547999999997</v>
      </c>
      <c r="IF10" s="573">
        <f t="shared" si="77"/>
        <v>-0.27878061462481923</v>
      </c>
      <c r="IG10" s="443">
        <v>34.955906999999996</v>
      </c>
      <c r="IH10" s="380">
        <f t="shared" si="117"/>
        <v>17.798779999999997</v>
      </c>
      <c r="II10" s="573">
        <f t="shared" si="78"/>
        <v>1.0373986274042266</v>
      </c>
      <c r="IJ10" s="443">
        <v>107.12728</v>
      </c>
      <c r="IK10" s="380">
        <f t="shared" si="118"/>
        <v>9.8164909999999992</v>
      </c>
      <c r="IL10" s="573">
        <f t="shared" si="79"/>
        <v>0.1008777248738575</v>
      </c>
      <c r="IM10" s="443">
        <v>219.084406</v>
      </c>
      <c r="IN10" s="380">
        <f t="shared" si="119"/>
        <v>-12.027770000000004</v>
      </c>
      <c r="IO10" s="573">
        <f t="shared" si="80"/>
        <v>-5.2042995778811774E-2</v>
      </c>
      <c r="IP10" s="443">
        <v>26.839776999999998</v>
      </c>
      <c r="IQ10" s="380">
        <f t="shared" si="120"/>
        <v>10.124495</v>
      </c>
      <c r="IR10" s="573">
        <f t="shared" si="81"/>
        <v>0.60570291305884039</v>
      </c>
      <c r="IS10" s="443">
        <v>26.134528</v>
      </c>
      <c r="IT10" s="380">
        <f t="shared" si="121"/>
        <v>21.038551999999999</v>
      </c>
      <c r="IU10" s="573">
        <f t="shared" si="82"/>
        <v>4.1284637133298903</v>
      </c>
      <c r="IV10" s="443">
        <v>24.529268999999999</v>
      </c>
      <c r="IW10" s="380">
        <f t="shared" si="122"/>
        <v>7.9360469999999985</v>
      </c>
      <c r="IX10" s="573">
        <f t="shared" si="83"/>
        <v>0.4782704046266601</v>
      </c>
      <c r="IY10" s="443">
        <v>77.503574</v>
      </c>
      <c r="IZ10" s="380">
        <f t="shared" si="123"/>
        <v>39.099094000000001</v>
      </c>
      <c r="JA10" s="573">
        <f t="shared" si="84"/>
        <v>1.0180867961237856</v>
      </c>
      <c r="JB10" s="443">
        <v>296.58798000000002</v>
      </c>
      <c r="JC10" s="380">
        <f t="shared" si="124"/>
        <v>27.071324000000004</v>
      </c>
      <c r="JD10" s="573">
        <f t="shared" si="85"/>
        <v>0.10044397404515142</v>
      </c>
      <c r="JE10" s="443">
        <v>25.886861</v>
      </c>
      <c r="JF10" s="380">
        <f t="shared" si="125"/>
        <v>-5.065176000000001</v>
      </c>
      <c r="JG10" s="573">
        <f t="shared" si="86"/>
        <v>-0.16364596617663649</v>
      </c>
      <c r="JH10" s="443">
        <v>42.392928999999995</v>
      </c>
      <c r="JI10" s="380">
        <f t="shared" si="126"/>
        <v>2.1391889999999947</v>
      </c>
      <c r="JJ10" s="573">
        <f t="shared" si="87"/>
        <v>5.3142614822870984E-2</v>
      </c>
      <c r="JK10" s="443">
        <v>45.687432000000001</v>
      </c>
      <c r="JL10" s="380">
        <f t="shared" si="127"/>
        <v>12.434238000000001</v>
      </c>
      <c r="JM10" s="573">
        <f t="shared" si="88"/>
        <v>0.3739261257129165</v>
      </c>
      <c r="JN10" s="443">
        <v>113.96722199999999</v>
      </c>
      <c r="JO10" s="380">
        <f t="shared" si="128"/>
        <v>9.5082509999999871</v>
      </c>
      <c r="JP10" s="573">
        <f t="shared" si="89"/>
        <v>9.1023785788584749E-2</v>
      </c>
      <c r="JQ10" s="443">
        <v>410.55520200000001</v>
      </c>
      <c r="JR10" s="380">
        <f t="shared" si="129"/>
        <v>36.579574999999977</v>
      </c>
      <c r="JS10" s="573">
        <f t="shared" si="90"/>
        <v>9.781272457095172E-2</v>
      </c>
    </row>
    <row r="11" spans="1:279" x14ac:dyDescent="0.25">
      <c r="A11" s="4" t="s">
        <v>10</v>
      </c>
      <c r="B11" s="222">
        <v>921.74219700000003</v>
      </c>
      <c r="C11" s="447">
        <v>148.726</v>
      </c>
      <c r="D11" s="448">
        <v>135.32499999999999</v>
      </c>
      <c r="E11" s="449">
        <v>115.818</v>
      </c>
      <c r="F11" s="200">
        <v>399.86899999999997</v>
      </c>
      <c r="G11" s="447">
        <v>91.983999999999995</v>
      </c>
      <c r="H11" s="448">
        <v>80.483999999999995</v>
      </c>
      <c r="I11" s="449">
        <v>59.137</v>
      </c>
      <c r="J11" s="200">
        <v>231.60499999999999</v>
      </c>
      <c r="K11" s="448">
        <v>631.47399999999993</v>
      </c>
      <c r="L11" s="447">
        <v>57.059905000000001</v>
      </c>
      <c r="M11" s="448">
        <v>62.830500000000001</v>
      </c>
      <c r="N11" s="449">
        <v>67.455157</v>
      </c>
      <c r="O11" s="200">
        <v>187.34556200000003</v>
      </c>
      <c r="P11" s="448">
        <v>818.81956199999991</v>
      </c>
      <c r="Q11" s="447">
        <v>83.676105000000007</v>
      </c>
      <c r="R11" s="448">
        <v>109.025227</v>
      </c>
      <c r="S11" s="449">
        <v>140.74299999999999</v>
      </c>
      <c r="T11" s="200">
        <v>333.44433200000003</v>
      </c>
      <c r="U11" s="448">
        <v>1152.2638939999999</v>
      </c>
      <c r="V11" s="447">
        <v>149.59299999999999</v>
      </c>
      <c r="W11" s="448">
        <v>140.143</v>
      </c>
      <c r="X11" s="449">
        <v>137.38499999999999</v>
      </c>
      <c r="Y11" s="200">
        <v>427.12099999999998</v>
      </c>
      <c r="Z11" s="443">
        <v>102.04</v>
      </c>
      <c r="AA11" s="443">
        <v>74.494</v>
      </c>
      <c r="AB11" s="443">
        <v>67.080477999999999</v>
      </c>
      <c r="AC11" s="449">
        <v>243.61447799999999</v>
      </c>
      <c r="AD11" s="448">
        <v>670.73547799999994</v>
      </c>
      <c r="AE11" s="448">
        <v>68.956283999999997</v>
      </c>
      <c r="AF11" s="448">
        <v>72.060176999999996</v>
      </c>
      <c r="AG11" s="51">
        <v>69.438765000000004</v>
      </c>
      <c r="AH11" s="451">
        <v>210.45522599999998</v>
      </c>
      <c r="AI11" s="451">
        <v>881.19070399999987</v>
      </c>
      <c r="AJ11" s="448">
        <v>84.008523999999994</v>
      </c>
      <c r="AK11" s="448">
        <v>129.168421</v>
      </c>
      <c r="AL11" s="448">
        <v>154.33799999999999</v>
      </c>
      <c r="AM11" s="448">
        <v>367.51494500000001</v>
      </c>
      <c r="AN11" s="448">
        <v>1248.705649</v>
      </c>
      <c r="AO11" s="447">
        <v>148.44214000000002</v>
      </c>
      <c r="AP11" s="448">
        <v>121.34776100000001</v>
      </c>
      <c r="AQ11" s="449">
        <v>134.92699999999999</v>
      </c>
      <c r="AR11" s="200">
        <v>404.71690100000001</v>
      </c>
      <c r="AS11" s="443">
        <v>108.570733</v>
      </c>
      <c r="AT11" s="443">
        <v>72.916117</v>
      </c>
      <c r="AU11" s="443">
        <v>63.612000000000002</v>
      </c>
      <c r="AV11" s="449">
        <v>245.09885</v>
      </c>
      <c r="AW11" s="448">
        <v>649.81575099999998</v>
      </c>
      <c r="AX11" s="448">
        <v>51.851438000000002</v>
      </c>
      <c r="AY11" s="448">
        <v>68.062353999999999</v>
      </c>
      <c r="AZ11" s="51">
        <v>67.733000000000004</v>
      </c>
      <c r="BA11" s="451">
        <v>187.646792</v>
      </c>
      <c r="BB11" s="451">
        <v>837.46254299999998</v>
      </c>
      <c r="BC11" s="448">
        <v>79.223201000000003</v>
      </c>
      <c r="BD11" s="448">
        <v>112.503488</v>
      </c>
      <c r="BE11" s="448">
        <v>137.385378</v>
      </c>
      <c r="BF11" s="380">
        <v>329.11206700000002</v>
      </c>
      <c r="BG11" s="393">
        <v>-38.402877999999987</v>
      </c>
      <c r="BH11" s="405">
        <v>-0.10449337781351986</v>
      </c>
      <c r="BI11" s="380">
        <v>1166.5746100000001</v>
      </c>
      <c r="BJ11" s="380">
        <v>-82.131038999999873</v>
      </c>
      <c r="BK11" s="333">
        <v>-6.5772937814266186E-2</v>
      </c>
      <c r="BL11" s="447">
        <v>139.55626599999999</v>
      </c>
      <c r="BM11" s="448">
        <v>134.51462100000001</v>
      </c>
      <c r="BN11" s="449">
        <v>136.64067299999999</v>
      </c>
      <c r="BO11" s="200">
        <v>410.71155999999996</v>
      </c>
      <c r="BP11" s="447">
        <v>95.708510000000004</v>
      </c>
      <c r="BQ11" s="448">
        <v>76.290070999999998</v>
      </c>
      <c r="BR11" s="449">
        <v>68.234105999999997</v>
      </c>
      <c r="BS11" s="443">
        <v>4.6221059999999952</v>
      </c>
      <c r="BT11" s="461">
        <v>7.2660913035276289E-2</v>
      </c>
      <c r="BU11" s="449">
        <v>240.232687</v>
      </c>
      <c r="BV11" s="443">
        <v>-4.8661630000000002</v>
      </c>
      <c r="BW11" s="461">
        <v>-1.9853879363367067E-2</v>
      </c>
      <c r="BX11" s="448">
        <v>650.9442469999999</v>
      </c>
      <c r="BY11" s="380">
        <v>1.1284959999999273</v>
      </c>
      <c r="BZ11" s="333">
        <v>1.736639960270719E-3</v>
      </c>
      <c r="CA11" s="380">
        <v>75.510034000000005</v>
      </c>
      <c r="CB11" s="380">
        <v>23.658596000000003</v>
      </c>
      <c r="CC11" s="333">
        <v>0.45627656459595206</v>
      </c>
      <c r="CD11" s="380">
        <v>66.425601999999998</v>
      </c>
      <c r="CE11" s="380">
        <v>-1.6367520000000013</v>
      </c>
      <c r="CF11" s="333">
        <v>-2.4047831199020847E-2</v>
      </c>
      <c r="CG11" s="380">
        <v>68.921266000000003</v>
      </c>
      <c r="CH11" s="380">
        <f t="shared" si="0"/>
        <v>1.1882659999999987</v>
      </c>
      <c r="CI11" s="573">
        <f t="shared" si="1"/>
        <v>1.7543383579643579E-2</v>
      </c>
      <c r="CJ11" s="380">
        <v>210.85690199999999</v>
      </c>
      <c r="CK11" s="380">
        <f t="shared" si="2"/>
        <v>23.210109999999986</v>
      </c>
      <c r="CL11" s="573">
        <f t="shared" si="3"/>
        <v>0.12369041726010421</v>
      </c>
      <c r="CM11" s="566">
        <v>861.8011489999999</v>
      </c>
      <c r="CN11" s="566">
        <f t="shared" si="4"/>
        <v>24.338605999999913</v>
      </c>
      <c r="CO11" s="573">
        <f t="shared" si="5"/>
        <v>2.9062321895392419E-2</v>
      </c>
      <c r="CP11" s="566">
        <v>120.885997</v>
      </c>
      <c r="CQ11" s="566">
        <f t="shared" si="91"/>
        <v>41.662796</v>
      </c>
      <c r="CR11" s="573">
        <f t="shared" si="6"/>
        <v>0.52589134841951157</v>
      </c>
      <c r="CS11" s="566">
        <v>141.45841000000001</v>
      </c>
      <c r="CT11" s="566">
        <f t="shared" si="7"/>
        <v>28.95492200000001</v>
      </c>
      <c r="CU11" s="573">
        <f t="shared" si="8"/>
        <v>0.25736910485833125</v>
      </c>
      <c r="CV11" s="566">
        <v>168.211533</v>
      </c>
      <c r="CW11" s="566">
        <f t="shared" si="9"/>
        <v>30.826155</v>
      </c>
      <c r="CX11" s="573">
        <f t="shared" si="10"/>
        <v>0.22437726233136687</v>
      </c>
      <c r="CY11" s="380">
        <v>430.55593999999996</v>
      </c>
      <c r="CZ11" s="380">
        <f t="shared" si="11"/>
        <v>101.44387299999994</v>
      </c>
      <c r="DA11" s="573">
        <f t="shared" si="12"/>
        <v>0.30823504566303228</v>
      </c>
      <c r="DB11" s="566">
        <v>1292.3570889999999</v>
      </c>
      <c r="DC11" s="566">
        <f t="shared" si="13"/>
        <v>125.78247899999974</v>
      </c>
      <c r="DD11" s="573">
        <f t="shared" si="14"/>
        <v>0.10782206120532636</v>
      </c>
      <c r="DE11" s="566">
        <v>145.00482199999999</v>
      </c>
      <c r="DF11" s="566">
        <f t="shared" si="92"/>
        <v>5.4485559999999964</v>
      </c>
      <c r="DG11" s="573">
        <f t="shared" si="15"/>
        <v>3.9042001883312041E-2</v>
      </c>
      <c r="DH11" s="380">
        <v>128.427132</v>
      </c>
      <c r="DI11" s="380">
        <f t="shared" si="16"/>
        <v>-6.087489000000005</v>
      </c>
      <c r="DJ11" s="573">
        <f t="shared" si="17"/>
        <v>-4.5255221735338386E-2</v>
      </c>
      <c r="DK11" s="566">
        <v>132.086555</v>
      </c>
      <c r="DL11" s="566">
        <f t="shared" si="18"/>
        <v>-4.5541179999999883</v>
      </c>
      <c r="DM11" s="573">
        <f t="shared" si="19"/>
        <v>-3.3329153757900389E-2</v>
      </c>
      <c r="DN11" s="566">
        <v>405.51850899999999</v>
      </c>
      <c r="DO11" s="566">
        <f t="shared" si="20"/>
        <v>-5.1930509999999686</v>
      </c>
      <c r="DP11" s="573">
        <f t="shared" si="21"/>
        <v>-1.2644034173277151E-2</v>
      </c>
      <c r="DQ11" s="380">
        <v>116.89201200000001</v>
      </c>
      <c r="DR11" s="380">
        <f t="shared" si="22"/>
        <v>21.183502000000004</v>
      </c>
      <c r="DS11" s="573">
        <f t="shared" si="23"/>
        <v>0.22133352614098792</v>
      </c>
      <c r="DT11" s="566">
        <v>83.583900999999997</v>
      </c>
      <c r="DU11" s="566">
        <f t="shared" si="24"/>
        <v>7.2938299999999998</v>
      </c>
      <c r="DV11" s="573">
        <f t="shared" si="25"/>
        <v>9.560654360906283E-2</v>
      </c>
      <c r="DW11" s="566">
        <v>75.878224000000003</v>
      </c>
      <c r="DX11" s="566">
        <f t="shared" si="26"/>
        <v>7.644118000000006</v>
      </c>
      <c r="DY11" s="573">
        <f t="shared" si="27"/>
        <v>0.11202781787747035</v>
      </c>
      <c r="DZ11" s="380">
        <v>276.35413699999998</v>
      </c>
      <c r="EA11" s="380">
        <f t="shared" si="28"/>
        <v>36.121449999999982</v>
      </c>
      <c r="EB11" s="573">
        <f t="shared" si="29"/>
        <v>0.15036026300617444</v>
      </c>
      <c r="EC11" s="380">
        <v>681.87264600000003</v>
      </c>
      <c r="ED11" s="380">
        <f t="shared" si="30"/>
        <v>30.928399000000127</v>
      </c>
      <c r="EE11" s="573">
        <f t="shared" si="31"/>
        <v>4.7513130567693809E-2</v>
      </c>
      <c r="EF11" s="380">
        <v>68.848738999999995</v>
      </c>
      <c r="EG11" s="380">
        <f t="shared" si="32"/>
        <v>-6.6612950000000097</v>
      </c>
      <c r="EH11" s="573">
        <f t="shared" si="33"/>
        <v>-8.8217348703617443E-2</v>
      </c>
      <c r="EI11" s="380">
        <v>75.410741000000002</v>
      </c>
      <c r="EJ11" s="380">
        <f t="shared" si="34"/>
        <v>8.9851390000000038</v>
      </c>
      <c r="EK11" s="573">
        <f t="shared" si="35"/>
        <v>0.13526620353399288</v>
      </c>
      <c r="EL11" s="380">
        <v>50.282162</v>
      </c>
      <c r="EM11" s="380">
        <f t="shared" si="36"/>
        <v>-18.639104000000003</v>
      </c>
      <c r="EN11" s="573">
        <f t="shared" si="37"/>
        <v>-0.27044053427573433</v>
      </c>
      <c r="EO11" s="380">
        <v>194.541642</v>
      </c>
      <c r="EP11" s="380">
        <f t="shared" si="38"/>
        <v>-16.315259999999995</v>
      </c>
      <c r="EQ11" s="573">
        <f t="shared" si="39"/>
        <v>-7.7375982693703785E-2</v>
      </c>
      <c r="ER11" s="380">
        <v>876.41428800000006</v>
      </c>
      <c r="ES11" s="380">
        <f t="shared" si="40"/>
        <v>14.61313900000016</v>
      </c>
      <c r="ET11" s="573">
        <f t="shared" si="41"/>
        <v>1.6956509070516639E-2</v>
      </c>
      <c r="EU11" s="380">
        <v>99.091279999999998</v>
      </c>
      <c r="EV11" s="380">
        <f t="shared" si="42"/>
        <v>-21.794717000000006</v>
      </c>
      <c r="EW11" s="573">
        <f t="shared" si="43"/>
        <v>-0.18029149397675898</v>
      </c>
      <c r="EX11" s="380">
        <v>122.13744500000001</v>
      </c>
      <c r="EY11" s="380">
        <f t="shared" si="44"/>
        <v>-19.320965000000001</v>
      </c>
      <c r="EZ11" s="573">
        <f t="shared" si="45"/>
        <v>-0.13658406735944509</v>
      </c>
      <c r="FA11" s="380">
        <v>122.504622</v>
      </c>
      <c r="FB11" s="380">
        <f t="shared" si="46"/>
        <v>-45.706911000000005</v>
      </c>
      <c r="FC11" s="573">
        <f t="shared" si="47"/>
        <v>-0.27172281344109744</v>
      </c>
      <c r="FD11" s="380">
        <v>343.73334699999998</v>
      </c>
      <c r="FE11" s="380">
        <f t="shared" si="48"/>
        <v>-86.822592999999983</v>
      </c>
      <c r="FF11" s="573">
        <f t="shared" si="49"/>
        <v>-0.2016522940085323</v>
      </c>
      <c r="FG11" s="380">
        <v>1220.147635</v>
      </c>
      <c r="FH11" s="380">
        <f t="shared" si="50"/>
        <v>-72.209453999999823</v>
      </c>
      <c r="FI11" s="573">
        <f t="shared" si="51"/>
        <v>-5.5874227498433932E-2</v>
      </c>
      <c r="FJ11" s="443">
        <v>129.53472600000001</v>
      </c>
      <c r="FK11" s="380">
        <f t="shared" si="52"/>
        <v>-15.470095999999984</v>
      </c>
      <c r="FL11" s="573">
        <f t="shared" si="53"/>
        <v>-0.10668676935447005</v>
      </c>
      <c r="FM11" s="443">
        <v>121.73392</v>
      </c>
      <c r="FN11" s="380">
        <f t="shared" si="93"/>
        <v>-6.6932120000000026</v>
      </c>
      <c r="FO11" s="573">
        <f t="shared" si="54"/>
        <v>-5.2116806595042572E-2</v>
      </c>
      <c r="FP11" s="443">
        <v>121.721087</v>
      </c>
      <c r="FQ11" s="380">
        <f t="shared" si="94"/>
        <v>-10.365468000000007</v>
      </c>
      <c r="FR11" s="573">
        <f t="shared" si="55"/>
        <v>-7.8474815245200447E-2</v>
      </c>
      <c r="FS11" s="443">
        <v>372.989733</v>
      </c>
      <c r="FT11" s="380">
        <f t="shared" si="95"/>
        <v>-32.528775999999993</v>
      </c>
      <c r="FU11" s="573">
        <f t="shared" si="56"/>
        <v>-8.0215268299874312E-2</v>
      </c>
      <c r="FV11" s="443">
        <v>95.989129000000005</v>
      </c>
      <c r="FW11" s="380">
        <f t="shared" si="96"/>
        <v>-20.902883000000003</v>
      </c>
      <c r="FX11" s="573">
        <f t="shared" si="57"/>
        <v>-0.1788221679339389</v>
      </c>
      <c r="FY11" s="443">
        <v>84.272173999999993</v>
      </c>
      <c r="FZ11" s="380">
        <f t="shared" si="97"/>
        <v>0.68827299999999525</v>
      </c>
      <c r="GA11" s="573">
        <f t="shared" si="58"/>
        <v>8.2345163574023099E-3</v>
      </c>
      <c r="GB11" s="443">
        <v>58.391663999999999</v>
      </c>
      <c r="GC11" s="380">
        <f t="shared" si="98"/>
        <v>-17.486560000000004</v>
      </c>
      <c r="GD11" s="573">
        <f t="shared" si="59"/>
        <v>-0.23045557840151878</v>
      </c>
      <c r="GE11" s="443">
        <v>238.65296699999999</v>
      </c>
      <c r="GF11" s="380">
        <f t="shared" si="99"/>
        <v>-37.701169999999991</v>
      </c>
      <c r="GG11" s="573">
        <f t="shared" si="60"/>
        <v>-0.13642339647696317</v>
      </c>
      <c r="GH11" s="443">
        <v>611.64269999999999</v>
      </c>
      <c r="GI11" s="380">
        <f t="shared" si="100"/>
        <v>-70.229946000000041</v>
      </c>
      <c r="GJ11" s="573">
        <f t="shared" si="61"/>
        <v>-0.10299569342161298</v>
      </c>
      <c r="GK11" s="443">
        <v>29.6358</v>
      </c>
      <c r="GL11" s="380">
        <f t="shared" si="101"/>
        <v>-39.212938999999992</v>
      </c>
      <c r="GM11" s="573">
        <f t="shared" si="62"/>
        <v>-0.56955202912285718</v>
      </c>
      <c r="GN11" s="443">
        <v>20.404904999999999</v>
      </c>
      <c r="GO11" s="380">
        <f t="shared" si="102"/>
        <v>-55.005836000000002</v>
      </c>
      <c r="GP11" s="573">
        <f t="shared" si="63"/>
        <v>-0.72941646336560995</v>
      </c>
      <c r="GQ11" s="443">
        <v>54.816934000000003</v>
      </c>
      <c r="GR11" s="380">
        <f t="shared" si="103"/>
        <v>4.5347720000000038</v>
      </c>
      <c r="GS11" s="573">
        <f t="shared" si="64"/>
        <v>9.0186495958546969E-2</v>
      </c>
      <c r="GT11" s="443">
        <v>104.85763900000001</v>
      </c>
      <c r="GU11" s="380">
        <f t="shared" si="104"/>
        <v>-89.68400299999999</v>
      </c>
      <c r="GV11" s="573">
        <f t="shared" si="65"/>
        <v>-0.4610015731233521</v>
      </c>
      <c r="GW11" s="443">
        <v>716.50033899999994</v>
      </c>
      <c r="GX11" s="380">
        <f t="shared" si="105"/>
        <v>-159.91394900000012</v>
      </c>
      <c r="GY11" s="573">
        <f t="shared" si="66"/>
        <v>-0.18246387717494642</v>
      </c>
      <c r="GZ11" s="443">
        <v>86.507379</v>
      </c>
      <c r="HA11" s="380">
        <f t="shared" si="106"/>
        <v>-12.583900999999997</v>
      </c>
      <c r="HB11" s="573">
        <f t="shared" si="67"/>
        <v>-0.12699302098025173</v>
      </c>
      <c r="HC11" s="443">
        <v>110.26533599999999</v>
      </c>
      <c r="HD11" s="380">
        <f t="shared" si="107"/>
        <v>-11.872109000000023</v>
      </c>
      <c r="HE11" s="573">
        <f t="shared" si="68"/>
        <v>-9.7202860269428606E-2</v>
      </c>
      <c r="HF11" s="443">
        <v>100.93606200000001</v>
      </c>
      <c r="HG11" s="380">
        <f t="shared" si="108"/>
        <v>-21.568559999999991</v>
      </c>
      <c r="HH11" s="573">
        <f t="shared" si="69"/>
        <v>-0.1760632345773859</v>
      </c>
      <c r="HI11" s="443">
        <v>297.708777</v>
      </c>
      <c r="HJ11" s="380">
        <f t="shared" si="109"/>
        <v>-46.024569999999983</v>
      </c>
      <c r="HK11" s="573">
        <f t="shared" si="70"/>
        <v>-0.13389614479272499</v>
      </c>
      <c r="HL11" s="443">
        <v>1014.209116</v>
      </c>
      <c r="HM11" s="380">
        <f t="shared" si="110"/>
        <v>-205.93851900000004</v>
      </c>
      <c r="HN11" s="573">
        <f t="shared" si="71"/>
        <v>-0.16878164010046212</v>
      </c>
      <c r="HO11" s="443">
        <v>99.057217999999992</v>
      </c>
      <c r="HP11" s="380">
        <f t="shared" si="111"/>
        <v>-30.477508000000014</v>
      </c>
      <c r="HQ11" s="573">
        <f t="shared" si="72"/>
        <v>-0.23528445955102428</v>
      </c>
      <c r="HR11" s="443">
        <v>100.46284299999999</v>
      </c>
      <c r="HS11" s="380">
        <f t="shared" si="112"/>
        <v>-21.271077000000005</v>
      </c>
      <c r="HT11" s="573">
        <f t="shared" si="73"/>
        <v>-0.17473418255158468</v>
      </c>
      <c r="HU11" s="443">
        <v>123.399018</v>
      </c>
      <c r="HV11" s="380">
        <f t="shared" si="113"/>
        <v>1.6779310000000009</v>
      </c>
      <c r="HW11" s="573">
        <f t="shared" si="74"/>
        <v>1.3785047778944013E-2</v>
      </c>
      <c r="HX11" s="443">
        <v>322.91907900000001</v>
      </c>
      <c r="HY11" s="380">
        <f t="shared" si="114"/>
        <v>-50.07065399999999</v>
      </c>
      <c r="HZ11" s="573">
        <f t="shared" si="75"/>
        <v>-0.13424137334096536</v>
      </c>
      <c r="IA11" s="443">
        <v>79.433329000000001</v>
      </c>
      <c r="IB11" s="380">
        <f t="shared" si="115"/>
        <v>-16.555800000000005</v>
      </c>
      <c r="IC11" s="573">
        <f t="shared" si="76"/>
        <v>-0.17247578108558526</v>
      </c>
      <c r="ID11" s="443">
        <v>45.409731000000001</v>
      </c>
      <c r="IE11" s="380">
        <f t="shared" si="116"/>
        <v>-38.862442999999992</v>
      </c>
      <c r="IF11" s="573">
        <f t="shared" si="77"/>
        <v>-0.4611539154074748</v>
      </c>
      <c r="IG11" s="443">
        <v>87.421990999999991</v>
      </c>
      <c r="IH11" s="380">
        <f t="shared" si="117"/>
        <v>29.030326999999993</v>
      </c>
      <c r="II11" s="573">
        <f t="shared" si="78"/>
        <v>0.4971656056933057</v>
      </c>
      <c r="IJ11" s="443">
        <v>212.265051</v>
      </c>
      <c r="IK11" s="380">
        <f t="shared" si="118"/>
        <v>-26.38791599999999</v>
      </c>
      <c r="IL11" s="573">
        <f t="shared" si="79"/>
        <v>-0.11057024067922018</v>
      </c>
      <c r="IM11" s="443">
        <v>535.18412999999998</v>
      </c>
      <c r="IN11" s="380">
        <f t="shared" si="119"/>
        <v>-76.458570000000009</v>
      </c>
      <c r="IO11" s="573">
        <f t="shared" si="80"/>
        <v>-0.12500528494822225</v>
      </c>
      <c r="IP11" s="443">
        <v>85.352947</v>
      </c>
      <c r="IQ11" s="380">
        <f t="shared" si="120"/>
        <v>55.717146999999997</v>
      </c>
      <c r="IR11" s="573">
        <f t="shared" si="81"/>
        <v>1.8800621882992865</v>
      </c>
      <c r="IS11" s="443">
        <v>94.823005000000009</v>
      </c>
      <c r="IT11" s="380">
        <f t="shared" si="121"/>
        <v>74.41810000000001</v>
      </c>
      <c r="IU11" s="573">
        <f t="shared" si="82"/>
        <v>3.6470691728287887</v>
      </c>
      <c r="IV11" s="443">
        <v>78.408756999999994</v>
      </c>
      <c r="IW11" s="380">
        <f t="shared" si="122"/>
        <v>23.591822999999991</v>
      </c>
      <c r="IX11" s="573">
        <f t="shared" si="83"/>
        <v>0.43037472690464573</v>
      </c>
      <c r="IY11" s="443">
        <v>258.58470899999998</v>
      </c>
      <c r="IZ11" s="380">
        <f t="shared" si="123"/>
        <v>153.72706999999997</v>
      </c>
      <c r="JA11" s="573">
        <f t="shared" si="84"/>
        <v>1.4660550386796327</v>
      </c>
      <c r="JB11" s="443">
        <v>793.76883899999996</v>
      </c>
      <c r="JC11" s="380">
        <f t="shared" si="124"/>
        <v>77.268500000000017</v>
      </c>
      <c r="JD11" s="573">
        <f t="shared" si="85"/>
        <v>0.10784154004426789</v>
      </c>
      <c r="JE11" s="443">
        <v>83.120283000000001</v>
      </c>
      <c r="JF11" s="380">
        <f t="shared" si="125"/>
        <v>-3.3870959999999997</v>
      </c>
      <c r="JG11" s="573">
        <f t="shared" si="86"/>
        <v>-3.9153839119319515E-2</v>
      </c>
      <c r="JH11" s="443">
        <v>111.28514800000001</v>
      </c>
      <c r="JI11" s="380">
        <f t="shared" si="126"/>
        <v>1.0198120000000159</v>
      </c>
      <c r="JJ11" s="573">
        <f t="shared" si="87"/>
        <v>9.2487089505628138E-3</v>
      </c>
      <c r="JK11" s="443">
        <v>137.50284599999998</v>
      </c>
      <c r="JL11" s="380">
        <f t="shared" si="127"/>
        <v>36.56678399999997</v>
      </c>
      <c r="JM11" s="573">
        <f t="shared" si="88"/>
        <v>0.36227670542565815</v>
      </c>
      <c r="JN11" s="443">
        <v>331.908277</v>
      </c>
      <c r="JO11" s="380">
        <f t="shared" si="128"/>
        <v>34.1995</v>
      </c>
      <c r="JP11" s="573">
        <f t="shared" si="89"/>
        <v>0.11487568604670328</v>
      </c>
      <c r="JQ11" s="443">
        <v>1125.6771159999998</v>
      </c>
      <c r="JR11" s="380">
        <f t="shared" si="129"/>
        <v>111.46799999999985</v>
      </c>
      <c r="JS11" s="573">
        <f t="shared" si="90"/>
        <v>0.10990632823300303</v>
      </c>
    </row>
    <row r="12" spans="1:279" x14ac:dyDescent="0.25">
      <c r="A12" s="86" t="s">
        <v>225</v>
      </c>
      <c r="B12" s="222"/>
      <c r="C12" s="447"/>
      <c r="D12" s="448"/>
      <c r="E12" s="449"/>
      <c r="F12" s="200"/>
      <c r="G12" s="447"/>
      <c r="H12" s="448"/>
      <c r="I12" s="449"/>
      <c r="J12" s="200"/>
      <c r="K12" s="448"/>
      <c r="L12" s="447"/>
      <c r="M12" s="448"/>
      <c r="N12" s="449"/>
      <c r="O12" s="200"/>
      <c r="P12" s="448"/>
      <c r="Q12" s="447"/>
      <c r="R12" s="448"/>
      <c r="S12" s="449"/>
      <c r="T12" s="200"/>
      <c r="U12" s="448"/>
      <c r="V12" s="447"/>
      <c r="W12" s="448"/>
      <c r="X12" s="449"/>
      <c r="Y12" s="200"/>
      <c r="Z12" s="443"/>
      <c r="AA12" s="443"/>
      <c r="AB12" s="443"/>
      <c r="AC12" s="449"/>
      <c r="AD12" s="448"/>
      <c r="AE12" s="448"/>
      <c r="AF12" s="448"/>
      <c r="AG12" s="51"/>
      <c r="AJ12" s="448"/>
      <c r="AK12" s="448"/>
      <c r="AL12" s="448"/>
      <c r="AM12" s="448"/>
      <c r="AN12" s="448"/>
      <c r="AO12" s="447"/>
      <c r="AP12" s="448"/>
      <c r="AQ12" s="449"/>
      <c r="AR12" s="200"/>
      <c r="AS12" s="443"/>
      <c r="AT12" s="443"/>
      <c r="AU12" s="443"/>
      <c r="AV12" s="449"/>
      <c r="AW12" s="448"/>
      <c r="AX12" s="448"/>
      <c r="AY12" s="448"/>
      <c r="AZ12" s="51"/>
      <c r="BA12" s="451"/>
      <c r="BB12" s="451"/>
      <c r="BC12" s="448"/>
      <c r="BD12" s="448"/>
      <c r="BE12" s="448"/>
      <c r="BF12" s="380"/>
      <c r="BG12" s="393"/>
      <c r="BH12" s="405"/>
      <c r="BI12" s="380"/>
      <c r="BJ12" s="380"/>
      <c r="BK12" s="333"/>
      <c r="BL12" s="447"/>
      <c r="BM12" s="448"/>
      <c r="BN12" s="449"/>
      <c r="BO12" s="200"/>
      <c r="BP12" s="447"/>
      <c r="BQ12" s="448"/>
      <c r="BR12" s="449"/>
      <c r="BS12" s="443"/>
      <c r="BT12" s="461"/>
      <c r="BU12" s="449"/>
      <c r="BV12" s="443"/>
      <c r="BW12" s="461"/>
      <c r="BX12" s="448"/>
      <c r="BY12" s="380"/>
      <c r="BZ12" s="333"/>
      <c r="CA12" s="380"/>
      <c r="CB12" s="380"/>
      <c r="CC12" s="333"/>
      <c r="CD12" s="380"/>
      <c r="CE12" s="380"/>
      <c r="CF12" s="333"/>
      <c r="CG12" s="380"/>
      <c r="CH12" s="380"/>
      <c r="CI12" s="573"/>
      <c r="CJ12" s="380"/>
      <c r="CK12" s="380"/>
      <c r="CL12" s="573"/>
      <c r="CM12" s="566"/>
      <c r="CN12" s="566"/>
      <c r="CO12" s="573"/>
      <c r="CP12" s="566"/>
      <c r="CQ12" s="566"/>
      <c r="CR12" s="573"/>
      <c r="CS12" s="566"/>
      <c r="CT12" s="566"/>
      <c r="CU12" s="573"/>
      <c r="CV12" s="566"/>
      <c r="CW12" s="566"/>
      <c r="CX12" s="573"/>
      <c r="CY12" s="380"/>
      <c r="CZ12" s="380"/>
      <c r="DA12" s="573"/>
      <c r="DB12" s="566"/>
      <c r="DC12" s="566"/>
      <c r="DD12" s="573"/>
      <c r="DE12" s="566"/>
      <c r="DF12" s="566"/>
      <c r="DG12" s="573"/>
      <c r="DH12" s="380"/>
      <c r="DI12" s="380"/>
      <c r="DJ12" s="573"/>
      <c r="DK12" s="566"/>
      <c r="DL12" s="566"/>
      <c r="DM12" s="573"/>
      <c r="DN12" s="566"/>
      <c r="DO12" s="566"/>
      <c r="DP12" s="573"/>
      <c r="DQ12" s="380"/>
      <c r="DR12" s="380"/>
      <c r="DS12" s="573"/>
      <c r="DT12" s="566"/>
      <c r="DU12" s="566"/>
      <c r="DV12" s="573"/>
      <c r="DW12" s="566"/>
      <c r="DX12" s="566"/>
      <c r="DY12" s="573"/>
      <c r="DZ12" s="380"/>
      <c r="EA12" s="380"/>
      <c r="EB12" s="573"/>
      <c r="EC12" s="380"/>
      <c r="ED12" s="380"/>
      <c r="EE12" s="573"/>
      <c r="EF12" s="380"/>
      <c r="EG12" s="380"/>
      <c r="EH12" s="573"/>
      <c r="EI12" s="380"/>
      <c r="EJ12" s="380"/>
      <c r="EK12" s="573"/>
      <c r="EL12" s="380"/>
      <c r="EM12" s="380"/>
      <c r="EN12" s="573"/>
      <c r="EO12" s="380"/>
      <c r="EP12" s="380"/>
      <c r="EQ12" s="573"/>
      <c r="ER12" s="380"/>
      <c r="ES12" s="380"/>
      <c r="ET12" s="573"/>
      <c r="EU12" s="380"/>
      <c r="EV12" s="380"/>
      <c r="EW12" s="573"/>
      <c r="EX12" s="380"/>
      <c r="EY12" s="380"/>
      <c r="EZ12" s="573"/>
      <c r="FA12" s="380"/>
      <c r="FB12" s="380"/>
      <c r="FC12" s="573"/>
      <c r="FD12" s="380"/>
      <c r="FE12" s="380"/>
      <c r="FF12" s="573"/>
      <c r="FG12" s="380"/>
      <c r="FH12" s="380"/>
      <c r="FI12" s="573"/>
      <c r="FK12" s="380"/>
      <c r="FL12" s="573"/>
      <c r="FN12" s="380"/>
      <c r="FO12" s="573"/>
      <c r="FP12" s="443">
        <v>13.015233</v>
      </c>
      <c r="FQ12" s="380">
        <f t="shared" ref="FQ12" si="130">FP12-DK12</f>
        <v>13.015233</v>
      </c>
      <c r="FR12" s="573">
        <f t="shared" ref="FR12" si="131">IF(DK12=0,0,FQ12/DK12)</f>
        <v>0</v>
      </c>
      <c r="FS12" s="443">
        <v>13.015233</v>
      </c>
      <c r="FT12" s="380">
        <f t="shared" ref="FT12" si="132">FS12-DN12</f>
        <v>13.015233</v>
      </c>
      <c r="FU12" s="573">
        <f t="shared" ref="FU12" si="133">IF(DN12=0,0,FT12/DN12)</f>
        <v>0</v>
      </c>
      <c r="FV12" s="443">
        <v>11.490812999999999</v>
      </c>
      <c r="FW12" s="380">
        <f t="shared" ref="FW12" si="134">FV12-DQ12</f>
        <v>11.490812999999999</v>
      </c>
      <c r="FX12" s="573">
        <f t="shared" ref="FX12" si="135">IF(DQ12=0,0,FW12/DQ12)</f>
        <v>0</v>
      </c>
      <c r="FY12" s="443">
        <v>7.9535609999999997</v>
      </c>
      <c r="FZ12" s="380">
        <f t="shared" si="97"/>
        <v>7.9535609999999997</v>
      </c>
      <c r="GA12" s="573">
        <f t="shared" si="58"/>
        <v>0</v>
      </c>
      <c r="GB12" s="443">
        <v>12.646357</v>
      </c>
      <c r="GC12" s="380">
        <f t="shared" si="98"/>
        <v>12.646357</v>
      </c>
      <c r="GD12" s="573">
        <f t="shared" si="59"/>
        <v>0</v>
      </c>
      <c r="GE12" s="443">
        <v>32.090730999999998</v>
      </c>
      <c r="GF12" s="380">
        <f t="shared" si="99"/>
        <v>32.090730999999998</v>
      </c>
      <c r="GG12" s="573">
        <f t="shared" si="60"/>
        <v>0</v>
      </c>
      <c r="GH12" s="443">
        <v>45.105964</v>
      </c>
      <c r="GI12" s="380">
        <f t="shared" si="100"/>
        <v>45.105964</v>
      </c>
      <c r="GJ12" s="573">
        <f t="shared" si="61"/>
        <v>0</v>
      </c>
      <c r="GK12" s="443">
        <v>45.259629000000004</v>
      </c>
      <c r="GL12" s="380">
        <f t="shared" si="101"/>
        <v>45.259629000000004</v>
      </c>
      <c r="GM12" s="573">
        <f t="shared" si="62"/>
        <v>0</v>
      </c>
      <c r="GN12" s="443">
        <v>58.46611</v>
      </c>
      <c r="GO12" s="380">
        <f t="shared" si="102"/>
        <v>58.46611</v>
      </c>
      <c r="GP12" s="573">
        <f t="shared" si="63"/>
        <v>0</v>
      </c>
      <c r="GQ12" s="443">
        <v>20.354766999999999</v>
      </c>
      <c r="GR12" s="380">
        <f t="shared" si="103"/>
        <v>20.354766999999999</v>
      </c>
      <c r="GS12" s="573">
        <f t="shared" si="64"/>
        <v>0</v>
      </c>
      <c r="GT12" s="443">
        <v>124.080506</v>
      </c>
      <c r="GU12" s="380">
        <f t="shared" si="104"/>
        <v>124.080506</v>
      </c>
      <c r="GV12" s="573">
        <f t="shared" si="65"/>
        <v>0</v>
      </c>
      <c r="GW12" s="443">
        <v>169.18646999999999</v>
      </c>
      <c r="GX12" s="380">
        <f t="shared" si="105"/>
        <v>169.18646999999999</v>
      </c>
      <c r="GY12" s="573">
        <f t="shared" si="66"/>
        <v>0</v>
      </c>
      <c r="GZ12" s="443">
        <v>45.658445</v>
      </c>
      <c r="HA12" s="380">
        <f t="shared" si="106"/>
        <v>45.658445</v>
      </c>
      <c r="HB12" s="573">
        <f t="shared" si="67"/>
        <v>0</v>
      </c>
      <c r="HC12" s="443">
        <v>43.322574000000003</v>
      </c>
      <c r="HD12" s="380">
        <f t="shared" si="107"/>
        <v>43.322574000000003</v>
      </c>
      <c r="HE12" s="573">
        <f t="shared" si="68"/>
        <v>0</v>
      </c>
      <c r="HF12" s="443">
        <v>65.743706000000003</v>
      </c>
      <c r="HG12" s="380">
        <f t="shared" si="108"/>
        <v>65.743706000000003</v>
      </c>
      <c r="HH12" s="573">
        <f t="shared" si="69"/>
        <v>0</v>
      </c>
      <c r="HI12" s="443">
        <v>154.72472500000001</v>
      </c>
      <c r="HJ12" s="380">
        <f t="shared" si="109"/>
        <v>154.72472500000001</v>
      </c>
      <c r="HK12" s="573">
        <f t="shared" si="70"/>
        <v>0</v>
      </c>
      <c r="HL12" s="443">
        <v>323.91119500000002</v>
      </c>
      <c r="HM12" s="380">
        <f t="shared" si="110"/>
        <v>323.91119500000002</v>
      </c>
      <c r="HN12" s="573">
        <f t="shared" si="71"/>
        <v>0</v>
      </c>
      <c r="HO12" s="443">
        <v>68.740667000000002</v>
      </c>
      <c r="HP12" s="380">
        <f t="shared" si="111"/>
        <v>68.740667000000002</v>
      </c>
      <c r="HQ12" s="573">
        <f t="shared" si="72"/>
        <v>0</v>
      </c>
      <c r="HR12" s="443">
        <v>45.385745999999997</v>
      </c>
      <c r="HS12" s="380">
        <f t="shared" si="112"/>
        <v>45.385745999999997</v>
      </c>
      <c r="HT12" s="573">
        <f t="shared" si="73"/>
        <v>0</v>
      </c>
      <c r="HU12" s="443">
        <v>8.3587579999999999</v>
      </c>
      <c r="HV12" s="380">
        <f t="shared" si="113"/>
        <v>-4.6564750000000004</v>
      </c>
      <c r="HW12" s="573">
        <f t="shared" si="74"/>
        <v>-0.35777115937916748</v>
      </c>
      <c r="HX12" s="443">
        <v>122.48517099999999</v>
      </c>
      <c r="HY12" s="380">
        <f t="shared" si="114"/>
        <v>109.469938</v>
      </c>
      <c r="HZ12" s="573">
        <f t="shared" si="75"/>
        <v>8.4109088173834454</v>
      </c>
      <c r="IA12" s="443">
        <v>56.735453</v>
      </c>
      <c r="IB12" s="380">
        <f t="shared" si="115"/>
        <v>45.244640000000004</v>
      </c>
      <c r="IC12" s="573">
        <f t="shared" si="76"/>
        <v>3.9374620403273473</v>
      </c>
      <c r="ID12" s="443">
        <v>56.516407000000001</v>
      </c>
      <c r="IE12" s="380">
        <f t="shared" si="116"/>
        <v>48.562846</v>
      </c>
      <c r="IF12" s="573">
        <f t="shared" si="77"/>
        <v>6.1057991508457663</v>
      </c>
      <c r="IG12" s="443">
        <v>15.254778</v>
      </c>
      <c r="IH12" s="380">
        <f t="shared" si="117"/>
        <v>2.6084209999999999</v>
      </c>
      <c r="II12" s="573">
        <f t="shared" si="78"/>
        <v>0.20625868777862272</v>
      </c>
      <c r="IJ12" s="443">
        <v>128.50663799999998</v>
      </c>
      <c r="IK12" s="380">
        <f t="shared" si="118"/>
        <v>96.415906999999976</v>
      </c>
      <c r="IL12" s="573">
        <f t="shared" si="79"/>
        <v>3.004478364796364</v>
      </c>
      <c r="IM12" s="443">
        <v>250.99180899999999</v>
      </c>
      <c r="IN12" s="380">
        <f t="shared" si="119"/>
        <v>205.88584499999999</v>
      </c>
      <c r="IO12" s="573">
        <f t="shared" si="80"/>
        <v>4.5644927353730873</v>
      </c>
      <c r="IP12" s="443">
        <v>0</v>
      </c>
      <c r="IQ12" s="380">
        <f t="shared" si="120"/>
        <v>-45.259629000000004</v>
      </c>
      <c r="IR12" s="573">
        <f t="shared" si="81"/>
        <v>-1</v>
      </c>
      <c r="IS12" s="443">
        <v>0</v>
      </c>
      <c r="IT12" s="380">
        <f t="shared" si="121"/>
        <v>-58.46611</v>
      </c>
      <c r="IU12" s="573">
        <f t="shared" si="82"/>
        <v>-1</v>
      </c>
      <c r="IV12" s="443">
        <v>24.231142999999999</v>
      </c>
      <c r="IW12" s="380">
        <f t="shared" si="122"/>
        <v>3.8763760000000005</v>
      </c>
      <c r="IX12" s="573">
        <f t="shared" si="83"/>
        <v>0.19044069627522636</v>
      </c>
      <c r="IY12" s="443">
        <v>24.231142999999999</v>
      </c>
      <c r="IZ12" s="380">
        <f t="shared" si="123"/>
        <v>-99.849362999999997</v>
      </c>
      <c r="JA12" s="573">
        <f t="shared" si="84"/>
        <v>-0.80471434408882891</v>
      </c>
      <c r="JB12" s="443">
        <v>275.22295199999996</v>
      </c>
      <c r="JC12" s="380">
        <f t="shared" si="124"/>
        <v>106.03648199999998</v>
      </c>
      <c r="JD12" s="573">
        <f t="shared" si="85"/>
        <v>0.62674327326529122</v>
      </c>
      <c r="JE12" s="443">
        <v>47.637937000000001</v>
      </c>
      <c r="JF12" s="380">
        <f t="shared" si="125"/>
        <v>1.9794920000000005</v>
      </c>
      <c r="JG12" s="573">
        <f t="shared" si="86"/>
        <v>4.3354345510452676E-2</v>
      </c>
      <c r="JH12" s="443">
        <v>61.683141999999997</v>
      </c>
      <c r="JI12" s="380">
        <f t="shared" si="126"/>
        <v>18.360567999999994</v>
      </c>
      <c r="JJ12" s="573">
        <f t="shared" si="87"/>
        <v>0.42381064430751486</v>
      </c>
      <c r="JK12" s="443">
        <v>67.298306999999994</v>
      </c>
      <c r="JL12" s="380">
        <f t="shared" si="127"/>
        <v>1.554600999999991</v>
      </c>
      <c r="JM12" s="573">
        <f t="shared" si="88"/>
        <v>2.3646385252452773E-2</v>
      </c>
      <c r="JN12" s="443">
        <v>176.61938599999999</v>
      </c>
      <c r="JO12" s="380">
        <f t="shared" si="128"/>
        <v>21.894660999999985</v>
      </c>
      <c r="JP12" s="573">
        <f t="shared" si="89"/>
        <v>0.1415071896233778</v>
      </c>
      <c r="JQ12" s="443">
        <v>451.84233799999993</v>
      </c>
      <c r="JR12" s="380">
        <f t="shared" si="129"/>
        <v>127.93114299999991</v>
      </c>
      <c r="JS12" s="573">
        <f t="shared" si="90"/>
        <v>0.39495746048542685</v>
      </c>
    </row>
    <row r="13" spans="1:279" x14ac:dyDescent="0.25">
      <c r="A13" s="3" t="s">
        <v>26</v>
      </c>
      <c r="B13" s="218">
        <v>5845.891963</v>
      </c>
      <c r="C13" s="444">
        <v>784.5042850000001</v>
      </c>
      <c r="D13" s="445">
        <v>667.07</v>
      </c>
      <c r="E13" s="446">
        <v>622.73099999999999</v>
      </c>
      <c r="F13" s="129">
        <v>2074.3052849999999</v>
      </c>
      <c r="G13" s="444">
        <v>457.26500000000004</v>
      </c>
      <c r="H13" s="445">
        <v>365.05300000000005</v>
      </c>
      <c r="I13" s="446">
        <v>299.70799999999997</v>
      </c>
      <c r="J13" s="129">
        <v>1122.0260000000001</v>
      </c>
      <c r="K13" s="445">
        <v>3196.3312850000002</v>
      </c>
      <c r="L13" s="444">
        <v>321.74042400000002</v>
      </c>
      <c r="M13" s="445">
        <v>283.49196899999993</v>
      </c>
      <c r="N13" s="446">
        <v>348.15893699999998</v>
      </c>
      <c r="O13" s="129">
        <v>953.39133000000015</v>
      </c>
      <c r="P13" s="445">
        <v>4149.7226150000006</v>
      </c>
      <c r="Q13" s="444">
        <v>509.32673400000004</v>
      </c>
      <c r="R13" s="445">
        <v>628.17087600000002</v>
      </c>
      <c r="S13" s="446">
        <v>807.14399999999989</v>
      </c>
      <c r="T13" s="129">
        <v>1944.6416100000001</v>
      </c>
      <c r="U13" s="445">
        <v>6094.3642250000012</v>
      </c>
      <c r="V13" s="444">
        <v>878.64682399999992</v>
      </c>
      <c r="W13" s="445">
        <v>792.61099999999988</v>
      </c>
      <c r="X13" s="446">
        <v>676.18999999999994</v>
      </c>
      <c r="Y13" s="129">
        <v>2347.4478240000003</v>
      </c>
      <c r="Z13" s="446">
        <v>538.02499999999998</v>
      </c>
      <c r="AA13" s="446">
        <v>459.96700000000004</v>
      </c>
      <c r="AB13" s="446">
        <v>309.847802</v>
      </c>
      <c r="AC13" s="449">
        <v>1307.839802</v>
      </c>
      <c r="AD13" s="448">
        <v>3655.2876260000003</v>
      </c>
      <c r="AE13" s="445">
        <v>333.08504299999998</v>
      </c>
      <c r="AF13" s="445">
        <v>388.80220900000006</v>
      </c>
      <c r="AG13" s="445">
        <v>345.64024099999995</v>
      </c>
      <c r="AH13" s="445">
        <v>1067.527493</v>
      </c>
      <c r="AI13" s="445">
        <v>4722.8151190000008</v>
      </c>
      <c r="AJ13" s="445">
        <v>446.93454299999996</v>
      </c>
      <c r="AK13" s="445">
        <v>615.53807100000017</v>
      </c>
      <c r="AL13" s="445">
        <v>838.75099999999998</v>
      </c>
      <c r="AM13" s="445">
        <v>1901.2236140000005</v>
      </c>
      <c r="AN13" s="445">
        <v>6624.0387330000012</v>
      </c>
      <c r="AO13" s="444">
        <v>848.90391</v>
      </c>
      <c r="AP13" s="445">
        <v>737.779225</v>
      </c>
      <c r="AQ13" s="446">
        <v>801.10000000000014</v>
      </c>
      <c r="AR13" s="129">
        <v>2387.7831349999997</v>
      </c>
      <c r="AS13" s="446">
        <v>630.07097299999998</v>
      </c>
      <c r="AT13" s="446">
        <v>481.99363999999997</v>
      </c>
      <c r="AU13" s="446">
        <v>334.73200000000003</v>
      </c>
      <c r="AV13" s="446">
        <v>1446.7966129999998</v>
      </c>
      <c r="AW13" s="445">
        <v>3834.5797479999992</v>
      </c>
      <c r="AX13" s="445">
        <v>330.81504200000001</v>
      </c>
      <c r="AY13" s="445">
        <v>325.54593100000005</v>
      </c>
      <c r="AZ13" s="445">
        <v>369.82999999999993</v>
      </c>
      <c r="BA13" s="445">
        <v>1026.190973</v>
      </c>
      <c r="BB13" s="445">
        <v>4860.770720999999</v>
      </c>
      <c r="BC13" s="445">
        <v>499.02550400000007</v>
      </c>
      <c r="BD13" s="445">
        <v>600.472398</v>
      </c>
      <c r="BE13" s="445">
        <v>770.42622500000004</v>
      </c>
      <c r="BF13" s="379">
        <v>1869.9241270000002</v>
      </c>
      <c r="BG13" s="391">
        <v>-31.299487000000227</v>
      </c>
      <c r="BH13" s="404">
        <v>-1.6462812038268826E-2</v>
      </c>
      <c r="BI13" s="379">
        <v>6730.6948479999992</v>
      </c>
      <c r="BJ13" s="379">
        <v>106.65611499999795</v>
      </c>
      <c r="BK13" s="386">
        <v>1.6101372485739285E-2</v>
      </c>
      <c r="BL13" s="444">
        <v>795.787015</v>
      </c>
      <c r="BM13" s="445">
        <v>682.61513500000001</v>
      </c>
      <c r="BN13" s="446">
        <v>712.79084300000011</v>
      </c>
      <c r="BO13" s="129">
        <v>2191.1929930000001</v>
      </c>
      <c r="BP13" s="444">
        <v>509.03736900000001</v>
      </c>
      <c r="BQ13" s="445">
        <v>492.29333700000001</v>
      </c>
      <c r="BR13" s="446">
        <v>391.26025399999997</v>
      </c>
      <c r="BS13" s="445">
        <v>56.528253999999947</v>
      </c>
      <c r="BT13" s="460">
        <v>0.16887615764253178</v>
      </c>
      <c r="BU13" s="449">
        <v>1392.59096</v>
      </c>
      <c r="BV13" s="445">
        <v>-54.205652999999757</v>
      </c>
      <c r="BW13" s="460">
        <v>-3.7465980022998412E-2</v>
      </c>
      <c r="BX13" s="448">
        <v>3583.7839530000001</v>
      </c>
      <c r="BY13" s="379">
        <v>-250.79579499999909</v>
      </c>
      <c r="BZ13" s="386">
        <v>-6.5403723871124753E-2</v>
      </c>
      <c r="CA13" s="379">
        <v>364.296402</v>
      </c>
      <c r="CB13" s="379">
        <v>33.481359999999995</v>
      </c>
      <c r="CC13" s="386">
        <v>0.10120869896841025</v>
      </c>
      <c r="CD13" s="379">
        <v>338.06797499999993</v>
      </c>
      <c r="CE13" s="379">
        <v>12.52204399999988</v>
      </c>
      <c r="CF13" s="386">
        <v>3.8464753534271263E-2</v>
      </c>
      <c r="CG13" s="379">
        <v>456.49302499999993</v>
      </c>
      <c r="CH13" s="379">
        <f t="shared" si="0"/>
        <v>86.663025000000005</v>
      </c>
      <c r="CI13" s="573">
        <f t="shared" si="1"/>
        <v>0.23433205797258205</v>
      </c>
      <c r="CJ13" s="379">
        <v>1158.8574019999999</v>
      </c>
      <c r="CK13" s="379">
        <f t="shared" si="2"/>
        <v>132.66642899999988</v>
      </c>
      <c r="CL13" s="573">
        <f t="shared" si="3"/>
        <v>0.12928044826993415</v>
      </c>
      <c r="CM13" s="574">
        <v>4742.6413549999997</v>
      </c>
      <c r="CN13" s="574">
        <f t="shared" si="4"/>
        <v>-118.12936599999921</v>
      </c>
      <c r="CO13" s="573">
        <f t="shared" si="5"/>
        <v>-2.4302599892162088E-2</v>
      </c>
      <c r="CP13" s="574">
        <v>659.33157399999993</v>
      </c>
      <c r="CQ13" s="574">
        <f t="shared" si="91"/>
        <v>160.30606999999986</v>
      </c>
      <c r="CR13" s="573">
        <f t="shared" si="6"/>
        <v>0.32123823074180963</v>
      </c>
      <c r="CS13" s="574">
        <v>792.97973999999999</v>
      </c>
      <c r="CT13" s="574">
        <f t="shared" si="7"/>
        <v>192.50734199999999</v>
      </c>
      <c r="CU13" s="573">
        <f t="shared" si="8"/>
        <v>0.32059315738939259</v>
      </c>
      <c r="CV13" s="574">
        <v>1038.9505840000002</v>
      </c>
      <c r="CW13" s="574">
        <f t="shared" si="9"/>
        <v>268.52435900000012</v>
      </c>
      <c r="CX13" s="573">
        <f t="shared" si="10"/>
        <v>0.34854000329492951</v>
      </c>
      <c r="CY13" s="379">
        <v>2491.2618979999997</v>
      </c>
      <c r="CZ13" s="379">
        <f t="shared" si="11"/>
        <v>621.33777099999952</v>
      </c>
      <c r="DA13" s="573">
        <f t="shared" si="12"/>
        <v>0.33227966954832466</v>
      </c>
      <c r="DB13" s="574">
        <v>7233.9032529999995</v>
      </c>
      <c r="DC13" s="574">
        <f t="shared" si="13"/>
        <v>503.20840500000031</v>
      </c>
      <c r="DD13" s="573">
        <f t="shared" si="14"/>
        <v>7.476321781985508E-2</v>
      </c>
      <c r="DE13" s="574">
        <v>1052.0537120000001</v>
      </c>
      <c r="DF13" s="574">
        <f t="shared" si="92"/>
        <v>256.26669700000014</v>
      </c>
      <c r="DG13" s="573">
        <f t="shared" si="15"/>
        <v>0.32202925175902769</v>
      </c>
      <c r="DH13" s="379">
        <v>866.23811000000001</v>
      </c>
      <c r="DI13" s="379">
        <f t="shared" si="16"/>
        <v>183.622975</v>
      </c>
      <c r="DJ13" s="573">
        <f t="shared" si="17"/>
        <v>0.26899927292119008</v>
      </c>
      <c r="DK13" s="574">
        <v>775.50641199999995</v>
      </c>
      <c r="DL13" s="574">
        <f t="shared" si="18"/>
        <v>62.715568999999846</v>
      </c>
      <c r="DM13" s="573">
        <f t="shared" si="19"/>
        <v>8.7985935307532889E-2</v>
      </c>
      <c r="DN13" s="574">
        <v>2693.7982339999999</v>
      </c>
      <c r="DO13" s="574">
        <f t="shared" si="20"/>
        <v>502.60524099999975</v>
      </c>
      <c r="DP13" s="573">
        <f t="shared" si="21"/>
        <v>0.22937515892284516</v>
      </c>
      <c r="DQ13" s="379">
        <v>652.65076799999986</v>
      </c>
      <c r="DR13" s="379">
        <f t="shared" si="22"/>
        <v>143.61339899999984</v>
      </c>
      <c r="DS13" s="573">
        <f t="shared" si="23"/>
        <v>0.28212741882217263</v>
      </c>
      <c r="DT13" s="574">
        <v>527.56723199999999</v>
      </c>
      <c r="DU13" s="574">
        <f t="shared" si="24"/>
        <v>35.273894999999982</v>
      </c>
      <c r="DV13" s="573">
        <f t="shared" si="25"/>
        <v>7.1652188540589537E-2</v>
      </c>
      <c r="DW13" s="574">
        <v>416.69007599999998</v>
      </c>
      <c r="DX13" s="574">
        <f t="shared" si="26"/>
        <v>25.429822000000001</v>
      </c>
      <c r="DY13" s="573">
        <f t="shared" si="27"/>
        <v>6.4994646760107674E-2</v>
      </c>
      <c r="DZ13" s="379">
        <v>1596.9080759999999</v>
      </c>
      <c r="EA13" s="379">
        <f t="shared" si="28"/>
        <v>204.31711599999994</v>
      </c>
      <c r="EB13" s="573">
        <f t="shared" si="29"/>
        <v>0.14671724998128663</v>
      </c>
      <c r="EC13" s="379">
        <v>4290.7063099999996</v>
      </c>
      <c r="ED13" s="379">
        <f t="shared" si="30"/>
        <v>706.92235699999947</v>
      </c>
      <c r="EE13" s="573">
        <f t="shared" si="31"/>
        <v>0.19725585199080761</v>
      </c>
      <c r="EF13" s="379">
        <v>401.22297700000007</v>
      </c>
      <c r="EG13" s="379">
        <f t="shared" si="32"/>
        <v>36.926575000000071</v>
      </c>
      <c r="EH13" s="573">
        <f t="shared" si="33"/>
        <v>0.10136409472416384</v>
      </c>
      <c r="EI13" s="379">
        <v>484.54226300000005</v>
      </c>
      <c r="EJ13" s="379">
        <f t="shared" si="34"/>
        <v>146.47428800000012</v>
      </c>
      <c r="EK13" s="573">
        <f t="shared" si="35"/>
        <v>0.43326874720978864</v>
      </c>
      <c r="EL13" s="379">
        <v>535.99813199999994</v>
      </c>
      <c r="EM13" s="379">
        <f t="shared" si="36"/>
        <v>79.50510700000001</v>
      </c>
      <c r="EN13" s="573">
        <f t="shared" si="37"/>
        <v>0.17416499846848704</v>
      </c>
      <c r="EO13" s="379">
        <v>1421.7633720000001</v>
      </c>
      <c r="EP13" s="379">
        <f t="shared" si="38"/>
        <v>262.90597000000025</v>
      </c>
      <c r="EQ13" s="573">
        <f t="shared" si="39"/>
        <v>0.22686654073768456</v>
      </c>
      <c r="ER13" s="379">
        <v>5712.4696819999999</v>
      </c>
      <c r="ES13" s="379">
        <f t="shared" si="40"/>
        <v>969.82832700000017</v>
      </c>
      <c r="ET13" s="573">
        <f t="shared" si="41"/>
        <v>0.20449117999984215</v>
      </c>
      <c r="EU13" s="379">
        <v>646.0932059999999</v>
      </c>
      <c r="EV13" s="379">
        <f t="shared" si="42"/>
        <v>-13.238368000000037</v>
      </c>
      <c r="EW13" s="573">
        <f t="shared" si="43"/>
        <v>-2.0078468136579847E-2</v>
      </c>
      <c r="EX13" s="379">
        <v>758.713078</v>
      </c>
      <c r="EY13" s="379">
        <f t="shared" si="44"/>
        <v>-34.266661999999997</v>
      </c>
      <c r="EZ13" s="573">
        <f t="shared" si="45"/>
        <v>-4.3212531508055929E-2</v>
      </c>
      <c r="FA13" s="379">
        <v>947.8403330000001</v>
      </c>
      <c r="FB13" s="379">
        <f t="shared" si="46"/>
        <v>-91.110251000000062</v>
      </c>
      <c r="FC13" s="573">
        <f t="shared" si="47"/>
        <v>-8.7694499048474525E-2</v>
      </c>
      <c r="FD13" s="379">
        <v>2352.6466170000003</v>
      </c>
      <c r="FE13" s="379">
        <f t="shared" si="48"/>
        <v>-138.61528099999941</v>
      </c>
      <c r="FF13" s="573">
        <f t="shared" si="49"/>
        <v>-5.5640589659112359E-2</v>
      </c>
      <c r="FG13" s="379">
        <v>8065.1162990000003</v>
      </c>
      <c r="FH13" s="379">
        <f t="shared" si="50"/>
        <v>831.21304600000076</v>
      </c>
      <c r="FI13" s="573">
        <f t="shared" si="51"/>
        <v>0.11490519252594168</v>
      </c>
      <c r="FJ13" s="445">
        <v>970.09670800000004</v>
      </c>
      <c r="FK13" s="379">
        <f t="shared" si="52"/>
        <v>-81.957004000000097</v>
      </c>
      <c r="FL13" s="573">
        <f t="shared" si="53"/>
        <v>-7.7901919897413074E-2</v>
      </c>
      <c r="FM13" s="445">
        <v>895.26164700000004</v>
      </c>
      <c r="FN13" s="379">
        <f t="shared" si="93"/>
        <v>29.023537000000033</v>
      </c>
      <c r="FO13" s="573">
        <f t="shared" si="54"/>
        <v>3.3505264505160171E-2</v>
      </c>
      <c r="FP13" s="445">
        <v>740.06301800000006</v>
      </c>
      <c r="FQ13" s="379">
        <f t="shared" si="94"/>
        <v>-35.443393999999898</v>
      </c>
      <c r="FR13" s="573">
        <f t="shared" si="55"/>
        <v>-4.5703547322829746E-2</v>
      </c>
      <c r="FS13" s="445">
        <v>2605.4213730000006</v>
      </c>
      <c r="FT13" s="379">
        <f t="shared" si="95"/>
        <v>-88.37686099999928</v>
      </c>
      <c r="FU13" s="573">
        <f t="shared" si="56"/>
        <v>-3.2807528004340981E-2</v>
      </c>
      <c r="FV13" s="445">
        <v>602.49499000000003</v>
      </c>
      <c r="FW13" s="379">
        <f t="shared" ref="FW13:FW34" si="136">FV13-DQ13</f>
        <v>-50.155777999999827</v>
      </c>
      <c r="FX13" s="573">
        <f t="shared" ref="FX13:FX32" si="137">IF(DQ13=0,0,FW13/DQ13)</f>
        <v>-7.684933575378837E-2</v>
      </c>
      <c r="FY13" s="445">
        <v>589.70165299999996</v>
      </c>
      <c r="FZ13" s="379">
        <f t="shared" si="97"/>
        <v>62.134420999999975</v>
      </c>
      <c r="GA13" s="573">
        <f t="shared" si="58"/>
        <v>0.1177753606198195</v>
      </c>
      <c r="GB13" s="445">
        <v>372.02342400000003</v>
      </c>
      <c r="GC13" s="379">
        <f t="shared" si="98"/>
        <v>-44.666651999999942</v>
      </c>
      <c r="GD13" s="573">
        <f t="shared" si="59"/>
        <v>-0.1071939423870511</v>
      </c>
      <c r="GE13" s="445">
        <v>1564.2200670000002</v>
      </c>
      <c r="GF13" s="379">
        <f t="shared" si="99"/>
        <v>-32.688008999999738</v>
      </c>
      <c r="GG13" s="573">
        <f t="shared" si="60"/>
        <v>-2.046956208141798E-2</v>
      </c>
      <c r="GH13" s="445">
        <v>4169.6414400000012</v>
      </c>
      <c r="GI13" s="379">
        <f t="shared" si="100"/>
        <v>-121.06486999999834</v>
      </c>
      <c r="GJ13" s="573">
        <f t="shared" si="61"/>
        <v>-2.8215603971272121E-2</v>
      </c>
      <c r="GK13" s="445">
        <v>302.59842700000002</v>
      </c>
      <c r="GL13" s="379">
        <f t="shared" si="101"/>
        <v>-98.624550000000056</v>
      </c>
      <c r="GM13" s="573">
        <f t="shared" si="62"/>
        <v>-0.24580982559231657</v>
      </c>
      <c r="GN13" s="445">
        <v>308.73369600000001</v>
      </c>
      <c r="GO13" s="379">
        <f t="shared" si="102"/>
        <v>-175.80856700000004</v>
      </c>
      <c r="GP13" s="573">
        <f t="shared" si="63"/>
        <v>-0.36283432927294523</v>
      </c>
      <c r="GQ13" s="445">
        <v>304.03658799999999</v>
      </c>
      <c r="GR13" s="379">
        <f t="shared" si="103"/>
        <v>-231.96154399999995</v>
      </c>
      <c r="GS13" s="573">
        <f t="shared" si="64"/>
        <v>-0.43276558284721778</v>
      </c>
      <c r="GT13" s="445">
        <v>915.36871099999985</v>
      </c>
      <c r="GU13" s="379">
        <f t="shared" si="104"/>
        <v>-506.39466100000027</v>
      </c>
      <c r="GV13" s="573">
        <f t="shared" si="65"/>
        <v>-0.35617365798898937</v>
      </c>
      <c r="GW13" s="445">
        <v>5085.0101510000013</v>
      </c>
      <c r="GX13" s="379">
        <f t="shared" si="105"/>
        <v>-627.45953099999861</v>
      </c>
      <c r="GY13" s="573">
        <f t="shared" si="66"/>
        <v>-0.1098403258011372</v>
      </c>
      <c r="GZ13" s="445">
        <v>525.36028399999998</v>
      </c>
      <c r="HA13" s="379">
        <f t="shared" si="106"/>
        <v>-120.73292199999992</v>
      </c>
      <c r="HB13" s="573">
        <f t="shared" si="67"/>
        <v>-0.18686610674559537</v>
      </c>
      <c r="HC13" s="445">
        <v>802.25722699999994</v>
      </c>
      <c r="HD13" s="379">
        <f t="shared" si="107"/>
        <v>43.544148999999948</v>
      </c>
      <c r="HE13" s="573">
        <f t="shared" si="68"/>
        <v>5.7392116022020052E-2</v>
      </c>
      <c r="HF13" s="445">
        <v>821.39354800000001</v>
      </c>
      <c r="HG13" s="379">
        <f t="shared" si="108"/>
        <v>-126.44678500000009</v>
      </c>
      <c r="HH13" s="573">
        <f t="shared" si="69"/>
        <v>-0.13340515337618586</v>
      </c>
      <c r="HI13" s="445">
        <v>2149.0110589999999</v>
      </c>
      <c r="HJ13" s="379">
        <f t="shared" si="109"/>
        <v>-203.6355580000004</v>
      </c>
      <c r="HK13" s="573">
        <f t="shared" si="70"/>
        <v>-8.6555947896530344E-2</v>
      </c>
      <c r="HL13" s="445">
        <v>7234.0212100000008</v>
      </c>
      <c r="HM13" s="379">
        <f t="shared" si="110"/>
        <v>-831.09508899999946</v>
      </c>
      <c r="HN13" s="573">
        <f t="shared" si="71"/>
        <v>-0.10304812208387466</v>
      </c>
      <c r="HO13" s="445">
        <v>884.31907100000012</v>
      </c>
      <c r="HP13" s="379">
        <f t="shared" si="111"/>
        <v>-85.777636999999913</v>
      </c>
      <c r="HQ13" s="573">
        <f t="shared" si="72"/>
        <v>-8.8421738052119961E-2</v>
      </c>
      <c r="HR13" s="445">
        <v>743.511976</v>
      </c>
      <c r="HS13" s="379">
        <f t="shared" si="112"/>
        <v>-151.74967100000003</v>
      </c>
      <c r="HT13" s="573">
        <f t="shared" si="73"/>
        <v>-0.16950315196513721</v>
      </c>
      <c r="HU13" s="445">
        <v>694.11517100000015</v>
      </c>
      <c r="HV13" s="379">
        <f t="shared" si="113"/>
        <v>-45.947846999999911</v>
      </c>
      <c r="HW13" s="573">
        <f t="shared" si="74"/>
        <v>-6.2086397891050825E-2</v>
      </c>
      <c r="HX13" s="445">
        <v>2321.9462179999996</v>
      </c>
      <c r="HY13" s="379">
        <f t="shared" si="114"/>
        <v>-283.475155000001</v>
      </c>
      <c r="HZ13" s="573">
        <f t="shared" si="75"/>
        <v>-0.10880203791127836</v>
      </c>
      <c r="IA13" s="445">
        <v>697.52886200000012</v>
      </c>
      <c r="IB13" s="379">
        <f t="shared" si="115"/>
        <v>95.033872000000088</v>
      </c>
      <c r="IC13" s="573">
        <f t="shared" si="76"/>
        <v>0.15773387924769314</v>
      </c>
      <c r="ID13" s="445">
        <v>481.48787800000008</v>
      </c>
      <c r="IE13" s="379">
        <f t="shared" si="116"/>
        <v>-108.21377499999988</v>
      </c>
      <c r="IF13" s="573">
        <f t="shared" si="77"/>
        <v>-0.18350597195968837</v>
      </c>
      <c r="IG13" s="445">
        <v>419.46525199999996</v>
      </c>
      <c r="IH13" s="379">
        <f t="shared" si="117"/>
        <v>47.44182799999993</v>
      </c>
      <c r="II13" s="573">
        <f t="shared" si="78"/>
        <v>0.12752376581534802</v>
      </c>
      <c r="IJ13" s="445">
        <v>1598.4819919999998</v>
      </c>
      <c r="IK13" s="379">
        <f t="shared" si="118"/>
        <v>34.261924999999565</v>
      </c>
      <c r="IL13" s="573">
        <f t="shared" si="79"/>
        <v>2.19035196663281E-2</v>
      </c>
      <c r="IM13" s="445">
        <v>3920.4282099999991</v>
      </c>
      <c r="IN13" s="379">
        <f t="shared" si="119"/>
        <v>-249.21323000000211</v>
      </c>
      <c r="IO13" s="573">
        <f t="shared" si="80"/>
        <v>-5.9768503739736918E-2</v>
      </c>
      <c r="IP13" s="445">
        <v>365.46860899999996</v>
      </c>
      <c r="IQ13" s="379">
        <f t="shared" si="120"/>
        <v>62.870181999999943</v>
      </c>
      <c r="IR13" s="573">
        <f t="shared" si="81"/>
        <v>0.20776770924853466</v>
      </c>
      <c r="IS13" s="445">
        <v>462.46572400000002</v>
      </c>
      <c r="IT13" s="379">
        <f t="shared" si="121"/>
        <v>153.73202800000001</v>
      </c>
      <c r="IU13" s="573">
        <f t="shared" si="82"/>
        <v>0.49794379425302515</v>
      </c>
      <c r="IV13" s="445">
        <v>465.30595800000003</v>
      </c>
      <c r="IW13" s="379">
        <f t="shared" si="122"/>
        <v>161.26937000000004</v>
      </c>
      <c r="IX13" s="573">
        <f t="shared" si="83"/>
        <v>0.53042750894178581</v>
      </c>
      <c r="IY13" s="445">
        <v>1293.2402909999998</v>
      </c>
      <c r="IZ13" s="379">
        <f t="shared" si="123"/>
        <v>377.87157999999999</v>
      </c>
      <c r="JA13" s="573">
        <f t="shared" si="84"/>
        <v>0.41280805806350102</v>
      </c>
      <c r="JB13" s="445">
        <v>5213.6685009999992</v>
      </c>
      <c r="JC13" s="379">
        <f t="shared" si="124"/>
        <v>128.65834999999788</v>
      </c>
      <c r="JD13" s="573">
        <f t="shared" si="85"/>
        <v>2.5301493247697128E-2</v>
      </c>
      <c r="JE13" s="445">
        <v>613.01513199999999</v>
      </c>
      <c r="JF13" s="379">
        <f t="shared" si="125"/>
        <v>87.654848000000015</v>
      </c>
      <c r="JG13" s="573">
        <f t="shared" si="86"/>
        <v>0.16684711553110099</v>
      </c>
      <c r="JH13" s="445">
        <v>774.54196699999977</v>
      </c>
      <c r="JI13" s="379">
        <f t="shared" si="126"/>
        <v>-27.715260000000171</v>
      </c>
      <c r="JJ13" s="573">
        <f t="shared" si="87"/>
        <v>-3.4546600600458256E-2</v>
      </c>
      <c r="JK13" s="445">
        <v>967.90063199999997</v>
      </c>
      <c r="JL13" s="379">
        <f t="shared" si="127"/>
        <v>146.50708399999996</v>
      </c>
      <c r="JM13" s="573">
        <f t="shared" si="88"/>
        <v>0.17836405503394576</v>
      </c>
      <c r="JN13" s="445">
        <v>2355.4577309999995</v>
      </c>
      <c r="JO13" s="379">
        <f t="shared" si="128"/>
        <v>206.44667199999958</v>
      </c>
      <c r="JP13" s="573">
        <f t="shared" si="89"/>
        <v>9.6065895582717706E-2</v>
      </c>
      <c r="JQ13" s="445">
        <v>7569.1262319999987</v>
      </c>
      <c r="JR13" s="379">
        <f t="shared" si="129"/>
        <v>335.10502199999792</v>
      </c>
      <c r="JS13" s="573">
        <f t="shared" si="90"/>
        <v>4.632347794844216E-2</v>
      </c>
    </row>
    <row r="14" spans="1:279" x14ac:dyDescent="0.25">
      <c r="A14" s="4" t="s">
        <v>12</v>
      </c>
      <c r="B14" s="222">
        <v>1302.014428</v>
      </c>
      <c r="C14" s="447">
        <v>181.90733499999999</v>
      </c>
      <c r="D14" s="448">
        <v>153.024</v>
      </c>
      <c r="E14" s="449">
        <v>147.36500000000001</v>
      </c>
      <c r="F14" s="200">
        <v>482.296335</v>
      </c>
      <c r="G14" s="131">
        <v>104.206</v>
      </c>
      <c r="H14" s="51">
        <v>78.103999999999999</v>
      </c>
      <c r="I14" s="450">
        <v>62.982999999999997</v>
      </c>
      <c r="J14" s="200">
        <v>245.29300000000001</v>
      </c>
      <c r="K14" s="448">
        <v>727.58933500000001</v>
      </c>
      <c r="L14" s="131">
        <v>68.587406000000001</v>
      </c>
      <c r="M14" s="51">
        <v>65.487837999999996</v>
      </c>
      <c r="N14" s="450">
        <v>74.170287000000002</v>
      </c>
      <c r="O14" s="200">
        <v>208.24553099999997</v>
      </c>
      <c r="P14" s="448">
        <v>935.83486599999992</v>
      </c>
      <c r="Q14" s="131">
        <v>101.072621</v>
      </c>
      <c r="R14" s="51">
        <v>139.08826999999999</v>
      </c>
      <c r="S14" s="450">
        <v>187.80600000000001</v>
      </c>
      <c r="T14" s="200">
        <v>427.96689100000003</v>
      </c>
      <c r="U14" s="448">
        <v>1363.801757</v>
      </c>
      <c r="V14" s="131">
        <v>201.083572</v>
      </c>
      <c r="W14" s="51">
        <v>179.68799999999999</v>
      </c>
      <c r="X14" s="450">
        <v>142.85499999999999</v>
      </c>
      <c r="Y14" s="200">
        <v>523.62657200000001</v>
      </c>
      <c r="Z14" s="51">
        <v>104.22199999999999</v>
      </c>
      <c r="AA14" s="51">
        <v>73.936999999999998</v>
      </c>
      <c r="AB14" s="51">
        <v>62.743346000000003</v>
      </c>
      <c r="AC14" s="449">
        <v>240.90234599999999</v>
      </c>
      <c r="AD14" s="448">
        <v>764.52891799999998</v>
      </c>
      <c r="AE14" s="448">
        <v>69.600493</v>
      </c>
      <c r="AF14" s="448">
        <v>73.309678000000005</v>
      </c>
      <c r="AG14" s="51">
        <v>74.966742999999994</v>
      </c>
      <c r="AH14" s="451">
        <v>217.876914</v>
      </c>
      <c r="AI14" s="451">
        <v>982.40583199999992</v>
      </c>
      <c r="AJ14" s="448">
        <v>93.384957999999997</v>
      </c>
      <c r="AK14" s="448">
        <v>125.720465</v>
      </c>
      <c r="AL14" s="448">
        <v>180.624</v>
      </c>
      <c r="AM14" s="448">
        <v>399.729423</v>
      </c>
      <c r="AN14" s="448">
        <v>1382.1352549999999</v>
      </c>
      <c r="AO14" s="131">
        <v>183.57077699999999</v>
      </c>
      <c r="AP14" s="51">
        <v>154.78923499999999</v>
      </c>
      <c r="AQ14" s="450">
        <v>138.18</v>
      </c>
      <c r="AR14" s="200">
        <v>476.54001199999999</v>
      </c>
      <c r="AS14" s="51">
        <v>100.157645</v>
      </c>
      <c r="AT14" s="51">
        <v>81.120976999999996</v>
      </c>
      <c r="AU14" s="51">
        <v>72.180000000000007</v>
      </c>
      <c r="AV14" s="449">
        <v>253.45862199999999</v>
      </c>
      <c r="AW14" s="448">
        <v>729.99863400000004</v>
      </c>
      <c r="AX14" s="448">
        <v>70.644406000000004</v>
      </c>
      <c r="AY14" s="448">
        <v>73.321134999999998</v>
      </c>
      <c r="AZ14" s="51">
        <v>70.063999999999993</v>
      </c>
      <c r="BA14" s="451">
        <v>214.02954099999999</v>
      </c>
      <c r="BB14" s="451">
        <v>944.02817500000003</v>
      </c>
      <c r="BC14" s="448">
        <v>96.615646999999996</v>
      </c>
      <c r="BD14" s="448">
        <v>113.806275</v>
      </c>
      <c r="BE14" s="448">
        <v>160.054902</v>
      </c>
      <c r="BF14" s="380">
        <v>370.47682399999997</v>
      </c>
      <c r="BG14" s="393">
        <v>-29.252599000000032</v>
      </c>
      <c r="BH14" s="405">
        <v>-7.3181000238754068E-2</v>
      </c>
      <c r="BI14" s="380">
        <v>1314.504999</v>
      </c>
      <c r="BJ14" s="380">
        <v>-67.630255999999918</v>
      </c>
      <c r="BK14" s="333">
        <v>-4.893172050661565E-2</v>
      </c>
      <c r="BL14" s="131">
        <v>179.989045</v>
      </c>
      <c r="BM14" s="51">
        <v>153.898762</v>
      </c>
      <c r="BN14" s="450">
        <v>134.45672300000001</v>
      </c>
      <c r="BO14" s="200">
        <v>468.34453000000002</v>
      </c>
      <c r="BP14" s="131">
        <v>95.983890000000002</v>
      </c>
      <c r="BQ14" s="51">
        <v>73.497675000000001</v>
      </c>
      <c r="BR14" s="450">
        <v>68.717626999999993</v>
      </c>
      <c r="BS14" s="443">
        <v>-3.4623730000000137</v>
      </c>
      <c r="BT14" s="461">
        <v>-4.7968592407869402E-2</v>
      </c>
      <c r="BU14" s="449">
        <v>238.19919199999998</v>
      </c>
      <c r="BV14" s="443">
        <v>-15.259430000000009</v>
      </c>
      <c r="BW14" s="461">
        <v>-6.0204817179192308E-2</v>
      </c>
      <c r="BX14" s="448">
        <v>706.543722</v>
      </c>
      <c r="BY14" s="380">
        <v>-23.454912000000036</v>
      </c>
      <c r="BZ14" s="333">
        <v>-3.2130076561211807E-2</v>
      </c>
      <c r="CA14" s="380">
        <v>68.344598000000005</v>
      </c>
      <c r="CB14" s="380">
        <v>-2.2998079999999987</v>
      </c>
      <c r="CC14" s="333">
        <v>-3.2554707870287684E-2</v>
      </c>
      <c r="CD14" s="380">
        <v>59.851585</v>
      </c>
      <c r="CE14" s="380">
        <v>-13.469549999999998</v>
      </c>
      <c r="CF14" s="333">
        <v>-0.18370623968109603</v>
      </c>
      <c r="CG14" s="380">
        <v>57.985612000000003</v>
      </c>
      <c r="CH14" s="380">
        <f t="shared" si="0"/>
        <v>-12.07838799999999</v>
      </c>
      <c r="CI14" s="573">
        <f t="shared" si="1"/>
        <v>-0.17239078556748103</v>
      </c>
      <c r="CJ14" s="380">
        <v>186.18179500000002</v>
      </c>
      <c r="CK14" s="380">
        <f t="shared" si="2"/>
        <v>-27.847745999999972</v>
      </c>
      <c r="CL14" s="573">
        <f t="shared" si="3"/>
        <v>-0.1301116933199421</v>
      </c>
      <c r="CM14" s="566">
        <v>892.72551700000008</v>
      </c>
      <c r="CN14" s="566">
        <f t="shared" si="4"/>
        <v>-51.302657999999951</v>
      </c>
      <c r="CO14" s="573">
        <f t="shared" si="5"/>
        <v>-5.4344414031922243E-2</v>
      </c>
      <c r="CP14" s="566">
        <v>87.088918000000007</v>
      </c>
      <c r="CQ14" s="566">
        <f t="shared" si="91"/>
        <v>-9.5267289999999889</v>
      </c>
      <c r="CR14" s="573">
        <f t="shared" si="6"/>
        <v>-9.8604411353784019E-2</v>
      </c>
      <c r="CS14" s="566">
        <v>132.08432500000001</v>
      </c>
      <c r="CT14" s="566">
        <f t="shared" si="7"/>
        <v>18.278050000000007</v>
      </c>
      <c r="CU14" s="573">
        <f t="shared" si="8"/>
        <v>0.16060669765353455</v>
      </c>
      <c r="CV14" s="566">
        <v>183.47124100000002</v>
      </c>
      <c r="CW14" s="566">
        <f t="shared" si="9"/>
        <v>23.416339000000022</v>
      </c>
      <c r="CX14" s="573">
        <f t="shared" si="10"/>
        <v>0.14630191707592949</v>
      </c>
      <c r="CY14" s="380">
        <v>402.64448400000003</v>
      </c>
      <c r="CZ14" s="380">
        <f t="shared" si="11"/>
        <v>32.167660000000069</v>
      </c>
      <c r="DA14" s="573">
        <f t="shared" si="12"/>
        <v>8.6827725558347127E-2</v>
      </c>
      <c r="DB14" s="566">
        <v>1295.3700010000002</v>
      </c>
      <c r="DC14" s="566">
        <f t="shared" si="13"/>
        <v>-19.134997999999769</v>
      </c>
      <c r="DD14" s="573">
        <f t="shared" si="14"/>
        <v>-1.4556808847860279E-2</v>
      </c>
      <c r="DE14" s="566">
        <v>190.86396299999998</v>
      </c>
      <c r="DF14" s="566">
        <f t="shared" si="92"/>
        <v>10.87491799999998</v>
      </c>
      <c r="DG14" s="573">
        <f t="shared" si="15"/>
        <v>6.0419888332648129E-2</v>
      </c>
      <c r="DH14" s="380">
        <v>158.48557199999999</v>
      </c>
      <c r="DI14" s="380">
        <f t="shared" si="16"/>
        <v>4.5868099999999856</v>
      </c>
      <c r="DJ14" s="573">
        <f t="shared" si="17"/>
        <v>2.9804073407685927E-2</v>
      </c>
      <c r="DK14" s="566">
        <v>144.405137</v>
      </c>
      <c r="DL14" s="566">
        <f t="shared" si="18"/>
        <v>9.9484139999999854</v>
      </c>
      <c r="DM14" s="573">
        <f t="shared" si="19"/>
        <v>7.3989710428983044E-2</v>
      </c>
      <c r="DN14" s="566">
        <v>493.75467199999991</v>
      </c>
      <c r="DO14" s="566">
        <f t="shared" si="20"/>
        <v>25.410141999999894</v>
      </c>
      <c r="DP14" s="573">
        <f t="shared" si="21"/>
        <v>5.4255233855298561E-2</v>
      </c>
      <c r="DQ14" s="380">
        <v>120.804137</v>
      </c>
      <c r="DR14" s="380">
        <f t="shared" si="22"/>
        <v>24.820246999999995</v>
      </c>
      <c r="DS14" s="573">
        <f t="shared" si="23"/>
        <v>0.25858763382063382</v>
      </c>
      <c r="DT14" s="566">
        <v>78.654889999999995</v>
      </c>
      <c r="DU14" s="566">
        <f t="shared" si="24"/>
        <v>5.1572149999999937</v>
      </c>
      <c r="DV14" s="573">
        <f t="shared" si="25"/>
        <v>7.0168410089162594E-2</v>
      </c>
      <c r="DW14" s="566">
        <v>68.452472</v>
      </c>
      <c r="DX14" s="566">
        <f t="shared" si="26"/>
        <v>-0.26515499999999292</v>
      </c>
      <c r="DY14" s="573">
        <f t="shared" si="27"/>
        <v>-3.8586169455472165E-3</v>
      </c>
      <c r="DZ14" s="380">
        <v>267.91149899999999</v>
      </c>
      <c r="EA14" s="380">
        <f t="shared" si="28"/>
        <v>29.71230700000001</v>
      </c>
      <c r="EB14" s="573">
        <f t="shared" si="29"/>
        <v>0.12473722832779388</v>
      </c>
      <c r="EC14" s="380">
        <v>761.66617099999985</v>
      </c>
      <c r="ED14" s="380">
        <f t="shared" si="30"/>
        <v>55.122448999999847</v>
      </c>
      <c r="EE14" s="573">
        <f t="shared" si="31"/>
        <v>7.8017038837972785E-2</v>
      </c>
      <c r="EF14" s="380">
        <v>82.261024000000006</v>
      </c>
      <c r="EG14" s="380">
        <f t="shared" si="32"/>
        <v>13.916426000000001</v>
      </c>
      <c r="EH14" s="573">
        <f t="shared" si="33"/>
        <v>0.20362144788678105</v>
      </c>
      <c r="EI14" s="380">
        <v>83.715948999999995</v>
      </c>
      <c r="EJ14" s="380">
        <f t="shared" si="34"/>
        <v>23.864363999999995</v>
      </c>
      <c r="EK14" s="573">
        <f t="shared" si="35"/>
        <v>0.39872568119958718</v>
      </c>
      <c r="EL14" s="380">
        <v>72.063725000000005</v>
      </c>
      <c r="EM14" s="380">
        <f t="shared" si="36"/>
        <v>14.078113000000002</v>
      </c>
      <c r="EN14" s="573">
        <f t="shared" si="37"/>
        <v>0.24278631395664155</v>
      </c>
      <c r="EO14" s="380">
        <v>238.04069800000002</v>
      </c>
      <c r="EP14" s="380">
        <f t="shared" si="38"/>
        <v>51.858902999999998</v>
      </c>
      <c r="EQ14" s="573">
        <f t="shared" si="39"/>
        <v>0.27853906446653387</v>
      </c>
      <c r="ER14" s="380">
        <v>999.70686899999987</v>
      </c>
      <c r="ES14" s="380">
        <f t="shared" si="40"/>
        <v>106.98135199999979</v>
      </c>
      <c r="ET14" s="573">
        <f t="shared" si="41"/>
        <v>0.11983678069325286</v>
      </c>
      <c r="EU14" s="380">
        <v>95.004600000000011</v>
      </c>
      <c r="EV14" s="380">
        <f t="shared" si="42"/>
        <v>7.9156820000000039</v>
      </c>
      <c r="EW14" s="573">
        <f t="shared" si="43"/>
        <v>9.0891954817948289E-2</v>
      </c>
      <c r="EX14" s="380">
        <v>127.58209100000001</v>
      </c>
      <c r="EY14" s="380">
        <f t="shared" si="44"/>
        <v>-4.5022340000000014</v>
      </c>
      <c r="EZ14" s="573">
        <f t="shared" si="45"/>
        <v>-3.4086058281329004E-2</v>
      </c>
      <c r="FA14" s="380">
        <v>162.933469</v>
      </c>
      <c r="FB14" s="380">
        <f t="shared" si="46"/>
        <v>-20.537772000000018</v>
      </c>
      <c r="FC14" s="573">
        <f t="shared" si="47"/>
        <v>-0.11194000698997843</v>
      </c>
      <c r="FD14" s="380">
        <v>385.52016000000003</v>
      </c>
      <c r="FE14" s="380">
        <f t="shared" si="48"/>
        <v>-17.124324000000001</v>
      </c>
      <c r="FF14" s="573">
        <f t="shared" si="49"/>
        <v>-4.2529637634375242E-2</v>
      </c>
      <c r="FG14" s="380">
        <v>1385.2270289999999</v>
      </c>
      <c r="FH14" s="380">
        <f t="shared" si="50"/>
        <v>89.857027999999673</v>
      </c>
      <c r="FI14" s="573">
        <f t="shared" si="51"/>
        <v>6.9367846970851424E-2</v>
      </c>
      <c r="FJ14" s="443">
        <v>180.680149</v>
      </c>
      <c r="FK14" s="380">
        <f t="shared" si="52"/>
        <v>-10.183813999999984</v>
      </c>
      <c r="FL14" s="573">
        <f t="shared" si="53"/>
        <v>-5.3356400233605043E-2</v>
      </c>
      <c r="FM14" s="443">
        <v>155.58041299999999</v>
      </c>
      <c r="FN14" s="380">
        <f t="shared" si="93"/>
        <v>-2.9051589999999976</v>
      </c>
      <c r="FO14" s="573">
        <f t="shared" si="54"/>
        <v>-1.833074748280555E-2</v>
      </c>
      <c r="FP14" s="443">
        <v>129.895645</v>
      </c>
      <c r="FQ14" s="380">
        <f t="shared" si="94"/>
        <v>-14.509491999999995</v>
      </c>
      <c r="FR14" s="573">
        <f t="shared" si="55"/>
        <v>-0.10047767206508723</v>
      </c>
      <c r="FS14" s="443">
        <v>466.15620699999999</v>
      </c>
      <c r="FT14" s="380">
        <f t="shared" si="95"/>
        <v>-27.598464999999919</v>
      </c>
      <c r="FU14" s="573">
        <f t="shared" si="56"/>
        <v>-5.5895096421487482E-2</v>
      </c>
      <c r="FV14" s="443">
        <v>96.210357999999999</v>
      </c>
      <c r="FW14" s="380">
        <f t="shared" si="136"/>
        <v>-24.593778999999998</v>
      </c>
      <c r="FX14" s="573">
        <f t="shared" si="137"/>
        <v>-0.20358391368666454</v>
      </c>
      <c r="FY14" s="443">
        <v>75.794117999999997</v>
      </c>
      <c r="FZ14" s="380">
        <f t="shared" si="97"/>
        <v>-2.8607719999999972</v>
      </c>
      <c r="GA14" s="573">
        <f t="shared" si="58"/>
        <v>-3.6371190653244796E-2</v>
      </c>
      <c r="GB14" s="443">
        <v>66.788852000000006</v>
      </c>
      <c r="GC14" s="380">
        <f t="shared" si="98"/>
        <v>-1.6636199999999945</v>
      </c>
      <c r="GD14" s="573">
        <f t="shared" si="59"/>
        <v>-2.4303285935385863E-2</v>
      </c>
      <c r="GE14" s="443">
        <v>238.79332800000003</v>
      </c>
      <c r="GF14" s="380">
        <f t="shared" si="99"/>
        <v>-29.118170999999961</v>
      </c>
      <c r="GG14" s="573">
        <f t="shared" si="60"/>
        <v>-0.10868578283756294</v>
      </c>
      <c r="GH14" s="443">
        <v>704.94953499999997</v>
      </c>
      <c r="GI14" s="380">
        <f t="shared" si="100"/>
        <v>-56.71663599999988</v>
      </c>
      <c r="GJ14" s="573">
        <f t="shared" si="61"/>
        <v>-7.4463903163161344E-2</v>
      </c>
      <c r="GK14" s="443">
        <v>57.690660999999999</v>
      </c>
      <c r="GL14" s="380">
        <f t="shared" si="101"/>
        <v>-24.570363000000008</v>
      </c>
      <c r="GM14" s="573">
        <f t="shared" si="62"/>
        <v>-0.29868778438741544</v>
      </c>
      <c r="GN14" s="443">
        <v>67.146589000000006</v>
      </c>
      <c r="GO14" s="380">
        <f t="shared" si="102"/>
        <v>-16.569359999999989</v>
      </c>
      <c r="GP14" s="573">
        <f t="shared" si="63"/>
        <v>-0.19792357606792452</v>
      </c>
      <c r="GQ14" s="443">
        <v>56.939194000000001</v>
      </c>
      <c r="GR14" s="380">
        <f t="shared" si="103"/>
        <v>-15.124531000000005</v>
      </c>
      <c r="GS14" s="573">
        <f t="shared" si="64"/>
        <v>-0.20987717468115899</v>
      </c>
      <c r="GT14" s="443">
        <v>181.776444</v>
      </c>
      <c r="GU14" s="380">
        <f t="shared" si="104"/>
        <v>-56.264254000000022</v>
      </c>
      <c r="GV14" s="573">
        <f t="shared" si="65"/>
        <v>-0.23636401032566295</v>
      </c>
      <c r="GW14" s="443">
        <v>886.72597899999994</v>
      </c>
      <c r="GX14" s="380">
        <f t="shared" si="105"/>
        <v>-112.98088999999993</v>
      </c>
      <c r="GY14" s="573">
        <f t="shared" si="66"/>
        <v>-0.11301401791208453</v>
      </c>
      <c r="GZ14" s="443">
        <v>93.036592999999996</v>
      </c>
      <c r="HA14" s="380">
        <f t="shared" si="106"/>
        <v>-1.9680070000000143</v>
      </c>
      <c r="HB14" s="573">
        <f t="shared" si="67"/>
        <v>-2.0714860122562635E-2</v>
      </c>
      <c r="HC14" s="443">
        <v>133.83139300000002</v>
      </c>
      <c r="HD14" s="380">
        <f t="shared" si="107"/>
        <v>6.2493020000000143</v>
      </c>
      <c r="HE14" s="573">
        <f t="shared" si="68"/>
        <v>4.8982595840979075E-2</v>
      </c>
      <c r="HF14" s="443">
        <v>145.47240400000001</v>
      </c>
      <c r="HG14" s="380">
        <f t="shared" si="108"/>
        <v>-17.461064999999991</v>
      </c>
      <c r="HH14" s="573">
        <f t="shared" si="69"/>
        <v>-0.10716683998178417</v>
      </c>
      <c r="HI14" s="443">
        <v>372.34039000000001</v>
      </c>
      <c r="HJ14" s="380">
        <f t="shared" si="109"/>
        <v>-13.179770000000019</v>
      </c>
      <c r="HK14" s="573">
        <f t="shared" si="70"/>
        <v>-3.418698000125342E-2</v>
      </c>
      <c r="HL14" s="443">
        <v>1259.0663689999999</v>
      </c>
      <c r="HM14" s="380">
        <f t="shared" si="110"/>
        <v>-126.16066000000001</v>
      </c>
      <c r="HN14" s="573">
        <f t="shared" si="71"/>
        <v>-9.1075800109874996E-2</v>
      </c>
      <c r="HO14" s="443">
        <v>166.780742</v>
      </c>
      <c r="HP14" s="380">
        <f t="shared" si="111"/>
        <v>-13.899406999999997</v>
      </c>
      <c r="HQ14" s="573">
        <f t="shared" si="72"/>
        <v>-7.6928246279008752E-2</v>
      </c>
      <c r="HR14" s="443">
        <v>143.85620499999999</v>
      </c>
      <c r="HS14" s="380">
        <f t="shared" si="112"/>
        <v>-11.724208000000004</v>
      </c>
      <c r="HT14" s="573">
        <f t="shared" si="73"/>
        <v>-7.5357866545835719E-2</v>
      </c>
      <c r="HU14" s="443">
        <v>119.01828</v>
      </c>
      <c r="HV14" s="380">
        <f t="shared" si="113"/>
        <v>-10.877364999999998</v>
      </c>
      <c r="HW14" s="573">
        <f t="shared" si="74"/>
        <v>-8.3739258540961842E-2</v>
      </c>
      <c r="HX14" s="443">
        <v>429.65522699999997</v>
      </c>
      <c r="HY14" s="380">
        <f t="shared" si="114"/>
        <v>-36.500980000000027</v>
      </c>
      <c r="HZ14" s="573">
        <f t="shared" si="75"/>
        <v>-7.8302035780894425E-2</v>
      </c>
      <c r="IA14" s="443">
        <v>89.142865999999998</v>
      </c>
      <c r="IB14" s="380">
        <f t="shared" si="115"/>
        <v>-7.0674920000000014</v>
      </c>
      <c r="IC14" s="573">
        <f t="shared" si="76"/>
        <v>-7.3458743392265533E-2</v>
      </c>
      <c r="ID14" s="443">
        <v>74.656251999999995</v>
      </c>
      <c r="IE14" s="380">
        <f t="shared" si="116"/>
        <v>-1.1378660000000025</v>
      </c>
      <c r="IF14" s="573">
        <f t="shared" si="77"/>
        <v>-1.5012589763232055E-2</v>
      </c>
      <c r="IG14" s="443">
        <v>62.045183999999999</v>
      </c>
      <c r="IH14" s="380">
        <f t="shared" si="117"/>
        <v>-4.7436680000000067</v>
      </c>
      <c r="II14" s="573">
        <f t="shared" si="78"/>
        <v>-7.1024847080767409E-2</v>
      </c>
      <c r="IJ14" s="443">
        <v>225.844302</v>
      </c>
      <c r="IK14" s="380">
        <f t="shared" si="118"/>
        <v>-12.949026000000032</v>
      </c>
      <c r="IL14" s="573">
        <f t="shared" si="79"/>
        <v>-5.4226917093764156E-2</v>
      </c>
      <c r="IM14" s="443">
        <v>655.49952899999994</v>
      </c>
      <c r="IN14" s="380">
        <f t="shared" si="119"/>
        <v>-49.45000600000003</v>
      </c>
      <c r="IO14" s="573">
        <f t="shared" si="80"/>
        <v>-7.014687370493837E-2</v>
      </c>
      <c r="IP14" s="443">
        <v>74.826277000000005</v>
      </c>
      <c r="IQ14" s="380">
        <f t="shared" si="120"/>
        <v>17.135616000000006</v>
      </c>
      <c r="IR14" s="573">
        <f t="shared" si="81"/>
        <v>0.29702582190902627</v>
      </c>
      <c r="IS14" s="443">
        <v>70.415370999999993</v>
      </c>
      <c r="IT14" s="380">
        <f t="shared" si="121"/>
        <v>3.2687819999999874</v>
      </c>
      <c r="IU14" s="573">
        <f t="shared" si="82"/>
        <v>4.8681281486986437E-2</v>
      </c>
      <c r="IV14" s="443">
        <v>67.270780999999999</v>
      </c>
      <c r="IW14" s="380">
        <f t="shared" si="122"/>
        <v>10.331586999999999</v>
      </c>
      <c r="IX14" s="573">
        <f t="shared" si="83"/>
        <v>0.18144947748996937</v>
      </c>
      <c r="IY14" s="443">
        <v>212.512429</v>
      </c>
      <c r="IZ14" s="380">
        <f t="shared" si="123"/>
        <v>30.735984999999999</v>
      </c>
      <c r="JA14" s="573">
        <f t="shared" si="84"/>
        <v>0.16908673271218794</v>
      </c>
      <c r="JB14" s="443">
        <v>868.01195799999994</v>
      </c>
      <c r="JC14" s="380">
        <f t="shared" si="124"/>
        <v>-18.714021000000002</v>
      </c>
      <c r="JD14" s="573">
        <f t="shared" si="85"/>
        <v>-2.1104626957140278E-2</v>
      </c>
      <c r="JE14" s="443">
        <v>98.688061000000005</v>
      </c>
      <c r="JF14" s="380">
        <f t="shared" si="125"/>
        <v>5.6514680000000084</v>
      </c>
      <c r="JG14" s="573">
        <f t="shared" si="86"/>
        <v>6.0744571762209827E-2</v>
      </c>
      <c r="JH14" s="443">
        <v>140.18490100000002</v>
      </c>
      <c r="JI14" s="380">
        <f t="shared" si="126"/>
        <v>6.353508000000005</v>
      </c>
      <c r="JJ14" s="573">
        <f t="shared" si="87"/>
        <v>4.747397346450697E-2</v>
      </c>
      <c r="JK14" s="443">
        <v>166.11159000000001</v>
      </c>
      <c r="JL14" s="380">
        <f t="shared" si="127"/>
        <v>20.639185999999995</v>
      </c>
      <c r="JM14" s="573">
        <f t="shared" si="88"/>
        <v>0.14187698444854183</v>
      </c>
      <c r="JN14" s="443">
        <v>404.98455200000006</v>
      </c>
      <c r="JO14" s="380">
        <f t="shared" si="128"/>
        <v>32.644162000000051</v>
      </c>
      <c r="JP14" s="573">
        <f t="shared" si="89"/>
        <v>8.7672900595071226E-2</v>
      </c>
      <c r="JQ14" s="443">
        <v>1272.9965099999999</v>
      </c>
      <c r="JR14" s="380">
        <f t="shared" si="129"/>
        <v>13.930141000000049</v>
      </c>
      <c r="JS14" s="573">
        <f t="shared" si="90"/>
        <v>1.1063865530030728E-2</v>
      </c>
    </row>
    <row r="15" spans="1:279" x14ac:dyDescent="0.25">
      <c r="A15" s="4" t="s">
        <v>13</v>
      </c>
      <c r="B15" s="222">
        <v>2100.62556</v>
      </c>
      <c r="C15" s="447">
        <v>288.11610899999999</v>
      </c>
      <c r="D15" s="448">
        <v>242.393</v>
      </c>
      <c r="E15" s="449">
        <v>216.2</v>
      </c>
      <c r="F15" s="200">
        <v>746.7091089999999</v>
      </c>
      <c r="G15" s="131">
        <v>163.74</v>
      </c>
      <c r="H15" s="51">
        <v>108.95099999999999</v>
      </c>
      <c r="I15" s="450">
        <v>91.403000000000006</v>
      </c>
      <c r="J15" s="200">
        <v>364.09400000000005</v>
      </c>
      <c r="K15" s="448">
        <v>1110.8031089999999</v>
      </c>
      <c r="L15" s="131">
        <v>104.298317</v>
      </c>
      <c r="M15" s="51">
        <v>82.057896</v>
      </c>
      <c r="N15" s="450">
        <v>114.167913</v>
      </c>
      <c r="O15" s="200">
        <v>300.52412600000002</v>
      </c>
      <c r="P15" s="448">
        <v>1411.327235</v>
      </c>
      <c r="Q15" s="131">
        <v>182.922009</v>
      </c>
      <c r="R15" s="51">
        <v>237.81847400000001</v>
      </c>
      <c r="S15" s="450">
        <v>283.11799999999999</v>
      </c>
      <c r="T15" s="200">
        <v>703.85848299999998</v>
      </c>
      <c r="U15" s="448">
        <v>2115.1857179999997</v>
      </c>
      <c r="V15" s="131">
        <v>299.17075599999998</v>
      </c>
      <c r="W15" s="51">
        <v>263.255</v>
      </c>
      <c r="X15" s="450">
        <v>233.577</v>
      </c>
      <c r="Y15" s="200">
        <v>796.00275599999998</v>
      </c>
      <c r="Z15" s="443">
        <v>182.36199999999999</v>
      </c>
      <c r="AA15" s="51">
        <v>148.02799999999999</v>
      </c>
      <c r="AB15" s="51">
        <v>87.764146999999994</v>
      </c>
      <c r="AC15" s="449">
        <v>418.15414699999997</v>
      </c>
      <c r="AD15" s="448">
        <v>1214.1569030000001</v>
      </c>
      <c r="AE15" s="448">
        <v>91.078834000000001</v>
      </c>
      <c r="AF15" s="448">
        <v>153.69882799999999</v>
      </c>
      <c r="AG15" s="51">
        <v>106.61737100000001</v>
      </c>
      <c r="AH15" s="451">
        <v>351.39503300000001</v>
      </c>
      <c r="AI15" s="451">
        <v>1565.5519360000001</v>
      </c>
      <c r="AJ15" s="448">
        <v>174.75715700000001</v>
      </c>
      <c r="AK15" s="448">
        <v>246.37741600000001</v>
      </c>
      <c r="AL15" s="448">
        <v>333.37099999999998</v>
      </c>
      <c r="AM15" s="448">
        <v>754.50557300000003</v>
      </c>
      <c r="AN15" s="448">
        <v>2320.0575090000002</v>
      </c>
      <c r="AO15" s="131">
        <v>337.51297600000004</v>
      </c>
      <c r="AP15" s="51">
        <v>296.08638500000001</v>
      </c>
      <c r="AQ15" s="450">
        <v>376.05</v>
      </c>
      <c r="AR15" s="200">
        <v>1009.649361</v>
      </c>
      <c r="AS15" s="443">
        <v>249.41368299999999</v>
      </c>
      <c r="AT15" s="51">
        <v>181.294183</v>
      </c>
      <c r="AU15" s="51">
        <v>73.602000000000004</v>
      </c>
      <c r="AV15" s="449">
        <v>504.30986599999994</v>
      </c>
      <c r="AW15" s="448">
        <v>1513.9592269999998</v>
      </c>
      <c r="AX15" s="448">
        <v>111.379756</v>
      </c>
      <c r="AY15" s="448">
        <v>94.392499000000001</v>
      </c>
      <c r="AZ15" s="51">
        <v>84.433999999999997</v>
      </c>
      <c r="BA15" s="451">
        <v>290.206255</v>
      </c>
      <c r="BB15" s="451">
        <v>1804.1654819999999</v>
      </c>
      <c r="BC15" s="448">
        <v>195.69887199999999</v>
      </c>
      <c r="BD15" s="448">
        <v>239.68526199999999</v>
      </c>
      <c r="BE15" s="448">
        <v>298.14613300000002</v>
      </c>
      <c r="BF15" s="380">
        <v>733.53026700000009</v>
      </c>
      <c r="BG15" s="393">
        <v>-20.975305999999932</v>
      </c>
      <c r="BH15" s="405">
        <v>-2.7800067687505203E-2</v>
      </c>
      <c r="BI15" s="380">
        <v>2537.695749</v>
      </c>
      <c r="BJ15" s="380">
        <v>217.63823999999977</v>
      </c>
      <c r="BK15" s="333">
        <v>9.3807260878549181E-2</v>
      </c>
      <c r="BL15" s="131">
        <v>290.56177100000002</v>
      </c>
      <c r="BM15" s="51">
        <v>250.788827</v>
      </c>
      <c r="BN15" s="450">
        <v>295.58433000000002</v>
      </c>
      <c r="BO15" s="200">
        <v>836.93492800000001</v>
      </c>
      <c r="BP15" s="131">
        <v>210.550534</v>
      </c>
      <c r="BQ15" s="51">
        <v>199.27475200000001</v>
      </c>
      <c r="BR15" s="450">
        <v>147.23051000000001</v>
      </c>
      <c r="BS15" s="443">
        <v>73.628510000000006</v>
      </c>
      <c r="BT15" s="461">
        <v>1.0003601804298796</v>
      </c>
      <c r="BU15" s="449">
        <v>557.05579599999999</v>
      </c>
      <c r="BV15" s="443">
        <v>52.745930000000044</v>
      </c>
      <c r="BW15" s="461">
        <v>0.10459031947631985</v>
      </c>
      <c r="BX15" s="448">
        <v>1393.990724</v>
      </c>
      <c r="BY15" s="380">
        <v>-119.96850299999983</v>
      </c>
      <c r="BZ15" s="333">
        <v>-7.9241567976519781E-2</v>
      </c>
      <c r="CA15" s="380">
        <v>108.323453</v>
      </c>
      <c r="CB15" s="380">
        <v>-3.0563029999999998</v>
      </c>
      <c r="CC15" s="333">
        <v>-2.7440381535761307E-2</v>
      </c>
      <c r="CD15" s="380">
        <v>120.50021599999999</v>
      </c>
      <c r="CE15" s="380">
        <v>26.107716999999994</v>
      </c>
      <c r="CF15" s="333">
        <v>0.27658677624373512</v>
      </c>
      <c r="CG15" s="380">
        <v>177.33338899999998</v>
      </c>
      <c r="CH15" s="380">
        <f t="shared" si="0"/>
        <v>92.899388999999985</v>
      </c>
      <c r="CI15" s="573">
        <f t="shared" si="1"/>
        <v>1.1002604282634956</v>
      </c>
      <c r="CJ15" s="380">
        <v>406.15705800000001</v>
      </c>
      <c r="CK15" s="380">
        <f t="shared" si="2"/>
        <v>115.95080300000001</v>
      </c>
      <c r="CL15" s="573">
        <f t="shared" si="3"/>
        <v>0.39954618827909139</v>
      </c>
      <c r="CM15" s="566">
        <v>1800.147782</v>
      </c>
      <c r="CN15" s="566">
        <f t="shared" si="4"/>
        <v>-4.017699999999877</v>
      </c>
      <c r="CO15" s="573">
        <f t="shared" si="5"/>
        <v>-2.2269021550872779E-3</v>
      </c>
      <c r="CP15" s="566">
        <v>257.50705499999998</v>
      </c>
      <c r="CQ15" s="566">
        <f t="shared" si="91"/>
        <v>61.808182999999985</v>
      </c>
      <c r="CR15" s="573">
        <f t="shared" si="6"/>
        <v>0.3158331081233825</v>
      </c>
      <c r="CS15" s="566">
        <v>323.69596100000001</v>
      </c>
      <c r="CT15" s="566">
        <f t="shared" si="7"/>
        <v>84.010699000000017</v>
      </c>
      <c r="CU15" s="573">
        <f t="shared" si="8"/>
        <v>0.35050423333913627</v>
      </c>
      <c r="CV15" s="566">
        <v>412.379254</v>
      </c>
      <c r="CW15" s="566">
        <f t="shared" si="9"/>
        <v>114.23312099999998</v>
      </c>
      <c r="CX15" s="573">
        <f t="shared" si="10"/>
        <v>0.38314473459898934</v>
      </c>
      <c r="CY15" s="380">
        <v>993.58227000000011</v>
      </c>
      <c r="CZ15" s="380">
        <f t="shared" si="11"/>
        <v>260.05200300000001</v>
      </c>
      <c r="DA15" s="573">
        <f t="shared" si="12"/>
        <v>0.35452116251939197</v>
      </c>
      <c r="DB15" s="566">
        <v>2793.7300519999999</v>
      </c>
      <c r="DC15" s="566">
        <f t="shared" si="13"/>
        <v>256.03430299999991</v>
      </c>
      <c r="DD15" s="573">
        <f t="shared" si="14"/>
        <v>0.10089243484010735</v>
      </c>
      <c r="DE15" s="566">
        <v>382.272313</v>
      </c>
      <c r="DF15" s="566">
        <f t="shared" si="92"/>
        <v>91.710541999999975</v>
      </c>
      <c r="DG15" s="573">
        <f t="shared" si="15"/>
        <v>0.31563182480740032</v>
      </c>
      <c r="DH15" s="380">
        <v>281.18566800000002</v>
      </c>
      <c r="DI15" s="380">
        <f t="shared" si="16"/>
        <v>30.396841000000023</v>
      </c>
      <c r="DJ15" s="573">
        <f t="shared" si="17"/>
        <v>0.1212049251300977</v>
      </c>
      <c r="DK15" s="566">
        <v>263.40987000000001</v>
      </c>
      <c r="DL15" s="566">
        <f t="shared" si="18"/>
        <v>-32.17446000000001</v>
      </c>
      <c r="DM15" s="573">
        <f t="shared" si="19"/>
        <v>-0.10885035752741022</v>
      </c>
      <c r="DN15" s="566">
        <v>926.86785099999997</v>
      </c>
      <c r="DO15" s="566">
        <f t="shared" si="20"/>
        <v>89.93292299999996</v>
      </c>
      <c r="DP15" s="573">
        <f t="shared" si="21"/>
        <v>0.10745509595938378</v>
      </c>
      <c r="DQ15" s="380">
        <v>217.10595499999999</v>
      </c>
      <c r="DR15" s="380">
        <f t="shared" si="22"/>
        <v>6.5554209999999955</v>
      </c>
      <c r="DS15" s="573">
        <f t="shared" si="23"/>
        <v>3.1134668126750017E-2</v>
      </c>
      <c r="DT15" s="566">
        <v>178.53566800000002</v>
      </c>
      <c r="DU15" s="566">
        <f t="shared" si="24"/>
        <v>-20.739083999999991</v>
      </c>
      <c r="DV15" s="573">
        <f t="shared" si="25"/>
        <v>-0.10407281299740366</v>
      </c>
      <c r="DW15" s="566">
        <v>108.773008</v>
      </c>
      <c r="DX15" s="566">
        <f t="shared" si="26"/>
        <v>-38.457502000000005</v>
      </c>
      <c r="DY15" s="573">
        <f t="shared" si="27"/>
        <v>-0.26120606387901529</v>
      </c>
      <c r="DZ15" s="380">
        <v>504.41463099999999</v>
      </c>
      <c r="EA15" s="380">
        <f t="shared" si="28"/>
        <v>-52.641165000000001</v>
      </c>
      <c r="EB15" s="573">
        <f t="shared" si="29"/>
        <v>-9.4498909046446769E-2</v>
      </c>
      <c r="EC15" s="380">
        <v>1431.2824820000001</v>
      </c>
      <c r="ED15" s="380">
        <f t="shared" si="30"/>
        <v>37.291758000000073</v>
      </c>
      <c r="EE15" s="573">
        <f t="shared" si="31"/>
        <v>2.6751797811819637E-2</v>
      </c>
      <c r="EF15" s="380">
        <v>104.824433</v>
      </c>
      <c r="EG15" s="380">
        <f t="shared" si="32"/>
        <v>-3.4990200000000016</v>
      </c>
      <c r="EH15" s="573">
        <f t="shared" si="33"/>
        <v>-3.2301592158440535E-2</v>
      </c>
      <c r="EI15" s="380">
        <v>169.267571</v>
      </c>
      <c r="EJ15" s="380">
        <f t="shared" si="34"/>
        <v>48.767355000000009</v>
      </c>
      <c r="EK15" s="573">
        <f t="shared" si="35"/>
        <v>0.40470761479796857</v>
      </c>
      <c r="EL15" s="380">
        <v>189.06290900000002</v>
      </c>
      <c r="EM15" s="380">
        <f t="shared" si="36"/>
        <v>11.729520000000036</v>
      </c>
      <c r="EN15" s="573">
        <f t="shared" si="37"/>
        <v>6.614388901122302E-2</v>
      </c>
      <c r="EO15" s="380">
        <v>463.15491300000002</v>
      </c>
      <c r="EP15" s="380">
        <f t="shared" si="38"/>
        <v>56.997855000000015</v>
      </c>
      <c r="EQ15" s="573">
        <f t="shared" si="39"/>
        <v>0.14033451808191896</v>
      </c>
      <c r="ER15" s="380">
        <v>1894.4373950000002</v>
      </c>
      <c r="ES15" s="380">
        <f t="shared" si="40"/>
        <v>94.289613000000145</v>
      </c>
      <c r="ET15" s="573">
        <f t="shared" si="41"/>
        <v>5.2378817974179044E-2</v>
      </c>
      <c r="EU15" s="380">
        <v>276.96183299999996</v>
      </c>
      <c r="EV15" s="380">
        <f t="shared" si="42"/>
        <v>19.454777999999976</v>
      </c>
      <c r="EW15" s="573">
        <f t="shared" si="43"/>
        <v>7.5550465986261917E-2</v>
      </c>
      <c r="EX15" s="380">
        <v>323.68061800000004</v>
      </c>
      <c r="EY15" s="380">
        <f t="shared" si="44"/>
        <v>-1.5342999999973017E-2</v>
      </c>
      <c r="EZ15" s="573">
        <f t="shared" si="45"/>
        <v>-4.7399417504542221E-5</v>
      </c>
      <c r="FA15" s="380">
        <v>415.40808500000003</v>
      </c>
      <c r="FB15" s="380">
        <f t="shared" si="46"/>
        <v>3.0288310000000251</v>
      </c>
      <c r="FC15" s="573">
        <f t="shared" si="47"/>
        <v>7.3447705494904094E-3</v>
      </c>
      <c r="FD15" s="380">
        <v>1016.0505360000001</v>
      </c>
      <c r="FE15" s="380">
        <f t="shared" si="48"/>
        <v>22.468265999999971</v>
      </c>
      <c r="FF15" s="573">
        <f t="shared" si="49"/>
        <v>2.2613392648401395E-2</v>
      </c>
      <c r="FG15" s="380">
        <v>2910.4879310000001</v>
      </c>
      <c r="FH15" s="380">
        <f t="shared" si="50"/>
        <v>116.75787900000023</v>
      </c>
      <c r="FI15" s="573">
        <f t="shared" si="51"/>
        <v>4.1792827806113403E-2</v>
      </c>
      <c r="FJ15" s="443">
        <v>410.62943899999999</v>
      </c>
      <c r="FK15" s="380">
        <f t="shared" si="52"/>
        <v>28.357125999999994</v>
      </c>
      <c r="FL15" s="573">
        <f t="shared" si="53"/>
        <v>7.4180433778890997E-2</v>
      </c>
      <c r="FM15" s="443">
        <v>374.61301000000003</v>
      </c>
      <c r="FN15" s="380">
        <f t="shared" si="93"/>
        <v>93.42734200000001</v>
      </c>
      <c r="FO15" s="573">
        <f t="shared" si="54"/>
        <v>0.33226210519378252</v>
      </c>
      <c r="FP15" s="443">
        <v>294.64785499999999</v>
      </c>
      <c r="FQ15" s="380">
        <f t="shared" si="94"/>
        <v>31.237984999999981</v>
      </c>
      <c r="FR15" s="573">
        <f t="shared" si="55"/>
        <v>0.11859079160549291</v>
      </c>
      <c r="FS15" s="443">
        <v>1079.890304</v>
      </c>
      <c r="FT15" s="380">
        <f t="shared" si="95"/>
        <v>153.02245300000004</v>
      </c>
      <c r="FU15" s="573">
        <f t="shared" si="56"/>
        <v>0.16509630022759311</v>
      </c>
      <c r="FV15" s="443">
        <v>234.77202</v>
      </c>
      <c r="FW15" s="380">
        <f t="shared" si="136"/>
        <v>17.666065000000003</v>
      </c>
      <c r="FX15" s="573">
        <f t="shared" si="137"/>
        <v>8.1370706759287204E-2</v>
      </c>
      <c r="FY15" s="443">
        <v>216.823959</v>
      </c>
      <c r="FZ15" s="380">
        <f t="shared" si="97"/>
        <v>38.288290999999987</v>
      </c>
      <c r="GA15" s="573">
        <f t="shared" si="58"/>
        <v>0.21445737666268447</v>
      </c>
      <c r="GB15" s="443">
        <v>133.49852900000002</v>
      </c>
      <c r="GC15" s="380">
        <f t="shared" si="98"/>
        <v>24.725521000000015</v>
      </c>
      <c r="GD15" s="573">
        <f t="shared" si="59"/>
        <v>0.22731302052435667</v>
      </c>
      <c r="GE15" s="443">
        <v>585.09450800000002</v>
      </c>
      <c r="GF15" s="380">
        <f t="shared" si="99"/>
        <v>80.679877000000033</v>
      </c>
      <c r="GG15" s="573">
        <f t="shared" si="60"/>
        <v>0.15994753530454203</v>
      </c>
      <c r="GH15" s="443">
        <v>1664.9848120000001</v>
      </c>
      <c r="GI15" s="380">
        <f t="shared" si="100"/>
        <v>233.70233000000007</v>
      </c>
      <c r="GJ15" s="573">
        <f t="shared" si="61"/>
        <v>0.16328176508765518</v>
      </c>
      <c r="GK15" s="443">
        <v>69.275258000000008</v>
      </c>
      <c r="GL15" s="380">
        <f t="shared" si="101"/>
        <v>-35.549174999999991</v>
      </c>
      <c r="GM15" s="573">
        <f t="shared" si="62"/>
        <v>-0.33913062043464609</v>
      </c>
      <c r="GN15" s="443">
        <v>133.996815</v>
      </c>
      <c r="GO15" s="380">
        <f t="shared" si="102"/>
        <v>-35.270756000000006</v>
      </c>
      <c r="GP15" s="573">
        <f t="shared" si="63"/>
        <v>-0.20837278984761945</v>
      </c>
      <c r="GQ15" s="443">
        <v>98.691322999999997</v>
      </c>
      <c r="GR15" s="380">
        <f t="shared" si="103"/>
        <v>-90.371586000000022</v>
      </c>
      <c r="GS15" s="573">
        <f t="shared" si="64"/>
        <v>-0.47799743735033723</v>
      </c>
      <c r="GT15" s="443">
        <v>301.96339599999999</v>
      </c>
      <c r="GU15" s="380">
        <f t="shared" si="104"/>
        <v>-161.19151700000003</v>
      </c>
      <c r="GV15" s="573">
        <f t="shared" si="65"/>
        <v>-0.34802937953504992</v>
      </c>
      <c r="GW15" s="443">
        <v>1966.9482080000002</v>
      </c>
      <c r="GX15" s="380">
        <f t="shared" si="105"/>
        <v>72.510813000000098</v>
      </c>
      <c r="GY15" s="573">
        <f t="shared" si="66"/>
        <v>3.8275644891395365E-2</v>
      </c>
      <c r="GZ15" s="443">
        <v>210.17382999999998</v>
      </c>
      <c r="HA15" s="380">
        <f t="shared" si="106"/>
        <v>-66.788002999999975</v>
      </c>
      <c r="HB15" s="573">
        <f t="shared" si="67"/>
        <v>-0.24114515085549706</v>
      </c>
      <c r="HC15" s="443">
        <v>334.30682400000001</v>
      </c>
      <c r="HD15" s="380">
        <f t="shared" si="107"/>
        <v>10.626205999999968</v>
      </c>
      <c r="HE15" s="573">
        <f t="shared" si="68"/>
        <v>3.2829293473481833E-2</v>
      </c>
      <c r="HF15" s="443">
        <v>305.90450699999997</v>
      </c>
      <c r="HG15" s="380">
        <f t="shared" si="108"/>
        <v>-109.50357800000006</v>
      </c>
      <c r="HH15" s="573">
        <f t="shared" si="69"/>
        <v>-0.26360483089779069</v>
      </c>
      <c r="HI15" s="443">
        <v>850.38516099999993</v>
      </c>
      <c r="HJ15" s="380">
        <f t="shared" si="109"/>
        <v>-165.66537500000015</v>
      </c>
      <c r="HK15" s="573">
        <f t="shared" si="70"/>
        <v>-0.16304836140551984</v>
      </c>
      <c r="HL15" s="443">
        <v>2817.3333689999999</v>
      </c>
      <c r="HM15" s="380">
        <f t="shared" si="110"/>
        <v>-93.154562000000169</v>
      </c>
      <c r="HN15" s="573">
        <f t="shared" si="71"/>
        <v>-3.2006510320073261E-2</v>
      </c>
      <c r="HO15" s="443">
        <v>345.81448700000004</v>
      </c>
      <c r="HP15" s="380">
        <f t="shared" si="111"/>
        <v>-64.814951999999948</v>
      </c>
      <c r="HQ15" s="573">
        <f t="shared" si="72"/>
        <v>-0.15784292562618715</v>
      </c>
      <c r="HR15" s="443">
        <v>286.421989</v>
      </c>
      <c r="HS15" s="380">
        <f t="shared" si="112"/>
        <v>-88.191021000000035</v>
      </c>
      <c r="HT15" s="573">
        <f t="shared" si="73"/>
        <v>-0.23541900213236061</v>
      </c>
      <c r="HU15" s="443">
        <v>298.54675600000002</v>
      </c>
      <c r="HV15" s="380">
        <f t="shared" si="113"/>
        <v>3.8989010000000235</v>
      </c>
      <c r="HW15" s="573">
        <f t="shared" si="74"/>
        <v>1.3232409243230443E-2</v>
      </c>
      <c r="HX15" s="443">
        <v>930.783232</v>
      </c>
      <c r="HY15" s="380">
        <f t="shared" si="114"/>
        <v>-149.10707200000002</v>
      </c>
      <c r="HZ15" s="573">
        <f t="shared" si="75"/>
        <v>-0.13807612814717893</v>
      </c>
      <c r="IA15" s="443">
        <v>299.82498599999997</v>
      </c>
      <c r="IB15" s="380">
        <f t="shared" si="115"/>
        <v>65.052965999999969</v>
      </c>
      <c r="IC15" s="573">
        <f t="shared" si="76"/>
        <v>0.27708994453427616</v>
      </c>
      <c r="ID15" s="443">
        <v>182.75976199999999</v>
      </c>
      <c r="IE15" s="380">
        <f t="shared" si="116"/>
        <v>-34.064197000000007</v>
      </c>
      <c r="IF15" s="573">
        <f t="shared" si="77"/>
        <v>-0.1571053178675702</v>
      </c>
      <c r="IG15" s="443">
        <v>165.76098199999998</v>
      </c>
      <c r="IH15" s="380">
        <f t="shared" si="117"/>
        <v>32.262452999999965</v>
      </c>
      <c r="II15" s="573">
        <f t="shared" si="78"/>
        <v>0.24166897749112995</v>
      </c>
      <c r="IJ15" s="443">
        <v>648.34573</v>
      </c>
      <c r="IK15" s="380">
        <f t="shared" si="118"/>
        <v>63.251221999999984</v>
      </c>
      <c r="IL15" s="573">
        <f t="shared" si="79"/>
        <v>0.10810428253071208</v>
      </c>
      <c r="IM15" s="443">
        <v>1579.128962</v>
      </c>
      <c r="IN15" s="380">
        <f t="shared" si="119"/>
        <v>-85.855850000000146</v>
      </c>
      <c r="IO15" s="573">
        <f t="shared" si="80"/>
        <v>-5.1565545451954631E-2</v>
      </c>
      <c r="IP15" s="443">
        <v>124.192729</v>
      </c>
      <c r="IQ15" s="380">
        <f t="shared" si="120"/>
        <v>54.917470999999992</v>
      </c>
      <c r="IR15" s="573">
        <f t="shared" si="81"/>
        <v>0.79274292995054574</v>
      </c>
      <c r="IS15" s="443">
        <v>184.73585800000001</v>
      </c>
      <c r="IT15" s="380">
        <f t="shared" si="121"/>
        <v>50.739043000000009</v>
      </c>
      <c r="IU15" s="573">
        <f t="shared" si="82"/>
        <v>0.37865857483254367</v>
      </c>
      <c r="IV15" s="443">
        <v>206.07495600000001</v>
      </c>
      <c r="IW15" s="380">
        <f t="shared" si="122"/>
        <v>107.38363300000002</v>
      </c>
      <c r="IX15" s="573">
        <f t="shared" si="83"/>
        <v>1.0880757267789389</v>
      </c>
      <c r="IY15" s="443">
        <v>515.00354300000004</v>
      </c>
      <c r="IZ15" s="380">
        <f t="shared" si="123"/>
        <v>213.04014700000005</v>
      </c>
      <c r="JA15" s="573">
        <f t="shared" si="84"/>
        <v>0.70551646266423651</v>
      </c>
      <c r="JB15" s="443">
        <v>2094.132505</v>
      </c>
      <c r="JC15" s="380">
        <f t="shared" si="124"/>
        <v>127.18429699999979</v>
      </c>
      <c r="JD15" s="573">
        <f t="shared" si="85"/>
        <v>6.4660724915233642E-2</v>
      </c>
      <c r="JE15" s="443">
        <v>272.10136299999999</v>
      </c>
      <c r="JF15" s="380">
        <f t="shared" si="125"/>
        <v>61.927533000000011</v>
      </c>
      <c r="JG15" s="573">
        <f t="shared" si="86"/>
        <v>0.29464911497306784</v>
      </c>
      <c r="JH15" s="443">
        <v>320.83315999999996</v>
      </c>
      <c r="JI15" s="380">
        <f t="shared" si="126"/>
        <v>-13.473664000000042</v>
      </c>
      <c r="JJ15" s="573">
        <f t="shared" si="87"/>
        <v>-4.0303287377705582E-2</v>
      </c>
      <c r="JK15" s="443">
        <v>415.85583700000001</v>
      </c>
      <c r="JL15" s="380">
        <f t="shared" si="127"/>
        <v>109.95133000000004</v>
      </c>
      <c r="JM15" s="573">
        <f t="shared" si="88"/>
        <v>0.35943023879671065</v>
      </c>
      <c r="JN15" s="443">
        <v>1008.79036</v>
      </c>
      <c r="JO15" s="380">
        <f t="shared" si="128"/>
        <v>158.40519900000004</v>
      </c>
      <c r="JP15" s="573">
        <f t="shared" si="89"/>
        <v>0.18627465090492101</v>
      </c>
      <c r="JQ15" s="443">
        <v>3102.922865</v>
      </c>
      <c r="JR15" s="380">
        <f t="shared" si="129"/>
        <v>285.58949600000005</v>
      </c>
      <c r="JS15" s="573">
        <f t="shared" si="90"/>
        <v>0.10136872659175893</v>
      </c>
    </row>
    <row r="16" spans="1:279" x14ac:dyDescent="0.25">
      <c r="A16" s="4" t="s">
        <v>14</v>
      </c>
      <c r="B16" s="222">
        <v>763.74337500000001</v>
      </c>
      <c r="C16" s="447">
        <v>115.369647</v>
      </c>
      <c r="D16" s="448">
        <v>98.984999999999999</v>
      </c>
      <c r="E16" s="449">
        <v>85.935000000000002</v>
      </c>
      <c r="F16" s="200">
        <v>300.289647</v>
      </c>
      <c r="G16" s="447">
        <v>59.597000000000001</v>
      </c>
      <c r="H16" s="448">
        <v>51.067</v>
      </c>
      <c r="I16" s="449">
        <v>33.423999999999999</v>
      </c>
      <c r="J16" s="200">
        <v>144.08799999999999</v>
      </c>
      <c r="K16" s="448">
        <v>444.37764700000002</v>
      </c>
      <c r="L16" s="447">
        <v>35.499242000000002</v>
      </c>
      <c r="M16" s="448">
        <v>48.226621000000002</v>
      </c>
      <c r="N16" s="449">
        <v>32.979331999999999</v>
      </c>
      <c r="O16" s="200">
        <v>116.705195</v>
      </c>
      <c r="P16" s="448">
        <v>561.08284200000003</v>
      </c>
      <c r="Q16" s="447">
        <v>54.004671999999999</v>
      </c>
      <c r="R16" s="448">
        <v>75.201813000000001</v>
      </c>
      <c r="S16" s="449">
        <v>111.818</v>
      </c>
      <c r="T16" s="200">
        <v>241.024485</v>
      </c>
      <c r="U16" s="448">
        <v>802.10732700000005</v>
      </c>
      <c r="V16" s="447">
        <v>125.299053</v>
      </c>
      <c r="W16" s="448">
        <v>119.29</v>
      </c>
      <c r="X16" s="449">
        <v>96.665999999999997</v>
      </c>
      <c r="Y16" s="200">
        <v>341.25505299999998</v>
      </c>
      <c r="Z16" s="443">
        <v>58.32</v>
      </c>
      <c r="AA16" s="443">
        <v>24.713999999999999</v>
      </c>
      <c r="AB16" s="443">
        <v>30.248647999999999</v>
      </c>
      <c r="AC16" s="449">
        <v>113.28264799999999</v>
      </c>
      <c r="AD16" s="448">
        <v>454.53770099999997</v>
      </c>
      <c r="AE16" s="448">
        <v>7.8751709999999999</v>
      </c>
      <c r="AF16" s="448">
        <v>51.133602000000003</v>
      </c>
      <c r="AG16" s="51">
        <v>45.112690999999998</v>
      </c>
      <c r="AH16" s="451">
        <v>104.121464</v>
      </c>
      <c r="AI16" s="451">
        <v>558.65916500000003</v>
      </c>
      <c r="AJ16" s="448">
        <v>53.512456999999998</v>
      </c>
      <c r="AK16" s="448">
        <v>71.408991</v>
      </c>
      <c r="AL16" s="448">
        <v>116.324</v>
      </c>
      <c r="AM16" s="448">
        <v>241.24544800000001</v>
      </c>
      <c r="AN16" s="448">
        <v>799.90461300000004</v>
      </c>
      <c r="AO16" s="447">
        <v>120.79295499999999</v>
      </c>
      <c r="AP16" s="448">
        <v>98.803167999999999</v>
      </c>
      <c r="AQ16" s="449">
        <v>80.912000000000006</v>
      </c>
      <c r="AR16" s="200">
        <v>300.50812299999996</v>
      </c>
      <c r="AS16" s="443">
        <v>56.994307999999997</v>
      </c>
      <c r="AT16" s="443">
        <v>38.420940000000002</v>
      </c>
      <c r="AU16" s="443">
        <v>29.664000000000001</v>
      </c>
      <c r="AV16" s="449">
        <v>125.07924799999999</v>
      </c>
      <c r="AW16" s="448">
        <v>425.58737099999996</v>
      </c>
      <c r="AX16" s="448">
        <v>33.114794000000003</v>
      </c>
      <c r="AY16" s="448">
        <v>51.903267999999997</v>
      </c>
      <c r="AZ16" s="51">
        <v>32.420999999999999</v>
      </c>
      <c r="BA16" s="451">
        <v>117.43906199999999</v>
      </c>
      <c r="BB16" s="451">
        <v>543.026433</v>
      </c>
      <c r="BC16" s="448">
        <v>52.024569999999997</v>
      </c>
      <c r="BD16" s="448">
        <v>65.792882000000006</v>
      </c>
      <c r="BE16" s="448">
        <v>105.370446</v>
      </c>
      <c r="BF16" s="380">
        <v>223.18789800000002</v>
      </c>
      <c r="BG16" s="393">
        <v>-18.057549999999992</v>
      </c>
      <c r="BH16" s="405">
        <v>-7.4851360511473786E-2</v>
      </c>
      <c r="BI16" s="380">
        <v>766.21433100000002</v>
      </c>
      <c r="BJ16" s="380">
        <v>-33.690282000000025</v>
      </c>
      <c r="BK16" s="333">
        <v>-4.2117874372103459E-2</v>
      </c>
      <c r="BL16" s="447">
        <v>119.780479</v>
      </c>
      <c r="BM16" s="448">
        <v>94.340734999999995</v>
      </c>
      <c r="BN16" s="449">
        <v>70.473600000000005</v>
      </c>
      <c r="BO16" s="200">
        <v>284.59481400000004</v>
      </c>
      <c r="BP16" s="447">
        <v>49.147851000000003</v>
      </c>
      <c r="BQ16" s="448">
        <v>26.999034999999999</v>
      </c>
      <c r="BR16" s="449">
        <v>40.095995000000002</v>
      </c>
      <c r="BS16" s="443">
        <v>10.431995000000001</v>
      </c>
      <c r="BT16" s="461">
        <v>0.35167189185544767</v>
      </c>
      <c r="BU16" s="449">
        <v>116.242881</v>
      </c>
      <c r="BV16" s="443">
        <v>-8.8363669999999956</v>
      </c>
      <c r="BW16" s="461">
        <v>-7.0646147472840551E-2</v>
      </c>
      <c r="BX16" s="448">
        <v>400.83769500000005</v>
      </c>
      <c r="BY16" s="380">
        <v>-24.749675999999909</v>
      </c>
      <c r="BZ16" s="333">
        <v>-5.8154159842303946E-2</v>
      </c>
      <c r="CA16" s="380">
        <v>17.221682000000001</v>
      </c>
      <c r="CB16" s="380">
        <v>-15.893112000000002</v>
      </c>
      <c r="CC16" s="333">
        <v>-0.47993993258722978</v>
      </c>
      <c r="CD16" s="380">
        <v>54.744996</v>
      </c>
      <c r="CE16" s="380">
        <v>2.8417280000000034</v>
      </c>
      <c r="CF16" s="333">
        <v>5.4750463882158699E-2</v>
      </c>
      <c r="CG16" s="380">
        <v>29.276178999999999</v>
      </c>
      <c r="CH16" s="380">
        <f t="shared" si="0"/>
        <v>-3.1448210000000003</v>
      </c>
      <c r="CI16" s="573">
        <f t="shared" si="1"/>
        <v>-9.6999506492705362E-2</v>
      </c>
      <c r="CJ16" s="380">
        <v>101.242857</v>
      </c>
      <c r="CK16" s="380">
        <f t="shared" si="2"/>
        <v>-16.196204999999992</v>
      </c>
      <c r="CL16" s="573">
        <f t="shared" si="3"/>
        <v>-0.13791156642582852</v>
      </c>
      <c r="CM16" s="566">
        <v>502.08055200000007</v>
      </c>
      <c r="CN16" s="566">
        <f t="shared" si="4"/>
        <v>-40.945880999999929</v>
      </c>
      <c r="CO16" s="573">
        <f t="shared" si="5"/>
        <v>-7.5403108415534409E-2</v>
      </c>
      <c r="CP16" s="566">
        <v>66.713864999999998</v>
      </c>
      <c r="CQ16" s="566">
        <f t="shared" si="91"/>
        <v>14.689295000000001</v>
      </c>
      <c r="CR16" s="573">
        <f t="shared" si="6"/>
        <v>0.28235303050078076</v>
      </c>
      <c r="CS16" s="566">
        <v>81.040043000000011</v>
      </c>
      <c r="CT16" s="566">
        <f t="shared" si="7"/>
        <v>15.247161000000006</v>
      </c>
      <c r="CU16" s="573">
        <f t="shared" si="8"/>
        <v>0.23174484133405199</v>
      </c>
      <c r="CV16" s="566">
        <v>135.23984200000001</v>
      </c>
      <c r="CW16" s="566">
        <f t="shared" si="9"/>
        <v>29.869396000000009</v>
      </c>
      <c r="CX16" s="573">
        <f t="shared" si="10"/>
        <v>0.28347033854255499</v>
      </c>
      <c r="CY16" s="380">
        <v>282.99375000000003</v>
      </c>
      <c r="CZ16" s="380">
        <f t="shared" si="11"/>
        <v>59.805852000000016</v>
      </c>
      <c r="DA16" s="573">
        <f t="shared" si="12"/>
        <v>0.26796189460057557</v>
      </c>
      <c r="DB16" s="566">
        <v>785.0743020000001</v>
      </c>
      <c r="DC16" s="566">
        <f t="shared" si="13"/>
        <v>18.859971000000087</v>
      </c>
      <c r="DD16" s="573">
        <f t="shared" si="14"/>
        <v>2.461448479485577E-2</v>
      </c>
      <c r="DE16" s="566">
        <v>135.83271599999998</v>
      </c>
      <c r="DF16" s="566">
        <f t="shared" si="92"/>
        <v>16.052236999999977</v>
      </c>
      <c r="DG16" s="573">
        <f t="shared" si="15"/>
        <v>0.13401379869252297</v>
      </c>
      <c r="DH16" s="380">
        <v>117.75909299999999</v>
      </c>
      <c r="DI16" s="380">
        <f t="shared" si="16"/>
        <v>23.418357999999998</v>
      </c>
      <c r="DJ16" s="573">
        <f t="shared" si="17"/>
        <v>0.24823166790040377</v>
      </c>
      <c r="DK16" s="566">
        <v>107.10309299999999</v>
      </c>
      <c r="DL16" s="566">
        <f t="shared" si="18"/>
        <v>36.629492999999982</v>
      </c>
      <c r="DM16" s="573">
        <f t="shared" si="19"/>
        <v>0.51976191084320911</v>
      </c>
      <c r="DN16" s="566">
        <v>360.69490199999996</v>
      </c>
      <c r="DO16" s="566">
        <f t="shared" si="20"/>
        <v>76.100087999999914</v>
      </c>
      <c r="DP16" s="573">
        <f t="shared" si="21"/>
        <v>0.26739801379514916</v>
      </c>
      <c r="DQ16" s="380">
        <v>65.465809000000007</v>
      </c>
      <c r="DR16" s="380">
        <f t="shared" si="22"/>
        <v>16.317958000000004</v>
      </c>
      <c r="DS16" s="573">
        <f t="shared" si="23"/>
        <v>0.33201773155859865</v>
      </c>
      <c r="DT16" s="566">
        <v>42.553696000000002</v>
      </c>
      <c r="DU16" s="566">
        <f t="shared" si="24"/>
        <v>15.554661000000003</v>
      </c>
      <c r="DV16" s="573">
        <f t="shared" si="25"/>
        <v>0.5761191464806058</v>
      </c>
      <c r="DW16" s="566">
        <v>38.598213999999999</v>
      </c>
      <c r="DX16" s="566">
        <f t="shared" si="26"/>
        <v>-1.4977810000000034</v>
      </c>
      <c r="DY16" s="573">
        <f t="shared" si="27"/>
        <v>-3.7354877962250427E-2</v>
      </c>
      <c r="DZ16" s="380">
        <v>146.61771900000002</v>
      </c>
      <c r="EA16" s="380">
        <f t="shared" si="28"/>
        <v>30.374838000000025</v>
      </c>
      <c r="EB16" s="573">
        <f t="shared" si="29"/>
        <v>0.26130493100906566</v>
      </c>
      <c r="EC16" s="380">
        <v>507.31262099999998</v>
      </c>
      <c r="ED16" s="380">
        <f t="shared" si="30"/>
        <v>106.47492599999993</v>
      </c>
      <c r="EE16" s="573">
        <f t="shared" si="31"/>
        <v>0.26563102055558901</v>
      </c>
      <c r="EF16" s="380">
        <v>40.425671999999999</v>
      </c>
      <c r="EG16" s="380">
        <f t="shared" si="32"/>
        <v>23.203989999999997</v>
      </c>
      <c r="EH16" s="573">
        <f t="shared" si="33"/>
        <v>1.3473707155898009</v>
      </c>
      <c r="EI16" s="380">
        <v>61.753979000000001</v>
      </c>
      <c r="EJ16" s="380">
        <f t="shared" si="34"/>
        <v>7.0089830000000006</v>
      </c>
      <c r="EK16" s="573">
        <f t="shared" si="35"/>
        <v>0.12802965589768242</v>
      </c>
      <c r="EL16" s="380">
        <v>70.115169999999992</v>
      </c>
      <c r="EM16" s="380">
        <f t="shared" si="36"/>
        <v>40.838990999999993</v>
      </c>
      <c r="EN16" s="573">
        <f t="shared" si="37"/>
        <v>1.3949563226813169</v>
      </c>
      <c r="EO16" s="380">
        <v>172.29482099999998</v>
      </c>
      <c r="EP16" s="380">
        <f t="shared" si="38"/>
        <v>71.051963999999984</v>
      </c>
      <c r="EQ16" s="573">
        <f t="shared" si="39"/>
        <v>0.70179730309270094</v>
      </c>
      <c r="ER16" s="380">
        <v>679.60744199999999</v>
      </c>
      <c r="ES16" s="380">
        <f t="shared" si="40"/>
        <v>177.52688999999992</v>
      </c>
      <c r="ET16" s="573">
        <f t="shared" si="41"/>
        <v>0.35358248650109014</v>
      </c>
      <c r="EU16" s="380">
        <v>62.889189000000002</v>
      </c>
      <c r="EV16" s="380">
        <f t="shared" si="42"/>
        <v>-3.8246759999999966</v>
      </c>
      <c r="EW16" s="573">
        <f t="shared" si="43"/>
        <v>-5.7329552110344628E-2</v>
      </c>
      <c r="EX16" s="380">
        <v>82.087086999999997</v>
      </c>
      <c r="EY16" s="380">
        <f t="shared" si="44"/>
        <v>1.0470439999999854</v>
      </c>
      <c r="EZ16" s="573">
        <f t="shared" si="45"/>
        <v>1.2920081989591064E-2</v>
      </c>
      <c r="FA16" s="380">
        <v>112.51181099999999</v>
      </c>
      <c r="FB16" s="380">
        <f t="shared" si="46"/>
        <v>-22.728031000000016</v>
      </c>
      <c r="FC16" s="573">
        <f t="shared" si="47"/>
        <v>-0.16805721349482214</v>
      </c>
      <c r="FD16" s="380">
        <v>257.48808700000001</v>
      </c>
      <c r="FE16" s="380">
        <f t="shared" si="48"/>
        <v>-25.505663000000027</v>
      </c>
      <c r="FF16" s="573">
        <f t="shared" si="49"/>
        <v>-9.0128008127388054E-2</v>
      </c>
      <c r="FG16" s="380">
        <v>937.09552899999994</v>
      </c>
      <c r="FH16" s="380">
        <f t="shared" si="50"/>
        <v>152.02122699999984</v>
      </c>
      <c r="FI16" s="573">
        <f t="shared" si="51"/>
        <v>0.19363928562267449</v>
      </c>
      <c r="FJ16" s="443">
        <v>123.62484500000001</v>
      </c>
      <c r="FK16" s="380">
        <f t="shared" si="52"/>
        <v>-12.207870999999969</v>
      </c>
      <c r="FL16" s="573">
        <f t="shared" si="53"/>
        <v>-8.9874305391934972E-2</v>
      </c>
      <c r="FM16" s="443">
        <v>106.446696</v>
      </c>
      <c r="FN16" s="380">
        <f t="shared" si="93"/>
        <v>-11.31239699999999</v>
      </c>
      <c r="FO16" s="573">
        <f t="shared" si="54"/>
        <v>-9.6063893766573011E-2</v>
      </c>
      <c r="FP16" s="443">
        <v>86.930596000000008</v>
      </c>
      <c r="FQ16" s="380">
        <f t="shared" si="94"/>
        <v>-20.172496999999979</v>
      </c>
      <c r="FR16" s="573">
        <f t="shared" si="55"/>
        <v>-0.18834654009478494</v>
      </c>
      <c r="FS16" s="443">
        <v>317.00213700000006</v>
      </c>
      <c r="FT16" s="380">
        <f t="shared" si="95"/>
        <v>-43.692764999999895</v>
      </c>
      <c r="FU16" s="573">
        <f t="shared" si="56"/>
        <v>-0.12113496685905448</v>
      </c>
      <c r="FV16" s="443">
        <v>62.660707000000002</v>
      </c>
      <c r="FW16" s="380">
        <f t="shared" si="136"/>
        <v>-2.8051020000000051</v>
      </c>
      <c r="FX16" s="573">
        <f t="shared" si="137"/>
        <v>-4.2848351572345261E-2</v>
      </c>
      <c r="FY16" s="443">
        <v>39.450386000000002</v>
      </c>
      <c r="FZ16" s="380">
        <f t="shared" si="97"/>
        <v>-3.1033100000000005</v>
      </c>
      <c r="GA16" s="573">
        <f t="shared" si="58"/>
        <v>-7.2926920378432E-2</v>
      </c>
      <c r="GB16" s="443">
        <v>31.177515</v>
      </c>
      <c r="GC16" s="380">
        <f t="shared" si="98"/>
        <v>-7.420698999999999</v>
      </c>
      <c r="GD16" s="573">
        <f t="shared" si="59"/>
        <v>-0.19225498361141785</v>
      </c>
      <c r="GE16" s="443">
        <v>133.28860800000001</v>
      </c>
      <c r="GF16" s="380">
        <f t="shared" si="99"/>
        <v>-13.329111000000012</v>
      </c>
      <c r="GG16" s="573">
        <f t="shared" si="60"/>
        <v>-9.0910642253273694E-2</v>
      </c>
      <c r="GH16" s="443">
        <v>450.29074500000007</v>
      </c>
      <c r="GI16" s="380">
        <f t="shared" si="100"/>
        <v>-57.021875999999907</v>
      </c>
      <c r="GJ16" s="573">
        <f t="shared" si="61"/>
        <v>-0.11239987660389768</v>
      </c>
      <c r="GK16" s="443">
        <v>29.825329</v>
      </c>
      <c r="GL16" s="380">
        <f t="shared" si="101"/>
        <v>-10.600342999999999</v>
      </c>
      <c r="GM16" s="573">
        <f t="shared" si="62"/>
        <v>-0.262218102397902</v>
      </c>
      <c r="GN16" s="443">
        <v>28.038163000000001</v>
      </c>
      <c r="GO16" s="380">
        <f t="shared" si="102"/>
        <v>-33.715816000000004</v>
      </c>
      <c r="GP16" s="573">
        <f t="shared" si="63"/>
        <v>-0.54596993660926696</v>
      </c>
      <c r="GQ16" s="443">
        <v>30.769621000000001</v>
      </c>
      <c r="GR16" s="380">
        <f t="shared" si="103"/>
        <v>-39.345548999999991</v>
      </c>
      <c r="GS16" s="573">
        <f t="shared" si="64"/>
        <v>-0.56115600946271682</v>
      </c>
      <c r="GT16" s="443">
        <v>88.633112999999994</v>
      </c>
      <c r="GU16" s="380">
        <f t="shared" si="104"/>
        <v>-83.66170799999999</v>
      </c>
      <c r="GV16" s="573">
        <f t="shared" si="65"/>
        <v>-0.48557297029839336</v>
      </c>
      <c r="GW16" s="443">
        <v>538.92385800000011</v>
      </c>
      <c r="GX16" s="380">
        <f t="shared" si="105"/>
        <v>-140.68358399999988</v>
      </c>
      <c r="GY16" s="573">
        <f t="shared" si="66"/>
        <v>-0.20700712691724746</v>
      </c>
      <c r="GZ16" s="443">
        <v>60.715938999999999</v>
      </c>
      <c r="HA16" s="380">
        <f t="shared" si="106"/>
        <v>-2.173250000000003</v>
      </c>
      <c r="HB16" s="573">
        <f t="shared" si="67"/>
        <v>-3.455681389054012E-2</v>
      </c>
      <c r="HC16" s="443">
        <v>79.779601</v>
      </c>
      <c r="HD16" s="380">
        <f t="shared" si="107"/>
        <v>-2.3074859999999973</v>
      </c>
      <c r="HE16" s="573">
        <f t="shared" si="68"/>
        <v>-2.8110219089635832E-2</v>
      </c>
      <c r="HF16" s="443">
        <v>108.743591</v>
      </c>
      <c r="HG16" s="380">
        <f t="shared" si="108"/>
        <v>-3.7682199999999995</v>
      </c>
      <c r="HH16" s="573">
        <f t="shared" si="69"/>
        <v>-3.349177269931243E-2</v>
      </c>
      <c r="HI16" s="443">
        <v>249.23913099999999</v>
      </c>
      <c r="HJ16" s="380">
        <f t="shared" si="109"/>
        <v>-8.248956000000021</v>
      </c>
      <c r="HK16" s="573">
        <f t="shared" si="70"/>
        <v>-3.203626271067065E-2</v>
      </c>
      <c r="HL16" s="443">
        <v>788.16298900000015</v>
      </c>
      <c r="HM16" s="380">
        <f t="shared" si="110"/>
        <v>-148.93253999999979</v>
      </c>
      <c r="HN16" s="573">
        <f t="shared" si="71"/>
        <v>-0.15892994405696262</v>
      </c>
      <c r="HO16" s="443">
        <v>109.260969</v>
      </c>
      <c r="HP16" s="380">
        <f t="shared" si="111"/>
        <v>-14.363876000000005</v>
      </c>
      <c r="HQ16" s="573">
        <f t="shared" si="72"/>
        <v>-0.11618923364474192</v>
      </c>
      <c r="HR16" s="443">
        <v>95.675106</v>
      </c>
      <c r="HS16" s="380">
        <f t="shared" si="112"/>
        <v>-10.771590000000003</v>
      </c>
      <c r="HT16" s="573">
        <f t="shared" si="73"/>
        <v>-0.10119233761844523</v>
      </c>
      <c r="HU16" s="443">
        <v>84.274552</v>
      </c>
      <c r="HV16" s="380">
        <f t="shared" si="113"/>
        <v>-2.6560440000000085</v>
      </c>
      <c r="HW16" s="573">
        <f t="shared" si="74"/>
        <v>-3.055361543822854E-2</v>
      </c>
      <c r="HX16" s="443">
        <v>289.21062700000004</v>
      </c>
      <c r="HY16" s="380">
        <f t="shared" si="114"/>
        <v>-27.791510000000017</v>
      </c>
      <c r="HZ16" s="573">
        <f t="shared" si="75"/>
        <v>-8.7669787538372373E-2</v>
      </c>
      <c r="IA16" s="443">
        <v>60.369731000000002</v>
      </c>
      <c r="IB16" s="380">
        <f t="shared" si="115"/>
        <v>-2.2909760000000006</v>
      </c>
      <c r="IC16" s="573">
        <f t="shared" si="76"/>
        <v>-3.6561604707077443E-2</v>
      </c>
      <c r="ID16" s="443">
        <v>35.430599999999998</v>
      </c>
      <c r="IE16" s="380">
        <f t="shared" si="116"/>
        <v>-4.0197860000000034</v>
      </c>
      <c r="IF16" s="573">
        <f t="shared" si="77"/>
        <v>-0.10189471910363572</v>
      </c>
      <c r="IG16" s="443">
        <v>21.785813999999998</v>
      </c>
      <c r="IH16" s="380">
        <f t="shared" si="117"/>
        <v>-9.3917010000000012</v>
      </c>
      <c r="II16" s="573">
        <f t="shared" si="78"/>
        <v>-0.30123314831217307</v>
      </c>
      <c r="IJ16" s="443">
        <v>117.586145</v>
      </c>
      <c r="IK16" s="380">
        <f t="shared" si="118"/>
        <v>-15.702463000000009</v>
      </c>
      <c r="IL16" s="573">
        <f t="shared" si="79"/>
        <v>-0.11780799001216974</v>
      </c>
      <c r="IM16" s="443">
        <v>406.79677200000003</v>
      </c>
      <c r="IN16" s="380">
        <f t="shared" si="119"/>
        <v>-43.49397300000004</v>
      </c>
      <c r="IO16" s="573">
        <f t="shared" si="80"/>
        <v>-9.6590865974827064E-2</v>
      </c>
      <c r="IP16" s="443">
        <v>21.277314999999998</v>
      </c>
      <c r="IQ16" s="380">
        <f t="shared" si="120"/>
        <v>-8.548014000000002</v>
      </c>
      <c r="IR16" s="573">
        <f t="shared" si="81"/>
        <v>-0.2866025048709438</v>
      </c>
      <c r="IS16" s="443">
        <v>40.143288999999996</v>
      </c>
      <c r="IT16" s="380">
        <f t="shared" si="121"/>
        <v>12.105125999999995</v>
      </c>
      <c r="IU16" s="573">
        <f t="shared" si="82"/>
        <v>0.43173748579748233</v>
      </c>
      <c r="IV16" s="443">
        <v>35.792622999999999</v>
      </c>
      <c r="IW16" s="380">
        <f t="shared" si="122"/>
        <v>5.0230019999999982</v>
      </c>
      <c r="IX16" s="573">
        <f t="shared" si="83"/>
        <v>0.16324549463901417</v>
      </c>
      <c r="IY16" s="443">
        <v>97.213227000000003</v>
      </c>
      <c r="IZ16" s="380">
        <f t="shared" si="123"/>
        <v>8.5801140000000089</v>
      </c>
      <c r="JA16" s="573">
        <f t="shared" si="84"/>
        <v>9.6804836359521862E-2</v>
      </c>
      <c r="JB16" s="443">
        <v>504.00999900000005</v>
      </c>
      <c r="JC16" s="380">
        <f t="shared" si="124"/>
        <v>-34.913859000000059</v>
      </c>
      <c r="JD16" s="573">
        <f t="shared" si="85"/>
        <v>-6.478440039668841E-2</v>
      </c>
      <c r="JE16" s="443">
        <v>51.707447999999999</v>
      </c>
      <c r="JF16" s="380">
        <f t="shared" si="125"/>
        <v>-9.0084909999999994</v>
      </c>
      <c r="JG16" s="573">
        <f t="shared" si="86"/>
        <v>-0.14837110564986897</v>
      </c>
      <c r="JH16" s="443">
        <v>59.525684999999996</v>
      </c>
      <c r="JI16" s="380">
        <f t="shared" si="126"/>
        <v>-20.253916000000004</v>
      </c>
      <c r="JJ16" s="573">
        <f t="shared" si="87"/>
        <v>-0.2538733679552998</v>
      </c>
      <c r="JK16" s="443">
        <v>110.29495</v>
      </c>
      <c r="JL16" s="380">
        <f t="shared" si="127"/>
        <v>1.551359000000005</v>
      </c>
      <c r="JM16" s="573">
        <f t="shared" si="88"/>
        <v>1.4266210870303199E-2</v>
      </c>
      <c r="JN16" s="443">
        <v>221.52808299999998</v>
      </c>
      <c r="JO16" s="380">
        <f t="shared" si="128"/>
        <v>-27.711048000000005</v>
      </c>
      <c r="JP16" s="573">
        <f t="shared" si="89"/>
        <v>-0.11118257349404739</v>
      </c>
      <c r="JQ16" s="443">
        <v>725.53808200000003</v>
      </c>
      <c r="JR16" s="380">
        <f t="shared" si="129"/>
        <v>-62.624907000000121</v>
      </c>
      <c r="JS16" s="573">
        <f t="shared" si="90"/>
        <v>-7.9456797482278255E-2</v>
      </c>
    </row>
    <row r="17" spans="1:279" x14ac:dyDescent="0.25">
      <c r="A17" s="4" t="s">
        <v>15</v>
      </c>
      <c r="B17" s="222">
        <v>909.29772300000002</v>
      </c>
      <c r="C17" s="447">
        <v>101.527867</v>
      </c>
      <c r="D17" s="448">
        <v>92.233999999999995</v>
      </c>
      <c r="E17" s="449">
        <v>101.22</v>
      </c>
      <c r="F17" s="200">
        <v>294.98186699999997</v>
      </c>
      <c r="G17" s="447">
        <v>72.896000000000001</v>
      </c>
      <c r="H17" s="448">
        <v>60.737000000000002</v>
      </c>
      <c r="I17" s="449">
        <v>59.276000000000003</v>
      </c>
      <c r="J17" s="200">
        <v>192.90900000000002</v>
      </c>
      <c r="K17" s="448">
        <v>487.89086699999996</v>
      </c>
      <c r="L17" s="447">
        <v>66.499457000000007</v>
      </c>
      <c r="M17" s="448">
        <v>41.834741999999999</v>
      </c>
      <c r="N17" s="449">
        <v>72.106560000000002</v>
      </c>
      <c r="O17" s="200">
        <v>180.44075900000001</v>
      </c>
      <c r="P17" s="448">
        <v>668.33162599999991</v>
      </c>
      <c r="Q17" s="447">
        <v>106.301475</v>
      </c>
      <c r="R17" s="448">
        <v>98.677850000000007</v>
      </c>
      <c r="S17" s="449">
        <v>105.934</v>
      </c>
      <c r="T17" s="200">
        <v>310.91332499999999</v>
      </c>
      <c r="U17" s="448">
        <v>979.2449509999999</v>
      </c>
      <c r="V17" s="447">
        <v>111.38132899999999</v>
      </c>
      <c r="W17" s="448">
        <v>111.111</v>
      </c>
      <c r="X17" s="449">
        <v>112.533</v>
      </c>
      <c r="Y17" s="200">
        <v>335.025329</v>
      </c>
      <c r="Z17" s="443">
        <v>129.09</v>
      </c>
      <c r="AA17" s="443">
        <v>157.678</v>
      </c>
      <c r="AB17" s="443">
        <v>70.114553999999998</v>
      </c>
      <c r="AC17" s="449">
        <v>356.88255400000003</v>
      </c>
      <c r="AD17" s="448">
        <v>691.90788300000008</v>
      </c>
      <c r="AE17" s="448">
        <v>80.597318000000001</v>
      </c>
      <c r="AF17" s="448">
        <v>62.547747000000001</v>
      </c>
      <c r="AG17" s="51">
        <v>69.355628999999993</v>
      </c>
      <c r="AH17" s="451">
        <v>212.50069399999998</v>
      </c>
      <c r="AI17" s="451">
        <v>904.40857700000004</v>
      </c>
      <c r="AJ17" s="448">
        <v>63.991458999999999</v>
      </c>
      <c r="AK17" s="448">
        <v>102.16470200000001</v>
      </c>
      <c r="AL17" s="448">
        <v>108.523</v>
      </c>
      <c r="AM17" s="448">
        <v>274.67916100000002</v>
      </c>
      <c r="AN17" s="448">
        <v>1179.0877380000002</v>
      </c>
      <c r="AO17" s="447">
        <v>103.556658</v>
      </c>
      <c r="AP17" s="448">
        <v>94.666476000000003</v>
      </c>
      <c r="AQ17" s="449">
        <v>114.996</v>
      </c>
      <c r="AR17" s="200">
        <v>313.219134</v>
      </c>
      <c r="AS17" s="443">
        <v>157.888701</v>
      </c>
      <c r="AT17" s="443">
        <v>121.14090400000001</v>
      </c>
      <c r="AU17" s="443">
        <v>97.361999999999995</v>
      </c>
      <c r="AV17" s="449">
        <v>376.39160500000003</v>
      </c>
      <c r="AW17" s="448">
        <v>689.61073899999997</v>
      </c>
      <c r="AX17" s="448">
        <v>55.676583000000001</v>
      </c>
      <c r="AY17" s="448">
        <v>52.901909000000003</v>
      </c>
      <c r="AZ17" s="51">
        <v>120.58799999999999</v>
      </c>
      <c r="BA17" s="451">
        <v>229.16649200000001</v>
      </c>
      <c r="BB17" s="451">
        <v>918.77723100000003</v>
      </c>
      <c r="BC17" s="448">
        <v>84.599303000000006</v>
      </c>
      <c r="BD17" s="448">
        <v>106.940534</v>
      </c>
      <c r="BE17" s="448">
        <v>103.66040099999999</v>
      </c>
      <c r="BF17" s="380">
        <v>295.20023800000001</v>
      </c>
      <c r="BG17" s="393">
        <v>20.521076999999991</v>
      </c>
      <c r="BH17" s="405">
        <v>7.470926052522775E-2</v>
      </c>
      <c r="BI17" s="380">
        <v>1213.9774689999999</v>
      </c>
      <c r="BJ17" s="380">
        <v>34.889730999999756</v>
      </c>
      <c r="BK17" s="333">
        <v>2.9590445117494424E-2</v>
      </c>
      <c r="BL17" s="447">
        <v>102.6193</v>
      </c>
      <c r="BM17" s="448">
        <v>93.790335999999996</v>
      </c>
      <c r="BN17" s="449">
        <v>131.141547</v>
      </c>
      <c r="BO17" s="200">
        <v>327.55118299999998</v>
      </c>
      <c r="BP17" s="447">
        <v>99.019661999999997</v>
      </c>
      <c r="BQ17" s="448">
        <v>128.50181799999999</v>
      </c>
      <c r="BR17" s="449">
        <v>71.913898000000003</v>
      </c>
      <c r="BS17" s="443">
        <v>-25.448101999999992</v>
      </c>
      <c r="BT17" s="461">
        <v>-0.26137612210102495</v>
      </c>
      <c r="BU17" s="449">
        <v>299.43537800000001</v>
      </c>
      <c r="BV17" s="443">
        <v>-76.956227000000013</v>
      </c>
      <c r="BW17" s="461">
        <v>-0.20445787307078755</v>
      </c>
      <c r="BX17" s="448">
        <v>626.98656099999994</v>
      </c>
      <c r="BY17" s="380">
        <v>-62.624178000000029</v>
      </c>
      <c r="BZ17" s="333">
        <v>-9.0810908906103951E-2</v>
      </c>
      <c r="CA17" s="380">
        <v>73.185226999999998</v>
      </c>
      <c r="CB17" s="380">
        <v>17.508643999999997</v>
      </c>
      <c r="CC17" s="333">
        <v>0.31447051985930957</v>
      </c>
      <c r="CD17" s="380">
        <v>56.591619999999999</v>
      </c>
      <c r="CE17" s="380">
        <v>3.6897109999999955</v>
      </c>
      <c r="CF17" s="333">
        <v>6.9746273239402287E-2</v>
      </c>
      <c r="CG17" s="380">
        <v>127.853329</v>
      </c>
      <c r="CH17" s="380">
        <f t="shared" si="0"/>
        <v>7.2653290000000084</v>
      </c>
      <c r="CI17" s="573">
        <f t="shared" si="1"/>
        <v>6.0249187315487521E-2</v>
      </c>
      <c r="CJ17" s="380">
        <v>257.63017600000001</v>
      </c>
      <c r="CK17" s="380">
        <f t="shared" si="2"/>
        <v>28.463684000000001</v>
      </c>
      <c r="CL17" s="573">
        <f t="shared" si="3"/>
        <v>0.12420526121244636</v>
      </c>
      <c r="CM17" s="566">
        <v>884.61673699999994</v>
      </c>
      <c r="CN17" s="566">
        <f t="shared" si="4"/>
        <v>-34.160494000000085</v>
      </c>
      <c r="CO17" s="573">
        <f t="shared" si="5"/>
        <v>-3.7180388071676194E-2</v>
      </c>
      <c r="CP17" s="566">
        <v>162.252084</v>
      </c>
      <c r="CQ17" s="566">
        <f t="shared" si="91"/>
        <v>77.65278099999999</v>
      </c>
      <c r="CR17" s="573">
        <f t="shared" si="6"/>
        <v>0.91788913438211173</v>
      </c>
      <c r="CS17" s="566">
        <v>138.221475</v>
      </c>
      <c r="CT17" s="566">
        <f t="shared" si="7"/>
        <v>31.280940999999999</v>
      </c>
      <c r="CU17" s="573">
        <f t="shared" si="8"/>
        <v>0.29250780625426837</v>
      </c>
      <c r="CV17" s="566">
        <v>139.97992400000001</v>
      </c>
      <c r="CW17" s="566">
        <f t="shared" si="9"/>
        <v>36.319523000000018</v>
      </c>
      <c r="CX17" s="573">
        <f t="shared" si="10"/>
        <v>0.350370273022579</v>
      </c>
      <c r="CY17" s="380">
        <v>440.45348300000001</v>
      </c>
      <c r="CZ17" s="380">
        <f t="shared" si="11"/>
        <v>145.25324499999999</v>
      </c>
      <c r="DA17" s="573">
        <f t="shared" si="12"/>
        <v>0.49204989123348875</v>
      </c>
      <c r="DB17" s="566">
        <v>1325.0702200000001</v>
      </c>
      <c r="DC17" s="566">
        <f t="shared" si="13"/>
        <v>111.09275100000013</v>
      </c>
      <c r="DD17" s="573">
        <f t="shared" si="14"/>
        <v>9.1511377959519732E-2</v>
      </c>
      <c r="DE17" s="566">
        <v>161.659696</v>
      </c>
      <c r="DF17" s="566">
        <f t="shared" si="92"/>
        <v>59.040396000000001</v>
      </c>
      <c r="DG17" s="573">
        <f t="shared" si="15"/>
        <v>0.57533423050050048</v>
      </c>
      <c r="DH17" s="380">
        <v>150.816216</v>
      </c>
      <c r="DI17" s="380">
        <f t="shared" si="16"/>
        <v>57.025880000000001</v>
      </c>
      <c r="DJ17" s="573">
        <f t="shared" si="17"/>
        <v>0.60801445470885196</v>
      </c>
      <c r="DK17" s="566">
        <v>155.80694299999999</v>
      </c>
      <c r="DL17" s="566">
        <f t="shared" si="18"/>
        <v>24.665395999999987</v>
      </c>
      <c r="DM17" s="573">
        <f t="shared" si="19"/>
        <v>0.18808224063423612</v>
      </c>
      <c r="DN17" s="566">
        <v>468.28285499999998</v>
      </c>
      <c r="DO17" s="566">
        <f t="shared" si="20"/>
        <v>140.731672</v>
      </c>
      <c r="DP17" s="573">
        <f t="shared" si="21"/>
        <v>0.42964788193117293</v>
      </c>
      <c r="DQ17" s="380">
        <v>175.65091099999998</v>
      </c>
      <c r="DR17" s="380">
        <f t="shared" si="22"/>
        <v>76.631248999999983</v>
      </c>
      <c r="DS17" s="573">
        <f t="shared" si="23"/>
        <v>0.77389931910694654</v>
      </c>
      <c r="DT17" s="566">
        <v>160.02767399999999</v>
      </c>
      <c r="DU17" s="566">
        <f t="shared" si="24"/>
        <v>31.525856000000005</v>
      </c>
      <c r="DV17" s="573">
        <f t="shared" si="25"/>
        <v>0.24533392982813682</v>
      </c>
      <c r="DW17" s="566">
        <v>109.362504</v>
      </c>
      <c r="DX17" s="566">
        <f t="shared" si="26"/>
        <v>37.448605999999998</v>
      </c>
      <c r="DY17" s="573">
        <f t="shared" si="27"/>
        <v>0.52074226319924966</v>
      </c>
      <c r="DZ17" s="380">
        <v>445.041089</v>
      </c>
      <c r="EA17" s="380">
        <f t="shared" si="28"/>
        <v>145.60571099999999</v>
      </c>
      <c r="EB17" s="573">
        <f t="shared" si="29"/>
        <v>0.48626756120981796</v>
      </c>
      <c r="EC17" s="380">
        <v>913.32394399999998</v>
      </c>
      <c r="ED17" s="380">
        <f t="shared" si="30"/>
        <v>286.33738300000005</v>
      </c>
      <c r="EE17" s="573">
        <f t="shared" si="31"/>
        <v>0.45668823035586575</v>
      </c>
      <c r="EF17" s="380">
        <v>75.032633000000004</v>
      </c>
      <c r="EG17" s="380">
        <f t="shared" si="32"/>
        <v>1.8474060000000065</v>
      </c>
      <c r="EH17" s="573">
        <f t="shared" si="33"/>
        <v>2.524288132630929E-2</v>
      </c>
      <c r="EI17" s="380">
        <v>73.805096000000006</v>
      </c>
      <c r="EJ17" s="380">
        <f t="shared" si="34"/>
        <v>17.213476000000007</v>
      </c>
      <c r="EK17" s="573">
        <f t="shared" si="35"/>
        <v>0.30417005203243885</v>
      </c>
      <c r="EL17" s="380">
        <v>136.74846199999999</v>
      </c>
      <c r="EM17" s="380">
        <f t="shared" si="36"/>
        <v>8.8951329999999871</v>
      </c>
      <c r="EN17" s="573">
        <f t="shared" si="37"/>
        <v>6.9572947920659822E-2</v>
      </c>
      <c r="EO17" s="380">
        <v>285.58619099999999</v>
      </c>
      <c r="EP17" s="380">
        <f t="shared" si="38"/>
        <v>27.956014999999979</v>
      </c>
      <c r="EQ17" s="573">
        <f t="shared" si="39"/>
        <v>0.10851219152216074</v>
      </c>
      <c r="ER17" s="380">
        <v>1198.9101350000001</v>
      </c>
      <c r="ES17" s="380">
        <f t="shared" si="40"/>
        <v>314.29339800000014</v>
      </c>
      <c r="ET17" s="573">
        <f t="shared" si="41"/>
        <v>0.35528764588590434</v>
      </c>
      <c r="EU17" s="380">
        <v>140.942035</v>
      </c>
      <c r="EV17" s="380">
        <f t="shared" si="42"/>
        <v>-21.310048999999992</v>
      </c>
      <c r="EW17" s="573">
        <f t="shared" si="43"/>
        <v>-0.13133913891669949</v>
      </c>
      <c r="EX17" s="380">
        <v>135.55418900000001</v>
      </c>
      <c r="EY17" s="380">
        <f t="shared" si="44"/>
        <v>-2.6672859999999901</v>
      </c>
      <c r="EZ17" s="573">
        <f t="shared" si="45"/>
        <v>-1.9297189528616955E-2</v>
      </c>
      <c r="FA17" s="380">
        <v>145.05002900000002</v>
      </c>
      <c r="FB17" s="380">
        <f t="shared" si="46"/>
        <v>5.0701050000000123</v>
      </c>
      <c r="FC17" s="573">
        <f t="shared" si="47"/>
        <v>3.6220229695224093E-2</v>
      </c>
      <c r="FD17" s="380">
        <v>421.54625300000009</v>
      </c>
      <c r="FE17" s="380">
        <f t="shared" si="48"/>
        <v>-18.907229999999913</v>
      </c>
      <c r="FF17" s="573">
        <f t="shared" si="49"/>
        <v>-4.2926735125851899E-2</v>
      </c>
      <c r="FG17" s="380">
        <v>1620.4563880000001</v>
      </c>
      <c r="FH17" s="380">
        <f t="shared" si="50"/>
        <v>295.386168</v>
      </c>
      <c r="FI17" s="573">
        <f t="shared" si="51"/>
        <v>0.22292114300176483</v>
      </c>
      <c r="FJ17" s="443">
        <v>132.756598</v>
      </c>
      <c r="FK17" s="380">
        <f t="shared" si="52"/>
        <v>-28.903098</v>
      </c>
      <c r="FL17" s="573">
        <f t="shared" si="53"/>
        <v>-0.17878975845655432</v>
      </c>
      <c r="FM17" s="443">
        <v>148.14345499999999</v>
      </c>
      <c r="FN17" s="380">
        <f t="shared" si="93"/>
        <v>-2.6727610000000084</v>
      </c>
      <c r="FO17" s="573">
        <f t="shared" si="54"/>
        <v>-1.7721973610583152E-2</v>
      </c>
      <c r="FP17" s="443">
        <v>145.628457</v>
      </c>
      <c r="FQ17" s="380">
        <f t="shared" si="94"/>
        <v>-10.178485999999992</v>
      </c>
      <c r="FR17" s="573">
        <f t="shared" si="55"/>
        <v>-6.5327550903813023E-2</v>
      </c>
      <c r="FS17" s="443">
        <v>426.52850999999998</v>
      </c>
      <c r="FT17" s="380">
        <f t="shared" si="95"/>
        <v>-41.754345000000001</v>
      </c>
      <c r="FU17" s="573">
        <f t="shared" si="56"/>
        <v>-8.9164795495235469E-2</v>
      </c>
      <c r="FV17" s="443">
        <v>144.782566</v>
      </c>
      <c r="FW17" s="380">
        <f t="shared" si="136"/>
        <v>-30.868344999999977</v>
      </c>
      <c r="FX17" s="573">
        <f t="shared" si="137"/>
        <v>-0.17573689099739415</v>
      </c>
      <c r="FY17" s="443">
        <v>176.41180400000002</v>
      </c>
      <c r="FZ17" s="380">
        <f t="shared" si="97"/>
        <v>16.384130000000027</v>
      </c>
      <c r="GA17" s="573">
        <f t="shared" si="58"/>
        <v>0.1023831040623638</v>
      </c>
      <c r="GB17" s="443">
        <v>65.780495999999999</v>
      </c>
      <c r="GC17" s="380">
        <f t="shared" si="98"/>
        <v>-43.582008000000002</v>
      </c>
      <c r="GD17" s="573">
        <f t="shared" si="59"/>
        <v>-0.39850960252336581</v>
      </c>
      <c r="GE17" s="443">
        <v>386.97486600000002</v>
      </c>
      <c r="GF17" s="380">
        <f t="shared" si="99"/>
        <v>-58.066222999999979</v>
      </c>
      <c r="GG17" s="573">
        <f t="shared" si="60"/>
        <v>-0.1304738471013403</v>
      </c>
      <c r="GH17" s="443">
        <v>813.503376</v>
      </c>
      <c r="GI17" s="380">
        <f t="shared" si="100"/>
        <v>-99.82056799999998</v>
      </c>
      <c r="GJ17" s="573">
        <f t="shared" si="61"/>
        <v>-0.10929371627204376</v>
      </c>
      <c r="GK17" s="443">
        <v>62.687975000000002</v>
      </c>
      <c r="GL17" s="380">
        <f t="shared" si="101"/>
        <v>-12.344658000000003</v>
      </c>
      <c r="GM17" s="573">
        <f t="shared" si="62"/>
        <v>-0.16452385457404917</v>
      </c>
      <c r="GN17" s="443">
        <v>1.5480000000000001E-2</v>
      </c>
      <c r="GO17" s="380">
        <f t="shared" si="102"/>
        <v>-73.789616000000009</v>
      </c>
      <c r="GP17" s="573">
        <f t="shared" si="63"/>
        <v>-0.99979025838541014</v>
      </c>
      <c r="GQ17" s="443">
        <v>50.397516000000003</v>
      </c>
      <c r="GR17" s="380">
        <f t="shared" si="103"/>
        <v>-86.350945999999993</v>
      </c>
      <c r="GS17" s="573">
        <f t="shared" si="64"/>
        <v>-0.63145826093459101</v>
      </c>
      <c r="GT17" s="443">
        <v>113.100971</v>
      </c>
      <c r="GU17" s="380">
        <f t="shared" si="104"/>
        <v>-172.48521999999997</v>
      </c>
      <c r="GV17" s="573">
        <f t="shared" si="65"/>
        <v>-0.60396904834940002</v>
      </c>
      <c r="GW17" s="443">
        <v>926.60434699999996</v>
      </c>
      <c r="GX17" s="380">
        <f t="shared" si="105"/>
        <v>-272.30578800000012</v>
      </c>
      <c r="GY17" s="573">
        <f t="shared" si="66"/>
        <v>-0.22712777217451757</v>
      </c>
      <c r="GZ17" s="443">
        <v>80.591811000000007</v>
      </c>
      <c r="HA17" s="380">
        <f t="shared" si="106"/>
        <v>-60.350223999999997</v>
      </c>
      <c r="HB17" s="573">
        <f t="shared" si="67"/>
        <v>-0.42819180239592819</v>
      </c>
      <c r="HC17" s="443">
        <v>152.22072</v>
      </c>
      <c r="HD17" s="380">
        <f t="shared" si="107"/>
        <v>16.666530999999992</v>
      </c>
      <c r="HE17" s="573">
        <f t="shared" si="68"/>
        <v>0.1229510583402184</v>
      </c>
      <c r="HF17" s="443">
        <v>159.35251600000001</v>
      </c>
      <c r="HG17" s="380">
        <f t="shared" si="108"/>
        <v>14.302486999999985</v>
      </c>
      <c r="HH17" s="573">
        <f t="shared" si="69"/>
        <v>9.8603820341187129E-2</v>
      </c>
      <c r="HI17" s="443">
        <v>392.16504700000002</v>
      </c>
      <c r="HJ17" s="380">
        <f t="shared" si="109"/>
        <v>-29.381206000000077</v>
      </c>
      <c r="HK17" s="573">
        <f t="shared" si="70"/>
        <v>-6.9698652973200714E-2</v>
      </c>
      <c r="HL17" s="443">
        <v>1318.7693939999999</v>
      </c>
      <c r="HM17" s="380">
        <f t="shared" si="110"/>
        <v>-301.68699400000014</v>
      </c>
      <c r="HN17" s="573">
        <f t="shared" si="71"/>
        <v>-0.18617409035756174</v>
      </c>
      <c r="HO17" s="443">
        <v>159.429733</v>
      </c>
      <c r="HP17" s="380">
        <f t="shared" si="111"/>
        <v>26.673135000000002</v>
      </c>
      <c r="HQ17" s="573">
        <f t="shared" si="72"/>
        <v>0.20091758452562941</v>
      </c>
      <c r="HR17" s="443">
        <v>123.66708</v>
      </c>
      <c r="HS17" s="380">
        <f t="shared" si="112"/>
        <v>-24.47637499999999</v>
      </c>
      <c r="HT17" s="573">
        <f t="shared" si="73"/>
        <v>-0.16522076523731671</v>
      </c>
      <c r="HU17" s="443">
        <v>109.75272699999999</v>
      </c>
      <c r="HV17" s="380">
        <f t="shared" si="113"/>
        <v>-35.875730000000004</v>
      </c>
      <c r="HW17" s="573">
        <f t="shared" si="74"/>
        <v>-0.24635109606359426</v>
      </c>
      <c r="HX17" s="443">
        <v>392.84953999999999</v>
      </c>
      <c r="HY17" s="380">
        <f t="shared" si="114"/>
        <v>-33.678969999999993</v>
      </c>
      <c r="HZ17" s="573">
        <f t="shared" si="75"/>
        <v>-7.8960653767317909E-2</v>
      </c>
      <c r="IA17" s="443">
        <v>146.04763500000001</v>
      </c>
      <c r="IB17" s="380">
        <f t="shared" si="115"/>
        <v>1.2650690000000111</v>
      </c>
      <c r="IC17" s="573">
        <f t="shared" si="76"/>
        <v>8.737716390521847E-3</v>
      </c>
      <c r="ID17" s="443">
        <v>100.796964</v>
      </c>
      <c r="IE17" s="380">
        <f t="shared" si="116"/>
        <v>-75.614840000000015</v>
      </c>
      <c r="IF17" s="573">
        <f t="shared" si="77"/>
        <v>-0.42862687351692186</v>
      </c>
      <c r="IG17" s="443">
        <v>103.45700599999999</v>
      </c>
      <c r="IH17" s="380">
        <f t="shared" si="117"/>
        <v>37.676509999999993</v>
      </c>
      <c r="II17" s="573">
        <f t="shared" si="78"/>
        <v>0.57276111143947583</v>
      </c>
      <c r="IJ17" s="443">
        <v>350.301605</v>
      </c>
      <c r="IK17" s="380">
        <f t="shared" si="118"/>
        <v>-36.673261000000025</v>
      </c>
      <c r="IL17" s="573">
        <f t="shared" si="79"/>
        <v>-9.4769103169610042E-2</v>
      </c>
      <c r="IM17" s="443">
        <v>743.15114500000004</v>
      </c>
      <c r="IN17" s="380">
        <f t="shared" si="119"/>
        <v>-70.352230999999961</v>
      </c>
      <c r="IO17" s="573">
        <f t="shared" si="80"/>
        <v>-8.6480564279797112E-2</v>
      </c>
      <c r="IP17" s="443">
        <v>66.963440000000006</v>
      </c>
      <c r="IQ17" s="380">
        <f t="shared" si="120"/>
        <v>4.2754650000000041</v>
      </c>
      <c r="IR17" s="573">
        <f t="shared" si="81"/>
        <v>6.8202314718253443E-2</v>
      </c>
      <c r="IS17" s="443">
        <v>99.038672000000005</v>
      </c>
      <c r="IT17" s="380">
        <f t="shared" si="121"/>
        <v>99.023192000000009</v>
      </c>
      <c r="IU17" s="573">
        <f t="shared" si="82"/>
        <v>6396.8470284237728</v>
      </c>
      <c r="IV17" s="443">
        <v>82.028421000000009</v>
      </c>
      <c r="IW17" s="380">
        <f t="shared" si="122"/>
        <v>31.630905000000006</v>
      </c>
      <c r="IX17" s="573">
        <f t="shared" si="83"/>
        <v>0.62762825453540216</v>
      </c>
      <c r="IY17" s="443">
        <v>248.03053299999999</v>
      </c>
      <c r="IZ17" s="380">
        <f t="shared" si="123"/>
        <v>134.92956199999998</v>
      </c>
      <c r="JA17" s="573">
        <f t="shared" si="84"/>
        <v>1.1930009159691475</v>
      </c>
      <c r="JB17" s="443">
        <v>991.18167800000003</v>
      </c>
      <c r="JC17" s="380">
        <f t="shared" si="124"/>
        <v>64.577331000000072</v>
      </c>
      <c r="JD17" s="573">
        <f t="shared" si="85"/>
        <v>6.9692454184007921E-2</v>
      </c>
      <c r="JE17" s="443">
        <v>101.766667</v>
      </c>
      <c r="JF17" s="380">
        <f t="shared" si="125"/>
        <v>21.174855999999991</v>
      </c>
      <c r="JG17" s="573">
        <f t="shared" si="86"/>
        <v>0.26274202970820432</v>
      </c>
      <c r="JH17" s="443">
        <v>147.00288899999998</v>
      </c>
      <c r="JI17" s="380">
        <f t="shared" si="126"/>
        <v>-5.2178310000000181</v>
      </c>
      <c r="JJ17" s="573">
        <f t="shared" si="87"/>
        <v>-3.4278060174725344E-2</v>
      </c>
      <c r="JK17" s="443">
        <v>140.75220199999998</v>
      </c>
      <c r="JL17" s="380">
        <f t="shared" si="127"/>
        <v>-18.600314000000026</v>
      </c>
      <c r="JM17" s="573">
        <f t="shared" si="88"/>
        <v>-0.11672431955828061</v>
      </c>
      <c r="JN17" s="443">
        <v>389.52175799999998</v>
      </c>
      <c r="JO17" s="380">
        <f t="shared" si="128"/>
        <v>-2.6432890000000384</v>
      </c>
      <c r="JP17" s="573">
        <f t="shared" si="89"/>
        <v>-6.7402462820712276E-3</v>
      </c>
      <c r="JQ17" s="443">
        <v>1380.703436</v>
      </c>
      <c r="JR17" s="380">
        <f t="shared" si="129"/>
        <v>61.93404200000009</v>
      </c>
      <c r="JS17" s="573">
        <f t="shared" si="90"/>
        <v>4.6963511802579863E-2</v>
      </c>
    </row>
    <row r="18" spans="1:279" x14ac:dyDescent="0.25">
      <c r="A18" s="4" t="s">
        <v>16</v>
      </c>
      <c r="B18" s="222">
        <v>420.59183200000001</v>
      </c>
      <c r="C18" s="447">
        <v>59.695089000000003</v>
      </c>
      <c r="D18" s="448">
        <v>46.368000000000002</v>
      </c>
      <c r="E18" s="449">
        <v>37.014000000000003</v>
      </c>
      <c r="F18" s="200">
        <v>143.077089</v>
      </c>
      <c r="G18" s="131">
        <v>27.777999999999999</v>
      </c>
      <c r="H18" s="51">
        <v>38.720999999999997</v>
      </c>
      <c r="I18" s="450">
        <v>20.631</v>
      </c>
      <c r="J18" s="200">
        <v>87.13</v>
      </c>
      <c r="K18" s="448">
        <v>230.207089</v>
      </c>
      <c r="L18" s="131">
        <v>27.294277000000001</v>
      </c>
      <c r="M18" s="51">
        <v>32.450637999999998</v>
      </c>
      <c r="N18" s="450">
        <v>32.462840999999997</v>
      </c>
      <c r="O18" s="200">
        <v>92.207755999999989</v>
      </c>
      <c r="P18" s="448">
        <v>322.41484500000001</v>
      </c>
      <c r="Q18" s="131">
        <v>31.846228</v>
      </c>
      <c r="R18" s="51">
        <v>37.176332000000002</v>
      </c>
      <c r="S18" s="450">
        <v>79.09</v>
      </c>
      <c r="T18" s="200">
        <v>148.11256</v>
      </c>
      <c r="U18" s="448">
        <v>470.52740500000004</v>
      </c>
      <c r="V18" s="131">
        <v>102.870221</v>
      </c>
      <c r="W18" s="51">
        <v>82.731999999999999</v>
      </c>
      <c r="X18" s="450">
        <v>54.496000000000002</v>
      </c>
      <c r="Y18" s="200">
        <v>240.098221</v>
      </c>
      <c r="Z18" s="51">
        <v>33</v>
      </c>
      <c r="AA18" s="51">
        <v>33.343000000000004</v>
      </c>
      <c r="AB18" s="51">
        <v>32.457239999999999</v>
      </c>
      <c r="AC18" s="449">
        <v>98.800240000000002</v>
      </c>
      <c r="AD18" s="448">
        <v>338.898461</v>
      </c>
      <c r="AE18" s="448">
        <v>53.841813999999999</v>
      </c>
      <c r="AF18" s="448">
        <v>27.065197000000001</v>
      </c>
      <c r="AG18" s="51">
        <v>24.179379000000001</v>
      </c>
      <c r="AH18" s="451">
        <v>105.08638999999999</v>
      </c>
      <c r="AI18" s="451">
        <v>443.98485099999999</v>
      </c>
      <c r="AJ18" s="448">
        <v>30.757137</v>
      </c>
      <c r="AK18" s="448">
        <v>36.907986999999999</v>
      </c>
      <c r="AL18" s="448">
        <v>61.500999999999998</v>
      </c>
      <c r="AM18" s="448">
        <v>129.166124</v>
      </c>
      <c r="AN18" s="448">
        <v>573.15097500000002</v>
      </c>
      <c r="AO18" s="131">
        <v>63.819206000000008</v>
      </c>
      <c r="AP18" s="51">
        <v>57.851725000000002</v>
      </c>
      <c r="AQ18" s="450">
        <v>52.598999999999997</v>
      </c>
      <c r="AR18" s="200">
        <v>174.26993100000001</v>
      </c>
      <c r="AS18" s="51">
        <v>36.334422000000004</v>
      </c>
      <c r="AT18" s="51">
        <v>30.955399</v>
      </c>
      <c r="AU18" s="51">
        <v>33.158000000000001</v>
      </c>
      <c r="AV18" s="449">
        <v>100.447821</v>
      </c>
      <c r="AW18" s="448">
        <v>274.71775200000002</v>
      </c>
      <c r="AX18" s="448">
        <v>29.459005000000001</v>
      </c>
      <c r="AY18" s="448">
        <v>33.513525999999999</v>
      </c>
      <c r="AZ18" s="51">
        <v>35.713999999999999</v>
      </c>
      <c r="BA18" s="451">
        <v>98.686531000000002</v>
      </c>
      <c r="BB18" s="451">
        <v>373.40428300000002</v>
      </c>
      <c r="BC18" s="448">
        <v>38.746791000000002</v>
      </c>
      <c r="BD18" s="448">
        <v>38.805852000000002</v>
      </c>
      <c r="BE18" s="448">
        <v>63.998699000000002</v>
      </c>
      <c r="BF18" s="380">
        <v>141.55134200000001</v>
      </c>
      <c r="BG18" s="393">
        <v>12.385218000000009</v>
      </c>
      <c r="BH18" s="405">
        <v>9.5885961554439847E-2</v>
      </c>
      <c r="BI18" s="380">
        <v>514.95562500000005</v>
      </c>
      <c r="BJ18" s="380">
        <v>-58.195349999999962</v>
      </c>
      <c r="BK18" s="333">
        <v>-0.10153581261900491</v>
      </c>
      <c r="BL18" s="131">
        <v>62.380406999999998</v>
      </c>
      <c r="BM18" s="51">
        <v>54.030254999999997</v>
      </c>
      <c r="BN18" s="450">
        <v>45.996293000000001</v>
      </c>
      <c r="BO18" s="200">
        <v>162.40695500000001</v>
      </c>
      <c r="BP18" s="131">
        <v>23.944019999999998</v>
      </c>
      <c r="BQ18" s="51">
        <v>27.536874000000001</v>
      </c>
      <c r="BR18" s="450">
        <v>31.683717000000001</v>
      </c>
      <c r="BS18" s="443">
        <v>-1.4742829999999998</v>
      </c>
      <c r="BT18" s="461">
        <v>-4.4462362024247533E-2</v>
      </c>
      <c r="BU18" s="449">
        <v>83.164611000000008</v>
      </c>
      <c r="BV18" s="443">
        <v>-17.283209999999997</v>
      </c>
      <c r="BW18" s="461">
        <v>-0.17206157214699555</v>
      </c>
      <c r="BX18" s="448">
        <v>245.57156600000002</v>
      </c>
      <c r="BY18" s="380">
        <v>-29.146186</v>
      </c>
      <c r="BZ18" s="333">
        <v>-0.10609502221028658</v>
      </c>
      <c r="CA18" s="380">
        <v>55.464039999999997</v>
      </c>
      <c r="CB18" s="380">
        <v>26.005034999999996</v>
      </c>
      <c r="CC18" s="333">
        <v>0.88275333807099032</v>
      </c>
      <c r="CD18" s="380">
        <v>25.395372999999999</v>
      </c>
      <c r="CE18" s="380">
        <v>-8.1181529999999995</v>
      </c>
      <c r="CF18" s="333">
        <v>-0.24223512023175359</v>
      </c>
      <c r="CG18" s="380">
        <v>29.175326000000002</v>
      </c>
      <c r="CH18" s="380">
        <f t="shared" si="0"/>
        <v>-6.5386739999999968</v>
      </c>
      <c r="CI18" s="573">
        <f t="shared" si="1"/>
        <v>-0.18308433667469332</v>
      </c>
      <c r="CJ18" s="380">
        <v>110.034739</v>
      </c>
      <c r="CK18" s="380">
        <f t="shared" si="2"/>
        <v>11.348208</v>
      </c>
      <c r="CL18" s="573">
        <f t="shared" si="3"/>
        <v>0.11499247045171747</v>
      </c>
      <c r="CM18" s="566">
        <v>355.60630500000002</v>
      </c>
      <c r="CN18" s="566">
        <f t="shared" si="4"/>
        <v>-17.797978000000001</v>
      </c>
      <c r="CO18" s="573">
        <f t="shared" si="5"/>
        <v>-4.7664097093390867E-2</v>
      </c>
      <c r="CP18" s="566">
        <v>48.792783999999997</v>
      </c>
      <c r="CQ18" s="566">
        <f t="shared" si="91"/>
        <v>10.045992999999996</v>
      </c>
      <c r="CR18" s="573">
        <f t="shared" si="6"/>
        <v>0.25927290339992271</v>
      </c>
      <c r="CS18" s="566">
        <v>80.330990999999997</v>
      </c>
      <c r="CT18" s="566">
        <f t="shared" si="7"/>
        <v>41.525138999999996</v>
      </c>
      <c r="CU18" s="573">
        <f t="shared" si="8"/>
        <v>1.070074147579597</v>
      </c>
      <c r="CV18" s="566">
        <v>128.43102199999998</v>
      </c>
      <c r="CW18" s="566">
        <f t="shared" si="9"/>
        <v>64.432322999999982</v>
      </c>
      <c r="CX18" s="573">
        <f t="shared" si="10"/>
        <v>1.0067755127334694</v>
      </c>
      <c r="CY18" s="380">
        <v>257.55479699999995</v>
      </c>
      <c r="CZ18" s="380">
        <f t="shared" si="11"/>
        <v>116.00345499999995</v>
      </c>
      <c r="DA18" s="573">
        <f t="shared" si="12"/>
        <v>0.81951504917558426</v>
      </c>
      <c r="DB18" s="566">
        <v>613.16110200000003</v>
      </c>
      <c r="DC18" s="566">
        <f t="shared" si="13"/>
        <v>98.205476999999973</v>
      </c>
      <c r="DD18" s="573">
        <f t="shared" si="14"/>
        <v>0.19070667885218259</v>
      </c>
      <c r="DE18" s="566">
        <v>141.71321700000001</v>
      </c>
      <c r="DF18" s="566">
        <f t="shared" si="92"/>
        <v>79.332810000000023</v>
      </c>
      <c r="DG18" s="573">
        <f t="shared" si="15"/>
        <v>1.2717584545416645</v>
      </c>
      <c r="DH18" s="380">
        <v>122.52242100000001</v>
      </c>
      <c r="DI18" s="380">
        <f t="shared" si="16"/>
        <v>68.492166000000012</v>
      </c>
      <c r="DJ18" s="573">
        <f t="shared" si="17"/>
        <v>1.2676632009232607</v>
      </c>
      <c r="DK18" s="566">
        <v>67.334903999999995</v>
      </c>
      <c r="DL18" s="566">
        <f t="shared" si="18"/>
        <v>21.338610999999993</v>
      </c>
      <c r="DM18" s="573">
        <f t="shared" si="19"/>
        <v>0.46392023374579322</v>
      </c>
      <c r="DN18" s="566">
        <v>331.57054199999999</v>
      </c>
      <c r="DO18" s="566">
        <f t="shared" si="20"/>
        <v>169.16358699999998</v>
      </c>
      <c r="DP18" s="573">
        <f t="shared" si="21"/>
        <v>1.0416030951383823</v>
      </c>
      <c r="DQ18" s="380">
        <v>41.439298000000001</v>
      </c>
      <c r="DR18" s="380">
        <f t="shared" si="22"/>
        <v>17.495278000000003</v>
      </c>
      <c r="DS18" s="573">
        <f t="shared" si="23"/>
        <v>0.73067421427145496</v>
      </c>
      <c r="DT18" s="566">
        <v>34.119788999999997</v>
      </c>
      <c r="DU18" s="566">
        <f t="shared" si="24"/>
        <v>6.5829149999999963</v>
      </c>
      <c r="DV18" s="573">
        <f t="shared" si="25"/>
        <v>0.23905818067802453</v>
      </c>
      <c r="DW18" s="566">
        <v>52.721338000000003</v>
      </c>
      <c r="DX18" s="566">
        <f t="shared" si="26"/>
        <v>21.037621000000001</v>
      </c>
      <c r="DY18" s="573">
        <f t="shared" si="27"/>
        <v>0.66398841398564445</v>
      </c>
      <c r="DZ18" s="380">
        <v>128.28042500000001</v>
      </c>
      <c r="EA18" s="380">
        <f t="shared" si="28"/>
        <v>45.115814</v>
      </c>
      <c r="EB18" s="573">
        <f t="shared" si="29"/>
        <v>0.54248812634980037</v>
      </c>
      <c r="EC18" s="380">
        <v>459.85096699999997</v>
      </c>
      <c r="ED18" s="380">
        <f t="shared" si="30"/>
        <v>214.27940099999995</v>
      </c>
      <c r="EE18" s="573">
        <f t="shared" si="31"/>
        <v>0.8725741521719983</v>
      </c>
      <c r="EF18" s="380">
        <v>50.477204</v>
      </c>
      <c r="EG18" s="380">
        <f t="shared" si="32"/>
        <v>-4.9868359999999967</v>
      </c>
      <c r="EH18" s="573">
        <f t="shared" si="33"/>
        <v>-8.9911156850456572E-2</v>
      </c>
      <c r="EI18" s="380">
        <v>64.018270999999999</v>
      </c>
      <c r="EJ18" s="380">
        <f t="shared" si="34"/>
        <v>38.622897999999999</v>
      </c>
      <c r="EK18" s="573">
        <f t="shared" si="35"/>
        <v>1.5208635840867548</v>
      </c>
      <c r="EL18" s="380">
        <v>35.798321999999999</v>
      </c>
      <c r="EM18" s="380">
        <f t="shared" si="36"/>
        <v>6.622995999999997</v>
      </c>
      <c r="EN18" s="573">
        <f t="shared" si="37"/>
        <v>0.22700675221246874</v>
      </c>
      <c r="EO18" s="380">
        <v>150.29379699999998</v>
      </c>
      <c r="EP18" s="380">
        <f t="shared" si="38"/>
        <v>40.259057999999982</v>
      </c>
      <c r="EQ18" s="573">
        <f t="shared" si="39"/>
        <v>0.36587588943160926</v>
      </c>
      <c r="ER18" s="380">
        <v>610.1447639999999</v>
      </c>
      <c r="ES18" s="380">
        <f t="shared" si="40"/>
        <v>254.53845899999988</v>
      </c>
      <c r="ET18" s="573">
        <f t="shared" si="41"/>
        <v>0.71578724961021112</v>
      </c>
      <c r="EU18" s="380">
        <v>40.282928999999996</v>
      </c>
      <c r="EV18" s="380">
        <f t="shared" si="42"/>
        <v>-8.5098550000000017</v>
      </c>
      <c r="EW18" s="573">
        <f t="shared" si="43"/>
        <v>-0.17440806411046358</v>
      </c>
      <c r="EX18" s="380">
        <v>55.989595999999999</v>
      </c>
      <c r="EY18" s="380">
        <f t="shared" si="44"/>
        <v>-24.341394999999999</v>
      </c>
      <c r="EZ18" s="573">
        <f t="shared" si="45"/>
        <v>-0.30301375218936361</v>
      </c>
      <c r="FA18" s="380">
        <v>72.771225000000001</v>
      </c>
      <c r="FB18" s="380">
        <f t="shared" si="46"/>
        <v>-55.659796999999983</v>
      </c>
      <c r="FC18" s="573">
        <f t="shared" si="47"/>
        <v>-0.43338280839967147</v>
      </c>
      <c r="FD18" s="380">
        <v>169.04374999999999</v>
      </c>
      <c r="FE18" s="380">
        <f t="shared" si="48"/>
        <v>-88.511046999999962</v>
      </c>
      <c r="FF18" s="573">
        <f t="shared" si="49"/>
        <v>-0.34365908937040679</v>
      </c>
      <c r="FG18" s="380">
        <v>779.18851399999994</v>
      </c>
      <c r="FH18" s="380">
        <f t="shared" si="50"/>
        <v>166.02741199999991</v>
      </c>
      <c r="FI18" s="573">
        <f t="shared" si="51"/>
        <v>0.27077290366015405</v>
      </c>
      <c r="FJ18" s="443">
        <v>83.132152000000005</v>
      </c>
      <c r="FK18" s="380">
        <f t="shared" si="52"/>
        <v>-58.581065000000009</v>
      </c>
      <c r="FL18" s="573">
        <f t="shared" si="53"/>
        <v>-0.41337756802176046</v>
      </c>
      <c r="FM18" s="443">
        <v>72.972653999999991</v>
      </c>
      <c r="FN18" s="380">
        <f t="shared" si="93"/>
        <v>-49.549767000000017</v>
      </c>
      <c r="FO18" s="573">
        <f t="shared" si="54"/>
        <v>-0.40441387458382017</v>
      </c>
      <c r="FP18" s="443">
        <v>48.896737999999999</v>
      </c>
      <c r="FQ18" s="380">
        <f t="shared" si="94"/>
        <v>-18.438165999999995</v>
      </c>
      <c r="FR18" s="573">
        <f t="shared" si="55"/>
        <v>-0.27382776100787187</v>
      </c>
      <c r="FS18" s="443">
        <v>205.001544</v>
      </c>
      <c r="FT18" s="380">
        <f t="shared" si="95"/>
        <v>-126.56899799999999</v>
      </c>
      <c r="FU18" s="573">
        <f t="shared" si="56"/>
        <v>-0.38172570227906433</v>
      </c>
      <c r="FV18" s="443">
        <v>31.861614000000003</v>
      </c>
      <c r="FW18" s="380">
        <f t="shared" si="136"/>
        <v>-9.5776839999999979</v>
      </c>
      <c r="FX18" s="573">
        <f t="shared" si="137"/>
        <v>-0.23112563345064382</v>
      </c>
      <c r="FY18" s="443">
        <v>42.795544</v>
      </c>
      <c r="FZ18" s="380">
        <f t="shared" si="97"/>
        <v>8.6757550000000023</v>
      </c>
      <c r="GA18" s="573">
        <f t="shared" si="58"/>
        <v>0.25427340714211344</v>
      </c>
      <c r="GB18" s="443">
        <v>35.892832999999996</v>
      </c>
      <c r="GC18" s="380">
        <f t="shared" si="98"/>
        <v>-16.828505000000007</v>
      </c>
      <c r="GD18" s="573">
        <f t="shared" si="59"/>
        <v>-0.31919722902328479</v>
      </c>
      <c r="GE18" s="443">
        <v>110.54999100000001</v>
      </c>
      <c r="GF18" s="380">
        <f t="shared" si="99"/>
        <v>-17.730434000000002</v>
      </c>
      <c r="GG18" s="573">
        <f t="shared" si="60"/>
        <v>-0.13821620874735954</v>
      </c>
      <c r="GH18" s="443">
        <v>315.551535</v>
      </c>
      <c r="GI18" s="380">
        <f t="shared" si="100"/>
        <v>-144.29943199999997</v>
      </c>
      <c r="GJ18" s="573">
        <f t="shared" si="61"/>
        <v>-0.31379608254689173</v>
      </c>
      <c r="GK18" s="443">
        <v>37.305781000000003</v>
      </c>
      <c r="GL18" s="380">
        <f t="shared" si="101"/>
        <v>-13.171422999999997</v>
      </c>
      <c r="GM18" s="573">
        <f t="shared" si="62"/>
        <v>-0.260938046410019</v>
      </c>
      <c r="GN18" s="443">
        <v>49.033383000000001</v>
      </c>
      <c r="GO18" s="380">
        <f t="shared" si="102"/>
        <v>-14.984887999999998</v>
      </c>
      <c r="GP18" s="573">
        <f t="shared" si="63"/>
        <v>-0.23407205108679049</v>
      </c>
      <c r="GQ18" s="443">
        <v>33.985272999999999</v>
      </c>
      <c r="GR18" s="380">
        <f t="shared" si="103"/>
        <v>-1.8130489999999995</v>
      </c>
      <c r="GS18" s="573">
        <f t="shared" si="64"/>
        <v>-5.0646200679462003E-2</v>
      </c>
      <c r="GT18" s="443">
        <v>120.32443699999999</v>
      </c>
      <c r="GU18" s="380">
        <f t="shared" si="104"/>
        <v>-29.969359999999995</v>
      </c>
      <c r="GV18" s="573">
        <f t="shared" si="65"/>
        <v>-0.19940516906363073</v>
      </c>
      <c r="GW18" s="443">
        <v>435.87597199999999</v>
      </c>
      <c r="GX18" s="380">
        <f t="shared" si="105"/>
        <v>-174.26879199999991</v>
      </c>
      <c r="GY18" s="573">
        <f t="shared" si="66"/>
        <v>-0.28561876177962242</v>
      </c>
      <c r="GZ18" s="443">
        <v>37.500287</v>
      </c>
      <c r="HA18" s="380">
        <f t="shared" si="106"/>
        <v>-2.7826419999999956</v>
      </c>
      <c r="HB18" s="573">
        <f t="shared" si="67"/>
        <v>-6.907744965615574E-2</v>
      </c>
      <c r="HC18" s="443">
        <v>60.717368</v>
      </c>
      <c r="HD18" s="380">
        <f t="shared" si="107"/>
        <v>4.7277720000000016</v>
      </c>
      <c r="HE18" s="573">
        <f t="shared" si="68"/>
        <v>8.4440187780601264E-2</v>
      </c>
      <c r="HF18" s="443">
        <v>58.834798999999997</v>
      </c>
      <c r="HG18" s="380">
        <f t="shared" si="108"/>
        <v>-13.936426000000004</v>
      </c>
      <c r="HH18" s="573">
        <f t="shared" si="69"/>
        <v>-0.19151011955618452</v>
      </c>
      <c r="HI18" s="443">
        <v>157.05245400000001</v>
      </c>
      <c r="HJ18" s="380">
        <f t="shared" si="109"/>
        <v>-11.991295999999977</v>
      </c>
      <c r="HK18" s="573">
        <f t="shared" si="70"/>
        <v>-7.0936050578622262E-2</v>
      </c>
      <c r="HL18" s="443">
        <v>592.92842599999994</v>
      </c>
      <c r="HM18" s="380">
        <f t="shared" si="110"/>
        <v>-186.260088</v>
      </c>
      <c r="HN18" s="573">
        <f t="shared" si="71"/>
        <v>-0.23904367768953022</v>
      </c>
      <c r="HO18" s="443">
        <v>62.524103000000004</v>
      </c>
      <c r="HP18" s="380">
        <f t="shared" si="111"/>
        <v>-20.608049000000001</v>
      </c>
      <c r="HQ18" s="573">
        <f t="shared" si="72"/>
        <v>-0.24789505028090697</v>
      </c>
      <c r="HR18" s="443">
        <v>56.992227</v>
      </c>
      <c r="HS18" s="380">
        <f t="shared" si="112"/>
        <v>-15.980426999999992</v>
      </c>
      <c r="HT18" s="573">
        <f t="shared" si="73"/>
        <v>-0.21899199390500437</v>
      </c>
      <c r="HU18" s="443">
        <v>43.831089999999996</v>
      </c>
      <c r="HV18" s="380">
        <f t="shared" si="113"/>
        <v>-5.065648000000003</v>
      </c>
      <c r="HW18" s="573">
        <f t="shared" si="74"/>
        <v>-0.10359889447022014</v>
      </c>
      <c r="HX18" s="443">
        <v>163.34742</v>
      </c>
      <c r="HY18" s="380">
        <f t="shared" si="114"/>
        <v>-41.654123999999996</v>
      </c>
      <c r="HZ18" s="573">
        <f t="shared" si="75"/>
        <v>-0.20318931841801152</v>
      </c>
      <c r="IA18" s="443">
        <v>63.598470999999996</v>
      </c>
      <c r="IB18" s="380">
        <f t="shared" si="115"/>
        <v>31.736856999999993</v>
      </c>
      <c r="IC18" s="573">
        <f t="shared" si="76"/>
        <v>0.99608441053864971</v>
      </c>
      <c r="ID18" s="443">
        <v>45.055627999999999</v>
      </c>
      <c r="IE18" s="380">
        <f t="shared" si="116"/>
        <v>2.2600839999999991</v>
      </c>
      <c r="IF18" s="573">
        <f t="shared" si="77"/>
        <v>5.2811199222049826E-2</v>
      </c>
      <c r="IG18" s="443">
        <v>30.855254000000002</v>
      </c>
      <c r="IH18" s="380">
        <f t="shared" si="117"/>
        <v>-5.0375789999999938</v>
      </c>
      <c r="II18" s="573">
        <f t="shared" si="78"/>
        <v>-0.1403505541064422</v>
      </c>
      <c r="IJ18" s="443">
        <v>139.509353</v>
      </c>
      <c r="IK18" s="380">
        <f t="shared" si="118"/>
        <v>28.959361999999999</v>
      </c>
      <c r="IL18" s="573">
        <f t="shared" si="79"/>
        <v>0.26195716289113036</v>
      </c>
      <c r="IM18" s="443">
        <v>302.85677299999998</v>
      </c>
      <c r="IN18" s="380">
        <f t="shared" si="119"/>
        <v>-12.694762000000026</v>
      </c>
      <c r="IO18" s="573">
        <f t="shared" si="80"/>
        <v>-4.0230392160824142E-2</v>
      </c>
      <c r="IP18" s="443">
        <v>38.636103000000006</v>
      </c>
      <c r="IQ18" s="380">
        <f t="shared" si="120"/>
        <v>1.3303220000000024</v>
      </c>
      <c r="IR18" s="573">
        <f t="shared" si="81"/>
        <v>3.5659942355851022E-2</v>
      </c>
      <c r="IS18" s="443">
        <v>37.810575999999998</v>
      </c>
      <c r="IT18" s="380">
        <f t="shared" si="121"/>
        <v>-11.222807000000003</v>
      </c>
      <c r="IU18" s="573">
        <f t="shared" si="82"/>
        <v>-0.22888094423344199</v>
      </c>
      <c r="IV18" s="443">
        <v>35.850957999999999</v>
      </c>
      <c r="IW18" s="380">
        <f t="shared" si="122"/>
        <v>1.8656849999999991</v>
      </c>
      <c r="IX18" s="573">
        <f t="shared" si="83"/>
        <v>5.4896866651622869E-2</v>
      </c>
      <c r="IY18" s="443">
        <v>112.29763699999999</v>
      </c>
      <c r="IZ18" s="380">
        <f t="shared" si="123"/>
        <v>-8.0267999999999944</v>
      </c>
      <c r="JA18" s="573">
        <f t="shared" si="84"/>
        <v>-6.6709641034929545E-2</v>
      </c>
      <c r="JB18" s="443">
        <v>415.15440999999998</v>
      </c>
      <c r="JC18" s="380">
        <f t="shared" si="124"/>
        <v>-20.721562000000006</v>
      </c>
      <c r="JD18" s="573">
        <f t="shared" si="85"/>
        <v>-4.7540041964047527E-2</v>
      </c>
      <c r="JE18" s="443">
        <v>48.049167999999995</v>
      </c>
      <c r="JF18" s="380">
        <f t="shared" si="125"/>
        <v>10.548880999999994</v>
      </c>
      <c r="JG18" s="573">
        <f t="shared" si="86"/>
        <v>0.28130134044040767</v>
      </c>
      <c r="JH18" s="443">
        <v>70.610255999999993</v>
      </c>
      <c r="JI18" s="380">
        <f t="shared" si="126"/>
        <v>9.8928879999999921</v>
      </c>
      <c r="JJ18" s="573">
        <f t="shared" si="87"/>
        <v>0.16293341305571729</v>
      </c>
      <c r="JK18" s="443">
        <v>97.928534999999997</v>
      </c>
      <c r="JL18" s="380">
        <f t="shared" si="127"/>
        <v>39.093736</v>
      </c>
      <c r="JM18" s="573">
        <f t="shared" si="88"/>
        <v>0.66446621156978891</v>
      </c>
      <c r="JN18" s="443">
        <v>216.58795900000001</v>
      </c>
      <c r="JO18" s="380">
        <f t="shared" si="128"/>
        <v>59.535505000000001</v>
      </c>
      <c r="JP18" s="573">
        <f t="shared" si="89"/>
        <v>0.37908038673499489</v>
      </c>
      <c r="JQ18" s="443">
        <v>631.74236900000005</v>
      </c>
      <c r="JR18" s="380">
        <f t="shared" si="129"/>
        <v>38.813943000000108</v>
      </c>
      <c r="JS18" s="573">
        <f t="shared" si="90"/>
        <v>6.5461430584203617E-2</v>
      </c>
    </row>
    <row r="19" spans="1:279" x14ac:dyDescent="0.25">
      <c r="A19" s="4" t="s">
        <v>17</v>
      </c>
      <c r="B19" s="222">
        <v>142.46355199999999</v>
      </c>
      <c r="C19" s="447">
        <v>17.178141</v>
      </c>
      <c r="D19" s="448">
        <v>15.458</v>
      </c>
      <c r="E19" s="449">
        <v>15.590999999999999</v>
      </c>
      <c r="F19" s="200">
        <v>48.227141000000003</v>
      </c>
      <c r="G19" s="131">
        <v>11.516</v>
      </c>
      <c r="H19" s="51">
        <v>10.738</v>
      </c>
      <c r="I19" s="450">
        <v>17.491</v>
      </c>
      <c r="J19" s="200">
        <v>39.744999999999997</v>
      </c>
      <c r="K19" s="448">
        <v>87.972140999999993</v>
      </c>
      <c r="L19" s="131">
        <v>6.7424999999999997</v>
      </c>
      <c r="M19" s="51">
        <v>0.113122</v>
      </c>
      <c r="N19" s="450">
        <v>6.403486</v>
      </c>
      <c r="O19" s="200">
        <v>13.259107999999999</v>
      </c>
      <c r="P19" s="448">
        <v>101.23124899999999</v>
      </c>
      <c r="Q19" s="131">
        <v>15.657696</v>
      </c>
      <c r="R19" s="51">
        <v>20.833075000000001</v>
      </c>
      <c r="S19" s="450">
        <v>17.082999999999998</v>
      </c>
      <c r="T19" s="200">
        <v>53.573771000000001</v>
      </c>
      <c r="U19" s="448">
        <v>154.80501999999998</v>
      </c>
      <c r="V19" s="131">
        <v>16.979893000000001</v>
      </c>
      <c r="W19" s="51">
        <v>15.929</v>
      </c>
      <c r="X19" s="450">
        <v>15.263</v>
      </c>
      <c r="Y19" s="200">
        <v>48.171892999999997</v>
      </c>
      <c r="Z19" s="51">
        <v>13.007</v>
      </c>
      <c r="AA19" s="51">
        <v>6.9459999999999997</v>
      </c>
      <c r="AB19" s="51">
        <v>12.640290999999999</v>
      </c>
      <c r="AC19" s="449">
        <v>32.593291000000001</v>
      </c>
      <c r="AD19" s="448">
        <v>80.765184000000005</v>
      </c>
      <c r="AE19" s="448">
        <v>15.519386000000001</v>
      </c>
      <c r="AF19" s="448">
        <v>6.5825589999999998</v>
      </c>
      <c r="AG19" s="51">
        <v>9.3916629999999994</v>
      </c>
      <c r="AH19" s="451">
        <v>31.493608000000002</v>
      </c>
      <c r="AI19" s="451">
        <v>112.258792</v>
      </c>
      <c r="AJ19" s="448">
        <v>12.770512999999999</v>
      </c>
      <c r="AK19" s="448">
        <v>13.487932000000001</v>
      </c>
      <c r="AL19" s="448">
        <v>16.686</v>
      </c>
      <c r="AM19" s="448">
        <v>42.944445000000002</v>
      </c>
      <c r="AN19" s="448">
        <v>155.203237</v>
      </c>
      <c r="AO19" s="131">
        <v>17.154710999999999</v>
      </c>
      <c r="AP19" s="51">
        <v>15.44993</v>
      </c>
      <c r="AQ19" s="450">
        <v>16.802</v>
      </c>
      <c r="AR19" s="200">
        <v>49.406641</v>
      </c>
      <c r="AS19" s="51">
        <v>10.890632</v>
      </c>
      <c r="AT19" s="51">
        <v>12.333162</v>
      </c>
      <c r="AU19" s="51">
        <v>13.427</v>
      </c>
      <c r="AV19" s="449">
        <v>36.650793999999998</v>
      </c>
      <c r="AW19" s="448">
        <v>86.057434999999998</v>
      </c>
      <c r="AX19" s="448">
        <v>15.527196999999999</v>
      </c>
      <c r="AY19" s="448">
        <v>3.030894</v>
      </c>
      <c r="AZ19" s="51">
        <v>8.74</v>
      </c>
      <c r="BA19" s="451">
        <v>27.298090999999999</v>
      </c>
      <c r="BB19" s="451">
        <v>113.355526</v>
      </c>
      <c r="BC19" s="448">
        <v>11.492300999999999</v>
      </c>
      <c r="BD19" s="448">
        <v>14.796224</v>
      </c>
      <c r="BE19" s="448">
        <v>16.852086</v>
      </c>
      <c r="BF19" s="380">
        <v>43.140611</v>
      </c>
      <c r="BG19" s="393">
        <v>0.19616599999999806</v>
      </c>
      <c r="BH19" s="405">
        <v>4.5679016226660707E-3</v>
      </c>
      <c r="BI19" s="380">
        <v>156.496137</v>
      </c>
      <c r="BJ19" s="380">
        <v>1.292900000000003</v>
      </c>
      <c r="BK19" s="333">
        <v>8.33036749098226E-3</v>
      </c>
      <c r="BL19" s="131">
        <v>16.743693</v>
      </c>
      <c r="BM19" s="51">
        <v>15.016942</v>
      </c>
      <c r="BN19" s="450">
        <v>13.912782</v>
      </c>
      <c r="BO19" s="200">
        <v>45.673417000000001</v>
      </c>
      <c r="BP19" s="131">
        <v>11.441732999999999</v>
      </c>
      <c r="BQ19" s="51">
        <v>16.529653</v>
      </c>
      <c r="BR19" s="450">
        <v>13.383495999999999</v>
      </c>
      <c r="BS19" s="443">
        <v>-4.3504000000000431E-2</v>
      </c>
      <c r="BT19" s="461">
        <v>-3.24003872793628E-3</v>
      </c>
      <c r="BU19" s="449">
        <v>41.354881999999996</v>
      </c>
      <c r="BV19" s="443">
        <v>4.7040879999999987</v>
      </c>
      <c r="BW19" s="461">
        <v>0.12834887014998908</v>
      </c>
      <c r="BX19" s="448">
        <v>87.028299000000004</v>
      </c>
      <c r="BY19" s="380">
        <v>0.97086400000000594</v>
      </c>
      <c r="BZ19" s="333">
        <v>1.1281581887724238E-2</v>
      </c>
      <c r="CA19" s="380">
        <v>22.869309000000001</v>
      </c>
      <c r="CB19" s="380">
        <v>7.342112000000002</v>
      </c>
      <c r="CC19" s="333">
        <v>0.47285495250688209</v>
      </c>
      <c r="CD19" s="380">
        <v>2.4228689999999999</v>
      </c>
      <c r="CE19" s="380">
        <v>-0.60802500000000004</v>
      </c>
      <c r="CF19" s="333">
        <v>-0.20060912720801191</v>
      </c>
      <c r="CG19" s="380">
        <v>16.079212999999999</v>
      </c>
      <c r="CH19" s="380">
        <f t="shared" si="0"/>
        <v>7.3392129999999991</v>
      </c>
      <c r="CI19" s="573">
        <f t="shared" si="1"/>
        <v>0.83972688787185346</v>
      </c>
      <c r="CJ19" s="380">
        <v>41.371391000000003</v>
      </c>
      <c r="CK19" s="380">
        <f t="shared" si="2"/>
        <v>14.073300000000003</v>
      </c>
      <c r="CL19" s="573">
        <f t="shared" si="3"/>
        <v>0.51554154464500845</v>
      </c>
      <c r="CM19" s="566">
        <v>128.39969000000002</v>
      </c>
      <c r="CN19" s="566">
        <f t="shared" si="4"/>
        <v>15.044164000000023</v>
      </c>
      <c r="CO19" s="573">
        <f t="shared" si="5"/>
        <v>0.1327166352701678</v>
      </c>
      <c r="CP19" s="566">
        <v>16.624207999999999</v>
      </c>
      <c r="CQ19" s="566">
        <f t="shared" si="91"/>
        <v>5.131907</v>
      </c>
      <c r="CR19" s="573">
        <f t="shared" si="6"/>
        <v>0.44655173929050418</v>
      </c>
      <c r="CS19" s="566">
        <v>16.069466000000002</v>
      </c>
      <c r="CT19" s="566">
        <f t="shared" si="7"/>
        <v>1.2732420000000015</v>
      </c>
      <c r="CU19" s="573">
        <f t="shared" si="8"/>
        <v>8.6051819707514673E-2</v>
      </c>
      <c r="CV19" s="566">
        <v>16.850176999999999</v>
      </c>
      <c r="CW19" s="566">
        <f t="shared" si="9"/>
        <v>-1.9090000000012708E-3</v>
      </c>
      <c r="CX19" s="573">
        <f t="shared" si="10"/>
        <v>-1.1327974471535873E-4</v>
      </c>
      <c r="CY19" s="380">
        <v>49.543851000000004</v>
      </c>
      <c r="CZ19" s="380">
        <f t="shared" si="11"/>
        <v>6.4032400000000038</v>
      </c>
      <c r="DA19" s="573">
        <f t="shared" si="12"/>
        <v>0.14842719775109359</v>
      </c>
      <c r="DB19" s="566">
        <v>177.94354100000004</v>
      </c>
      <c r="DC19" s="566">
        <f t="shared" si="13"/>
        <v>21.447404000000034</v>
      </c>
      <c r="DD19" s="573">
        <f t="shared" si="14"/>
        <v>0.13704749785612941</v>
      </c>
      <c r="DE19" s="566">
        <v>16.768104999999998</v>
      </c>
      <c r="DF19" s="566">
        <f t="shared" si="92"/>
        <v>2.4411999999998102E-2</v>
      </c>
      <c r="DG19" s="573">
        <f t="shared" si="15"/>
        <v>1.4579818203784615E-3</v>
      </c>
      <c r="DH19" s="380">
        <v>15.265803999999999</v>
      </c>
      <c r="DI19" s="380">
        <f t="shared" si="16"/>
        <v>0.24886199999999903</v>
      </c>
      <c r="DJ19" s="573">
        <f t="shared" si="17"/>
        <v>1.6572082385348429E-2</v>
      </c>
      <c r="DK19" s="566">
        <v>15.053542</v>
      </c>
      <c r="DL19" s="566">
        <f t="shared" si="18"/>
        <v>1.1407600000000002</v>
      </c>
      <c r="DM19" s="573">
        <f t="shared" si="19"/>
        <v>8.1993665968459806E-2</v>
      </c>
      <c r="DN19" s="566">
        <v>47.087450999999994</v>
      </c>
      <c r="DO19" s="566">
        <f t="shared" si="20"/>
        <v>1.4140339999999938</v>
      </c>
      <c r="DP19" s="573">
        <f t="shared" si="21"/>
        <v>3.0959671793332078E-2</v>
      </c>
      <c r="DQ19" s="380">
        <v>11.239212</v>
      </c>
      <c r="DR19" s="380">
        <f t="shared" si="22"/>
        <v>-0.20252099999999906</v>
      </c>
      <c r="DS19" s="573">
        <f t="shared" si="23"/>
        <v>-1.7700203282142581E-2</v>
      </c>
      <c r="DT19" s="566">
        <v>13.576727999999999</v>
      </c>
      <c r="DU19" s="566">
        <f t="shared" si="24"/>
        <v>-2.9529250000000005</v>
      </c>
      <c r="DV19" s="573">
        <f t="shared" si="25"/>
        <v>-0.17864410099836944</v>
      </c>
      <c r="DW19" s="566">
        <v>19.399729999999998</v>
      </c>
      <c r="DX19" s="566">
        <f t="shared" si="26"/>
        <v>6.016233999999999</v>
      </c>
      <c r="DY19" s="573">
        <f t="shared" si="27"/>
        <v>0.44952634199614205</v>
      </c>
      <c r="DZ19" s="380">
        <v>44.215669999999996</v>
      </c>
      <c r="EA19" s="380">
        <f t="shared" si="28"/>
        <v>2.8607879999999994</v>
      </c>
      <c r="EB19" s="573">
        <f t="shared" si="29"/>
        <v>6.9176548490695725E-2</v>
      </c>
      <c r="EC19" s="380">
        <v>91.30312099999999</v>
      </c>
      <c r="ED19" s="380">
        <f t="shared" si="30"/>
        <v>4.2748219999999861</v>
      </c>
      <c r="EE19" s="573">
        <f t="shared" si="31"/>
        <v>4.911990753720219E-2</v>
      </c>
      <c r="EF19" s="380">
        <v>28.352865000000001</v>
      </c>
      <c r="EG19" s="380">
        <f t="shared" si="32"/>
        <v>5.4835560000000001</v>
      </c>
      <c r="EH19" s="573">
        <f t="shared" si="33"/>
        <v>0.23977794869097269</v>
      </c>
      <c r="EI19" s="380">
        <v>12.803709000000001</v>
      </c>
      <c r="EJ19" s="380">
        <f t="shared" si="34"/>
        <v>10.380840000000001</v>
      </c>
      <c r="EK19" s="573">
        <f t="shared" si="35"/>
        <v>4.2845238434269461</v>
      </c>
      <c r="EL19" s="380">
        <v>12.203129000000001</v>
      </c>
      <c r="EM19" s="380">
        <f t="shared" si="36"/>
        <v>-3.8760839999999988</v>
      </c>
      <c r="EN19" s="573">
        <f t="shared" si="37"/>
        <v>-0.24106179823602056</v>
      </c>
      <c r="EO19" s="380">
        <v>53.359703000000003</v>
      </c>
      <c r="EP19" s="380">
        <f t="shared" si="38"/>
        <v>11.988312000000001</v>
      </c>
      <c r="EQ19" s="573">
        <f t="shared" si="39"/>
        <v>0.28977299796373779</v>
      </c>
      <c r="ER19" s="380">
        <v>144.662824</v>
      </c>
      <c r="ES19" s="380">
        <f t="shared" si="40"/>
        <v>16.26313399999998</v>
      </c>
      <c r="ET19" s="573">
        <f t="shared" si="41"/>
        <v>0.12666022791799558</v>
      </c>
      <c r="EU19" s="380">
        <v>9.728174000000001</v>
      </c>
      <c r="EV19" s="380">
        <f t="shared" si="42"/>
        <v>-6.8960339999999984</v>
      </c>
      <c r="EW19" s="573">
        <f t="shared" si="43"/>
        <v>-0.41481879918730558</v>
      </c>
      <c r="EX19" s="380">
        <v>11.372234000000001</v>
      </c>
      <c r="EY19" s="380">
        <f t="shared" si="44"/>
        <v>-4.6972320000000014</v>
      </c>
      <c r="EZ19" s="573">
        <f t="shared" si="45"/>
        <v>-0.29230790867599465</v>
      </c>
      <c r="FA19" s="380">
        <v>14.706618000000001</v>
      </c>
      <c r="FB19" s="380">
        <f t="shared" si="46"/>
        <v>-2.143558999999998</v>
      </c>
      <c r="FC19" s="573">
        <f t="shared" si="47"/>
        <v>-0.12721284767513114</v>
      </c>
      <c r="FD19" s="380">
        <v>35.807026</v>
      </c>
      <c r="FE19" s="380">
        <f t="shared" si="48"/>
        <v>-13.736825000000003</v>
      </c>
      <c r="FF19" s="573">
        <f t="shared" si="49"/>
        <v>-0.27726599210061409</v>
      </c>
      <c r="FG19" s="380">
        <v>180.46985000000001</v>
      </c>
      <c r="FH19" s="380">
        <f t="shared" si="50"/>
        <v>2.5263089999999693</v>
      </c>
      <c r="FI19" s="573">
        <f t="shared" si="51"/>
        <v>1.4197250351446972E-2</v>
      </c>
      <c r="FJ19" s="443">
        <v>15.067323</v>
      </c>
      <c r="FK19" s="380">
        <f t="shared" si="52"/>
        <v>-1.7007819999999985</v>
      </c>
      <c r="FL19" s="573">
        <f t="shared" si="53"/>
        <v>-0.10142958909190983</v>
      </c>
      <c r="FM19" s="443">
        <v>14.638787000000001</v>
      </c>
      <c r="FN19" s="380">
        <f t="shared" si="93"/>
        <v>-0.6270169999999986</v>
      </c>
      <c r="FO19" s="573">
        <f t="shared" si="54"/>
        <v>-4.1073303443434662E-2</v>
      </c>
      <c r="FP19" s="443">
        <v>11.948435999999999</v>
      </c>
      <c r="FQ19" s="380">
        <f t="shared" si="94"/>
        <v>-3.105106000000001</v>
      </c>
      <c r="FR19" s="573">
        <f t="shared" si="55"/>
        <v>-0.20627078995760606</v>
      </c>
      <c r="FS19" s="443">
        <v>41.654546000000003</v>
      </c>
      <c r="FT19" s="380">
        <f t="shared" si="95"/>
        <v>-5.432904999999991</v>
      </c>
      <c r="FU19" s="573">
        <f t="shared" si="56"/>
        <v>-0.11537904228453547</v>
      </c>
      <c r="FV19" s="443">
        <v>10.358887000000001</v>
      </c>
      <c r="FW19" s="380">
        <f t="shared" si="136"/>
        <v>-0.88032499999999914</v>
      </c>
      <c r="FX19" s="573">
        <f t="shared" si="137"/>
        <v>-7.83262207350479E-2</v>
      </c>
      <c r="FY19" s="443">
        <v>17.685421999999999</v>
      </c>
      <c r="FZ19" s="380">
        <f t="shared" si="97"/>
        <v>4.1086939999999998</v>
      </c>
      <c r="GA19" s="573">
        <f t="shared" si="58"/>
        <v>0.30262770234477704</v>
      </c>
      <c r="GB19" s="443">
        <v>19.320456999999998</v>
      </c>
      <c r="GC19" s="380">
        <f t="shared" si="98"/>
        <v>-7.9273000000000593E-2</v>
      </c>
      <c r="GD19" s="573">
        <f t="shared" si="59"/>
        <v>-4.0862939845039388E-3</v>
      </c>
      <c r="GE19" s="443">
        <v>47.364765999999996</v>
      </c>
      <c r="GF19" s="380">
        <f t="shared" si="99"/>
        <v>3.1490960000000001</v>
      </c>
      <c r="GG19" s="573">
        <f t="shared" si="60"/>
        <v>7.1221266125787538E-2</v>
      </c>
      <c r="GH19" s="443">
        <v>89.019311999999999</v>
      </c>
      <c r="GI19" s="380">
        <f t="shared" si="100"/>
        <v>-2.2838089999999909</v>
      </c>
      <c r="GJ19" s="573">
        <f t="shared" si="61"/>
        <v>-2.5013482288299773E-2</v>
      </c>
      <c r="GK19" s="443">
        <v>27.119284</v>
      </c>
      <c r="GL19" s="380">
        <f t="shared" si="101"/>
        <v>-1.2335810000000009</v>
      </c>
      <c r="GM19" s="573">
        <f t="shared" si="62"/>
        <v>-4.3508160462796291E-2</v>
      </c>
      <c r="GN19" s="443">
        <v>11.721375999999999</v>
      </c>
      <c r="GO19" s="380">
        <f t="shared" si="102"/>
        <v>-1.082333000000002</v>
      </c>
      <c r="GP19" s="573">
        <f t="shared" si="63"/>
        <v>-8.4532770933797532E-2</v>
      </c>
      <c r="GQ19" s="443">
        <v>12.926463999999999</v>
      </c>
      <c r="GR19" s="380">
        <f t="shared" si="103"/>
        <v>0.72333499999999873</v>
      </c>
      <c r="GS19" s="573">
        <f t="shared" si="64"/>
        <v>5.9274551633437512E-2</v>
      </c>
      <c r="GT19" s="443">
        <v>51.767123999999995</v>
      </c>
      <c r="GU19" s="380">
        <f t="shared" si="104"/>
        <v>-1.5925790000000077</v>
      </c>
      <c r="GV19" s="573">
        <f t="shared" si="65"/>
        <v>-2.9846099405763327E-2</v>
      </c>
      <c r="GW19" s="443">
        <v>140.78643599999998</v>
      </c>
      <c r="GX19" s="380">
        <f t="shared" si="105"/>
        <v>-3.8763880000000199</v>
      </c>
      <c r="GY19" s="573">
        <f t="shared" si="66"/>
        <v>-2.6796020517337749E-2</v>
      </c>
      <c r="GZ19" s="443">
        <v>20.809070999999999</v>
      </c>
      <c r="HA19" s="380">
        <f t="shared" si="106"/>
        <v>11.080896999999998</v>
      </c>
      <c r="HB19" s="573">
        <f t="shared" si="67"/>
        <v>1.1390520975467746</v>
      </c>
      <c r="HC19" s="443">
        <v>18.080526000000003</v>
      </c>
      <c r="HD19" s="380">
        <f t="shared" si="107"/>
        <v>6.7082920000000019</v>
      </c>
      <c r="HE19" s="573">
        <f t="shared" si="68"/>
        <v>0.58988339494245379</v>
      </c>
      <c r="HF19" s="443">
        <v>17.490534</v>
      </c>
      <c r="HG19" s="380">
        <f t="shared" si="108"/>
        <v>2.7839159999999996</v>
      </c>
      <c r="HH19" s="573">
        <f t="shared" si="69"/>
        <v>0.18929681861594552</v>
      </c>
      <c r="HI19" s="443">
        <v>56.380131000000006</v>
      </c>
      <c r="HJ19" s="380">
        <f t="shared" si="109"/>
        <v>20.573105000000005</v>
      </c>
      <c r="HK19" s="573">
        <f t="shared" si="70"/>
        <v>0.5745549770036753</v>
      </c>
      <c r="HL19" s="443">
        <v>197.16656699999999</v>
      </c>
      <c r="HM19" s="380">
        <f t="shared" si="110"/>
        <v>16.696716999999978</v>
      </c>
      <c r="HN19" s="573">
        <f t="shared" si="71"/>
        <v>9.2518041102156279E-2</v>
      </c>
      <c r="HO19" s="443">
        <v>16.984685000000002</v>
      </c>
      <c r="HP19" s="380">
        <f t="shared" si="111"/>
        <v>1.9173620000000025</v>
      </c>
      <c r="HQ19" s="573">
        <f t="shared" si="72"/>
        <v>0.12725299643473512</v>
      </c>
      <c r="HR19" s="443">
        <v>15.176663000000001</v>
      </c>
      <c r="HS19" s="380">
        <f t="shared" si="112"/>
        <v>0.53787600000000069</v>
      </c>
      <c r="HT19" s="573">
        <f t="shared" si="73"/>
        <v>3.6743208299977362E-2</v>
      </c>
      <c r="HU19" s="443">
        <v>15.714195</v>
      </c>
      <c r="HV19" s="380">
        <f t="shared" si="113"/>
        <v>3.765759000000001</v>
      </c>
      <c r="HW19" s="573">
        <f t="shared" si="74"/>
        <v>0.31516752485429905</v>
      </c>
      <c r="HX19" s="443">
        <v>47.875543000000008</v>
      </c>
      <c r="HY19" s="380">
        <f t="shared" si="114"/>
        <v>6.2209970000000041</v>
      </c>
      <c r="HZ19" s="573">
        <f t="shared" si="75"/>
        <v>0.14934737255328634</v>
      </c>
      <c r="IA19" s="443">
        <v>16.838868999999999</v>
      </c>
      <c r="IB19" s="380">
        <f t="shared" si="115"/>
        <v>6.4799819999999979</v>
      </c>
      <c r="IC19" s="573">
        <f t="shared" si="76"/>
        <v>0.62554809218403451</v>
      </c>
      <c r="ID19" s="443">
        <v>21.740952</v>
      </c>
      <c r="IE19" s="380">
        <f t="shared" si="116"/>
        <v>4.055530000000001</v>
      </c>
      <c r="IF19" s="573">
        <f t="shared" si="77"/>
        <v>0.22931485604358218</v>
      </c>
      <c r="IG19" s="443">
        <v>18.270886999999998</v>
      </c>
      <c r="IH19" s="380">
        <f t="shared" si="117"/>
        <v>-1.0495699999999992</v>
      </c>
      <c r="II19" s="573">
        <f t="shared" si="78"/>
        <v>-5.4324284358284042E-2</v>
      </c>
      <c r="IJ19" s="443">
        <v>56.850707999999997</v>
      </c>
      <c r="IK19" s="380">
        <f t="shared" si="118"/>
        <v>9.4859420000000014</v>
      </c>
      <c r="IL19" s="573">
        <f t="shared" si="79"/>
        <v>0.20027422916013143</v>
      </c>
      <c r="IM19" s="443">
        <v>104.726251</v>
      </c>
      <c r="IN19" s="380">
        <f t="shared" si="119"/>
        <v>15.706939000000006</v>
      </c>
      <c r="IO19" s="573">
        <f t="shared" si="80"/>
        <v>0.1764441742708594</v>
      </c>
      <c r="IP19" s="443">
        <v>21.532472000000002</v>
      </c>
      <c r="IQ19" s="380">
        <f t="shared" si="120"/>
        <v>-5.5868119999999983</v>
      </c>
      <c r="IR19" s="573">
        <f t="shared" si="81"/>
        <v>-0.20600883120660554</v>
      </c>
      <c r="IS19" s="443">
        <v>11.111036</v>
      </c>
      <c r="IT19" s="380">
        <f t="shared" si="121"/>
        <v>-0.61033999999999899</v>
      </c>
      <c r="IU19" s="573">
        <f t="shared" si="82"/>
        <v>-5.207067839134237E-2</v>
      </c>
      <c r="IV19" s="443">
        <v>18.528767999999999</v>
      </c>
      <c r="IW19" s="380">
        <f t="shared" si="122"/>
        <v>5.6023040000000002</v>
      </c>
      <c r="IX19" s="573">
        <f t="shared" si="83"/>
        <v>0.43339802748841449</v>
      </c>
      <c r="IY19" s="443">
        <v>51.172275999999997</v>
      </c>
      <c r="IZ19" s="380">
        <f t="shared" si="123"/>
        <v>-0.59484799999999893</v>
      </c>
      <c r="JA19" s="573">
        <f t="shared" si="84"/>
        <v>-1.1490845039025135E-2</v>
      </c>
      <c r="JB19" s="443">
        <v>155.898527</v>
      </c>
      <c r="JC19" s="380">
        <f t="shared" si="124"/>
        <v>15.112091000000021</v>
      </c>
      <c r="JD19" s="573">
        <f t="shared" si="85"/>
        <v>0.1073405324359516</v>
      </c>
      <c r="JE19" s="443">
        <v>18.813856000000001</v>
      </c>
      <c r="JF19" s="380">
        <f t="shared" si="125"/>
        <v>-1.9952149999999982</v>
      </c>
      <c r="JG19" s="573">
        <f t="shared" si="86"/>
        <v>-9.5881983390800979E-2</v>
      </c>
      <c r="JH19" s="443">
        <v>15.2651</v>
      </c>
      <c r="JI19" s="380">
        <f t="shared" si="126"/>
        <v>-2.8154260000000022</v>
      </c>
      <c r="JJ19" s="573">
        <f t="shared" si="87"/>
        <v>-0.15571593437049353</v>
      </c>
      <c r="JK19" s="443">
        <v>14.707331</v>
      </c>
      <c r="JL19" s="380">
        <f t="shared" si="127"/>
        <v>-2.7832030000000003</v>
      </c>
      <c r="JM19" s="573">
        <f t="shared" si="88"/>
        <v>-0.15912624508777148</v>
      </c>
      <c r="JN19" s="443">
        <v>48.786287000000002</v>
      </c>
      <c r="JO19" s="380">
        <f t="shared" si="128"/>
        <v>-7.5938440000000043</v>
      </c>
      <c r="JP19" s="573">
        <f t="shared" si="89"/>
        <v>-0.13469007370699446</v>
      </c>
      <c r="JQ19" s="443">
        <v>204.68481400000002</v>
      </c>
      <c r="JR19" s="380">
        <f t="shared" si="129"/>
        <v>7.5182470000000308</v>
      </c>
      <c r="JS19" s="573">
        <f t="shared" si="90"/>
        <v>3.8131449537284035E-2</v>
      </c>
    </row>
    <row r="20" spans="1:279" x14ac:dyDescent="0.25">
      <c r="A20" s="4" t="s">
        <v>18</v>
      </c>
      <c r="B20" s="222">
        <v>207.15549300000001</v>
      </c>
      <c r="C20" s="447">
        <v>20.710097000000001</v>
      </c>
      <c r="D20" s="448">
        <v>18.608000000000001</v>
      </c>
      <c r="E20" s="449">
        <v>19.405999999999999</v>
      </c>
      <c r="F20" s="200">
        <v>58.724097</v>
      </c>
      <c r="G20" s="131">
        <v>17.532</v>
      </c>
      <c r="H20" s="51">
        <v>16.734999999999999</v>
      </c>
      <c r="I20" s="450">
        <v>14.5</v>
      </c>
      <c r="J20" s="200">
        <v>48.766999999999996</v>
      </c>
      <c r="K20" s="448">
        <v>107.491097</v>
      </c>
      <c r="L20" s="131">
        <v>12.819224999999999</v>
      </c>
      <c r="M20" s="51">
        <v>13.321111999999999</v>
      </c>
      <c r="N20" s="450">
        <v>15.868518</v>
      </c>
      <c r="O20" s="200">
        <v>42.008854999999997</v>
      </c>
      <c r="P20" s="448">
        <v>149.49995200000001</v>
      </c>
      <c r="Q20" s="131">
        <v>17.522033</v>
      </c>
      <c r="R20" s="51">
        <v>19.375062</v>
      </c>
      <c r="S20" s="450">
        <v>22.295000000000002</v>
      </c>
      <c r="T20" s="200">
        <v>59.192095000000002</v>
      </c>
      <c r="U20" s="448">
        <v>208.692047</v>
      </c>
      <c r="V20" s="131">
        <v>21.861999999999998</v>
      </c>
      <c r="W20" s="51">
        <v>20.606000000000002</v>
      </c>
      <c r="X20" s="450">
        <v>20.8</v>
      </c>
      <c r="Y20" s="200">
        <v>63.268000000000001</v>
      </c>
      <c r="Z20" s="51">
        <v>18.024000000000001</v>
      </c>
      <c r="AA20" s="51">
        <v>15.321</v>
      </c>
      <c r="AB20" s="51">
        <v>13.879576</v>
      </c>
      <c r="AC20" s="449">
        <v>47.224575999999999</v>
      </c>
      <c r="AD20" s="448">
        <v>110.492576</v>
      </c>
      <c r="AE20" s="448">
        <v>14.572027</v>
      </c>
      <c r="AF20" s="448">
        <v>14.464598000000001</v>
      </c>
      <c r="AG20" s="51">
        <v>16.016764999999999</v>
      </c>
      <c r="AH20" s="451">
        <v>45.05339</v>
      </c>
      <c r="AI20" s="451">
        <v>155.54596599999999</v>
      </c>
      <c r="AJ20" s="448">
        <v>17.760861999999999</v>
      </c>
      <c r="AK20" s="448">
        <v>19.470578</v>
      </c>
      <c r="AL20" s="448">
        <v>21.722000000000001</v>
      </c>
      <c r="AM20" s="448">
        <v>58.953440000000001</v>
      </c>
      <c r="AN20" s="448">
        <v>214.49940599999999</v>
      </c>
      <c r="AO20" s="131">
        <v>22.496627</v>
      </c>
      <c r="AP20" s="51">
        <v>20.132306</v>
      </c>
      <c r="AQ20" s="450">
        <v>21.561</v>
      </c>
      <c r="AR20" s="200">
        <v>64.189932999999996</v>
      </c>
      <c r="AS20" s="51">
        <v>18.391582</v>
      </c>
      <c r="AT20" s="51">
        <v>16.728075</v>
      </c>
      <c r="AU20" s="51">
        <v>15.339</v>
      </c>
      <c r="AV20" s="449">
        <v>50.458657000000002</v>
      </c>
      <c r="AW20" s="448">
        <v>114.64859</v>
      </c>
      <c r="AX20" s="448">
        <v>15.013301</v>
      </c>
      <c r="AY20" s="448">
        <v>16.482700000000001</v>
      </c>
      <c r="AZ20" s="51">
        <v>17.869</v>
      </c>
      <c r="BA20" s="451">
        <v>49.365000999999999</v>
      </c>
      <c r="BB20" s="451">
        <v>164.01359099999999</v>
      </c>
      <c r="BC20" s="448">
        <v>19.848020000000002</v>
      </c>
      <c r="BD20" s="448">
        <v>20.645368999999999</v>
      </c>
      <c r="BE20" s="448">
        <v>22.343558000000002</v>
      </c>
      <c r="BF20" s="380">
        <v>62.836947000000002</v>
      </c>
      <c r="BG20" s="393">
        <v>3.8835070000000016</v>
      </c>
      <c r="BH20" s="405">
        <v>6.5874137285288237E-2</v>
      </c>
      <c r="BI20" s="380">
        <v>226.850538</v>
      </c>
      <c r="BJ20" s="380">
        <v>12.351132000000007</v>
      </c>
      <c r="BK20" s="333">
        <v>5.758119442065035E-2</v>
      </c>
      <c r="BL20" s="131">
        <v>23.712319999999998</v>
      </c>
      <c r="BM20" s="51">
        <v>20.749278</v>
      </c>
      <c r="BN20" s="450">
        <v>21.225567999999999</v>
      </c>
      <c r="BO20" s="200">
        <v>65.687165999999991</v>
      </c>
      <c r="BP20" s="131">
        <v>18.949679</v>
      </c>
      <c r="BQ20" s="51">
        <v>19.953530000000001</v>
      </c>
      <c r="BR20" s="450">
        <v>18.235011</v>
      </c>
      <c r="BS20" s="443">
        <v>2.8960109999999997</v>
      </c>
      <c r="BT20" s="461">
        <v>0.18880050850772537</v>
      </c>
      <c r="BU20" s="449">
        <v>57.138220000000004</v>
      </c>
      <c r="BV20" s="443">
        <v>6.6795630000000017</v>
      </c>
      <c r="BW20" s="461">
        <v>0.13237694772573913</v>
      </c>
      <c r="BX20" s="448">
        <v>122.82538599999999</v>
      </c>
      <c r="BY20" s="380">
        <v>8.176795999999996</v>
      </c>
      <c r="BZ20" s="333">
        <v>7.1320510788662958E-2</v>
      </c>
      <c r="CA20" s="380">
        <v>18.888093000000001</v>
      </c>
      <c r="CB20" s="380">
        <v>3.8747920000000011</v>
      </c>
      <c r="CC20" s="333">
        <v>0.25809060912053927</v>
      </c>
      <c r="CD20" s="380">
        <v>18.561316000000001</v>
      </c>
      <c r="CE20" s="380">
        <v>2.0786160000000002</v>
      </c>
      <c r="CF20" s="333">
        <v>0.12610895059668623</v>
      </c>
      <c r="CG20" s="380">
        <v>18.789977</v>
      </c>
      <c r="CH20" s="380">
        <f t="shared" si="0"/>
        <v>0.9209770000000006</v>
      </c>
      <c r="CI20" s="573">
        <f t="shared" si="1"/>
        <v>5.1540489115227524E-2</v>
      </c>
      <c r="CJ20" s="380">
        <v>56.239385999999996</v>
      </c>
      <c r="CK20" s="380">
        <f t="shared" si="2"/>
        <v>6.8743849999999966</v>
      </c>
      <c r="CL20" s="573">
        <f t="shared" si="3"/>
        <v>0.13925625161032604</v>
      </c>
      <c r="CM20" s="566">
        <v>179.064772</v>
      </c>
      <c r="CN20" s="566">
        <f t="shared" si="4"/>
        <v>15.051181000000014</v>
      </c>
      <c r="CO20" s="573">
        <f t="shared" si="5"/>
        <v>9.1767888918425147E-2</v>
      </c>
      <c r="CP20" s="566">
        <v>20.35266</v>
      </c>
      <c r="CQ20" s="566">
        <f t="shared" si="91"/>
        <v>0.50463999999999842</v>
      </c>
      <c r="CR20" s="573">
        <f t="shared" si="6"/>
        <v>2.5425206141468943E-2</v>
      </c>
      <c r="CS20" s="566">
        <v>21.537478999999998</v>
      </c>
      <c r="CT20" s="566">
        <f t="shared" si="7"/>
        <v>0.89210999999999885</v>
      </c>
      <c r="CU20" s="573">
        <f t="shared" si="8"/>
        <v>4.321114338038709E-2</v>
      </c>
      <c r="CV20" s="566">
        <v>22.599124</v>
      </c>
      <c r="CW20" s="566">
        <f t="shared" si="9"/>
        <v>0.25556599999999818</v>
      </c>
      <c r="CX20" s="573">
        <f t="shared" si="10"/>
        <v>1.143801716808031E-2</v>
      </c>
      <c r="CY20" s="380">
        <v>64.489262999999994</v>
      </c>
      <c r="CZ20" s="380">
        <f t="shared" si="11"/>
        <v>1.6523159999999919</v>
      </c>
      <c r="DA20" s="573">
        <f t="shared" si="12"/>
        <v>2.6295294072768875E-2</v>
      </c>
      <c r="DB20" s="566">
        <v>243.554035</v>
      </c>
      <c r="DC20" s="566">
        <f t="shared" si="13"/>
        <v>16.703496999999999</v>
      </c>
      <c r="DD20" s="573">
        <f t="shared" si="14"/>
        <v>7.3632168331026829E-2</v>
      </c>
      <c r="DE20" s="566">
        <v>22.943702000000002</v>
      </c>
      <c r="DF20" s="566">
        <f t="shared" si="92"/>
        <v>-0.76861799999999647</v>
      </c>
      <c r="DG20" s="573">
        <f t="shared" si="15"/>
        <v>-3.2414289280846269E-2</v>
      </c>
      <c r="DH20" s="380">
        <v>20.203336</v>
      </c>
      <c r="DI20" s="380">
        <f t="shared" si="16"/>
        <v>-0.54594200000000015</v>
      </c>
      <c r="DJ20" s="573">
        <f t="shared" si="17"/>
        <v>-2.631137334031575E-2</v>
      </c>
      <c r="DK20" s="566">
        <v>22.392923</v>
      </c>
      <c r="DL20" s="566">
        <f t="shared" si="18"/>
        <v>1.1673550000000006</v>
      </c>
      <c r="DM20" s="573">
        <f t="shared" si="19"/>
        <v>5.4997585930327074E-2</v>
      </c>
      <c r="DN20" s="566">
        <v>65.539961000000005</v>
      </c>
      <c r="DO20" s="566">
        <f t="shared" si="20"/>
        <v>-0.14720499999998538</v>
      </c>
      <c r="DP20" s="573">
        <f t="shared" si="21"/>
        <v>-2.2410009285525486E-3</v>
      </c>
      <c r="DQ20" s="380">
        <v>20.945446</v>
      </c>
      <c r="DR20" s="380">
        <f t="shared" si="22"/>
        <v>1.9957670000000007</v>
      </c>
      <c r="DS20" s="573">
        <f t="shared" si="23"/>
        <v>0.10531930382567434</v>
      </c>
      <c r="DT20" s="566">
        <v>20.098787000000002</v>
      </c>
      <c r="DU20" s="566">
        <f t="shared" si="24"/>
        <v>0.14525700000000086</v>
      </c>
      <c r="DV20" s="573">
        <f t="shared" si="25"/>
        <v>7.2797645328922175E-3</v>
      </c>
      <c r="DW20" s="566">
        <v>19.382810000000003</v>
      </c>
      <c r="DX20" s="566">
        <f t="shared" si="26"/>
        <v>1.1477990000000027</v>
      </c>
      <c r="DY20" s="573">
        <f t="shared" si="27"/>
        <v>6.2944793397711835E-2</v>
      </c>
      <c r="DZ20" s="380">
        <v>60.427043000000012</v>
      </c>
      <c r="EA20" s="380">
        <f t="shared" si="28"/>
        <v>3.2888230000000078</v>
      </c>
      <c r="EB20" s="573">
        <f t="shared" si="29"/>
        <v>5.7559073418808067E-2</v>
      </c>
      <c r="EC20" s="380">
        <v>125.96700400000002</v>
      </c>
      <c r="ED20" s="380">
        <f t="shared" si="30"/>
        <v>3.1416180000000224</v>
      </c>
      <c r="EE20" s="573">
        <f t="shared" si="31"/>
        <v>2.5577920837961156E-2</v>
      </c>
      <c r="EF20" s="380">
        <v>19.849146000000001</v>
      </c>
      <c r="EG20" s="380">
        <f t="shared" si="32"/>
        <v>0.96105299999999971</v>
      </c>
      <c r="EH20" s="573">
        <f t="shared" si="33"/>
        <v>5.0881420374200806E-2</v>
      </c>
      <c r="EI20" s="380">
        <v>19.177688</v>
      </c>
      <c r="EJ20" s="380">
        <f t="shared" si="34"/>
        <v>0.61637199999999837</v>
      </c>
      <c r="EK20" s="573">
        <f t="shared" si="35"/>
        <v>3.3207343703431286E-2</v>
      </c>
      <c r="EL20" s="380">
        <v>20.006415000000001</v>
      </c>
      <c r="EM20" s="380">
        <f t="shared" si="36"/>
        <v>1.2164380000000001</v>
      </c>
      <c r="EN20" s="573">
        <f t="shared" si="37"/>
        <v>6.4738663597086896E-2</v>
      </c>
      <c r="EO20" s="380">
        <v>59.033248999999998</v>
      </c>
      <c r="EP20" s="380">
        <f t="shared" si="38"/>
        <v>2.7938630000000018</v>
      </c>
      <c r="EQ20" s="573">
        <f t="shared" si="39"/>
        <v>4.9678049472304017E-2</v>
      </c>
      <c r="ER20" s="380">
        <v>185.00025300000001</v>
      </c>
      <c r="ES20" s="380">
        <f t="shared" si="40"/>
        <v>5.93548100000001</v>
      </c>
      <c r="ET20" s="573">
        <f t="shared" si="41"/>
        <v>3.314711729004971E-2</v>
      </c>
      <c r="EU20" s="380">
        <v>20.284445999999999</v>
      </c>
      <c r="EV20" s="380">
        <f t="shared" si="42"/>
        <v>-6.8214000000001107E-2</v>
      </c>
      <c r="EW20" s="573">
        <f t="shared" si="43"/>
        <v>-3.3516012157625147E-3</v>
      </c>
      <c r="EX20" s="380">
        <v>22.447263</v>
      </c>
      <c r="EY20" s="380">
        <f t="shared" si="44"/>
        <v>0.90978400000000192</v>
      </c>
      <c r="EZ20" s="573">
        <f t="shared" si="45"/>
        <v>4.2241898413458788E-2</v>
      </c>
      <c r="FA20" s="380">
        <v>24.459096000000002</v>
      </c>
      <c r="FB20" s="380">
        <f t="shared" si="46"/>
        <v>1.8599720000000026</v>
      </c>
      <c r="FC20" s="573">
        <f t="shared" si="47"/>
        <v>8.2302836163030149E-2</v>
      </c>
      <c r="FD20" s="380">
        <v>67.190804999999997</v>
      </c>
      <c r="FE20" s="380">
        <f t="shared" si="48"/>
        <v>2.7015420000000034</v>
      </c>
      <c r="FF20" s="573">
        <f t="shared" si="49"/>
        <v>4.1891345540729839E-2</v>
      </c>
      <c r="FG20" s="380">
        <v>252.191058</v>
      </c>
      <c r="FH20" s="380">
        <f t="shared" si="50"/>
        <v>8.6370229999999992</v>
      </c>
      <c r="FI20" s="573">
        <f t="shared" si="51"/>
        <v>3.5462450868448965E-2</v>
      </c>
      <c r="FJ20" s="443">
        <v>24.206202000000001</v>
      </c>
      <c r="FK20" s="380">
        <f t="shared" si="52"/>
        <v>1.2624999999999993</v>
      </c>
      <c r="FL20" s="573">
        <f t="shared" si="53"/>
        <v>5.5025993625614521E-2</v>
      </c>
      <c r="FM20" s="443">
        <v>22.866632000000003</v>
      </c>
      <c r="FN20" s="380">
        <f t="shared" si="93"/>
        <v>2.6632960000000026</v>
      </c>
      <c r="FO20" s="573">
        <f t="shared" si="54"/>
        <v>0.13182456600236725</v>
      </c>
      <c r="FP20" s="443">
        <v>22.115291000000003</v>
      </c>
      <c r="FQ20" s="380">
        <f t="shared" si="94"/>
        <v>-0.27763199999999699</v>
      </c>
      <c r="FR20" s="573">
        <f t="shared" si="55"/>
        <v>-1.2398202771473693E-2</v>
      </c>
      <c r="FS20" s="443">
        <v>69.188124999999999</v>
      </c>
      <c r="FT20" s="380">
        <f t="shared" si="95"/>
        <v>3.6481639999999942</v>
      </c>
      <c r="FU20" s="573">
        <f t="shared" si="56"/>
        <v>5.5663200654025316E-2</v>
      </c>
      <c r="FV20" s="443">
        <v>21.848838000000001</v>
      </c>
      <c r="FW20" s="380">
        <f t="shared" si="136"/>
        <v>0.90339200000000019</v>
      </c>
      <c r="FX20" s="573">
        <f t="shared" si="137"/>
        <v>4.3130712041175925E-2</v>
      </c>
      <c r="FY20" s="443">
        <v>20.740419999999997</v>
      </c>
      <c r="FZ20" s="380">
        <f t="shared" si="97"/>
        <v>0.64163299999999523</v>
      </c>
      <c r="GA20" s="573">
        <f t="shared" si="58"/>
        <v>3.192396635677542E-2</v>
      </c>
      <c r="GB20" s="443">
        <v>19.564741999999999</v>
      </c>
      <c r="GC20" s="380">
        <f t="shared" si="98"/>
        <v>0.18193199999999621</v>
      </c>
      <c r="GD20" s="573">
        <f t="shared" si="59"/>
        <v>9.3862551405083251E-3</v>
      </c>
      <c r="GE20" s="443">
        <v>62.153999999999996</v>
      </c>
      <c r="GF20" s="380">
        <f t="shared" si="99"/>
        <v>1.7269569999999845</v>
      </c>
      <c r="GG20" s="573">
        <f t="shared" si="60"/>
        <v>2.8579207491585913E-2</v>
      </c>
      <c r="GH20" s="443">
        <v>131.34212500000001</v>
      </c>
      <c r="GI20" s="380">
        <f t="shared" si="100"/>
        <v>5.3751209999999929</v>
      </c>
      <c r="GJ20" s="573">
        <f t="shared" si="61"/>
        <v>4.267086482425185E-2</v>
      </c>
      <c r="GK20" s="443">
        <v>18.694139</v>
      </c>
      <c r="GL20" s="380">
        <f t="shared" si="101"/>
        <v>-1.1550070000000012</v>
      </c>
      <c r="GM20" s="573">
        <f t="shared" si="62"/>
        <v>-5.8189254086800569E-2</v>
      </c>
      <c r="GN20" s="443">
        <v>18.781890000000001</v>
      </c>
      <c r="GO20" s="380">
        <f t="shared" si="102"/>
        <v>-0.39579799999999921</v>
      </c>
      <c r="GP20" s="573">
        <f t="shared" si="63"/>
        <v>-2.0638462780289218E-2</v>
      </c>
      <c r="GQ20" s="443">
        <v>20.327197000000002</v>
      </c>
      <c r="GR20" s="380">
        <f t="shared" si="103"/>
        <v>0.32078200000000123</v>
      </c>
      <c r="GS20" s="573">
        <f t="shared" si="64"/>
        <v>1.6033957108257588E-2</v>
      </c>
      <c r="GT20" s="443">
        <v>57.803226000000002</v>
      </c>
      <c r="GU20" s="380">
        <f t="shared" si="104"/>
        <v>-1.2300229999999956</v>
      </c>
      <c r="GV20" s="573">
        <f t="shared" si="65"/>
        <v>-2.0836105429331793E-2</v>
      </c>
      <c r="GW20" s="443">
        <v>189.14535100000001</v>
      </c>
      <c r="GX20" s="380">
        <f t="shared" si="105"/>
        <v>4.1450979999999902</v>
      </c>
      <c r="GY20" s="573">
        <f t="shared" si="66"/>
        <v>2.2405904493546774E-2</v>
      </c>
      <c r="GZ20" s="443">
        <v>22.532753</v>
      </c>
      <c r="HA20" s="380">
        <f t="shared" si="106"/>
        <v>2.2483070000000005</v>
      </c>
      <c r="HB20" s="573">
        <f t="shared" si="67"/>
        <v>0.11083896498824768</v>
      </c>
      <c r="HC20" s="443">
        <v>23.320794999999997</v>
      </c>
      <c r="HD20" s="380">
        <f t="shared" si="107"/>
        <v>0.87353199999999731</v>
      </c>
      <c r="HE20" s="573">
        <f t="shared" si="68"/>
        <v>3.8914855677504974E-2</v>
      </c>
      <c r="HF20" s="443">
        <v>25.595196999999999</v>
      </c>
      <c r="HG20" s="380">
        <f t="shared" si="108"/>
        <v>1.1361009999999965</v>
      </c>
      <c r="HH20" s="573">
        <f t="shared" si="69"/>
        <v>4.6449018393811298E-2</v>
      </c>
      <c r="HI20" s="443">
        <v>71.448745000000002</v>
      </c>
      <c r="HJ20" s="380">
        <f t="shared" si="109"/>
        <v>4.2579400000000049</v>
      </c>
      <c r="HK20" s="573">
        <f t="shared" si="70"/>
        <v>6.3370873440197734E-2</v>
      </c>
      <c r="HL20" s="443">
        <v>260.59409600000004</v>
      </c>
      <c r="HM20" s="380">
        <f t="shared" si="110"/>
        <v>8.4030380000000378</v>
      </c>
      <c r="HN20" s="573">
        <f t="shared" si="71"/>
        <v>3.3320126679511522E-2</v>
      </c>
      <c r="HO20" s="443">
        <v>23.524352</v>
      </c>
      <c r="HP20" s="380">
        <f t="shared" si="111"/>
        <v>-0.68185000000000073</v>
      </c>
      <c r="HQ20" s="573">
        <f t="shared" si="72"/>
        <v>-2.8168400809015833E-2</v>
      </c>
      <c r="HR20" s="443">
        <v>21.722705999999999</v>
      </c>
      <c r="HS20" s="380">
        <f t="shared" si="112"/>
        <v>-1.143926000000004</v>
      </c>
      <c r="HT20" s="573">
        <f t="shared" si="73"/>
        <v>-5.002599420850451E-2</v>
      </c>
      <c r="HU20" s="443">
        <v>22.977571000000001</v>
      </c>
      <c r="HV20" s="380">
        <f t="shared" si="113"/>
        <v>0.86227999999999838</v>
      </c>
      <c r="HW20" s="573">
        <f t="shared" si="74"/>
        <v>3.8990217221197693E-2</v>
      </c>
      <c r="HX20" s="443">
        <v>68.224628999999993</v>
      </c>
      <c r="HY20" s="380">
        <f t="shared" si="114"/>
        <v>-0.96349600000000635</v>
      </c>
      <c r="HZ20" s="573">
        <f t="shared" si="75"/>
        <v>-1.392574231488433E-2</v>
      </c>
      <c r="IA20" s="443">
        <v>21.706303999999999</v>
      </c>
      <c r="IB20" s="380">
        <f t="shared" si="115"/>
        <v>-0.14253400000000127</v>
      </c>
      <c r="IC20" s="573">
        <f t="shared" si="76"/>
        <v>-6.523642126871977E-3</v>
      </c>
      <c r="ID20" s="443">
        <v>21.047720000000002</v>
      </c>
      <c r="IE20" s="380">
        <f t="shared" si="116"/>
        <v>0.30730000000000501</v>
      </c>
      <c r="IF20" s="573">
        <f t="shared" si="77"/>
        <v>1.4816479126266732E-2</v>
      </c>
      <c r="IG20" s="443">
        <v>17.290125</v>
      </c>
      <c r="IH20" s="380">
        <f t="shared" si="117"/>
        <v>-2.2746169999999992</v>
      </c>
      <c r="II20" s="573">
        <f t="shared" si="78"/>
        <v>-0.11626102710682305</v>
      </c>
      <c r="IJ20" s="443">
        <v>60.044149000000004</v>
      </c>
      <c r="IK20" s="380">
        <f t="shared" si="118"/>
        <v>-2.1098509999999919</v>
      </c>
      <c r="IL20" s="573">
        <f t="shared" si="79"/>
        <v>-3.3945538501142195E-2</v>
      </c>
      <c r="IM20" s="443">
        <v>128.268778</v>
      </c>
      <c r="IN20" s="380">
        <f t="shared" si="119"/>
        <v>-3.0733470000000125</v>
      </c>
      <c r="IO20" s="573">
        <f t="shared" si="80"/>
        <v>-2.3399552885260629E-2</v>
      </c>
      <c r="IP20" s="443">
        <v>18.040273000000003</v>
      </c>
      <c r="IQ20" s="380">
        <f t="shared" si="120"/>
        <v>-0.65386599999999717</v>
      </c>
      <c r="IR20" s="573">
        <f t="shared" si="81"/>
        <v>-3.4977058852509721E-2</v>
      </c>
      <c r="IS20" s="443">
        <v>19.210922</v>
      </c>
      <c r="IT20" s="380">
        <f t="shared" si="121"/>
        <v>0.42903199999999941</v>
      </c>
      <c r="IU20" s="573">
        <f t="shared" si="82"/>
        <v>2.2842855537967659E-2</v>
      </c>
      <c r="IV20" s="443">
        <v>19.759451000000002</v>
      </c>
      <c r="IW20" s="380">
        <f t="shared" si="122"/>
        <v>-0.56774599999999964</v>
      </c>
      <c r="IX20" s="573">
        <f t="shared" si="83"/>
        <v>-2.7930363443616924E-2</v>
      </c>
      <c r="IY20" s="443">
        <v>57.010646000000008</v>
      </c>
      <c r="IZ20" s="380">
        <f t="shared" si="123"/>
        <v>-0.79257999999999384</v>
      </c>
      <c r="JA20" s="573">
        <f t="shared" si="84"/>
        <v>-1.3711691454729426E-2</v>
      </c>
      <c r="JB20" s="443">
        <v>185.27942400000001</v>
      </c>
      <c r="JC20" s="380">
        <f t="shared" si="124"/>
        <v>-3.8659269999999992</v>
      </c>
      <c r="JD20" s="573">
        <f t="shared" si="85"/>
        <v>-2.0438921599505763E-2</v>
      </c>
      <c r="JE20" s="443">
        <v>21.888569</v>
      </c>
      <c r="JF20" s="380">
        <f t="shared" si="125"/>
        <v>-0.6441839999999992</v>
      </c>
      <c r="JG20" s="573">
        <f t="shared" si="86"/>
        <v>-2.8588783625329725E-2</v>
      </c>
      <c r="JH20" s="443">
        <v>21.119975999999998</v>
      </c>
      <c r="JI20" s="380">
        <f t="shared" si="126"/>
        <v>-2.2008189999999992</v>
      </c>
      <c r="JJ20" s="573">
        <f t="shared" si="87"/>
        <v>-9.4371525499023487E-2</v>
      </c>
      <c r="JK20" s="443">
        <v>22.250187</v>
      </c>
      <c r="JL20" s="380">
        <f t="shared" si="127"/>
        <v>-3.3450099999999985</v>
      </c>
      <c r="JM20" s="573">
        <f t="shared" si="88"/>
        <v>-0.13068897262248064</v>
      </c>
      <c r="JN20" s="443">
        <v>65.258731999999995</v>
      </c>
      <c r="JO20" s="380">
        <f t="shared" si="128"/>
        <v>-6.1900130000000075</v>
      </c>
      <c r="JP20" s="573">
        <f t="shared" si="89"/>
        <v>-8.663571347544323E-2</v>
      </c>
      <c r="JQ20" s="443">
        <v>250.53815600000001</v>
      </c>
      <c r="JR20" s="380">
        <f t="shared" si="129"/>
        <v>-10.055940000000021</v>
      </c>
      <c r="JS20" s="573">
        <f t="shared" si="90"/>
        <v>-3.8588518137417892E-2</v>
      </c>
    </row>
    <row r="21" spans="1:279" x14ac:dyDescent="0.25">
      <c r="A21" s="3" t="s">
        <v>27</v>
      </c>
      <c r="B21" s="218">
        <v>8075.0454530000006</v>
      </c>
      <c r="C21" s="444">
        <v>862.61669199999994</v>
      </c>
      <c r="D21" s="445">
        <v>747.31100000000004</v>
      </c>
      <c r="E21" s="446">
        <v>869.58799999999997</v>
      </c>
      <c r="F21" s="129">
        <v>2479.5156919999999</v>
      </c>
      <c r="G21" s="444">
        <v>704.51499999999999</v>
      </c>
      <c r="H21" s="445">
        <v>719.49900000000014</v>
      </c>
      <c r="I21" s="446">
        <v>575.80799999999999</v>
      </c>
      <c r="J21" s="129">
        <v>1999.8219999999999</v>
      </c>
      <c r="K21" s="445">
        <v>4479.3376920000001</v>
      </c>
      <c r="L21" s="444">
        <v>583.73837399999991</v>
      </c>
      <c r="M21" s="445">
        <v>623.83874200000002</v>
      </c>
      <c r="N21" s="446">
        <v>598.04404099999988</v>
      </c>
      <c r="O21" s="129">
        <v>1805.621157</v>
      </c>
      <c r="P21" s="445">
        <v>6284.9588490000006</v>
      </c>
      <c r="Q21" s="444">
        <v>729.40045799999996</v>
      </c>
      <c r="R21" s="445">
        <v>788.75291899999991</v>
      </c>
      <c r="S21" s="446">
        <v>992.81299999999987</v>
      </c>
      <c r="T21" s="129">
        <v>2510.9663769999997</v>
      </c>
      <c r="U21" s="445">
        <v>8795.9252259999994</v>
      </c>
      <c r="V21" s="444">
        <v>1031.9906530000001</v>
      </c>
      <c r="W21" s="445">
        <v>910.55500000000006</v>
      </c>
      <c r="X21" s="446">
        <v>893.76800000000003</v>
      </c>
      <c r="Y21" s="129">
        <v>2836.3136530000002</v>
      </c>
      <c r="Z21" s="446">
        <v>839.30599999999993</v>
      </c>
      <c r="AA21" s="446">
        <v>664.18493000000001</v>
      </c>
      <c r="AB21" s="446">
        <v>661.28262199999983</v>
      </c>
      <c r="AC21" s="449">
        <v>2164.7735519999997</v>
      </c>
      <c r="AD21" s="448">
        <v>5001.0872049999998</v>
      </c>
      <c r="AE21" s="445">
        <v>684.904584</v>
      </c>
      <c r="AF21" s="445">
        <v>633.11727799999994</v>
      </c>
      <c r="AG21" s="445">
        <v>558.26125500000001</v>
      </c>
      <c r="AH21" s="445">
        <v>1876.2831170000002</v>
      </c>
      <c r="AI21" s="445">
        <v>6877.3703219999998</v>
      </c>
      <c r="AJ21" s="445">
        <v>599.95728899999995</v>
      </c>
      <c r="AK21" s="445">
        <v>734.12506400000007</v>
      </c>
      <c r="AL21" s="445">
        <v>929.99599999999987</v>
      </c>
      <c r="AM21" s="445">
        <v>2264.0783530000003</v>
      </c>
      <c r="AN21" s="445">
        <v>9141.4486749999996</v>
      </c>
      <c r="AO21" s="444">
        <v>897.52983200000006</v>
      </c>
      <c r="AP21" s="445">
        <v>766.39327299999991</v>
      </c>
      <c r="AQ21" s="446">
        <v>821.03599999999994</v>
      </c>
      <c r="AR21" s="129">
        <v>2484.9591050000004</v>
      </c>
      <c r="AS21" s="446">
        <v>779.70650199999989</v>
      </c>
      <c r="AT21" s="446">
        <v>648.21168899999998</v>
      </c>
      <c r="AU21" s="446">
        <v>557.38499999999999</v>
      </c>
      <c r="AV21" s="446">
        <v>1985.303191</v>
      </c>
      <c r="AW21" s="445">
        <v>4470.2622960000008</v>
      </c>
      <c r="AX21" s="445">
        <v>569.3217269999999</v>
      </c>
      <c r="AY21" s="445">
        <v>518.33032500000013</v>
      </c>
      <c r="AZ21" s="445">
        <v>483.60199999999998</v>
      </c>
      <c r="BA21" s="445">
        <v>1571.254052</v>
      </c>
      <c r="BB21" s="445">
        <v>6041.516348000001</v>
      </c>
      <c r="BC21" s="445">
        <v>682.08310399999993</v>
      </c>
      <c r="BD21" s="445">
        <v>683.29361800000004</v>
      </c>
      <c r="BE21" s="445">
        <v>803.20496200000002</v>
      </c>
      <c r="BF21" s="379">
        <v>2168.5816839999998</v>
      </c>
      <c r="BG21" s="391">
        <v>-95.496669000000566</v>
      </c>
      <c r="BH21" s="404">
        <v>-4.2179047767257449E-2</v>
      </c>
      <c r="BI21" s="379">
        <v>8210.0980320000017</v>
      </c>
      <c r="BJ21" s="379">
        <v>-931.35064299999794</v>
      </c>
      <c r="BK21" s="386">
        <v>-0.10188217164606006</v>
      </c>
      <c r="BL21" s="444">
        <v>747.34867599999995</v>
      </c>
      <c r="BM21" s="445">
        <v>661.59956899999997</v>
      </c>
      <c r="BN21" s="446">
        <v>692.69150500000001</v>
      </c>
      <c r="BO21" s="129">
        <v>2101.6397499999998</v>
      </c>
      <c r="BP21" s="444">
        <v>599.08068200000002</v>
      </c>
      <c r="BQ21" s="445">
        <v>642.26673600000004</v>
      </c>
      <c r="BR21" s="446">
        <v>555.3588870000001</v>
      </c>
      <c r="BS21" s="445">
        <v>-2.0261129999998957</v>
      </c>
      <c r="BT21" s="460">
        <v>-3.6350332355551294E-3</v>
      </c>
      <c r="BU21" s="449">
        <v>1796.7063049999999</v>
      </c>
      <c r="BV21" s="445">
        <v>-188.59688600000004</v>
      </c>
      <c r="BW21" s="460">
        <v>-9.4996515824368133E-2</v>
      </c>
      <c r="BX21" s="448">
        <v>3898.346055</v>
      </c>
      <c r="BY21" s="379">
        <v>-571.91624100000081</v>
      </c>
      <c r="BZ21" s="386">
        <v>-0.12793796048875086</v>
      </c>
      <c r="CA21" s="379">
        <v>645.08024999999998</v>
      </c>
      <c r="CB21" s="379">
        <v>75.758523000000082</v>
      </c>
      <c r="CC21" s="386">
        <v>0.13306803413107768</v>
      </c>
      <c r="CD21" s="379">
        <v>611.29793399999994</v>
      </c>
      <c r="CE21" s="379">
        <v>92.967608999999811</v>
      </c>
      <c r="CF21" s="386">
        <v>0.1793597721684522</v>
      </c>
      <c r="CG21" s="379">
        <v>589.59401100000002</v>
      </c>
      <c r="CH21" s="379">
        <f t="shared" si="0"/>
        <v>105.99201100000005</v>
      </c>
      <c r="CI21" s="573">
        <f t="shared" si="1"/>
        <v>0.21917198646821157</v>
      </c>
      <c r="CJ21" s="379">
        <v>1845.9721949999998</v>
      </c>
      <c r="CK21" s="379">
        <f t="shared" si="2"/>
        <v>274.71814299999983</v>
      </c>
      <c r="CL21" s="573">
        <f t="shared" si="3"/>
        <v>0.17484005380945222</v>
      </c>
      <c r="CM21" s="574">
        <v>5744.3182500000003</v>
      </c>
      <c r="CN21" s="574">
        <f t="shared" si="4"/>
        <v>-297.19809800000075</v>
      </c>
      <c r="CO21" s="573">
        <f t="shared" si="5"/>
        <v>-4.9192633253137844E-2</v>
      </c>
      <c r="CP21" s="574">
        <v>847.62489399999993</v>
      </c>
      <c r="CQ21" s="574">
        <f t="shared" si="91"/>
        <v>165.54178999999999</v>
      </c>
      <c r="CR21" s="573">
        <f t="shared" si="6"/>
        <v>0.24270032350779358</v>
      </c>
      <c r="CS21" s="574">
        <v>951.03106500000001</v>
      </c>
      <c r="CT21" s="574">
        <f t="shared" si="7"/>
        <v>267.73744699999997</v>
      </c>
      <c r="CU21" s="573">
        <f t="shared" si="8"/>
        <v>0.39183367142176345</v>
      </c>
      <c r="CV21" s="574">
        <v>1147.4924570000001</v>
      </c>
      <c r="CW21" s="574">
        <f t="shared" si="9"/>
        <v>344.28749500000004</v>
      </c>
      <c r="CX21" s="573">
        <f t="shared" si="10"/>
        <v>0.42864214153099323</v>
      </c>
      <c r="CY21" s="379">
        <v>2946.1484159999995</v>
      </c>
      <c r="CZ21" s="379">
        <f t="shared" si="11"/>
        <v>777.56673199999977</v>
      </c>
      <c r="DA21" s="573">
        <f t="shared" si="12"/>
        <v>0.35856003845138068</v>
      </c>
      <c r="DB21" s="574">
        <v>8690.4666660000003</v>
      </c>
      <c r="DC21" s="574">
        <f t="shared" si="13"/>
        <v>480.36863399999856</v>
      </c>
      <c r="DD21" s="573">
        <f t="shared" si="14"/>
        <v>5.8509488209238777E-2</v>
      </c>
      <c r="DE21" s="574">
        <v>1043.4331540000001</v>
      </c>
      <c r="DF21" s="574">
        <f t="shared" si="92"/>
        <v>296.0844780000001</v>
      </c>
      <c r="DG21" s="573">
        <f t="shared" si="15"/>
        <v>0.39617983881997287</v>
      </c>
      <c r="DH21" s="379">
        <v>939.55987700000003</v>
      </c>
      <c r="DI21" s="379">
        <f t="shared" si="16"/>
        <v>277.96030800000005</v>
      </c>
      <c r="DJ21" s="573">
        <f t="shared" si="17"/>
        <v>0.42013375011736148</v>
      </c>
      <c r="DK21" s="574">
        <v>1029.287468</v>
      </c>
      <c r="DL21" s="574">
        <f t="shared" si="18"/>
        <v>336.59596299999998</v>
      </c>
      <c r="DM21" s="573">
        <f t="shared" si="19"/>
        <v>0.48592477397279471</v>
      </c>
      <c r="DN21" s="574">
        <v>3012.2804989999995</v>
      </c>
      <c r="DO21" s="574">
        <f t="shared" si="20"/>
        <v>910.64074899999969</v>
      </c>
      <c r="DP21" s="573">
        <f t="shared" si="21"/>
        <v>0.43330011673028157</v>
      </c>
      <c r="DQ21" s="379">
        <v>888.21503999999982</v>
      </c>
      <c r="DR21" s="379">
        <f t="shared" si="22"/>
        <v>289.13435799999979</v>
      </c>
      <c r="DS21" s="573">
        <f t="shared" si="23"/>
        <v>0.48263008086780501</v>
      </c>
      <c r="DT21" s="574">
        <v>726.66941499999996</v>
      </c>
      <c r="DU21" s="574">
        <f t="shared" si="24"/>
        <v>84.402678999999921</v>
      </c>
      <c r="DV21" s="573">
        <f t="shared" si="25"/>
        <v>0.13141374801014125</v>
      </c>
      <c r="DW21" s="574">
        <v>696.37373700000001</v>
      </c>
      <c r="DX21" s="574">
        <f t="shared" si="26"/>
        <v>141.01484999999991</v>
      </c>
      <c r="DY21" s="573">
        <f t="shared" si="27"/>
        <v>0.25391661734585674</v>
      </c>
      <c r="DZ21" s="379">
        <v>2311.2581919999998</v>
      </c>
      <c r="EA21" s="379">
        <f t="shared" si="28"/>
        <v>514.55188699999985</v>
      </c>
      <c r="EB21" s="573">
        <f t="shared" si="29"/>
        <v>0.28638619765961132</v>
      </c>
      <c r="EC21" s="379">
        <v>5323.5386909999997</v>
      </c>
      <c r="ED21" s="379">
        <f t="shared" si="30"/>
        <v>1425.1926359999998</v>
      </c>
      <c r="EE21" s="573">
        <f t="shared" si="31"/>
        <v>0.36558905132910263</v>
      </c>
      <c r="EF21" s="379">
        <v>695.93923400000006</v>
      </c>
      <c r="EG21" s="379">
        <f t="shared" si="32"/>
        <v>50.858984000000078</v>
      </c>
      <c r="EH21" s="573">
        <f t="shared" si="33"/>
        <v>7.8841328656395981E-2</v>
      </c>
      <c r="EI21" s="379">
        <v>668.96468199999993</v>
      </c>
      <c r="EJ21" s="379">
        <f t="shared" si="34"/>
        <v>57.666747999999984</v>
      </c>
      <c r="EK21" s="573">
        <f t="shared" si="35"/>
        <v>9.4334930305849829E-2</v>
      </c>
      <c r="EL21" s="379">
        <v>662.61995500000012</v>
      </c>
      <c r="EM21" s="379">
        <f t="shared" si="36"/>
        <v>73.025944000000095</v>
      </c>
      <c r="EN21" s="573">
        <f t="shared" si="37"/>
        <v>0.12385801524025333</v>
      </c>
      <c r="EO21" s="379">
        <v>2027.5238710000001</v>
      </c>
      <c r="EP21" s="379">
        <f t="shared" si="38"/>
        <v>181.55167600000027</v>
      </c>
      <c r="EQ21" s="573">
        <f t="shared" si="39"/>
        <v>9.8350168270004895E-2</v>
      </c>
      <c r="ER21" s="379">
        <v>7351.0625620000001</v>
      </c>
      <c r="ES21" s="379">
        <f t="shared" si="40"/>
        <v>1606.7443119999998</v>
      </c>
      <c r="ET21" s="573">
        <f t="shared" si="41"/>
        <v>0.2797101835365754</v>
      </c>
      <c r="EU21" s="379">
        <v>707.84312900000009</v>
      </c>
      <c r="EV21" s="379">
        <f t="shared" si="42"/>
        <v>-139.78176499999984</v>
      </c>
      <c r="EW21" s="573">
        <f t="shared" si="43"/>
        <v>-0.16490993361504536</v>
      </c>
      <c r="EX21" s="379">
        <v>982.90375900000015</v>
      </c>
      <c r="EY21" s="379">
        <f t="shared" si="44"/>
        <v>31.872694000000138</v>
      </c>
      <c r="EZ21" s="573">
        <f t="shared" si="45"/>
        <v>3.351383059185363E-2</v>
      </c>
      <c r="FA21" s="379">
        <v>1039.9021230000001</v>
      </c>
      <c r="FB21" s="379">
        <f t="shared" si="46"/>
        <v>-107.59033399999998</v>
      </c>
      <c r="FC21" s="573">
        <f t="shared" si="47"/>
        <v>-9.3761255983576347E-2</v>
      </c>
      <c r="FD21" s="379">
        <v>2730.649011</v>
      </c>
      <c r="FE21" s="379">
        <f t="shared" si="48"/>
        <v>-215.49940499999957</v>
      </c>
      <c r="FF21" s="573">
        <f t="shared" si="49"/>
        <v>-7.3146146959080963E-2</v>
      </c>
      <c r="FG21" s="379">
        <v>10081.711573</v>
      </c>
      <c r="FH21" s="379">
        <f t="shared" si="50"/>
        <v>1391.2449070000002</v>
      </c>
      <c r="FI21" s="573">
        <f t="shared" si="51"/>
        <v>0.16008863050393066</v>
      </c>
      <c r="FJ21" s="445">
        <v>1006.353017</v>
      </c>
      <c r="FK21" s="379">
        <f t="shared" si="52"/>
        <v>-37.080137000000036</v>
      </c>
      <c r="FL21" s="573">
        <f t="shared" si="53"/>
        <v>-3.5536667449997505E-2</v>
      </c>
      <c r="FM21" s="445">
        <v>868.04677699999991</v>
      </c>
      <c r="FN21" s="379">
        <f t="shared" si="93"/>
        <v>-71.513100000000122</v>
      </c>
      <c r="FO21" s="573">
        <f t="shared" si="54"/>
        <v>-7.6113403467526014E-2</v>
      </c>
      <c r="FP21" s="445">
        <v>847.93908799999997</v>
      </c>
      <c r="FQ21" s="379">
        <f t="shared" si="94"/>
        <v>-181.34838000000002</v>
      </c>
      <c r="FR21" s="573">
        <f t="shared" si="55"/>
        <v>-0.17618827163258538</v>
      </c>
      <c r="FS21" s="445">
        <v>2722.338882</v>
      </c>
      <c r="FT21" s="379">
        <f t="shared" si="95"/>
        <v>-289.9416169999995</v>
      </c>
      <c r="FU21" s="573">
        <f t="shared" si="56"/>
        <v>-9.6253193252173144E-2</v>
      </c>
      <c r="FV21" s="445">
        <v>709.22655400000008</v>
      </c>
      <c r="FW21" s="379">
        <f t="shared" si="136"/>
        <v>-178.98848599999974</v>
      </c>
      <c r="FX21" s="573">
        <f t="shared" si="137"/>
        <v>-0.2015148110979969</v>
      </c>
      <c r="FY21" s="445">
        <v>798.66688399999998</v>
      </c>
      <c r="FZ21" s="379">
        <f t="shared" si="97"/>
        <v>71.997469000000024</v>
      </c>
      <c r="GA21" s="573">
        <f t="shared" si="58"/>
        <v>9.9078711053223606E-2</v>
      </c>
      <c r="GB21" s="445">
        <v>518.54341999999997</v>
      </c>
      <c r="GC21" s="379">
        <f t="shared" si="98"/>
        <v>-177.83031700000004</v>
      </c>
      <c r="GD21" s="573">
        <f t="shared" si="59"/>
        <v>-0.25536620287562628</v>
      </c>
      <c r="GE21" s="445">
        <v>2026.4368580000003</v>
      </c>
      <c r="GF21" s="379">
        <f t="shared" si="99"/>
        <v>-284.82133399999952</v>
      </c>
      <c r="GG21" s="573">
        <f t="shared" si="60"/>
        <v>-0.1232321576991514</v>
      </c>
      <c r="GH21" s="445">
        <v>4748.77574</v>
      </c>
      <c r="GI21" s="379">
        <f t="shared" si="100"/>
        <v>-574.7629509999997</v>
      </c>
      <c r="GJ21" s="573">
        <f t="shared" si="61"/>
        <v>-0.10796633299044051</v>
      </c>
      <c r="GK21" s="445">
        <v>518.16896299999996</v>
      </c>
      <c r="GL21" s="379">
        <f t="shared" si="101"/>
        <v>-177.77027100000009</v>
      </c>
      <c r="GM21" s="573">
        <f t="shared" si="62"/>
        <v>-0.25543935779887367</v>
      </c>
      <c r="GN21" s="445">
        <v>528.98641799999996</v>
      </c>
      <c r="GO21" s="379">
        <f t="shared" si="102"/>
        <v>-139.97826399999997</v>
      </c>
      <c r="GP21" s="573">
        <f t="shared" si="63"/>
        <v>-0.20924611981234606</v>
      </c>
      <c r="GQ21" s="445">
        <v>494.965935</v>
      </c>
      <c r="GR21" s="379">
        <f t="shared" si="103"/>
        <v>-167.65402000000012</v>
      </c>
      <c r="GS21" s="573">
        <f t="shared" si="64"/>
        <v>-0.25301685941528895</v>
      </c>
      <c r="GT21" s="445">
        <v>1542.1213160000002</v>
      </c>
      <c r="GU21" s="379">
        <f t="shared" si="104"/>
        <v>-485.40255499999989</v>
      </c>
      <c r="GV21" s="573">
        <f t="shared" si="65"/>
        <v>-0.23940657959336048</v>
      </c>
      <c r="GW21" s="445">
        <v>6290.8970559999998</v>
      </c>
      <c r="GX21" s="379">
        <f t="shared" si="105"/>
        <v>-1060.1655060000003</v>
      </c>
      <c r="GY21" s="573">
        <f t="shared" si="66"/>
        <v>-0.1442193556453098</v>
      </c>
      <c r="GZ21" s="445">
        <v>653.44299899999999</v>
      </c>
      <c r="HA21" s="379">
        <f t="shared" si="106"/>
        <v>-54.400130000000104</v>
      </c>
      <c r="HB21" s="573">
        <f t="shared" si="67"/>
        <v>-7.6853370148345534E-2</v>
      </c>
      <c r="HC21" s="445">
        <v>839.52426100000002</v>
      </c>
      <c r="HD21" s="379">
        <f t="shared" si="107"/>
        <v>-143.37949800000013</v>
      </c>
      <c r="HE21" s="573">
        <f t="shared" si="68"/>
        <v>-0.14587338453753956</v>
      </c>
      <c r="HF21" s="445">
        <v>833.66700000000003</v>
      </c>
      <c r="HG21" s="379">
        <f t="shared" si="108"/>
        <v>-206.23512300000004</v>
      </c>
      <c r="HH21" s="573">
        <f t="shared" si="69"/>
        <v>-0.19832166743254165</v>
      </c>
      <c r="HI21" s="445">
        <v>2326.6342599999998</v>
      </c>
      <c r="HJ21" s="379">
        <f t="shared" si="109"/>
        <v>-404.01475100000016</v>
      </c>
      <c r="HK21" s="573">
        <f t="shared" si="70"/>
        <v>-0.14795557736365561</v>
      </c>
      <c r="HL21" s="445">
        <v>8617.5313160000005</v>
      </c>
      <c r="HM21" s="379">
        <f t="shared" si="110"/>
        <v>-1464.180257</v>
      </c>
      <c r="HN21" s="573">
        <f t="shared" si="71"/>
        <v>-0.14523131775771542</v>
      </c>
      <c r="HO21" s="445">
        <v>803.24598700000001</v>
      </c>
      <c r="HP21" s="379">
        <f t="shared" si="111"/>
        <v>-203.10703000000001</v>
      </c>
      <c r="HQ21" s="573">
        <f t="shared" si="72"/>
        <v>-0.20182483340237256</v>
      </c>
      <c r="HR21" s="445">
        <v>751.22172499999999</v>
      </c>
      <c r="HS21" s="379">
        <f t="shared" si="112"/>
        <v>-116.82505199999991</v>
      </c>
      <c r="HT21" s="573">
        <f t="shared" si="73"/>
        <v>-0.13458382093618432</v>
      </c>
      <c r="HU21" s="445">
        <v>779.35465899999997</v>
      </c>
      <c r="HV21" s="379">
        <f t="shared" si="113"/>
        <v>-68.584429</v>
      </c>
      <c r="HW21" s="573">
        <f t="shared" si="74"/>
        <v>-8.0883674276376799E-2</v>
      </c>
      <c r="HX21" s="445">
        <v>2333.8223710000002</v>
      </c>
      <c r="HY21" s="379">
        <f t="shared" si="114"/>
        <v>-388.51651099999981</v>
      </c>
      <c r="HZ21" s="573">
        <f t="shared" si="75"/>
        <v>-0.1427142350163883</v>
      </c>
      <c r="IA21" s="445">
        <v>806.90275799999995</v>
      </c>
      <c r="IB21" s="379">
        <f t="shared" si="115"/>
        <v>97.676203999999871</v>
      </c>
      <c r="IC21" s="573">
        <f t="shared" si="76"/>
        <v>0.13772214738592523</v>
      </c>
      <c r="ID21" s="445">
        <v>702.08787899999993</v>
      </c>
      <c r="IE21" s="379">
        <f t="shared" si="116"/>
        <v>-96.579005000000052</v>
      </c>
      <c r="IF21" s="573">
        <f t="shared" si="77"/>
        <v>-0.12092526550781596</v>
      </c>
      <c r="IG21" s="445">
        <v>680.55994800000008</v>
      </c>
      <c r="IH21" s="379">
        <f t="shared" si="117"/>
        <v>162.01652800000011</v>
      </c>
      <c r="II21" s="573">
        <f t="shared" si="78"/>
        <v>0.31244544188797174</v>
      </c>
      <c r="IJ21" s="445">
        <v>2189.550585</v>
      </c>
      <c r="IK21" s="379">
        <f t="shared" si="118"/>
        <v>163.1137269999997</v>
      </c>
      <c r="IL21" s="573">
        <f t="shared" si="79"/>
        <v>8.0492874157937211E-2</v>
      </c>
      <c r="IM21" s="445">
        <v>4523.3729560000002</v>
      </c>
      <c r="IN21" s="379">
        <f t="shared" si="119"/>
        <v>-225.40278399999988</v>
      </c>
      <c r="IO21" s="573">
        <f t="shared" si="80"/>
        <v>-4.7465451379685469E-2</v>
      </c>
      <c r="IP21" s="445">
        <v>667.60115999999994</v>
      </c>
      <c r="IQ21" s="379">
        <f t="shared" si="120"/>
        <v>149.43219699999997</v>
      </c>
      <c r="IR21" s="573">
        <f t="shared" si="81"/>
        <v>0.28838507836294314</v>
      </c>
      <c r="IS21" s="445">
        <v>711.50541800000008</v>
      </c>
      <c r="IT21" s="379">
        <f t="shared" si="121"/>
        <v>182.51900000000012</v>
      </c>
      <c r="IU21" s="573">
        <f t="shared" si="82"/>
        <v>0.34503532376137513</v>
      </c>
      <c r="IV21" s="445">
        <v>676.30353600000012</v>
      </c>
      <c r="IW21" s="379">
        <f t="shared" si="122"/>
        <v>181.33760100000012</v>
      </c>
      <c r="IX21" s="573">
        <f t="shared" si="83"/>
        <v>0.36636380036941352</v>
      </c>
      <c r="IY21" s="445">
        <v>2055.4101140000002</v>
      </c>
      <c r="IZ21" s="379">
        <f t="shared" si="123"/>
        <v>513.28879800000004</v>
      </c>
      <c r="JA21" s="573">
        <f t="shared" si="84"/>
        <v>0.33284592637068505</v>
      </c>
      <c r="JB21" s="445">
        <v>6578.7830700000004</v>
      </c>
      <c r="JC21" s="379">
        <f t="shared" si="124"/>
        <v>287.88601400000061</v>
      </c>
      <c r="JD21" s="573">
        <f t="shared" si="85"/>
        <v>4.5762315205178365E-2</v>
      </c>
      <c r="JE21" s="445">
        <v>764.17405999999994</v>
      </c>
      <c r="JF21" s="379">
        <f t="shared" si="125"/>
        <v>110.73106099999995</v>
      </c>
      <c r="JG21" s="573">
        <f t="shared" si="86"/>
        <v>0.16945787340205318</v>
      </c>
      <c r="JH21" s="445">
        <v>857.19090499999993</v>
      </c>
      <c r="JI21" s="379">
        <f t="shared" si="126"/>
        <v>17.666643999999906</v>
      </c>
      <c r="JJ21" s="573">
        <f t="shared" si="87"/>
        <v>2.1043637236827759E-2</v>
      </c>
      <c r="JK21" s="445">
        <v>1036.557959</v>
      </c>
      <c r="JL21" s="379">
        <f t="shared" si="127"/>
        <v>202.89095899999995</v>
      </c>
      <c r="JM21" s="573">
        <f t="shared" si="88"/>
        <v>0.24337170476941025</v>
      </c>
      <c r="JN21" s="445">
        <v>2657.922924</v>
      </c>
      <c r="JO21" s="379">
        <f t="shared" si="128"/>
        <v>331.28866400000015</v>
      </c>
      <c r="JP21" s="573">
        <f t="shared" si="89"/>
        <v>0.14238966119238705</v>
      </c>
      <c r="JQ21" s="445">
        <v>9236.7059939999999</v>
      </c>
      <c r="JR21" s="379">
        <f t="shared" si="129"/>
        <v>619.1746779999994</v>
      </c>
      <c r="JS21" s="573">
        <f t="shared" si="90"/>
        <v>7.1850586356488194E-2</v>
      </c>
    </row>
    <row r="22" spans="1:279" x14ac:dyDescent="0.25">
      <c r="A22" s="4" t="s">
        <v>19</v>
      </c>
      <c r="B22" s="222">
        <v>3756.4737369999998</v>
      </c>
      <c r="C22" s="447">
        <v>399.06</v>
      </c>
      <c r="D22" s="448">
        <v>342.78699999999998</v>
      </c>
      <c r="E22" s="449">
        <v>431.363</v>
      </c>
      <c r="F22" s="200">
        <v>1173.21</v>
      </c>
      <c r="G22" s="131">
        <v>344.32499999999999</v>
      </c>
      <c r="H22" s="51">
        <v>346.363</v>
      </c>
      <c r="I22" s="450">
        <v>264.59500000000003</v>
      </c>
      <c r="J22" s="200">
        <v>955.28300000000002</v>
      </c>
      <c r="K22" s="448">
        <v>2128.4929999999999</v>
      </c>
      <c r="L22" s="131">
        <v>283.92921899999999</v>
      </c>
      <c r="M22" s="51">
        <v>331.66400199999998</v>
      </c>
      <c r="N22" s="450">
        <v>329.18953099999999</v>
      </c>
      <c r="O22" s="200">
        <v>944.78275199999996</v>
      </c>
      <c r="P22" s="448">
        <v>3073.275752</v>
      </c>
      <c r="Q22" s="131">
        <v>396.525105</v>
      </c>
      <c r="R22" s="51">
        <v>402.58531799999997</v>
      </c>
      <c r="S22" s="450">
        <v>522.09699999999998</v>
      </c>
      <c r="T22" s="200">
        <v>1321.2074229999998</v>
      </c>
      <c r="U22" s="448">
        <v>4394.4831749999994</v>
      </c>
      <c r="V22" s="131">
        <v>526.28599999999994</v>
      </c>
      <c r="W22" s="51">
        <v>443.12400000000002</v>
      </c>
      <c r="X22" s="450">
        <v>433.197</v>
      </c>
      <c r="Y22" s="200">
        <v>1402.607</v>
      </c>
      <c r="Z22" s="51">
        <v>433.11399999999998</v>
      </c>
      <c r="AA22" s="51">
        <v>277.52699999999999</v>
      </c>
      <c r="AB22" s="51">
        <v>301.53699999999998</v>
      </c>
      <c r="AC22" s="449">
        <v>1012.1779999999999</v>
      </c>
      <c r="AD22" s="448">
        <v>2414.7849999999999</v>
      </c>
      <c r="AE22" s="448">
        <v>359.84541200000001</v>
      </c>
      <c r="AF22" s="448">
        <v>361.45646900000003</v>
      </c>
      <c r="AG22" s="51">
        <v>264.78679199999999</v>
      </c>
      <c r="AH22" s="451">
        <v>986.08867300000009</v>
      </c>
      <c r="AI22" s="451">
        <v>3400.8736730000001</v>
      </c>
      <c r="AJ22" s="448">
        <v>270.80046199999998</v>
      </c>
      <c r="AK22" s="448">
        <v>367.966138</v>
      </c>
      <c r="AL22" s="448">
        <v>484.97300000000001</v>
      </c>
      <c r="AM22" s="448">
        <v>1123.7395999999999</v>
      </c>
      <c r="AN22" s="448">
        <v>4524.6132729999999</v>
      </c>
      <c r="AO22" s="131">
        <v>442.50045599999999</v>
      </c>
      <c r="AP22" s="51">
        <v>407.7</v>
      </c>
      <c r="AQ22" s="450">
        <v>442.976</v>
      </c>
      <c r="AR22" s="200">
        <v>1293.1764560000001</v>
      </c>
      <c r="AS22" s="51">
        <v>461.52812599999999</v>
      </c>
      <c r="AT22" s="51">
        <v>324.54428799999999</v>
      </c>
      <c r="AU22" s="51">
        <v>262.798</v>
      </c>
      <c r="AV22" s="449">
        <v>1048.870414</v>
      </c>
      <c r="AW22" s="448">
        <v>2342.0468700000001</v>
      </c>
      <c r="AX22" s="448">
        <v>289.98719599999998</v>
      </c>
      <c r="AY22" s="448">
        <v>275.86980299999999</v>
      </c>
      <c r="AZ22" s="51">
        <v>222.78800000000001</v>
      </c>
      <c r="BA22" s="451">
        <v>788.64499899999998</v>
      </c>
      <c r="BB22" s="451">
        <v>3130.6918690000002</v>
      </c>
      <c r="BC22" s="448">
        <v>362.503649</v>
      </c>
      <c r="BD22" s="448">
        <v>346.22894600000001</v>
      </c>
      <c r="BE22" s="448">
        <v>371.213392</v>
      </c>
      <c r="BF22" s="380">
        <v>1079.9459870000001</v>
      </c>
      <c r="BG22" s="393">
        <v>-43.793612999999823</v>
      </c>
      <c r="BH22" s="405">
        <v>-3.8971317732328536E-2</v>
      </c>
      <c r="BI22" s="380">
        <v>4210.6378560000003</v>
      </c>
      <c r="BJ22" s="380">
        <v>-313.97541699999965</v>
      </c>
      <c r="BK22" s="333">
        <v>-6.9392763106098876E-2</v>
      </c>
      <c r="BL22" s="131">
        <v>316.95193599999999</v>
      </c>
      <c r="BM22" s="51">
        <v>285.45786099999998</v>
      </c>
      <c r="BN22" s="450">
        <v>326.94049899999999</v>
      </c>
      <c r="BO22" s="200">
        <v>929.35029600000007</v>
      </c>
      <c r="BP22" s="131">
        <v>290.56133699999998</v>
      </c>
      <c r="BQ22" s="51">
        <v>343.77602100000001</v>
      </c>
      <c r="BR22" s="450">
        <v>271.60793899999999</v>
      </c>
      <c r="BS22" s="443">
        <v>8.8099389999999858</v>
      </c>
      <c r="BT22" s="461">
        <v>3.3523615096005245E-2</v>
      </c>
      <c r="BU22" s="449">
        <v>905.94529699999998</v>
      </c>
      <c r="BV22" s="443">
        <v>-142.925117</v>
      </c>
      <c r="BW22" s="461">
        <v>-0.13626575322583176</v>
      </c>
      <c r="BX22" s="448">
        <v>1835.2955930000001</v>
      </c>
      <c r="BY22" s="380">
        <v>-506.75127700000007</v>
      </c>
      <c r="BZ22" s="333">
        <v>-0.21637110832030448</v>
      </c>
      <c r="CA22" s="380">
        <v>411.00359099999997</v>
      </c>
      <c r="CB22" s="380">
        <v>121.01639499999999</v>
      </c>
      <c r="CC22" s="333">
        <v>0.41731633902898252</v>
      </c>
      <c r="CD22" s="380">
        <v>310.90504499999997</v>
      </c>
      <c r="CE22" s="380">
        <v>35.035241999999982</v>
      </c>
      <c r="CF22" s="333">
        <v>0.12699919171653587</v>
      </c>
      <c r="CG22" s="380">
        <v>276.123017</v>
      </c>
      <c r="CH22" s="380">
        <f t="shared" si="0"/>
        <v>53.335016999999993</v>
      </c>
      <c r="CI22" s="573">
        <f t="shared" si="1"/>
        <v>0.23939806901628449</v>
      </c>
      <c r="CJ22" s="380">
        <v>998.03165300000001</v>
      </c>
      <c r="CK22" s="380">
        <f t="shared" si="2"/>
        <v>209.38665400000002</v>
      </c>
      <c r="CL22" s="573">
        <f t="shared" si="3"/>
        <v>0.26550178377533845</v>
      </c>
      <c r="CM22" s="566">
        <v>2833.3272459999998</v>
      </c>
      <c r="CN22" s="566">
        <f t="shared" si="4"/>
        <v>-297.36462300000039</v>
      </c>
      <c r="CO22" s="573">
        <f t="shared" si="5"/>
        <v>-9.4983676274402587E-2</v>
      </c>
      <c r="CP22" s="566">
        <v>469.90069099999999</v>
      </c>
      <c r="CQ22" s="566">
        <f t="shared" si="91"/>
        <v>107.397042</v>
      </c>
      <c r="CR22" s="573">
        <f t="shared" si="6"/>
        <v>0.29626471980699981</v>
      </c>
      <c r="CS22" s="566">
        <v>528.31302599999992</v>
      </c>
      <c r="CT22" s="566">
        <f t="shared" si="7"/>
        <v>182.08407999999991</v>
      </c>
      <c r="CU22" s="573">
        <f t="shared" si="8"/>
        <v>0.52590657743561364</v>
      </c>
      <c r="CV22" s="566">
        <v>579.77676500000007</v>
      </c>
      <c r="CW22" s="566">
        <f t="shared" si="9"/>
        <v>208.56337300000007</v>
      </c>
      <c r="CX22" s="573">
        <f t="shared" si="10"/>
        <v>0.56184226510879776</v>
      </c>
      <c r="CY22" s="380">
        <v>1577.9904819999999</v>
      </c>
      <c r="CZ22" s="380">
        <f t="shared" si="11"/>
        <v>498.04449499999987</v>
      </c>
      <c r="DA22" s="573">
        <f t="shared" si="12"/>
        <v>0.46117537450509538</v>
      </c>
      <c r="DB22" s="566">
        <v>4411.317728</v>
      </c>
      <c r="DC22" s="566">
        <f t="shared" si="13"/>
        <v>200.6798719999997</v>
      </c>
      <c r="DD22" s="573">
        <f t="shared" si="14"/>
        <v>4.7660207042987193E-2</v>
      </c>
      <c r="DE22" s="566">
        <v>495.00376199999999</v>
      </c>
      <c r="DF22" s="566">
        <f t="shared" si="92"/>
        <v>178.05182600000001</v>
      </c>
      <c r="DG22" s="573">
        <f t="shared" si="15"/>
        <v>0.56176285984257246</v>
      </c>
      <c r="DH22" s="380">
        <v>463.86831100000001</v>
      </c>
      <c r="DI22" s="380">
        <f t="shared" si="16"/>
        <v>178.41045000000003</v>
      </c>
      <c r="DJ22" s="573">
        <f t="shared" si="17"/>
        <v>0.62499750182041769</v>
      </c>
      <c r="DK22" s="566">
        <v>567.185025</v>
      </c>
      <c r="DL22" s="566">
        <f t="shared" si="18"/>
        <v>240.24452600000001</v>
      </c>
      <c r="DM22" s="573">
        <f t="shared" si="19"/>
        <v>0.73482644926164387</v>
      </c>
      <c r="DN22" s="566">
        <v>1526.057098</v>
      </c>
      <c r="DO22" s="566">
        <f t="shared" si="20"/>
        <v>596.70680199999993</v>
      </c>
      <c r="DP22" s="573">
        <f t="shared" si="21"/>
        <v>0.64206877058981415</v>
      </c>
      <c r="DQ22" s="380">
        <v>495.81260600000002</v>
      </c>
      <c r="DR22" s="380">
        <f t="shared" si="22"/>
        <v>205.25126900000004</v>
      </c>
      <c r="DS22" s="573">
        <f t="shared" si="23"/>
        <v>0.70639566543569443</v>
      </c>
      <c r="DT22" s="566">
        <v>377.75849599999998</v>
      </c>
      <c r="DU22" s="566">
        <f t="shared" si="24"/>
        <v>33.982474999999965</v>
      </c>
      <c r="DV22" s="573">
        <f t="shared" si="25"/>
        <v>9.885062635011406E-2</v>
      </c>
      <c r="DW22" s="566">
        <v>357.92947399999997</v>
      </c>
      <c r="DX22" s="566">
        <f t="shared" si="26"/>
        <v>86.321534999999983</v>
      </c>
      <c r="DY22" s="573">
        <f t="shared" si="27"/>
        <v>0.31781668576337152</v>
      </c>
      <c r="DZ22" s="380">
        <v>1231.5005759999999</v>
      </c>
      <c r="EA22" s="380">
        <f t="shared" si="28"/>
        <v>325.55527899999993</v>
      </c>
      <c r="EB22" s="573">
        <f t="shared" si="29"/>
        <v>0.35935423482859574</v>
      </c>
      <c r="EC22" s="380">
        <v>2757.5576739999997</v>
      </c>
      <c r="ED22" s="380">
        <f t="shared" si="30"/>
        <v>922.26208099999963</v>
      </c>
      <c r="EE22" s="573">
        <f t="shared" si="31"/>
        <v>0.50251419145646015</v>
      </c>
      <c r="EF22" s="380">
        <v>370.43690800000002</v>
      </c>
      <c r="EG22" s="380">
        <f t="shared" si="32"/>
        <v>-40.566682999999955</v>
      </c>
      <c r="EH22" s="573">
        <f t="shared" si="33"/>
        <v>-9.8701529349897968E-2</v>
      </c>
      <c r="EI22" s="380">
        <v>349.98346800000002</v>
      </c>
      <c r="EJ22" s="380">
        <f t="shared" si="34"/>
        <v>39.078423000000043</v>
      </c>
      <c r="EK22" s="573">
        <f t="shared" si="35"/>
        <v>0.12569246986648303</v>
      </c>
      <c r="EL22" s="380">
        <v>345.42161200000004</v>
      </c>
      <c r="EM22" s="380">
        <f t="shared" si="36"/>
        <v>69.298595000000034</v>
      </c>
      <c r="EN22" s="573">
        <f t="shared" si="37"/>
        <v>0.25097000515534723</v>
      </c>
      <c r="EO22" s="380">
        <v>1065.8419880000001</v>
      </c>
      <c r="EP22" s="380">
        <f t="shared" si="38"/>
        <v>67.810335000000123</v>
      </c>
      <c r="EQ22" s="573">
        <f t="shared" si="39"/>
        <v>6.7944072511295514E-2</v>
      </c>
      <c r="ER22" s="380">
        <v>3823.3996619999998</v>
      </c>
      <c r="ES22" s="380">
        <f t="shared" si="40"/>
        <v>990.07241599999998</v>
      </c>
      <c r="ET22" s="573">
        <f t="shared" si="41"/>
        <v>0.34943807405154215</v>
      </c>
      <c r="EU22" s="380">
        <v>360.91371299999997</v>
      </c>
      <c r="EV22" s="380">
        <f t="shared" si="42"/>
        <v>-108.98697800000002</v>
      </c>
      <c r="EW22" s="573">
        <f t="shared" si="43"/>
        <v>-0.23193619436494939</v>
      </c>
      <c r="EX22" s="380">
        <v>550.32229200000006</v>
      </c>
      <c r="EY22" s="380">
        <f t="shared" si="44"/>
        <v>22.009266000000139</v>
      </c>
      <c r="EZ22" s="573">
        <f t="shared" si="45"/>
        <v>4.1659517969182429E-2</v>
      </c>
      <c r="FA22" s="380">
        <v>593.9547510000001</v>
      </c>
      <c r="FB22" s="380">
        <f t="shared" si="46"/>
        <v>14.177986000000033</v>
      </c>
      <c r="FC22" s="573">
        <f t="shared" si="47"/>
        <v>2.4454215580715848E-2</v>
      </c>
      <c r="FD22" s="380">
        <v>1505.190756</v>
      </c>
      <c r="FE22" s="380">
        <f t="shared" si="48"/>
        <v>-72.799725999999964</v>
      </c>
      <c r="FF22" s="573">
        <f t="shared" si="49"/>
        <v>-4.6134451906028648E-2</v>
      </c>
      <c r="FG22" s="380">
        <v>5328.5904179999998</v>
      </c>
      <c r="FH22" s="380">
        <f t="shared" si="50"/>
        <v>917.27268999999978</v>
      </c>
      <c r="FI22" s="573">
        <f t="shared" si="51"/>
        <v>0.20793621012102254</v>
      </c>
      <c r="FJ22" s="443">
        <v>554.89200300000005</v>
      </c>
      <c r="FK22" s="380">
        <f t="shared" si="52"/>
        <v>59.88824100000005</v>
      </c>
      <c r="FL22" s="573">
        <f t="shared" si="53"/>
        <v>0.12098542596530822</v>
      </c>
      <c r="FM22" s="443">
        <v>453.66491499999995</v>
      </c>
      <c r="FN22" s="380">
        <f t="shared" si="93"/>
        <v>-10.203396000000055</v>
      </c>
      <c r="FO22" s="573">
        <f t="shared" si="54"/>
        <v>-2.1996320416895334E-2</v>
      </c>
      <c r="FP22" s="443">
        <v>435.799083</v>
      </c>
      <c r="FQ22" s="380">
        <f t="shared" si="94"/>
        <v>-131.385942</v>
      </c>
      <c r="FR22" s="573">
        <f t="shared" si="55"/>
        <v>-0.23164564685042593</v>
      </c>
      <c r="FS22" s="443">
        <v>1444.3560010000001</v>
      </c>
      <c r="FT22" s="380">
        <f t="shared" si="95"/>
        <v>-81.701096999999891</v>
      </c>
      <c r="FU22" s="573">
        <f t="shared" si="56"/>
        <v>-5.3537378848455046E-2</v>
      </c>
      <c r="FV22" s="443">
        <v>357.37974800000001</v>
      </c>
      <c r="FW22" s="380">
        <f t="shared" si="136"/>
        <v>-138.43285800000001</v>
      </c>
      <c r="FX22" s="573">
        <f t="shared" si="137"/>
        <v>-0.2792039902269044</v>
      </c>
      <c r="FY22" s="443">
        <v>417.45629200000002</v>
      </c>
      <c r="FZ22" s="380">
        <f t="shared" si="97"/>
        <v>39.697796000000039</v>
      </c>
      <c r="GA22" s="573">
        <f t="shared" si="58"/>
        <v>0.10508776485598895</v>
      </c>
      <c r="GB22" s="443">
        <v>240.945774</v>
      </c>
      <c r="GC22" s="380">
        <f t="shared" si="98"/>
        <v>-116.98369999999997</v>
      </c>
      <c r="GD22" s="573">
        <f t="shared" si="59"/>
        <v>-0.32683449812797472</v>
      </c>
      <c r="GE22" s="443">
        <v>1015.7818140000001</v>
      </c>
      <c r="GF22" s="380">
        <f t="shared" si="99"/>
        <v>-215.71876199999986</v>
      </c>
      <c r="GG22" s="573">
        <f t="shared" si="60"/>
        <v>-0.17516740649904486</v>
      </c>
      <c r="GH22" s="443">
        <v>2460.137815</v>
      </c>
      <c r="GI22" s="380">
        <f t="shared" si="100"/>
        <v>-297.41985899999963</v>
      </c>
      <c r="GJ22" s="573">
        <f t="shared" si="61"/>
        <v>-0.10785626056138824</v>
      </c>
      <c r="GK22" s="443">
        <v>291.72129899999999</v>
      </c>
      <c r="GL22" s="380">
        <f t="shared" si="101"/>
        <v>-78.715609000000029</v>
      </c>
      <c r="GM22" s="573">
        <f t="shared" si="62"/>
        <v>-0.21249396941840371</v>
      </c>
      <c r="GN22" s="443">
        <v>282.26713799999999</v>
      </c>
      <c r="GO22" s="380">
        <f t="shared" si="102"/>
        <v>-67.716330000000028</v>
      </c>
      <c r="GP22" s="573">
        <f t="shared" si="63"/>
        <v>-0.19348436766733229</v>
      </c>
      <c r="GQ22" s="443">
        <v>243.63125200000002</v>
      </c>
      <c r="GR22" s="380">
        <f t="shared" si="103"/>
        <v>-101.79036000000002</v>
      </c>
      <c r="GS22" s="573">
        <f t="shared" si="64"/>
        <v>-0.29468439861255702</v>
      </c>
      <c r="GT22" s="443">
        <v>817.61968900000011</v>
      </c>
      <c r="GU22" s="380">
        <f t="shared" si="104"/>
        <v>-248.22229900000002</v>
      </c>
      <c r="GV22" s="573">
        <f t="shared" si="65"/>
        <v>-0.23288845982299583</v>
      </c>
      <c r="GW22" s="443">
        <v>3277.7575040000002</v>
      </c>
      <c r="GX22" s="380">
        <f t="shared" si="105"/>
        <v>-545.64215799999965</v>
      </c>
      <c r="GY22" s="573">
        <f t="shared" si="66"/>
        <v>-0.14271125339655891</v>
      </c>
      <c r="GZ22" s="443">
        <v>332.46521799999999</v>
      </c>
      <c r="HA22" s="380">
        <f t="shared" si="106"/>
        <v>-28.44849499999998</v>
      </c>
      <c r="HB22" s="573">
        <f t="shared" si="67"/>
        <v>-7.8823535862711819E-2</v>
      </c>
      <c r="HC22" s="443">
        <v>440.22188199999999</v>
      </c>
      <c r="HD22" s="380">
        <f t="shared" si="107"/>
        <v>-110.10041000000007</v>
      </c>
      <c r="HE22" s="573">
        <f t="shared" si="68"/>
        <v>-0.20006532826404214</v>
      </c>
      <c r="HF22" s="443">
        <v>406.73658500000005</v>
      </c>
      <c r="HG22" s="380">
        <f t="shared" si="108"/>
        <v>-187.21816600000005</v>
      </c>
      <c r="HH22" s="573">
        <f t="shared" si="69"/>
        <v>-0.31520610902563523</v>
      </c>
      <c r="HI22" s="443">
        <v>1179.423685</v>
      </c>
      <c r="HJ22" s="380">
        <f t="shared" si="109"/>
        <v>-325.76707099999999</v>
      </c>
      <c r="HK22" s="573">
        <f t="shared" si="70"/>
        <v>-0.21642909358925136</v>
      </c>
      <c r="HL22" s="443">
        <v>4457.1811889999999</v>
      </c>
      <c r="HM22" s="380">
        <f t="shared" si="110"/>
        <v>-871.40922899999987</v>
      </c>
      <c r="HN22" s="573">
        <f t="shared" si="71"/>
        <v>-0.16353466125982888</v>
      </c>
      <c r="HO22" s="443">
        <v>380.99629200000004</v>
      </c>
      <c r="HP22" s="380">
        <f t="shared" si="111"/>
        <v>-173.89571100000001</v>
      </c>
      <c r="HQ22" s="573">
        <f t="shared" si="72"/>
        <v>-0.31338658704728167</v>
      </c>
      <c r="HR22" s="443">
        <v>392.34508799999998</v>
      </c>
      <c r="HS22" s="380">
        <f t="shared" si="112"/>
        <v>-61.319826999999975</v>
      </c>
      <c r="HT22" s="573">
        <f t="shared" si="73"/>
        <v>-0.13516546017229475</v>
      </c>
      <c r="HU22" s="443">
        <v>413.29843399999999</v>
      </c>
      <c r="HV22" s="380">
        <f t="shared" si="113"/>
        <v>-22.50064900000001</v>
      </c>
      <c r="HW22" s="573">
        <f t="shared" si="74"/>
        <v>-5.1630785556288125E-2</v>
      </c>
      <c r="HX22" s="443">
        <v>1186.6398140000001</v>
      </c>
      <c r="HY22" s="380">
        <f t="shared" si="114"/>
        <v>-257.71618699999999</v>
      </c>
      <c r="HZ22" s="573">
        <f t="shared" si="75"/>
        <v>-0.17842982396415438</v>
      </c>
      <c r="IA22" s="443">
        <v>460.67291999999998</v>
      </c>
      <c r="IB22" s="380">
        <f t="shared" si="115"/>
        <v>103.29317199999997</v>
      </c>
      <c r="IC22" s="573">
        <f t="shared" si="76"/>
        <v>0.28902917016998952</v>
      </c>
      <c r="ID22" s="443">
        <v>372.05090200000001</v>
      </c>
      <c r="IE22" s="380">
        <f t="shared" si="116"/>
        <v>-45.405390000000011</v>
      </c>
      <c r="IF22" s="573">
        <f t="shared" si="77"/>
        <v>-0.10876681192770238</v>
      </c>
      <c r="IG22" s="443">
        <v>340.95575600000001</v>
      </c>
      <c r="IH22" s="380">
        <f t="shared" si="117"/>
        <v>100.00998200000001</v>
      </c>
      <c r="II22" s="573">
        <f t="shared" si="78"/>
        <v>0.41507257147411103</v>
      </c>
      <c r="IJ22" s="443">
        <v>1173.679578</v>
      </c>
      <c r="IK22" s="380">
        <f t="shared" si="118"/>
        <v>157.89776399999994</v>
      </c>
      <c r="IL22" s="573">
        <f t="shared" si="79"/>
        <v>0.15544456676008173</v>
      </c>
      <c r="IM22" s="443">
        <v>2360.3193920000003</v>
      </c>
      <c r="IN22" s="380">
        <f t="shared" si="119"/>
        <v>-99.818422999999711</v>
      </c>
      <c r="IO22" s="573">
        <f t="shared" si="80"/>
        <v>-4.0574321646285376E-2</v>
      </c>
      <c r="IP22" s="443">
        <v>361.39797199999998</v>
      </c>
      <c r="IQ22" s="380">
        <f t="shared" si="120"/>
        <v>69.676672999999994</v>
      </c>
      <c r="IR22" s="573">
        <f t="shared" si="81"/>
        <v>0.23884671170341937</v>
      </c>
      <c r="IS22" s="443">
        <v>400.07548300000002</v>
      </c>
      <c r="IT22" s="380">
        <f t="shared" si="121"/>
        <v>117.80834500000003</v>
      </c>
      <c r="IU22" s="573">
        <f t="shared" si="82"/>
        <v>0.41736471994129204</v>
      </c>
      <c r="IV22" s="443">
        <v>342.818939</v>
      </c>
      <c r="IW22" s="380">
        <f t="shared" si="122"/>
        <v>99.187686999999983</v>
      </c>
      <c r="IX22" s="573">
        <f t="shared" si="83"/>
        <v>0.40712218233808517</v>
      </c>
      <c r="IY22" s="443">
        <v>1104.2923940000001</v>
      </c>
      <c r="IZ22" s="380">
        <f t="shared" si="123"/>
        <v>286.67270499999995</v>
      </c>
      <c r="JA22" s="573">
        <f t="shared" si="84"/>
        <v>0.35061864196374548</v>
      </c>
      <c r="JB22" s="443">
        <v>3464.6117860000004</v>
      </c>
      <c r="JC22" s="380">
        <f t="shared" si="124"/>
        <v>186.85428200000024</v>
      </c>
      <c r="JD22" s="573">
        <f t="shared" si="85"/>
        <v>5.7006743717914844E-2</v>
      </c>
      <c r="JE22" s="443">
        <v>382.51009299999998</v>
      </c>
      <c r="JF22" s="380">
        <f t="shared" si="125"/>
        <v>50.04487499999999</v>
      </c>
      <c r="JG22" s="573">
        <f t="shared" si="86"/>
        <v>0.15052664847484884</v>
      </c>
      <c r="JH22" s="443">
        <v>415.59995199999997</v>
      </c>
      <c r="JI22" s="380">
        <f t="shared" si="126"/>
        <v>-24.62193000000002</v>
      </c>
      <c r="JJ22" s="573">
        <f t="shared" si="87"/>
        <v>-5.5930727223595898E-2</v>
      </c>
      <c r="JK22" s="443">
        <v>541.58378700000003</v>
      </c>
      <c r="JL22" s="380">
        <f t="shared" si="127"/>
        <v>134.84720199999998</v>
      </c>
      <c r="JM22" s="573">
        <f t="shared" si="88"/>
        <v>0.33153447949610915</v>
      </c>
      <c r="JN22" s="443">
        <v>1339.6938319999999</v>
      </c>
      <c r="JO22" s="380">
        <f t="shared" si="128"/>
        <v>160.27014699999995</v>
      </c>
      <c r="JP22" s="573">
        <f t="shared" si="89"/>
        <v>0.13588852677653321</v>
      </c>
      <c r="JQ22" s="443">
        <v>4804.3056180000003</v>
      </c>
      <c r="JR22" s="380">
        <f t="shared" si="129"/>
        <v>347.12442900000042</v>
      </c>
      <c r="JS22" s="573">
        <f t="shared" si="90"/>
        <v>7.7879811091520881E-2</v>
      </c>
    </row>
    <row r="23" spans="1:279" x14ac:dyDescent="0.25">
      <c r="A23" s="4" t="s">
        <v>22</v>
      </c>
      <c r="B23" s="222">
        <v>755.91490299999998</v>
      </c>
      <c r="C23" s="447">
        <v>94.986577999999994</v>
      </c>
      <c r="D23" s="448">
        <v>83.015000000000001</v>
      </c>
      <c r="E23" s="449">
        <v>95.096000000000004</v>
      </c>
      <c r="F23" s="200">
        <v>273.097578</v>
      </c>
      <c r="G23" s="447">
        <v>67.944000000000003</v>
      </c>
      <c r="H23" s="448">
        <v>66.509</v>
      </c>
      <c r="I23" s="449">
        <v>67.149000000000001</v>
      </c>
      <c r="J23" s="200">
        <v>201.602</v>
      </c>
      <c r="K23" s="448">
        <v>474.69957799999997</v>
      </c>
      <c r="L23" s="447">
        <v>60.978889000000002</v>
      </c>
      <c r="M23" s="448">
        <v>59.875084999999999</v>
      </c>
      <c r="N23" s="449">
        <v>55.337364999999998</v>
      </c>
      <c r="O23" s="200">
        <v>176.191339</v>
      </c>
      <c r="P23" s="448">
        <v>650.89091699999994</v>
      </c>
      <c r="Q23" s="447">
        <v>62.154094000000001</v>
      </c>
      <c r="R23" s="448">
        <v>83.215125</v>
      </c>
      <c r="S23" s="449">
        <v>97.489000000000004</v>
      </c>
      <c r="T23" s="200">
        <v>242.85821900000002</v>
      </c>
      <c r="U23" s="448">
        <v>893.74913599999991</v>
      </c>
      <c r="V23" s="447">
        <v>98.166946999999993</v>
      </c>
      <c r="W23" s="448">
        <v>91.34</v>
      </c>
      <c r="X23" s="449">
        <v>85.603999999999999</v>
      </c>
      <c r="Y23" s="200">
        <v>275.11094700000001</v>
      </c>
      <c r="Z23" s="443">
        <v>71.421000000000006</v>
      </c>
      <c r="AA23" s="443">
        <v>69.840999999999994</v>
      </c>
      <c r="AB23" s="443">
        <v>79.854591999999997</v>
      </c>
      <c r="AC23" s="449">
        <v>221.116592</v>
      </c>
      <c r="AD23" s="448">
        <v>496.22753899999998</v>
      </c>
      <c r="AE23" s="448">
        <v>70.672404</v>
      </c>
      <c r="AF23" s="448">
        <v>65.388892999999996</v>
      </c>
      <c r="AG23" s="51">
        <v>70.403765000000007</v>
      </c>
      <c r="AH23" s="451">
        <v>206.46506200000002</v>
      </c>
      <c r="AI23" s="451">
        <v>702.69260099999997</v>
      </c>
      <c r="AJ23" s="448">
        <v>74.644255999999999</v>
      </c>
      <c r="AK23" s="448">
        <v>76.583511999999999</v>
      </c>
      <c r="AL23" s="448">
        <v>90.893000000000001</v>
      </c>
      <c r="AM23" s="448">
        <v>242.120768</v>
      </c>
      <c r="AN23" s="448">
        <v>944.81336899999997</v>
      </c>
      <c r="AO23" s="447">
        <v>88.628901000000013</v>
      </c>
      <c r="AP23" s="448">
        <v>61.769953000000001</v>
      </c>
      <c r="AQ23" s="449">
        <v>70.159000000000006</v>
      </c>
      <c r="AR23" s="200">
        <v>220.55785400000002</v>
      </c>
      <c r="AS23" s="443">
        <v>63.742604999999998</v>
      </c>
      <c r="AT23" s="443">
        <v>71.965421000000006</v>
      </c>
      <c r="AU23" s="443">
        <v>73.283000000000001</v>
      </c>
      <c r="AV23" s="449">
        <v>208.99102600000003</v>
      </c>
      <c r="AW23" s="448">
        <v>429.54888000000005</v>
      </c>
      <c r="AX23" s="448">
        <v>72.740029000000007</v>
      </c>
      <c r="AY23" s="448">
        <v>29.539186000000001</v>
      </c>
      <c r="AZ23" s="51">
        <v>60.597000000000001</v>
      </c>
      <c r="BA23" s="451">
        <v>162.876215</v>
      </c>
      <c r="BB23" s="451">
        <v>592.42509500000006</v>
      </c>
      <c r="BC23" s="448">
        <v>74.065680999999998</v>
      </c>
      <c r="BD23" s="448">
        <v>65.229798000000002</v>
      </c>
      <c r="BE23" s="448">
        <v>82.553578999999999</v>
      </c>
      <c r="BF23" s="380">
        <v>221.84905800000001</v>
      </c>
      <c r="BG23" s="393">
        <v>-20.271709999999985</v>
      </c>
      <c r="BH23" s="405">
        <v>-8.3725614153016381E-2</v>
      </c>
      <c r="BI23" s="380">
        <v>814.27415300000007</v>
      </c>
      <c r="BJ23" s="380">
        <v>-130.5392159999999</v>
      </c>
      <c r="BK23" s="333">
        <v>-0.13816402295213492</v>
      </c>
      <c r="BL23" s="447">
        <v>80.241594000000006</v>
      </c>
      <c r="BM23" s="448">
        <v>76.437916999999999</v>
      </c>
      <c r="BN23" s="450">
        <v>63.623086000000001</v>
      </c>
      <c r="BO23" s="200">
        <v>220.30259699999999</v>
      </c>
      <c r="BP23" s="447">
        <v>66.980649</v>
      </c>
      <c r="BQ23" s="448">
        <v>70.782302999999999</v>
      </c>
      <c r="BR23" s="449">
        <v>38.679296999999998</v>
      </c>
      <c r="BS23" s="443">
        <v>-34.603703000000003</v>
      </c>
      <c r="BT23" s="461">
        <v>-0.47219277322162034</v>
      </c>
      <c r="BU23" s="449">
        <v>176.44224899999998</v>
      </c>
      <c r="BV23" s="443">
        <v>-32.548777000000058</v>
      </c>
      <c r="BW23" s="461">
        <v>-0.15574246235816869</v>
      </c>
      <c r="BX23" s="448">
        <v>396.74484599999994</v>
      </c>
      <c r="BY23" s="380">
        <v>-32.804034000000115</v>
      </c>
      <c r="BZ23" s="333">
        <v>-7.6368570673493813E-2</v>
      </c>
      <c r="CA23" s="380">
        <v>1.395173</v>
      </c>
      <c r="CB23" s="380">
        <v>-71.344856000000007</v>
      </c>
      <c r="CC23" s="333">
        <v>-0.98081973544442769</v>
      </c>
      <c r="CD23" s="380">
        <v>72.769694000000001</v>
      </c>
      <c r="CE23" s="380">
        <v>43.230508</v>
      </c>
      <c r="CF23" s="333">
        <v>1.4634969291300037</v>
      </c>
      <c r="CG23" s="380">
        <v>72.775292000000007</v>
      </c>
      <c r="CH23" s="380">
        <f t="shared" si="0"/>
        <v>12.178292000000006</v>
      </c>
      <c r="CI23" s="573">
        <f t="shared" si="1"/>
        <v>0.20097186329356248</v>
      </c>
      <c r="CJ23" s="380">
        <v>146.94015899999999</v>
      </c>
      <c r="CK23" s="380">
        <f t="shared" si="2"/>
        <v>-15.936056000000008</v>
      </c>
      <c r="CL23" s="573">
        <f t="shared" si="3"/>
        <v>-9.7841517252841417E-2</v>
      </c>
      <c r="CM23" s="566">
        <v>543.68500499999993</v>
      </c>
      <c r="CN23" s="566">
        <f t="shared" si="4"/>
        <v>-48.740090000000123</v>
      </c>
      <c r="CO23" s="573">
        <f t="shared" si="5"/>
        <v>-8.2272156279943068E-2</v>
      </c>
      <c r="CP23" s="566">
        <v>81.074207000000001</v>
      </c>
      <c r="CQ23" s="566">
        <f t="shared" si="91"/>
        <v>7.0085260000000034</v>
      </c>
      <c r="CR23" s="573">
        <f t="shared" si="6"/>
        <v>9.4625822720782155E-2</v>
      </c>
      <c r="CS23" s="566">
        <v>87.916674999999998</v>
      </c>
      <c r="CT23" s="566">
        <f t="shared" si="7"/>
        <v>22.686876999999996</v>
      </c>
      <c r="CU23" s="573">
        <f t="shared" si="8"/>
        <v>0.34779928338885852</v>
      </c>
      <c r="CV23" s="566">
        <v>114.202067</v>
      </c>
      <c r="CW23" s="566">
        <f t="shared" si="9"/>
        <v>31.648488</v>
      </c>
      <c r="CX23" s="573">
        <f t="shared" si="10"/>
        <v>0.38336906023177991</v>
      </c>
      <c r="CY23" s="380">
        <v>283.192949</v>
      </c>
      <c r="CZ23" s="380">
        <f t="shared" si="11"/>
        <v>61.343890999999985</v>
      </c>
      <c r="DA23" s="573">
        <f t="shared" si="12"/>
        <v>0.27651183896394987</v>
      </c>
      <c r="DB23" s="566">
        <v>826.87795399999993</v>
      </c>
      <c r="DC23" s="566">
        <f t="shared" si="13"/>
        <v>12.603800999999862</v>
      </c>
      <c r="DD23" s="573">
        <f t="shared" si="14"/>
        <v>1.5478571871112628E-2</v>
      </c>
      <c r="DE23" s="566">
        <v>92.379024999999999</v>
      </c>
      <c r="DF23" s="566">
        <f t="shared" si="92"/>
        <v>12.137430999999992</v>
      </c>
      <c r="DG23" s="573">
        <f t="shared" si="15"/>
        <v>0.15126109035171947</v>
      </c>
      <c r="DH23" s="380">
        <v>79.037634000000011</v>
      </c>
      <c r="DI23" s="380">
        <f t="shared" si="16"/>
        <v>2.5997170000000125</v>
      </c>
      <c r="DJ23" s="573">
        <f t="shared" si="17"/>
        <v>3.4010829991612833E-2</v>
      </c>
      <c r="DK23" s="566">
        <v>75.737897000000004</v>
      </c>
      <c r="DL23" s="566">
        <f t="shared" si="18"/>
        <v>12.114811000000003</v>
      </c>
      <c r="DM23" s="573">
        <f t="shared" si="19"/>
        <v>0.19041533131542854</v>
      </c>
      <c r="DN23" s="566">
        <v>247.15455600000001</v>
      </c>
      <c r="DO23" s="566">
        <f t="shared" si="20"/>
        <v>26.851959000000022</v>
      </c>
      <c r="DP23" s="573">
        <f t="shared" si="21"/>
        <v>0.12188671112215724</v>
      </c>
      <c r="DQ23" s="380">
        <v>77.648554999999988</v>
      </c>
      <c r="DR23" s="380">
        <f t="shared" si="22"/>
        <v>10.667905999999988</v>
      </c>
      <c r="DS23" s="573">
        <f t="shared" si="23"/>
        <v>0.15926847767629107</v>
      </c>
      <c r="DT23" s="566">
        <v>73.759140000000002</v>
      </c>
      <c r="DU23" s="566">
        <f t="shared" si="24"/>
        <v>2.9768370000000033</v>
      </c>
      <c r="DV23" s="573">
        <f t="shared" si="25"/>
        <v>4.2056232615093114E-2</v>
      </c>
      <c r="DW23" s="566">
        <v>80.363090999999997</v>
      </c>
      <c r="DX23" s="566">
        <f t="shared" si="26"/>
        <v>41.683793999999999</v>
      </c>
      <c r="DY23" s="573">
        <f t="shared" si="27"/>
        <v>1.077677135652181</v>
      </c>
      <c r="DZ23" s="380">
        <v>231.77078599999999</v>
      </c>
      <c r="EA23" s="380">
        <f t="shared" si="28"/>
        <v>55.328537000000011</v>
      </c>
      <c r="EB23" s="573">
        <f t="shared" si="29"/>
        <v>0.31357873362858812</v>
      </c>
      <c r="EC23" s="380">
        <v>478.925342</v>
      </c>
      <c r="ED23" s="380">
        <f t="shared" si="30"/>
        <v>82.180496000000062</v>
      </c>
      <c r="EE23" s="573">
        <f t="shared" si="31"/>
        <v>0.20713689624086529</v>
      </c>
      <c r="EF23" s="380">
        <v>83.481175000000007</v>
      </c>
      <c r="EG23" s="380">
        <f t="shared" si="32"/>
        <v>82.086002000000008</v>
      </c>
      <c r="EH23" s="573">
        <f t="shared" si="33"/>
        <v>58.835715714108581</v>
      </c>
      <c r="EI23" s="380">
        <v>83.887224000000003</v>
      </c>
      <c r="EJ23" s="380">
        <f t="shared" si="34"/>
        <v>11.117530000000002</v>
      </c>
      <c r="EK23" s="573">
        <f t="shared" si="35"/>
        <v>0.15277692386613584</v>
      </c>
      <c r="EL23" s="380">
        <v>74.883420999999998</v>
      </c>
      <c r="EM23" s="380">
        <f t="shared" si="36"/>
        <v>2.108128999999991</v>
      </c>
      <c r="EN23" s="573">
        <f t="shared" si="37"/>
        <v>2.8967647426271965E-2</v>
      </c>
      <c r="EO23" s="380">
        <v>242.25182000000001</v>
      </c>
      <c r="EP23" s="380">
        <f t="shared" si="38"/>
        <v>95.311661000000015</v>
      </c>
      <c r="EQ23" s="573">
        <f t="shared" si="39"/>
        <v>0.64864269678651987</v>
      </c>
      <c r="ER23" s="380">
        <v>721.17716199999995</v>
      </c>
      <c r="ES23" s="380">
        <f t="shared" si="40"/>
        <v>177.49215700000002</v>
      </c>
      <c r="ET23" s="573">
        <f t="shared" si="41"/>
        <v>0.32646137996761571</v>
      </c>
      <c r="EU23" s="380">
        <v>94.920769000000007</v>
      </c>
      <c r="EV23" s="380">
        <f t="shared" si="42"/>
        <v>13.846562000000006</v>
      </c>
      <c r="EW23" s="573">
        <f t="shared" si="43"/>
        <v>0.17078874419332904</v>
      </c>
      <c r="EX23" s="380">
        <v>96.038492000000005</v>
      </c>
      <c r="EY23" s="380">
        <f t="shared" si="44"/>
        <v>8.1218170000000072</v>
      </c>
      <c r="EZ23" s="573">
        <f t="shared" si="45"/>
        <v>9.2380848115559508E-2</v>
      </c>
      <c r="FA23" s="380">
        <v>73.123649</v>
      </c>
      <c r="FB23" s="380">
        <f t="shared" si="46"/>
        <v>-41.078417999999999</v>
      </c>
      <c r="FC23" s="573">
        <f t="shared" si="47"/>
        <v>-0.35969942645609032</v>
      </c>
      <c r="FD23" s="380">
        <v>264.08291000000003</v>
      </c>
      <c r="FE23" s="380">
        <f t="shared" si="48"/>
        <v>-19.110038999999972</v>
      </c>
      <c r="FF23" s="573">
        <f t="shared" si="49"/>
        <v>-6.7480631376877862E-2</v>
      </c>
      <c r="FG23" s="380">
        <v>985.26007200000004</v>
      </c>
      <c r="FH23" s="380">
        <f t="shared" si="50"/>
        <v>158.3821180000001</v>
      </c>
      <c r="FI23" s="573">
        <f t="shared" si="51"/>
        <v>0.19154231556643983</v>
      </c>
      <c r="FJ23" s="443">
        <v>72.001452</v>
      </c>
      <c r="FK23" s="380">
        <f t="shared" si="52"/>
        <v>-20.377572999999998</v>
      </c>
      <c r="FL23" s="573">
        <f t="shared" si="53"/>
        <v>-0.22058657795966127</v>
      </c>
      <c r="FM23" s="443">
        <v>73.694745999999995</v>
      </c>
      <c r="FN23" s="380">
        <f t="shared" si="93"/>
        <v>-5.3428880000000163</v>
      </c>
      <c r="FO23" s="573">
        <f t="shared" si="54"/>
        <v>-6.7599290737878306E-2</v>
      </c>
      <c r="FP23" s="443">
        <v>68.983188999999996</v>
      </c>
      <c r="FQ23" s="380">
        <f t="shared" si="94"/>
        <v>-6.7547080000000079</v>
      </c>
      <c r="FR23" s="573">
        <f t="shared" si="55"/>
        <v>-8.9185312341059683E-2</v>
      </c>
      <c r="FS23" s="443">
        <v>214.67938699999996</v>
      </c>
      <c r="FT23" s="380">
        <f t="shared" si="95"/>
        <v>-32.475169000000051</v>
      </c>
      <c r="FU23" s="573">
        <f t="shared" si="56"/>
        <v>-0.13139619809395725</v>
      </c>
      <c r="FV23" s="443">
        <v>75.554901999999998</v>
      </c>
      <c r="FW23" s="380">
        <f t="shared" si="136"/>
        <v>-2.0936529999999891</v>
      </c>
      <c r="FX23" s="573">
        <f t="shared" si="137"/>
        <v>-2.6963193326649666E-2</v>
      </c>
      <c r="FY23" s="443">
        <v>86.061155999999997</v>
      </c>
      <c r="FZ23" s="380">
        <f t="shared" si="97"/>
        <v>12.302015999999995</v>
      </c>
      <c r="GA23" s="573">
        <f t="shared" si="58"/>
        <v>0.16678632641324173</v>
      </c>
      <c r="GB23" s="443">
        <v>48.103006000000001</v>
      </c>
      <c r="GC23" s="380">
        <f t="shared" si="98"/>
        <v>-32.260084999999997</v>
      </c>
      <c r="GD23" s="573">
        <f t="shared" si="59"/>
        <v>-0.40142912123676278</v>
      </c>
      <c r="GE23" s="443">
        <v>209.719064</v>
      </c>
      <c r="GF23" s="380">
        <f t="shared" si="99"/>
        <v>-22.051721999999984</v>
      </c>
      <c r="GG23" s="573">
        <f t="shared" si="60"/>
        <v>-9.5144527835358789E-2</v>
      </c>
      <c r="GH23" s="443">
        <v>424.39845099999997</v>
      </c>
      <c r="GI23" s="380">
        <f t="shared" si="100"/>
        <v>-54.526891000000035</v>
      </c>
      <c r="GJ23" s="573">
        <f t="shared" si="61"/>
        <v>-0.11385259082823818</v>
      </c>
      <c r="GK23" s="443">
        <v>0</v>
      </c>
      <c r="GL23" s="380">
        <f t="shared" si="101"/>
        <v>-83.481175000000007</v>
      </c>
      <c r="GM23" s="573">
        <f t="shared" si="62"/>
        <v>-1</v>
      </c>
      <c r="GN23" s="443">
        <v>29.475878000000002</v>
      </c>
      <c r="GO23" s="380">
        <f t="shared" si="102"/>
        <v>-54.411346000000002</v>
      </c>
      <c r="GP23" s="573">
        <f t="shared" si="63"/>
        <v>-0.64862494436578333</v>
      </c>
      <c r="GQ23" s="443">
        <v>53.308129999999998</v>
      </c>
      <c r="GR23" s="380">
        <f t="shared" si="103"/>
        <v>-21.575291</v>
      </c>
      <c r="GS23" s="573">
        <f t="shared" si="64"/>
        <v>-0.28811839405681</v>
      </c>
      <c r="GT23" s="443">
        <v>82.784008</v>
      </c>
      <c r="GU23" s="380">
        <f t="shared" si="104"/>
        <v>-159.46781200000001</v>
      </c>
      <c r="GV23" s="573">
        <f t="shared" si="65"/>
        <v>-0.65827291617458228</v>
      </c>
      <c r="GW23" s="443">
        <v>507.18245899999999</v>
      </c>
      <c r="GX23" s="380">
        <f t="shared" si="105"/>
        <v>-213.99470299999996</v>
      </c>
      <c r="GY23" s="573">
        <f t="shared" si="66"/>
        <v>-0.2967297278335056</v>
      </c>
      <c r="GZ23" s="443">
        <v>76.886915999999999</v>
      </c>
      <c r="HA23" s="380">
        <f t="shared" si="106"/>
        <v>-18.033853000000008</v>
      </c>
      <c r="HB23" s="573">
        <f t="shared" si="67"/>
        <v>-0.18998848397446091</v>
      </c>
      <c r="HC23" s="443">
        <v>75.222148000000004</v>
      </c>
      <c r="HD23" s="380">
        <f t="shared" si="107"/>
        <v>-20.816344000000001</v>
      </c>
      <c r="HE23" s="573">
        <f t="shared" si="68"/>
        <v>-0.21675000894433036</v>
      </c>
      <c r="HF23" s="443">
        <v>63.602972999999999</v>
      </c>
      <c r="HG23" s="380">
        <f t="shared" si="108"/>
        <v>-9.5206760000000017</v>
      </c>
      <c r="HH23" s="573">
        <f t="shared" si="69"/>
        <v>-0.13019968409946284</v>
      </c>
      <c r="HI23" s="443">
        <v>215.71203700000001</v>
      </c>
      <c r="HJ23" s="380">
        <f t="shared" si="109"/>
        <v>-48.370873000000017</v>
      </c>
      <c r="HK23" s="573">
        <f t="shared" si="70"/>
        <v>-0.18316548011380218</v>
      </c>
      <c r="HL23" s="443">
        <v>722.894496</v>
      </c>
      <c r="HM23" s="380">
        <f t="shared" si="110"/>
        <v>-262.36557600000003</v>
      </c>
      <c r="HN23" s="573">
        <f t="shared" si="71"/>
        <v>-0.26629068147196777</v>
      </c>
      <c r="HO23" s="443">
        <v>61.574370000000002</v>
      </c>
      <c r="HP23" s="380">
        <f t="shared" si="111"/>
        <v>-10.427081999999999</v>
      </c>
      <c r="HQ23" s="573">
        <f t="shared" si="72"/>
        <v>-0.14481766284379929</v>
      </c>
      <c r="HR23" s="443">
        <v>60.483150000000002</v>
      </c>
      <c r="HS23" s="380">
        <f t="shared" si="112"/>
        <v>-13.211595999999993</v>
      </c>
      <c r="HT23" s="573">
        <f t="shared" si="73"/>
        <v>-0.17927459849037261</v>
      </c>
      <c r="HU23" s="443">
        <v>66.020882</v>
      </c>
      <c r="HV23" s="380">
        <f t="shared" si="113"/>
        <v>-2.9623069999999956</v>
      </c>
      <c r="HW23" s="573">
        <f t="shared" si="74"/>
        <v>-4.2942447905677361E-2</v>
      </c>
      <c r="HX23" s="443">
        <v>188.07840200000001</v>
      </c>
      <c r="HY23" s="380">
        <f t="shared" si="114"/>
        <v>-26.600984999999952</v>
      </c>
      <c r="HZ23" s="573">
        <f t="shared" si="75"/>
        <v>-0.12391028953329346</v>
      </c>
      <c r="IA23" s="443">
        <v>75.358213000000006</v>
      </c>
      <c r="IB23" s="380">
        <f t="shared" si="115"/>
        <v>-0.19668899999999212</v>
      </c>
      <c r="IC23" s="573">
        <f t="shared" si="76"/>
        <v>-2.6032592828985754E-3</v>
      </c>
      <c r="ID23" s="443">
        <v>77.225250000000003</v>
      </c>
      <c r="IE23" s="380">
        <f t="shared" si="116"/>
        <v>-8.8359059999999943</v>
      </c>
      <c r="IF23" s="573">
        <f t="shared" si="77"/>
        <v>-0.10267008265610555</v>
      </c>
      <c r="IG23" s="443">
        <v>73.261728000000005</v>
      </c>
      <c r="IH23" s="380">
        <f t="shared" si="117"/>
        <v>25.158722000000004</v>
      </c>
      <c r="II23" s="573">
        <f t="shared" si="78"/>
        <v>0.52301766754451906</v>
      </c>
      <c r="IJ23" s="443">
        <v>225.845191</v>
      </c>
      <c r="IK23" s="380">
        <f t="shared" si="118"/>
        <v>16.126126999999997</v>
      </c>
      <c r="IL23" s="573">
        <f t="shared" si="79"/>
        <v>7.6893948944956172E-2</v>
      </c>
      <c r="IM23" s="443">
        <v>413.92359299999998</v>
      </c>
      <c r="IN23" s="380">
        <f t="shared" si="119"/>
        <v>-10.474857999999983</v>
      </c>
      <c r="IO23" s="573">
        <f t="shared" si="80"/>
        <v>-2.4681659358836785E-2</v>
      </c>
      <c r="IP23" s="443">
        <v>69.264740000000003</v>
      </c>
      <c r="IQ23" s="380">
        <f t="shared" si="120"/>
        <v>69.264740000000003</v>
      </c>
      <c r="IR23" s="573">
        <f t="shared" si="81"/>
        <v>0</v>
      </c>
      <c r="IS23" s="443">
        <v>80.542152000000002</v>
      </c>
      <c r="IT23" s="380">
        <f t="shared" si="121"/>
        <v>51.066274</v>
      </c>
      <c r="IU23" s="573">
        <f t="shared" si="82"/>
        <v>1.7324767730413322</v>
      </c>
      <c r="IV23" s="443">
        <v>65.657603000000009</v>
      </c>
      <c r="IW23" s="380">
        <f t="shared" si="122"/>
        <v>12.34947300000001</v>
      </c>
      <c r="IX23" s="573">
        <f t="shared" si="83"/>
        <v>0.23166209356809198</v>
      </c>
      <c r="IY23" s="443">
        <v>215.464495</v>
      </c>
      <c r="IZ23" s="380">
        <f t="shared" si="123"/>
        <v>132.680487</v>
      </c>
      <c r="JA23" s="573">
        <f t="shared" si="84"/>
        <v>1.6027308921790788</v>
      </c>
      <c r="JB23" s="443">
        <v>629.38808799999993</v>
      </c>
      <c r="JC23" s="380">
        <f t="shared" si="124"/>
        <v>122.20562899999993</v>
      </c>
      <c r="JD23" s="573">
        <f t="shared" si="85"/>
        <v>0.24095003056878181</v>
      </c>
      <c r="JE23" s="443">
        <v>77.839536999999993</v>
      </c>
      <c r="JF23" s="380">
        <f t="shared" si="125"/>
        <v>0.9526209999999935</v>
      </c>
      <c r="JG23" s="573">
        <f t="shared" si="86"/>
        <v>1.2389897391644549E-2</v>
      </c>
      <c r="JH23" s="443">
        <v>82.589232999999993</v>
      </c>
      <c r="JI23" s="380">
        <f t="shared" si="126"/>
        <v>7.3670849999999888</v>
      </c>
      <c r="JJ23" s="573">
        <f t="shared" si="87"/>
        <v>9.7937711111360293E-2</v>
      </c>
      <c r="JK23" s="443">
        <v>82.15065700000001</v>
      </c>
      <c r="JL23" s="380">
        <f t="shared" si="127"/>
        <v>18.547684000000011</v>
      </c>
      <c r="JM23" s="573">
        <f t="shared" si="88"/>
        <v>0.29161661987089837</v>
      </c>
      <c r="JN23" s="443">
        <v>242.57942700000001</v>
      </c>
      <c r="JO23" s="380">
        <f t="shared" si="128"/>
        <v>26.86739</v>
      </c>
      <c r="JP23" s="573">
        <f t="shared" si="89"/>
        <v>0.12455211296345044</v>
      </c>
      <c r="JQ23" s="443">
        <v>871.96751499999993</v>
      </c>
      <c r="JR23" s="380">
        <f t="shared" si="129"/>
        <v>149.07301899999993</v>
      </c>
      <c r="JS23" s="573">
        <f t="shared" si="90"/>
        <v>0.20621684052772193</v>
      </c>
    </row>
    <row r="24" spans="1:279" x14ac:dyDescent="0.25">
      <c r="A24" s="4" t="s">
        <v>20</v>
      </c>
      <c r="B24" s="222">
        <v>1652.4423400000001</v>
      </c>
      <c r="C24" s="447">
        <v>176.644274</v>
      </c>
      <c r="D24" s="448">
        <v>145.87200000000001</v>
      </c>
      <c r="E24" s="449">
        <v>147.483</v>
      </c>
      <c r="F24" s="200">
        <v>469.99927400000001</v>
      </c>
      <c r="G24" s="447">
        <v>127.145</v>
      </c>
      <c r="H24" s="448">
        <v>136.155</v>
      </c>
      <c r="I24" s="449">
        <v>109.35599999999999</v>
      </c>
      <c r="J24" s="200">
        <v>372.65600000000001</v>
      </c>
      <c r="K24" s="448">
        <v>842.65527399999996</v>
      </c>
      <c r="L24" s="447">
        <v>78.175631999999993</v>
      </c>
      <c r="M24" s="448">
        <v>73.796654000000004</v>
      </c>
      <c r="N24" s="449">
        <v>73.020364999999998</v>
      </c>
      <c r="O24" s="200">
        <v>224.99265100000002</v>
      </c>
      <c r="P24" s="448">
        <v>1067.647925</v>
      </c>
      <c r="Q24" s="447">
        <v>97.527955000000006</v>
      </c>
      <c r="R24" s="448">
        <v>118.585348</v>
      </c>
      <c r="S24" s="449">
        <v>164.72300000000001</v>
      </c>
      <c r="T24" s="200">
        <v>380.83630300000004</v>
      </c>
      <c r="U24" s="448">
        <v>1448.484228</v>
      </c>
      <c r="V24" s="447">
        <v>192.56919500000001</v>
      </c>
      <c r="W24" s="448">
        <v>186.25899999999999</v>
      </c>
      <c r="X24" s="449">
        <v>180.15</v>
      </c>
      <c r="Y24" s="200">
        <v>558.97819500000003</v>
      </c>
      <c r="Z24" s="443">
        <v>138.92400000000001</v>
      </c>
      <c r="AA24" s="443">
        <v>138.28700000000001</v>
      </c>
      <c r="AB24" s="443">
        <v>113.407518</v>
      </c>
      <c r="AC24" s="449">
        <v>390.61851799999999</v>
      </c>
      <c r="AD24" s="448">
        <v>949.59671300000002</v>
      </c>
      <c r="AE24" s="448">
        <v>79.608025999999995</v>
      </c>
      <c r="AF24" s="448">
        <v>75.787109999999998</v>
      </c>
      <c r="AG24" s="51">
        <v>75.148196999999996</v>
      </c>
      <c r="AH24" s="451">
        <v>230.54333299999999</v>
      </c>
      <c r="AI24" s="451">
        <v>1180.140046</v>
      </c>
      <c r="AJ24" s="448">
        <v>92.664236000000002</v>
      </c>
      <c r="AK24" s="448">
        <v>123.447816</v>
      </c>
      <c r="AL24" s="448">
        <v>174.80099999999999</v>
      </c>
      <c r="AM24" s="448">
        <v>390.91305199999999</v>
      </c>
      <c r="AN24" s="448">
        <v>1571.0530979999999</v>
      </c>
      <c r="AO24" s="447">
        <v>190.72805299999999</v>
      </c>
      <c r="AP24" s="448">
        <v>150.07888399999999</v>
      </c>
      <c r="AQ24" s="449">
        <v>150.07400000000001</v>
      </c>
      <c r="AR24" s="200">
        <v>490.88093699999996</v>
      </c>
      <c r="AS24" s="443">
        <v>130.973637</v>
      </c>
      <c r="AT24" s="443">
        <v>100.77049100000001</v>
      </c>
      <c r="AU24" s="443">
        <v>76.873000000000005</v>
      </c>
      <c r="AV24" s="449">
        <v>308.61712799999998</v>
      </c>
      <c r="AW24" s="448">
        <v>799.498065</v>
      </c>
      <c r="AX24" s="448">
        <v>52.753041000000003</v>
      </c>
      <c r="AY24" s="448">
        <v>62.258775999999997</v>
      </c>
      <c r="AZ24" s="51">
        <v>51.578000000000003</v>
      </c>
      <c r="BA24" s="451">
        <v>166.58981700000001</v>
      </c>
      <c r="BB24" s="451">
        <v>966.08788200000004</v>
      </c>
      <c r="BC24" s="448">
        <v>89.692903999999999</v>
      </c>
      <c r="BD24" s="448">
        <v>118.627702</v>
      </c>
      <c r="BE24" s="448">
        <v>173.05013</v>
      </c>
      <c r="BF24" s="380">
        <v>381.37073599999997</v>
      </c>
      <c r="BG24" s="393">
        <v>-9.542316000000028</v>
      </c>
      <c r="BH24" s="405">
        <v>-2.4410328463527531E-2</v>
      </c>
      <c r="BI24" s="380">
        <v>1347.4586180000001</v>
      </c>
      <c r="BJ24" s="380">
        <v>-223.59447999999975</v>
      </c>
      <c r="BK24" s="333">
        <v>-0.14232140230310653</v>
      </c>
      <c r="BL24" s="447">
        <v>164.79516799999999</v>
      </c>
      <c r="BM24" s="448">
        <v>148.62378000000001</v>
      </c>
      <c r="BN24" s="450">
        <v>149.84526299999999</v>
      </c>
      <c r="BO24" s="200">
        <v>463.26421099999999</v>
      </c>
      <c r="BP24" s="447">
        <v>123.017323</v>
      </c>
      <c r="BQ24" s="448">
        <v>96.655192</v>
      </c>
      <c r="BR24" s="449">
        <v>103.79664099999999</v>
      </c>
      <c r="BS24" s="443">
        <v>26.923640999999989</v>
      </c>
      <c r="BT24" s="461">
        <v>0.35023533620386854</v>
      </c>
      <c r="BU24" s="449">
        <v>323.469156</v>
      </c>
      <c r="BV24" s="443">
        <v>14.852028000000018</v>
      </c>
      <c r="BW24" s="461">
        <v>4.812444499191898E-2</v>
      </c>
      <c r="BX24" s="448">
        <v>786.73336700000004</v>
      </c>
      <c r="BY24" s="380">
        <v>-12.764697999999953</v>
      </c>
      <c r="BZ24" s="333">
        <v>-1.5965889798620028E-2</v>
      </c>
      <c r="CA24" s="380">
        <v>81.320267999999999</v>
      </c>
      <c r="CB24" s="380">
        <v>28.567226999999995</v>
      </c>
      <c r="CC24" s="333">
        <v>0.54152758700678494</v>
      </c>
      <c r="CD24" s="380">
        <v>94.961192999999994</v>
      </c>
      <c r="CE24" s="380">
        <v>32.702416999999997</v>
      </c>
      <c r="CF24" s="333">
        <v>0.52526598017281934</v>
      </c>
      <c r="CG24" s="380">
        <v>97.593589000000009</v>
      </c>
      <c r="CH24" s="380">
        <f t="shared" si="0"/>
        <v>46.015589000000006</v>
      </c>
      <c r="CI24" s="573">
        <f t="shared" si="1"/>
        <v>0.89215535693512749</v>
      </c>
      <c r="CJ24" s="380">
        <v>273.87504999999999</v>
      </c>
      <c r="CK24" s="380">
        <f t="shared" si="2"/>
        <v>107.28523299999998</v>
      </c>
      <c r="CL24" s="573">
        <f t="shared" si="3"/>
        <v>0.64400834896168935</v>
      </c>
      <c r="CM24" s="566">
        <v>1060.6084169999999</v>
      </c>
      <c r="CN24" s="566">
        <f t="shared" si="4"/>
        <v>94.520534999999882</v>
      </c>
      <c r="CO24" s="573">
        <f t="shared" si="5"/>
        <v>9.7838443852874948E-2</v>
      </c>
      <c r="CP24" s="566">
        <v>121.17723100000001</v>
      </c>
      <c r="CQ24" s="566">
        <f t="shared" si="91"/>
        <v>31.484327000000008</v>
      </c>
      <c r="CR24" s="573">
        <f t="shared" si="6"/>
        <v>0.35102361051884334</v>
      </c>
      <c r="CS24" s="566">
        <v>140.38287</v>
      </c>
      <c r="CT24" s="566">
        <f t="shared" si="7"/>
        <v>21.755167999999998</v>
      </c>
      <c r="CU24" s="573">
        <f t="shared" si="8"/>
        <v>0.18339028433679005</v>
      </c>
      <c r="CV24" s="566">
        <v>225.14890199999999</v>
      </c>
      <c r="CW24" s="566">
        <f t="shared" si="9"/>
        <v>52.098771999999997</v>
      </c>
      <c r="CX24" s="573">
        <f t="shared" si="10"/>
        <v>0.30106173280540149</v>
      </c>
      <c r="CY24" s="380">
        <v>486.709003</v>
      </c>
      <c r="CZ24" s="380">
        <f t="shared" si="11"/>
        <v>105.33826700000003</v>
      </c>
      <c r="DA24" s="573">
        <f t="shared" si="12"/>
        <v>0.27620962243941033</v>
      </c>
      <c r="DB24" s="566">
        <v>1547.3174199999999</v>
      </c>
      <c r="DC24" s="566">
        <f t="shared" si="13"/>
        <v>199.85880199999974</v>
      </c>
      <c r="DD24" s="573">
        <f t="shared" si="14"/>
        <v>0.1483227754308665</v>
      </c>
      <c r="DE24" s="566">
        <v>236.41677999999999</v>
      </c>
      <c r="DF24" s="566">
        <f t="shared" si="92"/>
        <v>71.621611999999999</v>
      </c>
      <c r="DG24" s="573">
        <f t="shared" si="15"/>
        <v>0.43460990312531494</v>
      </c>
      <c r="DH24" s="380">
        <v>188.09087500000001</v>
      </c>
      <c r="DI24" s="380">
        <f t="shared" si="16"/>
        <v>39.467095</v>
      </c>
      <c r="DJ24" s="573">
        <f t="shared" si="17"/>
        <v>0.26555033790689481</v>
      </c>
      <c r="DK24" s="566">
        <v>181.79879500000001</v>
      </c>
      <c r="DL24" s="566">
        <f t="shared" si="18"/>
        <v>31.953532000000024</v>
      </c>
      <c r="DM24" s="573">
        <f t="shared" si="19"/>
        <v>0.21324352442158967</v>
      </c>
      <c r="DN24" s="566">
        <v>606.30645000000004</v>
      </c>
      <c r="DO24" s="566">
        <f t="shared" si="20"/>
        <v>143.04223900000005</v>
      </c>
      <c r="DP24" s="573">
        <f t="shared" si="21"/>
        <v>0.30877032070150578</v>
      </c>
      <c r="DQ24" s="380">
        <v>171.660449</v>
      </c>
      <c r="DR24" s="380">
        <f t="shared" si="22"/>
        <v>48.643125999999995</v>
      </c>
      <c r="DS24" s="573">
        <f t="shared" si="23"/>
        <v>0.39541687962109201</v>
      </c>
      <c r="DT24" s="566">
        <v>103.36940399999999</v>
      </c>
      <c r="DU24" s="566">
        <f t="shared" si="24"/>
        <v>6.7142119999999892</v>
      </c>
      <c r="DV24" s="573">
        <f t="shared" si="25"/>
        <v>6.9465611324842122E-2</v>
      </c>
      <c r="DW24" s="566">
        <v>97.062029999999993</v>
      </c>
      <c r="DX24" s="566">
        <f t="shared" si="26"/>
        <v>-6.734611000000001</v>
      </c>
      <c r="DY24" s="573">
        <f t="shared" si="27"/>
        <v>-6.4882745097695413E-2</v>
      </c>
      <c r="DZ24" s="380">
        <v>372.091883</v>
      </c>
      <c r="EA24" s="380">
        <f t="shared" si="28"/>
        <v>48.622726999999998</v>
      </c>
      <c r="EB24" s="573">
        <f t="shared" si="29"/>
        <v>0.15031642460525663</v>
      </c>
      <c r="EC24" s="380">
        <v>978.39833300000009</v>
      </c>
      <c r="ED24" s="380">
        <f t="shared" si="30"/>
        <v>191.66496600000005</v>
      </c>
      <c r="EE24" s="573">
        <f t="shared" si="31"/>
        <v>0.24362124963742646</v>
      </c>
      <c r="EF24" s="380">
        <v>93.975843999999995</v>
      </c>
      <c r="EG24" s="380">
        <f t="shared" si="32"/>
        <v>12.655575999999996</v>
      </c>
      <c r="EH24" s="573">
        <f t="shared" si="33"/>
        <v>0.15562634397614131</v>
      </c>
      <c r="EI24" s="380">
        <v>79.716843999999995</v>
      </c>
      <c r="EJ24" s="380">
        <f t="shared" si="34"/>
        <v>-15.244349</v>
      </c>
      <c r="EK24" s="573">
        <f t="shared" si="35"/>
        <v>-0.16053240822279899</v>
      </c>
      <c r="EL24" s="380">
        <v>88.256186</v>
      </c>
      <c r="EM24" s="380">
        <f t="shared" si="36"/>
        <v>-9.337403000000009</v>
      </c>
      <c r="EN24" s="573">
        <f t="shared" si="37"/>
        <v>-9.5676397350239958E-2</v>
      </c>
      <c r="EO24" s="380">
        <v>261.94887399999999</v>
      </c>
      <c r="EP24" s="380">
        <f t="shared" si="38"/>
        <v>-11.926175999999998</v>
      </c>
      <c r="EQ24" s="573">
        <f t="shared" si="39"/>
        <v>-4.3546047732350934E-2</v>
      </c>
      <c r="ER24" s="380">
        <v>1240.347207</v>
      </c>
      <c r="ES24" s="380">
        <f t="shared" si="40"/>
        <v>179.73879000000011</v>
      </c>
      <c r="ET24" s="573">
        <f t="shared" si="41"/>
        <v>0.16946762548651367</v>
      </c>
      <c r="EU24" s="380">
        <v>92.438618000000005</v>
      </c>
      <c r="EV24" s="380">
        <f t="shared" si="42"/>
        <v>-28.738613000000001</v>
      </c>
      <c r="EW24" s="573">
        <f t="shared" si="43"/>
        <v>-0.23716182291704618</v>
      </c>
      <c r="EX24" s="380">
        <v>150.418103</v>
      </c>
      <c r="EY24" s="380">
        <f t="shared" si="44"/>
        <v>10.035233000000005</v>
      </c>
      <c r="EZ24" s="573">
        <f t="shared" si="45"/>
        <v>7.1484740267811916E-2</v>
      </c>
      <c r="FA24" s="380">
        <v>170.26971499999999</v>
      </c>
      <c r="FB24" s="380">
        <f t="shared" si="46"/>
        <v>-54.879187000000002</v>
      </c>
      <c r="FC24" s="573">
        <f t="shared" si="47"/>
        <v>-0.24374618979931781</v>
      </c>
      <c r="FD24" s="380">
        <v>413.12643600000001</v>
      </c>
      <c r="FE24" s="380">
        <f t="shared" si="48"/>
        <v>-73.582566999999983</v>
      </c>
      <c r="FF24" s="573">
        <f t="shared" si="49"/>
        <v>-0.15118390361889397</v>
      </c>
      <c r="FG24" s="380">
        <v>1653.473643</v>
      </c>
      <c r="FH24" s="380">
        <f t="shared" si="50"/>
        <v>106.15622300000018</v>
      </c>
      <c r="FI24" s="573">
        <f t="shared" si="51"/>
        <v>6.8606623067683295E-2</v>
      </c>
      <c r="FJ24" s="443">
        <v>185.48207500000001</v>
      </c>
      <c r="FK24" s="380">
        <f t="shared" si="52"/>
        <v>-50.93470499999998</v>
      </c>
      <c r="FL24" s="573">
        <f t="shared" si="53"/>
        <v>-0.21544454247283118</v>
      </c>
      <c r="FM24" s="443">
        <v>172.84065699999999</v>
      </c>
      <c r="FN24" s="380">
        <f t="shared" si="93"/>
        <v>-15.250218000000018</v>
      </c>
      <c r="FO24" s="573">
        <f t="shared" si="54"/>
        <v>-8.1078989079082217E-2</v>
      </c>
      <c r="FP24" s="443">
        <v>162.786394</v>
      </c>
      <c r="FQ24" s="380">
        <f t="shared" si="94"/>
        <v>-19.012401000000011</v>
      </c>
      <c r="FR24" s="573">
        <f t="shared" si="55"/>
        <v>-0.10457935653533902</v>
      </c>
      <c r="FS24" s="443">
        <v>521.10912599999995</v>
      </c>
      <c r="FT24" s="380">
        <f t="shared" si="95"/>
        <v>-85.197324000000094</v>
      </c>
      <c r="FU24" s="573">
        <f t="shared" si="56"/>
        <v>-0.14051858429017222</v>
      </c>
      <c r="FV24" s="443">
        <v>143.23093599999999</v>
      </c>
      <c r="FW24" s="380">
        <f t="shared" si="136"/>
        <v>-28.429513000000014</v>
      </c>
      <c r="FX24" s="573">
        <f t="shared" si="137"/>
        <v>-0.16561481206425141</v>
      </c>
      <c r="FY24" s="443">
        <v>135.77067600000001</v>
      </c>
      <c r="FZ24" s="380">
        <f t="shared" si="97"/>
        <v>32.40127200000002</v>
      </c>
      <c r="GA24" s="573">
        <f t="shared" si="58"/>
        <v>0.31345128003253286</v>
      </c>
      <c r="GB24" s="443">
        <v>101.867785</v>
      </c>
      <c r="GC24" s="380">
        <f t="shared" si="98"/>
        <v>4.8057550000000049</v>
      </c>
      <c r="GD24" s="573">
        <f t="shared" si="59"/>
        <v>4.951220369077388E-2</v>
      </c>
      <c r="GE24" s="443">
        <v>380.86939700000005</v>
      </c>
      <c r="GF24" s="380">
        <f t="shared" si="99"/>
        <v>8.7775140000000533</v>
      </c>
      <c r="GG24" s="573">
        <f t="shared" si="60"/>
        <v>2.3589641163981139E-2</v>
      </c>
      <c r="GH24" s="443">
        <v>901.978523</v>
      </c>
      <c r="GI24" s="380">
        <f t="shared" si="100"/>
        <v>-76.419810000000098</v>
      </c>
      <c r="GJ24" s="573">
        <f t="shared" si="61"/>
        <v>-7.810705253930568E-2</v>
      </c>
      <c r="GK24" s="443">
        <v>94.689297999999994</v>
      </c>
      <c r="GL24" s="380">
        <f t="shared" si="101"/>
        <v>0.7134539999999987</v>
      </c>
      <c r="GM24" s="573">
        <f t="shared" si="62"/>
        <v>7.5918871236740236E-3</v>
      </c>
      <c r="GN24" s="443">
        <v>78.241174999999998</v>
      </c>
      <c r="GO24" s="380">
        <f t="shared" si="102"/>
        <v>-1.4756689999999963</v>
      </c>
      <c r="GP24" s="573">
        <f t="shared" si="63"/>
        <v>-1.851138261319021E-2</v>
      </c>
      <c r="GQ24" s="443">
        <v>94.058111000000011</v>
      </c>
      <c r="GR24" s="380">
        <f t="shared" si="103"/>
        <v>5.8019250000000113</v>
      </c>
      <c r="GS24" s="573">
        <f t="shared" si="64"/>
        <v>6.5739584531785814E-2</v>
      </c>
      <c r="GT24" s="443">
        <v>266.988584</v>
      </c>
      <c r="GU24" s="380">
        <f t="shared" si="104"/>
        <v>5.0397100000000137</v>
      </c>
      <c r="GV24" s="573">
        <f t="shared" si="65"/>
        <v>1.923928865599939E-2</v>
      </c>
      <c r="GW24" s="443">
        <v>1168.9671069999999</v>
      </c>
      <c r="GX24" s="380">
        <f t="shared" si="105"/>
        <v>-71.380100000000084</v>
      </c>
      <c r="GY24" s="573">
        <f t="shared" si="66"/>
        <v>-5.7548482874118394E-2</v>
      </c>
      <c r="GZ24" s="443">
        <v>121.769593</v>
      </c>
      <c r="HA24" s="380">
        <f t="shared" si="106"/>
        <v>29.330974999999995</v>
      </c>
      <c r="HB24" s="573">
        <f t="shared" si="67"/>
        <v>0.31730217991792126</v>
      </c>
      <c r="HC24" s="443">
        <v>152.46080900000001</v>
      </c>
      <c r="HD24" s="380">
        <f t="shared" si="107"/>
        <v>2.0427060000000097</v>
      </c>
      <c r="HE24" s="573">
        <f t="shared" si="68"/>
        <v>1.3580187219885426E-2</v>
      </c>
      <c r="HF24" s="443">
        <v>177.77746599999998</v>
      </c>
      <c r="HG24" s="380">
        <f t="shared" si="108"/>
        <v>7.5077509999999847</v>
      </c>
      <c r="HH24" s="573">
        <f t="shared" si="69"/>
        <v>4.4093284586750998E-2</v>
      </c>
      <c r="HI24" s="443">
        <v>452.00786799999997</v>
      </c>
      <c r="HJ24" s="380">
        <f t="shared" si="109"/>
        <v>38.881431999999961</v>
      </c>
      <c r="HK24" s="573">
        <f t="shared" si="70"/>
        <v>9.4115090712810157E-2</v>
      </c>
      <c r="HL24" s="443">
        <v>1620.9749749999999</v>
      </c>
      <c r="HM24" s="380">
        <f t="shared" si="110"/>
        <v>-32.49866800000018</v>
      </c>
      <c r="HN24" s="573">
        <f t="shared" si="71"/>
        <v>-1.9654784421622728E-2</v>
      </c>
      <c r="HO24" s="443">
        <v>172.286925</v>
      </c>
      <c r="HP24" s="380">
        <f t="shared" si="111"/>
        <v>-13.195150000000012</v>
      </c>
      <c r="HQ24" s="573">
        <f t="shared" si="72"/>
        <v>-7.1139758383660587E-2</v>
      </c>
      <c r="HR24" s="443">
        <v>153.38831400000001</v>
      </c>
      <c r="HS24" s="380">
        <f t="shared" si="112"/>
        <v>-19.452342999999985</v>
      </c>
      <c r="HT24" s="573">
        <f t="shared" si="73"/>
        <v>-0.11254494942124633</v>
      </c>
      <c r="HU24" s="443">
        <v>140.17052100000001</v>
      </c>
      <c r="HV24" s="380">
        <f t="shared" si="113"/>
        <v>-22.615872999999993</v>
      </c>
      <c r="HW24" s="573">
        <f t="shared" si="74"/>
        <v>-0.13892974986595005</v>
      </c>
      <c r="HX24" s="443">
        <v>465.84576000000004</v>
      </c>
      <c r="HY24" s="380">
        <f t="shared" si="114"/>
        <v>-55.263365999999905</v>
      </c>
      <c r="HZ24" s="573">
        <f t="shared" si="75"/>
        <v>-0.10604950718134211</v>
      </c>
      <c r="IA24" s="443">
        <v>114.66212900000001</v>
      </c>
      <c r="IB24" s="380">
        <f t="shared" si="115"/>
        <v>-28.568806999999978</v>
      </c>
      <c r="IC24" s="573">
        <f t="shared" si="76"/>
        <v>-0.19945975218649678</v>
      </c>
      <c r="ID24" s="443">
        <v>112.101063</v>
      </c>
      <c r="IE24" s="380">
        <f t="shared" si="116"/>
        <v>-23.669613000000012</v>
      </c>
      <c r="IF24" s="573">
        <f t="shared" si="77"/>
        <v>-0.17433523716122626</v>
      </c>
      <c r="IG24" s="443">
        <v>113.822627</v>
      </c>
      <c r="IH24" s="380">
        <f t="shared" si="117"/>
        <v>11.954841999999999</v>
      </c>
      <c r="II24" s="573">
        <f t="shared" si="78"/>
        <v>0.11735645376013623</v>
      </c>
      <c r="IJ24" s="443">
        <v>340.58581900000001</v>
      </c>
      <c r="IK24" s="380">
        <f t="shared" si="118"/>
        <v>-40.283578000000034</v>
      </c>
      <c r="IL24" s="573">
        <f t="shared" si="79"/>
        <v>-0.1057674318737665</v>
      </c>
      <c r="IM24" s="443">
        <v>806.43157900000006</v>
      </c>
      <c r="IN24" s="380">
        <f t="shared" si="119"/>
        <v>-95.546943999999939</v>
      </c>
      <c r="IO24" s="573">
        <f t="shared" si="80"/>
        <v>-0.10593039807889078</v>
      </c>
      <c r="IP24" s="443">
        <v>87.064825999999996</v>
      </c>
      <c r="IQ24" s="380">
        <f t="shared" si="120"/>
        <v>-7.6244719999999973</v>
      </c>
      <c r="IR24" s="573">
        <f t="shared" si="81"/>
        <v>-8.0520947573188242E-2</v>
      </c>
      <c r="IS24" s="443">
        <v>93.864829</v>
      </c>
      <c r="IT24" s="380">
        <f t="shared" si="121"/>
        <v>15.623654000000002</v>
      </c>
      <c r="IU24" s="573">
        <f t="shared" si="82"/>
        <v>0.19968583038278762</v>
      </c>
      <c r="IV24" s="443">
        <v>117.283074</v>
      </c>
      <c r="IW24" s="380">
        <f t="shared" si="122"/>
        <v>23.224962999999988</v>
      </c>
      <c r="IX24" s="573">
        <f t="shared" si="83"/>
        <v>0.2469214271164768</v>
      </c>
      <c r="IY24" s="443">
        <v>298.21272899999997</v>
      </c>
      <c r="IZ24" s="380">
        <f t="shared" si="123"/>
        <v>31.224144999999965</v>
      </c>
      <c r="JA24" s="573">
        <f t="shared" si="84"/>
        <v>0.11694936364769801</v>
      </c>
      <c r="JB24" s="443">
        <v>1104.6443079999999</v>
      </c>
      <c r="JC24" s="380">
        <f t="shared" si="124"/>
        <v>-64.322799000000032</v>
      </c>
      <c r="JD24" s="573">
        <f t="shared" si="85"/>
        <v>-5.5025328441512797E-2</v>
      </c>
      <c r="JE24" s="443">
        <v>127.097438</v>
      </c>
      <c r="JF24" s="380">
        <f t="shared" si="125"/>
        <v>5.3278449999999964</v>
      </c>
      <c r="JG24" s="573">
        <f t="shared" si="86"/>
        <v>4.3753492713078185E-2</v>
      </c>
      <c r="JH24" s="443">
        <v>175.41565599999998</v>
      </c>
      <c r="JI24" s="380">
        <f t="shared" si="126"/>
        <v>22.954846999999972</v>
      </c>
      <c r="JJ24" s="573">
        <f t="shared" si="87"/>
        <v>0.15056227991024218</v>
      </c>
      <c r="JK24" s="443">
        <v>223.641413</v>
      </c>
      <c r="JL24" s="380">
        <f t="shared" si="127"/>
        <v>45.863947000000024</v>
      </c>
      <c r="JM24" s="573">
        <f t="shared" si="88"/>
        <v>0.25798515431646457</v>
      </c>
      <c r="JN24" s="443">
        <v>526.15450699999997</v>
      </c>
      <c r="JO24" s="380">
        <f t="shared" si="128"/>
        <v>74.146638999999993</v>
      </c>
      <c r="JP24" s="573">
        <f t="shared" si="89"/>
        <v>0.16403838129649548</v>
      </c>
      <c r="JQ24" s="443">
        <v>1630.7988149999999</v>
      </c>
      <c r="JR24" s="380">
        <f t="shared" si="129"/>
        <v>9.8238400000000183</v>
      </c>
      <c r="JS24" s="573">
        <f t="shared" si="90"/>
        <v>6.0604513650804629E-3</v>
      </c>
    </row>
    <row r="25" spans="1:279" x14ac:dyDescent="0.25">
      <c r="A25" s="4" t="s">
        <v>21</v>
      </c>
      <c r="B25" s="222">
        <v>1878.204776</v>
      </c>
      <c r="C25" s="447">
        <v>190.50584000000001</v>
      </c>
      <c r="D25" s="448">
        <v>170.471</v>
      </c>
      <c r="E25" s="449">
        <v>188.54900000000001</v>
      </c>
      <c r="F25" s="200">
        <v>549.52584000000002</v>
      </c>
      <c r="G25" s="447">
        <v>163.006</v>
      </c>
      <c r="H25" s="448">
        <v>167.30600000000001</v>
      </c>
      <c r="I25" s="449">
        <v>128.523</v>
      </c>
      <c r="J25" s="200">
        <v>458.83500000000004</v>
      </c>
      <c r="K25" s="448">
        <v>1008.3608400000001</v>
      </c>
      <c r="L25" s="447">
        <v>158.19343000000001</v>
      </c>
      <c r="M25" s="448">
        <v>153.12784099999999</v>
      </c>
      <c r="N25" s="449">
        <v>138.36875000000001</v>
      </c>
      <c r="O25" s="200">
        <v>449.690021</v>
      </c>
      <c r="P25" s="448">
        <v>1458.0508610000002</v>
      </c>
      <c r="Q25" s="447">
        <v>172.217142</v>
      </c>
      <c r="R25" s="448">
        <v>184.13859199999999</v>
      </c>
      <c r="S25" s="449">
        <v>208.464</v>
      </c>
      <c r="T25" s="200">
        <v>564.81973399999993</v>
      </c>
      <c r="U25" s="448">
        <v>2022.8705950000001</v>
      </c>
      <c r="V25" s="447">
        <v>214.44151099999999</v>
      </c>
      <c r="W25" s="448">
        <v>189.83199999999999</v>
      </c>
      <c r="X25" s="449">
        <v>194.691</v>
      </c>
      <c r="Y25" s="200">
        <v>598.96451100000002</v>
      </c>
      <c r="Z25" s="443">
        <v>195.69800000000001</v>
      </c>
      <c r="AA25" s="443">
        <v>178.48</v>
      </c>
      <c r="AB25" s="443">
        <v>166.04851199999999</v>
      </c>
      <c r="AC25" s="449">
        <v>540.22651199999996</v>
      </c>
      <c r="AD25" s="448">
        <v>1139.1910229999999</v>
      </c>
      <c r="AE25" s="448">
        <v>174.59447</v>
      </c>
      <c r="AF25" s="448">
        <v>130.17417599999999</v>
      </c>
      <c r="AG25" s="51">
        <v>147.91615200000001</v>
      </c>
      <c r="AH25" s="451">
        <v>452.684798</v>
      </c>
      <c r="AI25" s="451">
        <v>1591.8758209999999</v>
      </c>
      <c r="AJ25" s="448">
        <v>161.57093599999999</v>
      </c>
      <c r="AK25" s="448">
        <v>165.61436800000001</v>
      </c>
      <c r="AL25" s="448">
        <v>179.29499999999999</v>
      </c>
      <c r="AM25" s="448">
        <v>506.48030399999993</v>
      </c>
      <c r="AN25" s="448">
        <v>2098.3561249999998</v>
      </c>
      <c r="AO25" s="447">
        <v>175.67242199999998</v>
      </c>
      <c r="AP25" s="448">
        <v>146.69601399999999</v>
      </c>
      <c r="AQ25" s="449">
        <v>157.80099999999999</v>
      </c>
      <c r="AR25" s="200">
        <v>480.16943599999996</v>
      </c>
      <c r="AS25" s="443">
        <v>123.41509600000001</v>
      </c>
      <c r="AT25" s="443">
        <v>150.003218</v>
      </c>
      <c r="AU25" s="443">
        <v>144.25700000000001</v>
      </c>
      <c r="AV25" s="449">
        <v>417.67531400000001</v>
      </c>
      <c r="AW25" s="448">
        <v>897.84474999999998</v>
      </c>
      <c r="AX25" s="448">
        <v>153.437984</v>
      </c>
      <c r="AY25" s="448">
        <v>148.54127</v>
      </c>
      <c r="AZ25" s="51">
        <v>148.577</v>
      </c>
      <c r="BA25" s="451">
        <v>450.55625399999997</v>
      </c>
      <c r="BB25" s="451">
        <v>1348.4010039999998</v>
      </c>
      <c r="BC25" s="448">
        <v>154.51992000000001</v>
      </c>
      <c r="BD25" s="448">
        <v>153.20717200000001</v>
      </c>
      <c r="BE25" s="448">
        <v>176.22657599999999</v>
      </c>
      <c r="BF25" s="380">
        <v>483.95366799999999</v>
      </c>
      <c r="BG25" s="393">
        <v>-22.526635999999939</v>
      </c>
      <c r="BH25" s="405">
        <v>-4.4476825302173895E-2</v>
      </c>
      <c r="BI25" s="380">
        <v>1832.3546719999999</v>
      </c>
      <c r="BJ25" s="380">
        <v>-266.00145299999986</v>
      </c>
      <c r="BK25" s="333">
        <v>-0.12676659115716116</v>
      </c>
      <c r="BL25" s="447">
        <v>185.33771999999999</v>
      </c>
      <c r="BM25" s="448">
        <v>151.05377799999999</v>
      </c>
      <c r="BN25" s="450">
        <v>152.123784</v>
      </c>
      <c r="BO25" s="200">
        <v>488.51528199999996</v>
      </c>
      <c r="BP25" s="447">
        <v>118.494494</v>
      </c>
      <c r="BQ25" s="448">
        <v>130.73603900000001</v>
      </c>
      <c r="BR25" s="449">
        <v>141.253412</v>
      </c>
      <c r="BS25" s="443">
        <v>-3.0035880000000077</v>
      </c>
      <c r="BT25" s="461">
        <v>-2.0821090137740337E-2</v>
      </c>
      <c r="BU25" s="449">
        <v>390.48394500000001</v>
      </c>
      <c r="BV25" s="443">
        <v>-27.191369000000009</v>
      </c>
      <c r="BW25" s="461">
        <v>-6.510169044848077E-2</v>
      </c>
      <c r="BX25" s="448">
        <v>878.99922700000002</v>
      </c>
      <c r="BY25" s="380">
        <v>-18.845522999999957</v>
      </c>
      <c r="BZ25" s="333">
        <v>-2.0989734583846436E-2</v>
      </c>
      <c r="CA25" s="380">
        <v>150.716172</v>
      </c>
      <c r="CB25" s="380">
        <v>-2.7218119999999999</v>
      </c>
      <c r="CC25" s="333">
        <v>-1.7738840989985894E-2</v>
      </c>
      <c r="CD25" s="380">
        <v>132.49750399999999</v>
      </c>
      <c r="CE25" s="380">
        <v>-16.043766000000005</v>
      </c>
      <c r="CF25" s="333">
        <v>-0.1080088112886069</v>
      </c>
      <c r="CG25" s="380">
        <v>143.102113</v>
      </c>
      <c r="CH25" s="380">
        <f t="shared" si="0"/>
        <v>-5.4748869999999954</v>
      </c>
      <c r="CI25" s="573">
        <f t="shared" si="1"/>
        <v>-3.6848819130821026E-2</v>
      </c>
      <c r="CJ25" s="380">
        <v>426.315789</v>
      </c>
      <c r="CK25" s="380">
        <f t="shared" si="2"/>
        <v>-24.240464999999972</v>
      </c>
      <c r="CL25" s="573">
        <f t="shared" si="3"/>
        <v>-5.3801195266507104E-2</v>
      </c>
      <c r="CM25" s="566">
        <v>1305.315016</v>
      </c>
      <c r="CN25" s="566">
        <f t="shared" si="4"/>
        <v>-43.085987999999816</v>
      </c>
      <c r="CO25" s="573">
        <f t="shared" si="5"/>
        <v>-3.1953393591510421E-2</v>
      </c>
      <c r="CP25" s="566">
        <v>175.21989600000001</v>
      </c>
      <c r="CQ25" s="566">
        <f t="shared" si="91"/>
        <v>20.699975999999992</v>
      </c>
      <c r="CR25" s="573">
        <f t="shared" si="6"/>
        <v>0.13396315504175765</v>
      </c>
      <c r="CS25" s="566">
        <v>193.74379199999998</v>
      </c>
      <c r="CT25" s="566">
        <f t="shared" si="7"/>
        <v>40.536619999999971</v>
      </c>
      <c r="CU25" s="573">
        <f t="shared" si="8"/>
        <v>0.2645869607200893</v>
      </c>
      <c r="CV25" s="566">
        <v>227.94687200000001</v>
      </c>
      <c r="CW25" s="566">
        <f t="shared" si="9"/>
        <v>51.720296000000019</v>
      </c>
      <c r="CX25" s="573">
        <f t="shared" si="10"/>
        <v>0.29348749305553107</v>
      </c>
      <c r="CY25" s="380">
        <v>596.91056000000003</v>
      </c>
      <c r="CZ25" s="380">
        <f t="shared" si="11"/>
        <v>112.95689200000004</v>
      </c>
      <c r="DA25" s="573">
        <f t="shared" si="12"/>
        <v>0.23340435142646762</v>
      </c>
      <c r="DB25" s="566">
        <v>1902.225576</v>
      </c>
      <c r="DC25" s="566">
        <f t="shared" si="13"/>
        <v>69.87090400000011</v>
      </c>
      <c r="DD25" s="573">
        <f t="shared" si="14"/>
        <v>3.8131757496345724E-2</v>
      </c>
      <c r="DE25" s="566">
        <v>219.25025600000001</v>
      </c>
      <c r="DF25" s="566">
        <f t="shared" si="92"/>
        <v>33.912536000000017</v>
      </c>
      <c r="DG25" s="573">
        <f t="shared" si="15"/>
        <v>0.18297697845856753</v>
      </c>
      <c r="DH25" s="380">
        <v>208.55306400000001</v>
      </c>
      <c r="DI25" s="380">
        <f t="shared" si="16"/>
        <v>57.499286000000012</v>
      </c>
      <c r="DJ25" s="573">
        <f t="shared" si="17"/>
        <v>0.38065440508214243</v>
      </c>
      <c r="DK25" s="566">
        <v>204.55443199999999</v>
      </c>
      <c r="DL25" s="566">
        <f t="shared" si="18"/>
        <v>52.430647999999991</v>
      </c>
      <c r="DM25" s="573">
        <f t="shared" si="19"/>
        <v>0.34465779525968138</v>
      </c>
      <c r="DN25" s="566">
        <v>632.357752</v>
      </c>
      <c r="DO25" s="566">
        <f t="shared" si="20"/>
        <v>143.84247000000005</v>
      </c>
      <c r="DP25" s="573">
        <f t="shared" si="21"/>
        <v>0.29444825023918098</v>
      </c>
      <c r="DQ25" s="380">
        <v>143.08693599999998</v>
      </c>
      <c r="DR25" s="380">
        <f t="shared" si="22"/>
        <v>24.592441999999977</v>
      </c>
      <c r="DS25" s="573">
        <f t="shared" si="23"/>
        <v>0.20754079932186534</v>
      </c>
      <c r="DT25" s="566">
        <v>170.8605</v>
      </c>
      <c r="DU25" s="566">
        <f t="shared" si="24"/>
        <v>40.124460999999997</v>
      </c>
      <c r="DV25" s="573">
        <f t="shared" si="25"/>
        <v>0.30691201375620686</v>
      </c>
      <c r="DW25" s="566">
        <v>160.97589300000001</v>
      </c>
      <c r="DX25" s="566">
        <f t="shared" si="26"/>
        <v>19.722481000000016</v>
      </c>
      <c r="DY25" s="573">
        <f t="shared" si="27"/>
        <v>0.13962481132845142</v>
      </c>
      <c r="DZ25" s="380">
        <v>474.92332899999997</v>
      </c>
      <c r="EA25" s="380">
        <f t="shared" si="28"/>
        <v>84.439383999999961</v>
      </c>
      <c r="EB25" s="573">
        <f t="shared" si="29"/>
        <v>0.21624290852726341</v>
      </c>
      <c r="EC25" s="380">
        <v>1107.2810810000001</v>
      </c>
      <c r="ED25" s="380">
        <f t="shared" si="30"/>
        <v>228.28185400000007</v>
      </c>
      <c r="EE25" s="573">
        <f t="shared" si="31"/>
        <v>0.25970654693192358</v>
      </c>
      <c r="EF25" s="380">
        <v>147.42959999999999</v>
      </c>
      <c r="EG25" s="380">
        <f t="shared" si="32"/>
        <v>-3.2865720000000067</v>
      </c>
      <c r="EH25" s="573">
        <f t="shared" si="33"/>
        <v>-2.1806365941937581E-2</v>
      </c>
      <c r="EI25" s="380">
        <v>154.15554399999999</v>
      </c>
      <c r="EJ25" s="380">
        <f t="shared" si="34"/>
        <v>21.65804</v>
      </c>
      <c r="EK25" s="573">
        <f t="shared" si="35"/>
        <v>0.16345998487639435</v>
      </c>
      <c r="EL25" s="380">
        <v>154.05873600000001</v>
      </c>
      <c r="EM25" s="380">
        <f t="shared" si="36"/>
        <v>10.956623000000008</v>
      </c>
      <c r="EN25" s="573">
        <f t="shared" si="37"/>
        <v>7.6565067910632514E-2</v>
      </c>
      <c r="EO25" s="380">
        <v>455.64388000000002</v>
      </c>
      <c r="EP25" s="380">
        <f t="shared" si="38"/>
        <v>29.328091000000029</v>
      </c>
      <c r="EQ25" s="573">
        <f t="shared" si="39"/>
        <v>6.8794287607302357E-2</v>
      </c>
      <c r="ER25" s="380">
        <v>1562.9249610000002</v>
      </c>
      <c r="ES25" s="380">
        <f t="shared" si="40"/>
        <v>257.60994500000015</v>
      </c>
      <c r="ET25" s="573">
        <f t="shared" si="41"/>
        <v>0.19735461696397136</v>
      </c>
      <c r="EU25" s="380">
        <v>159.551174</v>
      </c>
      <c r="EV25" s="380">
        <f t="shared" si="42"/>
        <v>-15.668722000000002</v>
      </c>
      <c r="EW25" s="573">
        <f t="shared" si="43"/>
        <v>-8.9423189704438605E-2</v>
      </c>
      <c r="EX25" s="380">
        <v>186.04077600000002</v>
      </c>
      <c r="EY25" s="380">
        <f t="shared" si="44"/>
        <v>-7.7030159999999626</v>
      </c>
      <c r="EZ25" s="573">
        <f t="shared" si="45"/>
        <v>-3.9758775857963814E-2</v>
      </c>
      <c r="FA25" s="380">
        <v>202.55400800000001</v>
      </c>
      <c r="FB25" s="380">
        <f t="shared" si="46"/>
        <v>-25.392864000000003</v>
      </c>
      <c r="FC25" s="573">
        <f t="shared" si="47"/>
        <v>-0.11139816825387278</v>
      </c>
      <c r="FD25" s="380">
        <v>548.14595800000006</v>
      </c>
      <c r="FE25" s="380">
        <f t="shared" si="48"/>
        <v>-48.764601999999968</v>
      </c>
      <c r="FF25" s="573">
        <f t="shared" si="49"/>
        <v>-8.1694989614524441E-2</v>
      </c>
      <c r="FG25" s="380">
        <v>2111.0709190000002</v>
      </c>
      <c r="FH25" s="380">
        <f t="shared" si="50"/>
        <v>208.84534300000018</v>
      </c>
      <c r="FI25" s="573">
        <f t="shared" si="51"/>
        <v>0.10978999842866174</v>
      </c>
      <c r="FJ25" s="443">
        <v>193.977487</v>
      </c>
      <c r="FK25" s="380">
        <f t="shared" si="52"/>
        <v>-25.272769000000011</v>
      </c>
      <c r="FL25" s="573">
        <f t="shared" si="53"/>
        <v>-0.11526905127079994</v>
      </c>
      <c r="FM25" s="443">
        <v>167.84645900000001</v>
      </c>
      <c r="FN25" s="380">
        <f t="shared" si="93"/>
        <v>-40.706604999999996</v>
      </c>
      <c r="FO25" s="573">
        <f t="shared" si="54"/>
        <v>-0.19518584008911993</v>
      </c>
      <c r="FP25" s="443">
        <v>180.37042199999999</v>
      </c>
      <c r="FQ25" s="380">
        <f t="shared" si="94"/>
        <v>-24.184010000000001</v>
      </c>
      <c r="FR25" s="573">
        <f t="shared" si="55"/>
        <v>-0.11822774878815631</v>
      </c>
      <c r="FS25" s="443">
        <v>542.19436799999994</v>
      </c>
      <c r="FT25" s="380">
        <f t="shared" si="95"/>
        <v>-90.163384000000065</v>
      </c>
      <c r="FU25" s="573">
        <f t="shared" si="56"/>
        <v>-0.14258287134906517</v>
      </c>
      <c r="FV25" s="443">
        <v>133.060968</v>
      </c>
      <c r="FW25" s="380">
        <f t="shared" si="136"/>
        <v>-10.025967999999978</v>
      </c>
      <c r="FX25" s="573">
        <f t="shared" si="137"/>
        <v>-7.0069066263323848E-2</v>
      </c>
      <c r="FY25" s="443">
        <v>159.37876</v>
      </c>
      <c r="FZ25" s="380">
        <f t="shared" si="97"/>
        <v>-11.481740000000002</v>
      </c>
      <c r="GA25" s="573">
        <f t="shared" si="58"/>
        <v>-6.7199499006499464E-2</v>
      </c>
      <c r="GB25" s="443">
        <v>127.62685499999999</v>
      </c>
      <c r="GC25" s="380">
        <f t="shared" si="98"/>
        <v>-33.349038000000021</v>
      </c>
      <c r="GD25" s="573">
        <f t="shared" si="59"/>
        <v>-0.20716790184229647</v>
      </c>
      <c r="GE25" s="443">
        <v>420.06658299999998</v>
      </c>
      <c r="GF25" s="380">
        <f t="shared" si="99"/>
        <v>-54.856745999999987</v>
      </c>
      <c r="GG25" s="573">
        <f t="shared" si="60"/>
        <v>-0.11550653052884667</v>
      </c>
      <c r="GH25" s="443">
        <v>962.26095099999998</v>
      </c>
      <c r="GI25" s="380">
        <f t="shared" si="100"/>
        <v>-145.02013000000011</v>
      </c>
      <c r="GJ25" s="573">
        <f t="shared" si="61"/>
        <v>-0.13096957266625608</v>
      </c>
      <c r="GK25" s="443">
        <v>131.758366</v>
      </c>
      <c r="GL25" s="380">
        <f t="shared" si="101"/>
        <v>-15.671233999999998</v>
      </c>
      <c r="GM25" s="573">
        <f t="shared" si="62"/>
        <v>-0.10629638824225257</v>
      </c>
      <c r="GN25" s="443">
        <v>139.002227</v>
      </c>
      <c r="GO25" s="380">
        <f t="shared" si="102"/>
        <v>-15.153316999999987</v>
      </c>
      <c r="GP25" s="573">
        <f t="shared" si="63"/>
        <v>-9.8298877917747732E-2</v>
      </c>
      <c r="GQ25" s="443">
        <v>103.968442</v>
      </c>
      <c r="GR25" s="380">
        <f t="shared" si="103"/>
        <v>-50.090294000000014</v>
      </c>
      <c r="GS25" s="573">
        <f t="shared" si="64"/>
        <v>-0.32513764100985493</v>
      </c>
      <c r="GT25" s="443">
        <v>374.72903499999995</v>
      </c>
      <c r="GU25" s="380">
        <f t="shared" si="104"/>
        <v>-80.914845000000071</v>
      </c>
      <c r="GV25" s="573">
        <f t="shared" si="65"/>
        <v>-0.17758352202601749</v>
      </c>
      <c r="GW25" s="443">
        <v>1336.989986</v>
      </c>
      <c r="GX25" s="380">
        <f t="shared" si="105"/>
        <v>-225.93497500000012</v>
      </c>
      <c r="GY25" s="573">
        <f t="shared" si="66"/>
        <v>-0.14455906754182302</v>
      </c>
      <c r="GZ25" s="443">
        <v>122.32127199999999</v>
      </c>
      <c r="HA25" s="380">
        <f t="shared" si="106"/>
        <v>-37.22990200000001</v>
      </c>
      <c r="HB25" s="573">
        <f t="shared" si="67"/>
        <v>-0.23334144818013064</v>
      </c>
      <c r="HC25" s="443">
        <v>171.61942199999999</v>
      </c>
      <c r="HD25" s="380">
        <f t="shared" si="107"/>
        <v>-14.421354000000036</v>
      </c>
      <c r="HE25" s="573">
        <f t="shared" si="68"/>
        <v>-7.7517167526757871E-2</v>
      </c>
      <c r="HF25" s="443">
        <v>185.54997599999999</v>
      </c>
      <c r="HG25" s="380">
        <f t="shared" si="108"/>
        <v>-17.004032000000024</v>
      </c>
      <c r="HH25" s="573">
        <f t="shared" si="69"/>
        <v>-8.3948138908216632E-2</v>
      </c>
      <c r="HI25" s="443">
        <v>479.49067000000002</v>
      </c>
      <c r="HJ25" s="380">
        <f t="shared" si="109"/>
        <v>-68.655288000000041</v>
      </c>
      <c r="HK25" s="573">
        <f t="shared" si="70"/>
        <v>-0.12525001233339395</v>
      </c>
      <c r="HL25" s="443">
        <v>1816.4806560000002</v>
      </c>
      <c r="HM25" s="380">
        <f t="shared" si="110"/>
        <v>-294.59026300000005</v>
      </c>
      <c r="HN25" s="573">
        <f t="shared" si="71"/>
        <v>-0.13954541287487651</v>
      </c>
      <c r="HO25" s="443">
        <v>188.38839999999999</v>
      </c>
      <c r="HP25" s="380">
        <f t="shared" si="111"/>
        <v>-5.5890870000000064</v>
      </c>
      <c r="HQ25" s="573">
        <f t="shared" si="72"/>
        <v>-2.8813070456985591E-2</v>
      </c>
      <c r="HR25" s="443">
        <v>145.00517300000001</v>
      </c>
      <c r="HS25" s="380">
        <f t="shared" si="112"/>
        <v>-22.841285999999997</v>
      </c>
      <c r="HT25" s="573">
        <f t="shared" si="73"/>
        <v>-0.136084407952866</v>
      </c>
      <c r="HU25" s="443">
        <v>159.86482199999998</v>
      </c>
      <c r="HV25" s="380">
        <f t="shared" si="113"/>
        <v>-20.505600000000015</v>
      </c>
      <c r="HW25" s="573">
        <f t="shared" si="74"/>
        <v>-0.1136860454869924</v>
      </c>
      <c r="HX25" s="443">
        <v>493.25839499999995</v>
      </c>
      <c r="HY25" s="380">
        <f t="shared" si="114"/>
        <v>-48.93597299999999</v>
      </c>
      <c r="HZ25" s="573">
        <f t="shared" si="75"/>
        <v>-9.0255406341660849E-2</v>
      </c>
      <c r="IA25" s="443">
        <v>156.209496</v>
      </c>
      <c r="IB25" s="380">
        <f t="shared" si="115"/>
        <v>23.148527999999999</v>
      </c>
      <c r="IC25" s="573">
        <f t="shared" si="76"/>
        <v>0.17396933411757531</v>
      </c>
      <c r="ID25" s="443">
        <v>140.71066399999998</v>
      </c>
      <c r="IE25" s="380">
        <f t="shared" si="116"/>
        <v>-18.66809600000002</v>
      </c>
      <c r="IF25" s="573">
        <f t="shared" si="77"/>
        <v>-0.11713038801406173</v>
      </c>
      <c r="IG25" s="443">
        <v>152.519837</v>
      </c>
      <c r="IH25" s="380">
        <f t="shared" si="117"/>
        <v>24.892982000000003</v>
      </c>
      <c r="II25" s="573">
        <f t="shared" si="78"/>
        <v>0.19504501619192924</v>
      </c>
      <c r="IJ25" s="443">
        <v>449.43999700000001</v>
      </c>
      <c r="IK25" s="380">
        <f t="shared" si="118"/>
        <v>29.373414000000025</v>
      </c>
      <c r="IL25" s="573">
        <f t="shared" si="79"/>
        <v>6.9925614625717628E-2</v>
      </c>
      <c r="IM25" s="443">
        <v>942.69839200000001</v>
      </c>
      <c r="IN25" s="380">
        <f t="shared" si="119"/>
        <v>-19.562558999999965</v>
      </c>
      <c r="IO25" s="573">
        <f t="shared" si="80"/>
        <v>-2.0329785781777989E-2</v>
      </c>
      <c r="IP25" s="443">
        <v>149.87362200000001</v>
      </c>
      <c r="IQ25" s="380">
        <f t="shared" si="120"/>
        <v>18.115256000000016</v>
      </c>
      <c r="IR25" s="573">
        <f t="shared" si="81"/>
        <v>0.13748846885365912</v>
      </c>
      <c r="IS25" s="443">
        <v>137.022954</v>
      </c>
      <c r="IT25" s="380">
        <f t="shared" si="121"/>
        <v>-1.9792730000000063</v>
      </c>
      <c r="IU25" s="573">
        <f t="shared" si="82"/>
        <v>-1.4239145967064298E-2</v>
      </c>
      <c r="IV25" s="443">
        <v>150.54392000000001</v>
      </c>
      <c r="IW25" s="380">
        <f t="shared" si="122"/>
        <v>46.575478000000018</v>
      </c>
      <c r="IX25" s="573">
        <f t="shared" si="83"/>
        <v>0.44797706981124158</v>
      </c>
      <c r="IY25" s="443">
        <v>437.440496</v>
      </c>
      <c r="IZ25" s="380">
        <f t="shared" si="123"/>
        <v>62.711461000000043</v>
      </c>
      <c r="JA25" s="573">
        <f t="shared" si="84"/>
        <v>0.1673514863880245</v>
      </c>
      <c r="JB25" s="443">
        <v>1380.138888</v>
      </c>
      <c r="JC25" s="380">
        <f t="shared" si="124"/>
        <v>43.148901999999907</v>
      </c>
      <c r="JD25" s="573">
        <f t="shared" si="85"/>
        <v>3.2273167676515349E-2</v>
      </c>
      <c r="JE25" s="443">
        <v>176.726992</v>
      </c>
      <c r="JF25" s="380">
        <f t="shared" si="125"/>
        <v>54.405720000000002</v>
      </c>
      <c r="JG25" s="573">
        <f t="shared" si="86"/>
        <v>0.44477725836598564</v>
      </c>
      <c r="JH25" s="443">
        <v>183.58606400000002</v>
      </c>
      <c r="JI25" s="380">
        <f t="shared" si="126"/>
        <v>11.966642000000036</v>
      </c>
      <c r="JJ25" s="573">
        <f t="shared" si="87"/>
        <v>6.9727784073296994E-2</v>
      </c>
      <c r="JK25" s="443">
        <v>189.18210200000001</v>
      </c>
      <c r="JL25" s="380">
        <f t="shared" si="127"/>
        <v>3.6321260000000279</v>
      </c>
      <c r="JM25" s="573">
        <f t="shared" si="88"/>
        <v>1.9574920343832479E-2</v>
      </c>
      <c r="JN25" s="443">
        <v>549.49515800000006</v>
      </c>
      <c r="JO25" s="380">
        <f t="shared" si="128"/>
        <v>70.004488000000038</v>
      </c>
      <c r="JP25" s="573">
        <f t="shared" si="89"/>
        <v>0.14599760199713591</v>
      </c>
      <c r="JQ25" s="443">
        <v>1929.6340460000001</v>
      </c>
      <c r="JR25" s="380">
        <f t="shared" si="129"/>
        <v>113.15338999999994</v>
      </c>
      <c r="JS25" s="573">
        <f t="shared" si="90"/>
        <v>6.2292647943287503E-2</v>
      </c>
    </row>
    <row r="26" spans="1:279" x14ac:dyDescent="0.25">
      <c r="A26" s="4" t="s">
        <v>23</v>
      </c>
      <c r="B26" s="223">
        <v>32.009697000000003</v>
      </c>
      <c r="C26" s="447">
        <v>1.42</v>
      </c>
      <c r="D26" s="448">
        <v>5.1660000000000004</v>
      </c>
      <c r="E26" s="449">
        <v>7.0970000000000004</v>
      </c>
      <c r="F26" s="200">
        <v>13.683</v>
      </c>
      <c r="G26" s="447">
        <v>2.0950000000000002</v>
      </c>
      <c r="H26" s="448">
        <v>3.1659999999999999</v>
      </c>
      <c r="I26" s="449">
        <v>6.1849999999999996</v>
      </c>
      <c r="J26" s="200">
        <v>11.446</v>
      </c>
      <c r="K26" s="448">
        <v>25.128999999999998</v>
      </c>
      <c r="L26" s="447">
        <v>2.4612039999999999</v>
      </c>
      <c r="M26" s="448">
        <v>5.3751600000000002</v>
      </c>
      <c r="N26" s="449">
        <v>2.1280299999999999</v>
      </c>
      <c r="O26" s="200">
        <v>9.9643940000000004</v>
      </c>
      <c r="P26" s="448">
        <v>35.093393999999996</v>
      </c>
      <c r="Q26" s="447">
        <v>0.97616199999999997</v>
      </c>
      <c r="R26" s="448">
        <v>0.22853599999999999</v>
      </c>
      <c r="S26" s="449">
        <v>0.04</v>
      </c>
      <c r="T26" s="200">
        <v>1.2446980000000001</v>
      </c>
      <c r="U26" s="448">
        <v>36.338091999999996</v>
      </c>
      <c r="V26" s="447">
        <v>0.52700000000000002</v>
      </c>
      <c r="W26" s="448">
        <v>0</v>
      </c>
      <c r="X26" s="449">
        <v>0.126</v>
      </c>
      <c r="Y26" s="200">
        <v>0.65300000000000002</v>
      </c>
      <c r="Z26" s="443">
        <v>0.14899999999999999</v>
      </c>
      <c r="AA26" s="443">
        <v>4.9930000000000002E-2</v>
      </c>
      <c r="AB26" s="443">
        <v>0.435</v>
      </c>
      <c r="AC26" s="449">
        <v>0.63392999999999999</v>
      </c>
      <c r="AD26" s="448">
        <v>1.2869299999999999</v>
      </c>
      <c r="AE26" s="448">
        <v>0.18427199999999999</v>
      </c>
      <c r="AF26" s="448">
        <v>0.31063000000000002</v>
      </c>
      <c r="AG26" s="51">
        <v>6.3489999999999996E-3</v>
      </c>
      <c r="AH26" s="451">
        <v>0.501251</v>
      </c>
      <c r="AI26" s="451">
        <v>1.7881809999999998</v>
      </c>
      <c r="AJ26" s="448">
        <v>0.27739900000000001</v>
      </c>
      <c r="AK26" s="448">
        <v>0.51322999999999996</v>
      </c>
      <c r="AL26" s="448">
        <v>3.4000000000000002E-2</v>
      </c>
      <c r="AM26" s="448">
        <v>0.82462900000000006</v>
      </c>
      <c r="AN26" s="448">
        <v>2.6128099999999996</v>
      </c>
      <c r="AO26" s="447">
        <v>0</v>
      </c>
      <c r="AP26" s="448">
        <v>0.148422</v>
      </c>
      <c r="AQ26" s="449">
        <v>2.5999999999999999E-2</v>
      </c>
      <c r="AR26" s="200">
        <v>0.17442199999999999</v>
      </c>
      <c r="AS26" s="443">
        <v>4.7038000000000003E-2</v>
      </c>
      <c r="AT26" s="443">
        <v>0.92827099999999996</v>
      </c>
      <c r="AU26" s="443">
        <v>0.17399999999999999</v>
      </c>
      <c r="AV26" s="449">
        <v>1.1493089999999999</v>
      </c>
      <c r="AW26" s="448">
        <v>1.323731</v>
      </c>
      <c r="AX26" s="448">
        <v>0.40347699999999997</v>
      </c>
      <c r="AY26" s="448">
        <v>2.1212900000000001</v>
      </c>
      <c r="AZ26" s="51">
        <v>6.2E-2</v>
      </c>
      <c r="BA26" s="451">
        <v>2.586767</v>
      </c>
      <c r="BB26" s="451">
        <v>3.910498</v>
      </c>
      <c r="BC26" s="448">
        <v>1.3009500000000001</v>
      </c>
      <c r="BD26" s="448">
        <v>0</v>
      </c>
      <c r="BE26" s="448">
        <v>0.16128500000000001</v>
      </c>
      <c r="BF26" s="380">
        <v>1.4622350000000002</v>
      </c>
      <c r="BG26" s="393">
        <v>0.63760600000000012</v>
      </c>
      <c r="BH26" s="405">
        <v>0.77320346483085123</v>
      </c>
      <c r="BI26" s="380">
        <v>5.3727330000000002</v>
      </c>
      <c r="BJ26" s="380">
        <v>2.7599230000000006</v>
      </c>
      <c r="BK26" s="333">
        <v>1.0563045150623278</v>
      </c>
      <c r="BL26" s="447">
        <v>2.2258E-2</v>
      </c>
      <c r="BM26" s="448">
        <v>2.6232999999999999E-2</v>
      </c>
      <c r="BN26" s="450">
        <v>0.15887299999999999</v>
      </c>
      <c r="BO26" s="200">
        <v>0.20736399999999999</v>
      </c>
      <c r="BP26" s="447">
        <v>2.6879E-2</v>
      </c>
      <c r="BQ26" s="448">
        <v>0.31718099999999999</v>
      </c>
      <c r="BR26" s="449">
        <v>2.1597999999999999E-2</v>
      </c>
      <c r="BS26" s="443">
        <v>-0.15240199999999998</v>
      </c>
      <c r="BT26" s="461">
        <v>-0.87587356321839072</v>
      </c>
      <c r="BU26" s="449">
        <v>0.36565799999999998</v>
      </c>
      <c r="BV26" s="443">
        <v>-0.78365099999999988</v>
      </c>
      <c r="BW26" s="461">
        <v>-0.68184535229429155</v>
      </c>
      <c r="BX26" s="448">
        <v>0.57302199999999992</v>
      </c>
      <c r="BY26" s="380">
        <v>-0.75070900000000007</v>
      </c>
      <c r="BZ26" s="333">
        <v>-0.56711597749089515</v>
      </c>
      <c r="CA26" s="380">
        <v>0.64504600000000001</v>
      </c>
      <c r="CB26" s="380">
        <v>0.24156900000000003</v>
      </c>
      <c r="CC26" s="333">
        <v>0.59871814254591971</v>
      </c>
      <c r="CD26" s="380">
        <v>0.16449800000000001</v>
      </c>
      <c r="CE26" s="380">
        <v>-1.9567920000000001</v>
      </c>
      <c r="CF26" s="333">
        <v>-0.92245378991085614</v>
      </c>
      <c r="CG26" s="380">
        <v>0</v>
      </c>
      <c r="CH26" s="380">
        <f t="shared" si="0"/>
        <v>-6.2E-2</v>
      </c>
      <c r="CI26" s="573">
        <f t="shared" si="1"/>
        <v>-1</v>
      </c>
      <c r="CJ26" s="380">
        <v>0.80954400000000004</v>
      </c>
      <c r="CK26" s="380">
        <f t="shared" si="2"/>
        <v>-1.777223</v>
      </c>
      <c r="CL26" s="573">
        <f t="shared" si="3"/>
        <v>-0.68704409790290355</v>
      </c>
      <c r="CM26" s="566">
        <v>1.382566</v>
      </c>
      <c r="CN26" s="566">
        <f t="shared" si="4"/>
        <v>-2.5279319999999998</v>
      </c>
      <c r="CO26" s="573">
        <f t="shared" si="5"/>
        <v>-0.64644758800541513</v>
      </c>
      <c r="CP26" s="566">
        <v>0.25286900000000001</v>
      </c>
      <c r="CQ26" s="566">
        <f t="shared" si="91"/>
        <v>-1.048081</v>
      </c>
      <c r="CR26" s="573">
        <f t="shared" si="6"/>
        <v>-0.80562742611168758</v>
      </c>
      <c r="CS26" s="566">
        <v>0.67470200000000002</v>
      </c>
      <c r="CT26" s="566">
        <f t="shared" si="7"/>
        <v>0.67470200000000002</v>
      </c>
      <c r="CU26" s="573">
        <f t="shared" si="8"/>
        <v>0</v>
      </c>
      <c r="CV26" s="566">
        <v>0.41785099999999997</v>
      </c>
      <c r="CW26" s="566">
        <f t="shared" si="9"/>
        <v>0.25656599999999996</v>
      </c>
      <c r="CX26" s="573">
        <f t="shared" si="10"/>
        <v>1.5907616951359391</v>
      </c>
      <c r="CY26" s="380">
        <v>1.3454220000000001</v>
      </c>
      <c r="CZ26" s="380">
        <f t="shared" si="11"/>
        <v>-0.11681300000000006</v>
      </c>
      <c r="DA26" s="573">
        <f t="shared" si="12"/>
        <v>-7.9886611933102439E-2</v>
      </c>
      <c r="DB26" s="566">
        <v>2.7279879999999999</v>
      </c>
      <c r="DC26" s="566">
        <f t="shared" si="13"/>
        <v>-2.6447450000000003</v>
      </c>
      <c r="DD26" s="573">
        <f t="shared" si="14"/>
        <v>-0.49225319776731885</v>
      </c>
      <c r="DE26" s="566">
        <v>0.38333100000000003</v>
      </c>
      <c r="DF26" s="566">
        <f t="shared" si="92"/>
        <v>0.36107300000000003</v>
      </c>
      <c r="DG26" s="573">
        <f t="shared" si="15"/>
        <v>16.222167310629889</v>
      </c>
      <c r="DH26" s="380">
        <v>9.9930000000000001E-3</v>
      </c>
      <c r="DI26" s="380">
        <f t="shared" si="16"/>
        <v>-1.6239999999999997E-2</v>
      </c>
      <c r="DJ26" s="573">
        <f t="shared" si="17"/>
        <v>-0.61906758662753014</v>
      </c>
      <c r="DK26" s="566">
        <v>1.1319000000000001E-2</v>
      </c>
      <c r="DL26" s="566">
        <f t="shared" si="18"/>
        <v>-0.14755399999999999</v>
      </c>
      <c r="DM26" s="573">
        <f t="shared" si="19"/>
        <v>-0.92875441390292879</v>
      </c>
      <c r="DN26" s="566">
        <v>0.40464300000000003</v>
      </c>
      <c r="DO26" s="566">
        <f t="shared" si="20"/>
        <v>0.19727900000000004</v>
      </c>
      <c r="DP26" s="573">
        <f t="shared" si="21"/>
        <v>0.95136571439594164</v>
      </c>
      <c r="DQ26" s="380">
        <v>6.4939999999999998E-3</v>
      </c>
      <c r="DR26" s="380">
        <f t="shared" si="22"/>
        <v>-2.0385E-2</v>
      </c>
      <c r="DS26" s="573">
        <f t="shared" si="23"/>
        <v>-0.75839874995349532</v>
      </c>
      <c r="DT26" s="566">
        <v>0.921875</v>
      </c>
      <c r="DU26" s="566">
        <f t="shared" si="24"/>
        <v>0.60469400000000006</v>
      </c>
      <c r="DV26" s="573">
        <f t="shared" si="25"/>
        <v>1.9064635019121576</v>
      </c>
      <c r="DW26" s="566">
        <v>4.3249000000000003E-2</v>
      </c>
      <c r="DX26" s="566">
        <f t="shared" si="26"/>
        <v>2.1651000000000004E-2</v>
      </c>
      <c r="DY26" s="573">
        <f t="shared" si="27"/>
        <v>1.0024539309195297</v>
      </c>
      <c r="DZ26" s="380">
        <v>0.97161799999999998</v>
      </c>
      <c r="EA26" s="380">
        <f t="shared" si="28"/>
        <v>0.60596000000000005</v>
      </c>
      <c r="EB26" s="573">
        <f t="shared" si="29"/>
        <v>1.6571769248860959</v>
      </c>
      <c r="EC26" s="380">
        <v>1.376261</v>
      </c>
      <c r="ED26" s="380">
        <f t="shared" si="30"/>
        <v>0.80323900000000004</v>
      </c>
      <c r="EE26" s="573">
        <f t="shared" si="31"/>
        <v>1.401759443790989</v>
      </c>
      <c r="EF26" s="380">
        <v>0.615707</v>
      </c>
      <c r="EG26" s="380">
        <f t="shared" si="32"/>
        <v>-2.9339000000000004E-2</v>
      </c>
      <c r="EH26" s="573">
        <f t="shared" si="33"/>
        <v>-4.5483577915373483E-2</v>
      </c>
      <c r="EI26" s="380">
        <v>1.2216020000000001</v>
      </c>
      <c r="EJ26" s="380">
        <f t="shared" si="34"/>
        <v>1.057104</v>
      </c>
      <c r="EK26" s="573">
        <f t="shared" si="35"/>
        <v>6.4262422643436397</v>
      </c>
      <c r="EL26" s="380">
        <v>0</v>
      </c>
      <c r="EM26" s="380">
        <f t="shared" si="36"/>
        <v>0</v>
      </c>
      <c r="EN26" s="573">
        <f t="shared" si="37"/>
        <v>0</v>
      </c>
      <c r="EO26" s="380">
        <v>1.8373090000000001</v>
      </c>
      <c r="EP26" s="380">
        <f t="shared" si="38"/>
        <v>1.027765</v>
      </c>
      <c r="EQ26" s="573">
        <f t="shared" si="39"/>
        <v>1.2695603944936902</v>
      </c>
      <c r="ER26" s="380">
        <v>3.2135699999999998</v>
      </c>
      <c r="ES26" s="380">
        <f t="shared" si="40"/>
        <v>1.8310039999999999</v>
      </c>
      <c r="ET26" s="573">
        <f t="shared" si="41"/>
        <v>1.3243519658374356</v>
      </c>
      <c r="EU26" s="380">
        <v>1.8855E-2</v>
      </c>
      <c r="EV26" s="380">
        <f t="shared" si="42"/>
        <v>-0.234014</v>
      </c>
      <c r="EW26" s="573">
        <f t="shared" si="43"/>
        <v>-0.92543569990785735</v>
      </c>
      <c r="EX26" s="380">
        <v>8.4096000000000004E-2</v>
      </c>
      <c r="EY26" s="380">
        <f t="shared" si="44"/>
        <v>-0.59060599999999996</v>
      </c>
      <c r="EZ26" s="573">
        <f t="shared" si="45"/>
        <v>-0.87535830633375911</v>
      </c>
      <c r="FA26" s="380">
        <v>0</v>
      </c>
      <c r="FB26" s="380">
        <f t="shared" si="46"/>
        <v>-0.41785099999999997</v>
      </c>
      <c r="FC26" s="573">
        <f t="shared" si="47"/>
        <v>-1</v>
      </c>
      <c r="FD26" s="380">
        <v>0.102951</v>
      </c>
      <c r="FE26" s="380">
        <f t="shared" si="48"/>
        <v>-1.2424710000000001</v>
      </c>
      <c r="FF26" s="573">
        <f t="shared" si="49"/>
        <v>-0.92348051392053943</v>
      </c>
      <c r="FG26" s="380">
        <v>3.3165209999999998</v>
      </c>
      <c r="FH26" s="380">
        <f t="shared" si="50"/>
        <v>0.58853299999999997</v>
      </c>
      <c r="FI26" s="573">
        <f t="shared" si="51"/>
        <v>0.21573885222369013</v>
      </c>
      <c r="FJ26" s="443">
        <v>0</v>
      </c>
      <c r="FK26" s="380">
        <f t="shared" si="52"/>
        <v>-0.38333100000000003</v>
      </c>
      <c r="FL26" s="573">
        <f t="shared" si="53"/>
        <v>-1</v>
      </c>
      <c r="FN26" s="380"/>
      <c r="FO26" s="573"/>
      <c r="FP26" s="443"/>
      <c r="FQ26" s="380"/>
      <c r="FR26" s="573"/>
      <c r="FS26" s="443"/>
      <c r="FT26" s="380"/>
      <c r="FU26" s="573"/>
      <c r="FV26" s="443"/>
      <c r="FW26" s="380"/>
      <c r="FX26" s="573"/>
      <c r="FY26" s="443"/>
      <c r="FZ26" s="380"/>
      <c r="GA26" s="573"/>
      <c r="GB26" s="443"/>
      <c r="GC26" s="380"/>
      <c r="GD26" s="573"/>
      <c r="GE26" s="443"/>
      <c r="GF26" s="380"/>
      <c r="GG26" s="573"/>
      <c r="GH26" s="443"/>
      <c r="GI26" s="380"/>
      <c r="GJ26" s="573"/>
      <c r="GK26" s="443"/>
      <c r="GL26" s="380"/>
      <c r="GM26" s="573"/>
      <c r="GN26" s="443"/>
      <c r="GO26" s="380"/>
      <c r="GP26" s="573"/>
      <c r="GQ26" s="443"/>
      <c r="GR26" s="380"/>
      <c r="GS26" s="573"/>
      <c r="GT26" s="443"/>
      <c r="GU26" s="380"/>
      <c r="GV26" s="573"/>
      <c r="GW26" s="443"/>
      <c r="GX26" s="380"/>
      <c r="GY26" s="573"/>
      <c r="GZ26" s="443"/>
      <c r="HA26" s="380"/>
      <c r="HB26" s="573"/>
      <c r="HC26" s="443"/>
      <c r="HD26" s="380"/>
      <c r="HE26" s="573"/>
      <c r="HF26" s="443"/>
      <c r="HG26" s="380"/>
      <c r="HH26" s="573"/>
      <c r="HI26" s="443"/>
      <c r="HJ26" s="380"/>
      <c r="HK26" s="573"/>
      <c r="HL26" s="443"/>
      <c r="HM26" s="380"/>
      <c r="HN26" s="573"/>
      <c r="HO26" s="443"/>
      <c r="HP26" s="380"/>
      <c r="HQ26" s="573"/>
      <c r="HR26" s="443"/>
      <c r="HS26" s="380"/>
      <c r="HT26" s="573"/>
      <c r="HU26" s="443"/>
      <c r="HV26" s="380"/>
      <c r="HW26" s="573"/>
      <c r="HX26" s="443"/>
      <c r="HY26" s="380"/>
      <c r="HZ26" s="573"/>
      <c r="IA26" s="443"/>
      <c r="IB26" s="380"/>
      <c r="IC26" s="573"/>
      <c r="ID26" s="443"/>
      <c r="IE26" s="380"/>
      <c r="IF26" s="573"/>
      <c r="IG26" s="443"/>
      <c r="IH26" s="380"/>
      <c r="II26" s="573"/>
      <c r="IJ26" s="443"/>
      <c r="IK26" s="380"/>
      <c r="IL26" s="573"/>
      <c r="IM26" s="443"/>
      <c r="IN26" s="380"/>
      <c r="IO26" s="573"/>
      <c r="IP26" s="443"/>
      <c r="IQ26" s="380"/>
      <c r="IR26" s="573"/>
      <c r="IS26" s="443"/>
      <c r="IT26" s="380"/>
      <c r="IU26" s="573"/>
      <c r="IV26" s="443"/>
      <c r="IW26" s="380"/>
      <c r="IX26" s="573"/>
      <c r="IY26" s="443"/>
      <c r="IZ26" s="380"/>
      <c r="JA26" s="573"/>
      <c r="JB26" s="443"/>
      <c r="JC26" s="380"/>
      <c r="JD26" s="573"/>
      <c r="JE26" s="443"/>
      <c r="JF26" s="380"/>
      <c r="JG26" s="573"/>
      <c r="JH26" s="443"/>
      <c r="JI26" s="380"/>
      <c r="JJ26" s="573"/>
      <c r="JK26" s="443"/>
      <c r="JL26" s="380"/>
      <c r="JM26" s="573"/>
      <c r="JN26" s="443"/>
      <c r="JO26" s="380"/>
      <c r="JP26" s="573"/>
      <c r="JQ26" s="443"/>
      <c r="JR26" s="380"/>
      <c r="JS26" s="573"/>
    </row>
    <row r="27" spans="1:279" x14ac:dyDescent="0.25">
      <c r="A27" s="4"/>
      <c r="B27" s="4"/>
      <c r="C27" s="447"/>
      <c r="D27" s="448"/>
      <c r="E27" s="449"/>
      <c r="F27" s="129"/>
      <c r="G27" s="447"/>
      <c r="H27" s="448"/>
      <c r="I27" s="449"/>
      <c r="J27" s="129"/>
      <c r="K27" s="445"/>
      <c r="L27" s="447"/>
      <c r="M27" s="448"/>
      <c r="N27" s="449"/>
      <c r="O27" s="129"/>
      <c r="P27" s="445"/>
      <c r="Q27" s="447"/>
      <c r="R27" s="448"/>
      <c r="S27" s="449"/>
      <c r="T27" s="129"/>
      <c r="U27" s="445"/>
      <c r="V27" s="447"/>
      <c r="W27" s="448"/>
      <c r="X27" s="449"/>
      <c r="Y27" s="129"/>
      <c r="Z27" s="443"/>
      <c r="AA27" s="443"/>
      <c r="AB27" s="443"/>
      <c r="AC27" s="446"/>
      <c r="AD27" s="445"/>
      <c r="AE27" s="445"/>
      <c r="AF27" s="445"/>
      <c r="AJ27" s="445"/>
      <c r="AK27" s="445"/>
      <c r="AL27" s="445"/>
      <c r="AM27" s="445"/>
      <c r="AN27" s="445"/>
      <c r="AO27" s="447"/>
      <c r="AP27" s="448"/>
      <c r="AQ27" s="449"/>
      <c r="AR27" s="129"/>
      <c r="AS27" s="443"/>
      <c r="AT27" s="443"/>
      <c r="AU27" s="443"/>
      <c r="AV27" s="446"/>
      <c r="AW27" s="445"/>
      <c r="AX27" s="445"/>
      <c r="AY27" s="445"/>
      <c r="AZ27" s="451"/>
      <c r="BA27" s="451"/>
      <c r="BB27" s="451"/>
      <c r="BC27" s="445"/>
      <c r="BD27" s="445"/>
      <c r="BE27" s="445"/>
      <c r="BF27" s="380"/>
      <c r="BG27" s="393"/>
      <c r="BH27" s="405"/>
      <c r="BI27" s="380"/>
      <c r="BJ27" s="380"/>
      <c r="BK27" s="333"/>
      <c r="BL27" s="447"/>
      <c r="BM27" s="448"/>
      <c r="BN27" s="449"/>
      <c r="BO27" s="129"/>
      <c r="BP27" s="447"/>
      <c r="BQ27" s="448"/>
      <c r="BR27" s="449"/>
      <c r="BS27" s="443">
        <v>0</v>
      </c>
      <c r="BT27" s="461">
        <v>0</v>
      </c>
      <c r="BU27" s="446"/>
      <c r="BV27" s="443">
        <v>0</v>
      </c>
      <c r="BW27" s="461">
        <v>0</v>
      </c>
      <c r="BX27" s="445"/>
      <c r="BY27" s="380">
        <v>0</v>
      </c>
      <c r="BZ27" s="333">
        <v>0</v>
      </c>
      <c r="CA27" s="380"/>
      <c r="CB27" s="380">
        <v>0</v>
      </c>
      <c r="CC27" s="333">
        <v>0</v>
      </c>
      <c r="CD27" s="380"/>
      <c r="CE27" s="380">
        <v>0</v>
      </c>
      <c r="CF27" s="333">
        <v>0</v>
      </c>
      <c r="CG27" s="380"/>
      <c r="CH27" s="380">
        <f t="shared" si="0"/>
        <v>0</v>
      </c>
      <c r="CI27" s="573">
        <f t="shared" si="1"/>
        <v>0</v>
      </c>
      <c r="CJ27" s="380"/>
      <c r="CK27" s="380">
        <f t="shared" si="2"/>
        <v>0</v>
      </c>
      <c r="CL27" s="573">
        <f t="shared" si="3"/>
        <v>0</v>
      </c>
      <c r="CM27" s="566"/>
      <c r="CN27" s="566">
        <f t="shared" si="4"/>
        <v>0</v>
      </c>
      <c r="CO27" s="573">
        <f t="shared" si="5"/>
        <v>0</v>
      </c>
      <c r="CP27" s="566"/>
      <c r="CQ27" s="566">
        <f t="shared" si="91"/>
        <v>0</v>
      </c>
      <c r="CR27" s="573">
        <f t="shared" si="6"/>
        <v>0</v>
      </c>
      <c r="CS27" s="566"/>
      <c r="CT27" s="566">
        <f t="shared" si="7"/>
        <v>0</v>
      </c>
      <c r="CU27" s="573">
        <f t="shared" si="8"/>
        <v>0</v>
      </c>
      <c r="CV27" s="566"/>
      <c r="CW27" s="566">
        <f t="shared" si="9"/>
        <v>0</v>
      </c>
      <c r="CX27" s="573">
        <f t="shared" si="10"/>
        <v>0</v>
      </c>
      <c r="CY27" s="380"/>
      <c r="CZ27" s="380">
        <f t="shared" si="11"/>
        <v>0</v>
      </c>
      <c r="DA27" s="573">
        <f t="shared" si="12"/>
        <v>0</v>
      </c>
      <c r="DB27" s="566"/>
      <c r="DC27" s="566"/>
      <c r="DD27" s="573"/>
      <c r="DE27" s="566"/>
      <c r="DF27" s="566"/>
      <c r="DG27" s="573"/>
      <c r="DH27" s="380"/>
      <c r="DI27" s="380"/>
      <c r="DJ27" s="573"/>
      <c r="DK27" s="566"/>
      <c r="DL27" s="566"/>
      <c r="DM27" s="573"/>
      <c r="DN27" s="566"/>
      <c r="DO27" s="566"/>
      <c r="DP27" s="573"/>
      <c r="DQ27" s="380"/>
      <c r="DR27" s="380"/>
      <c r="DS27" s="573"/>
      <c r="DT27" s="566"/>
      <c r="DU27" s="566"/>
      <c r="DV27" s="573"/>
      <c r="DW27" s="566"/>
      <c r="DX27" s="566"/>
      <c r="DY27" s="573"/>
      <c r="DZ27" s="380"/>
      <c r="EA27" s="380"/>
      <c r="EB27" s="573"/>
      <c r="EC27" s="380"/>
      <c r="ED27" s="380"/>
      <c r="EE27" s="573"/>
      <c r="EF27" s="380"/>
      <c r="EG27" s="380"/>
      <c r="EH27" s="573"/>
      <c r="EI27" s="380"/>
      <c r="EJ27" s="380"/>
      <c r="EK27" s="573"/>
      <c r="EL27" s="380"/>
      <c r="EM27" s="380"/>
      <c r="EN27" s="573"/>
      <c r="EO27" s="380"/>
      <c r="EP27" s="380"/>
      <c r="EQ27" s="573"/>
      <c r="ER27" s="380"/>
      <c r="ES27" s="380"/>
      <c r="ET27" s="573"/>
      <c r="EU27" s="380"/>
      <c r="EV27" s="380"/>
      <c r="EW27" s="573"/>
      <c r="EX27" s="380"/>
      <c r="EY27" s="380"/>
      <c r="EZ27" s="573"/>
      <c r="FA27" s="380"/>
      <c r="FB27" s="380"/>
      <c r="FC27" s="573"/>
      <c r="FD27" s="380"/>
      <c r="FE27" s="380"/>
      <c r="FF27" s="573"/>
      <c r="FG27" s="380"/>
      <c r="FH27" s="380"/>
      <c r="FI27" s="573"/>
      <c r="FK27" s="380">
        <f t="shared" si="52"/>
        <v>0</v>
      </c>
      <c r="FL27" s="573">
        <f t="shared" si="53"/>
        <v>0</v>
      </c>
      <c r="FN27" s="380"/>
      <c r="FO27" s="573"/>
      <c r="FP27" s="443"/>
      <c r="FQ27" s="380"/>
      <c r="FR27" s="573"/>
      <c r="FS27" s="443"/>
      <c r="FT27" s="380"/>
      <c r="FU27" s="573"/>
      <c r="FV27" s="443"/>
      <c r="FW27" s="380"/>
      <c r="FX27" s="573"/>
      <c r="FY27" s="443"/>
      <c r="FZ27" s="380"/>
      <c r="GA27" s="573"/>
      <c r="GB27" s="443"/>
      <c r="GC27" s="380"/>
      <c r="GD27" s="573"/>
      <c r="GE27" s="443"/>
      <c r="GF27" s="380"/>
      <c r="GG27" s="573"/>
      <c r="GH27" s="443"/>
      <c r="GI27" s="380"/>
      <c r="GJ27" s="573"/>
      <c r="GK27" s="443"/>
      <c r="GL27" s="380"/>
      <c r="GM27" s="573"/>
      <c r="GN27" s="443"/>
      <c r="GO27" s="380"/>
      <c r="GP27" s="573"/>
      <c r="GQ27" s="443"/>
      <c r="GR27" s="380"/>
      <c r="GS27" s="573"/>
      <c r="GT27" s="443"/>
      <c r="GU27" s="380"/>
      <c r="GV27" s="573"/>
      <c r="GW27" s="443"/>
      <c r="GX27" s="380"/>
      <c r="GY27" s="573"/>
      <c r="GZ27" s="443"/>
      <c r="HA27" s="380"/>
      <c r="HB27" s="573"/>
      <c r="HC27" s="443"/>
      <c r="HD27" s="380"/>
      <c r="HE27" s="573"/>
      <c r="HF27" s="443"/>
      <c r="HG27" s="380"/>
      <c r="HH27" s="573"/>
      <c r="HI27" s="443"/>
      <c r="HJ27" s="380"/>
      <c r="HK27" s="573"/>
      <c r="HL27" s="443"/>
      <c r="HM27" s="380"/>
      <c r="HN27" s="573"/>
      <c r="HO27" s="443"/>
      <c r="HP27" s="380"/>
      <c r="HQ27" s="573"/>
      <c r="HR27" s="443"/>
      <c r="HS27" s="380"/>
      <c r="HT27" s="573"/>
      <c r="HU27" s="443"/>
      <c r="HV27" s="380"/>
      <c r="HW27" s="573"/>
      <c r="HX27" s="443"/>
      <c r="HY27" s="380"/>
      <c r="HZ27" s="573"/>
      <c r="IA27" s="443"/>
      <c r="IB27" s="380"/>
      <c r="IC27" s="573"/>
      <c r="ID27" s="443"/>
      <c r="IE27" s="380"/>
      <c r="IF27" s="573"/>
      <c r="IG27" s="443"/>
      <c r="IH27" s="380"/>
      <c r="II27" s="573"/>
      <c r="IJ27" s="443"/>
      <c r="IK27" s="380"/>
      <c r="IL27" s="573"/>
      <c r="IM27" s="443"/>
      <c r="IN27" s="380"/>
      <c r="IO27" s="573"/>
      <c r="IP27" s="443"/>
      <c r="IQ27" s="380"/>
      <c r="IR27" s="573"/>
      <c r="IS27" s="443"/>
      <c r="IT27" s="380"/>
      <c r="IU27" s="573"/>
      <c r="IV27" s="443"/>
      <c r="IW27" s="380"/>
      <c r="IX27" s="573"/>
      <c r="IY27" s="443"/>
      <c r="IZ27" s="380"/>
      <c r="JA27" s="573"/>
      <c r="JB27" s="443"/>
      <c r="JC27" s="380"/>
      <c r="JD27" s="573"/>
      <c r="JE27" s="443"/>
      <c r="JF27" s="380"/>
      <c r="JG27" s="573"/>
      <c r="JH27" s="443"/>
      <c r="JI27" s="380"/>
      <c r="JJ27" s="573"/>
      <c r="JK27" s="443"/>
      <c r="JL27" s="380"/>
      <c r="JM27" s="573"/>
      <c r="JN27" s="443"/>
      <c r="JO27" s="380"/>
      <c r="JP27" s="573"/>
      <c r="JQ27" s="443"/>
      <c r="JR27" s="380"/>
      <c r="JS27" s="573"/>
    </row>
    <row r="28" spans="1:279" x14ac:dyDescent="0.25">
      <c r="A28" s="539" t="s">
        <v>28</v>
      </c>
      <c r="B28" s="231">
        <v>7020.6691790000004</v>
      </c>
      <c r="C28" s="127">
        <v>788.47706700000003</v>
      </c>
      <c r="D28" s="31">
        <v>707.7184279999999</v>
      </c>
      <c r="E28" s="14">
        <v>671.45021199999996</v>
      </c>
      <c r="F28" s="128">
        <v>2167.2311023333332</v>
      </c>
      <c r="G28" s="127">
        <v>565.73911100000009</v>
      </c>
      <c r="H28" s="31">
        <v>493.63647900000001</v>
      </c>
      <c r="I28" s="14">
        <v>389.91212300000007</v>
      </c>
      <c r="J28" s="128">
        <v>1448.9489043333333</v>
      </c>
      <c r="K28" s="31">
        <v>3616.1800066666665</v>
      </c>
      <c r="L28" s="127">
        <v>368.03298100000006</v>
      </c>
      <c r="M28" s="31">
        <v>398.818264</v>
      </c>
      <c r="N28" s="14">
        <v>471.50288800000004</v>
      </c>
      <c r="O28" s="128">
        <v>1238.354133</v>
      </c>
      <c r="P28" s="309">
        <v>4854.5341396666663</v>
      </c>
      <c r="Q28" s="127">
        <v>587.87026399999991</v>
      </c>
      <c r="R28" s="31">
        <v>683.624728</v>
      </c>
      <c r="S28" s="14">
        <v>793.19778900000006</v>
      </c>
      <c r="T28" s="128">
        <v>2064.6927810000002</v>
      </c>
      <c r="U28" s="31">
        <v>6919.226920666666</v>
      </c>
      <c r="V28" s="127">
        <v>792.80051400000002</v>
      </c>
      <c r="W28" s="31">
        <v>717.60718999999995</v>
      </c>
      <c r="X28" s="14">
        <v>703.66229599999997</v>
      </c>
      <c r="Y28" s="128">
        <v>2214.0699999999997</v>
      </c>
      <c r="Z28" s="13">
        <v>583.03125799999998</v>
      </c>
      <c r="AA28" s="13">
        <v>502.85269200000005</v>
      </c>
      <c r="AB28" s="13">
        <v>397.11514199999999</v>
      </c>
      <c r="AC28" s="14">
        <v>1482.999092</v>
      </c>
      <c r="AD28" s="31">
        <v>3697.0690919999997</v>
      </c>
      <c r="AE28" s="31">
        <v>371.92779099999996</v>
      </c>
      <c r="AF28" s="31">
        <v>400.88898399999999</v>
      </c>
      <c r="AG28" s="31">
        <v>436.86094300000002</v>
      </c>
      <c r="AH28" s="309">
        <v>1209.6777180000001</v>
      </c>
      <c r="AI28" s="309">
        <v>4906.7468099999996</v>
      </c>
      <c r="AJ28" s="31">
        <v>602.51838799999996</v>
      </c>
      <c r="AK28" s="31">
        <v>697.81915300000003</v>
      </c>
      <c r="AL28" s="31">
        <v>794.36500000000001</v>
      </c>
      <c r="AM28" s="31">
        <v>2094.7025410000001</v>
      </c>
      <c r="AN28" s="31">
        <v>7001.4493509999993</v>
      </c>
      <c r="AO28" s="127">
        <v>819.91796999999997</v>
      </c>
      <c r="AP28" s="31">
        <v>709.36224400000003</v>
      </c>
      <c r="AQ28" s="31">
        <v>706.28322400000002</v>
      </c>
      <c r="AR28" s="128">
        <v>2235.5634379999997</v>
      </c>
      <c r="AS28" s="13">
        <v>583.63355300000012</v>
      </c>
      <c r="AT28" s="13">
        <v>478.86413700000003</v>
      </c>
      <c r="AU28" s="13">
        <v>385.20960000000002</v>
      </c>
      <c r="AV28" s="14">
        <v>1447.7072899999998</v>
      </c>
      <c r="AW28" s="31">
        <v>3683.2707279999995</v>
      </c>
      <c r="AX28" s="31">
        <v>376.84307699999999</v>
      </c>
      <c r="AY28" s="31">
        <v>401.31521700000002</v>
      </c>
      <c r="AZ28" s="31">
        <v>474.75700000000006</v>
      </c>
      <c r="BA28" s="309">
        <v>1252.9152940000001</v>
      </c>
      <c r="BB28" s="309">
        <v>4936.1860219999999</v>
      </c>
      <c r="BC28" s="31">
        <v>597.208347</v>
      </c>
      <c r="BD28" s="31">
        <v>672.27134999999998</v>
      </c>
      <c r="BE28" s="31">
        <v>761.65785699999992</v>
      </c>
      <c r="BF28" s="378">
        <v>2031.1375539999999</v>
      </c>
      <c r="BG28" s="390">
        <v>-63.564987000000201</v>
      </c>
      <c r="BH28" s="403">
        <v>-3.0345591202488587E-2</v>
      </c>
      <c r="BI28" s="378">
        <v>6967.3235759999998</v>
      </c>
      <c r="BJ28" s="378">
        <v>-34.125774999999521</v>
      </c>
      <c r="BK28" s="385">
        <v>-4.8741015308674251E-3</v>
      </c>
      <c r="BL28" s="127">
        <v>828.52448700000014</v>
      </c>
      <c r="BM28" s="31">
        <v>713.22159199999999</v>
      </c>
      <c r="BN28" s="14">
        <v>666.31229300000007</v>
      </c>
      <c r="BO28" s="128">
        <v>2208.058372</v>
      </c>
      <c r="BP28" s="127">
        <v>554.49470700000006</v>
      </c>
      <c r="BQ28" s="31">
        <v>489.59829399999995</v>
      </c>
      <c r="BR28" s="14">
        <v>398.30572199999995</v>
      </c>
      <c r="BS28" s="267">
        <v>13.096121999999923</v>
      </c>
      <c r="BT28" s="459">
        <v>3.3997392588346505E-2</v>
      </c>
      <c r="BU28" s="14">
        <v>1442.398723</v>
      </c>
      <c r="BV28" s="267">
        <v>-5.3085669999998117</v>
      </c>
      <c r="BW28" s="459">
        <v>-3.6668786823611369E-3</v>
      </c>
      <c r="BX28" s="31">
        <v>3650.4570949999998</v>
      </c>
      <c r="BY28" s="378">
        <v>-32.813632999999754</v>
      </c>
      <c r="BZ28" s="385">
        <v>-8.9088300652331951E-3</v>
      </c>
      <c r="CA28" s="378">
        <v>379.73207300000001</v>
      </c>
      <c r="CB28" s="378">
        <v>2.8889960000000201</v>
      </c>
      <c r="CC28" s="385">
        <v>7.6663103990099839E-3</v>
      </c>
      <c r="CD28" s="378">
        <v>404.36186099999998</v>
      </c>
      <c r="CE28" s="378">
        <v>3.0466439999999579</v>
      </c>
      <c r="CF28" s="385">
        <v>7.5916483376207433E-3</v>
      </c>
      <c r="CG28" s="378">
        <v>480.84931299999994</v>
      </c>
      <c r="CH28" s="378">
        <f t="shared" si="0"/>
        <v>6.0923129999998764</v>
      </c>
      <c r="CI28" s="384">
        <f>IF(AZ28=0,0,CH28/AZ28)</f>
        <v>1.2832486935421439E-2</v>
      </c>
      <c r="CJ28" s="378">
        <v>1264.9432469999999</v>
      </c>
      <c r="CK28" s="378">
        <f t="shared" si="2"/>
        <v>12.027952999999798</v>
      </c>
      <c r="CL28" s="384">
        <f>IF(BA28=0,0,CK28/BA28)</f>
        <v>9.5999730050384362E-3</v>
      </c>
      <c r="CM28" s="378">
        <v>4915.4003419999999</v>
      </c>
      <c r="CN28" s="378">
        <f t="shared" si="4"/>
        <v>-20.785679999999957</v>
      </c>
      <c r="CO28" s="384">
        <f>IF(BB28=0,0,CN28/BB28)</f>
        <v>-4.210878582646729E-3</v>
      </c>
      <c r="CP28" s="378">
        <v>630.51164500000004</v>
      </c>
      <c r="CQ28" s="378">
        <f t="shared" si="91"/>
        <v>33.303298000000041</v>
      </c>
      <c r="CR28" s="384">
        <f t="shared" si="6"/>
        <v>5.5764957350805479E-2</v>
      </c>
      <c r="CS28" s="378">
        <v>709.08032200000002</v>
      </c>
      <c r="CT28" s="378">
        <f t="shared" si="7"/>
        <v>36.80897200000004</v>
      </c>
      <c r="CU28" s="384">
        <f>IF(BD28=0,0,CT28/BD28)</f>
        <v>5.4753146924973135E-2</v>
      </c>
      <c r="CV28" s="378">
        <v>821.27894800000001</v>
      </c>
      <c r="CW28" s="378">
        <f t="shared" si="9"/>
        <v>59.621091000000092</v>
      </c>
      <c r="CX28" s="384">
        <f t="shared" si="10"/>
        <v>7.8278048932409416E-2</v>
      </c>
      <c r="CY28" s="378">
        <v>2160.870915</v>
      </c>
      <c r="CZ28" s="378">
        <f t="shared" si="11"/>
        <v>129.73336100000006</v>
      </c>
      <c r="DA28" s="384">
        <f>IF(BF28=0,0,CZ28/BF28)</f>
        <v>6.3872267412175499E-2</v>
      </c>
      <c r="DB28" s="378">
        <v>7076.2708569999995</v>
      </c>
      <c r="DC28" s="378">
        <f t="shared" si="13"/>
        <v>108.94728099999975</v>
      </c>
      <c r="DD28" s="384">
        <f>IF(BI28=0,0,DC28/BI28)</f>
        <v>1.5636891241176905E-2</v>
      </c>
      <c r="DE28" s="378">
        <v>798.8045350000001</v>
      </c>
      <c r="DF28" s="378">
        <f t="shared" si="92"/>
        <v>-29.719952000000035</v>
      </c>
      <c r="DG28" s="384">
        <f>IF(BL28=0,0,DF28/BL28)</f>
        <v>-3.587093980482442E-2</v>
      </c>
      <c r="DH28" s="378">
        <v>682.5136</v>
      </c>
      <c r="DI28" s="378">
        <f t="shared" si="16"/>
        <v>-30.70799199999999</v>
      </c>
      <c r="DJ28" s="384">
        <f>IF(BM28=0,0,DI28/BM28)</f>
        <v>-4.3055331392715307E-2</v>
      </c>
      <c r="DK28" s="378">
        <v>679.22745800000007</v>
      </c>
      <c r="DL28" s="378">
        <f t="shared" si="18"/>
        <v>12.915165000000002</v>
      </c>
      <c r="DM28" s="384">
        <f t="shared" si="19"/>
        <v>1.938305076415572E-2</v>
      </c>
      <c r="DN28" s="378">
        <v>2160.546593</v>
      </c>
      <c r="DO28" s="378">
        <f t="shared" si="20"/>
        <v>-47.511778999999933</v>
      </c>
      <c r="DP28" s="384">
        <f t="shared" si="21"/>
        <v>-2.1517447003434532E-2</v>
      </c>
      <c r="DQ28" s="378">
        <v>593.04478100000006</v>
      </c>
      <c r="DR28" s="378">
        <f t="shared" si="22"/>
        <v>38.550073999999995</v>
      </c>
      <c r="DS28" s="384">
        <f t="shared" si="23"/>
        <v>6.9522889061590251E-2</v>
      </c>
      <c r="DT28" s="378">
        <v>515.94424500000002</v>
      </c>
      <c r="DU28" s="378">
        <f t="shared" si="24"/>
        <v>26.345951000000071</v>
      </c>
      <c r="DV28" s="384">
        <f>IF(BQ28=0,0,DU28/BQ28)</f>
        <v>5.3811361932564403E-2</v>
      </c>
      <c r="DW28" s="378">
        <v>435.57766900000001</v>
      </c>
      <c r="DX28" s="378">
        <f t="shared" si="26"/>
        <v>37.271947000000068</v>
      </c>
      <c r="DY28" s="384">
        <f t="shared" si="27"/>
        <v>9.3576227860467626E-2</v>
      </c>
      <c r="DZ28" s="378">
        <v>1544.566695</v>
      </c>
      <c r="EA28" s="378">
        <f t="shared" si="28"/>
        <v>102.16797199999996</v>
      </c>
      <c r="EB28" s="384">
        <f t="shared" si="29"/>
        <v>7.0831990053002808E-2</v>
      </c>
      <c r="EC28" s="378">
        <v>3705.113288</v>
      </c>
      <c r="ED28" s="378">
        <f t="shared" si="30"/>
        <v>54.656193000000258</v>
      </c>
      <c r="EE28" s="384">
        <f t="shared" si="31"/>
        <v>1.4972424432781961E-2</v>
      </c>
      <c r="EF28" s="378">
        <v>412.750787</v>
      </c>
      <c r="EG28" s="378">
        <f t="shared" si="32"/>
        <v>33.018713999999989</v>
      </c>
      <c r="EH28" s="384">
        <f t="shared" si="33"/>
        <v>8.6952660435401216E-2</v>
      </c>
      <c r="EI28" s="378">
        <v>427.76901699999996</v>
      </c>
      <c r="EJ28" s="378">
        <f t="shared" si="34"/>
        <v>23.407155999999986</v>
      </c>
      <c r="EK28" s="384">
        <f t="shared" si="35"/>
        <v>5.7886656130509764E-2</v>
      </c>
      <c r="EL28" s="378">
        <v>494.01369899999997</v>
      </c>
      <c r="EM28" s="378">
        <f t="shared" si="36"/>
        <v>13.164386000000036</v>
      </c>
      <c r="EN28" s="384">
        <f t="shared" si="37"/>
        <v>2.7377362604238634E-2</v>
      </c>
      <c r="EO28" s="378">
        <v>1334.5335030000001</v>
      </c>
      <c r="EP28" s="378">
        <f t="shared" si="38"/>
        <v>69.590256000000181</v>
      </c>
      <c r="EQ28" s="384">
        <f t="shared" si="39"/>
        <v>5.5014528252586646E-2</v>
      </c>
      <c r="ER28" s="378">
        <v>5039.6467910000001</v>
      </c>
      <c r="ES28" s="378">
        <f t="shared" si="40"/>
        <v>124.24644900000021</v>
      </c>
      <c r="ET28" s="384">
        <f t="shared" si="41"/>
        <v>2.5276974479243795E-2</v>
      </c>
      <c r="EU28" s="378">
        <v>616.53798700000004</v>
      </c>
      <c r="EV28" s="378">
        <f t="shared" si="42"/>
        <v>-13.973658</v>
      </c>
      <c r="EW28" s="384">
        <f t="shared" si="43"/>
        <v>-2.2162410656190179E-2</v>
      </c>
      <c r="EX28" s="378">
        <v>704.45183199999997</v>
      </c>
      <c r="EY28" s="378">
        <f t="shared" si="44"/>
        <v>-4.6284900000000562</v>
      </c>
      <c r="EZ28" s="384">
        <f t="shared" si="45"/>
        <v>-6.5274551505605819E-3</v>
      </c>
      <c r="FA28" s="378">
        <v>814.71481100000005</v>
      </c>
      <c r="FB28" s="378">
        <f t="shared" si="46"/>
        <v>-6.5641369999999597</v>
      </c>
      <c r="FC28" s="384">
        <f t="shared" si="47"/>
        <v>-7.9925791547258308E-3</v>
      </c>
      <c r="FD28" s="378">
        <v>2135.7046300000002</v>
      </c>
      <c r="FE28" s="378">
        <f t="shared" si="48"/>
        <v>-25.166284999999789</v>
      </c>
      <c r="FF28" s="384">
        <f t="shared" si="49"/>
        <v>-1.164636204101983E-2</v>
      </c>
      <c r="FG28" s="378">
        <v>7175.3514210000003</v>
      </c>
      <c r="FH28" s="378">
        <f t="shared" si="50"/>
        <v>99.080564000000777</v>
      </c>
      <c r="FI28" s="384">
        <f t="shared" si="51"/>
        <v>1.4001804905755996E-2</v>
      </c>
      <c r="FJ28" s="267">
        <v>801.89587399999994</v>
      </c>
      <c r="FK28" s="378">
        <f t="shared" si="52"/>
        <v>3.0913389999998344</v>
      </c>
      <c r="FL28" s="384">
        <f t="shared" si="53"/>
        <v>3.8699567473034365E-3</v>
      </c>
      <c r="FM28" s="267">
        <v>760.39645500000006</v>
      </c>
      <c r="FN28" s="378">
        <f t="shared" si="93"/>
        <v>77.882855000000063</v>
      </c>
      <c r="FO28" s="384">
        <f t="shared" si="54"/>
        <v>0.11411179938392446</v>
      </c>
      <c r="FP28" s="267">
        <v>682.43271700000003</v>
      </c>
      <c r="FQ28" s="378">
        <f t="shared" si="94"/>
        <v>3.2052589999999554</v>
      </c>
      <c r="FR28" s="384">
        <f t="shared" si="55"/>
        <v>4.7189773650168822E-3</v>
      </c>
      <c r="FS28" s="267">
        <v>2244.725046</v>
      </c>
      <c r="FT28" s="378">
        <f t="shared" si="95"/>
        <v>84.17845299999999</v>
      </c>
      <c r="FU28" s="384">
        <f t="shared" si="56"/>
        <v>3.896164668363622E-2</v>
      </c>
      <c r="FV28" s="267">
        <v>575.57032400000003</v>
      </c>
      <c r="FW28" s="378">
        <f t="shared" si="136"/>
        <v>-17.474457000000029</v>
      </c>
      <c r="FX28" s="384">
        <f t="shared" si="137"/>
        <v>-2.9465661885657884E-2</v>
      </c>
      <c r="FY28" s="267">
        <v>524.41224899999997</v>
      </c>
      <c r="FZ28" s="378">
        <f t="shared" ref="FZ28:FZ34" si="138">FY28-DT28</f>
        <v>8.4680039999999508</v>
      </c>
      <c r="GA28" s="384">
        <f t="shared" ref="GA28:GA32" si="139">IF(DT28=0,0,FZ28/DT28)</f>
        <v>1.641263388837674E-2</v>
      </c>
      <c r="GB28" s="267">
        <v>414.040009</v>
      </c>
      <c r="GC28" s="378">
        <f t="shared" ref="GC28:GC34" si="140">GB28-DW28</f>
        <v>-21.537660000000017</v>
      </c>
      <c r="GD28" s="384">
        <f t="shared" ref="GD28:GD32" si="141">IF(DW28=0,0,GC28/DW28)</f>
        <v>-4.944619876736614E-2</v>
      </c>
      <c r="GE28" s="267">
        <v>1514.0225820000001</v>
      </c>
      <c r="GF28" s="378">
        <f t="shared" ref="GF28:GF34" si="142">GE28-DZ28</f>
        <v>-30.544112999999925</v>
      </c>
      <c r="GG28" s="384">
        <f t="shared" ref="GG28:GG32" si="143">IF(DZ28=0,0,GF28/DZ28)</f>
        <v>-1.9775198506400481E-2</v>
      </c>
      <c r="GH28" s="267">
        <v>3758.7476280000001</v>
      </c>
      <c r="GI28" s="378">
        <f t="shared" ref="GI28:GI34" si="144">GH28-EC28</f>
        <v>53.634340000000066</v>
      </c>
      <c r="GJ28" s="384">
        <f t="shared" ref="GJ28:GJ32" si="145">IF(EC28=0,0,GI28/EC28)</f>
        <v>1.4475762501975098E-2</v>
      </c>
      <c r="GK28" s="267">
        <v>402.40850699999999</v>
      </c>
      <c r="GL28" s="378">
        <f t="shared" ref="GL28:GL34" si="146">GK28-EF28</f>
        <v>-10.342280000000017</v>
      </c>
      <c r="GM28" s="384">
        <f t="shared" ref="GM28:GM32" si="147">IF(EF28=0,0,GL28/EF28)</f>
        <v>-2.5056960097328697E-2</v>
      </c>
      <c r="GN28" s="267">
        <v>442.67407700000001</v>
      </c>
      <c r="GO28" s="378">
        <f t="shared" ref="GO28:GO65" si="148">GN28-EI28</f>
        <v>14.905060000000049</v>
      </c>
      <c r="GP28" s="384">
        <f t="shared" ref="GP28:GP32" si="149">IF(EI28=0,0,GO28/EI28)</f>
        <v>3.4843710992748335E-2</v>
      </c>
      <c r="GQ28" s="267">
        <v>498.31639300000001</v>
      </c>
      <c r="GR28" s="378">
        <f t="shared" ref="GR28:GR65" si="150">GQ28-EL28</f>
        <v>4.3026940000000309</v>
      </c>
      <c r="GS28" s="384">
        <f t="shared" ref="GS28:GS32" si="151">IF(EL28=0,0,GR28/EL28)</f>
        <v>8.7096653568710675E-3</v>
      </c>
      <c r="GT28" s="267">
        <v>1343.3989770000003</v>
      </c>
      <c r="GU28" s="378">
        <f t="shared" ref="GU28:GU65" si="152">GT28-EO28</f>
        <v>8.8654740000001766</v>
      </c>
      <c r="GV28" s="384">
        <f t="shared" ref="GV28:GV32" si="153">IF(EO28=0,0,GU28/EO28)</f>
        <v>6.6431258414051042E-3</v>
      </c>
      <c r="GW28" s="267">
        <v>5102.1466049999999</v>
      </c>
      <c r="GX28" s="378">
        <f t="shared" ref="GX28:GX65" si="154">GW28-ER28</f>
        <v>62.499813999999787</v>
      </c>
      <c r="GY28" s="384">
        <f t="shared" ref="GY28:GY32" si="155">IF(ER28=0,0,GX28/ER28)</f>
        <v>1.2401625866244123E-2</v>
      </c>
      <c r="GZ28" s="267">
        <v>647.67852199999993</v>
      </c>
      <c r="HA28" s="378">
        <f t="shared" ref="HA28:HA65" si="156">GZ28-EU28</f>
        <v>31.140534999999886</v>
      </c>
      <c r="HB28" s="384">
        <f t="shared" ref="HB28:HB32" si="157">IF(EU28=0,0,HA28/EU28)</f>
        <v>5.0508704502582227E-2</v>
      </c>
      <c r="HC28" s="267">
        <v>736.56868799999995</v>
      </c>
      <c r="HD28" s="378">
        <f t="shared" ref="HD28:HD65" si="158">HC28-EX28</f>
        <v>32.116855999999984</v>
      </c>
      <c r="HE28" s="384">
        <f t="shared" ref="HE28:HE32" si="159">IF(EX28=0,0,HD28/EX28)</f>
        <v>4.5591273300854988E-2</v>
      </c>
      <c r="HF28" s="267">
        <v>858.01877200000001</v>
      </c>
      <c r="HG28" s="378">
        <f t="shared" ref="HG28:HG65" si="160">HF28-FA28</f>
        <v>43.303960999999958</v>
      </c>
      <c r="HH28" s="384">
        <f t="shared" ref="HH28:HH32" si="161">IF(FA28=0,0,HG28/FA28)</f>
        <v>5.3152293803088793E-2</v>
      </c>
      <c r="HI28" s="267">
        <v>2242.2659819999999</v>
      </c>
      <c r="HJ28" s="378">
        <f t="shared" ref="HJ28:HJ65" si="162">HI28-FD28</f>
        <v>106.56135199999972</v>
      </c>
      <c r="HK28" s="384">
        <f t="shared" ref="HK28:HK32" si="163">IF(FD28=0,0,HJ28/FD28)</f>
        <v>4.9895173004330523E-2</v>
      </c>
      <c r="HL28" s="267">
        <v>7344.4125869999998</v>
      </c>
      <c r="HM28" s="378">
        <f t="shared" ref="HM28:HM65" si="164">HL28-FG28</f>
        <v>169.0611659999995</v>
      </c>
      <c r="HN28" s="384">
        <f t="shared" ref="HN28:HN32" si="165">IF(FG28=0,0,HM28/FG28)</f>
        <v>2.3561377844883047E-2</v>
      </c>
      <c r="HO28" s="267">
        <v>821.584338</v>
      </c>
      <c r="HP28" s="378">
        <f t="shared" ref="HP28:HP65" si="166">HO28-FJ28</f>
        <v>19.688464000000067</v>
      </c>
      <c r="HQ28" s="384">
        <f t="shared" ref="HQ28:HQ32" si="167">IF(FJ28=0,0,HP28/FJ28)</f>
        <v>2.4552394691583199E-2</v>
      </c>
      <c r="HR28" s="267">
        <v>704.94639100000006</v>
      </c>
      <c r="HS28" s="378">
        <f t="shared" ref="HS28:HS65" si="168">HR28-FM28</f>
        <v>-55.450063999999998</v>
      </c>
      <c r="HT28" s="384">
        <f t="shared" ref="HT28:HT32" si="169">IF(FM28=0,0,HS28/FM28)</f>
        <v>-7.2922570371530715E-2</v>
      </c>
      <c r="HU28" s="267">
        <v>661.68735400000014</v>
      </c>
      <c r="HV28" s="378">
        <f t="shared" ref="HV28:HV65" si="170">HU28-FP28</f>
        <v>-20.745362999999884</v>
      </c>
      <c r="HW28" s="384">
        <f t="shared" ref="HW28:HW32" si="171">IF(FP28=0,0,HV28/FP28)</f>
        <v>-3.0399133106040522E-2</v>
      </c>
      <c r="HX28" s="267">
        <v>2188.2180829999998</v>
      </c>
      <c r="HY28" s="378">
        <f t="shared" ref="HY28:HY65" si="172">HX28-FS28</f>
        <v>-56.506963000000269</v>
      </c>
      <c r="HZ28" s="384">
        <f t="shared" ref="HZ28:HZ32" si="173">IF(FS28=0,0,HY28/FS28)</f>
        <v>-2.5173222484728433E-2</v>
      </c>
      <c r="IA28" s="267">
        <v>575.17374900000004</v>
      </c>
      <c r="IB28" s="378">
        <f t="shared" ref="IB28:IB65" si="174">IA28-FV28</f>
        <v>-0.39657499999998436</v>
      </c>
      <c r="IC28" s="384">
        <f t="shared" ref="IC28:IC32" si="175">IF(FV28=0,0,IB28/FV28)</f>
        <v>-6.890122430981767E-4</v>
      </c>
      <c r="ID28" s="267">
        <v>526.38427000000001</v>
      </c>
      <c r="IE28" s="378">
        <f t="shared" ref="IE28:IE65" si="176">ID28-FY28</f>
        <v>1.9720210000000407</v>
      </c>
      <c r="IF28" s="384">
        <f t="shared" ref="IF28:IF32" si="177">IF(FY28=0,0,IE28/FY28)</f>
        <v>3.7604403858996069E-3</v>
      </c>
      <c r="IG28" s="267">
        <v>425.82177100000001</v>
      </c>
      <c r="IH28" s="378">
        <f t="shared" ref="IH28:IH65" si="178">IG28-GB28</f>
        <v>11.781762000000015</v>
      </c>
      <c r="II28" s="384">
        <f t="shared" ref="II28:II32" si="179">IF(GB28=0,0,IH28/GB28)</f>
        <v>2.8455612365712257E-2</v>
      </c>
      <c r="IJ28" s="267">
        <v>1527.37979</v>
      </c>
      <c r="IK28" s="378">
        <f t="shared" ref="IK28:IK65" si="180">IJ28-GE28</f>
        <v>13.3572079999999</v>
      </c>
      <c r="IL28" s="384">
        <f t="shared" ref="IL28:IL32" si="181">IF(GE28=0,0,IK28/GE28)</f>
        <v>8.8223307623029237E-3</v>
      </c>
      <c r="IM28" s="267">
        <v>3715.5978729999997</v>
      </c>
      <c r="IN28" s="378">
        <f t="shared" ref="IN28:IN65" si="182">IM28-GH28</f>
        <v>-43.149755000000368</v>
      </c>
      <c r="IO28" s="384">
        <f t="shared" ref="IO28:IO32" si="183">IF(GH28=0,0,IN28/GH28)</f>
        <v>-1.1479822342571057E-2</v>
      </c>
      <c r="IP28" s="267">
        <v>401.11548099999999</v>
      </c>
      <c r="IQ28" s="378">
        <f t="shared" ref="IQ28:IQ65" si="184">IP28-GK28</f>
        <v>-1.2930259999999976</v>
      </c>
      <c r="IR28" s="384">
        <f t="shared" ref="IR28:IR32" si="185">IF(GK28=0,0,IQ28/GK28)</f>
        <v>-3.213217358747333E-3</v>
      </c>
      <c r="IS28" s="267">
        <v>433.19065599999999</v>
      </c>
      <c r="IT28" s="378">
        <f t="shared" ref="IT28:IT65" si="186">IS28-GN28</f>
        <v>-9.4834210000000212</v>
      </c>
      <c r="IU28" s="384">
        <f t="shared" ref="IU28:IU32" si="187">IF(GN28=0,0,IT28/GN28)</f>
        <v>-2.1423032187177341E-2</v>
      </c>
      <c r="IV28" s="267">
        <v>497.33705900000001</v>
      </c>
      <c r="IW28" s="378">
        <f t="shared" ref="IW28:IW65" si="188">IV28-GQ28</f>
        <v>-0.97933399999999438</v>
      </c>
      <c r="IX28" s="384">
        <f t="shared" ref="IX28:IX32" si="189">IF(GQ28=0,0,IW28/GQ28)</f>
        <v>-1.9652855369740852E-3</v>
      </c>
      <c r="IY28" s="267">
        <v>1331.643196</v>
      </c>
      <c r="IZ28" s="378">
        <f t="shared" ref="IZ28:IZ65" si="190">IY28-GT28</f>
        <v>-11.755781000000297</v>
      </c>
      <c r="JA28" s="384">
        <f t="shared" ref="JA28:JA32" si="191">IF(GT28=0,0,IZ28/GT28)</f>
        <v>-8.7507741194299687E-3</v>
      </c>
      <c r="JB28" s="267">
        <v>5047.2410689999997</v>
      </c>
      <c r="JC28" s="378">
        <f t="shared" ref="JC28:JC65" si="192">JB28-GW28</f>
        <v>-54.905536000000211</v>
      </c>
      <c r="JD28" s="384">
        <f t="shared" ref="JD28:JD32" si="193">IF(GW28=0,0,JC28/GW28)</f>
        <v>-1.076126192575374E-2</v>
      </c>
      <c r="JE28" s="267">
        <v>641.80364800000007</v>
      </c>
      <c r="JF28" s="378">
        <f t="shared" ref="JF28:JF65" si="194">JE28-GZ28</f>
        <v>-5.8748739999998634</v>
      </c>
      <c r="JG28" s="384">
        <f t="shared" ref="JG28:JG32" si="195">IF(GZ28=0,0,JF28/GZ28)</f>
        <v>-9.07066360925253E-3</v>
      </c>
      <c r="JH28" s="267">
        <v>737.14615099999992</v>
      </c>
      <c r="JI28" s="378">
        <f t="shared" ref="JI28:JI65" si="196">JH28-HC28</f>
        <v>0.57746299999996609</v>
      </c>
      <c r="JJ28" s="384">
        <f t="shared" ref="JJ28:JJ32" si="197">IF(HC28=0,0,JI28/HC28)</f>
        <v>7.8399069823066679E-4</v>
      </c>
      <c r="JK28" s="267">
        <v>871.85771699999998</v>
      </c>
      <c r="JL28" s="378">
        <f t="shared" ref="JL28:JL65" si="198">JK28-HF28</f>
        <v>13.838944999999967</v>
      </c>
      <c r="JM28" s="384">
        <f t="shared" ref="JM28:JM32" si="199">IF(HF28=0,0,JL28/HF28)</f>
        <v>1.6128953644850987E-2</v>
      </c>
      <c r="JN28" s="267">
        <v>2250.8075159999999</v>
      </c>
      <c r="JO28" s="378">
        <f t="shared" ref="JO28:JO65" si="200">JN28-HI28</f>
        <v>8.541533999999956</v>
      </c>
      <c r="JP28" s="384">
        <f t="shared" ref="JP28:JP32" si="201">IF(HI28=0,0,JO28/HI28)</f>
        <v>3.809331305281318E-3</v>
      </c>
      <c r="JQ28" s="267">
        <v>7298.0485849999995</v>
      </c>
      <c r="JR28" s="378">
        <f t="shared" ref="JR28:JR65" si="202">JQ28-HL28</f>
        <v>-46.364002000000255</v>
      </c>
      <c r="JS28" s="384">
        <f t="shared" ref="JS28:JS32" si="203">IF(HL28=0,0,JR28/HL28)</f>
        <v>-6.3128264446998799E-3</v>
      </c>
    </row>
    <row r="29" spans="1:279" x14ac:dyDescent="0.25">
      <c r="A29" s="3" t="s">
        <v>62</v>
      </c>
      <c r="B29" s="221">
        <v>982.84239700000001</v>
      </c>
      <c r="C29" s="444">
        <v>103.38230000000001</v>
      </c>
      <c r="D29" s="445">
        <v>93.155499999999989</v>
      </c>
      <c r="E29" s="446">
        <v>91.833999999999989</v>
      </c>
      <c r="F29" s="129">
        <v>288.37180000000001</v>
      </c>
      <c r="G29" s="444">
        <v>85.511499999999998</v>
      </c>
      <c r="H29" s="445">
        <v>75.391000000000005</v>
      </c>
      <c r="I29" s="446">
        <v>64.853000000000009</v>
      </c>
      <c r="J29" s="129">
        <v>225.75549999999998</v>
      </c>
      <c r="K29" s="445">
        <v>514.12729999999999</v>
      </c>
      <c r="L29" s="444">
        <v>58.656200000000005</v>
      </c>
      <c r="M29" s="445">
        <v>72.067999999999998</v>
      </c>
      <c r="N29" s="446">
        <v>63.751100000000008</v>
      </c>
      <c r="O29" s="129">
        <v>194.4753</v>
      </c>
      <c r="P29" s="445">
        <v>708.60259999999994</v>
      </c>
      <c r="Q29" s="444">
        <v>75.341864000000001</v>
      </c>
      <c r="R29" s="445">
        <v>87.035699999999991</v>
      </c>
      <c r="S29" s="446">
        <v>106.376</v>
      </c>
      <c r="T29" s="129">
        <v>268.75356400000004</v>
      </c>
      <c r="U29" s="445">
        <v>977.35616400000004</v>
      </c>
      <c r="V29" s="444">
        <v>105.9776</v>
      </c>
      <c r="W29" s="445">
        <v>99.905500000000018</v>
      </c>
      <c r="X29" s="446">
        <v>97.789400000000001</v>
      </c>
      <c r="Y29" s="129">
        <v>303.67250000000001</v>
      </c>
      <c r="Z29" s="17">
        <v>84.917400000000001</v>
      </c>
      <c r="AA29" s="17">
        <v>74.343199999999996</v>
      </c>
      <c r="AB29" s="17">
        <v>65.030999999999992</v>
      </c>
      <c r="AC29" s="446">
        <v>224.29159999999999</v>
      </c>
      <c r="AD29" s="445">
        <v>527.96410000000003</v>
      </c>
      <c r="AE29" s="445">
        <v>58.507200000000005</v>
      </c>
      <c r="AF29" s="445">
        <v>75.447999999999993</v>
      </c>
      <c r="AG29" s="445">
        <v>63.859299999999998</v>
      </c>
      <c r="AH29" s="445">
        <v>197.81449999999998</v>
      </c>
      <c r="AI29" s="445">
        <v>725.77859999999998</v>
      </c>
      <c r="AJ29" s="445">
        <v>75.992243000000002</v>
      </c>
      <c r="AK29" s="445">
        <v>85.9636</v>
      </c>
      <c r="AL29" s="445">
        <v>102.84800000000001</v>
      </c>
      <c r="AM29" s="445">
        <v>264.80384299999997</v>
      </c>
      <c r="AN29" s="445">
        <v>990.58244300000001</v>
      </c>
      <c r="AO29" s="444">
        <v>101.01363599999999</v>
      </c>
      <c r="AP29" s="445">
        <v>90.036031000000008</v>
      </c>
      <c r="AQ29" s="446">
        <v>102.458</v>
      </c>
      <c r="AR29" s="129">
        <v>293.50766699999997</v>
      </c>
      <c r="AS29" s="17">
        <v>83.545500000000004</v>
      </c>
      <c r="AT29" s="17">
        <v>75.756100000000004</v>
      </c>
      <c r="AU29" s="17">
        <v>58.7346</v>
      </c>
      <c r="AV29" s="446">
        <v>218.03620000000001</v>
      </c>
      <c r="AW29" s="445">
        <v>511.54386699999998</v>
      </c>
      <c r="AX29" s="445">
        <v>56.1432</v>
      </c>
      <c r="AY29" s="445">
        <v>75.114200000000011</v>
      </c>
      <c r="AZ29" s="445">
        <v>68.543999999999997</v>
      </c>
      <c r="BA29" s="445">
        <v>199.8014</v>
      </c>
      <c r="BB29" s="445">
        <v>711.34526699999992</v>
      </c>
      <c r="BC29" s="445">
        <v>77.566399999999987</v>
      </c>
      <c r="BD29" s="445">
        <v>85.701400000000007</v>
      </c>
      <c r="BE29" s="445">
        <v>97.88667199999999</v>
      </c>
      <c r="BF29" s="381">
        <v>261.154472</v>
      </c>
      <c r="BG29" s="391">
        <v>-3.6493709999999737</v>
      </c>
      <c r="BH29" s="404">
        <v>-1.3781412530330939E-2</v>
      </c>
      <c r="BI29" s="381">
        <v>972.49973899999986</v>
      </c>
      <c r="BJ29" s="381">
        <v>-18.082704000000149</v>
      </c>
      <c r="BK29" s="387">
        <v>-1.8254617904630233E-2</v>
      </c>
      <c r="BL29" s="444">
        <v>100.43291099999999</v>
      </c>
      <c r="BM29" s="445">
        <v>89.515596000000002</v>
      </c>
      <c r="BN29" s="446">
        <v>90.531624999999991</v>
      </c>
      <c r="BO29" s="129">
        <v>280.48013200000003</v>
      </c>
      <c r="BP29" s="444">
        <v>78.663820999999999</v>
      </c>
      <c r="BQ29" s="445">
        <v>73.184254999999993</v>
      </c>
      <c r="BR29" s="446">
        <v>60.846502000000001</v>
      </c>
      <c r="BS29" s="17">
        <v>2.1119020000000006</v>
      </c>
      <c r="BT29" s="462">
        <v>3.5956693328974755E-2</v>
      </c>
      <c r="BU29" s="446">
        <v>212.69457799999998</v>
      </c>
      <c r="BV29" s="17">
        <v>-5.3416220000000294</v>
      </c>
      <c r="BW29" s="462">
        <v>-2.4498785064131685E-2</v>
      </c>
      <c r="BX29" s="445">
        <v>493.17471</v>
      </c>
      <c r="BY29" s="381">
        <v>-18.369156999999973</v>
      </c>
      <c r="BZ29" s="387">
        <v>-3.5909250770081023E-2</v>
      </c>
      <c r="CA29" s="381">
        <v>57.847133999999997</v>
      </c>
      <c r="CB29" s="381">
        <v>1.7039339999999967</v>
      </c>
      <c r="CC29" s="387">
        <v>3.0349784123455677E-2</v>
      </c>
      <c r="CD29" s="381">
        <v>75.986024</v>
      </c>
      <c r="CE29" s="381">
        <v>0.8718239999999895</v>
      </c>
      <c r="CF29" s="387">
        <v>1.1606646945584049E-2</v>
      </c>
      <c r="CG29" s="381">
        <v>65.006794999999997</v>
      </c>
      <c r="CH29" s="381">
        <f t="shared" si="0"/>
        <v>-3.5372050000000002</v>
      </c>
      <c r="CI29" s="573">
        <f t="shared" si="1"/>
        <v>-5.1604881535947715E-2</v>
      </c>
      <c r="CJ29" s="381">
        <v>198.83995299999998</v>
      </c>
      <c r="CK29" s="381">
        <f t="shared" si="2"/>
        <v>-0.96144700000002103</v>
      </c>
      <c r="CL29" s="573">
        <f t="shared" si="3"/>
        <v>-4.8120133292360364E-3</v>
      </c>
      <c r="CM29" s="544">
        <v>692.01466299999993</v>
      </c>
      <c r="CN29" s="544">
        <f t="shared" si="4"/>
        <v>-19.330603999999994</v>
      </c>
      <c r="CO29" s="573">
        <f t="shared" si="5"/>
        <v>-2.7174713738553624E-2</v>
      </c>
      <c r="CP29" s="544">
        <v>73.228711000000004</v>
      </c>
      <c r="CQ29" s="544">
        <f t="shared" si="91"/>
        <v>-4.3376889999999833</v>
      </c>
      <c r="CR29" s="573">
        <f t="shared" si="6"/>
        <v>-5.5922267889188929E-2</v>
      </c>
      <c r="CS29" s="544">
        <v>84.634570000000011</v>
      </c>
      <c r="CT29" s="544">
        <f t="shared" si="7"/>
        <v>-1.0668299999999959</v>
      </c>
      <c r="CU29" s="573">
        <f t="shared" si="8"/>
        <v>-1.2448221382614472E-2</v>
      </c>
      <c r="CV29" s="544">
        <v>101.16325699999999</v>
      </c>
      <c r="CW29" s="544">
        <f t="shared" si="9"/>
        <v>3.2765849999999972</v>
      </c>
      <c r="CX29" s="573">
        <f t="shared" si="10"/>
        <v>3.3473249555363342E-2</v>
      </c>
      <c r="CY29" s="381">
        <v>259.02653799999996</v>
      </c>
      <c r="CZ29" s="381">
        <f t="shared" si="11"/>
        <v>-2.1279340000000388</v>
      </c>
      <c r="DA29" s="573">
        <f t="shared" si="12"/>
        <v>-8.1481813568179632E-3</v>
      </c>
      <c r="DB29" s="544">
        <v>951.04120099999989</v>
      </c>
      <c r="DC29" s="544">
        <f t="shared" si="13"/>
        <v>-21.458537999999976</v>
      </c>
      <c r="DD29" s="573">
        <f t="shared" si="14"/>
        <v>-2.2065340626276485E-2</v>
      </c>
      <c r="DE29" s="544">
        <v>97.348945000000001</v>
      </c>
      <c r="DF29" s="544">
        <f t="shared" si="92"/>
        <v>-3.0839659999999895</v>
      </c>
      <c r="DG29" s="573">
        <f t="shared" si="15"/>
        <v>-3.0706727200210195E-2</v>
      </c>
      <c r="DH29" s="381">
        <v>86.610122999999987</v>
      </c>
      <c r="DI29" s="381">
        <f t="shared" si="16"/>
        <v>-2.9054730000000148</v>
      </c>
      <c r="DJ29" s="573">
        <f t="shared" si="17"/>
        <v>-3.2457729488836948E-2</v>
      </c>
      <c r="DK29" s="544">
        <v>88.854306000000008</v>
      </c>
      <c r="DL29" s="544">
        <f t="shared" si="18"/>
        <v>-1.6773189999999829</v>
      </c>
      <c r="DM29" s="573">
        <f t="shared" si="19"/>
        <v>-1.8527437235330561E-2</v>
      </c>
      <c r="DN29" s="544">
        <v>272.81337399999995</v>
      </c>
      <c r="DO29" s="544">
        <f t="shared" si="20"/>
        <v>-7.6667580000000726</v>
      </c>
      <c r="DP29" s="573">
        <f t="shared" si="21"/>
        <v>-2.7334406702290315E-2</v>
      </c>
      <c r="DQ29" s="381">
        <v>79.669750999999991</v>
      </c>
      <c r="DR29" s="381">
        <f t="shared" si="22"/>
        <v>1.0059299999999922</v>
      </c>
      <c r="DS29" s="573">
        <f t="shared" si="23"/>
        <v>1.2787708341805469E-2</v>
      </c>
      <c r="DT29" s="544">
        <v>72.917590000000004</v>
      </c>
      <c r="DU29" s="544">
        <f t="shared" si="24"/>
        <v>-0.26666499999998905</v>
      </c>
      <c r="DV29" s="573">
        <f t="shared" si="25"/>
        <v>-3.6437482351906031E-3</v>
      </c>
      <c r="DW29" s="544">
        <v>67.214979</v>
      </c>
      <c r="DX29" s="544">
        <f t="shared" si="26"/>
        <v>6.3684769999999986</v>
      </c>
      <c r="DY29" s="573">
        <f t="shared" si="27"/>
        <v>0.10466463626783341</v>
      </c>
      <c r="DZ29" s="381">
        <v>219.80231999999998</v>
      </c>
      <c r="EA29" s="381">
        <f t="shared" si="28"/>
        <v>7.1077420000000018</v>
      </c>
      <c r="EB29" s="573">
        <f t="shared" si="29"/>
        <v>3.3417598449547697E-2</v>
      </c>
      <c r="EC29" s="381">
        <v>492.61569399999996</v>
      </c>
      <c r="ED29" s="381">
        <f t="shared" si="30"/>
        <v>-0.55901600000004237</v>
      </c>
      <c r="EE29" s="573">
        <f t="shared" si="31"/>
        <v>-1.1335050006924369E-3</v>
      </c>
      <c r="EF29" s="381">
        <v>63.612111999999996</v>
      </c>
      <c r="EG29" s="381">
        <f t="shared" si="32"/>
        <v>5.7649779999999993</v>
      </c>
      <c r="EH29" s="573">
        <f t="shared" si="33"/>
        <v>9.9658835302022047E-2</v>
      </c>
      <c r="EI29" s="381">
        <v>78.809201000000002</v>
      </c>
      <c r="EJ29" s="381">
        <f t="shared" si="34"/>
        <v>2.8231770000000012</v>
      </c>
      <c r="EK29" s="573">
        <f t="shared" si="35"/>
        <v>3.7153898195805078E-2</v>
      </c>
      <c r="EL29" s="381">
        <v>66.674121999999997</v>
      </c>
      <c r="EM29" s="381">
        <f t="shared" si="36"/>
        <v>1.6673270000000002</v>
      </c>
      <c r="EN29" s="573">
        <f t="shared" si="37"/>
        <v>2.5648503360302569E-2</v>
      </c>
      <c r="EO29" s="381">
        <v>209.09543500000004</v>
      </c>
      <c r="EP29" s="381">
        <f t="shared" si="38"/>
        <v>10.255482000000057</v>
      </c>
      <c r="EQ29" s="573">
        <f t="shared" si="39"/>
        <v>5.1576566204479334E-2</v>
      </c>
      <c r="ER29" s="381">
        <v>701.71112900000003</v>
      </c>
      <c r="ES29" s="381">
        <f t="shared" si="40"/>
        <v>9.6964660000001004</v>
      </c>
      <c r="ET29" s="573">
        <f t="shared" si="41"/>
        <v>1.4011937200816367E-2</v>
      </c>
      <c r="EU29" s="381">
        <v>76.807742000000019</v>
      </c>
      <c r="EV29" s="381">
        <f t="shared" si="42"/>
        <v>3.5790310000000147</v>
      </c>
      <c r="EW29" s="573">
        <f t="shared" si="43"/>
        <v>4.887469615571978E-2</v>
      </c>
      <c r="EX29" s="381">
        <v>88.003696999999988</v>
      </c>
      <c r="EY29" s="381">
        <f t="shared" si="44"/>
        <v>3.3691269999999776</v>
      </c>
      <c r="EZ29" s="573">
        <f t="shared" si="45"/>
        <v>3.9807929549355268E-2</v>
      </c>
      <c r="FA29" s="381">
        <v>104.28581799999999</v>
      </c>
      <c r="FB29" s="381">
        <f t="shared" si="46"/>
        <v>3.1225610000000046</v>
      </c>
      <c r="FC29" s="573">
        <f t="shared" si="47"/>
        <v>3.0866552665460394E-2</v>
      </c>
      <c r="FD29" s="381">
        <v>269.09725700000001</v>
      </c>
      <c r="FE29" s="381">
        <f t="shared" si="48"/>
        <v>10.070719000000054</v>
      </c>
      <c r="FF29" s="573">
        <f t="shared" si="49"/>
        <v>3.8879101260273399E-2</v>
      </c>
      <c r="FG29" s="381">
        <v>970.80838600000004</v>
      </c>
      <c r="FH29" s="381">
        <f t="shared" si="50"/>
        <v>19.767185000000154</v>
      </c>
      <c r="FI29" s="573">
        <f t="shared" si="51"/>
        <v>2.0784783013833023E-2</v>
      </c>
      <c r="FJ29" s="17">
        <v>106.538296</v>
      </c>
      <c r="FK29" s="381">
        <f t="shared" si="52"/>
        <v>9.189351000000002</v>
      </c>
      <c r="FL29" s="573">
        <f t="shared" si="53"/>
        <v>9.4395999874472211E-2</v>
      </c>
      <c r="FM29" s="17">
        <v>101.09725900000001</v>
      </c>
      <c r="FN29" s="381">
        <f t="shared" si="93"/>
        <v>14.487136000000021</v>
      </c>
      <c r="FO29" s="573">
        <f t="shared" si="54"/>
        <v>0.16726839194074372</v>
      </c>
      <c r="FP29" s="17">
        <v>93.312144000000004</v>
      </c>
      <c r="FQ29" s="381">
        <f t="shared" si="94"/>
        <v>4.4578379999999953</v>
      </c>
      <c r="FR29" s="573">
        <f t="shared" si="55"/>
        <v>5.0170196591260249E-2</v>
      </c>
      <c r="FS29" s="17">
        <v>300.94769900000006</v>
      </c>
      <c r="FT29" s="381">
        <f t="shared" si="95"/>
        <v>28.134325000000104</v>
      </c>
      <c r="FU29" s="573">
        <f t="shared" si="56"/>
        <v>0.10312663410702184</v>
      </c>
      <c r="FV29" s="17">
        <v>79.822487999999993</v>
      </c>
      <c r="FW29" s="381">
        <f t="shared" si="136"/>
        <v>0.1527370000000019</v>
      </c>
      <c r="FX29" s="573">
        <f t="shared" si="137"/>
        <v>1.9171266143407667E-3</v>
      </c>
      <c r="FY29" s="17">
        <v>73.380493999999999</v>
      </c>
      <c r="FZ29" s="381">
        <f t="shared" si="138"/>
        <v>0.46290399999999465</v>
      </c>
      <c r="GA29" s="573">
        <f t="shared" si="139"/>
        <v>6.3483173264502384E-3</v>
      </c>
      <c r="GB29" s="17">
        <v>60.076729</v>
      </c>
      <c r="GC29" s="381">
        <f t="shared" si="140"/>
        <v>-7.1382499999999993</v>
      </c>
      <c r="GD29" s="573">
        <f t="shared" si="141"/>
        <v>-0.10620028609991829</v>
      </c>
      <c r="GE29" s="17">
        <v>213.27971099999999</v>
      </c>
      <c r="GF29" s="381">
        <f t="shared" si="142"/>
        <v>-6.5226089999999886</v>
      </c>
      <c r="GG29" s="573">
        <f t="shared" si="143"/>
        <v>-2.9674886962066594E-2</v>
      </c>
      <c r="GH29" s="17">
        <v>514.22741000000008</v>
      </c>
      <c r="GI29" s="381">
        <f t="shared" si="144"/>
        <v>21.611716000000115</v>
      </c>
      <c r="GJ29" s="573">
        <f t="shared" si="145"/>
        <v>4.3871350960247961E-2</v>
      </c>
      <c r="GK29" s="17">
        <v>56.439094000000004</v>
      </c>
      <c r="GL29" s="381">
        <f t="shared" si="146"/>
        <v>-7.1730179999999919</v>
      </c>
      <c r="GM29" s="573">
        <f t="shared" si="147"/>
        <v>-0.11276182749599624</v>
      </c>
      <c r="GN29" s="17">
        <v>78.349815000000007</v>
      </c>
      <c r="GO29" s="381">
        <f t="shared" si="148"/>
        <v>-0.45938599999999497</v>
      </c>
      <c r="GP29" s="573">
        <f t="shared" si="149"/>
        <v>-5.8290909458655086E-3</v>
      </c>
      <c r="GQ29" s="17">
        <v>71.167359000000005</v>
      </c>
      <c r="GR29" s="381">
        <f t="shared" si="150"/>
        <v>4.4932370000000077</v>
      </c>
      <c r="GS29" s="573">
        <f t="shared" si="151"/>
        <v>6.7391018662383104E-2</v>
      </c>
      <c r="GT29" s="17">
        <v>205.95626800000002</v>
      </c>
      <c r="GU29" s="381">
        <f t="shared" si="152"/>
        <v>-3.1391670000000147</v>
      </c>
      <c r="GV29" s="573">
        <f t="shared" si="153"/>
        <v>-1.5013082423344221E-2</v>
      </c>
      <c r="GW29" s="17">
        <v>720.1836780000001</v>
      </c>
      <c r="GX29" s="381">
        <f t="shared" si="154"/>
        <v>18.472549000000072</v>
      </c>
      <c r="GY29" s="573">
        <f t="shared" si="155"/>
        <v>2.6325005029241986E-2</v>
      </c>
      <c r="GZ29" s="17">
        <v>77.243872999999994</v>
      </c>
      <c r="HA29" s="381">
        <f t="shared" si="156"/>
        <v>0.43613099999997473</v>
      </c>
      <c r="HB29" s="573">
        <f t="shared" si="157"/>
        <v>5.6782166568569957E-3</v>
      </c>
      <c r="HC29" s="17">
        <v>87.450073000000003</v>
      </c>
      <c r="HD29" s="381">
        <f t="shared" si="158"/>
        <v>-0.55362399999998502</v>
      </c>
      <c r="HE29" s="573">
        <f t="shared" si="159"/>
        <v>-6.2909175281577667E-3</v>
      </c>
      <c r="HF29" s="17">
        <v>100.439289</v>
      </c>
      <c r="HG29" s="381">
        <f t="shared" si="160"/>
        <v>-3.8465289999999897</v>
      </c>
      <c r="HH29" s="573">
        <f t="shared" si="161"/>
        <v>-3.6884487975152959E-2</v>
      </c>
      <c r="HI29" s="17">
        <v>265.13323499999996</v>
      </c>
      <c r="HJ29" s="381">
        <f t="shared" si="162"/>
        <v>-3.9640220000000568</v>
      </c>
      <c r="HK29" s="573">
        <f t="shared" si="163"/>
        <v>-1.4730815334918322E-2</v>
      </c>
      <c r="HL29" s="17">
        <v>985.31691300000011</v>
      </c>
      <c r="HM29" s="381">
        <f t="shared" si="164"/>
        <v>14.508527000000072</v>
      </c>
      <c r="HN29" s="573">
        <f t="shared" si="165"/>
        <v>1.4944789527189015E-2</v>
      </c>
      <c r="HO29" s="17">
        <v>105.12025</v>
      </c>
      <c r="HP29" s="381">
        <f t="shared" si="166"/>
        <v>-1.4180460000000039</v>
      </c>
      <c r="HQ29" s="573">
        <f t="shared" si="167"/>
        <v>-1.3310199742635304E-2</v>
      </c>
      <c r="HR29" s="17">
        <v>89.815501000000012</v>
      </c>
      <c r="HS29" s="381">
        <f t="shared" si="168"/>
        <v>-11.281757999999996</v>
      </c>
      <c r="HT29" s="573">
        <f t="shared" si="169"/>
        <v>-0.11159311450768408</v>
      </c>
      <c r="HU29" s="17">
        <v>89.772763000000012</v>
      </c>
      <c r="HV29" s="381">
        <f t="shared" si="170"/>
        <v>-3.5393809999999917</v>
      </c>
      <c r="HW29" s="573">
        <f t="shared" si="171"/>
        <v>-3.7930550604431415E-2</v>
      </c>
      <c r="HX29" s="17">
        <v>284.70851400000004</v>
      </c>
      <c r="HY29" s="381">
        <f t="shared" si="172"/>
        <v>-16.23918500000002</v>
      </c>
      <c r="HZ29" s="573">
        <f t="shared" si="173"/>
        <v>-5.396015671148234E-2</v>
      </c>
      <c r="IA29" s="17">
        <v>78.076684</v>
      </c>
      <c r="IB29" s="381">
        <f t="shared" si="174"/>
        <v>-1.7458039999999926</v>
      </c>
      <c r="IC29" s="573">
        <f t="shared" si="175"/>
        <v>-2.1871079738832403E-2</v>
      </c>
      <c r="ID29" s="17">
        <v>70.726376000000002</v>
      </c>
      <c r="IE29" s="381">
        <f t="shared" si="176"/>
        <v>-2.6541179999999969</v>
      </c>
      <c r="IF29" s="573">
        <f t="shared" si="177"/>
        <v>-3.6169257732170577E-2</v>
      </c>
      <c r="IG29" s="17">
        <v>64.146534000000003</v>
      </c>
      <c r="IH29" s="381">
        <f t="shared" si="178"/>
        <v>4.0698050000000023</v>
      </c>
      <c r="II29" s="573">
        <f t="shared" si="179"/>
        <v>6.7743451878014241E-2</v>
      </c>
      <c r="IJ29" s="17">
        <v>212.94959399999999</v>
      </c>
      <c r="IK29" s="381">
        <f t="shared" si="180"/>
        <v>-0.33011700000000133</v>
      </c>
      <c r="IL29" s="573">
        <f t="shared" si="181"/>
        <v>-1.5478124874240913E-3</v>
      </c>
      <c r="IM29" s="17">
        <v>497.65810800000003</v>
      </c>
      <c r="IN29" s="381">
        <f t="shared" si="182"/>
        <v>-16.56930200000005</v>
      </c>
      <c r="IO29" s="573">
        <f t="shared" si="183"/>
        <v>-3.2221740183005894E-2</v>
      </c>
      <c r="IP29" s="17">
        <v>58.428150000000002</v>
      </c>
      <c r="IQ29" s="381">
        <f t="shared" si="184"/>
        <v>1.9890559999999979</v>
      </c>
      <c r="IR29" s="573">
        <f t="shared" si="185"/>
        <v>3.5242521788177494E-2</v>
      </c>
      <c r="IS29" s="17">
        <v>80.454015999999996</v>
      </c>
      <c r="IT29" s="381">
        <f t="shared" si="186"/>
        <v>2.1042009999999891</v>
      </c>
      <c r="IU29" s="573">
        <f t="shared" si="187"/>
        <v>2.6856489705814734E-2</v>
      </c>
      <c r="IV29" s="17">
        <v>69.304760000000002</v>
      </c>
      <c r="IW29" s="381">
        <f t="shared" si="188"/>
        <v>-1.862599000000003</v>
      </c>
      <c r="IX29" s="573">
        <f t="shared" si="189"/>
        <v>-2.6172096677073584E-2</v>
      </c>
      <c r="IY29" s="17">
        <v>208.18692600000003</v>
      </c>
      <c r="IZ29" s="381">
        <f t="shared" si="190"/>
        <v>2.2306580000000054</v>
      </c>
      <c r="JA29" s="573">
        <f t="shared" si="191"/>
        <v>1.0830736163853993E-2</v>
      </c>
      <c r="JB29" s="17">
        <v>705.84503400000006</v>
      </c>
      <c r="JC29" s="381">
        <f t="shared" si="192"/>
        <v>-14.338644000000045</v>
      </c>
      <c r="JD29" s="573">
        <f t="shared" si="193"/>
        <v>-1.9909704201877293E-2</v>
      </c>
      <c r="JE29" s="17">
        <v>79.273254000000009</v>
      </c>
      <c r="JF29" s="381">
        <f t="shared" si="194"/>
        <v>2.029381000000015</v>
      </c>
      <c r="JG29" s="573">
        <f t="shared" si="195"/>
        <v>2.6272387973089013E-2</v>
      </c>
      <c r="JH29" s="17">
        <v>87.924098999999998</v>
      </c>
      <c r="JI29" s="381">
        <f t="shared" si="196"/>
        <v>0.47402599999999495</v>
      </c>
      <c r="JJ29" s="573">
        <f t="shared" si="197"/>
        <v>5.4205329251125374E-3</v>
      </c>
      <c r="JK29" s="17">
        <v>109.36074900000001</v>
      </c>
      <c r="JL29" s="381">
        <f t="shared" si="198"/>
        <v>8.9214600000000104</v>
      </c>
      <c r="JM29" s="573">
        <f t="shared" si="199"/>
        <v>8.8824404163195647E-2</v>
      </c>
      <c r="JN29" s="17">
        <v>276.55810199999996</v>
      </c>
      <c r="JO29" s="381">
        <f t="shared" si="200"/>
        <v>11.424867000000006</v>
      </c>
      <c r="JP29" s="573">
        <f t="shared" si="201"/>
        <v>4.3091040623405845E-2</v>
      </c>
      <c r="JQ29" s="17">
        <v>982.40313600000002</v>
      </c>
      <c r="JR29" s="381">
        <f t="shared" si="202"/>
        <v>-2.9137770000000955</v>
      </c>
      <c r="JS29" s="573">
        <f t="shared" si="203"/>
        <v>-2.9571977924630378E-3</v>
      </c>
    </row>
    <row r="30" spans="1:279" x14ac:dyDescent="0.25">
      <c r="A30" s="4" t="s">
        <v>207</v>
      </c>
      <c r="B30" s="222">
        <v>868.101</v>
      </c>
      <c r="C30" s="447">
        <v>91.814000000000007</v>
      </c>
      <c r="D30" s="448">
        <v>82.524999999999991</v>
      </c>
      <c r="E30" s="449">
        <v>81.74499999999999</v>
      </c>
      <c r="F30" s="200">
        <v>256.084</v>
      </c>
      <c r="G30" s="447">
        <v>76.155000000000001</v>
      </c>
      <c r="H30" s="448">
        <v>66.38300000000001</v>
      </c>
      <c r="I30" s="449">
        <v>56.074000000000005</v>
      </c>
      <c r="J30" s="200">
        <v>198.61199999999999</v>
      </c>
      <c r="K30" s="448">
        <v>454.69600000000003</v>
      </c>
      <c r="L30" s="447">
        <v>50.085000000000008</v>
      </c>
      <c r="M30" s="448">
        <v>63.893999999999998</v>
      </c>
      <c r="N30" s="449">
        <v>54.841000000000008</v>
      </c>
      <c r="O30" s="200">
        <v>168.82</v>
      </c>
      <c r="P30" s="448">
        <v>623.51600000000008</v>
      </c>
      <c r="Q30" s="447">
        <v>65.536000000000001</v>
      </c>
      <c r="R30" s="448">
        <v>76.368999999999986</v>
      </c>
      <c r="S30" s="449">
        <v>93.957000000000008</v>
      </c>
      <c r="T30" s="200">
        <v>235.86200000000002</v>
      </c>
      <c r="U30" s="448">
        <v>859.37800000000016</v>
      </c>
      <c r="V30" s="447">
        <v>93.456000000000003</v>
      </c>
      <c r="W30" s="448">
        <v>88.184000000000012</v>
      </c>
      <c r="X30" s="449">
        <v>86.408000000000001</v>
      </c>
      <c r="Y30" s="200">
        <v>268.048</v>
      </c>
      <c r="Z30" s="443">
        <v>75.22</v>
      </c>
      <c r="AA30" s="443">
        <v>65.34</v>
      </c>
      <c r="AB30" s="443">
        <v>55.961999999999996</v>
      </c>
      <c r="AC30" s="449">
        <v>196.52199999999999</v>
      </c>
      <c r="AD30" s="448">
        <v>464.57</v>
      </c>
      <c r="AE30" s="448">
        <v>50.159000000000006</v>
      </c>
      <c r="AF30" s="448">
        <v>66.884999999999991</v>
      </c>
      <c r="AG30" s="448">
        <v>54.683999999999997</v>
      </c>
      <c r="AH30" s="448">
        <v>171.72799999999998</v>
      </c>
      <c r="AI30" s="448">
        <v>636.298</v>
      </c>
      <c r="AJ30" s="448">
        <v>66.388999999999996</v>
      </c>
      <c r="AK30" s="448">
        <v>76.325999999999993</v>
      </c>
      <c r="AL30" s="448">
        <v>91.418000000000006</v>
      </c>
      <c r="AM30" s="448">
        <v>234.13299999999998</v>
      </c>
      <c r="AN30" s="448">
        <v>870.43100000000004</v>
      </c>
      <c r="AO30" s="447">
        <v>89.207999999999998</v>
      </c>
      <c r="AP30" s="448">
        <v>79.369731000000002</v>
      </c>
      <c r="AQ30" s="449">
        <v>91.406999999999996</v>
      </c>
      <c r="AR30" s="200">
        <v>259.98473099999995</v>
      </c>
      <c r="AS30" s="443">
        <v>73.783000000000001</v>
      </c>
      <c r="AT30" s="443">
        <v>66.801000000000002</v>
      </c>
      <c r="AU30" s="443">
        <v>49.596000000000004</v>
      </c>
      <c r="AV30" s="449">
        <v>190.18</v>
      </c>
      <c r="AW30" s="448">
        <v>450.16473099999996</v>
      </c>
      <c r="AX30" s="448">
        <v>46.966999999999999</v>
      </c>
      <c r="AY30" s="448">
        <v>66.581000000000003</v>
      </c>
      <c r="AZ30" s="448">
        <v>59.918999999999997</v>
      </c>
      <c r="BA30" s="448">
        <v>173.46700000000001</v>
      </c>
      <c r="BB30" s="448">
        <v>623.63173099999995</v>
      </c>
      <c r="BC30" s="448">
        <v>67.566999999999993</v>
      </c>
      <c r="BD30" s="448">
        <v>75.312000000000012</v>
      </c>
      <c r="BE30" s="448">
        <v>86.641999999999996</v>
      </c>
      <c r="BF30" s="380">
        <v>229.52100000000002</v>
      </c>
      <c r="BG30" s="393">
        <v>-4.6119999999999663</v>
      </c>
      <c r="BH30" s="405">
        <v>-1.9698205720679929E-2</v>
      </c>
      <c r="BI30" s="380">
        <v>853.1527309999999</v>
      </c>
      <c r="BJ30" s="380">
        <v>-17.278269000000137</v>
      </c>
      <c r="BK30" s="333">
        <v>-1.9850245453114757E-2</v>
      </c>
      <c r="BL30" s="447">
        <v>88.665701999999996</v>
      </c>
      <c r="BM30" s="448">
        <v>79.484520000000003</v>
      </c>
      <c r="BN30" s="449">
        <v>79.781999999999996</v>
      </c>
      <c r="BO30" s="200">
        <v>247.932222</v>
      </c>
      <c r="BP30" s="447">
        <v>69.190263000000002</v>
      </c>
      <c r="BQ30" s="448">
        <v>64.102145999999991</v>
      </c>
      <c r="BR30" s="449">
        <v>51.321801000000001</v>
      </c>
      <c r="BS30" s="443">
        <v>1.725800999999997</v>
      </c>
      <c r="BT30" s="461">
        <v>3.479718122429222E-2</v>
      </c>
      <c r="BU30" s="449">
        <v>184.61420999999999</v>
      </c>
      <c r="BV30" s="443">
        <v>-5.5657900000000211</v>
      </c>
      <c r="BW30" s="461">
        <v>-2.9265905983804925E-2</v>
      </c>
      <c r="BX30" s="448">
        <v>432.54643199999998</v>
      </c>
      <c r="BY30" s="380">
        <v>-17.618298999999979</v>
      </c>
      <c r="BZ30" s="333">
        <v>-3.913744855324968E-2</v>
      </c>
      <c r="CA30" s="380">
        <v>48.966999999999999</v>
      </c>
      <c r="CB30" s="380">
        <v>2</v>
      </c>
      <c r="CC30" s="333">
        <v>4.2583090254859797E-2</v>
      </c>
      <c r="CD30" s="380">
        <v>66.716055999999995</v>
      </c>
      <c r="CE30" s="380">
        <v>0.13505599999999163</v>
      </c>
      <c r="CF30" s="333">
        <v>2.0284465538215348E-3</v>
      </c>
      <c r="CG30" s="380">
        <v>55.983298999999995</v>
      </c>
      <c r="CH30" s="380">
        <f t="shared" si="0"/>
        <v>-3.9357010000000017</v>
      </c>
      <c r="CI30" s="573">
        <f t="shared" si="1"/>
        <v>-6.5683689647691085E-2</v>
      </c>
      <c r="CJ30" s="380">
        <v>171.66635499999998</v>
      </c>
      <c r="CK30" s="380">
        <f t="shared" si="2"/>
        <v>-1.8006450000000314</v>
      </c>
      <c r="CL30" s="573">
        <f t="shared" si="3"/>
        <v>-1.0380331705742483E-2</v>
      </c>
      <c r="CM30" s="566">
        <v>604.21278699999993</v>
      </c>
      <c r="CN30" s="566">
        <f t="shared" si="4"/>
        <v>-19.41894400000001</v>
      </c>
      <c r="CO30" s="573">
        <f t="shared" si="5"/>
        <v>-3.1138479706383015E-2</v>
      </c>
      <c r="CP30" s="566">
        <v>63.502768000000003</v>
      </c>
      <c r="CQ30" s="566">
        <f t="shared" si="91"/>
        <v>-4.0642319999999899</v>
      </c>
      <c r="CR30" s="573">
        <f t="shared" si="6"/>
        <v>-6.0151138869566363E-2</v>
      </c>
      <c r="CS30" s="566">
        <v>74.405364000000006</v>
      </c>
      <c r="CT30" s="566">
        <f t="shared" si="7"/>
        <v>-0.90663600000000599</v>
      </c>
      <c r="CU30" s="573">
        <f t="shared" si="8"/>
        <v>-1.2038400254939529E-2</v>
      </c>
      <c r="CV30" s="566">
        <v>89.174871999999979</v>
      </c>
      <c r="CW30" s="566">
        <f t="shared" si="9"/>
        <v>2.5328719999999834</v>
      </c>
      <c r="CX30" s="573">
        <f t="shared" si="10"/>
        <v>2.9233766533551666E-2</v>
      </c>
      <c r="CY30" s="380">
        <v>227.08300399999996</v>
      </c>
      <c r="CZ30" s="380">
        <f t="shared" si="11"/>
        <v>-2.4379960000000551</v>
      </c>
      <c r="DA30" s="573">
        <f t="shared" si="12"/>
        <v>-1.0622104295467756E-2</v>
      </c>
      <c r="DB30" s="566">
        <v>831.29579099999989</v>
      </c>
      <c r="DC30" s="566">
        <f t="shared" si="13"/>
        <v>-21.856940000000009</v>
      </c>
      <c r="DD30" s="573">
        <f t="shared" si="14"/>
        <v>-2.5619023658731054E-2</v>
      </c>
      <c r="DE30" s="566">
        <v>85.841211999999999</v>
      </c>
      <c r="DF30" s="566">
        <f t="shared" si="92"/>
        <v>-2.8244899999999973</v>
      </c>
      <c r="DG30" s="573">
        <f t="shared" si="15"/>
        <v>-3.1855496954166083E-2</v>
      </c>
      <c r="DH30" s="380">
        <v>76.295999999999992</v>
      </c>
      <c r="DI30" s="380">
        <f t="shared" si="16"/>
        <v>-3.1885200000000111</v>
      </c>
      <c r="DJ30" s="573">
        <f t="shared" si="17"/>
        <v>-4.0114980879295881E-2</v>
      </c>
      <c r="DK30" s="566">
        <v>77.972667000000001</v>
      </c>
      <c r="DL30" s="566">
        <f t="shared" si="18"/>
        <v>-1.8093329999999952</v>
      </c>
      <c r="DM30" s="573">
        <f t="shared" si="19"/>
        <v>-2.2678461307061686E-2</v>
      </c>
      <c r="DN30" s="566">
        <v>240.10987899999998</v>
      </c>
      <c r="DO30" s="566">
        <f t="shared" si="20"/>
        <v>-7.8223430000000178</v>
      </c>
      <c r="DP30" s="573">
        <f t="shared" si="21"/>
        <v>-3.155032829899785E-2</v>
      </c>
      <c r="DQ30" s="380">
        <v>69.661999999999992</v>
      </c>
      <c r="DR30" s="380">
        <f t="shared" si="22"/>
        <v>0.4717369999999903</v>
      </c>
      <c r="DS30" s="573">
        <f t="shared" si="23"/>
        <v>6.8179680137939397E-3</v>
      </c>
      <c r="DT30" s="566">
        <v>63.456000000000003</v>
      </c>
      <c r="DU30" s="566">
        <f t="shared" si="24"/>
        <v>-0.64614599999998745</v>
      </c>
      <c r="DV30" s="573">
        <f t="shared" si="25"/>
        <v>-1.0079943345422282E-2</v>
      </c>
      <c r="DW30" s="566">
        <v>57.496871999999996</v>
      </c>
      <c r="DX30" s="566">
        <f t="shared" si="26"/>
        <v>6.1750709999999955</v>
      </c>
      <c r="DY30" s="573">
        <f t="shared" si="27"/>
        <v>0.12032062163991469</v>
      </c>
      <c r="DZ30" s="380">
        <v>190.61487199999999</v>
      </c>
      <c r="EA30" s="380">
        <f t="shared" si="28"/>
        <v>6.0006620000000055</v>
      </c>
      <c r="EB30" s="573">
        <f t="shared" si="29"/>
        <v>3.250379263871403E-2</v>
      </c>
      <c r="EC30" s="380">
        <v>430.72475099999997</v>
      </c>
      <c r="ED30" s="380">
        <f t="shared" si="30"/>
        <v>-1.8216810000000123</v>
      </c>
      <c r="EE30" s="573">
        <f t="shared" si="31"/>
        <v>-4.2115270528922371E-3</v>
      </c>
      <c r="EF30" s="380">
        <v>54.054999999999993</v>
      </c>
      <c r="EG30" s="380">
        <f t="shared" si="32"/>
        <v>5.0879999999999939</v>
      </c>
      <c r="EH30" s="573">
        <f t="shared" si="33"/>
        <v>0.1039067126840524</v>
      </c>
      <c r="EI30" s="380">
        <v>69.799531000000002</v>
      </c>
      <c r="EJ30" s="380">
        <f t="shared" si="34"/>
        <v>3.0834750000000071</v>
      </c>
      <c r="EK30" s="573">
        <f t="shared" si="35"/>
        <v>4.6217884942119591E-2</v>
      </c>
      <c r="EL30" s="380">
        <v>57.534244000000001</v>
      </c>
      <c r="EM30" s="380">
        <f t="shared" si="36"/>
        <v>1.5509450000000058</v>
      </c>
      <c r="EN30" s="573">
        <f t="shared" si="37"/>
        <v>2.7703708564941948E-2</v>
      </c>
      <c r="EO30" s="380">
        <v>181.38877500000004</v>
      </c>
      <c r="EP30" s="380">
        <f t="shared" si="38"/>
        <v>9.7224200000000565</v>
      </c>
      <c r="EQ30" s="573">
        <f t="shared" si="39"/>
        <v>5.6635559134462062E-2</v>
      </c>
      <c r="ER30" s="380">
        <v>612.11352599999998</v>
      </c>
      <c r="ES30" s="380">
        <f t="shared" si="40"/>
        <v>7.9007390000000441</v>
      </c>
      <c r="ET30" s="573">
        <f t="shared" si="41"/>
        <v>1.3076087050769491E-2</v>
      </c>
      <c r="EU30" s="380">
        <v>67.216348000000011</v>
      </c>
      <c r="EV30" s="380">
        <f t="shared" si="42"/>
        <v>3.7135800000000074</v>
      </c>
      <c r="EW30" s="573">
        <f t="shared" si="43"/>
        <v>5.8479025670188221E-2</v>
      </c>
      <c r="EX30" s="380">
        <v>77.267230999999995</v>
      </c>
      <c r="EY30" s="380">
        <f t="shared" si="44"/>
        <v>2.8618669999999895</v>
      </c>
      <c r="EZ30" s="573">
        <f t="shared" si="45"/>
        <v>3.8463181229783233E-2</v>
      </c>
      <c r="FA30" s="380">
        <v>91.792388999999986</v>
      </c>
      <c r="FB30" s="380">
        <f t="shared" si="46"/>
        <v>2.6175170000000065</v>
      </c>
      <c r="FC30" s="573">
        <f t="shared" si="47"/>
        <v>2.935262974080868E-2</v>
      </c>
      <c r="FD30" s="380">
        <v>236.27596800000001</v>
      </c>
      <c r="FE30" s="380">
        <f t="shared" si="48"/>
        <v>9.1929640000000461</v>
      </c>
      <c r="FF30" s="573">
        <f t="shared" si="49"/>
        <v>4.0482835958960836E-2</v>
      </c>
      <c r="FG30" s="380">
        <v>848.38949400000001</v>
      </c>
      <c r="FH30" s="380">
        <f t="shared" si="50"/>
        <v>17.093703000000119</v>
      </c>
      <c r="FI30" s="573">
        <f t="shared" si="51"/>
        <v>2.0562720496199553E-2</v>
      </c>
      <c r="FJ30" s="443">
        <v>94.327291000000002</v>
      </c>
      <c r="FK30" s="380">
        <f t="shared" si="52"/>
        <v>8.4860790000000037</v>
      </c>
      <c r="FL30" s="573">
        <f t="shared" si="53"/>
        <v>9.8857865613547063E-2</v>
      </c>
      <c r="FM30" s="443">
        <v>89.413318000000004</v>
      </c>
      <c r="FN30" s="380">
        <f t="shared" si="93"/>
        <v>13.117318000000012</v>
      </c>
      <c r="FO30" s="573">
        <f t="shared" si="54"/>
        <v>0.17192668029778774</v>
      </c>
      <c r="FP30" s="443">
        <v>82.347633000000002</v>
      </c>
      <c r="FQ30" s="380">
        <f t="shared" si="94"/>
        <v>4.3749660000000006</v>
      </c>
      <c r="FR30" s="573">
        <f t="shared" si="55"/>
        <v>5.6108969570067425E-2</v>
      </c>
      <c r="FS30" s="443">
        <v>266.08824200000004</v>
      </c>
      <c r="FT30" s="380">
        <f t="shared" si="95"/>
        <v>25.978363000000058</v>
      </c>
      <c r="FU30" s="573">
        <f t="shared" si="56"/>
        <v>0.10819364496035609</v>
      </c>
      <c r="FV30" s="443">
        <v>69.96125099999999</v>
      </c>
      <c r="FW30" s="380">
        <f t="shared" si="136"/>
        <v>0.29925099999999816</v>
      </c>
      <c r="FX30" s="573">
        <f t="shared" si="137"/>
        <v>4.2957566535557143E-3</v>
      </c>
      <c r="FY30" s="443">
        <v>64.393602000000001</v>
      </c>
      <c r="FZ30" s="380">
        <f t="shared" si="138"/>
        <v>0.93760199999999827</v>
      </c>
      <c r="GA30" s="573">
        <f t="shared" si="139"/>
        <v>1.4775624054462907E-2</v>
      </c>
      <c r="GB30" s="443">
        <v>51.030999999999999</v>
      </c>
      <c r="GC30" s="380">
        <f t="shared" si="140"/>
        <v>-6.4658719999999974</v>
      </c>
      <c r="GD30" s="573">
        <f t="shared" si="141"/>
        <v>-0.11245606543604664</v>
      </c>
      <c r="GE30" s="443">
        <v>185.385853</v>
      </c>
      <c r="GF30" s="380">
        <f t="shared" si="142"/>
        <v>-5.2290189999999939</v>
      </c>
      <c r="GG30" s="573">
        <f t="shared" si="143"/>
        <v>-2.7432376839935102E-2</v>
      </c>
      <c r="GH30" s="443">
        <v>451.47409500000003</v>
      </c>
      <c r="GI30" s="380">
        <f t="shared" si="144"/>
        <v>20.749344000000065</v>
      </c>
      <c r="GJ30" s="573">
        <f t="shared" si="145"/>
        <v>4.8173094190261813E-2</v>
      </c>
      <c r="GK30" s="443">
        <v>47.610543000000007</v>
      </c>
      <c r="GL30" s="380">
        <f t="shared" si="146"/>
        <v>-6.4444569999999857</v>
      </c>
      <c r="GM30" s="573">
        <f t="shared" si="147"/>
        <v>-0.11922036814355724</v>
      </c>
      <c r="GN30" s="443">
        <v>69.440438</v>
      </c>
      <c r="GO30" s="380">
        <f t="shared" si="148"/>
        <v>-0.35909300000000144</v>
      </c>
      <c r="GP30" s="573">
        <f t="shared" si="149"/>
        <v>-5.1446334216773094E-3</v>
      </c>
      <c r="GQ30" s="443">
        <v>62.092477000000002</v>
      </c>
      <c r="GR30" s="380">
        <f t="shared" si="150"/>
        <v>4.5582330000000013</v>
      </c>
      <c r="GS30" s="573">
        <f t="shared" si="151"/>
        <v>7.9226434260611836E-2</v>
      </c>
      <c r="GT30" s="443">
        <v>179.14345800000001</v>
      </c>
      <c r="GU30" s="380">
        <f t="shared" si="152"/>
        <v>-2.2453170000000284</v>
      </c>
      <c r="GV30" s="573">
        <f t="shared" si="153"/>
        <v>-1.2378478216196278E-2</v>
      </c>
      <c r="GW30" s="443">
        <v>630.61755300000004</v>
      </c>
      <c r="GX30" s="380">
        <f t="shared" si="154"/>
        <v>18.504027000000065</v>
      </c>
      <c r="GY30" s="573">
        <f t="shared" si="155"/>
        <v>3.0229730620264166E-2</v>
      </c>
      <c r="GZ30" s="443">
        <v>68.100530999999989</v>
      </c>
      <c r="HA30" s="380">
        <f t="shared" si="156"/>
        <v>0.88418299999997885</v>
      </c>
      <c r="HB30" s="573">
        <f t="shared" si="157"/>
        <v>1.3154285026017461E-2</v>
      </c>
      <c r="HC30" s="443">
        <v>77.299468000000005</v>
      </c>
      <c r="HD30" s="380">
        <f t="shared" si="158"/>
        <v>3.2237000000009175E-2</v>
      </c>
      <c r="HE30" s="573">
        <f t="shared" si="159"/>
        <v>4.172143816051746E-4</v>
      </c>
      <c r="HF30" s="443">
        <v>89.632554999999996</v>
      </c>
      <c r="HG30" s="380">
        <f t="shared" si="160"/>
        <v>-2.1598339999999894</v>
      </c>
      <c r="HH30" s="573">
        <f t="shared" si="161"/>
        <v>-2.352955428581328E-2</v>
      </c>
      <c r="HI30" s="443">
        <v>235.03255399999998</v>
      </c>
      <c r="HJ30" s="380">
        <f t="shared" si="162"/>
        <v>-1.2434140000000298</v>
      </c>
      <c r="HK30" s="573">
        <f t="shared" si="163"/>
        <v>-5.2625495962417548E-3</v>
      </c>
      <c r="HL30" s="443">
        <v>865.65010700000005</v>
      </c>
      <c r="HM30" s="380">
        <f t="shared" si="164"/>
        <v>17.260613000000035</v>
      </c>
      <c r="HN30" s="573">
        <f t="shared" si="165"/>
        <v>2.0345151751726E-2</v>
      </c>
      <c r="HO30" s="443">
        <v>93.558475000000001</v>
      </c>
      <c r="HP30" s="380">
        <f t="shared" si="166"/>
        <v>-0.76881600000000105</v>
      </c>
      <c r="HQ30" s="573">
        <f t="shared" si="167"/>
        <v>-8.150514997828158E-3</v>
      </c>
      <c r="HR30" s="443">
        <v>79.803142000000008</v>
      </c>
      <c r="HS30" s="380">
        <f t="shared" si="168"/>
        <v>-9.6101759999999956</v>
      </c>
      <c r="HT30" s="573">
        <f t="shared" si="169"/>
        <v>-0.10748036439045909</v>
      </c>
      <c r="HU30" s="443">
        <v>80.265135000000015</v>
      </c>
      <c r="HV30" s="380">
        <f t="shared" si="170"/>
        <v>-2.0824979999999869</v>
      </c>
      <c r="HW30" s="573">
        <f t="shared" si="171"/>
        <v>-2.5289105759724591E-2</v>
      </c>
      <c r="HX30" s="443">
        <v>253.62675200000001</v>
      </c>
      <c r="HY30" s="380">
        <f t="shared" si="172"/>
        <v>-12.461490000000026</v>
      </c>
      <c r="HZ30" s="573">
        <f t="shared" si="173"/>
        <v>-4.6832170810463786E-2</v>
      </c>
      <c r="IA30" s="443">
        <v>69.574968999999996</v>
      </c>
      <c r="IB30" s="380">
        <f t="shared" si="174"/>
        <v>-0.38628199999999424</v>
      </c>
      <c r="IC30" s="573">
        <f t="shared" si="175"/>
        <v>-5.5213706798924204E-3</v>
      </c>
      <c r="ID30" s="443">
        <v>61.645677999999997</v>
      </c>
      <c r="IE30" s="380">
        <f t="shared" si="176"/>
        <v>-2.7479240000000047</v>
      </c>
      <c r="IF30" s="573">
        <f t="shared" si="177"/>
        <v>-4.2673866885098374E-2</v>
      </c>
      <c r="IG30" s="443">
        <v>54.386861000000003</v>
      </c>
      <c r="IH30" s="380">
        <f t="shared" si="178"/>
        <v>3.3558610000000044</v>
      </c>
      <c r="II30" s="573">
        <f t="shared" si="179"/>
        <v>6.5761223569986954E-2</v>
      </c>
      <c r="IJ30" s="443">
        <v>185.607508</v>
      </c>
      <c r="IK30" s="380">
        <f t="shared" si="180"/>
        <v>0.22165499999999838</v>
      </c>
      <c r="IL30" s="573">
        <f t="shared" si="181"/>
        <v>1.1956413955707742E-3</v>
      </c>
      <c r="IM30" s="443">
        <v>439.23426000000001</v>
      </c>
      <c r="IN30" s="380">
        <f t="shared" si="182"/>
        <v>-12.239835000000028</v>
      </c>
      <c r="IO30" s="573">
        <f t="shared" si="183"/>
        <v>-2.711082459781004E-2</v>
      </c>
      <c r="IP30" s="443">
        <v>49.104696000000004</v>
      </c>
      <c r="IQ30" s="380">
        <f t="shared" si="184"/>
        <v>1.4941529999999972</v>
      </c>
      <c r="IR30" s="573">
        <f t="shared" si="185"/>
        <v>3.1382817877124339E-2</v>
      </c>
      <c r="IS30" s="443">
        <v>71.425635</v>
      </c>
      <c r="IT30" s="380">
        <f t="shared" si="186"/>
        <v>1.9851969999999994</v>
      </c>
      <c r="IU30" s="573">
        <f t="shared" si="187"/>
        <v>2.8588486149813734E-2</v>
      </c>
      <c r="IV30" s="443">
        <v>60.591309000000003</v>
      </c>
      <c r="IW30" s="380">
        <f t="shared" si="188"/>
        <v>-1.5011679999999998</v>
      </c>
      <c r="IX30" s="573">
        <f t="shared" si="189"/>
        <v>-2.4176326545967877E-2</v>
      </c>
      <c r="IY30" s="443">
        <v>181.12164000000001</v>
      </c>
      <c r="IZ30" s="380">
        <f t="shared" si="190"/>
        <v>1.9781820000000039</v>
      </c>
      <c r="JA30" s="573">
        <f t="shared" si="191"/>
        <v>1.1042446216484243E-2</v>
      </c>
      <c r="JB30" s="443">
        <v>620.35590000000002</v>
      </c>
      <c r="JC30" s="380">
        <f t="shared" si="192"/>
        <v>-10.261653000000024</v>
      </c>
      <c r="JD30" s="573">
        <f t="shared" si="193"/>
        <v>-1.6272387203912834E-2</v>
      </c>
      <c r="JE30" s="443">
        <v>69.982655000000008</v>
      </c>
      <c r="JF30" s="380">
        <f t="shared" si="194"/>
        <v>1.8821240000000188</v>
      </c>
      <c r="JG30" s="573">
        <f t="shared" si="195"/>
        <v>2.7637435015007726E-2</v>
      </c>
      <c r="JH30" s="443">
        <v>78.745429999999999</v>
      </c>
      <c r="JI30" s="380">
        <f t="shared" si="196"/>
        <v>1.4459619999999944</v>
      </c>
      <c r="JJ30" s="573">
        <f t="shared" si="197"/>
        <v>1.8705976087700815E-2</v>
      </c>
      <c r="JK30" s="443">
        <v>98.762588000000008</v>
      </c>
      <c r="JL30" s="380">
        <f t="shared" si="198"/>
        <v>9.1300330000000116</v>
      </c>
      <c r="JM30" s="573">
        <f t="shared" si="199"/>
        <v>0.10186067997280689</v>
      </c>
      <c r="JN30" s="443">
        <v>247.49067299999999</v>
      </c>
      <c r="JO30" s="380">
        <f t="shared" si="200"/>
        <v>12.458119000000011</v>
      </c>
      <c r="JP30" s="573">
        <f t="shared" si="201"/>
        <v>5.3005929553061028E-2</v>
      </c>
      <c r="JQ30" s="443">
        <v>867.84657300000003</v>
      </c>
      <c r="JR30" s="380">
        <f t="shared" si="202"/>
        <v>2.1964659999999867</v>
      </c>
      <c r="JS30" s="573">
        <f t="shared" si="203"/>
        <v>2.5373600514093007E-3</v>
      </c>
    </row>
    <row r="31" spans="1:279" x14ac:dyDescent="0.25">
      <c r="A31" s="49" t="s">
        <v>29</v>
      </c>
      <c r="B31" s="222">
        <v>199.48099999999999</v>
      </c>
      <c r="C31" s="447">
        <v>17.632000000000001</v>
      </c>
      <c r="D31" s="448">
        <v>13.548999999999999</v>
      </c>
      <c r="E31" s="449">
        <v>17.462</v>
      </c>
      <c r="F31" s="200">
        <v>48.643000000000001</v>
      </c>
      <c r="G31" s="447">
        <v>17.184999999999999</v>
      </c>
      <c r="H31" s="448">
        <v>19.98</v>
      </c>
      <c r="I31" s="449">
        <v>20.108000000000001</v>
      </c>
      <c r="J31" s="200">
        <v>57.272999999999996</v>
      </c>
      <c r="K31" s="448">
        <v>105.916</v>
      </c>
      <c r="L31" s="447">
        <v>11.739000000000001</v>
      </c>
      <c r="M31" s="448">
        <v>20.363</v>
      </c>
      <c r="N31" s="449">
        <v>15.209</v>
      </c>
      <c r="O31" s="200">
        <v>47.311000000000007</v>
      </c>
      <c r="P31" s="306">
        <v>153.227</v>
      </c>
      <c r="Q31" s="447">
        <v>21.276999999999997</v>
      </c>
      <c r="R31" s="448">
        <v>12.561</v>
      </c>
      <c r="S31" s="449">
        <v>15.56</v>
      </c>
      <c r="T31" s="200">
        <v>49.397999999999996</v>
      </c>
      <c r="U31" s="448">
        <v>202.625</v>
      </c>
      <c r="V31" s="447">
        <v>14.611000000000001</v>
      </c>
      <c r="W31" s="448">
        <v>14.891</v>
      </c>
      <c r="X31" s="449">
        <v>14.948</v>
      </c>
      <c r="Y31" s="200">
        <v>44.45</v>
      </c>
      <c r="Z31" s="443">
        <v>16.242000000000001</v>
      </c>
      <c r="AA31" s="443">
        <v>19.132000000000001</v>
      </c>
      <c r="AB31" s="443">
        <v>17.579000000000001</v>
      </c>
      <c r="AC31" s="449">
        <v>52.953000000000003</v>
      </c>
      <c r="AD31" s="448">
        <v>97.403000000000006</v>
      </c>
      <c r="AE31" s="448">
        <v>9.8829999999999991</v>
      </c>
      <c r="AF31" s="448">
        <v>24.641999999999999</v>
      </c>
      <c r="AG31" s="51">
        <v>17.867000000000001</v>
      </c>
      <c r="AH31" s="306">
        <v>52.391999999999996</v>
      </c>
      <c r="AI31" s="306">
        <v>149.79500000000002</v>
      </c>
      <c r="AJ31" s="448">
        <v>23.810000000000002</v>
      </c>
      <c r="AK31" s="448">
        <v>19.094999999999999</v>
      </c>
      <c r="AL31" s="448">
        <v>15.063000000000001</v>
      </c>
      <c r="AM31" s="448">
        <v>57.968000000000004</v>
      </c>
      <c r="AN31" s="448">
        <v>207.76300000000003</v>
      </c>
      <c r="AO31" s="447">
        <v>14.745000000000001</v>
      </c>
      <c r="AP31" s="448">
        <v>13.099</v>
      </c>
      <c r="AQ31" s="449">
        <v>17.946000000000002</v>
      </c>
      <c r="AR31" s="200">
        <v>45.790000000000006</v>
      </c>
      <c r="AS31" s="443">
        <v>15.661</v>
      </c>
      <c r="AT31" s="443">
        <v>21.146000000000001</v>
      </c>
      <c r="AU31" s="443">
        <v>10.753</v>
      </c>
      <c r="AV31" s="449">
        <v>47.56</v>
      </c>
      <c r="AW31" s="448">
        <v>93.350000000000009</v>
      </c>
      <c r="AX31" s="448">
        <v>7.69</v>
      </c>
      <c r="AY31" s="448">
        <v>35.981000000000002</v>
      </c>
      <c r="AZ31" s="51">
        <v>18.241</v>
      </c>
      <c r="BA31" s="306">
        <v>61.911999999999999</v>
      </c>
      <c r="BB31" s="306">
        <v>155.262</v>
      </c>
      <c r="BC31" s="448">
        <v>21.486000000000001</v>
      </c>
      <c r="BD31" s="448">
        <v>15.52</v>
      </c>
      <c r="BE31" s="448">
        <v>18.518000000000001</v>
      </c>
      <c r="BF31" s="380">
        <v>55.524000000000001</v>
      </c>
      <c r="BG31" s="393">
        <v>-2.4440000000000026</v>
      </c>
      <c r="BH31" s="405">
        <v>-4.2161192382003887E-2</v>
      </c>
      <c r="BI31" s="380">
        <v>210.786</v>
      </c>
      <c r="BJ31" s="380">
        <v>3.0229999999999677</v>
      </c>
      <c r="BK31" s="333">
        <v>1.4550232717086109E-2</v>
      </c>
      <c r="BL31" s="447">
        <v>17.565000000000001</v>
      </c>
      <c r="BM31" s="448">
        <v>14.055999999999999</v>
      </c>
      <c r="BN31" s="449">
        <v>13.259</v>
      </c>
      <c r="BO31" s="200">
        <v>44.88</v>
      </c>
      <c r="BP31" s="447">
        <v>14.811999999999999</v>
      </c>
      <c r="BQ31" s="448">
        <v>19.904</v>
      </c>
      <c r="BR31" s="449">
        <v>11.682</v>
      </c>
      <c r="BS31" s="443">
        <v>0.92900000000000027</v>
      </c>
      <c r="BT31" s="461">
        <v>8.6394494559657795E-2</v>
      </c>
      <c r="BU31" s="449">
        <v>46.398000000000003</v>
      </c>
      <c r="BV31" s="443">
        <v>-1.161999999999999</v>
      </c>
      <c r="BW31" s="461">
        <v>-2.443229604709838E-2</v>
      </c>
      <c r="BX31" s="448">
        <v>91.278000000000006</v>
      </c>
      <c r="BY31" s="380">
        <v>-2.0720000000000027</v>
      </c>
      <c r="BZ31" s="333">
        <v>-2.2196036422067515E-2</v>
      </c>
      <c r="CA31" s="380">
        <v>7.34</v>
      </c>
      <c r="CB31" s="380">
        <v>-0.35000000000000053</v>
      </c>
      <c r="CC31" s="333">
        <v>-4.5513654096228935E-2</v>
      </c>
      <c r="CD31" s="380">
        <v>22.356999999999999</v>
      </c>
      <c r="CE31" s="380">
        <v>-13.624000000000002</v>
      </c>
      <c r="CF31" s="333">
        <v>-0.37864428448347742</v>
      </c>
      <c r="CG31" s="380">
        <v>17.22</v>
      </c>
      <c r="CH31" s="380">
        <f t="shared" si="0"/>
        <v>-1.0210000000000008</v>
      </c>
      <c r="CI31" s="573">
        <f t="shared" si="1"/>
        <v>-5.5972808508305508E-2</v>
      </c>
      <c r="CJ31" s="380">
        <v>46.917000000000002</v>
      </c>
      <c r="CK31" s="380">
        <f t="shared" si="2"/>
        <v>-14.994999999999997</v>
      </c>
      <c r="CL31" s="573">
        <f t="shared" si="3"/>
        <v>-0.24219860447086183</v>
      </c>
      <c r="CM31" s="566">
        <v>138.19499999999999</v>
      </c>
      <c r="CN31" s="566">
        <f t="shared" si="4"/>
        <v>-17.067000000000007</v>
      </c>
      <c r="CO31" s="573">
        <f t="shared" si="5"/>
        <v>-0.10992387061869618</v>
      </c>
      <c r="CP31" s="566">
        <v>21.413</v>
      </c>
      <c r="CQ31" s="566">
        <f t="shared" si="91"/>
        <v>-7.3000000000000398E-2</v>
      </c>
      <c r="CR31" s="573">
        <f t="shared" si="6"/>
        <v>-3.3975612026436001E-3</v>
      </c>
      <c r="CS31" s="566">
        <v>20.57</v>
      </c>
      <c r="CT31" s="566">
        <f t="shared" si="7"/>
        <v>5.0500000000000007</v>
      </c>
      <c r="CU31" s="573">
        <f t="shared" si="8"/>
        <v>0.3253865979381444</v>
      </c>
      <c r="CV31" s="566">
        <v>17.68</v>
      </c>
      <c r="CW31" s="566">
        <f t="shared" si="9"/>
        <v>-0.83800000000000097</v>
      </c>
      <c r="CX31" s="573">
        <f t="shared" si="10"/>
        <v>-4.5253267091478609E-2</v>
      </c>
      <c r="CY31" s="380">
        <v>59.662999999999997</v>
      </c>
      <c r="CZ31" s="380">
        <f t="shared" si="11"/>
        <v>4.1389999999999958</v>
      </c>
      <c r="DA31" s="573">
        <f t="shared" si="12"/>
        <v>7.454434118579345E-2</v>
      </c>
      <c r="DB31" s="566">
        <v>197.858</v>
      </c>
      <c r="DC31" s="566">
        <f t="shared" si="13"/>
        <v>-12.927999999999997</v>
      </c>
      <c r="DD31" s="573">
        <f t="shared" si="14"/>
        <v>-6.1332346550529909E-2</v>
      </c>
      <c r="DE31" s="566">
        <v>17.131</v>
      </c>
      <c r="DF31" s="566">
        <f t="shared" si="92"/>
        <v>-0.43400000000000105</v>
      </c>
      <c r="DG31" s="573">
        <f t="shared" si="15"/>
        <v>-2.4708226586962766E-2</v>
      </c>
      <c r="DH31" s="380">
        <v>12.19</v>
      </c>
      <c r="DI31" s="380">
        <f t="shared" si="16"/>
        <v>-1.8659999999999997</v>
      </c>
      <c r="DJ31" s="573">
        <f t="shared" si="17"/>
        <v>-0.13275469550369948</v>
      </c>
      <c r="DK31" s="566">
        <v>11.656000000000001</v>
      </c>
      <c r="DL31" s="566">
        <f t="shared" si="18"/>
        <v>-1.6029999999999998</v>
      </c>
      <c r="DM31" s="573">
        <f t="shared" si="19"/>
        <v>-0.12089901199185457</v>
      </c>
      <c r="DN31" s="566">
        <v>40.976999999999997</v>
      </c>
      <c r="DO31" s="566">
        <f t="shared" si="20"/>
        <v>-3.9030000000000058</v>
      </c>
      <c r="DP31" s="573">
        <f t="shared" si="21"/>
        <v>-8.696524064171135E-2</v>
      </c>
      <c r="DQ31" s="380">
        <v>14.907999999999999</v>
      </c>
      <c r="DR31" s="380">
        <f t="shared" si="22"/>
        <v>9.6000000000000085E-2</v>
      </c>
      <c r="DS31" s="573">
        <f t="shared" si="23"/>
        <v>6.4812314339724609E-3</v>
      </c>
      <c r="DT31" s="566">
        <v>19.837</v>
      </c>
      <c r="DU31" s="566">
        <f t="shared" si="24"/>
        <v>-6.7000000000000171E-2</v>
      </c>
      <c r="DV31" s="573">
        <f t="shared" si="25"/>
        <v>-3.3661575562701049E-3</v>
      </c>
      <c r="DW31" s="566">
        <v>14.826000000000001</v>
      </c>
      <c r="DX31" s="566">
        <f t="shared" si="26"/>
        <v>3.1440000000000001</v>
      </c>
      <c r="DY31" s="573">
        <f t="shared" si="27"/>
        <v>0.26913199794555726</v>
      </c>
      <c r="DZ31" s="380">
        <v>49.570999999999998</v>
      </c>
      <c r="EA31" s="380">
        <f t="shared" si="28"/>
        <v>3.1729999999999947</v>
      </c>
      <c r="EB31" s="573">
        <f t="shared" si="29"/>
        <v>6.8386568386568272E-2</v>
      </c>
      <c r="EC31" s="380">
        <v>90.548000000000002</v>
      </c>
      <c r="ED31" s="380">
        <f t="shared" si="30"/>
        <v>-0.73000000000000398</v>
      </c>
      <c r="EE31" s="573">
        <f t="shared" si="31"/>
        <v>-7.9975459585004492E-3</v>
      </c>
      <c r="EF31" s="380">
        <v>11.709</v>
      </c>
      <c r="EG31" s="380">
        <f t="shared" si="32"/>
        <v>4.3689999999999998</v>
      </c>
      <c r="EH31" s="573">
        <f t="shared" si="33"/>
        <v>0.59523160762942773</v>
      </c>
      <c r="EI31" s="380">
        <v>24.821000000000002</v>
      </c>
      <c r="EJ31" s="380">
        <f t="shared" si="34"/>
        <v>2.4640000000000022</v>
      </c>
      <c r="EK31" s="573">
        <f t="shared" si="35"/>
        <v>0.1102115668470726</v>
      </c>
      <c r="EL31" s="380">
        <v>16.056999999999999</v>
      </c>
      <c r="EM31" s="380">
        <f t="shared" si="36"/>
        <v>-1.1630000000000003</v>
      </c>
      <c r="EN31" s="573">
        <f t="shared" si="37"/>
        <v>-6.7537746806039509E-2</v>
      </c>
      <c r="EO31" s="380">
        <v>52.587000000000003</v>
      </c>
      <c r="EP31" s="380">
        <f t="shared" si="38"/>
        <v>5.6700000000000017</v>
      </c>
      <c r="EQ31" s="573">
        <f t="shared" si="39"/>
        <v>0.12085171686169195</v>
      </c>
      <c r="ER31" s="380">
        <v>143.13499999999999</v>
      </c>
      <c r="ES31" s="380">
        <f t="shared" si="40"/>
        <v>4.9399999999999977</v>
      </c>
      <c r="ET31" s="573">
        <f t="shared" si="41"/>
        <v>3.574658996345742E-2</v>
      </c>
      <c r="EU31" s="380">
        <v>22.521000000000001</v>
      </c>
      <c r="EV31" s="380">
        <f t="shared" si="42"/>
        <v>1.1080000000000005</v>
      </c>
      <c r="EW31" s="573">
        <f t="shared" si="43"/>
        <v>5.1744267501050788E-2</v>
      </c>
      <c r="EX31" s="380">
        <v>19.986000000000001</v>
      </c>
      <c r="EY31" s="380">
        <f t="shared" si="44"/>
        <v>-0.58399999999999963</v>
      </c>
      <c r="EZ31" s="573">
        <f t="shared" si="45"/>
        <v>-2.8390860476421954E-2</v>
      </c>
      <c r="FA31" s="380">
        <v>16.710999999999999</v>
      </c>
      <c r="FB31" s="380">
        <f t="shared" si="46"/>
        <v>-0.96900000000000119</v>
      </c>
      <c r="FC31" s="573">
        <f t="shared" si="47"/>
        <v>-5.4807692307692377E-2</v>
      </c>
      <c r="FD31" s="380">
        <v>59.218000000000004</v>
      </c>
      <c r="FE31" s="380">
        <f t="shared" si="48"/>
        <v>-0.44499999999999318</v>
      </c>
      <c r="FF31" s="573">
        <f t="shared" si="49"/>
        <v>-7.4585589058544354E-3</v>
      </c>
      <c r="FG31" s="380">
        <v>202.35300000000001</v>
      </c>
      <c r="FH31" s="380">
        <f t="shared" si="50"/>
        <v>4.4950000000000045</v>
      </c>
      <c r="FI31" s="573">
        <f t="shared" si="51"/>
        <v>2.2718313133661537E-2</v>
      </c>
      <c r="FJ31" s="443">
        <v>15.702</v>
      </c>
      <c r="FK31" s="380">
        <f t="shared" si="52"/>
        <v>-1.4290000000000003</v>
      </c>
      <c r="FL31" s="573">
        <f t="shared" si="53"/>
        <v>-8.3416029420349092E-2</v>
      </c>
      <c r="FM31" s="443">
        <v>14.602</v>
      </c>
      <c r="FN31" s="380">
        <f t="shared" si="93"/>
        <v>2.4120000000000008</v>
      </c>
      <c r="FO31" s="573">
        <f t="shared" si="54"/>
        <v>0.19786710418375725</v>
      </c>
      <c r="FP31" s="443">
        <v>12.121</v>
      </c>
      <c r="FQ31" s="380">
        <f t="shared" si="94"/>
        <v>0.46499999999999986</v>
      </c>
      <c r="FR31" s="573">
        <f t="shared" si="55"/>
        <v>3.9893617021276584E-2</v>
      </c>
      <c r="FS31" s="443">
        <v>42.425000000000004</v>
      </c>
      <c r="FT31" s="380">
        <f t="shared" si="95"/>
        <v>1.4480000000000075</v>
      </c>
      <c r="FU31" s="573">
        <f t="shared" si="56"/>
        <v>3.5336896307684981E-2</v>
      </c>
      <c r="FV31" s="443">
        <v>15.337999999999999</v>
      </c>
      <c r="FW31" s="380">
        <f t="shared" si="136"/>
        <v>0.42999999999999972</v>
      </c>
      <c r="FX31" s="573">
        <f t="shared" si="137"/>
        <v>2.8843573920042911E-2</v>
      </c>
      <c r="FY31" s="443">
        <v>20.155999999999999</v>
      </c>
      <c r="FZ31" s="380">
        <f t="shared" si="138"/>
        <v>0.31899999999999906</v>
      </c>
      <c r="GA31" s="573">
        <f t="shared" si="139"/>
        <v>1.6081060644250595E-2</v>
      </c>
      <c r="GB31" s="443">
        <v>13.769</v>
      </c>
      <c r="GC31" s="380">
        <f t="shared" si="140"/>
        <v>-1.0570000000000004</v>
      </c>
      <c r="GD31" s="573">
        <f t="shared" si="141"/>
        <v>-7.1293673276676128E-2</v>
      </c>
      <c r="GE31" s="443">
        <v>49.262999999999998</v>
      </c>
      <c r="GF31" s="380">
        <f t="shared" si="142"/>
        <v>-0.30799999999999983</v>
      </c>
      <c r="GG31" s="573">
        <f t="shared" si="143"/>
        <v>-6.2133102015291168E-3</v>
      </c>
      <c r="GH31" s="443">
        <v>91.688000000000002</v>
      </c>
      <c r="GI31" s="380">
        <f t="shared" si="144"/>
        <v>1.1400000000000006</v>
      </c>
      <c r="GJ31" s="573">
        <f t="shared" si="145"/>
        <v>1.2590007509829047E-2</v>
      </c>
      <c r="GK31" s="443">
        <v>7.45</v>
      </c>
      <c r="GL31" s="380">
        <f t="shared" si="146"/>
        <v>-4.2589999999999995</v>
      </c>
      <c r="GM31" s="573">
        <f t="shared" si="147"/>
        <v>-0.36373729609701932</v>
      </c>
      <c r="GN31" s="443">
        <v>25.097000000000001</v>
      </c>
      <c r="GO31" s="380">
        <f t="shared" si="148"/>
        <v>0.2759999999999998</v>
      </c>
      <c r="GP31" s="573">
        <f t="shared" si="149"/>
        <v>1.1119616453809265E-2</v>
      </c>
      <c r="GQ31" s="443">
        <v>14.895</v>
      </c>
      <c r="GR31" s="380">
        <f t="shared" si="150"/>
        <v>-1.161999999999999</v>
      </c>
      <c r="GS31" s="573">
        <f t="shared" si="151"/>
        <v>-7.2367191878931258E-2</v>
      </c>
      <c r="GT31" s="443">
        <v>47.442000000000007</v>
      </c>
      <c r="GU31" s="380">
        <f t="shared" si="152"/>
        <v>-5.144999999999996</v>
      </c>
      <c r="GV31" s="573">
        <f t="shared" si="153"/>
        <v>-9.7837868674767445E-2</v>
      </c>
      <c r="GW31" s="443">
        <v>139.13</v>
      </c>
      <c r="GX31" s="380">
        <f t="shared" si="154"/>
        <v>-4.0049999999999955</v>
      </c>
      <c r="GY31" s="573">
        <f t="shared" si="155"/>
        <v>-2.7980577776225212E-2</v>
      </c>
      <c r="GZ31" s="443">
        <v>22.97</v>
      </c>
      <c r="HA31" s="380">
        <f t="shared" si="156"/>
        <v>0.44899999999999807</v>
      </c>
      <c r="HB31" s="573">
        <f t="shared" si="157"/>
        <v>1.993694773766698E-2</v>
      </c>
      <c r="HC31" s="443">
        <v>17.088000000000001</v>
      </c>
      <c r="HD31" s="380">
        <f t="shared" si="158"/>
        <v>-2.8979999999999997</v>
      </c>
      <c r="HE31" s="573">
        <f t="shared" si="159"/>
        <v>-0.1450015010507355</v>
      </c>
      <c r="HF31" s="443">
        <v>13.689</v>
      </c>
      <c r="HG31" s="380">
        <f t="shared" si="160"/>
        <v>-3.0219999999999985</v>
      </c>
      <c r="HH31" s="573">
        <f t="shared" si="161"/>
        <v>-0.18083896834420435</v>
      </c>
      <c r="HI31" s="443">
        <v>53.747</v>
      </c>
      <c r="HJ31" s="380">
        <f t="shared" si="162"/>
        <v>-5.4710000000000036</v>
      </c>
      <c r="HK31" s="573">
        <f t="shared" si="163"/>
        <v>-9.2387449761896778E-2</v>
      </c>
      <c r="HL31" s="443">
        <v>192.87700000000001</v>
      </c>
      <c r="HM31" s="380">
        <f t="shared" si="164"/>
        <v>-9.4759999999999991</v>
      </c>
      <c r="HN31" s="573">
        <f t="shared" si="165"/>
        <v>-4.6829056154344136E-2</v>
      </c>
      <c r="HO31" s="443">
        <v>14.765000000000001</v>
      </c>
      <c r="HP31" s="380">
        <f t="shared" si="166"/>
        <v>-0.93699999999999939</v>
      </c>
      <c r="HQ31" s="573">
        <f t="shared" si="167"/>
        <v>-5.9673926888294447E-2</v>
      </c>
      <c r="HR31" s="443">
        <v>11.086</v>
      </c>
      <c r="HS31" s="380">
        <f t="shared" si="168"/>
        <v>-3.516</v>
      </c>
      <c r="HT31" s="573">
        <f t="shared" si="169"/>
        <v>-0.24078893302287357</v>
      </c>
      <c r="HU31" s="443">
        <v>10.531000000000001</v>
      </c>
      <c r="HV31" s="380">
        <f t="shared" si="170"/>
        <v>-1.5899999999999999</v>
      </c>
      <c r="HW31" s="573">
        <f t="shared" si="171"/>
        <v>-0.13117729560267302</v>
      </c>
      <c r="HX31" s="443">
        <v>36.381999999999998</v>
      </c>
      <c r="HY31" s="380">
        <f t="shared" si="172"/>
        <v>-6.0430000000000064</v>
      </c>
      <c r="HZ31" s="573">
        <f t="shared" si="173"/>
        <v>-0.1424395992928699</v>
      </c>
      <c r="IA31" s="443">
        <v>14.590999999999999</v>
      </c>
      <c r="IB31" s="380">
        <f t="shared" si="174"/>
        <v>-0.74699999999999989</v>
      </c>
      <c r="IC31" s="573">
        <f t="shared" si="175"/>
        <v>-4.8702568783413738E-2</v>
      </c>
      <c r="ID31" s="443">
        <v>18.169</v>
      </c>
      <c r="IE31" s="380">
        <f t="shared" si="176"/>
        <v>-1.9869999999999983</v>
      </c>
      <c r="IF31" s="573">
        <f t="shared" si="177"/>
        <v>-9.8581067672157102E-2</v>
      </c>
      <c r="IG31" s="443">
        <v>14.77</v>
      </c>
      <c r="IH31" s="380">
        <f t="shared" si="178"/>
        <v>1.0009999999999994</v>
      </c>
      <c r="II31" s="573">
        <f t="shared" si="179"/>
        <v>7.2699542450432086E-2</v>
      </c>
      <c r="IJ31" s="443">
        <v>47.53</v>
      </c>
      <c r="IK31" s="380">
        <f t="shared" si="180"/>
        <v>-1.732999999999997</v>
      </c>
      <c r="IL31" s="573">
        <f t="shared" si="181"/>
        <v>-3.5178531555122447E-2</v>
      </c>
      <c r="IM31" s="443">
        <v>83.912000000000006</v>
      </c>
      <c r="IN31" s="380">
        <f t="shared" si="182"/>
        <v>-7.7759999999999962</v>
      </c>
      <c r="IO31" s="573">
        <f t="shared" si="183"/>
        <v>-8.4809353459558465E-2</v>
      </c>
      <c r="IP31" s="443">
        <v>8.7319999999999993</v>
      </c>
      <c r="IQ31" s="380">
        <f t="shared" si="184"/>
        <v>1.2819999999999991</v>
      </c>
      <c r="IR31" s="573">
        <f t="shared" si="185"/>
        <v>0.17208053691275155</v>
      </c>
      <c r="IS31" s="443">
        <v>28.661000000000001</v>
      </c>
      <c r="IT31" s="380">
        <f t="shared" si="186"/>
        <v>3.5640000000000001</v>
      </c>
      <c r="IU31" s="573">
        <f t="shared" si="187"/>
        <v>0.14200900506036579</v>
      </c>
      <c r="IV31" s="443">
        <v>19.792000000000002</v>
      </c>
      <c r="IW31" s="380">
        <f t="shared" si="188"/>
        <v>4.897000000000002</v>
      </c>
      <c r="IX31" s="573">
        <f t="shared" si="189"/>
        <v>0.32876804296743889</v>
      </c>
      <c r="IY31" s="443">
        <v>57.185000000000002</v>
      </c>
      <c r="IZ31" s="380">
        <f t="shared" si="190"/>
        <v>9.742999999999995</v>
      </c>
      <c r="JA31" s="573">
        <f t="shared" si="191"/>
        <v>0.20536655284347188</v>
      </c>
      <c r="JB31" s="443">
        <v>141.09700000000001</v>
      </c>
      <c r="JC31" s="380">
        <f t="shared" si="192"/>
        <v>1.967000000000013</v>
      </c>
      <c r="JD31" s="573">
        <f t="shared" si="193"/>
        <v>1.4137856680802221E-2</v>
      </c>
      <c r="JE31" s="443">
        <v>23.393999999999998</v>
      </c>
      <c r="JF31" s="380">
        <f t="shared" si="194"/>
        <v>0.42399999999999949</v>
      </c>
      <c r="JG31" s="573">
        <f t="shared" si="195"/>
        <v>1.845885938180233E-2</v>
      </c>
      <c r="JH31" s="443">
        <v>23.446000000000002</v>
      </c>
      <c r="JI31" s="380">
        <f t="shared" si="196"/>
        <v>6.3580000000000005</v>
      </c>
      <c r="JJ31" s="573">
        <f t="shared" si="197"/>
        <v>0.37207397003745318</v>
      </c>
      <c r="JK31" s="443">
        <v>13.188000000000001</v>
      </c>
      <c r="JL31" s="380">
        <f t="shared" si="198"/>
        <v>-0.50099999999999945</v>
      </c>
      <c r="JM31" s="573">
        <f t="shared" si="199"/>
        <v>-3.6598728906421171E-2</v>
      </c>
      <c r="JN31" s="443">
        <v>60.027999999999999</v>
      </c>
      <c r="JO31" s="380">
        <f t="shared" si="200"/>
        <v>6.2809999999999988</v>
      </c>
      <c r="JP31" s="573">
        <f t="shared" si="201"/>
        <v>0.11686233650250244</v>
      </c>
      <c r="JQ31" s="443">
        <v>201.125</v>
      </c>
      <c r="JR31" s="380">
        <f t="shared" si="202"/>
        <v>8.2479999999999905</v>
      </c>
      <c r="JS31" s="573">
        <f t="shared" si="203"/>
        <v>4.2763004401768952E-2</v>
      </c>
    </row>
    <row r="32" spans="1:279" x14ac:dyDescent="0.25">
      <c r="A32" s="49" t="s">
        <v>30</v>
      </c>
      <c r="B32" s="222">
        <v>668.42600000000004</v>
      </c>
      <c r="C32" s="447">
        <v>74.171999999999997</v>
      </c>
      <c r="D32" s="448">
        <v>68.953999999999994</v>
      </c>
      <c r="E32" s="449">
        <v>64.203999999999994</v>
      </c>
      <c r="F32" s="200">
        <v>207.32999999999998</v>
      </c>
      <c r="G32" s="447">
        <v>58.97</v>
      </c>
      <c r="H32" s="448">
        <v>46.393000000000001</v>
      </c>
      <c r="I32" s="449">
        <v>35.911000000000001</v>
      </c>
      <c r="J32" s="200">
        <v>141.274</v>
      </c>
      <c r="K32" s="448">
        <v>348.60399999999998</v>
      </c>
      <c r="L32" s="447">
        <v>38.346000000000004</v>
      </c>
      <c r="M32" s="448">
        <v>43.509</v>
      </c>
      <c r="N32" s="449">
        <v>39.584000000000003</v>
      </c>
      <c r="O32" s="200">
        <v>121.43900000000001</v>
      </c>
      <c r="P32" s="306">
        <v>470.04300000000001</v>
      </c>
      <c r="Q32" s="447">
        <v>44.222999999999999</v>
      </c>
      <c r="R32" s="448">
        <v>63.8</v>
      </c>
      <c r="S32" s="449">
        <v>78.346000000000004</v>
      </c>
      <c r="T32" s="200">
        <v>186.36900000000003</v>
      </c>
      <c r="U32" s="448">
        <v>656.41200000000003</v>
      </c>
      <c r="V32" s="447">
        <v>78.816000000000003</v>
      </c>
      <c r="W32" s="448">
        <v>73.290000000000006</v>
      </c>
      <c r="X32" s="449">
        <v>71.444000000000003</v>
      </c>
      <c r="Y32" s="200">
        <v>223.55</v>
      </c>
      <c r="Z32" s="443">
        <v>58.338999999999999</v>
      </c>
      <c r="AA32" s="443">
        <v>46.195999999999998</v>
      </c>
      <c r="AB32" s="443">
        <v>38.375999999999998</v>
      </c>
      <c r="AC32" s="449">
        <v>142.911</v>
      </c>
      <c r="AD32" s="448">
        <v>366.46100000000001</v>
      </c>
      <c r="AE32" s="448">
        <v>40.249000000000002</v>
      </c>
      <c r="AF32" s="448">
        <v>42.171999999999997</v>
      </c>
      <c r="AG32" s="51">
        <v>36.737000000000002</v>
      </c>
      <c r="AH32" s="306">
        <v>119.15799999999999</v>
      </c>
      <c r="AI32" s="306">
        <v>485.61900000000003</v>
      </c>
      <c r="AJ32" s="448">
        <v>42.558999999999997</v>
      </c>
      <c r="AK32" s="448">
        <v>57.155000000000001</v>
      </c>
      <c r="AL32" s="448">
        <v>76.347999999999999</v>
      </c>
      <c r="AM32" s="448">
        <v>176.06199999999998</v>
      </c>
      <c r="AN32" s="448">
        <v>661.68100000000004</v>
      </c>
      <c r="AO32" s="447">
        <v>74.445999999999998</v>
      </c>
      <c r="AP32" s="448">
        <v>66.266999999999996</v>
      </c>
      <c r="AQ32" s="449">
        <v>73.456999999999994</v>
      </c>
      <c r="AR32" s="200">
        <v>214.17</v>
      </c>
      <c r="AS32" s="443">
        <v>58.070999999999998</v>
      </c>
      <c r="AT32" s="443">
        <v>45.639000000000003</v>
      </c>
      <c r="AU32" s="443">
        <v>38.826000000000001</v>
      </c>
      <c r="AV32" s="449">
        <v>142.536</v>
      </c>
      <c r="AW32" s="448">
        <v>356.70600000000002</v>
      </c>
      <c r="AX32" s="448">
        <v>39.277000000000001</v>
      </c>
      <c r="AY32" s="448">
        <v>30.507000000000001</v>
      </c>
      <c r="AZ32" s="51">
        <v>41.634</v>
      </c>
      <c r="BA32" s="306">
        <v>111.41800000000001</v>
      </c>
      <c r="BB32" s="306">
        <v>468.12400000000002</v>
      </c>
      <c r="BC32" s="448">
        <v>46.07</v>
      </c>
      <c r="BD32" s="448">
        <v>59.779000000000003</v>
      </c>
      <c r="BE32" s="448">
        <v>68.123999999999995</v>
      </c>
      <c r="BF32" s="380">
        <v>173.97300000000001</v>
      </c>
      <c r="BG32" s="393">
        <v>-2.0889999999999702</v>
      </c>
      <c r="BH32" s="405">
        <v>-1.1865138417148313E-2</v>
      </c>
      <c r="BI32" s="380">
        <v>642.09699999999998</v>
      </c>
      <c r="BJ32" s="380">
        <v>-19.58400000000006</v>
      </c>
      <c r="BK32" s="333">
        <v>-2.9597343735123238E-2</v>
      </c>
      <c r="BL32" s="447">
        <v>71.087000000000003</v>
      </c>
      <c r="BM32" s="448">
        <v>65.397000000000006</v>
      </c>
      <c r="BN32" s="449">
        <v>66.522999999999996</v>
      </c>
      <c r="BO32" s="200">
        <v>203.00700000000001</v>
      </c>
      <c r="BP32" s="447">
        <v>54.343000000000004</v>
      </c>
      <c r="BQ32" s="448">
        <v>44.174999999999997</v>
      </c>
      <c r="BR32" s="449">
        <v>39.61</v>
      </c>
      <c r="BS32" s="443">
        <v>0.78399999999999892</v>
      </c>
      <c r="BT32" s="461">
        <v>2.0192654406840749E-2</v>
      </c>
      <c r="BU32" s="449">
        <v>138.12799999999999</v>
      </c>
      <c r="BV32" s="443">
        <v>-4.4080000000000155</v>
      </c>
      <c r="BW32" s="461">
        <v>-3.0925520570242011E-2</v>
      </c>
      <c r="BX32" s="448">
        <v>341.13499999999999</v>
      </c>
      <c r="BY32" s="380">
        <v>-15.571000000000026</v>
      </c>
      <c r="BZ32" s="333">
        <v>-4.3652195365370995E-2</v>
      </c>
      <c r="CA32" s="380">
        <v>41.627000000000002</v>
      </c>
      <c r="CB32" s="380">
        <v>2.3500000000000014</v>
      </c>
      <c r="CC32" s="333">
        <v>5.9831453522417734E-2</v>
      </c>
      <c r="CD32" s="380">
        <v>44.349246000000001</v>
      </c>
      <c r="CE32" s="380">
        <v>13.842245999999999</v>
      </c>
      <c r="CF32" s="333">
        <v>0.45373999409971477</v>
      </c>
      <c r="CG32" s="380">
        <v>38.735999999999997</v>
      </c>
      <c r="CH32" s="380">
        <f t="shared" si="0"/>
        <v>-2.8980000000000032</v>
      </c>
      <c r="CI32" s="573">
        <f t="shared" si="1"/>
        <v>-6.9606571552096916E-2</v>
      </c>
      <c r="CJ32" s="380">
        <v>124.71224599999999</v>
      </c>
      <c r="CK32" s="380">
        <f t="shared" si="2"/>
        <v>13.294245999999987</v>
      </c>
      <c r="CL32" s="573">
        <f t="shared" si="3"/>
        <v>0.11931865587248008</v>
      </c>
      <c r="CM32" s="566">
        <v>465.84724599999998</v>
      </c>
      <c r="CN32" s="566">
        <f t="shared" si="4"/>
        <v>-2.2767540000000395</v>
      </c>
      <c r="CO32" s="573">
        <f t="shared" si="5"/>
        <v>-4.8635703360648871E-3</v>
      </c>
      <c r="CP32" s="566">
        <v>42.058</v>
      </c>
      <c r="CQ32" s="566">
        <f t="shared" si="91"/>
        <v>-4.0120000000000005</v>
      </c>
      <c r="CR32" s="573">
        <f t="shared" si="6"/>
        <v>-8.7084870848708501E-2</v>
      </c>
      <c r="CS32" s="566">
        <v>53.819158000000002</v>
      </c>
      <c r="CT32" s="566">
        <f t="shared" si="7"/>
        <v>-5.9598420000000019</v>
      </c>
      <c r="CU32" s="573">
        <f t="shared" si="8"/>
        <v>-9.969792067448438E-2</v>
      </c>
      <c r="CV32" s="566">
        <v>71.482482999999988</v>
      </c>
      <c r="CW32" s="566">
        <f t="shared" si="9"/>
        <v>3.3584829999999926</v>
      </c>
      <c r="CX32" s="573">
        <f t="shared" si="10"/>
        <v>4.9299556690740307E-2</v>
      </c>
      <c r="CY32" s="380">
        <v>167.35964099999998</v>
      </c>
      <c r="CZ32" s="380">
        <f t="shared" si="11"/>
        <v>-6.6133590000000311</v>
      </c>
      <c r="DA32" s="573">
        <f t="shared" si="12"/>
        <v>-3.8013709023814214E-2</v>
      </c>
      <c r="DB32" s="566">
        <v>633.20688699999994</v>
      </c>
      <c r="DC32" s="566">
        <f t="shared" si="13"/>
        <v>-8.8901130000000421</v>
      </c>
      <c r="DD32" s="573">
        <f t="shared" si="14"/>
        <v>-1.384543612569447E-2</v>
      </c>
      <c r="DE32" s="566">
        <v>68.688999999999993</v>
      </c>
      <c r="DF32" s="566">
        <f t="shared" si="92"/>
        <v>-2.3980000000000103</v>
      </c>
      <c r="DG32" s="573">
        <f t="shared" si="15"/>
        <v>-3.3733312701337941E-2</v>
      </c>
      <c r="DH32" s="380">
        <v>64.105999999999995</v>
      </c>
      <c r="DI32" s="380">
        <f t="shared" si="16"/>
        <v>-1.291000000000011</v>
      </c>
      <c r="DJ32" s="573">
        <f t="shared" si="17"/>
        <v>-1.9740966711011377E-2</v>
      </c>
      <c r="DK32" s="566">
        <v>66.316666999999995</v>
      </c>
      <c r="DL32" s="566">
        <f t="shared" si="18"/>
        <v>-0.20633300000000077</v>
      </c>
      <c r="DM32" s="573">
        <f t="shared" si="19"/>
        <v>-3.1016791185003801E-3</v>
      </c>
      <c r="DN32" s="566">
        <v>199.11166699999998</v>
      </c>
      <c r="DO32" s="566">
        <f t="shared" si="20"/>
        <v>-3.8953330000000221</v>
      </c>
      <c r="DP32" s="573">
        <f t="shared" si="21"/>
        <v>-1.9188170851251542E-2</v>
      </c>
      <c r="DQ32" s="380">
        <v>54.753999999999998</v>
      </c>
      <c r="DR32" s="380">
        <f t="shared" si="22"/>
        <v>0.41099999999999426</v>
      </c>
      <c r="DS32" s="573">
        <f t="shared" si="23"/>
        <v>7.5630716007580416E-3</v>
      </c>
      <c r="DT32" s="566">
        <v>43.619</v>
      </c>
      <c r="DU32" s="566">
        <f t="shared" si="24"/>
        <v>-0.55599999999999739</v>
      </c>
      <c r="DV32" s="573">
        <f t="shared" si="25"/>
        <v>-1.2586304470854497E-2</v>
      </c>
      <c r="DW32" s="566">
        <v>42.621186999999999</v>
      </c>
      <c r="DX32" s="566">
        <f t="shared" si="26"/>
        <v>3.0111869999999996</v>
      </c>
      <c r="DY32" s="573">
        <f t="shared" si="27"/>
        <v>7.6020878566018676E-2</v>
      </c>
      <c r="DZ32" s="380">
        <v>140.99418699999998</v>
      </c>
      <c r="EA32" s="380">
        <f t="shared" si="28"/>
        <v>2.8661869999999965</v>
      </c>
      <c r="EB32" s="573">
        <f t="shared" si="29"/>
        <v>2.075022442951463E-2</v>
      </c>
      <c r="EC32" s="380">
        <v>340.10585399999997</v>
      </c>
      <c r="ED32" s="380">
        <f t="shared" si="30"/>
        <v>-1.0291460000000257</v>
      </c>
      <c r="EE32" s="573">
        <f t="shared" si="31"/>
        <v>-3.0168291145734848E-3</v>
      </c>
      <c r="EF32" s="380">
        <v>42.345999999999997</v>
      </c>
      <c r="EG32" s="380">
        <f t="shared" si="32"/>
        <v>0.71899999999999409</v>
      </c>
      <c r="EH32" s="573">
        <f t="shared" si="33"/>
        <v>1.727244336608437E-2</v>
      </c>
      <c r="EI32" s="380">
        <v>44.910527000000002</v>
      </c>
      <c r="EJ32" s="380">
        <f t="shared" si="34"/>
        <v>0.56128100000000103</v>
      </c>
      <c r="EK32" s="573">
        <f t="shared" si="35"/>
        <v>1.2655931061375903E-2</v>
      </c>
      <c r="EL32" s="380">
        <v>41.445458000000002</v>
      </c>
      <c r="EM32" s="380">
        <f t="shared" si="36"/>
        <v>2.709458000000005</v>
      </c>
      <c r="EN32" s="573">
        <f t="shared" si="37"/>
        <v>6.9946767864518936E-2</v>
      </c>
      <c r="EO32" s="380">
        <v>128.70198500000001</v>
      </c>
      <c r="EP32" s="380">
        <f t="shared" si="38"/>
        <v>3.9897390000000144</v>
      </c>
      <c r="EQ32" s="573">
        <f t="shared" si="39"/>
        <v>3.1991557589300529E-2</v>
      </c>
      <c r="ER32" s="380">
        <v>468.80783899999994</v>
      </c>
      <c r="ES32" s="380">
        <f t="shared" si="40"/>
        <v>2.9605929999999603</v>
      </c>
      <c r="ET32" s="573">
        <f t="shared" si="41"/>
        <v>6.3552871148667483E-3</v>
      </c>
      <c r="EU32" s="380">
        <v>44.637442999999998</v>
      </c>
      <c r="EV32" s="380">
        <f t="shared" si="42"/>
        <v>2.5794429999999977</v>
      </c>
      <c r="EW32" s="573">
        <f t="shared" si="43"/>
        <v>6.1330614865186116E-2</v>
      </c>
      <c r="EX32" s="380">
        <v>57.26</v>
      </c>
      <c r="EY32" s="380">
        <f t="shared" si="44"/>
        <v>3.4408419999999964</v>
      </c>
      <c r="EZ32" s="573">
        <f t="shared" si="45"/>
        <v>6.3933404532267049E-2</v>
      </c>
      <c r="FA32" s="380">
        <v>75.063999999999993</v>
      </c>
      <c r="FB32" s="380">
        <f t="shared" si="46"/>
        <v>3.5815170000000052</v>
      </c>
      <c r="FC32" s="573">
        <f t="shared" si="47"/>
        <v>5.0103421841124429E-2</v>
      </c>
      <c r="FD32" s="380">
        <v>176.96144299999997</v>
      </c>
      <c r="FE32" s="380">
        <f t="shared" si="48"/>
        <v>9.6018019999999922</v>
      </c>
      <c r="FF32" s="573">
        <f t="shared" si="49"/>
        <v>5.7372266949353656E-2</v>
      </c>
      <c r="FG32" s="380">
        <v>645.76928199999998</v>
      </c>
      <c r="FH32" s="380">
        <f t="shared" si="50"/>
        <v>12.562395000000038</v>
      </c>
      <c r="FI32" s="573">
        <f t="shared" si="51"/>
        <v>1.9839321488618045E-2</v>
      </c>
      <c r="FJ32" s="443">
        <v>78.612886000000003</v>
      </c>
      <c r="FK32" s="380">
        <f t="shared" si="52"/>
        <v>9.9238860000000102</v>
      </c>
      <c r="FL32" s="573">
        <f t="shared" si="53"/>
        <v>0.14447562200643496</v>
      </c>
      <c r="FM32" s="443">
        <v>74.795000000000002</v>
      </c>
      <c r="FN32" s="380">
        <f t="shared" si="93"/>
        <v>10.689000000000007</v>
      </c>
      <c r="FO32" s="573">
        <f t="shared" si="54"/>
        <v>0.16673946276479593</v>
      </c>
      <c r="FP32" s="443">
        <v>70.14</v>
      </c>
      <c r="FQ32" s="380">
        <f t="shared" si="94"/>
        <v>3.8233330000000052</v>
      </c>
      <c r="FR32" s="573">
        <f t="shared" si="55"/>
        <v>5.7652671235724276E-2</v>
      </c>
      <c r="FS32" s="443">
        <v>223.54788600000001</v>
      </c>
      <c r="FT32" s="380">
        <f t="shared" si="95"/>
        <v>24.436219000000023</v>
      </c>
      <c r="FU32" s="573">
        <f t="shared" si="56"/>
        <v>0.12272620368348393</v>
      </c>
      <c r="FV32" s="443">
        <v>54.61</v>
      </c>
      <c r="FW32" s="380">
        <f t="shared" si="136"/>
        <v>-0.14399999999999835</v>
      </c>
      <c r="FX32" s="573">
        <f t="shared" si="137"/>
        <v>-2.6299448442122651E-3</v>
      </c>
      <c r="FY32" s="443">
        <v>44.22</v>
      </c>
      <c r="FZ32" s="380">
        <f t="shared" si="138"/>
        <v>0.60099999999999909</v>
      </c>
      <c r="GA32" s="573">
        <f t="shared" si="139"/>
        <v>1.3778399321396618E-2</v>
      </c>
      <c r="GB32" s="443">
        <v>37.262</v>
      </c>
      <c r="GC32" s="380">
        <f t="shared" si="140"/>
        <v>-5.3591869999999986</v>
      </c>
      <c r="GD32" s="573">
        <f t="shared" si="141"/>
        <v>-0.12573997528506184</v>
      </c>
      <c r="GE32" s="443">
        <v>136.09199999999998</v>
      </c>
      <c r="GF32" s="380">
        <f t="shared" si="142"/>
        <v>-4.9021869999999979</v>
      </c>
      <c r="GG32" s="573">
        <f t="shared" si="143"/>
        <v>-3.4768717096116869E-2</v>
      </c>
      <c r="GH32" s="443">
        <v>359.63988599999999</v>
      </c>
      <c r="GI32" s="380">
        <f t="shared" si="144"/>
        <v>19.534032000000025</v>
      </c>
      <c r="GJ32" s="573">
        <f t="shared" si="145"/>
        <v>5.7435153703646706E-2</v>
      </c>
      <c r="GK32" s="443">
        <v>40.140121000000001</v>
      </c>
      <c r="GL32" s="380">
        <f t="shared" si="146"/>
        <v>-2.2058789999999959</v>
      </c>
      <c r="GM32" s="573">
        <f t="shared" si="147"/>
        <v>-5.2091791432484678E-2</v>
      </c>
      <c r="GN32" s="443">
        <v>44.319206999999999</v>
      </c>
      <c r="GO32" s="380">
        <f t="shared" si="148"/>
        <v>-0.59132000000000318</v>
      </c>
      <c r="GP32" s="573">
        <f t="shared" si="149"/>
        <v>-1.316662349564509E-2</v>
      </c>
      <c r="GQ32" s="443">
        <v>47.164999999999999</v>
      </c>
      <c r="GR32" s="380">
        <f t="shared" si="150"/>
        <v>5.719541999999997</v>
      </c>
      <c r="GS32" s="573">
        <f t="shared" si="151"/>
        <v>0.13800165991650995</v>
      </c>
      <c r="GT32" s="443">
        <v>131.62432799999999</v>
      </c>
      <c r="GU32" s="380">
        <f t="shared" si="152"/>
        <v>2.9223429999999837</v>
      </c>
      <c r="GV32" s="573">
        <f t="shared" si="153"/>
        <v>2.270627760714012E-2</v>
      </c>
      <c r="GW32" s="443">
        <v>491.26421399999998</v>
      </c>
      <c r="GX32" s="380">
        <f t="shared" si="154"/>
        <v>22.456375000000037</v>
      </c>
      <c r="GY32" s="573">
        <f t="shared" si="155"/>
        <v>4.7901022832512914E-2</v>
      </c>
      <c r="GZ32" s="443">
        <v>45.098672000000001</v>
      </c>
      <c r="HA32" s="380">
        <f t="shared" si="156"/>
        <v>0.461229000000003</v>
      </c>
      <c r="HB32" s="573">
        <f t="shared" si="157"/>
        <v>1.0332782726824273E-2</v>
      </c>
      <c r="HC32" s="443">
        <v>60.191737000000003</v>
      </c>
      <c r="HD32" s="380">
        <f t="shared" si="158"/>
        <v>2.9317370000000054</v>
      </c>
      <c r="HE32" s="573">
        <f t="shared" si="159"/>
        <v>5.1200436604959924E-2</v>
      </c>
      <c r="HF32" s="443">
        <v>75.930000000000007</v>
      </c>
      <c r="HG32" s="380">
        <f t="shared" si="160"/>
        <v>0.86600000000001387</v>
      </c>
      <c r="HH32" s="573">
        <f t="shared" si="161"/>
        <v>1.1536821911968639E-2</v>
      </c>
      <c r="HI32" s="443">
        <v>181.22040899999999</v>
      </c>
      <c r="HJ32" s="380">
        <f t="shared" si="162"/>
        <v>4.2589660000000151</v>
      </c>
      <c r="HK32" s="573">
        <f t="shared" si="163"/>
        <v>2.4067197508103592E-2</v>
      </c>
      <c r="HL32" s="443">
        <v>672.48462299999994</v>
      </c>
      <c r="HM32" s="380">
        <f t="shared" si="164"/>
        <v>26.715340999999967</v>
      </c>
      <c r="HN32" s="573">
        <f t="shared" si="165"/>
        <v>4.1369792191508992E-2</v>
      </c>
      <c r="HO32" s="443">
        <v>78.792000000000002</v>
      </c>
      <c r="HP32" s="380">
        <f t="shared" si="166"/>
        <v>0.17911399999999844</v>
      </c>
      <c r="HQ32" s="573">
        <f t="shared" si="167"/>
        <v>2.2784305361845951E-3</v>
      </c>
      <c r="HR32" s="443">
        <v>68.694000000000003</v>
      </c>
      <c r="HS32" s="380">
        <f t="shared" si="168"/>
        <v>-6.1009999999999991</v>
      </c>
      <c r="HT32" s="573">
        <f t="shared" si="169"/>
        <v>-8.1569623637943706E-2</v>
      </c>
      <c r="HU32" s="443">
        <v>69.709213000000005</v>
      </c>
      <c r="HV32" s="380">
        <f t="shared" si="170"/>
        <v>-0.43078699999999515</v>
      </c>
      <c r="HW32" s="573">
        <f t="shared" si="171"/>
        <v>-6.1418163672654E-3</v>
      </c>
      <c r="HX32" s="443">
        <v>217.195213</v>
      </c>
      <c r="HY32" s="380">
        <f t="shared" si="172"/>
        <v>-6.35267300000001</v>
      </c>
      <c r="HZ32" s="573">
        <f t="shared" si="173"/>
        <v>-2.8417504247837126E-2</v>
      </c>
      <c r="IA32" s="443">
        <v>54.920999999999999</v>
      </c>
      <c r="IB32" s="380">
        <f t="shared" si="174"/>
        <v>0.31099999999999994</v>
      </c>
      <c r="IC32" s="573">
        <f t="shared" si="175"/>
        <v>5.6949276689251043E-3</v>
      </c>
      <c r="ID32" s="443">
        <v>43.47</v>
      </c>
      <c r="IE32" s="380">
        <f t="shared" si="176"/>
        <v>-0.75</v>
      </c>
      <c r="IF32" s="573">
        <f t="shared" si="177"/>
        <v>-1.6960651289009497E-2</v>
      </c>
      <c r="IG32" s="443">
        <v>39.571779999999997</v>
      </c>
      <c r="IH32" s="380">
        <f t="shared" si="178"/>
        <v>2.3097799999999964</v>
      </c>
      <c r="II32" s="573">
        <f t="shared" si="179"/>
        <v>6.1987547635660896E-2</v>
      </c>
      <c r="IJ32" s="443">
        <v>137.96277999999998</v>
      </c>
      <c r="IK32" s="380">
        <f t="shared" si="180"/>
        <v>1.8707799999999963</v>
      </c>
      <c r="IL32" s="573">
        <f t="shared" si="181"/>
        <v>1.3746436234312058E-2</v>
      </c>
      <c r="IM32" s="443">
        <v>355.15799299999998</v>
      </c>
      <c r="IN32" s="380">
        <f t="shared" si="182"/>
        <v>-4.4818930000000137</v>
      </c>
      <c r="IO32" s="573">
        <f t="shared" si="183"/>
        <v>-1.2462168893024324E-2</v>
      </c>
      <c r="IP32" s="443">
        <v>40.334000000000003</v>
      </c>
      <c r="IQ32" s="380">
        <f t="shared" si="184"/>
        <v>0.19387900000000258</v>
      </c>
      <c r="IR32" s="573">
        <f t="shared" si="185"/>
        <v>4.830055195897456E-3</v>
      </c>
      <c r="IS32" s="443">
        <v>42.758711000000005</v>
      </c>
      <c r="IT32" s="380">
        <f t="shared" si="186"/>
        <v>-1.5604959999999934</v>
      </c>
      <c r="IU32" s="573">
        <f t="shared" si="187"/>
        <v>-3.5210377297590037E-2</v>
      </c>
      <c r="IV32" s="443">
        <v>40.737000000000002</v>
      </c>
      <c r="IW32" s="380">
        <f t="shared" si="188"/>
        <v>-6.4279999999999973</v>
      </c>
      <c r="IX32" s="573">
        <f t="shared" si="189"/>
        <v>-0.13628750132513512</v>
      </c>
      <c r="IY32" s="443">
        <v>123.829711</v>
      </c>
      <c r="IZ32" s="380">
        <f t="shared" si="190"/>
        <v>-7.7946169999999881</v>
      </c>
      <c r="JA32" s="573">
        <f t="shared" si="191"/>
        <v>-5.9218665108778282E-2</v>
      </c>
      <c r="JB32" s="443">
        <v>478.98770400000001</v>
      </c>
      <c r="JC32" s="380">
        <f t="shared" si="192"/>
        <v>-12.276509999999973</v>
      </c>
      <c r="JD32" s="573">
        <f t="shared" si="193"/>
        <v>-2.4989628086364079E-2</v>
      </c>
      <c r="JE32" s="443">
        <v>46.532607000000006</v>
      </c>
      <c r="JF32" s="380">
        <f t="shared" si="194"/>
        <v>1.4339350000000053</v>
      </c>
      <c r="JG32" s="573">
        <f t="shared" si="195"/>
        <v>3.179550386760846E-2</v>
      </c>
      <c r="JH32" s="443">
        <v>55.239561999999999</v>
      </c>
      <c r="JI32" s="380">
        <f t="shared" si="196"/>
        <v>-4.952175000000004</v>
      </c>
      <c r="JJ32" s="573">
        <f t="shared" si="197"/>
        <v>-8.2273335956395535E-2</v>
      </c>
      <c r="JK32" s="443">
        <v>85.551000000000002</v>
      </c>
      <c r="JL32" s="380">
        <f t="shared" si="198"/>
        <v>9.6209999999999951</v>
      </c>
      <c r="JM32" s="573">
        <f t="shared" si="199"/>
        <v>0.12670881074674034</v>
      </c>
      <c r="JN32" s="443">
        <v>187.32316900000001</v>
      </c>
      <c r="JO32" s="380">
        <f t="shared" si="200"/>
        <v>6.1027600000000177</v>
      </c>
      <c r="JP32" s="573">
        <f t="shared" si="201"/>
        <v>3.3675897950324225E-2</v>
      </c>
      <c r="JQ32" s="443">
        <v>666.31087300000002</v>
      </c>
      <c r="JR32" s="380">
        <f t="shared" si="202"/>
        <v>-6.1737499999999272</v>
      </c>
      <c r="JS32" s="573">
        <f t="shared" si="203"/>
        <v>-9.1805073139938961E-3</v>
      </c>
    </row>
    <row r="33" spans="1:279" x14ac:dyDescent="0.25">
      <c r="A33" s="49" t="s">
        <v>31</v>
      </c>
      <c r="B33" s="223">
        <v>0.19400000000000001</v>
      </c>
      <c r="C33" s="447">
        <v>0.01</v>
      </c>
      <c r="D33" s="448">
        <v>2.1999999999999999E-2</v>
      </c>
      <c r="E33" s="449">
        <v>7.9000000000000001E-2</v>
      </c>
      <c r="F33" s="200">
        <v>0.111</v>
      </c>
      <c r="G33" s="447">
        <v>0</v>
      </c>
      <c r="H33" s="448">
        <v>0.01</v>
      </c>
      <c r="I33" s="449">
        <v>5.5E-2</v>
      </c>
      <c r="J33" s="200">
        <v>6.5000000000000002E-2</v>
      </c>
      <c r="K33" s="448">
        <v>0.17599999999999999</v>
      </c>
      <c r="L33" s="447"/>
      <c r="M33" s="448">
        <v>2.1999999999999999E-2</v>
      </c>
      <c r="N33" s="449">
        <v>4.8000000000000001E-2</v>
      </c>
      <c r="O33" s="200">
        <v>7.0000000000000007E-2</v>
      </c>
      <c r="P33" s="306">
        <v>0.246</v>
      </c>
      <c r="Q33" s="447">
        <v>3.5999999999999997E-2</v>
      </c>
      <c r="R33" s="448">
        <v>8.0000000000000002E-3</v>
      </c>
      <c r="S33" s="449">
        <v>5.0999999999999997E-2</v>
      </c>
      <c r="T33" s="200">
        <v>9.5000000000000001E-2</v>
      </c>
      <c r="U33" s="448">
        <v>0.34099999999999997</v>
      </c>
      <c r="V33" s="447">
        <v>2.9000000000000001E-2</v>
      </c>
      <c r="W33" s="448">
        <v>3.0000000000000001E-3</v>
      </c>
      <c r="X33" s="449">
        <v>1.6E-2</v>
      </c>
      <c r="Y33" s="200">
        <v>4.8000000000000001E-2</v>
      </c>
      <c r="Z33" s="443">
        <v>0.63900000000000001</v>
      </c>
      <c r="AA33" s="443">
        <v>1.2E-2</v>
      </c>
      <c r="AB33" s="443">
        <v>7.0000000000000001E-3</v>
      </c>
      <c r="AC33" s="449">
        <v>0.65800000000000003</v>
      </c>
      <c r="AD33" s="448">
        <v>0.70600000000000007</v>
      </c>
      <c r="AE33" s="448">
        <v>2.7E-2</v>
      </c>
      <c r="AF33" s="448">
        <v>7.0999999999999994E-2</v>
      </c>
      <c r="AG33" s="451">
        <v>0.08</v>
      </c>
      <c r="AH33" s="306">
        <v>0.17799999999999999</v>
      </c>
      <c r="AI33" s="306">
        <v>0.88400000000000012</v>
      </c>
      <c r="AJ33" s="448">
        <v>0.02</v>
      </c>
      <c r="AK33" s="448">
        <v>7.5999999999999998E-2</v>
      </c>
      <c r="AL33" s="448">
        <v>7.0000000000000001E-3</v>
      </c>
      <c r="AM33" s="448">
        <v>0.10300000000000001</v>
      </c>
      <c r="AN33" s="448">
        <v>0.9870000000000001</v>
      </c>
      <c r="AO33" s="447">
        <v>1.7000000000000001E-2</v>
      </c>
      <c r="AP33" s="448">
        <v>3.7309999999999999E-3</v>
      </c>
      <c r="AQ33" s="449">
        <v>4.0000000000000001E-3</v>
      </c>
      <c r="AR33" s="200">
        <v>2.4731E-2</v>
      </c>
      <c r="AS33" s="443">
        <v>5.0999999999999997E-2</v>
      </c>
      <c r="AT33" s="443">
        <v>1.6E-2</v>
      </c>
      <c r="AU33" s="443">
        <v>1.7000000000000001E-2</v>
      </c>
      <c r="AV33" s="449">
        <v>8.4000000000000005E-2</v>
      </c>
      <c r="AW33" s="448">
        <v>0.10873100000000001</v>
      </c>
      <c r="AX33" s="448">
        <v>0</v>
      </c>
      <c r="AY33" s="448">
        <v>9.2999999999999999E-2</v>
      </c>
      <c r="AZ33" s="451">
        <v>4.3999999999999997E-2</v>
      </c>
      <c r="BA33" s="306">
        <v>0.13700000000000001</v>
      </c>
      <c r="BB33" s="306">
        <v>0.24573100000000003</v>
      </c>
      <c r="BC33" s="448">
        <v>1.0999999999999999E-2</v>
      </c>
      <c r="BD33" s="448">
        <v>1.2999999999999999E-2</v>
      </c>
      <c r="BE33" s="448">
        <v>0</v>
      </c>
      <c r="BF33" s="380">
        <v>2.4E-2</v>
      </c>
      <c r="BG33" s="393">
        <v>-7.9000000000000015E-2</v>
      </c>
      <c r="BH33" s="405">
        <v>-0.76699029126213591</v>
      </c>
      <c r="BI33" s="380">
        <v>0.26973100000000005</v>
      </c>
      <c r="BJ33" s="380">
        <v>-0.71726900000000005</v>
      </c>
      <c r="BK33" s="333">
        <v>-0.72671631205673748</v>
      </c>
      <c r="BL33" s="447">
        <v>1.3702000000000001E-2</v>
      </c>
      <c r="BM33" s="448">
        <v>3.1519999999999999E-2</v>
      </c>
      <c r="BN33" s="449">
        <v>0</v>
      </c>
      <c r="BO33" s="200">
        <v>4.5221999999999998E-2</v>
      </c>
      <c r="BP33" s="447">
        <v>3.5263000000000003E-2</v>
      </c>
      <c r="BQ33" s="448">
        <v>2.3146E-2</v>
      </c>
      <c r="BR33" s="449">
        <v>2.9801000000000001E-2</v>
      </c>
      <c r="BS33" s="443">
        <v>1.2801E-2</v>
      </c>
      <c r="BT33" s="461">
        <v>0.75299999999999989</v>
      </c>
      <c r="BU33" s="449">
        <v>8.8210000000000011E-2</v>
      </c>
      <c r="BV33" s="443">
        <v>4.2100000000000054E-3</v>
      </c>
      <c r="BW33" s="461">
        <v>5.0119047619047681E-2</v>
      </c>
      <c r="BX33" s="448">
        <v>0.133432</v>
      </c>
      <c r="BY33" s="380">
        <v>2.4700999999999987E-2</v>
      </c>
      <c r="BZ33" s="333">
        <v>0.22717532258509518</v>
      </c>
      <c r="CA33" s="380">
        <v>0</v>
      </c>
      <c r="CB33" s="380">
        <v>0</v>
      </c>
      <c r="CC33" s="333">
        <v>0</v>
      </c>
      <c r="CD33" s="380">
        <v>9.8099999999999993E-3</v>
      </c>
      <c r="CE33" s="380">
        <v>-8.319E-2</v>
      </c>
      <c r="CF33" s="333">
        <v>-0.89451612903225808</v>
      </c>
      <c r="CG33" s="380">
        <v>2.7299E-2</v>
      </c>
      <c r="CH33" s="380">
        <f t="shared" si="0"/>
        <v>-1.6700999999999997E-2</v>
      </c>
      <c r="CI33" s="573">
        <f t="shared" si="1"/>
        <v>-0.37956818181818175</v>
      </c>
      <c r="CJ33" s="380">
        <v>3.7109000000000003E-2</v>
      </c>
      <c r="CK33" s="380">
        <f t="shared" si="2"/>
        <v>-9.9891000000000008E-2</v>
      </c>
      <c r="CL33" s="573">
        <f t="shared" si="3"/>
        <v>-0.72913138686131385</v>
      </c>
      <c r="CM33" s="566">
        <v>0.25948199999999999</v>
      </c>
      <c r="CN33" s="566">
        <f t="shared" si="4"/>
        <v>1.3750999999999958E-2</v>
      </c>
      <c r="CO33" s="573">
        <f t="shared" si="5"/>
        <v>5.5959565541181033E-2</v>
      </c>
      <c r="CP33" s="566">
        <v>3.1767999999999998E-2</v>
      </c>
      <c r="CQ33" s="566">
        <f t="shared" si="91"/>
        <v>2.0767999999999998E-2</v>
      </c>
      <c r="CR33" s="573">
        <f t="shared" si="6"/>
        <v>1.8879999999999999</v>
      </c>
      <c r="CS33" s="566">
        <v>1.6205999999999998E-2</v>
      </c>
      <c r="CT33" s="566">
        <f t="shared" si="7"/>
        <v>3.2059999999999988E-3</v>
      </c>
      <c r="CU33" s="573">
        <f t="shared" si="8"/>
        <v>0.24661538461538454</v>
      </c>
      <c r="CV33" s="566">
        <v>1.2388999999999999E-2</v>
      </c>
      <c r="CW33" s="566">
        <f t="shared" si="9"/>
        <v>1.2388999999999999E-2</v>
      </c>
      <c r="CX33" s="573">
        <f t="shared" si="10"/>
        <v>0</v>
      </c>
      <c r="CY33" s="380">
        <v>6.0362999999999993E-2</v>
      </c>
      <c r="CZ33" s="380">
        <f t="shared" si="11"/>
        <v>3.6362999999999993E-2</v>
      </c>
      <c r="DA33" s="573">
        <f t="shared" si="12"/>
        <v>1.5151249999999996</v>
      </c>
      <c r="DB33" s="566">
        <v>0.31984499999999999</v>
      </c>
      <c r="DC33" s="566">
        <f t="shared" si="13"/>
        <v>5.0113999999999936E-2</v>
      </c>
      <c r="DD33" s="573">
        <f t="shared" si="14"/>
        <v>0.18579251179879186</v>
      </c>
      <c r="DE33" s="566">
        <v>2.1211999999999998E-2</v>
      </c>
      <c r="DF33" s="566">
        <f t="shared" si="92"/>
        <v>7.5099999999999976E-3</v>
      </c>
      <c r="DG33" s="573">
        <f t="shared" si="15"/>
        <v>0.54809516858852703</v>
      </c>
      <c r="DH33" s="380">
        <v>0</v>
      </c>
      <c r="DI33" s="380">
        <f t="shared" si="16"/>
        <v>-3.1519999999999999E-2</v>
      </c>
      <c r="DJ33" s="573">
        <f t="shared" si="17"/>
        <v>-1</v>
      </c>
      <c r="DK33" s="566">
        <v>0</v>
      </c>
      <c r="DL33" s="566">
        <f t="shared" si="18"/>
        <v>0</v>
      </c>
      <c r="DM33" s="573">
        <f t="shared" si="19"/>
        <v>0</v>
      </c>
      <c r="DN33" s="566">
        <v>2.1211999999999998E-2</v>
      </c>
      <c r="DO33" s="566">
        <f t="shared" si="20"/>
        <v>-2.401E-2</v>
      </c>
      <c r="DP33" s="573">
        <f t="shared" si="21"/>
        <v>-0.53093626995710053</v>
      </c>
      <c r="DQ33" s="380">
        <v>0</v>
      </c>
      <c r="DR33" s="380">
        <f t="shared" si="22"/>
        <v>-3.5263000000000003E-2</v>
      </c>
      <c r="DS33" s="573">
        <f t="shared" si="23"/>
        <v>-1</v>
      </c>
      <c r="DT33" s="566">
        <v>0</v>
      </c>
      <c r="DU33" s="566">
        <f t="shared" si="24"/>
        <v>-2.3146E-2</v>
      </c>
      <c r="DV33" s="573">
        <f t="shared" si="25"/>
        <v>-1</v>
      </c>
      <c r="DW33" s="566">
        <v>4.9685E-2</v>
      </c>
      <c r="DX33" s="566">
        <f t="shared" si="26"/>
        <v>1.9883999999999999E-2</v>
      </c>
      <c r="DY33" s="573">
        <f>IF(BR33=0,0,DX33/BR33)</f>
        <v>0.66722593201570413</v>
      </c>
      <c r="DZ33" s="380">
        <v>4.9685E-2</v>
      </c>
      <c r="EA33" s="380">
        <f t="shared" si="28"/>
        <v>-3.8525000000000011E-2</v>
      </c>
      <c r="EB33" s="573">
        <f>IF(BU33=0,0,EA33/BU33)</f>
        <v>-0.43674186600158721</v>
      </c>
      <c r="EC33" s="380">
        <v>7.0897000000000002E-2</v>
      </c>
      <c r="ED33" s="380">
        <f t="shared" si="30"/>
        <v>-6.2534999999999993E-2</v>
      </c>
      <c r="EE33" s="573">
        <f>IF(BX33=0,0,ED33/BX33)</f>
        <v>-0.46866568739133041</v>
      </c>
      <c r="EF33" s="380">
        <v>0</v>
      </c>
      <c r="EG33" s="380">
        <f t="shared" si="32"/>
        <v>0</v>
      </c>
      <c r="EH33" s="573">
        <f>IF(CA33=0,0,EG33/CA33)</f>
        <v>0</v>
      </c>
      <c r="EI33" s="380">
        <v>6.8004000000000009E-2</v>
      </c>
      <c r="EJ33" s="380">
        <f t="shared" si="34"/>
        <v>5.819400000000001E-2</v>
      </c>
      <c r="EK33" s="573">
        <f>IF(CD33=0,0,EJ33/CD33)</f>
        <v>5.9321100917431204</v>
      </c>
      <c r="EL33" s="380">
        <v>3.1786000000000002E-2</v>
      </c>
      <c r="EM33" s="380">
        <f t="shared" si="36"/>
        <v>4.4870000000000014E-3</v>
      </c>
      <c r="EN33" s="573">
        <f>IF(CG33=0,0,EM33/CG33)</f>
        <v>0.16436499505476396</v>
      </c>
      <c r="EO33" s="380">
        <v>9.9790000000000018E-2</v>
      </c>
      <c r="EP33" s="380">
        <f t="shared" si="38"/>
        <v>6.2681000000000014E-2</v>
      </c>
      <c r="EQ33" s="573">
        <f>IF(CJ33=0,0,EP33/CJ33)</f>
        <v>1.6891050688512224</v>
      </c>
      <c r="ER33" s="380">
        <v>0.25948199999999999</v>
      </c>
      <c r="ES33" s="380">
        <f t="shared" si="40"/>
        <v>0</v>
      </c>
      <c r="ET33" s="573">
        <f>IF(CM33=0,0,ES33/CM33)</f>
        <v>0</v>
      </c>
      <c r="EU33" s="380">
        <v>5.7904999999999998E-2</v>
      </c>
      <c r="EV33" s="380">
        <f t="shared" si="42"/>
        <v>2.6137000000000001E-2</v>
      </c>
      <c r="EW33" s="573">
        <f>IF(CP33=0,0,EV33/CP33)</f>
        <v>0.82274615965751707</v>
      </c>
      <c r="EX33" s="380">
        <v>2.1231000000000003E-2</v>
      </c>
      <c r="EY33" s="380">
        <f t="shared" si="44"/>
        <v>5.0250000000000052E-3</v>
      </c>
      <c r="EZ33" s="573">
        <f>IF(CS33=0,0,EY33/CS33)</f>
        <v>0.31007034431691999</v>
      </c>
      <c r="FA33" s="380">
        <v>1.7388999999999998E-2</v>
      </c>
      <c r="FB33" s="380">
        <f t="shared" si="46"/>
        <v>4.9999999999999992E-3</v>
      </c>
      <c r="FC33" s="573">
        <f>IF(CV33=0,0,FB33/CV33)</f>
        <v>0.40358382436031959</v>
      </c>
      <c r="FD33" s="380">
        <v>9.6525E-2</v>
      </c>
      <c r="FE33" s="380">
        <f t="shared" si="48"/>
        <v>3.6162000000000007E-2</v>
      </c>
      <c r="FF33" s="573">
        <f>IF(CY33=0,0,FE33/CY33)</f>
        <v>0.59907559266438071</v>
      </c>
      <c r="FG33" s="380">
        <v>0.35600699999999996</v>
      </c>
      <c r="FH33" s="380">
        <f t="shared" si="50"/>
        <v>3.6161999999999972E-2</v>
      </c>
      <c r="FI33" s="573">
        <f>IF(DB33=0,0,FH33/DB33)</f>
        <v>0.1130610139286216</v>
      </c>
      <c r="FJ33" s="443">
        <v>1.2404999999999999E-2</v>
      </c>
      <c r="FK33" s="380">
        <f t="shared" si="52"/>
        <v>-8.8069999999999989E-3</v>
      </c>
      <c r="FL33" s="573">
        <f>IF(DE33=0,0,FK33/DE33)</f>
        <v>-0.41518951536865922</v>
      </c>
      <c r="FM33" s="443">
        <v>1.6318000000000003E-2</v>
      </c>
      <c r="FN33" s="380">
        <f t="shared" si="93"/>
        <v>1.6318000000000003E-2</v>
      </c>
      <c r="FO33" s="573">
        <f>IF(DH33=0,0,FN33/DH33)</f>
        <v>0</v>
      </c>
      <c r="FP33" s="443">
        <v>8.6633000000000002E-2</v>
      </c>
      <c r="FQ33" s="380">
        <f t="shared" si="94"/>
        <v>8.6633000000000002E-2</v>
      </c>
      <c r="FR33" s="573">
        <f>IF(DK33=0,0,FQ33/DK33)</f>
        <v>0</v>
      </c>
      <c r="FS33" s="443">
        <v>0.115356</v>
      </c>
      <c r="FT33" s="380">
        <f t="shared" si="95"/>
        <v>9.4144000000000005E-2</v>
      </c>
      <c r="FU33" s="573">
        <f>IF(DN33=0,0,FT33/DN33)</f>
        <v>4.4382425042428819</v>
      </c>
      <c r="FV33" s="443">
        <v>1.3250999999999999E-2</v>
      </c>
      <c r="FW33" s="380">
        <f t="shared" si="136"/>
        <v>1.3250999999999999E-2</v>
      </c>
      <c r="FX33" s="573">
        <f>IF(DQ33=0,0,FW33/DQ33)</f>
        <v>0</v>
      </c>
      <c r="FY33" s="443">
        <v>1.7602E-2</v>
      </c>
      <c r="FZ33" s="380">
        <f t="shared" si="138"/>
        <v>1.7602E-2</v>
      </c>
      <c r="GA33" s="573">
        <f>IF(DT33=0,0,FZ33/DT33)</f>
        <v>0</v>
      </c>
      <c r="GB33" s="443">
        <v>0</v>
      </c>
      <c r="GC33" s="380">
        <f t="shared" si="140"/>
        <v>-4.9685E-2</v>
      </c>
      <c r="GD33" s="573">
        <f>IF(DW33=0,0,GC33/DW33)</f>
        <v>-1</v>
      </c>
      <c r="GE33" s="443">
        <v>3.0852999999999998E-2</v>
      </c>
      <c r="GF33" s="380">
        <f t="shared" si="142"/>
        <v>-1.8832000000000002E-2</v>
      </c>
      <c r="GG33" s="573">
        <f>IF(DZ33=0,0,GF33/DZ33)</f>
        <v>-0.37902787561638324</v>
      </c>
      <c r="GH33" s="443">
        <v>0.14620900000000001</v>
      </c>
      <c r="GI33" s="380">
        <f t="shared" si="144"/>
        <v>7.5312000000000004E-2</v>
      </c>
      <c r="GJ33" s="573">
        <f>IF(EC33=0,0,GI33/EC33)</f>
        <v>1.0622734389325359</v>
      </c>
      <c r="GK33" s="443">
        <v>2.0421999999999999E-2</v>
      </c>
      <c r="GL33" s="380">
        <f t="shared" si="146"/>
        <v>2.0421999999999999E-2</v>
      </c>
      <c r="GM33" s="573">
        <f>IF(EF33=0,0,GL33/EF33)</f>
        <v>0</v>
      </c>
      <c r="GN33" s="443">
        <v>2.4231000000000003E-2</v>
      </c>
      <c r="GO33" s="380">
        <f t="shared" si="148"/>
        <v>-4.3773000000000006E-2</v>
      </c>
      <c r="GP33" s="573">
        <f>IF(EI33=0,0,GO33/EI33)</f>
        <v>-0.64368272454561493</v>
      </c>
      <c r="GQ33" s="443">
        <v>3.2476999999999999E-2</v>
      </c>
      <c r="GR33" s="380">
        <f t="shared" si="150"/>
        <v>6.9099999999999717E-4</v>
      </c>
      <c r="GS33" s="573">
        <f>IF(EL33=0,0,GR33/EL33)</f>
        <v>2.1739130434782518E-2</v>
      </c>
      <c r="GT33" s="443">
        <v>7.7130000000000004E-2</v>
      </c>
      <c r="GU33" s="380">
        <f t="shared" si="152"/>
        <v>-2.2660000000000013E-2</v>
      </c>
      <c r="GV33" s="573">
        <f>IF(EO33=0,0,GU33/EO33)</f>
        <v>-0.22707686140895891</v>
      </c>
      <c r="GW33" s="443">
        <v>0.25948199999999999</v>
      </c>
      <c r="GX33" s="380">
        <f t="shared" si="154"/>
        <v>0</v>
      </c>
      <c r="GY33" s="573">
        <f>IF(ER33=0,0,GX33/ER33)</f>
        <v>0</v>
      </c>
      <c r="GZ33" s="443">
        <v>3.1858999999999998E-2</v>
      </c>
      <c r="HA33" s="380">
        <f t="shared" si="156"/>
        <v>-2.6046E-2</v>
      </c>
      <c r="HB33" s="573">
        <f>IF(EU33=0,0,HA33/EU33)</f>
        <v>-0.44980571625939036</v>
      </c>
      <c r="HC33" s="443">
        <v>1.9731000000000002E-2</v>
      </c>
      <c r="HD33" s="380">
        <f t="shared" si="158"/>
        <v>-1.5000000000000013E-3</v>
      </c>
      <c r="HE33" s="573">
        <f>IF(EX33=0,0,HD33/EX33)</f>
        <v>-7.0651405962978711E-2</v>
      </c>
      <c r="HF33" s="443">
        <v>1.3554999999999999E-2</v>
      </c>
      <c r="HG33" s="380">
        <f t="shared" si="160"/>
        <v>-3.8339999999999989E-3</v>
      </c>
      <c r="HH33" s="573">
        <f>IF(FA33=0,0,HG33/FA33)</f>
        <v>-0.22048421415837594</v>
      </c>
      <c r="HI33" s="443">
        <v>6.5145000000000008E-2</v>
      </c>
      <c r="HJ33" s="380">
        <f t="shared" si="162"/>
        <v>-3.1379999999999991E-2</v>
      </c>
      <c r="HK33" s="573">
        <f>IF(FD33=0,0,HJ33/FD33)</f>
        <v>-0.32509712509712502</v>
      </c>
      <c r="HL33" s="443">
        <v>0.324627</v>
      </c>
      <c r="HM33" s="380">
        <f t="shared" si="164"/>
        <v>-3.1379999999999963E-2</v>
      </c>
      <c r="HN33" s="573">
        <f>IF(FG33=0,0,HM33/FG33)</f>
        <v>-8.8144334240618766E-2</v>
      </c>
      <c r="HO33" s="443">
        <v>1.4750000000000002E-3</v>
      </c>
      <c r="HP33" s="380">
        <f t="shared" si="166"/>
        <v>-1.0929999999999999E-2</v>
      </c>
      <c r="HQ33" s="573">
        <f>IF(FJ33=0,0,HP33/FJ33)</f>
        <v>-0.8810963321241434</v>
      </c>
      <c r="HR33" s="443">
        <v>2.3141999999999999E-2</v>
      </c>
      <c r="HS33" s="380">
        <f t="shared" si="168"/>
        <v>6.8239999999999967E-3</v>
      </c>
      <c r="HT33" s="573">
        <f>IF(FM33=0,0,HS33/FM33)</f>
        <v>0.41818850349307485</v>
      </c>
      <c r="HU33" s="443">
        <v>2.4922E-2</v>
      </c>
      <c r="HV33" s="380">
        <f t="shared" si="170"/>
        <v>-6.1711000000000002E-2</v>
      </c>
      <c r="HW33" s="573">
        <f>IF(FP33=0,0,HV33/FP33)</f>
        <v>-0.71232671153024829</v>
      </c>
      <c r="HX33" s="443">
        <v>4.9539E-2</v>
      </c>
      <c r="HY33" s="380">
        <f t="shared" si="172"/>
        <v>-6.5817000000000001E-2</v>
      </c>
      <c r="HZ33" s="573">
        <f>IF(FS33=0,0,HY33/FS33)</f>
        <v>-0.57055549776344539</v>
      </c>
      <c r="IA33" s="443">
        <v>6.2968999999999997E-2</v>
      </c>
      <c r="IB33" s="380">
        <f t="shared" si="174"/>
        <v>4.9717999999999998E-2</v>
      </c>
      <c r="IC33" s="573">
        <f>IF(FV33=0,0,IB33/FV33)</f>
        <v>3.7520187155686364</v>
      </c>
      <c r="ID33" s="443">
        <v>6.6779999999999999E-3</v>
      </c>
      <c r="IE33" s="380">
        <f t="shared" si="176"/>
        <v>-1.0924E-2</v>
      </c>
      <c r="IF33" s="573">
        <f>IF(FY33=0,0,IE33/FY33)</f>
        <v>-0.62061129417111693</v>
      </c>
      <c r="IG33" s="443">
        <v>4.5081000000000003E-2</v>
      </c>
      <c r="IH33" s="380">
        <f t="shared" si="178"/>
        <v>4.5081000000000003E-2</v>
      </c>
      <c r="II33" s="573">
        <f>IF(GB33=0,0,IH33/GB33)</f>
        <v>0</v>
      </c>
      <c r="IJ33" s="443">
        <v>0.114728</v>
      </c>
      <c r="IK33" s="380">
        <f t="shared" si="180"/>
        <v>8.3875000000000005E-2</v>
      </c>
      <c r="IL33" s="573">
        <f>IF(GE33=0,0,IK33/GE33)</f>
        <v>2.7185362849641854</v>
      </c>
      <c r="IM33" s="443">
        <v>0.164267</v>
      </c>
      <c r="IN33" s="380">
        <f t="shared" si="182"/>
        <v>1.8057999999999991E-2</v>
      </c>
      <c r="IO33" s="573">
        <f>IF(GH33=0,0,IN33/GH33)</f>
        <v>0.12350812877456237</v>
      </c>
      <c r="IP33" s="443">
        <v>3.8696000000000001E-2</v>
      </c>
      <c r="IQ33" s="380">
        <f t="shared" si="184"/>
        <v>1.8274000000000002E-2</v>
      </c>
      <c r="IR33" s="573">
        <f>IF(GK33=0,0,IQ33/GK33)</f>
        <v>0.89481931250612101</v>
      </c>
      <c r="IS33" s="443">
        <v>5.9240000000000004E-3</v>
      </c>
      <c r="IT33" s="380">
        <f t="shared" si="186"/>
        <v>-1.8307000000000004E-2</v>
      </c>
      <c r="IU33" s="573">
        <f>IF(GN33=0,0,IT33/GN33)</f>
        <v>-0.75551978870042513</v>
      </c>
      <c r="IV33" s="443">
        <v>6.2308999999999996E-2</v>
      </c>
      <c r="IW33" s="380">
        <f t="shared" si="188"/>
        <v>2.9831999999999997E-2</v>
      </c>
      <c r="IX33" s="573">
        <f>IF(GQ33=0,0,IW33/GQ33)</f>
        <v>0.91855774856051975</v>
      </c>
      <c r="IY33" s="443">
        <v>0.106929</v>
      </c>
      <c r="IZ33" s="380">
        <f t="shared" si="190"/>
        <v>2.9798999999999992E-2</v>
      </c>
      <c r="JA33" s="573">
        <f>IF(GT33=0,0,IZ33/GT33)</f>
        <v>0.38634772462076999</v>
      </c>
      <c r="JB33" s="443">
        <v>0.25948199999999999</v>
      </c>
      <c r="JC33" s="380">
        <f t="shared" si="192"/>
        <v>0</v>
      </c>
      <c r="JD33" s="573">
        <f>IF(GW33=0,0,JC33/GW33)</f>
        <v>0</v>
      </c>
      <c r="JE33" s="443">
        <v>5.6048000000000001E-2</v>
      </c>
      <c r="JF33" s="380">
        <f t="shared" si="194"/>
        <v>2.4189000000000002E-2</v>
      </c>
      <c r="JG33" s="573">
        <f>IF(GZ33=0,0,JF33/GZ33)</f>
        <v>0.759251702815531</v>
      </c>
      <c r="JH33" s="443">
        <v>5.9868000000000005E-2</v>
      </c>
      <c r="JI33" s="380">
        <f t="shared" si="196"/>
        <v>4.0137000000000006E-2</v>
      </c>
      <c r="JJ33" s="573">
        <f>IF(HC33=0,0,JI33/HC33)</f>
        <v>2.0342101261973546</v>
      </c>
      <c r="JK33" s="443">
        <v>2.3588000000000001E-2</v>
      </c>
      <c r="JL33" s="380">
        <f t="shared" si="198"/>
        <v>1.0033000000000002E-2</v>
      </c>
      <c r="JM33" s="573">
        <f>IF(HF33=0,0,JL33/HF33)</f>
        <v>0.74016967908520859</v>
      </c>
      <c r="JN33" s="443">
        <v>0.13950400000000002</v>
      </c>
      <c r="JO33" s="380">
        <f t="shared" si="200"/>
        <v>7.4359000000000008E-2</v>
      </c>
      <c r="JP33" s="573">
        <f>IF(HI33=0,0,JO33/HI33)</f>
        <v>1.1414383298794997</v>
      </c>
      <c r="JQ33" s="443">
        <v>0.39898600000000001</v>
      </c>
      <c r="JR33" s="380">
        <f t="shared" si="202"/>
        <v>7.4359000000000008E-2</v>
      </c>
      <c r="JS33" s="573">
        <f>IF(HL33=0,0,JR33/HL33)</f>
        <v>0.22905981326260602</v>
      </c>
    </row>
    <row r="34" spans="1:279" x14ac:dyDescent="0.25">
      <c r="A34" s="4" t="s">
        <v>208</v>
      </c>
      <c r="B34" s="222">
        <v>114.74139700000001</v>
      </c>
      <c r="C34" s="37">
        <v>11.568300000000001</v>
      </c>
      <c r="D34" s="452">
        <v>10.6305</v>
      </c>
      <c r="E34" s="454">
        <v>10.089</v>
      </c>
      <c r="F34" s="125">
        <v>32.287799999999997</v>
      </c>
      <c r="G34" s="37">
        <v>9.3565000000000005</v>
      </c>
      <c r="H34" s="452">
        <v>9.0079999999999991</v>
      </c>
      <c r="I34" s="454">
        <v>8.7789999999999999</v>
      </c>
      <c r="J34" s="125">
        <v>27.1435</v>
      </c>
      <c r="K34" s="452">
        <v>59.431299999999993</v>
      </c>
      <c r="L34" s="37">
        <v>8.5711999999999993</v>
      </c>
      <c r="M34" s="452">
        <v>8.1739999999999995</v>
      </c>
      <c r="N34" s="454">
        <v>8.9100999999999999</v>
      </c>
      <c r="O34" s="125">
        <v>25.655299999999997</v>
      </c>
      <c r="P34" s="306">
        <v>85.08659999999999</v>
      </c>
      <c r="Q34" s="37">
        <v>9.8058639999999997</v>
      </c>
      <c r="R34" s="452">
        <v>10.666700000000001</v>
      </c>
      <c r="S34" s="454">
        <v>12.419</v>
      </c>
      <c r="T34" s="125">
        <v>32.891564000000002</v>
      </c>
      <c r="U34" s="452">
        <v>117.97816399999999</v>
      </c>
      <c r="V34" s="37">
        <v>12.521599999999999</v>
      </c>
      <c r="W34" s="452">
        <v>11.721500000000001</v>
      </c>
      <c r="X34" s="454">
        <v>11.381399999999999</v>
      </c>
      <c r="Y34" s="125">
        <v>35.624499999999998</v>
      </c>
      <c r="Z34" s="37">
        <v>9.6974</v>
      </c>
      <c r="AA34" s="452">
        <v>9.0031999999999996</v>
      </c>
      <c r="AB34" s="452">
        <v>9.0690000000000008</v>
      </c>
      <c r="AC34" s="454">
        <v>27.769600000000004</v>
      </c>
      <c r="AD34" s="452">
        <v>63.394100000000002</v>
      </c>
      <c r="AE34" s="452">
        <v>8.3482000000000003</v>
      </c>
      <c r="AF34" s="452">
        <v>8.5630000000000006</v>
      </c>
      <c r="AG34" s="452">
        <v>9.1753</v>
      </c>
      <c r="AH34" s="306">
        <v>26.086500000000001</v>
      </c>
      <c r="AI34" s="306">
        <v>89.48060000000001</v>
      </c>
      <c r="AJ34" s="452">
        <v>9.6032429999999991</v>
      </c>
      <c r="AK34" s="452">
        <v>9.6376000000000008</v>
      </c>
      <c r="AL34" s="452">
        <v>11.43</v>
      </c>
      <c r="AM34" s="452">
        <v>30.670842999999998</v>
      </c>
      <c r="AN34" s="452">
        <v>120.151443</v>
      </c>
      <c r="AO34" s="37">
        <v>11.805636</v>
      </c>
      <c r="AP34" s="452">
        <v>10.6663</v>
      </c>
      <c r="AQ34" s="454">
        <v>11.051</v>
      </c>
      <c r="AR34" s="125">
        <v>33.522936000000001</v>
      </c>
      <c r="AS34" s="37">
        <v>9.7624999999999993</v>
      </c>
      <c r="AT34" s="452">
        <v>8.9550999999999998</v>
      </c>
      <c r="AU34" s="452">
        <v>9.1386000000000003</v>
      </c>
      <c r="AV34" s="454">
        <v>27.856199999999998</v>
      </c>
      <c r="AW34" s="452">
        <v>61.379136000000003</v>
      </c>
      <c r="AX34" s="452">
        <v>9.1761999999999997</v>
      </c>
      <c r="AY34" s="452">
        <v>8.5332000000000008</v>
      </c>
      <c r="AZ34" s="452">
        <v>8.625</v>
      </c>
      <c r="BA34" s="306">
        <v>26.334400000000002</v>
      </c>
      <c r="BB34" s="306">
        <v>87.713536000000005</v>
      </c>
      <c r="BC34" s="452">
        <v>9.9993999999999996</v>
      </c>
      <c r="BD34" s="452">
        <v>10.3894</v>
      </c>
      <c r="BE34" s="452">
        <v>11.244672</v>
      </c>
      <c r="BF34" s="380">
        <v>31.633471999999998</v>
      </c>
      <c r="BG34" s="393">
        <v>0.96262899999999973</v>
      </c>
      <c r="BH34" s="405">
        <v>3.1385801818358816E-2</v>
      </c>
      <c r="BI34" s="380">
        <v>119.347008</v>
      </c>
      <c r="BJ34" s="380">
        <v>-0.80443499999999801</v>
      </c>
      <c r="BK34" s="333">
        <v>-6.6951755211129838E-3</v>
      </c>
      <c r="BL34" s="37">
        <v>11.767208999999999</v>
      </c>
      <c r="BM34" s="452">
        <v>10.031076000000001</v>
      </c>
      <c r="BN34" s="454">
        <v>10.749625</v>
      </c>
      <c r="BO34" s="125">
        <v>32.547910000000002</v>
      </c>
      <c r="BP34" s="37">
        <v>9.4735580000000006</v>
      </c>
      <c r="BQ34" s="452">
        <v>9.0821090000000009</v>
      </c>
      <c r="BR34" s="454">
        <v>9.5247010000000003</v>
      </c>
      <c r="BS34" s="443">
        <v>0.38610100000000003</v>
      </c>
      <c r="BT34" s="461">
        <v>4.2249469284135428E-2</v>
      </c>
      <c r="BU34" s="454">
        <v>28.080368</v>
      </c>
      <c r="BV34" s="443">
        <v>0.22416800000000237</v>
      </c>
      <c r="BW34" s="461">
        <v>8.0473287813844809E-3</v>
      </c>
      <c r="BX34" s="452">
        <v>60.628278000000002</v>
      </c>
      <c r="BY34" s="380">
        <v>-0.75085800000000091</v>
      </c>
      <c r="BZ34" s="333">
        <v>-1.2233114522824187E-2</v>
      </c>
      <c r="CA34" s="380">
        <v>8.880134</v>
      </c>
      <c r="CB34" s="380">
        <v>-0.29606599999999972</v>
      </c>
      <c r="CC34" s="333">
        <v>-3.226455395479607E-2</v>
      </c>
      <c r="CD34" s="380">
        <v>9.2699680000000004</v>
      </c>
      <c r="CE34" s="380">
        <v>0.73676799999999965</v>
      </c>
      <c r="CF34" s="333">
        <v>8.6341349083579377E-2</v>
      </c>
      <c r="CG34" s="380">
        <v>9.0234959999999997</v>
      </c>
      <c r="CH34" s="380">
        <f t="shared" si="0"/>
        <v>0.39849599999999974</v>
      </c>
      <c r="CI34" s="573">
        <f t="shared" si="1"/>
        <v>4.6202434782608666E-2</v>
      </c>
      <c r="CJ34" s="380">
        <v>27.173597999999998</v>
      </c>
      <c r="CK34" s="380">
        <f t="shared" si="2"/>
        <v>0.83919799999999611</v>
      </c>
      <c r="CL34" s="573">
        <f t="shared" si="3"/>
        <v>3.1866987666322226E-2</v>
      </c>
      <c r="CM34" s="566">
        <v>87.801875999999993</v>
      </c>
      <c r="CN34" s="566">
        <f t="shared" si="4"/>
        <v>8.8339999999988095E-2</v>
      </c>
      <c r="CO34" s="573">
        <f t="shared" si="5"/>
        <v>1.0071421587654168E-3</v>
      </c>
      <c r="CP34" s="566">
        <v>9.7259429999999991</v>
      </c>
      <c r="CQ34" s="566">
        <f t="shared" si="91"/>
        <v>-0.27345700000000051</v>
      </c>
      <c r="CR34" s="573">
        <f t="shared" si="6"/>
        <v>-2.7347340840450478E-2</v>
      </c>
      <c r="CS34" s="566">
        <v>10.229206</v>
      </c>
      <c r="CT34" s="566">
        <f t="shared" si="7"/>
        <v>-0.16019400000000061</v>
      </c>
      <c r="CU34" s="573">
        <f t="shared" si="8"/>
        <v>-1.5418984734440932E-2</v>
      </c>
      <c r="CV34" s="566">
        <v>11.988385000000001</v>
      </c>
      <c r="CW34" s="566">
        <f t="shared" si="9"/>
        <v>0.7437130000000014</v>
      </c>
      <c r="CX34" s="573">
        <f t="shared" si="10"/>
        <v>6.6139145721636122E-2</v>
      </c>
      <c r="CY34" s="380">
        <v>31.943534</v>
      </c>
      <c r="CZ34" s="380">
        <f t="shared" si="11"/>
        <v>0.31006200000000206</v>
      </c>
      <c r="DA34" s="573">
        <f t="shared" si="12"/>
        <v>9.8017062433109481E-3</v>
      </c>
      <c r="DB34" s="566">
        <v>119.74540999999999</v>
      </c>
      <c r="DC34" s="566">
        <f t="shared" si="13"/>
        <v>0.39840199999999015</v>
      </c>
      <c r="DD34" s="573">
        <f t="shared" si="14"/>
        <v>3.3381817162939698E-3</v>
      </c>
      <c r="DE34" s="566">
        <v>11.507733</v>
      </c>
      <c r="DF34" s="566">
        <f t="shared" si="92"/>
        <v>-0.25947599999999937</v>
      </c>
      <c r="DG34" s="573">
        <f t="shared" si="15"/>
        <v>-2.2050768368268074E-2</v>
      </c>
      <c r="DH34" s="380">
        <v>10.314123</v>
      </c>
      <c r="DI34" s="380">
        <f t="shared" si="16"/>
        <v>0.28304699999999983</v>
      </c>
      <c r="DJ34" s="573">
        <f t="shared" si="17"/>
        <v>2.8217012810988554E-2</v>
      </c>
      <c r="DK34" s="566">
        <v>10.881639</v>
      </c>
      <c r="DL34" s="566">
        <f t="shared" si="18"/>
        <v>0.13201399999999985</v>
      </c>
      <c r="DM34" s="573">
        <f t="shared" si="19"/>
        <v>1.2280800493040442E-2</v>
      </c>
      <c r="DN34" s="566">
        <v>32.703495000000004</v>
      </c>
      <c r="DO34" s="566">
        <f t="shared" si="20"/>
        <v>0.15558500000000208</v>
      </c>
      <c r="DP34" s="573">
        <f t="shared" si="21"/>
        <v>4.7801840425392003E-3</v>
      </c>
      <c r="DQ34" s="380">
        <v>10.007751000000001</v>
      </c>
      <c r="DR34" s="380">
        <f t="shared" si="22"/>
        <v>0.53419300000000014</v>
      </c>
      <c r="DS34" s="573">
        <f t="shared" si="23"/>
        <v>5.6387790099559229E-2</v>
      </c>
      <c r="DT34" s="566">
        <v>9.4615899999999993</v>
      </c>
      <c r="DU34" s="566">
        <f t="shared" si="24"/>
        <v>0.3794809999999984</v>
      </c>
      <c r="DV34" s="573">
        <f t="shared" si="25"/>
        <v>4.1783356707125886E-2</v>
      </c>
      <c r="DW34" s="566">
        <v>9.7181069999999998</v>
      </c>
      <c r="DX34" s="566">
        <f t="shared" si="26"/>
        <v>0.19340599999999952</v>
      </c>
      <c r="DY34" s="573">
        <f t="shared" si="27"/>
        <v>2.0305729282210489E-2</v>
      </c>
      <c r="DZ34" s="380">
        <v>29.187448</v>
      </c>
      <c r="EA34" s="380">
        <f t="shared" si="28"/>
        <v>1.1070799999999998</v>
      </c>
      <c r="EB34" s="573">
        <f t="shared" si="29"/>
        <v>3.9425409239650988E-2</v>
      </c>
      <c r="EC34" s="380">
        <v>61.890943000000007</v>
      </c>
      <c r="ED34" s="380">
        <f t="shared" si="30"/>
        <v>1.2626650000000055</v>
      </c>
      <c r="EE34" s="573">
        <f t="shared" si="31"/>
        <v>2.0826337835292065E-2</v>
      </c>
      <c r="EF34" s="380">
        <v>9.5571120000000001</v>
      </c>
      <c r="EG34" s="380">
        <f t="shared" si="32"/>
        <v>0.67697800000000008</v>
      </c>
      <c r="EH34" s="573">
        <f t="shared" si="33"/>
        <v>7.6235110866570269E-2</v>
      </c>
      <c r="EI34" s="380">
        <v>9.0096699999999998</v>
      </c>
      <c r="EJ34" s="380">
        <f t="shared" si="34"/>
        <v>-0.26029800000000058</v>
      </c>
      <c r="EK34" s="573">
        <f t="shared" si="35"/>
        <v>-2.807970858151836E-2</v>
      </c>
      <c r="EL34" s="380">
        <v>9.1398780000000013</v>
      </c>
      <c r="EM34" s="380">
        <f t="shared" si="36"/>
        <v>0.11638200000000154</v>
      </c>
      <c r="EN34" s="573">
        <f t="shared" si="37"/>
        <v>1.2897661837496414E-2</v>
      </c>
      <c r="EO34" s="380">
        <v>27.706660000000003</v>
      </c>
      <c r="EP34" s="380">
        <f t="shared" si="38"/>
        <v>0.53306200000000459</v>
      </c>
      <c r="EQ34" s="573">
        <f t="shared" si="39"/>
        <v>1.9616909030596708E-2</v>
      </c>
      <c r="ER34" s="380">
        <v>89.597603000000007</v>
      </c>
      <c r="ES34" s="380">
        <f t="shared" si="40"/>
        <v>1.7957270000000136</v>
      </c>
      <c r="ET34" s="573">
        <f t="shared" si="41"/>
        <v>2.0452034532838611E-2</v>
      </c>
      <c r="EU34" s="380">
        <v>9.5913940000000011</v>
      </c>
      <c r="EV34" s="380">
        <f t="shared" si="42"/>
        <v>-0.13454899999999803</v>
      </c>
      <c r="EW34" s="573">
        <f t="shared" si="43"/>
        <v>-1.3834031311925028E-2</v>
      </c>
      <c r="EX34" s="380">
        <v>10.736466</v>
      </c>
      <c r="EY34" s="380">
        <f t="shared" si="44"/>
        <v>0.50726000000000049</v>
      </c>
      <c r="EZ34" s="573">
        <f t="shared" si="45"/>
        <v>4.958938161964873E-2</v>
      </c>
      <c r="FA34" s="380">
        <v>12.493429000000001</v>
      </c>
      <c r="FB34" s="380">
        <f t="shared" si="46"/>
        <v>0.50504399999999983</v>
      </c>
      <c r="FC34" s="573">
        <f t="shared" si="47"/>
        <v>4.2127776176691008E-2</v>
      </c>
      <c r="FD34" s="380">
        <v>32.821289</v>
      </c>
      <c r="FE34" s="380">
        <f t="shared" si="48"/>
        <v>0.87775500000000051</v>
      </c>
      <c r="FF34" s="573">
        <f t="shared" si="49"/>
        <v>2.7478330982414173E-2</v>
      </c>
      <c r="FG34" s="380">
        <v>122.418892</v>
      </c>
      <c r="FH34" s="380">
        <f t="shared" si="50"/>
        <v>2.673482000000007</v>
      </c>
      <c r="FI34" s="573">
        <f t="shared" si="51"/>
        <v>2.2326383950750241E-2</v>
      </c>
      <c r="FJ34" s="443">
        <v>12.211004999999998</v>
      </c>
      <c r="FK34" s="380">
        <f t="shared" si="52"/>
        <v>0.70327199999999834</v>
      </c>
      <c r="FL34" s="573">
        <f t="shared" si="53"/>
        <v>6.1112992454725734E-2</v>
      </c>
      <c r="FM34" s="443">
        <v>11.683941000000001</v>
      </c>
      <c r="FN34" s="380">
        <f t="shared" si="93"/>
        <v>1.3698180000000004</v>
      </c>
      <c r="FO34" s="573">
        <f t="shared" si="54"/>
        <v>0.13280993449467302</v>
      </c>
      <c r="FP34" s="443">
        <v>10.964511</v>
      </c>
      <c r="FQ34" s="380">
        <f t="shared" si="94"/>
        <v>8.2872000000000057E-2</v>
      </c>
      <c r="FR34" s="573">
        <f t="shared" si="55"/>
        <v>7.615764500182377E-3</v>
      </c>
      <c r="FS34" s="443">
        <v>34.859456999999999</v>
      </c>
      <c r="FT34" s="380">
        <f t="shared" si="95"/>
        <v>2.1559619999999953</v>
      </c>
      <c r="FU34" s="573">
        <f t="shared" si="56"/>
        <v>6.5924513572631765E-2</v>
      </c>
      <c r="FV34" s="443">
        <v>9.8612369999999991</v>
      </c>
      <c r="FW34" s="380">
        <f t="shared" si="136"/>
        <v>-0.14651400000000159</v>
      </c>
      <c r="FX34" s="573">
        <f t="shared" ref="FX34" si="204">IF(DQ34=0,0,FW34/DQ34)</f>
        <v>-1.4640052495311043E-2</v>
      </c>
      <c r="FY34" s="443">
        <v>8.9868919999999992</v>
      </c>
      <c r="FZ34" s="380">
        <f t="shared" si="138"/>
        <v>-0.47469800000000006</v>
      </c>
      <c r="GA34" s="573">
        <f t="shared" ref="GA34" si="205">IF(DT34=0,0,FZ34/DT34)</f>
        <v>-5.0171060043819285E-2</v>
      </c>
      <c r="GB34" s="443">
        <v>9.0457289999999997</v>
      </c>
      <c r="GC34" s="380">
        <f t="shared" si="140"/>
        <v>-0.67237800000000014</v>
      </c>
      <c r="GD34" s="573">
        <f t="shared" ref="GD34" si="206">IF(DW34=0,0,GC34/DW34)</f>
        <v>-6.918816596689048E-2</v>
      </c>
      <c r="GE34" s="443">
        <v>27.893858000000002</v>
      </c>
      <c r="GF34" s="380">
        <f t="shared" si="142"/>
        <v>-1.2935899999999982</v>
      </c>
      <c r="GG34" s="573">
        <f t="shared" ref="GG34" si="207">IF(DZ34=0,0,GF34/DZ34)</f>
        <v>-4.4320078959969304E-2</v>
      </c>
      <c r="GH34" s="443">
        <v>62.753315000000001</v>
      </c>
      <c r="GI34" s="380">
        <f t="shared" si="144"/>
        <v>0.86237199999999348</v>
      </c>
      <c r="GJ34" s="573">
        <f t="shared" ref="GJ34" si="208">IF(EC34=0,0,GI34/EC34)</f>
        <v>1.3933735021616869E-2</v>
      </c>
      <c r="GK34" s="443">
        <v>8.8285509999999991</v>
      </c>
      <c r="GL34" s="380">
        <f t="shared" si="146"/>
        <v>-0.7285610000000009</v>
      </c>
      <c r="GM34" s="573">
        <f t="shared" ref="GM34" si="209">IF(EF34=0,0,GL34/EF34)</f>
        <v>-7.6232338806953487E-2</v>
      </c>
      <c r="GN34" s="443">
        <v>8.909377000000001</v>
      </c>
      <c r="GO34" s="380">
        <f t="shared" si="148"/>
        <v>-0.10029299999999886</v>
      </c>
      <c r="GP34" s="573">
        <f t="shared" ref="GP34:GP51" si="210">IF(EI34=0,0,GO34/EI34)</f>
        <v>-1.1131706266711085E-2</v>
      </c>
      <c r="GQ34" s="443">
        <v>9.0748819999999988</v>
      </c>
      <c r="GR34" s="380">
        <f t="shared" si="150"/>
        <v>-6.4996000000002496E-2</v>
      </c>
      <c r="GS34" s="573">
        <f t="shared" ref="GS34:GS51" si="211">IF(EL34=0,0,GR34/EL34)</f>
        <v>-7.1112546578852021E-3</v>
      </c>
      <c r="GT34" s="443">
        <v>26.812809999999999</v>
      </c>
      <c r="GU34" s="380">
        <f t="shared" si="152"/>
        <v>-0.89385000000000403</v>
      </c>
      <c r="GV34" s="573">
        <f t="shared" ref="GV34:GV51" si="212">IF(EO34=0,0,GU34/EO34)</f>
        <v>-3.2261196405485325E-2</v>
      </c>
      <c r="GW34" s="443">
        <v>89.566125</v>
      </c>
      <c r="GX34" s="380">
        <f t="shared" si="154"/>
        <v>-3.1478000000007E-2</v>
      </c>
      <c r="GY34" s="573">
        <f t="shared" ref="GY34:GY51" si="213">IF(ER34=0,0,GX34/ER34)</f>
        <v>-3.5132636305021462E-4</v>
      </c>
      <c r="GZ34" s="443">
        <v>9.1433420000000005</v>
      </c>
      <c r="HA34" s="380">
        <f t="shared" si="156"/>
        <v>-0.44805200000000056</v>
      </c>
      <c r="HB34" s="573">
        <f t="shared" ref="HB34:HB51" si="214">IF(EU34=0,0,HA34/EU34)</f>
        <v>-4.6713960452464003E-2</v>
      </c>
      <c r="HC34" s="443">
        <v>10.150604999999999</v>
      </c>
      <c r="HD34" s="380">
        <f t="shared" si="158"/>
        <v>-0.5858610000000013</v>
      </c>
      <c r="HE34" s="573">
        <f t="shared" ref="HE34:HE51" si="215">IF(EX34=0,0,HD34/EX34)</f>
        <v>-5.4567396757927732E-2</v>
      </c>
      <c r="HF34" s="443">
        <v>10.806734000000001</v>
      </c>
      <c r="HG34" s="380">
        <f t="shared" si="160"/>
        <v>-1.6866950000000003</v>
      </c>
      <c r="HH34" s="573">
        <f t="shared" ref="HH34:HH51" si="216">IF(FA34=0,0,HG34/FA34)</f>
        <v>-0.13500657025385107</v>
      </c>
      <c r="HI34" s="443">
        <v>30.100680999999998</v>
      </c>
      <c r="HJ34" s="380">
        <f t="shared" si="162"/>
        <v>-2.7206080000000021</v>
      </c>
      <c r="HK34" s="573">
        <f t="shared" ref="HK34:HK51" si="217">IF(FD34=0,0,HJ34/FD34)</f>
        <v>-8.2891564679254431E-2</v>
      </c>
      <c r="HL34" s="443">
        <v>119.66680599999999</v>
      </c>
      <c r="HM34" s="380">
        <f t="shared" si="164"/>
        <v>-2.7520860000000056</v>
      </c>
      <c r="HN34" s="573">
        <f t="shared" ref="HN34:HN51" si="218">IF(FG34=0,0,HM34/FG34)</f>
        <v>-2.2480892900092624E-2</v>
      </c>
      <c r="HO34" s="443">
        <v>11.561774999999999</v>
      </c>
      <c r="HP34" s="380">
        <f t="shared" si="166"/>
        <v>-0.64922999999999931</v>
      </c>
      <c r="HQ34" s="573">
        <f t="shared" ref="HQ34:HQ51" si="219">IF(FJ34=0,0,HP34/FJ34)</f>
        <v>-5.3167613967892026E-2</v>
      </c>
      <c r="HR34" s="443">
        <v>10.012359</v>
      </c>
      <c r="HS34" s="380">
        <f t="shared" si="168"/>
        <v>-1.6715820000000008</v>
      </c>
      <c r="HT34" s="573">
        <f t="shared" ref="HT34:HT51" si="220">IF(FM34=0,0,HS34/FM34)</f>
        <v>-0.14306662452335223</v>
      </c>
      <c r="HU34" s="443">
        <v>9.5076280000000004</v>
      </c>
      <c r="HV34" s="380">
        <f t="shared" si="170"/>
        <v>-1.4568829999999995</v>
      </c>
      <c r="HW34" s="573">
        <f t="shared" ref="HW34:HW51" si="221">IF(FP34=0,0,HV34/FP34)</f>
        <v>-0.13287259231168627</v>
      </c>
      <c r="HX34" s="443">
        <v>31.081762000000001</v>
      </c>
      <c r="HY34" s="380">
        <f t="shared" si="172"/>
        <v>-3.7776949999999978</v>
      </c>
      <c r="HZ34" s="573">
        <f t="shared" ref="HZ34:HZ51" si="222">IF(FS34=0,0,HY34/FS34)</f>
        <v>-0.10836930133478551</v>
      </c>
      <c r="IA34" s="443">
        <v>8.5017150000000008</v>
      </c>
      <c r="IB34" s="380">
        <f t="shared" si="174"/>
        <v>-1.3595219999999983</v>
      </c>
      <c r="IC34" s="573">
        <f t="shared" ref="IC34:IC51" si="223">IF(FV34=0,0,IB34/FV34)</f>
        <v>-0.13786525970321964</v>
      </c>
      <c r="ID34" s="443">
        <v>9.0806979999999999</v>
      </c>
      <c r="IE34" s="380">
        <f t="shared" si="176"/>
        <v>9.3806000000000722E-2</v>
      </c>
      <c r="IF34" s="573">
        <f t="shared" ref="IF34:IF51" si="224">IF(FY34=0,0,IE34/FY34)</f>
        <v>1.0438091389103232E-2</v>
      </c>
      <c r="IG34" s="443">
        <v>9.7596730000000012</v>
      </c>
      <c r="IH34" s="380">
        <f t="shared" si="178"/>
        <v>0.71394400000000147</v>
      </c>
      <c r="II34" s="573">
        <f t="shared" ref="II34:II51" si="225">IF(GB34=0,0,IH34/GB34)</f>
        <v>7.8926087659712277E-2</v>
      </c>
      <c r="IJ34" s="443">
        <v>27.342086000000002</v>
      </c>
      <c r="IK34" s="380">
        <f t="shared" si="180"/>
        <v>-0.55177199999999971</v>
      </c>
      <c r="IL34" s="573">
        <f t="shared" ref="IL34:IL51" si="226">IF(GE34=0,0,IK34/GE34)</f>
        <v>-1.9781128877905656E-2</v>
      </c>
      <c r="IM34" s="443">
        <v>58.423848000000007</v>
      </c>
      <c r="IN34" s="380">
        <f t="shared" si="182"/>
        <v>-4.329466999999994</v>
      </c>
      <c r="IO34" s="573">
        <f t="shared" ref="IO34:IO51" si="227">IF(GH34=0,0,IN34/GH34)</f>
        <v>-6.899184529136021E-2</v>
      </c>
      <c r="IP34" s="443">
        <v>9.3234539999999999</v>
      </c>
      <c r="IQ34" s="380">
        <f t="shared" si="184"/>
        <v>0.49490300000000076</v>
      </c>
      <c r="IR34" s="573">
        <f t="shared" ref="IR34:IR51" si="228">IF(GK34=0,0,IQ34/GK34)</f>
        <v>5.6057103821453916E-2</v>
      </c>
      <c r="IS34" s="443">
        <v>9.0283809999999995</v>
      </c>
      <c r="IT34" s="380">
        <f t="shared" si="186"/>
        <v>0.11900399999999856</v>
      </c>
      <c r="IU34" s="573">
        <f t="shared" ref="IU34:IU51" si="229">IF(GN34=0,0,IT34/GN34)</f>
        <v>1.3357162908248078E-2</v>
      </c>
      <c r="IV34" s="443">
        <v>8.7134509999999992</v>
      </c>
      <c r="IW34" s="380">
        <f t="shared" si="188"/>
        <v>-0.36143099999999961</v>
      </c>
      <c r="IX34" s="573">
        <f t="shared" ref="IX34:IX51" si="230">IF(GQ34=0,0,IW34/GQ34)</f>
        <v>-3.9827625306863457E-2</v>
      </c>
      <c r="IY34" s="443">
        <v>27.065286</v>
      </c>
      <c r="IZ34" s="380">
        <f t="shared" si="190"/>
        <v>0.25247600000000148</v>
      </c>
      <c r="JA34" s="573">
        <f t="shared" ref="JA34:JA51" si="231">IF(GT34=0,0,IZ34/GT34)</f>
        <v>9.4162454438755754E-3</v>
      </c>
      <c r="JB34" s="443">
        <v>85.489134000000007</v>
      </c>
      <c r="JC34" s="380">
        <f t="shared" si="192"/>
        <v>-4.0769909999999925</v>
      </c>
      <c r="JD34" s="573">
        <f t="shared" ref="JD34:JD51" si="232">IF(GW34=0,0,JC34/GW34)</f>
        <v>-4.5519341157161733E-2</v>
      </c>
      <c r="JE34" s="443">
        <v>9.2905990000000003</v>
      </c>
      <c r="JF34" s="380">
        <f t="shared" si="194"/>
        <v>0.14725699999999975</v>
      </c>
      <c r="JG34" s="573">
        <f t="shared" ref="JG34:JG51" si="233">IF(GZ34=0,0,JF34/GZ34)</f>
        <v>1.6105380286551649E-2</v>
      </c>
      <c r="JH34" s="443">
        <v>9.1786689999999993</v>
      </c>
      <c r="JI34" s="380">
        <f t="shared" si="196"/>
        <v>-0.97193599999999947</v>
      </c>
      <c r="JJ34" s="573">
        <f t="shared" ref="JJ34:JJ51" si="234">IF(HC34=0,0,JI34/HC34)</f>
        <v>-9.5751534021863677E-2</v>
      </c>
      <c r="JK34" s="443">
        <v>10.598160999999999</v>
      </c>
      <c r="JL34" s="380">
        <f t="shared" si="198"/>
        <v>-0.20857300000000123</v>
      </c>
      <c r="JM34" s="573">
        <f t="shared" ref="JM34:JM51" si="235">IF(HF34=0,0,JL34/HF34)</f>
        <v>-1.9300280732365692E-2</v>
      </c>
      <c r="JN34" s="443">
        <v>29.067428999999997</v>
      </c>
      <c r="JO34" s="380">
        <f t="shared" si="200"/>
        <v>-1.0332520000000009</v>
      </c>
      <c r="JP34" s="573">
        <f t="shared" ref="JP34:JP51" si="236">IF(HI34=0,0,JO34/HI34)</f>
        <v>-3.4326532346560565E-2</v>
      </c>
      <c r="JQ34" s="443">
        <v>114.55656300000001</v>
      </c>
      <c r="JR34" s="380">
        <f t="shared" si="202"/>
        <v>-5.1102429999999828</v>
      </c>
      <c r="JS34" s="573">
        <f t="shared" ref="JS34:JS51" si="237">IF(HL34=0,0,JR34/HL34)</f>
        <v>-4.2703930779267082E-2</v>
      </c>
    </row>
    <row r="35" spans="1:279" x14ac:dyDescent="0.25">
      <c r="A35" s="86" t="s">
        <v>226</v>
      </c>
      <c r="B35" s="222"/>
      <c r="C35" s="37"/>
      <c r="D35" s="452"/>
      <c r="E35" s="454"/>
      <c r="F35" s="125"/>
      <c r="G35" s="37"/>
      <c r="H35" s="452"/>
      <c r="I35" s="454"/>
      <c r="J35" s="125"/>
      <c r="K35" s="452"/>
      <c r="L35" s="37"/>
      <c r="M35" s="452"/>
      <c r="N35" s="454"/>
      <c r="O35" s="125"/>
      <c r="P35" s="306"/>
      <c r="Q35" s="37"/>
      <c r="R35" s="452"/>
      <c r="S35" s="454"/>
      <c r="T35" s="125"/>
      <c r="U35" s="452"/>
      <c r="V35" s="37"/>
      <c r="W35" s="452"/>
      <c r="X35" s="454"/>
      <c r="Y35" s="125"/>
      <c r="Z35" s="452"/>
      <c r="AA35" s="452"/>
      <c r="AB35" s="452"/>
      <c r="AC35" s="454"/>
      <c r="AD35" s="452"/>
      <c r="AE35" s="452"/>
      <c r="AF35" s="452"/>
      <c r="AG35" s="452"/>
      <c r="AH35" s="306"/>
      <c r="AI35" s="306"/>
      <c r="AJ35" s="452"/>
      <c r="AK35" s="452"/>
      <c r="AL35" s="452"/>
      <c r="AM35" s="452"/>
      <c r="AN35" s="452"/>
      <c r="AO35" s="37"/>
      <c r="AP35" s="452"/>
      <c r="AQ35" s="454"/>
      <c r="AR35" s="125"/>
      <c r="AS35" s="452"/>
      <c r="AT35" s="452"/>
      <c r="AU35" s="452"/>
      <c r="AV35" s="454"/>
      <c r="AW35" s="452"/>
      <c r="AX35" s="452"/>
      <c r="AY35" s="452"/>
      <c r="AZ35" s="452"/>
      <c r="BA35" s="306"/>
      <c r="BB35" s="306"/>
      <c r="BC35" s="452"/>
      <c r="BD35" s="452"/>
      <c r="BE35" s="452"/>
      <c r="BF35" s="380"/>
      <c r="BG35" s="393"/>
      <c r="BH35" s="405"/>
      <c r="BI35" s="380"/>
      <c r="BJ35" s="380"/>
      <c r="BK35" s="333"/>
      <c r="BL35" s="37"/>
      <c r="BM35" s="452"/>
      <c r="BN35" s="454"/>
      <c r="BO35" s="125"/>
      <c r="BP35" s="37"/>
      <c r="BQ35" s="452"/>
      <c r="BR35" s="454"/>
      <c r="BS35" s="443"/>
      <c r="BT35" s="461"/>
      <c r="BU35" s="454"/>
      <c r="BV35" s="443"/>
      <c r="BW35" s="461"/>
      <c r="BX35" s="452"/>
      <c r="BY35" s="380"/>
      <c r="BZ35" s="333"/>
      <c r="CA35" s="380"/>
      <c r="CB35" s="380"/>
      <c r="CC35" s="333"/>
      <c r="CD35" s="380"/>
      <c r="CE35" s="380"/>
      <c r="CF35" s="333"/>
      <c r="CG35" s="380"/>
      <c r="CH35" s="380"/>
      <c r="CI35" s="573"/>
      <c r="CJ35" s="380"/>
      <c r="CK35" s="380"/>
      <c r="CL35" s="573"/>
      <c r="CM35" s="566"/>
      <c r="CN35" s="566"/>
      <c r="CO35" s="573"/>
      <c r="CP35" s="566"/>
      <c r="CQ35" s="566"/>
      <c r="CR35" s="573"/>
      <c r="CS35" s="566"/>
      <c r="CT35" s="566"/>
      <c r="CU35" s="573"/>
      <c r="CV35" s="566"/>
      <c r="CW35" s="566"/>
      <c r="CX35" s="573"/>
      <c r="CY35" s="380"/>
      <c r="CZ35" s="380"/>
      <c r="DA35" s="573"/>
      <c r="DB35" s="566"/>
      <c r="DC35" s="566"/>
      <c r="DD35" s="573"/>
      <c r="DE35" s="566"/>
      <c r="DF35" s="566"/>
      <c r="DG35" s="573"/>
      <c r="DH35" s="380"/>
      <c r="DI35" s="380"/>
      <c r="DJ35" s="573"/>
      <c r="DK35" s="566"/>
      <c r="DL35" s="566"/>
      <c r="DM35" s="573"/>
      <c r="DN35" s="566"/>
      <c r="DO35" s="566"/>
      <c r="DP35" s="573"/>
      <c r="DQ35" s="380"/>
      <c r="DR35" s="380"/>
      <c r="DS35" s="573"/>
      <c r="DT35" s="566"/>
      <c r="DU35" s="566"/>
      <c r="DV35" s="573"/>
      <c r="DW35" s="566"/>
      <c r="DX35" s="566"/>
      <c r="DY35" s="573"/>
      <c r="DZ35" s="380"/>
      <c r="EA35" s="380"/>
      <c r="EB35" s="573"/>
      <c r="EC35" s="380"/>
      <c r="ED35" s="380"/>
      <c r="EE35" s="573"/>
      <c r="EF35" s="380"/>
      <c r="EG35" s="380"/>
      <c r="EH35" s="573"/>
      <c r="EI35" s="380"/>
      <c r="EJ35" s="380"/>
      <c r="EK35" s="573"/>
      <c r="EL35" s="380"/>
      <c r="EM35" s="380"/>
      <c r="EN35" s="573"/>
      <c r="EO35" s="380"/>
      <c r="EP35" s="380"/>
      <c r="EQ35" s="573"/>
      <c r="ER35" s="380"/>
      <c r="ES35" s="380"/>
      <c r="ET35" s="573"/>
      <c r="EU35" s="380"/>
      <c r="EV35" s="380"/>
      <c r="EW35" s="573"/>
      <c r="EX35" s="380"/>
      <c r="EY35" s="380"/>
      <c r="EZ35" s="573"/>
      <c r="FA35" s="380"/>
      <c r="FB35" s="380"/>
      <c r="FC35" s="573"/>
      <c r="FD35" s="380"/>
      <c r="FE35" s="380"/>
      <c r="FF35" s="573"/>
      <c r="FG35" s="380"/>
      <c r="FH35" s="380"/>
      <c r="FI35" s="573"/>
      <c r="FK35" s="380"/>
      <c r="FL35" s="573"/>
      <c r="FN35" s="380"/>
      <c r="FO35" s="573"/>
      <c r="FP35" s="443"/>
      <c r="FQ35" s="380"/>
      <c r="FR35" s="573"/>
      <c r="FS35" s="443"/>
      <c r="FT35" s="380"/>
      <c r="FU35" s="573"/>
      <c r="FV35" s="443"/>
      <c r="FW35" s="380"/>
      <c r="FX35" s="573"/>
      <c r="FY35" s="443">
        <v>0.145235</v>
      </c>
      <c r="FZ35" s="380"/>
      <c r="GA35" s="573"/>
      <c r="GB35" s="443">
        <v>0.20402899999999999</v>
      </c>
      <c r="GC35" s="380"/>
      <c r="GD35" s="573"/>
      <c r="GE35" s="443">
        <v>0.52726399999999995</v>
      </c>
      <c r="GF35" s="380"/>
      <c r="GG35" s="573"/>
      <c r="GH35" s="443">
        <v>0.86748700000000001</v>
      </c>
      <c r="GI35" s="380"/>
      <c r="GJ35" s="573"/>
      <c r="GK35" s="443">
        <v>0.194161</v>
      </c>
      <c r="GL35" s="380">
        <f t="shared" ref="GL35" si="238">GK35-EF35</f>
        <v>0.194161</v>
      </c>
      <c r="GM35" s="573">
        <f t="shared" ref="GM35" si="239">IF(EF35=0,0,GL35/EF35)</f>
        <v>0</v>
      </c>
      <c r="GN35" s="443">
        <v>0.133274</v>
      </c>
      <c r="GO35" s="380">
        <f t="shared" si="148"/>
        <v>0.133274</v>
      </c>
      <c r="GP35" s="573">
        <f t="shared" si="210"/>
        <v>0</v>
      </c>
      <c r="GQ35" s="443"/>
      <c r="GR35" s="380">
        <f t="shared" si="150"/>
        <v>0</v>
      </c>
      <c r="GS35" s="573">
        <f t="shared" si="211"/>
        <v>0</v>
      </c>
      <c r="GT35" s="443"/>
      <c r="GU35" s="380">
        <f t="shared" si="152"/>
        <v>0</v>
      </c>
      <c r="GV35" s="573">
        <f t="shared" si="212"/>
        <v>0</v>
      </c>
      <c r="GW35" s="443"/>
      <c r="GX35" s="380">
        <f t="shared" si="154"/>
        <v>0</v>
      </c>
      <c r="GY35" s="573">
        <f t="shared" si="213"/>
        <v>0</v>
      </c>
      <c r="GZ35" s="443">
        <v>0.120544</v>
      </c>
      <c r="HA35" s="380">
        <f t="shared" si="156"/>
        <v>0.120544</v>
      </c>
      <c r="HB35" s="573">
        <f t="shared" si="214"/>
        <v>0</v>
      </c>
      <c r="HC35" s="443">
        <v>9.8760000000000001E-2</v>
      </c>
      <c r="HD35" s="380">
        <f t="shared" si="158"/>
        <v>9.8760000000000001E-2</v>
      </c>
      <c r="HE35" s="573">
        <f t="shared" si="215"/>
        <v>0</v>
      </c>
      <c r="HF35" s="443">
        <v>9.4009999999999996E-2</v>
      </c>
      <c r="HG35" s="380">
        <f t="shared" si="160"/>
        <v>9.4009999999999996E-2</v>
      </c>
      <c r="HH35" s="573">
        <f t="shared" si="216"/>
        <v>0</v>
      </c>
      <c r="HI35" s="443">
        <v>0.31331399999999998</v>
      </c>
      <c r="HJ35" s="380">
        <f t="shared" si="162"/>
        <v>0.31331399999999998</v>
      </c>
      <c r="HK35" s="573">
        <f t="shared" si="217"/>
        <v>0</v>
      </c>
      <c r="HL35" s="443">
        <v>1.6828280000000002</v>
      </c>
      <c r="HM35" s="380">
        <f t="shared" si="164"/>
        <v>1.6828280000000002</v>
      </c>
      <c r="HN35" s="573">
        <f t="shared" si="218"/>
        <v>0</v>
      </c>
      <c r="HO35" s="443">
        <v>9.0336E-2</v>
      </c>
      <c r="HP35" s="380">
        <f t="shared" si="166"/>
        <v>9.0336E-2</v>
      </c>
      <c r="HQ35" s="573">
        <f t="shared" si="219"/>
        <v>0</v>
      </c>
      <c r="HR35" s="443">
        <v>7.2961999999999999E-2</v>
      </c>
      <c r="HS35" s="380">
        <f t="shared" si="168"/>
        <v>7.2961999999999999E-2</v>
      </c>
      <c r="HT35" s="573">
        <f t="shared" si="220"/>
        <v>0</v>
      </c>
      <c r="HU35" s="443">
        <v>0.11025</v>
      </c>
      <c r="HV35" s="380">
        <f t="shared" si="170"/>
        <v>0.11025</v>
      </c>
      <c r="HW35" s="573">
        <f t="shared" si="221"/>
        <v>0</v>
      </c>
      <c r="HX35" s="443">
        <v>0.27354800000000001</v>
      </c>
      <c r="HY35" s="380">
        <f t="shared" si="172"/>
        <v>0.27354800000000001</v>
      </c>
      <c r="HZ35" s="573">
        <f t="shared" si="222"/>
        <v>0</v>
      </c>
      <c r="IA35" s="443">
        <v>0.14432900000000001</v>
      </c>
      <c r="IB35" s="380">
        <f t="shared" si="174"/>
        <v>0.14432900000000001</v>
      </c>
      <c r="IC35" s="573">
        <f t="shared" si="223"/>
        <v>0</v>
      </c>
      <c r="ID35" s="443">
        <v>0.16513800000000001</v>
      </c>
      <c r="IE35" s="380">
        <f t="shared" si="176"/>
        <v>1.9903000000000004E-2</v>
      </c>
      <c r="IF35" s="573">
        <f t="shared" si="224"/>
        <v>0.1370399697042724</v>
      </c>
      <c r="IG35" s="443">
        <v>0.18032599999999999</v>
      </c>
      <c r="IH35" s="380">
        <f t="shared" si="178"/>
        <v>-2.3703000000000002E-2</v>
      </c>
      <c r="II35" s="573">
        <f t="shared" si="225"/>
        <v>-0.11617466144518673</v>
      </c>
      <c r="IJ35" s="443">
        <v>0.48979300000000003</v>
      </c>
      <c r="IK35" s="380">
        <f t="shared" si="180"/>
        <v>-3.7470999999999921E-2</v>
      </c>
      <c r="IL35" s="573">
        <f t="shared" si="226"/>
        <v>-7.1066865934332563E-2</v>
      </c>
      <c r="IM35" s="443">
        <v>0.76334100000000005</v>
      </c>
      <c r="IN35" s="380">
        <f t="shared" si="182"/>
        <v>-0.10414599999999996</v>
      </c>
      <c r="IO35" s="573">
        <f t="shared" si="227"/>
        <v>-0.1200548250290782</v>
      </c>
      <c r="IP35" s="443">
        <v>0.14287</v>
      </c>
      <c r="IQ35" s="380">
        <f t="shared" si="184"/>
        <v>-5.1291000000000003E-2</v>
      </c>
      <c r="IR35" s="573">
        <f t="shared" si="228"/>
        <v>-0.26416736625789938</v>
      </c>
      <c r="IS35" s="443">
        <v>0.11497499999999999</v>
      </c>
      <c r="IT35" s="380">
        <f t="shared" si="186"/>
        <v>-1.829900000000001E-2</v>
      </c>
      <c r="IU35" s="573">
        <f t="shared" si="229"/>
        <v>-0.13730360010204548</v>
      </c>
      <c r="IV35" s="443">
        <v>8.5721000000000006E-2</v>
      </c>
      <c r="IW35" s="380">
        <f t="shared" si="188"/>
        <v>8.5721000000000006E-2</v>
      </c>
      <c r="IX35" s="573">
        <f t="shared" si="230"/>
        <v>0</v>
      </c>
      <c r="IY35" s="443">
        <v>0.34356599999999998</v>
      </c>
      <c r="IZ35" s="380">
        <f t="shared" si="190"/>
        <v>0.34356599999999998</v>
      </c>
      <c r="JA35" s="573">
        <f t="shared" si="231"/>
        <v>0</v>
      </c>
      <c r="JB35" s="443">
        <v>1.1069070000000001</v>
      </c>
      <c r="JC35" s="380">
        <f t="shared" si="192"/>
        <v>1.1069070000000001</v>
      </c>
      <c r="JD35" s="573">
        <f t="shared" si="232"/>
        <v>0</v>
      </c>
      <c r="JE35" s="443">
        <v>9.8292000000000004E-2</v>
      </c>
      <c r="JF35" s="380">
        <f t="shared" si="194"/>
        <v>-2.2251999999999994E-2</v>
      </c>
      <c r="JG35" s="573">
        <f t="shared" si="233"/>
        <v>-0.18459649588531984</v>
      </c>
      <c r="JH35" s="443">
        <v>0.13295499999999999</v>
      </c>
      <c r="JI35" s="380">
        <f t="shared" si="196"/>
        <v>3.4194999999999989E-2</v>
      </c>
      <c r="JJ35" s="573">
        <f t="shared" si="234"/>
        <v>0.3462434183880112</v>
      </c>
      <c r="JK35" s="443">
        <v>0.13295499999999999</v>
      </c>
      <c r="JL35" s="380">
        <f t="shared" si="198"/>
        <v>3.8944999999999994E-2</v>
      </c>
      <c r="JM35" s="573">
        <f t="shared" si="235"/>
        <v>0.4142644399531964</v>
      </c>
      <c r="JN35" s="443">
        <v>0.36420199999999997</v>
      </c>
      <c r="JO35" s="380">
        <f t="shared" si="200"/>
        <v>5.0887999999999989E-2</v>
      </c>
      <c r="JP35" s="573">
        <f t="shared" si="236"/>
        <v>0.16241853220730637</v>
      </c>
      <c r="JQ35" s="443">
        <v>1.471109</v>
      </c>
      <c r="JR35" s="380">
        <f t="shared" si="202"/>
        <v>-0.21171900000000021</v>
      </c>
      <c r="JS35" s="573">
        <f t="shared" si="237"/>
        <v>-0.12581143170900425</v>
      </c>
    </row>
    <row r="36" spans="1:279" x14ac:dyDescent="0.25">
      <c r="A36" s="3" t="s">
        <v>63</v>
      </c>
      <c r="B36" s="221">
        <v>246.476</v>
      </c>
      <c r="C36" s="444">
        <v>10.955</v>
      </c>
      <c r="D36" s="445">
        <v>9.0990000000000002</v>
      </c>
      <c r="E36" s="446">
        <v>9.8090000000000011</v>
      </c>
      <c r="F36" s="129">
        <v>29.863</v>
      </c>
      <c r="G36" s="444">
        <v>8.5830000000000002</v>
      </c>
      <c r="H36" s="445">
        <v>2.5529999999999999</v>
      </c>
      <c r="I36" s="446">
        <v>1.524</v>
      </c>
      <c r="J36" s="129">
        <v>12.66</v>
      </c>
      <c r="K36" s="445">
        <v>42.522999999999996</v>
      </c>
      <c r="L36" s="444">
        <v>5.0000000000000001E-3</v>
      </c>
      <c r="M36" s="445">
        <v>0.28999999999999998</v>
      </c>
      <c r="N36" s="446">
        <v>2.2759999999999998</v>
      </c>
      <c r="O36" s="129">
        <v>2.5709999999999997</v>
      </c>
      <c r="P36" s="445">
        <v>45.093999999999994</v>
      </c>
      <c r="Q36" s="444">
        <v>4.0970000000000004</v>
      </c>
      <c r="R36" s="445">
        <v>7.4289999999999994</v>
      </c>
      <c r="S36" s="446">
        <v>9.1470000000000002</v>
      </c>
      <c r="T36" s="129">
        <v>20.673000000000002</v>
      </c>
      <c r="U36" s="445">
        <v>65.766999999999996</v>
      </c>
      <c r="V36" s="444">
        <v>9.7669999999999995</v>
      </c>
      <c r="W36" s="445">
        <v>10.715</v>
      </c>
      <c r="X36" s="446">
        <v>10.556999999999999</v>
      </c>
      <c r="Y36" s="129">
        <v>31.039000000000001</v>
      </c>
      <c r="Z36" s="17">
        <v>6.8739999999999997</v>
      </c>
      <c r="AA36" s="17">
        <v>2.105</v>
      </c>
      <c r="AB36" s="17">
        <v>0.59099999999999997</v>
      </c>
      <c r="AC36" s="446">
        <v>9.57</v>
      </c>
      <c r="AD36" s="445">
        <v>40.609000000000002</v>
      </c>
      <c r="AE36" s="445">
        <v>0</v>
      </c>
      <c r="AF36" s="445">
        <v>0</v>
      </c>
      <c r="AG36" s="445">
        <v>2.3819999999999997</v>
      </c>
      <c r="AH36" s="295">
        <v>2.3819999999999997</v>
      </c>
      <c r="AI36" s="295">
        <v>42.991</v>
      </c>
      <c r="AJ36" s="445">
        <v>7.0259999999999998</v>
      </c>
      <c r="AK36" s="445">
        <v>8.16</v>
      </c>
      <c r="AL36" s="445">
        <v>10.56</v>
      </c>
      <c r="AM36" s="445">
        <v>25.746000000000002</v>
      </c>
      <c r="AN36" s="445">
        <v>68.736999999999995</v>
      </c>
      <c r="AO36" s="444">
        <v>11.465</v>
      </c>
      <c r="AP36" s="445">
        <v>12.100999999999999</v>
      </c>
      <c r="AQ36" s="446">
        <v>12.375999999999999</v>
      </c>
      <c r="AR36" s="129">
        <v>35.942</v>
      </c>
      <c r="AS36" s="17">
        <v>12.164000000000001</v>
      </c>
      <c r="AT36" s="17">
        <v>2.5019999999999998</v>
      </c>
      <c r="AU36" s="17">
        <v>1.171</v>
      </c>
      <c r="AV36" s="446">
        <v>15.837</v>
      </c>
      <c r="AW36" s="445">
        <v>51.778999999999996</v>
      </c>
      <c r="AX36" s="445">
        <v>0</v>
      </c>
      <c r="AY36" s="445">
        <v>0</v>
      </c>
      <c r="AZ36" s="445">
        <v>2.3519999999999999</v>
      </c>
      <c r="BA36" s="295">
        <v>2.3519999999999999</v>
      </c>
      <c r="BB36" s="295">
        <v>54.130999999999993</v>
      </c>
      <c r="BC36" s="445">
        <v>6.5179999999999998</v>
      </c>
      <c r="BD36" s="445">
        <v>7.7780000000000005</v>
      </c>
      <c r="BE36" s="445">
        <v>13.906000000000001</v>
      </c>
      <c r="BF36" s="382">
        <v>28.201999999999998</v>
      </c>
      <c r="BG36" s="395">
        <v>2.455999999999996</v>
      </c>
      <c r="BH36" s="406">
        <v>9.5393459178124695E-2</v>
      </c>
      <c r="BI36" s="382">
        <v>82.332999999999998</v>
      </c>
      <c r="BJ36" s="382">
        <v>13.596000000000004</v>
      </c>
      <c r="BK36" s="388">
        <v>0.19779740169050153</v>
      </c>
      <c r="BL36" s="444">
        <v>15.366</v>
      </c>
      <c r="BM36" s="445">
        <v>10.655000000000001</v>
      </c>
      <c r="BN36" s="446">
        <v>12.685</v>
      </c>
      <c r="BO36" s="129">
        <v>38.706000000000003</v>
      </c>
      <c r="BP36" s="444">
        <v>9.6850000000000005</v>
      </c>
      <c r="BQ36" s="445">
        <v>7.1059999999999999</v>
      </c>
      <c r="BR36" s="446">
        <v>1.905</v>
      </c>
      <c r="BS36" s="142">
        <v>0.73399999999999999</v>
      </c>
      <c r="BT36" s="463">
        <v>0.62681468830059772</v>
      </c>
      <c r="BU36" s="446">
        <v>18.696000000000002</v>
      </c>
      <c r="BV36" s="142">
        <v>2.8590000000000018</v>
      </c>
      <c r="BW36" s="463">
        <v>0.18052661488918367</v>
      </c>
      <c r="BX36" s="445">
        <v>57.402000000000001</v>
      </c>
      <c r="BY36" s="382">
        <v>5.6230000000000047</v>
      </c>
      <c r="BZ36" s="388">
        <v>0.10859614901794173</v>
      </c>
      <c r="CA36" s="382">
        <v>0</v>
      </c>
      <c r="CB36" s="382">
        <v>0</v>
      </c>
      <c r="CC36" s="388">
        <v>0</v>
      </c>
      <c r="CD36" s="382">
        <v>1E-3</v>
      </c>
      <c r="CE36" s="382">
        <v>1E-3</v>
      </c>
      <c r="CF36" s="388">
        <v>0</v>
      </c>
      <c r="CG36" s="382">
        <v>2.6320000000000001</v>
      </c>
      <c r="CH36" s="382">
        <f t="shared" si="0"/>
        <v>0.28000000000000025</v>
      </c>
      <c r="CI36" s="573">
        <f t="shared" si="1"/>
        <v>0.11904761904761917</v>
      </c>
      <c r="CJ36" s="382">
        <v>2.633</v>
      </c>
      <c r="CK36" s="382">
        <f t="shared" si="2"/>
        <v>0.28100000000000014</v>
      </c>
      <c r="CL36" s="573">
        <f t="shared" si="3"/>
        <v>0.11947278911564632</v>
      </c>
      <c r="CM36" s="544">
        <v>60.035000000000004</v>
      </c>
      <c r="CN36" s="544">
        <f t="shared" si="4"/>
        <v>5.9040000000000106</v>
      </c>
      <c r="CO36" s="573">
        <f t="shared" si="5"/>
        <v>0.10906874064768822</v>
      </c>
      <c r="CP36" s="544">
        <v>11.132000000000001</v>
      </c>
      <c r="CQ36" s="544">
        <f t="shared" si="91"/>
        <v>4.6140000000000017</v>
      </c>
      <c r="CR36" s="573">
        <f t="shared" si="6"/>
        <v>0.70788585455661268</v>
      </c>
      <c r="CS36" s="544">
        <v>15.940999999999999</v>
      </c>
      <c r="CT36" s="544">
        <f t="shared" si="7"/>
        <v>8.1629999999999985</v>
      </c>
      <c r="CU36" s="573">
        <f t="shared" si="8"/>
        <v>1.0494985857546926</v>
      </c>
      <c r="CV36" s="544">
        <v>13.77</v>
      </c>
      <c r="CW36" s="544">
        <f t="shared" si="9"/>
        <v>-0.13600000000000101</v>
      </c>
      <c r="CX36" s="573">
        <f t="shared" si="10"/>
        <v>-9.7799511002445716E-3</v>
      </c>
      <c r="CY36" s="382">
        <v>40.843000000000004</v>
      </c>
      <c r="CZ36" s="382">
        <f t="shared" si="11"/>
        <v>12.641000000000005</v>
      </c>
      <c r="DA36" s="573">
        <f t="shared" si="12"/>
        <v>0.44823062194170649</v>
      </c>
      <c r="DB36" s="544">
        <v>100.87800000000001</v>
      </c>
      <c r="DC36" s="544">
        <f t="shared" si="13"/>
        <v>18.545000000000016</v>
      </c>
      <c r="DD36" s="573">
        <f t="shared" si="14"/>
        <v>0.22524382689808481</v>
      </c>
      <c r="DE36" s="544">
        <v>13.327</v>
      </c>
      <c r="DF36" s="544">
        <f t="shared" si="92"/>
        <v>-2.0389999999999997</v>
      </c>
      <c r="DG36" s="573">
        <f t="shared" si="15"/>
        <v>-0.13269556162957177</v>
      </c>
      <c r="DH36" s="382">
        <v>10.385999999999999</v>
      </c>
      <c r="DI36" s="382">
        <f t="shared" si="16"/>
        <v>-0.2690000000000019</v>
      </c>
      <c r="DJ36" s="573">
        <f t="shared" si="17"/>
        <v>-2.5246363209760852E-2</v>
      </c>
      <c r="DK36" s="544">
        <v>11.721</v>
      </c>
      <c r="DL36" s="544">
        <f t="shared" si="18"/>
        <v>-0.96400000000000041</v>
      </c>
      <c r="DM36" s="573">
        <f t="shared" si="19"/>
        <v>-7.5995270003941698E-2</v>
      </c>
      <c r="DN36" s="544">
        <v>35.433999999999997</v>
      </c>
      <c r="DO36" s="544">
        <f t="shared" si="20"/>
        <v>-3.2720000000000056</v>
      </c>
      <c r="DP36" s="573">
        <f t="shared" si="21"/>
        <v>-8.4534697462925787E-2</v>
      </c>
      <c r="DQ36" s="382">
        <v>8.7510000000000012</v>
      </c>
      <c r="DR36" s="382">
        <f t="shared" si="22"/>
        <v>-0.93399999999999928</v>
      </c>
      <c r="DS36" s="573">
        <f t="shared" si="23"/>
        <v>-9.6437790397521858E-2</v>
      </c>
      <c r="DT36" s="544">
        <v>4.9569999999999999</v>
      </c>
      <c r="DU36" s="544">
        <f t="shared" si="24"/>
        <v>-2.149</v>
      </c>
      <c r="DV36" s="573">
        <f t="shared" si="25"/>
        <v>-0.30242048972699126</v>
      </c>
      <c r="DW36" s="544">
        <v>1.9319999999999999</v>
      </c>
      <c r="DX36" s="544">
        <f t="shared" si="26"/>
        <v>2.6999999999999913E-2</v>
      </c>
      <c r="DY36" s="573">
        <f t="shared" si="27"/>
        <v>1.4173228346456648E-2</v>
      </c>
      <c r="DZ36" s="382">
        <v>15.640000000000002</v>
      </c>
      <c r="EA36" s="382">
        <f t="shared" si="28"/>
        <v>-3.0559999999999992</v>
      </c>
      <c r="EB36" s="573">
        <f t="shared" si="29"/>
        <v>-0.16345742404792463</v>
      </c>
      <c r="EC36" s="382">
        <v>51.073999999999998</v>
      </c>
      <c r="ED36" s="382">
        <f t="shared" si="30"/>
        <v>-6.328000000000003</v>
      </c>
      <c r="EE36" s="573">
        <f t="shared" si="31"/>
        <v>-0.11024006132190521</v>
      </c>
      <c r="EF36" s="382">
        <v>6.0000000000000001E-3</v>
      </c>
      <c r="EG36" s="382">
        <f t="shared" si="32"/>
        <v>6.0000000000000001E-3</v>
      </c>
      <c r="EH36" s="573">
        <f t="shared" si="33"/>
        <v>0</v>
      </c>
      <c r="EI36" s="382">
        <v>1E-3</v>
      </c>
      <c r="EJ36" s="382">
        <f t="shared" si="34"/>
        <v>0</v>
      </c>
      <c r="EK36" s="573">
        <f t="shared" si="35"/>
        <v>0</v>
      </c>
      <c r="EL36" s="382">
        <v>3.835</v>
      </c>
      <c r="EM36" s="382">
        <f t="shared" si="36"/>
        <v>1.2029999999999998</v>
      </c>
      <c r="EN36" s="573">
        <f t="shared" si="37"/>
        <v>0.45706686930091178</v>
      </c>
      <c r="EO36" s="382">
        <v>3.8419999999999996</v>
      </c>
      <c r="EP36" s="382">
        <f t="shared" si="38"/>
        <v>1.2089999999999996</v>
      </c>
      <c r="EQ36" s="573">
        <f t="shared" si="39"/>
        <v>0.45917204709456877</v>
      </c>
      <c r="ER36" s="382">
        <v>54.915999999999997</v>
      </c>
      <c r="ES36" s="382">
        <f t="shared" si="40"/>
        <v>-5.1190000000000069</v>
      </c>
      <c r="ET36" s="573">
        <f t="shared" si="41"/>
        <v>-8.5266927625551867E-2</v>
      </c>
      <c r="EU36" s="382">
        <v>7.4950000000000001</v>
      </c>
      <c r="EV36" s="382">
        <f t="shared" si="42"/>
        <v>-3.6370000000000013</v>
      </c>
      <c r="EW36" s="573">
        <f t="shared" si="43"/>
        <v>-0.32671577434423293</v>
      </c>
      <c r="EX36" s="382">
        <v>9.4860000000000007</v>
      </c>
      <c r="EY36" s="382">
        <f t="shared" si="44"/>
        <v>-6.4549999999999983</v>
      </c>
      <c r="EZ36" s="573">
        <f t="shared" si="45"/>
        <v>-0.40493068188946735</v>
      </c>
      <c r="FA36" s="382">
        <v>14.927</v>
      </c>
      <c r="FB36" s="382">
        <f t="shared" si="46"/>
        <v>1.157</v>
      </c>
      <c r="FC36" s="573">
        <f t="shared" si="47"/>
        <v>8.4023238925199709E-2</v>
      </c>
      <c r="FD36" s="382">
        <v>31.908000000000001</v>
      </c>
      <c r="FE36" s="382">
        <f t="shared" si="48"/>
        <v>-8.9350000000000023</v>
      </c>
      <c r="FF36" s="573">
        <f t="shared" si="49"/>
        <v>-0.2187645373748256</v>
      </c>
      <c r="FG36" s="382">
        <v>86.823999999999998</v>
      </c>
      <c r="FH36" s="382">
        <f t="shared" si="50"/>
        <v>-14.054000000000016</v>
      </c>
      <c r="FI36" s="573">
        <f t="shared" si="51"/>
        <v>-0.13931679850909032</v>
      </c>
      <c r="FJ36" s="142">
        <v>14.200000000000001</v>
      </c>
      <c r="FK36" s="382">
        <f t="shared" si="52"/>
        <v>0.87300000000000111</v>
      </c>
      <c r="FL36" s="573">
        <f t="shared" si="53"/>
        <v>6.5506115404817378E-2</v>
      </c>
      <c r="FM36" s="142">
        <v>16.458000000000002</v>
      </c>
      <c r="FN36" s="382">
        <f t="shared" si="93"/>
        <v>6.0720000000000027</v>
      </c>
      <c r="FO36" s="573">
        <f t="shared" si="54"/>
        <v>0.58463316002310839</v>
      </c>
      <c r="FP36" s="443">
        <v>13.869</v>
      </c>
      <c r="FQ36" s="380">
        <f t="shared" ref="FQ36:FQ62" si="240">FP36-DK36</f>
        <v>2.1479999999999997</v>
      </c>
      <c r="FR36" s="573">
        <f t="shared" si="55"/>
        <v>0.18326081392372662</v>
      </c>
      <c r="FS36" s="443">
        <v>44.527000000000001</v>
      </c>
      <c r="FT36" s="380">
        <f t="shared" ref="FT36:FT62" si="241">FS36-DN36</f>
        <v>9.0930000000000035</v>
      </c>
      <c r="FU36" s="573">
        <f t="shared" si="56"/>
        <v>0.25661793757408152</v>
      </c>
      <c r="FV36" s="443">
        <v>7.2409999999999997</v>
      </c>
      <c r="FW36" s="380">
        <f t="shared" ref="FW36:FW62" si="242">FV36-DQ36</f>
        <v>-1.5100000000000016</v>
      </c>
      <c r="FX36" s="573">
        <f t="shared" ref="FX36:FX51" si="243">IF(DQ36=0,0,FW36/DQ36)</f>
        <v>-0.17255170837618572</v>
      </c>
      <c r="FY36" s="443">
        <v>8.4949999999999992</v>
      </c>
      <c r="FZ36" s="380">
        <f t="shared" ref="FZ36:FZ63" si="244">FY36-DT36</f>
        <v>3.5379999999999994</v>
      </c>
      <c r="GA36" s="573">
        <f t="shared" ref="GA36:GA51" si="245">IF(DT36=0,0,FZ36/DT36)</f>
        <v>0.71373814807343139</v>
      </c>
      <c r="GB36" s="443">
        <v>7.0000000000000001E-3</v>
      </c>
      <c r="GC36" s="380">
        <f t="shared" ref="GC36:GC65" si="246">GB36-DW36</f>
        <v>-1.925</v>
      </c>
      <c r="GD36" s="573">
        <f t="shared" ref="GD36:GD51" si="247">IF(DW36=0,0,GC36/DW36)</f>
        <v>-0.99637681159420299</v>
      </c>
      <c r="GE36" s="443">
        <v>15.742999999999999</v>
      </c>
      <c r="GF36" s="380">
        <f t="shared" ref="GF36:GF65" si="248">GE36-DZ36</f>
        <v>0.10299999999999621</v>
      </c>
      <c r="GG36" s="573">
        <f t="shared" ref="GG36:GG51" si="249">IF(DZ36=0,0,GF36/DZ36)</f>
        <v>6.5856777493603705E-3</v>
      </c>
      <c r="GH36" s="443">
        <v>60.269999999999996</v>
      </c>
      <c r="GI36" s="380">
        <f t="shared" ref="GI36:GI65" si="250">GH36-EC36</f>
        <v>9.195999999999998</v>
      </c>
      <c r="GJ36" s="573">
        <f t="shared" ref="GJ36:GJ51" si="251">IF(EC36=0,0,GI36/EC36)</f>
        <v>0.18005247288248422</v>
      </c>
      <c r="GK36" s="443">
        <v>3.0000000000000001E-3</v>
      </c>
      <c r="GL36" s="380">
        <f t="shared" ref="GL36:GL65" si="252">GK36-EF36</f>
        <v>-3.0000000000000001E-3</v>
      </c>
      <c r="GM36" s="573">
        <f t="shared" ref="GM36:GM51" si="253">IF(EF36=0,0,GL36/EF36)</f>
        <v>-0.5</v>
      </c>
      <c r="GN36" s="443">
        <v>1E-3</v>
      </c>
      <c r="GO36" s="380">
        <f t="shared" si="148"/>
        <v>0</v>
      </c>
      <c r="GP36" s="573">
        <f t="shared" si="210"/>
        <v>0</v>
      </c>
      <c r="GQ36" s="443">
        <v>1.671</v>
      </c>
      <c r="GR36" s="380">
        <f t="shared" si="150"/>
        <v>-2.1639999999999997</v>
      </c>
      <c r="GS36" s="573">
        <f t="shared" si="211"/>
        <v>-0.56427640156453707</v>
      </c>
      <c r="GT36" s="443">
        <v>1.6749999999999998</v>
      </c>
      <c r="GU36" s="380">
        <f t="shared" si="152"/>
        <v>-2.1669999999999998</v>
      </c>
      <c r="GV36" s="573">
        <f t="shared" si="212"/>
        <v>-0.56402915148360233</v>
      </c>
      <c r="GW36" s="443">
        <v>61.944999999999993</v>
      </c>
      <c r="GX36" s="380">
        <f t="shared" si="154"/>
        <v>7.0289999999999964</v>
      </c>
      <c r="GY36" s="573">
        <f t="shared" si="213"/>
        <v>0.12799548401194547</v>
      </c>
      <c r="GZ36" s="443">
        <v>5.569</v>
      </c>
      <c r="HA36" s="380">
        <f t="shared" si="156"/>
        <v>-1.9260000000000002</v>
      </c>
      <c r="HB36" s="573">
        <f t="shared" si="214"/>
        <v>-0.256971314209473</v>
      </c>
      <c r="HC36" s="443">
        <v>10.215000000000002</v>
      </c>
      <c r="HD36" s="380">
        <f t="shared" si="158"/>
        <v>0.72900000000000098</v>
      </c>
      <c r="HE36" s="573">
        <f t="shared" si="215"/>
        <v>7.6850094876660446E-2</v>
      </c>
      <c r="HF36" s="443">
        <v>13.769</v>
      </c>
      <c r="HG36" s="380">
        <f t="shared" si="160"/>
        <v>-1.1579999999999995</v>
      </c>
      <c r="HH36" s="573">
        <f t="shared" si="216"/>
        <v>-7.7577544047698774E-2</v>
      </c>
      <c r="HI36" s="443">
        <v>29.553000000000001</v>
      </c>
      <c r="HJ36" s="380">
        <f t="shared" si="162"/>
        <v>-2.3550000000000004</v>
      </c>
      <c r="HK36" s="573">
        <f t="shared" si="217"/>
        <v>-7.3805942083490048E-2</v>
      </c>
      <c r="HL36" s="443">
        <v>91.49799999999999</v>
      </c>
      <c r="HM36" s="380">
        <f t="shared" si="164"/>
        <v>4.6739999999999924</v>
      </c>
      <c r="HN36" s="573">
        <f t="shared" si="218"/>
        <v>5.3833041555330238E-2</v>
      </c>
      <c r="HO36" s="443">
        <v>14.707000000000001</v>
      </c>
      <c r="HP36" s="380">
        <f t="shared" si="166"/>
        <v>0.50699999999999967</v>
      </c>
      <c r="HQ36" s="573">
        <f t="shared" si="219"/>
        <v>3.5704225352112651E-2</v>
      </c>
      <c r="HR36" s="443">
        <v>10.808999999999999</v>
      </c>
      <c r="HS36" s="380">
        <f t="shared" si="168"/>
        <v>-5.6490000000000027</v>
      </c>
      <c r="HT36" s="573">
        <f t="shared" si="220"/>
        <v>-0.34323733138899026</v>
      </c>
      <c r="HU36" s="443">
        <v>10.576000000000001</v>
      </c>
      <c r="HV36" s="380">
        <f t="shared" si="170"/>
        <v>-3.2929999999999993</v>
      </c>
      <c r="HW36" s="573">
        <f t="shared" si="221"/>
        <v>-0.23743600836397716</v>
      </c>
      <c r="HX36" s="443">
        <v>36.091999999999999</v>
      </c>
      <c r="HY36" s="380">
        <f t="shared" si="172"/>
        <v>-8.4350000000000023</v>
      </c>
      <c r="HZ36" s="573">
        <f t="shared" si="222"/>
        <v>-0.18943562332966518</v>
      </c>
      <c r="IA36" s="443">
        <v>7.6950000000000003</v>
      </c>
      <c r="IB36" s="380">
        <f t="shared" si="174"/>
        <v>0.45400000000000063</v>
      </c>
      <c r="IC36" s="573">
        <f t="shared" si="223"/>
        <v>6.2698522303549317E-2</v>
      </c>
      <c r="ID36" s="443">
        <v>5.8579999999999997</v>
      </c>
      <c r="IE36" s="380">
        <f t="shared" si="176"/>
        <v>-2.6369999999999996</v>
      </c>
      <c r="IF36" s="573">
        <f t="shared" si="224"/>
        <v>-0.31041789287816363</v>
      </c>
      <c r="IG36" s="443">
        <v>1.6739999999999999</v>
      </c>
      <c r="IH36" s="380">
        <f t="shared" si="178"/>
        <v>1.667</v>
      </c>
      <c r="II36" s="573">
        <f t="shared" si="225"/>
        <v>238.14285714285714</v>
      </c>
      <c r="IJ36" s="443">
        <v>15.227</v>
      </c>
      <c r="IK36" s="380">
        <f t="shared" si="180"/>
        <v>-0.51599999999999824</v>
      </c>
      <c r="IL36" s="573">
        <f t="shared" si="226"/>
        <v>-3.2776472082830355E-2</v>
      </c>
      <c r="IM36" s="443">
        <v>51.319000000000003</v>
      </c>
      <c r="IN36" s="380">
        <f t="shared" si="182"/>
        <v>-8.9509999999999934</v>
      </c>
      <c r="IO36" s="573">
        <f t="shared" si="227"/>
        <v>-0.14851501576240242</v>
      </c>
      <c r="IP36" s="443">
        <v>5.0000000000000001E-3</v>
      </c>
      <c r="IQ36" s="380">
        <f t="shared" si="184"/>
        <v>2E-3</v>
      </c>
      <c r="IR36" s="573">
        <f t="shared" si="228"/>
        <v>0.66666666666666663</v>
      </c>
      <c r="IS36" s="443">
        <v>6.0000000000000001E-3</v>
      </c>
      <c r="IT36" s="380">
        <f t="shared" si="186"/>
        <v>5.0000000000000001E-3</v>
      </c>
      <c r="IU36" s="573">
        <f t="shared" si="229"/>
        <v>5</v>
      </c>
      <c r="IV36" s="443">
        <v>1.897</v>
      </c>
      <c r="IW36" s="380">
        <f t="shared" si="188"/>
        <v>0.22599999999999998</v>
      </c>
      <c r="IX36" s="573">
        <f t="shared" si="230"/>
        <v>0.13524835427887491</v>
      </c>
      <c r="IY36" s="443">
        <v>1.9079999999999999</v>
      </c>
      <c r="IZ36" s="380">
        <f t="shared" si="190"/>
        <v>0.2330000000000001</v>
      </c>
      <c r="JA36" s="573">
        <f t="shared" si="231"/>
        <v>0.13910447761194036</v>
      </c>
      <c r="JB36" s="443">
        <v>53.227000000000004</v>
      </c>
      <c r="JC36" s="380">
        <f t="shared" si="192"/>
        <v>-8.7179999999999893</v>
      </c>
      <c r="JD36" s="573">
        <f t="shared" si="232"/>
        <v>-0.14073775123093052</v>
      </c>
      <c r="JE36" s="443">
        <v>8.1440000000000001</v>
      </c>
      <c r="JF36" s="380">
        <f t="shared" si="194"/>
        <v>2.5750000000000002</v>
      </c>
      <c r="JG36" s="573">
        <f t="shared" si="233"/>
        <v>0.46238103788831031</v>
      </c>
      <c r="JH36" s="443">
        <v>9.82</v>
      </c>
      <c r="JI36" s="380">
        <f t="shared" si="196"/>
        <v>-0.39500000000000135</v>
      </c>
      <c r="JJ36" s="573">
        <f t="shared" si="234"/>
        <v>-3.8668624571708402E-2</v>
      </c>
      <c r="JK36" s="443">
        <v>17.374000000000002</v>
      </c>
      <c r="JL36" s="380">
        <f t="shared" si="198"/>
        <v>3.6050000000000022</v>
      </c>
      <c r="JM36" s="573">
        <f t="shared" si="235"/>
        <v>0.26182003050330466</v>
      </c>
      <c r="JN36" s="443">
        <v>35.337999999999994</v>
      </c>
      <c r="JO36" s="380">
        <f t="shared" si="200"/>
        <v>5.784999999999993</v>
      </c>
      <c r="JP36" s="573">
        <f t="shared" si="236"/>
        <v>0.19575000845937782</v>
      </c>
      <c r="JQ36" s="443">
        <v>88.564999999999998</v>
      </c>
      <c r="JR36" s="380">
        <f t="shared" si="202"/>
        <v>-2.9329999999999927</v>
      </c>
      <c r="JS36" s="573">
        <f t="shared" si="237"/>
        <v>-3.20553454720321E-2</v>
      </c>
    </row>
    <row r="37" spans="1:279" x14ac:dyDescent="0.25">
      <c r="A37" s="4" t="s">
        <v>209</v>
      </c>
      <c r="B37" s="222">
        <v>59.398000000000003</v>
      </c>
      <c r="C37" s="447">
        <v>10.955</v>
      </c>
      <c r="D37" s="448">
        <v>9.0990000000000002</v>
      </c>
      <c r="E37" s="449">
        <v>9.8090000000000011</v>
      </c>
      <c r="F37" s="200">
        <v>29.863</v>
      </c>
      <c r="G37" s="447">
        <v>8.5830000000000002</v>
      </c>
      <c r="H37" s="448">
        <v>2.5529999999999999</v>
      </c>
      <c r="I37" s="449">
        <v>1.524</v>
      </c>
      <c r="J37" s="200">
        <v>12.66</v>
      </c>
      <c r="K37" s="448">
        <v>42.522999999999996</v>
      </c>
      <c r="L37" s="447">
        <v>5.0000000000000001E-3</v>
      </c>
      <c r="M37" s="448">
        <v>0.28999999999999998</v>
      </c>
      <c r="N37" s="449">
        <v>2.2759999999999998</v>
      </c>
      <c r="O37" s="200">
        <v>2.5709999999999997</v>
      </c>
      <c r="P37" s="448">
        <v>45.093999999999994</v>
      </c>
      <c r="Q37" s="447">
        <v>4.0970000000000004</v>
      </c>
      <c r="R37" s="448">
        <v>7.4289999999999994</v>
      </c>
      <c r="S37" s="449">
        <v>9.1470000000000002</v>
      </c>
      <c r="T37" s="200">
        <v>20.673000000000002</v>
      </c>
      <c r="U37" s="448">
        <v>65.766999999999996</v>
      </c>
      <c r="V37" s="447">
        <v>9.7669999999999995</v>
      </c>
      <c r="W37" s="448">
        <v>10.715</v>
      </c>
      <c r="X37" s="449">
        <v>10.556999999999999</v>
      </c>
      <c r="Y37" s="200">
        <v>31.039000000000001</v>
      </c>
      <c r="Z37" s="443">
        <v>6.8739999999999997</v>
      </c>
      <c r="AA37" s="443">
        <v>2.105</v>
      </c>
      <c r="AB37" s="443">
        <v>0.59099999999999997</v>
      </c>
      <c r="AC37" s="449">
        <v>9.57</v>
      </c>
      <c r="AD37" s="448">
        <v>40.609000000000002</v>
      </c>
      <c r="AE37" s="448">
        <v>0</v>
      </c>
      <c r="AF37" s="448">
        <v>0</v>
      </c>
      <c r="AG37" s="448">
        <v>2.3819999999999997</v>
      </c>
      <c r="AH37" s="451">
        <v>2.3819999999999997</v>
      </c>
      <c r="AI37" s="451">
        <v>42.991</v>
      </c>
      <c r="AJ37" s="448">
        <v>7.0259999999999998</v>
      </c>
      <c r="AK37" s="448">
        <v>8.16</v>
      </c>
      <c r="AL37" s="448">
        <v>10.56</v>
      </c>
      <c r="AM37" s="448">
        <v>25.746000000000002</v>
      </c>
      <c r="AN37" s="448">
        <v>68.736999999999995</v>
      </c>
      <c r="AO37" s="447">
        <v>11.465</v>
      </c>
      <c r="AP37" s="447">
        <v>12.100999999999999</v>
      </c>
      <c r="AQ37" s="447">
        <v>12.375999999999999</v>
      </c>
      <c r="AR37" s="200">
        <v>35.942</v>
      </c>
      <c r="AS37" s="443">
        <v>12.164000000000001</v>
      </c>
      <c r="AT37" s="443">
        <v>2.5019999999999998</v>
      </c>
      <c r="AU37" s="443">
        <v>1.171</v>
      </c>
      <c r="AV37" s="449">
        <v>15.837</v>
      </c>
      <c r="AW37" s="448">
        <v>51.778999999999996</v>
      </c>
      <c r="AX37" s="448">
        <v>0</v>
      </c>
      <c r="AY37" s="448">
        <v>0</v>
      </c>
      <c r="AZ37" s="448">
        <v>2.3519999999999999</v>
      </c>
      <c r="BA37" s="451">
        <v>2.3519999999999999</v>
      </c>
      <c r="BB37" s="451">
        <v>54.130999999999993</v>
      </c>
      <c r="BC37" s="448">
        <v>6.5179999999999998</v>
      </c>
      <c r="BD37" s="448">
        <v>7.7780000000000005</v>
      </c>
      <c r="BE37" s="448">
        <v>13.906000000000001</v>
      </c>
      <c r="BF37" s="380">
        <v>28.201999999999998</v>
      </c>
      <c r="BG37" s="393">
        <v>2.455999999999996</v>
      </c>
      <c r="BH37" s="405">
        <v>9.5393459178124695E-2</v>
      </c>
      <c r="BI37" s="380">
        <v>82.332999999999998</v>
      </c>
      <c r="BJ37" s="380">
        <v>13.596000000000004</v>
      </c>
      <c r="BK37" s="333">
        <v>0.19779740169050153</v>
      </c>
      <c r="BL37" s="447">
        <v>15.366</v>
      </c>
      <c r="BM37" s="447">
        <v>10.655000000000001</v>
      </c>
      <c r="BN37" s="447">
        <v>12.685</v>
      </c>
      <c r="BO37" s="200">
        <v>38.706000000000003</v>
      </c>
      <c r="BP37" s="447">
        <v>9.6850000000000005</v>
      </c>
      <c r="BQ37" s="447">
        <v>7.1059999999999999</v>
      </c>
      <c r="BR37" s="447">
        <v>1.905</v>
      </c>
      <c r="BS37" s="443">
        <v>0.73399999999999999</v>
      </c>
      <c r="BT37" s="461">
        <v>0.62681468830059772</v>
      </c>
      <c r="BU37" s="449">
        <v>18.696000000000002</v>
      </c>
      <c r="BV37" s="443">
        <v>2.8590000000000018</v>
      </c>
      <c r="BW37" s="461">
        <v>0.18052661488918367</v>
      </c>
      <c r="BX37" s="448">
        <v>57.402000000000001</v>
      </c>
      <c r="BY37" s="380">
        <v>5.6230000000000047</v>
      </c>
      <c r="BZ37" s="333">
        <v>0.10859614901794173</v>
      </c>
      <c r="CA37" s="380">
        <v>0</v>
      </c>
      <c r="CB37" s="380">
        <v>0</v>
      </c>
      <c r="CC37" s="333">
        <v>0</v>
      </c>
      <c r="CD37" s="380">
        <v>1E-3</v>
      </c>
      <c r="CE37" s="380">
        <v>1E-3</v>
      </c>
      <c r="CF37" s="333">
        <v>0</v>
      </c>
      <c r="CG37" s="380">
        <v>2.6320000000000001</v>
      </c>
      <c r="CH37" s="380">
        <f t="shared" si="0"/>
        <v>0.28000000000000025</v>
      </c>
      <c r="CI37" s="573">
        <f t="shared" si="1"/>
        <v>0.11904761904761917</v>
      </c>
      <c r="CJ37" s="380">
        <v>2.633</v>
      </c>
      <c r="CK37" s="380">
        <f t="shared" si="2"/>
        <v>0.28100000000000014</v>
      </c>
      <c r="CL37" s="573">
        <f t="shared" si="3"/>
        <v>0.11947278911564632</v>
      </c>
      <c r="CM37" s="566">
        <v>60.035000000000004</v>
      </c>
      <c r="CN37" s="566">
        <f t="shared" si="4"/>
        <v>5.9040000000000106</v>
      </c>
      <c r="CO37" s="573">
        <f t="shared" si="5"/>
        <v>0.10906874064768822</v>
      </c>
      <c r="CP37" s="566">
        <v>11.132000000000001</v>
      </c>
      <c r="CQ37" s="566">
        <f t="shared" si="91"/>
        <v>4.6140000000000017</v>
      </c>
      <c r="CR37" s="573">
        <f t="shared" si="6"/>
        <v>0.70788585455661268</v>
      </c>
      <c r="CS37" s="566">
        <v>15.940999999999999</v>
      </c>
      <c r="CT37" s="566">
        <f t="shared" si="7"/>
        <v>8.1629999999999985</v>
      </c>
      <c r="CU37" s="573">
        <f t="shared" si="8"/>
        <v>1.0494985857546926</v>
      </c>
      <c r="CV37" s="566">
        <v>13.77</v>
      </c>
      <c r="CW37" s="566">
        <f t="shared" si="9"/>
        <v>-0.13600000000000101</v>
      </c>
      <c r="CX37" s="573">
        <f t="shared" si="10"/>
        <v>-9.7799511002445716E-3</v>
      </c>
      <c r="CY37" s="380">
        <v>40.843000000000004</v>
      </c>
      <c r="CZ37" s="380">
        <f t="shared" si="11"/>
        <v>12.641000000000005</v>
      </c>
      <c r="DA37" s="573">
        <f t="shared" si="12"/>
        <v>0.44823062194170649</v>
      </c>
      <c r="DB37" s="566">
        <v>100.87800000000001</v>
      </c>
      <c r="DC37" s="566">
        <f t="shared" si="13"/>
        <v>18.545000000000016</v>
      </c>
      <c r="DD37" s="573">
        <f t="shared" si="14"/>
        <v>0.22524382689808481</v>
      </c>
      <c r="DE37" s="566">
        <v>13.327</v>
      </c>
      <c r="DF37" s="566">
        <f t="shared" si="92"/>
        <v>-2.0389999999999997</v>
      </c>
      <c r="DG37" s="573">
        <f t="shared" si="15"/>
        <v>-0.13269556162957177</v>
      </c>
      <c r="DH37" s="380">
        <v>10.385999999999999</v>
      </c>
      <c r="DI37" s="380">
        <f t="shared" si="16"/>
        <v>-0.2690000000000019</v>
      </c>
      <c r="DJ37" s="573">
        <f t="shared" si="17"/>
        <v>-2.5246363209760852E-2</v>
      </c>
      <c r="DK37" s="566">
        <v>11.721</v>
      </c>
      <c r="DL37" s="566">
        <f t="shared" si="18"/>
        <v>-0.96400000000000041</v>
      </c>
      <c r="DM37" s="573">
        <f t="shared" si="19"/>
        <v>-7.5995270003941698E-2</v>
      </c>
      <c r="DN37" s="566">
        <v>35.433999999999997</v>
      </c>
      <c r="DO37" s="566">
        <f t="shared" si="20"/>
        <v>-3.2720000000000056</v>
      </c>
      <c r="DP37" s="573">
        <f t="shared" si="21"/>
        <v>-8.4534697462925787E-2</v>
      </c>
      <c r="DQ37" s="380">
        <v>8.7510000000000012</v>
      </c>
      <c r="DR37" s="380">
        <f t="shared" si="22"/>
        <v>-0.93399999999999928</v>
      </c>
      <c r="DS37" s="573">
        <f t="shared" si="23"/>
        <v>-9.6437790397521858E-2</v>
      </c>
      <c r="DT37" s="566">
        <v>4.9569999999999999</v>
      </c>
      <c r="DU37" s="566">
        <f t="shared" si="24"/>
        <v>-2.149</v>
      </c>
      <c r="DV37" s="573">
        <f t="shared" si="25"/>
        <v>-0.30242048972699126</v>
      </c>
      <c r="DW37" s="566">
        <v>1.9319999999999999</v>
      </c>
      <c r="DX37" s="566">
        <f t="shared" si="26"/>
        <v>2.6999999999999913E-2</v>
      </c>
      <c r="DY37" s="573">
        <f t="shared" si="27"/>
        <v>1.4173228346456648E-2</v>
      </c>
      <c r="DZ37" s="380">
        <v>15.640000000000002</v>
      </c>
      <c r="EA37" s="380">
        <f t="shared" si="28"/>
        <v>-3.0559999999999992</v>
      </c>
      <c r="EB37" s="573">
        <f t="shared" si="29"/>
        <v>-0.16345742404792463</v>
      </c>
      <c r="EC37" s="380">
        <v>51.073999999999998</v>
      </c>
      <c r="ED37" s="380">
        <f t="shared" si="30"/>
        <v>-6.328000000000003</v>
      </c>
      <c r="EE37" s="573">
        <f t="shared" si="31"/>
        <v>-0.11024006132190521</v>
      </c>
      <c r="EF37" s="380">
        <v>6.0000000000000001E-3</v>
      </c>
      <c r="EG37" s="380">
        <f t="shared" si="32"/>
        <v>6.0000000000000001E-3</v>
      </c>
      <c r="EH37" s="573">
        <f t="shared" si="33"/>
        <v>0</v>
      </c>
      <c r="EI37" s="380">
        <v>1E-3</v>
      </c>
      <c r="EJ37" s="380">
        <f t="shared" si="34"/>
        <v>0</v>
      </c>
      <c r="EK37" s="573">
        <f t="shared" si="35"/>
        <v>0</v>
      </c>
      <c r="EL37" s="380">
        <v>3.835</v>
      </c>
      <c r="EM37" s="380">
        <f t="shared" si="36"/>
        <v>1.2029999999999998</v>
      </c>
      <c r="EN37" s="573">
        <f t="shared" si="37"/>
        <v>0.45706686930091178</v>
      </c>
      <c r="EO37" s="380">
        <v>3.8419999999999996</v>
      </c>
      <c r="EP37" s="380">
        <f t="shared" si="38"/>
        <v>1.2089999999999996</v>
      </c>
      <c r="EQ37" s="573">
        <f t="shared" si="39"/>
        <v>0.45917204709456877</v>
      </c>
      <c r="ER37" s="380">
        <v>54.915999999999997</v>
      </c>
      <c r="ES37" s="380">
        <f t="shared" si="40"/>
        <v>-5.1190000000000069</v>
      </c>
      <c r="ET37" s="573">
        <f t="shared" si="41"/>
        <v>-8.5266927625551867E-2</v>
      </c>
      <c r="EU37" s="380">
        <v>7.4950000000000001</v>
      </c>
      <c r="EV37" s="380">
        <f t="shared" si="42"/>
        <v>-3.6370000000000013</v>
      </c>
      <c r="EW37" s="573">
        <f t="shared" si="43"/>
        <v>-0.32671577434423293</v>
      </c>
      <c r="EX37" s="380">
        <v>9.4860000000000007</v>
      </c>
      <c r="EY37" s="380">
        <f t="shared" si="44"/>
        <v>-6.4549999999999983</v>
      </c>
      <c r="EZ37" s="573">
        <f t="shared" si="45"/>
        <v>-0.40493068188946735</v>
      </c>
      <c r="FA37" s="380">
        <v>14.927</v>
      </c>
      <c r="FB37" s="380">
        <f t="shared" si="46"/>
        <v>1.157</v>
      </c>
      <c r="FC37" s="573">
        <f t="shared" si="47"/>
        <v>8.4023238925199709E-2</v>
      </c>
      <c r="FD37" s="380">
        <v>31.908000000000001</v>
      </c>
      <c r="FE37" s="380">
        <f t="shared" si="48"/>
        <v>-8.9350000000000023</v>
      </c>
      <c r="FF37" s="573">
        <f t="shared" si="49"/>
        <v>-0.2187645373748256</v>
      </c>
      <c r="FG37" s="380">
        <v>86.823999999999998</v>
      </c>
      <c r="FH37" s="380">
        <f t="shared" si="50"/>
        <v>-14.054000000000016</v>
      </c>
      <c r="FI37" s="573">
        <f t="shared" si="51"/>
        <v>-0.13931679850909032</v>
      </c>
      <c r="FJ37" s="443">
        <v>14.200000000000001</v>
      </c>
      <c r="FK37" s="380">
        <f t="shared" si="52"/>
        <v>0.87300000000000111</v>
      </c>
      <c r="FL37" s="573">
        <f t="shared" si="53"/>
        <v>6.5506115404817378E-2</v>
      </c>
      <c r="FM37" s="443">
        <v>16.458000000000002</v>
      </c>
      <c r="FN37" s="380">
        <f t="shared" si="93"/>
        <v>6.0720000000000027</v>
      </c>
      <c r="FO37" s="573">
        <f t="shared" si="54"/>
        <v>0.58463316002310839</v>
      </c>
      <c r="FP37" s="443">
        <v>13.869</v>
      </c>
      <c r="FQ37" s="380">
        <f t="shared" si="240"/>
        <v>2.1479999999999997</v>
      </c>
      <c r="FR37" s="573">
        <f t="shared" si="55"/>
        <v>0.18326081392372662</v>
      </c>
      <c r="FS37" s="443">
        <v>44.527000000000001</v>
      </c>
      <c r="FT37" s="380">
        <f t="shared" si="241"/>
        <v>9.0930000000000035</v>
      </c>
      <c r="FU37" s="573">
        <f t="shared" si="56"/>
        <v>0.25661793757408152</v>
      </c>
      <c r="FV37" s="443">
        <v>7.2409999999999997</v>
      </c>
      <c r="FW37" s="380">
        <f t="shared" si="242"/>
        <v>-1.5100000000000016</v>
      </c>
      <c r="FX37" s="573">
        <f t="shared" si="243"/>
        <v>-0.17255170837618572</v>
      </c>
      <c r="FY37" s="443">
        <v>8.4949999999999992</v>
      </c>
      <c r="FZ37" s="380">
        <f t="shared" si="244"/>
        <v>3.5379999999999994</v>
      </c>
      <c r="GA37" s="573">
        <f t="shared" si="245"/>
        <v>0.71373814807343139</v>
      </c>
      <c r="GB37" s="443">
        <v>7.0000000000000001E-3</v>
      </c>
      <c r="GC37" s="380">
        <f t="shared" si="246"/>
        <v>-1.925</v>
      </c>
      <c r="GD37" s="573">
        <f t="shared" si="247"/>
        <v>-0.99637681159420299</v>
      </c>
      <c r="GE37" s="443">
        <v>15.742999999999999</v>
      </c>
      <c r="GF37" s="380">
        <f t="shared" si="248"/>
        <v>0.10299999999999621</v>
      </c>
      <c r="GG37" s="573">
        <f t="shared" si="249"/>
        <v>6.5856777493603705E-3</v>
      </c>
      <c r="GH37" s="443">
        <v>60.269999999999996</v>
      </c>
      <c r="GI37" s="380">
        <f t="shared" si="250"/>
        <v>9.195999999999998</v>
      </c>
      <c r="GJ37" s="573">
        <f t="shared" si="251"/>
        <v>0.18005247288248422</v>
      </c>
      <c r="GK37" s="443">
        <v>3.0000000000000001E-3</v>
      </c>
      <c r="GL37" s="380">
        <f t="shared" si="252"/>
        <v>-3.0000000000000001E-3</v>
      </c>
      <c r="GM37" s="573">
        <f t="shared" si="253"/>
        <v>-0.5</v>
      </c>
      <c r="GN37" s="443">
        <v>1E-3</v>
      </c>
      <c r="GO37" s="380">
        <f t="shared" si="148"/>
        <v>0</v>
      </c>
      <c r="GP37" s="573">
        <f t="shared" si="210"/>
        <v>0</v>
      </c>
      <c r="GQ37" s="443">
        <v>1.671</v>
      </c>
      <c r="GR37" s="380">
        <f t="shared" si="150"/>
        <v>-2.1639999999999997</v>
      </c>
      <c r="GS37" s="573">
        <f t="shared" si="211"/>
        <v>-0.56427640156453707</v>
      </c>
      <c r="GT37" s="443">
        <v>1.6749999999999998</v>
      </c>
      <c r="GU37" s="380">
        <f t="shared" si="152"/>
        <v>-2.1669999999999998</v>
      </c>
      <c r="GV37" s="573">
        <f t="shared" si="212"/>
        <v>-0.56402915148360233</v>
      </c>
      <c r="GW37" s="443">
        <v>61.944999999999993</v>
      </c>
      <c r="GX37" s="380">
        <f t="shared" si="154"/>
        <v>7.0289999999999964</v>
      </c>
      <c r="GY37" s="573">
        <f t="shared" si="213"/>
        <v>0.12799548401194547</v>
      </c>
      <c r="GZ37" s="443">
        <v>5.569</v>
      </c>
      <c r="HA37" s="380">
        <f t="shared" si="156"/>
        <v>-1.9260000000000002</v>
      </c>
      <c r="HB37" s="573">
        <f t="shared" si="214"/>
        <v>-0.256971314209473</v>
      </c>
      <c r="HC37" s="443">
        <v>10.215000000000002</v>
      </c>
      <c r="HD37" s="380">
        <f t="shared" si="158"/>
        <v>0.72900000000000098</v>
      </c>
      <c r="HE37" s="573">
        <f t="shared" si="215"/>
        <v>7.6850094876660446E-2</v>
      </c>
      <c r="HF37" s="443">
        <v>13.769</v>
      </c>
      <c r="HG37" s="380">
        <f t="shared" si="160"/>
        <v>-1.1579999999999995</v>
      </c>
      <c r="HH37" s="573">
        <f t="shared" si="216"/>
        <v>-7.7577544047698774E-2</v>
      </c>
      <c r="HI37" s="443">
        <v>29.553000000000001</v>
      </c>
      <c r="HJ37" s="380">
        <f t="shared" si="162"/>
        <v>-2.3550000000000004</v>
      </c>
      <c r="HK37" s="573">
        <f t="shared" si="217"/>
        <v>-7.3805942083490048E-2</v>
      </c>
      <c r="HL37" s="443">
        <v>91.49799999999999</v>
      </c>
      <c r="HM37" s="380">
        <f t="shared" si="164"/>
        <v>4.6739999999999924</v>
      </c>
      <c r="HN37" s="573">
        <f t="shared" si="218"/>
        <v>5.3833041555330238E-2</v>
      </c>
      <c r="HO37" s="443">
        <v>14.707000000000001</v>
      </c>
      <c r="HP37" s="380">
        <f t="shared" si="166"/>
        <v>0.50699999999999967</v>
      </c>
      <c r="HQ37" s="573">
        <f t="shared" si="219"/>
        <v>3.5704225352112651E-2</v>
      </c>
      <c r="HR37" s="443">
        <v>10.808999999999999</v>
      </c>
      <c r="HS37" s="380">
        <f t="shared" si="168"/>
        <v>-5.6490000000000027</v>
      </c>
      <c r="HT37" s="573">
        <f t="shared" si="220"/>
        <v>-0.34323733138899026</v>
      </c>
      <c r="HU37" s="443">
        <v>10.576000000000001</v>
      </c>
      <c r="HV37" s="380">
        <f t="shared" si="170"/>
        <v>-3.2929999999999993</v>
      </c>
      <c r="HW37" s="573">
        <f t="shared" si="221"/>
        <v>-0.23743600836397716</v>
      </c>
      <c r="HX37" s="443">
        <v>36.091999999999999</v>
      </c>
      <c r="HY37" s="380">
        <f t="shared" si="172"/>
        <v>-8.4350000000000023</v>
      </c>
      <c r="HZ37" s="573">
        <f t="shared" si="222"/>
        <v>-0.18943562332966518</v>
      </c>
      <c r="IA37" s="443">
        <v>7.6950000000000003</v>
      </c>
      <c r="IB37" s="380">
        <f t="shared" si="174"/>
        <v>0.45400000000000063</v>
      </c>
      <c r="IC37" s="573">
        <f t="shared" si="223"/>
        <v>6.2698522303549317E-2</v>
      </c>
      <c r="ID37" s="443">
        <v>5.8579999999999997</v>
      </c>
      <c r="IE37" s="380">
        <f t="shared" si="176"/>
        <v>-2.6369999999999996</v>
      </c>
      <c r="IF37" s="573">
        <f t="shared" si="224"/>
        <v>-0.31041789287816363</v>
      </c>
      <c r="IG37" s="443">
        <v>1.6739999999999999</v>
      </c>
      <c r="IH37" s="380">
        <f t="shared" si="178"/>
        <v>1.667</v>
      </c>
      <c r="II37" s="573">
        <f t="shared" si="225"/>
        <v>238.14285714285714</v>
      </c>
      <c r="IJ37" s="443">
        <v>15.227</v>
      </c>
      <c r="IK37" s="380">
        <f t="shared" si="180"/>
        <v>-0.51599999999999824</v>
      </c>
      <c r="IL37" s="573">
        <f t="shared" si="226"/>
        <v>-3.2776472082830355E-2</v>
      </c>
      <c r="IM37" s="443">
        <v>51.319000000000003</v>
      </c>
      <c r="IN37" s="380">
        <f t="shared" si="182"/>
        <v>-8.9509999999999934</v>
      </c>
      <c r="IO37" s="573">
        <f t="shared" si="227"/>
        <v>-0.14851501576240242</v>
      </c>
      <c r="IP37" s="443">
        <v>5.0000000000000001E-3</v>
      </c>
      <c r="IQ37" s="380">
        <f t="shared" si="184"/>
        <v>2E-3</v>
      </c>
      <c r="IR37" s="573">
        <f t="shared" si="228"/>
        <v>0.66666666666666663</v>
      </c>
      <c r="IS37" s="443">
        <v>6.0000000000000001E-3</v>
      </c>
      <c r="IT37" s="380">
        <f t="shared" si="186"/>
        <v>5.0000000000000001E-3</v>
      </c>
      <c r="IU37" s="573">
        <f t="shared" si="229"/>
        <v>5</v>
      </c>
      <c r="IV37" s="443">
        <v>1.897</v>
      </c>
      <c r="IW37" s="380">
        <f t="shared" si="188"/>
        <v>0.22599999999999998</v>
      </c>
      <c r="IX37" s="573">
        <f t="shared" si="230"/>
        <v>0.13524835427887491</v>
      </c>
      <c r="IY37" s="443">
        <v>1.9079999999999999</v>
      </c>
      <c r="IZ37" s="380">
        <f t="shared" si="190"/>
        <v>0.2330000000000001</v>
      </c>
      <c r="JA37" s="573">
        <f t="shared" si="231"/>
        <v>0.13910447761194036</v>
      </c>
      <c r="JB37" s="443">
        <v>53.227000000000004</v>
      </c>
      <c r="JC37" s="380">
        <f t="shared" si="192"/>
        <v>-8.7179999999999893</v>
      </c>
      <c r="JD37" s="573">
        <f t="shared" si="232"/>
        <v>-0.14073775123093052</v>
      </c>
      <c r="JE37" s="443">
        <v>8.1440000000000001</v>
      </c>
      <c r="JF37" s="380">
        <f t="shared" si="194"/>
        <v>2.5750000000000002</v>
      </c>
      <c r="JG37" s="573">
        <f t="shared" si="233"/>
        <v>0.46238103788831031</v>
      </c>
      <c r="JH37" s="443">
        <v>9.82</v>
      </c>
      <c r="JI37" s="380">
        <f t="shared" si="196"/>
        <v>-0.39500000000000135</v>
      </c>
      <c r="JJ37" s="573">
        <f t="shared" si="234"/>
        <v>-3.8668624571708402E-2</v>
      </c>
      <c r="JK37" s="443">
        <v>17.374000000000002</v>
      </c>
      <c r="JL37" s="380">
        <f t="shared" si="198"/>
        <v>3.6050000000000022</v>
      </c>
      <c r="JM37" s="573">
        <f t="shared" si="235"/>
        <v>0.26182003050330466</v>
      </c>
      <c r="JN37" s="443">
        <v>35.337999999999994</v>
      </c>
      <c r="JO37" s="380">
        <f t="shared" si="200"/>
        <v>5.784999999999993</v>
      </c>
      <c r="JP37" s="573">
        <f t="shared" si="236"/>
        <v>0.19575000845937782</v>
      </c>
      <c r="JQ37" s="443">
        <v>88.564999999999998</v>
      </c>
      <c r="JR37" s="380">
        <f t="shared" si="202"/>
        <v>-2.9329999999999927</v>
      </c>
      <c r="JS37" s="573">
        <f t="shared" si="237"/>
        <v>-3.20553454720321E-2</v>
      </c>
    </row>
    <row r="38" spans="1:279" x14ac:dyDescent="0.25">
      <c r="A38" s="49" t="s">
        <v>32</v>
      </c>
      <c r="B38" s="223">
        <v>16.134</v>
      </c>
      <c r="C38" s="447">
        <v>1.9990000000000001</v>
      </c>
      <c r="D38" s="448">
        <v>1.028</v>
      </c>
      <c r="E38" s="449">
        <v>6.3390000000000004</v>
      </c>
      <c r="F38" s="200">
        <v>9.3659999999999997</v>
      </c>
      <c r="G38" s="447">
        <v>3.55</v>
      </c>
      <c r="H38" s="51">
        <v>0</v>
      </c>
      <c r="I38" s="450">
        <v>0</v>
      </c>
      <c r="J38" s="200">
        <v>3.55</v>
      </c>
      <c r="K38" s="448">
        <v>12.916</v>
      </c>
      <c r="L38" s="447"/>
      <c r="M38" s="51">
        <v>0.28999999999999998</v>
      </c>
      <c r="N38" s="450">
        <v>0</v>
      </c>
      <c r="O38" s="200">
        <v>0.28999999999999998</v>
      </c>
      <c r="P38" s="448">
        <v>13.206</v>
      </c>
      <c r="Q38" s="447">
        <v>0.88100000000000001</v>
      </c>
      <c r="R38" s="51">
        <v>2.1669999999999998</v>
      </c>
      <c r="S38" s="450">
        <v>2.2490000000000001</v>
      </c>
      <c r="T38" s="200">
        <v>5.2970000000000006</v>
      </c>
      <c r="U38" s="448">
        <v>18.503</v>
      </c>
      <c r="V38" s="447">
        <v>2.0270000000000001</v>
      </c>
      <c r="W38" s="51">
        <v>2.282</v>
      </c>
      <c r="X38" s="450">
        <v>5.0739999999999998</v>
      </c>
      <c r="Y38" s="200">
        <v>9.3829999999999991</v>
      </c>
      <c r="Z38" s="51">
        <v>3.0859999999999999</v>
      </c>
      <c r="AA38" s="51">
        <v>0</v>
      </c>
      <c r="AB38" s="51">
        <v>0</v>
      </c>
      <c r="AC38" s="449">
        <v>3.0859999999999999</v>
      </c>
      <c r="AD38" s="448">
        <v>12.468999999999999</v>
      </c>
      <c r="AE38" s="448"/>
      <c r="AF38" s="448">
        <v>0</v>
      </c>
      <c r="AG38" s="51">
        <v>0.36799999999999999</v>
      </c>
      <c r="AH38" s="451">
        <v>0.36799999999999999</v>
      </c>
      <c r="AI38" s="451">
        <v>12.837</v>
      </c>
      <c r="AJ38" s="448">
        <v>0.94599999999999995</v>
      </c>
      <c r="AK38" s="448">
        <v>2.5550000000000002</v>
      </c>
      <c r="AL38" s="448">
        <v>2.5030000000000001</v>
      </c>
      <c r="AM38" s="448">
        <v>6.0039999999999996</v>
      </c>
      <c r="AN38" s="448">
        <v>18.841000000000001</v>
      </c>
      <c r="AO38" s="447">
        <v>2.4380000000000002</v>
      </c>
      <c r="AP38" s="51">
        <v>2.2839999999999998</v>
      </c>
      <c r="AQ38" s="450">
        <v>4.8079999999999998</v>
      </c>
      <c r="AR38" s="200">
        <v>9.5299999999999994</v>
      </c>
      <c r="AS38" s="51">
        <v>1.601</v>
      </c>
      <c r="AT38" s="51">
        <v>0</v>
      </c>
      <c r="AU38" s="51">
        <v>0</v>
      </c>
      <c r="AV38" s="449">
        <v>1.601</v>
      </c>
      <c r="AW38" s="448">
        <v>11.131</v>
      </c>
      <c r="AX38" s="448">
        <v>0</v>
      </c>
      <c r="AY38" s="448">
        <v>0</v>
      </c>
      <c r="AZ38" s="51">
        <v>0</v>
      </c>
      <c r="BA38" s="451">
        <v>0</v>
      </c>
      <c r="BB38" s="451">
        <v>11.131</v>
      </c>
      <c r="BC38" s="448">
        <v>1.681</v>
      </c>
      <c r="BD38" s="448">
        <v>2.5329999999999999</v>
      </c>
      <c r="BE38" s="448">
        <v>2.5150000000000001</v>
      </c>
      <c r="BF38" s="380">
        <v>6.729000000000001</v>
      </c>
      <c r="BG38" s="393">
        <v>0.72500000000000142</v>
      </c>
      <c r="BH38" s="405">
        <v>0.12075283144570315</v>
      </c>
      <c r="BI38" s="380">
        <v>17.86</v>
      </c>
      <c r="BJ38" s="380">
        <v>-0.98100000000000165</v>
      </c>
      <c r="BK38" s="333">
        <v>-5.2067300037153097E-2</v>
      </c>
      <c r="BL38" s="447">
        <v>2.399</v>
      </c>
      <c r="BM38" s="51">
        <v>2.2229999999999999</v>
      </c>
      <c r="BN38" s="450">
        <v>3.9860000000000002</v>
      </c>
      <c r="BO38" s="200">
        <v>8.6080000000000005</v>
      </c>
      <c r="BP38" s="447">
        <v>1.869</v>
      </c>
      <c r="BQ38" s="51">
        <v>0</v>
      </c>
      <c r="BR38" s="450">
        <v>0</v>
      </c>
      <c r="BS38" s="443">
        <v>0</v>
      </c>
      <c r="BT38" s="461">
        <v>0</v>
      </c>
      <c r="BU38" s="449">
        <v>1.869</v>
      </c>
      <c r="BV38" s="443">
        <v>0.26800000000000002</v>
      </c>
      <c r="BW38" s="461">
        <v>0.1673953778888195</v>
      </c>
      <c r="BX38" s="448">
        <v>10.477</v>
      </c>
      <c r="BY38" s="380">
        <v>-0.65399999999999991</v>
      </c>
      <c r="BZ38" s="333">
        <v>-5.8754828856347127E-2</v>
      </c>
      <c r="CA38" s="380">
        <v>0</v>
      </c>
      <c r="CB38" s="380">
        <v>0</v>
      </c>
      <c r="CC38" s="333">
        <v>0</v>
      </c>
      <c r="CD38" s="380">
        <v>0</v>
      </c>
      <c r="CE38" s="380">
        <v>0</v>
      </c>
      <c r="CF38" s="333">
        <v>0</v>
      </c>
      <c r="CG38" s="380">
        <v>0</v>
      </c>
      <c r="CH38" s="380">
        <f t="shared" si="0"/>
        <v>0</v>
      </c>
      <c r="CI38" s="573">
        <f t="shared" si="1"/>
        <v>0</v>
      </c>
      <c r="CJ38" s="380">
        <v>0</v>
      </c>
      <c r="CK38" s="380">
        <f t="shared" si="2"/>
        <v>0</v>
      </c>
      <c r="CL38" s="573">
        <f t="shared" si="3"/>
        <v>0</v>
      </c>
      <c r="CM38" s="566">
        <v>10.477</v>
      </c>
      <c r="CN38" s="566">
        <f t="shared" si="4"/>
        <v>-0.65399999999999991</v>
      </c>
      <c r="CO38" s="573">
        <f t="shared" si="5"/>
        <v>-5.8754828856347127E-2</v>
      </c>
      <c r="CP38" s="566">
        <v>0.28699999999999998</v>
      </c>
      <c r="CQ38" s="566">
        <f t="shared" si="91"/>
        <v>-1.3940000000000001</v>
      </c>
      <c r="CR38" s="573">
        <f t="shared" si="6"/>
        <v>-0.8292682926829269</v>
      </c>
      <c r="CS38" s="566">
        <v>2.2770000000000001</v>
      </c>
      <c r="CT38" s="566">
        <f t="shared" si="7"/>
        <v>-0.25599999999999978</v>
      </c>
      <c r="CU38" s="573">
        <f t="shared" si="8"/>
        <v>-0.10106592972759565</v>
      </c>
      <c r="CV38" s="566">
        <v>2.581</v>
      </c>
      <c r="CW38" s="566">
        <f t="shared" si="9"/>
        <v>6.5999999999999837E-2</v>
      </c>
      <c r="CX38" s="573">
        <f t="shared" si="10"/>
        <v>2.6242544731610272E-2</v>
      </c>
      <c r="CY38" s="380">
        <v>5.1450000000000005</v>
      </c>
      <c r="CZ38" s="380">
        <f t="shared" si="11"/>
        <v>-1.5840000000000005</v>
      </c>
      <c r="DA38" s="573">
        <f t="shared" si="12"/>
        <v>-0.23539901917075351</v>
      </c>
      <c r="DB38" s="566">
        <v>15.622</v>
      </c>
      <c r="DC38" s="566">
        <f t="shared" si="13"/>
        <v>-2.2379999999999995</v>
      </c>
      <c r="DD38" s="573">
        <f t="shared" si="14"/>
        <v>-0.1253079507278835</v>
      </c>
      <c r="DE38" s="566">
        <v>2.2109999999999999</v>
      </c>
      <c r="DF38" s="566">
        <f t="shared" si="92"/>
        <v>-0.18800000000000017</v>
      </c>
      <c r="DG38" s="573">
        <f t="shared" si="15"/>
        <v>-7.8365985827428167E-2</v>
      </c>
      <c r="DH38" s="380">
        <v>2.016</v>
      </c>
      <c r="DI38" s="380">
        <f t="shared" si="16"/>
        <v>-0.20699999999999985</v>
      </c>
      <c r="DJ38" s="573">
        <f t="shared" si="17"/>
        <v>-9.3117408906882526E-2</v>
      </c>
      <c r="DK38" s="566">
        <v>2.7189999999999999</v>
      </c>
      <c r="DL38" s="566">
        <f t="shared" si="18"/>
        <v>-1.2670000000000003</v>
      </c>
      <c r="DM38" s="573">
        <f t="shared" si="19"/>
        <v>-0.31786251881585559</v>
      </c>
      <c r="DN38" s="566">
        <v>6.9459999999999997</v>
      </c>
      <c r="DO38" s="566">
        <f t="shared" si="20"/>
        <v>-1.6620000000000008</v>
      </c>
      <c r="DP38" s="573">
        <f t="shared" si="21"/>
        <v>-0.19307620817843874</v>
      </c>
      <c r="DQ38" s="380">
        <v>0.66900000000000004</v>
      </c>
      <c r="DR38" s="380">
        <f t="shared" si="22"/>
        <v>-1.2</v>
      </c>
      <c r="DS38" s="573">
        <f t="shared" si="23"/>
        <v>-0.6420545746388443</v>
      </c>
      <c r="DT38" s="566">
        <v>0</v>
      </c>
      <c r="DU38" s="566">
        <f t="shared" si="24"/>
        <v>0</v>
      </c>
      <c r="DV38" s="573">
        <f t="shared" si="25"/>
        <v>0</v>
      </c>
      <c r="DW38" s="566">
        <v>0</v>
      </c>
      <c r="DX38" s="566">
        <f t="shared" si="26"/>
        <v>0</v>
      </c>
      <c r="DY38" s="573">
        <f t="shared" si="27"/>
        <v>0</v>
      </c>
      <c r="DZ38" s="380">
        <v>0.66900000000000004</v>
      </c>
      <c r="EA38" s="380">
        <f t="shared" si="28"/>
        <v>-1.2</v>
      </c>
      <c r="EB38" s="573">
        <f t="shared" si="29"/>
        <v>-0.6420545746388443</v>
      </c>
      <c r="EC38" s="380">
        <v>7.6150000000000002</v>
      </c>
      <c r="ED38" s="380">
        <f t="shared" si="30"/>
        <v>-2.8620000000000001</v>
      </c>
      <c r="EE38" s="573">
        <f t="shared" si="31"/>
        <v>-0.27316980051541473</v>
      </c>
      <c r="EF38" s="380">
        <v>0</v>
      </c>
      <c r="EG38" s="380">
        <f t="shared" si="32"/>
        <v>0</v>
      </c>
      <c r="EH38" s="573">
        <f t="shared" si="33"/>
        <v>0</v>
      </c>
      <c r="EI38" s="380">
        <v>0</v>
      </c>
      <c r="EJ38" s="380">
        <f t="shared" si="34"/>
        <v>0</v>
      </c>
      <c r="EK38" s="573">
        <f t="shared" si="35"/>
        <v>0</v>
      </c>
      <c r="EL38" s="380">
        <v>0</v>
      </c>
      <c r="EM38" s="380">
        <f t="shared" si="36"/>
        <v>0</v>
      </c>
      <c r="EN38" s="573">
        <f t="shared" si="37"/>
        <v>0</v>
      </c>
      <c r="EO38" s="380">
        <v>0</v>
      </c>
      <c r="EP38" s="380">
        <f t="shared" si="38"/>
        <v>0</v>
      </c>
      <c r="EQ38" s="573">
        <f t="shared" si="39"/>
        <v>0</v>
      </c>
      <c r="ER38" s="380">
        <v>7.6150000000000002</v>
      </c>
      <c r="ES38" s="380">
        <f t="shared" si="40"/>
        <v>-2.8620000000000001</v>
      </c>
      <c r="ET38" s="573">
        <f t="shared" si="41"/>
        <v>-0.27316980051541473</v>
      </c>
      <c r="EU38" s="380">
        <v>0</v>
      </c>
      <c r="EV38" s="380">
        <f t="shared" si="42"/>
        <v>-0.28699999999999998</v>
      </c>
      <c r="EW38" s="573">
        <f t="shared" si="43"/>
        <v>-1</v>
      </c>
      <c r="EX38" s="380">
        <v>2.2309999999999999</v>
      </c>
      <c r="EY38" s="380">
        <f t="shared" si="44"/>
        <v>-4.6000000000000263E-2</v>
      </c>
      <c r="EZ38" s="573">
        <f t="shared" si="45"/>
        <v>-2.0202020202020315E-2</v>
      </c>
      <c r="FA38" s="380">
        <v>3.4039999999999999</v>
      </c>
      <c r="FB38" s="380">
        <f t="shared" si="46"/>
        <v>0.82299999999999995</v>
      </c>
      <c r="FC38" s="573">
        <f t="shared" si="47"/>
        <v>0.31886865555986049</v>
      </c>
      <c r="FD38" s="380">
        <v>5.6349999999999998</v>
      </c>
      <c r="FE38" s="380">
        <f t="shared" si="48"/>
        <v>0.48999999999999932</v>
      </c>
      <c r="FF38" s="573">
        <f t="shared" si="49"/>
        <v>9.5238095238095094E-2</v>
      </c>
      <c r="FG38" s="380">
        <v>13.25</v>
      </c>
      <c r="FH38" s="380">
        <f t="shared" si="50"/>
        <v>-2.3719999999999999</v>
      </c>
      <c r="FI38" s="573">
        <f t="shared" si="51"/>
        <v>-0.15183715273332479</v>
      </c>
      <c r="FJ38" s="443">
        <v>2.4159999999999999</v>
      </c>
      <c r="FK38" s="380">
        <f t="shared" si="52"/>
        <v>0.20500000000000007</v>
      </c>
      <c r="FL38" s="573">
        <f t="shared" si="53"/>
        <v>9.2718227046585291E-2</v>
      </c>
      <c r="FM38" s="443">
        <v>2.3570000000000002</v>
      </c>
      <c r="FN38" s="380">
        <f t="shared" si="93"/>
        <v>0.34100000000000019</v>
      </c>
      <c r="FO38" s="573">
        <f t="shared" si="54"/>
        <v>0.16914682539682549</v>
      </c>
      <c r="FP38" s="443">
        <v>3.9710000000000001</v>
      </c>
      <c r="FQ38" s="380">
        <f t="shared" si="240"/>
        <v>1.2520000000000002</v>
      </c>
      <c r="FR38" s="573">
        <f t="shared" si="55"/>
        <v>0.46046340566384708</v>
      </c>
      <c r="FS38" s="443">
        <v>8.7439999999999998</v>
      </c>
      <c r="FT38" s="380">
        <f t="shared" si="241"/>
        <v>1.798</v>
      </c>
      <c r="FU38" s="573">
        <f t="shared" si="56"/>
        <v>0.25885401670025915</v>
      </c>
      <c r="FV38" s="443">
        <v>0.872</v>
      </c>
      <c r="FW38" s="380">
        <f t="shared" si="242"/>
        <v>0.20299999999999996</v>
      </c>
      <c r="FX38" s="573">
        <f t="shared" si="243"/>
        <v>0.30343796711509707</v>
      </c>
      <c r="FY38" s="443">
        <v>0</v>
      </c>
      <c r="FZ38" s="380">
        <f t="shared" si="244"/>
        <v>0</v>
      </c>
      <c r="GA38" s="573">
        <f t="shared" si="245"/>
        <v>0</v>
      </c>
      <c r="GB38" s="443">
        <v>0</v>
      </c>
      <c r="GC38" s="380">
        <f t="shared" si="246"/>
        <v>0</v>
      </c>
      <c r="GD38" s="573">
        <f t="shared" si="247"/>
        <v>0</v>
      </c>
      <c r="GE38" s="443">
        <v>0.872</v>
      </c>
      <c r="GF38" s="380">
        <f t="shared" si="248"/>
        <v>0.20299999999999996</v>
      </c>
      <c r="GG38" s="573">
        <f t="shared" si="249"/>
        <v>0.30343796711509707</v>
      </c>
      <c r="GH38" s="443">
        <v>9.6159999999999997</v>
      </c>
      <c r="GI38" s="380">
        <f t="shared" si="250"/>
        <v>2.0009999999999994</v>
      </c>
      <c r="GJ38" s="573">
        <f t="shared" si="251"/>
        <v>0.26277084701247527</v>
      </c>
      <c r="GK38" s="443">
        <v>0</v>
      </c>
      <c r="GL38" s="380">
        <f t="shared" si="252"/>
        <v>0</v>
      </c>
      <c r="GM38" s="573">
        <f t="shared" si="253"/>
        <v>0</v>
      </c>
      <c r="GN38" s="443">
        <v>0</v>
      </c>
      <c r="GO38" s="380">
        <f t="shared" si="148"/>
        <v>0</v>
      </c>
      <c r="GP38" s="573">
        <f t="shared" si="210"/>
        <v>0</v>
      </c>
      <c r="GQ38" s="443">
        <v>0</v>
      </c>
      <c r="GR38" s="380">
        <f t="shared" si="150"/>
        <v>0</v>
      </c>
      <c r="GS38" s="573">
        <f t="shared" si="211"/>
        <v>0</v>
      </c>
      <c r="GT38" s="443">
        <v>0</v>
      </c>
      <c r="GU38" s="380">
        <f t="shared" si="152"/>
        <v>0</v>
      </c>
      <c r="GV38" s="573">
        <f t="shared" si="212"/>
        <v>0</v>
      </c>
      <c r="GW38" s="443">
        <v>9.6159999999999997</v>
      </c>
      <c r="GX38" s="380">
        <f t="shared" si="154"/>
        <v>2.0009999999999994</v>
      </c>
      <c r="GY38" s="573">
        <f t="shared" si="213"/>
        <v>0.26277084701247527</v>
      </c>
      <c r="GZ38" s="443">
        <v>0.04</v>
      </c>
      <c r="HA38" s="380">
        <f t="shared" si="156"/>
        <v>0.04</v>
      </c>
      <c r="HB38" s="573">
        <f t="shared" si="214"/>
        <v>0</v>
      </c>
      <c r="HC38" s="443">
        <v>0.41199999999999998</v>
      </c>
      <c r="HD38" s="380">
        <f t="shared" si="158"/>
        <v>-1.819</v>
      </c>
      <c r="HE38" s="573">
        <f t="shared" si="215"/>
        <v>-0.81532944867772306</v>
      </c>
      <c r="HF38" s="443">
        <v>0.36499999999999999</v>
      </c>
      <c r="HG38" s="380">
        <f t="shared" si="160"/>
        <v>-3.0389999999999997</v>
      </c>
      <c r="HH38" s="573">
        <f t="shared" si="216"/>
        <v>-0.89277320799059923</v>
      </c>
      <c r="HI38" s="443">
        <v>0.81699999999999995</v>
      </c>
      <c r="HJ38" s="380">
        <f t="shared" si="162"/>
        <v>-4.8179999999999996</v>
      </c>
      <c r="HK38" s="573">
        <f t="shared" si="217"/>
        <v>-0.85501330967169475</v>
      </c>
      <c r="HL38" s="443">
        <v>10.433</v>
      </c>
      <c r="HM38" s="380">
        <f t="shared" si="164"/>
        <v>-2.8170000000000002</v>
      </c>
      <c r="HN38" s="573">
        <f t="shared" si="218"/>
        <v>-0.21260377358490568</v>
      </c>
      <c r="HO38" s="443">
        <v>2.7450000000000001</v>
      </c>
      <c r="HP38" s="380">
        <f t="shared" si="166"/>
        <v>0.32900000000000018</v>
      </c>
      <c r="HQ38" s="573">
        <f t="shared" si="219"/>
        <v>0.13617549668874179</v>
      </c>
      <c r="HR38" s="443">
        <v>2.6389999999999998</v>
      </c>
      <c r="HS38" s="380">
        <f t="shared" si="168"/>
        <v>0.28199999999999958</v>
      </c>
      <c r="HT38" s="573">
        <f t="shared" si="220"/>
        <v>0.119643614764531</v>
      </c>
      <c r="HU38" s="443">
        <v>3.3580000000000001</v>
      </c>
      <c r="HV38" s="380">
        <f t="shared" si="170"/>
        <v>-0.61299999999999999</v>
      </c>
      <c r="HW38" s="573">
        <f t="shared" si="221"/>
        <v>-0.15436917652984133</v>
      </c>
      <c r="HX38" s="443">
        <v>8.7420000000000009</v>
      </c>
      <c r="HY38" s="380">
        <f t="shared" si="172"/>
        <v>-1.9999999999988916E-3</v>
      </c>
      <c r="HZ38" s="573">
        <f t="shared" si="222"/>
        <v>-2.2872827081414588E-4</v>
      </c>
      <c r="IA38" s="443">
        <v>0.60499999999999998</v>
      </c>
      <c r="IB38" s="380">
        <f t="shared" si="174"/>
        <v>-0.26700000000000002</v>
      </c>
      <c r="IC38" s="573">
        <f t="shared" si="223"/>
        <v>-0.30619266055045874</v>
      </c>
      <c r="ID38" s="443">
        <v>0</v>
      </c>
      <c r="IE38" s="380">
        <f t="shared" si="176"/>
        <v>0</v>
      </c>
      <c r="IF38" s="573">
        <f t="shared" si="224"/>
        <v>0</v>
      </c>
      <c r="IG38" s="443">
        <v>0</v>
      </c>
      <c r="IH38" s="380">
        <f t="shared" si="178"/>
        <v>0</v>
      </c>
      <c r="II38" s="573">
        <f t="shared" si="225"/>
        <v>0</v>
      </c>
      <c r="IJ38" s="443">
        <v>0.60499999999999998</v>
      </c>
      <c r="IK38" s="380">
        <f t="shared" si="180"/>
        <v>-0.26700000000000002</v>
      </c>
      <c r="IL38" s="573">
        <f t="shared" si="226"/>
        <v>-0.30619266055045874</v>
      </c>
      <c r="IM38" s="443">
        <v>9.3470000000000013</v>
      </c>
      <c r="IN38" s="380">
        <f t="shared" si="182"/>
        <v>-0.26899999999999835</v>
      </c>
      <c r="IO38" s="573">
        <f t="shared" si="227"/>
        <v>-2.7974209650582192E-2</v>
      </c>
      <c r="IP38" s="443">
        <v>0</v>
      </c>
      <c r="IQ38" s="380">
        <f t="shared" si="184"/>
        <v>0</v>
      </c>
      <c r="IR38" s="573">
        <f t="shared" si="228"/>
        <v>0</v>
      </c>
      <c r="IS38" s="443">
        <v>0</v>
      </c>
      <c r="IT38" s="380">
        <f t="shared" si="186"/>
        <v>0</v>
      </c>
      <c r="IU38" s="573">
        <f t="shared" si="229"/>
        <v>0</v>
      </c>
      <c r="IV38" s="443">
        <v>0</v>
      </c>
      <c r="IW38" s="380">
        <f t="shared" si="188"/>
        <v>0</v>
      </c>
      <c r="IX38" s="573">
        <f t="shared" si="230"/>
        <v>0</v>
      </c>
      <c r="IY38" s="443">
        <v>0</v>
      </c>
      <c r="IZ38" s="380">
        <f t="shared" si="190"/>
        <v>0</v>
      </c>
      <c r="JA38" s="573">
        <f t="shared" si="231"/>
        <v>0</v>
      </c>
      <c r="JB38" s="443">
        <v>9.3470000000000013</v>
      </c>
      <c r="JC38" s="380">
        <f t="shared" si="192"/>
        <v>-0.26899999999999835</v>
      </c>
      <c r="JD38" s="573">
        <f t="shared" si="232"/>
        <v>-2.7974209650582192E-2</v>
      </c>
      <c r="JE38" s="443">
        <v>0</v>
      </c>
      <c r="JF38" s="380">
        <f t="shared" si="194"/>
        <v>-0.04</v>
      </c>
      <c r="JG38" s="573">
        <f t="shared" si="233"/>
        <v>-1</v>
      </c>
      <c r="JH38" s="443">
        <v>1.1200000000000001</v>
      </c>
      <c r="JI38" s="380">
        <f t="shared" si="196"/>
        <v>0.70800000000000018</v>
      </c>
      <c r="JJ38" s="573">
        <f t="shared" si="234"/>
        <v>1.7184466019417481</v>
      </c>
      <c r="JK38" s="443">
        <v>4.6950000000000003</v>
      </c>
      <c r="JL38" s="380">
        <f t="shared" si="198"/>
        <v>4.33</v>
      </c>
      <c r="JM38" s="573">
        <f t="shared" si="235"/>
        <v>11.863013698630137</v>
      </c>
      <c r="JN38" s="443">
        <v>5.8150000000000004</v>
      </c>
      <c r="JO38" s="380">
        <f t="shared" si="200"/>
        <v>4.9980000000000002</v>
      </c>
      <c r="JP38" s="573">
        <f t="shared" si="236"/>
        <v>6.1175030599755207</v>
      </c>
      <c r="JQ38" s="443">
        <v>15.162000000000003</v>
      </c>
      <c r="JR38" s="380">
        <f t="shared" si="202"/>
        <v>4.7290000000000028</v>
      </c>
      <c r="JS38" s="573">
        <f t="shared" si="237"/>
        <v>0.45327326751653435</v>
      </c>
    </row>
    <row r="39" spans="1:279" x14ac:dyDescent="0.25">
      <c r="A39" s="49" t="s">
        <v>33</v>
      </c>
      <c r="B39" s="222">
        <v>43.264000000000003</v>
      </c>
      <c r="C39" s="447">
        <v>8.9559999999999995</v>
      </c>
      <c r="D39" s="448">
        <v>8.0709999999999997</v>
      </c>
      <c r="E39" s="449">
        <v>3.47</v>
      </c>
      <c r="F39" s="200">
        <v>20.497</v>
      </c>
      <c r="G39" s="447">
        <v>5.0330000000000004</v>
      </c>
      <c r="H39" s="448">
        <v>2.5529999999999999</v>
      </c>
      <c r="I39" s="449">
        <v>1.524</v>
      </c>
      <c r="J39" s="200">
        <v>9.11</v>
      </c>
      <c r="K39" s="448">
        <v>29.606999999999999</v>
      </c>
      <c r="L39" s="447">
        <v>5.0000000000000001E-3</v>
      </c>
      <c r="M39" s="448">
        <v>0</v>
      </c>
      <c r="N39" s="449">
        <v>2.2759999999999998</v>
      </c>
      <c r="O39" s="200">
        <v>2.2809999999999997</v>
      </c>
      <c r="P39" s="448">
        <v>31.887999999999998</v>
      </c>
      <c r="Q39" s="447">
        <v>3.2160000000000002</v>
      </c>
      <c r="R39" s="448">
        <v>5.2619999999999996</v>
      </c>
      <c r="S39" s="449">
        <v>6.8979999999999997</v>
      </c>
      <c r="T39" s="200">
        <v>15.376000000000001</v>
      </c>
      <c r="U39" s="448">
        <v>47.263999999999996</v>
      </c>
      <c r="V39" s="447">
        <v>7.74</v>
      </c>
      <c r="W39" s="448">
        <v>8.4329999999999998</v>
      </c>
      <c r="X39" s="449">
        <v>5.4829999999999997</v>
      </c>
      <c r="Y39" s="200">
        <v>21.656000000000002</v>
      </c>
      <c r="Z39" s="443">
        <v>3.7879999999999998</v>
      </c>
      <c r="AA39" s="443">
        <v>2.105</v>
      </c>
      <c r="AB39" s="443">
        <v>0.59099999999999997</v>
      </c>
      <c r="AC39" s="449">
        <v>6.484</v>
      </c>
      <c r="AD39" s="448">
        <v>28.14</v>
      </c>
      <c r="AE39" s="448">
        <v>0</v>
      </c>
      <c r="AF39" s="448">
        <v>0</v>
      </c>
      <c r="AG39" s="51">
        <v>2.0139999999999998</v>
      </c>
      <c r="AH39" s="451">
        <v>2.0139999999999998</v>
      </c>
      <c r="AI39" s="451">
        <v>30.154</v>
      </c>
      <c r="AJ39" s="448">
        <v>6.08</v>
      </c>
      <c r="AK39" s="448">
        <v>5.6050000000000004</v>
      </c>
      <c r="AL39" s="448">
        <v>8.0570000000000004</v>
      </c>
      <c r="AM39" s="448">
        <v>19.742000000000001</v>
      </c>
      <c r="AN39" s="448">
        <v>49.896000000000001</v>
      </c>
      <c r="AO39" s="447">
        <v>9.0269999999999992</v>
      </c>
      <c r="AP39" s="448">
        <v>9.8170000000000002</v>
      </c>
      <c r="AQ39" s="449">
        <v>7.5679999999999996</v>
      </c>
      <c r="AR39" s="200">
        <v>26.411999999999999</v>
      </c>
      <c r="AS39" s="443">
        <v>10.563000000000001</v>
      </c>
      <c r="AT39" s="443">
        <v>2.5019999999999998</v>
      </c>
      <c r="AU39" s="443">
        <v>1.171</v>
      </c>
      <c r="AV39" s="449">
        <v>14.236000000000001</v>
      </c>
      <c r="AW39" s="448">
        <v>40.647999999999996</v>
      </c>
      <c r="AX39" s="448">
        <v>0</v>
      </c>
      <c r="AY39" s="448">
        <v>0</v>
      </c>
      <c r="AZ39" s="51">
        <v>2.3519999999999999</v>
      </c>
      <c r="BA39" s="451">
        <v>2.3519999999999999</v>
      </c>
      <c r="BB39" s="451">
        <v>42.999999999999993</v>
      </c>
      <c r="BC39" s="448">
        <v>4.8369999999999997</v>
      </c>
      <c r="BD39" s="448">
        <v>5.2450000000000001</v>
      </c>
      <c r="BE39" s="448">
        <v>11.391</v>
      </c>
      <c r="BF39" s="380">
        <v>21.472999999999999</v>
      </c>
      <c r="BG39" s="393">
        <v>1.7309999999999981</v>
      </c>
      <c r="BH39" s="405">
        <v>8.7681086009522735E-2</v>
      </c>
      <c r="BI39" s="380">
        <v>64.472999999999985</v>
      </c>
      <c r="BJ39" s="380">
        <v>14.576999999999984</v>
      </c>
      <c r="BK39" s="333">
        <v>0.29214766714766682</v>
      </c>
      <c r="BL39" s="447">
        <v>12.967000000000001</v>
      </c>
      <c r="BM39" s="448">
        <v>8.4320000000000004</v>
      </c>
      <c r="BN39" s="449">
        <v>8.6989999999999998</v>
      </c>
      <c r="BO39" s="200">
        <v>30.097999999999999</v>
      </c>
      <c r="BP39" s="447">
        <v>7.8159999999999998</v>
      </c>
      <c r="BQ39" s="448">
        <v>7.1059999999999999</v>
      </c>
      <c r="BR39" s="449">
        <v>1.905</v>
      </c>
      <c r="BS39" s="443">
        <v>0.73399999999999999</v>
      </c>
      <c r="BT39" s="461">
        <v>0.62681468830059772</v>
      </c>
      <c r="BU39" s="449">
        <v>16.827000000000002</v>
      </c>
      <c r="BV39" s="443">
        <v>2.5910000000000011</v>
      </c>
      <c r="BW39" s="461">
        <v>0.18200337173363312</v>
      </c>
      <c r="BX39" s="448">
        <v>46.924999999999997</v>
      </c>
      <c r="BY39" s="380">
        <v>6.277000000000001</v>
      </c>
      <c r="BZ39" s="333">
        <v>0.15442334186183826</v>
      </c>
      <c r="CA39" s="380">
        <v>0</v>
      </c>
      <c r="CB39" s="380">
        <v>0</v>
      </c>
      <c r="CC39" s="333">
        <v>0</v>
      </c>
      <c r="CD39" s="380">
        <v>1E-3</v>
      </c>
      <c r="CE39" s="380">
        <v>1E-3</v>
      </c>
      <c r="CF39" s="333">
        <v>0</v>
      </c>
      <c r="CG39" s="380">
        <v>2.6320000000000001</v>
      </c>
      <c r="CH39" s="380">
        <f t="shared" si="0"/>
        <v>0.28000000000000025</v>
      </c>
      <c r="CI39" s="573">
        <f t="shared" si="1"/>
        <v>0.11904761904761917</v>
      </c>
      <c r="CJ39" s="380">
        <v>2.633</v>
      </c>
      <c r="CK39" s="380">
        <f t="shared" si="2"/>
        <v>0.28100000000000014</v>
      </c>
      <c r="CL39" s="573">
        <f t="shared" si="3"/>
        <v>0.11947278911564632</v>
      </c>
      <c r="CM39" s="566">
        <v>49.558</v>
      </c>
      <c r="CN39" s="566">
        <f t="shared" si="4"/>
        <v>6.5580000000000069</v>
      </c>
      <c r="CO39" s="573">
        <f t="shared" si="5"/>
        <v>0.15251162790697692</v>
      </c>
      <c r="CP39" s="566">
        <v>10.845000000000001</v>
      </c>
      <c r="CQ39" s="566">
        <f t="shared" si="91"/>
        <v>6.0080000000000009</v>
      </c>
      <c r="CR39" s="573">
        <f t="shared" si="6"/>
        <v>1.2420922059127562</v>
      </c>
      <c r="CS39" s="566">
        <v>13.664</v>
      </c>
      <c r="CT39" s="566">
        <f t="shared" si="7"/>
        <v>8.4190000000000005</v>
      </c>
      <c r="CU39" s="573">
        <f t="shared" si="8"/>
        <v>1.6051477597712107</v>
      </c>
      <c r="CV39" s="566">
        <v>11.189</v>
      </c>
      <c r="CW39" s="566">
        <f t="shared" si="9"/>
        <v>-0.20199999999999996</v>
      </c>
      <c r="CX39" s="573">
        <f t="shared" si="10"/>
        <v>-1.7733298217891314E-2</v>
      </c>
      <c r="CY39" s="380">
        <v>35.698</v>
      </c>
      <c r="CZ39" s="380">
        <f t="shared" si="11"/>
        <v>14.225000000000001</v>
      </c>
      <c r="DA39" s="573">
        <f t="shared" si="12"/>
        <v>0.6624598332790016</v>
      </c>
      <c r="DB39" s="566">
        <v>85.256</v>
      </c>
      <c r="DC39" s="566">
        <f t="shared" si="13"/>
        <v>20.783000000000015</v>
      </c>
      <c r="DD39" s="573">
        <f t="shared" si="14"/>
        <v>0.32235199230685746</v>
      </c>
      <c r="DE39" s="566">
        <v>11.116</v>
      </c>
      <c r="DF39" s="566">
        <f t="shared" si="92"/>
        <v>-1.8510000000000009</v>
      </c>
      <c r="DG39" s="573">
        <f t="shared" si="15"/>
        <v>-0.14274697308552486</v>
      </c>
      <c r="DH39" s="380">
        <v>8.3699999999999992</v>
      </c>
      <c r="DI39" s="380">
        <f t="shared" si="16"/>
        <v>-6.2000000000001165E-2</v>
      </c>
      <c r="DJ39" s="573">
        <f t="shared" si="17"/>
        <v>-7.352941176470726E-3</v>
      </c>
      <c r="DK39" s="566">
        <v>9.0020000000000007</v>
      </c>
      <c r="DL39" s="566">
        <f t="shared" si="18"/>
        <v>0.30300000000000082</v>
      </c>
      <c r="DM39" s="573">
        <f t="shared" si="19"/>
        <v>3.4831589837912499E-2</v>
      </c>
      <c r="DN39" s="566">
        <v>28.488</v>
      </c>
      <c r="DO39" s="566">
        <f t="shared" si="20"/>
        <v>-1.6099999999999994</v>
      </c>
      <c r="DP39" s="573">
        <f t="shared" si="21"/>
        <v>-5.3491926373845422E-2</v>
      </c>
      <c r="DQ39" s="380">
        <v>8.0820000000000007</v>
      </c>
      <c r="DR39" s="380">
        <f t="shared" si="22"/>
        <v>0.2660000000000009</v>
      </c>
      <c r="DS39" s="573">
        <f t="shared" si="23"/>
        <v>3.4032753326509839E-2</v>
      </c>
      <c r="DT39" s="566">
        <v>4.9569999999999999</v>
      </c>
      <c r="DU39" s="566">
        <f t="shared" si="24"/>
        <v>-2.149</v>
      </c>
      <c r="DV39" s="573">
        <f t="shared" si="25"/>
        <v>-0.30242048972699126</v>
      </c>
      <c r="DW39" s="566">
        <v>1.9319999999999999</v>
      </c>
      <c r="DX39" s="566">
        <f t="shared" si="26"/>
        <v>2.6999999999999913E-2</v>
      </c>
      <c r="DY39" s="573">
        <f t="shared" si="27"/>
        <v>1.4173228346456648E-2</v>
      </c>
      <c r="DZ39" s="380">
        <v>14.971000000000002</v>
      </c>
      <c r="EA39" s="380">
        <f t="shared" si="28"/>
        <v>-1.8559999999999999</v>
      </c>
      <c r="EB39" s="573">
        <f t="shared" si="29"/>
        <v>-0.11029892434777439</v>
      </c>
      <c r="EC39" s="380">
        <v>43.459000000000003</v>
      </c>
      <c r="ED39" s="380">
        <f t="shared" si="30"/>
        <v>-3.465999999999994</v>
      </c>
      <c r="EE39" s="573">
        <f t="shared" si="31"/>
        <v>-7.3862546616941804E-2</v>
      </c>
      <c r="EF39" s="380">
        <v>6.0000000000000001E-3</v>
      </c>
      <c r="EG39" s="380">
        <f t="shared" si="32"/>
        <v>6.0000000000000001E-3</v>
      </c>
      <c r="EH39" s="573">
        <f t="shared" si="33"/>
        <v>0</v>
      </c>
      <c r="EI39" s="380">
        <v>1E-3</v>
      </c>
      <c r="EJ39" s="380">
        <f t="shared" si="34"/>
        <v>0</v>
      </c>
      <c r="EK39" s="573">
        <f t="shared" si="35"/>
        <v>0</v>
      </c>
      <c r="EL39" s="380">
        <v>3.835</v>
      </c>
      <c r="EM39" s="380">
        <f t="shared" si="36"/>
        <v>1.2029999999999998</v>
      </c>
      <c r="EN39" s="573">
        <f t="shared" si="37"/>
        <v>0.45706686930091178</v>
      </c>
      <c r="EO39" s="380">
        <v>3.8419999999999996</v>
      </c>
      <c r="EP39" s="380">
        <f t="shared" si="38"/>
        <v>1.2089999999999996</v>
      </c>
      <c r="EQ39" s="573">
        <f t="shared" si="39"/>
        <v>0.45917204709456877</v>
      </c>
      <c r="ER39" s="380">
        <v>47.301000000000002</v>
      </c>
      <c r="ES39" s="380">
        <f t="shared" si="40"/>
        <v>-2.2569999999999979</v>
      </c>
      <c r="ET39" s="573">
        <f t="shared" si="41"/>
        <v>-4.5542596553533189E-2</v>
      </c>
      <c r="EU39" s="380">
        <v>7.4950000000000001</v>
      </c>
      <c r="EV39" s="380">
        <f t="shared" si="42"/>
        <v>-3.3500000000000005</v>
      </c>
      <c r="EW39" s="573">
        <f t="shared" si="43"/>
        <v>-0.30889810972798526</v>
      </c>
      <c r="EX39" s="380">
        <v>7.2549999999999999</v>
      </c>
      <c r="EY39" s="380">
        <f t="shared" si="44"/>
        <v>-6.4089999999999998</v>
      </c>
      <c r="EZ39" s="573">
        <f t="shared" si="45"/>
        <v>-0.46904274004683838</v>
      </c>
      <c r="FA39" s="380">
        <v>11.523</v>
      </c>
      <c r="FB39" s="380">
        <f t="shared" si="46"/>
        <v>0.33399999999999963</v>
      </c>
      <c r="FC39" s="573">
        <f t="shared" si="47"/>
        <v>2.9850746268656685E-2</v>
      </c>
      <c r="FD39" s="380">
        <v>26.273</v>
      </c>
      <c r="FE39" s="380">
        <f t="shared" si="48"/>
        <v>-9.4250000000000007</v>
      </c>
      <c r="FF39" s="573">
        <f t="shared" si="49"/>
        <v>-0.26402039329934451</v>
      </c>
      <c r="FG39" s="380">
        <v>73.573999999999998</v>
      </c>
      <c r="FH39" s="380">
        <f t="shared" si="50"/>
        <v>-11.682000000000002</v>
      </c>
      <c r="FI39" s="573">
        <f t="shared" si="51"/>
        <v>-0.13702261424415879</v>
      </c>
      <c r="FJ39" s="443">
        <v>11.784000000000001</v>
      </c>
      <c r="FK39" s="380">
        <f t="shared" si="52"/>
        <v>0.66800000000000104</v>
      </c>
      <c r="FL39" s="573">
        <f t="shared" si="53"/>
        <v>6.0093558834113082E-2</v>
      </c>
      <c r="FM39" s="443">
        <v>14.101000000000001</v>
      </c>
      <c r="FN39" s="380">
        <f t="shared" si="93"/>
        <v>5.7310000000000016</v>
      </c>
      <c r="FO39" s="573">
        <f t="shared" si="54"/>
        <v>0.68470728793309465</v>
      </c>
      <c r="FP39" s="17">
        <v>9.8979999999999997</v>
      </c>
      <c r="FQ39" s="380">
        <f t="shared" si="240"/>
        <v>0.89599999999999902</v>
      </c>
      <c r="FR39" s="573">
        <f t="shared" si="55"/>
        <v>9.9533437013996778E-2</v>
      </c>
      <c r="FS39" s="17">
        <v>35.783000000000001</v>
      </c>
      <c r="FT39" s="380">
        <f t="shared" si="241"/>
        <v>7.2950000000000017</v>
      </c>
      <c r="FU39" s="573">
        <f t="shared" si="56"/>
        <v>0.25607273237854544</v>
      </c>
      <c r="FV39" s="17">
        <v>6.3689999999999998</v>
      </c>
      <c r="FW39" s="380">
        <f t="shared" si="242"/>
        <v>-1.713000000000001</v>
      </c>
      <c r="FX39" s="573">
        <f t="shared" si="243"/>
        <v>-0.21195248700816641</v>
      </c>
      <c r="FY39" s="17">
        <v>8.4949999999999992</v>
      </c>
      <c r="FZ39" s="380">
        <f t="shared" si="244"/>
        <v>3.5379999999999994</v>
      </c>
      <c r="GA39" s="573">
        <f t="shared" si="245"/>
        <v>0.71373814807343139</v>
      </c>
      <c r="GB39" s="17">
        <v>7.0000000000000001E-3</v>
      </c>
      <c r="GC39" s="380">
        <f t="shared" si="246"/>
        <v>-1.925</v>
      </c>
      <c r="GD39" s="573">
        <f t="shared" si="247"/>
        <v>-0.99637681159420299</v>
      </c>
      <c r="GE39" s="17">
        <v>14.870999999999999</v>
      </c>
      <c r="GF39" s="380">
        <f t="shared" si="248"/>
        <v>-0.1000000000000032</v>
      </c>
      <c r="GG39" s="573">
        <f t="shared" si="249"/>
        <v>-6.6795805223434099E-3</v>
      </c>
      <c r="GH39" s="17">
        <v>50.653999999999996</v>
      </c>
      <c r="GI39" s="380">
        <f t="shared" si="250"/>
        <v>7.1949999999999932</v>
      </c>
      <c r="GJ39" s="573">
        <f t="shared" si="251"/>
        <v>0.16555834234565897</v>
      </c>
      <c r="GK39" s="17">
        <v>3.0000000000000001E-3</v>
      </c>
      <c r="GL39" s="380">
        <f t="shared" si="252"/>
        <v>-3.0000000000000001E-3</v>
      </c>
      <c r="GM39" s="573">
        <f t="shared" si="253"/>
        <v>-0.5</v>
      </c>
      <c r="GN39" s="17">
        <v>1E-3</v>
      </c>
      <c r="GO39" s="380">
        <f t="shared" si="148"/>
        <v>0</v>
      </c>
      <c r="GP39" s="573">
        <f t="shared" si="210"/>
        <v>0</v>
      </c>
      <c r="GQ39" s="17">
        <v>1.671</v>
      </c>
      <c r="GR39" s="380">
        <f t="shared" si="150"/>
        <v>-2.1639999999999997</v>
      </c>
      <c r="GS39" s="573">
        <f t="shared" si="211"/>
        <v>-0.56427640156453707</v>
      </c>
      <c r="GT39" s="17">
        <v>1.6749999999999998</v>
      </c>
      <c r="GU39" s="380">
        <f t="shared" si="152"/>
        <v>-2.1669999999999998</v>
      </c>
      <c r="GV39" s="573">
        <f t="shared" si="212"/>
        <v>-0.56402915148360233</v>
      </c>
      <c r="GW39" s="17">
        <v>52.328999999999994</v>
      </c>
      <c r="GX39" s="380">
        <f t="shared" si="154"/>
        <v>5.0279999999999916</v>
      </c>
      <c r="GY39" s="573">
        <f t="shared" si="213"/>
        <v>0.10629796410223867</v>
      </c>
      <c r="GZ39" s="17">
        <v>5.5289999999999999</v>
      </c>
      <c r="HA39" s="380">
        <f t="shared" si="156"/>
        <v>-1.9660000000000002</v>
      </c>
      <c r="HB39" s="573">
        <f t="shared" si="214"/>
        <v>-0.26230820547031358</v>
      </c>
      <c r="HC39" s="17">
        <v>9.8030000000000008</v>
      </c>
      <c r="HD39" s="380">
        <f t="shared" si="158"/>
        <v>2.5480000000000009</v>
      </c>
      <c r="HE39" s="573">
        <f t="shared" si="215"/>
        <v>0.3512060647829085</v>
      </c>
      <c r="HF39" s="17">
        <v>13.404</v>
      </c>
      <c r="HG39" s="380">
        <f t="shared" si="160"/>
        <v>1.8810000000000002</v>
      </c>
      <c r="HH39" s="573">
        <f t="shared" si="216"/>
        <v>0.16323873991148141</v>
      </c>
      <c r="HI39" s="17">
        <v>28.736000000000001</v>
      </c>
      <c r="HJ39" s="380">
        <f t="shared" si="162"/>
        <v>2.463000000000001</v>
      </c>
      <c r="HK39" s="573">
        <f t="shared" si="217"/>
        <v>9.3746431697940891E-2</v>
      </c>
      <c r="HL39" s="17">
        <v>81.064999999999998</v>
      </c>
      <c r="HM39" s="380">
        <f t="shared" si="164"/>
        <v>7.4909999999999997</v>
      </c>
      <c r="HN39" s="573">
        <f t="shared" si="218"/>
        <v>0.10181585886318537</v>
      </c>
      <c r="HO39" s="17">
        <v>11.962</v>
      </c>
      <c r="HP39" s="380">
        <f t="shared" si="166"/>
        <v>0.17799999999999905</v>
      </c>
      <c r="HQ39" s="573">
        <f t="shared" si="219"/>
        <v>1.5105227427019606E-2</v>
      </c>
      <c r="HR39" s="17">
        <v>8.17</v>
      </c>
      <c r="HS39" s="380">
        <f t="shared" si="168"/>
        <v>-5.9310000000000009</v>
      </c>
      <c r="HT39" s="573">
        <f t="shared" si="220"/>
        <v>-0.42060846748457559</v>
      </c>
      <c r="HU39" s="17">
        <v>7.218</v>
      </c>
      <c r="HV39" s="380">
        <f t="shared" si="170"/>
        <v>-2.6799999999999997</v>
      </c>
      <c r="HW39" s="573">
        <f t="shared" si="221"/>
        <v>-0.27076177005455648</v>
      </c>
      <c r="HX39" s="17">
        <v>27.349999999999998</v>
      </c>
      <c r="HY39" s="380">
        <f t="shared" si="172"/>
        <v>-8.4330000000000034</v>
      </c>
      <c r="HZ39" s="573">
        <f t="shared" si="222"/>
        <v>-0.23567056982365936</v>
      </c>
      <c r="IA39" s="17">
        <v>7.09</v>
      </c>
      <c r="IB39" s="380">
        <f t="shared" si="174"/>
        <v>0.72100000000000009</v>
      </c>
      <c r="IC39" s="573">
        <f t="shared" si="223"/>
        <v>0.1132045847071754</v>
      </c>
      <c r="ID39" s="17">
        <v>5.8579999999999997</v>
      </c>
      <c r="IE39" s="380">
        <f t="shared" si="176"/>
        <v>-2.6369999999999996</v>
      </c>
      <c r="IF39" s="573">
        <f t="shared" si="224"/>
        <v>-0.31041789287816363</v>
      </c>
      <c r="IG39" s="17">
        <v>1.6739999999999999</v>
      </c>
      <c r="IH39" s="380">
        <f t="shared" si="178"/>
        <v>1.667</v>
      </c>
      <c r="II39" s="573">
        <f t="shared" si="225"/>
        <v>238.14285714285714</v>
      </c>
      <c r="IJ39" s="17">
        <v>14.622</v>
      </c>
      <c r="IK39" s="380">
        <f t="shared" si="180"/>
        <v>-0.24899999999999878</v>
      </c>
      <c r="IL39" s="573">
        <f t="shared" si="226"/>
        <v>-1.6743998386120555E-2</v>
      </c>
      <c r="IM39" s="17">
        <v>41.971999999999994</v>
      </c>
      <c r="IN39" s="380">
        <f t="shared" si="182"/>
        <v>-8.6820000000000022</v>
      </c>
      <c r="IO39" s="573">
        <f t="shared" si="227"/>
        <v>-0.17139811268606631</v>
      </c>
      <c r="IP39" s="17">
        <v>5.0000000000000001E-3</v>
      </c>
      <c r="IQ39" s="380">
        <f t="shared" si="184"/>
        <v>2E-3</v>
      </c>
      <c r="IR39" s="573">
        <f t="shared" si="228"/>
        <v>0.66666666666666663</v>
      </c>
      <c r="IS39" s="17">
        <v>6.0000000000000001E-3</v>
      </c>
      <c r="IT39" s="380">
        <f t="shared" si="186"/>
        <v>5.0000000000000001E-3</v>
      </c>
      <c r="IU39" s="573">
        <f t="shared" si="229"/>
        <v>5</v>
      </c>
      <c r="IV39" s="17">
        <v>1.897</v>
      </c>
      <c r="IW39" s="380">
        <f t="shared" si="188"/>
        <v>0.22599999999999998</v>
      </c>
      <c r="IX39" s="573">
        <f t="shared" si="230"/>
        <v>0.13524835427887491</v>
      </c>
      <c r="IY39" s="17">
        <v>1.9079999999999999</v>
      </c>
      <c r="IZ39" s="380">
        <f t="shared" si="190"/>
        <v>0.2330000000000001</v>
      </c>
      <c r="JA39" s="573">
        <f t="shared" si="231"/>
        <v>0.13910447761194036</v>
      </c>
      <c r="JB39" s="17">
        <v>43.879999999999995</v>
      </c>
      <c r="JC39" s="380">
        <f t="shared" si="192"/>
        <v>-8.4489999999999981</v>
      </c>
      <c r="JD39" s="573">
        <f t="shared" si="232"/>
        <v>-0.1614592291081427</v>
      </c>
      <c r="JE39" s="17">
        <v>8.1440000000000001</v>
      </c>
      <c r="JF39" s="380">
        <f t="shared" si="194"/>
        <v>2.6150000000000002</v>
      </c>
      <c r="JG39" s="573">
        <f t="shared" si="233"/>
        <v>0.47296075239645508</v>
      </c>
      <c r="JH39" s="17">
        <v>8.6999999999999993</v>
      </c>
      <c r="JI39" s="380">
        <f t="shared" si="196"/>
        <v>-1.1030000000000015</v>
      </c>
      <c r="JJ39" s="573">
        <f t="shared" si="234"/>
        <v>-0.11251657655819662</v>
      </c>
      <c r="JK39" s="17">
        <v>12.679</v>
      </c>
      <c r="JL39" s="380">
        <f t="shared" si="198"/>
        <v>-0.72499999999999964</v>
      </c>
      <c r="JM39" s="573">
        <f t="shared" si="235"/>
        <v>-5.4088331841241392E-2</v>
      </c>
      <c r="JN39" s="17">
        <v>29.522999999999996</v>
      </c>
      <c r="JO39" s="380">
        <f t="shared" si="200"/>
        <v>0.78699999999999548</v>
      </c>
      <c r="JP39" s="573">
        <f t="shared" si="236"/>
        <v>2.738724944320697E-2</v>
      </c>
      <c r="JQ39" s="17">
        <v>73.402999999999992</v>
      </c>
      <c r="JR39" s="380">
        <f t="shared" si="202"/>
        <v>-7.6620000000000061</v>
      </c>
      <c r="JS39" s="573">
        <f t="shared" si="237"/>
        <v>-9.4516745821254633E-2</v>
      </c>
    </row>
    <row r="40" spans="1:279" x14ac:dyDescent="0.25">
      <c r="A40" s="3" t="s">
        <v>64</v>
      </c>
      <c r="C40" s="444">
        <v>19.189</v>
      </c>
      <c r="D40" s="445">
        <v>16.798999999999999</v>
      </c>
      <c r="E40" s="446">
        <v>16.236000000000001</v>
      </c>
      <c r="F40" s="129">
        <v>52.224000000000004</v>
      </c>
      <c r="G40" s="444">
        <v>17.223999999999997</v>
      </c>
      <c r="H40" s="445">
        <v>13.827999999999999</v>
      </c>
      <c r="I40" s="446">
        <v>10.125999999999999</v>
      </c>
      <c r="J40" s="129">
        <v>41.177999999999997</v>
      </c>
      <c r="K40" s="445">
        <v>93.402000000000001</v>
      </c>
      <c r="L40" s="444">
        <v>9.6869999999999994</v>
      </c>
      <c r="M40" s="445">
        <v>11.827000000000002</v>
      </c>
      <c r="N40" s="446">
        <v>13.777000000000001</v>
      </c>
      <c r="O40" s="129">
        <v>35.290999999999997</v>
      </c>
      <c r="P40" s="445">
        <v>128.69299999999998</v>
      </c>
      <c r="Q40" s="444">
        <v>16.34</v>
      </c>
      <c r="R40" s="445">
        <v>16.436</v>
      </c>
      <c r="S40" s="446">
        <v>18.533000000000001</v>
      </c>
      <c r="T40" s="129">
        <v>51.308999999999997</v>
      </c>
      <c r="U40" s="445">
        <v>180.00199999999998</v>
      </c>
      <c r="V40" s="444">
        <v>18.469000000000001</v>
      </c>
      <c r="W40" s="445">
        <v>16.902000000000001</v>
      </c>
      <c r="X40" s="446">
        <v>18.266999999999999</v>
      </c>
      <c r="Y40" s="129">
        <v>53.637999999999998</v>
      </c>
      <c r="Z40" s="17">
        <v>15.798</v>
      </c>
      <c r="AA40" s="17">
        <v>13.901</v>
      </c>
      <c r="AB40" s="17">
        <v>8.83</v>
      </c>
      <c r="AC40" s="446">
        <v>38.528999999999996</v>
      </c>
      <c r="AD40" s="445">
        <v>92.167000000000002</v>
      </c>
      <c r="AE40" s="445">
        <v>8.3820000000000014</v>
      </c>
      <c r="AF40" s="445">
        <v>10.233000000000001</v>
      </c>
      <c r="AG40" s="445">
        <v>12.071999999999999</v>
      </c>
      <c r="AH40" s="445">
        <v>30.687000000000001</v>
      </c>
      <c r="AI40" s="445">
        <v>122.854</v>
      </c>
      <c r="AJ40" s="445">
        <v>14.197000000000001</v>
      </c>
      <c r="AK40" s="445">
        <v>17.863</v>
      </c>
      <c r="AL40" s="445">
        <v>20.451999999999998</v>
      </c>
      <c r="AM40" s="445">
        <v>52.512</v>
      </c>
      <c r="AN40" s="445">
        <v>175.36599999999999</v>
      </c>
      <c r="AO40" s="444">
        <v>20.251000000000001</v>
      </c>
      <c r="AP40" s="445">
        <v>18.375</v>
      </c>
      <c r="AQ40" s="446">
        <v>19.3</v>
      </c>
      <c r="AR40" s="129">
        <v>57.926000000000002</v>
      </c>
      <c r="AS40" s="17">
        <v>18.448</v>
      </c>
      <c r="AT40" s="17">
        <v>18.057000000000002</v>
      </c>
      <c r="AU40" s="17">
        <v>11.106000000000002</v>
      </c>
      <c r="AV40" s="446">
        <v>47.610999999999997</v>
      </c>
      <c r="AW40" s="445">
        <v>105.53700000000001</v>
      </c>
      <c r="AX40" s="445">
        <v>11.831999999999999</v>
      </c>
      <c r="AY40" s="445">
        <v>12.116</v>
      </c>
      <c r="AZ40" s="445">
        <v>12.389000000000001</v>
      </c>
      <c r="BA40" s="445">
        <v>36.337000000000003</v>
      </c>
      <c r="BB40" s="445">
        <v>141.87400000000002</v>
      </c>
      <c r="BC40" s="445">
        <v>15.68</v>
      </c>
      <c r="BD40" s="445">
        <v>18.358000000000001</v>
      </c>
      <c r="BE40" s="445">
        <v>19.263999999999999</v>
      </c>
      <c r="BF40" s="381">
        <v>53.301999999999992</v>
      </c>
      <c r="BG40" s="391">
        <v>0.78999999999999204</v>
      </c>
      <c r="BH40" s="404">
        <v>1.5044180377818295E-2</v>
      </c>
      <c r="BI40" s="381">
        <v>195.17600000000002</v>
      </c>
      <c r="BJ40" s="381">
        <v>19.810000000000031</v>
      </c>
      <c r="BK40" s="387">
        <v>0.11296374439743184</v>
      </c>
      <c r="BL40" s="444">
        <v>19.686</v>
      </c>
      <c r="BM40" s="445">
        <v>17.274999999999999</v>
      </c>
      <c r="BN40" s="446">
        <v>18.387</v>
      </c>
      <c r="BO40" s="129">
        <v>55.347999999999999</v>
      </c>
      <c r="BP40" s="444">
        <v>17.013999999999999</v>
      </c>
      <c r="BQ40" s="445">
        <v>16.175000000000001</v>
      </c>
      <c r="BR40" s="446">
        <v>16.516999999999999</v>
      </c>
      <c r="BS40" s="17">
        <v>5.4109999999999978</v>
      </c>
      <c r="BT40" s="462">
        <v>0.48721411849450719</v>
      </c>
      <c r="BU40" s="446">
        <v>49.706000000000003</v>
      </c>
      <c r="BV40" s="17">
        <v>2.095000000000006</v>
      </c>
      <c r="BW40" s="462">
        <v>4.4002436411753713E-2</v>
      </c>
      <c r="BX40" s="445">
        <v>105.054</v>
      </c>
      <c r="BY40" s="381">
        <v>-0.48300000000000409</v>
      </c>
      <c r="BZ40" s="387">
        <v>-4.576593990733146E-3</v>
      </c>
      <c r="CA40" s="381">
        <v>14.324999999999999</v>
      </c>
      <c r="CB40" s="381">
        <v>2.4930000000000003</v>
      </c>
      <c r="CC40" s="387">
        <v>0.21069979716024345</v>
      </c>
      <c r="CD40" s="381">
        <v>10.675999999999998</v>
      </c>
      <c r="CE40" s="381">
        <v>-1.4400000000000013</v>
      </c>
      <c r="CF40" s="387">
        <v>-0.11885110597556961</v>
      </c>
      <c r="CG40" s="381">
        <v>12.49</v>
      </c>
      <c r="CH40" s="381">
        <f t="shared" si="0"/>
        <v>0.10099999999999909</v>
      </c>
      <c r="CI40" s="573">
        <f t="shared" si="1"/>
        <v>8.1523932520783833E-3</v>
      </c>
      <c r="CJ40" s="381">
        <v>37.491</v>
      </c>
      <c r="CK40" s="381">
        <f t="shared" si="2"/>
        <v>1.1539999999999964</v>
      </c>
      <c r="CL40" s="573">
        <f t="shared" si="3"/>
        <v>3.1758262927594358E-2</v>
      </c>
      <c r="CM40" s="544">
        <v>142.54500000000002</v>
      </c>
      <c r="CN40" s="544">
        <f t="shared" si="4"/>
        <v>0.67099999999999227</v>
      </c>
      <c r="CO40" s="573">
        <f t="shared" si="5"/>
        <v>4.7295487545286107E-3</v>
      </c>
      <c r="CP40" s="544">
        <v>14.48</v>
      </c>
      <c r="CQ40" s="544">
        <f t="shared" si="91"/>
        <v>-1.1999999999999993</v>
      </c>
      <c r="CR40" s="573">
        <f t="shared" si="6"/>
        <v>-7.6530612244897919E-2</v>
      </c>
      <c r="CS40" s="544">
        <v>16.730999999999998</v>
      </c>
      <c r="CT40" s="544">
        <f t="shared" si="7"/>
        <v>-1.6270000000000024</v>
      </c>
      <c r="CU40" s="573">
        <f t="shared" si="8"/>
        <v>-8.8626212005665242E-2</v>
      </c>
      <c r="CV40" s="544">
        <v>18.95</v>
      </c>
      <c r="CW40" s="544">
        <f t="shared" si="9"/>
        <v>-0.31400000000000006</v>
      </c>
      <c r="CX40" s="573">
        <f t="shared" si="10"/>
        <v>-1.6299833887043192E-2</v>
      </c>
      <c r="CY40" s="381">
        <v>50.161000000000001</v>
      </c>
      <c r="CZ40" s="381">
        <f t="shared" si="11"/>
        <v>-3.1409999999999911</v>
      </c>
      <c r="DA40" s="573">
        <f t="shared" si="12"/>
        <v>-5.8928370417620196E-2</v>
      </c>
      <c r="DB40" s="544">
        <v>192.70600000000002</v>
      </c>
      <c r="DC40" s="544">
        <f t="shared" si="13"/>
        <v>-2.4699999999999989</v>
      </c>
      <c r="DD40" s="573">
        <f t="shared" si="14"/>
        <v>-1.2655244497274247E-2</v>
      </c>
      <c r="DE40" s="544">
        <v>20.802999999999997</v>
      </c>
      <c r="DF40" s="544">
        <f t="shared" si="92"/>
        <v>1.1169999999999973</v>
      </c>
      <c r="DG40" s="573">
        <f t="shared" si="15"/>
        <v>5.6740831047444748E-2</v>
      </c>
      <c r="DH40" s="381">
        <v>17.758000000000003</v>
      </c>
      <c r="DI40" s="381">
        <f t="shared" si="16"/>
        <v>0.48300000000000409</v>
      </c>
      <c r="DJ40" s="573">
        <f t="shared" si="17"/>
        <v>2.7959479015919199E-2</v>
      </c>
      <c r="DK40" s="544">
        <v>18.689</v>
      </c>
      <c r="DL40" s="544">
        <f t="shared" si="18"/>
        <v>0.3019999999999996</v>
      </c>
      <c r="DM40" s="573">
        <f t="shared" si="19"/>
        <v>1.6424647849023744E-2</v>
      </c>
      <c r="DN40" s="544">
        <v>57.250999999999998</v>
      </c>
      <c r="DO40" s="544">
        <f t="shared" si="20"/>
        <v>1.9029999999999987</v>
      </c>
      <c r="DP40" s="573">
        <f t="shared" si="21"/>
        <v>3.4382452843824504E-2</v>
      </c>
      <c r="DQ40" s="381">
        <v>18.213999999999999</v>
      </c>
      <c r="DR40" s="381">
        <f t="shared" si="22"/>
        <v>1.1999999999999993</v>
      </c>
      <c r="DS40" s="573">
        <f t="shared" si="23"/>
        <v>7.0530151639825983E-2</v>
      </c>
      <c r="DT40" s="544">
        <v>17.289000000000001</v>
      </c>
      <c r="DU40" s="544">
        <f t="shared" si="24"/>
        <v>1.1140000000000008</v>
      </c>
      <c r="DV40" s="573">
        <f t="shared" si="25"/>
        <v>6.8871715610510087E-2</v>
      </c>
      <c r="DW40" s="544">
        <v>10.666</v>
      </c>
      <c r="DX40" s="544">
        <f t="shared" si="26"/>
        <v>-5.8509999999999991</v>
      </c>
      <c r="DY40" s="573">
        <f t="shared" si="27"/>
        <v>-0.35424108494278617</v>
      </c>
      <c r="DZ40" s="381">
        <v>46.169000000000004</v>
      </c>
      <c r="EA40" s="381">
        <f t="shared" si="28"/>
        <v>-3.536999999999999</v>
      </c>
      <c r="EB40" s="573">
        <f t="shared" si="29"/>
        <v>-7.1158411459381135E-2</v>
      </c>
      <c r="EC40" s="381">
        <v>103.42</v>
      </c>
      <c r="ED40" s="381">
        <f t="shared" si="30"/>
        <v>-1.6340000000000003</v>
      </c>
      <c r="EE40" s="573">
        <f t="shared" si="31"/>
        <v>-1.5553905610447963E-2</v>
      </c>
      <c r="EF40" s="381">
        <v>10.033999999999999</v>
      </c>
      <c r="EG40" s="381">
        <f t="shared" si="32"/>
        <v>-4.2910000000000004</v>
      </c>
      <c r="EH40" s="573">
        <f t="shared" si="33"/>
        <v>-0.29954624781849915</v>
      </c>
      <c r="EI40" s="381">
        <v>11.931000000000001</v>
      </c>
      <c r="EJ40" s="381">
        <f t="shared" si="34"/>
        <v>1.2550000000000026</v>
      </c>
      <c r="EK40" s="573">
        <f t="shared" si="35"/>
        <v>0.11755339078306508</v>
      </c>
      <c r="EL40" s="381">
        <v>12.632</v>
      </c>
      <c r="EM40" s="381">
        <f t="shared" si="36"/>
        <v>0.14199999999999946</v>
      </c>
      <c r="EN40" s="573">
        <f t="shared" si="37"/>
        <v>1.1369095276220934E-2</v>
      </c>
      <c r="EO40" s="381">
        <v>34.597000000000001</v>
      </c>
      <c r="EP40" s="381">
        <f t="shared" si="38"/>
        <v>-2.8939999999999984</v>
      </c>
      <c r="EQ40" s="573">
        <f t="shared" si="39"/>
        <v>-7.7191859379584393E-2</v>
      </c>
      <c r="ER40" s="381">
        <v>138.017</v>
      </c>
      <c r="ES40" s="381">
        <f t="shared" si="40"/>
        <v>-4.52800000000002</v>
      </c>
      <c r="ET40" s="573">
        <f t="shared" si="41"/>
        <v>-3.1765407415202354E-2</v>
      </c>
      <c r="EU40" s="381">
        <v>14.916</v>
      </c>
      <c r="EV40" s="381">
        <f t="shared" si="42"/>
        <v>0.43599999999999994</v>
      </c>
      <c r="EW40" s="573">
        <f t="shared" si="43"/>
        <v>3.0110497237569055E-2</v>
      </c>
      <c r="EX40" s="381">
        <v>17.384</v>
      </c>
      <c r="EY40" s="381">
        <f t="shared" si="44"/>
        <v>0.65300000000000225</v>
      </c>
      <c r="EZ40" s="573">
        <f t="shared" si="45"/>
        <v>3.9029346721654555E-2</v>
      </c>
      <c r="FA40" s="381">
        <v>18.981999999999999</v>
      </c>
      <c r="FB40" s="381">
        <f t="shared" si="46"/>
        <v>3.2000000000000028E-2</v>
      </c>
      <c r="FC40" s="573">
        <f t="shared" si="47"/>
        <v>1.6886543535620069E-3</v>
      </c>
      <c r="FD40" s="381">
        <v>51.281999999999996</v>
      </c>
      <c r="FE40" s="381">
        <f t="shared" si="48"/>
        <v>1.1209999999999951</v>
      </c>
      <c r="FF40" s="573">
        <f t="shared" si="49"/>
        <v>2.2348039313410718E-2</v>
      </c>
      <c r="FG40" s="381">
        <v>189.29899999999998</v>
      </c>
      <c r="FH40" s="381">
        <f t="shared" si="50"/>
        <v>-3.4070000000000391</v>
      </c>
      <c r="FI40" s="573">
        <f t="shared" si="51"/>
        <v>-1.7679781636275149E-2</v>
      </c>
      <c r="FJ40" s="17">
        <v>18.134999999999998</v>
      </c>
      <c r="FK40" s="381">
        <f t="shared" si="52"/>
        <v>-2.6679999999999993</v>
      </c>
      <c r="FL40" s="573">
        <f t="shared" si="53"/>
        <v>-0.12825073306734602</v>
      </c>
      <c r="FM40" s="17">
        <v>17.335000000000001</v>
      </c>
      <c r="FN40" s="381">
        <f t="shared" si="93"/>
        <v>-0.42300000000000182</v>
      </c>
      <c r="FO40" s="573">
        <f t="shared" si="54"/>
        <v>-2.3820250028156423E-2</v>
      </c>
      <c r="FP40" s="443">
        <v>18.55</v>
      </c>
      <c r="FQ40" s="380">
        <f t="shared" si="240"/>
        <v>-0.13899999999999935</v>
      </c>
      <c r="FR40" s="573">
        <f t="shared" si="55"/>
        <v>-7.4375300979185269E-3</v>
      </c>
      <c r="FS40" s="443">
        <v>54.02</v>
      </c>
      <c r="FT40" s="380">
        <f t="shared" si="241"/>
        <v>-3.2309999999999945</v>
      </c>
      <c r="FU40" s="573">
        <f t="shared" si="56"/>
        <v>-5.6435695446367659E-2</v>
      </c>
      <c r="FV40" s="443">
        <v>16.789000000000001</v>
      </c>
      <c r="FW40" s="380">
        <f t="shared" si="242"/>
        <v>-1.4249999999999972</v>
      </c>
      <c r="FX40" s="573">
        <f t="shared" si="243"/>
        <v>-7.8236521357197608E-2</v>
      </c>
      <c r="FY40" s="443">
        <v>13.129999999999999</v>
      </c>
      <c r="FZ40" s="380">
        <f t="shared" si="244"/>
        <v>-4.1590000000000025</v>
      </c>
      <c r="GA40" s="573">
        <f t="shared" si="245"/>
        <v>-0.24055757996413918</v>
      </c>
      <c r="GB40" s="443">
        <v>10.095000000000001</v>
      </c>
      <c r="GC40" s="380">
        <f t="shared" si="246"/>
        <v>-0.57099999999999973</v>
      </c>
      <c r="GD40" s="573">
        <f t="shared" si="247"/>
        <v>-5.3534595912244486E-2</v>
      </c>
      <c r="GE40" s="443">
        <v>40.013999999999996</v>
      </c>
      <c r="GF40" s="380">
        <f t="shared" si="248"/>
        <v>-6.1550000000000082</v>
      </c>
      <c r="GG40" s="573">
        <f t="shared" si="249"/>
        <v>-0.13331456171890246</v>
      </c>
      <c r="GH40" s="443">
        <v>94.033999999999992</v>
      </c>
      <c r="GI40" s="380">
        <f t="shared" si="250"/>
        <v>-9.3860000000000099</v>
      </c>
      <c r="GJ40" s="573">
        <f t="shared" si="251"/>
        <v>-9.0756140011603259E-2</v>
      </c>
      <c r="GK40" s="443">
        <v>10.292</v>
      </c>
      <c r="GL40" s="380">
        <f t="shared" si="252"/>
        <v>0.2580000000000009</v>
      </c>
      <c r="GM40" s="573">
        <f t="shared" si="253"/>
        <v>2.5712577237392956E-2</v>
      </c>
      <c r="GN40" s="443">
        <v>11.429</v>
      </c>
      <c r="GO40" s="380">
        <f t="shared" si="148"/>
        <v>-0.50200000000000067</v>
      </c>
      <c r="GP40" s="573">
        <f t="shared" si="210"/>
        <v>-4.2075266113485929E-2</v>
      </c>
      <c r="GQ40" s="443">
        <v>13.364000000000001</v>
      </c>
      <c r="GR40" s="380">
        <f t="shared" si="150"/>
        <v>0.73200000000000109</v>
      </c>
      <c r="GS40" s="573">
        <f t="shared" si="211"/>
        <v>5.7948068397720161E-2</v>
      </c>
      <c r="GT40" s="443">
        <v>35.085000000000001</v>
      </c>
      <c r="GU40" s="380">
        <f t="shared" si="152"/>
        <v>0.48799999999999955</v>
      </c>
      <c r="GV40" s="573">
        <f t="shared" si="212"/>
        <v>1.4105269242997934E-2</v>
      </c>
      <c r="GW40" s="443">
        <v>129.119</v>
      </c>
      <c r="GX40" s="380">
        <f t="shared" si="154"/>
        <v>-8.8979999999999961</v>
      </c>
      <c r="GY40" s="573">
        <f t="shared" si="213"/>
        <v>-6.4470318873761895E-2</v>
      </c>
      <c r="GZ40" s="443">
        <v>14.763</v>
      </c>
      <c r="HA40" s="380">
        <f t="shared" si="156"/>
        <v>-0.15300000000000047</v>
      </c>
      <c r="HB40" s="573">
        <f t="shared" si="214"/>
        <v>-1.0257441673370908E-2</v>
      </c>
      <c r="HC40" s="443">
        <v>14.862000000000002</v>
      </c>
      <c r="HD40" s="380">
        <f t="shared" si="158"/>
        <v>-2.5219999999999985</v>
      </c>
      <c r="HE40" s="573">
        <f t="shared" si="215"/>
        <v>-0.14507593189139428</v>
      </c>
      <c r="HF40" s="443">
        <v>16.471999999999998</v>
      </c>
      <c r="HG40" s="380">
        <f t="shared" si="160"/>
        <v>-2.5100000000000016</v>
      </c>
      <c r="HH40" s="573">
        <f t="shared" si="216"/>
        <v>-0.13223053419028563</v>
      </c>
      <c r="HI40" s="443">
        <v>46.096999999999994</v>
      </c>
      <c r="HJ40" s="380">
        <f t="shared" si="162"/>
        <v>-5.1850000000000023</v>
      </c>
      <c r="HK40" s="573">
        <f t="shared" si="217"/>
        <v>-0.10110760110760116</v>
      </c>
      <c r="HL40" s="443">
        <v>175.21600000000001</v>
      </c>
      <c r="HM40" s="380">
        <f t="shared" si="164"/>
        <v>-14.08299999999997</v>
      </c>
      <c r="HN40" s="573">
        <f t="shared" si="218"/>
        <v>-7.4395532992778471E-2</v>
      </c>
      <c r="HO40" s="443">
        <v>15.975999999999999</v>
      </c>
      <c r="HP40" s="380">
        <f t="shared" si="166"/>
        <v>-2.1589999999999989</v>
      </c>
      <c r="HQ40" s="573">
        <f t="shared" si="219"/>
        <v>-0.11905155776123513</v>
      </c>
      <c r="HR40" s="443">
        <v>18.381</v>
      </c>
      <c r="HS40" s="380">
        <f t="shared" si="168"/>
        <v>1.0459999999999994</v>
      </c>
      <c r="HT40" s="573">
        <f t="shared" si="220"/>
        <v>6.0340351889241382E-2</v>
      </c>
      <c r="HU40" s="443">
        <v>17.691000000000003</v>
      </c>
      <c r="HV40" s="380">
        <f t="shared" si="170"/>
        <v>-0.85899999999999821</v>
      </c>
      <c r="HW40" s="573">
        <f t="shared" si="221"/>
        <v>-4.6307277628032245E-2</v>
      </c>
      <c r="HX40" s="443">
        <v>52.048000000000002</v>
      </c>
      <c r="HY40" s="380">
        <f t="shared" si="172"/>
        <v>-1.9720000000000013</v>
      </c>
      <c r="HZ40" s="573">
        <f t="shared" si="222"/>
        <v>-3.6504998148833789E-2</v>
      </c>
      <c r="IA40" s="443">
        <v>15.548000000000002</v>
      </c>
      <c r="IB40" s="380">
        <f t="shared" si="174"/>
        <v>-1.2409999999999997</v>
      </c>
      <c r="IC40" s="573">
        <f t="shared" si="223"/>
        <v>-7.3917445946750829E-2</v>
      </c>
      <c r="ID40" s="443">
        <v>15.558</v>
      </c>
      <c r="IE40" s="380">
        <f t="shared" si="176"/>
        <v>2.4280000000000008</v>
      </c>
      <c r="IF40" s="573">
        <f t="shared" si="224"/>
        <v>0.18492003046458499</v>
      </c>
      <c r="IG40" s="443">
        <v>11.131</v>
      </c>
      <c r="IH40" s="380">
        <f t="shared" si="178"/>
        <v>1.0359999999999996</v>
      </c>
      <c r="II40" s="573">
        <f t="shared" si="225"/>
        <v>0.1026250619118375</v>
      </c>
      <c r="IJ40" s="443">
        <v>42.237000000000002</v>
      </c>
      <c r="IK40" s="380">
        <f t="shared" si="180"/>
        <v>2.2230000000000061</v>
      </c>
      <c r="IL40" s="573">
        <f t="shared" si="226"/>
        <v>5.5555555555555712E-2</v>
      </c>
      <c r="IM40" s="443">
        <v>94.284999999999997</v>
      </c>
      <c r="IN40" s="380">
        <f t="shared" si="182"/>
        <v>0.25100000000000477</v>
      </c>
      <c r="IO40" s="573">
        <f t="shared" si="227"/>
        <v>2.6692472935321778E-3</v>
      </c>
      <c r="IP40" s="443">
        <v>11.901</v>
      </c>
      <c r="IQ40" s="380">
        <f t="shared" si="184"/>
        <v>1.609</v>
      </c>
      <c r="IR40" s="573">
        <f t="shared" si="228"/>
        <v>0.15633501748931208</v>
      </c>
      <c r="IS40" s="443">
        <v>12.021000000000001</v>
      </c>
      <c r="IT40" s="380">
        <f t="shared" si="186"/>
        <v>0.59200000000000053</v>
      </c>
      <c r="IU40" s="573">
        <f t="shared" si="229"/>
        <v>5.1798057572841061E-2</v>
      </c>
      <c r="IV40" s="443">
        <v>12.324</v>
      </c>
      <c r="IW40" s="380">
        <f t="shared" si="188"/>
        <v>-1.0400000000000009</v>
      </c>
      <c r="IX40" s="573">
        <f t="shared" si="230"/>
        <v>-7.7821011673151821E-2</v>
      </c>
      <c r="IY40" s="443">
        <v>36.246000000000002</v>
      </c>
      <c r="IZ40" s="380">
        <f t="shared" si="190"/>
        <v>1.1610000000000014</v>
      </c>
      <c r="JA40" s="573">
        <f t="shared" si="231"/>
        <v>3.3091064557503241E-2</v>
      </c>
      <c r="JB40" s="443">
        <v>130.53100000000001</v>
      </c>
      <c r="JC40" s="380">
        <f t="shared" si="192"/>
        <v>1.4120000000000061</v>
      </c>
      <c r="JD40" s="573">
        <f t="shared" si="232"/>
        <v>1.0935648510289006E-2</v>
      </c>
      <c r="JE40" s="443">
        <v>14.805</v>
      </c>
      <c r="JF40" s="380">
        <f t="shared" si="194"/>
        <v>4.1999999999999815E-2</v>
      </c>
      <c r="JG40" s="573">
        <f t="shared" si="233"/>
        <v>2.8449502133712536E-3</v>
      </c>
      <c r="JH40" s="443">
        <v>14.291</v>
      </c>
      <c r="JI40" s="380">
        <f t="shared" si="196"/>
        <v>-0.57100000000000151</v>
      </c>
      <c r="JJ40" s="573">
        <f t="shared" si="234"/>
        <v>-3.8420131879962419E-2</v>
      </c>
      <c r="JK40" s="443">
        <v>19.309999999999999</v>
      </c>
      <c r="JL40" s="380">
        <f t="shared" si="198"/>
        <v>2.838000000000001</v>
      </c>
      <c r="JM40" s="573">
        <f t="shared" si="235"/>
        <v>0.172292374939291</v>
      </c>
      <c r="JN40" s="443">
        <v>48.405999999999999</v>
      </c>
      <c r="JO40" s="380">
        <f t="shared" si="200"/>
        <v>2.3090000000000046</v>
      </c>
      <c r="JP40" s="573">
        <f t="shared" si="236"/>
        <v>5.0090027550599929E-2</v>
      </c>
      <c r="JQ40" s="443">
        <v>178.93700000000001</v>
      </c>
      <c r="JR40" s="380">
        <f t="shared" si="202"/>
        <v>3.7210000000000036</v>
      </c>
      <c r="JS40" s="573">
        <f t="shared" si="237"/>
        <v>2.1236645055246115E-2</v>
      </c>
    </row>
    <row r="41" spans="1:279" x14ac:dyDescent="0.25">
      <c r="A41" s="10" t="s">
        <v>210</v>
      </c>
      <c r="B41" s="232">
        <v>187.078</v>
      </c>
      <c r="C41" s="447">
        <v>19.189</v>
      </c>
      <c r="D41" s="448">
        <v>16.798999999999999</v>
      </c>
      <c r="E41" s="449">
        <v>16.236000000000001</v>
      </c>
      <c r="F41" s="200">
        <v>52.224000000000004</v>
      </c>
      <c r="G41" s="447">
        <v>17.223999999999997</v>
      </c>
      <c r="H41" s="448">
        <v>13.827999999999999</v>
      </c>
      <c r="I41" s="449">
        <v>10.125999999999999</v>
      </c>
      <c r="J41" s="200">
        <v>41.177999999999997</v>
      </c>
      <c r="K41" s="449">
        <v>93.402000000000001</v>
      </c>
      <c r="L41" s="447">
        <v>9.6869999999999994</v>
      </c>
      <c r="M41" s="448">
        <v>11.827000000000002</v>
      </c>
      <c r="N41" s="449">
        <v>13.777000000000001</v>
      </c>
      <c r="O41" s="200">
        <v>35.290999999999997</v>
      </c>
      <c r="P41" s="449">
        <v>128.69299999999998</v>
      </c>
      <c r="Q41" s="447">
        <v>16.34</v>
      </c>
      <c r="R41" s="448">
        <v>16.436</v>
      </c>
      <c r="S41" s="449">
        <v>18.533000000000001</v>
      </c>
      <c r="T41" s="200">
        <v>51.308999999999997</v>
      </c>
      <c r="U41" s="448">
        <v>180.00199999999998</v>
      </c>
      <c r="V41" s="447">
        <v>18.469000000000001</v>
      </c>
      <c r="W41" s="448">
        <v>16.902000000000001</v>
      </c>
      <c r="X41" s="449">
        <v>18.266999999999999</v>
      </c>
      <c r="Y41" s="200">
        <v>53.637999999999998</v>
      </c>
      <c r="Z41" s="443">
        <v>15.798</v>
      </c>
      <c r="AA41" s="443">
        <v>13.901</v>
      </c>
      <c r="AB41" s="443">
        <v>8.83</v>
      </c>
      <c r="AC41" s="449">
        <v>38.528999999999996</v>
      </c>
      <c r="AD41" s="449">
        <v>92.167000000000002</v>
      </c>
      <c r="AE41" s="449">
        <v>8.3820000000000014</v>
      </c>
      <c r="AF41" s="449">
        <v>10.233000000000001</v>
      </c>
      <c r="AG41" s="449">
        <v>12.071999999999999</v>
      </c>
      <c r="AH41" s="449">
        <v>30.687000000000001</v>
      </c>
      <c r="AI41" s="449">
        <v>122.854</v>
      </c>
      <c r="AJ41" s="449">
        <v>14.197000000000001</v>
      </c>
      <c r="AK41" s="449">
        <v>17.863</v>
      </c>
      <c r="AL41" s="449">
        <v>20.451999999999998</v>
      </c>
      <c r="AM41" s="449">
        <v>52.512</v>
      </c>
      <c r="AN41" s="448">
        <v>175.36599999999999</v>
      </c>
      <c r="AO41" s="447">
        <v>20.251000000000001</v>
      </c>
      <c r="AP41" s="448">
        <v>18.375</v>
      </c>
      <c r="AQ41" s="449">
        <v>19.3</v>
      </c>
      <c r="AR41" s="200">
        <v>57.926000000000002</v>
      </c>
      <c r="AS41" s="443">
        <v>18.448</v>
      </c>
      <c r="AT41" s="443">
        <v>18.057000000000002</v>
      </c>
      <c r="AU41" s="443">
        <v>11.106000000000002</v>
      </c>
      <c r="AV41" s="449">
        <v>47.610999999999997</v>
      </c>
      <c r="AW41" s="449">
        <v>105.53700000000001</v>
      </c>
      <c r="AX41" s="449">
        <v>11.831999999999999</v>
      </c>
      <c r="AY41" s="449">
        <v>12.116</v>
      </c>
      <c r="AZ41" s="449">
        <v>12.389000000000001</v>
      </c>
      <c r="BA41" s="449">
        <v>36.337000000000003</v>
      </c>
      <c r="BB41" s="449">
        <v>141.87400000000002</v>
      </c>
      <c r="BC41" s="449">
        <v>15.68</v>
      </c>
      <c r="BD41" s="449">
        <v>18.358000000000001</v>
      </c>
      <c r="BE41" s="449">
        <v>19.263999999999999</v>
      </c>
      <c r="BF41" s="380">
        <v>53.301999999999992</v>
      </c>
      <c r="BG41" s="393">
        <v>0.78999999999999204</v>
      </c>
      <c r="BH41" s="405">
        <v>1.5044180377818295E-2</v>
      </c>
      <c r="BI41" s="380">
        <v>195.17600000000002</v>
      </c>
      <c r="BJ41" s="380">
        <v>19.810000000000031</v>
      </c>
      <c r="BK41" s="333">
        <v>0.11296374439743184</v>
      </c>
      <c r="BL41" s="447">
        <v>19.686</v>
      </c>
      <c r="BM41" s="448">
        <v>17.274999999999999</v>
      </c>
      <c r="BN41" s="449">
        <v>18.387</v>
      </c>
      <c r="BO41" s="200">
        <v>55.347999999999999</v>
      </c>
      <c r="BP41" s="447">
        <v>17.013999999999999</v>
      </c>
      <c r="BQ41" s="448">
        <v>16.175000000000001</v>
      </c>
      <c r="BR41" s="449">
        <v>16.516999999999999</v>
      </c>
      <c r="BS41" s="443">
        <v>5.4109999999999978</v>
      </c>
      <c r="BT41" s="461">
        <v>0.48721411849450719</v>
      </c>
      <c r="BU41" s="449">
        <v>49.706000000000003</v>
      </c>
      <c r="BV41" s="443">
        <v>2.095000000000006</v>
      </c>
      <c r="BW41" s="461">
        <v>4.4002436411753713E-2</v>
      </c>
      <c r="BX41" s="449">
        <v>105.054</v>
      </c>
      <c r="BY41" s="380">
        <v>-0.48300000000000409</v>
      </c>
      <c r="BZ41" s="333">
        <v>-4.576593990733146E-3</v>
      </c>
      <c r="CA41" s="380">
        <v>14.324999999999999</v>
      </c>
      <c r="CB41" s="380">
        <v>2.4930000000000003</v>
      </c>
      <c r="CC41" s="333">
        <v>0.21069979716024345</v>
      </c>
      <c r="CD41" s="380">
        <v>10.675999999999998</v>
      </c>
      <c r="CE41" s="380">
        <v>-1.4400000000000013</v>
      </c>
      <c r="CF41" s="333">
        <v>-0.11885110597556961</v>
      </c>
      <c r="CG41" s="380">
        <v>12.49</v>
      </c>
      <c r="CH41" s="380">
        <f t="shared" si="0"/>
        <v>0.10099999999999909</v>
      </c>
      <c r="CI41" s="573">
        <f t="shared" si="1"/>
        <v>8.1523932520783833E-3</v>
      </c>
      <c r="CJ41" s="380">
        <v>37.491</v>
      </c>
      <c r="CK41" s="380">
        <f t="shared" si="2"/>
        <v>1.1539999999999964</v>
      </c>
      <c r="CL41" s="573">
        <f t="shared" si="3"/>
        <v>3.1758262927594358E-2</v>
      </c>
      <c r="CM41" s="566">
        <v>142.54500000000002</v>
      </c>
      <c r="CN41" s="566">
        <f t="shared" si="4"/>
        <v>0.67099999999999227</v>
      </c>
      <c r="CO41" s="573">
        <f t="shared" si="5"/>
        <v>4.7295487545286107E-3</v>
      </c>
      <c r="CP41" s="566">
        <v>14.48</v>
      </c>
      <c r="CQ41" s="566">
        <f t="shared" si="91"/>
        <v>-1.1999999999999993</v>
      </c>
      <c r="CR41" s="573">
        <f t="shared" si="6"/>
        <v>-7.6530612244897919E-2</v>
      </c>
      <c r="CS41" s="566">
        <v>16.730999999999998</v>
      </c>
      <c r="CT41" s="566">
        <f t="shared" si="7"/>
        <v>-1.6270000000000024</v>
      </c>
      <c r="CU41" s="573">
        <f t="shared" si="8"/>
        <v>-8.8626212005665242E-2</v>
      </c>
      <c r="CV41" s="566">
        <v>18.95</v>
      </c>
      <c r="CW41" s="566">
        <f t="shared" si="9"/>
        <v>-0.31400000000000006</v>
      </c>
      <c r="CX41" s="573">
        <f t="shared" si="10"/>
        <v>-1.6299833887043192E-2</v>
      </c>
      <c r="CY41" s="380">
        <v>50.161000000000001</v>
      </c>
      <c r="CZ41" s="380">
        <f t="shared" si="11"/>
        <v>-3.1409999999999911</v>
      </c>
      <c r="DA41" s="573">
        <f t="shared" si="12"/>
        <v>-5.8928370417620196E-2</v>
      </c>
      <c r="DB41" s="566">
        <v>192.70600000000002</v>
      </c>
      <c r="DC41" s="566">
        <f t="shared" si="13"/>
        <v>-2.4699999999999989</v>
      </c>
      <c r="DD41" s="573">
        <f t="shared" si="14"/>
        <v>-1.2655244497274247E-2</v>
      </c>
      <c r="DE41" s="566">
        <v>20.802999999999997</v>
      </c>
      <c r="DF41" s="566">
        <f t="shared" si="92"/>
        <v>1.1169999999999973</v>
      </c>
      <c r="DG41" s="573">
        <f t="shared" si="15"/>
        <v>5.6740831047444748E-2</v>
      </c>
      <c r="DH41" s="380">
        <v>17.758000000000003</v>
      </c>
      <c r="DI41" s="380">
        <f t="shared" si="16"/>
        <v>0.48300000000000409</v>
      </c>
      <c r="DJ41" s="573">
        <f t="shared" si="17"/>
        <v>2.7959479015919199E-2</v>
      </c>
      <c r="DK41" s="566">
        <v>18.689</v>
      </c>
      <c r="DL41" s="566">
        <f t="shared" si="18"/>
        <v>0.3019999999999996</v>
      </c>
      <c r="DM41" s="573">
        <f t="shared" si="19"/>
        <v>1.6424647849023744E-2</v>
      </c>
      <c r="DN41" s="566">
        <v>57.250999999999998</v>
      </c>
      <c r="DO41" s="566">
        <f t="shared" si="20"/>
        <v>1.9029999999999987</v>
      </c>
      <c r="DP41" s="573">
        <f t="shared" si="21"/>
        <v>3.4382452843824504E-2</v>
      </c>
      <c r="DQ41" s="380">
        <v>18.213999999999999</v>
      </c>
      <c r="DR41" s="380">
        <f t="shared" si="22"/>
        <v>1.1999999999999993</v>
      </c>
      <c r="DS41" s="573">
        <f t="shared" si="23"/>
        <v>7.0530151639825983E-2</v>
      </c>
      <c r="DT41" s="566">
        <v>17.289000000000001</v>
      </c>
      <c r="DU41" s="566">
        <f t="shared" si="24"/>
        <v>1.1140000000000008</v>
      </c>
      <c r="DV41" s="573">
        <f t="shared" si="25"/>
        <v>6.8871715610510087E-2</v>
      </c>
      <c r="DW41" s="566">
        <v>10.666</v>
      </c>
      <c r="DX41" s="566">
        <f t="shared" si="26"/>
        <v>-5.8509999999999991</v>
      </c>
      <c r="DY41" s="573">
        <f t="shared" si="27"/>
        <v>-0.35424108494278617</v>
      </c>
      <c r="DZ41" s="380">
        <v>46.169000000000004</v>
      </c>
      <c r="EA41" s="380">
        <f t="shared" si="28"/>
        <v>-3.536999999999999</v>
      </c>
      <c r="EB41" s="573">
        <f t="shared" si="29"/>
        <v>-7.1158411459381135E-2</v>
      </c>
      <c r="EC41" s="380">
        <v>103.42</v>
      </c>
      <c r="ED41" s="380">
        <f t="shared" si="30"/>
        <v>-1.6340000000000003</v>
      </c>
      <c r="EE41" s="573">
        <f t="shared" si="31"/>
        <v>-1.5553905610447963E-2</v>
      </c>
      <c r="EF41" s="380">
        <v>10.033999999999999</v>
      </c>
      <c r="EG41" s="380">
        <f t="shared" si="32"/>
        <v>-4.2910000000000004</v>
      </c>
      <c r="EH41" s="573">
        <f t="shared" si="33"/>
        <v>-0.29954624781849915</v>
      </c>
      <c r="EI41" s="380">
        <v>11.931000000000001</v>
      </c>
      <c r="EJ41" s="380">
        <f t="shared" si="34"/>
        <v>1.2550000000000026</v>
      </c>
      <c r="EK41" s="573">
        <f t="shared" si="35"/>
        <v>0.11755339078306508</v>
      </c>
      <c r="EL41" s="380">
        <v>12.632</v>
      </c>
      <c r="EM41" s="380">
        <f t="shared" si="36"/>
        <v>0.14199999999999946</v>
      </c>
      <c r="EN41" s="573">
        <f t="shared" si="37"/>
        <v>1.1369095276220934E-2</v>
      </c>
      <c r="EO41" s="380">
        <v>34.597000000000001</v>
      </c>
      <c r="EP41" s="380">
        <f t="shared" si="38"/>
        <v>-2.8939999999999984</v>
      </c>
      <c r="EQ41" s="573">
        <f t="shared" si="39"/>
        <v>-7.7191859379584393E-2</v>
      </c>
      <c r="ER41" s="380">
        <v>138.017</v>
      </c>
      <c r="ES41" s="380">
        <f t="shared" si="40"/>
        <v>-4.52800000000002</v>
      </c>
      <c r="ET41" s="573">
        <f t="shared" si="41"/>
        <v>-3.1765407415202354E-2</v>
      </c>
      <c r="EU41" s="380">
        <v>14.916</v>
      </c>
      <c r="EV41" s="380">
        <f t="shared" si="42"/>
        <v>0.43599999999999994</v>
      </c>
      <c r="EW41" s="573">
        <f t="shared" si="43"/>
        <v>3.0110497237569055E-2</v>
      </c>
      <c r="EX41" s="380">
        <v>17.384</v>
      </c>
      <c r="EY41" s="380">
        <f t="shared" si="44"/>
        <v>0.65300000000000225</v>
      </c>
      <c r="EZ41" s="573">
        <f t="shared" si="45"/>
        <v>3.9029346721654555E-2</v>
      </c>
      <c r="FA41" s="380">
        <v>18.981999999999999</v>
      </c>
      <c r="FB41" s="380">
        <f t="shared" si="46"/>
        <v>3.2000000000000028E-2</v>
      </c>
      <c r="FC41" s="573">
        <f t="shared" si="47"/>
        <v>1.6886543535620069E-3</v>
      </c>
      <c r="FD41" s="380">
        <v>51.281999999999996</v>
      </c>
      <c r="FE41" s="380">
        <f t="shared" si="48"/>
        <v>1.1209999999999951</v>
      </c>
      <c r="FF41" s="573">
        <f t="shared" si="49"/>
        <v>2.2348039313410718E-2</v>
      </c>
      <c r="FG41" s="380">
        <v>189.29899999999998</v>
      </c>
      <c r="FH41" s="380">
        <f t="shared" si="50"/>
        <v>-3.4070000000000391</v>
      </c>
      <c r="FI41" s="573">
        <f t="shared" si="51"/>
        <v>-1.7679781636275149E-2</v>
      </c>
      <c r="FJ41" s="443">
        <v>18.134999999999998</v>
      </c>
      <c r="FK41" s="380">
        <f t="shared" si="52"/>
        <v>-2.6679999999999993</v>
      </c>
      <c r="FL41" s="573">
        <f t="shared" si="53"/>
        <v>-0.12825073306734602</v>
      </c>
      <c r="FM41" s="443">
        <v>17.335000000000001</v>
      </c>
      <c r="FN41" s="380">
        <f t="shared" si="93"/>
        <v>-0.42300000000000182</v>
      </c>
      <c r="FO41" s="573">
        <f t="shared" si="54"/>
        <v>-2.3820250028156423E-2</v>
      </c>
      <c r="FP41" s="443">
        <v>18.55</v>
      </c>
      <c r="FQ41" s="380">
        <f t="shared" si="240"/>
        <v>-0.13899999999999935</v>
      </c>
      <c r="FR41" s="573">
        <f t="shared" si="55"/>
        <v>-7.4375300979185269E-3</v>
      </c>
      <c r="FS41" s="443">
        <v>54.02</v>
      </c>
      <c r="FT41" s="380">
        <f t="shared" si="241"/>
        <v>-3.2309999999999945</v>
      </c>
      <c r="FU41" s="573">
        <f t="shared" si="56"/>
        <v>-5.6435695446367659E-2</v>
      </c>
      <c r="FV41" s="443">
        <v>16.789000000000001</v>
      </c>
      <c r="FW41" s="380">
        <f t="shared" si="242"/>
        <v>-1.4249999999999972</v>
      </c>
      <c r="FX41" s="573">
        <f t="shared" si="243"/>
        <v>-7.8236521357197608E-2</v>
      </c>
      <c r="FY41" s="443">
        <v>13.129999999999999</v>
      </c>
      <c r="FZ41" s="380">
        <f t="shared" si="244"/>
        <v>-4.1590000000000025</v>
      </c>
      <c r="GA41" s="573">
        <f t="shared" si="245"/>
        <v>-0.24055757996413918</v>
      </c>
      <c r="GB41" s="443">
        <v>10.095000000000001</v>
      </c>
      <c r="GC41" s="380">
        <f t="shared" si="246"/>
        <v>-0.57099999999999973</v>
      </c>
      <c r="GD41" s="573">
        <f t="shared" si="247"/>
        <v>-5.3534595912244486E-2</v>
      </c>
      <c r="GE41" s="443">
        <v>40.013999999999996</v>
      </c>
      <c r="GF41" s="380">
        <f t="shared" si="248"/>
        <v>-6.1550000000000082</v>
      </c>
      <c r="GG41" s="573">
        <f t="shared" si="249"/>
        <v>-0.13331456171890246</v>
      </c>
      <c r="GH41" s="443">
        <v>94.033999999999992</v>
      </c>
      <c r="GI41" s="380">
        <f t="shared" si="250"/>
        <v>-9.3860000000000099</v>
      </c>
      <c r="GJ41" s="573">
        <f t="shared" si="251"/>
        <v>-9.0756140011603259E-2</v>
      </c>
      <c r="GK41" s="443">
        <v>10.292</v>
      </c>
      <c r="GL41" s="380">
        <f t="shared" si="252"/>
        <v>0.2580000000000009</v>
      </c>
      <c r="GM41" s="573">
        <f t="shared" si="253"/>
        <v>2.5712577237392956E-2</v>
      </c>
      <c r="GN41" s="443">
        <v>11.429</v>
      </c>
      <c r="GO41" s="380">
        <f t="shared" si="148"/>
        <v>-0.50200000000000067</v>
      </c>
      <c r="GP41" s="573">
        <f t="shared" si="210"/>
        <v>-4.2075266113485929E-2</v>
      </c>
      <c r="GQ41" s="443">
        <v>13.364000000000001</v>
      </c>
      <c r="GR41" s="380">
        <f t="shared" si="150"/>
        <v>0.73200000000000109</v>
      </c>
      <c r="GS41" s="573">
        <f t="shared" si="211"/>
        <v>5.7948068397720161E-2</v>
      </c>
      <c r="GT41" s="443">
        <v>35.085000000000001</v>
      </c>
      <c r="GU41" s="380">
        <f t="shared" si="152"/>
        <v>0.48799999999999955</v>
      </c>
      <c r="GV41" s="573">
        <f t="shared" si="212"/>
        <v>1.4105269242997934E-2</v>
      </c>
      <c r="GW41" s="443">
        <v>129.119</v>
      </c>
      <c r="GX41" s="380">
        <f t="shared" si="154"/>
        <v>-8.8979999999999961</v>
      </c>
      <c r="GY41" s="573">
        <f t="shared" si="213"/>
        <v>-6.4470318873761895E-2</v>
      </c>
      <c r="GZ41" s="443">
        <v>14.763</v>
      </c>
      <c r="HA41" s="380">
        <f t="shared" si="156"/>
        <v>-0.15300000000000047</v>
      </c>
      <c r="HB41" s="573">
        <f t="shared" si="214"/>
        <v>-1.0257441673370908E-2</v>
      </c>
      <c r="HC41" s="443">
        <v>14.862000000000002</v>
      </c>
      <c r="HD41" s="380">
        <f t="shared" si="158"/>
        <v>-2.5219999999999985</v>
      </c>
      <c r="HE41" s="573">
        <f t="shared" si="215"/>
        <v>-0.14507593189139428</v>
      </c>
      <c r="HF41" s="443">
        <v>16.471999999999998</v>
      </c>
      <c r="HG41" s="380">
        <f t="shared" si="160"/>
        <v>-2.5100000000000016</v>
      </c>
      <c r="HH41" s="573">
        <f t="shared" si="216"/>
        <v>-0.13223053419028563</v>
      </c>
      <c r="HI41" s="443">
        <v>46.096999999999994</v>
      </c>
      <c r="HJ41" s="380">
        <f t="shared" si="162"/>
        <v>-5.1850000000000023</v>
      </c>
      <c r="HK41" s="573">
        <f t="shared" si="217"/>
        <v>-0.10110760110760116</v>
      </c>
      <c r="HL41" s="443">
        <v>175.21600000000001</v>
      </c>
      <c r="HM41" s="380">
        <f t="shared" si="164"/>
        <v>-14.08299999999997</v>
      </c>
      <c r="HN41" s="573">
        <f t="shared" si="218"/>
        <v>-7.4395532992778471E-2</v>
      </c>
      <c r="HO41" s="443">
        <v>15.975999999999999</v>
      </c>
      <c r="HP41" s="380">
        <f t="shared" si="166"/>
        <v>-2.1589999999999989</v>
      </c>
      <c r="HQ41" s="573">
        <f t="shared" si="219"/>
        <v>-0.11905155776123513</v>
      </c>
      <c r="HR41" s="443">
        <v>18.381</v>
      </c>
      <c r="HS41" s="380">
        <f t="shared" si="168"/>
        <v>1.0459999999999994</v>
      </c>
      <c r="HT41" s="573">
        <f t="shared" si="220"/>
        <v>6.0340351889241382E-2</v>
      </c>
      <c r="HU41" s="443">
        <v>17.691000000000003</v>
      </c>
      <c r="HV41" s="380">
        <f t="shared" si="170"/>
        <v>-0.85899999999999821</v>
      </c>
      <c r="HW41" s="573">
        <f t="shared" si="221"/>
        <v>-4.6307277628032245E-2</v>
      </c>
      <c r="HX41" s="443">
        <v>52.048000000000002</v>
      </c>
      <c r="HY41" s="380">
        <f t="shared" si="172"/>
        <v>-1.9720000000000013</v>
      </c>
      <c r="HZ41" s="573">
        <f t="shared" si="222"/>
        <v>-3.6504998148833789E-2</v>
      </c>
      <c r="IA41" s="443">
        <v>15.548000000000002</v>
      </c>
      <c r="IB41" s="380">
        <f t="shared" si="174"/>
        <v>-1.2409999999999997</v>
      </c>
      <c r="IC41" s="573">
        <f t="shared" si="223"/>
        <v>-7.3917445946750829E-2</v>
      </c>
      <c r="ID41" s="443">
        <v>15.558</v>
      </c>
      <c r="IE41" s="380">
        <f t="shared" si="176"/>
        <v>2.4280000000000008</v>
      </c>
      <c r="IF41" s="573">
        <f t="shared" si="224"/>
        <v>0.18492003046458499</v>
      </c>
      <c r="IG41" s="443">
        <v>11.131</v>
      </c>
      <c r="IH41" s="380">
        <f t="shared" si="178"/>
        <v>1.0359999999999996</v>
      </c>
      <c r="II41" s="573">
        <f t="shared" si="225"/>
        <v>0.1026250619118375</v>
      </c>
      <c r="IJ41" s="443">
        <v>42.237000000000002</v>
      </c>
      <c r="IK41" s="380">
        <f t="shared" si="180"/>
        <v>2.2230000000000061</v>
      </c>
      <c r="IL41" s="573">
        <f t="shared" si="226"/>
        <v>5.5555555555555712E-2</v>
      </c>
      <c r="IM41" s="443">
        <v>94.284999999999997</v>
      </c>
      <c r="IN41" s="380">
        <f t="shared" si="182"/>
        <v>0.25100000000000477</v>
      </c>
      <c r="IO41" s="573">
        <f t="shared" si="227"/>
        <v>2.6692472935321778E-3</v>
      </c>
      <c r="IP41" s="443">
        <v>11.901</v>
      </c>
      <c r="IQ41" s="380">
        <f t="shared" si="184"/>
        <v>1.609</v>
      </c>
      <c r="IR41" s="573">
        <f t="shared" si="228"/>
        <v>0.15633501748931208</v>
      </c>
      <c r="IS41" s="443">
        <v>12.021000000000001</v>
      </c>
      <c r="IT41" s="380">
        <f t="shared" si="186"/>
        <v>0.59200000000000053</v>
      </c>
      <c r="IU41" s="573">
        <f t="shared" si="229"/>
        <v>5.1798057572841061E-2</v>
      </c>
      <c r="IV41" s="443">
        <v>12.324</v>
      </c>
      <c r="IW41" s="380">
        <f t="shared" si="188"/>
        <v>-1.0400000000000009</v>
      </c>
      <c r="IX41" s="573">
        <f t="shared" si="230"/>
        <v>-7.7821011673151821E-2</v>
      </c>
      <c r="IY41" s="443">
        <v>36.246000000000002</v>
      </c>
      <c r="IZ41" s="380">
        <f t="shared" si="190"/>
        <v>1.1610000000000014</v>
      </c>
      <c r="JA41" s="573">
        <f t="shared" si="231"/>
        <v>3.3091064557503241E-2</v>
      </c>
      <c r="JB41" s="443">
        <v>130.53100000000001</v>
      </c>
      <c r="JC41" s="380">
        <f t="shared" si="192"/>
        <v>1.4120000000000061</v>
      </c>
      <c r="JD41" s="573">
        <f t="shared" si="232"/>
        <v>1.0935648510289006E-2</v>
      </c>
      <c r="JE41" s="443">
        <v>14.805</v>
      </c>
      <c r="JF41" s="380">
        <f t="shared" si="194"/>
        <v>4.1999999999999815E-2</v>
      </c>
      <c r="JG41" s="573">
        <f t="shared" si="233"/>
        <v>2.8449502133712536E-3</v>
      </c>
      <c r="JH41" s="443">
        <v>14.291</v>
      </c>
      <c r="JI41" s="380">
        <f t="shared" si="196"/>
        <v>-0.57100000000000151</v>
      </c>
      <c r="JJ41" s="573">
        <f t="shared" si="234"/>
        <v>-3.8420131879962419E-2</v>
      </c>
      <c r="JK41" s="443">
        <v>19.309999999999999</v>
      </c>
      <c r="JL41" s="380">
        <f t="shared" si="198"/>
        <v>2.838000000000001</v>
      </c>
      <c r="JM41" s="573">
        <f t="shared" si="235"/>
        <v>0.172292374939291</v>
      </c>
      <c r="JN41" s="443">
        <v>48.405999999999999</v>
      </c>
      <c r="JO41" s="380">
        <f t="shared" si="200"/>
        <v>2.3090000000000046</v>
      </c>
      <c r="JP41" s="573">
        <f t="shared" si="236"/>
        <v>5.0090027550599929E-2</v>
      </c>
      <c r="JQ41" s="443">
        <v>178.93700000000001</v>
      </c>
      <c r="JR41" s="380">
        <f t="shared" si="202"/>
        <v>3.7210000000000036</v>
      </c>
      <c r="JS41" s="573">
        <f t="shared" si="237"/>
        <v>2.1236645055246115E-2</v>
      </c>
    </row>
    <row r="42" spans="1:279" x14ac:dyDescent="0.25">
      <c r="A42" s="49" t="s">
        <v>34</v>
      </c>
      <c r="B42" s="224">
        <v>45.225999999999999</v>
      </c>
      <c r="C42" s="447">
        <v>5.0919999999999996</v>
      </c>
      <c r="D42" s="448">
        <v>4.6139999999999999</v>
      </c>
      <c r="E42" s="449">
        <v>5.1779999999999999</v>
      </c>
      <c r="F42" s="200">
        <v>14.884</v>
      </c>
      <c r="G42" s="447">
        <v>4.9249999999999998</v>
      </c>
      <c r="H42" s="448">
        <v>5.0030000000000001</v>
      </c>
      <c r="I42" s="449">
        <v>0.92100000000000004</v>
      </c>
      <c r="J42" s="200">
        <v>10.849</v>
      </c>
      <c r="K42" s="448">
        <v>25.733000000000001</v>
      </c>
      <c r="L42" s="447"/>
      <c r="M42" s="448"/>
      <c r="N42" s="449"/>
      <c r="O42" s="200">
        <v>0</v>
      </c>
      <c r="P42" s="448">
        <v>25.733000000000001</v>
      </c>
      <c r="Q42" s="447">
        <v>5.0629999999999997</v>
      </c>
      <c r="R42" s="448">
        <v>5.8209999999999997</v>
      </c>
      <c r="S42" s="449">
        <v>7.024</v>
      </c>
      <c r="T42" s="200">
        <v>17.907999999999998</v>
      </c>
      <c r="U42" s="448">
        <v>43.640999999999998</v>
      </c>
      <c r="V42" s="447">
        <v>6.8150000000000004</v>
      </c>
      <c r="W42" s="448">
        <v>6.734</v>
      </c>
      <c r="X42" s="449">
        <v>7.2450000000000001</v>
      </c>
      <c r="Y42" s="200">
        <v>20.794</v>
      </c>
      <c r="Z42" s="443">
        <v>5.0119999999999996</v>
      </c>
      <c r="AA42" s="443">
        <v>5.2629999999999999</v>
      </c>
      <c r="AB42" s="443">
        <v>0</v>
      </c>
      <c r="AC42" s="449">
        <v>10.274999999999999</v>
      </c>
      <c r="AD42" s="448">
        <v>31.068999999999999</v>
      </c>
      <c r="AE42" s="448"/>
      <c r="AF42" s="448"/>
      <c r="AI42" s="451">
        <v>31.068999999999999</v>
      </c>
      <c r="AJ42" s="448">
        <v>5.1050000000000004</v>
      </c>
      <c r="AK42" s="448">
        <v>5.8319999999999999</v>
      </c>
      <c r="AL42" s="448">
        <v>5.8570000000000002</v>
      </c>
      <c r="AM42" s="448">
        <v>16.794</v>
      </c>
      <c r="AN42" s="448">
        <v>47.863</v>
      </c>
      <c r="AO42" s="447">
        <v>5.891</v>
      </c>
      <c r="AP42" s="448">
        <v>4.8899999999999997</v>
      </c>
      <c r="AQ42" s="449">
        <v>5.2</v>
      </c>
      <c r="AR42" s="200">
        <v>15.980999999999998</v>
      </c>
      <c r="AS42" s="443">
        <v>6.24</v>
      </c>
      <c r="AT42" s="443">
        <v>6.7910000000000004</v>
      </c>
      <c r="AU42" s="443">
        <v>4.8650000000000002</v>
      </c>
      <c r="AV42" s="449">
        <v>17.896000000000001</v>
      </c>
      <c r="AW42" s="448">
        <v>33.876999999999995</v>
      </c>
      <c r="AX42" s="448">
        <v>0</v>
      </c>
      <c r="AY42" s="448">
        <v>0</v>
      </c>
      <c r="AZ42" s="451">
        <v>0.51200000000000001</v>
      </c>
      <c r="BA42" s="451">
        <v>0.51200000000000001</v>
      </c>
      <c r="BB42" s="451">
        <v>34.388999999999996</v>
      </c>
      <c r="BC42" s="448">
        <v>6.6180000000000003</v>
      </c>
      <c r="BD42" s="448">
        <v>8.0210000000000008</v>
      </c>
      <c r="BE42" s="448">
        <v>6.8639999999999999</v>
      </c>
      <c r="BF42" s="380">
        <v>21.503</v>
      </c>
      <c r="BG42" s="393">
        <v>4.7089999999999996</v>
      </c>
      <c r="BH42" s="405">
        <v>0.28039776110515668</v>
      </c>
      <c r="BI42" s="380">
        <v>55.891999999999996</v>
      </c>
      <c r="BJ42" s="380">
        <v>8.0289999999999964</v>
      </c>
      <c r="BK42" s="333">
        <v>0.16774961870338245</v>
      </c>
      <c r="BL42" s="447">
        <v>5.4340000000000002</v>
      </c>
      <c r="BM42" s="448">
        <v>4.6589999999999998</v>
      </c>
      <c r="BN42" s="449">
        <v>4.7469999999999999</v>
      </c>
      <c r="BO42" s="200">
        <v>14.84</v>
      </c>
      <c r="BP42" s="447">
        <v>4.9489999999999998</v>
      </c>
      <c r="BQ42" s="448">
        <v>5.3140000000000001</v>
      </c>
      <c r="BR42" s="449">
        <v>0.53300000000000003</v>
      </c>
      <c r="BS42" s="443">
        <v>-4.3319999999999999</v>
      </c>
      <c r="BT42" s="461">
        <v>-0.89044193216855083</v>
      </c>
      <c r="BU42" s="449">
        <v>10.795999999999999</v>
      </c>
      <c r="BV42" s="443">
        <v>-7.1000000000000014</v>
      </c>
      <c r="BW42" s="461">
        <v>-0.39673670093875735</v>
      </c>
      <c r="BX42" s="448">
        <v>25.635999999999999</v>
      </c>
      <c r="BY42" s="380">
        <v>-8.2409999999999961</v>
      </c>
      <c r="BZ42" s="333">
        <v>-0.2432623904123741</v>
      </c>
      <c r="CA42" s="380">
        <v>0</v>
      </c>
      <c r="CB42" s="380">
        <v>0</v>
      </c>
      <c r="CC42" s="333">
        <v>0</v>
      </c>
      <c r="CD42" s="380">
        <v>0</v>
      </c>
      <c r="CE42" s="380">
        <v>0</v>
      </c>
      <c r="CF42" s="333">
        <v>0</v>
      </c>
      <c r="CG42" s="380">
        <v>0</v>
      </c>
      <c r="CH42" s="380">
        <f t="shared" si="0"/>
        <v>-0.51200000000000001</v>
      </c>
      <c r="CI42" s="573">
        <f t="shared" si="1"/>
        <v>-1</v>
      </c>
      <c r="CJ42" s="380">
        <v>0</v>
      </c>
      <c r="CK42" s="380">
        <f t="shared" si="2"/>
        <v>-0.51200000000000001</v>
      </c>
      <c r="CL42" s="573">
        <f t="shared" si="3"/>
        <v>-1</v>
      </c>
      <c r="CM42" s="566">
        <v>25.635999999999999</v>
      </c>
      <c r="CN42" s="566">
        <f t="shared" si="4"/>
        <v>-8.7529999999999966</v>
      </c>
      <c r="CO42" s="573">
        <f t="shared" si="5"/>
        <v>-0.25452906452644736</v>
      </c>
      <c r="CP42" s="566">
        <v>4.2060000000000004</v>
      </c>
      <c r="CQ42" s="566">
        <f t="shared" si="91"/>
        <v>-2.4119999999999999</v>
      </c>
      <c r="CR42" s="573">
        <f t="shared" si="6"/>
        <v>-0.36446056210335448</v>
      </c>
      <c r="CS42" s="566">
        <v>5.5869999999999997</v>
      </c>
      <c r="CT42" s="566">
        <f t="shared" si="7"/>
        <v>-2.4340000000000011</v>
      </c>
      <c r="CU42" s="573">
        <f t="shared" si="8"/>
        <v>-0.3034534347338238</v>
      </c>
      <c r="CV42" s="566">
        <v>6.2629999999999999</v>
      </c>
      <c r="CW42" s="566">
        <f t="shared" si="9"/>
        <v>-0.60099999999999998</v>
      </c>
      <c r="CX42" s="573">
        <f t="shared" si="10"/>
        <v>-8.7558275058275056E-2</v>
      </c>
      <c r="CY42" s="380">
        <v>16.056000000000001</v>
      </c>
      <c r="CZ42" s="380">
        <f t="shared" si="11"/>
        <v>-5.4469999999999992</v>
      </c>
      <c r="DA42" s="573">
        <f t="shared" si="12"/>
        <v>-0.25331349114077101</v>
      </c>
      <c r="DB42" s="566">
        <v>41.692</v>
      </c>
      <c r="DC42" s="566">
        <f t="shared" si="13"/>
        <v>-14.199999999999996</v>
      </c>
      <c r="DD42" s="573">
        <f t="shared" si="14"/>
        <v>-0.25406140413654899</v>
      </c>
      <c r="DE42" s="566">
        <v>5.3140000000000001</v>
      </c>
      <c r="DF42" s="566">
        <f t="shared" si="92"/>
        <v>-0.12000000000000011</v>
      </c>
      <c r="DG42" s="573">
        <f t="shared" si="15"/>
        <v>-2.2083179977916839E-2</v>
      </c>
      <c r="DH42" s="380">
        <v>4.625</v>
      </c>
      <c r="DI42" s="380">
        <f t="shared" si="16"/>
        <v>-3.3999999999999808E-2</v>
      </c>
      <c r="DJ42" s="573">
        <f t="shared" si="17"/>
        <v>-7.2977033698218095E-3</v>
      </c>
      <c r="DK42" s="566">
        <v>5.4969999999999999</v>
      </c>
      <c r="DL42" s="566">
        <f t="shared" si="18"/>
        <v>0.75</v>
      </c>
      <c r="DM42" s="573">
        <f t="shared" si="19"/>
        <v>0.15799452285654098</v>
      </c>
      <c r="DN42" s="566">
        <v>15.437000000000001</v>
      </c>
      <c r="DO42" s="566">
        <f t="shared" si="20"/>
        <v>0.59700000000000131</v>
      </c>
      <c r="DP42" s="573">
        <f t="shared" si="21"/>
        <v>4.0229110512129469E-2</v>
      </c>
      <c r="DQ42" s="380">
        <v>5.4349999999999996</v>
      </c>
      <c r="DR42" s="380">
        <f t="shared" si="22"/>
        <v>0.48599999999999977</v>
      </c>
      <c r="DS42" s="573">
        <f t="shared" si="23"/>
        <v>9.8201656900383877E-2</v>
      </c>
      <c r="DT42" s="566">
        <v>5.4390000000000001</v>
      </c>
      <c r="DU42" s="566">
        <f t="shared" si="24"/>
        <v>0.125</v>
      </c>
      <c r="DV42" s="573">
        <f t="shared" si="25"/>
        <v>2.3522770041400076E-2</v>
      </c>
      <c r="DW42" s="566">
        <v>0.41399999999999998</v>
      </c>
      <c r="DX42" s="566">
        <f t="shared" si="26"/>
        <v>-0.11900000000000005</v>
      </c>
      <c r="DY42" s="573">
        <f t="shared" si="27"/>
        <v>-0.22326454033771115</v>
      </c>
      <c r="DZ42" s="380">
        <v>11.287999999999998</v>
      </c>
      <c r="EA42" s="380">
        <f t="shared" si="28"/>
        <v>0.4919999999999991</v>
      </c>
      <c r="EB42" s="573">
        <f t="shared" si="29"/>
        <v>4.5572434234901732E-2</v>
      </c>
      <c r="EC42" s="380">
        <v>26.725000000000001</v>
      </c>
      <c r="ED42" s="380">
        <f t="shared" si="30"/>
        <v>1.0890000000000022</v>
      </c>
      <c r="EE42" s="573">
        <f t="shared" si="31"/>
        <v>4.2479325947885872E-2</v>
      </c>
      <c r="EF42" s="380">
        <v>0</v>
      </c>
      <c r="EG42" s="380">
        <f t="shared" si="32"/>
        <v>0</v>
      </c>
      <c r="EH42" s="573">
        <f t="shared" si="33"/>
        <v>0</v>
      </c>
      <c r="EI42" s="380">
        <v>0</v>
      </c>
      <c r="EJ42" s="380">
        <f t="shared" si="34"/>
        <v>0</v>
      </c>
      <c r="EK42" s="573">
        <f t="shared" si="35"/>
        <v>0</v>
      </c>
      <c r="EL42" s="380">
        <v>0</v>
      </c>
      <c r="EM42" s="380">
        <f t="shared" si="36"/>
        <v>0</v>
      </c>
      <c r="EN42" s="573">
        <f t="shared" si="37"/>
        <v>0</v>
      </c>
      <c r="EO42" s="380">
        <v>0</v>
      </c>
      <c r="EP42" s="380">
        <f t="shared" si="38"/>
        <v>0</v>
      </c>
      <c r="EQ42" s="573">
        <f t="shared" si="39"/>
        <v>0</v>
      </c>
      <c r="ER42" s="380">
        <v>26.725000000000001</v>
      </c>
      <c r="ES42" s="380">
        <f t="shared" si="40"/>
        <v>1.0890000000000022</v>
      </c>
      <c r="ET42" s="573">
        <f t="shared" si="41"/>
        <v>4.2479325947885872E-2</v>
      </c>
      <c r="EU42" s="380">
        <v>6.0880000000000001</v>
      </c>
      <c r="EV42" s="380">
        <f t="shared" si="42"/>
        <v>1.8819999999999997</v>
      </c>
      <c r="EW42" s="573">
        <f t="shared" si="43"/>
        <v>0.44745601521635747</v>
      </c>
      <c r="EX42" s="380">
        <v>7.1230000000000002</v>
      </c>
      <c r="EY42" s="380">
        <f t="shared" si="44"/>
        <v>1.5360000000000005</v>
      </c>
      <c r="EZ42" s="573">
        <f t="shared" si="45"/>
        <v>0.27492393055306974</v>
      </c>
      <c r="FA42" s="380">
        <v>5.7889999999999997</v>
      </c>
      <c r="FB42" s="380">
        <f t="shared" si="46"/>
        <v>-0.4740000000000002</v>
      </c>
      <c r="FC42" s="573">
        <f t="shared" si="47"/>
        <v>-7.5682580233115151E-2</v>
      </c>
      <c r="FD42" s="380">
        <v>19</v>
      </c>
      <c r="FE42" s="380">
        <f t="shared" si="48"/>
        <v>2.9439999999999991</v>
      </c>
      <c r="FF42" s="573">
        <f t="shared" si="49"/>
        <v>0.18335824613851512</v>
      </c>
      <c r="FG42" s="380">
        <v>45.725000000000001</v>
      </c>
      <c r="FH42" s="380">
        <f t="shared" si="50"/>
        <v>4.0330000000000013</v>
      </c>
      <c r="FI42" s="573">
        <f t="shared" si="51"/>
        <v>9.6733186222776588E-2</v>
      </c>
      <c r="FJ42" s="443">
        <v>5.319</v>
      </c>
      <c r="FK42" s="380">
        <f t="shared" si="52"/>
        <v>4.9999999999998934E-3</v>
      </c>
      <c r="FL42" s="573">
        <f t="shared" si="53"/>
        <v>9.409108016559829E-4</v>
      </c>
      <c r="FM42" s="443">
        <v>4.8330000000000002</v>
      </c>
      <c r="FN42" s="380">
        <f t="shared" si="93"/>
        <v>0.20800000000000018</v>
      </c>
      <c r="FO42" s="573">
        <f t="shared" si="54"/>
        <v>4.4972972972973015E-2</v>
      </c>
      <c r="FP42" s="51">
        <v>5.5570000000000004</v>
      </c>
      <c r="FQ42" s="380">
        <f t="shared" si="240"/>
        <v>6.0000000000000497E-2</v>
      </c>
      <c r="FR42" s="573">
        <f t="shared" si="55"/>
        <v>1.0915044569765418E-2</v>
      </c>
      <c r="FS42" s="51">
        <v>15.709000000000001</v>
      </c>
      <c r="FT42" s="380">
        <f t="shared" si="241"/>
        <v>0.27200000000000024</v>
      </c>
      <c r="FU42" s="573">
        <f t="shared" si="56"/>
        <v>1.7620003886765576E-2</v>
      </c>
      <c r="FV42" s="51">
        <v>4.9779999999999998</v>
      </c>
      <c r="FW42" s="380">
        <f t="shared" si="242"/>
        <v>-0.45699999999999985</v>
      </c>
      <c r="FX42" s="573">
        <f t="shared" si="243"/>
        <v>-8.4084636614535399E-2</v>
      </c>
      <c r="FY42" s="51">
        <v>5.0339999999999998</v>
      </c>
      <c r="FZ42" s="380">
        <f t="shared" si="244"/>
        <v>-0.40500000000000025</v>
      </c>
      <c r="GA42" s="573">
        <f t="shared" si="245"/>
        <v>-7.4462217319360216E-2</v>
      </c>
      <c r="GB42" s="51">
        <v>0.96299999999999997</v>
      </c>
      <c r="GC42" s="380">
        <f t="shared" si="246"/>
        <v>0.54899999999999993</v>
      </c>
      <c r="GD42" s="573">
        <f t="shared" si="247"/>
        <v>1.326086956521739</v>
      </c>
      <c r="GE42" s="51">
        <v>10.975</v>
      </c>
      <c r="GF42" s="380">
        <f t="shared" si="248"/>
        <v>-0.31299999999999883</v>
      </c>
      <c r="GG42" s="573">
        <f t="shared" si="249"/>
        <v>-2.7728561304039587E-2</v>
      </c>
      <c r="GH42" s="51">
        <v>26.684000000000001</v>
      </c>
      <c r="GI42" s="380">
        <f t="shared" si="250"/>
        <v>-4.1000000000000369E-2</v>
      </c>
      <c r="GJ42" s="573">
        <f t="shared" si="251"/>
        <v>-1.5341440598690501E-3</v>
      </c>
      <c r="GK42" s="51">
        <v>0</v>
      </c>
      <c r="GL42" s="380">
        <f t="shared" si="252"/>
        <v>0</v>
      </c>
      <c r="GM42" s="573">
        <f t="shared" si="253"/>
        <v>0</v>
      </c>
      <c r="GN42" s="51">
        <v>0</v>
      </c>
      <c r="GO42" s="380">
        <f t="shared" si="148"/>
        <v>0</v>
      </c>
      <c r="GP42" s="573">
        <f t="shared" si="210"/>
        <v>0</v>
      </c>
      <c r="GQ42" s="51">
        <v>0</v>
      </c>
      <c r="GR42" s="380">
        <f t="shared" si="150"/>
        <v>0</v>
      </c>
      <c r="GS42" s="573">
        <f t="shared" si="211"/>
        <v>0</v>
      </c>
      <c r="GT42" s="51">
        <v>0</v>
      </c>
      <c r="GU42" s="380">
        <f t="shared" si="152"/>
        <v>0</v>
      </c>
      <c r="GV42" s="573">
        <f t="shared" si="212"/>
        <v>0</v>
      </c>
      <c r="GW42" s="51">
        <v>26.684000000000001</v>
      </c>
      <c r="GX42" s="380">
        <f t="shared" si="154"/>
        <v>-4.1000000000000369E-2</v>
      </c>
      <c r="GY42" s="573">
        <f t="shared" si="213"/>
        <v>-1.5341440598690501E-3</v>
      </c>
      <c r="GZ42" s="51">
        <v>3.46</v>
      </c>
      <c r="HA42" s="380">
        <f t="shared" si="156"/>
        <v>-2.6280000000000001</v>
      </c>
      <c r="HB42" s="573">
        <f t="shared" si="214"/>
        <v>-0.43166885676741129</v>
      </c>
      <c r="HC42" s="51">
        <v>5.6689999999999996</v>
      </c>
      <c r="HD42" s="380">
        <f t="shared" si="158"/>
        <v>-1.4540000000000006</v>
      </c>
      <c r="HE42" s="573">
        <f t="shared" si="215"/>
        <v>-0.20412747437877307</v>
      </c>
      <c r="HF42" s="51">
        <v>5.702</v>
      </c>
      <c r="HG42" s="380">
        <f t="shared" si="160"/>
        <v>-8.6999999999999744E-2</v>
      </c>
      <c r="HH42" s="573">
        <f t="shared" si="216"/>
        <v>-1.5028502332008939E-2</v>
      </c>
      <c r="HI42" s="51">
        <v>14.831</v>
      </c>
      <c r="HJ42" s="380">
        <f t="shared" si="162"/>
        <v>-4.1690000000000005</v>
      </c>
      <c r="HK42" s="573">
        <f t="shared" si="217"/>
        <v>-0.21942105263157896</v>
      </c>
      <c r="HL42" s="51">
        <v>41.515000000000001</v>
      </c>
      <c r="HM42" s="380">
        <f t="shared" si="164"/>
        <v>-4.2100000000000009</v>
      </c>
      <c r="HN42" s="573">
        <f t="shared" si="218"/>
        <v>-9.2072170585019153E-2</v>
      </c>
      <c r="HO42" s="51">
        <v>5.25</v>
      </c>
      <c r="HP42" s="380">
        <f t="shared" si="166"/>
        <v>-6.899999999999995E-2</v>
      </c>
      <c r="HQ42" s="573">
        <f t="shared" si="219"/>
        <v>-1.2972363226170323E-2</v>
      </c>
      <c r="HR42" s="51">
        <v>4.2590000000000003</v>
      </c>
      <c r="HS42" s="380">
        <f t="shared" si="168"/>
        <v>-0.57399999999999984</v>
      </c>
      <c r="HT42" s="573">
        <f t="shared" si="220"/>
        <v>-0.11876681150424163</v>
      </c>
      <c r="HU42" s="51">
        <v>4.6150000000000002</v>
      </c>
      <c r="HV42" s="380">
        <f t="shared" si="170"/>
        <v>-0.94200000000000017</v>
      </c>
      <c r="HW42" s="573">
        <f t="shared" si="221"/>
        <v>-0.16951592585927661</v>
      </c>
      <c r="HX42" s="51">
        <v>14.124000000000001</v>
      </c>
      <c r="HY42" s="380">
        <f t="shared" si="172"/>
        <v>-1.5850000000000009</v>
      </c>
      <c r="HZ42" s="573">
        <f t="shared" si="222"/>
        <v>-0.10089757463874217</v>
      </c>
      <c r="IA42" s="51">
        <v>4.915</v>
      </c>
      <c r="IB42" s="380">
        <f t="shared" si="174"/>
        <v>-6.2999999999999723E-2</v>
      </c>
      <c r="IC42" s="573">
        <f t="shared" si="223"/>
        <v>-1.2655685014061818E-2</v>
      </c>
      <c r="ID42" s="51">
        <v>4.8</v>
      </c>
      <c r="IE42" s="380">
        <f t="shared" si="176"/>
        <v>-0.23399999999999999</v>
      </c>
      <c r="IF42" s="573">
        <f t="shared" si="224"/>
        <v>-4.6483909415971393E-2</v>
      </c>
      <c r="IG42" s="51">
        <v>0</v>
      </c>
      <c r="IH42" s="380">
        <f t="shared" si="178"/>
        <v>-0.96299999999999997</v>
      </c>
      <c r="II42" s="573">
        <f t="shared" si="225"/>
        <v>-1</v>
      </c>
      <c r="IJ42" s="51">
        <v>9.7149999999999999</v>
      </c>
      <c r="IK42" s="380">
        <f t="shared" si="180"/>
        <v>-1.2599999999999998</v>
      </c>
      <c r="IL42" s="573">
        <f t="shared" si="226"/>
        <v>-0.11480637813211844</v>
      </c>
      <c r="IM42" s="51">
        <v>23.838999999999999</v>
      </c>
      <c r="IN42" s="380">
        <f t="shared" si="182"/>
        <v>-2.8450000000000024</v>
      </c>
      <c r="IO42" s="573">
        <f t="shared" si="227"/>
        <v>-0.10661819817118881</v>
      </c>
      <c r="IP42" s="51">
        <v>0</v>
      </c>
      <c r="IQ42" s="380">
        <f t="shared" si="184"/>
        <v>0</v>
      </c>
      <c r="IR42" s="573">
        <f t="shared" si="228"/>
        <v>0</v>
      </c>
      <c r="IS42" s="51">
        <v>0</v>
      </c>
      <c r="IT42" s="380">
        <f t="shared" si="186"/>
        <v>0</v>
      </c>
      <c r="IU42" s="573">
        <f t="shared" si="229"/>
        <v>0</v>
      </c>
      <c r="IV42" s="51">
        <v>0</v>
      </c>
      <c r="IW42" s="380">
        <f t="shared" si="188"/>
        <v>0</v>
      </c>
      <c r="IX42" s="573">
        <f t="shared" si="230"/>
        <v>0</v>
      </c>
      <c r="IY42" s="51">
        <v>0</v>
      </c>
      <c r="IZ42" s="380">
        <f t="shared" si="190"/>
        <v>0</v>
      </c>
      <c r="JA42" s="573">
        <f t="shared" si="231"/>
        <v>0</v>
      </c>
      <c r="JB42" s="51">
        <v>23.838999999999999</v>
      </c>
      <c r="JC42" s="380">
        <f t="shared" si="192"/>
        <v>-2.8450000000000024</v>
      </c>
      <c r="JD42" s="573">
        <f t="shared" si="232"/>
        <v>-0.10661819817118881</v>
      </c>
      <c r="JE42" s="51">
        <v>4.5670000000000002</v>
      </c>
      <c r="JF42" s="380">
        <f t="shared" si="194"/>
        <v>1.1070000000000002</v>
      </c>
      <c r="JG42" s="573">
        <f t="shared" si="233"/>
        <v>0.31994219653179196</v>
      </c>
      <c r="JH42" s="51">
        <v>4.8499999999999996</v>
      </c>
      <c r="JI42" s="380">
        <f t="shared" si="196"/>
        <v>-0.81899999999999995</v>
      </c>
      <c r="JJ42" s="573">
        <f t="shared" si="234"/>
        <v>-0.14446992414887988</v>
      </c>
      <c r="JK42" s="51">
        <v>4.88</v>
      </c>
      <c r="JL42" s="380">
        <f t="shared" si="198"/>
        <v>-0.82200000000000006</v>
      </c>
      <c r="JM42" s="573">
        <f t="shared" si="235"/>
        <v>-0.14415994387934059</v>
      </c>
      <c r="JN42" s="51">
        <v>14.297000000000001</v>
      </c>
      <c r="JO42" s="380">
        <f t="shared" si="200"/>
        <v>-0.53399999999999892</v>
      </c>
      <c r="JP42" s="573">
        <f t="shared" si="236"/>
        <v>-3.600566381228501E-2</v>
      </c>
      <c r="JQ42" s="51">
        <v>38.135999999999996</v>
      </c>
      <c r="JR42" s="380">
        <f t="shared" si="202"/>
        <v>-3.3790000000000049</v>
      </c>
      <c r="JS42" s="573">
        <f t="shared" si="237"/>
        <v>-8.139226785499229E-2</v>
      </c>
    </row>
    <row r="43" spans="1:279" x14ac:dyDescent="0.25">
      <c r="A43" s="49" t="s">
        <v>35</v>
      </c>
      <c r="B43" s="224">
        <v>51.445</v>
      </c>
      <c r="C43" s="447">
        <v>4.5330000000000004</v>
      </c>
      <c r="D43" s="448">
        <v>4.1310000000000002</v>
      </c>
      <c r="E43" s="449">
        <v>3.8820000000000001</v>
      </c>
      <c r="F43" s="200">
        <v>12.546000000000001</v>
      </c>
      <c r="G43" s="447">
        <v>3.3969999999999998</v>
      </c>
      <c r="H43" s="448">
        <v>2.1070000000000002</v>
      </c>
      <c r="I43" s="449">
        <v>4.7759999999999998</v>
      </c>
      <c r="J43" s="200">
        <v>10.28</v>
      </c>
      <c r="K43" s="448">
        <v>22.826000000000001</v>
      </c>
      <c r="L43" s="447">
        <v>5.47</v>
      </c>
      <c r="M43" s="448">
        <v>6.4820000000000002</v>
      </c>
      <c r="N43" s="449">
        <v>7.0179999999999998</v>
      </c>
      <c r="O43" s="200">
        <v>18.97</v>
      </c>
      <c r="P43" s="448">
        <v>41.795999999999999</v>
      </c>
      <c r="Q43" s="447">
        <v>3.1859999999999999</v>
      </c>
      <c r="R43" s="448">
        <v>3.2709999999999999</v>
      </c>
      <c r="S43" s="449">
        <v>3.032</v>
      </c>
      <c r="T43" s="200">
        <v>9.4890000000000008</v>
      </c>
      <c r="U43" s="448">
        <v>51.284999999999997</v>
      </c>
      <c r="V43" s="447">
        <v>3.4409999999999998</v>
      </c>
      <c r="W43" s="448">
        <v>2.77</v>
      </c>
      <c r="X43" s="449">
        <v>2.9</v>
      </c>
      <c r="Y43" s="200">
        <v>9.1110000000000007</v>
      </c>
      <c r="Z43" s="51">
        <v>2.5510000000000002</v>
      </c>
      <c r="AA43" s="443">
        <v>2.0009999999999999</v>
      </c>
      <c r="AB43" s="443">
        <v>5.5439999999999996</v>
      </c>
      <c r="AC43" s="449">
        <v>10.096</v>
      </c>
      <c r="AD43" s="448">
        <v>19.207000000000001</v>
      </c>
      <c r="AE43" s="448">
        <v>5.4820000000000002</v>
      </c>
      <c r="AF43" s="448">
        <v>6.1120000000000001</v>
      </c>
      <c r="AG43" s="51">
        <v>6.8840000000000003</v>
      </c>
      <c r="AH43" s="451">
        <v>18.478000000000002</v>
      </c>
      <c r="AI43" s="451">
        <v>37.685000000000002</v>
      </c>
      <c r="AJ43" s="448">
        <v>2.5379999999999998</v>
      </c>
      <c r="AK43" s="448">
        <v>2.883</v>
      </c>
      <c r="AL43" s="448">
        <v>4.1909999999999998</v>
      </c>
      <c r="AM43" s="448">
        <v>9.6120000000000001</v>
      </c>
      <c r="AN43" s="448">
        <v>47.297000000000004</v>
      </c>
      <c r="AO43" s="447">
        <v>4.2430000000000003</v>
      </c>
      <c r="AP43" s="448">
        <v>4.5170000000000003</v>
      </c>
      <c r="AQ43" s="449">
        <v>4.1289999999999996</v>
      </c>
      <c r="AR43" s="200">
        <v>12.889000000000001</v>
      </c>
      <c r="AS43" s="51">
        <v>1.8620000000000001</v>
      </c>
      <c r="AT43" s="443">
        <v>0</v>
      </c>
      <c r="AU43" s="443">
        <v>1.0760000000000001</v>
      </c>
      <c r="AV43" s="449">
        <v>2.9380000000000002</v>
      </c>
      <c r="AW43" s="448">
        <v>15.827000000000002</v>
      </c>
      <c r="AX43" s="448">
        <v>5.9390000000000001</v>
      </c>
      <c r="AY43" s="448">
        <v>6.3140000000000001</v>
      </c>
      <c r="AZ43" s="51">
        <v>6.26</v>
      </c>
      <c r="BA43" s="451">
        <v>18.512999999999998</v>
      </c>
      <c r="BB43" s="451">
        <v>34.340000000000003</v>
      </c>
      <c r="BC43" s="448">
        <v>1.9910000000000001</v>
      </c>
      <c r="BD43" s="448">
        <v>0.83099999999999996</v>
      </c>
      <c r="BE43" s="448">
        <v>2.601</v>
      </c>
      <c r="BF43" s="383">
        <v>5.423</v>
      </c>
      <c r="BG43" s="396">
        <v>-4.1890000000000001</v>
      </c>
      <c r="BH43" s="407">
        <v>-0.43580940491052855</v>
      </c>
      <c r="BI43" s="383">
        <v>39.763000000000005</v>
      </c>
      <c r="BJ43" s="383">
        <v>-7.5339999999999989</v>
      </c>
      <c r="BK43" s="389">
        <v>-0.15929128697380379</v>
      </c>
      <c r="BL43" s="447">
        <v>4.3929999999999998</v>
      </c>
      <c r="BM43" s="448">
        <v>3.5920000000000001</v>
      </c>
      <c r="BN43" s="449">
        <v>4.508</v>
      </c>
      <c r="BO43" s="200">
        <v>12.492999999999999</v>
      </c>
      <c r="BP43" s="447">
        <v>3.06</v>
      </c>
      <c r="BQ43" s="448">
        <v>1.694</v>
      </c>
      <c r="BR43" s="449">
        <v>5.5720000000000001</v>
      </c>
      <c r="BS43" s="51">
        <v>4.4960000000000004</v>
      </c>
      <c r="BT43" s="464">
        <v>4.1784386617100377</v>
      </c>
      <c r="BU43" s="449">
        <v>10.326000000000001</v>
      </c>
      <c r="BV43" s="51">
        <v>7.3879999999999999</v>
      </c>
      <c r="BW43" s="464">
        <v>2.5146358066712047</v>
      </c>
      <c r="BX43" s="448">
        <v>22.818999999999999</v>
      </c>
      <c r="BY43" s="383">
        <v>6.9919999999999973</v>
      </c>
      <c r="BZ43" s="389">
        <v>0.44177671068427349</v>
      </c>
      <c r="CA43" s="383">
        <v>5.6109999999999998</v>
      </c>
      <c r="CB43" s="383">
        <v>-0.32800000000000029</v>
      </c>
      <c r="CC43" s="389">
        <v>-5.5228152887691583E-2</v>
      </c>
      <c r="CD43" s="383">
        <v>5.5709999999999997</v>
      </c>
      <c r="CE43" s="383">
        <v>-0.74300000000000033</v>
      </c>
      <c r="CF43" s="389">
        <v>-0.1176750079189104</v>
      </c>
      <c r="CG43" s="383">
        <v>6.5110000000000001</v>
      </c>
      <c r="CH43" s="383">
        <f t="shared" si="0"/>
        <v>0.25100000000000033</v>
      </c>
      <c r="CI43" s="573">
        <f t="shared" si="1"/>
        <v>4.0095846645367465E-2</v>
      </c>
      <c r="CJ43" s="383">
        <v>17.693000000000001</v>
      </c>
      <c r="CK43" s="383">
        <f t="shared" si="2"/>
        <v>-0.81999999999999673</v>
      </c>
      <c r="CL43" s="573">
        <f t="shared" si="3"/>
        <v>-4.4293199373413104E-2</v>
      </c>
      <c r="CM43" s="383">
        <v>40.512</v>
      </c>
      <c r="CN43" s="383">
        <f t="shared" si="4"/>
        <v>6.171999999999997</v>
      </c>
      <c r="CO43" s="573">
        <f t="shared" si="5"/>
        <v>0.17973209085614433</v>
      </c>
      <c r="CP43" s="383">
        <v>3.7549999999999999</v>
      </c>
      <c r="CQ43" s="383">
        <f t="shared" si="91"/>
        <v>1.7639999999999998</v>
      </c>
      <c r="CR43" s="573">
        <f t="shared" si="6"/>
        <v>0.88598694123555988</v>
      </c>
      <c r="CS43" s="383">
        <v>2.758</v>
      </c>
      <c r="CT43" s="383">
        <f t="shared" si="7"/>
        <v>1.927</v>
      </c>
      <c r="CU43" s="573">
        <f t="shared" si="8"/>
        <v>2.3188929001203369</v>
      </c>
      <c r="CV43" s="383">
        <v>3.1539999999999999</v>
      </c>
      <c r="CW43" s="383">
        <f t="shared" si="9"/>
        <v>0.55299999999999994</v>
      </c>
      <c r="CX43" s="573">
        <f t="shared" si="10"/>
        <v>0.21261053440984234</v>
      </c>
      <c r="CY43" s="383">
        <v>9.6669999999999998</v>
      </c>
      <c r="CZ43" s="383">
        <f t="shared" si="11"/>
        <v>4.2439999999999998</v>
      </c>
      <c r="DA43" s="573">
        <f t="shared" si="12"/>
        <v>0.78259266088880686</v>
      </c>
      <c r="DB43" s="383">
        <v>50.179000000000002</v>
      </c>
      <c r="DC43" s="383">
        <f t="shared" si="13"/>
        <v>10.415999999999997</v>
      </c>
      <c r="DD43" s="573">
        <f t="shared" si="14"/>
        <v>0.26195206599099652</v>
      </c>
      <c r="DE43" s="383">
        <v>4.0999999999999996</v>
      </c>
      <c r="DF43" s="383">
        <f t="shared" si="92"/>
        <v>-0.29300000000000015</v>
      </c>
      <c r="DG43" s="573">
        <f t="shared" si="15"/>
        <v>-6.6697017983155055E-2</v>
      </c>
      <c r="DH43" s="383">
        <v>4.2619999999999996</v>
      </c>
      <c r="DI43" s="383">
        <f t="shared" si="16"/>
        <v>0.66999999999999948</v>
      </c>
      <c r="DJ43" s="573">
        <f t="shared" si="17"/>
        <v>0.18652561247216021</v>
      </c>
      <c r="DK43" s="383">
        <v>4.0640000000000001</v>
      </c>
      <c r="DL43" s="383">
        <f t="shared" si="18"/>
        <v>-0.44399999999999995</v>
      </c>
      <c r="DM43" s="573">
        <f t="shared" si="19"/>
        <v>-9.8491570541259968E-2</v>
      </c>
      <c r="DN43" s="383">
        <v>12.425999999999998</v>
      </c>
      <c r="DO43" s="383">
        <f t="shared" si="20"/>
        <v>-6.7000000000000171E-2</v>
      </c>
      <c r="DP43" s="573">
        <f t="shared" si="21"/>
        <v>-5.3630032818378437E-3</v>
      </c>
      <c r="DQ43" s="383">
        <v>2.92</v>
      </c>
      <c r="DR43" s="383">
        <f t="shared" si="22"/>
        <v>-0.14000000000000012</v>
      </c>
      <c r="DS43" s="573">
        <f t="shared" si="23"/>
        <v>-4.5751633986928143E-2</v>
      </c>
      <c r="DT43" s="383">
        <v>1.7130000000000001</v>
      </c>
      <c r="DU43" s="383">
        <f t="shared" si="24"/>
        <v>1.9000000000000128E-2</v>
      </c>
      <c r="DV43" s="573">
        <f t="shared" si="25"/>
        <v>1.1216056670602201E-2</v>
      </c>
      <c r="DW43" s="383">
        <v>5.4240000000000004</v>
      </c>
      <c r="DX43" s="383">
        <f t="shared" si="26"/>
        <v>-0.14799999999999969</v>
      </c>
      <c r="DY43" s="573">
        <f t="shared" si="27"/>
        <v>-2.6561378320172233E-2</v>
      </c>
      <c r="DZ43" s="383">
        <v>10.057</v>
      </c>
      <c r="EA43" s="383">
        <f t="shared" si="28"/>
        <v>-0.26900000000000013</v>
      </c>
      <c r="EB43" s="573">
        <f t="shared" si="29"/>
        <v>-2.6050745690490037E-2</v>
      </c>
      <c r="EC43" s="383">
        <v>22.482999999999997</v>
      </c>
      <c r="ED43" s="383">
        <f t="shared" si="30"/>
        <v>-0.33600000000000207</v>
      </c>
      <c r="EE43" s="573">
        <f t="shared" si="31"/>
        <v>-1.4724571628905827E-2</v>
      </c>
      <c r="EF43" s="383">
        <v>5.5149999999999997</v>
      </c>
      <c r="EG43" s="383">
        <f t="shared" si="32"/>
        <v>-9.6000000000000085E-2</v>
      </c>
      <c r="EH43" s="573">
        <f t="shared" si="33"/>
        <v>-1.710924968811265E-2</v>
      </c>
      <c r="EI43" s="383">
        <v>6.05</v>
      </c>
      <c r="EJ43" s="383">
        <f t="shared" si="34"/>
        <v>0.47900000000000009</v>
      </c>
      <c r="EK43" s="573">
        <f t="shared" si="35"/>
        <v>8.5980972895350949E-2</v>
      </c>
      <c r="EL43" s="383">
        <v>6.782</v>
      </c>
      <c r="EM43" s="383">
        <f t="shared" si="36"/>
        <v>0.27099999999999991</v>
      </c>
      <c r="EN43" s="573">
        <f t="shared" si="37"/>
        <v>4.1621870680387023E-2</v>
      </c>
      <c r="EO43" s="383">
        <v>18.347000000000001</v>
      </c>
      <c r="EP43" s="383">
        <f t="shared" si="38"/>
        <v>0.65399999999999991</v>
      </c>
      <c r="EQ43" s="573">
        <f t="shared" si="39"/>
        <v>3.6963770982874573E-2</v>
      </c>
      <c r="ER43" s="383">
        <v>40.83</v>
      </c>
      <c r="ES43" s="383">
        <f t="shared" si="40"/>
        <v>0.31799999999999784</v>
      </c>
      <c r="ET43" s="573">
        <f t="shared" si="41"/>
        <v>7.8495260663506566E-3</v>
      </c>
      <c r="EU43" s="383">
        <v>1.9379999999999999</v>
      </c>
      <c r="EV43" s="383">
        <f t="shared" si="42"/>
        <v>-1.8169999999999999</v>
      </c>
      <c r="EW43" s="573">
        <f t="shared" si="43"/>
        <v>-0.48388814913448736</v>
      </c>
      <c r="EX43" s="383">
        <v>2.0369999999999999</v>
      </c>
      <c r="EY43" s="383">
        <f t="shared" si="44"/>
        <v>-0.72100000000000009</v>
      </c>
      <c r="EZ43" s="573">
        <f t="shared" si="45"/>
        <v>-0.26142131979695432</v>
      </c>
      <c r="FA43" s="383">
        <v>4.2300000000000004</v>
      </c>
      <c r="FB43" s="383">
        <f t="shared" si="46"/>
        <v>1.0760000000000005</v>
      </c>
      <c r="FC43" s="573">
        <f t="shared" si="47"/>
        <v>0.34115409004438824</v>
      </c>
      <c r="FD43" s="383">
        <v>8.2050000000000001</v>
      </c>
      <c r="FE43" s="383">
        <f t="shared" si="48"/>
        <v>-1.4619999999999997</v>
      </c>
      <c r="FF43" s="573">
        <f t="shared" si="49"/>
        <v>-0.15123616427019757</v>
      </c>
      <c r="FG43" s="383">
        <v>49.034999999999997</v>
      </c>
      <c r="FH43" s="383">
        <f t="shared" si="50"/>
        <v>-1.1440000000000055</v>
      </c>
      <c r="FI43" s="573">
        <f t="shared" si="51"/>
        <v>-2.2798381793180521E-2</v>
      </c>
      <c r="FJ43" s="51">
        <v>4.0380000000000003</v>
      </c>
      <c r="FK43" s="383">
        <f t="shared" si="52"/>
        <v>-6.1999999999999389E-2</v>
      </c>
      <c r="FL43" s="573">
        <f t="shared" si="53"/>
        <v>-1.5121951219512047E-2</v>
      </c>
      <c r="FM43" s="51">
        <v>3.8420000000000001</v>
      </c>
      <c r="FN43" s="383">
        <f t="shared" si="93"/>
        <v>-0.41999999999999948</v>
      </c>
      <c r="FO43" s="573">
        <f t="shared" si="54"/>
        <v>-9.8545283904270184E-2</v>
      </c>
      <c r="FP43" s="51">
        <v>3.738</v>
      </c>
      <c r="FQ43" s="380">
        <f t="shared" si="240"/>
        <v>-0.32600000000000007</v>
      </c>
      <c r="FR43" s="573">
        <f t="shared" si="55"/>
        <v>-8.0216535433070876E-2</v>
      </c>
      <c r="FS43" s="51">
        <v>11.618</v>
      </c>
      <c r="FT43" s="380">
        <f t="shared" si="241"/>
        <v>-0.80799999999999805</v>
      </c>
      <c r="FU43" s="573">
        <f t="shared" si="56"/>
        <v>-6.5024947690326587E-2</v>
      </c>
      <c r="FV43" s="51">
        <v>3.1909999999999998</v>
      </c>
      <c r="FW43" s="380">
        <f t="shared" si="242"/>
        <v>0.27099999999999991</v>
      </c>
      <c r="FX43" s="573">
        <f t="shared" si="243"/>
        <v>9.2808219178082157E-2</v>
      </c>
      <c r="FY43" s="51">
        <v>1.901</v>
      </c>
      <c r="FZ43" s="380">
        <f t="shared" si="244"/>
        <v>0.18799999999999994</v>
      </c>
      <c r="GA43" s="573">
        <f t="shared" si="245"/>
        <v>0.10974897840046698</v>
      </c>
      <c r="GB43" s="51">
        <v>4.6479999999999997</v>
      </c>
      <c r="GC43" s="380">
        <f t="shared" si="246"/>
        <v>-0.77600000000000069</v>
      </c>
      <c r="GD43" s="573">
        <f t="shared" si="247"/>
        <v>-0.14306784660766975</v>
      </c>
      <c r="GE43" s="51">
        <v>9.7399999999999984</v>
      </c>
      <c r="GF43" s="380">
        <f t="shared" si="248"/>
        <v>-0.31700000000000195</v>
      </c>
      <c r="GG43" s="573">
        <f t="shared" si="249"/>
        <v>-3.152033409565496E-2</v>
      </c>
      <c r="GH43" s="51">
        <v>21.357999999999997</v>
      </c>
      <c r="GI43" s="380">
        <f t="shared" si="250"/>
        <v>-1.125</v>
      </c>
      <c r="GJ43" s="573">
        <f t="shared" si="251"/>
        <v>-5.0037806342569949E-2</v>
      </c>
      <c r="GK43" s="51">
        <v>5.56</v>
      </c>
      <c r="GL43" s="380">
        <f t="shared" si="252"/>
        <v>4.4999999999999929E-2</v>
      </c>
      <c r="GM43" s="573">
        <f t="shared" si="253"/>
        <v>8.1595648232094167E-3</v>
      </c>
      <c r="GN43" s="51">
        <v>5.8860000000000001</v>
      </c>
      <c r="GO43" s="380">
        <f t="shared" si="148"/>
        <v>-0.1639999999999997</v>
      </c>
      <c r="GP43" s="573">
        <f t="shared" si="210"/>
        <v>-2.7107438016528877E-2</v>
      </c>
      <c r="GQ43" s="51">
        <v>6.6059999999999999</v>
      </c>
      <c r="GR43" s="380">
        <f t="shared" si="150"/>
        <v>-0.17600000000000016</v>
      </c>
      <c r="GS43" s="573">
        <f t="shared" si="211"/>
        <v>-2.5951046888823378E-2</v>
      </c>
      <c r="GT43" s="51">
        <v>18.052</v>
      </c>
      <c r="GU43" s="380">
        <f t="shared" si="152"/>
        <v>-0.29500000000000171</v>
      </c>
      <c r="GV43" s="573">
        <f t="shared" si="212"/>
        <v>-1.6078922984684236E-2</v>
      </c>
      <c r="GW43" s="51">
        <v>39.409999999999997</v>
      </c>
      <c r="GX43" s="380">
        <f t="shared" si="154"/>
        <v>-1.4200000000000017</v>
      </c>
      <c r="GY43" s="573">
        <f t="shared" si="213"/>
        <v>-3.4778349253000287E-2</v>
      </c>
      <c r="GZ43" s="51">
        <v>4.1269999999999998</v>
      </c>
      <c r="HA43" s="380">
        <f t="shared" si="156"/>
        <v>2.1890000000000001</v>
      </c>
      <c r="HB43" s="573">
        <f t="shared" si="214"/>
        <v>1.129514963880289</v>
      </c>
      <c r="HC43" s="51">
        <v>2.6280000000000001</v>
      </c>
      <c r="HD43" s="380">
        <f t="shared" si="158"/>
        <v>0.59100000000000019</v>
      </c>
      <c r="HE43" s="573">
        <f t="shared" si="215"/>
        <v>0.29013254786450671</v>
      </c>
      <c r="HF43" s="51">
        <v>3.43</v>
      </c>
      <c r="HG43" s="380">
        <f t="shared" si="160"/>
        <v>-0.80000000000000027</v>
      </c>
      <c r="HH43" s="573">
        <f t="shared" si="216"/>
        <v>-0.18912529550827428</v>
      </c>
      <c r="HI43" s="51">
        <v>10.184999999999999</v>
      </c>
      <c r="HJ43" s="380">
        <f t="shared" si="162"/>
        <v>1.9799999999999986</v>
      </c>
      <c r="HK43" s="573">
        <f t="shared" si="217"/>
        <v>0.24131627056672744</v>
      </c>
      <c r="HL43" s="51">
        <v>49.594999999999999</v>
      </c>
      <c r="HM43" s="380">
        <f t="shared" si="164"/>
        <v>0.56000000000000227</v>
      </c>
      <c r="HN43" s="573">
        <f t="shared" si="218"/>
        <v>1.1420413990007185E-2</v>
      </c>
      <c r="HO43" s="51">
        <v>3.9180000000000001</v>
      </c>
      <c r="HP43" s="380">
        <f t="shared" si="166"/>
        <v>-0.12000000000000011</v>
      </c>
      <c r="HQ43" s="573">
        <f t="shared" si="219"/>
        <v>-2.97176820208024E-2</v>
      </c>
      <c r="HR43" s="51">
        <v>4.3959999999999999</v>
      </c>
      <c r="HS43" s="380">
        <f t="shared" si="168"/>
        <v>0.55399999999999983</v>
      </c>
      <c r="HT43" s="573">
        <f t="shared" si="220"/>
        <v>0.14419573138990105</v>
      </c>
      <c r="HU43" s="51">
        <v>4.2089999999999996</v>
      </c>
      <c r="HV43" s="380">
        <f t="shared" si="170"/>
        <v>0.47099999999999964</v>
      </c>
      <c r="HW43" s="573">
        <f t="shared" si="221"/>
        <v>0.12600321027287309</v>
      </c>
      <c r="HX43" s="51">
        <v>12.523</v>
      </c>
      <c r="HY43" s="380">
        <f t="shared" si="172"/>
        <v>0.90499999999999936</v>
      </c>
      <c r="HZ43" s="573">
        <f t="shared" si="222"/>
        <v>7.7896367705284852E-2</v>
      </c>
      <c r="IA43" s="51">
        <v>3.0070000000000001</v>
      </c>
      <c r="IB43" s="380">
        <f t="shared" si="174"/>
        <v>-0.18399999999999972</v>
      </c>
      <c r="IC43" s="573">
        <f t="shared" si="223"/>
        <v>-5.7662174866812826E-2</v>
      </c>
      <c r="ID43" s="51">
        <v>2.149</v>
      </c>
      <c r="IE43" s="380">
        <f t="shared" si="176"/>
        <v>0.248</v>
      </c>
      <c r="IF43" s="573">
        <f t="shared" si="224"/>
        <v>0.13045765386638611</v>
      </c>
      <c r="IG43" s="51">
        <v>5.8090000000000002</v>
      </c>
      <c r="IH43" s="380">
        <f t="shared" si="178"/>
        <v>1.1610000000000005</v>
      </c>
      <c r="II43" s="573">
        <f t="shared" si="225"/>
        <v>0.24978485370051648</v>
      </c>
      <c r="IJ43" s="51">
        <v>10.965</v>
      </c>
      <c r="IK43" s="380">
        <f t="shared" si="180"/>
        <v>1.2250000000000014</v>
      </c>
      <c r="IL43" s="573">
        <f t="shared" si="226"/>
        <v>0.12577002053388106</v>
      </c>
      <c r="IM43" s="51">
        <v>23.488</v>
      </c>
      <c r="IN43" s="380">
        <f t="shared" si="182"/>
        <v>2.1300000000000026</v>
      </c>
      <c r="IO43" s="573">
        <f t="shared" si="227"/>
        <v>9.9728438992415153E-2</v>
      </c>
      <c r="IP43" s="51">
        <v>6.0540000000000003</v>
      </c>
      <c r="IQ43" s="380">
        <f t="shared" si="184"/>
        <v>0.49400000000000066</v>
      </c>
      <c r="IR43" s="573">
        <f t="shared" si="228"/>
        <v>8.8848920863309477E-2</v>
      </c>
      <c r="IS43" s="51">
        <v>6.1120000000000001</v>
      </c>
      <c r="IT43" s="380">
        <f t="shared" si="186"/>
        <v>0.22599999999999998</v>
      </c>
      <c r="IU43" s="573">
        <f t="shared" si="229"/>
        <v>3.8396194359497107E-2</v>
      </c>
      <c r="IV43" s="51">
        <v>6.7480000000000002</v>
      </c>
      <c r="IW43" s="380">
        <f t="shared" si="188"/>
        <v>0.14200000000000035</v>
      </c>
      <c r="IX43" s="573">
        <f t="shared" si="230"/>
        <v>2.1495610051468415E-2</v>
      </c>
      <c r="IY43" s="51">
        <v>18.914000000000001</v>
      </c>
      <c r="IZ43" s="380">
        <f t="shared" si="190"/>
        <v>0.86200000000000188</v>
      </c>
      <c r="JA43" s="573">
        <f t="shared" si="231"/>
        <v>4.7750941723908813E-2</v>
      </c>
      <c r="JB43" s="51">
        <v>42.402000000000001</v>
      </c>
      <c r="JC43" s="380">
        <f t="shared" si="192"/>
        <v>2.9920000000000044</v>
      </c>
      <c r="JD43" s="573">
        <f t="shared" si="232"/>
        <v>7.5919817305252588E-2</v>
      </c>
      <c r="JE43" s="51">
        <v>3.508</v>
      </c>
      <c r="JF43" s="380">
        <f t="shared" si="194"/>
        <v>-0.61899999999999977</v>
      </c>
      <c r="JG43" s="573">
        <f t="shared" si="233"/>
        <v>-0.14998788466198201</v>
      </c>
      <c r="JH43" s="51">
        <v>3.4660000000000002</v>
      </c>
      <c r="JI43" s="380">
        <f t="shared" si="196"/>
        <v>0.83800000000000008</v>
      </c>
      <c r="JJ43" s="573">
        <f t="shared" si="234"/>
        <v>0.31887366818873669</v>
      </c>
      <c r="JK43" s="51">
        <v>4.8049999999999997</v>
      </c>
      <c r="JL43" s="380">
        <f t="shared" si="198"/>
        <v>1.3749999999999996</v>
      </c>
      <c r="JM43" s="573">
        <f t="shared" si="235"/>
        <v>0.40087463556851299</v>
      </c>
      <c r="JN43" s="51">
        <v>11.779</v>
      </c>
      <c r="JO43" s="380">
        <f t="shared" si="200"/>
        <v>1.5940000000000012</v>
      </c>
      <c r="JP43" s="573">
        <f t="shared" si="236"/>
        <v>0.1565046637211587</v>
      </c>
      <c r="JQ43" s="51">
        <v>54.180999999999997</v>
      </c>
      <c r="JR43" s="380">
        <f t="shared" si="202"/>
        <v>4.5859999999999985</v>
      </c>
      <c r="JS43" s="573">
        <f t="shared" si="237"/>
        <v>9.2468998891017215E-2</v>
      </c>
    </row>
    <row r="44" spans="1:279" x14ac:dyDescent="0.25">
      <c r="A44" s="49" t="s">
        <v>36</v>
      </c>
      <c r="B44" s="224">
        <v>30.472000000000001</v>
      </c>
      <c r="C44" s="447">
        <v>3.1059999999999999</v>
      </c>
      <c r="D44" s="448">
        <v>2.351</v>
      </c>
      <c r="E44" s="449">
        <v>1.575</v>
      </c>
      <c r="F44" s="200">
        <v>7.032</v>
      </c>
      <c r="G44" s="447">
        <v>3.4729999999999999</v>
      </c>
      <c r="H44" s="448">
        <v>2.2549999999999999</v>
      </c>
      <c r="I44" s="449">
        <v>1.141</v>
      </c>
      <c r="J44" s="200">
        <v>6.8689999999999998</v>
      </c>
      <c r="K44" s="448">
        <v>13.901</v>
      </c>
      <c r="L44" s="447">
        <v>1.355</v>
      </c>
      <c r="M44" s="448">
        <v>2.004</v>
      </c>
      <c r="N44" s="449">
        <v>3.1160000000000001</v>
      </c>
      <c r="O44" s="200">
        <v>6.4749999999999996</v>
      </c>
      <c r="P44" s="448">
        <v>20.375999999999998</v>
      </c>
      <c r="Q44" s="447">
        <v>3.6280000000000001</v>
      </c>
      <c r="R44" s="448">
        <v>3.4350000000000001</v>
      </c>
      <c r="S44" s="449">
        <v>3.4390000000000001</v>
      </c>
      <c r="T44" s="200">
        <v>10.502000000000001</v>
      </c>
      <c r="U44" s="448">
        <v>30.878</v>
      </c>
      <c r="V44" s="447">
        <v>3.2080000000000002</v>
      </c>
      <c r="W44" s="448">
        <v>2.762</v>
      </c>
      <c r="X44" s="449">
        <v>3.464</v>
      </c>
      <c r="Y44" s="200">
        <v>9.4340000000000011</v>
      </c>
      <c r="Z44" s="443">
        <v>4.6029999999999998</v>
      </c>
      <c r="AA44" s="443">
        <v>3.6459999999999999</v>
      </c>
      <c r="AB44" s="443">
        <v>1.5109999999999999</v>
      </c>
      <c r="AC44" s="449">
        <v>9.759999999999998</v>
      </c>
      <c r="AD44" s="448">
        <v>19.193999999999999</v>
      </c>
      <c r="AE44" s="448">
        <v>1.331</v>
      </c>
      <c r="AF44" s="448">
        <v>1.1930000000000001</v>
      </c>
      <c r="AG44" s="51">
        <v>1.5169999999999999</v>
      </c>
      <c r="AH44" s="451">
        <v>4.0410000000000004</v>
      </c>
      <c r="AI44" s="451">
        <v>23.234999999999999</v>
      </c>
      <c r="AJ44" s="448">
        <v>2.4420000000000002</v>
      </c>
      <c r="AK44" s="448">
        <v>3.9649999999999999</v>
      </c>
      <c r="AL44" s="448">
        <v>4.2510000000000003</v>
      </c>
      <c r="AM44" s="448">
        <v>10.658000000000001</v>
      </c>
      <c r="AN44" s="448">
        <v>33.893000000000001</v>
      </c>
      <c r="AO44" s="447">
        <v>4.0270000000000001</v>
      </c>
      <c r="AP44" s="448">
        <v>3.1829999999999998</v>
      </c>
      <c r="AQ44" s="449">
        <v>4.3780000000000001</v>
      </c>
      <c r="AR44" s="200">
        <v>11.588000000000001</v>
      </c>
      <c r="AS44" s="443">
        <v>5.6109999999999998</v>
      </c>
      <c r="AT44" s="443">
        <v>7.2149999999999999</v>
      </c>
      <c r="AU44" s="443">
        <v>2.375</v>
      </c>
      <c r="AV44" s="449">
        <v>15.201000000000001</v>
      </c>
      <c r="AW44" s="448">
        <v>26.789000000000001</v>
      </c>
      <c r="AX44" s="448">
        <v>2.9849999999999999</v>
      </c>
      <c r="AY44" s="448">
        <v>2.66</v>
      </c>
      <c r="AZ44" s="51">
        <v>1.915</v>
      </c>
      <c r="BA44" s="451">
        <v>7.5600000000000005</v>
      </c>
      <c r="BB44" s="451">
        <v>34.349000000000004</v>
      </c>
      <c r="BC44" s="448">
        <v>2.2829999999999999</v>
      </c>
      <c r="BD44" s="448">
        <v>4.1360000000000001</v>
      </c>
      <c r="BE44" s="448">
        <v>3.9830000000000001</v>
      </c>
      <c r="BF44" s="383">
        <v>10.402000000000001</v>
      </c>
      <c r="BG44" s="396">
        <v>-0.25600000000000023</v>
      </c>
      <c r="BH44" s="407">
        <v>-2.4019515856633533E-2</v>
      </c>
      <c r="BI44" s="383">
        <v>44.751000000000005</v>
      </c>
      <c r="BJ44" s="383">
        <v>10.858000000000004</v>
      </c>
      <c r="BK44" s="389">
        <v>0.32036113651786513</v>
      </c>
      <c r="BL44" s="447">
        <v>4.0229999999999997</v>
      </c>
      <c r="BM44" s="448">
        <v>4.0970000000000004</v>
      </c>
      <c r="BN44" s="449">
        <v>3.7090000000000001</v>
      </c>
      <c r="BO44" s="200">
        <v>11.829000000000001</v>
      </c>
      <c r="BP44" s="447">
        <v>4.2809999999999997</v>
      </c>
      <c r="BQ44" s="448">
        <v>5.0449999999999999</v>
      </c>
      <c r="BR44" s="449">
        <v>7.2169999999999996</v>
      </c>
      <c r="BS44" s="51">
        <v>4.8419999999999996</v>
      </c>
      <c r="BT44" s="464">
        <v>2.038736842105263</v>
      </c>
      <c r="BU44" s="449">
        <v>16.542999999999999</v>
      </c>
      <c r="BV44" s="51">
        <v>1.3419999999999987</v>
      </c>
      <c r="BW44" s="464">
        <v>8.828366554831911E-2</v>
      </c>
      <c r="BX44" s="448">
        <v>28.372</v>
      </c>
      <c r="BY44" s="383">
        <v>1.5829999999999984</v>
      </c>
      <c r="BZ44" s="389">
        <v>5.9091418119377292E-2</v>
      </c>
      <c r="CA44" s="383">
        <v>5.83</v>
      </c>
      <c r="CB44" s="383">
        <v>2.8450000000000002</v>
      </c>
      <c r="CC44" s="389">
        <v>0.95309882747068686</v>
      </c>
      <c r="CD44" s="383">
        <v>2.2349999999999999</v>
      </c>
      <c r="CE44" s="383">
        <v>-0.42500000000000027</v>
      </c>
      <c r="CF44" s="389">
        <v>-0.15977443609022565</v>
      </c>
      <c r="CG44" s="383">
        <v>2.456</v>
      </c>
      <c r="CH44" s="383">
        <f t="shared" si="0"/>
        <v>0.54099999999999993</v>
      </c>
      <c r="CI44" s="573">
        <f t="shared" si="1"/>
        <v>0.28250652741514354</v>
      </c>
      <c r="CJ44" s="383">
        <v>10.521000000000001</v>
      </c>
      <c r="CK44" s="383">
        <f t="shared" si="2"/>
        <v>2.9610000000000003</v>
      </c>
      <c r="CL44" s="573">
        <f t="shared" si="3"/>
        <v>0.39166666666666666</v>
      </c>
      <c r="CM44" s="383">
        <v>38.893000000000001</v>
      </c>
      <c r="CN44" s="383">
        <f t="shared" si="4"/>
        <v>4.5439999999999969</v>
      </c>
      <c r="CO44" s="573">
        <f t="shared" si="5"/>
        <v>0.1322891496113423</v>
      </c>
      <c r="CP44" s="383">
        <v>2.0219999999999998</v>
      </c>
      <c r="CQ44" s="383">
        <f t="shared" si="91"/>
        <v>-0.26100000000000012</v>
      </c>
      <c r="CR44" s="573">
        <f t="shared" si="6"/>
        <v>-0.11432325886990807</v>
      </c>
      <c r="CS44" s="383">
        <v>3.3330000000000002</v>
      </c>
      <c r="CT44" s="383">
        <f t="shared" si="7"/>
        <v>-0.80299999999999994</v>
      </c>
      <c r="CU44" s="573">
        <f t="shared" si="8"/>
        <v>-0.19414893617021275</v>
      </c>
      <c r="CV44" s="383">
        <v>3.6579999999999999</v>
      </c>
      <c r="CW44" s="383">
        <f t="shared" si="9"/>
        <v>-0.32500000000000018</v>
      </c>
      <c r="CX44" s="573">
        <f t="shared" si="10"/>
        <v>-8.1596786341953345E-2</v>
      </c>
      <c r="CY44" s="383">
        <v>9.0129999999999999</v>
      </c>
      <c r="CZ44" s="383">
        <f t="shared" si="11"/>
        <v>-1.3890000000000011</v>
      </c>
      <c r="DA44" s="573">
        <f t="shared" si="12"/>
        <v>-0.13353201307440887</v>
      </c>
      <c r="DB44" s="383">
        <v>47.905999999999999</v>
      </c>
      <c r="DC44" s="383">
        <f t="shared" si="13"/>
        <v>3.154999999999994</v>
      </c>
      <c r="DD44" s="573">
        <f t="shared" si="14"/>
        <v>7.050121784988031E-2</v>
      </c>
      <c r="DE44" s="383">
        <v>5.3339999999999996</v>
      </c>
      <c r="DF44" s="383">
        <f t="shared" si="92"/>
        <v>1.3109999999999999</v>
      </c>
      <c r="DG44" s="573">
        <f t="shared" si="15"/>
        <v>0.32587621178225207</v>
      </c>
      <c r="DH44" s="383">
        <v>3.9319999999999999</v>
      </c>
      <c r="DI44" s="383">
        <f t="shared" si="16"/>
        <v>-0.16500000000000048</v>
      </c>
      <c r="DJ44" s="573">
        <f t="shared" si="17"/>
        <v>-4.0273370759092132E-2</v>
      </c>
      <c r="DK44" s="383">
        <v>3.7309999999999999</v>
      </c>
      <c r="DL44" s="383">
        <f t="shared" si="18"/>
        <v>2.1999999999999797E-2</v>
      </c>
      <c r="DM44" s="573">
        <f t="shared" si="19"/>
        <v>5.9315179293609587E-3</v>
      </c>
      <c r="DN44" s="383">
        <v>12.997</v>
      </c>
      <c r="DO44" s="383">
        <f t="shared" si="20"/>
        <v>1.1679999999999993</v>
      </c>
      <c r="DP44" s="573">
        <f t="shared" si="21"/>
        <v>9.8740383802519163E-2</v>
      </c>
      <c r="DQ44" s="383">
        <v>5.1849999999999996</v>
      </c>
      <c r="DR44" s="383">
        <f t="shared" si="22"/>
        <v>0.90399999999999991</v>
      </c>
      <c r="DS44" s="573">
        <f t="shared" si="23"/>
        <v>0.21116561551039476</v>
      </c>
      <c r="DT44" s="383">
        <v>6.1689999999999996</v>
      </c>
      <c r="DU44" s="383">
        <f t="shared" si="24"/>
        <v>1.1239999999999997</v>
      </c>
      <c r="DV44" s="573">
        <f t="shared" si="25"/>
        <v>0.22279484638255692</v>
      </c>
      <c r="DW44" s="383">
        <v>1.742</v>
      </c>
      <c r="DX44" s="383">
        <f t="shared" si="26"/>
        <v>-5.4749999999999996</v>
      </c>
      <c r="DY44" s="573">
        <f t="shared" si="27"/>
        <v>-0.75862546764583616</v>
      </c>
      <c r="DZ44" s="383">
        <v>13.096</v>
      </c>
      <c r="EA44" s="383">
        <f t="shared" si="28"/>
        <v>-3.4469999999999992</v>
      </c>
      <c r="EB44" s="573">
        <f t="shared" si="29"/>
        <v>-0.2083660762860424</v>
      </c>
      <c r="EC44" s="383">
        <v>26.093</v>
      </c>
      <c r="ED44" s="383">
        <f t="shared" si="30"/>
        <v>-2.2789999999999999</v>
      </c>
      <c r="EE44" s="573">
        <f t="shared" si="31"/>
        <v>-8.0325673198928513E-2</v>
      </c>
      <c r="EF44" s="383">
        <v>1.8460000000000001</v>
      </c>
      <c r="EG44" s="383">
        <f t="shared" si="32"/>
        <v>-3.984</v>
      </c>
      <c r="EH44" s="573">
        <f t="shared" si="33"/>
        <v>-0.68336192109777016</v>
      </c>
      <c r="EI44" s="383">
        <v>2.7189999999999999</v>
      </c>
      <c r="EJ44" s="383">
        <f t="shared" si="34"/>
        <v>0.48399999999999999</v>
      </c>
      <c r="EK44" s="573">
        <f t="shared" si="35"/>
        <v>0.21655480984340045</v>
      </c>
      <c r="EL44" s="383">
        <v>2.1539999999999999</v>
      </c>
      <c r="EM44" s="383">
        <f t="shared" si="36"/>
        <v>-0.30200000000000005</v>
      </c>
      <c r="EN44" s="573">
        <f t="shared" si="37"/>
        <v>-0.12296416938110752</v>
      </c>
      <c r="EO44" s="383">
        <v>6.7189999999999994</v>
      </c>
      <c r="EP44" s="383">
        <f t="shared" si="38"/>
        <v>-3.8020000000000014</v>
      </c>
      <c r="EQ44" s="573">
        <f t="shared" si="39"/>
        <v>-0.36137249310902014</v>
      </c>
      <c r="ER44" s="383">
        <v>32.811999999999998</v>
      </c>
      <c r="ES44" s="383">
        <f t="shared" si="40"/>
        <v>-6.0810000000000031</v>
      </c>
      <c r="ET44" s="573">
        <f t="shared" si="41"/>
        <v>-0.15635204278404863</v>
      </c>
      <c r="EU44" s="383">
        <v>2.1840000000000002</v>
      </c>
      <c r="EV44" s="383">
        <f t="shared" si="42"/>
        <v>0.16200000000000037</v>
      </c>
      <c r="EW44" s="573">
        <f t="shared" si="43"/>
        <v>8.0118694362017989E-2</v>
      </c>
      <c r="EX44" s="383">
        <v>3.1760000000000002</v>
      </c>
      <c r="EY44" s="383">
        <f t="shared" si="44"/>
        <v>-0.15700000000000003</v>
      </c>
      <c r="EZ44" s="573">
        <f t="shared" si="45"/>
        <v>-4.7104710471047112E-2</v>
      </c>
      <c r="FA44" s="383">
        <v>3.694</v>
      </c>
      <c r="FB44" s="383">
        <f t="shared" si="46"/>
        <v>3.6000000000000032E-2</v>
      </c>
      <c r="FC44" s="573">
        <f t="shared" si="47"/>
        <v>9.8414434117003909E-3</v>
      </c>
      <c r="FD44" s="383">
        <v>9.0540000000000003</v>
      </c>
      <c r="FE44" s="383">
        <f t="shared" si="48"/>
        <v>4.1000000000000369E-2</v>
      </c>
      <c r="FF44" s="573">
        <f t="shared" si="49"/>
        <v>4.5489847997337591E-3</v>
      </c>
      <c r="FG44" s="383">
        <v>41.866</v>
      </c>
      <c r="FH44" s="383">
        <f t="shared" si="50"/>
        <v>-6.0399999999999991</v>
      </c>
      <c r="FI44" s="573">
        <f t="shared" si="51"/>
        <v>-0.1260802404709222</v>
      </c>
      <c r="FJ44" s="51">
        <v>3.0150000000000001</v>
      </c>
      <c r="FK44" s="383">
        <f t="shared" si="52"/>
        <v>-2.3189999999999995</v>
      </c>
      <c r="FL44" s="573">
        <f t="shared" si="53"/>
        <v>-0.43475815523059613</v>
      </c>
      <c r="FM44" s="51">
        <v>3.3519999999999999</v>
      </c>
      <c r="FN44" s="383">
        <f t="shared" si="93"/>
        <v>-0.58000000000000007</v>
      </c>
      <c r="FO44" s="573">
        <f t="shared" si="54"/>
        <v>-0.14750762970498477</v>
      </c>
      <c r="FP44" s="51">
        <v>3.57</v>
      </c>
      <c r="FQ44" s="380">
        <f t="shared" si="240"/>
        <v>-0.16100000000000003</v>
      </c>
      <c r="FR44" s="573">
        <f t="shared" si="55"/>
        <v>-4.3151969981238283E-2</v>
      </c>
      <c r="FS44" s="51">
        <v>9.9369999999999994</v>
      </c>
      <c r="FT44" s="380">
        <f t="shared" si="241"/>
        <v>-3.0600000000000005</v>
      </c>
      <c r="FU44" s="573">
        <f t="shared" si="56"/>
        <v>-0.23543894744941143</v>
      </c>
      <c r="FV44" s="51">
        <v>3.895</v>
      </c>
      <c r="FW44" s="380">
        <f t="shared" si="242"/>
        <v>-1.2899999999999996</v>
      </c>
      <c r="FX44" s="573">
        <f t="shared" si="243"/>
        <v>-0.24879459980713592</v>
      </c>
      <c r="FY44" s="51">
        <v>2.5950000000000002</v>
      </c>
      <c r="FZ44" s="380">
        <f t="shared" si="244"/>
        <v>-3.5739999999999994</v>
      </c>
      <c r="GA44" s="573">
        <f t="shared" si="245"/>
        <v>-0.57934835467660883</v>
      </c>
      <c r="GB44" s="51">
        <v>1.802</v>
      </c>
      <c r="GC44" s="380">
        <f t="shared" si="246"/>
        <v>6.0000000000000053E-2</v>
      </c>
      <c r="GD44" s="573">
        <f t="shared" si="247"/>
        <v>3.4443168771527012E-2</v>
      </c>
      <c r="GE44" s="51">
        <v>8.2919999999999998</v>
      </c>
      <c r="GF44" s="380">
        <f t="shared" si="248"/>
        <v>-4.8040000000000003</v>
      </c>
      <c r="GG44" s="573">
        <f t="shared" si="249"/>
        <v>-0.36682956627978008</v>
      </c>
      <c r="GH44" s="51">
        <v>18.228999999999999</v>
      </c>
      <c r="GI44" s="380">
        <f t="shared" si="250"/>
        <v>-7.8640000000000008</v>
      </c>
      <c r="GJ44" s="573">
        <f t="shared" si="251"/>
        <v>-0.30138351281953019</v>
      </c>
      <c r="GK44" s="51">
        <v>1.744</v>
      </c>
      <c r="GL44" s="380">
        <f t="shared" si="252"/>
        <v>-0.10200000000000009</v>
      </c>
      <c r="GM44" s="573">
        <f t="shared" si="253"/>
        <v>-5.5254604550379248E-2</v>
      </c>
      <c r="GN44" s="51">
        <v>2.79</v>
      </c>
      <c r="GO44" s="380">
        <f t="shared" si="148"/>
        <v>7.1000000000000174E-2</v>
      </c>
      <c r="GP44" s="573">
        <f t="shared" si="210"/>
        <v>2.6112541375505765E-2</v>
      </c>
      <c r="GQ44" s="51">
        <v>3.42</v>
      </c>
      <c r="GR44" s="380">
        <f t="shared" si="150"/>
        <v>1.266</v>
      </c>
      <c r="GS44" s="573">
        <f t="shared" si="211"/>
        <v>0.58774373259052926</v>
      </c>
      <c r="GT44" s="51">
        <v>7.9539999999999997</v>
      </c>
      <c r="GU44" s="380">
        <f t="shared" si="152"/>
        <v>1.2350000000000003</v>
      </c>
      <c r="GV44" s="573">
        <f t="shared" si="212"/>
        <v>0.183807114153892</v>
      </c>
      <c r="GW44" s="51">
        <v>26.183</v>
      </c>
      <c r="GX44" s="380">
        <f t="shared" si="154"/>
        <v>-6.6289999999999978</v>
      </c>
      <c r="GY44" s="573">
        <f t="shared" si="213"/>
        <v>-0.20202974521516512</v>
      </c>
      <c r="GZ44" s="51">
        <v>3.6720000000000002</v>
      </c>
      <c r="HA44" s="380">
        <f t="shared" si="156"/>
        <v>1.488</v>
      </c>
      <c r="HB44" s="573">
        <f t="shared" si="214"/>
        <v>0.68131868131868123</v>
      </c>
      <c r="HC44" s="51">
        <v>3.4670000000000001</v>
      </c>
      <c r="HD44" s="380">
        <f t="shared" si="158"/>
        <v>0.29099999999999993</v>
      </c>
      <c r="HE44" s="573">
        <f t="shared" si="215"/>
        <v>9.1624685138539011E-2</v>
      </c>
      <c r="HF44" s="51">
        <v>4.5590000000000002</v>
      </c>
      <c r="HG44" s="380">
        <f t="shared" si="160"/>
        <v>0.86500000000000021</v>
      </c>
      <c r="HH44" s="573">
        <f t="shared" si="216"/>
        <v>0.23416350839198707</v>
      </c>
      <c r="HI44" s="51">
        <v>11.698</v>
      </c>
      <c r="HJ44" s="380">
        <f t="shared" si="162"/>
        <v>2.6440000000000001</v>
      </c>
      <c r="HK44" s="573">
        <f t="shared" si="217"/>
        <v>0.29202562403357635</v>
      </c>
      <c r="HL44" s="51">
        <v>37.881</v>
      </c>
      <c r="HM44" s="380">
        <f t="shared" si="164"/>
        <v>-3.9849999999999994</v>
      </c>
      <c r="HN44" s="573">
        <f t="shared" si="218"/>
        <v>-9.5184636698036576E-2</v>
      </c>
      <c r="HO44" s="51">
        <v>3.9390000000000001</v>
      </c>
      <c r="HP44" s="380">
        <f t="shared" si="166"/>
        <v>0.92399999999999993</v>
      </c>
      <c r="HQ44" s="573">
        <f t="shared" si="219"/>
        <v>0.30646766169154227</v>
      </c>
      <c r="HR44" s="51">
        <v>4.4580000000000002</v>
      </c>
      <c r="HS44" s="380">
        <f t="shared" si="168"/>
        <v>1.1060000000000003</v>
      </c>
      <c r="HT44" s="573">
        <f t="shared" si="220"/>
        <v>0.32995226730310273</v>
      </c>
      <c r="HU44" s="51">
        <v>3.5369999999999999</v>
      </c>
      <c r="HV44" s="380">
        <f t="shared" si="170"/>
        <v>-3.2999999999999918E-2</v>
      </c>
      <c r="HW44" s="573">
        <f t="shared" si="221"/>
        <v>-9.2436974789915742E-3</v>
      </c>
      <c r="HX44" s="51">
        <v>11.934000000000001</v>
      </c>
      <c r="HY44" s="380">
        <f t="shared" si="172"/>
        <v>1.9970000000000017</v>
      </c>
      <c r="HZ44" s="573">
        <f t="shared" si="222"/>
        <v>0.20096608634396718</v>
      </c>
      <c r="IA44" s="51">
        <v>3.1949999999999998</v>
      </c>
      <c r="IB44" s="380">
        <f t="shared" si="174"/>
        <v>-0.70000000000000018</v>
      </c>
      <c r="IC44" s="573">
        <f t="shared" si="223"/>
        <v>-0.17971758664955076</v>
      </c>
      <c r="ID44" s="51">
        <v>5.2119999999999997</v>
      </c>
      <c r="IE44" s="380">
        <f t="shared" si="176"/>
        <v>2.6169999999999995</v>
      </c>
      <c r="IF44" s="573">
        <f t="shared" si="224"/>
        <v>1.0084778420038534</v>
      </c>
      <c r="IG44" s="51">
        <v>2.4060000000000001</v>
      </c>
      <c r="IH44" s="380">
        <f t="shared" si="178"/>
        <v>0.60400000000000009</v>
      </c>
      <c r="II44" s="573">
        <f t="shared" si="225"/>
        <v>0.33518312985571591</v>
      </c>
      <c r="IJ44" s="51">
        <v>10.813000000000001</v>
      </c>
      <c r="IK44" s="380">
        <f t="shared" si="180"/>
        <v>2.5210000000000008</v>
      </c>
      <c r="IL44" s="573">
        <f t="shared" si="226"/>
        <v>0.30402797877472271</v>
      </c>
      <c r="IM44" s="51">
        <v>22.747</v>
      </c>
      <c r="IN44" s="380">
        <f t="shared" si="182"/>
        <v>4.5180000000000007</v>
      </c>
      <c r="IO44" s="573">
        <f t="shared" si="227"/>
        <v>0.24784683745679964</v>
      </c>
      <c r="IP44" s="51">
        <v>2.8780000000000001</v>
      </c>
      <c r="IQ44" s="380">
        <f t="shared" si="184"/>
        <v>1.1340000000000001</v>
      </c>
      <c r="IR44" s="573">
        <f t="shared" si="228"/>
        <v>0.65022935779816515</v>
      </c>
      <c r="IS44" s="51">
        <v>2.673</v>
      </c>
      <c r="IT44" s="380">
        <f t="shared" si="186"/>
        <v>-0.11699999999999999</v>
      </c>
      <c r="IU44" s="573">
        <f t="shared" si="229"/>
        <v>-4.1935483870967738E-2</v>
      </c>
      <c r="IV44" s="51">
        <v>1.8220000000000001</v>
      </c>
      <c r="IW44" s="380">
        <f t="shared" si="188"/>
        <v>-1.5979999999999999</v>
      </c>
      <c r="IX44" s="573">
        <f t="shared" si="230"/>
        <v>-0.46725146198830408</v>
      </c>
      <c r="IY44" s="51">
        <v>7.3730000000000002</v>
      </c>
      <c r="IZ44" s="380">
        <f t="shared" si="190"/>
        <v>-0.58099999999999952</v>
      </c>
      <c r="JA44" s="573">
        <f t="shared" si="231"/>
        <v>-7.3045008800603412E-2</v>
      </c>
      <c r="JB44" s="51">
        <v>30.12</v>
      </c>
      <c r="JC44" s="380">
        <f t="shared" si="192"/>
        <v>3.9370000000000012</v>
      </c>
      <c r="JD44" s="573">
        <f t="shared" si="232"/>
        <v>0.15036474048046447</v>
      </c>
      <c r="JE44" s="51">
        <v>2.1280000000000001</v>
      </c>
      <c r="JF44" s="380">
        <f t="shared" si="194"/>
        <v>-1.544</v>
      </c>
      <c r="JG44" s="573">
        <f t="shared" si="233"/>
        <v>-0.420479302832244</v>
      </c>
      <c r="JH44" s="51">
        <v>1.98</v>
      </c>
      <c r="JI44" s="380">
        <f t="shared" si="196"/>
        <v>-1.4870000000000001</v>
      </c>
      <c r="JJ44" s="573">
        <f t="shared" si="234"/>
        <v>-0.42890106720507648</v>
      </c>
      <c r="JK44" s="51">
        <v>4.1340000000000003</v>
      </c>
      <c r="JL44" s="380">
        <f t="shared" si="198"/>
        <v>-0.42499999999999982</v>
      </c>
      <c r="JM44" s="573">
        <f t="shared" si="235"/>
        <v>-9.3222197850405752E-2</v>
      </c>
      <c r="JN44" s="51">
        <v>8.2420000000000009</v>
      </c>
      <c r="JO44" s="380">
        <f t="shared" si="200"/>
        <v>-3.4559999999999995</v>
      </c>
      <c r="JP44" s="573">
        <f t="shared" si="236"/>
        <v>-0.29543511711403653</v>
      </c>
      <c r="JQ44" s="51">
        <v>38.362000000000002</v>
      </c>
      <c r="JR44" s="380">
        <f t="shared" si="202"/>
        <v>0.48100000000000165</v>
      </c>
      <c r="JS44" s="573">
        <f t="shared" si="237"/>
        <v>1.2697658456746169E-2</v>
      </c>
    </row>
    <row r="45" spans="1:279" x14ac:dyDescent="0.25">
      <c r="A45" s="49" t="s">
        <v>37</v>
      </c>
      <c r="B45" s="224">
        <v>59.935000000000002</v>
      </c>
      <c r="C45" s="447">
        <v>6.4580000000000002</v>
      </c>
      <c r="D45" s="448">
        <v>5.7030000000000003</v>
      </c>
      <c r="E45" s="449">
        <v>5.601</v>
      </c>
      <c r="F45" s="200">
        <v>17.762</v>
      </c>
      <c r="G45" s="447">
        <v>5.4290000000000003</v>
      </c>
      <c r="H45" s="448">
        <v>4.4630000000000001</v>
      </c>
      <c r="I45" s="449">
        <v>3.2879999999999998</v>
      </c>
      <c r="J45" s="200">
        <v>13.18</v>
      </c>
      <c r="K45" s="448">
        <v>30.942</v>
      </c>
      <c r="L45" s="447">
        <v>2.8620000000000001</v>
      </c>
      <c r="M45" s="448">
        <v>3.3410000000000002</v>
      </c>
      <c r="N45" s="449">
        <v>3.6429999999999998</v>
      </c>
      <c r="O45" s="200">
        <v>9.8460000000000001</v>
      </c>
      <c r="P45" s="448">
        <v>40.787999999999997</v>
      </c>
      <c r="Q45" s="447">
        <v>4.4630000000000001</v>
      </c>
      <c r="R45" s="448">
        <v>3.9089999999999998</v>
      </c>
      <c r="S45" s="449">
        <v>5.0380000000000003</v>
      </c>
      <c r="T45" s="200">
        <v>13.41</v>
      </c>
      <c r="U45" s="448">
        <v>54.197999999999993</v>
      </c>
      <c r="V45" s="447">
        <v>5.0049999999999999</v>
      </c>
      <c r="W45" s="448">
        <v>4.6360000000000001</v>
      </c>
      <c r="X45" s="449">
        <v>4.6580000000000004</v>
      </c>
      <c r="Y45" s="200">
        <v>14.298999999999999</v>
      </c>
      <c r="Z45" s="447">
        <v>3.6320000000000001</v>
      </c>
      <c r="AA45" s="448">
        <v>2.9910000000000001</v>
      </c>
      <c r="AB45" s="448">
        <v>1.7749999999999999</v>
      </c>
      <c r="AC45" s="449">
        <v>8.3979999999999997</v>
      </c>
      <c r="AD45" s="448">
        <v>22.696999999999999</v>
      </c>
      <c r="AE45" s="448">
        <v>1.569</v>
      </c>
      <c r="AF45" s="448">
        <v>2.9279999999999999</v>
      </c>
      <c r="AG45" s="51">
        <v>3.6709999999999998</v>
      </c>
      <c r="AH45" s="451">
        <v>8.1679999999999993</v>
      </c>
      <c r="AI45" s="451">
        <v>30.864999999999998</v>
      </c>
      <c r="AJ45" s="448">
        <v>4.1120000000000001</v>
      </c>
      <c r="AK45" s="448">
        <v>5.1829999999999998</v>
      </c>
      <c r="AL45" s="448">
        <v>6.1529999999999996</v>
      </c>
      <c r="AM45" s="448">
        <v>15.447999999999999</v>
      </c>
      <c r="AN45" s="448">
        <v>46.312999999999995</v>
      </c>
      <c r="AO45" s="447">
        <v>6.09</v>
      </c>
      <c r="AP45" s="448">
        <v>5.7850000000000001</v>
      </c>
      <c r="AQ45" s="449">
        <v>5.593</v>
      </c>
      <c r="AR45" s="200">
        <v>17.468</v>
      </c>
      <c r="AS45" s="447">
        <v>4.7350000000000003</v>
      </c>
      <c r="AT45" s="448">
        <v>4.0510000000000002</v>
      </c>
      <c r="AU45" s="448">
        <v>2.79</v>
      </c>
      <c r="AV45" s="449">
        <v>11.576000000000001</v>
      </c>
      <c r="AW45" s="448">
        <v>29.044</v>
      </c>
      <c r="AX45" s="448">
        <v>2.9079999999999999</v>
      </c>
      <c r="AY45" s="448">
        <v>3.1419999999999999</v>
      </c>
      <c r="AZ45" s="51">
        <v>3.702</v>
      </c>
      <c r="BA45" s="451">
        <v>9.7519999999999989</v>
      </c>
      <c r="BB45" s="451">
        <v>38.795999999999999</v>
      </c>
      <c r="BC45" s="448">
        <v>4.7880000000000003</v>
      </c>
      <c r="BD45" s="448">
        <v>5.37</v>
      </c>
      <c r="BE45" s="448">
        <v>5.8159999999999998</v>
      </c>
      <c r="BF45" s="383">
        <v>15.974</v>
      </c>
      <c r="BG45" s="396">
        <v>0.52600000000000158</v>
      </c>
      <c r="BH45" s="407">
        <v>3.4049715173485318E-2</v>
      </c>
      <c r="BI45" s="383">
        <v>54.769999999999996</v>
      </c>
      <c r="BJ45" s="383">
        <v>8.4570000000000007</v>
      </c>
      <c r="BK45" s="389">
        <v>0.18260531600198648</v>
      </c>
      <c r="BL45" s="447">
        <v>5.8360000000000003</v>
      </c>
      <c r="BM45" s="448">
        <v>4.9269999999999996</v>
      </c>
      <c r="BN45" s="449">
        <v>5.423</v>
      </c>
      <c r="BO45" s="200">
        <v>16.186</v>
      </c>
      <c r="BP45" s="447">
        <v>4.7240000000000002</v>
      </c>
      <c r="BQ45" s="448">
        <v>4.1219999999999999</v>
      </c>
      <c r="BR45" s="449">
        <v>3.1949999999999998</v>
      </c>
      <c r="BS45" s="51">
        <v>0.4049999999999998</v>
      </c>
      <c r="BT45" s="464">
        <v>0.14516129032258057</v>
      </c>
      <c r="BU45" s="449">
        <v>12.041</v>
      </c>
      <c r="BV45" s="51">
        <v>0.46499999999999986</v>
      </c>
      <c r="BW45" s="464">
        <v>4.0169315825846562E-2</v>
      </c>
      <c r="BX45" s="448">
        <v>28.227</v>
      </c>
      <c r="BY45" s="383">
        <v>-0.81700000000000017</v>
      </c>
      <c r="BZ45" s="389">
        <v>-2.8129734196391688E-2</v>
      </c>
      <c r="CA45" s="383">
        <v>2.8839999999999999</v>
      </c>
      <c r="CB45" s="383">
        <v>-2.4000000000000021E-2</v>
      </c>
      <c r="CC45" s="389">
        <v>-8.2530949105914797E-3</v>
      </c>
      <c r="CD45" s="383">
        <v>2.87</v>
      </c>
      <c r="CE45" s="383">
        <v>-0.2719999999999998</v>
      </c>
      <c r="CF45" s="389">
        <v>-8.6569064290260914E-2</v>
      </c>
      <c r="CG45" s="383">
        <v>3.5230000000000001</v>
      </c>
      <c r="CH45" s="383">
        <f t="shared" si="0"/>
        <v>-0.17899999999999983</v>
      </c>
      <c r="CI45" s="573">
        <f t="shared" si="1"/>
        <v>-4.8352242031334369E-2</v>
      </c>
      <c r="CJ45" s="383">
        <v>9.277000000000001</v>
      </c>
      <c r="CK45" s="383">
        <f t="shared" si="2"/>
        <v>-0.47499999999999787</v>
      </c>
      <c r="CL45" s="573">
        <f t="shared" si="3"/>
        <v>-4.8707957342083462E-2</v>
      </c>
      <c r="CM45" s="383">
        <v>37.504000000000005</v>
      </c>
      <c r="CN45" s="383">
        <f t="shared" si="4"/>
        <v>-1.2919999999999945</v>
      </c>
      <c r="CO45" s="573">
        <f t="shared" si="5"/>
        <v>-3.3302402309516303E-2</v>
      </c>
      <c r="CP45" s="383">
        <v>4.4969999999999999</v>
      </c>
      <c r="CQ45" s="383">
        <f t="shared" si="91"/>
        <v>-0.29100000000000037</v>
      </c>
      <c r="CR45" s="573">
        <f t="shared" si="6"/>
        <v>-6.0776942355889797E-2</v>
      </c>
      <c r="CS45" s="383">
        <v>5.0529999999999999</v>
      </c>
      <c r="CT45" s="383">
        <f t="shared" si="7"/>
        <v>-0.31700000000000017</v>
      </c>
      <c r="CU45" s="573">
        <f t="shared" si="8"/>
        <v>-5.903165735567973E-2</v>
      </c>
      <c r="CV45" s="383">
        <v>5.875</v>
      </c>
      <c r="CW45" s="383">
        <f t="shared" si="9"/>
        <v>5.9000000000000163E-2</v>
      </c>
      <c r="CX45" s="573">
        <f t="shared" si="10"/>
        <v>1.014442916093538E-2</v>
      </c>
      <c r="CY45" s="383">
        <v>15.425000000000001</v>
      </c>
      <c r="CZ45" s="383">
        <f t="shared" si="11"/>
        <v>-0.54899999999999949</v>
      </c>
      <c r="DA45" s="573">
        <f t="shared" si="12"/>
        <v>-3.4368348566420404E-2</v>
      </c>
      <c r="DB45" s="383">
        <v>52.929000000000002</v>
      </c>
      <c r="DC45" s="383">
        <f t="shared" si="13"/>
        <v>-1.840999999999994</v>
      </c>
      <c r="DD45" s="573">
        <f t="shared" si="14"/>
        <v>-3.361329194814669E-2</v>
      </c>
      <c r="DE45" s="383">
        <v>6.0549999999999997</v>
      </c>
      <c r="DF45" s="383">
        <f t="shared" si="92"/>
        <v>0.21899999999999942</v>
      </c>
      <c r="DG45" s="573">
        <f t="shared" si="15"/>
        <v>3.7525702535983446E-2</v>
      </c>
      <c r="DH45" s="383">
        <v>4.9390000000000001</v>
      </c>
      <c r="DI45" s="383">
        <f t="shared" si="16"/>
        <v>1.2000000000000455E-2</v>
      </c>
      <c r="DJ45" s="573">
        <f t="shared" si="17"/>
        <v>2.4355591637914465E-3</v>
      </c>
      <c r="DK45" s="383">
        <v>5.3970000000000002</v>
      </c>
      <c r="DL45" s="383">
        <f t="shared" si="18"/>
        <v>-2.5999999999999801E-2</v>
      </c>
      <c r="DM45" s="573">
        <f t="shared" si="19"/>
        <v>-4.7943942467268668E-3</v>
      </c>
      <c r="DN45" s="383">
        <v>16.390999999999998</v>
      </c>
      <c r="DO45" s="383">
        <f t="shared" si="20"/>
        <v>0.20499999999999829</v>
      </c>
      <c r="DP45" s="573">
        <f t="shared" si="21"/>
        <v>1.2665266279500698E-2</v>
      </c>
      <c r="DQ45" s="383">
        <v>4.6740000000000004</v>
      </c>
      <c r="DR45" s="383">
        <f t="shared" si="22"/>
        <v>-4.9999999999999822E-2</v>
      </c>
      <c r="DS45" s="573">
        <f t="shared" si="23"/>
        <v>-1.0584250635055E-2</v>
      </c>
      <c r="DT45" s="383">
        <v>3.968</v>
      </c>
      <c r="DU45" s="383">
        <f t="shared" si="24"/>
        <v>-0.15399999999999991</v>
      </c>
      <c r="DV45" s="573">
        <f t="shared" si="25"/>
        <v>-3.7360504609412884E-2</v>
      </c>
      <c r="DW45" s="383">
        <v>3.0859999999999999</v>
      </c>
      <c r="DX45" s="383">
        <f t="shared" si="26"/>
        <v>-0.10899999999999999</v>
      </c>
      <c r="DY45" s="573">
        <f t="shared" si="27"/>
        <v>-3.4115805946791859E-2</v>
      </c>
      <c r="DZ45" s="383">
        <v>11.728</v>
      </c>
      <c r="EA45" s="383">
        <f t="shared" si="28"/>
        <v>-0.31300000000000061</v>
      </c>
      <c r="EB45" s="573">
        <f t="shared" si="29"/>
        <v>-2.5994518727680476E-2</v>
      </c>
      <c r="EC45" s="383">
        <v>28.119</v>
      </c>
      <c r="ED45" s="383">
        <f t="shared" si="30"/>
        <v>-0.10800000000000054</v>
      </c>
      <c r="EE45" s="573">
        <f t="shared" si="31"/>
        <v>-3.8261239239026656E-3</v>
      </c>
      <c r="EF45" s="383">
        <v>2.673</v>
      </c>
      <c r="EG45" s="383">
        <f t="shared" si="32"/>
        <v>-0.21099999999999985</v>
      </c>
      <c r="EH45" s="573">
        <f t="shared" si="33"/>
        <v>-7.3162274618585252E-2</v>
      </c>
      <c r="EI45" s="383">
        <v>3.1619999999999999</v>
      </c>
      <c r="EJ45" s="383">
        <f t="shared" si="34"/>
        <v>0.29199999999999982</v>
      </c>
      <c r="EK45" s="573">
        <f t="shared" si="35"/>
        <v>0.10174216027874558</v>
      </c>
      <c r="EL45" s="383">
        <v>3.6960000000000002</v>
      </c>
      <c r="EM45" s="383">
        <f t="shared" si="36"/>
        <v>0.17300000000000004</v>
      </c>
      <c r="EN45" s="573">
        <f t="shared" si="37"/>
        <v>4.9105875674141368E-2</v>
      </c>
      <c r="EO45" s="383">
        <v>9.5310000000000006</v>
      </c>
      <c r="EP45" s="383">
        <f t="shared" si="38"/>
        <v>0.25399999999999956</v>
      </c>
      <c r="EQ45" s="573">
        <f t="shared" si="39"/>
        <v>2.7379540799827479E-2</v>
      </c>
      <c r="ER45" s="383">
        <v>37.65</v>
      </c>
      <c r="ES45" s="383">
        <f t="shared" si="40"/>
        <v>0.14599999999999369</v>
      </c>
      <c r="ET45" s="573">
        <f t="shared" si="41"/>
        <v>3.8929180887370325E-3</v>
      </c>
      <c r="EU45" s="383">
        <v>4.7060000000000004</v>
      </c>
      <c r="EV45" s="383">
        <f t="shared" si="42"/>
        <v>0.20900000000000052</v>
      </c>
      <c r="EW45" s="573">
        <f t="shared" si="43"/>
        <v>4.6475428063153329E-2</v>
      </c>
      <c r="EX45" s="383">
        <v>5.048</v>
      </c>
      <c r="EY45" s="383">
        <f t="shared" si="44"/>
        <v>-4.9999999999998934E-3</v>
      </c>
      <c r="EZ45" s="573">
        <f t="shared" si="45"/>
        <v>-9.8951118147632962E-4</v>
      </c>
      <c r="FA45" s="383">
        <v>5.2690000000000001</v>
      </c>
      <c r="FB45" s="383">
        <f t="shared" si="46"/>
        <v>-0.60599999999999987</v>
      </c>
      <c r="FC45" s="573">
        <f t="shared" si="47"/>
        <v>-0.10314893617021274</v>
      </c>
      <c r="FD45" s="383">
        <v>15.023</v>
      </c>
      <c r="FE45" s="383">
        <f t="shared" si="48"/>
        <v>-0.40200000000000102</v>
      </c>
      <c r="FF45" s="573">
        <f t="shared" si="49"/>
        <v>-2.6061588330632157E-2</v>
      </c>
      <c r="FG45" s="383">
        <v>52.673000000000002</v>
      </c>
      <c r="FH45" s="383">
        <f t="shared" si="50"/>
        <v>-0.25600000000000023</v>
      </c>
      <c r="FI45" s="573">
        <f t="shared" si="51"/>
        <v>-4.836667989193074E-3</v>
      </c>
      <c r="FJ45" s="51">
        <v>5.7629999999999999</v>
      </c>
      <c r="FK45" s="383">
        <f t="shared" si="52"/>
        <v>-0.29199999999999982</v>
      </c>
      <c r="FL45" s="573">
        <f t="shared" si="53"/>
        <v>-4.8224607762179988E-2</v>
      </c>
      <c r="FM45" s="51">
        <v>5.3079999999999998</v>
      </c>
      <c r="FN45" s="383">
        <f t="shared" si="93"/>
        <v>0.36899999999999977</v>
      </c>
      <c r="FO45" s="573">
        <f t="shared" si="54"/>
        <v>7.4711480056691593E-2</v>
      </c>
      <c r="FP45" s="17">
        <v>5.6849999999999996</v>
      </c>
      <c r="FQ45" s="380">
        <f t="shared" si="240"/>
        <v>0.28799999999999937</v>
      </c>
      <c r="FR45" s="573">
        <f t="shared" si="55"/>
        <v>5.3362979433018223E-2</v>
      </c>
      <c r="FS45" s="17">
        <v>16.756</v>
      </c>
      <c r="FT45" s="380">
        <f t="shared" si="241"/>
        <v>0.36500000000000199</v>
      </c>
      <c r="FU45" s="573">
        <f t="shared" si="56"/>
        <v>2.2268317979379053E-2</v>
      </c>
      <c r="FV45" s="17">
        <v>4.7249999999999996</v>
      </c>
      <c r="FW45" s="380">
        <f t="shared" si="242"/>
        <v>5.0999999999999268E-2</v>
      </c>
      <c r="FX45" s="573">
        <f t="shared" si="243"/>
        <v>1.0911424903722563E-2</v>
      </c>
      <c r="FY45" s="17">
        <v>3.6</v>
      </c>
      <c r="FZ45" s="380">
        <f t="shared" si="244"/>
        <v>-0.36799999999999988</v>
      </c>
      <c r="GA45" s="573">
        <f t="shared" si="245"/>
        <v>-9.2741935483870941E-2</v>
      </c>
      <c r="GB45" s="17">
        <v>2.6819999999999999</v>
      </c>
      <c r="GC45" s="380">
        <f t="shared" si="246"/>
        <v>-0.40399999999999991</v>
      </c>
      <c r="GD45" s="573">
        <f t="shared" si="247"/>
        <v>-0.1309138042773817</v>
      </c>
      <c r="GE45" s="17">
        <v>11.007</v>
      </c>
      <c r="GF45" s="380">
        <f t="shared" si="248"/>
        <v>-0.72100000000000009</v>
      </c>
      <c r="GG45" s="573">
        <f t="shared" si="249"/>
        <v>-6.1476807639836296E-2</v>
      </c>
      <c r="GH45" s="17">
        <v>27.762999999999998</v>
      </c>
      <c r="GI45" s="380">
        <f t="shared" si="250"/>
        <v>-0.35600000000000165</v>
      </c>
      <c r="GJ45" s="573">
        <f t="shared" si="251"/>
        <v>-1.2660478679896215E-2</v>
      </c>
      <c r="GK45" s="17">
        <v>2.988</v>
      </c>
      <c r="GL45" s="380">
        <f t="shared" si="252"/>
        <v>0.31499999999999995</v>
      </c>
      <c r="GM45" s="573">
        <f t="shared" si="253"/>
        <v>0.11784511784511782</v>
      </c>
      <c r="GN45" s="17">
        <v>2.7530000000000001</v>
      </c>
      <c r="GO45" s="380">
        <f t="shared" si="148"/>
        <v>-0.40899999999999981</v>
      </c>
      <c r="GP45" s="573">
        <f t="shared" si="210"/>
        <v>-0.12934851359898791</v>
      </c>
      <c r="GQ45" s="17">
        <v>3.3380000000000001</v>
      </c>
      <c r="GR45" s="380">
        <f t="shared" si="150"/>
        <v>-0.3580000000000001</v>
      </c>
      <c r="GS45" s="573">
        <f t="shared" si="211"/>
        <v>-9.6861471861471884E-2</v>
      </c>
      <c r="GT45" s="17">
        <v>9.0790000000000006</v>
      </c>
      <c r="GU45" s="380">
        <f t="shared" si="152"/>
        <v>-0.45199999999999996</v>
      </c>
      <c r="GV45" s="573">
        <f t="shared" si="212"/>
        <v>-4.7424194732976592E-2</v>
      </c>
      <c r="GW45" s="17">
        <v>36.841999999999999</v>
      </c>
      <c r="GX45" s="380">
        <f t="shared" si="154"/>
        <v>-0.80799999999999983</v>
      </c>
      <c r="GY45" s="573">
        <f t="shared" si="213"/>
        <v>-2.1460823373173968E-2</v>
      </c>
      <c r="GZ45" s="17">
        <v>3.504</v>
      </c>
      <c r="HA45" s="380">
        <f t="shared" si="156"/>
        <v>-1.2020000000000004</v>
      </c>
      <c r="HB45" s="573">
        <f t="shared" si="214"/>
        <v>-0.25541861453463671</v>
      </c>
      <c r="HC45" s="17">
        <v>3.0979999999999999</v>
      </c>
      <c r="HD45" s="380">
        <f t="shared" si="158"/>
        <v>-1.9500000000000002</v>
      </c>
      <c r="HE45" s="573">
        <f t="shared" si="215"/>
        <v>-0.38629160063391443</v>
      </c>
      <c r="HF45" s="17">
        <v>2.7810000000000001</v>
      </c>
      <c r="HG45" s="380">
        <f t="shared" si="160"/>
        <v>-2.488</v>
      </c>
      <c r="HH45" s="573">
        <f t="shared" si="216"/>
        <v>-0.47219586259252228</v>
      </c>
      <c r="HI45" s="17">
        <v>9.3829999999999991</v>
      </c>
      <c r="HJ45" s="380">
        <f t="shared" si="162"/>
        <v>-5.6400000000000006</v>
      </c>
      <c r="HK45" s="573">
        <f t="shared" si="217"/>
        <v>-0.37542434933102581</v>
      </c>
      <c r="HL45" s="17">
        <v>46.224999999999994</v>
      </c>
      <c r="HM45" s="380">
        <f t="shared" si="164"/>
        <v>-6.4480000000000075</v>
      </c>
      <c r="HN45" s="573">
        <f t="shared" si="218"/>
        <v>-0.12241565887646436</v>
      </c>
      <c r="HO45" s="17">
        <v>2.8690000000000002</v>
      </c>
      <c r="HP45" s="380">
        <f t="shared" si="166"/>
        <v>-2.8939999999999997</v>
      </c>
      <c r="HQ45" s="573">
        <f t="shared" si="219"/>
        <v>-0.5021690091965989</v>
      </c>
      <c r="HR45" s="17">
        <v>5.2679999999999998</v>
      </c>
      <c r="HS45" s="380">
        <f t="shared" si="168"/>
        <v>-4.0000000000000036E-2</v>
      </c>
      <c r="HT45" s="573">
        <f t="shared" si="220"/>
        <v>-7.5357950263752896E-3</v>
      </c>
      <c r="HU45" s="17">
        <v>5.33</v>
      </c>
      <c r="HV45" s="380">
        <f t="shared" si="170"/>
        <v>-0.35499999999999954</v>
      </c>
      <c r="HW45" s="573">
        <f t="shared" si="221"/>
        <v>-6.2445030782761576E-2</v>
      </c>
      <c r="HX45" s="17">
        <v>13.467000000000001</v>
      </c>
      <c r="HY45" s="380">
        <f t="shared" si="172"/>
        <v>-3.2889999999999997</v>
      </c>
      <c r="HZ45" s="573">
        <f t="shared" si="222"/>
        <v>-0.19628789687276196</v>
      </c>
      <c r="IA45" s="17">
        <v>4.431</v>
      </c>
      <c r="IB45" s="380">
        <f t="shared" si="174"/>
        <v>-0.29399999999999959</v>
      </c>
      <c r="IC45" s="573">
        <f t="shared" si="223"/>
        <v>-6.2222222222222144E-2</v>
      </c>
      <c r="ID45" s="17">
        <v>3.3969999999999998</v>
      </c>
      <c r="IE45" s="380">
        <f t="shared" si="176"/>
        <v>-0.20300000000000029</v>
      </c>
      <c r="IF45" s="573">
        <f t="shared" si="224"/>
        <v>-5.6388888888888967E-2</v>
      </c>
      <c r="IG45" s="17">
        <v>2.9159999999999999</v>
      </c>
      <c r="IH45" s="380">
        <f t="shared" si="178"/>
        <v>0.23399999999999999</v>
      </c>
      <c r="II45" s="573">
        <f t="shared" si="225"/>
        <v>8.7248322147651006E-2</v>
      </c>
      <c r="IJ45" s="17">
        <v>10.744</v>
      </c>
      <c r="IK45" s="380">
        <f t="shared" si="180"/>
        <v>-0.2629999999999999</v>
      </c>
      <c r="IL45" s="573">
        <f t="shared" si="226"/>
        <v>-2.3893885709094204E-2</v>
      </c>
      <c r="IM45" s="17">
        <v>24.210999999999999</v>
      </c>
      <c r="IN45" s="380">
        <f t="shared" si="182"/>
        <v>-3.5519999999999996</v>
      </c>
      <c r="IO45" s="573">
        <f t="shared" si="227"/>
        <v>-0.12794006411410869</v>
      </c>
      <c r="IP45" s="17">
        <v>2.9689999999999999</v>
      </c>
      <c r="IQ45" s="380">
        <f t="shared" si="184"/>
        <v>-1.9000000000000128E-2</v>
      </c>
      <c r="IR45" s="573">
        <f t="shared" si="228"/>
        <v>-6.3587684069612207E-3</v>
      </c>
      <c r="IS45" s="17">
        <v>3.2360000000000002</v>
      </c>
      <c r="IT45" s="380">
        <f t="shared" si="186"/>
        <v>0.4830000000000001</v>
      </c>
      <c r="IU45" s="573">
        <f t="shared" si="229"/>
        <v>0.17544496912459137</v>
      </c>
      <c r="IV45" s="17">
        <v>3.754</v>
      </c>
      <c r="IW45" s="380">
        <f t="shared" si="188"/>
        <v>0.41599999999999993</v>
      </c>
      <c r="IX45" s="573">
        <f t="shared" si="230"/>
        <v>0.12462552426602753</v>
      </c>
      <c r="IY45" s="17">
        <v>9.9589999999999996</v>
      </c>
      <c r="IZ45" s="380">
        <f t="shared" si="190"/>
        <v>0.87999999999999901</v>
      </c>
      <c r="JA45" s="573">
        <f t="shared" si="231"/>
        <v>9.6926974336380547E-2</v>
      </c>
      <c r="JB45" s="17">
        <v>34.17</v>
      </c>
      <c r="JC45" s="380">
        <f t="shared" si="192"/>
        <v>-2.671999999999997</v>
      </c>
      <c r="JD45" s="573">
        <f t="shared" si="232"/>
        <v>-7.252592150263279E-2</v>
      </c>
      <c r="JE45" s="17">
        <v>4.6020000000000003</v>
      </c>
      <c r="JF45" s="380">
        <f t="shared" si="194"/>
        <v>1.0980000000000003</v>
      </c>
      <c r="JG45" s="573">
        <f t="shared" si="233"/>
        <v>0.31335616438356173</v>
      </c>
      <c r="JH45" s="17">
        <v>3.9950000000000001</v>
      </c>
      <c r="JI45" s="380">
        <f t="shared" si="196"/>
        <v>0.89700000000000024</v>
      </c>
      <c r="JJ45" s="573">
        <f t="shared" si="234"/>
        <v>0.28954163976759206</v>
      </c>
      <c r="JK45" s="17">
        <v>5.4909999999999997</v>
      </c>
      <c r="JL45" s="380">
        <f t="shared" si="198"/>
        <v>2.7099999999999995</v>
      </c>
      <c r="JM45" s="573">
        <f t="shared" si="235"/>
        <v>0.97446961524631404</v>
      </c>
      <c r="JN45" s="17">
        <v>14.088000000000001</v>
      </c>
      <c r="JO45" s="380">
        <f t="shared" si="200"/>
        <v>4.7050000000000018</v>
      </c>
      <c r="JP45" s="573">
        <f t="shared" si="236"/>
        <v>0.50143877224768219</v>
      </c>
      <c r="JQ45" s="17">
        <v>48.258000000000003</v>
      </c>
      <c r="JR45" s="380">
        <f t="shared" si="202"/>
        <v>2.0330000000000084</v>
      </c>
      <c r="JS45" s="573">
        <f t="shared" si="237"/>
        <v>4.3980530016225171E-2</v>
      </c>
    </row>
    <row r="46" spans="1:279" x14ac:dyDescent="0.25">
      <c r="A46" s="3" t="s">
        <v>65</v>
      </c>
      <c r="B46" s="233">
        <v>1783.229</v>
      </c>
      <c r="C46" s="444">
        <v>181.86676700000001</v>
      </c>
      <c r="D46" s="445">
        <v>160.89492799999999</v>
      </c>
      <c r="E46" s="446">
        <v>169.446212</v>
      </c>
      <c r="F46" s="129">
        <v>511.79330233333337</v>
      </c>
      <c r="G46" s="444">
        <v>149.73661100000001</v>
      </c>
      <c r="H46" s="445">
        <v>145.69047900000001</v>
      </c>
      <c r="I46" s="446">
        <v>124.822123</v>
      </c>
      <c r="J46" s="129">
        <v>419.9104043333333</v>
      </c>
      <c r="K46" s="445">
        <v>931.70370666666668</v>
      </c>
      <c r="L46" s="444">
        <v>120.41560000000001</v>
      </c>
      <c r="M46" s="445">
        <v>128.17789999999999</v>
      </c>
      <c r="N46" s="446">
        <v>129.18501600000002</v>
      </c>
      <c r="O46" s="129">
        <v>377.77851600000008</v>
      </c>
      <c r="P46" s="132">
        <v>1309.4822226666668</v>
      </c>
      <c r="Q46" s="444">
        <v>151.65540000000001</v>
      </c>
      <c r="R46" s="445">
        <v>159.67479899999998</v>
      </c>
      <c r="S46" s="446">
        <v>187.05500000000001</v>
      </c>
      <c r="T46" s="129">
        <v>498.385199</v>
      </c>
      <c r="U46" s="445">
        <v>1807.8674216666668</v>
      </c>
      <c r="V46" s="444">
        <v>186.00502600000002</v>
      </c>
      <c r="W46" s="445">
        <v>180.530225</v>
      </c>
      <c r="X46" s="446">
        <v>176.93846400000001</v>
      </c>
      <c r="Y46" s="129">
        <v>543.47371499999997</v>
      </c>
      <c r="Z46" s="444">
        <v>146.23402000000002</v>
      </c>
      <c r="AA46" s="445">
        <v>139.59586100000001</v>
      </c>
      <c r="AB46" s="445">
        <v>127.195409</v>
      </c>
      <c r="AC46" s="446">
        <v>413.02528999999998</v>
      </c>
      <c r="AD46" s="445">
        <v>956.4990049999999</v>
      </c>
      <c r="AE46" s="445">
        <v>127.49697400000001</v>
      </c>
      <c r="AF46" s="445">
        <v>116.99101200000001</v>
      </c>
      <c r="AG46" s="445">
        <v>107.71686600000001</v>
      </c>
      <c r="AH46" s="132">
        <v>352.20485200000002</v>
      </c>
      <c r="AI46" s="132">
        <v>1308.703857</v>
      </c>
      <c r="AJ46" s="445">
        <v>151.13414499999999</v>
      </c>
      <c r="AK46" s="445">
        <v>163.38249999999999</v>
      </c>
      <c r="AL46" s="445">
        <v>184.32499999999999</v>
      </c>
      <c r="AM46" s="445">
        <v>498.84164500000003</v>
      </c>
      <c r="AN46" s="445">
        <v>1807.5455019999999</v>
      </c>
      <c r="AO46" s="444">
        <v>190.1712</v>
      </c>
      <c r="AP46" s="445">
        <v>167.571225</v>
      </c>
      <c r="AQ46" s="446">
        <v>170.99722400000002</v>
      </c>
      <c r="AR46" s="129">
        <v>528.73964899999999</v>
      </c>
      <c r="AS46" s="444">
        <v>151.448443</v>
      </c>
      <c r="AT46" s="445">
        <v>144.64269400000001</v>
      </c>
      <c r="AU46" s="445">
        <v>122.986</v>
      </c>
      <c r="AV46" s="446">
        <v>419.07713699999994</v>
      </c>
      <c r="AW46" s="445">
        <v>947.81678599999987</v>
      </c>
      <c r="AX46" s="445">
        <v>123.368591</v>
      </c>
      <c r="AY46" s="445">
        <v>129.54082599999998</v>
      </c>
      <c r="AZ46" s="445">
        <v>132.041</v>
      </c>
      <c r="BA46" s="445">
        <v>384.95041700000002</v>
      </c>
      <c r="BB46" s="132">
        <v>1332.7672029999999</v>
      </c>
      <c r="BC46" s="445">
        <v>151.39891800000001</v>
      </c>
      <c r="BD46" s="445">
        <v>156.841174</v>
      </c>
      <c r="BE46" s="445">
        <v>177.994304</v>
      </c>
      <c r="BF46" s="381">
        <v>486.234396</v>
      </c>
      <c r="BG46" s="391">
        <v>-12.607249000000024</v>
      </c>
      <c r="BH46" s="404">
        <v>-2.5273048323782188E-2</v>
      </c>
      <c r="BI46" s="381">
        <v>1819.0015989999999</v>
      </c>
      <c r="BJ46" s="381">
        <v>11.456097</v>
      </c>
      <c r="BK46" s="387">
        <v>6.3379300755217471E-3</v>
      </c>
      <c r="BL46" s="444">
        <v>190.285663</v>
      </c>
      <c r="BM46" s="445">
        <v>166.68958700000002</v>
      </c>
      <c r="BN46" s="446">
        <v>168.46685300000001</v>
      </c>
      <c r="BO46" s="129">
        <v>525.44210300000009</v>
      </c>
      <c r="BP46" s="444">
        <v>148.55879800000002</v>
      </c>
      <c r="BQ46" s="445">
        <v>140.26856799999999</v>
      </c>
      <c r="BR46" s="446">
        <v>131.07128</v>
      </c>
      <c r="BS46" s="17">
        <v>8.0852799999999974</v>
      </c>
      <c r="BT46" s="462">
        <v>6.5741466508383042E-2</v>
      </c>
      <c r="BU46" s="446">
        <v>419.89864599999999</v>
      </c>
      <c r="BV46" s="17">
        <v>0.82150900000004867</v>
      </c>
      <c r="BW46" s="462">
        <v>1.9602811212295953E-3</v>
      </c>
      <c r="BX46" s="445">
        <v>945.34074900000007</v>
      </c>
      <c r="BY46" s="381">
        <v>-2.476036999999792</v>
      </c>
      <c r="BZ46" s="387">
        <v>-2.6123582495824172E-3</v>
      </c>
      <c r="CA46" s="381">
        <v>127.0519</v>
      </c>
      <c r="CB46" s="381">
        <v>3.6833090000000084</v>
      </c>
      <c r="CC46" s="387">
        <v>2.9856132506206612E-2</v>
      </c>
      <c r="CD46" s="381">
        <v>128.96248299999999</v>
      </c>
      <c r="CE46" s="381">
        <v>-0.57834299999998962</v>
      </c>
      <c r="CF46" s="387">
        <v>-4.4645616201334833E-3</v>
      </c>
      <c r="CG46" s="381">
        <v>134.924206</v>
      </c>
      <c r="CH46" s="381">
        <f t="shared" si="0"/>
        <v>2.8832060000000013</v>
      </c>
      <c r="CI46" s="573">
        <f t="shared" si="1"/>
        <v>2.1835687400125727E-2</v>
      </c>
      <c r="CJ46" s="381">
        <v>390.93858899999998</v>
      </c>
      <c r="CK46" s="381">
        <f t="shared" si="2"/>
        <v>5.9881719999999632</v>
      </c>
      <c r="CL46" s="573">
        <f t="shared" si="3"/>
        <v>1.5555696878229289E-2</v>
      </c>
      <c r="CM46" s="544">
        <v>1336.2793380000001</v>
      </c>
      <c r="CN46" s="544">
        <f t="shared" si="4"/>
        <v>3.5121350000001712</v>
      </c>
      <c r="CO46" s="573">
        <f t="shared" si="5"/>
        <v>2.6352201585502035E-3</v>
      </c>
      <c r="CP46" s="544">
        <v>158.16687499999998</v>
      </c>
      <c r="CQ46" s="544">
        <f t="shared" si="91"/>
        <v>6.7679569999999671</v>
      </c>
      <c r="CR46" s="573">
        <f t="shared" si="6"/>
        <v>4.4702809566974359E-2</v>
      </c>
      <c r="CS46" s="544">
        <v>163.87917500000003</v>
      </c>
      <c r="CT46" s="544">
        <f t="shared" si="7"/>
        <v>7.0380010000000368</v>
      </c>
      <c r="CU46" s="573">
        <f t="shared" si="8"/>
        <v>4.487342717799369E-2</v>
      </c>
      <c r="CV46" s="544">
        <v>183.72220799999999</v>
      </c>
      <c r="CW46" s="544">
        <f t="shared" si="9"/>
        <v>5.7279039999999952</v>
      </c>
      <c r="CX46" s="573">
        <f t="shared" si="10"/>
        <v>3.2180265723559309E-2</v>
      </c>
      <c r="CY46" s="381">
        <v>505.76825800000006</v>
      </c>
      <c r="CZ46" s="381">
        <f t="shared" si="11"/>
        <v>19.533862000000056</v>
      </c>
      <c r="DA46" s="573">
        <f t="shared" si="12"/>
        <v>4.0173756033499645E-2</v>
      </c>
      <c r="DB46" s="544">
        <v>1842.0475960000001</v>
      </c>
      <c r="DC46" s="544">
        <f t="shared" si="13"/>
        <v>23.04599700000017</v>
      </c>
      <c r="DD46" s="573">
        <f t="shared" si="14"/>
        <v>1.2669585894080444E-2</v>
      </c>
      <c r="DE46" s="544">
        <v>187.55744900000002</v>
      </c>
      <c r="DF46" s="544">
        <f t="shared" si="92"/>
        <v>-2.7282139999999799</v>
      </c>
      <c r="DG46" s="573">
        <f t="shared" si="15"/>
        <v>-1.4337464825187487E-2</v>
      </c>
      <c r="DH46" s="381">
        <v>165.68446399999999</v>
      </c>
      <c r="DI46" s="381">
        <f t="shared" si="16"/>
        <v>-1.005123000000026</v>
      </c>
      <c r="DJ46" s="573">
        <f t="shared" si="17"/>
        <v>-6.0299087548883658E-3</v>
      </c>
      <c r="DK46" s="544">
        <v>164.97561300000004</v>
      </c>
      <c r="DL46" s="544">
        <f t="shared" si="18"/>
        <v>-3.4912399999999764</v>
      </c>
      <c r="DM46" s="573">
        <f t="shared" si="19"/>
        <v>-2.0723601930167094E-2</v>
      </c>
      <c r="DN46" s="544">
        <v>518.21752600000002</v>
      </c>
      <c r="DO46" s="544">
        <f t="shared" si="20"/>
        <v>-7.2245770000000675</v>
      </c>
      <c r="DP46" s="573">
        <f t="shared" si="21"/>
        <v>-1.3749520563258073E-2</v>
      </c>
      <c r="DQ46" s="381">
        <v>155.153772</v>
      </c>
      <c r="DR46" s="381">
        <f t="shared" si="22"/>
        <v>6.5949739999999792</v>
      </c>
      <c r="DS46" s="573">
        <f t="shared" si="23"/>
        <v>4.4393022081398226E-2</v>
      </c>
      <c r="DT46" s="544">
        <v>149.39065100000002</v>
      </c>
      <c r="DU46" s="544">
        <f t="shared" si="24"/>
        <v>9.1220830000000319</v>
      </c>
      <c r="DV46" s="573">
        <f t="shared" si="25"/>
        <v>6.5032980161314771E-2</v>
      </c>
      <c r="DW46" s="544">
        <v>135.18717699999999</v>
      </c>
      <c r="DX46" s="544">
        <f t="shared" si="26"/>
        <v>4.1158969999999897</v>
      </c>
      <c r="DY46" s="573">
        <f t="shared" si="27"/>
        <v>3.1401974559186342E-2</v>
      </c>
      <c r="DZ46" s="381">
        <v>439.73160000000007</v>
      </c>
      <c r="EA46" s="381">
        <f t="shared" si="28"/>
        <v>19.832954000000086</v>
      </c>
      <c r="EB46" s="573">
        <f t="shared" si="29"/>
        <v>4.7232717201950887E-2</v>
      </c>
      <c r="EC46" s="381">
        <v>957.94912600000009</v>
      </c>
      <c r="ED46" s="381">
        <f t="shared" si="30"/>
        <v>12.608377000000019</v>
      </c>
      <c r="EE46" s="573">
        <f t="shared" si="31"/>
        <v>1.3337388675287092E-2</v>
      </c>
      <c r="EF46" s="381">
        <v>135.36762200000001</v>
      </c>
      <c r="EG46" s="381">
        <f t="shared" si="32"/>
        <v>8.3157220000000081</v>
      </c>
      <c r="EH46" s="573">
        <f t="shared" si="33"/>
        <v>6.5451378531135765E-2</v>
      </c>
      <c r="EI46" s="381">
        <v>128.78546399999999</v>
      </c>
      <c r="EJ46" s="381">
        <f t="shared" si="34"/>
        <v>-0.17701900000000137</v>
      </c>
      <c r="EK46" s="573">
        <f t="shared" si="35"/>
        <v>-1.3726395140825675E-3</v>
      </c>
      <c r="EL46" s="381">
        <v>134.14148</v>
      </c>
      <c r="EM46" s="381">
        <f t="shared" si="36"/>
        <v>-0.7827259999999967</v>
      </c>
      <c r="EN46" s="573">
        <f t="shared" si="37"/>
        <v>-5.8012273942897744E-3</v>
      </c>
      <c r="EO46" s="381">
        <v>398.29456600000003</v>
      </c>
      <c r="EP46" s="381">
        <f t="shared" si="38"/>
        <v>7.3559770000000526</v>
      </c>
      <c r="EQ46" s="573">
        <f t="shared" si="39"/>
        <v>1.8816195706891584E-2</v>
      </c>
      <c r="ER46" s="381">
        <v>1356.243692</v>
      </c>
      <c r="ES46" s="381">
        <f t="shared" si="40"/>
        <v>19.964353999999958</v>
      </c>
      <c r="ET46" s="573">
        <f t="shared" si="41"/>
        <v>1.4940254954387356E-2</v>
      </c>
      <c r="EU46" s="381">
        <v>149.15064000000001</v>
      </c>
      <c r="EV46" s="381">
        <f t="shared" si="42"/>
        <v>-9.0162349999999662</v>
      </c>
      <c r="EW46" s="573">
        <f t="shared" si="43"/>
        <v>-5.7004571911786005E-2</v>
      </c>
      <c r="EX46" s="381">
        <v>165.484543</v>
      </c>
      <c r="EY46" s="381">
        <f t="shared" si="44"/>
        <v>1.6053679999999702</v>
      </c>
      <c r="EZ46" s="573">
        <f t="shared" si="45"/>
        <v>9.7960463860034073E-3</v>
      </c>
      <c r="FA46" s="381">
        <v>185.91014900000002</v>
      </c>
      <c r="FB46" s="381">
        <f t="shared" si="46"/>
        <v>2.1879410000000235</v>
      </c>
      <c r="FC46" s="573">
        <f t="shared" si="47"/>
        <v>1.1908963123282426E-2</v>
      </c>
      <c r="FD46" s="381">
        <v>500.54533200000009</v>
      </c>
      <c r="FE46" s="381">
        <f t="shared" si="48"/>
        <v>-5.2229259999999726</v>
      </c>
      <c r="FF46" s="573">
        <f t="shared" si="49"/>
        <v>-1.0326717656527927E-2</v>
      </c>
      <c r="FG46" s="381">
        <v>1856.7890240000002</v>
      </c>
      <c r="FH46" s="381">
        <f t="shared" si="50"/>
        <v>14.741428000000042</v>
      </c>
      <c r="FI46" s="573">
        <f t="shared" si="51"/>
        <v>8.0027400117190246E-3</v>
      </c>
      <c r="FJ46" s="17">
        <v>193.37427699999998</v>
      </c>
      <c r="FK46" s="381">
        <f t="shared" si="52"/>
        <v>5.8168279999999584</v>
      </c>
      <c r="FL46" s="573">
        <f t="shared" si="53"/>
        <v>3.1013580271077146E-2</v>
      </c>
      <c r="FM46" s="17">
        <v>180.905978</v>
      </c>
      <c r="FN46" s="381">
        <f t="shared" si="93"/>
        <v>15.221514000000013</v>
      </c>
      <c r="FO46" s="573">
        <f t="shared" si="54"/>
        <v>9.1870496680968319E-2</v>
      </c>
      <c r="FP46" s="443">
        <v>174.44071600000001</v>
      </c>
      <c r="FQ46" s="380">
        <f t="shared" si="240"/>
        <v>9.4651029999999707</v>
      </c>
      <c r="FR46" s="573">
        <f t="shared" si="55"/>
        <v>5.737274029707632E-2</v>
      </c>
      <c r="FS46" s="443">
        <v>548.72097099999996</v>
      </c>
      <c r="FT46" s="380">
        <f t="shared" si="241"/>
        <v>30.503444999999942</v>
      </c>
      <c r="FU46" s="573">
        <f t="shared" si="56"/>
        <v>5.8862241181707818E-2</v>
      </c>
      <c r="FV46" s="443">
        <v>160.74760300000003</v>
      </c>
      <c r="FW46" s="380">
        <f t="shared" si="242"/>
        <v>5.5938310000000229</v>
      </c>
      <c r="FX46" s="573">
        <f t="shared" si="243"/>
        <v>3.6053464430114035E-2</v>
      </c>
      <c r="FY46" s="443">
        <v>150.57187300000001</v>
      </c>
      <c r="FZ46" s="380">
        <f t="shared" si="244"/>
        <v>1.1812219999999911</v>
      </c>
      <c r="GA46" s="573">
        <f t="shared" si="245"/>
        <v>7.9069338816924427E-3</v>
      </c>
      <c r="GB46" s="443">
        <v>138.642256</v>
      </c>
      <c r="GC46" s="380">
        <f t="shared" si="246"/>
        <v>3.455079000000012</v>
      </c>
      <c r="GD46" s="573">
        <f t="shared" si="247"/>
        <v>2.5557742063065731E-2</v>
      </c>
      <c r="GE46" s="443">
        <v>449.96173200000004</v>
      </c>
      <c r="GF46" s="380">
        <f t="shared" si="248"/>
        <v>10.230131999999969</v>
      </c>
      <c r="GG46" s="573">
        <f t="shared" si="249"/>
        <v>2.3264491339717152E-2</v>
      </c>
      <c r="GH46" s="443">
        <v>998.68270299999995</v>
      </c>
      <c r="GI46" s="380">
        <f t="shared" si="250"/>
        <v>40.733576999999855</v>
      </c>
      <c r="GJ46" s="573">
        <f t="shared" si="251"/>
        <v>4.2521649526511336E-2</v>
      </c>
      <c r="GK46" s="443">
        <v>130.73221900000001</v>
      </c>
      <c r="GL46" s="380">
        <f t="shared" si="252"/>
        <v>-4.6354029999999966</v>
      </c>
      <c r="GM46" s="573">
        <f t="shared" si="253"/>
        <v>-3.4243070325930644E-2</v>
      </c>
      <c r="GN46" s="443">
        <v>135.85470800000002</v>
      </c>
      <c r="GO46" s="380">
        <f t="shared" si="148"/>
        <v>7.0692440000000261</v>
      </c>
      <c r="GP46" s="573">
        <f t="shared" si="210"/>
        <v>5.4891629695103063E-2</v>
      </c>
      <c r="GQ46" s="443">
        <v>144.38247199999998</v>
      </c>
      <c r="GR46" s="380">
        <f t="shared" si="150"/>
        <v>10.240991999999977</v>
      </c>
      <c r="GS46" s="573">
        <f t="shared" si="211"/>
        <v>7.6344707095821349E-2</v>
      </c>
      <c r="GT46" s="443">
        <v>410.96939900000001</v>
      </c>
      <c r="GU46" s="380">
        <f t="shared" si="152"/>
        <v>12.674832999999978</v>
      </c>
      <c r="GV46" s="573">
        <f t="shared" si="212"/>
        <v>3.1822761548797977E-2</v>
      </c>
      <c r="GW46" s="443">
        <v>1409.652102</v>
      </c>
      <c r="GX46" s="380">
        <f t="shared" si="154"/>
        <v>53.408410000000003</v>
      </c>
      <c r="GY46" s="573">
        <f t="shared" si="213"/>
        <v>3.9379655968198965E-2</v>
      </c>
      <c r="GZ46" s="443">
        <v>169.78752399999999</v>
      </c>
      <c r="HA46" s="380">
        <f t="shared" si="156"/>
        <v>20.636883999999981</v>
      </c>
      <c r="HB46" s="573">
        <f t="shared" si="214"/>
        <v>0.13836269157142053</v>
      </c>
      <c r="HC46" s="443">
        <v>179.25587999999999</v>
      </c>
      <c r="HD46" s="380">
        <f t="shared" si="158"/>
        <v>13.771336999999988</v>
      </c>
      <c r="HE46" s="573">
        <f t="shared" si="215"/>
        <v>8.3218267702500695E-2</v>
      </c>
      <c r="HF46" s="443">
        <v>200.46714</v>
      </c>
      <c r="HG46" s="380">
        <f t="shared" si="160"/>
        <v>14.556990999999982</v>
      </c>
      <c r="HH46" s="573">
        <f t="shared" si="216"/>
        <v>7.8301217433804443E-2</v>
      </c>
      <c r="HI46" s="443">
        <v>549.51054399999998</v>
      </c>
      <c r="HJ46" s="380">
        <f t="shared" si="162"/>
        <v>48.965211999999894</v>
      </c>
      <c r="HK46" s="573">
        <f t="shared" si="217"/>
        <v>9.782373117805819E-2</v>
      </c>
      <c r="HL46" s="443">
        <v>1959.162646</v>
      </c>
      <c r="HM46" s="380">
        <f t="shared" si="164"/>
        <v>102.37362199999984</v>
      </c>
      <c r="HN46" s="573">
        <f t="shared" si="218"/>
        <v>5.5134762580328477E-2</v>
      </c>
      <c r="HO46" s="443">
        <v>197.379178</v>
      </c>
      <c r="HP46" s="380">
        <f t="shared" si="166"/>
        <v>4.004901000000018</v>
      </c>
      <c r="HQ46" s="573">
        <f t="shared" si="219"/>
        <v>2.0710619127486219E-2</v>
      </c>
      <c r="HR46" s="443">
        <v>171.703821</v>
      </c>
      <c r="HS46" s="380">
        <f t="shared" si="168"/>
        <v>-9.2021569999999997</v>
      </c>
      <c r="HT46" s="573">
        <f t="shared" si="220"/>
        <v>-5.086706974382018E-2</v>
      </c>
      <c r="HU46" s="443">
        <v>175.37624799999998</v>
      </c>
      <c r="HV46" s="380">
        <f t="shared" si="170"/>
        <v>0.9355319999999665</v>
      </c>
      <c r="HW46" s="573">
        <f t="shared" si="221"/>
        <v>5.3630369185137172E-3</v>
      </c>
      <c r="HX46" s="443">
        <v>544.45924699999989</v>
      </c>
      <c r="HY46" s="380">
        <f t="shared" si="172"/>
        <v>-4.261724000000072</v>
      </c>
      <c r="HZ46" s="573">
        <f t="shared" si="222"/>
        <v>-7.7666504931156941E-3</v>
      </c>
      <c r="IA46" s="443">
        <v>159.870102</v>
      </c>
      <c r="IB46" s="380">
        <f t="shared" si="174"/>
        <v>-0.87750100000002362</v>
      </c>
      <c r="IC46" s="573">
        <f t="shared" si="223"/>
        <v>-5.4588745562820212E-3</v>
      </c>
      <c r="ID46" s="443">
        <v>152.20408600000002</v>
      </c>
      <c r="IE46" s="380">
        <f t="shared" si="176"/>
        <v>1.6322130000000072</v>
      </c>
      <c r="IF46" s="573">
        <f t="shared" si="224"/>
        <v>1.0840092292668812E-2</v>
      </c>
      <c r="IG46" s="443">
        <v>145.53239099999999</v>
      </c>
      <c r="IH46" s="380">
        <f t="shared" si="178"/>
        <v>6.8901349999999866</v>
      </c>
      <c r="II46" s="573">
        <f t="shared" si="225"/>
        <v>4.9697222180227554E-2</v>
      </c>
      <c r="IJ46" s="443">
        <v>457.60657899999995</v>
      </c>
      <c r="IK46" s="380">
        <f t="shared" si="180"/>
        <v>7.6448469999999134</v>
      </c>
      <c r="IL46" s="573">
        <f t="shared" si="226"/>
        <v>1.6989993717954469E-2</v>
      </c>
      <c r="IM46" s="443">
        <v>1002.0658259999998</v>
      </c>
      <c r="IN46" s="380">
        <f t="shared" si="182"/>
        <v>3.3831229999998413</v>
      </c>
      <c r="IO46" s="573">
        <f t="shared" si="227"/>
        <v>3.3875854561584828E-3</v>
      </c>
      <c r="IP46" s="443">
        <v>132.51541499999999</v>
      </c>
      <c r="IQ46" s="380">
        <f t="shared" si="184"/>
        <v>1.7831959999999754</v>
      </c>
      <c r="IR46" s="573">
        <f t="shared" si="228"/>
        <v>1.3640065269602554E-2</v>
      </c>
      <c r="IS46" s="443">
        <v>133.023179</v>
      </c>
      <c r="IT46" s="380">
        <f t="shared" si="186"/>
        <v>-2.8315290000000175</v>
      </c>
      <c r="IU46" s="573">
        <f t="shared" si="229"/>
        <v>-2.0842332530721108E-2</v>
      </c>
      <c r="IV46" s="443">
        <v>138.62633299999999</v>
      </c>
      <c r="IW46" s="380">
        <f t="shared" si="188"/>
        <v>-5.7561389999999903</v>
      </c>
      <c r="IX46" s="573">
        <f t="shared" si="230"/>
        <v>-3.9867297742346396E-2</v>
      </c>
      <c r="IY46" s="443">
        <v>404.16492699999998</v>
      </c>
      <c r="IZ46" s="380">
        <f t="shared" si="190"/>
        <v>-6.8044720000000325</v>
      </c>
      <c r="JA46" s="573">
        <f t="shared" si="231"/>
        <v>-1.6557125704631921E-2</v>
      </c>
      <c r="JB46" s="443">
        <v>1406.2307529999998</v>
      </c>
      <c r="JC46" s="380">
        <f t="shared" si="192"/>
        <v>-3.4213490000001912</v>
      </c>
      <c r="JD46" s="573">
        <f t="shared" si="232"/>
        <v>-2.4270875027576069E-3</v>
      </c>
      <c r="JE46" s="443">
        <v>169.24030200000001</v>
      </c>
      <c r="JF46" s="380">
        <f t="shared" si="194"/>
        <v>-0.54722199999997656</v>
      </c>
      <c r="JG46" s="573">
        <f t="shared" si="233"/>
        <v>-3.2229812126830745E-3</v>
      </c>
      <c r="JH46" s="443">
        <v>175.241489</v>
      </c>
      <c r="JI46" s="380">
        <f t="shared" si="196"/>
        <v>-4.0143909999999892</v>
      </c>
      <c r="JJ46" s="573">
        <f t="shared" si="234"/>
        <v>-2.239475212751732E-2</v>
      </c>
      <c r="JK46" s="443">
        <v>200.440529</v>
      </c>
      <c r="JL46" s="380">
        <f t="shared" si="198"/>
        <v>-2.6611000000002605E-2</v>
      </c>
      <c r="JM46" s="573">
        <f t="shared" si="235"/>
        <v>-1.3274494762584334E-4</v>
      </c>
      <c r="JN46" s="443">
        <v>544.92232000000001</v>
      </c>
      <c r="JO46" s="380">
        <f t="shared" si="200"/>
        <v>-4.5882239999999683</v>
      </c>
      <c r="JP46" s="573">
        <f t="shared" si="236"/>
        <v>-8.3496559803954706E-3</v>
      </c>
      <c r="JQ46" s="443">
        <v>1951.1530729999999</v>
      </c>
      <c r="JR46" s="380">
        <f t="shared" si="202"/>
        <v>-8.0095730000000458</v>
      </c>
      <c r="JS46" s="573">
        <f t="shared" si="237"/>
        <v>-4.0882634304778625E-3</v>
      </c>
    </row>
    <row r="47" spans="1:279" x14ac:dyDescent="0.25">
      <c r="A47" s="4" t="s">
        <v>252</v>
      </c>
      <c r="B47" s="224">
        <v>1780.992</v>
      </c>
      <c r="C47" s="447">
        <v>181.642</v>
      </c>
      <c r="D47" s="448">
        <v>160.69799999999998</v>
      </c>
      <c r="E47" s="449">
        <v>169.24600000000001</v>
      </c>
      <c r="F47" s="200">
        <v>511.58600000000001</v>
      </c>
      <c r="G47" s="447">
        <v>149.565</v>
      </c>
      <c r="H47" s="448">
        <v>145.51300000000001</v>
      </c>
      <c r="I47" s="448">
        <v>124.66300000000001</v>
      </c>
      <c r="J47" s="200">
        <v>419.74099999999999</v>
      </c>
      <c r="K47" s="448">
        <v>931.327</v>
      </c>
      <c r="L47" s="447">
        <v>120.28200000000001</v>
      </c>
      <c r="M47" s="448">
        <v>127.983</v>
      </c>
      <c r="N47" s="449">
        <v>129.02100000000002</v>
      </c>
      <c r="O47" s="200">
        <v>377.28600000000006</v>
      </c>
      <c r="P47" s="305">
        <v>1308.6130000000001</v>
      </c>
      <c r="Q47" s="447">
        <v>151.46100000000001</v>
      </c>
      <c r="R47" s="448">
        <v>159.47899999999998</v>
      </c>
      <c r="S47" s="449">
        <v>186.83199999999999</v>
      </c>
      <c r="T47" s="200">
        <v>497.77199999999999</v>
      </c>
      <c r="U47" s="448">
        <v>1806.385</v>
      </c>
      <c r="V47" s="447">
        <v>185.76900000000001</v>
      </c>
      <c r="W47" s="448">
        <v>180.30500000000001</v>
      </c>
      <c r="X47" s="449">
        <v>176.71600000000001</v>
      </c>
      <c r="Y47" s="200">
        <v>542.79</v>
      </c>
      <c r="Z47" s="447">
        <v>146.05000000000001</v>
      </c>
      <c r="AA47" s="448">
        <v>139.429</v>
      </c>
      <c r="AB47" s="448">
        <v>127.045</v>
      </c>
      <c r="AC47" s="449">
        <v>412.524</v>
      </c>
      <c r="AD47" s="448">
        <v>955.31399999999996</v>
      </c>
      <c r="AE47" s="448">
        <v>127.35400000000001</v>
      </c>
      <c r="AF47" s="448">
        <v>116.80500000000001</v>
      </c>
      <c r="AG47" s="448">
        <v>107.56100000000001</v>
      </c>
      <c r="AH47" s="305">
        <v>351.72</v>
      </c>
      <c r="AI47" s="305">
        <v>1307.0340000000001</v>
      </c>
      <c r="AJ47" s="448">
        <v>150.93299999999999</v>
      </c>
      <c r="AK47" s="448">
        <v>163.17599999999999</v>
      </c>
      <c r="AL47" s="448">
        <v>184.107</v>
      </c>
      <c r="AM47" s="448">
        <v>498.21600000000001</v>
      </c>
      <c r="AN47" s="448">
        <v>1805.25</v>
      </c>
      <c r="AO47" s="447">
        <v>189.90199999999999</v>
      </c>
      <c r="AP47" s="448">
        <v>167.346</v>
      </c>
      <c r="AQ47" s="449">
        <v>170.77100000000002</v>
      </c>
      <c r="AR47" s="200">
        <v>528.01900000000001</v>
      </c>
      <c r="AS47" s="447">
        <v>151.25399999999999</v>
      </c>
      <c r="AT47" s="448">
        <v>144.45400000000001</v>
      </c>
      <c r="AU47" s="448">
        <v>122.85600000000001</v>
      </c>
      <c r="AV47" s="449">
        <v>418.56399999999996</v>
      </c>
      <c r="AW47" s="448">
        <v>946.58299999999997</v>
      </c>
      <c r="AX47" s="448">
        <v>123.256</v>
      </c>
      <c r="AY47" s="448">
        <v>129.38999999999999</v>
      </c>
      <c r="AZ47" s="448">
        <v>131.887</v>
      </c>
      <c r="BA47" s="305">
        <v>384.53300000000002</v>
      </c>
      <c r="BB47" s="305">
        <v>1331.116</v>
      </c>
      <c r="BC47" s="448">
        <v>151.22200000000001</v>
      </c>
      <c r="BD47" s="448">
        <v>156.66399999999999</v>
      </c>
      <c r="BE47" s="448">
        <v>177.78800000000001</v>
      </c>
      <c r="BF47" s="380">
        <v>485.67399999999998</v>
      </c>
      <c r="BG47" s="393">
        <v>-12.54200000000003</v>
      </c>
      <c r="BH47" s="405">
        <v>-2.5173820190439566E-2</v>
      </c>
      <c r="BI47" s="380">
        <v>1816.79</v>
      </c>
      <c r="BJ47" s="380">
        <v>11.539999999999964</v>
      </c>
      <c r="BK47" s="333">
        <v>6.3924664173937717E-3</v>
      </c>
      <c r="BL47" s="447">
        <v>190.06399999999999</v>
      </c>
      <c r="BM47" s="448">
        <v>166.49600000000001</v>
      </c>
      <c r="BN47" s="449">
        <v>168.27900000000002</v>
      </c>
      <c r="BO47" s="200">
        <v>524.83900000000006</v>
      </c>
      <c r="BP47" s="447">
        <v>148.39500000000001</v>
      </c>
      <c r="BQ47" s="448">
        <v>140.11099999999999</v>
      </c>
      <c r="BR47" s="449">
        <v>130.93600000000001</v>
      </c>
      <c r="BS47" s="443">
        <v>8.0799999999999983</v>
      </c>
      <c r="BT47" s="461">
        <v>6.5768053656313066E-2</v>
      </c>
      <c r="BU47" s="449">
        <v>419.44200000000001</v>
      </c>
      <c r="BV47" s="443">
        <v>0.87800000000004275</v>
      </c>
      <c r="BW47" s="461">
        <v>2.0976481493870541E-3</v>
      </c>
      <c r="BX47" s="448">
        <v>944.28100000000006</v>
      </c>
      <c r="BY47" s="380">
        <v>-2.3019999999999072</v>
      </c>
      <c r="BZ47" s="333">
        <v>-2.4319050733003947E-3</v>
      </c>
      <c r="CA47" s="380">
        <v>126.93300000000001</v>
      </c>
      <c r="CB47" s="380">
        <v>3.6770000000000067</v>
      </c>
      <c r="CC47" s="333">
        <v>2.9832219121178741E-2</v>
      </c>
      <c r="CD47" s="380">
        <v>128.786</v>
      </c>
      <c r="CE47" s="380">
        <v>-0.60399999999998499</v>
      </c>
      <c r="CF47" s="333">
        <v>-4.6680578097224286E-3</v>
      </c>
      <c r="CG47" s="380">
        <v>134.792</v>
      </c>
      <c r="CH47" s="380">
        <f t="shared" si="0"/>
        <v>2.9050000000000011</v>
      </c>
      <c r="CI47" s="573">
        <f t="shared" si="1"/>
        <v>2.2026431718061682E-2</v>
      </c>
      <c r="CJ47" s="380">
        <v>390.51099999999997</v>
      </c>
      <c r="CK47" s="380">
        <f t="shared" si="2"/>
        <v>5.9779999999999518</v>
      </c>
      <c r="CL47" s="573">
        <f t="shared" si="3"/>
        <v>1.5546129981041813E-2</v>
      </c>
      <c r="CM47" s="566">
        <v>1334.7919999999999</v>
      </c>
      <c r="CN47" s="566">
        <f t="shared" si="4"/>
        <v>3.6759999999999309</v>
      </c>
      <c r="CO47" s="573">
        <f t="shared" si="5"/>
        <v>2.7615925283746351E-3</v>
      </c>
      <c r="CP47" s="566">
        <v>158.00199999999998</v>
      </c>
      <c r="CQ47" s="566">
        <f t="shared" si="91"/>
        <v>6.7799999999999727</v>
      </c>
      <c r="CR47" s="573">
        <f t="shared" si="6"/>
        <v>4.4834746267077362E-2</v>
      </c>
      <c r="CS47" s="566">
        <v>163.70800000000003</v>
      </c>
      <c r="CT47" s="566">
        <f t="shared" si="7"/>
        <v>7.0440000000000396</v>
      </c>
      <c r="CU47" s="573">
        <f>IF(BD47=0,0,CT47/BD47)</f>
        <v>4.4962467446254657E-2</v>
      </c>
      <c r="CV47" s="566">
        <v>183.524</v>
      </c>
      <c r="CW47" s="566">
        <f t="shared" si="9"/>
        <v>5.73599999999999</v>
      </c>
      <c r="CX47" s="573">
        <f t="shared" si="10"/>
        <v>3.2263144869169966E-2</v>
      </c>
      <c r="CY47" s="380">
        <v>505.23400000000004</v>
      </c>
      <c r="CZ47" s="380">
        <f t="shared" si="11"/>
        <v>19.560000000000059</v>
      </c>
      <c r="DA47" s="573">
        <f t="shared" si="12"/>
        <v>4.0273928602313609E-2</v>
      </c>
      <c r="DB47" s="566">
        <v>1840.0259999999998</v>
      </c>
      <c r="DC47" s="566">
        <f t="shared" si="13"/>
        <v>23.235999999999876</v>
      </c>
      <c r="DD47" s="573">
        <f t="shared" si="14"/>
        <v>1.2789590431475227E-2</v>
      </c>
      <c r="DE47" s="566">
        <v>187.35400000000001</v>
      </c>
      <c r="DF47" s="566">
        <f t="shared" si="92"/>
        <v>-2.7099999999999795</v>
      </c>
      <c r="DG47" s="573">
        <f t="shared" si="15"/>
        <v>-1.4258355080393866E-2</v>
      </c>
      <c r="DH47" s="380">
        <v>165.506</v>
      </c>
      <c r="DI47" s="380">
        <f t="shared" si="16"/>
        <v>-0.99000000000000909</v>
      </c>
      <c r="DJ47" s="573">
        <f>IF(BM47=0,0,DI47/BM47)</f>
        <v>-5.9460887949260586E-3</v>
      </c>
      <c r="DK47" s="566">
        <v>164.79700000000003</v>
      </c>
      <c r="DL47" s="566">
        <f t="shared" si="18"/>
        <v>-3.4819999999999993</v>
      </c>
      <c r="DM47" s="573">
        <f t="shared" si="19"/>
        <v>-2.0691827263057176E-2</v>
      </c>
      <c r="DN47" s="566">
        <v>517.65700000000004</v>
      </c>
      <c r="DO47" s="566">
        <f t="shared" si="20"/>
        <v>-7.1820000000000164</v>
      </c>
      <c r="DP47" s="573">
        <f t="shared" si="21"/>
        <v>-1.3684196486922685E-2</v>
      </c>
      <c r="DQ47" s="380">
        <v>154.99600000000001</v>
      </c>
      <c r="DR47" s="380">
        <f t="shared" si="22"/>
        <v>6.6009999999999991</v>
      </c>
      <c r="DS47" s="573">
        <f t="shared" si="23"/>
        <v>4.4482630816402163E-2</v>
      </c>
      <c r="DT47" s="566">
        <v>149.24200000000002</v>
      </c>
      <c r="DU47" s="566">
        <f t="shared" si="24"/>
        <v>9.1310000000000286</v>
      </c>
      <c r="DV47" s="573">
        <f t="shared" si="25"/>
        <v>6.5169758263091612E-2</v>
      </c>
      <c r="DW47" s="566">
        <v>135.05199999999999</v>
      </c>
      <c r="DX47" s="566">
        <f t="shared" si="26"/>
        <v>4.1159999999999854</v>
      </c>
      <c r="DY47" s="573">
        <f t="shared" si="27"/>
        <v>3.1435204985641729E-2</v>
      </c>
      <c r="DZ47" s="380">
        <v>439.29000000000008</v>
      </c>
      <c r="EA47" s="380">
        <f t="shared" si="28"/>
        <v>19.84800000000007</v>
      </c>
      <c r="EB47" s="573">
        <f t="shared" si="29"/>
        <v>4.7320010871586701E-2</v>
      </c>
      <c r="EC47" s="380">
        <v>956.94700000000012</v>
      </c>
      <c r="ED47" s="380">
        <f t="shared" si="30"/>
        <v>12.666000000000054</v>
      </c>
      <c r="EE47" s="573">
        <f t="shared" si="31"/>
        <v>1.3413380127313853E-2</v>
      </c>
      <c r="EF47" s="380">
        <v>135.24700000000001</v>
      </c>
      <c r="EG47" s="380">
        <f t="shared" si="32"/>
        <v>8.3140000000000072</v>
      </c>
      <c r="EH47" s="573">
        <f t="shared" si="33"/>
        <v>6.5499121583827744E-2</v>
      </c>
      <c r="EI47" s="380">
        <v>128.673</v>
      </c>
      <c r="EJ47" s="380">
        <f t="shared" si="34"/>
        <v>-0.11299999999999955</v>
      </c>
      <c r="EK47" s="573">
        <f t="shared" si="35"/>
        <v>-8.7742456478188274E-4</v>
      </c>
      <c r="EL47" s="380">
        <v>134.02600000000001</v>
      </c>
      <c r="EM47" s="380">
        <f t="shared" si="36"/>
        <v>-0.76599999999999113</v>
      </c>
      <c r="EN47" s="573">
        <f t="shared" si="37"/>
        <v>-5.6828298415335567E-3</v>
      </c>
      <c r="EO47" s="380">
        <v>397.94600000000003</v>
      </c>
      <c r="EP47" s="380">
        <f t="shared" si="38"/>
        <v>7.4350000000000591</v>
      </c>
      <c r="EQ47" s="573">
        <f t="shared" si="39"/>
        <v>1.9039156387400252E-2</v>
      </c>
      <c r="ER47" s="380">
        <v>1354.893</v>
      </c>
      <c r="ES47" s="380">
        <f t="shared" si="40"/>
        <v>20.101000000000113</v>
      </c>
      <c r="ET47" s="573">
        <f t="shared" si="41"/>
        <v>1.5059275152982722E-2</v>
      </c>
      <c r="EU47" s="380">
        <v>149</v>
      </c>
      <c r="EV47" s="380">
        <f t="shared" si="42"/>
        <v>-9.0019999999999811</v>
      </c>
      <c r="EW47" s="573">
        <f t="shared" si="43"/>
        <v>-5.6973962354906788E-2</v>
      </c>
      <c r="EX47" s="380">
        <v>165.33099999999999</v>
      </c>
      <c r="EY47" s="380">
        <f t="shared" si="44"/>
        <v>1.622999999999962</v>
      </c>
      <c r="EZ47" s="573">
        <f t="shared" si="45"/>
        <v>9.9139932074178531E-3</v>
      </c>
      <c r="FA47" s="380">
        <v>185.73700000000002</v>
      </c>
      <c r="FB47" s="380">
        <f t="shared" si="46"/>
        <v>2.2130000000000223</v>
      </c>
      <c r="FC47" s="573">
        <f t="shared" si="47"/>
        <v>1.2058368387785914E-2</v>
      </c>
      <c r="FD47" s="380">
        <v>500.0680000000001</v>
      </c>
      <c r="FE47" s="380">
        <f t="shared" si="48"/>
        <v>-5.16599999999994</v>
      </c>
      <c r="FF47" s="573">
        <f t="shared" si="49"/>
        <v>-1.0224965065692213E-2</v>
      </c>
      <c r="FG47" s="380">
        <v>1854.9610000000002</v>
      </c>
      <c r="FH47" s="380">
        <f t="shared" si="50"/>
        <v>14.9350000000004</v>
      </c>
      <c r="FI47" s="573">
        <f t="shared" si="51"/>
        <v>8.116733133118989E-3</v>
      </c>
      <c r="FJ47" s="443">
        <v>193.18699999999998</v>
      </c>
      <c r="FK47" s="380">
        <f t="shared" si="52"/>
        <v>5.83299999999997</v>
      </c>
      <c r="FL47" s="573">
        <f t="shared" si="53"/>
        <v>3.1133576011187214E-2</v>
      </c>
      <c r="FM47" s="443">
        <v>180.72200000000001</v>
      </c>
      <c r="FN47" s="380">
        <f t="shared" si="93"/>
        <v>15.216000000000008</v>
      </c>
      <c r="FO47" s="573">
        <f t="shared" si="54"/>
        <v>9.1936244003238604E-2</v>
      </c>
      <c r="FP47" s="443">
        <v>174.262</v>
      </c>
      <c r="FQ47" s="380">
        <f t="shared" si="240"/>
        <v>9.464999999999975</v>
      </c>
      <c r="FR47" s="573">
        <f t="shared" si="55"/>
        <v>5.7434297954452894E-2</v>
      </c>
      <c r="FS47" s="443">
        <v>548.17099999999994</v>
      </c>
      <c r="FT47" s="380">
        <f t="shared" si="241"/>
        <v>30.513999999999896</v>
      </c>
      <c r="FU47" s="573">
        <f t="shared" si="56"/>
        <v>5.8946367961796892E-2</v>
      </c>
      <c r="FV47" s="443">
        <v>160.59200000000001</v>
      </c>
      <c r="FW47" s="380">
        <f t="shared" si="242"/>
        <v>5.5960000000000036</v>
      </c>
      <c r="FX47" s="573">
        <f t="shared" si="243"/>
        <v>3.6104157526645871E-2</v>
      </c>
      <c r="FY47" s="443">
        <v>150.43100000000001</v>
      </c>
      <c r="FZ47" s="380">
        <f t="shared" si="244"/>
        <v>1.188999999999993</v>
      </c>
      <c r="GA47" s="573">
        <f t="shared" si="245"/>
        <v>7.966926200399304E-3</v>
      </c>
      <c r="GB47" s="443">
        <v>138.518</v>
      </c>
      <c r="GC47" s="380">
        <f t="shared" si="246"/>
        <v>3.4660000000000082</v>
      </c>
      <c r="GD47" s="573">
        <f t="shared" si="247"/>
        <v>2.5664188608832215E-2</v>
      </c>
      <c r="GE47" s="443">
        <v>449.54100000000005</v>
      </c>
      <c r="GF47" s="380">
        <f t="shared" si="248"/>
        <v>10.250999999999976</v>
      </c>
      <c r="GG47" s="573">
        <f t="shared" si="249"/>
        <v>2.3335382093833172E-2</v>
      </c>
      <c r="GH47" s="443">
        <v>997.71199999999999</v>
      </c>
      <c r="GI47" s="380">
        <f t="shared" si="250"/>
        <v>40.764999999999873</v>
      </c>
      <c r="GJ47" s="573">
        <f t="shared" si="251"/>
        <v>4.2599015410466692E-2</v>
      </c>
      <c r="GK47" s="443">
        <v>130.62</v>
      </c>
      <c r="GL47" s="380">
        <f t="shared" si="252"/>
        <v>-4.6270000000000095</v>
      </c>
      <c r="GM47" s="573">
        <f t="shared" si="253"/>
        <v>-3.4211479737073718E-2</v>
      </c>
      <c r="GN47" s="443">
        <v>135.74700000000001</v>
      </c>
      <c r="GO47" s="380">
        <f t="shared" si="148"/>
        <v>7.0740000000000123</v>
      </c>
      <c r="GP47" s="573">
        <f t="shared" si="210"/>
        <v>5.4976568510876504E-2</v>
      </c>
      <c r="GQ47" s="443">
        <v>144.26499999999999</v>
      </c>
      <c r="GR47" s="380">
        <f t="shared" si="150"/>
        <v>10.238999999999976</v>
      </c>
      <c r="GS47" s="573">
        <f t="shared" si="211"/>
        <v>7.6395624729529904E-2</v>
      </c>
      <c r="GT47" s="443">
        <v>410.63200000000001</v>
      </c>
      <c r="GU47" s="380">
        <f t="shared" si="152"/>
        <v>12.685999999999979</v>
      </c>
      <c r="GV47" s="573">
        <f t="shared" si="212"/>
        <v>3.1878697109658037E-2</v>
      </c>
      <c r="GW47" s="443">
        <v>1408.3440000000001</v>
      </c>
      <c r="GX47" s="380">
        <f t="shared" si="154"/>
        <v>53.451000000000022</v>
      </c>
      <c r="GY47" s="573">
        <f t="shared" si="213"/>
        <v>3.9450347739637022E-2</v>
      </c>
      <c r="GZ47" s="443">
        <v>169.643</v>
      </c>
      <c r="HA47" s="380">
        <f t="shared" si="156"/>
        <v>20.643000000000001</v>
      </c>
      <c r="HB47" s="573">
        <f t="shared" si="214"/>
        <v>0.13854362416107383</v>
      </c>
      <c r="HC47" s="443">
        <v>179.084</v>
      </c>
      <c r="HD47" s="380">
        <f t="shared" si="158"/>
        <v>13.753000000000014</v>
      </c>
      <c r="HE47" s="573">
        <f t="shared" si="215"/>
        <v>8.318464171873402E-2</v>
      </c>
      <c r="HF47" s="443">
        <v>200.28399999999999</v>
      </c>
      <c r="HG47" s="380">
        <f t="shared" si="160"/>
        <v>14.546999999999969</v>
      </c>
      <c r="HH47" s="573">
        <f t="shared" si="216"/>
        <v>7.8320420810069971E-2</v>
      </c>
      <c r="HI47" s="443">
        <v>549.01099999999997</v>
      </c>
      <c r="HJ47" s="380">
        <f t="shared" si="162"/>
        <v>48.94299999999987</v>
      </c>
      <c r="HK47" s="573">
        <f t="shared" si="217"/>
        <v>9.7872689314252984E-2</v>
      </c>
      <c r="HL47" s="443">
        <v>1957.355</v>
      </c>
      <c r="HM47" s="380">
        <f t="shared" si="164"/>
        <v>102.39399999999978</v>
      </c>
      <c r="HN47" s="573">
        <f t="shared" si="218"/>
        <v>5.5200082373699375E-2</v>
      </c>
      <c r="HO47" s="443">
        <v>197.19800000000001</v>
      </c>
      <c r="HP47" s="380">
        <f t="shared" si="166"/>
        <v>4.0110000000000241</v>
      </c>
      <c r="HQ47" s="573">
        <f t="shared" si="219"/>
        <v>2.0762266612142765E-2</v>
      </c>
      <c r="HR47" s="443">
        <v>171.547</v>
      </c>
      <c r="HS47" s="380">
        <f t="shared" si="168"/>
        <v>-9.1750000000000114</v>
      </c>
      <c r="HT47" s="573">
        <f t="shared" si="220"/>
        <v>-5.0768583791680102E-2</v>
      </c>
      <c r="HU47" s="443">
        <v>175.21499999999997</v>
      </c>
      <c r="HV47" s="380">
        <f t="shared" si="170"/>
        <v>0.95299999999997453</v>
      </c>
      <c r="HW47" s="573">
        <f t="shared" si="221"/>
        <v>5.4687768991517061E-3</v>
      </c>
      <c r="HX47" s="443">
        <v>543.95999999999992</v>
      </c>
      <c r="HY47" s="380">
        <f t="shared" si="172"/>
        <v>-4.2110000000000127</v>
      </c>
      <c r="HZ47" s="573">
        <f t="shared" si="222"/>
        <v>-7.6819094771522264E-3</v>
      </c>
      <c r="IA47" s="443">
        <v>159.72200000000001</v>
      </c>
      <c r="IB47" s="380">
        <f t="shared" si="174"/>
        <v>-0.87000000000000455</v>
      </c>
      <c r="IC47" s="573">
        <f t="shared" si="223"/>
        <v>-5.4174554149646588E-3</v>
      </c>
      <c r="ID47" s="443">
        <v>152.06700000000001</v>
      </c>
      <c r="IE47" s="380">
        <f t="shared" si="176"/>
        <v>1.6359999999999957</v>
      </c>
      <c r="IF47" s="573">
        <f t="shared" si="224"/>
        <v>1.0875417965711825E-2</v>
      </c>
      <c r="IG47" s="443">
        <v>145.40899999999999</v>
      </c>
      <c r="IH47" s="380">
        <f t="shared" si="178"/>
        <v>6.8909999999999911</v>
      </c>
      <c r="II47" s="573">
        <f t="shared" si="225"/>
        <v>4.9748047185203301E-2</v>
      </c>
      <c r="IJ47" s="443">
        <v>457.19799999999998</v>
      </c>
      <c r="IK47" s="380">
        <f t="shared" si="180"/>
        <v>7.6569999999999254</v>
      </c>
      <c r="IL47" s="573">
        <f t="shared" si="226"/>
        <v>1.7032929143281535E-2</v>
      </c>
      <c r="IM47" s="443">
        <v>1001.1579999999999</v>
      </c>
      <c r="IN47" s="380">
        <f t="shared" si="182"/>
        <v>3.4459999999999127</v>
      </c>
      <c r="IO47" s="573">
        <f t="shared" si="227"/>
        <v>3.4539025289862333E-3</v>
      </c>
      <c r="IP47" s="443">
        <v>132.404</v>
      </c>
      <c r="IQ47" s="380">
        <f t="shared" si="184"/>
        <v>1.7839999999999918</v>
      </c>
      <c r="IR47" s="573">
        <f t="shared" si="228"/>
        <v>1.3657939059868257E-2</v>
      </c>
      <c r="IS47" s="443">
        <v>132.91200000000001</v>
      </c>
      <c r="IT47" s="380">
        <f t="shared" si="186"/>
        <v>-2.835000000000008</v>
      </c>
      <c r="IU47" s="573">
        <f t="shared" si="229"/>
        <v>-2.0884439435125694E-2</v>
      </c>
      <c r="IV47" s="443">
        <v>138.51399999999998</v>
      </c>
      <c r="IW47" s="380">
        <f t="shared" si="188"/>
        <v>-5.7510000000000048</v>
      </c>
      <c r="IX47" s="573">
        <f t="shared" si="230"/>
        <v>-3.986413891103182E-2</v>
      </c>
      <c r="IY47" s="443">
        <v>403.83</v>
      </c>
      <c r="IZ47" s="380">
        <f t="shared" si="190"/>
        <v>-6.8020000000000209</v>
      </c>
      <c r="JA47" s="573">
        <f t="shared" si="231"/>
        <v>-1.6564710007987739E-2</v>
      </c>
      <c r="JB47" s="443">
        <v>1404.9879999999998</v>
      </c>
      <c r="JC47" s="380">
        <f t="shared" si="192"/>
        <v>-3.3560000000002219</v>
      </c>
      <c r="JD47" s="573">
        <f t="shared" si="232"/>
        <v>-2.3829405315748298E-3</v>
      </c>
      <c r="JE47" s="443">
        <v>169.096</v>
      </c>
      <c r="JF47" s="380">
        <f t="shared" si="194"/>
        <v>-0.54699999999999704</v>
      </c>
      <c r="JG47" s="573">
        <f t="shared" si="233"/>
        <v>-3.2244183373319091E-3</v>
      </c>
      <c r="JH47" s="443">
        <v>175.078</v>
      </c>
      <c r="JI47" s="380">
        <f t="shared" si="196"/>
        <v>-4.0060000000000002</v>
      </c>
      <c r="JJ47" s="573">
        <f t="shared" si="234"/>
        <v>-2.2369390900359609E-2</v>
      </c>
      <c r="JK47" s="443">
        <v>200.23699999999999</v>
      </c>
      <c r="JL47" s="380">
        <f t="shared" si="198"/>
        <v>-4.6999999999997044E-2</v>
      </c>
      <c r="JM47" s="573">
        <f t="shared" si="235"/>
        <v>-2.346667731820667E-4</v>
      </c>
      <c r="JN47" s="443">
        <v>544.41100000000006</v>
      </c>
      <c r="JO47" s="380">
        <f t="shared" si="200"/>
        <v>-4.5999999999999091</v>
      </c>
      <c r="JP47" s="573">
        <f t="shared" si="236"/>
        <v>-8.3787027946615085E-3</v>
      </c>
      <c r="JQ47" s="443">
        <v>1949.3989999999999</v>
      </c>
      <c r="JR47" s="380">
        <f t="shared" si="202"/>
        <v>-7.956000000000131</v>
      </c>
      <c r="JS47" s="573">
        <f t="shared" si="237"/>
        <v>-4.0646689026774046E-3</v>
      </c>
    </row>
    <row r="48" spans="1:279" x14ac:dyDescent="0.25">
      <c r="A48" s="49" t="s">
        <v>38</v>
      </c>
      <c r="B48" s="224">
        <v>685.37999999999988</v>
      </c>
      <c r="C48" s="447">
        <v>61.261000000000003</v>
      </c>
      <c r="D48" s="448">
        <v>54.494</v>
      </c>
      <c r="E48" s="449">
        <v>52.186</v>
      </c>
      <c r="F48" s="200">
        <v>167.941</v>
      </c>
      <c r="G48" s="447">
        <v>47.633000000000003</v>
      </c>
      <c r="H48" s="448">
        <v>35.210999999999999</v>
      </c>
      <c r="I48" s="449">
        <v>63.085000000000001</v>
      </c>
      <c r="J48" s="200">
        <v>145.929</v>
      </c>
      <c r="K48" s="448">
        <v>313.87</v>
      </c>
      <c r="L48" s="447">
        <v>68.426000000000002</v>
      </c>
      <c r="M48" s="448">
        <v>78.784000000000006</v>
      </c>
      <c r="N48" s="449">
        <v>74.094999999999999</v>
      </c>
      <c r="O48" s="200">
        <v>221.30500000000001</v>
      </c>
      <c r="P48" s="305">
        <v>535.17499999999995</v>
      </c>
      <c r="Q48" s="447">
        <v>46.335000000000001</v>
      </c>
      <c r="R48" s="448">
        <v>47.533999999999999</v>
      </c>
      <c r="S48" s="449">
        <v>65.695999999999998</v>
      </c>
      <c r="T48" s="200">
        <v>159.565</v>
      </c>
      <c r="U48" s="448">
        <v>694.74</v>
      </c>
      <c r="V48" s="447">
        <v>65.338999999999999</v>
      </c>
      <c r="W48" s="448">
        <v>65.194999999999993</v>
      </c>
      <c r="X48" s="449">
        <v>59.606000000000002</v>
      </c>
      <c r="Y48" s="200">
        <v>190.14</v>
      </c>
      <c r="Z48" s="447">
        <v>38.316000000000003</v>
      </c>
      <c r="AA48" s="448">
        <v>39.44</v>
      </c>
      <c r="AB48" s="448">
        <v>63</v>
      </c>
      <c r="AC48" s="449">
        <v>140.756</v>
      </c>
      <c r="AD48" s="448">
        <v>330.89599999999996</v>
      </c>
      <c r="AE48" s="448">
        <v>62.502000000000002</v>
      </c>
      <c r="AF48" s="448">
        <v>63.545999999999999</v>
      </c>
      <c r="AG48" s="51">
        <v>41.752000000000002</v>
      </c>
      <c r="AH48" s="305">
        <v>167.8</v>
      </c>
      <c r="AI48" s="305">
        <v>498.69599999999997</v>
      </c>
      <c r="AJ48" s="448">
        <v>21.814</v>
      </c>
      <c r="AK48" s="448">
        <v>26.896999999999998</v>
      </c>
      <c r="AL48" s="448">
        <v>38.579000000000001</v>
      </c>
      <c r="AM48" s="448">
        <v>87.289999999999992</v>
      </c>
      <c r="AN48" s="448">
        <v>585.98599999999999</v>
      </c>
      <c r="AO48" s="447">
        <v>33.795999999999999</v>
      </c>
      <c r="AP48" s="448">
        <v>34.854999999999997</v>
      </c>
      <c r="AQ48" s="449">
        <v>23.739000000000001</v>
      </c>
      <c r="AR48" s="200">
        <v>92.39</v>
      </c>
      <c r="AS48" s="447">
        <v>19.5</v>
      </c>
      <c r="AT48" s="448">
        <v>22.486000000000001</v>
      </c>
      <c r="AU48" s="448">
        <v>19.748000000000001</v>
      </c>
      <c r="AV48" s="449">
        <v>61.734000000000009</v>
      </c>
      <c r="AW48" s="448">
        <v>154.12400000000002</v>
      </c>
      <c r="AX48" s="448">
        <v>24.295000000000002</v>
      </c>
      <c r="AY48" s="448">
        <v>29.957999999999998</v>
      </c>
      <c r="AZ48" s="51">
        <v>20.536999999999999</v>
      </c>
      <c r="BA48" s="305">
        <v>74.789999999999992</v>
      </c>
      <c r="BB48" s="305">
        <v>228.91400000000002</v>
      </c>
      <c r="BC48" s="448">
        <v>21.154</v>
      </c>
      <c r="BD48" s="448">
        <v>18.966999999999999</v>
      </c>
      <c r="BE48" s="448">
        <v>19.280999999999999</v>
      </c>
      <c r="BF48" s="380">
        <v>59.401999999999994</v>
      </c>
      <c r="BG48" s="393">
        <v>-27.887999999999998</v>
      </c>
      <c r="BH48" s="405">
        <v>-0.31948676824378508</v>
      </c>
      <c r="BI48" s="380">
        <v>288.31600000000003</v>
      </c>
      <c r="BJ48" s="380">
        <v>-297.66999999999996</v>
      </c>
      <c r="BK48" s="333">
        <v>-0.50798141935131547</v>
      </c>
      <c r="BL48" s="447">
        <v>18.672000000000001</v>
      </c>
      <c r="BM48" s="448">
        <v>16.131</v>
      </c>
      <c r="BN48" s="449">
        <v>18.298999999999999</v>
      </c>
      <c r="BO48" s="200">
        <v>53.101999999999997</v>
      </c>
      <c r="BP48" s="447">
        <v>17.792000000000002</v>
      </c>
      <c r="BQ48" s="447">
        <v>22.879000000000001</v>
      </c>
      <c r="BR48" s="449">
        <v>6.3949999999999996</v>
      </c>
      <c r="BS48" s="443">
        <v>-13.353000000000002</v>
      </c>
      <c r="BT48" s="461">
        <v>-0.67616973870771724</v>
      </c>
      <c r="BU48" s="449">
        <v>47.066000000000003</v>
      </c>
      <c r="BV48" s="443">
        <v>-14.668000000000006</v>
      </c>
      <c r="BW48" s="461">
        <v>-0.23760002591764676</v>
      </c>
      <c r="BX48" s="448">
        <v>100.16800000000001</v>
      </c>
      <c r="BY48" s="380">
        <v>-53.956000000000017</v>
      </c>
      <c r="BZ48" s="333">
        <v>-0.35008175235524647</v>
      </c>
      <c r="CA48" s="380">
        <v>0</v>
      </c>
      <c r="CB48" s="380">
        <v>-24.295000000000002</v>
      </c>
      <c r="CC48" s="333">
        <v>-1</v>
      </c>
      <c r="CD48" s="380">
        <v>0</v>
      </c>
      <c r="CE48" s="380">
        <v>-29.957999999999998</v>
      </c>
      <c r="CF48" s="333">
        <v>-1</v>
      </c>
      <c r="CG48" s="380">
        <v>0</v>
      </c>
      <c r="CH48" s="380">
        <f t="shared" si="0"/>
        <v>-20.536999999999999</v>
      </c>
      <c r="CI48" s="573">
        <f t="shared" si="1"/>
        <v>-1</v>
      </c>
      <c r="CJ48" s="380">
        <v>0</v>
      </c>
      <c r="CK48" s="380">
        <f t="shared" si="2"/>
        <v>-74.789999999999992</v>
      </c>
      <c r="CL48" s="573">
        <f t="shared" si="3"/>
        <v>-1</v>
      </c>
      <c r="CM48" s="566">
        <v>100.16800000000001</v>
      </c>
      <c r="CN48" s="566">
        <f t="shared" si="4"/>
        <v>-128.74600000000001</v>
      </c>
      <c r="CO48" s="573">
        <f t="shared" si="5"/>
        <v>-0.56242082179333719</v>
      </c>
      <c r="CP48" s="566">
        <v>12.268000000000001</v>
      </c>
      <c r="CQ48" s="566">
        <f t="shared" si="91"/>
        <v>-8.8859999999999992</v>
      </c>
      <c r="CR48" s="573">
        <f t="shared" si="6"/>
        <v>-0.42006239954618507</v>
      </c>
      <c r="CS48" s="566">
        <v>17.888999999999999</v>
      </c>
      <c r="CT48" s="566">
        <f t="shared" si="7"/>
        <v>-1.0779999999999994</v>
      </c>
      <c r="CU48" s="573">
        <f t="shared" si="8"/>
        <v>-5.6835556492855988E-2</v>
      </c>
      <c r="CV48" s="566">
        <v>18.437999999999999</v>
      </c>
      <c r="CW48" s="566">
        <f t="shared" si="9"/>
        <v>-0.84299999999999997</v>
      </c>
      <c r="CX48" s="573">
        <f t="shared" si="10"/>
        <v>-4.3721798661895128E-2</v>
      </c>
      <c r="CY48" s="380">
        <v>48.594999999999999</v>
      </c>
      <c r="CZ48" s="380">
        <f t="shared" si="11"/>
        <v>-10.806999999999995</v>
      </c>
      <c r="DA48" s="573">
        <f t="shared" si="12"/>
        <v>-0.18192990135012282</v>
      </c>
      <c r="DB48" s="566">
        <v>148.76300000000001</v>
      </c>
      <c r="DC48" s="566">
        <f t="shared" si="13"/>
        <v>-139.55300000000003</v>
      </c>
      <c r="DD48" s="573">
        <f>IF(BI48=0,0,DC48/BI48)</f>
        <v>-0.48402794156411716</v>
      </c>
      <c r="DE48" s="566">
        <v>18.507999999999999</v>
      </c>
      <c r="DF48" s="566">
        <f t="shared" si="92"/>
        <v>-0.16400000000000148</v>
      </c>
      <c r="DG48" s="573">
        <f>IF(BL48=0,0,DF48/BL48)</f>
        <v>-8.7832047986290424E-3</v>
      </c>
      <c r="DH48" s="380">
        <v>15.946</v>
      </c>
      <c r="DI48" s="380">
        <f t="shared" si="16"/>
        <v>-0.1850000000000005</v>
      </c>
      <c r="DJ48" s="573">
        <f t="shared" si="17"/>
        <v>-1.1468600830698686E-2</v>
      </c>
      <c r="DK48" s="566">
        <v>18.622</v>
      </c>
      <c r="DL48" s="566">
        <f t="shared" si="18"/>
        <v>0.3230000000000004</v>
      </c>
      <c r="DM48" s="573">
        <f t="shared" si="19"/>
        <v>1.7651237772555898E-2</v>
      </c>
      <c r="DN48" s="566">
        <v>53.076000000000001</v>
      </c>
      <c r="DO48" s="566">
        <f t="shared" si="20"/>
        <v>-2.5999999999996248E-2</v>
      </c>
      <c r="DP48" s="573">
        <f t="shared" si="21"/>
        <v>-4.8962374298512764E-4</v>
      </c>
      <c r="DQ48" s="380">
        <v>5.6150000000000002</v>
      </c>
      <c r="DR48" s="380">
        <f t="shared" si="22"/>
        <v>-12.177000000000001</v>
      </c>
      <c r="DS48" s="573">
        <f t="shared" si="23"/>
        <v>-0.68440872302158273</v>
      </c>
      <c r="DT48" s="566">
        <v>5.8529999999999998</v>
      </c>
      <c r="DU48" s="566">
        <f t="shared" si="24"/>
        <v>-17.026000000000003</v>
      </c>
      <c r="DV48" s="573">
        <f t="shared" si="25"/>
        <v>-0.74417588181301642</v>
      </c>
      <c r="DW48" s="566">
        <v>0</v>
      </c>
      <c r="DX48" s="566">
        <f t="shared" si="26"/>
        <v>-6.3949999999999996</v>
      </c>
      <c r="DY48" s="573">
        <f t="shared" si="27"/>
        <v>-1</v>
      </c>
      <c r="DZ48" s="380">
        <v>11.468</v>
      </c>
      <c r="EA48" s="380">
        <f t="shared" si="28"/>
        <v>-35.597999999999999</v>
      </c>
      <c r="EB48" s="573">
        <f t="shared" si="29"/>
        <v>-0.75634215782093228</v>
      </c>
      <c r="EC48" s="380">
        <v>64.543999999999997</v>
      </c>
      <c r="ED48" s="380">
        <f t="shared" si="30"/>
        <v>-35.624000000000009</v>
      </c>
      <c r="EE48" s="573">
        <f t="shared" si="31"/>
        <v>-0.35564252056545009</v>
      </c>
      <c r="EF48" s="380">
        <v>0</v>
      </c>
      <c r="EG48" s="380">
        <f t="shared" si="32"/>
        <v>0</v>
      </c>
      <c r="EH48" s="573">
        <f t="shared" si="33"/>
        <v>0</v>
      </c>
      <c r="EI48" s="380">
        <v>0</v>
      </c>
      <c r="EJ48" s="380">
        <f t="shared" si="34"/>
        <v>0</v>
      </c>
      <c r="EK48" s="573">
        <f t="shared" si="35"/>
        <v>0</v>
      </c>
      <c r="EL48" s="380">
        <v>0</v>
      </c>
      <c r="EM48" s="380">
        <f t="shared" si="36"/>
        <v>0</v>
      </c>
      <c r="EN48" s="573">
        <f t="shared" si="37"/>
        <v>0</v>
      </c>
      <c r="EO48" s="380">
        <v>0</v>
      </c>
      <c r="EP48" s="380">
        <f t="shared" si="38"/>
        <v>0</v>
      </c>
      <c r="EQ48" s="573">
        <f t="shared" si="39"/>
        <v>0</v>
      </c>
      <c r="ER48" s="380">
        <v>64.543999999999997</v>
      </c>
      <c r="ES48" s="380">
        <f t="shared" si="40"/>
        <v>-35.624000000000009</v>
      </c>
      <c r="ET48" s="573">
        <f t="shared" si="41"/>
        <v>-0.35564252056545009</v>
      </c>
      <c r="EU48" s="380">
        <v>9.2029999999999994</v>
      </c>
      <c r="EV48" s="380">
        <f t="shared" si="42"/>
        <v>-3.0650000000000013</v>
      </c>
      <c r="EW48" s="573">
        <f t="shared" si="43"/>
        <v>-0.24983697424193033</v>
      </c>
      <c r="EX48" s="380">
        <v>19.315000000000001</v>
      </c>
      <c r="EY48" s="380">
        <f t="shared" si="44"/>
        <v>1.4260000000000019</v>
      </c>
      <c r="EZ48" s="573">
        <f t="shared" si="45"/>
        <v>7.9713790597574039E-2</v>
      </c>
      <c r="FA48" s="380">
        <v>18.774000000000001</v>
      </c>
      <c r="FB48" s="380">
        <f t="shared" si="46"/>
        <v>0.33600000000000207</v>
      </c>
      <c r="FC48" s="573">
        <f t="shared" si="47"/>
        <v>1.82232346241459E-2</v>
      </c>
      <c r="FD48" s="380">
        <v>47.292000000000002</v>
      </c>
      <c r="FE48" s="380">
        <f t="shared" si="48"/>
        <v>-1.3029999999999973</v>
      </c>
      <c r="FF48" s="573">
        <f t="shared" si="49"/>
        <v>-2.6813458174709277E-2</v>
      </c>
      <c r="FG48" s="380">
        <v>111.836</v>
      </c>
      <c r="FH48" s="380">
        <f t="shared" si="50"/>
        <v>-36.927000000000007</v>
      </c>
      <c r="FI48" s="573">
        <f t="shared" si="51"/>
        <v>-0.24822704570356879</v>
      </c>
      <c r="FJ48" s="443">
        <v>18.885999999999999</v>
      </c>
      <c r="FK48" s="380">
        <f t="shared" si="52"/>
        <v>0.37800000000000011</v>
      </c>
      <c r="FL48" s="573">
        <f t="shared" si="53"/>
        <v>2.042360060514373E-2</v>
      </c>
      <c r="FM48" s="443">
        <v>17.452999999999999</v>
      </c>
      <c r="FN48" s="380">
        <f t="shared" si="93"/>
        <v>1.5069999999999997</v>
      </c>
      <c r="FO48" s="573">
        <f t="shared" si="54"/>
        <v>9.4506459300137943E-2</v>
      </c>
      <c r="FP48" s="443">
        <v>18.364999999999998</v>
      </c>
      <c r="FQ48" s="380">
        <f t="shared" si="240"/>
        <v>-0.25700000000000145</v>
      </c>
      <c r="FR48" s="573">
        <f t="shared" si="55"/>
        <v>-1.3800880678767127E-2</v>
      </c>
      <c r="FS48" s="443">
        <v>54.703999999999994</v>
      </c>
      <c r="FT48" s="380">
        <f t="shared" si="241"/>
        <v>1.627999999999993</v>
      </c>
      <c r="FU48" s="573">
        <f t="shared" si="56"/>
        <v>3.0672997211545577E-2</v>
      </c>
      <c r="FV48" s="443">
        <v>5.9340000000000002</v>
      </c>
      <c r="FW48" s="380">
        <f t="shared" si="242"/>
        <v>0.31899999999999995</v>
      </c>
      <c r="FX48" s="573">
        <f t="shared" si="243"/>
        <v>5.6812110418521806E-2</v>
      </c>
      <c r="FY48" s="443">
        <v>4.423</v>
      </c>
      <c r="FZ48" s="380">
        <f t="shared" si="244"/>
        <v>-1.4299999999999997</v>
      </c>
      <c r="GA48" s="573">
        <f t="shared" si="245"/>
        <v>-0.24431915257133091</v>
      </c>
      <c r="GB48" s="443">
        <v>0</v>
      </c>
      <c r="GC48" s="380">
        <f t="shared" si="246"/>
        <v>0</v>
      </c>
      <c r="GD48" s="573">
        <f t="shared" si="247"/>
        <v>0</v>
      </c>
      <c r="GE48" s="443">
        <v>10.356999999999999</v>
      </c>
      <c r="GF48" s="380">
        <f t="shared" si="248"/>
        <v>-1.1110000000000007</v>
      </c>
      <c r="GG48" s="573">
        <f t="shared" si="249"/>
        <v>-9.6878269968608363E-2</v>
      </c>
      <c r="GH48" s="443">
        <v>65.060999999999993</v>
      </c>
      <c r="GI48" s="380">
        <f t="shared" si="250"/>
        <v>0.51699999999999591</v>
      </c>
      <c r="GJ48" s="573">
        <f t="shared" si="251"/>
        <v>8.0100396628655784E-3</v>
      </c>
      <c r="GK48" s="443">
        <v>0</v>
      </c>
      <c r="GL48" s="380">
        <f t="shared" si="252"/>
        <v>0</v>
      </c>
      <c r="GM48" s="573">
        <f t="shared" si="253"/>
        <v>0</v>
      </c>
      <c r="GN48" s="443">
        <v>0</v>
      </c>
      <c r="GO48" s="380">
        <f t="shared" si="148"/>
        <v>0</v>
      </c>
      <c r="GP48" s="573">
        <f t="shared" si="210"/>
        <v>0</v>
      </c>
      <c r="GQ48" s="443">
        <v>0</v>
      </c>
      <c r="GR48" s="380">
        <f t="shared" si="150"/>
        <v>0</v>
      </c>
      <c r="GS48" s="573">
        <f t="shared" si="211"/>
        <v>0</v>
      </c>
      <c r="GT48" s="443">
        <v>0</v>
      </c>
      <c r="GU48" s="380">
        <f t="shared" si="152"/>
        <v>0</v>
      </c>
      <c r="GV48" s="573">
        <f t="shared" si="212"/>
        <v>0</v>
      </c>
      <c r="GW48" s="443">
        <v>65.060999999999993</v>
      </c>
      <c r="GX48" s="380">
        <f t="shared" si="154"/>
        <v>0.51699999999999591</v>
      </c>
      <c r="GY48" s="573">
        <f t="shared" si="213"/>
        <v>8.0100396628655784E-3</v>
      </c>
      <c r="GZ48" s="443">
        <v>7.2190000000000003</v>
      </c>
      <c r="HA48" s="380">
        <f t="shared" si="156"/>
        <v>-1.9839999999999991</v>
      </c>
      <c r="HB48" s="573">
        <f t="shared" si="214"/>
        <v>-0.21558187547538837</v>
      </c>
      <c r="HC48" s="443">
        <v>17.706</v>
      </c>
      <c r="HD48" s="380">
        <f t="shared" si="158"/>
        <v>-1.6090000000000018</v>
      </c>
      <c r="HE48" s="573">
        <f t="shared" si="215"/>
        <v>-8.3303132280611009E-2</v>
      </c>
      <c r="HF48" s="443">
        <v>18.396000000000001</v>
      </c>
      <c r="HG48" s="380">
        <f t="shared" si="160"/>
        <v>-0.37800000000000011</v>
      </c>
      <c r="HH48" s="573">
        <f t="shared" si="216"/>
        <v>-2.0134228187919469E-2</v>
      </c>
      <c r="HI48" s="443">
        <v>43.321000000000005</v>
      </c>
      <c r="HJ48" s="380">
        <f t="shared" si="162"/>
        <v>-3.9709999999999965</v>
      </c>
      <c r="HK48" s="573">
        <f t="shared" si="217"/>
        <v>-8.3967690095576336E-2</v>
      </c>
      <c r="HL48" s="443">
        <v>108.38200000000001</v>
      </c>
      <c r="HM48" s="380">
        <f t="shared" si="164"/>
        <v>-3.4539999999999935</v>
      </c>
      <c r="HN48" s="573">
        <f t="shared" si="218"/>
        <v>-3.0884509460281068E-2</v>
      </c>
      <c r="HO48" s="443">
        <v>18.12</v>
      </c>
      <c r="HP48" s="380">
        <f t="shared" si="166"/>
        <v>-0.76599999999999824</v>
      </c>
      <c r="HQ48" s="573">
        <f t="shared" si="219"/>
        <v>-4.0559144339722457E-2</v>
      </c>
      <c r="HR48" s="443">
        <v>16.507999999999999</v>
      </c>
      <c r="HS48" s="380">
        <f t="shared" si="168"/>
        <v>-0.94500000000000028</v>
      </c>
      <c r="HT48" s="573">
        <f t="shared" si="220"/>
        <v>-5.4145419125651767E-2</v>
      </c>
      <c r="HU48" s="443">
        <v>18.783999999999999</v>
      </c>
      <c r="HV48" s="380">
        <f t="shared" si="170"/>
        <v>0.41900000000000048</v>
      </c>
      <c r="HW48" s="573">
        <f t="shared" si="221"/>
        <v>2.2815137489790391E-2</v>
      </c>
      <c r="HX48" s="443">
        <v>53.411999999999999</v>
      </c>
      <c r="HY48" s="380">
        <f t="shared" si="172"/>
        <v>-1.2919999999999945</v>
      </c>
      <c r="HZ48" s="573">
        <f t="shared" si="222"/>
        <v>-2.361801696402447E-2</v>
      </c>
      <c r="IA48" s="443">
        <v>17.806999999999999</v>
      </c>
      <c r="IB48" s="380">
        <f t="shared" si="174"/>
        <v>11.872999999999998</v>
      </c>
      <c r="IC48" s="573">
        <f t="shared" si="223"/>
        <v>2.0008426019548362</v>
      </c>
      <c r="ID48" s="443">
        <v>4.9119999999999999</v>
      </c>
      <c r="IE48" s="380">
        <f t="shared" si="176"/>
        <v>0.48899999999999988</v>
      </c>
      <c r="IF48" s="573">
        <f t="shared" si="224"/>
        <v>0.11055844449468684</v>
      </c>
      <c r="IG48" s="443">
        <v>0</v>
      </c>
      <c r="IH48" s="380">
        <f t="shared" si="178"/>
        <v>0</v>
      </c>
      <c r="II48" s="573">
        <f t="shared" si="225"/>
        <v>0</v>
      </c>
      <c r="IJ48" s="443">
        <v>22.718999999999998</v>
      </c>
      <c r="IK48" s="380">
        <f t="shared" si="180"/>
        <v>12.361999999999998</v>
      </c>
      <c r="IL48" s="573">
        <f t="shared" si="226"/>
        <v>1.1935888770879597</v>
      </c>
      <c r="IM48" s="443">
        <v>76.131</v>
      </c>
      <c r="IN48" s="380">
        <f t="shared" si="182"/>
        <v>11.070000000000007</v>
      </c>
      <c r="IO48" s="573">
        <f t="shared" si="227"/>
        <v>0.17014801493982584</v>
      </c>
      <c r="IP48" s="443">
        <v>0</v>
      </c>
      <c r="IQ48" s="380">
        <f t="shared" si="184"/>
        <v>0</v>
      </c>
      <c r="IR48" s="573">
        <f t="shared" si="228"/>
        <v>0</v>
      </c>
      <c r="IS48" s="443">
        <v>0</v>
      </c>
      <c r="IT48" s="380">
        <f t="shared" si="186"/>
        <v>0</v>
      </c>
      <c r="IU48" s="573">
        <f t="shared" si="229"/>
        <v>0</v>
      </c>
      <c r="IV48" s="443">
        <v>0</v>
      </c>
      <c r="IW48" s="380">
        <f t="shared" si="188"/>
        <v>0</v>
      </c>
      <c r="IX48" s="573">
        <f t="shared" si="230"/>
        <v>0</v>
      </c>
      <c r="IY48" s="443">
        <v>0</v>
      </c>
      <c r="IZ48" s="380">
        <f t="shared" si="190"/>
        <v>0</v>
      </c>
      <c r="JA48" s="573">
        <f t="shared" si="231"/>
        <v>0</v>
      </c>
      <c r="JB48" s="443">
        <v>76.131</v>
      </c>
      <c r="JC48" s="380">
        <f t="shared" si="192"/>
        <v>11.070000000000007</v>
      </c>
      <c r="JD48" s="573">
        <f t="shared" si="232"/>
        <v>0.17014801493982584</v>
      </c>
      <c r="JE48" s="443">
        <v>3.2149999999999999</v>
      </c>
      <c r="JF48" s="380">
        <f t="shared" si="194"/>
        <v>-4.0040000000000004</v>
      </c>
      <c r="JG48" s="573">
        <f t="shared" si="233"/>
        <v>-0.55464745809668936</v>
      </c>
      <c r="JH48" s="443">
        <v>21.143999999999998</v>
      </c>
      <c r="JI48" s="380">
        <f t="shared" si="196"/>
        <v>3.4379999999999988</v>
      </c>
      <c r="JJ48" s="573">
        <f t="shared" si="234"/>
        <v>0.19417146729922055</v>
      </c>
      <c r="JK48" s="443">
        <v>22.149000000000001</v>
      </c>
      <c r="JL48" s="380">
        <f t="shared" si="198"/>
        <v>3.7530000000000001</v>
      </c>
      <c r="JM48" s="573">
        <f t="shared" si="235"/>
        <v>0.20401174168297456</v>
      </c>
      <c r="JN48" s="443">
        <v>46.507999999999996</v>
      </c>
      <c r="JO48" s="380">
        <f t="shared" si="200"/>
        <v>3.1869999999999905</v>
      </c>
      <c r="JP48" s="573">
        <f t="shared" si="236"/>
        <v>7.3567092172387299E-2</v>
      </c>
      <c r="JQ48" s="443">
        <v>122.639</v>
      </c>
      <c r="JR48" s="380">
        <f t="shared" si="202"/>
        <v>14.256999999999991</v>
      </c>
      <c r="JS48" s="573">
        <f t="shared" si="237"/>
        <v>0.13154398331826309</v>
      </c>
    </row>
    <row r="49" spans="1:279" x14ac:dyDescent="0.25">
      <c r="A49" s="49" t="s">
        <v>94</v>
      </c>
      <c r="B49" s="224">
        <v>1095.6120000000001</v>
      </c>
      <c r="C49" s="447">
        <v>120.381</v>
      </c>
      <c r="D49" s="448">
        <v>106.20399999999999</v>
      </c>
      <c r="E49" s="449">
        <v>117.06</v>
      </c>
      <c r="F49" s="200">
        <v>343.64499999999998</v>
      </c>
      <c r="G49" s="447">
        <v>101.932</v>
      </c>
      <c r="H49" s="448">
        <v>110.30200000000001</v>
      </c>
      <c r="I49" s="449">
        <v>61.578000000000003</v>
      </c>
      <c r="J49" s="200">
        <v>273.81200000000001</v>
      </c>
      <c r="K49" s="448">
        <v>617.45699999999999</v>
      </c>
      <c r="L49" s="447">
        <v>51.856000000000002</v>
      </c>
      <c r="M49" s="448">
        <v>49.198999999999998</v>
      </c>
      <c r="N49" s="449">
        <v>54.926000000000002</v>
      </c>
      <c r="O49" s="200">
        <v>155.98099999999999</v>
      </c>
      <c r="P49" s="305">
        <v>773.43799999999999</v>
      </c>
      <c r="Q49" s="447">
        <v>105.126</v>
      </c>
      <c r="R49" s="448">
        <v>111.94499999999999</v>
      </c>
      <c r="S49" s="449">
        <v>121.136</v>
      </c>
      <c r="T49" s="200">
        <v>338.20699999999999</v>
      </c>
      <c r="U49" s="448">
        <v>1111.645</v>
      </c>
      <c r="V49" s="447">
        <v>120.43</v>
      </c>
      <c r="W49" s="448">
        <v>115.11</v>
      </c>
      <c r="X49" s="449">
        <v>117.11</v>
      </c>
      <c r="Y49" s="200">
        <v>352.65000000000003</v>
      </c>
      <c r="Z49" s="447">
        <v>107.73399999999999</v>
      </c>
      <c r="AA49" s="448">
        <v>99.989000000000004</v>
      </c>
      <c r="AB49" s="448">
        <v>64.045000000000002</v>
      </c>
      <c r="AC49" s="449">
        <v>271.76800000000003</v>
      </c>
      <c r="AD49" s="448">
        <v>624.41800000000012</v>
      </c>
      <c r="AE49" s="448">
        <v>64.852000000000004</v>
      </c>
      <c r="AF49" s="448">
        <v>53.259</v>
      </c>
      <c r="AG49" s="51">
        <v>65.808999999999997</v>
      </c>
      <c r="AH49" s="305">
        <v>183.92000000000002</v>
      </c>
      <c r="AI49" s="305">
        <v>808.33800000000019</v>
      </c>
      <c r="AJ49" s="448">
        <v>129.119</v>
      </c>
      <c r="AK49" s="448">
        <v>136.279</v>
      </c>
      <c r="AL49" s="448">
        <v>145.52799999999999</v>
      </c>
      <c r="AM49" s="448">
        <v>410.92600000000004</v>
      </c>
      <c r="AN49" s="448">
        <v>1219.2640000000001</v>
      </c>
      <c r="AO49" s="447">
        <v>156.10599999999999</v>
      </c>
      <c r="AP49" s="448">
        <v>132.49100000000001</v>
      </c>
      <c r="AQ49" s="449">
        <v>147.03200000000001</v>
      </c>
      <c r="AR49" s="200">
        <v>435.62900000000002</v>
      </c>
      <c r="AS49" s="447">
        <v>131.75399999999999</v>
      </c>
      <c r="AT49" s="448">
        <v>121.968</v>
      </c>
      <c r="AU49" s="448">
        <v>103.108</v>
      </c>
      <c r="AV49" s="449">
        <v>356.83</v>
      </c>
      <c r="AW49" s="448">
        <v>792.45900000000006</v>
      </c>
      <c r="AX49" s="448">
        <v>98.960999999999999</v>
      </c>
      <c r="AY49" s="448">
        <v>99.432000000000002</v>
      </c>
      <c r="AZ49" s="51">
        <v>111.35</v>
      </c>
      <c r="BA49" s="305">
        <v>309.74299999999999</v>
      </c>
      <c r="BB49" s="305">
        <v>1102.202</v>
      </c>
      <c r="BC49" s="448">
        <v>130.06800000000001</v>
      </c>
      <c r="BD49" s="448">
        <v>137.697</v>
      </c>
      <c r="BE49" s="448">
        <v>158.50700000000001</v>
      </c>
      <c r="BF49" s="380">
        <v>426.27199999999999</v>
      </c>
      <c r="BG49" s="393">
        <v>15.345999999999947</v>
      </c>
      <c r="BH49" s="405">
        <v>3.7344923416868125E-2</v>
      </c>
      <c r="BI49" s="380">
        <v>1528.4739999999999</v>
      </c>
      <c r="BJ49" s="380">
        <v>309.20999999999981</v>
      </c>
      <c r="BK49" s="333">
        <v>0.25360381344811267</v>
      </c>
      <c r="BL49" s="447">
        <v>171.392</v>
      </c>
      <c r="BM49" s="447">
        <v>150.36500000000001</v>
      </c>
      <c r="BN49" s="447">
        <v>149.98000000000002</v>
      </c>
      <c r="BO49" s="200">
        <v>471.73700000000002</v>
      </c>
      <c r="BP49" s="447">
        <v>130.60300000000001</v>
      </c>
      <c r="BQ49" s="447">
        <v>117.232</v>
      </c>
      <c r="BR49" s="449">
        <v>124.54100000000001</v>
      </c>
      <c r="BS49" s="443">
        <v>21.433000000000007</v>
      </c>
      <c r="BT49" s="461">
        <v>0.20786941847383333</v>
      </c>
      <c r="BU49" s="449">
        <v>372.37600000000003</v>
      </c>
      <c r="BV49" s="443">
        <v>15.546000000000049</v>
      </c>
      <c r="BW49" s="461">
        <v>4.3566964661043213E-2</v>
      </c>
      <c r="BX49" s="448">
        <v>844.11300000000006</v>
      </c>
      <c r="BY49" s="380">
        <v>51.653999999999996</v>
      </c>
      <c r="BZ49" s="333">
        <v>6.5181921083614411E-2</v>
      </c>
      <c r="CA49" s="380">
        <v>126.93300000000001</v>
      </c>
      <c r="CB49" s="380">
        <v>27.972000000000008</v>
      </c>
      <c r="CC49" s="333">
        <v>0.2826568041955923</v>
      </c>
      <c r="CD49" s="380">
        <v>128.786</v>
      </c>
      <c r="CE49" s="380">
        <v>29.353999999999999</v>
      </c>
      <c r="CF49" s="333">
        <v>0.29521683160350792</v>
      </c>
      <c r="CG49" s="380">
        <v>134.792</v>
      </c>
      <c r="CH49" s="380">
        <f t="shared" si="0"/>
        <v>23.442000000000007</v>
      </c>
      <c r="CI49" s="573">
        <f t="shared" si="1"/>
        <v>0.21052537045352498</v>
      </c>
      <c r="CJ49" s="380">
        <v>390.51099999999997</v>
      </c>
      <c r="CK49" s="380">
        <f t="shared" si="2"/>
        <v>80.767999999999972</v>
      </c>
      <c r="CL49" s="573">
        <f>IF(BA49=0,0,CK49/BA49)</f>
        <v>0.26075811237057811</v>
      </c>
      <c r="CM49" s="566">
        <v>1234.624</v>
      </c>
      <c r="CN49" s="566">
        <f t="shared" si="4"/>
        <v>132.42200000000003</v>
      </c>
      <c r="CO49" s="573">
        <f t="shared" si="5"/>
        <v>0.12014313165826231</v>
      </c>
      <c r="CP49" s="566">
        <v>145.73399999999998</v>
      </c>
      <c r="CQ49" s="566">
        <f t="shared" si="91"/>
        <v>15.665999999999968</v>
      </c>
      <c r="CR49" s="573">
        <f t="shared" si="6"/>
        <v>0.12044469046960027</v>
      </c>
      <c r="CS49" s="566">
        <v>145.81900000000002</v>
      </c>
      <c r="CT49" s="566">
        <f t="shared" si="7"/>
        <v>8.1220000000000141</v>
      </c>
      <c r="CU49" s="573">
        <f t="shared" si="8"/>
        <v>5.8984582089660731E-2</v>
      </c>
      <c r="CV49" s="566">
        <v>165.08600000000001</v>
      </c>
      <c r="CW49" s="566">
        <f t="shared" si="9"/>
        <v>6.5790000000000077</v>
      </c>
      <c r="CX49" s="573">
        <f t="shared" si="10"/>
        <v>4.1506053360419459E-2</v>
      </c>
      <c r="CY49" s="380">
        <v>456.63900000000001</v>
      </c>
      <c r="CZ49" s="380">
        <f t="shared" si="11"/>
        <v>30.367000000000019</v>
      </c>
      <c r="DA49" s="573">
        <f>IF(BF49=0,0,CZ49/BF49)</f>
        <v>7.123855191051727E-2</v>
      </c>
      <c r="DB49" s="566">
        <v>1691.2629999999999</v>
      </c>
      <c r="DC49" s="566">
        <f t="shared" si="13"/>
        <v>162.78899999999999</v>
      </c>
      <c r="DD49" s="573">
        <f t="shared" si="14"/>
        <v>0.1065042650382015</v>
      </c>
      <c r="DE49" s="566">
        <v>168.846</v>
      </c>
      <c r="DF49" s="566">
        <f t="shared" si="92"/>
        <v>-2.5459999999999923</v>
      </c>
      <c r="DG49" s="573">
        <f t="shared" si="15"/>
        <v>-1.4854835698282255E-2</v>
      </c>
      <c r="DH49" s="380">
        <v>149.56</v>
      </c>
      <c r="DI49" s="380">
        <f t="shared" si="16"/>
        <v>-0.80500000000000682</v>
      </c>
      <c r="DJ49" s="573">
        <f t="shared" si="17"/>
        <v>-5.3536394772720165E-3</v>
      </c>
      <c r="DK49" s="566">
        <v>146.17500000000001</v>
      </c>
      <c r="DL49" s="566">
        <f t="shared" si="18"/>
        <v>-3.8050000000000068</v>
      </c>
      <c r="DM49" s="573">
        <f t="shared" si="19"/>
        <v>-2.5370049339912031E-2</v>
      </c>
      <c r="DN49" s="566">
        <v>464.58100000000002</v>
      </c>
      <c r="DO49" s="566">
        <f t="shared" si="20"/>
        <v>-7.1560000000000059</v>
      </c>
      <c r="DP49" s="573">
        <f t="shared" si="21"/>
        <v>-1.5169469428940289E-2</v>
      </c>
      <c r="DQ49" s="380">
        <v>149.381</v>
      </c>
      <c r="DR49" s="380">
        <f t="shared" si="22"/>
        <v>18.777999999999992</v>
      </c>
      <c r="DS49" s="573">
        <f t="shared" si="23"/>
        <v>0.14377923937428688</v>
      </c>
      <c r="DT49" s="566">
        <v>143.38400000000001</v>
      </c>
      <c r="DU49" s="566">
        <f t="shared" si="24"/>
        <v>26.152000000000015</v>
      </c>
      <c r="DV49" s="573">
        <f t="shared" si="25"/>
        <v>0.22307902279241176</v>
      </c>
      <c r="DW49" s="566">
        <v>135.05199999999999</v>
      </c>
      <c r="DX49" s="566">
        <f t="shared" si="26"/>
        <v>10.510999999999981</v>
      </c>
      <c r="DY49" s="573">
        <f t="shared" si="27"/>
        <v>8.4397909122296916E-2</v>
      </c>
      <c r="DZ49" s="380">
        <v>427.81700000000001</v>
      </c>
      <c r="EA49" s="380">
        <f t="shared" si="28"/>
        <v>55.440999999999974</v>
      </c>
      <c r="EB49" s="573">
        <f t="shared" si="29"/>
        <v>0.14888446086751017</v>
      </c>
      <c r="EC49" s="380">
        <v>892.39800000000002</v>
      </c>
      <c r="ED49" s="380">
        <f t="shared" si="30"/>
        <v>48.284999999999968</v>
      </c>
      <c r="EE49" s="573">
        <f t="shared" si="31"/>
        <v>5.7202057070558046E-2</v>
      </c>
      <c r="EF49" s="380">
        <v>135.24700000000001</v>
      </c>
      <c r="EG49" s="380">
        <f t="shared" si="32"/>
        <v>8.3140000000000072</v>
      </c>
      <c r="EH49" s="573">
        <f t="shared" si="33"/>
        <v>6.5499121583827744E-2</v>
      </c>
      <c r="EI49" s="380">
        <v>128.673</v>
      </c>
      <c r="EJ49" s="380">
        <f t="shared" si="34"/>
        <v>-0.11299999999999955</v>
      </c>
      <c r="EK49" s="573">
        <f t="shared" si="35"/>
        <v>-8.7742456478188274E-4</v>
      </c>
      <c r="EL49" s="380">
        <v>134.02600000000001</v>
      </c>
      <c r="EM49" s="380">
        <f t="shared" si="36"/>
        <v>-0.76599999999999113</v>
      </c>
      <c r="EN49" s="573">
        <f t="shared" si="37"/>
        <v>-5.6828298415335567E-3</v>
      </c>
      <c r="EO49" s="380">
        <v>397.94600000000003</v>
      </c>
      <c r="EP49" s="380">
        <f t="shared" si="38"/>
        <v>7.4350000000000591</v>
      </c>
      <c r="EQ49" s="573">
        <f t="shared" si="39"/>
        <v>1.9039156387400252E-2</v>
      </c>
      <c r="ER49" s="380">
        <v>1290.3440000000001</v>
      </c>
      <c r="ES49" s="380">
        <f t="shared" si="40"/>
        <v>55.720000000000027</v>
      </c>
      <c r="ET49" s="573">
        <f t="shared" si="41"/>
        <v>4.5131149240578532E-2</v>
      </c>
      <c r="EU49" s="380">
        <v>139.797</v>
      </c>
      <c r="EV49" s="380">
        <f t="shared" si="42"/>
        <v>-5.9369999999999834</v>
      </c>
      <c r="EW49" s="573">
        <f t="shared" si="43"/>
        <v>-4.0738605953312093E-2</v>
      </c>
      <c r="EX49" s="380">
        <v>146.01599999999999</v>
      </c>
      <c r="EY49" s="380">
        <f t="shared" si="44"/>
        <v>0.19699999999997431</v>
      </c>
      <c r="EZ49" s="573">
        <f t="shared" si="45"/>
        <v>1.3509899258668232E-3</v>
      </c>
      <c r="FA49" s="380">
        <v>166.96300000000002</v>
      </c>
      <c r="FB49" s="380">
        <f t="shared" si="46"/>
        <v>1.8770000000000095</v>
      </c>
      <c r="FC49" s="573">
        <f t="shared" si="47"/>
        <v>1.1369831481773193E-2</v>
      </c>
      <c r="FD49" s="380">
        <v>452.77600000000007</v>
      </c>
      <c r="FE49" s="380">
        <f t="shared" si="48"/>
        <v>-3.8629999999999427</v>
      </c>
      <c r="FF49" s="573">
        <f t="shared" si="49"/>
        <v>-8.4596366057212435E-3</v>
      </c>
      <c r="FG49" s="380">
        <v>1743.1200000000001</v>
      </c>
      <c r="FH49" s="380">
        <f t="shared" si="50"/>
        <v>51.857000000000198</v>
      </c>
      <c r="FI49" s="573">
        <f t="shared" si="51"/>
        <v>3.0661700752632914E-2</v>
      </c>
      <c r="FJ49" s="443">
        <v>174.30099999999999</v>
      </c>
      <c r="FK49" s="380">
        <f t="shared" si="52"/>
        <v>5.4549999999999841</v>
      </c>
      <c r="FL49" s="573">
        <f t="shared" si="53"/>
        <v>3.2307546521682384E-2</v>
      </c>
      <c r="FM49" s="443">
        <v>163.26900000000001</v>
      </c>
      <c r="FN49" s="380">
        <f t="shared" si="93"/>
        <v>13.709000000000003</v>
      </c>
      <c r="FO49" s="573">
        <f t="shared" si="54"/>
        <v>9.1662209146830723E-2</v>
      </c>
      <c r="FP49" s="443">
        <v>155.89699999999999</v>
      </c>
      <c r="FQ49" s="380">
        <f t="shared" si="240"/>
        <v>9.72199999999998</v>
      </c>
      <c r="FR49" s="573">
        <f t="shared" si="55"/>
        <v>6.6509321019326009E-2</v>
      </c>
      <c r="FS49" s="443">
        <v>493.46699999999998</v>
      </c>
      <c r="FT49" s="380">
        <f t="shared" si="241"/>
        <v>28.885999999999967</v>
      </c>
      <c r="FU49" s="573">
        <f t="shared" si="56"/>
        <v>6.217645577412758E-2</v>
      </c>
      <c r="FV49" s="443">
        <v>154.65800000000002</v>
      </c>
      <c r="FW49" s="380">
        <f t="shared" si="242"/>
        <v>5.2770000000000152</v>
      </c>
      <c r="FX49" s="573">
        <f t="shared" si="243"/>
        <v>3.532577770934734E-2</v>
      </c>
      <c r="FY49" s="443">
        <v>146.00800000000001</v>
      </c>
      <c r="FZ49" s="380">
        <f t="shared" si="244"/>
        <v>2.6239999999999952</v>
      </c>
      <c r="GA49" s="573">
        <f t="shared" si="245"/>
        <v>1.8300507727500942E-2</v>
      </c>
      <c r="GB49" s="443">
        <v>138.518</v>
      </c>
      <c r="GC49" s="380">
        <f t="shared" si="246"/>
        <v>3.4660000000000082</v>
      </c>
      <c r="GD49" s="573">
        <f t="shared" si="247"/>
        <v>2.5664188608832215E-2</v>
      </c>
      <c r="GE49" s="443">
        <v>439.18400000000008</v>
      </c>
      <c r="GF49" s="380">
        <f t="shared" si="248"/>
        <v>11.367000000000075</v>
      </c>
      <c r="GG49" s="573">
        <f t="shared" si="249"/>
        <v>2.6569771654703006E-2</v>
      </c>
      <c r="GH49" s="443">
        <v>932.65100000000007</v>
      </c>
      <c r="GI49" s="380">
        <f t="shared" si="250"/>
        <v>40.253000000000043</v>
      </c>
      <c r="GJ49" s="573">
        <f t="shared" si="251"/>
        <v>4.5106555595149297E-2</v>
      </c>
      <c r="GK49" s="443">
        <v>130.62</v>
      </c>
      <c r="GL49" s="380">
        <f t="shared" si="252"/>
        <v>-4.6270000000000095</v>
      </c>
      <c r="GM49" s="573">
        <f t="shared" si="253"/>
        <v>-3.4211479737073718E-2</v>
      </c>
      <c r="GN49" s="443">
        <v>135.74700000000001</v>
      </c>
      <c r="GO49" s="380">
        <f t="shared" si="148"/>
        <v>7.0740000000000123</v>
      </c>
      <c r="GP49" s="573">
        <f t="shared" si="210"/>
        <v>5.4976568510876504E-2</v>
      </c>
      <c r="GQ49" s="443">
        <v>144.26499999999999</v>
      </c>
      <c r="GR49" s="380">
        <f t="shared" si="150"/>
        <v>10.238999999999976</v>
      </c>
      <c r="GS49" s="573">
        <f t="shared" si="211"/>
        <v>7.6395624729529904E-2</v>
      </c>
      <c r="GT49" s="443">
        <v>410.63200000000001</v>
      </c>
      <c r="GU49" s="380">
        <f t="shared" si="152"/>
        <v>12.685999999999979</v>
      </c>
      <c r="GV49" s="573">
        <f t="shared" si="212"/>
        <v>3.1878697109658037E-2</v>
      </c>
      <c r="GW49" s="443">
        <v>1343.2830000000001</v>
      </c>
      <c r="GX49" s="380">
        <f t="shared" si="154"/>
        <v>52.939000000000078</v>
      </c>
      <c r="GY49" s="573">
        <f t="shared" si="213"/>
        <v>4.1027043951070472E-2</v>
      </c>
      <c r="GZ49" s="443">
        <v>162.42400000000001</v>
      </c>
      <c r="HA49" s="380">
        <f t="shared" si="156"/>
        <v>22.62700000000001</v>
      </c>
      <c r="HB49" s="573">
        <f t="shared" si="214"/>
        <v>0.1618561199453494</v>
      </c>
      <c r="HC49" s="443">
        <v>161.37800000000001</v>
      </c>
      <c r="HD49" s="380">
        <f t="shared" si="158"/>
        <v>15.362000000000023</v>
      </c>
      <c r="HE49" s="573">
        <f t="shared" si="215"/>
        <v>0.10520764847687941</v>
      </c>
      <c r="HF49" s="443">
        <v>181.88799999999998</v>
      </c>
      <c r="HG49" s="380">
        <f t="shared" si="160"/>
        <v>14.924999999999955</v>
      </c>
      <c r="HH49" s="573">
        <f t="shared" si="216"/>
        <v>8.9391062690535941E-2</v>
      </c>
      <c r="HI49" s="443">
        <v>505.68999999999994</v>
      </c>
      <c r="HJ49" s="380">
        <f t="shared" si="162"/>
        <v>52.913999999999874</v>
      </c>
      <c r="HK49" s="573">
        <f t="shared" si="217"/>
        <v>0.11686573493294668</v>
      </c>
      <c r="HL49" s="443">
        <v>1848.973</v>
      </c>
      <c r="HM49" s="380">
        <f t="shared" si="164"/>
        <v>105.85299999999984</v>
      </c>
      <c r="HN49" s="573">
        <f t="shared" si="218"/>
        <v>6.0726169167928674E-2</v>
      </c>
      <c r="HO49" s="443">
        <v>179.078</v>
      </c>
      <c r="HP49" s="380">
        <f t="shared" si="166"/>
        <v>4.7770000000000152</v>
      </c>
      <c r="HQ49" s="573">
        <f t="shared" si="219"/>
        <v>2.7406612698722414E-2</v>
      </c>
      <c r="HR49" s="443">
        <v>155.03899999999999</v>
      </c>
      <c r="HS49" s="380">
        <f t="shared" si="168"/>
        <v>-8.2300000000000182</v>
      </c>
      <c r="HT49" s="573">
        <f t="shared" si="220"/>
        <v>-5.0407609527834539E-2</v>
      </c>
      <c r="HU49" s="443">
        <v>156.43099999999998</v>
      </c>
      <c r="HV49" s="380">
        <f t="shared" si="170"/>
        <v>0.53399999999999181</v>
      </c>
      <c r="HW49" s="573">
        <f t="shared" si="221"/>
        <v>3.4253385247951652E-3</v>
      </c>
      <c r="HX49" s="443">
        <v>490.54799999999994</v>
      </c>
      <c r="HY49" s="380">
        <f t="shared" si="172"/>
        <v>-2.9190000000000396</v>
      </c>
      <c r="HZ49" s="573">
        <f t="shared" si="222"/>
        <v>-5.9152891682727306E-3</v>
      </c>
      <c r="IA49" s="443">
        <v>141.91500000000002</v>
      </c>
      <c r="IB49" s="380">
        <f t="shared" si="174"/>
        <v>-12.742999999999995</v>
      </c>
      <c r="IC49" s="573">
        <f t="shared" si="223"/>
        <v>-8.2394703151469656E-2</v>
      </c>
      <c r="ID49" s="443">
        <v>147.155</v>
      </c>
      <c r="IE49" s="380">
        <f t="shared" si="176"/>
        <v>1.1469999999999914</v>
      </c>
      <c r="IF49" s="573">
        <f t="shared" si="224"/>
        <v>7.8557339323872075E-3</v>
      </c>
      <c r="IG49" s="443">
        <v>145.40899999999999</v>
      </c>
      <c r="IH49" s="380">
        <f t="shared" si="178"/>
        <v>6.8909999999999911</v>
      </c>
      <c r="II49" s="573">
        <f t="shared" si="225"/>
        <v>4.9748047185203301E-2</v>
      </c>
      <c r="IJ49" s="443">
        <v>434.47900000000004</v>
      </c>
      <c r="IK49" s="380">
        <f t="shared" si="180"/>
        <v>-4.7050000000000409</v>
      </c>
      <c r="IL49" s="573">
        <f t="shared" si="226"/>
        <v>-1.0713049655725254E-2</v>
      </c>
      <c r="IM49" s="443">
        <v>925.02700000000004</v>
      </c>
      <c r="IN49" s="380">
        <f t="shared" si="182"/>
        <v>-7.6240000000000236</v>
      </c>
      <c r="IO49" s="573">
        <f t="shared" si="227"/>
        <v>-8.1745476067682579E-3</v>
      </c>
      <c r="IP49" s="443">
        <v>132.404</v>
      </c>
      <c r="IQ49" s="380">
        <f t="shared" si="184"/>
        <v>1.7839999999999918</v>
      </c>
      <c r="IR49" s="573">
        <f t="shared" si="228"/>
        <v>1.3657939059868257E-2</v>
      </c>
      <c r="IS49" s="443">
        <v>132.91200000000001</v>
      </c>
      <c r="IT49" s="380">
        <f t="shared" si="186"/>
        <v>-2.835000000000008</v>
      </c>
      <c r="IU49" s="573">
        <f t="shared" si="229"/>
        <v>-2.0884439435125694E-2</v>
      </c>
      <c r="IV49" s="443">
        <v>138.51399999999998</v>
      </c>
      <c r="IW49" s="380">
        <f t="shared" si="188"/>
        <v>-5.7510000000000048</v>
      </c>
      <c r="IX49" s="573">
        <f t="shared" si="230"/>
        <v>-3.986413891103182E-2</v>
      </c>
      <c r="IY49" s="443">
        <v>403.83</v>
      </c>
      <c r="IZ49" s="380">
        <f t="shared" si="190"/>
        <v>-6.8020000000000209</v>
      </c>
      <c r="JA49" s="573">
        <f t="shared" si="231"/>
        <v>-1.6564710007987739E-2</v>
      </c>
      <c r="JB49" s="443">
        <v>1328.857</v>
      </c>
      <c r="JC49" s="380">
        <f t="shared" si="192"/>
        <v>-14.426000000000158</v>
      </c>
      <c r="JD49" s="573">
        <f t="shared" si="232"/>
        <v>-1.073936020927843E-2</v>
      </c>
      <c r="JE49" s="443">
        <v>165.881</v>
      </c>
      <c r="JF49" s="380">
        <f t="shared" si="194"/>
        <v>3.4569999999999936</v>
      </c>
      <c r="JG49" s="573">
        <f t="shared" si="233"/>
        <v>2.1283800423582681E-2</v>
      </c>
      <c r="JH49" s="443">
        <v>153.934</v>
      </c>
      <c r="JI49" s="380">
        <f t="shared" si="196"/>
        <v>-7.4440000000000168</v>
      </c>
      <c r="JJ49" s="573">
        <f t="shared" si="234"/>
        <v>-4.6127724968707109E-2</v>
      </c>
      <c r="JK49" s="443">
        <v>178.08799999999999</v>
      </c>
      <c r="JL49" s="380">
        <f t="shared" si="198"/>
        <v>-3.7999999999999829</v>
      </c>
      <c r="JM49" s="573">
        <f t="shared" si="235"/>
        <v>-2.089197748064734E-2</v>
      </c>
      <c r="JN49" s="443">
        <v>497.90300000000002</v>
      </c>
      <c r="JO49" s="380">
        <f t="shared" si="200"/>
        <v>-7.7869999999999209</v>
      </c>
      <c r="JP49" s="573">
        <f t="shared" si="236"/>
        <v>-1.5398762087444723E-2</v>
      </c>
      <c r="JQ49" s="443">
        <v>1826.76</v>
      </c>
      <c r="JR49" s="380">
        <f t="shared" si="202"/>
        <v>-22.212999999999965</v>
      </c>
      <c r="JS49" s="573">
        <f t="shared" si="237"/>
        <v>-1.201369625191929E-2</v>
      </c>
    </row>
    <row r="50" spans="1:279" x14ac:dyDescent="0.25">
      <c r="A50" s="49" t="s">
        <v>93</v>
      </c>
      <c r="C50" s="447"/>
      <c r="D50" s="448"/>
      <c r="E50" s="449"/>
      <c r="F50" s="200"/>
      <c r="G50" s="447"/>
      <c r="H50" s="448"/>
      <c r="I50" s="449"/>
      <c r="J50" s="200"/>
      <c r="K50" s="448"/>
      <c r="L50" s="447"/>
      <c r="M50" s="448"/>
      <c r="N50" s="449"/>
      <c r="O50" s="200"/>
      <c r="P50" s="305"/>
      <c r="Q50" s="447"/>
      <c r="R50" s="448"/>
      <c r="S50" s="449"/>
      <c r="T50" s="200">
        <v>0</v>
      </c>
      <c r="U50" s="448"/>
      <c r="V50" s="447"/>
      <c r="W50" s="448"/>
      <c r="X50" s="449"/>
      <c r="Y50" s="200"/>
      <c r="Z50" s="448"/>
      <c r="AA50" s="448"/>
      <c r="AB50" s="448"/>
      <c r="AC50" s="449"/>
      <c r="AD50" s="448"/>
      <c r="AE50" s="448"/>
      <c r="AF50" s="448"/>
      <c r="AG50" s="51"/>
      <c r="AH50" s="305"/>
      <c r="AI50" s="305">
        <v>808.33800000000019</v>
      </c>
      <c r="AJ50" s="448">
        <v>90.111000000000004</v>
      </c>
      <c r="AK50" s="448">
        <v>99.917000000000002</v>
      </c>
      <c r="AL50" s="448">
        <v>115.24299999999999</v>
      </c>
      <c r="AM50" s="448">
        <v>305.27100000000002</v>
      </c>
      <c r="AN50" s="448">
        <v>1113.6090000000002</v>
      </c>
      <c r="AO50" s="447">
        <v>113.71</v>
      </c>
      <c r="AP50" s="448">
        <v>102.04900000000001</v>
      </c>
      <c r="AQ50" s="449">
        <v>110.23</v>
      </c>
      <c r="AR50" s="200">
        <v>325.98900000000003</v>
      </c>
      <c r="AS50" s="448">
        <v>103.812</v>
      </c>
      <c r="AT50" s="448">
        <v>78.933999999999997</v>
      </c>
      <c r="AU50" s="448">
        <v>57.430999999999997</v>
      </c>
      <c r="AV50" s="449"/>
      <c r="AW50" s="448"/>
      <c r="AX50" s="448">
        <v>52.637</v>
      </c>
      <c r="AY50" s="448">
        <v>48.722999999999999</v>
      </c>
      <c r="AZ50" s="51">
        <v>47.316000000000003</v>
      </c>
      <c r="BA50" s="305">
        <v>148.67599999999999</v>
      </c>
      <c r="BB50" s="305">
        <v>714.84199999999987</v>
      </c>
      <c r="BC50" s="448">
        <v>67.623000000000005</v>
      </c>
      <c r="BD50" s="448">
        <v>77.287999999999997</v>
      </c>
      <c r="BE50" s="448">
        <v>91.585999999999999</v>
      </c>
      <c r="BF50" s="380">
        <v>236.49700000000001</v>
      </c>
      <c r="BG50" s="393">
        <v>-68.774000000000001</v>
      </c>
      <c r="BH50" s="405">
        <v>-0.22528835035099959</v>
      </c>
      <c r="BI50" s="380">
        <v>236.49700000000001</v>
      </c>
      <c r="BJ50" s="380">
        <v>-877.11200000000008</v>
      </c>
      <c r="BK50" s="333">
        <v>-0.78763012870765237</v>
      </c>
      <c r="BL50" s="447">
        <v>80.748000000000005</v>
      </c>
      <c r="BM50" s="448">
        <v>71.888999999999996</v>
      </c>
      <c r="BN50" s="449">
        <v>71.819000000000003</v>
      </c>
      <c r="BO50" s="200">
        <v>224.45600000000002</v>
      </c>
      <c r="BP50" s="447">
        <v>60.628</v>
      </c>
      <c r="BQ50" s="447">
        <v>46.691000000000003</v>
      </c>
      <c r="BR50" s="449">
        <v>46.511000000000003</v>
      </c>
      <c r="BS50" s="443">
        <v>-10.919999999999995</v>
      </c>
      <c r="BT50" s="461">
        <v>-0.19014121293378133</v>
      </c>
      <c r="BU50" s="449">
        <v>153.83000000000001</v>
      </c>
      <c r="BV50" s="443">
        <v>153.83000000000001</v>
      </c>
      <c r="BW50" s="461">
        <v>0</v>
      </c>
      <c r="BX50" s="448">
        <v>378.28600000000006</v>
      </c>
      <c r="BY50" s="380">
        <v>378.28600000000006</v>
      </c>
      <c r="BZ50" s="333">
        <v>0</v>
      </c>
      <c r="CA50" s="380">
        <v>42.475000000000001</v>
      </c>
      <c r="CB50" s="380">
        <v>-10.161999999999999</v>
      </c>
      <c r="CC50" s="333">
        <v>-0.19305811501415351</v>
      </c>
      <c r="CD50" s="380">
        <v>35.204000000000001</v>
      </c>
      <c r="CE50" s="380">
        <v>-13.518999999999998</v>
      </c>
      <c r="CF50" s="333">
        <v>-0.27746649426348952</v>
      </c>
      <c r="CG50" s="380">
        <v>31.911000000000001</v>
      </c>
      <c r="CH50" s="380">
        <f t="shared" si="0"/>
        <v>-15.405000000000001</v>
      </c>
      <c r="CI50" s="573">
        <f>IF(AZ50=0,0,CH50/AZ50)</f>
        <v>-0.32557697184884604</v>
      </c>
      <c r="CJ50" s="380">
        <v>109.59</v>
      </c>
      <c r="CK50" s="380">
        <f t="shared" si="2"/>
        <v>-39.085999999999984</v>
      </c>
      <c r="CL50" s="573">
        <f t="shared" si="3"/>
        <v>-0.26289380935725998</v>
      </c>
      <c r="CM50" s="566">
        <v>487.87600000000009</v>
      </c>
      <c r="CN50" s="566">
        <f t="shared" si="4"/>
        <v>-226.96599999999978</v>
      </c>
      <c r="CO50" s="573">
        <f t="shared" si="5"/>
        <v>-0.31750512700708661</v>
      </c>
      <c r="CP50" s="566">
        <v>52.113</v>
      </c>
      <c r="CQ50" s="566">
        <f t="shared" si="91"/>
        <v>-15.510000000000005</v>
      </c>
      <c r="CR50" s="573">
        <f t="shared" si="6"/>
        <v>-0.22935983319284864</v>
      </c>
      <c r="CS50" s="566">
        <v>73.391000000000005</v>
      </c>
      <c r="CT50" s="566">
        <f t="shared" si="7"/>
        <v>-3.8969999999999914</v>
      </c>
      <c r="CU50" s="573">
        <f t="shared" si="8"/>
        <v>-5.0421798985612144E-2</v>
      </c>
      <c r="CV50" s="566">
        <v>77.203000000000003</v>
      </c>
      <c r="CW50" s="566">
        <f t="shared" si="9"/>
        <v>-14.382999999999996</v>
      </c>
      <c r="CX50" s="573">
        <f t="shared" si="10"/>
        <v>-0.15704365296005934</v>
      </c>
      <c r="CY50" s="380">
        <v>202.70699999999999</v>
      </c>
      <c r="CZ50" s="380">
        <f t="shared" si="11"/>
        <v>-33.79000000000002</v>
      </c>
      <c r="DA50" s="573">
        <f t="shared" si="12"/>
        <v>-0.14287707666482036</v>
      </c>
      <c r="DB50" s="566">
        <v>690.58300000000008</v>
      </c>
      <c r="DC50" s="566">
        <f t="shared" si="13"/>
        <v>454.08600000000007</v>
      </c>
      <c r="DD50" s="573">
        <f t="shared" si="14"/>
        <v>1.9200497257893336</v>
      </c>
      <c r="DE50" s="566">
        <v>77.756</v>
      </c>
      <c r="DF50" s="566">
        <f t="shared" si="92"/>
        <v>-2.9920000000000044</v>
      </c>
      <c r="DG50" s="573">
        <f t="shared" si="15"/>
        <v>-3.7053549313914948E-2</v>
      </c>
      <c r="DH50" s="380">
        <v>66.34</v>
      </c>
      <c r="DI50" s="380">
        <f t="shared" si="16"/>
        <v>-5.5489999999999924</v>
      </c>
      <c r="DJ50" s="573">
        <f t="shared" si="17"/>
        <v>-7.7188443294523401E-2</v>
      </c>
      <c r="DK50" s="566">
        <v>67.194000000000003</v>
      </c>
      <c r="DL50" s="566">
        <f t="shared" si="18"/>
        <v>-4.625</v>
      </c>
      <c r="DM50" s="573">
        <f t="shared" si="19"/>
        <v>-6.4398000529107893E-2</v>
      </c>
      <c r="DN50" s="566">
        <v>211.29000000000002</v>
      </c>
      <c r="DO50" s="566">
        <f t="shared" si="20"/>
        <v>-13.165999999999997</v>
      </c>
      <c r="DP50" s="573">
        <f t="shared" si="21"/>
        <v>-5.865737605588621E-2</v>
      </c>
      <c r="DQ50" s="380">
        <v>65.515000000000001</v>
      </c>
      <c r="DR50" s="380">
        <f t="shared" si="22"/>
        <v>4.8870000000000005</v>
      </c>
      <c r="DS50" s="573">
        <f t="shared" si="23"/>
        <v>8.0606320511974666E-2</v>
      </c>
      <c r="DT50" s="566">
        <v>62.719000000000001</v>
      </c>
      <c r="DU50" s="566">
        <f t="shared" si="24"/>
        <v>16.027999999999999</v>
      </c>
      <c r="DV50" s="573">
        <f>IF(BQ50=0,0,DU50/BQ50)</f>
        <v>0.34327814782292088</v>
      </c>
      <c r="DW50" s="566">
        <v>43.1</v>
      </c>
      <c r="DX50" s="566">
        <f t="shared" si="26"/>
        <v>-3.4110000000000014</v>
      </c>
      <c r="DY50" s="573">
        <f t="shared" si="27"/>
        <v>-7.3337490056115784E-2</v>
      </c>
      <c r="DZ50" s="380">
        <v>171.334</v>
      </c>
      <c r="EA50" s="380">
        <f t="shared" si="28"/>
        <v>17.503999999999991</v>
      </c>
      <c r="EB50" s="573">
        <f t="shared" si="29"/>
        <v>0.11378794773451205</v>
      </c>
      <c r="EC50" s="380">
        <v>382.62400000000002</v>
      </c>
      <c r="ED50" s="380">
        <f t="shared" si="30"/>
        <v>4.3379999999999654</v>
      </c>
      <c r="EE50" s="573">
        <f t="shared" si="31"/>
        <v>1.146751399734583E-2</v>
      </c>
      <c r="EF50" s="380">
        <v>28.381</v>
      </c>
      <c r="EG50" s="380">
        <f t="shared" si="32"/>
        <v>-14.094000000000001</v>
      </c>
      <c r="EH50" s="573">
        <f t="shared" si="33"/>
        <v>-0.33181871689228959</v>
      </c>
      <c r="EI50" s="380">
        <v>39.566000000000003</v>
      </c>
      <c r="EJ50" s="380">
        <f t="shared" si="34"/>
        <v>4.3620000000000019</v>
      </c>
      <c r="EK50" s="573">
        <f t="shared" si="35"/>
        <v>0.12390637427565054</v>
      </c>
      <c r="EL50" s="380">
        <v>39.784999999999997</v>
      </c>
      <c r="EM50" s="380">
        <f t="shared" si="36"/>
        <v>7.8739999999999952</v>
      </c>
      <c r="EN50" s="573">
        <f t="shared" si="37"/>
        <v>0.24674877001660853</v>
      </c>
      <c r="EO50" s="380">
        <v>107.732</v>
      </c>
      <c r="EP50" s="380">
        <f t="shared" si="38"/>
        <v>-1.8580000000000041</v>
      </c>
      <c r="EQ50" s="573">
        <f t="shared" si="39"/>
        <v>-1.6954101651610584E-2</v>
      </c>
      <c r="ER50" s="380">
        <v>490.35599999999999</v>
      </c>
      <c r="ES50" s="380">
        <f t="shared" si="40"/>
        <v>2.4799999999999045</v>
      </c>
      <c r="ET50" s="573">
        <f t="shared" si="41"/>
        <v>5.0832588608578904E-3</v>
      </c>
      <c r="EU50" s="380">
        <v>66.703999999999994</v>
      </c>
      <c r="EV50" s="380">
        <f t="shared" si="42"/>
        <v>14.590999999999994</v>
      </c>
      <c r="EW50" s="573">
        <f t="shared" si="43"/>
        <v>0.2799877189952602</v>
      </c>
      <c r="EX50" s="380">
        <v>87.728999999999999</v>
      </c>
      <c r="EY50" s="380">
        <f t="shared" si="44"/>
        <v>14.337999999999994</v>
      </c>
      <c r="EZ50" s="573">
        <f t="shared" si="45"/>
        <v>0.19536455423689544</v>
      </c>
      <c r="FA50" s="380">
        <v>87.516000000000005</v>
      </c>
      <c r="FB50" s="380">
        <f t="shared" si="46"/>
        <v>10.313000000000002</v>
      </c>
      <c r="FC50" s="573">
        <f t="shared" si="47"/>
        <v>0.1335828918565341</v>
      </c>
      <c r="FD50" s="380">
        <v>241.94900000000001</v>
      </c>
      <c r="FE50" s="380">
        <f t="shared" si="48"/>
        <v>39.242000000000019</v>
      </c>
      <c r="FF50" s="573">
        <f t="shared" si="49"/>
        <v>0.19358976256370042</v>
      </c>
      <c r="FG50" s="380">
        <v>732.30500000000006</v>
      </c>
      <c r="FH50" s="380">
        <f t="shared" si="50"/>
        <v>41.72199999999998</v>
      </c>
      <c r="FI50" s="573">
        <f t="shared" si="51"/>
        <v>6.041561984584036E-2</v>
      </c>
      <c r="FJ50" s="443">
        <v>80.75</v>
      </c>
      <c r="FK50" s="380">
        <f t="shared" si="52"/>
        <v>2.9939999999999998</v>
      </c>
      <c r="FL50" s="573">
        <f t="shared" si="53"/>
        <v>3.8505067133082972E-2</v>
      </c>
      <c r="FM50" s="443">
        <v>68.838999999999999</v>
      </c>
      <c r="FN50" s="380">
        <f t="shared" si="93"/>
        <v>2.4989999999999952</v>
      </c>
      <c r="FO50" s="573">
        <f t="shared" si="54"/>
        <v>3.7669580946638456E-2</v>
      </c>
      <c r="FP50" s="443">
        <v>66.085999999999999</v>
      </c>
      <c r="FQ50" s="380">
        <f t="shared" si="240"/>
        <v>-1.1080000000000041</v>
      </c>
      <c r="FR50" s="573">
        <f t="shared" si="55"/>
        <v>-1.6489567520909666E-2</v>
      </c>
      <c r="FS50" s="443">
        <v>215.67500000000001</v>
      </c>
      <c r="FT50" s="380">
        <f t="shared" si="241"/>
        <v>4.3849999999999909</v>
      </c>
      <c r="FU50" s="573">
        <f t="shared" si="56"/>
        <v>2.0753466799185907E-2</v>
      </c>
      <c r="FV50" s="443">
        <v>66.512</v>
      </c>
      <c r="FW50" s="380">
        <f t="shared" si="242"/>
        <v>0.99699999999999989</v>
      </c>
      <c r="FX50" s="573">
        <f t="shared" si="243"/>
        <v>1.5217889033045865E-2</v>
      </c>
      <c r="FY50" s="443">
        <v>68.632999999999996</v>
      </c>
      <c r="FZ50" s="380">
        <f t="shared" si="244"/>
        <v>5.9139999999999944</v>
      </c>
      <c r="GA50" s="573">
        <f t="shared" si="245"/>
        <v>9.4293595242270989E-2</v>
      </c>
      <c r="GB50" s="443">
        <v>41.021000000000001</v>
      </c>
      <c r="GC50" s="380">
        <f t="shared" si="246"/>
        <v>-2.0790000000000006</v>
      </c>
      <c r="GD50" s="573">
        <f t="shared" si="247"/>
        <v>-4.8236658932714629E-2</v>
      </c>
      <c r="GE50" s="443">
        <v>176.166</v>
      </c>
      <c r="GF50" s="380">
        <f t="shared" si="248"/>
        <v>4.8319999999999936</v>
      </c>
      <c r="GG50" s="573">
        <f t="shared" si="249"/>
        <v>2.8202224894066524E-2</v>
      </c>
      <c r="GH50" s="443">
        <v>391.84100000000001</v>
      </c>
      <c r="GI50" s="380">
        <f t="shared" si="250"/>
        <v>9.2169999999999845</v>
      </c>
      <c r="GJ50" s="573">
        <f t="shared" si="251"/>
        <v>2.4088922806724054E-2</v>
      </c>
      <c r="GK50" s="443">
        <v>38.92</v>
      </c>
      <c r="GL50" s="380">
        <f t="shared" si="252"/>
        <v>10.539000000000001</v>
      </c>
      <c r="GM50" s="573">
        <f t="shared" si="253"/>
        <v>0.37133998097318632</v>
      </c>
      <c r="GN50" s="443">
        <v>38.723999999999997</v>
      </c>
      <c r="GO50" s="380">
        <f t="shared" si="148"/>
        <v>-0.84200000000000585</v>
      </c>
      <c r="GP50" s="573">
        <f t="shared" si="210"/>
        <v>-2.1280897740484399E-2</v>
      </c>
      <c r="GQ50" s="443">
        <v>45.223999999999997</v>
      </c>
      <c r="GR50" s="380">
        <f t="shared" si="150"/>
        <v>5.4390000000000001</v>
      </c>
      <c r="GS50" s="573">
        <f t="shared" si="211"/>
        <v>0.13670981525700643</v>
      </c>
      <c r="GT50" s="443">
        <v>122.86799999999999</v>
      </c>
      <c r="GU50" s="380">
        <f t="shared" si="152"/>
        <v>15.135999999999996</v>
      </c>
      <c r="GV50" s="573">
        <f t="shared" si="212"/>
        <v>0.14049678832658816</v>
      </c>
      <c r="GW50" s="443">
        <v>514.70900000000006</v>
      </c>
      <c r="GX50" s="380">
        <f t="shared" si="154"/>
        <v>24.353000000000065</v>
      </c>
      <c r="GY50" s="573">
        <f t="shared" si="213"/>
        <v>4.9663917643508117E-2</v>
      </c>
      <c r="GZ50" s="443">
        <v>70.932000000000002</v>
      </c>
      <c r="HA50" s="380">
        <f t="shared" si="156"/>
        <v>4.2280000000000086</v>
      </c>
      <c r="HB50" s="573">
        <f t="shared" si="214"/>
        <v>6.3384504677380799E-2</v>
      </c>
      <c r="HC50" s="443">
        <v>84.828000000000003</v>
      </c>
      <c r="HD50" s="380">
        <f t="shared" si="158"/>
        <v>-2.9009999999999962</v>
      </c>
      <c r="HE50" s="573">
        <f t="shared" si="215"/>
        <v>-3.3067742707656493E-2</v>
      </c>
      <c r="HF50" s="443">
        <v>95.855999999999995</v>
      </c>
      <c r="HG50" s="380">
        <f t="shared" si="160"/>
        <v>8.3399999999999892</v>
      </c>
      <c r="HH50" s="573">
        <f t="shared" si="216"/>
        <v>9.529686000274222E-2</v>
      </c>
      <c r="HI50" s="443">
        <v>251.61599999999999</v>
      </c>
      <c r="HJ50" s="380">
        <f t="shared" si="162"/>
        <v>9.6669999999999732</v>
      </c>
      <c r="HK50" s="573">
        <f t="shared" si="217"/>
        <v>3.9954701197359659E-2</v>
      </c>
      <c r="HL50" s="443">
        <v>766.32500000000005</v>
      </c>
      <c r="HM50" s="380">
        <f t="shared" si="164"/>
        <v>34.019999999999982</v>
      </c>
      <c r="HN50" s="573">
        <f t="shared" si="218"/>
        <v>4.6456053147254192E-2</v>
      </c>
      <c r="HO50" s="443">
        <v>84.039000000000001</v>
      </c>
      <c r="HP50" s="380">
        <f t="shared" si="166"/>
        <v>3.2890000000000015</v>
      </c>
      <c r="HQ50" s="573">
        <f t="shared" si="219"/>
        <v>4.0730650154798778E-2</v>
      </c>
      <c r="HR50" s="443">
        <v>81.703999999999994</v>
      </c>
      <c r="HS50" s="380">
        <f t="shared" si="168"/>
        <v>12.864999999999995</v>
      </c>
      <c r="HT50" s="573">
        <f t="shared" si="220"/>
        <v>0.18688534115835492</v>
      </c>
      <c r="HU50" s="443">
        <v>66.376999999999995</v>
      </c>
      <c r="HV50" s="380">
        <f t="shared" si="170"/>
        <v>0.29099999999999682</v>
      </c>
      <c r="HW50" s="573">
        <f t="shared" si="221"/>
        <v>4.4033532064279395E-3</v>
      </c>
      <c r="HX50" s="443">
        <v>232.12</v>
      </c>
      <c r="HY50" s="380">
        <f t="shared" si="172"/>
        <v>16.444999999999993</v>
      </c>
      <c r="HZ50" s="573">
        <f t="shared" si="222"/>
        <v>7.6248985742436506E-2</v>
      </c>
      <c r="IA50" s="443">
        <v>66.2</v>
      </c>
      <c r="IB50" s="380">
        <f t="shared" si="174"/>
        <v>-0.31199999999999761</v>
      </c>
      <c r="IC50" s="573">
        <f t="shared" si="223"/>
        <v>-4.6908828482078065E-3</v>
      </c>
      <c r="ID50" s="443">
        <v>73.655000000000001</v>
      </c>
      <c r="IE50" s="380">
        <f t="shared" si="176"/>
        <v>5.0220000000000056</v>
      </c>
      <c r="IF50" s="573">
        <f t="shared" si="224"/>
        <v>7.3171797823204668E-2</v>
      </c>
      <c r="IG50" s="443">
        <v>47.402999999999999</v>
      </c>
      <c r="IH50" s="380">
        <f t="shared" si="178"/>
        <v>6.3819999999999979</v>
      </c>
      <c r="II50" s="573">
        <f t="shared" si="225"/>
        <v>0.15557884985739007</v>
      </c>
      <c r="IJ50" s="443">
        <v>187.25800000000001</v>
      </c>
      <c r="IK50" s="380">
        <f t="shared" si="180"/>
        <v>11.092000000000013</v>
      </c>
      <c r="IL50" s="573">
        <f t="shared" si="226"/>
        <v>6.2963341393912631E-2</v>
      </c>
      <c r="IM50" s="443">
        <v>419.37800000000004</v>
      </c>
      <c r="IN50" s="380">
        <f t="shared" si="182"/>
        <v>27.537000000000035</v>
      </c>
      <c r="IO50" s="573">
        <f t="shared" si="227"/>
        <v>7.0275953766961691E-2</v>
      </c>
      <c r="IP50" s="443">
        <v>30.774000000000001</v>
      </c>
      <c r="IQ50" s="380">
        <f t="shared" si="184"/>
        <v>-8.1460000000000008</v>
      </c>
      <c r="IR50" s="573">
        <f t="shared" si="228"/>
        <v>-0.20930113052415211</v>
      </c>
      <c r="IS50" s="443">
        <v>32.65</v>
      </c>
      <c r="IT50" s="380">
        <f t="shared" si="186"/>
        <v>-6.0739999999999981</v>
      </c>
      <c r="IU50" s="573">
        <f t="shared" si="229"/>
        <v>-0.15685363082326204</v>
      </c>
      <c r="IV50" s="443">
        <v>40.97</v>
      </c>
      <c r="IW50" s="380">
        <f t="shared" si="188"/>
        <v>-4.2539999999999978</v>
      </c>
      <c r="IX50" s="573">
        <f t="shared" si="230"/>
        <v>-9.4065098177958564E-2</v>
      </c>
      <c r="IY50" s="443">
        <v>104.39400000000001</v>
      </c>
      <c r="IZ50" s="380">
        <f t="shared" si="190"/>
        <v>-18.47399999999999</v>
      </c>
      <c r="JA50" s="573">
        <f t="shared" si="231"/>
        <v>-0.15035648012501213</v>
      </c>
      <c r="JB50" s="443">
        <v>523.77200000000005</v>
      </c>
      <c r="JC50" s="380">
        <f t="shared" si="192"/>
        <v>9.0629999999999882</v>
      </c>
      <c r="JD50" s="573">
        <f t="shared" si="232"/>
        <v>1.7608007631496607E-2</v>
      </c>
      <c r="JE50" s="443">
        <v>76.798000000000002</v>
      </c>
      <c r="JF50" s="380">
        <f t="shared" si="194"/>
        <v>5.8659999999999997</v>
      </c>
      <c r="JG50" s="573">
        <f t="shared" si="233"/>
        <v>8.2698922912084805E-2</v>
      </c>
      <c r="JH50" s="443">
        <v>99.807000000000002</v>
      </c>
      <c r="JI50" s="380">
        <f t="shared" si="196"/>
        <v>14.978999999999999</v>
      </c>
      <c r="JJ50" s="573">
        <f t="shared" si="234"/>
        <v>0.17658084594709292</v>
      </c>
      <c r="JK50" s="443">
        <v>104.128</v>
      </c>
      <c r="JL50" s="380">
        <f t="shared" si="198"/>
        <v>8.2720000000000056</v>
      </c>
      <c r="JM50" s="573">
        <f t="shared" si="235"/>
        <v>8.6296110832916106E-2</v>
      </c>
      <c r="JN50" s="443">
        <v>280.733</v>
      </c>
      <c r="JO50" s="380">
        <f t="shared" si="200"/>
        <v>29.117000000000019</v>
      </c>
      <c r="JP50" s="573">
        <f t="shared" si="236"/>
        <v>0.11571998601042867</v>
      </c>
      <c r="JQ50" s="443">
        <v>804.50500000000011</v>
      </c>
      <c r="JR50" s="380">
        <f t="shared" si="202"/>
        <v>38.180000000000064</v>
      </c>
      <c r="JS50" s="573">
        <f t="shared" si="237"/>
        <v>4.9822203373242502E-2</v>
      </c>
    </row>
    <row r="51" spans="1:279" x14ac:dyDescent="0.25">
      <c r="A51" s="49" t="s">
        <v>92</v>
      </c>
      <c r="C51" s="447"/>
      <c r="D51" s="448"/>
      <c r="E51" s="449"/>
      <c r="F51" s="200"/>
      <c r="G51" s="447"/>
      <c r="H51" s="448"/>
      <c r="I51" s="449"/>
      <c r="J51" s="200"/>
      <c r="K51" s="448"/>
      <c r="L51" s="447"/>
      <c r="M51" s="448"/>
      <c r="N51" s="449"/>
      <c r="O51" s="200"/>
      <c r="P51" s="305"/>
      <c r="Q51" s="447"/>
      <c r="R51" s="448"/>
      <c r="S51" s="449"/>
      <c r="T51" s="200">
        <v>0</v>
      </c>
      <c r="U51" s="448"/>
      <c r="V51" s="447"/>
      <c r="W51" s="448"/>
      <c r="X51" s="449"/>
      <c r="Y51" s="200"/>
      <c r="Z51" s="448"/>
      <c r="AA51" s="448"/>
      <c r="AB51" s="448"/>
      <c r="AC51" s="449"/>
      <c r="AD51" s="448"/>
      <c r="AE51" s="448"/>
      <c r="AF51" s="448"/>
      <c r="AG51" s="51"/>
      <c r="AH51" s="305"/>
      <c r="AI51" s="305"/>
      <c r="AJ51" s="448">
        <v>39.008000000000003</v>
      </c>
      <c r="AK51" s="448">
        <v>36.362000000000002</v>
      </c>
      <c r="AL51" s="448">
        <v>30.285</v>
      </c>
      <c r="AM51" s="448">
        <v>105.655</v>
      </c>
      <c r="AN51" s="448">
        <v>105.655</v>
      </c>
      <c r="AO51" s="447">
        <v>42.396000000000001</v>
      </c>
      <c r="AP51" s="448">
        <v>30.442</v>
      </c>
      <c r="AQ51" s="449">
        <v>36.802</v>
      </c>
      <c r="AR51" s="200">
        <v>109.63999999999999</v>
      </c>
      <c r="AS51" s="448">
        <v>27.942</v>
      </c>
      <c r="AT51" s="448">
        <v>43.033999999999999</v>
      </c>
      <c r="AU51" s="448">
        <v>45.677</v>
      </c>
      <c r="AV51" s="449"/>
      <c r="AW51" s="448"/>
      <c r="AX51" s="448">
        <v>46.323999999999998</v>
      </c>
      <c r="AY51" s="448">
        <v>37.787999999999997</v>
      </c>
      <c r="AZ51" s="51">
        <v>34.334000000000003</v>
      </c>
      <c r="BA51" s="305">
        <v>118.446</v>
      </c>
      <c r="BB51" s="305">
        <v>344.73899999999998</v>
      </c>
      <c r="BC51" s="448">
        <v>30.094999999999999</v>
      </c>
      <c r="BD51" s="448">
        <v>16.760000000000002</v>
      </c>
      <c r="BE51" s="448">
        <v>27.998000000000001</v>
      </c>
      <c r="BF51" s="380">
        <v>74.853000000000009</v>
      </c>
      <c r="BG51" s="393">
        <v>-30.801999999999992</v>
      </c>
      <c r="BH51" s="405">
        <v>-0.29153376555771138</v>
      </c>
      <c r="BI51" s="380">
        <v>74.853000000000009</v>
      </c>
      <c r="BJ51" s="380">
        <v>-30.801999999999992</v>
      </c>
      <c r="BK51" s="333">
        <v>-0.29153376555771138</v>
      </c>
      <c r="BL51" s="447">
        <v>37.228999999999999</v>
      </c>
      <c r="BM51" s="448">
        <v>29.937000000000001</v>
      </c>
      <c r="BN51" s="449">
        <v>26.437999999999999</v>
      </c>
      <c r="BO51" s="200">
        <v>93.603999999999999</v>
      </c>
      <c r="BP51" s="447">
        <v>24.375</v>
      </c>
      <c r="BQ51" s="447">
        <v>24.41</v>
      </c>
      <c r="BR51" s="449">
        <v>34.557000000000002</v>
      </c>
      <c r="BS51" s="443">
        <v>-11.119999999999997</v>
      </c>
      <c r="BT51" s="461">
        <v>-0.24344856273397986</v>
      </c>
      <c r="BU51" s="449">
        <v>83.341999999999999</v>
      </c>
      <c r="BV51" s="443">
        <v>83.341999999999999</v>
      </c>
      <c r="BW51" s="461">
        <v>0</v>
      </c>
      <c r="BX51" s="448">
        <v>176.946</v>
      </c>
      <c r="BY51" s="380">
        <v>176.946</v>
      </c>
      <c r="BZ51" s="333">
        <v>0</v>
      </c>
      <c r="CA51" s="380">
        <v>43.561999999999998</v>
      </c>
      <c r="CB51" s="380">
        <v>-2.7620000000000005</v>
      </c>
      <c r="CC51" s="333">
        <v>-5.9623521284863153E-2</v>
      </c>
      <c r="CD51" s="380">
        <v>45.338000000000001</v>
      </c>
      <c r="CE51" s="380">
        <v>7.5500000000000043</v>
      </c>
      <c r="CF51" s="333">
        <v>0.1997988779506723</v>
      </c>
      <c r="CG51" s="380">
        <v>41.173999999999999</v>
      </c>
      <c r="CH51" s="380">
        <f t="shared" si="0"/>
        <v>6.8399999999999963</v>
      </c>
      <c r="CI51" s="573">
        <f t="shared" si="1"/>
        <v>0.19921943263237593</v>
      </c>
      <c r="CJ51" s="380">
        <v>130.07400000000001</v>
      </c>
      <c r="CK51" s="380">
        <f t="shared" si="2"/>
        <v>11.628000000000014</v>
      </c>
      <c r="CL51" s="573">
        <f t="shared" si="3"/>
        <v>9.8171318575553543E-2</v>
      </c>
      <c r="CM51" s="566">
        <v>307.02</v>
      </c>
      <c r="CN51" s="566">
        <f t="shared" si="4"/>
        <v>-37.718999999999994</v>
      </c>
      <c r="CO51" s="573">
        <f>IF(BB51=0,0,CN51/BB51)</f>
        <v>-0.10941320825320024</v>
      </c>
      <c r="CP51" s="566">
        <v>31.082000000000001</v>
      </c>
      <c r="CQ51" s="566">
        <f t="shared" si="91"/>
        <v>0.98700000000000188</v>
      </c>
      <c r="CR51" s="573">
        <f t="shared" si="6"/>
        <v>3.2796145539126166E-2</v>
      </c>
      <c r="CS51" s="566">
        <v>20.675999999999998</v>
      </c>
      <c r="CT51" s="566">
        <f t="shared" si="7"/>
        <v>3.9159999999999968</v>
      </c>
      <c r="CU51" s="573">
        <f t="shared" si="8"/>
        <v>0.23365155131264895</v>
      </c>
      <c r="CV51" s="566">
        <v>25.445</v>
      </c>
      <c r="CW51" s="566">
        <f t="shared" si="9"/>
        <v>-2.5530000000000008</v>
      </c>
      <c r="CX51" s="573">
        <f t="shared" si="10"/>
        <v>-9.1185084648903514E-2</v>
      </c>
      <c r="CY51" s="380">
        <v>77.203000000000003</v>
      </c>
      <c r="CZ51" s="380">
        <f t="shared" si="11"/>
        <v>2.3499999999999943</v>
      </c>
      <c r="DA51" s="573">
        <f t="shared" si="12"/>
        <v>3.1394867273188701E-2</v>
      </c>
      <c r="DB51" s="566">
        <v>384.22299999999996</v>
      </c>
      <c r="DC51" s="566">
        <f t="shared" si="13"/>
        <v>309.36999999999995</v>
      </c>
      <c r="DD51" s="573">
        <f t="shared" si="14"/>
        <v>4.133034080130388</v>
      </c>
      <c r="DE51" s="566">
        <v>27.626000000000001</v>
      </c>
      <c r="DF51" s="566">
        <f t="shared" si="92"/>
        <v>-9.602999999999998</v>
      </c>
      <c r="DG51" s="573">
        <f t="shared" si="15"/>
        <v>-0.2579440758548443</v>
      </c>
      <c r="DH51" s="380">
        <v>29.425999999999998</v>
      </c>
      <c r="DI51" s="380">
        <f t="shared" si="16"/>
        <v>-0.51100000000000279</v>
      </c>
      <c r="DJ51" s="573">
        <f t="shared" si="17"/>
        <v>-1.706917860841109E-2</v>
      </c>
      <c r="DK51" s="566">
        <v>21.4</v>
      </c>
      <c r="DL51" s="566">
        <f t="shared" si="18"/>
        <v>-5.0380000000000003</v>
      </c>
      <c r="DM51" s="573">
        <f t="shared" si="19"/>
        <v>-0.19055904380059008</v>
      </c>
      <c r="DN51" s="566">
        <v>78.451999999999998</v>
      </c>
      <c r="DO51" s="566">
        <f t="shared" si="20"/>
        <v>-15.152000000000001</v>
      </c>
      <c r="DP51" s="573">
        <f t="shared" si="21"/>
        <v>-0.1618734242126405</v>
      </c>
      <c r="DQ51" s="380">
        <v>25.54</v>
      </c>
      <c r="DR51" s="380">
        <f t="shared" si="22"/>
        <v>1.1649999999999991</v>
      </c>
      <c r="DS51" s="573">
        <f t="shared" si="23"/>
        <v>4.7794871794871761E-2</v>
      </c>
      <c r="DT51" s="566">
        <v>22.44</v>
      </c>
      <c r="DU51" s="566">
        <f t="shared" si="24"/>
        <v>-1.9699999999999989</v>
      </c>
      <c r="DV51" s="573">
        <f t="shared" si="25"/>
        <v>-8.0704629250307205E-2</v>
      </c>
      <c r="DW51" s="566">
        <v>44.292999999999999</v>
      </c>
      <c r="DX51" s="566">
        <f t="shared" si="26"/>
        <v>9.7359999999999971</v>
      </c>
      <c r="DY51" s="573">
        <f t="shared" si="27"/>
        <v>0.28173741933616914</v>
      </c>
      <c r="DZ51" s="380">
        <v>92.272999999999996</v>
      </c>
      <c r="EA51" s="380">
        <f t="shared" si="28"/>
        <v>8.9309999999999974</v>
      </c>
      <c r="EB51" s="573">
        <f t="shared" si="29"/>
        <v>0.10716085527105178</v>
      </c>
      <c r="EC51" s="380">
        <v>170.72499999999999</v>
      </c>
      <c r="ED51" s="380">
        <f t="shared" si="30"/>
        <v>-6.2210000000000036</v>
      </c>
      <c r="EE51" s="573">
        <f t="shared" si="31"/>
        <v>-3.5157618708532568E-2</v>
      </c>
      <c r="EF51" s="380">
        <v>48.866</v>
      </c>
      <c r="EG51" s="380">
        <f t="shared" si="32"/>
        <v>5.304000000000002</v>
      </c>
      <c r="EH51" s="573">
        <f t="shared" si="33"/>
        <v>0.12175749506450581</v>
      </c>
      <c r="EI51" s="380">
        <v>33.543999999999997</v>
      </c>
      <c r="EJ51" s="380">
        <f t="shared" si="34"/>
        <v>-11.794000000000004</v>
      </c>
      <c r="EK51" s="573">
        <f t="shared" si="35"/>
        <v>-0.26013498610437169</v>
      </c>
      <c r="EL51" s="380">
        <v>38.305</v>
      </c>
      <c r="EM51" s="380">
        <f t="shared" si="36"/>
        <v>-2.8689999999999998</v>
      </c>
      <c r="EN51" s="573">
        <f t="shared" si="37"/>
        <v>-6.9679895079419046E-2</v>
      </c>
      <c r="EO51" s="380">
        <v>120.71499999999999</v>
      </c>
      <c r="EP51" s="380">
        <f t="shared" si="38"/>
        <v>-9.3590000000000231</v>
      </c>
      <c r="EQ51" s="573">
        <f t="shared" si="39"/>
        <v>-7.1951350769562106E-2</v>
      </c>
      <c r="ER51" s="380">
        <v>291.44</v>
      </c>
      <c r="ES51" s="380">
        <f t="shared" si="40"/>
        <v>-15.579999999999984</v>
      </c>
      <c r="ET51" s="573">
        <f t="shared" si="41"/>
        <v>-5.0745879747247688E-2</v>
      </c>
      <c r="EU51" s="380">
        <v>24.047000000000001</v>
      </c>
      <c r="EV51" s="380">
        <f t="shared" si="42"/>
        <v>-7.0350000000000001</v>
      </c>
      <c r="EW51" s="573">
        <f t="shared" si="43"/>
        <v>-0.22633678656457112</v>
      </c>
      <c r="EX51" s="380">
        <v>15.646000000000001</v>
      </c>
      <c r="EY51" s="380">
        <f t="shared" si="44"/>
        <v>-5.0299999999999976</v>
      </c>
      <c r="EZ51" s="573">
        <f t="shared" si="45"/>
        <v>-0.24327722963822779</v>
      </c>
      <c r="FA51" s="380">
        <v>20.245000000000001</v>
      </c>
      <c r="FB51" s="380">
        <f t="shared" si="46"/>
        <v>-5.1999999999999993</v>
      </c>
      <c r="FC51" s="573">
        <f t="shared" si="47"/>
        <v>-0.20436235016702689</v>
      </c>
      <c r="FD51" s="380">
        <v>59.938000000000002</v>
      </c>
      <c r="FE51" s="380">
        <f t="shared" si="48"/>
        <v>-17.265000000000001</v>
      </c>
      <c r="FF51" s="573">
        <f t="shared" si="49"/>
        <v>-0.223631206041216</v>
      </c>
      <c r="FG51" s="380">
        <v>351.37799999999999</v>
      </c>
      <c r="FH51" s="380">
        <f t="shared" si="50"/>
        <v>-32.84499999999997</v>
      </c>
      <c r="FI51" s="573">
        <f t="shared" si="51"/>
        <v>-8.5484210992054027E-2</v>
      </c>
      <c r="FJ51" s="443">
        <v>23.637</v>
      </c>
      <c r="FK51" s="380">
        <f t="shared" si="52"/>
        <v>-3.9890000000000008</v>
      </c>
      <c r="FL51" s="573">
        <f t="shared" si="53"/>
        <v>-0.1443929631506552</v>
      </c>
      <c r="FM51" s="443">
        <v>25.54</v>
      </c>
      <c r="FN51" s="380">
        <f t="shared" si="93"/>
        <v>-3.8859999999999992</v>
      </c>
      <c r="FO51" s="573">
        <f t="shared" si="54"/>
        <v>-0.13206008291986676</v>
      </c>
      <c r="FP51" s="443">
        <v>19.827000000000002</v>
      </c>
      <c r="FQ51" s="380">
        <f t="shared" si="240"/>
        <v>-1.5729999999999968</v>
      </c>
      <c r="FR51" s="573">
        <f t="shared" si="55"/>
        <v>-7.3504672897196116E-2</v>
      </c>
      <c r="FS51" s="443">
        <v>69.004000000000005</v>
      </c>
      <c r="FT51" s="380">
        <f t="shared" si="241"/>
        <v>-9.4479999999999933</v>
      </c>
      <c r="FU51" s="573">
        <f t="shared" si="56"/>
        <v>-0.1204303268240452</v>
      </c>
      <c r="FV51" s="443">
        <v>20.824000000000002</v>
      </c>
      <c r="FW51" s="380">
        <f t="shared" si="242"/>
        <v>-4.7159999999999975</v>
      </c>
      <c r="FX51" s="573">
        <f t="shared" si="243"/>
        <v>-0.18465152701644469</v>
      </c>
      <c r="FY51" s="443">
        <v>19.725000000000001</v>
      </c>
      <c r="FZ51" s="380">
        <f t="shared" si="244"/>
        <v>-2.7149999999999999</v>
      </c>
      <c r="GA51" s="573">
        <f t="shared" si="245"/>
        <v>-0.12098930481283421</v>
      </c>
      <c r="GB51" s="443">
        <v>37.253</v>
      </c>
      <c r="GC51" s="380">
        <f t="shared" si="246"/>
        <v>-7.0399999999999991</v>
      </c>
      <c r="GD51" s="573">
        <f t="shared" si="247"/>
        <v>-0.15894159347978234</v>
      </c>
      <c r="GE51" s="443">
        <v>77.802000000000007</v>
      </c>
      <c r="GF51" s="380">
        <f t="shared" si="248"/>
        <v>-14.470999999999989</v>
      </c>
      <c r="GG51" s="573">
        <f t="shared" si="249"/>
        <v>-0.15682810789721793</v>
      </c>
      <c r="GH51" s="443">
        <v>146.80600000000001</v>
      </c>
      <c r="GI51" s="380">
        <f t="shared" si="250"/>
        <v>-23.918999999999983</v>
      </c>
      <c r="GJ51" s="573">
        <f t="shared" si="251"/>
        <v>-0.14010250402694382</v>
      </c>
      <c r="GK51" s="443">
        <v>40.859000000000002</v>
      </c>
      <c r="GL51" s="380">
        <f t="shared" si="252"/>
        <v>-8.0069999999999979</v>
      </c>
      <c r="GM51" s="573">
        <f t="shared" si="253"/>
        <v>-0.16385625997626158</v>
      </c>
      <c r="GN51" s="443">
        <v>37.728000000000002</v>
      </c>
      <c r="GO51" s="380">
        <f t="shared" si="148"/>
        <v>4.1840000000000046</v>
      </c>
      <c r="GP51" s="573">
        <f t="shared" si="210"/>
        <v>0.12473169568328181</v>
      </c>
      <c r="GQ51" s="443">
        <v>29.664999999999999</v>
      </c>
      <c r="GR51" s="380">
        <f t="shared" si="150"/>
        <v>-8.64</v>
      </c>
      <c r="GS51" s="573">
        <f t="shared" si="211"/>
        <v>-0.22555802114606449</v>
      </c>
      <c r="GT51" s="443">
        <v>108.25200000000001</v>
      </c>
      <c r="GU51" s="380">
        <f t="shared" si="152"/>
        <v>-12.46299999999998</v>
      </c>
      <c r="GV51" s="573">
        <f t="shared" si="212"/>
        <v>-0.10324317607588104</v>
      </c>
      <c r="GW51" s="443">
        <v>255.05800000000002</v>
      </c>
      <c r="GX51" s="380">
        <f t="shared" si="154"/>
        <v>-36.381999999999977</v>
      </c>
      <c r="GY51" s="573">
        <f t="shared" si="213"/>
        <v>-0.1248353005764479</v>
      </c>
      <c r="GZ51" s="443">
        <v>35.569000000000003</v>
      </c>
      <c r="HA51" s="380">
        <f t="shared" si="156"/>
        <v>11.522000000000002</v>
      </c>
      <c r="HB51" s="573">
        <f t="shared" si="214"/>
        <v>0.4791450076932674</v>
      </c>
      <c r="HC51" s="443">
        <v>21.736000000000001</v>
      </c>
      <c r="HD51" s="380">
        <f t="shared" si="158"/>
        <v>6.09</v>
      </c>
      <c r="HE51" s="573">
        <f t="shared" si="215"/>
        <v>0.38923686565256294</v>
      </c>
      <c r="HF51" s="443">
        <v>29.481000000000002</v>
      </c>
      <c r="HG51" s="380">
        <f t="shared" si="160"/>
        <v>9.2360000000000007</v>
      </c>
      <c r="HH51" s="573">
        <f t="shared" si="216"/>
        <v>0.45621141022474687</v>
      </c>
      <c r="HI51" s="443">
        <v>86.786000000000001</v>
      </c>
      <c r="HJ51" s="380">
        <f t="shared" si="162"/>
        <v>26.847999999999999</v>
      </c>
      <c r="HK51" s="573">
        <f t="shared" si="217"/>
        <v>0.44792952717808399</v>
      </c>
      <c r="HL51" s="443">
        <v>341.84400000000005</v>
      </c>
      <c r="HM51" s="380">
        <f t="shared" si="164"/>
        <v>-9.533999999999935</v>
      </c>
      <c r="HN51" s="573">
        <f t="shared" si="218"/>
        <v>-2.713317282243036E-2</v>
      </c>
      <c r="HO51" s="443">
        <v>34.057000000000002</v>
      </c>
      <c r="HP51" s="380">
        <f t="shared" si="166"/>
        <v>10.420000000000002</v>
      </c>
      <c r="HQ51" s="573">
        <f t="shared" si="219"/>
        <v>0.44083428523078233</v>
      </c>
      <c r="HR51" s="443">
        <v>19.094999999999999</v>
      </c>
      <c r="HS51" s="380">
        <f t="shared" si="168"/>
        <v>-6.4450000000000003</v>
      </c>
      <c r="HT51" s="573">
        <f t="shared" si="220"/>
        <v>-0.25234925606891151</v>
      </c>
      <c r="HU51" s="443">
        <v>22.161000000000001</v>
      </c>
      <c r="HV51" s="380">
        <f t="shared" si="170"/>
        <v>2.3339999999999996</v>
      </c>
      <c r="HW51" s="573">
        <f t="shared" si="221"/>
        <v>0.1177182629747314</v>
      </c>
      <c r="HX51" s="443">
        <v>75.313000000000002</v>
      </c>
      <c r="HY51" s="380">
        <f t="shared" si="172"/>
        <v>6.3089999999999975</v>
      </c>
      <c r="HZ51" s="573">
        <f t="shared" si="222"/>
        <v>9.1429482348849303E-2</v>
      </c>
      <c r="IA51" s="443">
        <v>25.053999999999998</v>
      </c>
      <c r="IB51" s="380">
        <f t="shared" si="174"/>
        <v>4.2299999999999969</v>
      </c>
      <c r="IC51" s="573">
        <f t="shared" si="223"/>
        <v>0.20313100268920459</v>
      </c>
      <c r="ID51" s="443">
        <v>20.459</v>
      </c>
      <c r="IE51" s="380">
        <f t="shared" si="176"/>
        <v>0.73399999999999821</v>
      </c>
      <c r="IF51" s="573">
        <f t="shared" si="224"/>
        <v>3.7211660329530959E-2</v>
      </c>
      <c r="IG51" s="443">
        <v>45.378</v>
      </c>
      <c r="IH51" s="380">
        <f t="shared" si="178"/>
        <v>8.125</v>
      </c>
      <c r="II51" s="573">
        <f t="shared" si="225"/>
        <v>0.21810324000751619</v>
      </c>
      <c r="IJ51" s="443">
        <v>90.890999999999991</v>
      </c>
      <c r="IK51" s="380">
        <f t="shared" si="180"/>
        <v>13.088999999999984</v>
      </c>
      <c r="IL51" s="573">
        <f t="shared" si="226"/>
        <v>0.16823474974936356</v>
      </c>
      <c r="IM51" s="443">
        <v>166.20400000000001</v>
      </c>
      <c r="IN51" s="380">
        <f t="shared" si="182"/>
        <v>19.397999999999996</v>
      </c>
      <c r="IO51" s="573">
        <f t="shared" si="227"/>
        <v>0.13213356402326876</v>
      </c>
      <c r="IP51" s="443">
        <v>42.695</v>
      </c>
      <c r="IQ51" s="380">
        <f t="shared" si="184"/>
        <v>1.8359999999999985</v>
      </c>
      <c r="IR51" s="573">
        <f t="shared" si="228"/>
        <v>4.4935020436133982E-2</v>
      </c>
      <c r="IS51" s="443">
        <v>50.582000000000001</v>
      </c>
      <c r="IT51" s="380">
        <f t="shared" si="186"/>
        <v>12.853999999999999</v>
      </c>
      <c r="IU51" s="573">
        <f t="shared" si="229"/>
        <v>0.34070186598812552</v>
      </c>
      <c r="IV51" s="443">
        <v>51.521999999999998</v>
      </c>
      <c r="IW51" s="380">
        <f t="shared" si="188"/>
        <v>21.856999999999999</v>
      </c>
      <c r="IX51" s="573">
        <f t="shared" si="230"/>
        <v>0.73679420192145628</v>
      </c>
      <c r="IY51" s="443">
        <v>144.79900000000001</v>
      </c>
      <c r="IZ51" s="380">
        <f t="shared" si="190"/>
        <v>36.546999999999997</v>
      </c>
      <c r="JA51" s="573">
        <f t="shared" si="231"/>
        <v>0.33761039057015108</v>
      </c>
      <c r="JB51" s="443">
        <v>311.00300000000004</v>
      </c>
      <c r="JC51" s="380">
        <f t="shared" si="192"/>
        <v>55.945000000000022</v>
      </c>
      <c r="JD51" s="573">
        <f t="shared" si="232"/>
        <v>0.21934226724901792</v>
      </c>
      <c r="JE51" s="443">
        <v>34.951000000000001</v>
      </c>
      <c r="JF51" s="380">
        <f t="shared" si="194"/>
        <v>-0.6180000000000021</v>
      </c>
      <c r="JG51" s="573">
        <f t="shared" si="233"/>
        <v>-1.7374680199049791E-2</v>
      </c>
      <c r="JH51" s="443">
        <v>27.52</v>
      </c>
      <c r="JI51" s="380">
        <f t="shared" si="196"/>
        <v>5.7839999999999989</v>
      </c>
      <c r="JJ51" s="573">
        <f t="shared" si="234"/>
        <v>0.26610231873389761</v>
      </c>
      <c r="JK51" s="443">
        <v>24.995000000000001</v>
      </c>
      <c r="JL51" s="380">
        <f t="shared" si="198"/>
        <v>-4.4860000000000007</v>
      </c>
      <c r="JM51" s="573">
        <f t="shared" si="235"/>
        <v>-0.15216580170279165</v>
      </c>
      <c r="JN51" s="443">
        <v>87.466000000000008</v>
      </c>
      <c r="JO51" s="380">
        <f t="shared" si="200"/>
        <v>0.68000000000000682</v>
      </c>
      <c r="JP51" s="573">
        <f t="shared" si="236"/>
        <v>7.8353651510613097E-3</v>
      </c>
      <c r="JQ51" s="443">
        <v>398.46900000000005</v>
      </c>
      <c r="JR51" s="380">
        <f t="shared" si="202"/>
        <v>56.625</v>
      </c>
      <c r="JS51" s="573">
        <f t="shared" si="237"/>
        <v>0.16564573314143291</v>
      </c>
    </row>
    <row r="52" spans="1:279" x14ac:dyDescent="0.25">
      <c r="A52" s="49" t="s">
        <v>112</v>
      </c>
      <c r="C52" s="447"/>
      <c r="D52" s="448"/>
      <c r="E52" s="449"/>
      <c r="F52" s="200"/>
      <c r="G52" s="447"/>
      <c r="H52" s="448"/>
      <c r="I52" s="449"/>
      <c r="J52" s="200"/>
      <c r="K52" s="448"/>
      <c r="L52" s="447"/>
      <c r="M52" s="448"/>
      <c r="N52" s="449"/>
      <c r="O52" s="200"/>
      <c r="P52" s="305"/>
      <c r="Q52" s="447"/>
      <c r="R52" s="448"/>
      <c r="S52" s="449"/>
      <c r="T52" s="200"/>
      <c r="U52" s="448"/>
      <c r="V52" s="447"/>
      <c r="W52" s="448"/>
      <c r="X52" s="449"/>
      <c r="Y52" s="200"/>
      <c r="Z52" s="448"/>
      <c r="AA52" s="448"/>
      <c r="AB52" s="448"/>
      <c r="AC52" s="449"/>
      <c r="AD52" s="448"/>
      <c r="AE52" s="448"/>
      <c r="AF52" s="448"/>
      <c r="AG52" s="51"/>
      <c r="AH52" s="305"/>
      <c r="AI52" s="305"/>
      <c r="AJ52" s="448"/>
      <c r="AK52" s="448"/>
      <c r="AL52" s="448"/>
      <c r="AM52" s="448"/>
      <c r="AN52" s="448"/>
      <c r="AO52" s="447"/>
      <c r="AP52" s="448"/>
      <c r="AQ52" s="449"/>
      <c r="AR52" s="200"/>
      <c r="AS52" s="448"/>
      <c r="AT52" s="448"/>
      <c r="AU52" s="448"/>
      <c r="AV52" s="449"/>
      <c r="AW52" s="448"/>
      <c r="AX52" s="448"/>
      <c r="AY52" s="305">
        <v>12.920999999999999</v>
      </c>
      <c r="AZ52" s="51">
        <v>29.7</v>
      </c>
      <c r="BA52" s="305">
        <v>42.620999999999995</v>
      </c>
      <c r="BB52" s="305">
        <v>42.620999999999995</v>
      </c>
      <c r="BC52" s="448">
        <v>32.35</v>
      </c>
      <c r="BD52" s="448">
        <v>43.649000000000001</v>
      </c>
      <c r="BE52" s="448">
        <v>38.923000000000002</v>
      </c>
      <c r="BF52" s="380">
        <v>114.922</v>
      </c>
      <c r="BG52" s="393">
        <v>114.922</v>
      </c>
      <c r="BH52" s="405"/>
      <c r="BI52" s="380">
        <v>114.922</v>
      </c>
      <c r="BJ52" s="380">
        <v>114.922</v>
      </c>
      <c r="BK52" s="333">
        <v>0</v>
      </c>
      <c r="BL52" s="447">
        <v>53.414999999999999</v>
      </c>
      <c r="BM52" s="448">
        <v>48.539000000000001</v>
      </c>
      <c r="BN52" s="449">
        <v>51.722999999999999</v>
      </c>
      <c r="BO52" s="200">
        <v>153.67700000000002</v>
      </c>
      <c r="BP52" s="447">
        <v>45.6</v>
      </c>
      <c r="BQ52" s="447">
        <v>46.131</v>
      </c>
      <c r="BR52" s="449">
        <v>43.472999999999999</v>
      </c>
      <c r="BS52" s="443">
        <v>43.472999999999999</v>
      </c>
      <c r="BT52" s="461"/>
      <c r="BU52" s="449">
        <v>135.20400000000001</v>
      </c>
      <c r="BV52" s="443">
        <v>135.20400000000001</v>
      </c>
      <c r="BW52" s="461">
        <v>0</v>
      </c>
      <c r="BX52" s="448">
        <v>288.88100000000003</v>
      </c>
      <c r="BY52" s="380">
        <v>288.88100000000003</v>
      </c>
      <c r="BZ52" s="333">
        <v>0</v>
      </c>
      <c r="CA52" s="380">
        <v>40.896000000000001</v>
      </c>
      <c r="CB52" s="380">
        <v>40.896000000000001</v>
      </c>
      <c r="CC52" s="333">
        <v>0</v>
      </c>
      <c r="CD52" s="380">
        <v>48.244</v>
      </c>
      <c r="CE52" s="380">
        <v>35.323</v>
      </c>
      <c r="CF52" s="333">
        <v>2.7337667363207183</v>
      </c>
      <c r="CG52" s="380">
        <v>61.707000000000001</v>
      </c>
      <c r="CH52" s="380">
        <f t="shared" si="0"/>
        <v>32.007000000000005</v>
      </c>
      <c r="CI52" s="573">
        <f t="shared" si="1"/>
        <v>1.0776767676767678</v>
      </c>
      <c r="CJ52" s="380">
        <v>150.84699999999998</v>
      </c>
      <c r="CK52" s="380">
        <f t="shared" si="2"/>
        <v>108.22599999999998</v>
      </c>
      <c r="CL52" s="573">
        <f t="shared" si="3"/>
        <v>2.5392646817296636</v>
      </c>
      <c r="CM52" s="566">
        <v>439.72800000000001</v>
      </c>
      <c r="CN52" s="566">
        <f t="shared" si="4"/>
        <v>397.10700000000003</v>
      </c>
      <c r="CO52" s="573">
        <f t="shared" si="5"/>
        <v>9.317167593439855</v>
      </c>
      <c r="CP52" s="566">
        <v>62.539000000000001</v>
      </c>
      <c r="CQ52" s="566">
        <f t="shared" si="91"/>
        <v>30.189</v>
      </c>
      <c r="CR52" s="573">
        <f t="shared" si="6"/>
        <v>0.93319938176197836</v>
      </c>
      <c r="CS52" s="566">
        <v>51.752000000000002</v>
      </c>
      <c r="CT52" s="566">
        <f t="shared" si="7"/>
        <v>8.1030000000000015</v>
      </c>
      <c r="CU52" s="573">
        <f t="shared" si="8"/>
        <v>0.18563999175238841</v>
      </c>
      <c r="CV52" s="566">
        <v>62.438000000000002</v>
      </c>
      <c r="CW52" s="566">
        <f t="shared" si="9"/>
        <v>23.515000000000001</v>
      </c>
      <c r="CX52" s="573">
        <f t="shared" si="10"/>
        <v>0.6041415101610873</v>
      </c>
      <c r="CY52" s="380">
        <v>176.72899999999998</v>
      </c>
      <c r="CZ52" s="380">
        <f t="shared" si="11"/>
        <v>61.806999999999988</v>
      </c>
      <c r="DA52" s="573">
        <f t="shared" si="12"/>
        <v>0.53781695410800356</v>
      </c>
      <c r="DB52" s="566">
        <v>616.45699999999999</v>
      </c>
      <c r="DC52" s="566">
        <f t="shared" si="13"/>
        <v>501.53499999999997</v>
      </c>
      <c r="DD52" s="573">
        <f t="shared" si="14"/>
        <v>4.3641339343206695</v>
      </c>
      <c r="DE52" s="566">
        <v>63.463999999999999</v>
      </c>
      <c r="DF52" s="566">
        <f t="shared" si="92"/>
        <v>10.048999999999999</v>
      </c>
      <c r="DG52" s="573">
        <f t="shared" si="15"/>
        <v>0.18813067490405316</v>
      </c>
      <c r="DH52" s="380">
        <v>53.793999999999997</v>
      </c>
      <c r="DI52" s="380">
        <f t="shared" si="16"/>
        <v>5.2549999999999955</v>
      </c>
      <c r="DJ52" s="573">
        <f t="shared" si="17"/>
        <v>0.10826345825006686</v>
      </c>
      <c r="DK52" s="566">
        <v>57.581000000000003</v>
      </c>
      <c r="DL52" s="566">
        <f t="shared" si="18"/>
        <v>5.8580000000000041</v>
      </c>
      <c r="DM52" s="573">
        <f t="shared" si="19"/>
        <v>0.11325715832414988</v>
      </c>
      <c r="DN52" s="566">
        <v>174.839</v>
      </c>
      <c r="DO52" s="566">
        <f t="shared" si="20"/>
        <v>21.161999999999978</v>
      </c>
      <c r="DP52" s="573">
        <f t="shared" si="21"/>
        <v>0.13770440599439068</v>
      </c>
      <c r="DQ52" s="380">
        <v>58.326000000000001</v>
      </c>
      <c r="DR52" s="380">
        <f t="shared" si="22"/>
        <v>12.725999999999999</v>
      </c>
      <c r="DS52" s="573">
        <f t="shared" si="23"/>
        <v>0.27907894736842104</v>
      </c>
      <c r="DT52" s="566">
        <v>58.225000000000001</v>
      </c>
      <c r="DU52" s="566">
        <f t="shared" si="24"/>
        <v>12.094000000000001</v>
      </c>
      <c r="DV52" s="573">
        <f t="shared" si="25"/>
        <v>0.26216643905399845</v>
      </c>
      <c r="DW52" s="566">
        <v>47.658999999999999</v>
      </c>
      <c r="DX52" s="566">
        <f t="shared" si="26"/>
        <v>4.1859999999999999</v>
      </c>
      <c r="DY52" s="573">
        <f>IF(BR52=0,0,DX52/BR52)</f>
        <v>9.6289651047776786E-2</v>
      </c>
      <c r="DZ52" s="380">
        <v>164.21</v>
      </c>
      <c r="EA52" s="380">
        <f t="shared" si="28"/>
        <v>29.006</v>
      </c>
      <c r="EB52" s="573">
        <f>IF(BU52=0,0,EA52/BU52)</f>
        <v>0.21453507292683646</v>
      </c>
      <c r="EC52" s="380">
        <v>339.04899999999998</v>
      </c>
      <c r="ED52" s="380">
        <f t="shared" si="30"/>
        <v>50.16799999999995</v>
      </c>
      <c r="EE52" s="573">
        <f>IF(BX52=0,0,ED52/BX52)</f>
        <v>0.17366320387979806</v>
      </c>
      <c r="EF52" s="380">
        <v>58</v>
      </c>
      <c r="EG52" s="380">
        <f t="shared" si="32"/>
        <v>17.103999999999999</v>
      </c>
      <c r="EH52" s="573">
        <f>IF(CA52=0,0,EG52/CA52)</f>
        <v>0.41823161189358371</v>
      </c>
      <c r="EI52" s="380">
        <v>55.563000000000002</v>
      </c>
      <c r="EJ52" s="380">
        <f t="shared" si="34"/>
        <v>7.3190000000000026</v>
      </c>
      <c r="EK52" s="573">
        <f>IF(CD52=0,0,EJ52/CD52)</f>
        <v>0.1517079844125695</v>
      </c>
      <c r="EL52" s="380">
        <v>55.936</v>
      </c>
      <c r="EM52" s="380">
        <f t="shared" si="36"/>
        <v>-5.7710000000000008</v>
      </c>
      <c r="EN52" s="573">
        <f>IF(CG52=0,0,EM52/CG52)</f>
        <v>-9.3522614938337634E-2</v>
      </c>
      <c r="EO52" s="380">
        <v>169.499</v>
      </c>
      <c r="EP52" s="380">
        <f t="shared" si="38"/>
        <v>18.652000000000015</v>
      </c>
      <c r="EQ52" s="573">
        <f>IF(CJ52=0,0,EP52/CJ52)</f>
        <v>0.12364846500096136</v>
      </c>
      <c r="ER52" s="380">
        <v>508.548</v>
      </c>
      <c r="ES52" s="380">
        <f t="shared" si="40"/>
        <v>68.819999999999993</v>
      </c>
      <c r="ET52" s="573">
        <f>IF(CM52=0,0,ES52/CM52)</f>
        <v>0.15650583997380196</v>
      </c>
      <c r="EU52" s="380">
        <v>49.045999999999999</v>
      </c>
      <c r="EV52" s="380">
        <f t="shared" si="42"/>
        <v>-13.493000000000002</v>
      </c>
      <c r="EW52" s="573">
        <f>IF(CP52=0,0,EV52/CP52)</f>
        <v>-0.21575336989718419</v>
      </c>
      <c r="EX52" s="380">
        <v>42.640999999999998</v>
      </c>
      <c r="EY52" s="380">
        <f t="shared" si="44"/>
        <v>-9.1110000000000042</v>
      </c>
      <c r="EZ52" s="573">
        <f>IF(CS52=0,0,EY52/CS52)</f>
        <v>-0.17605116710465304</v>
      </c>
      <c r="FA52" s="380">
        <v>59.201999999999998</v>
      </c>
      <c r="FB52" s="380">
        <f t="shared" si="46"/>
        <v>-3.2360000000000042</v>
      </c>
      <c r="FC52" s="573">
        <f>IF(CV52=0,0,FB52/CV52)</f>
        <v>-5.1827412793491207E-2</v>
      </c>
      <c r="FD52" s="380">
        <v>150.88899999999998</v>
      </c>
      <c r="FE52" s="380">
        <f t="shared" si="48"/>
        <v>-25.840000000000003</v>
      </c>
      <c r="FF52" s="573">
        <f>IF(CY52=0,0,FE52/CY52)</f>
        <v>-0.14621256273729838</v>
      </c>
      <c r="FG52" s="380">
        <v>659.43700000000001</v>
      </c>
      <c r="FH52" s="380">
        <f t="shared" si="50"/>
        <v>42.980000000000018</v>
      </c>
      <c r="FI52" s="573">
        <f>IF(DB52=0,0,FH52/DB52)</f>
        <v>6.9721002438126289E-2</v>
      </c>
      <c r="FJ52" s="443">
        <v>69.914000000000001</v>
      </c>
      <c r="FK52" s="380">
        <f t="shared" si="52"/>
        <v>6.4500000000000028</v>
      </c>
      <c r="FL52" s="573">
        <f>IF(DE52=0,0,FK52/DE52)</f>
        <v>0.10163242153031644</v>
      </c>
      <c r="FM52" s="443">
        <v>68.89</v>
      </c>
      <c r="FN52" s="380">
        <f t="shared" si="93"/>
        <v>15.096000000000004</v>
      </c>
      <c r="FO52" s="573">
        <f>IF(DH52=0,0,FN52/DH52)</f>
        <v>0.28062609212923384</v>
      </c>
      <c r="FP52" s="443">
        <v>69.983999999999995</v>
      </c>
      <c r="FQ52" s="380">
        <f t="shared" si="240"/>
        <v>12.402999999999992</v>
      </c>
      <c r="FR52" s="573">
        <f>IF(DK52=0,0,FQ52/DK52)</f>
        <v>0.21540091349577101</v>
      </c>
      <c r="FS52" s="443">
        <v>208.78800000000001</v>
      </c>
      <c r="FT52" s="380">
        <f t="shared" si="241"/>
        <v>33.949000000000012</v>
      </c>
      <c r="FU52" s="573">
        <f>IF(DN52=0,0,FT52/DN52)</f>
        <v>0.19417292480510648</v>
      </c>
      <c r="FV52" s="443">
        <v>67.322000000000003</v>
      </c>
      <c r="FW52" s="380">
        <f t="shared" si="242"/>
        <v>8.9960000000000022</v>
      </c>
      <c r="FX52" s="573">
        <f>IF(DQ52=0,0,FW52/DQ52)</f>
        <v>0.15423653259266884</v>
      </c>
      <c r="FY52" s="443">
        <v>57.65</v>
      </c>
      <c r="FZ52" s="380">
        <f t="shared" si="244"/>
        <v>-0.57500000000000284</v>
      </c>
      <c r="GA52" s="573">
        <f>IF(DT52=0,0,FZ52/DT52)</f>
        <v>-9.875483039931349E-3</v>
      </c>
      <c r="GB52" s="443">
        <v>60.244</v>
      </c>
      <c r="GC52" s="380">
        <f t="shared" si="246"/>
        <v>12.585000000000001</v>
      </c>
      <c r="GD52" s="573">
        <f>IF(DW52=0,0,GC52/DW52)</f>
        <v>0.26406345076480836</v>
      </c>
      <c r="GE52" s="443">
        <v>185.21600000000001</v>
      </c>
      <c r="GF52" s="380">
        <f t="shared" si="248"/>
        <v>21.006</v>
      </c>
      <c r="GG52" s="573">
        <f>IF(DZ52=0,0,GF52/DZ52)</f>
        <v>0.12792156385116618</v>
      </c>
      <c r="GH52" s="443">
        <v>394.00400000000002</v>
      </c>
      <c r="GI52" s="380">
        <f t="shared" si="250"/>
        <v>54.955000000000041</v>
      </c>
      <c r="GJ52" s="573">
        <f>IF(EC52=0,0,GI52/EC52)</f>
        <v>0.16208571622390877</v>
      </c>
      <c r="GK52" s="443">
        <v>50.841000000000001</v>
      </c>
      <c r="GL52" s="380">
        <f t="shared" si="252"/>
        <v>-7.1589999999999989</v>
      </c>
      <c r="GM52" s="573">
        <f>IF(EF52=0,0,GL52/EF52)</f>
        <v>-0.12343103448275861</v>
      </c>
      <c r="GN52" s="443">
        <v>59.295000000000002</v>
      </c>
      <c r="GO52" s="380">
        <f t="shared" si="148"/>
        <v>3.7319999999999993</v>
      </c>
      <c r="GP52" s="573">
        <f>IF(EI52=0,0,GO52/EI52)</f>
        <v>6.7166999622050624E-2</v>
      </c>
      <c r="GQ52" s="443">
        <v>69.376000000000005</v>
      </c>
      <c r="GR52" s="380">
        <f t="shared" si="150"/>
        <v>13.440000000000005</v>
      </c>
      <c r="GS52" s="573">
        <f>IF(EL52=0,0,GR52/EL52)</f>
        <v>0.24027459954233418</v>
      </c>
      <c r="GT52" s="443">
        <v>179.512</v>
      </c>
      <c r="GU52" s="380">
        <f t="shared" si="152"/>
        <v>10.013000000000005</v>
      </c>
      <c r="GV52" s="573">
        <f>IF(EO52=0,0,GU52/EO52)</f>
        <v>5.907409483241792E-2</v>
      </c>
      <c r="GW52" s="443">
        <v>573.51600000000008</v>
      </c>
      <c r="GX52" s="380">
        <f t="shared" si="154"/>
        <v>64.968000000000075</v>
      </c>
      <c r="GY52" s="573">
        <f>IF(ER52=0,0,GX52/ER52)</f>
        <v>0.12775195261804209</v>
      </c>
      <c r="GZ52" s="443">
        <v>55.923000000000002</v>
      </c>
      <c r="HA52" s="380">
        <f t="shared" si="156"/>
        <v>6.8770000000000024</v>
      </c>
      <c r="HB52" s="573">
        <f>IF(EU52=0,0,HA52/EU52)</f>
        <v>0.14021530807813079</v>
      </c>
      <c r="HC52" s="443">
        <v>54.814</v>
      </c>
      <c r="HD52" s="380">
        <f t="shared" si="158"/>
        <v>12.173000000000002</v>
      </c>
      <c r="HE52" s="573">
        <f>IF(EX52=0,0,HD52/EX52)</f>
        <v>0.28547641940855051</v>
      </c>
      <c r="HF52" s="443">
        <v>56.551000000000002</v>
      </c>
      <c r="HG52" s="380">
        <f t="shared" si="160"/>
        <v>-2.6509999999999962</v>
      </c>
      <c r="HH52" s="573">
        <f>IF(FA52=0,0,HG52/FA52)</f>
        <v>-4.4778892604979498E-2</v>
      </c>
      <c r="HI52" s="443">
        <v>167.28800000000001</v>
      </c>
      <c r="HJ52" s="380">
        <f t="shared" si="162"/>
        <v>16.399000000000029</v>
      </c>
      <c r="HK52" s="573">
        <f>IF(FD52=0,0,HJ52/FD52)</f>
        <v>0.10868254147088277</v>
      </c>
      <c r="HL52" s="443">
        <v>740.80400000000009</v>
      </c>
      <c r="HM52" s="380">
        <f t="shared" si="164"/>
        <v>81.367000000000075</v>
      </c>
      <c r="HN52" s="573">
        <f>IF(FG52=0,0,HM52/FG52)</f>
        <v>0.12338858753755108</v>
      </c>
      <c r="HO52" s="443">
        <v>60.981999999999999</v>
      </c>
      <c r="HP52" s="380">
        <f t="shared" si="166"/>
        <v>-8.9320000000000022</v>
      </c>
      <c r="HQ52" s="573">
        <f>IF(FJ52=0,0,HP52/FJ52)</f>
        <v>-0.1277569585490746</v>
      </c>
      <c r="HR52" s="443">
        <v>54.24</v>
      </c>
      <c r="HS52" s="380">
        <f t="shared" si="168"/>
        <v>-14.649999999999999</v>
      </c>
      <c r="HT52" s="573">
        <f>IF(FM52=0,0,HS52/FM52)</f>
        <v>-0.212657860357091</v>
      </c>
      <c r="HU52" s="443">
        <v>67.893000000000001</v>
      </c>
      <c r="HV52" s="380">
        <f t="shared" si="170"/>
        <v>-2.090999999999994</v>
      </c>
      <c r="HW52" s="573">
        <f>IF(FP52=0,0,HV52/FP52)</f>
        <v>-2.9878257887517062E-2</v>
      </c>
      <c r="HX52" s="443">
        <v>183.11500000000001</v>
      </c>
      <c r="HY52" s="380">
        <f t="shared" si="172"/>
        <v>-25.673000000000002</v>
      </c>
      <c r="HZ52" s="573">
        <f>IF(FS52=0,0,HY52/FS52)</f>
        <v>-0.12296204762725828</v>
      </c>
      <c r="IA52" s="443">
        <v>50.661000000000001</v>
      </c>
      <c r="IB52" s="380">
        <f t="shared" si="174"/>
        <v>-16.661000000000001</v>
      </c>
      <c r="IC52" s="573">
        <f>IF(FV52=0,0,IB52/FV52)</f>
        <v>-0.24748224948753753</v>
      </c>
      <c r="ID52" s="443">
        <v>53.040999999999997</v>
      </c>
      <c r="IE52" s="380">
        <f t="shared" si="176"/>
        <v>-4.6090000000000018</v>
      </c>
      <c r="IF52" s="573">
        <f>IF(FY52=0,0,IE52/FY52)</f>
        <v>-7.9947961838681733E-2</v>
      </c>
      <c r="IG52" s="443">
        <v>52.628</v>
      </c>
      <c r="IH52" s="380">
        <f t="shared" si="178"/>
        <v>-7.6159999999999997</v>
      </c>
      <c r="II52" s="573">
        <f>IF(GB52=0,0,IH52/GB52)</f>
        <v>-0.12641922847088508</v>
      </c>
      <c r="IJ52" s="443">
        <v>156.32999999999998</v>
      </c>
      <c r="IK52" s="380">
        <f t="shared" si="180"/>
        <v>-28.886000000000024</v>
      </c>
      <c r="IL52" s="573">
        <f>IF(GE52=0,0,IK52/GE52)</f>
        <v>-0.15595844851416737</v>
      </c>
      <c r="IM52" s="443">
        <v>339.44499999999999</v>
      </c>
      <c r="IN52" s="380">
        <f t="shared" si="182"/>
        <v>-54.559000000000026</v>
      </c>
      <c r="IO52" s="573">
        <f>IF(GH52=0,0,IN52/GH52)</f>
        <v>-0.13847321346991406</v>
      </c>
      <c r="IP52" s="443">
        <v>58.935000000000002</v>
      </c>
      <c r="IQ52" s="380">
        <f t="shared" si="184"/>
        <v>8.0940000000000012</v>
      </c>
      <c r="IR52" s="573">
        <f>IF(GK52=0,0,IQ52/GK52)</f>
        <v>0.15920221868177262</v>
      </c>
      <c r="IS52" s="443">
        <v>49.68</v>
      </c>
      <c r="IT52" s="380">
        <f t="shared" si="186"/>
        <v>-9.615000000000002</v>
      </c>
      <c r="IU52" s="573">
        <f>IF(GN52=0,0,IT52/GN52)</f>
        <v>-0.16215532506956745</v>
      </c>
      <c r="IV52" s="443">
        <v>46.021999999999998</v>
      </c>
      <c r="IW52" s="380">
        <f t="shared" si="188"/>
        <v>-23.354000000000006</v>
      </c>
      <c r="IX52" s="573">
        <f>IF(GQ52=0,0,IW52/GQ52)</f>
        <v>-0.33662938191881925</v>
      </c>
      <c r="IY52" s="443">
        <v>154.637</v>
      </c>
      <c r="IZ52" s="380">
        <f t="shared" si="190"/>
        <v>-24.875</v>
      </c>
      <c r="JA52" s="573">
        <f>IF(GT52=0,0,IZ52/GT52)</f>
        <v>-0.13857012344578634</v>
      </c>
      <c r="JB52" s="443">
        <v>494.08199999999999</v>
      </c>
      <c r="JC52" s="380">
        <f t="shared" si="192"/>
        <v>-79.434000000000083</v>
      </c>
      <c r="JD52" s="573">
        <f>IF(GW52=0,0,JC52/GW52)</f>
        <v>-0.13850354654447317</v>
      </c>
      <c r="JE52" s="443">
        <v>54.131999999999998</v>
      </c>
      <c r="JF52" s="380">
        <f t="shared" si="194"/>
        <v>-1.7910000000000039</v>
      </c>
      <c r="JG52" s="573">
        <f>IF(GZ52=0,0,JF52/GZ52)</f>
        <v>-3.2026178853065891E-2</v>
      </c>
      <c r="JH52" s="443">
        <v>26.606999999999999</v>
      </c>
      <c r="JI52" s="380">
        <f t="shared" si="196"/>
        <v>-28.207000000000001</v>
      </c>
      <c r="JJ52" s="573">
        <f>IF(HC52=0,0,JI52/HC52)</f>
        <v>-0.51459481154449593</v>
      </c>
      <c r="JK52" s="443">
        <v>48.965000000000003</v>
      </c>
      <c r="JL52" s="380">
        <f t="shared" si="198"/>
        <v>-7.5859999999999985</v>
      </c>
      <c r="JM52" s="573">
        <f>IF(HF52=0,0,JL52/HF52)</f>
        <v>-0.13414440062952024</v>
      </c>
      <c r="JN52" s="443">
        <v>129.70400000000001</v>
      </c>
      <c r="JO52" s="380">
        <f t="shared" si="200"/>
        <v>-37.584000000000003</v>
      </c>
      <c r="JP52" s="573">
        <f>IF(HI52=0,0,JO52/HI52)</f>
        <v>-0.2246664434986371</v>
      </c>
      <c r="JQ52" s="443">
        <v>623.78600000000006</v>
      </c>
      <c r="JR52" s="380">
        <f t="shared" si="202"/>
        <v>-117.01800000000003</v>
      </c>
      <c r="JS52" s="573">
        <f>IF(HL52=0,0,JR52/HL52)</f>
        <v>-0.15796081014681349</v>
      </c>
    </row>
    <row r="53" spans="1:279" x14ac:dyDescent="0.25">
      <c r="A53" s="4" t="s">
        <v>216</v>
      </c>
      <c r="B53" s="234">
        <v>2.2370000000000001</v>
      </c>
      <c r="C53" s="24">
        <v>0.22476699999999999</v>
      </c>
      <c r="D53" s="307">
        <v>0.19692799999999999</v>
      </c>
      <c r="E53" s="296">
        <v>0.200212</v>
      </c>
      <c r="F53" s="111">
        <v>0.20730233333333334</v>
      </c>
      <c r="G53" s="24">
        <v>0.17161100000000001</v>
      </c>
      <c r="H53" s="307">
        <v>0.177479</v>
      </c>
      <c r="I53" s="296">
        <v>0.15912299999999999</v>
      </c>
      <c r="J53" s="111">
        <v>0.16940433333333335</v>
      </c>
      <c r="K53" s="305">
        <v>0.37670666666666669</v>
      </c>
      <c r="L53" s="24">
        <v>0.1336</v>
      </c>
      <c r="M53" s="307">
        <v>0.19489999999999999</v>
      </c>
      <c r="N53" s="296">
        <v>0.164016</v>
      </c>
      <c r="O53" s="111">
        <v>0.49251600000000001</v>
      </c>
      <c r="P53" s="305">
        <v>0.8692226666666667</v>
      </c>
      <c r="Q53" s="24">
        <v>0.19439999999999999</v>
      </c>
      <c r="R53" s="324">
        <v>0.195799</v>
      </c>
      <c r="S53" s="296">
        <v>0.223</v>
      </c>
      <c r="T53" s="111">
        <v>0.61319900000000005</v>
      </c>
      <c r="U53" s="305">
        <v>1.4824216666666667</v>
      </c>
      <c r="V53" s="24">
        <v>0.23602600000000001</v>
      </c>
      <c r="W53" s="307">
        <v>0.22522500000000001</v>
      </c>
      <c r="X53" s="296">
        <v>0.222464</v>
      </c>
      <c r="Y53" s="111">
        <v>0.68371500000000007</v>
      </c>
      <c r="Z53" s="295">
        <v>0.18401999999999999</v>
      </c>
      <c r="AA53" s="295">
        <v>0.16686100000000001</v>
      </c>
      <c r="AB53" s="295">
        <v>0.15040899999999999</v>
      </c>
      <c r="AC53" s="209">
        <v>0.50129000000000001</v>
      </c>
      <c r="AD53" s="305">
        <v>1.1850050000000001</v>
      </c>
      <c r="AE53" s="305">
        <v>0.14297399999999999</v>
      </c>
      <c r="AF53" s="305">
        <v>0.18601200000000001</v>
      </c>
      <c r="AG53" s="451">
        <v>0.155866</v>
      </c>
      <c r="AH53" s="305">
        <v>0.48485200000000001</v>
      </c>
      <c r="AI53" s="305">
        <v>1.6698570000000001</v>
      </c>
      <c r="AJ53" s="305">
        <v>0.20114499999999999</v>
      </c>
      <c r="AK53" s="173">
        <v>0.20649999999999999</v>
      </c>
      <c r="AL53" s="305">
        <v>0.218</v>
      </c>
      <c r="AM53" s="448">
        <v>0.62564500000000001</v>
      </c>
      <c r="AN53" s="305">
        <v>2.2955019999999999</v>
      </c>
      <c r="AO53" s="183">
        <v>0.26919999999999999</v>
      </c>
      <c r="AP53" s="305">
        <v>0.22522500000000001</v>
      </c>
      <c r="AQ53" s="296">
        <v>0.22622400000000001</v>
      </c>
      <c r="AR53" s="111">
        <v>0.72064899999999998</v>
      </c>
      <c r="AS53" s="295">
        <v>0.194443</v>
      </c>
      <c r="AT53" s="295">
        <v>0.188694</v>
      </c>
      <c r="AU53" s="295">
        <v>0.13</v>
      </c>
      <c r="AV53" s="209">
        <v>0.51313699999999995</v>
      </c>
      <c r="AW53" s="305">
        <v>1.2337859999999998</v>
      </c>
      <c r="AX53" s="305">
        <v>0.112591</v>
      </c>
      <c r="AY53" s="305">
        <v>0.15082599999999999</v>
      </c>
      <c r="AZ53" s="451">
        <v>0.154</v>
      </c>
      <c r="BA53" s="305">
        <v>0.41741699999999998</v>
      </c>
      <c r="BB53" s="305">
        <v>1.6512029999999998</v>
      </c>
      <c r="BC53" s="305">
        <v>0.17691799999999999</v>
      </c>
      <c r="BD53" s="305">
        <v>0.177174</v>
      </c>
      <c r="BE53" s="305">
        <v>0.20630399999999999</v>
      </c>
      <c r="BF53" s="380">
        <v>0.56039599999999989</v>
      </c>
      <c r="BG53" s="393">
        <v>-6.5249000000000112E-2</v>
      </c>
      <c r="BH53" s="405">
        <v>-0.10429077192337521</v>
      </c>
      <c r="BI53" s="380">
        <v>2.2115989999999996</v>
      </c>
      <c r="BJ53" s="380">
        <v>-8.3903000000000283E-2</v>
      </c>
      <c r="BK53" s="333">
        <v>-3.6551046350645877E-2</v>
      </c>
      <c r="BL53" s="183">
        <v>0.221663</v>
      </c>
      <c r="BM53" s="305">
        <v>0.19358700000000001</v>
      </c>
      <c r="BN53" s="296">
        <v>0.18785299999999999</v>
      </c>
      <c r="BO53" s="111">
        <v>0.60310299999999994</v>
      </c>
      <c r="BP53" s="183">
        <v>0.163798</v>
      </c>
      <c r="BQ53" s="305">
        <v>0.15756800000000001</v>
      </c>
      <c r="BR53" s="296">
        <v>0.13528000000000001</v>
      </c>
      <c r="BS53" s="443">
        <v>5.2800000000000069E-3</v>
      </c>
      <c r="BT53" s="461">
        <v>4.0615384615384664E-2</v>
      </c>
      <c r="BU53" s="209">
        <v>0.45664600000000005</v>
      </c>
      <c r="BV53" s="443">
        <v>-5.6490999999999902E-2</v>
      </c>
      <c r="BW53" s="461">
        <v>-0.11008950825997718</v>
      </c>
      <c r="BX53" s="305">
        <v>1.0597490000000001</v>
      </c>
      <c r="BY53" s="380">
        <v>-0.17403699999999978</v>
      </c>
      <c r="BZ53" s="333">
        <v>-0.14105930850244677</v>
      </c>
      <c r="CA53" s="380">
        <v>0.11890000000000001</v>
      </c>
      <c r="CB53" s="380">
        <v>6.309000000000009E-3</v>
      </c>
      <c r="CC53" s="333">
        <v>5.6034674174667683E-2</v>
      </c>
      <c r="CD53" s="380">
        <v>0.176483</v>
      </c>
      <c r="CE53" s="380">
        <v>2.5657000000000013E-2</v>
      </c>
      <c r="CF53" s="333">
        <v>0.17010992799649938</v>
      </c>
      <c r="CG53" s="380">
        <v>0.13220599999999999</v>
      </c>
      <c r="CH53" s="380">
        <f t="shared" si="0"/>
        <v>-2.1794000000000008E-2</v>
      </c>
      <c r="CI53" s="573">
        <f t="shared" si="1"/>
        <v>-0.14151948051948057</v>
      </c>
      <c r="CJ53" s="380">
        <v>0.427589</v>
      </c>
      <c r="CK53" s="380">
        <f t="shared" si="2"/>
        <v>1.0172000000000014E-2</v>
      </c>
      <c r="CL53" s="573">
        <f t="shared" si="3"/>
        <v>2.4368916455247427E-2</v>
      </c>
      <c r="CM53" s="566">
        <v>1.487338</v>
      </c>
      <c r="CN53" s="566">
        <f t="shared" si="4"/>
        <v>-0.16386499999999971</v>
      </c>
      <c r="CO53" s="573">
        <f t="shared" si="5"/>
        <v>-9.9239766400618046E-2</v>
      </c>
      <c r="CP53" s="566">
        <v>0.16487499999999999</v>
      </c>
      <c r="CQ53" s="566">
        <f t="shared" si="91"/>
        <v>-1.2042999999999998E-2</v>
      </c>
      <c r="CR53" s="573">
        <f t="shared" si="6"/>
        <v>-6.8071083778925817E-2</v>
      </c>
      <c r="CS53" s="566">
        <v>0.17117500000000002</v>
      </c>
      <c r="CT53" s="566">
        <f t="shared" si="7"/>
        <v>-5.9989999999999766E-3</v>
      </c>
      <c r="CU53" s="573">
        <f t="shared" si="8"/>
        <v>-3.38593698849717E-2</v>
      </c>
      <c r="CV53" s="566">
        <v>0.198208</v>
      </c>
      <c r="CW53" s="566">
        <f t="shared" si="9"/>
        <v>-8.0959999999999921E-3</v>
      </c>
      <c r="CX53" s="573">
        <f t="shared" si="10"/>
        <v>-3.9243058787032693E-2</v>
      </c>
      <c r="CY53" s="380">
        <v>0.53425800000000001</v>
      </c>
      <c r="CZ53" s="380">
        <f t="shared" si="11"/>
        <v>-2.6137999999999884E-2</v>
      </c>
      <c r="DA53" s="573">
        <f t="shared" si="12"/>
        <v>-4.664201743053107E-2</v>
      </c>
      <c r="DB53" s="566">
        <v>2.0215960000000002</v>
      </c>
      <c r="DC53" s="566">
        <f t="shared" si="13"/>
        <v>-0.19000299999999948</v>
      </c>
      <c r="DD53" s="573">
        <f t="shared" si="14"/>
        <v>-8.5912048251061565E-2</v>
      </c>
      <c r="DE53" s="566">
        <v>0.20344900000000002</v>
      </c>
      <c r="DF53" s="566">
        <f t="shared" si="92"/>
        <v>-1.821399999999998E-2</v>
      </c>
      <c r="DG53" s="573">
        <f t="shared" si="15"/>
        <v>-8.2169780252004082E-2</v>
      </c>
      <c r="DH53" s="380">
        <v>0.17846400000000001</v>
      </c>
      <c r="DI53" s="380">
        <f t="shared" si="16"/>
        <v>-1.5122999999999998E-2</v>
      </c>
      <c r="DJ53" s="573">
        <f t="shared" si="17"/>
        <v>-7.8119915076942131E-2</v>
      </c>
      <c r="DK53" s="566">
        <v>0.17861299999999999</v>
      </c>
      <c r="DL53" s="566">
        <f t="shared" si="18"/>
        <v>-9.2399999999999982E-3</v>
      </c>
      <c r="DM53" s="573">
        <f t="shared" si="19"/>
        <v>-4.9187396528136355E-2</v>
      </c>
      <c r="DN53" s="566">
        <v>0.56052600000000008</v>
      </c>
      <c r="DO53" s="566">
        <f t="shared" si="20"/>
        <v>-4.2576999999999865E-2</v>
      </c>
      <c r="DP53" s="573">
        <f t="shared" si="21"/>
        <v>-7.059656476588555E-2</v>
      </c>
      <c r="DQ53" s="380">
        <v>0.157772</v>
      </c>
      <c r="DR53" s="380">
        <f t="shared" si="22"/>
        <v>-6.0260000000000036E-3</v>
      </c>
      <c r="DS53" s="573">
        <f t="shared" si="23"/>
        <v>-3.6789215985543189E-2</v>
      </c>
      <c r="DT53" s="566">
        <v>0.14865100000000001</v>
      </c>
      <c r="DU53" s="566">
        <f t="shared" si="24"/>
        <v>-8.9170000000000083E-3</v>
      </c>
      <c r="DV53" s="573">
        <f t="shared" si="25"/>
        <v>-5.6591439886271369E-2</v>
      </c>
      <c r="DW53" s="566">
        <v>0.13517699999999999</v>
      </c>
      <c r="DX53" s="566">
        <f t="shared" si="26"/>
        <v>-1.0300000000001974E-4</v>
      </c>
      <c r="DY53" s="573">
        <f t="shared" si="27"/>
        <v>-7.6138379657022279E-4</v>
      </c>
      <c r="DZ53" s="380">
        <v>0.44159999999999999</v>
      </c>
      <c r="EA53" s="380">
        <f t="shared" si="28"/>
        <v>-1.5046000000000059E-2</v>
      </c>
      <c r="EB53" s="573">
        <f t="shared" si="29"/>
        <v>-3.2948936375222948E-2</v>
      </c>
      <c r="EC53" s="380">
        <v>1.0021260000000001</v>
      </c>
      <c r="ED53" s="380">
        <f t="shared" si="30"/>
        <v>-5.762299999999998E-2</v>
      </c>
      <c r="EE53" s="573">
        <f t="shared" si="31"/>
        <v>-5.4374196153994934E-2</v>
      </c>
      <c r="EF53" s="380">
        <v>0.12062199999999999</v>
      </c>
      <c r="EG53" s="380">
        <f t="shared" si="32"/>
        <v>1.7219999999999874E-3</v>
      </c>
      <c r="EH53" s="573">
        <f t="shared" si="33"/>
        <v>1.4482758620689548E-2</v>
      </c>
      <c r="EI53" s="380">
        <v>0.11246399999999999</v>
      </c>
      <c r="EJ53" s="380">
        <f t="shared" si="34"/>
        <v>-6.4019000000000006E-2</v>
      </c>
      <c r="EK53" s="573">
        <f t="shared" si="35"/>
        <v>-0.36274881999966008</v>
      </c>
      <c r="EL53" s="380">
        <v>0.11548</v>
      </c>
      <c r="EM53" s="380">
        <f t="shared" si="36"/>
        <v>-1.6725999999999991E-2</v>
      </c>
      <c r="EN53" s="573">
        <f t="shared" si="37"/>
        <v>-0.12651468163320873</v>
      </c>
      <c r="EO53" s="380">
        <v>0.34856599999999999</v>
      </c>
      <c r="EP53" s="380">
        <f t="shared" si="38"/>
        <v>-7.902300000000001E-2</v>
      </c>
      <c r="EQ53" s="573">
        <f t="shared" si="39"/>
        <v>-0.18481064760786645</v>
      </c>
      <c r="ER53" s="380">
        <v>1.350692</v>
      </c>
      <c r="ES53" s="380">
        <f t="shared" si="40"/>
        <v>-0.13664600000000005</v>
      </c>
      <c r="ET53" s="573">
        <f t="shared" si="41"/>
        <v>-9.1872862792452048E-2</v>
      </c>
      <c r="EU53" s="380">
        <v>0.15064</v>
      </c>
      <c r="EV53" s="380">
        <f t="shared" si="42"/>
        <v>-1.4234999999999998E-2</v>
      </c>
      <c r="EW53" s="573">
        <f t="shared" si="43"/>
        <v>-8.6338134950720236E-2</v>
      </c>
      <c r="EX53" s="380">
        <v>0.15354300000000001</v>
      </c>
      <c r="EY53" s="380">
        <f t="shared" si="44"/>
        <v>-1.7632000000000009E-2</v>
      </c>
      <c r="EZ53" s="573">
        <f t="shared" si="45"/>
        <v>-0.10300569592522277</v>
      </c>
      <c r="FA53" s="380">
        <v>0.173149</v>
      </c>
      <c r="FB53" s="380">
        <f t="shared" si="46"/>
        <v>-2.5058999999999998E-2</v>
      </c>
      <c r="FC53" s="573">
        <f t="shared" si="47"/>
        <v>-0.12642779302550855</v>
      </c>
      <c r="FD53" s="380">
        <v>0.47733199999999998</v>
      </c>
      <c r="FE53" s="380">
        <f t="shared" si="48"/>
        <v>-5.6926000000000032E-2</v>
      </c>
      <c r="FF53" s="573">
        <f t="shared" si="49"/>
        <v>-0.10655151630860002</v>
      </c>
      <c r="FG53" s="380">
        <v>1.8280240000000001</v>
      </c>
      <c r="FH53" s="380">
        <f t="shared" si="50"/>
        <v>-0.19357200000000008</v>
      </c>
      <c r="FI53" s="573">
        <f t="shared" si="51"/>
        <v>-9.5752069157240147E-2</v>
      </c>
      <c r="FJ53" s="443">
        <v>0.187277</v>
      </c>
      <c r="FK53" s="380">
        <f t="shared" si="52"/>
        <v>-1.617200000000002E-2</v>
      </c>
      <c r="FL53" s="573">
        <f t="shared" si="53"/>
        <v>-7.9489208597732203E-2</v>
      </c>
      <c r="FM53" s="443">
        <v>0.183978</v>
      </c>
      <c r="FN53" s="380">
        <f t="shared" si="93"/>
        <v>5.5139999999999911E-3</v>
      </c>
      <c r="FO53" s="573">
        <f t="shared" si="54"/>
        <v>3.0896987627756806E-2</v>
      </c>
      <c r="FP53" s="17">
        <v>0.17871600000000001</v>
      </c>
      <c r="FQ53" s="380">
        <f t="shared" si="240"/>
        <v>1.0300000000001974E-4</v>
      </c>
      <c r="FR53" s="573">
        <f t="shared" si="55"/>
        <v>5.7666575221299542E-4</v>
      </c>
      <c r="FS53" s="17">
        <v>0.54997099999999999</v>
      </c>
      <c r="FT53" s="380">
        <f t="shared" si="241"/>
        <v>-1.0555000000000092E-2</v>
      </c>
      <c r="FU53" s="573">
        <f t="shared" si="56"/>
        <v>-1.8830527040672673E-2</v>
      </c>
      <c r="FV53" s="17">
        <v>0.15560300000000002</v>
      </c>
      <c r="FW53" s="380">
        <f t="shared" si="242"/>
        <v>-2.1689999999999765E-3</v>
      </c>
      <c r="FX53" s="573">
        <f t="shared" ref="FX53:FX62" si="254">IF(DQ53=0,0,FW53/DQ53)</f>
        <v>-1.3747686534999725E-2</v>
      </c>
      <c r="FY53" s="17">
        <v>0.140873</v>
      </c>
      <c r="FZ53" s="380">
        <f t="shared" si="244"/>
        <v>-7.7780000000000071E-3</v>
      </c>
      <c r="GA53" s="573">
        <f t="shared" ref="GA53:GA63" si="255">IF(DT53=0,0,FZ53/DT53)</f>
        <v>-5.2323899603769951E-2</v>
      </c>
      <c r="GB53" s="17">
        <v>0.12425600000000001</v>
      </c>
      <c r="GC53" s="380">
        <f t="shared" si="246"/>
        <v>-1.0920999999999986E-2</v>
      </c>
      <c r="GD53" s="573">
        <f t="shared" ref="GD53:GD65" si="256">IF(DW53=0,0,GC53/DW53)</f>
        <v>-8.079037114301979E-2</v>
      </c>
      <c r="GE53" s="17">
        <v>0.42073199999999999</v>
      </c>
      <c r="GF53" s="380">
        <f t="shared" si="248"/>
        <v>-2.0867999999999998E-2</v>
      </c>
      <c r="GG53" s="573">
        <f t="shared" ref="GG53:GG65" si="257">IF(DZ53=0,0,GF53/DZ53)</f>
        <v>-4.7255434782608692E-2</v>
      </c>
      <c r="GH53" s="17">
        <v>0.97070299999999998</v>
      </c>
      <c r="GI53" s="380">
        <f t="shared" si="250"/>
        <v>-3.142300000000009E-2</v>
      </c>
      <c r="GJ53" s="573">
        <f t="shared" ref="GJ53:GJ65" si="258">IF(EC53=0,0,GI53/EC53)</f>
        <v>-3.135633642875256E-2</v>
      </c>
      <c r="GK53" s="17">
        <v>0.112219</v>
      </c>
      <c r="GL53" s="380">
        <f t="shared" si="252"/>
        <v>-8.4029999999999938E-3</v>
      </c>
      <c r="GM53" s="573">
        <f t="shared" ref="GM53:GM65" si="259">IF(EF53=0,0,GL53/EF53)</f>
        <v>-6.9663908739699174E-2</v>
      </c>
      <c r="GN53" s="17">
        <v>0.107708</v>
      </c>
      <c r="GO53" s="380">
        <f t="shared" si="148"/>
        <v>-4.7559999999999963E-3</v>
      </c>
      <c r="GP53" s="573">
        <f t="shared" ref="GP53:GP65" si="260">IF(EI53=0,0,GO53/EI53)</f>
        <v>-4.2289088063735922E-2</v>
      </c>
      <c r="GQ53" s="17">
        <v>0.11747199999999999</v>
      </c>
      <c r="GR53" s="380">
        <f t="shared" si="150"/>
        <v>1.9919999999999938E-3</v>
      </c>
      <c r="GS53" s="573">
        <f t="shared" ref="GS53:GS65" si="261">IF(EL53=0,0,GR53/EL53)</f>
        <v>1.7249740214755747E-2</v>
      </c>
      <c r="GT53" s="17">
        <v>0.337399</v>
      </c>
      <c r="GU53" s="380">
        <f t="shared" si="152"/>
        <v>-1.1166999999999982E-2</v>
      </c>
      <c r="GV53" s="573">
        <f t="shared" ref="GV53:GV65" si="262">IF(EO53=0,0,GU53/EO53)</f>
        <v>-3.2036974346321738E-2</v>
      </c>
      <c r="GW53" s="17">
        <v>1.3081019999999999</v>
      </c>
      <c r="GX53" s="380">
        <f t="shared" si="154"/>
        <v>-4.2590000000000128E-2</v>
      </c>
      <c r="GY53" s="573">
        <f t="shared" ref="GY53:GY65" si="263">IF(ER53=0,0,GX53/ER53)</f>
        <v>-3.1531985086163332E-2</v>
      </c>
      <c r="GZ53" s="17">
        <v>0.14452400000000001</v>
      </c>
      <c r="HA53" s="380">
        <f t="shared" si="156"/>
        <v>-6.1159999999999826E-3</v>
      </c>
      <c r="HB53" s="573">
        <f t="shared" ref="HB53:HB65" si="264">IF(EU53=0,0,HA53/EU53)</f>
        <v>-4.0600106213489001E-2</v>
      </c>
      <c r="HC53" s="17">
        <v>0.17188000000000001</v>
      </c>
      <c r="HD53" s="380">
        <f t="shared" si="158"/>
        <v>1.8336999999999992E-2</v>
      </c>
      <c r="HE53" s="573">
        <f t="shared" ref="HE53:HE65" si="265">IF(EX53=0,0,HD53/EX53)</f>
        <v>0.11942582859524688</v>
      </c>
      <c r="HF53" s="17">
        <v>0.18314</v>
      </c>
      <c r="HG53" s="380">
        <f t="shared" si="160"/>
        <v>9.9909999999999999E-3</v>
      </c>
      <c r="HH53" s="573">
        <f t="shared" ref="HH53:HH65" si="266">IF(FA53=0,0,HG53/FA53)</f>
        <v>5.7701748205302945E-2</v>
      </c>
      <c r="HI53" s="17">
        <v>0.49954399999999999</v>
      </c>
      <c r="HJ53" s="380">
        <f t="shared" si="162"/>
        <v>2.221200000000001E-2</v>
      </c>
      <c r="HK53" s="573">
        <f t="shared" ref="HK53:HK65" si="267">IF(FD53=0,0,HJ53/FD53)</f>
        <v>4.6533649535333919E-2</v>
      </c>
      <c r="HL53" s="17">
        <v>1.8076459999999999</v>
      </c>
      <c r="HM53" s="380">
        <f t="shared" si="164"/>
        <v>-2.0378000000000229E-2</v>
      </c>
      <c r="HN53" s="573">
        <f t="shared" ref="HN53:HN65" si="268">IF(FG53=0,0,HM53/FG53)</f>
        <v>-1.1147556049592472E-2</v>
      </c>
      <c r="HO53" s="17">
        <v>0.18117800000000001</v>
      </c>
      <c r="HP53" s="380">
        <f t="shared" si="166"/>
        <v>-6.0989999999999933E-3</v>
      </c>
      <c r="HQ53" s="573">
        <f t="shared" ref="HQ53:HQ65" si="269">IF(FJ53=0,0,HP53/FJ53)</f>
        <v>-3.2566732700758737E-2</v>
      </c>
      <c r="HR53" s="17">
        <v>0.15682099999999999</v>
      </c>
      <c r="HS53" s="380">
        <f t="shared" si="168"/>
        <v>-2.7157000000000014E-2</v>
      </c>
      <c r="HT53" s="573">
        <f t="shared" ref="HT53:HT65" si="270">IF(FM53=0,0,HS53/FM53)</f>
        <v>-0.14761004033090921</v>
      </c>
      <c r="HU53" s="17">
        <v>0.161248</v>
      </c>
      <c r="HV53" s="380">
        <f t="shared" si="170"/>
        <v>-1.7468000000000011E-2</v>
      </c>
      <c r="HW53" s="573">
        <f t="shared" ref="HW53:HW65" si="271">IF(FP53=0,0,HV53/FP53)</f>
        <v>-9.7741668345307689E-2</v>
      </c>
      <c r="HX53" s="17">
        <v>0.499247</v>
      </c>
      <c r="HY53" s="380">
        <f t="shared" si="172"/>
        <v>-5.0723999999999991E-2</v>
      </c>
      <c r="HZ53" s="573">
        <f t="shared" ref="HZ53:HZ65" si="272">IF(FS53=0,0,HY53/FS53)</f>
        <v>-9.2230317598564274E-2</v>
      </c>
      <c r="IA53" s="17">
        <v>0.14810200000000001</v>
      </c>
      <c r="IB53" s="380">
        <f t="shared" si="174"/>
        <v>-7.5010000000000077E-3</v>
      </c>
      <c r="IC53" s="573">
        <f t="shared" ref="IC53:IC65" si="273">IF(FV53=0,0,IB53/FV53)</f>
        <v>-4.8206011452221399E-2</v>
      </c>
      <c r="ID53" s="17">
        <v>0.13708600000000001</v>
      </c>
      <c r="IE53" s="380">
        <f t="shared" si="176"/>
        <v>-3.7869999999999848E-3</v>
      </c>
      <c r="IF53" s="573">
        <f t="shared" ref="IF53:IF65" si="274">IF(FY53=0,0,IE53/FY53)</f>
        <v>-2.688236922618234E-2</v>
      </c>
      <c r="IG53" s="17">
        <v>0.123391</v>
      </c>
      <c r="IH53" s="380">
        <f t="shared" si="178"/>
        <v>-8.6500000000000465E-4</v>
      </c>
      <c r="II53" s="573">
        <f t="shared" ref="II53:II65" si="275">IF(GB53=0,0,IH53/GB53)</f>
        <v>-6.9614344578934183E-3</v>
      </c>
      <c r="IJ53" s="17">
        <v>0.40857900000000003</v>
      </c>
      <c r="IK53" s="380">
        <f t="shared" si="180"/>
        <v>-1.2152999999999969E-2</v>
      </c>
      <c r="IL53" s="573">
        <f t="shared" ref="IL53:IL65" si="276">IF(GE53=0,0,IK53/GE53)</f>
        <v>-2.8885371210176477E-2</v>
      </c>
      <c r="IM53" s="17">
        <v>0.90782600000000002</v>
      </c>
      <c r="IN53" s="380">
        <f t="shared" si="182"/>
        <v>-6.2876999999999961E-2</v>
      </c>
      <c r="IO53" s="573">
        <f t="shared" ref="IO53:IO65" si="277">IF(GH53=0,0,IN53/GH53)</f>
        <v>-6.4774704518271775E-2</v>
      </c>
      <c r="IP53" s="17">
        <v>0.111415</v>
      </c>
      <c r="IQ53" s="380">
        <f t="shared" si="184"/>
        <v>-8.0399999999999916E-4</v>
      </c>
      <c r="IR53" s="573">
        <f t="shared" ref="IR53:IR65" si="278">IF(GK53=0,0,IQ53/GK53)</f>
        <v>-7.1645621507944214E-3</v>
      </c>
      <c r="IS53" s="17">
        <v>0.111179</v>
      </c>
      <c r="IT53" s="380">
        <f t="shared" si="186"/>
        <v>3.4710000000000019E-3</v>
      </c>
      <c r="IU53" s="573">
        <f t="shared" ref="IU53:IU65" si="279">IF(GN53=0,0,IT53/GN53)</f>
        <v>3.2226018494447971E-2</v>
      </c>
      <c r="IV53" s="17">
        <v>0.112333</v>
      </c>
      <c r="IW53" s="380">
        <f t="shared" si="188"/>
        <v>-5.1389999999999908E-3</v>
      </c>
      <c r="IX53" s="573">
        <f t="shared" ref="IX53:IX65" si="280">IF(GQ53=0,0,IW53/GQ53)</f>
        <v>-4.3746594933260614E-2</v>
      </c>
      <c r="IY53" s="17">
        <v>0.33492699999999997</v>
      </c>
      <c r="IZ53" s="380">
        <f t="shared" si="190"/>
        <v>-2.4720000000000297E-3</v>
      </c>
      <c r="JA53" s="573">
        <f t="shared" ref="JA53:JA65" si="281">IF(GT53=0,0,IZ53/GT53)</f>
        <v>-7.3266370084085304E-3</v>
      </c>
      <c r="JB53" s="17">
        <v>1.242753</v>
      </c>
      <c r="JC53" s="380">
        <f t="shared" si="192"/>
        <v>-6.5348999999999879E-2</v>
      </c>
      <c r="JD53" s="573">
        <f t="shared" ref="JD53:JD65" si="282">IF(GW53=0,0,JC53/GW53)</f>
        <v>-4.9957113436108105E-2</v>
      </c>
      <c r="JE53" s="17">
        <v>0.14430199999999999</v>
      </c>
      <c r="JF53" s="380">
        <f t="shared" si="194"/>
        <v>-2.2200000000002773E-4</v>
      </c>
      <c r="JG53" s="573">
        <f t="shared" ref="JG53:JG65" si="283">IF(GZ53=0,0,JF53/GZ53)</f>
        <v>-1.5360770529464151E-3</v>
      </c>
      <c r="JH53" s="17">
        <v>0.163489</v>
      </c>
      <c r="JI53" s="380">
        <f t="shared" si="196"/>
        <v>-8.3910000000000096E-3</v>
      </c>
      <c r="JJ53" s="573">
        <f t="shared" ref="JJ53:JJ65" si="284">IF(HC53=0,0,JI53/HC53)</f>
        <v>-4.8818943448917906E-2</v>
      </c>
      <c r="JK53" s="17">
        <v>0.20352899999999999</v>
      </c>
      <c r="JL53" s="380">
        <f t="shared" si="198"/>
        <v>2.038899999999999E-2</v>
      </c>
      <c r="JM53" s="573">
        <f t="shared" ref="JM53:JM65" si="285">IF(HF53=0,0,JL53/HF53)</f>
        <v>0.11133012995522545</v>
      </c>
      <c r="JN53" s="17">
        <v>0.51132</v>
      </c>
      <c r="JO53" s="380">
        <f t="shared" si="200"/>
        <v>1.1776000000000009E-2</v>
      </c>
      <c r="JP53" s="573">
        <f t="shared" ref="JP53:JP65" si="286">IF(HI53=0,0,JO53/HI53)</f>
        <v>2.3573499031116395E-2</v>
      </c>
      <c r="JQ53" s="17">
        <v>1.754073</v>
      </c>
      <c r="JR53" s="380">
        <f t="shared" si="202"/>
        <v>-5.3572999999999871E-2</v>
      </c>
      <c r="JS53" s="573">
        <f t="shared" ref="JS53:JS65" si="287">IF(HL53=0,0,JR53/HL53)</f>
        <v>-2.9636886868335877E-2</v>
      </c>
    </row>
    <row r="54" spans="1:279" x14ac:dyDescent="0.25">
      <c r="A54" s="579" t="s">
        <v>228</v>
      </c>
      <c r="B54" s="234"/>
      <c r="C54" s="24"/>
      <c r="D54" s="307"/>
      <c r="E54" s="296"/>
      <c r="F54" s="111"/>
      <c r="G54" s="24"/>
      <c r="H54" s="307"/>
      <c r="I54" s="296"/>
      <c r="J54" s="111"/>
      <c r="K54" s="305"/>
      <c r="L54" s="24"/>
      <c r="M54" s="307"/>
      <c r="N54" s="296"/>
      <c r="O54" s="111"/>
      <c r="P54" s="305"/>
      <c r="Q54" s="24"/>
      <c r="R54" s="324"/>
      <c r="S54" s="296"/>
      <c r="T54" s="111"/>
      <c r="U54" s="305"/>
      <c r="V54" s="24"/>
      <c r="W54" s="307"/>
      <c r="X54" s="296"/>
      <c r="Y54" s="111"/>
      <c r="Z54" s="295"/>
      <c r="AA54" s="295"/>
      <c r="AB54" s="295"/>
      <c r="AC54" s="209"/>
      <c r="AD54" s="305"/>
      <c r="AE54" s="305"/>
      <c r="AF54" s="305"/>
      <c r="AH54" s="305"/>
      <c r="AI54" s="305"/>
      <c r="AJ54" s="305"/>
      <c r="AK54" s="173"/>
      <c r="AL54" s="305"/>
      <c r="AM54" s="448"/>
      <c r="AN54" s="305"/>
      <c r="AO54" s="183"/>
      <c r="AP54" s="305"/>
      <c r="AQ54" s="296"/>
      <c r="AR54" s="111"/>
      <c r="AS54" s="295"/>
      <c r="AT54" s="295"/>
      <c r="AU54" s="295"/>
      <c r="AV54" s="209"/>
      <c r="AW54" s="305"/>
      <c r="AX54" s="305"/>
      <c r="AY54" s="305"/>
      <c r="AZ54" s="451"/>
      <c r="BA54" s="305"/>
      <c r="BB54" s="305"/>
      <c r="BC54" s="305"/>
      <c r="BD54" s="305"/>
      <c r="BE54" s="305"/>
      <c r="BF54" s="380"/>
      <c r="BG54" s="393"/>
      <c r="BH54" s="405"/>
      <c r="BI54" s="380"/>
      <c r="BJ54" s="380"/>
      <c r="BK54" s="333"/>
      <c r="BL54" s="183"/>
      <c r="BM54" s="305"/>
      <c r="BN54" s="296"/>
      <c r="BO54" s="111"/>
      <c r="BP54" s="183"/>
      <c r="BQ54" s="305"/>
      <c r="BR54" s="296"/>
      <c r="BS54" s="443"/>
      <c r="BT54" s="461"/>
      <c r="BU54" s="209"/>
      <c r="BV54" s="443"/>
      <c r="BW54" s="461"/>
      <c r="BX54" s="305"/>
      <c r="BY54" s="380"/>
      <c r="BZ54" s="333"/>
      <c r="CA54" s="380"/>
      <c r="CB54" s="380"/>
      <c r="CC54" s="333"/>
      <c r="CD54" s="380"/>
      <c r="CE54" s="380"/>
      <c r="CF54" s="333"/>
      <c r="CG54" s="380"/>
      <c r="CH54" s="380"/>
      <c r="CI54" s="573"/>
      <c r="CJ54" s="380"/>
      <c r="CK54" s="380"/>
      <c r="CL54" s="573"/>
      <c r="CM54" s="566"/>
      <c r="CN54" s="566"/>
      <c r="CO54" s="573"/>
      <c r="CP54" s="566"/>
      <c r="CQ54" s="566"/>
      <c r="CR54" s="573"/>
      <c r="CS54" s="566"/>
      <c r="CT54" s="566"/>
      <c r="CU54" s="573"/>
      <c r="CV54" s="566"/>
      <c r="CW54" s="566"/>
      <c r="CX54" s="573"/>
      <c r="CY54" s="380"/>
      <c r="CZ54" s="380"/>
      <c r="DA54" s="573"/>
      <c r="DB54" s="566"/>
      <c r="DC54" s="566"/>
      <c r="DD54" s="573"/>
      <c r="DE54" s="566"/>
      <c r="DF54" s="566"/>
      <c r="DG54" s="573"/>
      <c r="DH54" s="380"/>
      <c r="DI54" s="380"/>
      <c r="DJ54" s="573"/>
      <c r="DK54" s="566"/>
      <c r="DL54" s="566"/>
      <c r="DM54" s="573"/>
      <c r="DN54" s="566"/>
      <c r="DO54" s="566"/>
      <c r="DP54" s="573"/>
      <c r="DQ54" s="380"/>
      <c r="DR54" s="380"/>
      <c r="DS54" s="573"/>
      <c r="DT54" s="566"/>
      <c r="DU54" s="566"/>
      <c r="DV54" s="573"/>
      <c r="DW54" s="566"/>
      <c r="DX54" s="566"/>
      <c r="DY54" s="573"/>
      <c r="DZ54" s="380"/>
      <c r="EA54" s="380"/>
      <c r="EB54" s="573"/>
      <c r="EC54" s="380"/>
      <c r="ED54" s="380"/>
      <c r="EE54" s="573"/>
      <c r="EF54" s="380"/>
      <c r="EG54" s="380"/>
      <c r="EH54" s="573"/>
      <c r="EI54" s="380"/>
      <c r="EJ54" s="380"/>
      <c r="EK54" s="573"/>
      <c r="EL54" s="380"/>
      <c r="EM54" s="380"/>
      <c r="EN54" s="573"/>
      <c r="EO54" s="380"/>
      <c r="EP54" s="380"/>
      <c r="EQ54" s="573"/>
      <c r="ER54" s="380"/>
      <c r="ES54" s="380"/>
      <c r="ET54" s="573"/>
      <c r="EU54" s="380"/>
      <c r="EV54" s="380"/>
      <c r="EW54" s="573"/>
      <c r="EX54" s="380"/>
      <c r="EY54" s="380"/>
      <c r="EZ54" s="573"/>
      <c r="FA54" s="380"/>
      <c r="FB54" s="380"/>
      <c r="FC54" s="573"/>
      <c r="FD54" s="380"/>
      <c r="FE54" s="380"/>
      <c r="FF54" s="573"/>
      <c r="FG54" s="380"/>
      <c r="FH54" s="380"/>
      <c r="FI54" s="573"/>
      <c r="FK54" s="380"/>
      <c r="FL54" s="573"/>
      <c r="FN54" s="380"/>
      <c r="FO54" s="573"/>
      <c r="FP54" s="17"/>
      <c r="FQ54" s="380"/>
      <c r="FR54" s="573"/>
      <c r="FS54" s="17"/>
      <c r="FT54" s="380"/>
      <c r="FU54" s="573"/>
      <c r="FV54" s="17"/>
      <c r="FW54" s="380"/>
      <c r="FX54" s="573"/>
      <c r="FY54" s="17"/>
      <c r="FZ54" s="380"/>
      <c r="GA54" s="573"/>
      <c r="GB54" s="17"/>
      <c r="GC54" s="380"/>
      <c r="GD54" s="573"/>
      <c r="GE54" s="17"/>
      <c r="GF54" s="380"/>
      <c r="GG54" s="573"/>
      <c r="GH54" s="17"/>
      <c r="GI54" s="380"/>
      <c r="GJ54" s="573"/>
      <c r="GK54" s="17"/>
      <c r="GL54" s="380"/>
      <c r="GM54" s="573"/>
      <c r="GN54" s="17"/>
      <c r="GO54" s="380"/>
      <c r="GP54" s="573"/>
      <c r="GQ54" s="17"/>
      <c r="GR54" s="380"/>
      <c r="GS54" s="573"/>
      <c r="GT54" s="17"/>
      <c r="GU54" s="380"/>
      <c r="GV54" s="573"/>
      <c r="GW54" s="17"/>
      <c r="GX54" s="380"/>
      <c r="GY54" s="573"/>
      <c r="GZ54" s="17"/>
      <c r="HA54" s="380"/>
      <c r="HB54" s="573"/>
      <c r="HC54" s="17"/>
      <c r="HD54" s="380"/>
      <c r="HE54" s="573"/>
      <c r="HF54" s="17"/>
      <c r="HG54" s="380"/>
      <c r="HH54" s="573"/>
      <c r="HI54" s="17"/>
      <c r="HJ54" s="380"/>
      <c r="HK54" s="573"/>
      <c r="HL54" s="17"/>
      <c r="HM54" s="380"/>
      <c r="HN54" s="573"/>
      <c r="HO54" s="17">
        <v>1.2141000000000001E-2</v>
      </c>
      <c r="HP54" s="380">
        <f t="shared" ref="HP54" si="288">HO54-FJ54</f>
        <v>1.2141000000000001E-2</v>
      </c>
      <c r="HQ54" s="573">
        <f t="shared" ref="HQ54" si="289">IF(FJ54=0,0,HP54/FJ54)</f>
        <v>0</v>
      </c>
      <c r="HR54" s="17">
        <v>1.2933E-2</v>
      </c>
      <c r="HS54" s="380">
        <f t="shared" ref="HS54" si="290">HR54-FM54</f>
        <v>1.2933E-2</v>
      </c>
      <c r="HT54" s="573">
        <f t="shared" ref="HT54" si="291">IF(FM54=0,0,HS54/FM54)</f>
        <v>0</v>
      </c>
      <c r="HU54" s="17">
        <v>6.2100000000000002E-3</v>
      </c>
      <c r="HV54" s="380">
        <f t="shared" si="170"/>
        <v>6.2100000000000002E-3</v>
      </c>
      <c r="HW54" s="573">
        <f t="shared" si="271"/>
        <v>0</v>
      </c>
      <c r="HX54" s="17">
        <v>3.1283999999999999E-2</v>
      </c>
      <c r="HY54" s="380">
        <f t="shared" si="172"/>
        <v>3.1283999999999999E-2</v>
      </c>
      <c r="HZ54" s="573">
        <f t="shared" si="272"/>
        <v>0</v>
      </c>
      <c r="IA54" s="17">
        <v>-1.377E-3</v>
      </c>
      <c r="IB54" s="380">
        <f t="shared" si="174"/>
        <v>-1.377E-3</v>
      </c>
      <c r="IC54" s="573">
        <f t="shared" si="273"/>
        <v>0</v>
      </c>
      <c r="ID54" s="17">
        <v>6.4349999999999997E-3</v>
      </c>
      <c r="IE54" s="380">
        <f t="shared" si="176"/>
        <v>6.4349999999999997E-3</v>
      </c>
      <c r="IF54" s="573">
        <f t="shared" si="274"/>
        <v>0</v>
      </c>
      <c r="IG54" s="17">
        <v>6.4349999999999997E-3</v>
      </c>
      <c r="IH54" s="380">
        <f t="shared" si="178"/>
        <v>6.4349999999999997E-3</v>
      </c>
      <c r="II54" s="573">
        <f t="shared" si="275"/>
        <v>0</v>
      </c>
      <c r="IJ54" s="17">
        <v>1.1493E-2</v>
      </c>
      <c r="IK54" s="380">
        <f t="shared" si="180"/>
        <v>1.1493E-2</v>
      </c>
      <c r="IL54" s="573">
        <f t="shared" si="276"/>
        <v>0</v>
      </c>
      <c r="IM54" s="17">
        <v>4.2776999999999996E-2</v>
      </c>
      <c r="IN54" s="380">
        <f t="shared" si="182"/>
        <v>4.2776999999999996E-2</v>
      </c>
      <c r="IO54" s="573">
        <f t="shared" si="277"/>
        <v>0</v>
      </c>
      <c r="IP54" s="17">
        <v>2.0070000000000001E-3</v>
      </c>
      <c r="IQ54" s="380">
        <f t="shared" si="184"/>
        <v>2.0070000000000001E-3</v>
      </c>
      <c r="IR54" s="573">
        <f t="shared" si="278"/>
        <v>0</v>
      </c>
      <c r="IS54" s="17">
        <v>9.1799999999999998E-4</v>
      </c>
      <c r="IT54" s="380">
        <f t="shared" si="186"/>
        <v>9.1799999999999998E-4</v>
      </c>
      <c r="IU54" s="573">
        <f t="shared" si="279"/>
        <v>0</v>
      </c>
      <c r="IV54" s="17">
        <v>4.0949999999999997E-3</v>
      </c>
      <c r="IW54" s="380">
        <f t="shared" si="188"/>
        <v>4.0949999999999997E-3</v>
      </c>
      <c r="IX54" s="573">
        <f t="shared" si="280"/>
        <v>0</v>
      </c>
      <c r="IY54" s="17">
        <v>7.0200000000000002E-3</v>
      </c>
      <c r="IZ54" s="380">
        <f t="shared" si="190"/>
        <v>7.0200000000000002E-3</v>
      </c>
      <c r="JA54" s="573">
        <f t="shared" si="281"/>
        <v>0</v>
      </c>
      <c r="JB54" s="17">
        <v>4.9796999999999994E-2</v>
      </c>
      <c r="JC54" s="380">
        <f t="shared" si="192"/>
        <v>4.9796999999999994E-2</v>
      </c>
      <c r="JD54" s="573">
        <f t="shared" si="282"/>
        <v>0</v>
      </c>
      <c r="JE54" s="17">
        <v>1.0548E-2</v>
      </c>
      <c r="JF54" s="380">
        <f t="shared" si="194"/>
        <v>1.0548E-2</v>
      </c>
      <c r="JG54" s="573">
        <f t="shared" si="283"/>
        <v>0</v>
      </c>
      <c r="JH54" s="17">
        <v>1.9862999999999999E-2</v>
      </c>
      <c r="JI54" s="380">
        <f t="shared" si="196"/>
        <v>1.9862999999999999E-2</v>
      </c>
      <c r="JJ54" s="573">
        <f t="shared" si="284"/>
        <v>0</v>
      </c>
      <c r="JK54" s="17">
        <v>2.6225999999999999E-2</v>
      </c>
      <c r="JL54" s="380">
        <f t="shared" si="198"/>
        <v>2.6225999999999999E-2</v>
      </c>
      <c r="JM54" s="573">
        <f t="shared" si="285"/>
        <v>0</v>
      </c>
      <c r="JN54" s="17">
        <v>5.6637E-2</v>
      </c>
      <c r="JO54" s="380">
        <f t="shared" si="200"/>
        <v>5.6637E-2</v>
      </c>
      <c r="JP54" s="573">
        <f t="shared" si="286"/>
        <v>0</v>
      </c>
      <c r="JQ54" s="17">
        <v>0.106434</v>
      </c>
      <c r="JR54" s="380">
        <f t="shared" si="202"/>
        <v>0.106434</v>
      </c>
      <c r="JS54" s="573">
        <f t="shared" si="287"/>
        <v>0</v>
      </c>
    </row>
    <row r="55" spans="1:279" x14ac:dyDescent="0.25">
      <c r="A55" s="3" t="s">
        <v>66</v>
      </c>
      <c r="B55" s="233">
        <v>4008.1217819999997</v>
      </c>
      <c r="C55" s="444">
        <v>473.084</v>
      </c>
      <c r="D55" s="445">
        <v>427.77</v>
      </c>
      <c r="E55" s="446">
        <v>384.125</v>
      </c>
      <c r="F55" s="129">
        <v>1284.9789999999998</v>
      </c>
      <c r="G55" s="444">
        <v>304.68400000000003</v>
      </c>
      <c r="H55" s="445">
        <v>256.17399999999998</v>
      </c>
      <c r="I55" s="446">
        <v>188.58700000000005</v>
      </c>
      <c r="J55" s="129">
        <v>749.44500000000005</v>
      </c>
      <c r="K55" s="445">
        <v>2034.424</v>
      </c>
      <c r="L55" s="444">
        <v>179.26918100000003</v>
      </c>
      <c r="M55" s="445">
        <v>186.45536400000003</v>
      </c>
      <c r="N55" s="446">
        <v>262.51377200000002</v>
      </c>
      <c r="O55" s="129">
        <v>628.23831699999994</v>
      </c>
      <c r="P55" s="445">
        <v>2662.6623169999998</v>
      </c>
      <c r="Q55" s="444">
        <v>340.43599999999992</v>
      </c>
      <c r="R55" s="445">
        <v>413.04922900000003</v>
      </c>
      <c r="S55" s="446">
        <v>472.08678900000001</v>
      </c>
      <c r="T55" s="129">
        <v>1225.5720180000001</v>
      </c>
      <c r="U55" s="445">
        <v>3888.2343350000001</v>
      </c>
      <c r="V55" s="444">
        <v>472.58188799999999</v>
      </c>
      <c r="W55" s="445">
        <v>409.55446499999999</v>
      </c>
      <c r="X55" s="446">
        <v>400.110432</v>
      </c>
      <c r="Y55" s="129">
        <v>1282.2467849999998</v>
      </c>
      <c r="Z55" s="444">
        <v>329.20783800000004</v>
      </c>
      <c r="AA55" s="445">
        <v>272.90763100000004</v>
      </c>
      <c r="AB55" s="445">
        <v>195.46773300000001</v>
      </c>
      <c r="AC55" s="446">
        <v>797.58320199999991</v>
      </c>
      <c r="AD55" s="445">
        <v>2079.8299869999996</v>
      </c>
      <c r="AE55" s="445">
        <v>177.54161699999997</v>
      </c>
      <c r="AF55" s="445">
        <v>198.216972</v>
      </c>
      <c r="AG55" s="445">
        <v>250.83077700000001</v>
      </c>
      <c r="AH55" s="445">
        <v>626.58936600000015</v>
      </c>
      <c r="AI55" s="445">
        <v>2706.4193529999998</v>
      </c>
      <c r="AJ55" s="445">
        <v>354.16900000000004</v>
      </c>
      <c r="AK55" s="445">
        <v>422.45005300000003</v>
      </c>
      <c r="AL55" s="445">
        <v>476.18</v>
      </c>
      <c r="AM55" s="445">
        <v>1252.7990530000002</v>
      </c>
      <c r="AN55" s="445">
        <v>3959.218406</v>
      </c>
      <c r="AO55" s="444">
        <v>497.017134</v>
      </c>
      <c r="AP55" s="445">
        <v>421.27898800000003</v>
      </c>
      <c r="AQ55" s="446">
        <v>401.15200000000004</v>
      </c>
      <c r="AR55" s="129">
        <v>1319.4481219999998</v>
      </c>
      <c r="AS55" s="444">
        <v>318.02761000000004</v>
      </c>
      <c r="AT55" s="445">
        <v>237.90634300000002</v>
      </c>
      <c r="AU55" s="445">
        <v>191.21199999999999</v>
      </c>
      <c r="AV55" s="446">
        <v>747.14595300000008</v>
      </c>
      <c r="AW55" s="445">
        <v>2066.594075</v>
      </c>
      <c r="AX55" s="445">
        <v>185.49928600000001</v>
      </c>
      <c r="AY55" s="445">
        <v>184.54419100000001</v>
      </c>
      <c r="AZ55" s="445">
        <v>259.43100000000004</v>
      </c>
      <c r="BA55" s="445">
        <v>629.47447700000009</v>
      </c>
      <c r="BB55" s="445">
        <v>2696.0685520000002</v>
      </c>
      <c r="BC55" s="445">
        <v>346.04502900000006</v>
      </c>
      <c r="BD55" s="445">
        <v>403.59277600000001</v>
      </c>
      <c r="BE55" s="445">
        <v>452.60688099999999</v>
      </c>
      <c r="BF55" s="381">
        <v>1202.244686</v>
      </c>
      <c r="BG55" s="391">
        <v>-50.554367000000184</v>
      </c>
      <c r="BH55" s="404">
        <v>-4.0353133153270493E-2</v>
      </c>
      <c r="BI55" s="381">
        <v>3898.3132380000002</v>
      </c>
      <c r="BJ55" s="381">
        <v>-60.905167999999776</v>
      </c>
      <c r="BK55" s="387">
        <v>-1.5383129131674278E-2</v>
      </c>
      <c r="BL55" s="444">
        <v>502.75391300000007</v>
      </c>
      <c r="BM55" s="445">
        <v>429.086409</v>
      </c>
      <c r="BN55" s="446">
        <v>376.24181500000009</v>
      </c>
      <c r="BO55" s="129">
        <v>1308.0821369999999</v>
      </c>
      <c r="BP55" s="444">
        <v>300.57308800000004</v>
      </c>
      <c r="BQ55" s="445">
        <v>252.86447099999998</v>
      </c>
      <c r="BR55" s="446">
        <v>187.96593999999996</v>
      </c>
      <c r="BS55" s="17">
        <v>-3.2460600000000284</v>
      </c>
      <c r="BT55" s="462">
        <v>-1.6976235801100498E-2</v>
      </c>
      <c r="BU55" s="446">
        <v>741.40349900000001</v>
      </c>
      <c r="BV55" s="17">
        <v>-5.7424540000000661</v>
      </c>
      <c r="BW55" s="462">
        <v>-7.6858530477780232E-3</v>
      </c>
      <c r="BX55" s="445">
        <v>2049.4856359999999</v>
      </c>
      <c r="BY55" s="381">
        <v>-17.108439000000089</v>
      </c>
      <c r="BZ55" s="387">
        <v>-8.2785677201750851E-3</v>
      </c>
      <c r="CA55" s="381">
        <v>180.508039</v>
      </c>
      <c r="CB55" s="381">
        <v>-4.9912470000000155</v>
      </c>
      <c r="CC55" s="387">
        <v>-2.6907095480680262E-2</v>
      </c>
      <c r="CD55" s="381">
        <v>188.73635399999998</v>
      </c>
      <c r="CE55" s="381">
        <v>4.1921629999999652</v>
      </c>
      <c r="CF55" s="387">
        <v>2.2716309721176567E-2</v>
      </c>
      <c r="CG55" s="381">
        <v>265.79631199999994</v>
      </c>
      <c r="CH55" s="381">
        <f t="shared" si="0"/>
        <v>6.3653119999999035</v>
      </c>
      <c r="CI55" s="573">
        <f t="shared" si="1"/>
        <v>2.4535664589042567E-2</v>
      </c>
      <c r="CJ55" s="381">
        <v>635.04070499999989</v>
      </c>
      <c r="CK55" s="381">
        <f t="shared" si="2"/>
        <v>5.5662279999997963</v>
      </c>
      <c r="CL55" s="573">
        <f t="shared" si="3"/>
        <v>8.8426587627949138E-3</v>
      </c>
      <c r="CM55" s="544">
        <v>2684.5263409999998</v>
      </c>
      <c r="CN55" s="544">
        <f t="shared" si="4"/>
        <v>-11.542211000000407</v>
      </c>
      <c r="CO55" s="573">
        <f t="shared" si="5"/>
        <v>-4.2811266766337053E-3</v>
      </c>
      <c r="CP55" s="544">
        <v>373.50405900000004</v>
      </c>
      <c r="CQ55" s="544">
        <f t="shared" si="91"/>
        <v>27.459029999999984</v>
      </c>
      <c r="CR55" s="573">
        <f>IF(BC55=0,0,CQ55/BC55)</f>
        <v>7.935103150983272E-2</v>
      </c>
      <c r="CS55" s="544">
        <v>427.89457700000003</v>
      </c>
      <c r="CT55" s="544">
        <f t="shared" si="7"/>
        <v>24.301801000000012</v>
      </c>
      <c r="CU55" s="573">
        <f t="shared" si="8"/>
        <v>6.0213666956219283E-2</v>
      </c>
      <c r="CV55" s="544">
        <v>503.67348300000003</v>
      </c>
      <c r="CW55" s="544">
        <f t="shared" si="9"/>
        <v>51.066602000000046</v>
      </c>
      <c r="CX55" s="573">
        <f t="shared" si="10"/>
        <v>0.11282771902886746</v>
      </c>
      <c r="CY55" s="381">
        <v>1305.0721189999999</v>
      </c>
      <c r="CZ55" s="381">
        <f t="shared" si="11"/>
        <v>102.82743299999993</v>
      </c>
      <c r="DA55" s="573">
        <f t="shared" si="12"/>
        <v>8.5529538368864066E-2</v>
      </c>
      <c r="DB55" s="544">
        <v>3989.5980599999998</v>
      </c>
      <c r="DC55" s="544">
        <f t="shared" si="13"/>
        <v>91.284821999999622</v>
      </c>
      <c r="DD55" s="573">
        <f t="shared" si="14"/>
        <v>2.3416492320363819E-2</v>
      </c>
      <c r="DE55" s="544">
        <v>479.76814100000007</v>
      </c>
      <c r="DF55" s="544">
        <f t="shared" si="92"/>
        <v>-22.985771999999997</v>
      </c>
      <c r="DG55" s="573">
        <f t="shared" si="15"/>
        <v>-4.5719727695088065E-2</v>
      </c>
      <c r="DH55" s="381">
        <v>402.07501300000001</v>
      </c>
      <c r="DI55" s="381">
        <f t="shared" si="16"/>
        <v>-27.011395999999991</v>
      </c>
      <c r="DJ55" s="573">
        <f t="shared" si="17"/>
        <v>-6.2950947486197326E-2</v>
      </c>
      <c r="DK55" s="544">
        <v>394.98753900000003</v>
      </c>
      <c r="DL55" s="544">
        <f t="shared" si="18"/>
        <v>18.745723999999939</v>
      </c>
      <c r="DM55" s="573">
        <f t="shared" si="19"/>
        <v>4.9823606129478018E-2</v>
      </c>
      <c r="DN55" s="544">
        <v>1276.8306930000003</v>
      </c>
      <c r="DO55" s="544">
        <f t="shared" si="20"/>
        <v>-31.251443999999537</v>
      </c>
      <c r="DP55" s="573">
        <f t="shared" si="21"/>
        <v>-2.3891041025659646E-2</v>
      </c>
      <c r="DQ55" s="381">
        <v>331.25625800000006</v>
      </c>
      <c r="DR55" s="381">
        <f t="shared" si="22"/>
        <v>30.683170000000018</v>
      </c>
      <c r="DS55" s="573">
        <f t="shared" si="23"/>
        <v>0.10208222633691015</v>
      </c>
      <c r="DT55" s="544">
        <v>271.39000399999998</v>
      </c>
      <c r="DU55" s="544">
        <f t="shared" si="24"/>
        <v>18.525532999999996</v>
      </c>
      <c r="DV55" s="573">
        <f t="shared" si="25"/>
        <v>7.3262696521726844E-2</v>
      </c>
      <c r="DW55" s="544">
        <v>220.57751300000001</v>
      </c>
      <c r="DX55" s="544">
        <f t="shared" si="26"/>
        <v>32.61157300000005</v>
      </c>
      <c r="DY55" s="573">
        <f t="shared" si="27"/>
        <v>0.1734972463628254</v>
      </c>
      <c r="DZ55" s="381">
        <v>823.22377499999993</v>
      </c>
      <c r="EA55" s="381">
        <f t="shared" si="28"/>
        <v>81.820275999999922</v>
      </c>
      <c r="EB55" s="573">
        <f t="shared" si="29"/>
        <v>0.11035863212185881</v>
      </c>
      <c r="EC55" s="381">
        <v>2100.0544680000003</v>
      </c>
      <c r="ED55" s="381">
        <f t="shared" si="30"/>
        <v>50.568832000000384</v>
      </c>
      <c r="EE55" s="573">
        <f t="shared" si="31"/>
        <v>2.4673913840497094E-2</v>
      </c>
      <c r="EF55" s="381">
        <v>203.731053</v>
      </c>
      <c r="EG55" s="381">
        <f t="shared" si="32"/>
        <v>23.223014000000006</v>
      </c>
      <c r="EH55" s="573">
        <f t="shared" si="33"/>
        <v>0.12865362744315231</v>
      </c>
      <c r="EI55" s="381">
        <v>208.24235200000001</v>
      </c>
      <c r="EJ55" s="381">
        <f t="shared" si="34"/>
        <v>19.505998000000034</v>
      </c>
      <c r="EK55" s="573">
        <f t="shared" si="35"/>
        <v>0.10335050766107326</v>
      </c>
      <c r="EL55" s="381">
        <v>276.73109699999998</v>
      </c>
      <c r="EM55" s="381">
        <f t="shared" si="36"/>
        <v>10.934785000000034</v>
      </c>
      <c r="EN55" s="573">
        <f t="shared" si="37"/>
        <v>4.1139716791856899E-2</v>
      </c>
      <c r="EO55" s="381">
        <v>688.70450199999993</v>
      </c>
      <c r="EP55" s="381">
        <f t="shared" si="38"/>
        <v>53.663797000000045</v>
      </c>
      <c r="EQ55" s="573">
        <f t="shared" si="39"/>
        <v>8.4504499597392035E-2</v>
      </c>
      <c r="ER55" s="381">
        <v>2788.7589700000003</v>
      </c>
      <c r="ES55" s="381">
        <f t="shared" si="40"/>
        <v>104.23262900000054</v>
      </c>
      <c r="ET55" s="573">
        <f t="shared" si="41"/>
        <v>3.8827195475077125E-2</v>
      </c>
      <c r="EU55" s="381">
        <v>368.16860500000001</v>
      </c>
      <c r="EV55" s="381">
        <f t="shared" si="42"/>
        <v>-5.335454000000027</v>
      </c>
      <c r="EW55" s="573">
        <f t="shared" si="43"/>
        <v>-1.4284862162635898E-2</v>
      </c>
      <c r="EX55" s="381">
        <v>424.093592</v>
      </c>
      <c r="EY55" s="381">
        <f t="shared" si="44"/>
        <v>-3.8009850000000256</v>
      </c>
      <c r="EZ55" s="573">
        <f t="shared" si="45"/>
        <v>-8.8829940931923184E-3</v>
      </c>
      <c r="FA55" s="381">
        <v>490.60984400000001</v>
      </c>
      <c r="FB55" s="381">
        <f t="shared" si="46"/>
        <v>-13.063639000000023</v>
      </c>
      <c r="FC55" s="573">
        <f t="shared" si="47"/>
        <v>-2.5936721786880376E-2</v>
      </c>
      <c r="FD55" s="381">
        <v>1282.8720409999999</v>
      </c>
      <c r="FE55" s="381">
        <f t="shared" si="48"/>
        <v>-22.200078000000076</v>
      </c>
      <c r="FF55" s="573">
        <f t="shared" si="49"/>
        <v>-1.701061395519712E-2</v>
      </c>
      <c r="FG55" s="381">
        <v>4071.6310110000004</v>
      </c>
      <c r="FH55" s="381">
        <f t="shared" si="50"/>
        <v>82.032951000000594</v>
      </c>
      <c r="FI55" s="573">
        <f t="shared" si="51"/>
        <v>2.0561708163654109E-2</v>
      </c>
      <c r="FJ55" s="17">
        <v>469.64830099999995</v>
      </c>
      <c r="FK55" s="381">
        <f t="shared" si="52"/>
        <v>-10.119840000000124</v>
      </c>
      <c r="FL55" s="573">
        <f t="shared" si="53"/>
        <v>-2.1093188845151187E-2</v>
      </c>
      <c r="FM55" s="17">
        <v>444.60021800000004</v>
      </c>
      <c r="FN55" s="381">
        <f t="shared" si="93"/>
        <v>42.525205000000028</v>
      </c>
      <c r="FO55" s="573">
        <f t="shared" si="54"/>
        <v>0.10576435646350406</v>
      </c>
      <c r="FP55" s="443">
        <v>382.26085699999999</v>
      </c>
      <c r="FQ55" s="380">
        <f t="shared" si="240"/>
        <v>-12.726682000000039</v>
      </c>
      <c r="FR55" s="573">
        <f t="shared" si="55"/>
        <v>-3.2220464554959131E-2</v>
      </c>
      <c r="FS55" s="443">
        <v>1296.509376</v>
      </c>
      <c r="FT55" s="380">
        <f t="shared" si="241"/>
        <v>19.678682999999637</v>
      </c>
      <c r="FU55" s="573">
        <f t="shared" si="56"/>
        <v>1.5412131857328114E-2</v>
      </c>
      <c r="FV55" s="443">
        <v>310.97023300000001</v>
      </c>
      <c r="FW55" s="380">
        <f t="shared" si="242"/>
        <v>-20.286025000000052</v>
      </c>
      <c r="FX55" s="573">
        <f t="shared" si="254"/>
        <v>-6.1239673244150597E-2</v>
      </c>
      <c r="FY55" s="443">
        <v>278.83488199999994</v>
      </c>
      <c r="FZ55" s="380">
        <f t="shared" si="244"/>
        <v>7.4448779999999601</v>
      </c>
      <c r="GA55" s="573">
        <f t="shared" si="255"/>
        <v>2.7432395778290937E-2</v>
      </c>
      <c r="GB55" s="443">
        <v>205.21902399999999</v>
      </c>
      <c r="GC55" s="380">
        <f t="shared" si="246"/>
        <v>-15.35848900000002</v>
      </c>
      <c r="GD55" s="573">
        <f t="shared" si="256"/>
        <v>-6.9628534618576557E-2</v>
      </c>
      <c r="GE55" s="443">
        <v>795.02413899999999</v>
      </c>
      <c r="GF55" s="380">
        <f t="shared" si="248"/>
        <v>-28.199635999999941</v>
      </c>
      <c r="GG55" s="573">
        <f t="shared" si="257"/>
        <v>-3.4255128260842496E-2</v>
      </c>
      <c r="GH55" s="443">
        <v>2091.5335150000001</v>
      </c>
      <c r="GI55" s="380">
        <f t="shared" si="250"/>
        <v>-8.5209530000001905</v>
      </c>
      <c r="GJ55" s="573">
        <f t="shared" si="258"/>
        <v>-4.0574914269319749E-3</v>
      </c>
      <c r="GK55" s="443">
        <v>204.942194</v>
      </c>
      <c r="GL55" s="380">
        <f t="shared" si="252"/>
        <v>1.2111409999999978</v>
      </c>
      <c r="GM55" s="573">
        <f t="shared" si="259"/>
        <v>5.9448031223791782E-3</v>
      </c>
      <c r="GN55" s="443">
        <v>217.03955399999998</v>
      </c>
      <c r="GO55" s="380">
        <f t="shared" si="148"/>
        <v>8.7972019999999702</v>
      </c>
      <c r="GP55" s="573">
        <f t="shared" si="260"/>
        <v>4.2245018438900314E-2</v>
      </c>
      <c r="GQ55" s="443">
        <v>267.731562</v>
      </c>
      <c r="GR55" s="380">
        <f t="shared" si="150"/>
        <v>-8.9995349999999803</v>
      </c>
      <c r="GS55" s="573">
        <f t="shared" si="261"/>
        <v>-3.2520866276188616E-2</v>
      </c>
      <c r="GT55" s="443">
        <v>689.71331000000009</v>
      </c>
      <c r="GU55" s="380">
        <f t="shared" si="152"/>
        <v>1.0088080000001582</v>
      </c>
      <c r="GV55" s="573">
        <f t="shared" si="262"/>
        <v>1.4647907732134417E-3</v>
      </c>
      <c r="GW55" s="443">
        <v>2781.2468250000002</v>
      </c>
      <c r="GX55" s="380">
        <f t="shared" si="154"/>
        <v>-7.512145000000146</v>
      </c>
      <c r="GY55" s="573">
        <f t="shared" si="263"/>
        <v>-2.6937232944158475E-3</v>
      </c>
      <c r="GZ55" s="443">
        <v>380.31512499999997</v>
      </c>
      <c r="HA55" s="380">
        <f t="shared" si="156"/>
        <v>12.146519999999953</v>
      </c>
      <c r="HB55" s="573">
        <f t="shared" si="264"/>
        <v>3.2991732144026654E-2</v>
      </c>
      <c r="HC55" s="443">
        <v>444.78573499999993</v>
      </c>
      <c r="HD55" s="380">
        <f t="shared" si="158"/>
        <v>20.69214299999993</v>
      </c>
      <c r="HE55" s="573">
        <f t="shared" si="265"/>
        <v>4.8791454033570804E-2</v>
      </c>
      <c r="HF55" s="443">
        <v>526.87134300000002</v>
      </c>
      <c r="HG55" s="380">
        <f t="shared" si="160"/>
        <v>36.261499000000015</v>
      </c>
      <c r="HH55" s="573">
        <f t="shared" si="266"/>
        <v>7.3911070973129545E-2</v>
      </c>
      <c r="HI55" s="443">
        <v>1351.972203</v>
      </c>
      <c r="HJ55" s="380">
        <f t="shared" si="162"/>
        <v>69.100162000000182</v>
      </c>
      <c r="HK55" s="573">
        <f t="shared" si="267"/>
        <v>5.3863643287553872E-2</v>
      </c>
      <c r="HL55" s="443">
        <v>4133.2190280000004</v>
      </c>
      <c r="HM55" s="380">
        <f t="shared" si="164"/>
        <v>61.588017000000036</v>
      </c>
      <c r="HN55" s="573">
        <f t="shared" si="268"/>
        <v>1.5126129267021645E-2</v>
      </c>
      <c r="HO55" s="443">
        <v>488.40191000000004</v>
      </c>
      <c r="HP55" s="380">
        <f t="shared" si="166"/>
        <v>18.753609000000097</v>
      </c>
      <c r="HQ55" s="573">
        <f t="shared" si="269"/>
        <v>3.9931176073817201E-2</v>
      </c>
      <c r="HR55" s="443">
        <v>414.23706900000002</v>
      </c>
      <c r="HS55" s="380">
        <f t="shared" si="168"/>
        <v>-30.363149000000021</v>
      </c>
      <c r="HT55" s="573">
        <f t="shared" si="270"/>
        <v>-6.8293149150007879E-2</v>
      </c>
      <c r="HU55" s="443">
        <v>368.27134300000006</v>
      </c>
      <c r="HV55" s="380">
        <f t="shared" si="170"/>
        <v>-13.989513999999929</v>
      </c>
      <c r="HW55" s="573">
        <f t="shared" si="271"/>
        <v>-3.6596773495958364E-2</v>
      </c>
      <c r="HX55" s="443">
        <v>1270.910322</v>
      </c>
      <c r="HY55" s="380">
        <f t="shared" si="172"/>
        <v>-25.599054000000024</v>
      </c>
      <c r="HZ55" s="573">
        <f t="shared" si="272"/>
        <v>-1.9744596123923461E-2</v>
      </c>
      <c r="IA55" s="443">
        <v>313.98396299999996</v>
      </c>
      <c r="IB55" s="380">
        <f t="shared" si="174"/>
        <v>3.0137299999999527</v>
      </c>
      <c r="IC55" s="573">
        <f t="shared" si="273"/>
        <v>9.6913777596196893E-3</v>
      </c>
      <c r="ID55" s="443">
        <v>282.03780799999998</v>
      </c>
      <c r="IE55" s="380">
        <f t="shared" si="176"/>
        <v>3.2029260000000477</v>
      </c>
      <c r="IF55" s="573">
        <f t="shared" si="274"/>
        <v>1.1486819644035959E-2</v>
      </c>
      <c r="IG55" s="443">
        <v>203.33784599999998</v>
      </c>
      <c r="IH55" s="380">
        <f t="shared" si="178"/>
        <v>-1.8811780000000056</v>
      </c>
      <c r="II55" s="573">
        <f t="shared" si="275"/>
        <v>-9.1666842738712447E-3</v>
      </c>
      <c r="IJ55" s="443">
        <v>799.35961700000007</v>
      </c>
      <c r="IK55" s="380">
        <f t="shared" si="180"/>
        <v>4.3354780000000801</v>
      </c>
      <c r="IL55" s="573">
        <f t="shared" si="276"/>
        <v>5.4532658661828127E-3</v>
      </c>
      <c r="IM55" s="443">
        <v>2070.2699389999998</v>
      </c>
      <c r="IN55" s="380">
        <f t="shared" si="182"/>
        <v>-21.263576000000285</v>
      </c>
      <c r="IO55" s="573">
        <f t="shared" si="277"/>
        <v>-1.0166500248503206E-2</v>
      </c>
      <c r="IP55" s="443">
        <v>198.265916</v>
      </c>
      <c r="IQ55" s="380">
        <f t="shared" si="184"/>
        <v>-6.6762779999999964</v>
      </c>
      <c r="IR55" s="573">
        <f t="shared" si="278"/>
        <v>-3.2576395664037812E-2</v>
      </c>
      <c r="IS55" s="443">
        <v>207.68646100000001</v>
      </c>
      <c r="IT55" s="380">
        <f t="shared" si="186"/>
        <v>-9.3530929999999728</v>
      </c>
      <c r="IU55" s="573">
        <f t="shared" si="279"/>
        <v>-4.3093956044528058E-2</v>
      </c>
      <c r="IV55" s="443">
        <v>275.18496600000003</v>
      </c>
      <c r="IW55" s="380">
        <f t="shared" si="188"/>
        <v>7.4534040000000346</v>
      </c>
      <c r="IX55" s="573">
        <f t="shared" si="280"/>
        <v>2.7839093546991052E-2</v>
      </c>
      <c r="IY55" s="443">
        <v>681.13734299999999</v>
      </c>
      <c r="IZ55" s="380">
        <f t="shared" si="190"/>
        <v>-8.5759670000001051</v>
      </c>
      <c r="JA55" s="573">
        <f t="shared" si="281"/>
        <v>-1.243410396125327E-2</v>
      </c>
      <c r="JB55" s="443">
        <v>2751.4072819999997</v>
      </c>
      <c r="JC55" s="380">
        <f t="shared" si="192"/>
        <v>-29.839543000000504</v>
      </c>
      <c r="JD55" s="573">
        <f t="shared" si="282"/>
        <v>-1.0728836697189039E-2</v>
      </c>
      <c r="JE55" s="443">
        <v>370.341092</v>
      </c>
      <c r="JF55" s="380">
        <f t="shared" si="194"/>
        <v>-9.9740329999999631</v>
      </c>
      <c r="JG55" s="573">
        <f t="shared" si="283"/>
        <v>-2.6225706905556187E-2</v>
      </c>
      <c r="JH55" s="443">
        <v>449.86956299999997</v>
      </c>
      <c r="JI55" s="380">
        <f t="shared" si="196"/>
        <v>5.0838280000000395</v>
      </c>
      <c r="JJ55" s="573">
        <f t="shared" si="284"/>
        <v>1.1429835986084491E-2</v>
      </c>
      <c r="JK55" s="443">
        <v>525.37243899999999</v>
      </c>
      <c r="JL55" s="380">
        <f t="shared" si="198"/>
        <v>-1.4989040000000386</v>
      </c>
      <c r="JM55" s="573">
        <f t="shared" si="285"/>
        <v>-2.8449146455096505E-3</v>
      </c>
      <c r="JN55" s="443">
        <v>1345.5830940000001</v>
      </c>
      <c r="JO55" s="380">
        <f t="shared" si="200"/>
        <v>-6.3891089999999622</v>
      </c>
      <c r="JP55" s="573">
        <f t="shared" si="286"/>
        <v>-4.7257694986795242E-3</v>
      </c>
      <c r="JQ55" s="443">
        <v>4096.9903759999997</v>
      </c>
      <c r="JR55" s="380">
        <f t="shared" si="202"/>
        <v>-36.228652000000693</v>
      </c>
      <c r="JS55" s="573">
        <f t="shared" si="287"/>
        <v>-8.7652388500522229E-3</v>
      </c>
    </row>
    <row r="56" spans="1:279" x14ac:dyDescent="0.25">
      <c r="A56" s="4" t="s">
        <v>211</v>
      </c>
      <c r="B56" s="224">
        <v>3722.5359999999996</v>
      </c>
      <c r="C56" s="447">
        <v>442.73200000000003</v>
      </c>
      <c r="D56" s="448">
        <v>398.52600000000001</v>
      </c>
      <c r="E56" s="449">
        <v>360.709</v>
      </c>
      <c r="F56" s="200">
        <v>1201.9669999999999</v>
      </c>
      <c r="G56" s="447">
        <v>283.36600000000004</v>
      </c>
      <c r="H56" s="448">
        <v>237.167</v>
      </c>
      <c r="I56" s="449">
        <v>175.09600000000003</v>
      </c>
      <c r="J56" s="200">
        <v>695.62900000000002</v>
      </c>
      <c r="K56" s="448">
        <v>1897.596</v>
      </c>
      <c r="L56" s="447">
        <v>168.81000000000003</v>
      </c>
      <c r="M56" s="448">
        <v>174.95000000000002</v>
      </c>
      <c r="N56" s="449">
        <v>244.40600000000001</v>
      </c>
      <c r="O56" s="200">
        <v>588.16599999999994</v>
      </c>
      <c r="P56" s="448">
        <v>2485.7619999999997</v>
      </c>
      <c r="Q56" s="447">
        <v>319.70699999999994</v>
      </c>
      <c r="R56" s="448">
        <v>387.37600000000003</v>
      </c>
      <c r="S56" s="449">
        <v>441.05799999999999</v>
      </c>
      <c r="T56" s="200">
        <v>1148.1410000000001</v>
      </c>
      <c r="U56" s="448">
        <v>3633.9029999999998</v>
      </c>
      <c r="V56" s="447">
        <v>442.084</v>
      </c>
      <c r="W56" s="448">
        <v>382.71699999999998</v>
      </c>
      <c r="X56" s="449">
        <v>375.185</v>
      </c>
      <c r="Y56" s="200">
        <v>1199.9859999999999</v>
      </c>
      <c r="Z56" s="447">
        <v>306.74</v>
      </c>
      <c r="AA56" s="448">
        <v>254.57000000000002</v>
      </c>
      <c r="AB56" s="448">
        <v>183.35500000000002</v>
      </c>
      <c r="AC56" s="449">
        <v>744.66499999999996</v>
      </c>
      <c r="AD56" s="448">
        <v>1944.6509999999998</v>
      </c>
      <c r="AE56" s="448">
        <v>166.60299999999998</v>
      </c>
      <c r="AF56" s="448">
        <v>185.672</v>
      </c>
      <c r="AG56" s="448">
        <v>233.17700000000002</v>
      </c>
      <c r="AH56" s="448">
        <v>585.45200000000011</v>
      </c>
      <c r="AI56" s="448">
        <v>2530.1030000000001</v>
      </c>
      <c r="AJ56" s="448">
        <v>332.51100000000002</v>
      </c>
      <c r="AK56" s="448">
        <v>397.52600000000001</v>
      </c>
      <c r="AL56" s="448">
        <v>449.18</v>
      </c>
      <c r="AM56" s="448">
        <v>1179.2170000000001</v>
      </c>
      <c r="AN56" s="448">
        <v>3709.32</v>
      </c>
      <c r="AO56" s="447">
        <v>464.43799999999999</v>
      </c>
      <c r="AP56" s="448">
        <v>391.94</v>
      </c>
      <c r="AQ56" s="449">
        <v>379.05200000000002</v>
      </c>
      <c r="AR56" s="200">
        <v>1235.4299999999998</v>
      </c>
      <c r="AS56" s="447">
        <v>296.42600000000004</v>
      </c>
      <c r="AT56" s="448">
        <v>217.57100000000003</v>
      </c>
      <c r="AU56" s="448">
        <v>179.82399999999998</v>
      </c>
      <c r="AV56" s="449">
        <v>693.82100000000003</v>
      </c>
      <c r="AW56" s="448">
        <v>1929.2509999999997</v>
      </c>
      <c r="AX56" s="448">
        <v>173.99100000000001</v>
      </c>
      <c r="AY56" s="448">
        <v>171.75200000000001</v>
      </c>
      <c r="AZ56" s="448">
        <v>241.16200000000003</v>
      </c>
      <c r="BA56" s="448">
        <v>586.90500000000009</v>
      </c>
      <c r="BB56" s="448">
        <v>2516.1559999999999</v>
      </c>
      <c r="BC56" s="448">
        <v>324.13200000000006</v>
      </c>
      <c r="BD56" s="448">
        <v>377.08300000000003</v>
      </c>
      <c r="BE56" s="448">
        <v>425.404</v>
      </c>
      <c r="BF56" s="380">
        <v>1126.6190000000001</v>
      </c>
      <c r="BG56" s="393">
        <v>-52.597999999999956</v>
      </c>
      <c r="BH56" s="405">
        <v>-4.4604173786504053E-2</v>
      </c>
      <c r="BI56" s="380">
        <v>3642.7750000000001</v>
      </c>
      <c r="BJ56" s="380">
        <v>-66.545000000000073</v>
      </c>
      <c r="BK56" s="333">
        <v>-1.7939945866088713E-2</v>
      </c>
      <c r="BL56" s="447">
        <v>471.50600000000009</v>
      </c>
      <c r="BM56" s="448">
        <v>398.71300000000002</v>
      </c>
      <c r="BN56" s="449">
        <v>352.26600000000008</v>
      </c>
      <c r="BO56" s="200">
        <v>1222.4849999999999</v>
      </c>
      <c r="BP56" s="447">
        <v>278.34400000000005</v>
      </c>
      <c r="BQ56" s="448">
        <v>233.63899999999998</v>
      </c>
      <c r="BR56" s="448">
        <v>174.11299999999997</v>
      </c>
      <c r="BS56" s="443">
        <v>-5.7110000000000127</v>
      </c>
      <c r="BT56" s="461">
        <v>-3.1758830856837873E-2</v>
      </c>
      <c r="BU56" s="449">
        <v>686.096</v>
      </c>
      <c r="BV56" s="443">
        <v>-7.7250000000000227</v>
      </c>
      <c r="BW56" s="461">
        <v>-1.1133995655940108E-2</v>
      </c>
      <c r="BX56" s="448">
        <v>1908.5809999999999</v>
      </c>
      <c r="BY56" s="380">
        <v>-20.669999999999845</v>
      </c>
      <c r="BZ56" s="333">
        <v>-1.0714002480755406E-2</v>
      </c>
      <c r="CA56" s="380">
        <v>169.22200000000001</v>
      </c>
      <c r="CB56" s="380">
        <v>-4.7690000000000055</v>
      </c>
      <c r="CC56" s="333">
        <v>-2.7409463707892965E-2</v>
      </c>
      <c r="CD56" s="380">
        <v>177.23</v>
      </c>
      <c r="CE56" s="380">
        <v>5.4779999999999802</v>
      </c>
      <c r="CF56" s="333">
        <v>3.189482509665087E-2</v>
      </c>
      <c r="CG56" s="380">
        <v>248.47139999999996</v>
      </c>
      <c r="CH56" s="380">
        <f t="shared" si="0"/>
        <v>7.3093999999999255</v>
      </c>
      <c r="CI56" s="573">
        <f t="shared" si="1"/>
        <v>3.0309086837892886E-2</v>
      </c>
      <c r="CJ56" s="380">
        <v>594.9233999999999</v>
      </c>
      <c r="CK56" s="380">
        <f t="shared" si="2"/>
        <v>8.018399999999815</v>
      </c>
      <c r="CL56" s="573">
        <f t="shared" si="3"/>
        <v>1.3662177013315296E-2</v>
      </c>
      <c r="CM56" s="566">
        <v>2503.5043999999998</v>
      </c>
      <c r="CN56" s="566">
        <f t="shared" si="4"/>
        <v>-12.651600000000144</v>
      </c>
      <c r="CO56" s="573">
        <f t="shared" si="5"/>
        <v>-5.0281461085879189E-3</v>
      </c>
      <c r="CP56" s="566">
        <v>352.16200000000003</v>
      </c>
      <c r="CQ56" s="566">
        <f t="shared" si="91"/>
        <v>28.029999999999973</v>
      </c>
      <c r="CR56" s="573">
        <f t="shared" si="6"/>
        <v>8.6477114262090649E-2</v>
      </c>
      <c r="CS56" s="566">
        <v>401.62700000000001</v>
      </c>
      <c r="CT56" s="566">
        <f t="shared" si="7"/>
        <v>24.543999999999983</v>
      </c>
      <c r="CU56" s="573">
        <f t="shared" si="8"/>
        <v>6.5089118310822772E-2</v>
      </c>
      <c r="CV56" s="566">
        <v>472.57600000000002</v>
      </c>
      <c r="CW56" s="566">
        <f t="shared" si="9"/>
        <v>47.172000000000025</v>
      </c>
      <c r="CX56" s="573">
        <f>IF(BE56=0,0,CW56/BE56)</f>
        <v>0.11088753279235744</v>
      </c>
      <c r="CY56" s="380">
        <v>1226.365</v>
      </c>
      <c r="CZ56" s="380">
        <f t="shared" si="11"/>
        <v>99.745999999999867</v>
      </c>
      <c r="DA56" s="573">
        <f t="shared" si="12"/>
        <v>8.853569840380808E-2</v>
      </c>
      <c r="DB56" s="566">
        <v>3729.8689999999997</v>
      </c>
      <c r="DC56" s="566">
        <f t="shared" si="13"/>
        <v>87.093999999999596</v>
      </c>
      <c r="DD56" s="573">
        <f t="shared" si="14"/>
        <v>2.3908695980399446E-2</v>
      </c>
      <c r="DE56" s="566">
        <v>451.45900000000006</v>
      </c>
      <c r="DF56" s="566">
        <f t="shared" si="92"/>
        <v>-20.047000000000025</v>
      </c>
      <c r="DG56" s="573">
        <f t="shared" si="15"/>
        <v>-4.2516956305964339E-2</v>
      </c>
      <c r="DH56" s="380">
        <v>373.096</v>
      </c>
      <c r="DI56" s="380">
        <f t="shared" si="16"/>
        <v>-25.617000000000019</v>
      </c>
      <c r="DJ56" s="573">
        <f t="shared" si="17"/>
        <v>-6.4249221871371179E-2</v>
      </c>
      <c r="DK56" s="566">
        <v>371.673</v>
      </c>
      <c r="DL56" s="566">
        <f t="shared" si="18"/>
        <v>19.406999999999925</v>
      </c>
      <c r="DM56" s="573">
        <f>IF(BN56=0,0,DL56/BN56)</f>
        <v>5.5091890787075451E-2</v>
      </c>
      <c r="DN56" s="566">
        <v>1196.2280000000003</v>
      </c>
      <c r="DO56" s="566">
        <f t="shared" si="20"/>
        <v>-26.256999999999607</v>
      </c>
      <c r="DP56" s="573">
        <f>IF(BO56=0,0,DO56/BO56)</f>
        <v>-2.1478382147837895E-2</v>
      </c>
      <c r="DQ56" s="380">
        <v>307.66900000000004</v>
      </c>
      <c r="DR56" s="380">
        <f t="shared" si="22"/>
        <v>29.324999999999989</v>
      </c>
      <c r="DS56" s="573">
        <f t="shared" si="23"/>
        <v>0.10535524387089351</v>
      </c>
      <c r="DT56" s="566">
        <v>251.95399999999998</v>
      </c>
      <c r="DU56" s="566">
        <f t="shared" si="24"/>
        <v>18.314999999999998</v>
      </c>
      <c r="DV56" s="573">
        <f t="shared" si="25"/>
        <v>7.8390166025363917E-2</v>
      </c>
      <c r="DW56" s="566">
        <v>206.23099999999999</v>
      </c>
      <c r="DX56" s="566">
        <f t="shared" si="26"/>
        <v>32.118000000000023</v>
      </c>
      <c r="DY56" s="573">
        <f t="shared" si="27"/>
        <v>0.18446640974539541</v>
      </c>
      <c r="DZ56" s="380">
        <v>765.85399999999993</v>
      </c>
      <c r="EA56" s="380">
        <f t="shared" si="28"/>
        <v>79.757999999999925</v>
      </c>
      <c r="EB56" s="573">
        <f t="shared" si="29"/>
        <v>0.11624903803549347</v>
      </c>
      <c r="EC56" s="380">
        <v>1962.0820000000003</v>
      </c>
      <c r="ED56" s="380">
        <f t="shared" si="30"/>
        <v>53.501000000000431</v>
      </c>
      <c r="EE56" s="573">
        <f t="shared" si="31"/>
        <v>2.8031820499104011E-2</v>
      </c>
      <c r="EF56" s="380">
        <v>192.51300000000001</v>
      </c>
      <c r="EG56" s="380">
        <f t="shared" si="32"/>
        <v>23.290999999999997</v>
      </c>
      <c r="EH56" s="573">
        <f t="shared" si="33"/>
        <v>0.13763576839890793</v>
      </c>
      <c r="EI56" s="380">
        <v>195.14000000000001</v>
      </c>
      <c r="EJ56" s="380">
        <f t="shared" si="34"/>
        <v>17.910000000000025</v>
      </c>
      <c r="EK56" s="573">
        <f t="shared" si="35"/>
        <v>0.10105512610731832</v>
      </c>
      <c r="EL56" s="380">
        <v>258.99799999999999</v>
      </c>
      <c r="EM56" s="380">
        <f t="shared" si="36"/>
        <v>10.52660000000003</v>
      </c>
      <c r="EN56" s="573">
        <f t="shared" si="37"/>
        <v>4.2365439241699575E-2</v>
      </c>
      <c r="EO56" s="380">
        <v>646.65099999999995</v>
      </c>
      <c r="EP56" s="380">
        <f t="shared" si="38"/>
        <v>51.727600000000052</v>
      </c>
      <c r="EQ56" s="573">
        <f t="shared" si="39"/>
        <v>8.6948336542149895E-2</v>
      </c>
      <c r="ER56" s="380">
        <v>2608.7330000000002</v>
      </c>
      <c r="ES56" s="380">
        <f t="shared" si="40"/>
        <v>105.22860000000037</v>
      </c>
      <c r="ET56" s="573">
        <f t="shared" si="41"/>
        <v>4.2032520494072377E-2</v>
      </c>
      <c r="EU56" s="380">
        <v>346.59399999999999</v>
      </c>
      <c r="EV56" s="380">
        <f t="shared" si="42"/>
        <v>-5.5680000000000405</v>
      </c>
      <c r="EW56" s="573">
        <f t="shared" si="43"/>
        <v>-1.5810905208398521E-2</v>
      </c>
      <c r="EX56" s="380">
        <v>398.238</v>
      </c>
      <c r="EY56" s="380">
        <f t="shared" si="44"/>
        <v>-3.38900000000001</v>
      </c>
      <c r="EZ56" s="573">
        <f t="shared" si="45"/>
        <v>-8.4381777121558307E-3</v>
      </c>
      <c r="FA56" s="380">
        <v>458.69</v>
      </c>
      <c r="FB56" s="380">
        <f t="shared" si="46"/>
        <v>-13.886000000000024</v>
      </c>
      <c r="FC56" s="573">
        <f t="shared" si="47"/>
        <v>-2.9383633531961047E-2</v>
      </c>
      <c r="FD56" s="380">
        <v>1203.5219999999999</v>
      </c>
      <c r="FE56" s="380">
        <f t="shared" si="48"/>
        <v>-22.843000000000075</v>
      </c>
      <c r="FF56" s="573">
        <f t="shared" si="49"/>
        <v>-1.8626591593856701E-2</v>
      </c>
      <c r="FG56" s="380">
        <v>3812.2550000000001</v>
      </c>
      <c r="FH56" s="380">
        <f t="shared" si="50"/>
        <v>82.386000000000422</v>
      </c>
      <c r="FI56" s="573">
        <f t="shared" si="51"/>
        <v>2.2088175214732858E-2</v>
      </c>
      <c r="FJ56" s="443">
        <v>442.77499999999998</v>
      </c>
      <c r="FK56" s="380">
        <f t="shared" si="52"/>
        <v>-8.6840000000000828</v>
      </c>
      <c r="FL56" s="573">
        <f t="shared" si="53"/>
        <v>-1.9235412296576392E-2</v>
      </c>
      <c r="FM56" s="443">
        <v>414.24700000000001</v>
      </c>
      <c r="FN56" s="380">
        <f t="shared" si="93"/>
        <v>41.15100000000001</v>
      </c>
      <c r="FO56" s="573">
        <f t="shared" si="54"/>
        <v>0.11029600960610676</v>
      </c>
      <c r="FP56" s="443">
        <v>356.86</v>
      </c>
      <c r="FQ56" s="380">
        <f t="shared" si="240"/>
        <v>-14.812999999999988</v>
      </c>
      <c r="FR56" s="573">
        <f t="shared" si="55"/>
        <v>-3.9854926238925045E-2</v>
      </c>
      <c r="FS56" s="443">
        <v>1213.8820000000001</v>
      </c>
      <c r="FT56" s="380">
        <f t="shared" si="241"/>
        <v>17.653999999999769</v>
      </c>
      <c r="FU56" s="573">
        <f t="shared" si="56"/>
        <v>1.475805615651846E-2</v>
      </c>
      <c r="FV56" s="443">
        <v>286.88400000000001</v>
      </c>
      <c r="FW56" s="380">
        <f t="shared" si="242"/>
        <v>-20.785000000000025</v>
      </c>
      <c r="FX56" s="573">
        <f t="shared" si="254"/>
        <v>-6.755636739483023E-2</v>
      </c>
      <c r="FY56" s="443">
        <v>258.10499999999996</v>
      </c>
      <c r="FZ56" s="380">
        <f t="shared" si="244"/>
        <v>6.150999999999982</v>
      </c>
      <c r="GA56" s="573">
        <f t="shared" si="255"/>
        <v>2.4413186534049797E-2</v>
      </c>
      <c r="GB56" s="443">
        <v>190.39699999999999</v>
      </c>
      <c r="GC56" s="380">
        <f t="shared" si="246"/>
        <v>-15.834000000000003</v>
      </c>
      <c r="GD56" s="573">
        <f t="shared" si="256"/>
        <v>-7.6777981971672557E-2</v>
      </c>
      <c r="GE56" s="443">
        <v>735.38599999999997</v>
      </c>
      <c r="GF56" s="380">
        <f t="shared" si="248"/>
        <v>-30.467999999999961</v>
      </c>
      <c r="GG56" s="573">
        <f t="shared" si="257"/>
        <v>-3.9783039587179755E-2</v>
      </c>
      <c r="GH56" s="443">
        <v>1949.268</v>
      </c>
      <c r="GI56" s="380">
        <f t="shared" si="250"/>
        <v>-12.814000000000306</v>
      </c>
      <c r="GJ56" s="573">
        <f t="shared" si="258"/>
        <v>-6.5308177741808466E-3</v>
      </c>
      <c r="GK56" s="443">
        <v>192.179</v>
      </c>
      <c r="GL56" s="380">
        <f t="shared" si="252"/>
        <v>-0.33400000000000318</v>
      </c>
      <c r="GM56" s="573">
        <f t="shared" si="259"/>
        <v>-1.7349477697610196E-3</v>
      </c>
      <c r="GN56" s="443">
        <v>203.83199999999999</v>
      </c>
      <c r="GO56" s="380">
        <f t="shared" si="148"/>
        <v>8.6919999999999789</v>
      </c>
      <c r="GP56" s="573">
        <f t="shared" si="260"/>
        <v>4.4542379829865628E-2</v>
      </c>
      <c r="GQ56" s="443">
        <v>248.40699999999998</v>
      </c>
      <c r="GR56" s="380">
        <f t="shared" si="150"/>
        <v>-10.591000000000008</v>
      </c>
      <c r="GS56" s="573">
        <f t="shared" si="261"/>
        <v>-4.089220766183526E-2</v>
      </c>
      <c r="GT56" s="443">
        <v>644.41800000000012</v>
      </c>
      <c r="GU56" s="380">
        <f t="shared" si="152"/>
        <v>-2.2329999999998336</v>
      </c>
      <c r="GV56" s="573">
        <f t="shared" si="262"/>
        <v>-3.4531764429341851E-3</v>
      </c>
      <c r="GW56" s="443">
        <v>2593.6860000000001</v>
      </c>
      <c r="GX56" s="380">
        <f t="shared" si="154"/>
        <v>-15.047000000000025</v>
      </c>
      <c r="GY56" s="573">
        <f t="shared" si="263"/>
        <v>-5.7679340890769678E-3</v>
      </c>
      <c r="GZ56" s="443">
        <v>357.73799999999994</v>
      </c>
      <c r="HA56" s="380">
        <f t="shared" si="156"/>
        <v>11.143999999999949</v>
      </c>
      <c r="HB56" s="573">
        <f t="shared" si="264"/>
        <v>3.2152893587309501E-2</v>
      </c>
      <c r="HC56" s="443">
        <v>417.77899999999994</v>
      </c>
      <c r="HD56" s="380">
        <f t="shared" si="158"/>
        <v>19.54099999999994</v>
      </c>
      <c r="HE56" s="573">
        <f t="shared" si="265"/>
        <v>4.9068647391760555E-2</v>
      </c>
      <c r="HF56" s="443">
        <v>496.53199999999998</v>
      </c>
      <c r="HG56" s="380">
        <f t="shared" si="160"/>
        <v>37.841999999999985</v>
      </c>
      <c r="HH56" s="573">
        <f t="shared" si="266"/>
        <v>8.2500163509123772E-2</v>
      </c>
      <c r="HI56" s="443">
        <v>1272.049</v>
      </c>
      <c r="HJ56" s="380">
        <f t="shared" si="162"/>
        <v>68.527000000000044</v>
      </c>
      <c r="HK56" s="573">
        <f t="shared" si="267"/>
        <v>5.693871819542979E-2</v>
      </c>
      <c r="HL56" s="443">
        <v>3865.7350000000001</v>
      </c>
      <c r="HM56" s="380">
        <f t="shared" si="164"/>
        <v>53.480000000000018</v>
      </c>
      <c r="HN56" s="573">
        <f t="shared" si="268"/>
        <v>1.4028442483516979E-2</v>
      </c>
      <c r="HO56" s="443">
        <v>456.75900000000001</v>
      </c>
      <c r="HP56" s="380">
        <f t="shared" si="166"/>
        <v>13.984000000000037</v>
      </c>
      <c r="HQ56" s="573">
        <f t="shared" si="269"/>
        <v>3.1582632262435857E-2</v>
      </c>
      <c r="HR56" s="443">
        <v>383.53000000000003</v>
      </c>
      <c r="HS56" s="380">
        <f t="shared" si="168"/>
        <v>-30.716999999999985</v>
      </c>
      <c r="HT56" s="573">
        <f t="shared" si="270"/>
        <v>-7.4151412080232279E-2</v>
      </c>
      <c r="HU56" s="443">
        <v>343.81300000000005</v>
      </c>
      <c r="HV56" s="380">
        <f t="shared" si="170"/>
        <v>-13.046999999999969</v>
      </c>
      <c r="HW56" s="573">
        <f t="shared" si="271"/>
        <v>-3.6560555960320484E-2</v>
      </c>
      <c r="HX56" s="443">
        <v>1184.1019999999999</v>
      </c>
      <c r="HY56" s="380">
        <f t="shared" si="172"/>
        <v>-29.7800000000002</v>
      </c>
      <c r="HZ56" s="573">
        <f t="shared" si="272"/>
        <v>-2.4532862337525559E-2</v>
      </c>
      <c r="IA56" s="443">
        <v>290.89</v>
      </c>
      <c r="IB56" s="380">
        <f t="shared" si="174"/>
        <v>4.0059999999999718</v>
      </c>
      <c r="IC56" s="573">
        <f t="shared" si="273"/>
        <v>1.3963832071499182E-2</v>
      </c>
      <c r="ID56" s="443">
        <v>261.209</v>
      </c>
      <c r="IE56" s="380">
        <f t="shared" si="176"/>
        <v>3.1040000000000418</v>
      </c>
      <c r="IF56" s="573">
        <f t="shared" si="274"/>
        <v>1.2026113403459996E-2</v>
      </c>
      <c r="IG56" s="443">
        <v>187.55699999999999</v>
      </c>
      <c r="IH56" s="380">
        <f t="shared" si="178"/>
        <v>-2.8400000000000034</v>
      </c>
      <c r="II56" s="573">
        <f t="shared" si="275"/>
        <v>-1.4916201410736532E-2</v>
      </c>
      <c r="IJ56" s="443">
        <v>739.65600000000006</v>
      </c>
      <c r="IK56" s="380">
        <f t="shared" si="180"/>
        <v>4.2700000000000955</v>
      </c>
      <c r="IL56" s="573">
        <f t="shared" si="276"/>
        <v>5.8064744229562376E-3</v>
      </c>
      <c r="IM56" s="443">
        <v>1923.7579999999998</v>
      </c>
      <c r="IN56" s="380">
        <f t="shared" si="182"/>
        <v>-25.510000000000218</v>
      </c>
      <c r="IO56" s="573">
        <f t="shared" si="277"/>
        <v>-1.3086963926971673E-2</v>
      </c>
      <c r="IP56" s="443">
        <v>185.93299999999999</v>
      </c>
      <c r="IQ56" s="380">
        <f t="shared" si="184"/>
        <v>-6.2460000000000093</v>
      </c>
      <c r="IR56" s="573">
        <f t="shared" si="278"/>
        <v>-3.2500949635496122E-2</v>
      </c>
      <c r="IS56" s="443">
        <v>194.73100000000002</v>
      </c>
      <c r="IT56" s="380">
        <f t="shared" si="186"/>
        <v>-9.1009999999999707</v>
      </c>
      <c r="IU56" s="573">
        <f t="shared" si="279"/>
        <v>-4.464951528709904E-2</v>
      </c>
      <c r="IV56" s="443">
        <v>256.14400000000001</v>
      </c>
      <c r="IW56" s="380">
        <f t="shared" si="188"/>
        <v>7.7370000000000232</v>
      </c>
      <c r="IX56" s="573">
        <f t="shared" si="280"/>
        <v>3.1146465276743505E-2</v>
      </c>
      <c r="IY56" s="443">
        <v>636.80799999999999</v>
      </c>
      <c r="IZ56" s="380">
        <f t="shared" si="190"/>
        <v>-7.6100000000001273</v>
      </c>
      <c r="JA56" s="573">
        <f t="shared" si="281"/>
        <v>-1.1809105270181973E-2</v>
      </c>
      <c r="JB56" s="443">
        <v>2560.5659999999998</v>
      </c>
      <c r="JC56" s="380">
        <f t="shared" si="192"/>
        <v>-33.120000000000346</v>
      </c>
      <c r="JD56" s="573">
        <f t="shared" si="282"/>
        <v>-1.2769471709374359E-2</v>
      </c>
      <c r="JE56" s="443">
        <v>347.44799999999998</v>
      </c>
      <c r="JF56" s="380">
        <f t="shared" si="194"/>
        <v>-10.289999999999964</v>
      </c>
      <c r="JG56" s="573">
        <f t="shared" si="283"/>
        <v>-2.876406755782155E-2</v>
      </c>
      <c r="JH56" s="443">
        <v>421.79499999999996</v>
      </c>
      <c r="JI56" s="380">
        <f t="shared" si="196"/>
        <v>4.0160000000000196</v>
      </c>
      <c r="JJ56" s="573">
        <f t="shared" si="284"/>
        <v>9.612737835075531E-3</v>
      </c>
      <c r="JK56" s="443">
        <v>495.517</v>
      </c>
      <c r="JL56" s="380">
        <f t="shared" si="198"/>
        <v>-1.0149999999999864</v>
      </c>
      <c r="JM56" s="573">
        <f t="shared" si="285"/>
        <v>-2.0441784215317169E-3</v>
      </c>
      <c r="JN56" s="443">
        <v>1264.76</v>
      </c>
      <c r="JO56" s="380">
        <f t="shared" si="200"/>
        <v>-7.2889999999999873</v>
      </c>
      <c r="JP56" s="573">
        <f t="shared" si="286"/>
        <v>-5.7301251759955688E-3</v>
      </c>
      <c r="JQ56" s="443">
        <v>3825.326</v>
      </c>
      <c r="JR56" s="380">
        <f t="shared" si="202"/>
        <v>-40.409000000000106</v>
      </c>
      <c r="JS56" s="573">
        <f t="shared" si="287"/>
        <v>-1.0453122110025675E-2</v>
      </c>
    </row>
    <row r="57" spans="1:279" x14ac:dyDescent="0.25">
      <c r="A57" s="49" t="s">
        <v>40</v>
      </c>
      <c r="B57" s="224">
        <v>1488.7149999999999</v>
      </c>
      <c r="C57" s="447">
        <v>168.999</v>
      </c>
      <c r="D57" s="448">
        <v>148.30699999999999</v>
      </c>
      <c r="E57" s="449">
        <v>139.87899999999999</v>
      </c>
      <c r="F57" s="200">
        <v>457.18499999999995</v>
      </c>
      <c r="G57" s="447">
        <v>111.369</v>
      </c>
      <c r="H57" s="448">
        <v>96.147000000000006</v>
      </c>
      <c r="I57" s="449">
        <v>82.025000000000006</v>
      </c>
      <c r="J57" s="200">
        <v>289.54100000000005</v>
      </c>
      <c r="K57" s="448">
        <v>746.726</v>
      </c>
      <c r="L57" s="447">
        <v>81.546999999999997</v>
      </c>
      <c r="M57" s="448">
        <v>87.664000000000001</v>
      </c>
      <c r="N57" s="449">
        <v>108.746</v>
      </c>
      <c r="O57" s="200">
        <v>277.95699999999999</v>
      </c>
      <c r="P57" s="448">
        <v>1024.683</v>
      </c>
      <c r="Q57" s="447">
        <v>128.405</v>
      </c>
      <c r="R57" s="448">
        <v>152.21299999999999</v>
      </c>
      <c r="S57" s="449">
        <v>175.52099999999999</v>
      </c>
      <c r="T57" s="200">
        <v>456.13900000000001</v>
      </c>
      <c r="U57" s="448">
        <v>1480.8220000000001</v>
      </c>
      <c r="V57" s="447">
        <v>169.87100000000001</v>
      </c>
      <c r="W57" s="448">
        <v>154.79499999999999</v>
      </c>
      <c r="X57" s="449">
        <v>150.19900000000001</v>
      </c>
      <c r="Y57" s="200">
        <v>474.86500000000001</v>
      </c>
      <c r="Z57" s="447">
        <v>119.53100000000001</v>
      </c>
      <c r="AA57" s="448">
        <v>102.23</v>
      </c>
      <c r="AB57" s="448">
        <v>81.355000000000004</v>
      </c>
      <c r="AC57" s="449">
        <v>303.11600000000004</v>
      </c>
      <c r="AD57" s="448">
        <v>777.98099999999999</v>
      </c>
      <c r="AE57" s="448">
        <v>82.796000000000006</v>
      </c>
      <c r="AF57" s="448">
        <v>93.361999999999995</v>
      </c>
      <c r="AG57" s="51">
        <v>108.05800000000001</v>
      </c>
      <c r="AH57" s="451">
        <v>284.21600000000001</v>
      </c>
      <c r="AI57" s="451">
        <v>1062.1970000000001</v>
      </c>
      <c r="AJ57" s="448">
        <v>136.53399999999999</v>
      </c>
      <c r="AK57" s="448">
        <v>156.72200000000001</v>
      </c>
      <c r="AL57" s="448">
        <v>177.43299999999999</v>
      </c>
      <c r="AM57" s="448">
        <v>470.68899999999996</v>
      </c>
      <c r="AN57" s="448">
        <v>1532.886</v>
      </c>
      <c r="AO57" s="447">
        <v>180.506</v>
      </c>
      <c r="AP57" s="448">
        <v>155.155</v>
      </c>
      <c r="AQ57" s="449">
        <v>150.49700000000001</v>
      </c>
      <c r="AR57" s="200">
        <v>486.15800000000002</v>
      </c>
      <c r="AS57" s="447">
        <v>120.928</v>
      </c>
      <c r="AT57" s="448">
        <v>101.649</v>
      </c>
      <c r="AU57" s="448">
        <v>86.388000000000005</v>
      </c>
      <c r="AV57" s="449">
        <v>308.96500000000003</v>
      </c>
      <c r="AW57" s="448">
        <v>795.12300000000005</v>
      </c>
      <c r="AX57" s="448">
        <v>87.462000000000003</v>
      </c>
      <c r="AY57" s="448">
        <v>91.373999999999995</v>
      </c>
      <c r="AZ57" s="51">
        <v>114.77200000000001</v>
      </c>
      <c r="BA57" s="451">
        <v>293.608</v>
      </c>
      <c r="BB57" s="451">
        <v>1088.731</v>
      </c>
      <c r="BC57" s="448">
        <v>137.87899999999999</v>
      </c>
      <c r="BD57" s="448">
        <v>155.69399999999999</v>
      </c>
      <c r="BE57" s="448">
        <v>170.75399999999999</v>
      </c>
      <c r="BF57" s="380">
        <v>464.327</v>
      </c>
      <c r="BG57" s="393">
        <v>-6.3619999999999663</v>
      </c>
      <c r="BH57" s="405">
        <v>-1.3516355810312075E-2</v>
      </c>
      <c r="BI57" s="380">
        <v>1553.058</v>
      </c>
      <c r="BJ57" s="380">
        <v>20.172000000000025</v>
      </c>
      <c r="BK57" s="333">
        <v>1.3159491312465521E-2</v>
      </c>
      <c r="BL57" s="447">
        <v>182.19200000000001</v>
      </c>
      <c r="BM57" s="448">
        <v>155.05099999999999</v>
      </c>
      <c r="BN57" s="449">
        <v>146.148</v>
      </c>
      <c r="BO57" s="200">
        <v>483.39099999999996</v>
      </c>
      <c r="BP57" s="447">
        <v>116.709</v>
      </c>
      <c r="BQ57" s="448">
        <v>102.014</v>
      </c>
      <c r="BR57" s="449">
        <v>86.763999999999996</v>
      </c>
      <c r="BS57" s="443">
        <v>0.37599999999999056</v>
      </c>
      <c r="BT57" s="461">
        <v>4.3524563596794756E-3</v>
      </c>
      <c r="BU57" s="449">
        <v>305.48700000000002</v>
      </c>
      <c r="BV57" s="443">
        <v>-3.4780000000000086</v>
      </c>
      <c r="BW57" s="461">
        <v>-1.1256938488178299E-2</v>
      </c>
      <c r="BX57" s="448">
        <v>788.87799999999993</v>
      </c>
      <c r="BY57" s="380">
        <v>-6.2450000000001182</v>
      </c>
      <c r="BZ57" s="333">
        <v>-7.8541307445516208E-3</v>
      </c>
      <c r="CA57" s="380">
        <v>87.704999999999998</v>
      </c>
      <c r="CB57" s="380">
        <v>0.242999999999995</v>
      </c>
      <c r="CC57" s="333">
        <v>2.778349454620235E-3</v>
      </c>
      <c r="CD57" s="380">
        <v>91.585999999999999</v>
      </c>
      <c r="CE57" s="380">
        <v>0.2120000000000033</v>
      </c>
      <c r="CF57" s="333">
        <v>2.3201348304769773E-3</v>
      </c>
      <c r="CG57" s="380">
        <v>112.72199999999999</v>
      </c>
      <c r="CH57" s="380">
        <f t="shared" si="0"/>
        <v>-2.0500000000000114</v>
      </c>
      <c r="CI57" s="573">
        <f t="shared" si="1"/>
        <v>-1.7861499320391831E-2</v>
      </c>
      <c r="CJ57" s="380">
        <v>292.01299999999998</v>
      </c>
      <c r="CK57" s="380">
        <f t="shared" si="2"/>
        <v>-1.5950000000000273</v>
      </c>
      <c r="CL57" s="573">
        <f t="shared" si="3"/>
        <v>-5.4324132857416262E-3</v>
      </c>
      <c r="CM57" s="566">
        <v>1080.8909999999998</v>
      </c>
      <c r="CN57" s="566">
        <f t="shared" si="4"/>
        <v>-7.8400000000001455</v>
      </c>
      <c r="CO57" s="573">
        <f t="shared" si="5"/>
        <v>-7.2010441514020872E-3</v>
      </c>
      <c r="CP57" s="566">
        <v>139.584</v>
      </c>
      <c r="CQ57" s="566">
        <f t="shared" si="91"/>
        <v>1.7050000000000125</v>
      </c>
      <c r="CR57" s="573">
        <f t="shared" si="6"/>
        <v>1.2365915041449479E-2</v>
      </c>
      <c r="CS57" s="566">
        <v>157.37299999999999</v>
      </c>
      <c r="CT57" s="566">
        <f t="shared" si="7"/>
        <v>1.679000000000002</v>
      </c>
      <c r="CU57" s="573">
        <f t="shared" si="8"/>
        <v>1.0783973691985575E-2</v>
      </c>
      <c r="CV57" s="566">
        <v>183.69</v>
      </c>
      <c r="CW57" s="566">
        <f t="shared" si="9"/>
        <v>12.936000000000007</v>
      </c>
      <c r="CX57" s="573">
        <f t="shared" si="10"/>
        <v>7.5758108155592307E-2</v>
      </c>
      <c r="CY57" s="380">
        <v>480.64699999999999</v>
      </c>
      <c r="CZ57" s="380">
        <f t="shared" si="11"/>
        <v>16.319999999999993</v>
      </c>
      <c r="DA57" s="573">
        <f t="shared" si="12"/>
        <v>3.5147643794136443E-2</v>
      </c>
      <c r="DB57" s="566">
        <v>1561.5379999999998</v>
      </c>
      <c r="DC57" s="566">
        <f t="shared" si="13"/>
        <v>8.4799999999997908</v>
      </c>
      <c r="DD57" s="573">
        <f t="shared" si="14"/>
        <v>5.4601953050045721E-3</v>
      </c>
      <c r="DE57" s="566">
        <v>170.935</v>
      </c>
      <c r="DF57" s="566">
        <f t="shared" si="92"/>
        <v>-11.257000000000005</v>
      </c>
      <c r="DG57" s="573">
        <f t="shared" si="15"/>
        <v>-6.1786467023799092E-2</v>
      </c>
      <c r="DH57" s="380">
        <v>146.79400000000001</v>
      </c>
      <c r="DI57" s="380">
        <f t="shared" si="16"/>
        <v>-8.2569999999999766</v>
      </c>
      <c r="DJ57" s="573">
        <f t="shared" si="17"/>
        <v>-5.3253445640466537E-2</v>
      </c>
      <c r="DK57" s="566">
        <v>145.05000000000001</v>
      </c>
      <c r="DL57" s="566">
        <f t="shared" si="18"/>
        <v>-1.0979999999999848</v>
      </c>
      <c r="DM57" s="573">
        <f t="shared" si="19"/>
        <v>-7.5129320962311133E-3</v>
      </c>
      <c r="DN57" s="566">
        <v>462.77900000000005</v>
      </c>
      <c r="DO57" s="566">
        <f t="shared" si="20"/>
        <v>-20.61199999999991</v>
      </c>
      <c r="DP57" s="573">
        <f t="shared" si="21"/>
        <v>-4.2640429796996449E-2</v>
      </c>
      <c r="DQ57" s="380">
        <v>123.55800000000001</v>
      </c>
      <c r="DR57" s="380">
        <f t="shared" si="22"/>
        <v>6.8490000000000038</v>
      </c>
      <c r="DS57" s="573">
        <f t="shared" si="23"/>
        <v>5.8684420224661367E-2</v>
      </c>
      <c r="DT57" s="566">
        <v>106.593</v>
      </c>
      <c r="DU57" s="566">
        <f t="shared" si="24"/>
        <v>4.5790000000000077</v>
      </c>
      <c r="DV57" s="573">
        <f t="shared" si="25"/>
        <v>4.4885996039759325E-2</v>
      </c>
      <c r="DW57" s="566">
        <v>89.003</v>
      </c>
      <c r="DX57" s="566">
        <f t="shared" si="26"/>
        <v>2.2390000000000043</v>
      </c>
      <c r="DY57" s="573">
        <f t="shared" si="27"/>
        <v>2.5805633672951966E-2</v>
      </c>
      <c r="DZ57" s="380">
        <v>319.154</v>
      </c>
      <c r="EA57" s="380">
        <f t="shared" si="28"/>
        <v>13.666999999999973</v>
      </c>
      <c r="EB57" s="573">
        <f t="shared" si="29"/>
        <v>4.4738401306765825E-2</v>
      </c>
      <c r="EC57" s="380">
        <v>781.93299999999999</v>
      </c>
      <c r="ED57" s="380">
        <f t="shared" si="30"/>
        <v>-6.9449999999999363</v>
      </c>
      <c r="EE57" s="573">
        <f t="shared" si="31"/>
        <v>-8.8036426418279332E-3</v>
      </c>
      <c r="EF57" s="380">
        <v>88.385000000000005</v>
      </c>
      <c r="EG57" s="380">
        <f t="shared" si="32"/>
        <v>0.68000000000000682</v>
      </c>
      <c r="EH57" s="573">
        <f t="shared" si="33"/>
        <v>7.7532637819965437E-3</v>
      </c>
      <c r="EI57" s="380">
        <v>92.301000000000002</v>
      </c>
      <c r="EJ57" s="380">
        <f t="shared" si="34"/>
        <v>0.71500000000000341</v>
      </c>
      <c r="EK57" s="573">
        <f t="shared" si="35"/>
        <v>7.8068700456402004E-3</v>
      </c>
      <c r="EL57" s="380">
        <v>112.367</v>
      </c>
      <c r="EM57" s="380">
        <f t="shared" si="36"/>
        <v>-0.35499999999998977</v>
      </c>
      <c r="EN57" s="573">
        <f t="shared" si="37"/>
        <v>-3.1493408562657671E-3</v>
      </c>
      <c r="EO57" s="380">
        <v>293.053</v>
      </c>
      <c r="EP57" s="380">
        <f t="shared" si="38"/>
        <v>1.0400000000000205</v>
      </c>
      <c r="EQ57" s="573">
        <f t="shared" si="39"/>
        <v>3.5614852763405074E-3</v>
      </c>
      <c r="ER57" s="380">
        <v>1074.9859999999999</v>
      </c>
      <c r="ES57" s="380">
        <f t="shared" si="40"/>
        <v>-5.9049999999999727</v>
      </c>
      <c r="ET57" s="573">
        <f t="shared" si="41"/>
        <v>-5.4630855470162798E-3</v>
      </c>
      <c r="EU57" s="380">
        <v>140.624</v>
      </c>
      <c r="EV57" s="380">
        <f t="shared" si="42"/>
        <v>1.039999999999992</v>
      </c>
      <c r="EW57" s="573">
        <f t="shared" si="43"/>
        <v>7.4507106831727997E-3</v>
      </c>
      <c r="EX57" s="380">
        <v>154.37700000000001</v>
      </c>
      <c r="EY57" s="380">
        <f t="shared" si="44"/>
        <v>-2.9959999999999809</v>
      </c>
      <c r="EZ57" s="573">
        <f t="shared" si="45"/>
        <v>-1.9037573154225829E-2</v>
      </c>
      <c r="FA57" s="380">
        <v>174.55199999999999</v>
      </c>
      <c r="FB57" s="380">
        <f t="shared" si="46"/>
        <v>-9.1380000000000052</v>
      </c>
      <c r="FC57" s="573">
        <f t="shared" si="47"/>
        <v>-4.9746856116282899E-2</v>
      </c>
      <c r="FD57" s="380">
        <v>469.553</v>
      </c>
      <c r="FE57" s="380">
        <f t="shared" si="48"/>
        <v>-11.093999999999994</v>
      </c>
      <c r="FF57" s="573">
        <f t="shared" si="49"/>
        <v>-2.3081388212139044E-2</v>
      </c>
      <c r="FG57" s="380">
        <v>1544.5389999999998</v>
      </c>
      <c r="FH57" s="380">
        <f t="shared" si="50"/>
        <v>-16.999000000000024</v>
      </c>
      <c r="FI57" s="573">
        <f t="shared" si="51"/>
        <v>-1.0886062330855878E-2</v>
      </c>
      <c r="FJ57" s="443">
        <v>171.197</v>
      </c>
      <c r="FK57" s="380">
        <f t="shared" si="52"/>
        <v>0.26200000000000045</v>
      </c>
      <c r="FL57" s="573">
        <f t="shared" si="53"/>
        <v>1.5327463655775613E-3</v>
      </c>
      <c r="FM57" s="443">
        <v>159.41300000000001</v>
      </c>
      <c r="FN57" s="380">
        <f t="shared" si="93"/>
        <v>12.619</v>
      </c>
      <c r="FO57" s="573">
        <f t="shared" si="54"/>
        <v>8.5964003978364234E-2</v>
      </c>
      <c r="FP57" s="443">
        <v>143.70400000000001</v>
      </c>
      <c r="FQ57" s="380">
        <f t="shared" si="240"/>
        <v>-1.3460000000000036</v>
      </c>
      <c r="FR57" s="573">
        <f t="shared" si="55"/>
        <v>-9.279558772836977E-3</v>
      </c>
      <c r="FS57" s="443">
        <v>474.31400000000002</v>
      </c>
      <c r="FT57" s="380">
        <f t="shared" si="241"/>
        <v>11.534999999999968</v>
      </c>
      <c r="FU57" s="573">
        <f t="shared" si="56"/>
        <v>2.4925504398427688E-2</v>
      </c>
      <c r="FV57" s="443">
        <v>114.861</v>
      </c>
      <c r="FW57" s="380">
        <f t="shared" si="242"/>
        <v>-8.6970000000000027</v>
      </c>
      <c r="FX57" s="573">
        <f t="shared" si="254"/>
        <v>-7.0387995920944024E-2</v>
      </c>
      <c r="FY57" s="443">
        <v>107.71</v>
      </c>
      <c r="FZ57" s="380">
        <f t="shared" si="244"/>
        <v>1.1169999999999902</v>
      </c>
      <c r="GA57" s="573">
        <f t="shared" si="255"/>
        <v>1.0479112136819398E-2</v>
      </c>
      <c r="GB57" s="443">
        <v>87.552999999999997</v>
      </c>
      <c r="GC57" s="380">
        <f t="shared" si="246"/>
        <v>-1.4500000000000028</v>
      </c>
      <c r="GD57" s="573">
        <f t="shared" si="256"/>
        <v>-1.6291585676887328E-2</v>
      </c>
      <c r="GE57" s="443">
        <v>310.12400000000002</v>
      </c>
      <c r="GF57" s="380">
        <f t="shared" si="248"/>
        <v>-9.0299999999999727</v>
      </c>
      <c r="GG57" s="573">
        <f t="shared" si="257"/>
        <v>-2.8293551075656179E-2</v>
      </c>
      <c r="GH57" s="443">
        <v>784.4380000000001</v>
      </c>
      <c r="GI57" s="380">
        <f t="shared" si="250"/>
        <v>2.5050000000001091</v>
      </c>
      <c r="GJ57" s="573">
        <f t="shared" si="258"/>
        <v>3.2035992853609056E-3</v>
      </c>
      <c r="GK57" s="443">
        <v>90.405000000000001</v>
      </c>
      <c r="GL57" s="380">
        <f t="shared" si="252"/>
        <v>2.019999999999996</v>
      </c>
      <c r="GM57" s="573">
        <f t="shared" si="259"/>
        <v>2.2854556768682421E-2</v>
      </c>
      <c r="GN57" s="443">
        <v>96.992000000000004</v>
      </c>
      <c r="GO57" s="380">
        <f t="shared" si="148"/>
        <v>4.6910000000000025</v>
      </c>
      <c r="GP57" s="573">
        <f t="shared" si="260"/>
        <v>5.0822851323387638E-2</v>
      </c>
      <c r="GQ57" s="443">
        <v>110.61499999999999</v>
      </c>
      <c r="GR57" s="380">
        <f t="shared" si="150"/>
        <v>-1.7520000000000095</v>
      </c>
      <c r="GS57" s="573">
        <f t="shared" si="261"/>
        <v>-1.5591766265896655E-2</v>
      </c>
      <c r="GT57" s="443">
        <v>298.012</v>
      </c>
      <c r="GU57" s="380">
        <f t="shared" si="152"/>
        <v>4.9590000000000032</v>
      </c>
      <c r="GV57" s="573">
        <f t="shared" si="262"/>
        <v>1.6921853726117812E-2</v>
      </c>
      <c r="GW57" s="443">
        <v>1082.45</v>
      </c>
      <c r="GX57" s="380">
        <f t="shared" si="154"/>
        <v>7.4640000000001692</v>
      </c>
      <c r="GY57" s="573">
        <f t="shared" si="263"/>
        <v>6.9433462389279213E-3</v>
      </c>
      <c r="GZ57" s="443">
        <v>139.636</v>
      </c>
      <c r="HA57" s="380">
        <f t="shared" si="156"/>
        <v>-0.98799999999999955</v>
      </c>
      <c r="HB57" s="573">
        <f t="shared" si="264"/>
        <v>-7.0258277392194757E-3</v>
      </c>
      <c r="HC57" s="443">
        <v>154.42099999999999</v>
      </c>
      <c r="HD57" s="380">
        <f t="shared" si="158"/>
        <v>4.399999999998272E-2</v>
      </c>
      <c r="HE57" s="573">
        <f t="shared" si="265"/>
        <v>2.8501655039275744E-4</v>
      </c>
      <c r="HF57" s="443">
        <v>177.803</v>
      </c>
      <c r="HG57" s="380">
        <f t="shared" si="160"/>
        <v>3.2510000000000048</v>
      </c>
      <c r="HH57" s="573">
        <f t="shared" si="266"/>
        <v>1.8624822402493267E-2</v>
      </c>
      <c r="HI57" s="443">
        <v>471.86</v>
      </c>
      <c r="HJ57" s="380">
        <f t="shared" si="162"/>
        <v>2.3070000000000164</v>
      </c>
      <c r="HK57" s="573">
        <f t="shared" si="267"/>
        <v>4.9131833893085904E-3</v>
      </c>
      <c r="HL57" s="443">
        <v>1554.31</v>
      </c>
      <c r="HM57" s="380">
        <f t="shared" si="164"/>
        <v>9.7710000000001855</v>
      </c>
      <c r="HN57" s="573">
        <f t="shared" si="268"/>
        <v>6.3261594559931387E-3</v>
      </c>
      <c r="HO57" s="443">
        <v>168.56200000000001</v>
      </c>
      <c r="HP57" s="380">
        <f t="shared" si="166"/>
        <v>-2.6349999999999909</v>
      </c>
      <c r="HQ57" s="573">
        <f t="shared" si="269"/>
        <v>-1.5391624853239198E-2</v>
      </c>
      <c r="HR57" s="443">
        <v>146.41300000000001</v>
      </c>
      <c r="HS57" s="380">
        <f t="shared" si="168"/>
        <v>-13</v>
      </c>
      <c r="HT57" s="573">
        <f t="shared" si="270"/>
        <v>-8.1549183567212205E-2</v>
      </c>
      <c r="HU57" s="443">
        <v>137.80000000000001</v>
      </c>
      <c r="HV57" s="380">
        <f t="shared" si="170"/>
        <v>-5.9039999999999964</v>
      </c>
      <c r="HW57" s="573">
        <f t="shared" si="271"/>
        <v>-4.1084451372265185E-2</v>
      </c>
      <c r="HX57" s="443">
        <v>452.77500000000003</v>
      </c>
      <c r="HY57" s="380">
        <f t="shared" si="172"/>
        <v>-21.538999999999987</v>
      </c>
      <c r="HZ57" s="573">
        <f t="shared" si="272"/>
        <v>-4.541084597966745E-2</v>
      </c>
      <c r="IA57" s="443">
        <v>115.709</v>
      </c>
      <c r="IB57" s="380">
        <f t="shared" si="174"/>
        <v>0.84799999999999898</v>
      </c>
      <c r="IC57" s="573">
        <f t="shared" si="273"/>
        <v>7.3828366460330225E-3</v>
      </c>
      <c r="ID57" s="443">
        <v>107.989</v>
      </c>
      <c r="IE57" s="380">
        <f t="shared" si="176"/>
        <v>0.27900000000001057</v>
      </c>
      <c r="IF57" s="573">
        <f t="shared" si="274"/>
        <v>2.5902887382788097E-3</v>
      </c>
      <c r="IG57" s="443">
        <v>89.680999999999997</v>
      </c>
      <c r="IH57" s="380">
        <f t="shared" si="178"/>
        <v>2.1280000000000001</v>
      </c>
      <c r="II57" s="573">
        <f t="shared" si="275"/>
        <v>2.4305277945929897E-2</v>
      </c>
      <c r="IJ57" s="443">
        <v>313.37900000000002</v>
      </c>
      <c r="IK57" s="380">
        <f t="shared" si="180"/>
        <v>3.2549999999999955</v>
      </c>
      <c r="IL57" s="573">
        <f t="shared" si="276"/>
        <v>1.0495801679328252E-2</v>
      </c>
      <c r="IM57" s="443">
        <v>766.154</v>
      </c>
      <c r="IN57" s="380">
        <f t="shared" si="182"/>
        <v>-18.284000000000106</v>
      </c>
      <c r="IO57" s="573">
        <f t="shared" si="277"/>
        <v>-2.3308406782945375E-2</v>
      </c>
      <c r="IP57" s="443">
        <v>87.950999999999993</v>
      </c>
      <c r="IQ57" s="380">
        <f t="shared" si="184"/>
        <v>-2.4540000000000077</v>
      </c>
      <c r="IR57" s="573">
        <f t="shared" si="278"/>
        <v>-2.7144516343122701E-2</v>
      </c>
      <c r="IS57" s="443">
        <v>88.891000000000005</v>
      </c>
      <c r="IT57" s="380">
        <f t="shared" si="186"/>
        <v>-8.1009999999999991</v>
      </c>
      <c r="IU57" s="573">
        <f t="shared" si="279"/>
        <v>-8.3522352358957427E-2</v>
      </c>
      <c r="IV57" s="443">
        <v>112.374</v>
      </c>
      <c r="IW57" s="380">
        <f t="shared" si="188"/>
        <v>1.7590000000000003</v>
      </c>
      <c r="IX57" s="573">
        <f t="shared" si="280"/>
        <v>1.5902002440898615E-2</v>
      </c>
      <c r="IY57" s="443">
        <v>289.21600000000001</v>
      </c>
      <c r="IZ57" s="380">
        <f t="shared" si="190"/>
        <v>-8.7959999999999923</v>
      </c>
      <c r="JA57" s="573">
        <f t="shared" si="281"/>
        <v>-2.951558997624254E-2</v>
      </c>
      <c r="JB57" s="443">
        <v>1055.3699999999999</v>
      </c>
      <c r="JC57" s="380">
        <f t="shared" si="192"/>
        <v>-27.080000000000155</v>
      </c>
      <c r="JD57" s="573">
        <f t="shared" si="282"/>
        <v>-2.5017321816250316E-2</v>
      </c>
      <c r="JE57" s="443">
        <v>136.429</v>
      </c>
      <c r="JF57" s="380">
        <f t="shared" si="194"/>
        <v>-3.2069999999999936</v>
      </c>
      <c r="JG57" s="573">
        <f t="shared" si="283"/>
        <v>-2.2966856684522571E-2</v>
      </c>
      <c r="JH57" s="443">
        <v>128.97</v>
      </c>
      <c r="JI57" s="380">
        <f t="shared" si="196"/>
        <v>-25.450999999999993</v>
      </c>
      <c r="JJ57" s="573">
        <f t="shared" si="284"/>
        <v>-0.16481566626300823</v>
      </c>
      <c r="JK57" s="443">
        <v>141.101</v>
      </c>
      <c r="JL57" s="380">
        <f t="shared" si="198"/>
        <v>-36.701999999999998</v>
      </c>
      <c r="JM57" s="573">
        <f t="shared" si="285"/>
        <v>-0.20641946423851115</v>
      </c>
      <c r="JN57" s="443">
        <v>406.5</v>
      </c>
      <c r="JO57" s="380">
        <f t="shared" si="200"/>
        <v>-65.360000000000014</v>
      </c>
      <c r="JP57" s="573">
        <f t="shared" si="286"/>
        <v>-0.13851566142499896</v>
      </c>
      <c r="JQ57" s="443">
        <v>1461.87</v>
      </c>
      <c r="JR57" s="380">
        <f t="shared" si="202"/>
        <v>-92.440000000000055</v>
      </c>
      <c r="JS57" s="573">
        <f t="shared" si="287"/>
        <v>-5.947333543501622E-2</v>
      </c>
    </row>
    <row r="58" spans="1:279" x14ac:dyDescent="0.25">
      <c r="A58" s="49" t="s">
        <v>291</v>
      </c>
      <c r="B58" s="224"/>
      <c r="C58" s="447"/>
      <c r="D58" s="448"/>
      <c r="E58" s="449"/>
      <c r="F58" s="200"/>
      <c r="G58" s="447"/>
      <c r="H58" s="448"/>
      <c r="I58" s="449"/>
      <c r="J58" s="200"/>
      <c r="K58" s="448"/>
      <c r="L58" s="447"/>
      <c r="M58" s="448"/>
      <c r="N58" s="449"/>
      <c r="O58" s="200"/>
      <c r="P58" s="448"/>
      <c r="Q58" s="447"/>
      <c r="R58" s="448"/>
      <c r="S58" s="449"/>
      <c r="T58" s="200"/>
      <c r="U58" s="448"/>
      <c r="V58" s="447"/>
      <c r="W58" s="448"/>
      <c r="X58" s="449"/>
      <c r="Y58" s="200"/>
      <c r="Z58" s="447"/>
      <c r="AA58" s="448"/>
      <c r="AB58" s="448"/>
      <c r="AC58" s="449"/>
      <c r="AD58" s="448"/>
      <c r="AE58" s="448"/>
      <c r="AF58" s="448"/>
      <c r="AG58" s="51"/>
      <c r="AJ58" s="448"/>
      <c r="AK58" s="448"/>
      <c r="AL58" s="448"/>
      <c r="AM58" s="448"/>
      <c r="AN58" s="448"/>
      <c r="AO58" s="447"/>
      <c r="AP58" s="448"/>
      <c r="AQ58" s="449"/>
      <c r="AR58" s="200"/>
      <c r="AS58" s="447"/>
      <c r="AT58" s="448"/>
      <c r="AU58" s="448"/>
      <c r="AV58" s="449"/>
      <c r="AW58" s="448"/>
      <c r="AX58" s="448"/>
      <c r="AY58" s="448"/>
      <c r="AZ58" s="51"/>
      <c r="BA58" s="451"/>
      <c r="BB58" s="451"/>
      <c r="BC58" s="448"/>
      <c r="BD58" s="448"/>
      <c r="BE58" s="448"/>
      <c r="BF58" s="380"/>
      <c r="BG58" s="393"/>
      <c r="BH58" s="405"/>
      <c r="BI58" s="380"/>
      <c r="BJ58" s="380"/>
      <c r="BK58" s="333"/>
      <c r="BL58" s="447"/>
      <c r="BM58" s="448"/>
      <c r="BN58" s="449"/>
      <c r="BO58" s="200"/>
      <c r="BP58" s="447"/>
      <c r="BQ58" s="448"/>
      <c r="BR58" s="449"/>
      <c r="BS58" s="443"/>
      <c r="BT58" s="461"/>
      <c r="BU58" s="449"/>
      <c r="BV58" s="443"/>
      <c r="BW58" s="461"/>
      <c r="BX58" s="448"/>
      <c r="BY58" s="380"/>
      <c r="BZ58" s="333"/>
      <c r="CA58" s="380"/>
      <c r="CB58" s="380"/>
      <c r="CC58" s="333"/>
      <c r="CD58" s="380"/>
      <c r="CE58" s="380"/>
      <c r="CF58" s="333"/>
      <c r="CG58" s="380"/>
      <c r="CH58" s="380"/>
      <c r="CI58" s="573"/>
      <c r="CJ58" s="380"/>
      <c r="CK58" s="380"/>
      <c r="CL58" s="573"/>
      <c r="CM58" s="566"/>
      <c r="CN58" s="566"/>
      <c r="CO58" s="573"/>
      <c r="CP58" s="566"/>
      <c r="CQ58" s="566"/>
      <c r="CR58" s="573"/>
      <c r="CS58" s="566"/>
      <c r="CT58" s="566"/>
      <c r="CU58" s="573"/>
      <c r="CV58" s="566"/>
      <c r="CW58" s="566"/>
      <c r="CX58" s="573"/>
      <c r="CY58" s="380"/>
      <c r="CZ58" s="380"/>
      <c r="DA58" s="573"/>
      <c r="DB58" s="566"/>
      <c r="DC58" s="566"/>
      <c r="DD58" s="573"/>
      <c r="DE58" s="566"/>
      <c r="DF58" s="566"/>
      <c r="DG58" s="573"/>
      <c r="DH58" s="380"/>
      <c r="DI58" s="380"/>
      <c r="DJ58" s="573"/>
      <c r="DK58" s="566"/>
      <c r="DL58" s="566"/>
      <c r="DM58" s="573"/>
      <c r="DN58" s="566"/>
      <c r="DO58" s="566"/>
      <c r="DP58" s="573"/>
      <c r="DQ58" s="380"/>
      <c r="DR58" s="380"/>
      <c r="DS58" s="573"/>
      <c r="DT58" s="566"/>
      <c r="DU58" s="566"/>
      <c r="DV58" s="573"/>
      <c r="DW58" s="566"/>
      <c r="DX58" s="566"/>
      <c r="DY58" s="573"/>
      <c r="DZ58" s="380"/>
      <c r="EA58" s="380"/>
      <c r="EB58" s="573"/>
      <c r="EC58" s="380"/>
      <c r="ED58" s="380"/>
      <c r="EE58" s="573"/>
      <c r="EF58" s="380"/>
      <c r="EG58" s="380"/>
      <c r="EH58" s="573"/>
      <c r="EI58" s="380"/>
      <c r="EJ58" s="380"/>
      <c r="EK58" s="573"/>
      <c r="EL58" s="380"/>
      <c r="EM58" s="380"/>
      <c r="EN58" s="573"/>
      <c r="EO58" s="380"/>
      <c r="EP58" s="380"/>
      <c r="EQ58" s="573"/>
      <c r="ER58" s="380"/>
      <c r="ES58" s="380"/>
      <c r="ET58" s="573"/>
      <c r="EU58" s="380"/>
      <c r="EV58" s="380"/>
      <c r="EW58" s="573"/>
      <c r="EX58" s="380"/>
      <c r="EY58" s="380"/>
      <c r="EZ58" s="573"/>
      <c r="FA58" s="380"/>
      <c r="FB58" s="380"/>
      <c r="FC58" s="573"/>
      <c r="FD58" s="380"/>
      <c r="FE58" s="380"/>
      <c r="FF58" s="573"/>
      <c r="FG58" s="380"/>
      <c r="FH58" s="380"/>
      <c r="FI58" s="573"/>
      <c r="FK58" s="380"/>
      <c r="FL58" s="573"/>
      <c r="FN58" s="380"/>
      <c r="FO58" s="573"/>
      <c r="FP58" s="443"/>
      <c r="FQ58" s="380"/>
      <c r="FR58" s="573"/>
      <c r="FS58" s="443"/>
      <c r="FT58" s="380"/>
      <c r="FU58" s="573"/>
      <c r="FV58" s="443"/>
      <c r="FW58" s="380"/>
      <c r="FX58" s="573"/>
      <c r="FY58" s="443"/>
      <c r="FZ58" s="380"/>
      <c r="GA58" s="573"/>
      <c r="GB58" s="443"/>
      <c r="GC58" s="380"/>
      <c r="GD58" s="573"/>
      <c r="GE58" s="443"/>
      <c r="GF58" s="380"/>
      <c r="GG58" s="573"/>
      <c r="GH58" s="443"/>
      <c r="GI58" s="380"/>
      <c r="GJ58" s="573"/>
      <c r="GK58" s="443"/>
      <c r="GL58" s="380"/>
      <c r="GM58" s="573"/>
      <c r="GN58" s="443"/>
      <c r="GO58" s="380"/>
      <c r="GP58" s="573"/>
      <c r="GQ58" s="443"/>
      <c r="GR58" s="380"/>
      <c r="GS58" s="573"/>
      <c r="GT58" s="443"/>
      <c r="GU58" s="380"/>
      <c r="GV58" s="573"/>
      <c r="GW58" s="443"/>
      <c r="GX58" s="380"/>
      <c r="GY58" s="573"/>
      <c r="GZ58" s="443"/>
      <c r="HA58" s="380"/>
      <c r="HB58" s="573"/>
      <c r="HC58" s="443"/>
      <c r="HD58" s="380"/>
      <c r="HE58" s="573"/>
      <c r="HF58" s="443"/>
      <c r="HG58" s="380"/>
      <c r="HH58" s="573"/>
      <c r="HI58" s="443"/>
      <c r="HJ58" s="380"/>
      <c r="HK58" s="573"/>
      <c r="HL58" s="443"/>
      <c r="HM58" s="380"/>
      <c r="HN58" s="573"/>
      <c r="HO58" s="443"/>
      <c r="HP58" s="380"/>
      <c r="HQ58" s="573"/>
      <c r="HR58" s="443"/>
      <c r="HS58" s="380"/>
      <c r="HT58" s="573"/>
      <c r="HU58" s="443"/>
      <c r="HV58" s="380"/>
      <c r="HW58" s="573"/>
      <c r="HX58" s="443"/>
      <c r="HY58" s="380"/>
      <c r="HZ58" s="573"/>
      <c r="IA58" s="443"/>
      <c r="IB58" s="380"/>
      <c r="IC58" s="573"/>
      <c r="ID58" s="443"/>
      <c r="IE58" s="380"/>
      <c r="IF58" s="573"/>
      <c r="IG58" s="443"/>
      <c r="IH58" s="380"/>
      <c r="II58" s="573"/>
      <c r="IJ58" s="443"/>
      <c r="IK58" s="380"/>
      <c r="IL58" s="573"/>
      <c r="IM58" s="443"/>
      <c r="IN58" s="380"/>
      <c r="IO58" s="573"/>
      <c r="IP58" s="443"/>
      <c r="IQ58" s="380"/>
      <c r="IR58" s="573"/>
      <c r="IS58" s="443"/>
      <c r="IT58" s="380"/>
      <c r="IU58" s="573"/>
      <c r="IV58" s="443"/>
      <c r="IW58" s="380"/>
      <c r="IX58" s="573"/>
      <c r="IY58" s="443"/>
      <c r="IZ58" s="380"/>
      <c r="JA58" s="573"/>
      <c r="JB58" s="443"/>
      <c r="JC58" s="380"/>
      <c r="JD58" s="573"/>
      <c r="JE58" s="443"/>
      <c r="JF58" s="380"/>
      <c r="JG58" s="573"/>
      <c r="JH58" s="443">
        <v>27.465</v>
      </c>
      <c r="JI58" s="380"/>
      <c r="JJ58" s="573"/>
      <c r="JK58" s="443">
        <v>37.694000000000003</v>
      </c>
      <c r="JL58" s="380">
        <f t="shared" ref="JL58" si="292">JK58-HF58</f>
        <v>37.694000000000003</v>
      </c>
      <c r="JM58" s="573">
        <f t="shared" ref="JM58" si="293">IF(HF58=0,0,JL58/HF58)</f>
        <v>0</v>
      </c>
      <c r="JN58" s="443">
        <v>65.159000000000006</v>
      </c>
      <c r="JO58" s="380">
        <f t="shared" ref="JO58" si="294">JN58-HI58</f>
        <v>65.159000000000006</v>
      </c>
      <c r="JP58" s="573">
        <f t="shared" ref="JP58" si="295">IF(HI58=0,0,JO58/HI58)</f>
        <v>0</v>
      </c>
      <c r="JQ58" s="443">
        <v>65.159000000000006</v>
      </c>
      <c r="JR58" s="380">
        <f t="shared" ref="JR58" si="296">JQ58-HL58</f>
        <v>65.159000000000006</v>
      </c>
      <c r="JS58" s="573">
        <f t="shared" ref="JS58" si="297">IF(HL58=0,0,JR58/HL58)</f>
        <v>0</v>
      </c>
    </row>
    <row r="59" spans="1:279" x14ac:dyDescent="0.25">
      <c r="A59" s="49" t="s">
        <v>41</v>
      </c>
      <c r="B59" s="224">
        <v>31.712</v>
      </c>
      <c r="C59" s="447">
        <v>1.4690000000000001</v>
      </c>
      <c r="D59" s="448">
        <v>2.7280000000000002</v>
      </c>
      <c r="E59" s="449">
        <v>2.09</v>
      </c>
      <c r="F59" s="200">
        <v>6.2869999999999999</v>
      </c>
      <c r="G59" s="447">
        <v>3.2989999999999999</v>
      </c>
      <c r="H59" s="448">
        <v>3.4470000000000001</v>
      </c>
      <c r="I59" s="449">
        <v>3.1280000000000001</v>
      </c>
      <c r="J59" s="200">
        <v>9.8740000000000006</v>
      </c>
      <c r="K59" s="448">
        <v>16.161000000000001</v>
      </c>
      <c r="L59" s="447">
        <v>3.2919999999999998</v>
      </c>
      <c r="M59" s="448">
        <v>2.5230000000000001</v>
      </c>
      <c r="N59" s="449">
        <v>5.5880000000000001</v>
      </c>
      <c r="O59" s="200">
        <v>11.403</v>
      </c>
      <c r="P59" s="448">
        <v>27.564</v>
      </c>
      <c r="Q59" s="447">
        <v>3.9470000000000001</v>
      </c>
      <c r="R59" s="448">
        <v>1.4550000000000001</v>
      </c>
      <c r="S59" s="449">
        <v>1.069</v>
      </c>
      <c r="T59" s="200">
        <v>6.4710000000000001</v>
      </c>
      <c r="U59" s="448">
        <v>34.034999999999997</v>
      </c>
      <c r="V59" s="447">
        <v>1.1379999999999999</v>
      </c>
      <c r="W59" s="448">
        <v>1.397</v>
      </c>
      <c r="X59" s="449">
        <v>1.696</v>
      </c>
      <c r="Y59" s="200">
        <v>4.2309999999999999</v>
      </c>
      <c r="Z59" s="447">
        <v>2.7679999999999998</v>
      </c>
      <c r="AA59" s="448">
        <v>3.6179999999999999</v>
      </c>
      <c r="AB59" s="448">
        <v>3.7530000000000001</v>
      </c>
      <c r="AC59" s="449">
        <v>10.138999999999999</v>
      </c>
      <c r="AD59" s="448">
        <v>14.37</v>
      </c>
      <c r="AE59" s="448">
        <v>3.9249999999999998</v>
      </c>
      <c r="AF59" s="448">
        <v>2.2930000000000001</v>
      </c>
      <c r="AG59" s="51">
        <v>4.3339999999999996</v>
      </c>
      <c r="AH59" s="451">
        <v>10.552</v>
      </c>
      <c r="AI59" s="451">
        <v>24.921999999999997</v>
      </c>
      <c r="AJ59" s="448">
        <v>3.41</v>
      </c>
      <c r="AK59" s="448">
        <v>1.552</v>
      </c>
      <c r="AL59" s="448">
        <v>2.448</v>
      </c>
      <c r="AM59" s="448">
        <v>7.41</v>
      </c>
      <c r="AN59" s="448">
        <v>32.331999999999994</v>
      </c>
      <c r="AO59" s="447">
        <v>1.375</v>
      </c>
      <c r="AP59" s="448">
        <v>1.032</v>
      </c>
      <c r="AQ59" s="449">
        <v>2.0299999999999998</v>
      </c>
      <c r="AR59" s="200">
        <v>4.4369999999999994</v>
      </c>
      <c r="AS59" s="447">
        <v>3.077</v>
      </c>
      <c r="AT59" s="448">
        <v>3.78</v>
      </c>
      <c r="AU59" s="448">
        <v>3.7679999999999998</v>
      </c>
      <c r="AV59" s="449">
        <v>10.625</v>
      </c>
      <c r="AW59" s="448">
        <v>15.061999999999999</v>
      </c>
      <c r="AX59" s="448">
        <v>3.8969999999999998</v>
      </c>
      <c r="AY59" s="448">
        <v>1.6930000000000001</v>
      </c>
      <c r="AZ59" s="51">
        <v>3.2949999999999999</v>
      </c>
      <c r="BA59" s="451">
        <v>8.8849999999999998</v>
      </c>
      <c r="BB59" s="451">
        <v>23.946999999999999</v>
      </c>
      <c r="BC59" s="448">
        <v>2.157</v>
      </c>
      <c r="BD59" s="448">
        <v>1.5609999999999999</v>
      </c>
      <c r="BE59" s="448">
        <v>1.595</v>
      </c>
      <c r="BF59" s="380">
        <v>5.3129999999999997</v>
      </c>
      <c r="BG59" s="393">
        <v>-2.0970000000000004</v>
      </c>
      <c r="BH59" s="405">
        <v>-0.28299595141700407</v>
      </c>
      <c r="BI59" s="380">
        <v>29.259999999999998</v>
      </c>
      <c r="BJ59" s="380">
        <v>-3.0719999999999956</v>
      </c>
      <c r="BK59" s="333">
        <v>-9.5014227390820105E-2</v>
      </c>
      <c r="BL59" s="447">
        <v>1.629</v>
      </c>
      <c r="BM59" s="448">
        <v>1.768</v>
      </c>
      <c r="BN59" s="449">
        <v>2.6669999999999998</v>
      </c>
      <c r="BO59" s="200">
        <v>6.0640000000000001</v>
      </c>
      <c r="BP59" s="447">
        <v>3.2909999999999999</v>
      </c>
      <c r="BQ59" s="448">
        <v>3.8849999999999998</v>
      </c>
      <c r="BR59" s="449">
        <v>3.7949999999999999</v>
      </c>
      <c r="BS59" s="443">
        <v>2.7000000000000135E-2</v>
      </c>
      <c r="BT59" s="461">
        <v>7.1656050955414378E-3</v>
      </c>
      <c r="BU59" s="449">
        <v>10.971</v>
      </c>
      <c r="BV59" s="443">
        <v>0.34600000000000009</v>
      </c>
      <c r="BW59" s="461">
        <v>3.2564705882352947E-2</v>
      </c>
      <c r="BX59" s="448">
        <v>17.035</v>
      </c>
      <c r="BY59" s="380">
        <v>1.9730000000000008</v>
      </c>
      <c r="BZ59" s="333">
        <v>0.13099190014606299</v>
      </c>
      <c r="CA59" s="380">
        <v>3.8370000000000002</v>
      </c>
      <c r="CB59" s="380">
        <v>-5.9999999999999609E-2</v>
      </c>
      <c r="CC59" s="333">
        <v>-1.5396458814472571E-2</v>
      </c>
      <c r="CD59" s="380">
        <v>1.518</v>
      </c>
      <c r="CE59" s="380">
        <v>-0.17500000000000004</v>
      </c>
      <c r="CF59" s="333">
        <v>-0.10336680448907268</v>
      </c>
      <c r="CG59" s="380">
        <v>4.84</v>
      </c>
      <c r="CH59" s="380">
        <f t="shared" si="0"/>
        <v>1.5449999999999999</v>
      </c>
      <c r="CI59" s="573">
        <f t="shared" si="1"/>
        <v>0.46889226100151743</v>
      </c>
      <c r="CJ59" s="380">
        <v>10.195</v>
      </c>
      <c r="CK59" s="380">
        <f t="shared" si="2"/>
        <v>1.3100000000000005</v>
      </c>
      <c r="CL59" s="573">
        <f t="shared" si="3"/>
        <v>0.14743950478334278</v>
      </c>
      <c r="CM59" s="566">
        <v>27.23</v>
      </c>
      <c r="CN59" s="566">
        <f t="shared" si="4"/>
        <v>3.2830000000000013</v>
      </c>
      <c r="CO59" s="573">
        <f t="shared" si="5"/>
        <v>0.13709441683718215</v>
      </c>
      <c r="CP59" s="566">
        <v>4.7569999999999997</v>
      </c>
      <c r="CQ59" s="566">
        <f t="shared" si="91"/>
        <v>2.5999999999999996</v>
      </c>
      <c r="CR59" s="573">
        <f t="shared" si="6"/>
        <v>1.2053778395920258</v>
      </c>
      <c r="CS59" s="566">
        <v>1.6739999999999999</v>
      </c>
      <c r="CT59" s="566">
        <f t="shared" si="7"/>
        <v>0.11299999999999999</v>
      </c>
      <c r="CU59" s="573">
        <f t="shared" si="8"/>
        <v>7.2389493914157582E-2</v>
      </c>
      <c r="CV59" s="566">
        <v>1.575</v>
      </c>
      <c r="CW59" s="566">
        <f t="shared" si="9"/>
        <v>-2.0000000000000018E-2</v>
      </c>
      <c r="CX59" s="573">
        <f t="shared" si="10"/>
        <v>-1.2539184952978068E-2</v>
      </c>
      <c r="CY59" s="380">
        <v>8.0060000000000002</v>
      </c>
      <c r="CZ59" s="380">
        <f t="shared" si="11"/>
        <v>2.6930000000000005</v>
      </c>
      <c r="DA59" s="573">
        <f t="shared" si="12"/>
        <v>0.5068699416525505</v>
      </c>
      <c r="DB59" s="566">
        <v>35.236000000000004</v>
      </c>
      <c r="DC59" s="566">
        <f t="shared" si="13"/>
        <v>5.9760000000000062</v>
      </c>
      <c r="DD59" s="573">
        <f t="shared" si="14"/>
        <v>0.20423786739576236</v>
      </c>
      <c r="DE59" s="566">
        <v>1.7809999999999999</v>
      </c>
      <c r="DF59" s="566">
        <f t="shared" si="92"/>
        <v>0.15199999999999991</v>
      </c>
      <c r="DG59" s="573">
        <f t="shared" si="15"/>
        <v>9.3308778391651262E-2</v>
      </c>
      <c r="DH59" s="380">
        <v>1.696</v>
      </c>
      <c r="DI59" s="380">
        <f t="shared" si="16"/>
        <v>-7.2000000000000064E-2</v>
      </c>
      <c r="DJ59" s="573">
        <f t="shared" si="17"/>
        <v>-4.0723981900452524E-2</v>
      </c>
      <c r="DK59" s="566">
        <v>2.0059999999999998</v>
      </c>
      <c r="DL59" s="566">
        <f t="shared" si="18"/>
        <v>-0.66100000000000003</v>
      </c>
      <c r="DM59" s="573">
        <f t="shared" si="19"/>
        <v>-0.24784401949756282</v>
      </c>
      <c r="DN59" s="566">
        <v>5.4829999999999997</v>
      </c>
      <c r="DO59" s="566">
        <f t="shared" si="20"/>
        <v>-0.58100000000000041</v>
      </c>
      <c r="DP59" s="573">
        <f t="shared" si="21"/>
        <v>-9.5811345646438062E-2</v>
      </c>
      <c r="DQ59" s="380">
        <v>2.9860000000000002</v>
      </c>
      <c r="DR59" s="380">
        <f t="shared" si="22"/>
        <v>-0.30499999999999972</v>
      </c>
      <c r="DS59" s="573">
        <f t="shared" si="23"/>
        <v>-9.2676997872986847E-2</v>
      </c>
      <c r="DT59" s="566">
        <v>4.1079999999999997</v>
      </c>
      <c r="DU59" s="566">
        <f t="shared" si="24"/>
        <v>0.22299999999999986</v>
      </c>
      <c r="DV59" s="573">
        <f t="shared" si="25"/>
        <v>5.7400257400257372E-2</v>
      </c>
      <c r="DW59" s="566">
        <v>3.8340000000000001</v>
      </c>
      <c r="DX59" s="566">
        <f t="shared" si="26"/>
        <v>3.9000000000000146E-2</v>
      </c>
      <c r="DY59" s="573">
        <f t="shared" si="27"/>
        <v>1.0276679841897271E-2</v>
      </c>
      <c r="DZ59" s="380">
        <v>10.927999999999999</v>
      </c>
      <c r="EA59" s="380">
        <f t="shared" si="28"/>
        <v>-4.3000000000001037E-2</v>
      </c>
      <c r="EB59" s="573">
        <f t="shared" si="29"/>
        <v>-3.9194239358309214E-3</v>
      </c>
      <c r="EC59" s="380">
        <v>16.410999999999998</v>
      </c>
      <c r="ED59" s="380">
        <f t="shared" si="30"/>
        <v>-0.62400000000000233</v>
      </c>
      <c r="EE59" s="573">
        <f t="shared" si="31"/>
        <v>-3.6630466686234361E-2</v>
      </c>
      <c r="EF59" s="380">
        <v>4.016</v>
      </c>
      <c r="EG59" s="380">
        <f t="shared" si="32"/>
        <v>0.17899999999999983</v>
      </c>
      <c r="EH59" s="573">
        <f t="shared" si="33"/>
        <v>4.6651029450091169E-2</v>
      </c>
      <c r="EI59" s="380">
        <v>1.7250000000000001</v>
      </c>
      <c r="EJ59" s="380">
        <f t="shared" si="34"/>
        <v>0.20700000000000007</v>
      </c>
      <c r="EK59" s="573">
        <f t="shared" si="35"/>
        <v>0.13636363636363641</v>
      </c>
      <c r="EL59" s="380">
        <v>3.3119999999999998</v>
      </c>
      <c r="EM59" s="380">
        <f t="shared" si="36"/>
        <v>-1.528</v>
      </c>
      <c r="EN59" s="573">
        <f t="shared" si="37"/>
        <v>-0.31570247933884299</v>
      </c>
      <c r="EO59" s="380">
        <v>9.0530000000000008</v>
      </c>
      <c r="EP59" s="380">
        <f t="shared" si="38"/>
        <v>-1.1419999999999995</v>
      </c>
      <c r="EQ59" s="573">
        <f t="shared" si="39"/>
        <v>-0.11201569396763114</v>
      </c>
      <c r="ER59" s="380">
        <v>25.463999999999999</v>
      </c>
      <c r="ES59" s="380">
        <f t="shared" si="40"/>
        <v>-1.7660000000000018</v>
      </c>
      <c r="ET59" s="573">
        <f t="shared" si="41"/>
        <v>-6.4854939405068007E-2</v>
      </c>
      <c r="EU59" s="380">
        <v>2.141</v>
      </c>
      <c r="EV59" s="380">
        <f t="shared" si="42"/>
        <v>-2.6159999999999997</v>
      </c>
      <c r="EW59" s="573">
        <f t="shared" si="43"/>
        <v>-0.54992642421694338</v>
      </c>
      <c r="EX59" s="380">
        <v>1.6319999999999999</v>
      </c>
      <c r="EY59" s="380">
        <f t="shared" si="44"/>
        <v>-4.2000000000000037E-2</v>
      </c>
      <c r="EZ59" s="573">
        <f t="shared" si="45"/>
        <v>-2.5089605734767047E-2</v>
      </c>
      <c r="FA59" s="380">
        <v>1.7509999999999999</v>
      </c>
      <c r="FB59" s="380">
        <f t="shared" si="46"/>
        <v>0.17599999999999993</v>
      </c>
      <c r="FC59" s="573">
        <f t="shared" si="47"/>
        <v>0.1117460317460317</v>
      </c>
      <c r="FD59" s="380">
        <v>5.524</v>
      </c>
      <c r="FE59" s="380">
        <f t="shared" si="48"/>
        <v>-2.4820000000000002</v>
      </c>
      <c r="FF59" s="573">
        <f t="shared" si="49"/>
        <v>-0.31001748688483638</v>
      </c>
      <c r="FG59" s="380">
        <v>30.988</v>
      </c>
      <c r="FH59" s="380">
        <f t="shared" si="50"/>
        <v>-4.2480000000000047</v>
      </c>
      <c r="FI59" s="573">
        <f t="shared" si="51"/>
        <v>-0.12055851969576581</v>
      </c>
      <c r="FJ59" s="443">
        <v>1.786</v>
      </c>
      <c r="FK59" s="380">
        <f t="shared" si="52"/>
        <v>5.0000000000001155E-3</v>
      </c>
      <c r="FL59" s="573">
        <f t="shared" si="53"/>
        <v>2.8074115665357191E-3</v>
      </c>
      <c r="FM59" s="443">
        <v>1.6539999999999999</v>
      </c>
      <c r="FN59" s="380">
        <f t="shared" si="93"/>
        <v>-4.2000000000000037E-2</v>
      </c>
      <c r="FO59" s="573">
        <f t="shared" si="54"/>
        <v>-2.4764150943396249E-2</v>
      </c>
      <c r="FP59" s="443">
        <v>2.0499999999999998</v>
      </c>
      <c r="FQ59" s="380">
        <f t="shared" si="240"/>
        <v>4.4000000000000039E-2</v>
      </c>
      <c r="FR59" s="573">
        <f t="shared" si="55"/>
        <v>2.1934197407776693E-2</v>
      </c>
      <c r="FS59" s="443">
        <v>5.49</v>
      </c>
      <c r="FT59" s="380">
        <f t="shared" si="241"/>
        <v>7.0000000000005613E-3</v>
      </c>
      <c r="FU59" s="573">
        <f t="shared" si="56"/>
        <v>1.2766733540033853E-3</v>
      </c>
      <c r="FV59" s="443">
        <v>4.6719999999999997</v>
      </c>
      <c r="FW59" s="380">
        <f t="shared" si="242"/>
        <v>1.6859999999999995</v>
      </c>
      <c r="FX59" s="573">
        <f t="shared" si="254"/>
        <v>0.5646349631614197</v>
      </c>
      <c r="FY59" s="443">
        <v>3.835</v>
      </c>
      <c r="FZ59" s="380">
        <f t="shared" si="244"/>
        <v>-0.27299999999999969</v>
      </c>
      <c r="GA59" s="573">
        <f t="shared" si="255"/>
        <v>-6.645569620253157E-2</v>
      </c>
      <c r="GB59" s="443">
        <v>3.879</v>
      </c>
      <c r="GC59" s="380">
        <f t="shared" si="246"/>
        <v>4.4999999999999929E-2</v>
      </c>
      <c r="GD59" s="573">
        <f t="shared" si="256"/>
        <v>1.1737089201877916E-2</v>
      </c>
      <c r="GE59" s="443">
        <v>12.385999999999999</v>
      </c>
      <c r="GF59" s="380">
        <f t="shared" si="248"/>
        <v>1.4580000000000002</v>
      </c>
      <c r="GG59" s="573">
        <f t="shared" si="257"/>
        <v>0.13341874084919475</v>
      </c>
      <c r="GH59" s="443">
        <v>17.875999999999998</v>
      </c>
      <c r="GI59" s="380">
        <f t="shared" si="250"/>
        <v>1.4649999999999999</v>
      </c>
      <c r="GJ59" s="573">
        <f t="shared" si="258"/>
        <v>8.9269392480653229E-2</v>
      </c>
      <c r="GK59" s="443">
        <v>3.9750000000000001</v>
      </c>
      <c r="GL59" s="380">
        <f t="shared" si="252"/>
        <v>-4.0999999999999925E-2</v>
      </c>
      <c r="GM59" s="573">
        <f t="shared" si="259"/>
        <v>-1.0209163346613526E-2</v>
      </c>
      <c r="GN59" s="443">
        <v>2.419</v>
      </c>
      <c r="GO59" s="380">
        <f t="shared" si="148"/>
        <v>0.69399999999999995</v>
      </c>
      <c r="GP59" s="573">
        <f t="shared" si="260"/>
        <v>0.40231884057971007</v>
      </c>
      <c r="GQ59" s="443">
        <v>3.476</v>
      </c>
      <c r="GR59" s="380">
        <f t="shared" si="150"/>
        <v>0.16400000000000015</v>
      </c>
      <c r="GS59" s="573">
        <f t="shared" si="261"/>
        <v>4.9516908212560433E-2</v>
      </c>
      <c r="GT59" s="443">
        <v>9.8699999999999992</v>
      </c>
      <c r="GU59" s="380">
        <f t="shared" si="152"/>
        <v>0.81699999999999839</v>
      </c>
      <c r="GV59" s="573">
        <f t="shared" si="262"/>
        <v>9.0246327184358585E-2</v>
      </c>
      <c r="GW59" s="443">
        <v>27.745999999999995</v>
      </c>
      <c r="GX59" s="380">
        <f t="shared" si="154"/>
        <v>2.2819999999999965</v>
      </c>
      <c r="GY59" s="573">
        <f t="shared" si="263"/>
        <v>8.9616713792019978E-2</v>
      </c>
      <c r="GZ59" s="443">
        <v>2.4609999999999999</v>
      </c>
      <c r="HA59" s="380">
        <f t="shared" si="156"/>
        <v>0.31999999999999984</v>
      </c>
      <c r="HB59" s="573">
        <f t="shared" si="264"/>
        <v>0.14946286781877618</v>
      </c>
      <c r="HC59" s="443">
        <v>2.0529999999999999</v>
      </c>
      <c r="HD59" s="380">
        <f t="shared" si="158"/>
        <v>0.42100000000000004</v>
      </c>
      <c r="HE59" s="573">
        <f t="shared" si="265"/>
        <v>0.25796568627450983</v>
      </c>
      <c r="HF59" s="443">
        <v>1.9279999999999999</v>
      </c>
      <c r="HG59" s="380">
        <f t="shared" si="160"/>
        <v>0.17700000000000005</v>
      </c>
      <c r="HH59" s="573">
        <f t="shared" si="266"/>
        <v>0.10108509423186754</v>
      </c>
      <c r="HI59" s="443">
        <v>6.4420000000000002</v>
      </c>
      <c r="HJ59" s="380">
        <f t="shared" si="162"/>
        <v>0.91800000000000015</v>
      </c>
      <c r="HK59" s="573">
        <f t="shared" si="267"/>
        <v>0.16618392469225202</v>
      </c>
      <c r="HL59" s="443">
        <v>34.187999999999995</v>
      </c>
      <c r="HM59" s="380">
        <f t="shared" si="164"/>
        <v>3.1999999999999957</v>
      </c>
      <c r="HN59" s="573">
        <f t="shared" si="268"/>
        <v>0.10326578030205227</v>
      </c>
      <c r="HO59" s="443">
        <v>1.9159999999999999</v>
      </c>
      <c r="HP59" s="380">
        <f t="shared" si="166"/>
        <v>0.12999999999999989</v>
      </c>
      <c r="HQ59" s="573">
        <f t="shared" si="269"/>
        <v>7.2788353863381797E-2</v>
      </c>
      <c r="HR59" s="443">
        <v>1.786</v>
      </c>
      <c r="HS59" s="380">
        <f t="shared" si="168"/>
        <v>0.13200000000000012</v>
      </c>
      <c r="HT59" s="573">
        <f t="shared" si="270"/>
        <v>7.9806529625151224E-2</v>
      </c>
      <c r="HU59" s="443">
        <v>2.7919999999999998</v>
      </c>
      <c r="HV59" s="380">
        <f t="shared" si="170"/>
        <v>0.74199999999999999</v>
      </c>
      <c r="HW59" s="573">
        <f t="shared" si="271"/>
        <v>0.36195121951219517</v>
      </c>
      <c r="HX59" s="443">
        <v>6.4939999999999998</v>
      </c>
      <c r="HY59" s="380">
        <f t="shared" si="172"/>
        <v>1.0039999999999996</v>
      </c>
      <c r="HZ59" s="573">
        <f t="shared" si="272"/>
        <v>0.18287795992714018</v>
      </c>
      <c r="IA59" s="443">
        <v>3.1949999999999998</v>
      </c>
      <c r="IB59" s="380">
        <f t="shared" si="174"/>
        <v>-1.4769999999999999</v>
      </c>
      <c r="IC59" s="573">
        <f t="shared" si="273"/>
        <v>-0.31613869863013699</v>
      </c>
      <c r="ID59" s="443">
        <v>3.61</v>
      </c>
      <c r="IE59" s="380">
        <f t="shared" si="176"/>
        <v>-0.22500000000000009</v>
      </c>
      <c r="IF59" s="573">
        <f t="shared" si="274"/>
        <v>-5.8670143415906151E-2</v>
      </c>
      <c r="IG59" s="443">
        <v>3.9060000000000001</v>
      </c>
      <c r="IH59" s="380">
        <f t="shared" si="178"/>
        <v>2.7000000000000135E-2</v>
      </c>
      <c r="II59" s="573">
        <f t="shared" si="275"/>
        <v>6.9605568445475982E-3</v>
      </c>
      <c r="IJ59" s="443">
        <v>10.711</v>
      </c>
      <c r="IK59" s="380">
        <f t="shared" si="180"/>
        <v>-1.6749999999999989</v>
      </c>
      <c r="IL59" s="573">
        <f t="shared" si="276"/>
        <v>-0.13523332795091225</v>
      </c>
      <c r="IM59" s="443">
        <v>17.204999999999998</v>
      </c>
      <c r="IN59" s="380">
        <f t="shared" si="182"/>
        <v>-0.67099999999999937</v>
      </c>
      <c r="IO59" s="573">
        <f t="shared" si="277"/>
        <v>-3.7536361602148099E-2</v>
      </c>
      <c r="IP59" s="443">
        <v>3.976</v>
      </c>
      <c r="IQ59" s="380">
        <f t="shared" si="184"/>
        <v>9.9999999999988987E-4</v>
      </c>
      <c r="IR59" s="573">
        <f t="shared" si="278"/>
        <v>2.5157232704399744E-4</v>
      </c>
      <c r="IS59" s="443">
        <v>2.4780000000000002</v>
      </c>
      <c r="IT59" s="380">
        <f t="shared" si="186"/>
        <v>5.9000000000000163E-2</v>
      </c>
      <c r="IU59" s="573">
        <f t="shared" si="279"/>
        <v>2.4390243902439091E-2</v>
      </c>
      <c r="IV59" s="443">
        <v>3.762</v>
      </c>
      <c r="IW59" s="380">
        <f t="shared" si="188"/>
        <v>0.28600000000000003</v>
      </c>
      <c r="IX59" s="573">
        <f t="shared" si="280"/>
        <v>8.2278481012658236E-2</v>
      </c>
      <c r="IY59" s="443">
        <v>10.216000000000001</v>
      </c>
      <c r="IZ59" s="380">
        <f t="shared" si="190"/>
        <v>0.34600000000000186</v>
      </c>
      <c r="JA59" s="573">
        <f t="shared" si="281"/>
        <v>3.5055724417426735E-2</v>
      </c>
      <c r="JB59" s="443">
        <v>27.420999999999999</v>
      </c>
      <c r="JC59" s="380">
        <f t="shared" si="192"/>
        <v>-0.32499999999999574</v>
      </c>
      <c r="JD59" s="573">
        <f t="shared" si="282"/>
        <v>-1.171340012974828E-2</v>
      </c>
      <c r="JE59" s="443">
        <v>3.544</v>
      </c>
      <c r="JF59" s="380">
        <f t="shared" si="194"/>
        <v>1.0830000000000002</v>
      </c>
      <c r="JG59" s="573">
        <f t="shared" si="283"/>
        <v>0.44006501422186112</v>
      </c>
      <c r="JH59" s="443">
        <v>2.4940000000000002</v>
      </c>
      <c r="JI59" s="380">
        <f t="shared" si="196"/>
        <v>0.44100000000000028</v>
      </c>
      <c r="JJ59" s="573">
        <f t="shared" si="284"/>
        <v>0.21480759863614238</v>
      </c>
      <c r="JK59" s="443">
        <v>2.1339999999999999</v>
      </c>
      <c r="JL59" s="380">
        <f t="shared" si="198"/>
        <v>0.20599999999999996</v>
      </c>
      <c r="JM59" s="573">
        <f t="shared" si="285"/>
        <v>0.10684647302904562</v>
      </c>
      <c r="JN59" s="443">
        <v>8.1720000000000006</v>
      </c>
      <c r="JO59" s="380">
        <f t="shared" si="200"/>
        <v>1.7300000000000004</v>
      </c>
      <c r="JP59" s="573">
        <f t="shared" si="286"/>
        <v>0.26855013970816521</v>
      </c>
      <c r="JQ59" s="443">
        <v>35.593000000000004</v>
      </c>
      <c r="JR59" s="380">
        <f t="shared" si="202"/>
        <v>1.4050000000000082</v>
      </c>
      <c r="JS59" s="573">
        <f t="shared" si="287"/>
        <v>4.1096291096291343E-2</v>
      </c>
    </row>
    <row r="60" spans="1:279" x14ac:dyDescent="0.25">
      <c r="A60" s="49" t="s">
        <v>42</v>
      </c>
      <c r="B60" s="224">
        <v>2174.924</v>
      </c>
      <c r="C60" s="447">
        <v>270.387</v>
      </c>
      <c r="D60" s="448">
        <v>245.84800000000001</v>
      </c>
      <c r="E60" s="449">
        <v>216.904</v>
      </c>
      <c r="F60" s="200">
        <v>733.13900000000001</v>
      </c>
      <c r="G60" s="447">
        <v>164.38300000000001</v>
      </c>
      <c r="H60" s="448">
        <v>135.83099999999999</v>
      </c>
      <c r="I60" s="449">
        <v>88.629000000000005</v>
      </c>
      <c r="J60" s="200">
        <v>388.84300000000002</v>
      </c>
      <c r="K60" s="448">
        <v>1121.982</v>
      </c>
      <c r="L60" s="447">
        <v>81.941999999999993</v>
      </c>
      <c r="M60" s="448">
        <v>83.087000000000003</v>
      </c>
      <c r="N60" s="449">
        <v>127.17100000000001</v>
      </c>
      <c r="O60" s="200">
        <v>292.2</v>
      </c>
      <c r="P60" s="448">
        <v>1414.182</v>
      </c>
      <c r="Q60" s="447">
        <v>184.51</v>
      </c>
      <c r="R60" s="448">
        <v>231.709</v>
      </c>
      <c r="S60" s="449">
        <v>262.32</v>
      </c>
      <c r="T60" s="200">
        <v>678.53899999999999</v>
      </c>
      <c r="U60" s="448">
        <v>2092.721</v>
      </c>
      <c r="V60" s="447">
        <v>269.27999999999997</v>
      </c>
      <c r="W60" s="448">
        <v>224.98699999999999</v>
      </c>
      <c r="X60" s="449">
        <v>221.13200000000001</v>
      </c>
      <c r="Y60" s="200">
        <v>715.39899999999989</v>
      </c>
      <c r="Z60" s="447">
        <v>182.21899999999999</v>
      </c>
      <c r="AA60" s="448">
        <v>147.363</v>
      </c>
      <c r="AB60" s="448">
        <v>96.578000000000003</v>
      </c>
      <c r="AC60" s="449">
        <v>426.15999999999997</v>
      </c>
      <c r="AD60" s="448">
        <v>1141.5589999999997</v>
      </c>
      <c r="AE60" s="448">
        <v>77.7</v>
      </c>
      <c r="AF60" s="448">
        <v>87.891000000000005</v>
      </c>
      <c r="AG60" s="51">
        <v>118.396</v>
      </c>
      <c r="AH60" s="451">
        <v>283.98700000000002</v>
      </c>
      <c r="AI60" s="451">
        <v>1425.5459999999998</v>
      </c>
      <c r="AJ60" s="448">
        <v>190.53100000000001</v>
      </c>
      <c r="AK60" s="448">
        <v>237.11799999999999</v>
      </c>
      <c r="AL60" s="448">
        <v>267.40699999999998</v>
      </c>
      <c r="AM60" s="448">
        <v>695.05600000000004</v>
      </c>
      <c r="AN60" s="448">
        <v>2120.6019999999999</v>
      </c>
      <c r="AO60" s="447">
        <v>280.71100000000001</v>
      </c>
      <c r="AP60" s="448">
        <v>234.178</v>
      </c>
      <c r="AQ60" s="449">
        <v>224.09100000000001</v>
      </c>
      <c r="AR60" s="200">
        <v>738.98</v>
      </c>
      <c r="AS60" s="447">
        <v>169.75800000000001</v>
      </c>
      <c r="AT60" s="448">
        <v>110.346</v>
      </c>
      <c r="AU60" s="448">
        <v>87.885999999999996</v>
      </c>
      <c r="AV60" s="449">
        <v>367.99</v>
      </c>
      <c r="AW60" s="448">
        <v>1106.97</v>
      </c>
      <c r="AX60" s="448">
        <v>81.346000000000004</v>
      </c>
      <c r="AY60" s="448">
        <v>77.253</v>
      </c>
      <c r="AZ60" s="51">
        <v>121.396</v>
      </c>
      <c r="BA60" s="451">
        <v>279.995</v>
      </c>
      <c r="BB60" s="451">
        <v>1386.9650000000001</v>
      </c>
      <c r="BC60" s="448">
        <v>182.59299999999999</v>
      </c>
      <c r="BD60" s="448">
        <v>217.79599999999999</v>
      </c>
      <c r="BE60" s="448">
        <v>251.19499999999999</v>
      </c>
      <c r="BF60" s="380">
        <v>651.58400000000006</v>
      </c>
      <c r="BG60" s="393">
        <v>-43.47199999999998</v>
      </c>
      <c r="BH60" s="405">
        <v>-6.2544600722819421E-2</v>
      </c>
      <c r="BI60" s="380">
        <v>2038.5490000000002</v>
      </c>
      <c r="BJ60" s="380">
        <v>-82.052999999999656</v>
      </c>
      <c r="BK60" s="333">
        <v>-3.8693257857910002E-2</v>
      </c>
      <c r="BL60" s="447">
        <v>285.87400000000002</v>
      </c>
      <c r="BM60" s="448">
        <v>240.42400000000001</v>
      </c>
      <c r="BN60" s="449">
        <v>201.21700000000001</v>
      </c>
      <c r="BO60" s="200">
        <v>727.51499999999999</v>
      </c>
      <c r="BP60" s="447">
        <v>156.23500000000001</v>
      </c>
      <c r="BQ60" s="448">
        <v>126.503</v>
      </c>
      <c r="BR60" s="449">
        <v>82.247</v>
      </c>
      <c r="BS60" s="443">
        <v>-5.6389999999999958</v>
      </c>
      <c r="BT60" s="461">
        <v>-6.41626652709191E-2</v>
      </c>
      <c r="BU60" s="449">
        <v>364.98500000000001</v>
      </c>
      <c r="BV60" s="443">
        <v>-3.0049999999999955</v>
      </c>
      <c r="BW60" s="461">
        <v>-8.1659827712709451E-3</v>
      </c>
      <c r="BX60" s="448">
        <v>1092.5</v>
      </c>
      <c r="BY60" s="380">
        <v>-14.470000000000027</v>
      </c>
      <c r="BZ60" s="333">
        <v>-1.3071718294082067E-2</v>
      </c>
      <c r="CA60" s="380">
        <v>75.724000000000004</v>
      </c>
      <c r="CB60" s="380">
        <v>-5.6219999999999999</v>
      </c>
      <c r="CC60" s="333">
        <v>-6.9112187446217388E-2</v>
      </c>
      <c r="CD60" s="380">
        <v>82.972999999999999</v>
      </c>
      <c r="CE60" s="380">
        <v>5.7199999999999989</v>
      </c>
      <c r="CF60" s="333">
        <v>7.4042432009112896E-2</v>
      </c>
      <c r="CG60" s="380">
        <v>129.5094</v>
      </c>
      <c r="CH60" s="380">
        <f t="shared" si="0"/>
        <v>8.1133999999999986</v>
      </c>
      <c r="CI60" s="573">
        <f t="shared" si="1"/>
        <v>6.6834162575373141E-2</v>
      </c>
      <c r="CJ60" s="380">
        <v>288.20639999999997</v>
      </c>
      <c r="CK60" s="380">
        <f t="shared" si="2"/>
        <v>8.2113999999999692</v>
      </c>
      <c r="CL60" s="573">
        <f t="shared" si="3"/>
        <v>2.9326952267004658E-2</v>
      </c>
      <c r="CM60" s="566">
        <v>1380.7064</v>
      </c>
      <c r="CN60" s="566">
        <f t="shared" si="4"/>
        <v>-6.258600000000115</v>
      </c>
      <c r="CO60" s="573">
        <f t="shared" si="5"/>
        <v>-4.512442635538831E-3</v>
      </c>
      <c r="CP60" s="566">
        <v>206.29300000000001</v>
      </c>
      <c r="CQ60" s="566">
        <f t="shared" si="91"/>
        <v>23.700000000000017</v>
      </c>
      <c r="CR60" s="573">
        <f t="shared" si="6"/>
        <v>0.12979687063578571</v>
      </c>
      <c r="CS60" s="566">
        <v>240.83600000000001</v>
      </c>
      <c r="CT60" s="566">
        <f t="shared" si="7"/>
        <v>23.04000000000002</v>
      </c>
      <c r="CU60" s="573">
        <f t="shared" si="8"/>
        <v>0.10578706679645182</v>
      </c>
      <c r="CV60" s="566">
        <v>285.48500000000001</v>
      </c>
      <c r="CW60" s="566">
        <f t="shared" si="9"/>
        <v>34.29000000000002</v>
      </c>
      <c r="CX60" s="573">
        <f t="shared" si="10"/>
        <v>0.13650749417783006</v>
      </c>
      <c r="CY60" s="380">
        <v>732.61400000000003</v>
      </c>
      <c r="CZ60" s="380">
        <f t="shared" si="11"/>
        <v>81.029999999999973</v>
      </c>
      <c r="DA60" s="573">
        <f t="shared" si="12"/>
        <v>0.12435848639622822</v>
      </c>
      <c r="DB60" s="566">
        <v>2113.3199999999997</v>
      </c>
      <c r="DC60" s="566">
        <f t="shared" si="13"/>
        <v>74.770999999999503</v>
      </c>
      <c r="DD60" s="573">
        <f t="shared" si="14"/>
        <v>3.6678539490588399E-2</v>
      </c>
      <c r="DE60" s="566">
        <v>277.08600000000001</v>
      </c>
      <c r="DF60" s="566">
        <f t="shared" si="92"/>
        <v>-8.7880000000000109</v>
      </c>
      <c r="DG60" s="573">
        <f t="shared" si="15"/>
        <v>-3.0740815883920924E-2</v>
      </c>
      <c r="DH60" s="380">
        <v>223.203</v>
      </c>
      <c r="DI60" s="380">
        <f t="shared" si="16"/>
        <v>-17.221000000000004</v>
      </c>
      <c r="DJ60" s="573">
        <f t="shared" si="17"/>
        <v>-7.1627624529997019E-2</v>
      </c>
      <c r="DK60" s="566">
        <v>222.642</v>
      </c>
      <c r="DL60" s="566">
        <f t="shared" si="18"/>
        <v>21.424999999999983</v>
      </c>
      <c r="DM60" s="573">
        <f t="shared" si="19"/>
        <v>0.10647708692605487</v>
      </c>
      <c r="DN60" s="566">
        <v>722.93100000000004</v>
      </c>
      <c r="DO60" s="566">
        <f t="shared" si="20"/>
        <v>-4.5839999999999463</v>
      </c>
      <c r="DP60" s="573">
        <f t="shared" si="21"/>
        <v>-6.3009010123501871E-3</v>
      </c>
      <c r="DQ60" s="380">
        <v>178.85</v>
      </c>
      <c r="DR60" s="380">
        <f t="shared" si="22"/>
        <v>22.614999999999981</v>
      </c>
      <c r="DS60" s="573">
        <f t="shared" si="23"/>
        <v>0.14474989599001489</v>
      </c>
      <c r="DT60" s="566">
        <v>139.797</v>
      </c>
      <c r="DU60" s="566">
        <f t="shared" si="24"/>
        <v>13.293999999999997</v>
      </c>
      <c r="DV60" s="573">
        <f t="shared" si="25"/>
        <v>0.10508841687548909</v>
      </c>
      <c r="DW60" s="566">
        <v>112.33499999999999</v>
      </c>
      <c r="DX60" s="566">
        <f t="shared" si="26"/>
        <v>30.087999999999994</v>
      </c>
      <c r="DY60" s="573">
        <f t="shared" si="27"/>
        <v>0.36582489330917839</v>
      </c>
      <c r="DZ60" s="380">
        <v>430.98199999999997</v>
      </c>
      <c r="EA60" s="380">
        <f t="shared" si="28"/>
        <v>65.996999999999957</v>
      </c>
      <c r="EB60" s="573">
        <f t="shared" si="29"/>
        <v>0.18082112963546434</v>
      </c>
      <c r="EC60" s="380">
        <v>1153.913</v>
      </c>
      <c r="ED60" s="380">
        <f t="shared" si="30"/>
        <v>61.413000000000011</v>
      </c>
      <c r="EE60" s="573">
        <f t="shared" si="31"/>
        <v>5.6213272311212828E-2</v>
      </c>
      <c r="EF60" s="380">
        <v>99.066000000000003</v>
      </c>
      <c r="EG60" s="380">
        <f t="shared" si="32"/>
        <v>23.341999999999999</v>
      </c>
      <c r="EH60" s="573">
        <f t="shared" si="33"/>
        <v>0.30825101685066819</v>
      </c>
      <c r="EI60" s="380">
        <v>100.05500000000001</v>
      </c>
      <c r="EJ60" s="380">
        <f t="shared" si="34"/>
        <v>17.082000000000008</v>
      </c>
      <c r="EK60" s="573">
        <f t="shared" si="35"/>
        <v>0.20587420004097728</v>
      </c>
      <c r="EL60" s="380">
        <v>141.54400000000001</v>
      </c>
      <c r="EM60" s="380">
        <f t="shared" si="36"/>
        <v>12.034600000000012</v>
      </c>
      <c r="EN60" s="573">
        <f t="shared" si="37"/>
        <v>9.2924529030325304E-2</v>
      </c>
      <c r="EO60" s="380">
        <v>340.66500000000002</v>
      </c>
      <c r="EP60" s="380">
        <f t="shared" si="38"/>
        <v>52.458600000000047</v>
      </c>
      <c r="EQ60" s="573">
        <f t="shared" si="39"/>
        <v>0.18201747081258449</v>
      </c>
      <c r="ER60" s="380">
        <v>1494.578</v>
      </c>
      <c r="ES60" s="380">
        <f t="shared" si="40"/>
        <v>113.87159999999994</v>
      </c>
      <c r="ET60" s="573">
        <f t="shared" si="41"/>
        <v>8.2473435337157813E-2</v>
      </c>
      <c r="EU60" s="380">
        <v>202.41200000000001</v>
      </c>
      <c r="EV60" s="380">
        <f t="shared" si="42"/>
        <v>-3.8810000000000002</v>
      </c>
      <c r="EW60" s="573">
        <f t="shared" si="43"/>
        <v>-1.8813047461620123E-2</v>
      </c>
      <c r="EX60" s="380">
        <v>240.71199999999999</v>
      </c>
      <c r="EY60" s="380">
        <f t="shared" si="44"/>
        <v>-0.12400000000002365</v>
      </c>
      <c r="EZ60" s="573">
        <f t="shared" si="45"/>
        <v>-5.1487319171562244E-4</v>
      </c>
      <c r="FA60" s="380">
        <v>280.745</v>
      </c>
      <c r="FB60" s="380">
        <f t="shared" si="46"/>
        <v>-4.7400000000000091</v>
      </c>
      <c r="FC60" s="573">
        <f t="shared" si="47"/>
        <v>-1.6603324167644568E-2</v>
      </c>
      <c r="FD60" s="380">
        <v>723.86900000000003</v>
      </c>
      <c r="FE60" s="380">
        <f t="shared" si="48"/>
        <v>-8.7450000000000045</v>
      </c>
      <c r="FF60" s="573">
        <f t="shared" si="49"/>
        <v>-1.1936708826203164E-2</v>
      </c>
      <c r="FG60" s="380">
        <v>2218.4470000000001</v>
      </c>
      <c r="FH60" s="380">
        <f t="shared" si="50"/>
        <v>105.12700000000041</v>
      </c>
      <c r="FI60" s="573">
        <f t="shared" si="51"/>
        <v>4.9744951072246711E-2</v>
      </c>
      <c r="FJ60" s="443">
        <v>269.78199999999998</v>
      </c>
      <c r="FK60" s="380">
        <f t="shared" si="52"/>
        <v>-7.3040000000000305</v>
      </c>
      <c r="FL60" s="573">
        <f t="shared" si="53"/>
        <v>-2.6360047061201323E-2</v>
      </c>
      <c r="FM60" s="443">
        <v>252.93</v>
      </c>
      <c r="FN60" s="380">
        <f t="shared" si="93"/>
        <v>29.727000000000004</v>
      </c>
      <c r="FO60" s="573">
        <f t="shared" si="54"/>
        <v>0.1331836937675569</v>
      </c>
      <c r="FP60" s="443">
        <v>210.62899999999999</v>
      </c>
      <c r="FQ60" s="380">
        <f t="shared" si="240"/>
        <v>-12.013000000000005</v>
      </c>
      <c r="FR60" s="573">
        <f t="shared" si="55"/>
        <v>-5.3956576027883354E-2</v>
      </c>
      <c r="FS60" s="443">
        <v>733.34100000000001</v>
      </c>
      <c r="FT60" s="380">
        <f t="shared" si="241"/>
        <v>10.409999999999968</v>
      </c>
      <c r="FU60" s="573">
        <f t="shared" si="56"/>
        <v>1.4399714495574222E-2</v>
      </c>
      <c r="FV60" s="443">
        <v>166.358</v>
      </c>
      <c r="FW60" s="380">
        <f t="shared" si="242"/>
        <v>-12.49199999999999</v>
      </c>
      <c r="FX60" s="573">
        <f t="shared" si="254"/>
        <v>-6.984623986580929E-2</v>
      </c>
      <c r="FY60" s="443">
        <v>146.45599999999999</v>
      </c>
      <c r="FZ60" s="380">
        <f t="shared" si="244"/>
        <v>6.6589999999999918</v>
      </c>
      <c r="GA60" s="573">
        <f t="shared" si="255"/>
        <v>4.7633354077698323E-2</v>
      </c>
      <c r="GB60" s="443">
        <v>98.795000000000002</v>
      </c>
      <c r="GC60" s="380">
        <f t="shared" si="246"/>
        <v>-13.539999999999992</v>
      </c>
      <c r="GD60" s="573">
        <f t="shared" si="256"/>
        <v>-0.12053233631548486</v>
      </c>
      <c r="GE60" s="443">
        <v>411.60899999999998</v>
      </c>
      <c r="GF60" s="380">
        <f t="shared" si="248"/>
        <v>-19.37299999999999</v>
      </c>
      <c r="GG60" s="573">
        <f t="shared" si="257"/>
        <v>-4.495083321345205E-2</v>
      </c>
      <c r="GH60" s="443">
        <v>1144.95</v>
      </c>
      <c r="GI60" s="380">
        <f t="shared" si="250"/>
        <v>-8.9629999999999654</v>
      </c>
      <c r="GJ60" s="573">
        <f t="shared" si="258"/>
        <v>-7.767483337131972E-3</v>
      </c>
      <c r="GK60" s="443">
        <v>97.510999999999996</v>
      </c>
      <c r="GL60" s="380">
        <f t="shared" si="252"/>
        <v>-1.5550000000000068</v>
      </c>
      <c r="GM60" s="573">
        <f t="shared" si="259"/>
        <v>-1.5696606302868864E-2</v>
      </c>
      <c r="GN60" s="443">
        <v>103.268</v>
      </c>
      <c r="GO60" s="380">
        <f t="shared" si="148"/>
        <v>3.2129999999999939</v>
      </c>
      <c r="GP60" s="573">
        <f t="shared" si="260"/>
        <v>3.2112338213982246E-2</v>
      </c>
      <c r="GQ60" s="443">
        <v>134.078</v>
      </c>
      <c r="GR60" s="380">
        <f t="shared" si="150"/>
        <v>-7.4660000000000082</v>
      </c>
      <c r="GS60" s="573">
        <f t="shared" si="261"/>
        <v>-5.2746849036342108E-2</v>
      </c>
      <c r="GT60" s="443">
        <v>334.85699999999997</v>
      </c>
      <c r="GU60" s="380">
        <f t="shared" si="152"/>
        <v>-5.8080000000000496</v>
      </c>
      <c r="GV60" s="573">
        <f t="shared" si="262"/>
        <v>-1.7049007089075922E-2</v>
      </c>
      <c r="GW60" s="443">
        <v>1479.807</v>
      </c>
      <c r="GX60" s="380">
        <f t="shared" si="154"/>
        <v>-14.770999999999958</v>
      </c>
      <c r="GY60" s="573">
        <f t="shared" si="263"/>
        <v>-9.8830572910881594E-3</v>
      </c>
      <c r="GZ60" s="443">
        <v>215.30799999999999</v>
      </c>
      <c r="HA60" s="380">
        <f t="shared" si="156"/>
        <v>12.895999999999987</v>
      </c>
      <c r="HB60" s="573">
        <f t="shared" si="264"/>
        <v>6.371163764994163E-2</v>
      </c>
      <c r="HC60" s="443">
        <v>261.19499999999999</v>
      </c>
      <c r="HD60" s="380">
        <f t="shared" si="158"/>
        <v>20.483000000000004</v>
      </c>
      <c r="HE60" s="573">
        <f t="shared" si="265"/>
        <v>8.5093389610821246E-2</v>
      </c>
      <c r="HF60" s="443">
        <v>316.755</v>
      </c>
      <c r="HG60" s="380">
        <f t="shared" si="160"/>
        <v>36.009999999999991</v>
      </c>
      <c r="HH60" s="573">
        <f t="shared" si="266"/>
        <v>0.12826586404032125</v>
      </c>
      <c r="HI60" s="443">
        <v>793.25800000000004</v>
      </c>
      <c r="HJ60" s="380">
        <f t="shared" si="162"/>
        <v>69.38900000000001</v>
      </c>
      <c r="HK60" s="573">
        <f t="shared" si="267"/>
        <v>9.5858504784705534E-2</v>
      </c>
      <c r="HL60" s="443">
        <v>2273.0650000000001</v>
      </c>
      <c r="HM60" s="380">
        <f t="shared" si="164"/>
        <v>54.617999999999938</v>
      </c>
      <c r="HN60" s="573">
        <f t="shared" si="268"/>
        <v>2.4619925560538491E-2</v>
      </c>
      <c r="HO60" s="443">
        <v>286.03899999999999</v>
      </c>
      <c r="HP60" s="380">
        <f t="shared" si="166"/>
        <v>16.257000000000005</v>
      </c>
      <c r="HQ60" s="573">
        <f t="shared" si="269"/>
        <v>6.0259765291976505E-2</v>
      </c>
      <c r="HR60" s="443">
        <v>234.98099999999999</v>
      </c>
      <c r="HS60" s="380">
        <f t="shared" si="168"/>
        <v>-17.949000000000012</v>
      </c>
      <c r="HT60" s="573">
        <f t="shared" si="270"/>
        <v>-7.0964298422488484E-2</v>
      </c>
      <c r="HU60" s="443">
        <v>202.78100000000001</v>
      </c>
      <c r="HV60" s="380">
        <f t="shared" si="170"/>
        <v>-7.8479999999999848</v>
      </c>
      <c r="HW60" s="573">
        <f t="shared" si="271"/>
        <v>-3.7259826519614986E-2</v>
      </c>
      <c r="HX60" s="443">
        <v>723.80099999999993</v>
      </c>
      <c r="HY60" s="380">
        <f t="shared" si="172"/>
        <v>-9.5400000000000773</v>
      </c>
      <c r="HZ60" s="573">
        <f t="shared" si="272"/>
        <v>-1.300895490638063E-2</v>
      </c>
      <c r="IA60" s="443">
        <v>170.22800000000001</v>
      </c>
      <c r="IB60" s="380">
        <f t="shared" si="174"/>
        <v>3.8700000000000045</v>
      </c>
      <c r="IC60" s="573">
        <f t="shared" si="273"/>
        <v>2.3263083230142249E-2</v>
      </c>
      <c r="ID60" s="443">
        <v>148.78100000000001</v>
      </c>
      <c r="IE60" s="380">
        <f t="shared" si="176"/>
        <v>2.3250000000000171</v>
      </c>
      <c r="IF60" s="573">
        <f t="shared" si="274"/>
        <v>1.5875075107882348E-2</v>
      </c>
      <c r="IG60" s="443">
        <v>93.828999999999994</v>
      </c>
      <c r="IH60" s="380">
        <f t="shared" si="178"/>
        <v>-4.9660000000000082</v>
      </c>
      <c r="II60" s="573">
        <f t="shared" si="275"/>
        <v>-5.0265701705551981E-2</v>
      </c>
      <c r="IJ60" s="443">
        <v>412.83800000000002</v>
      </c>
      <c r="IK60" s="380">
        <f t="shared" si="180"/>
        <v>1.2290000000000418</v>
      </c>
      <c r="IL60" s="573">
        <f t="shared" si="276"/>
        <v>2.9858433610539174E-3</v>
      </c>
      <c r="IM60" s="443">
        <v>1136.6389999999999</v>
      </c>
      <c r="IN60" s="380">
        <f t="shared" si="182"/>
        <v>-8.3110000000001492</v>
      </c>
      <c r="IO60" s="573">
        <f t="shared" si="277"/>
        <v>-7.2588322634177466E-3</v>
      </c>
      <c r="IP60" s="443">
        <v>93.611999999999995</v>
      </c>
      <c r="IQ60" s="380">
        <f t="shared" si="184"/>
        <v>-3.8990000000000009</v>
      </c>
      <c r="IR60" s="573">
        <f t="shared" si="278"/>
        <v>-3.9985232435315002E-2</v>
      </c>
      <c r="IS60" s="443">
        <v>99.084999999999994</v>
      </c>
      <c r="IT60" s="380">
        <f t="shared" si="186"/>
        <v>-4.1830000000000069</v>
      </c>
      <c r="IU60" s="573">
        <f t="shared" si="279"/>
        <v>-4.050625556803663E-2</v>
      </c>
      <c r="IV60" s="443">
        <v>138.696</v>
      </c>
      <c r="IW60" s="380">
        <f t="shared" si="188"/>
        <v>4.617999999999995</v>
      </c>
      <c r="IX60" s="573">
        <f t="shared" si="280"/>
        <v>3.4442637867509916E-2</v>
      </c>
      <c r="IY60" s="443">
        <v>331.39300000000003</v>
      </c>
      <c r="IZ60" s="380">
        <f t="shared" si="190"/>
        <v>-3.4639999999999418</v>
      </c>
      <c r="JA60" s="573">
        <f t="shared" si="281"/>
        <v>-1.0344714310884772E-2</v>
      </c>
      <c r="JB60" s="443">
        <v>1468.0319999999999</v>
      </c>
      <c r="JC60" s="380">
        <f t="shared" si="192"/>
        <v>-11.775000000000091</v>
      </c>
      <c r="JD60" s="573">
        <f t="shared" si="282"/>
        <v>-7.9571187323752967E-3</v>
      </c>
      <c r="JE60" s="443">
        <v>206.63</v>
      </c>
      <c r="JF60" s="380">
        <f t="shared" si="194"/>
        <v>-8.6779999999999973</v>
      </c>
      <c r="JG60" s="573">
        <f t="shared" si="283"/>
        <v>-4.0305051368272414E-2</v>
      </c>
      <c r="JH60" s="443">
        <v>262.47199999999998</v>
      </c>
      <c r="JI60" s="380">
        <f t="shared" si="196"/>
        <v>1.2769999999999868</v>
      </c>
      <c r="JJ60" s="573">
        <f t="shared" si="284"/>
        <v>4.8890675548918889E-3</v>
      </c>
      <c r="JK60" s="443">
        <v>314.51499999999999</v>
      </c>
      <c r="JL60" s="380">
        <f t="shared" si="198"/>
        <v>-2.2400000000000091</v>
      </c>
      <c r="JM60" s="573">
        <f t="shared" si="285"/>
        <v>-7.0717115751922121E-3</v>
      </c>
      <c r="JN60" s="443">
        <v>783.61699999999996</v>
      </c>
      <c r="JO60" s="380">
        <f t="shared" si="200"/>
        <v>-9.6410000000000764</v>
      </c>
      <c r="JP60" s="573">
        <f t="shared" si="286"/>
        <v>-1.2153675096879044E-2</v>
      </c>
      <c r="JQ60" s="443">
        <v>2251.6489999999999</v>
      </c>
      <c r="JR60" s="380">
        <f t="shared" si="202"/>
        <v>-21.416000000000167</v>
      </c>
      <c r="JS60" s="573">
        <f t="shared" si="287"/>
        <v>-9.421639944304349E-3</v>
      </c>
    </row>
    <row r="61" spans="1:279" x14ac:dyDescent="0.25">
      <c r="A61" s="49" t="s">
        <v>31</v>
      </c>
      <c r="B61" s="234">
        <v>19.151</v>
      </c>
      <c r="C61" s="447">
        <v>1.532</v>
      </c>
      <c r="D61" s="448">
        <v>1.2789999999999999</v>
      </c>
      <c r="E61" s="449">
        <v>1.4259999999999999</v>
      </c>
      <c r="F61" s="200">
        <v>4.2370000000000001</v>
      </c>
      <c r="G61" s="447">
        <v>2.3580000000000001</v>
      </c>
      <c r="H61" s="448">
        <v>1.492</v>
      </c>
      <c r="I61" s="449">
        <v>1.0680000000000001</v>
      </c>
      <c r="J61" s="200">
        <v>4.9180000000000001</v>
      </c>
      <c r="K61" s="448">
        <v>9.1550000000000011</v>
      </c>
      <c r="L61" s="447">
        <v>1.4430000000000001</v>
      </c>
      <c r="M61" s="448">
        <v>1.2170000000000001</v>
      </c>
      <c r="N61" s="449">
        <v>1.49</v>
      </c>
      <c r="O61" s="200">
        <v>4.1500000000000004</v>
      </c>
      <c r="P61" s="448">
        <v>13.305000000000001</v>
      </c>
      <c r="Q61" s="447">
        <v>2.085</v>
      </c>
      <c r="R61" s="448">
        <v>1.4339999999999999</v>
      </c>
      <c r="S61" s="449">
        <v>1.67</v>
      </c>
      <c r="T61" s="200">
        <v>5.1890000000000001</v>
      </c>
      <c r="U61" s="448">
        <v>18.494</v>
      </c>
      <c r="V61" s="447">
        <v>1.4179999999999999</v>
      </c>
      <c r="W61" s="448">
        <v>1.274</v>
      </c>
      <c r="X61" s="449">
        <v>1.2749999999999999</v>
      </c>
      <c r="Y61" s="200">
        <v>3.9670000000000001</v>
      </c>
      <c r="Z61" s="447">
        <v>1.7430000000000001</v>
      </c>
      <c r="AA61" s="448">
        <v>0.98899999999999999</v>
      </c>
      <c r="AB61" s="448">
        <v>1.095</v>
      </c>
      <c r="AC61" s="449">
        <v>3.827</v>
      </c>
      <c r="AD61" s="448">
        <v>7.7940000000000005</v>
      </c>
      <c r="AE61" s="448">
        <v>1.667</v>
      </c>
      <c r="AF61" s="448">
        <v>1.3480000000000001</v>
      </c>
      <c r="AG61" s="51">
        <v>1.4059999999999999</v>
      </c>
      <c r="AH61" s="451">
        <v>4.4210000000000003</v>
      </c>
      <c r="AI61" s="451">
        <v>12.215</v>
      </c>
      <c r="AJ61" s="448">
        <v>1.5029999999999999</v>
      </c>
      <c r="AK61" s="448">
        <v>1.5649999999999999</v>
      </c>
      <c r="AL61" s="448">
        <v>1.486</v>
      </c>
      <c r="AM61" s="448">
        <v>4.5540000000000003</v>
      </c>
      <c r="AN61" s="448">
        <v>16.768999999999998</v>
      </c>
      <c r="AO61" s="447">
        <v>1.458</v>
      </c>
      <c r="AP61" s="448">
        <v>1.2789999999999999</v>
      </c>
      <c r="AQ61" s="449">
        <v>1.508</v>
      </c>
      <c r="AR61" s="200">
        <v>4.2450000000000001</v>
      </c>
      <c r="AS61" s="447">
        <v>1.671</v>
      </c>
      <c r="AT61" s="448">
        <v>0.96</v>
      </c>
      <c r="AU61" s="448">
        <v>1.224</v>
      </c>
      <c r="AV61" s="449">
        <v>3.8550000000000004</v>
      </c>
      <c r="AW61" s="448">
        <v>8.1000000000000014</v>
      </c>
      <c r="AX61" s="448">
        <v>0.71399999999999997</v>
      </c>
      <c r="AY61" s="448">
        <v>1.2210000000000001</v>
      </c>
      <c r="AZ61" s="51">
        <v>1.381</v>
      </c>
      <c r="BA61" s="451">
        <v>3.3160000000000003</v>
      </c>
      <c r="BB61" s="451">
        <v>11.416000000000002</v>
      </c>
      <c r="BC61" s="448">
        <v>1.206</v>
      </c>
      <c r="BD61" s="448">
        <v>1.6120000000000001</v>
      </c>
      <c r="BE61" s="448">
        <v>1.409</v>
      </c>
      <c r="BF61" s="380">
        <v>4.2270000000000003</v>
      </c>
      <c r="BG61" s="393">
        <v>-0.32699999999999996</v>
      </c>
      <c r="BH61" s="405">
        <v>-7.1805006587615239E-2</v>
      </c>
      <c r="BI61" s="380">
        <v>15.643000000000002</v>
      </c>
      <c r="BJ61" s="380">
        <v>-1.1259999999999959</v>
      </c>
      <c r="BK61" s="333">
        <v>-6.7147713041922352E-2</v>
      </c>
      <c r="BL61" s="447">
        <v>1.4219999999999999</v>
      </c>
      <c r="BM61" s="448">
        <v>1.218</v>
      </c>
      <c r="BN61" s="449">
        <v>1.391</v>
      </c>
      <c r="BO61" s="200">
        <v>4.0309999999999997</v>
      </c>
      <c r="BP61" s="447">
        <v>1.651</v>
      </c>
      <c r="BQ61" s="448">
        <v>0.96399999999999997</v>
      </c>
      <c r="BR61" s="449">
        <v>0.60499999999999998</v>
      </c>
      <c r="BS61" s="443">
        <v>-0.61899999999999999</v>
      </c>
      <c r="BT61" s="461">
        <v>-0.50571895424836599</v>
      </c>
      <c r="BU61" s="449">
        <v>3.22</v>
      </c>
      <c r="BV61" s="443">
        <v>-0.63500000000000023</v>
      </c>
      <c r="BW61" s="461">
        <v>-0.16472114137483793</v>
      </c>
      <c r="BX61" s="448">
        <v>7.2509999999999994</v>
      </c>
      <c r="BY61" s="380">
        <v>-0.84900000000000198</v>
      </c>
      <c r="BZ61" s="333">
        <v>-0.10481481481481504</v>
      </c>
      <c r="CA61" s="380">
        <v>0.88100000000000001</v>
      </c>
      <c r="CB61" s="380">
        <v>0.16700000000000004</v>
      </c>
      <c r="CC61" s="333">
        <v>0.23389355742296924</v>
      </c>
      <c r="CD61" s="380">
        <v>0.92</v>
      </c>
      <c r="CE61" s="380">
        <v>-0.30100000000000005</v>
      </c>
      <c r="CF61" s="333">
        <v>-0.24651924651924653</v>
      </c>
      <c r="CG61" s="380">
        <v>1.1519999999999999</v>
      </c>
      <c r="CH61" s="380">
        <f t="shared" si="0"/>
        <v>-0.22900000000000009</v>
      </c>
      <c r="CI61" s="573">
        <f t="shared" si="1"/>
        <v>-0.16582186821144104</v>
      </c>
      <c r="CJ61" s="380">
        <v>2.9530000000000003</v>
      </c>
      <c r="CK61" s="380">
        <f t="shared" si="2"/>
        <v>-0.36299999999999999</v>
      </c>
      <c r="CL61" s="573">
        <f t="shared" si="3"/>
        <v>-0.1094692400482509</v>
      </c>
      <c r="CM61" s="566">
        <v>10.204000000000001</v>
      </c>
      <c r="CN61" s="566">
        <f t="shared" si="4"/>
        <v>-1.2120000000000015</v>
      </c>
      <c r="CO61" s="573">
        <f t="shared" si="5"/>
        <v>-0.10616678346180811</v>
      </c>
      <c r="CP61" s="566">
        <v>1.2430000000000001</v>
      </c>
      <c r="CQ61" s="566">
        <f t="shared" si="91"/>
        <v>3.7000000000000144E-2</v>
      </c>
      <c r="CR61" s="573">
        <f t="shared" si="6"/>
        <v>3.0679933665008412E-2</v>
      </c>
      <c r="CS61" s="566">
        <v>1.323</v>
      </c>
      <c r="CT61" s="566">
        <f t="shared" si="7"/>
        <v>-0.28900000000000015</v>
      </c>
      <c r="CU61" s="573">
        <f t="shared" si="8"/>
        <v>-0.17928039702233259</v>
      </c>
      <c r="CV61" s="566">
        <v>1.4059999999999999</v>
      </c>
      <c r="CW61" s="566">
        <f t="shared" si="9"/>
        <v>-3.0000000000001137E-3</v>
      </c>
      <c r="CX61" s="573">
        <f t="shared" si="10"/>
        <v>-2.1291696238467804E-3</v>
      </c>
      <c r="CY61" s="380">
        <v>3.9720000000000004</v>
      </c>
      <c r="CZ61" s="380">
        <f t="shared" si="11"/>
        <v>-0.25499999999999989</v>
      </c>
      <c r="DA61" s="573">
        <f t="shared" si="12"/>
        <v>-6.0326472675656467E-2</v>
      </c>
      <c r="DB61" s="566">
        <v>14.176000000000002</v>
      </c>
      <c r="DC61" s="566">
        <f t="shared" si="13"/>
        <v>-1.4670000000000005</v>
      </c>
      <c r="DD61" s="573">
        <f t="shared" si="14"/>
        <v>-9.377996547976733E-2</v>
      </c>
      <c r="DE61" s="566">
        <v>1.391</v>
      </c>
      <c r="DF61" s="566">
        <f t="shared" si="92"/>
        <v>-3.0999999999999917E-2</v>
      </c>
      <c r="DG61" s="573">
        <f t="shared" si="15"/>
        <v>-2.1800281293952121E-2</v>
      </c>
      <c r="DH61" s="380">
        <v>1.194</v>
      </c>
      <c r="DI61" s="380">
        <f t="shared" si="16"/>
        <v>-2.4000000000000021E-2</v>
      </c>
      <c r="DJ61" s="573">
        <f t="shared" si="17"/>
        <v>-1.9704433497536963E-2</v>
      </c>
      <c r="DK61" s="566">
        <v>1.1659999999999999</v>
      </c>
      <c r="DL61" s="566">
        <f t="shared" si="18"/>
        <v>-0.22500000000000009</v>
      </c>
      <c r="DM61" s="573">
        <f t="shared" si="19"/>
        <v>-0.1617541337167506</v>
      </c>
      <c r="DN61" s="566">
        <v>3.7509999999999999</v>
      </c>
      <c r="DO61" s="566">
        <f t="shared" si="20"/>
        <v>-0.2799999999999998</v>
      </c>
      <c r="DP61" s="573">
        <f t="shared" si="21"/>
        <v>-6.9461672041676956E-2</v>
      </c>
      <c r="DQ61" s="380">
        <v>1.843</v>
      </c>
      <c r="DR61" s="380">
        <f t="shared" si="22"/>
        <v>0.19199999999999995</v>
      </c>
      <c r="DS61" s="573">
        <f t="shared" si="23"/>
        <v>0.11629315566323437</v>
      </c>
      <c r="DT61" s="566">
        <v>1.214</v>
      </c>
      <c r="DU61" s="566">
        <f t="shared" si="24"/>
        <v>0.25</v>
      </c>
      <c r="DV61" s="573">
        <f t="shared" si="25"/>
        <v>0.25933609958506226</v>
      </c>
      <c r="DW61" s="566">
        <v>0.84299999999999997</v>
      </c>
      <c r="DX61" s="566">
        <f t="shared" si="26"/>
        <v>0.23799999999999999</v>
      </c>
      <c r="DY61" s="573">
        <f t="shared" si="27"/>
        <v>0.39338842975206612</v>
      </c>
      <c r="DZ61" s="380">
        <v>3.9</v>
      </c>
      <c r="EA61" s="380">
        <f t="shared" si="28"/>
        <v>0.67999999999999972</v>
      </c>
      <c r="EB61" s="573">
        <f t="shared" si="29"/>
        <v>0.21118012422360238</v>
      </c>
      <c r="EC61" s="380">
        <v>7.6509999999999998</v>
      </c>
      <c r="ED61" s="380">
        <f t="shared" si="30"/>
        <v>0.40000000000000036</v>
      </c>
      <c r="EE61" s="573">
        <f t="shared" si="31"/>
        <v>5.5164804854502883E-2</v>
      </c>
      <c r="EF61" s="380">
        <v>0.81599999999999995</v>
      </c>
      <c r="EG61" s="380">
        <f t="shared" si="32"/>
        <v>-6.5000000000000058E-2</v>
      </c>
      <c r="EH61" s="573">
        <f t="shared" si="33"/>
        <v>-7.3779795686719704E-2</v>
      </c>
      <c r="EI61" s="380">
        <v>0.85899999999999999</v>
      </c>
      <c r="EJ61" s="380">
        <f t="shared" si="34"/>
        <v>-6.1000000000000054E-2</v>
      </c>
      <c r="EK61" s="573">
        <f t="shared" si="35"/>
        <v>-6.6304347826087018E-2</v>
      </c>
      <c r="EL61" s="380">
        <v>1.4950000000000001</v>
      </c>
      <c r="EM61" s="380">
        <f t="shared" si="36"/>
        <v>0.34300000000000019</v>
      </c>
      <c r="EN61" s="573">
        <f t="shared" si="37"/>
        <v>0.29774305555555575</v>
      </c>
      <c r="EO61" s="380">
        <v>3.17</v>
      </c>
      <c r="EP61" s="380">
        <f t="shared" si="38"/>
        <v>0.21699999999999964</v>
      </c>
      <c r="EQ61" s="573">
        <f t="shared" si="39"/>
        <v>7.3484591940399469E-2</v>
      </c>
      <c r="ER61" s="380">
        <v>10.821</v>
      </c>
      <c r="ES61" s="380">
        <f t="shared" si="40"/>
        <v>0.6169999999999991</v>
      </c>
      <c r="ET61" s="573">
        <f t="shared" si="41"/>
        <v>6.0466483731869761E-2</v>
      </c>
      <c r="EU61" s="380">
        <v>1.143</v>
      </c>
      <c r="EV61" s="380">
        <f t="shared" si="42"/>
        <v>-0.10000000000000009</v>
      </c>
      <c r="EW61" s="573">
        <f t="shared" si="43"/>
        <v>-8.0450522928399104E-2</v>
      </c>
      <c r="EX61" s="380">
        <v>1.2769999999999999</v>
      </c>
      <c r="EY61" s="380">
        <f t="shared" si="44"/>
        <v>-4.6000000000000041E-2</v>
      </c>
      <c r="EZ61" s="573">
        <f t="shared" si="45"/>
        <v>-3.4769463340891947E-2</v>
      </c>
      <c r="FA61" s="380">
        <v>1.3460000000000001</v>
      </c>
      <c r="FB61" s="380">
        <f t="shared" si="46"/>
        <v>-5.9999999999999831E-2</v>
      </c>
      <c r="FC61" s="573">
        <f t="shared" si="47"/>
        <v>-4.2674253200568869E-2</v>
      </c>
      <c r="FD61" s="380">
        <v>3.766</v>
      </c>
      <c r="FE61" s="380">
        <f t="shared" si="48"/>
        <v>-0.20600000000000041</v>
      </c>
      <c r="FF61" s="573">
        <f t="shared" si="49"/>
        <v>-5.1863041289023255E-2</v>
      </c>
      <c r="FG61" s="380">
        <v>14.587</v>
      </c>
      <c r="FH61" s="380">
        <f t="shared" si="50"/>
        <v>0.41099999999999781</v>
      </c>
      <c r="FI61" s="573">
        <f t="shared" si="51"/>
        <v>2.8992663656884719E-2</v>
      </c>
      <c r="FJ61" s="443">
        <v>0</v>
      </c>
      <c r="FK61" s="380">
        <f t="shared" si="52"/>
        <v>-1.391</v>
      </c>
      <c r="FL61" s="573">
        <f t="shared" si="53"/>
        <v>-1</v>
      </c>
      <c r="FM61" s="443">
        <v>0.245</v>
      </c>
      <c r="FN61" s="380">
        <f t="shared" si="93"/>
        <v>-0.94899999999999995</v>
      </c>
      <c r="FO61" s="573">
        <f t="shared" si="54"/>
        <v>-0.79480737018425462</v>
      </c>
      <c r="FP61" s="443">
        <v>7.1999999999999995E-2</v>
      </c>
      <c r="FQ61" s="380">
        <f t="shared" si="240"/>
        <v>-1.0939999999999999</v>
      </c>
      <c r="FR61" s="573">
        <f t="shared" si="55"/>
        <v>-0.93825042881646648</v>
      </c>
      <c r="FS61" s="443">
        <v>0.317</v>
      </c>
      <c r="FT61" s="380">
        <f t="shared" si="241"/>
        <v>-3.4339999999999997</v>
      </c>
      <c r="FU61" s="573">
        <f t="shared" si="56"/>
        <v>-0.91548920287923219</v>
      </c>
      <c r="FV61" s="443">
        <v>0.59599999999999997</v>
      </c>
      <c r="FW61" s="380">
        <f t="shared" si="242"/>
        <v>-1.2469999999999999</v>
      </c>
      <c r="FX61" s="573">
        <f t="shared" si="254"/>
        <v>-0.67661421595225169</v>
      </c>
      <c r="FY61" s="443">
        <v>8.8999999999999996E-2</v>
      </c>
      <c r="FZ61" s="380">
        <f t="shared" si="244"/>
        <v>-1.125</v>
      </c>
      <c r="GA61" s="573">
        <f t="shared" si="255"/>
        <v>-0.9266886326194399</v>
      </c>
      <c r="GB61" s="443">
        <v>0.14699999999999999</v>
      </c>
      <c r="GC61" s="380">
        <f t="shared" si="246"/>
        <v>-0.69599999999999995</v>
      </c>
      <c r="GD61" s="573">
        <f t="shared" si="256"/>
        <v>-0.82562277580071175</v>
      </c>
      <c r="GE61" s="443">
        <v>0.83199999999999996</v>
      </c>
      <c r="GF61" s="380">
        <f t="shared" si="248"/>
        <v>-3.0680000000000001</v>
      </c>
      <c r="GG61" s="573">
        <f t="shared" si="257"/>
        <v>-0.78666666666666674</v>
      </c>
      <c r="GH61" s="443">
        <v>1.149</v>
      </c>
      <c r="GI61" s="380">
        <f t="shared" si="250"/>
        <v>-6.5019999999999998</v>
      </c>
      <c r="GJ61" s="573">
        <f t="shared" si="258"/>
        <v>-0.84982355247680041</v>
      </c>
      <c r="GK61" s="443">
        <v>0.25600000000000001</v>
      </c>
      <c r="GL61" s="380">
        <f t="shared" si="252"/>
        <v>-0.55999999999999994</v>
      </c>
      <c r="GM61" s="573">
        <f t="shared" si="259"/>
        <v>-0.68627450980392157</v>
      </c>
      <c r="GN61" s="443">
        <v>0.875</v>
      </c>
      <c r="GO61" s="380">
        <f t="shared" si="148"/>
        <v>1.6000000000000014E-2</v>
      </c>
      <c r="GP61" s="573">
        <f t="shared" si="260"/>
        <v>1.8626309662398154E-2</v>
      </c>
      <c r="GQ61" s="443">
        <v>0.17</v>
      </c>
      <c r="GR61" s="380">
        <f t="shared" si="150"/>
        <v>-1.3250000000000002</v>
      </c>
      <c r="GS61" s="573">
        <f t="shared" si="261"/>
        <v>-0.88628762541806028</v>
      </c>
      <c r="GT61" s="443">
        <v>1.3009999999999999</v>
      </c>
      <c r="GU61" s="380">
        <f t="shared" si="152"/>
        <v>-1.869</v>
      </c>
      <c r="GV61" s="573">
        <f t="shared" si="262"/>
        <v>-0.589589905362776</v>
      </c>
      <c r="GW61" s="443">
        <v>2.4500000000000002</v>
      </c>
      <c r="GX61" s="380">
        <f t="shared" si="154"/>
        <v>-8.3709999999999987</v>
      </c>
      <c r="GY61" s="573">
        <f t="shared" si="263"/>
        <v>-0.77358839293965431</v>
      </c>
      <c r="GZ61" s="443">
        <v>0.32800000000000001</v>
      </c>
      <c r="HA61" s="380">
        <f t="shared" si="156"/>
        <v>-0.81499999999999995</v>
      </c>
      <c r="HB61" s="573">
        <f t="shared" si="264"/>
        <v>-0.71303587051618544</v>
      </c>
      <c r="HC61" s="443">
        <v>0.10199999999999999</v>
      </c>
      <c r="HD61" s="380">
        <f t="shared" si="158"/>
        <v>-1.1749999999999998</v>
      </c>
      <c r="HE61" s="573">
        <f t="shared" si="265"/>
        <v>-0.92012529365700857</v>
      </c>
      <c r="HF61" s="443">
        <v>3.7999999999999999E-2</v>
      </c>
      <c r="HG61" s="380">
        <f t="shared" si="160"/>
        <v>-1.3080000000000001</v>
      </c>
      <c r="HH61" s="573">
        <f t="shared" si="266"/>
        <v>-0.97176820208023773</v>
      </c>
      <c r="HI61" s="443">
        <v>0.46799999999999997</v>
      </c>
      <c r="HJ61" s="380">
        <f t="shared" si="162"/>
        <v>-3.298</v>
      </c>
      <c r="HK61" s="573">
        <f t="shared" si="267"/>
        <v>-0.87573021773765269</v>
      </c>
      <c r="HL61" s="443">
        <v>2.9180000000000001</v>
      </c>
      <c r="HM61" s="380">
        <f t="shared" si="164"/>
        <v>-11.669</v>
      </c>
      <c r="HN61" s="573">
        <f t="shared" si="268"/>
        <v>-0.79995886748474676</v>
      </c>
      <c r="HO61" s="443">
        <v>0.23699999999999999</v>
      </c>
      <c r="HP61" s="380">
        <f t="shared" si="166"/>
        <v>0.23699999999999999</v>
      </c>
      <c r="HQ61" s="573">
        <f t="shared" si="269"/>
        <v>0</v>
      </c>
      <c r="HR61" s="443">
        <v>0.35</v>
      </c>
      <c r="HS61" s="380">
        <f t="shared" si="168"/>
        <v>0.10499999999999998</v>
      </c>
      <c r="HT61" s="573">
        <f t="shared" si="270"/>
        <v>0.42857142857142849</v>
      </c>
      <c r="HU61" s="443">
        <v>0.432</v>
      </c>
      <c r="HV61" s="380">
        <f t="shared" si="170"/>
        <v>0.36</v>
      </c>
      <c r="HW61" s="573">
        <f t="shared" si="271"/>
        <v>5</v>
      </c>
      <c r="HX61" s="443">
        <v>1.0189999999999999</v>
      </c>
      <c r="HY61" s="380">
        <f t="shared" si="172"/>
        <v>0.70199999999999996</v>
      </c>
      <c r="HZ61" s="573">
        <f t="shared" si="272"/>
        <v>2.2145110410094637</v>
      </c>
      <c r="IA61" s="443">
        <v>1.0820000000000001</v>
      </c>
      <c r="IB61" s="380">
        <f t="shared" si="174"/>
        <v>0.4860000000000001</v>
      </c>
      <c r="IC61" s="573">
        <f t="shared" si="273"/>
        <v>0.81543624161073847</v>
      </c>
      <c r="ID61" s="443">
        <v>0.78200000000000003</v>
      </c>
      <c r="IE61" s="380">
        <f t="shared" si="176"/>
        <v>0.69300000000000006</v>
      </c>
      <c r="IF61" s="573">
        <f t="shared" si="274"/>
        <v>7.7865168539325857</v>
      </c>
      <c r="IG61" s="443">
        <v>0.14099999999999999</v>
      </c>
      <c r="IH61" s="380">
        <f t="shared" si="178"/>
        <v>-6.0000000000000053E-3</v>
      </c>
      <c r="II61" s="573">
        <f t="shared" si="275"/>
        <v>-4.0816326530612283E-2</v>
      </c>
      <c r="IJ61" s="443">
        <v>2.0049999999999999</v>
      </c>
      <c r="IK61" s="380">
        <f t="shared" si="180"/>
        <v>1.173</v>
      </c>
      <c r="IL61" s="573">
        <f t="shared" si="276"/>
        <v>1.4098557692307694</v>
      </c>
      <c r="IM61" s="443">
        <v>3.024</v>
      </c>
      <c r="IN61" s="380">
        <f t="shared" si="182"/>
        <v>1.875</v>
      </c>
      <c r="IO61" s="573">
        <f t="shared" si="277"/>
        <v>1.6318537859007833</v>
      </c>
      <c r="IP61" s="443">
        <v>0.27500000000000002</v>
      </c>
      <c r="IQ61" s="380">
        <f t="shared" si="184"/>
        <v>1.9000000000000017E-2</v>
      </c>
      <c r="IR61" s="573">
        <f t="shared" si="278"/>
        <v>7.4218750000000069E-2</v>
      </c>
      <c r="IS61" s="443">
        <v>3.5259999999999998</v>
      </c>
      <c r="IT61" s="380">
        <f t="shared" si="186"/>
        <v>2.6509999999999998</v>
      </c>
      <c r="IU61" s="573">
        <f t="shared" si="279"/>
        <v>3.0297142857142854</v>
      </c>
      <c r="IV61" s="443">
        <v>0.75800000000000001</v>
      </c>
      <c r="IW61" s="380">
        <f t="shared" si="188"/>
        <v>0.58799999999999997</v>
      </c>
      <c r="IX61" s="573">
        <f t="shared" si="280"/>
        <v>3.4588235294117644</v>
      </c>
      <c r="IY61" s="443">
        <v>4.5590000000000002</v>
      </c>
      <c r="IZ61" s="380">
        <f t="shared" si="190"/>
        <v>3.258</v>
      </c>
      <c r="JA61" s="573">
        <f t="shared" si="281"/>
        <v>2.5042275172943889</v>
      </c>
      <c r="JB61" s="443">
        <v>7.5830000000000002</v>
      </c>
      <c r="JC61" s="380">
        <f t="shared" si="192"/>
        <v>5.133</v>
      </c>
      <c r="JD61" s="573">
        <f t="shared" si="282"/>
        <v>2.0951020408163266</v>
      </c>
      <c r="JE61" s="443">
        <v>0.69299999999999995</v>
      </c>
      <c r="JF61" s="380">
        <f t="shared" si="194"/>
        <v>0.36499999999999994</v>
      </c>
      <c r="JG61" s="573">
        <f t="shared" si="283"/>
        <v>1.1128048780487803</v>
      </c>
      <c r="JH61" s="443">
        <v>0.36199999999999999</v>
      </c>
      <c r="JI61" s="380">
        <f t="shared" si="196"/>
        <v>0.26</v>
      </c>
      <c r="JJ61" s="573">
        <f t="shared" si="284"/>
        <v>2.5490196078431375</v>
      </c>
      <c r="JK61" s="443">
        <v>6.3E-2</v>
      </c>
      <c r="JL61" s="380">
        <f t="shared" si="198"/>
        <v>2.5000000000000001E-2</v>
      </c>
      <c r="JM61" s="573">
        <f t="shared" si="285"/>
        <v>0.65789473684210531</v>
      </c>
      <c r="JN61" s="443">
        <v>1.1179999999999999</v>
      </c>
      <c r="JO61" s="380">
        <f t="shared" si="200"/>
        <v>0.64999999999999991</v>
      </c>
      <c r="JP61" s="573">
        <f t="shared" si="286"/>
        <v>1.3888888888888888</v>
      </c>
      <c r="JQ61" s="443">
        <v>8.7010000000000005</v>
      </c>
      <c r="JR61" s="380">
        <f t="shared" si="202"/>
        <v>5.7830000000000004</v>
      </c>
      <c r="JS61" s="573">
        <f t="shared" si="287"/>
        <v>1.9818368745716244</v>
      </c>
    </row>
    <row r="62" spans="1:279" x14ac:dyDescent="0.25">
      <c r="A62" s="49" t="s">
        <v>43</v>
      </c>
      <c r="B62" s="234">
        <v>8.0340000000000007</v>
      </c>
      <c r="C62" s="447">
        <v>0.34499999999999997</v>
      </c>
      <c r="D62" s="448">
        <v>0.36399999999999999</v>
      </c>
      <c r="E62" s="449">
        <v>0.41</v>
      </c>
      <c r="F62" s="200">
        <v>1.119</v>
      </c>
      <c r="G62" s="447">
        <v>1.9570000000000001</v>
      </c>
      <c r="H62" s="448">
        <v>0.25</v>
      </c>
      <c r="I62" s="449">
        <v>0.246</v>
      </c>
      <c r="J62" s="200">
        <v>2.4529999999999998</v>
      </c>
      <c r="K62" s="448">
        <v>3.5720000000000001</v>
      </c>
      <c r="L62" s="447">
        <v>0.58599999999999997</v>
      </c>
      <c r="M62" s="448">
        <v>0.45900000000000002</v>
      </c>
      <c r="N62" s="449">
        <v>1.411</v>
      </c>
      <c r="O62" s="200">
        <v>2.456</v>
      </c>
      <c r="P62" s="448">
        <v>6.0280000000000005</v>
      </c>
      <c r="Q62" s="447">
        <v>0.76</v>
      </c>
      <c r="R62" s="448">
        <v>0.56499999999999995</v>
      </c>
      <c r="S62" s="449">
        <v>0.47799999999999998</v>
      </c>
      <c r="T62" s="200">
        <v>1.8029999999999999</v>
      </c>
      <c r="U62" s="448">
        <v>7.8310000000000004</v>
      </c>
      <c r="V62" s="447">
        <v>0.377</v>
      </c>
      <c r="W62" s="448">
        <v>0.26400000000000001</v>
      </c>
      <c r="X62" s="449">
        <v>0.88300000000000001</v>
      </c>
      <c r="Y62" s="200">
        <v>1.524</v>
      </c>
      <c r="Z62" s="447">
        <v>0.47899999999999998</v>
      </c>
      <c r="AA62" s="448">
        <v>0.37</v>
      </c>
      <c r="AB62" s="448">
        <v>0.57399999999999995</v>
      </c>
      <c r="AC62" s="449">
        <v>1.423</v>
      </c>
      <c r="AD62" s="448">
        <v>2.9470000000000001</v>
      </c>
      <c r="AE62" s="448">
        <v>0.51500000000000001</v>
      </c>
      <c r="AF62" s="448">
        <v>0.77800000000000002</v>
      </c>
      <c r="AG62" s="51">
        <v>0.98299999999999998</v>
      </c>
      <c r="AH62" s="451">
        <v>2.2760000000000002</v>
      </c>
      <c r="AI62" s="451">
        <v>5.2230000000000008</v>
      </c>
      <c r="AJ62" s="448">
        <v>0.53300000000000003</v>
      </c>
      <c r="AK62" s="448">
        <v>0.56899999999999995</v>
      </c>
      <c r="AL62" s="448">
        <v>0.40600000000000003</v>
      </c>
      <c r="AM62" s="448">
        <v>1.508</v>
      </c>
      <c r="AN62" s="448">
        <v>6.7310000000000008</v>
      </c>
      <c r="AO62" s="447">
        <v>0.38800000000000001</v>
      </c>
      <c r="AP62" s="448">
        <v>0.29599999999999999</v>
      </c>
      <c r="AQ62" s="449">
        <v>0.92600000000000005</v>
      </c>
      <c r="AR62" s="200">
        <v>1.6099999999999999</v>
      </c>
      <c r="AS62" s="447">
        <v>0.99199999999999999</v>
      </c>
      <c r="AT62" s="448">
        <v>0.83599999999999997</v>
      </c>
      <c r="AU62" s="448">
        <v>0.55800000000000005</v>
      </c>
      <c r="AV62" s="449">
        <v>2.3860000000000001</v>
      </c>
      <c r="AW62" s="448">
        <v>3.996</v>
      </c>
      <c r="AX62" s="448">
        <v>0.57199999999999995</v>
      </c>
      <c r="AY62" s="448">
        <v>0.21099999999999999</v>
      </c>
      <c r="AZ62" s="51">
        <v>0.318</v>
      </c>
      <c r="BA62" s="451">
        <v>1.101</v>
      </c>
      <c r="BB62" s="451">
        <v>5.0969999999999995</v>
      </c>
      <c r="BC62" s="448">
        <v>0.29699999999999999</v>
      </c>
      <c r="BD62" s="448">
        <v>0.42</v>
      </c>
      <c r="BE62" s="448">
        <v>0.45100000000000001</v>
      </c>
      <c r="BF62" s="380">
        <v>1.1679999999999999</v>
      </c>
      <c r="BG62" s="393">
        <v>-0.34000000000000008</v>
      </c>
      <c r="BH62" s="405">
        <v>-0.22546419098143244</v>
      </c>
      <c r="BI62" s="380">
        <v>6.2649999999999997</v>
      </c>
      <c r="BJ62" s="380">
        <v>-0.46600000000000108</v>
      </c>
      <c r="BK62" s="333">
        <v>-6.9231912048729916E-2</v>
      </c>
      <c r="BL62" s="447">
        <v>0.38900000000000001</v>
      </c>
      <c r="BM62" s="448">
        <v>0.252</v>
      </c>
      <c r="BN62" s="449">
        <v>0.84299999999999997</v>
      </c>
      <c r="BO62" s="200">
        <v>1.484</v>
      </c>
      <c r="BP62" s="447">
        <v>0.45800000000000002</v>
      </c>
      <c r="BQ62" s="448">
        <v>0.27300000000000002</v>
      </c>
      <c r="BR62" s="449">
        <v>0.70199999999999996</v>
      </c>
      <c r="BS62" s="443">
        <v>0.14399999999999991</v>
      </c>
      <c r="BT62" s="461">
        <v>0.25806451612903208</v>
      </c>
      <c r="BU62" s="449">
        <v>1.4330000000000001</v>
      </c>
      <c r="BV62" s="443">
        <v>-0.95300000000000007</v>
      </c>
      <c r="BW62" s="461">
        <v>-0.39941324392288352</v>
      </c>
      <c r="BX62" s="448">
        <v>2.9169999999999998</v>
      </c>
      <c r="BY62" s="380">
        <v>-1.0790000000000002</v>
      </c>
      <c r="BZ62" s="333">
        <v>-0.27002002002002007</v>
      </c>
      <c r="CA62" s="380">
        <v>1.075</v>
      </c>
      <c r="CB62" s="380">
        <v>0.503</v>
      </c>
      <c r="CC62" s="333">
        <v>0.87937062937062949</v>
      </c>
      <c r="CD62" s="380">
        <v>0.23300000000000001</v>
      </c>
      <c r="CE62" s="380">
        <v>2.200000000000002E-2</v>
      </c>
      <c r="CF62" s="333">
        <v>0.10426540284360199</v>
      </c>
      <c r="CG62" s="380">
        <v>0.248</v>
      </c>
      <c r="CH62" s="380">
        <f t="shared" si="0"/>
        <v>-7.0000000000000007E-2</v>
      </c>
      <c r="CI62" s="573">
        <f t="shared" si="1"/>
        <v>-0.22012578616352202</v>
      </c>
      <c r="CJ62" s="380">
        <v>1.556</v>
      </c>
      <c r="CK62" s="380">
        <f t="shared" si="2"/>
        <v>0.45500000000000007</v>
      </c>
      <c r="CL62" s="573">
        <f t="shared" si="3"/>
        <v>0.413260672116258</v>
      </c>
      <c r="CM62" s="566">
        <v>4.4729999999999999</v>
      </c>
      <c r="CN62" s="566">
        <f t="shared" si="4"/>
        <v>-0.62399999999999967</v>
      </c>
      <c r="CO62" s="573">
        <f t="shared" si="5"/>
        <v>-0.12242495585638606</v>
      </c>
      <c r="CP62" s="566">
        <v>0.28499999999999998</v>
      </c>
      <c r="CQ62" s="566">
        <f t="shared" si="91"/>
        <v>-1.2000000000000011E-2</v>
      </c>
      <c r="CR62" s="573">
        <f t="shared" si="6"/>
        <v>-4.0404040404040442E-2</v>
      </c>
      <c r="CS62" s="566">
        <v>0.42099999999999999</v>
      </c>
      <c r="CT62" s="566">
        <f t="shared" si="7"/>
        <v>1.0000000000000009E-3</v>
      </c>
      <c r="CU62" s="573">
        <f t="shared" si="8"/>
        <v>2.3809523809523833E-3</v>
      </c>
      <c r="CV62" s="566">
        <v>0.42</v>
      </c>
      <c r="CW62" s="566">
        <f t="shared" si="9"/>
        <v>-3.1000000000000028E-2</v>
      </c>
      <c r="CX62" s="573">
        <f t="shared" si="10"/>
        <v>-6.8736141906873674E-2</v>
      </c>
      <c r="CY62" s="380">
        <v>1.1259999999999999</v>
      </c>
      <c r="CZ62" s="380">
        <f t="shared" si="11"/>
        <v>-4.2000000000000037E-2</v>
      </c>
      <c r="DA62" s="573">
        <f t="shared" si="12"/>
        <v>-3.5958904109589074E-2</v>
      </c>
      <c r="DB62" s="566">
        <v>5.5990000000000002</v>
      </c>
      <c r="DC62" s="566">
        <f t="shared" si="13"/>
        <v>-0.66599999999999948</v>
      </c>
      <c r="DD62" s="573">
        <f t="shared" si="14"/>
        <v>-0.10630486831604143</v>
      </c>
      <c r="DE62" s="566">
        <v>0.26600000000000001</v>
      </c>
      <c r="DF62" s="566">
        <f t="shared" si="92"/>
        <v>-0.123</v>
      </c>
      <c r="DG62" s="573">
        <f t="shared" si="15"/>
        <v>-0.31619537275064263</v>
      </c>
      <c r="DH62" s="380">
        <v>0.20899999999999999</v>
      </c>
      <c r="DI62" s="380">
        <f t="shared" si="16"/>
        <v>-4.300000000000001E-2</v>
      </c>
      <c r="DJ62" s="573">
        <f t="shared" si="17"/>
        <v>-0.17063492063492067</v>
      </c>
      <c r="DK62" s="566">
        <v>0.80900000000000005</v>
      </c>
      <c r="DL62" s="566">
        <f t="shared" si="18"/>
        <v>-3.3999999999999919E-2</v>
      </c>
      <c r="DM62" s="573">
        <f t="shared" si="19"/>
        <v>-4.0332147093712835E-2</v>
      </c>
      <c r="DN62" s="566">
        <v>1.284</v>
      </c>
      <c r="DO62" s="566">
        <f t="shared" si="20"/>
        <v>-0.19999999999999996</v>
      </c>
      <c r="DP62" s="573">
        <f t="shared" si="21"/>
        <v>-0.13477088948787058</v>
      </c>
      <c r="DQ62" s="380">
        <v>0.432</v>
      </c>
      <c r="DR62" s="380">
        <f t="shared" si="22"/>
        <v>-2.6000000000000023E-2</v>
      </c>
      <c r="DS62" s="573">
        <f t="shared" si="23"/>
        <v>-5.6768558951965115E-2</v>
      </c>
      <c r="DT62" s="566">
        <v>0.24199999999999999</v>
      </c>
      <c r="DU62" s="566">
        <f t="shared" si="24"/>
        <v>-3.1000000000000028E-2</v>
      </c>
      <c r="DV62" s="573">
        <f t="shared" si="25"/>
        <v>-0.11355311355311365</v>
      </c>
      <c r="DW62" s="566">
        <v>0.216</v>
      </c>
      <c r="DX62" s="566">
        <f t="shared" si="26"/>
        <v>-0.48599999999999999</v>
      </c>
      <c r="DY62" s="573">
        <f t="shared" si="27"/>
        <v>-0.69230769230769229</v>
      </c>
      <c r="DZ62" s="380">
        <v>0.8899999999999999</v>
      </c>
      <c r="EA62" s="380">
        <f t="shared" si="28"/>
        <v>-0.54300000000000015</v>
      </c>
      <c r="EB62" s="573">
        <f t="shared" si="29"/>
        <v>-0.37892533147243557</v>
      </c>
      <c r="EC62" s="380">
        <v>2.1739999999999999</v>
      </c>
      <c r="ED62" s="380">
        <f t="shared" si="30"/>
        <v>-0.74299999999999988</v>
      </c>
      <c r="EE62" s="573">
        <f t="shared" si="31"/>
        <v>-0.25471374700034277</v>
      </c>
      <c r="EF62" s="380">
        <v>0.23</v>
      </c>
      <c r="EG62" s="380">
        <f t="shared" si="32"/>
        <v>-0.84499999999999997</v>
      </c>
      <c r="EH62" s="573">
        <f t="shared" si="33"/>
        <v>-0.78604651162790695</v>
      </c>
      <c r="EI62" s="380">
        <v>0.2</v>
      </c>
      <c r="EJ62" s="380">
        <f t="shared" si="34"/>
        <v>-3.3000000000000002E-2</v>
      </c>
      <c r="EK62" s="573">
        <f t="shared" si="35"/>
        <v>-0.14163090128755365</v>
      </c>
      <c r="EL62" s="380">
        <v>0.28000000000000003</v>
      </c>
      <c r="EM62" s="380">
        <f t="shared" si="36"/>
        <v>3.2000000000000028E-2</v>
      </c>
      <c r="EN62" s="573">
        <f t="shared" si="37"/>
        <v>0.12903225806451624</v>
      </c>
      <c r="EO62" s="380">
        <v>0.71000000000000008</v>
      </c>
      <c r="EP62" s="380">
        <f t="shared" si="38"/>
        <v>-0.84599999999999997</v>
      </c>
      <c r="EQ62" s="573">
        <f t="shared" si="39"/>
        <v>-0.54370179948586117</v>
      </c>
      <c r="ER62" s="380">
        <v>2.8839999999999999</v>
      </c>
      <c r="ES62" s="380">
        <f t="shared" si="40"/>
        <v>-1.589</v>
      </c>
      <c r="ET62" s="573">
        <f t="shared" si="41"/>
        <v>-0.35524256651017216</v>
      </c>
      <c r="EU62" s="380">
        <v>0.27400000000000002</v>
      </c>
      <c r="EV62" s="380">
        <f t="shared" si="42"/>
        <v>-1.0999999999999954E-2</v>
      </c>
      <c r="EW62" s="573">
        <f t="shared" si="43"/>
        <v>-3.8596491228070018E-2</v>
      </c>
      <c r="EX62" s="380">
        <v>0.24</v>
      </c>
      <c r="EY62" s="380">
        <f t="shared" si="44"/>
        <v>-0.18099999999999999</v>
      </c>
      <c r="EZ62" s="573">
        <f t="shared" si="45"/>
        <v>-0.42992874109263657</v>
      </c>
      <c r="FA62" s="380">
        <v>0.29599999999999999</v>
      </c>
      <c r="FB62" s="380">
        <f t="shared" si="46"/>
        <v>-0.124</v>
      </c>
      <c r="FC62" s="573">
        <f t="shared" si="47"/>
        <v>-0.29523809523809524</v>
      </c>
      <c r="FD62" s="380">
        <v>0.81</v>
      </c>
      <c r="FE62" s="380">
        <f t="shared" si="48"/>
        <v>-0.31599999999999984</v>
      </c>
      <c r="FF62" s="573">
        <f t="shared" si="49"/>
        <v>-0.28063943161634092</v>
      </c>
      <c r="FG62" s="380">
        <v>3.694</v>
      </c>
      <c r="FH62" s="380">
        <f t="shared" si="50"/>
        <v>-1.9050000000000002</v>
      </c>
      <c r="FI62" s="573">
        <f t="shared" si="51"/>
        <v>-0.34023932845150923</v>
      </c>
      <c r="FJ62" s="443">
        <v>0.01</v>
      </c>
      <c r="FK62" s="380">
        <f t="shared" si="52"/>
        <v>-0.25600000000000001</v>
      </c>
      <c r="FL62" s="573">
        <f t="shared" si="53"/>
        <v>-0.96240601503759393</v>
      </c>
      <c r="FM62" s="443">
        <v>5.0000000000000001E-3</v>
      </c>
      <c r="FN62" s="380">
        <f t="shared" si="93"/>
        <v>-0.20399999999999999</v>
      </c>
      <c r="FO62" s="573">
        <f t="shared" si="54"/>
        <v>-0.97607655502392343</v>
      </c>
      <c r="FP62" s="443">
        <v>0.40500000000000003</v>
      </c>
      <c r="FQ62" s="380">
        <f t="shared" si="240"/>
        <v>-0.40400000000000003</v>
      </c>
      <c r="FR62" s="573">
        <f t="shared" si="55"/>
        <v>-0.49938195302843014</v>
      </c>
      <c r="FS62" s="443">
        <v>0.42000000000000004</v>
      </c>
      <c r="FT62" s="380">
        <f t="shared" si="241"/>
        <v>-0.86399999999999999</v>
      </c>
      <c r="FU62" s="573">
        <f t="shared" si="56"/>
        <v>-0.67289719626168221</v>
      </c>
      <c r="FV62" s="443">
        <v>0.39700000000000002</v>
      </c>
      <c r="FW62" s="380">
        <f t="shared" si="242"/>
        <v>-3.4999999999999976E-2</v>
      </c>
      <c r="FX62" s="573">
        <f t="shared" si="254"/>
        <v>-8.1018518518518462E-2</v>
      </c>
      <c r="FY62" s="443">
        <v>1.4999999999999999E-2</v>
      </c>
      <c r="FZ62" s="380">
        <f t="shared" si="244"/>
        <v>-0.22699999999999998</v>
      </c>
      <c r="GA62" s="573">
        <f t="shared" si="255"/>
        <v>-0.93801652892561982</v>
      </c>
      <c r="GB62" s="443">
        <v>2.3E-2</v>
      </c>
      <c r="GC62" s="380">
        <f t="shared" si="246"/>
        <v>-0.193</v>
      </c>
      <c r="GD62" s="573">
        <f t="shared" si="256"/>
        <v>-0.8935185185185186</v>
      </c>
      <c r="GE62" s="443">
        <v>0.43500000000000005</v>
      </c>
      <c r="GF62" s="380">
        <f t="shared" si="248"/>
        <v>-0.45499999999999985</v>
      </c>
      <c r="GG62" s="573">
        <f t="shared" si="257"/>
        <v>-0.51123595505617969</v>
      </c>
      <c r="GH62" s="443">
        <v>0.85500000000000009</v>
      </c>
      <c r="GI62" s="380">
        <f t="shared" si="250"/>
        <v>-1.319</v>
      </c>
      <c r="GJ62" s="573">
        <f t="shared" si="258"/>
        <v>-0.60671573137074519</v>
      </c>
      <c r="GK62" s="443">
        <v>3.2000000000000001E-2</v>
      </c>
      <c r="GL62" s="380">
        <f t="shared" si="252"/>
        <v>-0.19800000000000001</v>
      </c>
      <c r="GM62" s="573">
        <f t="shared" si="259"/>
        <v>-0.86086956521739133</v>
      </c>
      <c r="GN62" s="443">
        <v>0.27800000000000002</v>
      </c>
      <c r="GO62" s="380">
        <f t="shared" si="148"/>
        <v>7.8000000000000014E-2</v>
      </c>
      <c r="GP62" s="573">
        <f t="shared" si="260"/>
        <v>0.39000000000000007</v>
      </c>
      <c r="GQ62" s="443">
        <v>6.8000000000000005E-2</v>
      </c>
      <c r="GR62" s="380">
        <f t="shared" si="150"/>
        <v>-0.21200000000000002</v>
      </c>
      <c r="GS62" s="573">
        <f t="shared" si="261"/>
        <v>-0.75714285714285712</v>
      </c>
      <c r="GT62" s="443">
        <v>0.378</v>
      </c>
      <c r="GU62" s="380">
        <f t="shared" si="152"/>
        <v>-0.33200000000000007</v>
      </c>
      <c r="GV62" s="573">
        <f t="shared" si="262"/>
        <v>-0.46760563380281694</v>
      </c>
      <c r="GW62" s="443">
        <v>1.2330000000000001</v>
      </c>
      <c r="GX62" s="380">
        <f t="shared" si="154"/>
        <v>-1.6509999999999998</v>
      </c>
      <c r="GY62" s="573">
        <f t="shared" si="263"/>
        <v>-0.57246879334257972</v>
      </c>
      <c r="GZ62" s="443">
        <v>5.0000000000000001E-3</v>
      </c>
      <c r="HA62" s="380">
        <f t="shared" si="156"/>
        <v>-0.26900000000000002</v>
      </c>
      <c r="HB62" s="573">
        <f t="shared" si="264"/>
        <v>-0.98175182481751821</v>
      </c>
      <c r="HC62" s="443">
        <v>8.0000000000000002E-3</v>
      </c>
      <c r="HD62" s="380">
        <f t="shared" si="158"/>
        <v>-0.23199999999999998</v>
      </c>
      <c r="HE62" s="573">
        <f t="shared" si="265"/>
        <v>-0.96666666666666667</v>
      </c>
      <c r="HF62" s="443">
        <v>8.0000000000000002E-3</v>
      </c>
      <c r="HG62" s="380">
        <f t="shared" si="160"/>
        <v>-0.28799999999999998</v>
      </c>
      <c r="HH62" s="573">
        <f t="shared" si="266"/>
        <v>-0.97297297297297292</v>
      </c>
      <c r="HI62" s="443">
        <v>2.1000000000000001E-2</v>
      </c>
      <c r="HJ62" s="380">
        <f t="shared" si="162"/>
        <v>-0.78900000000000003</v>
      </c>
      <c r="HK62" s="573">
        <f t="shared" si="267"/>
        <v>-0.97407407407407409</v>
      </c>
      <c r="HL62" s="443">
        <v>1.254</v>
      </c>
      <c r="HM62" s="380">
        <f t="shared" si="164"/>
        <v>-2.44</v>
      </c>
      <c r="HN62" s="573">
        <f t="shared" si="268"/>
        <v>-0.66053059014618298</v>
      </c>
      <c r="HO62" s="443">
        <v>5.0000000000000001E-3</v>
      </c>
      <c r="HP62" s="380">
        <f t="shared" si="166"/>
        <v>-5.0000000000000001E-3</v>
      </c>
      <c r="HQ62" s="573">
        <f t="shared" si="269"/>
        <v>-0.5</v>
      </c>
      <c r="HR62" s="443">
        <v>0</v>
      </c>
      <c r="HS62" s="380">
        <f t="shared" si="168"/>
        <v>-5.0000000000000001E-3</v>
      </c>
      <c r="HT62" s="573">
        <f t="shared" si="270"/>
        <v>-1</v>
      </c>
      <c r="HU62" s="443">
        <v>8.0000000000000002E-3</v>
      </c>
      <c r="HV62" s="380">
        <f t="shared" si="170"/>
        <v>-0.39700000000000002</v>
      </c>
      <c r="HW62" s="573">
        <f t="shared" si="271"/>
        <v>-0.98024691358024685</v>
      </c>
      <c r="HX62" s="443">
        <v>1.3000000000000001E-2</v>
      </c>
      <c r="HY62" s="380">
        <f t="shared" si="172"/>
        <v>-0.40700000000000003</v>
      </c>
      <c r="HZ62" s="573">
        <f t="shared" si="272"/>
        <v>-0.96904761904761905</v>
      </c>
      <c r="IA62" s="443">
        <v>0.67600000000000005</v>
      </c>
      <c r="IB62" s="380">
        <f t="shared" si="174"/>
        <v>0.27900000000000003</v>
      </c>
      <c r="IC62" s="573">
        <f t="shared" si="273"/>
        <v>0.70277078085642319</v>
      </c>
      <c r="ID62" s="443">
        <v>4.7E-2</v>
      </c>
      <c r="IE62" s="380">
        <f t="shared" si="176"/>
        <v>3.2000000000000001E-2</v>
      </c>
      <c r="IF62" s="573">
        <f t="shared" si="274"/>
        <v>2.1333333333333333</v>
      </c>
      <c r="IG62" s="443">
        <v>0</v>
      </c>
      <c r="IH62" s="380">
        <f t="shared" si="178"/>
        <v>-2.3E-2</v>
      </c>
      <c r="II62" s="573">
        <f t="shared" si="275"/>
        <v>-1</v>
      </c>
      <c r="IJ62" s="443">
        <v>0.72300000000000009</v>
      </c>
      <c r="IK62" s="380">
        <f t="shared" si="180"/>
        <v>0.28800000000000003</v>
      </c>
      <c r="IL62" s="573">
        <f t="shared" si="276"/>
        <v>0.66206896551724137</v>
      </c>
      <c r="IM62" s="443">
        <v>0.7360000000000001</v>
      </c>
      <c r="IN62" s="380">
        <f t="shared" si="182"/>
        <v>-0.11899999999999999</v>
      </c>
      <c r="IO62" s="573">
        <f t="shared" si="277"/>
        <v>-0.13918128654970757</v>
      </c>
      <c r="IP62" s="443">
        <v>0.11899999999999999</v>
      </c>
      <c r="IQ62" s="380">
        <f t="shared" si="184"/>
        <v>8.6999999999999994E-2</v>
      </c>
      <c r="IR62" s="573">
        <f t="shared" si="278"/>
        <v>2.7187499999999996</v>
      </c>
      <c r="IS62" s="443">
        <v>0.751</v>
      </c>
      <c r="IT62" s="380">
        <f t="shared" si="186"/>
        <v>0.47299999999999998</v>
      </c>
      <c r="IU62" s="573">
        <f t="shared" si="279"/>
        <v>1.7014388489208632</v>
      </c>
      <c r="IV62" s="443">
        <v>0.55400000000000005</v>
      </c>
      <c r="IW62" s="380">
        <f t="shared" si="188"/>
        <v>0.48600000000000004</v>
      </c>
      <c r="IX62" s="573">
        <f t="shared" si="280"/>
        <v>7.1470588235294121</v>
      </c>
      <c r="IY62" s="443">
        <v>1.4240000000000002</v>
      </c>
      <c r="IZ62" s="380">
        <f t="shared" si="190"/>
        <v>1.0460000000000003</v>
      </c>
      <c r="JA62" s="573">
        <f t="shared" si="281"/>
        <v>2.7671957671957679</v>
      </c>
      <c r="JB62" s="443">
        <v>2.16</v>
      </c>
      <c r="JC62" s="380">
        <f t="shared" si="192"/>
        <v>0.92700000000000005</v>
      </c>
      <c r="JD62" s="573">
        <f t="shared" si="282"/>
        <v>0.75182481751824815</v>
      </c>
      <c r="JE62" s="443">
        <v>0.152</v>
      </c>
      <c r="JF62" s="380">
        <f t="shared" si="194"/>
        <v>0.14699999999999999</v>
      </c>
      <c r="JG62" s="573">
        <f t="shared" si="283"/>
        <v>29.4</v>
      </c>
      <c r="JH62" s="443">
        <v>3.2000000000000001E-2</v>
      </c>
      <c r="JI62" s="380">
        <f t="shared" si="196"/>
        <v>2.4E-2</v>
      </c>
      <c r="JJ62" s="573">
        <f t="shared" si="284"/>
        <v>3</v>
      </c>
      <c r="JK62" s="443">
        <v>0.01</v>
      </c>
      <c r="JL62" s="380">
        <f t="shared" si="198"/>
        <v>2E-3</v>
      </c>
      <c r="JM62" s="573">
        <f t="shared" si="285"/>
        <v>0.25</v>
      </c>
      <c r="JN62" s="443">
        <v>0.19400000000000001</v>
      </c>
      <c r="JO62" s="380">
        <f t="shared" si="200"/>
        <v>0.17300000000000001</v>
      </c>
      <c r="JP62" s="573">
        <f t="shared" si="286"/>
        <v>8.238095238095239</v>
      </c>
      <c r="JQ62" s="443">
        <v>2.3540000000000001</v>
      </c>
      <c r="JR62" s="380">
        <f t="shared" si="202"/>
        <v>1.1000000000000001</v>
      </c>
      <c r="JS62" s="573">
        <f t="shared" si="287"/>
        <v>0.87719298245614041</v>
      </c>
    </row>
    <row r="63" spans="1:279" x14ac:dyDescent="0.25">
      <c r="A63" s="4" t="s">
        <v>212</v>
      </c>
      <c r="B63" s="224">
        <v>285.58578199999999</v>
      </c>
      <c r="C63" s="447">
        <v>30.352</v>
      </c>
      <c r="D63" s="448">
        <v>29.244</v>
      </c>
      <c r="E63" s="449">
        <v>23.416</v>
      </c>
      <c r="F63" s="200">
        <v>83.012</v>
      </c>
      <c r="G63" s="447">
        <v>21.318000000000001</v>
      </c>
      <c r="H63" s="448">
        <v>19.007000000000001</v>
      </c>
      <c r="I63" s="449">
        <v>13.491</v>
      </c>
      <c r="J63" s="200">
        <v>53.816000000000003</v>
      </c>
      <c r="K63" s="448">
        <v>136.828</v>
      </c>
      <c r="L63" s="447">
        <v>10.459180999999999</v>
      </c>
      <c r="M63" s="448">
        <v>11.505364</v>
      </c>
      <c r="N63" s="449">
        <v>18.107772000000001</v>
      </c>
      <c r="O63" s="200">
        <v>40.072316999999998</v>
      </c>
      <c r="P63" s="305">
        <v>176.900317</v>
      </c>
      <c r="Q63" s="447">
        <v>20.728999999999999</v>
      </c>
      <c r="R63" s="448">
        <v>25.673228999999999</v>
      </c>
      <c r="S63" s="449">
        <v>31.028789</v>
      </c>
      <c r="T63" s="200">
        <v>77.431017999999995</v>
      </c>
      <c r="U63" s="448">
        <v>254.331335</v>
      </c>
      <c r="V63" s="447">
        <v>30.497888</v>
      </c>
      <c r="W63" s="448">
        <v>26.837465000000002</v>
      </c>
      <c r="X63" s="449">
        <v>24.925432000000001</v>
      </c>
      <c r="Y63" s="200">
        <v>82.260784999999998</v>
      </c>
      <c r="Z63" s="447">
        <v>22.467838</v>
      </c>
      <c r="AA63" s="448">
        <v>18.337630999999998</v>
      </c>
      <c r="AB63" s="448">
        <v>12.112733</v>
      </c>
      <c r="AC63" s="449">
        <v>52.918202000000001</v>
      </c>
      <c r="AD63" s="448">
        <v>135.17898700000001</v>
      </c>
      <c r="AE63" s="448">
        <v>10.938617000000001</v>
      </c>
      <c r="AF63" s="448">
        <v>12.544972</v>
      </c>
      <c r="AG63" s="51">
        <v>17.653777000000002</v>
      </c>
      <c r="AH63" s="305">
        <v>41.137366</v>
      </c>
      <c r="AI63" s="305">
        <v>176.31635299999999</v>
      </c>
      <c r="AJ63" s="448">
        <v>21.658000000000001</v>
      </c>
      <c r="AK63" s="448">
        <v>24.924053000000001</v>
      </c>
      <c r="AL63" s="448">
        <v>27</v>
      </c>
      <c r="AM63" s="448">
        <v>73.582053000000002</v>
      </c>
      <c r="AN63" s="448">
        <v>249.89840599999999</v>
      </c>
      <c r="AO63" s="447">
        <v>32.579133999999996</v>
      </c>
      <c r="AP63" s="448">
        <v>29.338988000000001</v>
      </c>
      <c r="AQ63" s="449">
        <v>22.1</v>
      </c>
      <c r="AR63" s="200">
        <v>84.018122000000005</v>
      </c>
      <c r="AS63" s="447">
        <v>21.601610000000001</v>
      </c>
      <c r="AT63" s="448">
        <v>20.335343000000002</v>
      </c>
      <c r="AU63" s="448">
        <v>11.388</v>
      </c>
      <c r="AV63" s="449">
        <v>53.324953000000001</v>
      </c>
      <c r="AW63" s="448">
        <v>137.343075</v>
      </c>
      <c r="AX63" s="448">
        <v>11.508286</v>
      </c>
      <c r="AY63" s="448">
        <v>12.792191000000001</v>
      </c>
      <c r="AZ63" s="51">
        <v>18.268999999999998</v>
      </c>
      <c r="BA63" s="305">
        <v>42.569476999999999</v>
      </c>
      <c r="BB63" s="305">
        <v>179.91255200000001</v>
      </c>
      <c r="BC63" s="448">
        <v>21.913029000000002</v>
      </c>
      <c r="BD63" s="448">
        <v>26.509775999999999</v>
      </c>
      <c r="BE63" s="448">
        <v>27.202881000000001</v>
      </c>
      <c r="BF63" s="380">
        <v>75.625686000000002</v>
      </c>
      <c r="BG63" s="393">
        <v>2.0436329999999998</v>
      </c>
      <c r="BH63" s="405">
        <v>2.7773525155651679E-2</v>
      </c>
      <c r="BI63" s="380">
        <v>255.53823800000001</v>
      </c>
      <c r="BJ63" s="380">
        <v>5.6398320000000126</v>
      </c>
      <c r="BK63" s="333">
        <v>2.256849929647009E-2</v>
      </c>
      <c r="BL63" s="447">
        <v>31.247913</v>
      </c>
      <c r="BM63" s="448">
        <v>30.373408999999999</v>
      </c>
      <c r="BN63" s="449">
        <v>23.975815000000001</v>
      </c>
      <c r="BO63" s="200">
        <v>85.597137000000004</v>
      </c>
      <c r="BP63" s="447">
        <v>22.229088000000001</v>
      </c>
      <c r="BQ63" s="448">
        <v>19.225470999999999</v>
      </c>
      <c r="BR63" s="449">
        <v>13.85294</v>
      </c>
      <c r="BS63" s="443">
        <v>2.4649400000000004</v>
      </c>
      <c r="BT63" s="461">
        <v>0.21645064980681422</v>
      </c>
      <c r="BU63" s="449">
        <v>55.307499000000007</v>
      </c>
      <c r="BV63" s="443">
        <v>1.9825460000000064</v>
      </c>
      <c r="BW63" s="461">
        <v>3.717857941665708E-2</v>
      </c>
      <c r="BX63" s="448">
        <v>140.90463600000001</v>
      </c>
      <c r="BY63" s="380">
        <v>3.5615610000000117</v>
      </c>
      <c r="BZ63" s="333">
        <v>2.5931857139502752E-2</v>
      </c>
      <c r="CA63" s="380">
        <v>11.286039000000001</v>
      </c>
      <c r="CB63" s="380">
        <v>-0.22224699999999942</v>
      </c>
      <c r="CC63" s="333">
        <v>-1.9311911434943433E-2</v>
      </c>
      <c r="CD63" s="380">
        <v>11.506354</v>
      </c>
      <c r="CE63" s="380">
        <v>-1.2858370000000008</v>
      </c>
      <c r="CF63" s="333">
        <v>-0.10051733905474056</v>
      </c>
      <c r="CG63" s="380">
        <v>17.324912000000001</v>
      </c>
      <c r="CH63" s="380">
        <f t="shared" si="0"/>
        <v>-0.94408799999999715</v>
      </c>
      <c r="CI63" s="573">
        <f t="shared" si="1"/>
        <v>-5.1677048552192087E-2</v>
      </c>
      <c r="CJ63" s="380">
        <v>40.117305000000002</v>
      </c>
      <c r="CK63" s="380">
        <f t="shared" si="2"/>
        <v>-2.4521719999999974</v>
      </c>
      <c r="CL63" s="573">
        <f t="shared" si="3"/>
        <v>-5.7603996403338416E-2</v>
      </c>
      <c r="CM63" s="566">
        <v>181.02194100000003</v>
      </c>
      <c r="CN63" s="566">
        <f t="shared" si="4"/>
        <v>1.1093890000000215</v>
      </c>
      <c r="CO63" s="573">
        <f t="shared" si="5"/>
        <v>6.166267932211986E-3</v>
      </c>
      <c r="CP63" s="566">
        <v>21.342059000000003</v>
      </c>
      <c r="CQ63" s="566">
        <f t="shared" si="91"/>
        <v>-0.57096999999999909</v>
      </c>
      <c r="CR63" s="573">
        <f t="shared" si="6"/>
        <v>-2.6056187850616135E-2</v>
      </c>
      <c r="CS63" s="566">
        <v>26.267577000000003</v>
      </c>
      <c r="CT63" s="566">
        <f t="shared" si="7"/>
        <v>-0.24219899999999583</v>
      </c>
      <c r="CU63" s="573">
        <f t="shared" si="8"/>
        <v>-9.1362145044151209E-3</v>
      </c>
      <c r="CV63" s="566">
        <v>31.097483</v>
      </c>
      <c r="CW63" s="566">
        <f t="shared" si="9"/>
        <v>3.894601999999999</v>
      </c>
      <c r="CX63" s="573">
        <f t="shared" si="10"/>
        <v>0.14316873275297565</v>
      </c>
      <c r="CY63" s="380">
        <v>78.707119000000006</v>
      </c>
      <c r="CZ63" s="380">
        <f t="shared" si="11"/>
        <v>3.0814330000000041</v>
      </c>
      <c r="DA63" s="573">
        <f t="shared" si="12"/>
        <v>4.074585187895028E-2</v>
      </c>
      <c r="DB63" s="566">
        <v>259.72906</v>
      </c>
      <c r="DC63" s="566">
        <f t="shared" si="13"/>
        <v>4.1908219999999972</v>
      </c>
      <c r="DD63" s="573">
        <f t="shared" si="14"/>
        <v>1.6399980029603228E-2</v>
      </c>
      <c r="DE63" s="566">
        <v>28.309141</v>
      </c>
      <c r="DF63" s="566">
        <f t="shared" si="92"/>
        <v>-2.9387720000000002</v>
      </c>
      <c r="DG63" s="573">
        <f t="shared" si="15"/>
        <v>-9.404698483383514E-2</v>
      </c>
      <c r="DH63" s="380">
        <v>28.979012999999998</v>
      </c>
      <c r="DI63" s="380">
        <f t="shared" si="16"/>
        <v>-1.3943960000000004</v>
      </c>
      <c r="DJ63" s="573">
        <f t="shared" si="17"/>
        <v>-4.5908445772418913E-2</v>
      </c>
      <c r="DK63" s="566">
        <v>23.314539</v>
      </c>
      <c r="DL63" s="566">
        <f t="shared" si="18"/>
        <v>-0.66127600000000086</v>
      </c>
      <c r="DM63" s="573">
        <f t="shared" si="19"/>
        <v>-2.7580960230131939E-2</v>
      </c>
      <c r="DN63" s="566">
        <v>80.602693000000002</v>
      </c>
      <c r="DO63" s="566">
        <f t="shared" si="20"/>
        <v>-4.9944440000000014</v>
      </c>
      <c r="DP63" s="573">
        <f t="shared" si="21"/>
        <v>-5.8348259942385704E-2</v>
      </c>
      <c r="DQ63" s="380">
        <v>23.587258000000002</v>
      </c>
      <c r="DR63" s="380">
        <f t="shared" si="22"/>
        <v>1.3581700000000012</v>
      </c>
      <c r="DS63" s="573">
        <f t="shared" si="23"/>
        <v>6.1098772923117724E-2</v>
      </c>
      <c r="DT63" s="566">
        <v>19.436004000000001</v>
      </c>
      <c r="DU63" s="566">
        <f t="shared" si="24"/>
        <v>0.21053300000000164</v>
      </c>
      <c r="DV63" s="573">
        <f t="shared" si="25"/>
        <v>1.0950733014551458E-2</v>
      </c>
      <c r="DW63" s="566">
        <v>14.346513000000002</v>
      </c>
      <c r="DX63" s="566">
        <f t="shared" si="26"/>
        <v>0.49357300000000137</v>
      </c>
      <c r="DY63" s="573">
        <f t="shared" si="27"/>
        <v>3.5629476486579839E-2</v>
      </c>
      <c r="DZ63" s="380">
        <v>57.369775000000004</v>
      </c>
      <c r="EA63" s="380">
        <f t="shared" si="28"/>
        <v>2.0622759999999971</v>
      </c>
      <c r="EB63" s="573">
        <f t="shared" si="29"/>
        <v>3.7287457167426735E-2</v>
      </c>
      <c r="EC63" s="380">
        <v>137.97246799999999</v>
      </c>
      <c r="ED63" s="380">
        <f t="shared" si="30"/>
        <v>-2.9321680000000185</v>
      </c>
      <c r="EE63" s="573">
        <f t="shared" si="31"/>
        <v>-2.0809592098871881E-2</v>
      </c>
      <c r="EF63" s="380">
        <v>11.218052999999999</v>
      </c>
      <c r="EG63" s="380">
        <f t="shared" si="32"/>
        <v>-6.7986000000001212E-2</v>
      </c>
      <c r="EH63" s="573">
        <f t="shared" si="33"/>
        <v>-6.0239026287257384E-3</v>
      </c>
      <c r="EI63" s="380">
        <v>13.102352000000002</v>
      </c>
      <c r="EJ63" s="380">
        <f t="shared" si="34"/>
        <v>1.5959980000000016</v>
      </c>
      <c r="EK63" s="573">
        <f t="shared" si="35"/>
        <v>0.13870579681452541</v>
      </c>
      <c r="EL63" s="380">
        <v>17.733097000000001</v>
      </c>
      <c r="EM63" s="380">
        <f t="shared" si="36"/>
        <v>0.40818499999999958</v>
      </c>
      <c r="EN63" s="573">
        <f t="shared" si="37"/>
        <v>2.3560581433256317E-2</v>
      </c>
      <c r="EO63" s="380">
        <v>42.053502000000002</v>
      </c>
      <c r="EP63" s="380">
        <f t="shared" si="38"/>
        <v>1.9361969999999999</v>
      </c>
      <c r="EQ63" s="573">
        <f t="shared" si="39"/>
        <v>4.8263386585913483E-2</v>
      </c>
      <c r="ER63" s="380">
        <v>180.02597</v>
      </c>
      <c r="ES63" s="380">
        <f t="shared" si="40"/>
        <v>-0.9959710000000257</v>
      </c>
      <c r="ET63" s="573">
        <f t="shared" si="41"/>
        <v>-5.5019352598811517E-3</v>
      </c>
      <c r="EU63" s="380">
        <v>21.574604999999998</v>
      </c>
      <c r="EV63" s="380">
        <f t="shared" si="42"/>
        <v>0.2325459999999957</v>
      </c>
      <c r="EW63" s="573">
        <f t="shared" si="43"/>
        <v>1.0896137059690243E-2</v>
      </c>
      <c r="EX63" s="380">
        <v>25.855592000000001</v>
      </c>
      <c r="EY63" s="380">
        <f t="shared" si="44"/>
        <v>-0.41198500000000138</v>
      </c>
      <c r="EZ63" s="573">
        <f t="shared" si="45"/>
        <v>-1.5684164550083982E-2</v>
      </c>
      <c r="FA63" s="380">
        <v>31.919844000000001</v>
      </c>
      <c r="FB63" s="380">
        <f t="shared" si="46"/>
        <v>0.82236100000000079</v>
      </c>
      <c r="FC63" s="573">
        <f t="shared" si="47"/>
        <v>2.644461611250019E-2</v>
      </c>
      <c r="FD63" s="380">
        <v>79.350041000000004</v>
      </c>
      <c r="FE63" s="380">
        <f t="shared" si="48"/>
        <v>0.64292199999999866</v>
      </c>
      <c r="FF63" s="573">
        <f t="shared" si="49"/>
        <v>8.1685368257475993E-3</v>
      </c>
      <c r="FG63" s="380">
        <v>259.37601100000001</v>
      </c>
      <c r="FH63" s="380">
        <f t="shared" si="50"/>
        <v>-0.35304899999999861</v>
      </c>
      <c r="FI63" s="573">
        <f t="shared" si="51"/>
        <v>-1.359297261538615E-3</v>
      </c>
      <c r="FJ63" s="443">
        <v>26.873300999999998</v>
      </c>
      <c r="FK63" s="380">
        <f t="shared" si="52"/>
        <v>-1.4358400000000024</v>
      </c>
      <c r="FL63" s="573">
        <f t="shared" si="53"/>
        <v>-5.0720013016290477E-2</v>
      </c>
      <c r="FM63" s="443">
        <v>30.353218000000002</v>
      </c>
      <c r="FN63" s="380">
        <f t="shared" si="93"/>
        <v>1.3742050000000035</v>
      </c>
      <c r="FO63" s="573">
        <f t="shared" si="54"/>
        <v>4.742069717833397E-2</v>
      </c>
      <c r="FP63" s="443">
        <v>25.400856999999998</v>
      </c>
      <c r="FQ63" s="380">
        <f t="shared" ref="FQ63:FQ70" si="298">FP63-DK63</f>
        <v>2.0863179999999986</v>
      </c>
      <c r="FR63" s="573">
        <f t="shared" si="55"/>
        <v>8.9485706751482347E-2</v>
      </c>
      <c r="FS63" s="443">
        <v>82.627375999999998</v>
      </c>
      <c r="FT63" s="380">
        <f t="shared" ref="FT63:FT70" si="299">FS63-DN63</f>
        <v>2.024682999999996</v>
      </c>
      <c r="FU63" s="573">
        <f t="shared" si="56"/>
        <v>2.5119297192712855E-2</v>
      </c>
      <c r="FV63" s="443">
        <v>24.086233</v>
      </c>
      <c r="FW63" s="380">
        <f t="shared" ref="FW63" si="300">FV63-DQ63</f>
        <v>0.49897499999999795</v>
      </c>
      <c r="FX63" s="573">
        <f t="shared" ref="FX63" si="301">IF(DQ63=0,0,FW63/DQ63)</f>
        <v>2.1154430074067868E-2</v>
      </c>
      <c r="FY63" s="443">
        <v>20.729882</v>
      </c>
      <c r="FZ63" s="380">
        <f t="shared" si="244"/>
        <v>1.2938779999999994</v>
      </c>
      <c r="GA63" s="573">
        <f t="shared" si="255"/>
        <v>6.6571194366907893E-2</v>
      </c>
      <c r="GB63" s="443">
        <v>14.822023999999999</v>
      </c>
      <c r="GC63" s="380">
        <f t="shared" si="246"/>
        <v>0.47551099999999735</v>
      </c>
      <c r="GD63" s="573">
        <f t="shared" si="256"/>
        <v>3.3144709101089395E-2</v>
      </c>
      <c r="GE63" s="443">
        <v>59.638138999999995</v>
      </c>
      <c r="GF63" s="380">
        <f t="shared" si="248"/>
        <v>2.2683639999999912</v>
      </c>
      <c r="GG63" s="573">
        <f t="shared" si="257"/>
        <v>3.9539356743162946E-2</v>
      </c>
      <c r="GH63" s="443">
        <v>142.26551499999999</v>
      </c>
      <c r="GI63" s="380">
        <f t="shared" si="250"/>
        <v>4.2930470000000014</v>
      </c>
      <c r="GJ63" s="573">
        <f t="shared" si="258"/>
        <v>3.1115243948524583E-2</v>
      </c>
      <c r="GK63" s="443">
        <v>12.763194</v>
      </c>
      <c r="GL63" s="380">
        <f t="shared" si="252"/>
        <v>1.545141000000001</v>
      </c>
      <c r="GM63" s="573">
        <f t="shared" si="259"/>
        <v>0.13773700302539141</v>
      </c>
      <c r="GN63" s="443">
        <v>13.207554</v>
      </c>
      <c r="GO63" s="380">
        <f t="shared" si="148"/>
        <v>0.10520199999999846</v>
      </c>
      <c r="GP63" s="573">
        <f t="shared" si="260"/>
        <v>8.0292454362391151E-3</v>
      </c>
      <c r="GQ63" s="443">
        <v>19.324562</v>
      </c>
      <c r="GR63" s="380">
        <f t="shared" si="150"/>
        <v>1.5914649999999995</v>
      </c>
      <c r="GS63" s="573">
        <f t="shared" si="261"/>
        <v>8.9745462961151087E-2</v>
      </c>
      <c r="GT63" s="443">
        <v>45.295310000000001</v>
      </c>
      <c r="GU63" s="380">
        <f t="shared" si="152"/>
        <v>3.2418079999999989</v>
      </c>
      <c r="GV63" s="573">
        <f t="shared" si="262"/>
        <v>7.7087706036943107E-2</v>
      </c>
      <c r="GW63" s="443">
        <v>187.56082499999999</v>
      </c>
      <c r="GX63" s="380">
        <f t="shared" si="154"/>
        <v>7.5348549999999932</v>
      </c>
      <c r="GY63" s="573">
        <f t="shared" si="263"/>
        <v>4.1854266914934511E-2</v>
      </c>
      <c r="GZ63" s="443">
        <v>22.577124999999999</v>
      </c>
      <c r="HA63" s="380">
        <f t="shared" si="156"/>
        <v>1.0025200000000005</v>
      </c>
      <c r="HB63" s="573">
        <f t="shared" si="264"/>
        <v>4.6467594655846566E-2</v>
      </c>
      <c r="HC63" s="443">
        <v>27.006734999999999</v>
      </c>
      <c r="HD63" s="380">
        <f t="shared" si="158"/>
        <v>1.1511429999999976</v>
      </c>
      <c r="HE63" s="573">
        <f t="shared" si="265"/>
        <v>4.4522012878297178E-2</v>
      </c>
      <c r="HF63" s="443">
        <v>30.339343</v>
      </c>
      <c r="HG63" s="380">
        <f t="shared" si="160"/>
        <v>-1.5805010000000017</v>
      </c>
      <c r="HH63" s="573">
        <f t="shared" si="266"/>
        <v>-4.9514684344948608E-2</v>
      </c>
      <c r="HI63" s="443">
        <v>79.923203000000001</v>
      </c>
      <c r="HJ63" s="380">
        <f t="shared" si="162"/>
        <v>0.5731619999999964</v>
      </c>
      <c r="HK63" s="573">
        <f t="shared" si="267"/>
        <v>7.2232098783666203E-3</v>
      </c>
      <c r="HL63" s="443">
        <v>267.48402799999997</v>
      </c>
      <c r="HM63" s="380">
        <f t="shared" si="164"/>
        <v>8.1080169999999612</v>
      </c>
      <c r="HN63" s="573">
        <f t="shared" si="268"/>
        <v>3.1259702733264567E-2</v>
      </c>
      <c r="HO63" s="443">
        <v>31.642910000000001</v>
      </c>
      <c r="HP63" s="380">
        <f t="shared" si="166"/>
        <v>4.7696090000000027</v>
      </c>
      <c r="HQ63" s="573">
        <f t="shared" si="269"/>
        <v>0.17748504361261772</v>
      </c>
      <c r="HR63" s="443">
        <v>30.707069000000001</v>
      </c>
      <c r="HS63" s="380">
        <f t="shared" si="168"/>
        <v>0.35385099999999881</v>
      </c>
      <c r="HT63" s="573">
        <f t="shared" si="270"/>
        <v>1.1657775462226074E-2</v>
      </c>
      <c r="HU63" s="443">
        <v>24.458342999999999</v>
      </c>
      <c r="HV63" s="380">
        <f t="shared" si="170"/>
        <v>-0.94251399999999919</v>
      </c>
      <c r="HW63" s="573">
        <f t="shared" si="271"/>
        <v>-3.7105598444965825E-2</v>
      </c>
      <c r="HX63" s="443">
        <v>86.808322000000004</v>
      </c>
      <c r="HY63" s="380">
        <f t="shared" si="172"/>
        <v>4.1809460000000058</v>
      </c>
      <c r="HZ63" s="573">
        <f t="shared" si="272"/>
        <v>5.0600009372196518E-2</v>
      </c>
      <c r="IA63" s="443">
        <v>23.093962999999999</v>
      </c>
      <c r="IB63" s="380">
        <f t="shared" si="174"/>
        <v>-0.99227000000000132</v>
      </c>
      <c r="IC63" s="573">
        <f t="shared" si="273"/>
        <v>-4.1196562368220939E-2</v>
      </c>
      <c r="ID63" s="443">
        <v>20.828808000000002</v>
      </c>
      <c r="IE63" s="380">
        <f t="shared" si="176"/>
        <v>9.892600000000229E-2</v>
      </c>
      <c r="IF63" s="573">
        <f t="shared" si="274"/>
        <v>4.7721448679737925E-3</v>
      </c>
      <c r="IG63" s="443">
        <v>15.780846</v>
      </c>
      <c r="IH63" s="380">
        <f t="shared" si="178"/>
        <v>0.9588220000000014</v>
      </c>
      <c r="II63" s="573">
        <f t="shared" si="275"/>
        <v>6.4689006035882915E-2</v>
      </c>
      <c r="IJ63" s="443">
        <v>59.703616999999994</v>
      </c>
      <c r="IK63" s="380">
        <f t="shared" si="180"/>
        <v>6.5477999999998815E-2</v>
      </c>
      <c r="IL63" s="573">
        <f t="shared" si="276"/>
        <v>1.0979215833679657E-3</v>
      </c>
      <c r="IM63" s="443">
        <v>146.51193899999998</v>
      </c>
      <c r="IN63" s="380">
        <f t="shared" si="182"/>
        <v>4.2464239999999904</v>
      </c>
      <c r="IO63" s="573">
        <f t="shared" si="277"/>
        <v>2.984858277144669E-2</v>
      </c>
      <c r="IP63" s="443">
        <v>12.332915999999999</v>
      </c>
      <c r="IQ63" s="380">
        <f t="shared" si="184"/>
        <v>-0.43027800000000127</v>
      </c>
      <c r="IR63" s="573">
        <f t="shared" si="278"/>
        <v>-3.3712407724900306E-2</v>
      </c>
      <c r="IS63" s="443">
        <v>12.955461</v>
      </c>
      <c r="IT63" s="380">
        <f t="shared" si="186"/>
        <v>-0.25209300000000034</v>
      </c>
      <c r="IU63" s="573">
        <f t="shared" si="279"/>
        <v>-1.908703155784942E-2</v>
      </c>
      <c r="IV63" s="443">
        <v>19.040966000000001</v>
      </c>
      <c r="IW63" s="380">
        <f t="shared" si="188"/>
        <v>-0.28359599999999929</v>
      </c>
      <c r="IX63" s="573">
        <f t="shared" si="280"/>
        <v>-1.4675416705434218E-2</v>
      </c>
      <c r="IY63" s="443">
        <v>44.329343000000001</v>
      </c>
      <c r="IZ63" s="380">
        <f t="shared" si="190"/>
        <v>-0.96596699999999913</v>
      </c>
      <c r="JA63" s="573">
        <f t="shared" si="281"/>
        <v>-2.1325982756272097E-2</v>
      </c>
      <c r="JB63" s="443">
        <v>190.84128199999998</v>
      </c>
      <c r="JC63" s="380">
        <f t="shared" si="192"/>
        <v>3.2804569999999842</v>
      </c>
      <c r="JD63" s="573">
        <f t="shared" si="282"/>
        <v>1.7490096879238956E-2</v>
      </c>
      <c r="JE63" s="443">
        <v>22.893091999999999</v>
      </c>
      <c r="JF63" s="380">
        <f t="shared" si="194"/>
        <v>0.31596700000000055</v>
      </c>
      <c r="JG63" s="573">
        <f t="shared" si="283"/>
        <v>1.3995006007186502E-2</v>
      </c>
      <c r="JH63" s="443">
        <v>28.074562999999998</v>
      </c>
      <c r="JI63" s="380">
        <f t="shared" si="196"/>
        <v>1.0678279999999987</v>
      </c>
      <c r="JJ63" s="573">
        <f t="shared" si="284"/>
        <v>3.953932232089509E-2</v>
      </c>
      <c r="JK63" s="443">
        <v>29.855438999999997</v>
      </c>
      <c r="JL63" s="380">
        <f t="shared" si="198"/>
        <v>-0.48390400000000255</v>
      </c>
      <c r="JM63" s="573">
        <f t="shared" si="285"/>
        <v>-1.5949719148499773E-2</v>
      </c>
      <c r="JN63" s="443">
        <v>80.823093999999998</v>
      </c>
      <c r="JO63" s="380">
        <f t="shared" si="200"/>
        <v>0.89989099999999667</v>
      </c>
      <c r="JP63" s="573">
        <f t="shared" si="286"/>
        <v>1.1259446146070955E-2</v>
      </c>
      <c r="JQ63" s="443">
        <v>271.66437599999995</v>
      </c>
      <c r="JR63" s="380">
        <f t="shared" si="202"/>
        <v>4.1803479999999809</v>
      </c>
      <c r="JS63" s="573">
        <f t="shared" si="287"/>
        <v>1.5628402305949952E-2</v>
      </c>
    </row>
    <row r="64" spans="1:279" x14ac:dyDescent="0.25">
      <c r="A64" s="86" t="s">
        <v>227</v>
      </c>
      <c r="B64" s="224"/>
      <c r="C64" s="447"/>
      <c r="D64" s="448"/>
      <c r="E64" s="449"/>
      <c r="F64" s="200"/>
      <c r="G64" s="447"/>
      <c r="H64" s="448"/>
      <c r="I64" s="449"/>
      <c r="J64" s="200"/>
      <c r="K64" s="448"/>
      <c r="L64" s="447"/>
      <c r="M64" s="448"/>
      <c r="N64" s="449"/>
      <c r="O64" s="200"/>
      <c r="P64" s="305"/>
      <c r="Q64" s="447"/>
      <c r="R64" s="448"/>
      <c r="S64" s="449"/>
      <c r="T64" s="200"/>
      <c r="U64" s="448"/>
      <c r="V64" s="447"/>
      <c r="W64" s="448"/>
      <c r="X64" s="449"/>
      <c r="Y64" s="200"/>
      <c r="Z64" s="447"/>
      <c r="AA64" s="448"/>
      <c r="AB64" s="448"/>
      <c r="AC64" s="449"/>
      <c r="AD64" s="448"/>
      <c r="AE64" s="448"/>
      <c r="AF64" s="448"/>
      <c r="AG64" s="51"/>
      <c r="AH64" s="305"/>
      <c r="AI64" s="305"/>
      <c r="AJ64" s="448"/>
      <c r="AK64" s="448"/>
      <c r="AL64" s="448"/>
      <c r="AM64" s="448"/>
      <c r="AN64" s="448"/>
      <c r="AO64" s="447"/>
      <c r="AP64" s="448"/>
      <c r="AQ64" s="449"/>
      <c r="AR64" s="200"/>
      <c r="AS64" s="447"/>
      <c r="AT64" s="448"/>
      <c r="AU64" s="448"/>
      <c r="AV64" s="449"/>
      <c r="AW64" s="448"/>
      <c r="AX64" s="448"/>
      <c r="AY64" s="448"/>
      <c r="AZ64" s="51"/>
      <c r="BA64" s="305"/>
      <c r="BB64" s="305"/>
      <c r="BC64" s="448"/>
      <c r="BD64" s="448"/>
      <c r="BE64" s="448"/>
      <c r="BF64" s="380"/>
      <c r="BG64" s="393"/>
      <c r="BH64" s="405"/>
      <c r="BI64" s="380"/>
      <c r="BJ64" s="380"/>
      <c r="BK64" s="333"/>
      <c r="BL64" s="447"/>
      <c r="BM64" s="448"/>
      <c r="BN64" s="449"/>
      <c r="BO64" s="200"/>
      <c r="BP64" s="447"/>
      <c r="BQ64" s="448"/>
      <c r="BR64" s="449"/>
      <c r="BS64" s="443"/>
      <c r="BT64" s="461"/>
      <c r="BU64" s="449"/>
      <c r="BV64" s="443"/>
      <c r="BW64" s="461"/>
      <c r="BX64" s="448"/>
      <c r="BY64" s="380"/>
      <c r="BZ64" s="333"/>
      <c r="CA64" s="380"/>
      <c r="CB64" s="380"/>
      <c r="CC64" s="333"/>
      <c r="CD64" s="380"/>
      <c r="CE64" s="380"/>
      <c r="CF64" s="333"/>
      <c r="CG64" s="380"/>
      <c r="CH64" s="380"/>
      <c r="CI64" s="573"/>
      <c r="CJ64" s="380"/>
      <c r="CK64" s="380"/>
      <c r="CL64" s="573"/>
      <c r="CM64" s="566"/>
      <c r="CN64" s="566"/>
      <c r="CO64" s="573"/>
      <c r="CP64" s="566"/>
      <c r="CQ64" s="566"/>
      <c r="CR64" s="573"/>
      <c r="CS64" s="566"/>
      <c r="CT64" s="566"/>
      <c r="CU64" s="573"/>
      <c r="CV64" s="566"/>
      <c r="CW64" s="566"/>
      <c r="CX64" s="573"/>
      <c r="CY64" s="380"/>
      <c r="CZ64" s="380"/>
      <c r="DA64" s="573"/>
      <c r="DB64" s="566"/>
      <c r="DC64" s="566"/>
      <c r="DD64" s="573"/>
      <c r="DE64" s="566"/>
      <c r="DF64" s="566"/>
      <c r="DG64" s="573"/>
      <c r="DH64" s="380"/>
      <c r="DI64" s="380"/>
      <c r="DJ64" s="573"/>
      <c r="DK64" s="566"/>
      <c r="DL64" s="566"/>
      <c r="DM64" s="573"/>
      <c r="DN64" s="566"/>
      <c r="DO64" s="566"/>
      <c r="DP64" s="573"/>
      <c r="DQ64" s="380"/>
      <c r="DR64" s="380"/>
      <c r="DS64" s="573"/>
      <c r="DT64" s="566"/>
      <c r="DU64" s="566"/>
      <c r="DV64" s="573"/>
      <c r="DW64" s="566"/>
      <c r="DX64" s="566"/>
      <c r="DY64" s="573"/>
      <c r="DZ64" s="380"/>
      <c r="EA64" s="380"/>
      <c r="EB64" s="573"/>
      <c r="EC64" s="380"/>
      <c r="ED64" s="380"/>
      <c r="EE64" s="573"/>
      <c r="EF64" s="380"/>
      <c r="EG64" s="380"/>
      <c r="EH64" s="573"/>
      <c r="EI64" s="380"/>
      <c r="EJ64" s="380"/>
      <c r="EK64" s="573"/>
      <c r="EL64" s="380"/>
      <c r="EM64" s="380"/>
      <c r="EN64" s="573"/>
      <c r="EO64" s="380"/>
      <c r="EP64" s="380"/>
      <c r="EQ64" s="573"/>
      <c r="ER64" s="380"/>
      <c r="ES64" s="380"/>
      <c r="ET64" s="573"/>
      <c r="EU64" s="380"/>
      <c r="EV64" s="380"/>
      <c r="EW64" s="573"/>
      <c r="EX64" s="380"/>
      <c r="EY64" s="380"/>
      <c r="EZ64" s="573"/>
      <c r="FA64" s="380"/>
      <c r="FB64" s="380"/>
      <c r="FC64" s="573"/>
      <c r="FD64" s="380"/>
      <c r="FE64" s="380"/>
      <c r="FF64" s="573"/>
      <c r="FG64" s="380"/>
      <c r="FH64" s="380"/>
      <c r="FI64" s="573"/>
      <c r="FK64" s="380"/>
      <c r="FL64" s="573"/>
      <c r="FN64" s="380"/>
      <c r="FO64" s="573"/>
      <c r="FP64" s="443"/>
      <c r="FQ64" s="380"/>
      <c r="FR64" s="573"/>
      <c r="FS64" s="443"/>
      <c r="FT64" s="380"/>
      <c r="FU64" s="573"/>
      <c r="FV64" s="443"/>
      <c r="FW64" s="380"/>
      <c r="FX64" s="573"/>
      <c r="FY64" s="443">
        <v>0.151036</v>
      </c>
      <c r="FZ64" s="380">
        <f t="shared" ref="FZ64" si="302">FY64-DT64</f>
        <v>0.151036</v>
      </c>
      <c r="GA64" s="573">
        <f t="shared" ref="GA64" si="303">IF(DT64=0,0,FZ64/DT64)</f>
        <v>0</v>
      </c>
      <c r="GB64" s="443">
        <v>0.151036</v>
      </c>
      <c r="GC64" s="380">
        <f t="shared" si="246"/>
        <v>0.151036</v>
      </c>
      <c r="GD64" s="573">
        <f t="shared" si="256"/>
        <v>0</v>
      </c>
      <c r="GE64" s="443">
        <v>0.185081</v>
      </c>
      <c r="GF64" s="380">
        <f t="shared" si="248"/>
        <v>0.185081</v>
      </c>
      <c r="GG64" s="573">
        <f t="shared" si="257"/>
        <v>0</v>
      </c>
      <c r="GH64" s="443">
        <v>0.54678800000000005</v>
      </c>
      <c r="GI64" s="380">
        <f t="shared" si="250"/>
        <v>0.54678800000000005</v>
      </c>
      <c r="GJ64" s="573">
        <f t="shared" si="258"/>
        <v>0</v>
      </c>
      <c r="GK64" s="443">
        <v>0.13928599999999999</v>
      </c>
      <c r="GL64" s="380">
        <f t="shared" si="252"/>
        <v>0.13928599999999999</v>
      </c>
      <c r="GM64" s="573">
        <f t="shared" si="259"/>
        <v>0</v>
      </c>
      <c r="GN64" s="443">
        <v>0.12695400000000001</v>
      </c>
      <c r="GO64" s="380">
        <f t="shared" si="148"/>
        <v>0.12695400000000001</v>
      </c>
      <c r="GP64" s="573">
        <f t="shared" si="260"/>
        <v>0</v>
      </c>
      <c r="GQ64" s="443">
        <v>9.5904000000000003E-2</v>
      </c>
      <c r="GR64" s="380">
        <f t="shared" si="150"/>
        <v>9.5904000000000003E-2</v>
      </c>
      <c r="GS64" s="573">
        <f t="shared" si="261"/>
        <v>0</v>
      </c>
      <c r="GT64" s="443">
        <v>0.36214400000000002</v>
      </c>
      <c r="GU64" s="380">
        <f t="shared" si="152"/>
        <v>0.36214400000000002</v>
      </c>
      <c r="GV64" s="573">
        <f t="shared" si="262"/>
        <v>0</v>
      </c>
      <c r="GW64" s="443">
        <v>0.90893200000000007</v>
      </c>
      <c r="GX64" s="380">
        <f t="shared" si="154"/>
        <v>0.90893200000000007</v>
      </c>
      <c r="GY64" s="573">
        <f t="shared" si="263"/>
        <v>0</v>
      </c>
      <c r="GZ64" s="443">
        <v>2.7629999999999998E-2</v>
      </c>
      <c r="HA64" s="380">
        <f t="shared" si="156"/>
        <v>2.7629999999999998E-2</v>
      </c>
      <c r="HB64" s="573">
        <f t="shared" si="264"/>
        <v>0</v>
      </c>
      <c r="HC64" s="443">
        <v>1.439E-2</v>
      </c>
      <c r="HD64" s="380">
        <f t="shared" si="158"/>
        <v>1.439E-2</v>
      </c>
      <c r="HE64" s="573">
        <f t="shared" si="265"/>
        <v>0</v>
      </c>
      <c r="HF64" s="443">
        <v>0</v>
      </c>
      <c r="HG64" s="380">
        <f t="shared" si="160"/>
        <v>0</v>
      </c>
      <c r="HH64" s="573">
        <f t="shared" si="266"/>
        <v>0</v>
      </c>
      <c r="HI64" s="443">
        <v>4.1165E-2</v>
      </c>
      <c r="HJ64" s="380">
        <f t="shared" si="162"/>
        <v>4.1165E-2</v>
      </c>
      <c r="HK64" s="573">
        <f t="shared" si="267"/>
        <v>0</v>
      </c>
      <c r="HL64" s="443">
        <v>0.95009700000000008</v>
      </c>
      <c r="HM64" s="380">
        <f t="shared" si="164"/>
        <v>0.95009700000000008</v>
      </c>
      <c r="HN64" s="573">
        <f t="shared" si="268"/>
        <v>0</v>
      </c>
      <c r="HO64" s="443">
        <v>4.235E-3</v>
      </c>
      <c r="HP64" s="380">
        <f t="shared" si="166"/>
        <v>4.235E-3</v>
      </c>
      <c r="HQ64" s="573">
        <f t="shared" si="269"/>
        <v>0</v>
      </c>
      <c r="HR64" s="443">
        <v>2.4565E-2</v>
      </c>
      <c r="HS64" s="380">
        <f t="shared" si="168"/>
        <v>2.4565E-2</v>
      </c>
      <c r="HT64" s="573">
        <f t="shared" si="270"/>
        <v>0</v>
      </c>
      <c r="HU64" s="443">
        <v>0.100203</v>
      </c>
      <c r="HV64" s="380">
        <f t="shared" si="170"/>
        <v>0.100203</v>
      </c>
      <c r="HW64" s="573">
        <f t="shared" si="271"/>
        <v>0</v>
      </c>
      <c r="HX64" s="443">
        <v>0.12900300000000001</v>
      </c>
      <c r="HY64" s="380">
        <f t="shared" si="172"/>
        <v>0.12900300000000001</v>
      </c>
      <c r="HZ64" s="573">
        <f t="shared" si="272"/>
        <v>0</v>
      </c>
      <c r="IA64" s="443">
        <v>0.165884</v>
      </c>
      <c r="IB64" s="380">
        <f t="shared" si="174"/>
        <v>0.165884</v>
      </c>
      <c r="IC64" s="573">
        <f t="shared" si="273"/>
        <v>0</v>
      </c>
      <c r="ID64" s="443">
        <v>0.181507</v>
      </c>
      <c r="IE64" s="380">
        <f t="shared" si="176"/>
        <v>3.0470999999999998E-2</v>
      </c>
      <c r="IF64" s="573">
        <f t="shared" si="274"/>
        <v>0.20174660345877801</v>
      </c>
      <c r="IG64" s="443">
        <v>0.184363</v>
      </c>
      <c r="IH64" s="380">
        <f t="shared" si="178"/>
        <v>3.3326999999999996E-2</v>
      </c>
      <c r="II64" s="573">
        <f t="shared" si="275"/>
        <v>0.22065600254244017</v>
      </c>
      <c r="IJ64" s="443">
        <v>0.53175400000000006</v>
      </c>
      <c r="IK64" s="380">
        <f t="shared" si="180"/>
        <v>0.34667300000000006</v>
      </c>
      <c r="IL64" s="573">
        <f t="shared" si="276"/>
        <v>1.8730879993084113</v>
      </c>
      <c r="IM64" s="443">
        <v>0.66075700000000004</v>
      </c>
      <c r="IN64" s="380">
        <f t="shared" si="182"/>
        <v>0.11396899999999999</v>
      </c>
      <c r="IO64" s="573">
        <f t="shared" si="277"/>
        <v>0.20843361595353221</v>
      </c>
      <c r="IP64" s="443">
        <v>0.135653</v>
      </c>
      <c r="IQ64" s="380">
        <f t="shared" si="184"/>
        <v>-3.6329999999999973E-3</v>
      </c>
      <c r="IR64" s="573">
        <f t="shared" si="278"/>
        <v>-2.6083023419439123E-2</v>
      </c>
      <c r="IS64" s="443">
        <v>0.12571599999999999</v>
      </c>
      <c r="IT64" s="380">
        <f t="shared" si="186"/>
        <v>-1.2380000000000169E-3</v>
      </c>
      <c r="IU64" s="573">
        <f t="shared" si="279"/>
        <v>-9.751563558454376E-3</v>
      </c>
      <c r="IV64" s="443">
        <v>8.9996999999999994E-2</v>
      </c>
      <c r="IW64" s="380">
        <f t="shared" si="188"/>
        <v>-5.9070000000000095E-3</v>
      </c>
      <c r="IX64" s="573">
        <f t="shared" si="280"/>
        <v>-6.1592842842842936E-2</v>
      </c>
      <c r="IY64" s="443">
        <v>0.35136599999999996</v>
      </c>
      <c r="IZ64" s="380">
        <f t="shared" si="190"/>
        <v>-1.0778000000000065E-2</v>
      </c>
      <c r="JA64" s="573">
        <f t="shared" si="281"/>
        <v>-2.97616417778565E-2</v>
      </c>
      <c r="JB64" s="443">
        <v>1.0121229999999999</v>
      </c>
      <c r="JC64" s="380">
        <f t="shared" si="192"/>
        <v>0.10319099999999981</v>
      </c>
      <c r="JD64" s="573">
        <f t="shared" si="282"/>
        <v>0.11352994503439179</v>
      </c>
      <c r="JE64" s="443">
        <v>3.8794000000000002E-2</v>
      </c>
      <c r="JF64" s="380">
        <f t="shared" si="194"/>
        <v>1.1164000000000004E-2</v>
      </c>
      <c r="JG64" s="573">
        <f t="shared" si="283"/>
        <v>0.40405356496561723</v>
      </c>
      <c r="JH64" s="443">
        <v>1.0397E-2</v>
      </c>
      <c r="JI64" s="380">
        <f t="shared" si="196"/>
        <v>-3.993E-3</v>
      </c>
      <c r="JJ64" s="573">
        <f t="shared" si="284"/>
        <v>-0.27748436414176514</v>
      </c>
      <c r="JK64" s="443">
        <v>1.0397E-2</v>
      </c>
      <c r="JL64" s="380">
        <f t="shared" si="198"/>
        <v>1.0397E-2</v>
      </c>
      <c r="JM64" s="573">
        <f t="shared" si="285"/>
        <v>0</v>
      </c>
      <c r="JN64" s="443">
        <v>5.9588000000000002E-2</v>
      </c>
      <c r="JO64" s="380">
        <f t="shared" si="200"/>
        <v>1.8423000000000002E-2</v>
      </c>
      <c r="JP64" s="573">
        <f t="shared" si="286"/>
        <v>0.4475403862504555</v>
      </c>
      <c r="JQ64" s="443">
        <v>1.0717109999999999</v>
      </c>
      <c r="JR64" s="380">
        <f t="shared" si="202"/>
        <v>0.12161399999999978</v>
      </c>
      <c r="JS64" s="573">
        <f t="shared" si="287"/>
        <v>0.12800166719819109</v>
      </c>
    </row>
    <row r="65" spans="1:279" x14ac:dyDescent="0.25">
      <c r="A65" s="4" t="s">
        <v>79</v>
      </c>
      <c r="C65" s="447">
        <v>1.4406080000000001</v>
      </c>
      <c r="D65" s="448">
        <v>1.515828</v>
      </c>
      <c r="E65" s="449">
        <v>1.2703180000000001</v>
      </c>
      <c r="F65" s="200">
        <v>4.2267539999999997</v>
      </c>
      <c r="G65" s="447">
        <v>0.272536</v>
      </c>
      <c r="H65" s="448">
        <v>0</v>
      </c>
      <c r="I65" s="449">
        <v>0</v>
      </c>
      <c r="J65" s="200">
        <v>0.272536</v>
      </c>
      <c r="K65" s="448">
        <v>4.4992899999999993</v>
      </c>
      <c r="L65" s="447"/>
      <c r="M65" s="448"/>
      <c r="N65" s="449"/>
      <c r="O65" s="200"/>
      <c r="P65" s="448">
        <v>4.4992899999999993</v>
      </c>
      <c r="Q65" s="447">
        <v>0.463646</v>
      </c>
      <c r="R65" s="448">
        <v>1.3607530000000001</v>
      </c>
      <c r="S65" s="449">
        <v>0.85636999999999996</v>
      </c>
      <c r="T65" s="200">
        <v>2.6807689999999997</v>
      </c>
      <c r="U65" s="448">
        <v>7.1800589999999991</v>
      </c>
      <c r="V65" s="447">
        <v>0.55310099999999995</v>
      </c>
      <c r="W65" s="448">
        <v>0.54756000000000005</v>
      </c>
      <c r="X65" s="449">
        <v>0.43613499999999999</v>
      </c>
      <c r="Y65" s="200">
        <v>1.5367960000000001</v>
      </c>
      <c r="Z65" s="447">
        <v>0.34888200000000003</v>
      </c>
      <c r="AA65" s="448">
        <v>0</v>
      </c>
      <c r="AB65" s="448">
        <v>0</v>
      </c>
      <c r="AC65" s="449">
        <v>0.34888200000000003</v>
      </c>
      <c r="AD65" s="448">
        <v>1.885678</v>
      </c>
      <c r="AE65" s="448"/>
      <c r="AF65" s="448"/>
      <c r="AI65" s="451">
        <v>1.885678</v>
      </c>
      <c r="AJ65" s="448">
        <v>0.749</v>
      </c>
      <c r="AK65" s="448">
        <v>0.88111399999999995</v>
      </c>
      <c r="AL65" s="448">
        <v>0.77</v>
      </c>
      <c r="AM65" s="448">
        <v>2.4001139999999999</v>
      </c>
      <c r="AN65" s="448">
        <v>4.2857919999999998</v>
      </c>
      <c r="AO65" s="447">
        <v>1.0309999999999999</v>
      </c>
      <c r="AP65" s="448">
        <v>1.0284800000000001</v>
      </c>
      <c r="AQ65" s="449">
        <v>0.4</v>
      </c>
      <c r="AR65" s="200">
        <v>2.4594799999999997</v>
      </c>
      <c r="AS65" s="447">
        <v>1.092633</v>
      </c>
      <c r="AT65" s="448">
        <v>0.16291</v>
      </c>
      <c r="AU65" s="448"/>
      <c r="AV65" s="449">
        <v>1.2555429999999999</v>
      </c>
      <c r="AW65" s="448">
        <v>3.7150229999999995</v>
      </c>
      <c r="AX65" s="448"/>
      <c r="AY65" s="448"/>
      <c r="AZ65" s="451"/>
      <c r="BA65" s="305">
        <v>12.792191000000001</v>
      </c>
      <c r="BB65" s="451">
        <v>16.507214000000001</v>
      </c>
      <c r="BC65" s="448">
        <v>7.5554999999999997E-2</v>
      </c>
      <c r="BD65" s="448">
        <v>0.70599999999999996</v>
      </c>
      <c r="BE65" s="448"/>
      <c r="BF65" s="380">
        <v>0.781555</v>
      </c>
      <c r="BG65" s="393">
        <v>-1.6185589999999999</v>
      </c>
      <c r="BH65" s="405">
        <v>-0.67436755087466671</v>
      </c>
      <c r="BI65" s="380">
        <v>17.288769000000002</v>
      </c>
      <c r="BJ65" s="380">
        <v>13.002977000000001</v>
      </c>
      <c r="BK65" s="333">
        <v>3.0339729506238298</v>
      </c>
      <c r="BL65" s="447">
        <v>0.90881000000000001</v>
      </c>
      <c r="BM65" s="448">
        <v>0.71196000000000004</v>
      </c>
      <c r="BN65" s="449">
        <v>0.76251999999999998</v>
      </c>
      <c r="BO65" s="200">
        <v>2.3832900000000001</v>
      </c>
      <c r="BP65" s="447">
        <v>0.51597300000000001</v>
      </c>
      <c r="BQ65" s="448">
        <v>0</v>
      </c>
      <c r="BR65" s="449"/>
      <c r="BS65" s="427">
        <v>0</v>
      </c>
      <c r="BT65" s="465"/>
      <c r="BU65" s="449">
        <v>0.51597300000000001</v>
      </c>
      <c r="BV65" s="427">
        <v>-0.73956999999999984</v>
      </c>
      <c r="BW65" s="465">
        <v>-0.58904394353678047</v>
      </c>
      <c r="BX65" s="448">
        <v>2.8992630000000004</v>
      </c>
      <c r="BY65" s="380">
        <v>-0.81575999999999915</v>
      </c>
      <c r="BZ65" s="333">
        <v>-0.21958410486287683</v>
      </c>
      <c r="CA65" s="380">
        <v>0</v>
      </c>
      <c r="CB65" s="380">
        <v>0</v>
      </c>
      <c r="CC65" s="333">
        <v>0</v>
      </c>
      <c r="CD65" s="380">
        <v>0</v>
      </c>
      <c r="CE65" s="380">
        <v>0</v>
      </c>
      <c r="CF65" s="333">
        <v>0</v>
      </c>
      <c r="CG65" s="380">
        <v>0</v>
      </c>
      <c r="CH65" s="380">
        <f t="shared" si="0"/>
        <v>0</v>
      </c>
      <c r="CI65" s="573">
        <f t="shared" si="1"/>
        <v>0</v>
      </c>
      <c r="CJ65" s="380">
        <v>0</v>
      </c>
      <c r="CK65" s="380">
        <f t="shared" si="2"/>
        <v>-12.792191000000001</v>
      </c>
      <c r="CL65" s="573">
        <f t="shared" si="3"/>
        <v>-1</v>
      </c>
      <c r="CM65" s="566">
        <v>2.8992630000000004</v>
      </c>
      <c r="CN65" s="566">
        <f t="shared" si="4"/>
        <v>-13.607951</v>
      </c>
      <c r="CO65" s="573">
        <f t="shared" si="5"/>
        <v>-0.82436388114917503</v>
      </c>
      <c r="CP65" s="566">
        <v>0.205257</v>
      </c>
      <c r="CQ65" s="566">
        <f t="shared" si="91"/>
        <v>0.12970199999999998</v>
      </c>
      <c r="CR65" s="573">
        <f t="shared" si="6"/>
        <v>1.716656740123089</v>
      </c>
      <c r="CS65" s="566">
        <v>0.79025999999999996</v>
      </c>
      <c r="CT65" s="566">
        <f t="shared" si="7"/>
        <v>8.4260000000000002E-2</v>
      </c>
      <c r="CU65" s="573">
        <f t="shared" si="8"/>
        <v>0.11934844192634562</v>
      </c>
      <c r="CV65" s="566">
        <v>0.94267900000000004</v>
      </c>
      <c r="CW65" s="566">
        <f t="shared" si="9"/>
        <v>0.94267900000000004</v>
      </c>
      <c r="CX65" s="573">
        <f t="shared" si="10"/>
        <v>0</v>
      </c>
      <c r="CY65" s="380">
        <v>1.938196</v>
      </c>
      <c r="CZ65" s="380">
        <f t="shared" si="11"/>
        <v>1.156641</v>
      </c>
      <c r="DA65" s="573">
        <f t="shared" si="12"/>
        <v>1.4799227181708261</v>
      </c>
      <c r="DB65" s="566">
        <v>4.8374590000000008</v>
      </c>
      <c r="DC65" s="566">
        <f t="shared" si="13"/>
        <v>-12.451310000000001</v>
      </c>
      <c r="DD65" s="573">
        <f t="shared" si="14"/>
        <v>-0.72019644660646454</v>
      </c>
      <c r="DE65" s="566">
        <v>0.58897100000000002</v>
      </c>
      <c r="DF65" s="566">
        <f t="shared" si="92"/>
        <v>-0.31983899999999998</v>
      </c>
      <c r="DG65" s="573">
        <f t="shared" si="15"/>
        <v>-0.35193164687888556</v>
      </c>
      <c r="DH65" s="380">
        <v>0.70642000000000005</v>
      </c>
      <c r="DI65" s="380">
        <f t="shared" si="16"/>
        <v>-5.5399999999999894E-3</v>
      </c>
      <c r="DJ65" s="573">
        <f t="shared" si="17"/>
        <v>-7.7813360301140361E-3</v>
      </c>
      <c r="DK65" s="566">
        <v>0.66926099999999999</v>
      </c>
      <c r="DL65" s="566">
        <f t="shared" si="18"/>
        <v>-9.3258999999999981E-2</v>
      </c>
      <c r="DM65" s="573">
        <f t="shared" si="19"/>
        <v>-0.12230367728059589</v>
      </c>
      <c r="DN65" s="566">
        <v>1.9646520000000001</v>
      </c>
      <c r="DO65" s="566">
        <f t="shared" si="20"/>
        <v>-0.41863800000000007</v>
      </c>
      <c r="DP65" s="573">
        <f t="shared" si="21"/>
        <v>-0.17565550142869732</v>
      </c>
      <c r="DQ65" s="380">
        <v>0.51597300000000001</v>
      </c>
      <c r="DR65" s="380">
        <f t="shared" si="22"/>
        <v>0</v>
      </c>
      <c r="DS65" s="573">
        <f t="shared" si="23"/>
        <v>0</v>
      </c>
      <c r="DT65" s="566">
        <v>0</v>
      </c>
      <c r="DU65" s="566">
        <f t="shared" si="24"/>
        <v>0</v>
      </c>
      <c r="DV65" s="573">
        <f t="shared" si="25"/>
        <v>0</v>
      </c>
      <c r="DW65" s="566"/>
      <c r="DX65" s="566">
        <f t="shared" si="26"/>
        <v>0</v>
      </c>
      <c r="DY65" s="573">
        <f t="shared" si="27"/>
        <v>0</v>
      </c>
      <c r="DZ65" s="380">
        <v>0.51597300000000001</v>
      </c>
      <c r="EA65" s="380">
        <f t="shared" si="28"/>
        <v>0</v>
      </c>
      <c r="EB65" s="573">
        <f t="shared" si="29"/>
        <v>0</v>
      </c>
      <c r="EC65" s="380">
        <v>2.4806249999999999</v>
      </c>
      <c r="ED65" s="380">
        <f t="shared" si="30"/>
        <v>-0.41863800000000051</v>
      </c>
      <c r="EE65" s="573">
        <f t="shared" si="31"/>
        <v>-0.14439462718628854</v>
      </c>
      <c r="EF65" s="380">
        <v>0</v>
      </c>
      <c r="EG65" s="380">
        <f t="shared" si="32"/>
        <v>0</v>
      </c>
      <c r="EH65" s="573">
        <f t="shared" si="33"/>
        <v>0</v>
      </c>
      <c r="EI65" s="380"/>
      <c r="EJ65" s="380">
        <f t="shared" si="34"/>
        <v>0</v>
      </c>
      <c r="EK65" s="573">
        <f t="shared" si="35"/>
        <v>0</v>
      </c>
      <c r="EL65" s="380"/>
      <c r="EM65" s="380">
        <f t="shared" si="36"/>
        <v>0</v>
      </c>
      <c r="EN65" s="573">
        <f t="shared" si="37"/>
        <v>0</v>
      </c>
      <c r="EO65" s="380">
        <v>0</v>
      </c>
      <c r="EP65" s="380">
        <f t="shared" si="38"/>
        <v>0</v>
      </c>
      <c r="EQ65" s="573">
        <f t="shared" si="39"/>
        <v>0</v>
      </c>
      <c r="ER65" s="380">
        <v>2.4806249999999999</v>
      </c>
      <c r="ES65" s="380">
        <f t="shared" si="40"/>
        <v>-0.41863800000000051</v>
      </c>
      <c r="ET65" s="573">
        <f t="shared" si="41"/>
        <v>-0.14439462718628854</v>
      </c>
      <c r="EU65" s="380">
        <v>4.6894999999999999E-2</v>
      </c>
      <c r="EV65" s="380">
        <f t="shared" si="42"/>
        <v>-0.158362</v>
      </c>
      <c r="EW65" s="573">
        <f t="shared" si="43"/>
        <v>-0.77153032539694144</v>
      </c>
      <c r="EX65" s="380"/>
      <c r="EY65" s="380">
        <f t="shared" si="44"/>
        <v>-0.79025999999999996</v>
      </c>
      <c r="EZ65" s="573">
        <f t="shared" si="45"/>
        <v>-1</v>
      </c>
      <c r="FA65" s="380">
        <v>0.61528499999999997</v>
      </c>
      <c r="FB65" s="380">
        <f t="shared" si="46"/>
        <v>-0.32739400000000007</v>
      </c>
      <c r="FC65" s="573">
        <f t="shared" si="47"/>
        <v>-0.3473016795749137</v>
      </c>
      <c r="FD65" s="380">
        <v>3.1897000000000002</v>
      </c>
      <c r="FE65" s="380">
        <f t="shared" si="48"/>
        <v>1.2515040000000002</v>
      </c>
      <c r="FF65" s="573">
        <f t="shared" si="49"/>
        <v>0.64570559427426333</v>
      </c>
      <c r="FG65" s="380">
        <v>5.6703250000000001</v>
      </c>
      <c r="FH65" s="380">
        <f t="shared" si="50"/>
        <v>0.83286599999999922</v>
      </c>
      <c r="FI65" s="573">
        <f t="shared" si="51"/>
        <v>0.17217014139034545</v>
      </c>
      <c r="FJ65" s="443">
        <v>0.56213999999999997</v>
      </c>
      <c r="FK65" s="380">
        <f t="shared" si="52"/>
        <v>-2.6831000000000049E-2</v>
      </c>
      <c r="FL65" s="573">
        <f t="shared" si="53"/>
        <v>-4.5555723456672824E-2</v>
      </c>
      <c r="FM65" s="443">
        <v>0.60921000000000003</v>
      </c>
      <c r="FN65" s="380">
        <f t="shared" si="93"/>
        <v>-9.7210000000000019E-2</v>
      </c>
      <c r="FO65" s="573">
        <f t="shared" si="54"/>
        <v>-0.1376093542085445</v>
      </c>
      <c r="FP65" s="565">
        <v>0.59726999999999997</v>
      </c>
      <c r="FQ65" s="566">
        <f t="shared" si="298"/>
        <v>-7.1991000000000027E-2</v>
      </c>
      <c r="FR65" s="573">
        <f t="shared" si="55"/>
        <v>-0.10756789951902176</v>
      </c>
      <c r="FS65" s="565">
        <v>1.7686199999999999</v>
      </c>
      <c r="FT65" s="380">
        <f t="shared" si="299"/>
        <v>-0.19603200000000021</v>
      </c>
      <c r="FU65" s="573">
        <f t="shared" si="56"/>
        <v>-9.9779502934871006E-2</v>
      </c>
      <c r="FV65" s="565">
        <v>0.61528499999999997</v>
      </c>
      <c r="FW65" s="380">
        <f t="shared" ref="FW65" si="304">FV65-DQ65</f>
        <v>9.9311999999999956E-2</v>
      </c>
      <c r="FX65" s="573">
        <f t="shared" ref="FX65:FX70" si="305">IF(DQ65=0,0,FW65/DQ65)</f>
        <v>0.19247518765516791</v>
      </c>
      <c r="FY65" s="565">
        <v>8.1934999999999994E-2</v>
      </c>
      <c r="FZ65" s="380">
        <f t="shared" ref="FZ65" si="306">FY65-DT65</f>
        <v>8.1934999999999994E-2</v>
      </c>
      <c r="GA65" s="573">
        <f t="shared" ref="GA65:GA70" si="307">IF(DT65=0,0,FZ65/DT65)</f>
        <v>0</v>
      </c>
      <c r="GB65" s="565">
        <v>8.1934999999999994E-2</v>
      </c>
      <c r="GC65" s="380">
        <f t="shared" si="246"/>
        <v>8.1934999999999994E-2</v>
      </c>
      <c r="GD65" s="573">
        <f t="shared" si="256"/>
        <v>0</v>
      </c>
      <c r="GE65" s="565">
        <v>0.77915499999999993</v>
      </c>
      <c r="GF65" s="380">
        <f t="shared" si="248"/>
        <v>0.26318199999999992</v>
      </c>
      <c r="GG65" s="573">
        <f t="shared" si="257"/>
        <v>0.51006932533291449</v>
      </c>
      <c r="GH65" s="565">
        <v>2.5657899999999998</v>
      </c>
      <c r="GI65" s="380">
        <f t="shared" si="250"/>
        <v>8.5164999999999935E-2</v>
      </c>
      <c r="GJ65" s="573">
        <f t="shared" si="258"/>
        <v>3.4332073570168785E-2</v>
      </c>
      <c r="GK65" s="565">
        <v>8.1934999999999994E-2</v>
      </c>
      <c r="GL65" s="380">
        <f t="shared" si="252"/>
        <v>8.1934999999999994E-2</v>
      </c>
      <c r="GM65" s="573">
        <f t="shared" si="259"/>
        <v>0</v>
      </c>
      <c r="GN65" s="565"/>
      <c r="GO65" s="380">
        <f t="shared" si="148"/>
        <v>0</v>
      </c>
      <c r="GP65" s="573">
        <f t="shared" si="260"/>
        <v>0</v>
      </c>
      <c r="GQ65" s="565">
        <v>0</v>
      </c>
      <c r="GR65" s="380">
        <f t="shared" si="150"/>
        <v>0</v>
      </c>
      <c r="GS65" s="573">
        <f t="shared" si="261"/>
        <v>0</v>
      </c>
      <c r="GT65" s="565">
        <v>0</v>
      </c>
      <c r="GU65" s="380">
        <f t="shared" si="152"/>
        <v>0</v>
      </c>
      <c r="GV65" s="573">
        <f t="shared" si="262"/>
        <v>0</v>
      </c>
      <c r="GW65" s="565">
        <v>2.1777129999999998</v>
      </c>
      <c r="GX65" s="380">
        <f t="shared" si="154"/>
        <v>-0.30291200000000007</v>
      </c>
      <c r="GY65" s="573">
        <f t="shared" si="263"/>
        <v>-0.12211116150163773</v>
      </c>
      <c r="GZ65" s="565">
        <v>5.3990000000000003E-2</v>
      </c>
      <c r="HA65" s="380">
        <f t="shared" si="156"/>
        <v>7.0950000000000041E-3</v>
      </c>
      <c r="HB65" s="573">
        <f t="shared" si="264"/>
        <v>0.15129544727582908</v>
      </c>
      <c r="HC65" s="565">
        <v>0.32784999999999997</v>
      </c>
      <c r="HD65" s="380">
        <f t="shared" si="158"/>
        <v>0.32784999999999997</v>
      </c>
      <c r="HE65" s="573">
        <f t="shared" si="265"/>
        <v>0</v>
      </c>
      <c r="HF65" s="565">
        <v>0.47010999999999997</v>
      </c>
      <c r="HG65" s="380">
        <f t="shared" si="160"/>
        <v>-0.145175</v>
      </c>
      <c r="HH65" s="573">
        <f t="shared" si="266"/>
        <v>-0.23594756901273395</v>
      </c>
      <c r="HI65" s="565">
        <v>0.85194999999999999</v>
      </c>
      <c r="HJ65" s="380">
        <f t="shared" si="162"/>
        <v>-2.3377500000000002</v>
      </c>
      <c r="HK65" s="573">
        <f t="shared" si="267"/>
        <v>-0.73290591591685739</v>
      </c>
      <c r="HL65" s="565">
        <v>3.0296629999999998</v>
      </c>
      <c r="HM65" s="380">
        <f t="shared" si="164"/>
        <v>-2.6406620000000003</v>
      </c>
      <c r="HN65" s="573">
        <f t="shared" si="268"/>
        <v>-0.46569852698037595</v>
      </c>
      <c r="HO65" s="565">
        <v>0.65724000000000005</v>
      </c>
      <c r="HP65" s="380">
        <f t="shared" si="166"/>
        <v>9.5100000000000073E-2</v>
      </c>
      <c r="HQ65" s="573">
        <f t="shared" si="269"/>
        <v>0.16917493862738833</v>
      </c>
      <c r="HR65" s="565">
        <v>0.50124000000000002</v>
      </c>
      <c r="HS65" s="380">
        <f t="shared" si="168"/>
        <v>-0.10797000000000001</v>
      </c>
      <c r="HT65" s="573">
        <f t="shared" si="270"/>
        <v>-0.17722952676417</v>
      </c>
      <c r="HU65" s="565">
        <v>0.13802</v>
      </c>
      <c r="HV65" s="380">
        <f t="shared" si="170"/>
        <v>-0.45924999999999994</v>
      </c>
      <c r="HW65" s="573">
        <f t="shared" si="271"/>
        <v>-0.76891523096756909</v>
      </c>
      <c r="HX65" s="565">
        <v>1.2965</v>
      </c>
      <c r="HY65" s="380">
        <f t="shared" si="172"/>
        <v>-0.47211999999999987</v>
      </c>
      <c r="HZ65" s="573">
        <f t="shared" si="272"/>
        <v>-0.26694258800646825</v>
      </c>
      <c r="IA65" s="565">
        <v>0</v>
      </c>
      <c r="IB65" s="380">
        <f t="shared" si="174"/>
        <v>-0.61528499999999997</v>
      </c>
      <c r="IC65" s="573">
        <f t="shared" si="273"/>
        <v>-1</v>
      </c>
      <c r="ID65" s="565">
        <v>2.4400000000000002E-2</v>
      </c>
      <c r="IE65" s="380">
        <f t="shared" si="176"/>
        <v>-5.7534999999999989E-2</v>
      </c>
      <c r="IF65" s="573">
        <f t="shared" si="274"/>
        <v>-0.70220296576554575</v>
      </c>
      <c r="IG65" s="565">
        <v>6.8199999999999999E-4</v>
      </c>
      <c r="IH65" s="380">
        <f t="shared" si="178"/>
        <v>-8.1252999999999992E-2</v>
      </c>
      <c r="II65" s="573">
        <f t="shared" si="275"/>
        <v>-0.99167632879721723</v>
      </c>
      <c r="IJ65" s="565">
        <v>2.5121999999999998E-2</v>
      </c>
      <c r="IK65" s="380">
        <f t="shared" si="180"/>
        <v>-0.75403299999999995</v>
      </c>
      <c r="IL65" s="573">
        <f t="shared" si="276"/>
        <v>-0.9677573781853418</v>
      </c>
      <c r="IM65" s="565">
        <v>1.3216220000000001</v>
      </c>
      <c r="IN65" s="380">
        <f t="shared" si="182"/>
        <v>-1.2441679999999997</v>
      </c>
      <c r="IO65" s="573">
        <f t="shared" si="277"/>
        <v>-0.48490640309612237</v>
      </c>
      <c r="IP65" s="565">
        <v>6.8199999999999999E-4</v>
      </c>
      <c r="IQ65" s="380">
        <f t="shared" si="184"/>
        <v>-8.1252999999999992E-2</v>
      </c>
      <c r="IR65" s="573">
        <f t="shared" si="278"/>
        <v>-0.99167632879721723</v>
      </c>
      <c r="IS65" s="565">
        <v>6.8199999999999999E-4</v>
      </c>
      <c r="IT65" s="380">
        <f t="shared" si="186"/>
        <v>6.8199999999999999E-4</v>
      </c>
      <c r="IU65" s="573">
        <f t="shared" si="279"/>
        <v>0</v>
      </c>
      <c r="IV65" s="565">
        <v>0</v>
      </c>
      <c r="IW65" s="380">
        <f t="shared" si="188"/>
        <v>0</v>
      </c>
      <c r="IX65" s="573">
        <f t="shared" si="280"/>
        <v>0</v>
      </c>
      <c r="IY65" s="565">
        <v>0</v>
      </c>
      <c r="IZ65" s="380">
        <f t="shared" si="190"/>
        <v>0</v>
      </c>
      <c r="JA65" s="573">
        <f t="shared" si="281"/>
        <v>0</v>
      </c>
      <c r="JB65" s="565">
        <v>1.3216220000000001</v>
      </c>
      <c r="JC65" s="380">
        <f t="shared" si="192"/>
        <v>-0.85609099999999971</v>
      </c>
      <c r="JD65" s="573">
        <f t="shared" si="282"/>
        <v>-0.39311470336081927</v>
      </c>
      <c r="JE65" s="565">
        <v>5.2564E-2</v>
      </c>
      <c r="JF65" s="380">
        <f t="shared" si="194"/>
        <v>-1.4260000000000037E-3</v>
      </c>
      <c r="JG65" s="573">
        <f t="shared" si="283"/>
        <v>-2.6412298573810031E-2</v>
      </c>
      <c r="JH65" s="565">
        <v>0.96763900000000003</v>
      </c>
      <c r="JI65" s="380">
        <f t="shared" si="196"/>
        <v>0.63978900000000005</v>
      </c>
      <c r="JJ65" s="573">
        <f t="shared" si="284"/>
        <v>1.9514686594479185</v>
      </c>
      <c r="JK65" s="565">
        <v>0.901416</v>
      </c>
      <c r="JL65" s="380">
        <f t="shared" si="198"/>
        <v>0.43130600000000002</v>
      </c>
      <c r="JM65" s="573">
        <f t="shared" si="285"/>
        <v>0.91745761630256761</v>
      </c>
      <c r="JN65" s="565">
        <v>1.921619</v>
      </c>
      <c r="JO65" s="380">
        <f t="shared" si="200"/>
        <v>1.069669</v>
      </c>
      <c r="JP65" s="573">
        <f t="shared" si="286"/>
        <v>1.2555537296789718</v>
      </c>
      <c r="JQ65" s="565">
        <v>3.2432410000000003</v>
      </c>
      <c r="JR65" s="380">
        <f t="shared" si="202"/>
        <v>0.21357800000000049</v>
      </c>
      <c r="JS65" s="573">
        <f t="shared" si="287"/>
        <v>7.0495629381881919E-2</v>
      </c>
    </row>
    <row r="66" spans="1:279" x14ac:dyDescent="0.25">
      <c r="A66" s="4"/>
      <c r="B66" s="4"/>
      <c r="C66" s="447"/>
      <c r="D66" s="448"/>
      <c r="E66" s="449"/>
      <c r="F66" s="200"/>
      <c r="G66" s="447"/>
      <c r="H66" s="448"/>
      <c r="I66" s="449"/>
      <c r="J66" s="200"/>
      <c r="K66" s="448"/>
      <c r="L66" s="447"/>
      <c r="M66" s="448"/>
      <c r="N66" s="449"/>
      <c r="O66" s="200"/>
      <c r="P66" s="448"/>
      <c r="Q66" s="447"/>
      <c r="R66" s="448"/>
      <c r="S66" s="449"/>
      <c r="T66" s="200"/>
      <c r="U66" s="448"/>
      <c r="V66" s="447"/>
      <c r="W66" s="448"/>
      <c r="X66" s="449"/>
      <c r="Y66" s="200"/>
      <c r="Z66" s="447"/>
      <c r="AA66" s="448"/>
      <c r="AB66" s="448"/>
      <c r="AC66" s="449"/>
      <c r="AD66" s="448"/>
      <c r="AE66" s="448"/>
      <c r="AF66" s="448"/>
      <c r="AJ66" s="448"/>
      <c r="AK66" s="448"/>
      <c r="AL66" s="448"/>
      <c r="AM66" s="448"/>
      <c r="AN66" s="448"/>
      <c r="AO66" s="447"/>
      <c r="AP66" s="448"/>
      <c r="AQ66" s="449"/>
      <c r="AR66" s="200"/>
      <c r="AS66" s="447"/>
      <c r="AT66" s="448"/>
      <c r="AU66" s="448"/>
      <c r="AV66" s="449"/>
      <c r="AW66" s="448"/>
      <c r="AX66" s="448"/>
      <c r="AY66" s="448"/>
      <c r="AZ66" s="451"/>
      <c r="BA66" s="451"/>
      <c r="BB66" s="451"/>
      <c r="BC66" s="448"/>
      <c r="BD66" s="448"/>
      <c r="BE66" s="448"/>
      <c r="BF66" s="380"/>
      <c r="BG66" s="393"/>
      <c r="BH66" s="405"/>
      <c r="BI66" s="380"/>
      <c r="BJ66" s="380"/>
      <c r="BK66" s="333"/>
      <c r="BL66" s="447"/>
      <c r="BM66" s="448"/>
      <c r="BN66" s="449"/>
      <c r="BO66" s="200"/>
      <c r="BP66" s="447"/>
      <c r="BQ66" s="448"/>
      <c r="BR66" s="449"/>
      <c r="BS66" s="443"/>
      <c r="BT66" s="461"/>
      <c r="BU66" s="449"/>
      <c r="BV66" s="443"/>
      <c r="BW66" s="461"/>
      <c r="BX66" s="448"/>
      <c r="BY66" s="380"/>
      <c r="BZ66" s="333"/>
      <c r="CA66" s="380"/>
      <c r="CB66" s="380"/>
      <c r="CC66" s="333"/>
      <c r="CD66" s="380"/>
      <c r="CE66" s="380"/>
      <c r="CF66" s="333"/>
      <c r="CG66" s="380"/>
      <c r="CH66" s="380"/>
      <c r="CI66" s="573"/>
      <c r="CJ66" s="380"/>
      <c r="CK66" s="380"/>
      <c r="CL66" s="573"/>
      <c r="CM66" s="566"/>
      <c r="CN66" s="566"/>
      <c r="CO66" s="573"/>
      <c r="CP66" s="566"/>
      <c r="CQ66" s="566"/>
      <c r="CR66" s="573"/>
      <c r="CS66" s="566"/>
      <c r="CT66" s="566"/>
      <c r="CU66" s="573"/>
      <c r="CV66" s="566"/>
      <c r="CW66" s="566"/>
      <c r="CX66" s="573"/>
      <c r="CY66" s="380"/>
      <c r="CZ66" s="380"/>
      <c r="DA66" s="573"/>
      <c r="DB66" s="566"/>
      <c r="DC66" s="566"/>
      <c r="DD66" s="573"/>
      <c r="DE66" s="566"/>
      <c r="DF66" s="566"/>
      <c r="DG66" s="573"/>
      <c r="DH66" s="380"/>
      <c r="DI66" s="380"/>
      <c r="DJ66" s="573"/>
      <c r="DK66" s="566"/>
      <c r="DL66" s="566"/>
      <c r="DM66" s="573"/>
      <c r="DN66" s="566"/>
      <c r="DO66" s="566"/>
      <c r="DP66" s="573"/>
      <c r="DQ66" s="380"/>
      <c r="DR66" s="380"/>
      <c r="DS66" s="573"/>
      <c r="DT66" s="566"/>
      <c r="DU66" s="566"/>
      <c r="DV66" s="573"/>
      <c r="DW66" s="566"/>
      <c r="DX66" s="566"/>
      <c r="DY66" s="573"/>
      <c r="DZ66" s="380"/>
      <c r="EA66" s="380"/>
      <c r="EB66" s="573"/>
      <c r="EC66" s="380"/>
      <c r="ED66" s="380"/>
      <c r="EE66" s="573"/>
      <c r="EF66" s="380"/>
      <c r="EG66" s="380"/>
      <c r="EH66" s="573"/>
      <c r="EI66" s="380"/>
      <c r="EJ66" s="380"/>
      <c r="EK66" s="573"/>
      <c r="EL66" s="380"/>
      <c r="EM66" s="380"/>
      <c r="EN66" s="573"/>
      <c r="EO66" s="380"/>
      <c r="EP66" s="380"/>
      <c r="EQ66" s="573"/>
      <c r="ER66" s="380"/>
      <c r="ES66" s="380"/>
      <c r="ET66" s="573"/>
      <c r="EU66" s="380"/>
      <c r="EV66" s="380"/>
      <c r="EW66" s="573"/>
      <c r="EX66" s="380"/>
      <c r="EY66" s="380"/>
      <c r="EZ66" s="573"/>
      <c r="FA66" s="380"/>
      <c r="FB66" s="380"/>
      <c r="FC66" s="573"/>
      <c r="FD66" s="380"/>
      <c r="FE66" s="380"/>
      <c r="FF66" s="573"/>
      <c r="FG66" s="380"/>
      <c r="FH66" s="380"/>
      <c r="FI66" s="573"/>
      <c r="FK66" s="380"/>
      <c r="FL66" s="573"/>
      <c r="FN66" s="380"/>
      <c r="FO66" s="573"/>
      <c r="FP66" s="443"/>
      <c r="FQ66" s="380"/>
      <c r="FR66" s="573"/>
      <c r="FS66" s="443"/>
      <c r="FT66" s="380"/>
      <c r="FU66" s="573"/>
      <c r="FV66" s="443"/>
      <c r="FW66" s="380"/>
      <c r="FX66" s="573"/>
      <c r="FY66" s="443"/>
      <c r="FZ66" s="380"/>
      <c r="GA66" s="573"/>
      <c r="GB66" s="443"/>
      <c r="GC66" s="380"/>
      <c r="GD66" s="573"/>
      <c r="GE66" s="443"/>
      <c r="GF66" s="380"/>
      <c r="GG66" s="573"/>
      <c r="GH66" s="443"/>
      <c r="GI66" s="380"/>
      <c r="GJ66" s="573"/>
      <c r="GK66" s="443"/>
      <c r="GL66" s="380"/>
      <c r="GM66" s="573"/>
      <c r="GN66" s="443"/>
      <c r="GO66" s="380"/>
      <c r="GP66" s="573"/>
      <c r="GQ66" s="443"/>
      <c r="GR66" s="380"/>
      <c r="GS66" s="573"/>
      <c r="GT66" s="443"/>
      <c r="GU66" s="380"/>
      <c r="GV66" s="573"/>
      <c r="GW66" s="443"/>
      <c r="GX66" s="380"/>
      <c r="GY66" s="573"/>
      <c r="GZ66" s="443"/>
      <c r="HA66" s="380"/>
      <c r="HB66" s="573"/>
      <c r="HC66" s="443"/>
      <c r="HD66" s="380"/>
      <c r="HE66" s="573"/>
      <c r="HF66" s="443"/>
      <c r="HG66" s="380"/>
      <c r="HH66" s="573"/>
      <c r="HI66" s="443"/>
      <c r="HJ66" s="380"/>
      <c r="HK66" s="573"/>
      <c r="HL66" s="443"/>
      <c r="HM66" s="380"/>
      <c r="HN66" s="573"/>
      <c r="HO66" s="443"/>
      <c r="HP66" s="380"/>
      <c r="HQ66" s="573"/>
      <c r="HR66" s="443"/>
      <c r="HS66" s="380"/>
      <c r="HT66" s="573"/>
      <c r="HU66" s="443"/>
      <c r="HV66" s="380"/>
      <c r="HW66" s="573"/>
      <c r="HX66" s="443"/>
      <c r="HY66" s="380"/>
      <c r="HZ66" s="573"/>
      <c r="IA66" s="443"/>
      <c r="IB66" s="380"/>
      <c r="IC66" s="573"/>
      <c r="ID66" s="443"/>
      <c r="IE66" s="380"/>
      <c r="IF66" s="573"/>
      <c r="IG66" s="443"/>
      <c r="IH66" s="380"/>
      <c r="II66" s="573"/>
      <c r="IJ66" s="443"/>
      <c r="IK66" s="380"/>
      <c r="IL66" s="573"/>
      <c r="IM66" s="443"/>
      <c r="IN66" s="380"/>
      <c r="IO66" s="573"/>
      <c r="IP66" s="443"/>
      <c r="IQ66" s="380"/>
      <c r="IR66" s="573"/>
      <c r="IS66" s="443"/>
      <c r="IT66" s="380"/>
      <c r="IU66" s="573"/>
      <c r="IV66" s="443"/>
      <c r="IW66" s="380"/>
      <c r="IX66" s="573"/>
      <c r="IY66" s="443"/>
      <c r="IZ66" s="380"/>
      <c r="JA66" s="573"/>
      <c r="JB66" s="443"/>
      <c r="JC66" s="380"/>
      <c r="JD66" s="573"/>
      <c r="JE66" s="443"/>
      <c r="JF66" s="380"/>
      <c r="JG66" s="573"/>
      <c r="JH66" s="443"/>
      <c r="JI66" s="380"/>
      <c r="JJ66" s="573"/>
      <c r="JK66" s="443"/>
      <c r="JL66" s="380"/>
      <c r="JM66" s="573"/>
      <c r="JN66" s="443"/>
      <c r="JO66" s="380"/>
      <c r="JP66" s="573"/>
      <c r="JQ66" s="443"/>
      <c r="JR66" s="380"/>
      <c r="JS66" s="573"/>
    </row>
    <row r="67" spans="1:279" x14ac:dyDescent="0.25">
      <c r="A67" s="539" t="s">
        <v>214</v>
      </c>
      <c r="B67" s="11">
        <v>714.64200000000005</v>
      </c>
      <c r="C67" s="269">
        <v>75.61</v>
      </c>
      <c r="D67" s="195">
        <v>69.539950000000005</v>
      </c>
      <c r="E67" s="18">
        <v>73.736490000000003</v>
      </c>
      <c r="F67" s="108">
        <v>218.88643999999999</v>
      </c>
      <c r="G67" s="269">
        <v>64.820449999999994</v>
      </c>
      <c r="H67" s="195">
        <v>56.979100000000003</v>
      </c>
      <c r="I67" s="18">
        <v>47.73019</v>
      </c>
      <c r="J67" s="108">
        <v>169.52974</v>
      </c>
      <c r="K67" s="195">
        <v>388.41618</v>
      </c>
      <c r="L67" s="269">
        <v>42.264620000000001</v>
      </c>
      <c r="M67" s="195">
        <v>51.168170000000003</v>
      </c>
      <c r="N67" s="18">
        <v>66.842090999999996</v>
      </c>
      <c r="O67" s="108">
        <v>160.27488099999999</v>
      </c>
      <c r="P67" s="195">
        <v>548.69106099999999</v>
      </c>
      <c r="Q67" s="269">
        <v>73.981630999999993</v>
      </c>
      <c r="R67" s="195">
        <v>78.242760000000004</v>
      </c>
      <c r="S67" s="18">
        <v>82.194000000000003</v>
      </c>
      <c r="T67" s="108">
        <v>234.41839100000001</v>
      </c>
      <c r="U67" s="195">
        <v>783.10945200000003</v>
      </c>
      <c r="V67" s="269">
        <v>81.052505000000011</v>
      </c>
      <c r="W67" s="195">
        <v>72.554659999999998</v>
      </c>
      <c r="X67" s="18">
        <v>78.368200000000002</v>
      </c>
      <c r="Y67" s="108">
        <v>231.97536500000001</v>
      </c>
      <c r="Z67" s="269">
        <v>70.905739999999994</v>
      </c>
      <c r="AA67" s="195">
        <v>56.723749999999995</v>
      </c>
      <c r="AB67" s="195">
        <v>44.817830000000001</v>
      </c>
      <c r="AC67" s="18">
        <v>172.44731999999999</v>
      </c>
      <c r="AD67" s="195">
        <v>404.422685</v>
      </c>
      <c r="AE67" s="195">
        <v>46.53051</v>
      </c>
      <c r="AF67" s="195">
        <v>53.432749999999999</v>
      </c>
      <c r="AG67" s="195">
        <v>60.995507000000003</v>
      </c>
      <c r="AH67" s="195">
        <v>160.95876699999999</v>
      </c>
      <c r="AI67" s="195">
        <v>565.38145199999997</v>
      </c>
      <c r="AJ67" s="195">
        <v>76.579211000000001</v>
      </c>
      <c r="AK67" s="195">
        <v>77.681209999999993</v>
      </c>
      <c r="AL67" s="195">
        <v>79.876000000000005</v>
      </c>
      <c r="AM67" s="195">
        <v>234.13642099999998</v>
      </c>
      <c r="AN67" s="195">
        <v>799.51787300000001</v>
      </c>
      <c r="AO67" s="269">
        <v>45.574124999999995</v>
      </c>
      <c r="AP67" s="195">
        <v>38.263742000000001</v>
      </c>
      <c r="AQ67" s="18">
        <v>43.298000000000002</v>
      </c>
      <c r="AR67" s="108">
        <v>127.134125</v>
      </c>
      <c r="AS67" s="269">
        <v>24.566000000000003</v>
      </c>
      <c r="AT67" s="195">
        <v>26.299949999999999</v>
      </c>
      <c r="AU67" s="195">
        <v>21.257712999999999</v>
      </c>
      <c r="AV67" s="18">
        <v>72.123663000000008</v>
      </c>
      <c r="AW67" s="195">
        <v>199.25778800000001</v>
      </c>
      <c r="AX67" s="195">
        <v>30.809822999999998</v>
      </c>
      <c r="AY67" s="195">
        <v>33.312662000000003</v>
      </c>
      <c r="AZ67" s="195">
        <v>35.035183000000004</v>
      </c>
      <c r="BA67" s="195">
        <v>99.157667999999987</v>
      </c>
      <c r="BB67" s="195">
        <v>298.41545600000001</v>
      </c>
      <c r="BC67" s="195">
        <v>28.03293</v>
      </c>
      <c r="BD67" s="195">
        <v>28.205310000000001</v>
      </c>
      <c r="BE67" s="195">
        <v>30.341519999999999</v>
      </c>
      <c r="BF67" s="378">
        <v>86.579760000000007</v>
      </c>
      <c r="BG67" s="390">
        <v>-147.55666099999996</v>
      </c>
      <c r="BH67" s="403">
        <v>-0.63021660777841992</v>
      </c>
      <c r="BI67" s="378">
        <v>384.99521600000003</v>
      </c>
      <c r="BJ67" s="378">
        <v>-414.52265699999998</v>
      </c>
      <c r="BK67" s="385">
        <v>-0.51846577918840342</v>
      </c>
      <c r="BL67" s="18">
        <v>32.366163</v>
      </c>
      <c r="BM67" s="18">
        <v>31.271491999999999</v>
      </c>
      <c r="BN67" s="18">
        <v>30.052873999999999</v>
      </c>
      <c r="BO67" s="108">
        <v>93.690528999999998</v>
      </c>
      <c r="BP67" s="18">
        <v>27.180658999999999</v>
      </c>
      <c r="BQ67" s="18">
        <v>25.725735999999998</v>
      </c>
      <c r="BR67" s="18">
        <v>20.197853000000002</v>
      </c>
      <c r="BS67" s="267">
        <v>-1.0598599999999969</v>
      </c>
      <c r="BT67" s="459">
        <v>-4.9857668132032684E-2</v>
      </c>
      <c r="BU67" s="18">
        <v>73.104247999999998</v>
      </c>
      <c r="BV67" s="267">
        <v>0.98058499999999071</v>
      </c>
      <c r="BW67" s="459">
        <v>1.3595884612793315E-2</v>
      </c>
      <c r="BX67" s="195">
        <v>166.79477700000001</v>
      </c>
      <c r="BY67" s="378">
        <v>-32.463010999999995</v>
      </c>
      <c r="BZ67" s="385">
        <v>-0.16291965963207417</v>
      </c>
      <c r="CA67" s="378">
        <v>17.225919000000001</v>
      </c>
      <c r="CB67" s="378">
        <v>-13.583903999999997</v>
      </c>
      <c r="CC67" s="385">
        <v>-0.44089523006996822</v>
      </c>
      <c r="CD67" s="378">
        <v>19.375874</v>
      </c>
      <c r="CE67" s="378">
        <v>-13.936788000000004</v>
      </c>
      <c r="CF67" s="385">
        <v>-0.41836308368271508</v>
      </c>
      <c r="CG67" s="378">
        <v>33.869188000000001</v>
      </c>
      <c r="CH67" s="378">
        <f t="shared" si="0"/>
        <v>-1.1659950000000023</v>
      </c>
      <c r="CI67" s="384">
        <f t="shared" si="1"/>
        <v>-3.3280688158529165E-2</v>
      </c>
      <c r="CJ67" s="378">
        <v>70.485940999999997</v>
      </c>
      <c r="CK67" s="378">
        <f t="shared" si="2"/>
        <v>-28.67172699999999</v>
      </c>
      <c r="CL67" s="384">
        <f t="shared" si="3"/>
        <v>-0.28915289738358907</v>
      </c>
      <c r="CM67" s="378">
        <v>237.28071800000001</v>
      </c>
      <c r="CN67" s="378">
        <f t="shared" si="4"/>
        <v>-61.134737999999999</v>
      </c>
      <c r="CO67" s="384">
        <f>IF(BB67=0,0,CN67/BB67)</f>
        <v>-0.20486451613283729</v>
      </c>
      <c r="CP67" s="378">
        <v>44.222556999999995</v>
      </c>
      <c r="CQ67" s="378">
        <f t="shared" si="91"/>
        <v>16.189626999999994</v>
      </c>
      <c r="CR67" s="384">
        <f t="shared" si="6"/>
        <v>0.57752175744740186</v>
      </c>
      <c r="CS67" s="378">
        <v>50.294010999999998</v>
      </c>
      <c r="CT67" s="378">
        <f t="shared" si="7"/>
        <v>22.088700999999997</v>
      </c>
      <c r="CU67" s="384">
        <f t="shared" si="8"/>
        <v>0.78313980594434152</v>
      </c>
      <c r="CV67" s="378">
        <v>54.596145000000007</v>
      </c>
      <c r="CW67" s="378">
        <f t="shared" si="9"/>
        <v>24.254625000000008</v>
      </c>
      <c r="CX67" s="384">
        <f t="shared" si="10"/>
        <v>0.79938727525845799</v>
      </c>
      <c r="CY67" s="378">
        <v>149.11271300000001</v>
      </c>
      <c r="CZ67" s="378">
        <f t="shared" si="11"/>
        <v>62.532953000000006</v>
      </c>
      <c r="DA67" s="384">
        <f t="shared" si="12"/>
        <v>0.72225833150842644</v>
      </c>
      <c r="DB67" s="378">
        <v>386.39343100000002</v>
      </c>
      <c r="DC67" s="378">
        <f t="shared" si="13"/>
        <v>1.3982149999999933</v>
      </c>
      <c r="DD67" s="384">
        <f t="shared" si="14"/>
        <v>3.6317724010367786E-3</v>
      </c>
      <c r="DE67" s="378">
        <v>71.618290999999999</v>
      </c>
      <c r="DF67" s="378">
        <f t="shared" si="92"/>
        <v>39.252127999999999</v>
      </c>
      <c r="DG67" s="384">
        <f t="shared" si="15"/>
        <v>1.212751971866421</v>
      </c>
      <c r="DH67" s="378">
        <v>41.721903000000005</v>
      </c>
      <c r="DI67" s="378">
        <f t="shared" si="16"/>
        <v>10.450411000000006</v>
      </c>
      <c r="DJ67" s="384">
        <f>IF(BM67=0,0,DI67/BM67)</f>
        <v>0.33418331942716412</v>
      </c>
      <c r="DK67" s="378">
        <v>33.886046</v>
      </c>
      <c r="DL67" s="378">
        <f t="shared" si="18"/>
        <v>3.8331720000000011</v>
      </c>
      <c r="DM67" s="384">
        <f t="shared" si="19"/>
        <v>0.12754760160376014</v>
      </c>
      <c r="DN67" s="378">
        <v>147.22624000000002</v>
      </c>
      <c r="DO67" s="378">
        <f t="shared" si="20"/>
        <v>53.53571100000002</v>
      </c>
      <c r="DP67" s="384">
        <f t="shared" si="21"/>
        <v>0.57141006216327395</v>
      </c>
      <c r="DQ67" s="378">
        <v>36.286063000000006</v>
      </c>
      <c r="DR67" s="378">
        <f t="shared" si="22"/>
        <v>9.1054040000000072</v>
      </c>
      <c r="DS67" s="384">
        <f t="shared" si="23"/>
        <v>0.334995704114459</v>
      </c>
      <c r="DT67" s="378">
        <v>25.134373000000004</v>
      </c>
      <c r="DU67" s="378">
        <f t="shared" si="24"/>
        <v>-0.59136299999999409</v>
      </c>
      <c r="DV67" s="384">
        <f t="shared" si="25"/>
        <v>-2.2987214048997243E-2</v>
      </c>
      <c r="DW67" s="378">
        <v>17.932059000000002</v>
      </c>
      <c r="DX67" s="378">
        <f t="shared" si="26"/>
        <v>-2.2657939999999996</v>
      </c>
      <c r="DY67" s="384">
        <f t="shared" si="27"/>
        <v>-0.11217994308602995</v>
      </c>
      <c r="DZ67" s="378">
        <v>79.352495000000005</v>
      </c>
      <c r="EA67" s="378">
        <f t="shared" si="28"/>
        <v>6.2482470000000063</v>
      </c>
      <c r="EB67" s="384">
        <f t="shared" si="29"/>
        <v>8.5470368288310769E-2</v>
      </c>
      <c r="EC67" s="378">
        <v>226.57873500000002</v>
      </c>
      <c r="ED67" s="378">
        <f t="shared" si="30"/>
        <v>59.783958000000013</v>
      </c>
      <c r="EE67" s="384">
        <f t="shared" si="31"/>
        <v>0.35842823783385019</v>
      </c>
      <c r="EF67" s="378">
        <v>17.346544999999999</v>
      </c>
      <c r="EG67" s="378">
        <f t="shared" si="32"/>
        <v>0.1206259999999979</v>
      </c>
      <c r="EH67" s="384">
        <f t="shared" si="33"/>
        <v>7.0025872059422721E-3</v>
      </c>
      <c r="EI67" s="378">
        <v>32.1203</v>
      </c>
      <c r="EJ67" s="378">
        <f t="shared" si="34"/>
        <v>12.744426000000001</v>
      </c>
      <c r="EK67" s="384">
        <f t="shared" si="35"/>
        <v>0.65774715504446413</v>
      </c>
      <c r="EL67" s="378">
        <v>21.165810999999998</v>
      </c>
      <c r="EM67" s="378">
        <f t="shared" si="36"/>
        <v>-12.703377000000003</v>
      </c>
      <c r="EN67" s="384">
        <f t="shared" si="37"/>
        <v>-0.37507179091509374</v>
      </c>
      <c r="EO67" s="378">
        <v>70.632655999999997</v>
      </c>
      <c r="EP67" s="378">
        <f t="shared" si="38"/>
        <v>0.14671500000000037</v>
      </c>
      <c r="EQ67" s="384">
        <f t="shared" si="39"/>
        <v>2.0814789150647842E-3</v>
      </c>
      <c r="ER67" s="378">
        <v>297.21139100000005</v>
      </c>
      <c r="ES67" s="378">
        <f t="shared" si="40"/>
        <v>59.930673000000041</v>
      </c>
      <c r="ET67" s="384">
        <f t="shared" si="41"/>
        <v>0.25257287446340265</v>
      </c>
      <c r="EU67" s="378">
        <v>44.474820000000008</v>
      </c>
      <c r="EV67" s="378">
        <f t="shared" si="42"/>
        <v>0.25226300000001345</v>
      </c>
      <c r="EW67" s="384">
        <f t="shared" si="43"/>
        <v>5.704396514204583E-3</v>
      </c>
      <c r="EX67" s="378">
        <v>35.701616000000001</v>
      </c>
      <c r="EY67" s="378">
        <f t="shared" si="44"/>
        <v>-14.592394999999996</v>
      </c>
      <c r="EZ67" s="384">
        <f t="shared" si="45"/>
        <v>-0.29014180237086273</v>
      </c>
      <c r="FA67" s="378">
        <v>31.274198999999996</v>
      </c>
      <c r="FB67" s="378">
        <f t="shared" si="46"/>
        <v>-23.321946000000011</v>
      </c>
      <c r="FC67" s="384">
        <f t="shared" si="47"/>
        <v>-0.42717202835474938</v>
      </c>
      <c r="FD67" s="378">
        <v>111.45063499999999</v>
      </c>
      <c r="FE67" s="378">
        <f t="shared" si="48"/>
        <v>-37.662078000000022</v>
      </c>
      <c r="FF67" s="384">
        <f t="shared" si="49"/>
        <v>-0.25257456082902885</v>
      </c>
      <c r="FG67" s="378">
        <v>408.66202600000003</v>
      </c>
      <c r="FH67" s="378">
        <f t="shared" si="50"/>
        <v>22.268595000000005</v>
      </c>
      <c r="FI67" s="384">
        <f t="shared" si="51"/>
        <v>5.7631919213450615E-2</v>
      </c>
      <c r="FJ67" s="267">
        <v>23.884809999999998</v>
      </c>
      <c r="FK67" s="378">
        <f t="shared" si="52"/>
        <v>-47.733480999999998</v>
      </c>
      <c r="FL67" s="384">
        <f t="shared" si="53"/>
        <v>-0.6664984647567197</v>
      </c>
      <c r="FM67" s="267">
        <v>21.576411999999998</v>
      </c>
      <c r="FN67" s="378">
        <f t="shared" si="93"/>
        <v>-20.145491000000007</v>
      </c>
      <c r="FO67" s="384">
        <f t="shared" si="54"/>
        <v>-0.48285168104628412</v>
      </c>
      <c r="FP67" s="568">
        <v>23.052345000000003</v>
      </c>
      <c r="FQ67" s="569">
        <f t="shared" si="298"/>
        <v>-10.833700999999998</v>
      </c>
      <c r="FR67" s="384">
        <f t="shared" si="55"/>
        <v>-0.31970980031131391</v>
      </c>
      <c r="FS67" s="568">
        <v>68.513566999999995</v>
      </c>
      <c r="FT67" s="569">
        <f t="shared" si="299"/>
        <v>-78.712673000000024</v>
      </c>
      <c r="FU67" s="384">
        <f t="shared" si="56"/>
        <v>-0.5346375279298039</v>
      </c>
      <c r="FV67" s="568">
        <v>13.900577</v>
      </c>
      <c r="FW67" s="569">
        <f t="shared" ref="FW67:FW70" si="308">FV67-DQ67</f>
        <v>-22.385486000000007</v>
      </c>
      <c r="FX67" s="384">
        <f t="shared" si="305"/>
        <v>-0.61691691380241509</v>
      </c>
      <c r="FY67" s="568">
        <v>15.47062</v>
      </c>
      <c r="FZ67" s="569">
        <f t="shared" ref="FZ67:FZ70" si="309">FY67-DT67</f>
        <v>-9.6637530000000034</v>
      </c>
      <c r="GA67" s="384">
        <f t="shared" si="307"/>
        <v>-0.38448355166846621</v>
      </c>
      <c r="GB67" s="568">
        <v>11.15361</v>
      </c>
      <c r="GC67" s="569">
        <f t="shared" ref="GC67:GC71" si="310">GB67-DW67</f>
        <v>-6.7784490000000019</v>
      </c>
      <c r="GD67" s="384">
        <f t="shared" ref="GD67:GD71" si="311">IF(DW67=0,0,GC67/DW67)</f>
        <v>-0.37800728851048288</v>
      </c>
      <c r="GE67" s="568">
        <v>40.524807000000003</v>
      </c>
      <c r="GF67" s="569">
        <f t="shared" ref="GF67:GF71" si="312">GE67-DZ67</f>
        <v>-38.827688000000002</v>
      </c>
      <c r="GG67" s="384">
        <f t="shared" ref="GG67:GG71" si="313">IF(DZ67=0,0,GF67/DZ67)</f>
        <v>-0.4893064546993765</v>
      </c>
      <c r="GH67" s="568">
        <v>109.038374</v>
      </c>
      <c r="GI67" s="569">
        <f t="shared" ref="GI67:GI71" si="314">GH67-EC67</f>
        <v>-117.54036100000002</v>
      </c>
      <c r="GJ67" s="384">
        <f t="shared" ref="GJ67:GJ71" si="315">IF(EC67=0,0,GI67/EC67)</f>
        <v>-0.51876166137126689</v>
      </c>
      <c r="GK67" s="568">
        <v>5.8396849999999993</v>
      </c>
      <c r="GL67" s="569">
        <f t="shared" ref="GL67:GL71" si="316">GK67-EF67</f>
        <v>-11.50686</v>
      </c>
      <c r="GM67" s="384">
        <f t="shared" ref="GM67:GM71" si="317">IF(EF67=0,0,GL67/EF67)</f>
        <v>-0.66335169337755728</v>
      </c>
      <c r="GN67" s="568">
        <v>16.042096999999998</v>
      </c>
      <c r="GO67" s="569">
        <f t="shared" ref="GO67:GO71" si="318">GN67-EI67</f>
        <v>-16.078203000000002</v>
      </c>
      <c r="GP67" s="384">
        <f t="shared" ref="GP67:GP71" si="319">IF(EI67=0,0,GO67/EI67)</f>
        <v>-0.50056204331839993</v>
      </c>
      <c r="GQ67" s="568">
        <v>23.800662000000003</v>
      </c>
      <c r="GR67" s="569">
        <f t="shared" ref="GR67:GR71" si="320">GQ67-EL67</f>
        <v>2.6348510000000047</v>
      </c>
      <c r="GS67" s="384">
        <f t="shared" ref="GS67:GS71" si="321">IF(EL67=0,0,GR67/EL67)</f>
        <v>0.12448618198471133</v>
      </c>
      <c r="GT67" s="568">
        <v>45.682444000000004</v>
      </c>
      <c r="GU67" s="569">
        <f t="shared" ref="GU67:GU71" si="322">GT67-EO67</f>
        <v>-24.950211999999993</v>
      </c>
      <c r="GV67" s="384">
        <f t="shared" ref="GV67:GV71" si="323">IF(EO67=0,0,GU67/EO67)</f>
        <v>-0.35323904569014075</v>
      </c>
      <c r="GW67" s="568">
        <v>154.72081800000001</v>
      </c>
      <c r="GX67" s="569">
        <f t="shared" ref="GX67:GX71" si="324">GW67-ER67</f>
        <v>-142.49057300000004</v>
      </c>
      <c r="GY67" s="384">
        <f t="shared" ref="GY67:GY71" si="325">IF(ER67=0,0,GX67/ER67)</f>
        <v>-0.47942500629122931</v>
      </c>
      <c r="GZ67" s="568">
        <v>27.727522</v>
      </c>
      <c r="HA67" s="569">
        <f t="shared" ref="HA67:HA71" si="326">GZ67-EU67</f>
        <v>-16.747298000000008</v>
      </c>
      <c r="HB67" s="384">
        <f t="shared" ref="HB67:HB71" si="327">IF(EU67=0,0,HA67/EU67)</f>
        <v>-0.37655684722276572</v>
      </c>
      <c r="HC67" s="568">
        <v>33.450395</v>
      </c>
      <c r="HD67" s="569">
        <f t="shared" ref="HD67:HD71" si="328">HC67-EX67</f>
        <v>-2.251221000000001</v>
      </c>
      <c r="HE67" s="384">
        <f t="shared" ref="HE67:HE71" si="329">IF(EX67=0,0,HD67/EX67)</f>
        <v>-6.3056557439864935E-2</v>
      </c>
      <c r="HF67" s="568">
        <v>28.743746999999999</v>
      </c>
      <c r="HG67" s="569">
        <f t="shared" ref="HG67:HG71" si="330">HF67-FA67</f>
        <v>-2.5304519999999968</v>
      </c>
      <c r="HH67" s="384">
        <f t="shared" ref="HH67:HH71" si="331">IF(FA67=0,0,HG67/FA67)</f>
        <v>-8.0911808484687237E-2</v>
      </c>
      <c r="HI67" s="568">
        <v>89.921664000000007</v>
      </c>
      <c r="HJ67" s="569">
        <f t="shared" ref="HJ67:HJ71" si="332">HI67-FD67</f>
        <v>-21.528970999999984</v>
      </c>
      <c r="HK67" s="384">
        <f t="shared" ref="HK67:HK71" si="333">IF(FD67=0,0,HJ67/FD67)</f>
        <v>-0.19317046511219954</v>
      </c>
      <c r="HL67" s="568">
        <v>244.64248200000003</v>
      </c>
      <c r="HM67" s="569">
        <f t="shared" ref="HM67:HM71" si="334">HL67-FG67</f>
        <v>-164.019544</v>
      </c>
      <c r="HN67" s="384">
        <f t="shared" ref="HN67:HN71" si="335">IF(FG67=0,0,HM67/FG67)</f>
        <v>-0.40135743857933104</v>
      </c>
      <c r="HO67" s="568">
        <v>25.449840000000002</v>
      </c>
      <c r="HP67" s="569">
        <f t="shared" ref="HP67:HP71" si="336">HO67-FJ67</f>
        <v>1.5650300000000037</v>
      </c>
      <c r="HQ67" s="384">
        <f t="shared" ref="HQ67:HQ71" si="337">IF(FJ67=0,0,HP67/FJ67)</f>
        <v>6.5524071575197948E-2</v>
      </c>
      <c r="HR67" s="568">
        <v>20.957501999999998</v>
      </c>
      <c r="HS67" s="569">
        <f t="shared" ref="HS67:HS71" si="338">HR67-FM67</f>
        <v>-0.61890999999999963</v>
      </c>
      <c r="HT67" s="384">
        <f t="shared" ref="HT67:HT71" si="339">IF(FM67=0,0,HS67/FM67)</f>
        <v>-2.8684565348492591E-2</v>
      </c>
      <c r="HU67" s="568">
        <v>15.962223999999999</v>
      </c>
      <c r="HV67" s="569">
        <f t="shared" ref="HV67:HV71" si="340">HU67-FP67</f>
        <v>-7.0901210000000034</v>
      </c>
      <c r="HW67" s="384">
        <f t="shared" ref="HW67:HW71" si="341">IF(FP67=0,0,HV67/FP67)</f>
        <v>-0.30756614999471865</v>
      </c>
      <c r="HX67" s="568">
        <v>62.369566000000006</v>
      </c>
      <c r="HY67" s="569">
        <f t="shared" ref="HY67:HY71" si="342">HX67-FS67</f>
        <v>-6.1440009999999887</v>
      </c>
      <c r="HZ67" s="384">
        <f t="shared" ref="HZ67:HZ71" si="343">IF(FS67=0,0,HY67/FS67)</f>
        <v>-8.9675684233459771E-2</v>
      </c>
      <c r="IA67" s="568">
        <v>17.30951</v>
      </c>
      <c r="IB67" s="569">
        <f t="shared" ref="IB67:IB71" si="344">IA67-FV67</f>
        <v>3.4089329999999993</v>
      </c>
      <c r="IC67" s="384">
        <f t="shared" ref="IC67:IC71" si="345">IF(FV67=0,0,IB67/FV67)</f>
        <v>0.24523679844369045</v>
      </c>
      <c r="ID67" s="568">
        <v>16.785582999999999</v>
      </c>
      <c r="IE67" s="569">
        <f t="shared" ref="IE67:IE71" si="346">ID67-FY67</f>
        <v>1.3149629999999988</v>
      </c>
      <c r="IF67" s="384">
        <f t="shared" ref="IF67:IF71" si="347">IF(FY67=0,0,IE67/FY67)</f>
        <v>8.4997433845573012E-2</v>
      </c>
      <c r="IG67" s="568">
        <v>8.139012000000001</v>
      </c>
      <c r="IH67" s="569">
        <f t="shared" ref="IH67:IH71" si="348">IG67-GB67</f>
        <v>-3.0145979999999994</v>
      </c>
      <c r="II67" s="384">
        <f t="shared" ref="II67:II71" si="349">IF(GB67=0,0,IH67/GB67)</f>
        <v>-0.27028002592882477</v>
      </c>
      <c r="IJ67" s="568">
        <v>42.234105</v>
      </c>
      <c r="IK67" s="569">
        <f t="shared" ref="IK67:IK71" si="350">IJ67-GE67</f>
        <v>1.7092979999999969</v>
      </c>
      <c r="IL67" s="384">
        <f t="shared" ref="IL67:IL71" si="351">IF(GE67=0,0,IK67/GE67)</f>
        <v>4.2179053437564722E-2</v>
      </c>
      <c r="IM67" s="568">
        <v>104.60367100000001</v>
      </c>
      <c r="IN67" s="569">
        <f t="shared" ref="IN67:IN71" si="352">IM67-GH67</f>
        <v>-4.434702999999999</v>
      </c>
      <c r="IO67" s="384">
        <f t="shared" ref="IO67:IO71" si="353">IF(GH67=0,0,IN67/GH67)</f>
        <v>-4.0671030182456672E-2</v>
      </c>
      <c r="IP67" s="568">
        <v>6.1488500000000004</v>
      </c>
      <c r="IQ67" s="569">
        <f t="shared" ref="IQ67:IQ71" si="354">IP67-GK67</f>
        <v>0.30916500000000102</v>
      </c>
      <c r="IR67" s="384">
        <f t="shared" ref="IR67:IR71" si="355">IF(GK67=0,0,IQ67/GK67)</f>
        <v>5.294206793688376E-2</v>
      </c>
      <c r="IS67" s="568">
        <v>8.2293880000000001</v>
      </c>
      <c r="IT67" s="569">
        <f t="shared" ref="IT67:IT71" si="356">IS67-GN67</f>
        <v>-7.8127089999999981</v>
      </c>
      <c r="IU67" s="384">
        <f t="shared" ref="IU67:IU71" si="357">IF(GN67=0,0,IT67/GN67)</f>
        <v>-0.48701295098764202</v>
      </c>
      <c r="IV67" s="568">
        <v>34.172949000000003</v>
      </c>
      <c r="IW67" s="569">
        <f t="shared" ref="IW67:IW71" si="358">IV67-GQ67</f>
        <v>10.372287</v>
      </c>
      <c r="IX67" s="384">
        <f t="shared" ref="IX67:IX71" si="359">IF(GQ67=0,0,IW67/GQ67)</f>
        <v>0.43579825636782704</v>
      </c>
      <c r="IY67" s="568">
        <v>48.551187000000006</v>
      </c>
      <c r="IZ67" s="569">
        <f t="shared" ref="IZ67:IZ71" si="360">IY67-GT67</f>
        <v>2.868743000000002</v>
      </c>
      <c r="JA67" s="384">
        <f t="shared" ref="JA67:JA71" si="361">IF(GT67=0,0,IZ67/GT67)</f>
        <v>6.2797493934431389E-2</v>
      </c>
      <c r="JB67" s="568">
        <v>153.15485800000002</v>
      </c>
      <c r="JC67" s="569">
        <f t="shared" ref="JC67:JC71" si="362">JB67-GW67</f>
        <v>-1.5659599999999898</v>
      </c>
      <c r="JD67" s="384">
        <f t="shared" ref="JD67:JD71" si="363">IF(GW67=0,0,JC67/GW67)</f>
        <v>-1.0121197782188495E-2</v>
      </c>
      <c r="JE67" s="568">
        <v>20.596744000000001</v>
      </c>
      <c r="JF67" s="569">
        <f t="shared" ref="JF67:JF71" si="364">JE67-GZ67</f>
        <v>-7.1307779999999994</v>
      </c>
      <c r="JG67" s="384">
        <f t="shared" ref="JG67:JG71" si="365">IF(GZ67=0,0,JF67/GZ67)</f>
        <v>-0.25717328796998157</v>
      </c>
      <c r="JH67" s="568">
        <v>15.955172000000001</v>
      </c>
      <c r="JI67" s="569">
        <f t="shared" ref="JI67:JI71" si="366">JH67-HC67</f>
        <v>-17.495222999999999</v>
      </c>
      <c r="JJ67" s="384">
        <f t="shared" ref="JJ67:JJ71" si="367">IF(HC67=0,0,JI67/HC67)</f>
        <v>-0.52301992248522022</v>
      </c>
      <c r="JK67" s="568">
        <v>17.860241000000002</v>
      </c>
      <c r="JL67" s="569">
        <f t="shared" ref="JL67:JL71" si="368">JK67-HF67</f>
        <v>-10.883505999999997</v>
      </c>
      <c r="JM67" s="384">
        <f t="shared" ref="JM67:JM71" si="369">IF(HF67=0,0,JL67/HF67)</f>
        <v>-0.37863908278903224</v>
      </c>
      <c r="JN67" s="568">
        <v>54.412157000000001</v>
      </c>
      <c r="JO67" s="569">
        <f t="shared" ref="JO67:JO71" si="370">JN67-HI67</f>
        <v>-35.509507000000006</v>
      </c>
      <c r="JP67" s="384">
        <f t="shared" ref="JP67:JP71" si="371">IF(HI67=0,0,JO67/HI67)</f>
        <v>-0.39489379333549701</v>
      </c>
      <c r="JQ67" s="568">
        <v>207.56701500000003</v>
      </c>
      <c r="JR67" s="569">
        <f t="shared" ref="JR67:JR71" si="372">JQ67-HL67</f>
        <v>-37.075467000000003</v>
      </c>
      <c r="JS67" s="384">
        <f t="shared" ref="JS67:JS71" si="373">IF(HL67=0,0,JR67/HL67)</f>
        <v>-0.15154958655136599</v>
      </c>
    </row>
    <row r="68" spans="1:279" x14ac:dyDescent="0.25">
      <c r="A68" t="s">
        <v>67</v>
      </c>
      <c r="C68" s="271">
        <v>29.58596</v>
      </c>
      <c r="D68" s="306">
        <v>28.118300000000001</v>
      </c>
      <c r="E68" s="23">
        <v>29.797180000000001</v>
      </c>
      <c r="F68" s="111">
        <v>87.501440000000002</v>
      </c>
      <c r="G68" s="271">
        <v>30.446860000000001</v>
      </c>
      <c r="H68" s="306">
        <v>22.43826</v>
      </c>
      <c r="I68" s="23">
        <v>19.90456</v>
      </c>
      <c r="J68" s="111">
        <v>72.789680000000004</v>
      </c>
      <c r="K68" s="305">
        <v>160.29112000000001</v>
      </c>
      <c r="L68" s="271">
        <v>13.53764</v>
      </c>
      <c r="M68" s="306">
        <v>20.73264</v>
      </c>
      <c r="N68" s="23">
        <v>28.961459999999999</v>
      </c>
      <c r="O68" s="111">
        <v>63.231740000000002</v>
      </c>
      <c r="P68" s="305">
        <v>223.52286000000001</v>
      </c>
      <c r="Q68" s="271">
        <v>31.488079999999997</v>
      </c>
      <c r="R68" s="306">
        <v>34.65896</v>
      </c>
      <c r="S68" s="23">
        <v>36.201999999999998</v>
      </c>
      <c r="T68" s="111">
        <v>102.34904</v>
      </c>
      <c r="U68" s="305">
        <v>325.87189999999998</v>
      </c>
      <c r="V68" s="271">
        <v>32.365296000000001</v>
      </c>
      <c r="W68" s="306">
        <v>28.003070000000001</v>
      </c>
      <c r="X68" s="23">
        <v>30.036149999999999</v>
      </c>
      <c r="Y68" s="111">
        <v>90.404516000000001</v>
      </c>
      <c r="Z68" s="451">
        <v>30.427019999999999</v>
      </c>
      <c r="AA68" s="451">
        <v>22.168019999999999</v>
      </c>
      <c r="AB68" s="451">
        <v>19.776240000000001</v>
      </c>
      <c r="AC68" s="209">
        <v>72.371279999999999</v>
      </c>
      <c r="AD68" s="305">
        <v>162.77579600000001</v>
      </c>
      <c r="AE68" s="305">
        <v>20.78444</v>
      </c>
      <c r="AF68" s="305">
        <v>23.540230000000001</v>
      </c>
      <c r="AG68" s="196">
        <v>23.775801999999999</v>
      </c>
      <c r="AH68" s="305">
        <v>68.100471999999996</v>
      </c>
      <c r="AI68" s="305">
        <v>230.87626800000001</v>
      </c>
      <c r="AJ68" s="305">
        <v>32.486283999999998</v>
      </c>
      <c r="AK68" s="305">
        <v>30.796410000000002</v>
      </c>
      <c r="AL68" s="305">
        <v>31.055</v>
      </c>
      <c r="AM68" s="305">
        <v>94.337693999999999</v>
      </c>
      <c r="AN68" s="305">
        <v>325.21396200000004</v>
      </c>
      <c r="AO68" s="271">
        <v>14.819936</v>
      </c>
      <c r="AP68" s="306">
        <v>12.582000000000001</v>
      </c>
      <c r="AQ68" s="23">
        <v>13.894</v>
      </c>
      <c r="AR68" s="111">
        <v>41.295935999999998</v>
      </c>
      <c r="AS68" s="451">
        <v>11.464</v>
      </c>
      <c r="AT68" s="451">
        <v>11.301819999999999</v>
      </c>
      <c r="AU68" s="451">
        <v>9.866142</v>
      </c>
      <c r="AV68" s="209">
        <v>32.631962000000001</v>
      </c>
      <c r="AW68" s="305">
        <v>73.927897999999999</v>
      </c>
      <c r="AX68" s="305">
        <v>10.312609999999999</v>
      </c>
      <c r="AY68" s="305">
        <v>9.8331499999999998</v>
      </c>
      <c r="AZ68" s="196">
        <v>9.7572939999999999</v>
      </c>
      <c r="BA68" s="305">
        <v>29.903053999999997</v>
      </c>
      <c r="BB68" s="305">
        <v>103.830952</v>
      </c>
      <c r="BC68" s="305">
        <v>10.107989999999999</v>
      </c>
      <c r="BD68" s="305">
        <v>11.9892</v>
      </c>
      <c r="BE68" s="305">
        <v>12.405279999999999</v>
      </c>
      <c r="BF68" s="380">
        <v>34.502469999999995</v>
      </c>
      <c r="BG68" s="393">
        <v>-59.835224000000004</v>
      </c>
      <c r="BH68" s="405">
        <v>-0.63426634108737068</v>
      </c>
      <c r="BI68" s="380">
        <v>138.33342199999998</v>
      </c>
      <c r="BJ68" s="380">
        <v>-186.88054000000005</v>
      </c>
      <c r="BK68" s="333">
        <v>-0.57463873583631697</v>
      </c>
      <c r="BL68" s="271">
        <v>12.251566</v>
      </c>
      <c r="BM68" s="306">
        <v>11.220195</v>
      </c>
      <c r="BN68" s="23">
        <v>12.342523</v>
      </c>
      <c r="BO68" s="111">
        <v>35.814284000000001</v>
      </c>
      <c r="BP68" s="271">
        <v>11.096855</v>
      </c>
      <c r="BQ68" s="306">
        <v>10.928397</v>
      </c>
      <c r="BR68" s="23">
        <v>10.35017</v>
      </c>
      <c r="BS68" s="443">
        <v>0.48402800000000035</v>
      </c>
      <c r="BT68" s="461">
        <v>4.9059500663988044E-2</v>
      </c>
      <c r="BU68" s="209">
        <v>32.375422</v>
      </c>
      <c r="BV68" s="443">
        <v>-0.2565400000000011</v>
      </c>
      <c r="BW68" s="461">
        <v>-7.8616173921752259E-3</v>
      </c>
      <c r="BX68" s="305">
        <v>68.189706000000001</v>
      </c>
      <c r="BY68" s="380">
        <v>-5.738191999999998</v>
      </c>
      <c r="BZ68" s="333">
        <v>-7.7618763081834116E-2</v>
      </c>
      <c r="CA68" s="380">
        <v>9.6871410000000004</v>
      </c>
      <c r="CB68" s="380">
        <v>-0.62546899999999894</v>
      </c>
      <c r="CC68" s="333">
        <v>-6.0650892451086486E-2</v>
      </c>
      <c r="CD68" s="380">
        <v>9.8258580000000002</v>
      </c>
      <c r="CE68" s="380">
        <v>-7.2919999999996321E-3</v>
      </c>
      <c r="CF68" s="333">
        <v>-7.415731479739079E-4</v>
      </c>
      <c r="CG68" s="380">
        <v>11.708163000000001</v>
      </c>
      <c r="CH68" s="380">
        <f t="shared" si="0"/>
        <v>1.9508690000000009</v>
      </c>
      <c r="CI68" s="573">
        <f t="shared" si="1"/>
        <v>0.19993955291292861</v>
      </c>
      <c r="CJ68" s="380">
        <v>31.221162000000003</v>
      </c>
      <c r="CK68" s="380">
        <f t="shared" si="2"/>
        <v>1.3181080000000058</v>
      </c>
      <c r="CL68" s="573">
        <f t="shared" si="3"/>
        <v>4.4079377310424744E-2</v>
      </c>
      <c r="CM68" s="566">
        <v>99.410868000000008</v>
      </c>
      <c r="CN68" s="566">
        <f t="shared" si="4"/>
        <v>-4.4200839999999886</v>
      </c>
      <c r="CO68" s="573">
        <f t="shared" si="5"/>
        <v>-4.2570003595844799E-2</v>
      </c>
      <c r="CP68" s="566">
        <v>13.573962</v>
      </c>
      <c r="CQ68" s="566">
        <f t="shared" si="91"/>
        <v>3.4659720000000007</v>
      </c>
      <c r="CR68" s="573">
        <f t="shared" si="6"/>
        <v>0.34289428462038457</v>
      </c>
      <c r="CS68" s="566">
        <v>14.162884</v>
      </c>
      <c r="CT68" s="566">
        <f t="shared" si="7"/>
        <v>2.1736839999999997</v>
      </c>
      <c r="CU68" s="573">
        <f t="shared" si="8"/>
        <v>0.18130350648917357</v>
      </c>
      <c r="CV68" s="566">
        <v>14.779037000000001</v>
      </c>
      <c r="CW68" s="566">
        <f t="shared" si="9"/>
        <v>2.3737570000000012</v>
      </c>
      <c r="CX68" s="573">
        <f t="shared" si="10"/>
        <v>0.1913505378355024</v>
      </c>
      <c r="CY68" s="380">
        <v>42.515883000000002</v>
      </c>
      <c r="CZ68" s="380">
        <f t="shared" si="11"/>
        <v>8.013413000000007</v>
      </c>
      <c r="DA68" s="573">
        <f t="shared" si="12"/>
        <v>0.23225621238131669</v>
      </c>
      <c r="DB68" s="566">
        <v>141.92675100000002</v>
      </c>
      <c r="DC68" s="566">
        <f t="shared" si="13"/>
        <v>3.5933290000000397</v>
      </c>
      <c r="DD68" s="573">
        <f t="shared" si="14"/>
        <v>2.5975855639572339E-2</v>
      </c>
      <c r="DE68" s="566">
        <v>24.461703</v>
      </c>
      <c r="DF68" s="566">
        <f t="shared" si="92"/>
        <v>12.210137</v>
      </c>
      <c r="DG68" s="573">
        <f t="shared" si="15"/>
        <v>0.99661847309968365</v>
      </c>
      <c r="DH68" s="380">
        <v>14.570429000000001</v>
      </c>
      <c r="DI68" s="380">
        <f t="shared" si="16"/>
        <v>3.3502340000000004</v>
      </c>
      <c r="DJ68" s="573">
        <f t="shared" si="17"/>
        <v>0.29858964126737553</v>
      </c>
      <c r="DK68" s="566">
        <v>14.646245</v>
      </c>
      <c r="DL68" s="566">
        <f t="shared" si="18"/>
        <v>2.3037220000000005</v>
      </c>
      <c r="DM68" s="573">
        <f t="shared" si="19"/>
        <v>0.18664919644063052</v>
      </c>
      <c r="DN68" s="566">
        <v>53.678377000000005</v>
      </c>
      <c r="DO68" s="566">
        <f t="shared" si="20"/>
        <v>17.864093000000004</v>
      </c>
      <c r="DP68" s="573">
        <f t="shared" si="21"/>
        <v>0.49879799356033483</v>
      </c>
      <c r="DQ68" s="380">
        <v>14.207930000000001</v>
      </c>
      <c r="DR68" s="380">
        <f t="shared" si="22"/>
        <v>3.1110750000000014</v>
      </c>
      <c r="DS68" s="573">
        <f t="shared" si="23"/>
        <v>0.28035646135774517</v>
      </c>
      <c r="DT68" s="566">
        <v>11.790152000000001</v>
      </c>
      <c r="DU68" s="566">
        <f t="shared" si="24"/>
        <v>0.86175500000000049</v>
      </c>
      <c r="DV68" s="573">
        <f t="shared" si="25"/>
        <v>7.8854657274987403E-2</v>
      </c>
      <c r="DW68" s="566">
        <v>11.126549000000001</v>
      </c>
      <c r="DX68" s="566">
        <f t="shared" si="26"/>
        <v>0.77637900000000037</v>
      </c>
      <c r="DY68" s="573">
        <f t="shared" si="27"/>
        <v>7.5011231699575978E-2</v>
      </c>
      <c r="DZ68" s="380">
        <v>37.124631000000008</v>
      </c>
      <c r="EA68" s="380">
        <f t="shared" si="28"/>
        <v>4.7492090000000076</v>
      </c>
      <c r="EB68" s="573">
        <f t="shared" si="29"/>
        <v>0.14669180219488745</v>
      </c>
      <c r="EC68" s="380">
        <v>90.803008000000005</v>
      </c>
      <c r="ED68" s="380">
        <f t="shared" si="30"/>
        <v>22.613302000000004</v>
      </c>
      <c r="EE68" s="573">
        <f t="shared" si="31"/>
        <v>0.33162339781901984</v>
      </c>
      <c r="EF68" s="380">
        <v>10.276816</v>
      </c>
      <c r="EG68" s="380">
        <f t="shared" si="32"/>
        <v>0.58967499999999973</v>
      </c>
      <c r="EH68" s="573">
        <f t="shared" si="33"/>
        <v>6.0871933215383124E-2</v>
      </c>
      <c r="EI68" s="380">
        <v>9.8232890000000008</v>
      </c>
      <c r="EJ68" s="380">
        <f t="shared" si="34"/>
        <v>-2.5689999999993773E-3</v>
      </c>
      <c r="EK68" s="573">
        <f t="shared" si="35"/>
        <v>-2.6145299474095569E-4</v>
      </c>
      <c r="EL68" s="380">
        <v>7.7406170000000003</v>
      </c>
      <c r="EM68" s="380">
        <f t="shared" si="36"/>
        <v>-3.9675460000000005</v>
      </c>
      <c r="EN68" s="573">
        <f t="shared" si="37"/>
        <v>-0.33887006868626618</v>
      </c>
      <c r="EO68" s="380">
        <v>27.840722000000003</v>
      </c>
      <c r="EP68" s="380">
        <f t="shared" si="38"/>
        <v>-3.3804400000000001</v>
      </c>
      <c r="EQ68" s="573">
        <f t="shared" si="39"/>
        <v>-0.10827399697679413</v>
      </c>
      <c r="ER68" s="380">
        <v>118.64373000000001</v>
      </c>
      <c r="ES68" s="380">
        <f t="shared" si="40"/>
        <v>19.232861999999997</v>
      </c>
      <c r="ET68" s="573">
        <f t="shared" si="41"/>
        <v>0.19346840427949985</v>
      </c>
      <c r="EU68" s="380">
        <v>14.994363</v>
      </c>
      <c r="EV68" s="380">
        <f t="shared" si="42"/>
        <v>1.420401</v>
      </c>
      <c r="EW68" s="573">
        <f t="shared" si="43"/>
        <v>0.1046415924841988</v>
      </c>
      <c r="EX68" s="380">
        <v>12.592466</v>
      </c>
      <c r="EY68" s="380">
        <f t="shared" si="44"/>
        <v>-1.5704180000000001</v>
      </c>
      <c r="EZ68" s="573">
        <f t="shared" si="45"/>
        <v>-0.11088264226410384</v>
      </c>
      <c r="FA68" s="380">
        <v>11.535333000000001</v>
      </c>
      <c r="FB68" s="380">
        <f t="shared" si="46"/>
        <v>-3.2437039999999993</v>
      </c>
      <c r="FC68" s="573">
        <f t="shared" si="47"/>
        <v>-0.21948006490544675</v>
      </c>
      <c r="FD68" s="380">
        <v>39.122162000000003</v>
      </c>
      <c r="FE68" s="380">
        <f t="shared" si="48"/>
        <v>-3.3937209999999993</v>
      </c>
      <c r="FF68" s="573">
        <f t="shared" si="49"/>
        <v>-7.9822427773639307E-2</v>
      </c>
      <c r="FG68" s="380">
        <v>157.76589200000001</v>
      </c>
      <c r="FH68" s="380">
        <f t="shared" si="50"/>
        <v>15.839140999999984</v>
      </c>
      <c r="FI68" s="573">
        <f t="shared" si="51"/>
        <v>0.11160081442292709</v>
      </c>
      <c r="FJ68" s="443">
        <v>4.5886769999999997</v>
      </c>
      <c r="FK68" s="380">
        <f t="shared" si="52"/>
        <v>-19.873025999999999</v>
      </c>
      <c r="FL68" s="573">
        <f t="shared" si="53"/>
        <v>-0.81241383725409466</v>
      </c>
      <c r="FM68" s="443">
        <v>5.1106540000000003</v>
      </c>
      <c r="FN68" s="380">
        <f t="shared" si="93"/>
        <v>-9.4597750000000005</v>
      </c>
      <c r="FO68" s="573">
        <f t="shared" si="54"/>
        <v>-0.6492447820170566</v>
      </c>
      <c r="FP68" s="443">
        <v>4.1763130000000004</v>
      </c>
      <c r="FQ68" s="380">
        <f t="shared" si="298"/>
        <v>-10.469932</v>
      </c>
      <c r="FR68" s="573">
        <f t="shared" si="55"/>
        <v>-0.71485435345373505</v>
      </c>
      <c r="FS68" s="443">
        <v>13.875644000000001</v>
      </c>
      <c r="FT68" s="380">
        <f t="shared" si="299"/>
        <v>-39.802733000000003</v>
      </c>
      <c r="FU68" s="573">
        <f t="shared" si="56"/>
        <v>-0.7415040324337675</v>
      </c>
      <c r="FV68" s="443">
        <v>1.935548</v>
      </c>
      <c r="FW68" s="380">
        <f t="shared" si="308"/>
        <v>-12.272382</v>
      </c>
      <c r="FX68" s="573">
        <f t="shared" si="305"/>
        <v>-0.86376988062300419</v>
      </c>
      <c r="FY68" s="443">
        <v>3.1340790000000003</v>
      </c>
      <c r="FZ68" s="380">
        <f t="shared" si="309"/>
        <v>-8.656073000000001</v>
      </c>
      <c r="GA68" s="573">
        <f t="shared" si="307"/>
        <v>-0.73417823620933809</v>
      </c>
      <c r="GB68" s="443">
        <v>3.7266469999999998</v>
      </c>
      <c r="GC68" s="380">
        <f t="shared" si="310"/>
        <v>-7.3999020000000009</v>
      </c>
      <c r="GD68" s="573">
        <f t="shared" si="311"/>
        <v>-0.66506712908018473</v>
      </c>
      <c r="GE68" s="443">
        <v>8.7962740000000004</v>
      </c>
      <c r="GF68" s="380">
        <f t="shared" si="312"/>
        <v>-28.328357000000008</v>
      </c>
      <c r="GG68" s="573">
        <f t="shared" si="313"/>
        <v>-0.76306097156898345</v>
      </c>
      <c r="GH68" s="443">
        <v>22.671918000000002</v>
      </c>
      <c r="GI68" s="380">
        <f t="shared" si="314"/>
        <v>-68.13109</v>
      </c>
      <c r="GJ68" s="573">
        <f t="shared" si="315"/>
        <v>-0.75031754454654187</v>
      </c>
      <c r="GK68" s="443">
        <v>0</v>
      </c>
      <c r="GL68" s="380">
        <f t="shared" si="316"/>
        <v>-10.276816</v>
      </c>
      <c r="GM68" s="573">
        <f t="shared" si="317"/>
        <v>-1</v>
      </c>
      <c r="GN68" s="443">
        <v>1.1777870000000001</v>
      </c>
      <c r="GO68" s="380">
        <f t="shared" si="318"/>
        <v>-8.6455020000000005</v>
      </c>
      <c r="GP68" s="573">
        <f t="shared" si="319"/>
        <v>-0.88010258071405612</v>
      </c>
      <c r="GQ68" s="443">
        <v>3.5856709999999996</v>
      </c>
      <c r="GR68" s="380">
        <f t="shared" si="320"/>
        <v>-4.1549460000000007</v>
      </c>
      <c r="GS68" s="573">
        <f t="shared" si="321"/>
        <v>-0.5367719394978463</v>
      </c>
      <c r="GT68" s="443">
        <v>4.763458</v>
      </c>
      <c r="GU68" s="380">
        <f t="shared" si="322"/>
        <v>-23.077264000000003</v>
      </c>
      <c r="GV68" s="573">
        <f t="shared" si="323"/>
        <v>-0.82890321594389693</v>
      </c>
      <c r="GW68" s="443">
        <v>27.435376000000002</v>
      </c>
      <c r="GX68" s="380">
        <f t="shared" si="324"/>
        <v>-91.208354</v>
      </c>
      <c r="GY68" s="573">
        <f t="shared" si="325"/>
        <v>-0.76875831533617489</v>
      </c>
      <c r="GZ68" s="443">
        <v>4.5643219999999998</v>
      </c>
      <c r="HA68" s="380">
        <f t="shared" si="326"/>
        <v>-10.430040999999999</v>
      </c>
      <c r="HB68" s="573">
        <f t="shared" si="327"/>
        <v>-0.69559747219671819</v>
      </c>
      <c r="HC68" s="443">
        <v>8.6538040000000009</v>
      </c>
      <c r="HD68" s="380">
        <f t="shared" si="328"/>
        <v>-3.938661999999999</v>
      </c>
      <c r="HE68" s="573">
        <f t="shared" si="329"/>
        <v>-0.31277924435134463</v>
      </c>
      <c r="HF68" s="443">
        <v>7.0137929999999997</v>
      </c>
      <c r="HG68" s="380">
        <f t="shared" si="330"/>
        <v>-4.5215400000000017</v>
      </c>
      <c r="HH68" s="573">
        <f t="shared" si="331"/>
        <v>-0.39197307958079763</v>
      </c>
      <c r="HI68" s="443">
        <v>20.231919000000001</v>
      </c>
      <c r="HJ68" s="380">
        <f t="shared" si="332"/>
        <v>-18.890243000000002</v>
      </c>
      <c r="HK68" s="573">
        <f t="shared" si="333"/>
        <v>-0.48285273702409393</v>
      </c>
      <c r="HL68" s="443">
        <v>47.667295000000003</v>
      </c>
      <c r="HM68" s="380">
        <f t="shared" si="334"/>
        <v>-110.09859700000001</v>
      </c>
      <c r="HN68" s="573">
        <f t="shared" si="335"/>
        <v>-0.69786058066340473</v>
      </c>
      <c r="HO68" s="443">
        <v>5.1009769999999994</v>
      </c>
      <c r="HP68" s="380">
        <f t="shared" si="336"/>
        <v>0.51229999999999976</v>
      </c>
      <c r="HQ68" s="573">
        <f t="shared" si="337"/>
        <v>0.11164438028651827</v>
      </c>
      <c r="HR68" s="443">
        <v>3.9973649999999998</v>
      </c>
      <c r="HS68" s="380">
        <f t="shared" si="338"/>
        <v>-1.1132890000000004</v>
      </c>
      <c r="HT68" s="573">
        <f t="shared" si="339"/>
        <v>-0.21783689523884817</v>
      </c>
      <c r="HU68" s="443">
        <v>2.4398069999999996</v>
      </c>
      <c r="HV68" s="380">
        <f t="shared" si="340"/>
        <v>-1.7365060000000008</v>
      </c>
      <c r="HW68" s="573">
        <f t="shared" si="341"/>
        <v>-0.41579881584546002</v>
      </c>
      <c r="HX68" s="443">
        <v>11.538148999999999</v>
      </c>
      <c r="HY68" s="380">
        <f t="shared" si="342"/>
        <v>-2.3374950000000023</v>
      </c>
      <c r="HZ68" s="573">
        <f t="shared" si="343"/>
        <v>-0.16846028912243655</v>
      </c>
      <c r="IA68" s="443">
        <v>3.2899259999999999</v>
      </c>
      <c r="IB68" s="380">
        <f t="shared" si="344"/>
        <v>1.3543779999999999</v>
      </c>
      <c r="IC68" s="573">
        <f t="shared" si="345"/>
        <v>0.69973878198835671</v>
      </c>
      <c r="ID68" s="443">
        <v>2.9810479999999999</v>
      </c>
      <c r="IE68" s="380">
        <f t="shared" si="346"/>
        <v>-0.15303100000000036</v>
      </c>
      <c r="IF68" s="573">
        <f t="shared" si="347"/>
        <v>-4.8828060811485718E-2</v>
      </c>
      <c r="IG68" s="443">
        <v>4.5887999999999998E-2</v>
      </c>
      <c r="IH68" s="380">
        <f t="shared" si="348"/>
        <v>-3.6807589999999997</v>
      </c>
      <c r="II68" s="573">
        <f t="shared" si="349"/>
        <v>-0.98768651820255582</v>
      </c>
      <c r="IJ68" s="443">
        <v>6.3168619999999995</v>
      </c>
      <c r="IK68" s="380">
        <f t="shared" si="350"/>
        <v>-2.4794120000000008</v>
      </c>
      <c r="IL68" s="573">
        <f t="shared" si="351"/>
        <v>-0.28187071025754779</v>
      </c>
      <c r="IM68" s="443">
        <v>17.855010999999998</v>
      </c>
      <c r="IN68" s="380">
        <f t="shared" si="352"/>
        <v>-4.816907000000004</v>
      </c>
      <c r="IO68" s="573">
        <f t="shared" si="353"/>
        <v>-0.21246138063837403</v>
      </c>
      <c r="IP68" s="443">
        <v>0</v>
      </c>
      <c r="IQ68" s="380">
        <f t="shared" si="354"/>
        <v>0</v>
      </c>
      <c r="IR68" s="573">
        <f t="shared" si="355"/>
        <v>0</v>
      </c>
      <c r="IS68" s="443">
        <v>0.699708</v>
      </c>
      <c r="IT68" s="380">
        <f t="shared" si="356"/>
        <v>-0.47807900000000014</v>
      </c>
      <c r="IU68" s="573">
        <f t="shared" si="357"/>
        <v>-0.40591295370045694</v>
      </c>
      <c r="IV68" s="443">
        <v>2.5747209999999998</v>
      </c>
      <c r="IW68" s="380">
        <f t="shared" si="358"/>
        <v>-1.0109499999999998</v>
      </c>
      <c r="IX68" s="573">
        <f t="shared" si="359"/>
        <v>-0.28194165053068165</v>
      </c>
      <c r="IY68" s="443">
        <v>3.2744289999999996</v>
      </c>
      <c r="IZ68" s="380">
        <f t="shared" si="360"/>
        <v>-1.4890290000000004</v>
      </c>
      <c r="JA68" s="573">
        <f t="shared" si="361"/>
        <v>-0.31259412804731362</v>
      </c>
      <c r="JB68" s="443">
        <v>21.129439999999995</v>
      </c>
      <c r="JC68" s="380">
        <f t="shared" si="362"/>
        <v>-6.3059360000000062</v>
      </c>
      <c r="JD68" s="573">
        <f t="shared" si="363"/>
        <v>-0.22984689548267923</v>
      </c>
      <c r="JE68" s="443">
        <v>3.9045390000000002</v>
      </c>
      <c r="JF68" s="380">
        <f t="shared" si="364"/>
        <v>-0.65978299999999956</v>
      </c>
      <c r="JG68" s="573">
        <f t="shared" si="365"/>
        <v>-0.14455224675209147</v>
      </c>
      <c r="JH68" s="443">
        <v>1.2260260000000001</v>
      </c>
      <c r="JI68" s="380">
        <f t="shared" si="366"/>
        <v>-7.4277780000000009</v>
      </c>
      <c r="JJ68" s="573">
        <f t="shared" si="367"/>
        <v>-0.85832519433072441</v>
      </c>
      <c r="JK68" s="443">
        <v>1.787191</v>
      </c>
      <c r="JL68" s="380">
        <f t="shared" si="368"/>
        <v>-5.2266019999999997</v>
      </c>
      <c r="JM68" s="573">
        <f t="shared" si="369"/>
        <v>-0.74518908670387052</v>
      </c>
      <c r="JN68" s="443">
        <v>6.9177560000000007</v>
      </c>
      <c r="JO68" s="380">
        <f t="shared" si="370"/>
        <v>-13.314163000000001</v>
      </c>
      <c r="JP68" s="573">
        <f t="shared" si="371"/>
        <v>-0.6580771206132251</v>
      </c>
      <c r="JQ68" s="443">
        <v>28.047195999999996</v>
      </c>
      <c r="JR68" s="380">
        <f t="shared" si="372"/>
        <v>-19.620099000000007</v>
      </c>
      <c r="JS68" s="573">
        <f t="shared" si="373"/>
        <v>-0.41160504282863136</v>
      </c>
    </row>
    <row r="69" spans="1:279" x14ac:dyDescent="0.25">
      <c r="A69" t="s">
        <v>68</v>
      </c>
      <c r="C69" s="271">
        <v>30.367640000000002</v>
      </c>
      <c r="D69" s="306">
        <v>27.598849999999999</v>
      </c>
      <c r="E69" s="23">
        <v>30.80603</v>
      </c>
      <c r="F69" s="111">
        <v>88.77252</v>
      </c>
      <c r="G69" s="271">
        <v>23.635269999999998</v>
      </c>
      <c r="H69" s="306">
        <v>24.18412</v>
      </c>
      <c r="I69" s="23">
        <v>20.915310000000002</v>
      </c>
      <c r="J69" s="111">
        <v>68.734700000000004</v>
      </c>
      <c r="K69" s="305">
        <v>157.50722000000002</v>
      </c>
      <c r="L69" s="271">
        <v>22.063859999999998</v>
      </c>
      <c r="M69" s="306">
        <v>21.808009999999999</v>
      </c>
      <c r="N69" s="23">
        <v>27.881155</v>
      </c>
      <c r="O69" s="111">
        <v>71.753025000000008</v>
      </c>
      <c r="P69" s="305">
        <v>229.26024500000003</v>
      </c>
      <c r="Q69" s="271">
        <v>30.870108000000002</v>
      </c>
      <c r="R69" s="306">
        <v>29.89189</v>
      </c>
      <c r="S69" s="23">
        <v>31.125</v>
      </c>
      <c r="T69" s="111">
        <v>91.886998000000006</v>
      </c>
      <c r="U69" s="305">
        <v>321.147243</v>
      </c>
      <c r="V69" s="271">
        <v>33.684379</v>
      </c>
      <c r="W69" s="306">
        <v>30.430129999999998</v>
      </c>
      <c r="X69" s="23">
        <v>34.012459999999997</v>
      </c>
      <c r="Y69" s="111">
        <v>98.126969000000003</v>
      </c>
      <c r="Z69" s="451">
        <v>28.93374</v>
      </c>
      <c r="AA69" s="451">
        <v>24.831859999999999</v>
      </c>
      <c r="AB69" s="451">
        <v>18.472989999999999</v>
      </c>
      <c r="AC69" s="209">
        <v>72.238590000000002</v>
      </c>
      <c r="AD69" s="305">
        <v>170.36555900000002</v>
      </c>
      <c r="AE69" s="305">
        <v>19.815239999999999</v>
      </c>
      <c r="AF69" s="305">
        <v>22.321020000000001</v>
      </c>
      <c r="AG69" s="196">
        <v>27.508575</v>
      </c>
      <c r="AH69" s="305">
        <v>69.644835</v>
      </c>
      <c r="AI69" s="305">
        <v>240.01039400000002</v>
      </c>
      <c r="AJ69" s="305">
        <v>32.199376999999998</v>
      </c>
      <c r="AK69" s="305">
        <v>33.485619999999997</v>
      </c>
      <c r="AL69" s="305">
        <v>33.758000000000003</v>
      </c>
      <c r="AM69" s="305">
        <v>99.442996999999991</v>
      </c>
      <c r="AN69" s="305">
        <v>339.45339100000001</v>
      </c>
      <c r="AO69" s="271">
        <v>14.175572999999998</v>
      </c>
      <c r="AP69" s="306">
        <v>11.686</v>
      </c>
      <c r="AQ69" s="23">
        <v>13.98</v>
      </c>
      <c r="AR69" s="111">
        <v>39.841572999999997</v>
      </c>
      <c r="AS69" s="451">
        <v>1.288</v>
      </c>
      <c r="AT69" s="451">
        <v>4.3854600000000001</v>
      </c>
      <c r="AU69" s="451">
        <v>4.0732889999999999</v>
      </c>
      <c r="AV69" s="209">
        <v>9.7467490000000012</v>
      </c>
      <c r="AW69" s="305">
        <v>49.588321999999998</v>
      </c>
      <c r="AX69" s="305">
        <v>14.496625999999999</v>
      </c>
      <c r="AY69" s="305">
        <v>16.157755000000002</v>
      </c>
      <c r="AZ69" s="196">
        <v>15.093855</v>
      </c>
      <c r="BA69" s="305">
        <v>45.748235999999999</v>
      </c>
      <c r="BB69" s="305">
        <v>95.336557999999997</v>
      </c>
      <c r="BC69" s="305">
        <v>5.1547599999999996</v>
      </c>
      <c r="BD69" s="305">
        <v>3.0266899999999999</v>
      </c>
      <c r="BE69" s="305">
        <v>2.3715799999999998</v>
      </c>
      <c r="BF69" s="380">
        <v>10.55303</v>
      </c>
      <c r="BG69" s="393">
        <v>-88.889966999999984</v>
      </c>
      <c r="BH69" s="405">
        <v>-0.89387860062182156</v>
      </c>
      <c r="BI69" s="380">
        <v>105.889588</v>
      </c>
      <c r="BJ69" s="380">
        <v>-233.56380300000001</v>
      </c>
      <c r="BK69" s="333">
        <v>-0.68805853525852689</v>
      </c>
      <c r="BL69" s="271">
        <v>3.9296739999999999</v>
      </c>
      <c r="BM69" s="306">
        <v>5.1654869999999997</v>
      </c>
      <c r="BN69" s="23">
        <v>4.8707310000000001</v>
      </c>
      <c r="BO69" s="111">
        <v>13.965892</v>
      </c>
      <c r="BP69" s="271">
        <v>4.6258520000000001</v>
      </c>
      <c r="BQ69" s="306">
        <v>4.3154750000000002</v>
      </c>
      <c r="BR69" s="23">
        <v>2.005045</v>
      </c>
      <c r="BS69" s="443">
        <v>-2.068244</v>
      </c>
      <c r="BT69" s="461">
        <v>-0.50775773582478434</v>
      </c>
      <c r="BU69" s="209">
        <v>10.946372</v>
      </c>
      <c r="BV69" s="443">
        <v>1.199622999999999</v>
      </c>
      <c r="BW69" s="461">
        <v>0.12307929546559564</v>
      </c>
      <c r="BX69" s="305">
        <v>24.912264</v>
      </c>
      <c r="BY69" s="380">
        <v>-24.676057999999998</v>
      </c>
      <c r="BZ69" s="333">
        <v>-0.49761833038028586</v>
      </c>
      <c r="CA69" s="380">
        <v>0.26198100000000002</v>
      </c>
      <c r="CB69" s="380">
        <v>-14.234644999999999</v>
      </c>
      <c r="CC69" s="333">
        <v>-0.98192813969264292</v>
      </c>
      <c r="CD69" s="380">
        <v>1.8529739999999999</v>
      </c>
      <c r="CE69" s="380">
        <v>-14.304781000000002</v>
      </c>
      <c r="CF69" s="333">
        <v>-0.88531983558359439</v>
      </c>
      <c r="CG69" s="380">
        <v>11.992582000000001</v>
      </c>
      <c r="CH69" s="380">
        <f t="shared" si="0"/>
        <v>-3.1012729999999991</v>
      </c>
      <c r="CI69" s="573">
        <f t="shared" si="1"/>
        <v>-0.20546593299061103</v>
      </c>
      <c r="CJ69" s="380">
        <v>14.107537000000001</v>
      </c>
      <c r="CK69" s="380">
        <f t="shared" si="2"/>
        <v>-31.640698999999998</v>
      </c>
      <c r="CL69" s="573">
        <f t="shared" si="3"/>
        <v>-0.69162664545142238</v>
      </c>
      <c r="CM69" s="566">
        <v>39.019801000000001</v>
      </c>
      <c r="CN69" s="566">
        <f t="shared" si="4"/>
        <v>-56.316756999999996</v>
      </c>
      <c r="CO69" s="573">
        <f t="shared" si="5"/>
        <v>-0.59071523224071087</v>
      </c>
      <c r="CP69" s="566">
        <v>18.181090000000001</v>
      </c>
      <c r="CQ69" s="566">
        <f t="shared" si="91"/>
        <v>13.026330000000002</v>
      </c>
      <c r="CR69" s="573">
        <f t="shared" si="6"/>
        <v>2.5270487859764574</v>
      </c>
      <c r="CS69" s="566">
        <v>22.841068</v>
      </c>
      <c r="CT69" s="566">
        <f t="shared" si="7"/>
        <v>19.814378000000001</v>
      </c>
      <c r="CU69" s="573">
        <f t="shared" si="8"/>
        <v>6.5465501917936759</v>
      </c>
      <c r="CV69" s="566">
        <v>24.718580000000003</v>
      </c>
      <c r="CW69" s="566">
        <f t="shared" si="9"/>
        <v>22.347000000000001</v>
      </c>
      <c r="CX69" s="573">
        <f t="shared" si="10"/>
        <v>9.422832036026616</v>
      </c>
      <c r="CY69" s="380">
        <v>65.740738000000007</v>
      </c>
      <c r="CZ69" s="380">
        <f t="shared" si="11"/>
        <v>55.187708000000008</v>
      </c>
      <c r="DA69" s="573">
        <f t="shared" si="12"/>
        <v>5.2295604200878811</v>
      </c>
      <c r="DB69" s="566">
        <v>104.76053900000001</v>
      </c>
      <c r="DC69" s="566">
        <f t="shared" si="13"/>
        <v>-1.1290489999999949</v>
      </c>
      <c r="DD69" s="573">
        <f t="shared" si="14"/>
        <v>-1.0662511974265069E-2</v>
      </c>
      <c r="DE69" s="566">
        <v>31.507012</v>
      </c>
      <c r="DF69" s="566">
        <f t="shared" si="92"/>
        <v>27.577338000000001</v>
      </c>
      <c r="DG69" s="573">
        <f t="shared" si="15"/>
        <v>7.0177164823341585</v>
      </c>
      <c r="DH69" s="380">
        <v>13.76441</v>
      </c>
      <c r="DI69" s="380">
        <f t="shared" si="16"/>
        <v>8.5989229999999992</v>
      </c>
      <c r="DJ69" s="573">
        <f t="shared" si="17"/>
        <v>1.6646877632254229</v>
      </c>
      <c r="DK69" s="566">
        <v>6.7967430000000002</v>
      </c>
      <c r="DL69" s="566">
        <f t="shared" si="18"/>
        <v>1.9260120000000001</v>
      </c>
      <c r="DM69" s="573">
        <f t="shared" si="19"/>
        <v>0.39542565582045075</v>
      </c>
      <c r="DN69" s="566">
        <v>52.068165</v>
      </c>
      <c r="DO69" s="566">
        <f t="shared" si="20"/>
        <v>38.102272999999997</v>
      </c>
      <c r="DP69" s="573">
        <f t="shared" si="21"/>
        <v>2.7282376950931595</v>
      </c>
      <c r="DQ69" s="380">
        <v>11.085602000000002</v>
      </c>
      <c r="DR69" s="380">
        <f t="shared" si="22"/>
        <v>6.4597500000000014</v>
      </c>
      <c r="DS69" s="573">
        <f t="shared" si="23"/>
        <v>1.3964454548048666</v>
      </c>
      <c r="DT69" s="566">
        <v>3.899092</v>
      </c>
      <c r="DU69" s="566">
        <f t="shared" si="24"/>
        <v>-0.41638300000000017</v>
      </c>
      <c r="DV69" s="573">
        <f t="shared" si="25"/>
        <v>-9.6486018340970606E-2</v>
      </c>
      <c r="DW69" s="566">
        <v>3.8216E-2</v>
      </c>
      <c r="DX69" s="566">
        <f t="shared" si="26"/>
        <v>-1.9668289999999999</v>
      </c>
      <c r="DY69" s="573">
        <f t="shared" si="27"/>
        <v>-0.98094007865160127</v>
      </c>
      <c r="DZ69" s="380">
        <v>15.022910000000001</v>
      </c>
      <c r="EA69" s="380">
        <f t="shared" si="28"/>
        <v>4.0765380000000011</v>
      </c>
      <c r="EB69" s="573">
        <f t="shared" si="29"/>
        <v>0.37240996377612612</v>
      </c>
      <c r="EC69" s="380">
        <v>67.091075000000004</v>
      </c>
      <c r="ED69" s="380">
        <f t="shared" si="30"/>
        <v>42.178811000000003</v>
      </c>
      <c r="EE69" s="573">
        <f t="shared" si="31"/>
        <v>1.6930942526941752</v>
      </c>
      <c r="EF69" s="380">
        <v>7.5547000000000003E-2</v>
      </c>
      <c r="EG69" s="380">
        <f t="shared" si="32"/>
        <v>-0.18643400000000002</v>
      </c>
      <c r="EH69" s="573">
        <f t="shared" si="33"/>
        <v>-0.71163175955508229</v>
      </c>
      <c r="EI69" s="380">
        <v>14.160029</v>
      </c>
      <c r="EJ69" s="380">
        <f t="shared" si="34"/>
        <v>12.307055</v>
      </c>
      <c r="EK69" s="573">
        <f t="shared" si="35"/>
        <v>6.6417850439347781</v>
      </c>
      <c r="EL69" s="380">
        <v>3.6697130000000002</v>
      </c>
      <c r="EM69" s="380">
        <f t="shared" si="36"/>
        <v>-8.3228690000000007</v>
      </c>
      <c r="EN69" s="573">
        <f t="shared" si="37"/>
        <v>-0.69400142521435337</v>
      </c>
      <c r="EO69" s="380">
        <v>17.905289</v>
      </c>
      <c r="EP69" s="380">
        <f t="shared" si="38"/>
        <v>3.7977519999999991</v>
      </c>
      <c r="EQ69" s="573">
        <f t="shared" si="39"/>
        <v>0.26920021545929662</v>
      </c>
      <c r="ER69" s="380">
        <v>84.996364</v>
      </c>
      <c r="ES69" s="380">
        <f t="shared" si="40"/>
        <v>45.976562999999999</v>
      </c>
      <c r="ET69" s="573">
        <f t="shared" si="41"/>
        <v>1.178287992806524</v>
      </c>
      <c r="EU69" s="380">
        <v>17.670632000000001</v>
      </c>
      <c r="EV69" s="380">
        <f t="shared" si="42"/>
        <v>-0.51045799999999986</v>
      </c>
      <c r="EW69" s="573">
        <f t="shared" si="43"/>
        <v>-2.8076314456393969E-2</v>
      </c>
      <c r="EX69" s="380">
        <v>10.074991000000001</v>
      </c>
      <c r="EY69" s="380">
        <f t="shared" si="44"/>
        <v>-12.766076999999999</v>
      </c>
      <c r="EZ69" s="573">
        <f t="shared" si="45"/>
        <v>-0.55890893543156561</v>
      </c>
      <c r="FA69" s="380">
        <v>5.6068879999999996</v>
      </c>
      <c r="FB69" s="380">
        <f t="shared" si="46"/>
        <v>-19.111692000000005</v>
      </c>
      <c r="FC69" s="573">
        <f t="shared" si="47"/>
        <v>-0.77317111258009164</v>
      </c>
      <c r="FD69" s="380">
        <v>33.352511</v>
      </c>
      <c r="FE69" s="380">
        <f t="shared" si="48"/>
        <v>-32.388227000000008</v>
      </c>
      <c r="FF69" s="573">
        <f t="shared" si="49"/>
        <v>-0.49266600870832944</v>
      </c>
      <c r="FG69" s="380">
        <v>118.34887499999999</v>
      </c>
      <c r="FH69" s="380">
        <f t="shared" si="50"/>
        <v>13.588335999999984</v>
      </c>
      <c r="FI69" s="573">
        <f t="shared" si="51"/>
        <v>0.12970853462294599</v>
      </c>
      <c r="FJ69" s="443">
        <v>4.5223829999999996</v>
      </c>
      <c r="FK69" s="380">
        <f t="shared" si="52"/>
        <v>-26.984628999999998</v>
      </c>
      <c r="FL69" s="573">
        <f t="shared" si="53"/>
        <v>-0.85646423723074716</v>
      </c>
      <c r="FM69" s="443">
        <v>4.2431149999999995</v>
      </c>
      <c r="FN69" s="380">
        <f t="shared" si="93"/>
        <v>-9.5212950000000003</v>
      </c>
      <c r="FO69" s="573">
        <f t="shared" si="54"/>
        <v>-0.69173288212135509</v>
      </c>
      <c r="FP69">
        <v>6.4728590000000006</v>
      </c>
      <c r="FQ69" s="380">
        <f t="shared" si="298"/>
        <v>-0.32388399999999962</v>
      </c>
      <c r="FR69" s="573">
        <f t="shared" si="55"/>
        <v>-4.7652824301286603E-2</v>
      </c>
      <c r="FS69">
        <v>15.238357000000001</v>
      </c>
      <c r="FT69" s="380">
        <f t="shared" si="299"/>
        <v>-36.829808</v>
      </c>
      <c r="FU69" s="573">
        <f t="shared" si="56"/>
        <v>-0.70733831315161577</v>
      </c>
      <c r="FV69">
        <v>1.3621289999999999</v>
      </c>
      <c r="FW69" s="380">
        <f t="shared" si="308"/>
        <v>-9.723473000000002</v>
      </c>
      <c r="FX69" s="573">
        <f t="shared" si="305"/>
        <v>-0.8771262940884943</v>
      </c>
      <c r="FY69">
        <v>2.7132959999999997</v>
      </c>
      <c r="FZ69" s="380">
        <f t="shared" si="309"/>
        <v>-1.1857960000000003</v>
      </c>
      <c r="GA69" s="573">
        <f t="shared" si="307"/>
        <v>-0.30412106203187828</v>
      </c>
      <c r="GB69">
        <v>0.59456100000000001</v>
      </c>
      <c r="GC69" s="380">
        <f t="shared" si="310"/>
        <v>0.55634499999999998</v>
      </c>
      <c r="GD69" s="573">
        <f t="shared" si="311"/>
        <v>14.557907682646011</v>
      </c>
      <c r="GE69">
        <v>4.6699859999999989</v>
      </c>
      <c r="GF69" s="380">
        <f t="shared" si="312"/>
        <v>-10.352924000000002</v>
      </c>
      <c r="GG69" s="573">
        <f t="shared" si="313"/>
        <v>-0.68914238320005916</v>
      </c>
      <c r="GH69">
        <v>19.908342999999999</v>
      </c>
      <c r="GI69" s="380">
        <f t="shared" si="314"/>
        <v>-47.182732000000001</v>
      </c>
      <c r="GJ69" s="573">
        <f t="shared" si="315"/>
        <v>-0.70326391401538879</v>
      </c>
      <c r="GK69">
        <v>0.214534</v>
      </c>
      <c r="GL69" s="380">
        <f t="shared" si="316"/>
        <v>0.138987</v>
      </c>
      <c r="GM69" s="573">
        <f t="shared" si="317"/>
        <v>1.8397421472725588</v>
      </c>
      <c r="GN69" s="451">
        <v>8.2551679999999994</v>
      </c>
      <c r="GO69" s="380">
        <f t="shared" si="318"/>
        <v>-5.9048610000000004</v>
      </c>
      <c r="GP69" s="573">
        <f t="shared" si="319"/>
        <v>-0.4170091035830506</v>
      </c>
      <c r="GQ69" s="451">
        <v>11.395852000000001</v>
      </c>
      <c r="GR69" s="380">
        <f t="shared" si="320"/>
        <v>7.7261390000000016</v>
      </c>
      <c r="GS69" s="573">
        <f t="shared" si="321"/>
        <v>2.1053796305051651</v>
      </c>
      <c r="GT69" s="451">
        <v>19.865554000000003</v>
      </c>
      <c r="GU69" s="380">
        <f t="shared" si="322"/>
        <v>1.9602650000000033</v>
      </c>
      <c r="GV69" s="573">
        <f t="shared" si="323"/>
        <v>0.1094796626851431</v>
      </c>
      <c r="GW69" s="451">
        <v>39.773897000000005</v>
      </c>
      <c r="GX69" s="380">
        <f t="shared" si="324"/>
        <v>-45.222466999999995</v>
      </c>
      <c r="GY69" s="573">
        <f t="shared" si="325"/>
        <v>-0.53205178282685117</v>
      </c>
      <c r="GZ69" s="451">
        <v>11.916609000000001</v>
      </c>
      <c r="HA69" s="380">
        <f t="shared" si="326"/>
        <v>-5.7540230000000001</v>
      </c>
      <c r="HB69" s="573">
        <f t="shared" si="327"/>
        <v>-0.32562632734358338</v>
      </c>
      <c r="HC69" s="451">
        <v>11.590697</v>
      </c>
      <c r="HD69" s="380">
        <f t="shared" si="328"/>
        <v>1.5157059999999998</v>
      </c>
      <c r="HE69" s="573">
        <f t="shared" si="329"/>
        <v>0.15044241726866056</v>
      </c>
      <c r="HF69" s="451">
        <v>6.244237</v>
      </c>
      <c r="HG69" s="380">
        <f t="shared" si="330"/>
        <v>0.63734900000000039</v>
      </c>
      <c r="HH69" s="573">
        <f t="shared" si="331"/>
        <v>0.11367250424834605</v>
      </c>
      <c r="HI69" s="451">
        <v>29.751543000000002</v>
      </c>
      <c r="HJ69" s="380">
        <f t="shared" si="332"/>
        <v>-3.6009679999999982</v>
      </c>
      <c r="HK69" s="573">
        <f t="shared" si="333"/>
        <v>-0.107966923389966</v>
      </c>
      <c r="HL69" s="451">
        <v>69.525440000000003</v>
      </c>
      <c r="HM69" s="380">
        <f t="shared" si="334"/>
        <v>-48.823434999999989</v>
      </c>
      <c r="HN69" s="573">
        <f t="shared" si="335"/>
        <v>-0.41253822649349214</v>
      </c>
      <c r="HO69" s="451">
        <v>5.4867470000000003</v>
      </c>
      <c r="HP69" s="380">
        <f t="shared" si="336"/>
        <v>0.96436400000000067</v>
      </c>
      <c r="HQ69" s="573">
        <f t="shared" si="337"/>
        <v>0.21324244319864125</v>
      </c>
      <c r="HR69" s="451">
        <v>4.236891</v>
      </c>
      <c r="HS69" s="380">
        <f t="shared" si="338"/>
        <v>-6.2239999999995632E-3</v>
      </c>
      <c r="HT69" s="573">
        <f t="shared" si="339"/>
        <v>-1.4668468801810849E-3</v>
      </c>
      <c r="HU69" s="451">
        <v>1.864914</v>
      </c>
      <c r="HV69" s="380">
        <f t="shared" si="340"/>
        <v>-4.6079450000000008</v>
      </c>
      <c r="HW69" s="573">
        <f t="shared" si="341"/>
        <v>-0.71188712746562233</v>
      </c>
      <c r="HX69" s="451">
        <v>11.588552000000002</v>
      </c>
      <c r="HY69" s="380">
        <f t="shared" si="342"/>
        <v>-3.6498049999999989</v>
      </c>
      <c r="HZ69" s="573">
        <f t="shared" si="343"/>
        <v>-0.23951433871775013</v>
      </c>
      <c r="IA69" s="451">
        <v>2.8802370000000002</v>
      </c>
      <c r="IB69" s="380">
        <f t="shared" si="344"/>
        <v>1.5181080000000002</v>
      </c>
      <c r="IC69" s="573">
        <f t="shared" si="345"/>
        <v>1.1145111806591008</v>
      </c>
      <c r="ID69" s="451">
        <v>3.4688639999999999</v>
      </c>
      <c r="IE69" s="380">
        <f t="shared" si="346"/>
        <v>0.75556800000000024</v>
      </c>
      <c r="IF69" s="573">
        <f t="shared" si="347"/>
        <v>0.27846869637518368</v>
      </c>
      <c r="IG69" s="451">
        <v>0.41611900000000002</v>
      </c>
      <c r="IH69" s="380">
        <f t="shared" si="348"/>
        <v>-0.17844199999999999</v>
      </c>
      <c r="II69" s="573">
        <f t="shared" si="349"/>
        <v>-0.3001239570035707</v>
      </c>
      <c r="IJ69" s="451">
        <v>6.7652200000000002</v>
      </c>
      <c r="IK69" s="380">
        <f t="shared" si="350"/>
        <v>2.0952340000000014</v>
      </c>
      <c r="IL69" s="573">
        <f t="shared" si="351"/>
        <v>0.44865958912938964</v>
      </c>
      <c r="IM69" s="451">
        <v>18.353772000000003</v>
      </c>
      <c r="IN69" s="380">
        <f t="shared" si="352"/>
        <v>-1.5545709999999957</v>
      </c>
      <c r="IO69" s="573">
        <f t="shared" si="353"/>
        <v>-7.8086408296260304E-2</v>
      </c>
      <c r="IP69" s="451">
        <v>0.120961</v>
      </c>
      <c r="IQ69" s="380">
        <f t="shared" si="354"/>
        <v>-9.3573000000000003E-2</v>
      </c>
      <c r="IR69" s="573">
        <f t="shared" si="355"/>
        <v>-0.43616862595206357</v>
      </c>
      <c r="IS69" s="451">
        <v>0.20700100000000002</v>
      </c>
      <c r="IT69" s="380">
        <f t="shared" si="356"/>
        <v>-8.0481669999999994</v>
      </c>
      <c r="IU69" s="573">
        <f t="shared" si="357"/>
        <v>-0.9749246774868785</v>
      </c>
      <c r="IV69" s="451">
        <v>22.013415999999999</v>
      </c>
      <c r="IW69" s="380">
        <f t="shared" si="358"/>
        <v>10.617563999999998</v>
      </c>
      <c r="IX69" s="573">
        <f t="shared" si="359"/>
        <v>0.93170427274766265</v>
      </c>
      <c r="IY69" s="451">
        <v>22.341378000000002</v>
      </c>
      <c r="IZ69" s="380">
        <f t="shared" si="360"/>
        <v>2.4758239999999994</v>
      </c>
      <c r="JA69" s="573">
        <f t="shared" si="361"/>
        <v>0.12462899348288999</v>
      </c>
      <c r="JB69" s="451">
        <v>40.695150000000005</v>
      </c>
      <c r="JC69" s="380">
        <f t="shared" si="362"/>
        <v>0.9212530000000001</v>
      </c>
      <c r="JD69" s="573">
        <f t="shared" si="363"/>
        <v>2.3162251362998199E-2</v>
      </c>
      <c r="JE69" s="451">
        <v>5.5088429999999997</v>
      </c>
      <c r="JF69" s="380">
        <f t="shared" si="364"/>
        <v>-6.4077660000000014</v>
      </c>
      <c r="JG69" s="573">
        <f t="shared" si="365"/>
        <v>-0.53771723147079853</v>
      </c>
      <c r="JH69" s="451">
        <v>2.4907699999999999</v>
      </c>
      <c r="JI69" s="380">
        <f t="shared" si="366"/>
        <v>-9.099927000000001</v>
      </c>
      <c r="JJ69" s="573">
        <f t="shared" si="367"/>
        <v>-0.78510610707880646</v>
      </c>
      <c r="JK69" s="451">
        <v>2.4182700000000001</v>
      </c>
      <c r="JL69" s="380">
        <f t="shared" si="368"/>
        <v>-3.8259669999999999</v>
      </c>
      <c r="JM69" s="573">
        <f t="shared" si="369"/>
        <v>-0.61271969657782044</v>
      </c>
      <c r="JN69" s="451">
        <v>10.417883</v>
      </c>
      <c r="JO69" s="380">
        <f t="shared" si="370"/>
        <v>-19.333660000000002</v>
      </c>
      <c r="JP69" s="573">
        <f t="shared" si="371"/>
        <v>-0.64983722020736878</v>
      </c>
      <c r="JQ69" s="451">
        <v>51.113033000000001</v>
      </c>
      <c r="JR69" s="380">
        <f t="shared" si="372"/>
        <v>-18.412407000000002</v>
      </c>
      <c r="JS69" s="573">
        <f t="shared" si="373"/>
        <v>-0.26482978029337179</v>
      </c>
    </row>
    <row r="70" spans="1:279" x14ac:dyDescent="0.25">
      <c r="A70" t="s">
        <v>69</v>
      </c>
      <c r="C70" s="271">
        <v>15.6564</v>
      </c>
      <c r="D70" s="306">
        <v>13.822800000000001</v>
      </c>
      <c r="E70" s="23">
        <v>13.133279999999999</v>
      </c>
      <c r="F70" s="111">
        <v>42.612479999999998</v>
      </c>
      <c r="G70" s="271">
        <v>10.73832</v>
      </c>
      <c r="H70" s="306">
        <v>10.356719999999999</v>
      </c>
      <c r="I70" s="23">
        <v>6.9103199999999996</v>
      </c>
      <c r="J70" s="111">
        <v>28.005359999999996</v>
      </c>
      <c r="K70" s="305">
        <v>70.617840000000001</v>
      </c>
      <c r="L70" s="271">
        <v>6.6631200000000002</v>
      </c>
      <c r="M70" s="306">
        <v>8.6275200000000005</v>
      </c>
      <c r="N70" s="23">
        <v>9.9994759999999996</v>
      </c>
      <c r="O70" s="111">
        <v>25.290115999999998</v>
      </c>
      <c r="P70" s="305">
        <v>95.907955999999999</v>
      </c>
      <c r="Q70" s="271">
        <v>11.623443000000002</v>
      </c>
      <c r="R70" s="306">
        <v>13.69191</v>
      </c>
      <c r="S70" s="23">
        <v>14.867000000000001</v>
      </c>
      <c r="T70" s="111">
        <v>40.182353000000006</v>
      </c>
      <c r="U70" s="305">
        <v>136.09030899999999</v>
      </c>
      <c r="V70" s="271">
        <v>15.002829999999999</v>
      </c>
      <c r="W70" s="306">
        <v>14.121460000000001</v>
      </c>
      <c r="X70" s="23">
        <v>14.31959</v>
      </c>
      <c r="Y70" s="111">
        <v>43.44388</v>
      </c>
      <c r="Z70" s="451">
        <v>11.544980000000001</v>
      </c>
      <c r="AA70" s="451">
        <v>9.7238699999999998</v>
      </c>
      <c r="AB70" s="451">
        <v>6.5686</v>
      </c>
      <c r="AC70" s="209">
        <v>27.83745</v>
      </c>
      <c r="AD70" s="305">
        <v>71.281329999999997</v>
      </c>
      <c r="AE70" s="305">
        <v>5.9308300000000003</v>
      </c>
      <c r="AF70" s="305">
        <v>7.5715000000000003</v>
      </c>
      <c r="AG70" s="196">
        <v>9.7111300000000007</v>
      </c>
      <c r="AH70" s="305">
        <v>23.213460000000001</v>
      </c>
      <c r="AI70" s="305">
        <v>94.494789999999995</v>
      </c>
      <c r="AJ70" s="305">
        <v>11.893549999999999</v>
      </c>
      <c r="AK70" s="305">
        <v>13.399179999999999</v>
      </c>
      <c r="AL70" s="305">
        <v>15.063000000000001</v>
      </c>
      <c r="AM70" s="305">
        <v>40.355730000000001</v>
      </c>
      <c r="AN70" s="305">
        <v>134.85051999999999</v>
      </c>
      <c r="AO70" s="271">
        <v>16.578616</v>
      </c>
      <c r="AP70" s="306">
        <v>13.994</v>
      </c>
      <c r="AQ70" s="23">
        <v>15.423999999999999</v>
      </c>
      <c r="AR70" s="111">
        <v>45.996616000000003</v>
      </c>
      <c r="AS70" s="451">
        <v>11.814</v>
      </c>
      <c r="AT70" s="451">
        <v>10.61267</v>
      </c>
      <c r="AU70" s="451">
        <v>7.318282</v>
      </c>
      <c r="AV70" s="209">
        <v>29.744952000000001</v>
      </c>
      <c r="AW70" s="305">
        <v>75.741568000000001</v>
      </c>
      <c r="AX70" s="305">
        <v>6.0005870000000003</v>
      </c>
      <c r="AY70" s="305">
        <v>7.3217569999999998</v>
      </c>
      <c r="AZ70" s="196">
        <v>10.184034</v>
      </c>
      <c r="BA70" s="305">
        <v>23.506378000000002</v>
      </c>
      <c r="BB70" s="305">
        <v>99.247945999999999</v>
      </c>
      <c r="BC70" s="305">
        <v>12.77018</v>
      </c>
      <c r="BD70" s="305">
        <v>13.18942</v>
      </c>
      <c r="BE70" s="305">
        <v>15.56466</v>
      </c>
      <c r="BF70" s="380">
        <v>41.524259999999998</v>
      </c>
      <c r="BG70" s="393">
        <v>1.168529999999997</v>
      </c>
      <c r="BH70" s="405">
        <v>2.8955739370840172E-2</v>
      </c>
      <c r="BI70" s="380">
        <v>140.77220599999998</v>
      </c>
      <c r="BJ70" s="380">
        <v>5.921685999999994</v>
      </c>
      <c r="BK70" s="333">
        <v>4.3912963776483682E-2</v>
      </c>
      <c r="BL70" s="271">
        <v>16.184923000000001</v>
      </c>
      <c r="BM70" s="306">
        <v>14.885809999999999</v>
      </c>
      <c r="BN70" s="23">
        <v>12.83962</v>
      </c>
      <c r="BO70" s="111">
        <v>43.910353000000001</v>
      </c>
      <c r="BP70" s="271">
        <v>11.457952000000001</v>
      </c>
      <c r="BQ70" s="306">
        <v>10.481864</v>
      </c>
      <c r="BR70" s="23">
        <v>7.842638</v>
      </c>
      <c r="BS70" s="443">
        <v>0.52435600000000004</v>
      </c>
      <c r="BT70" s="461">
        <v>7.1650149584287684E-2</v>
      </c>
      <c r="BU70" s="209">
        <v>29.782454000000001</v>
      </c>
      <c r="BV70" s="443">
        <v>3.7501999999999924E-2</v>
      </c>
      <c r="BW70" s="461">
        <v>1.2607853594788091E-3</v>
      </c>
      <c r="BX70" s="305">
        <v>73.692807000000002</v>
      </c>
      <c r="BY70" s="380">
        <v>-2.0487609999999989</v>
      </c>
      <c r="BZ70" s="333">
        <v>-2.7049360794854406E-2</v>
      </c>
      <c r="CA70" s="380">
        <v>7.2767970000000002</v>
      </c>
      <c r="CB70" s="380">
        <v>1.2762099999999998</v>
      </c>
      <c r="CC70" s="333">
        <v>0.21268085938925638</v>
      </c>
      <c r="CD70" s="380">
        <v>7.6970419999999997</v>
      </c>
      <c r="CE70" s="380">
        <v>0.37528499999999987</v>
      </c>
      <c r="CF70" s="333">
        <v>5.1256139748970073E-2</v>
      </c>
      <c r="CG70" s="380">
        <v>10.168443</v>
      </c>
      <c r="CH70" s="380">
        <f t="shared" si="0"/>
        <v>-1.5591000000000577E-2</v>
      </c>
      <c r="CI70" s="573">
        <f t="shared" si="1"/>
        <v>-1.5309257608527795E-3</v>
      </c>
      <c r="CJ70" s="380">
        <v>25.157242000000004</v>
      </c>
      <c r="CK70" s="380">
        <f t="shared" si="2"/>
        <v>1.6508640000000021</v>
      </c>
      <c r="CL70" s="573">
        <f t="shared" si="3"/>
        <v>7.0230471066193276E-2</v>
      </c>
      <c r="CM70" s="566">
        <v>98.850049000000013</v>
      </c>
      <c r="CN70" s="566">
        <f t="shared" si="4"/>
        <v>-0.39789699999998618</v>
      </c>
      <c r="CO70" s="573">
        <f t="shared" si="5"/>
        <v>-4.0091207529875349E-3</v>
      </c>
      <c r="CP70" s="566">
        <v>12.467504999999999</v>
      </c>
      <c r="CQ70" s="566">
        <f>CP70-BC70</f>
        <v>-0.30267500000000069</v>
      </c>
      <c r="CR70" s="573">
        <f t="shared" si="6"/>
        <v>-2.3701701933723777E-2</v>
      </c>
      <c r="CS70" s="566">
        <v>13.290058999999999</v>
      </c>
      <c r="CT70" s="566">
        <f t="shared" si="7"/>
        <v>0.10063899999999926</v>
      </c>
      <c r="CU70" s="573">
        <f t="shared" si="8"/>
        <v>7.630282453663562E-3</v>
      </c>
      <c r="CV70" s="566">
        <v>15.098528</v>
      </c>
      <c r="CW70" s="566">
        <f t="shared" si="9"/>
        <v>-0.46613199999999999</v>
      </c>
      <c r="CX70" s="573">
        <f t="shared" si="10"/>
        <v>-2.9948100376108441E-2</v>
      </c>
      <c r="CY70" s="380">
        <v>40.856092000000004</v>
      </c>
      <c r="CZ70" s="380">
        <f t="shared" si="11"/>
        <v>-0.66816799999999432</v>
      </c>
      <c r="DA70" s="573">
        <f t="shared" si="12"/>
        <v>-1.6091027269359993E-2</v>
      </c>
      <c r="DB70" s="566">
        <v>139.706141</v>
      </c>
      <c r="DC70" s="566">
        <f t="shared" si="13"/>
        <v>-1.0660649999999805</v>
      </c>
      <c r="DD70" s="573">
        <f t="shared" si="14"/>
        <v>-7.5729792854136325E-3</v>
      </c>
      <c r="DE70" s="566">
        <v>15.649576</v>
      </c>
      <c r="DF70" s="566">
        <f t="shared" si="92"/>
        <v>-0.53534700000000157</v>
      </c>
      <c r="DG70" s="573">
        <f t="shared" si="15"/>
        <v>-3.3076895083158663E-2</v>
      </c>
      <c r="DH70" s="380">
        <v>13.387064000000001</v>
      </c>
      <c r="DI70" s="380">
        <f t="shared" si="16"/>
        <v>-1.4987459999999988</v>
      </c>
      <c r="DJ70" s="573">
        <f t="shared" si="17"/>
        <v>-0.10068286509098255</v>
      </c>
      <c r="DK70" s="566">
        <v>12.443058000000001</v>
      </c>
      <c r="DL70" s="566">
        <f t="shared" si="18"/>
        <v>-0.39656199999999941</v>
      </c>
      <c r="DM70" s="573">
        <f t="shared" si="19"/>
        <v>-3.0885805031613041E-2</v>
      </c>
      <c r="DN70" s="566">
        <v>41.479697999999999</v>
      </c>
      <c r="DO70" s="566">
        <f t="shared" si="20"/>
        <v>-2.4306550000000016</v>
      </c>
      <c r="DP70" s="573">
        <f t="shared" si="21"/>
        <v>-5.5354941009014468E-2</v>
      </c>
      <c r="DQ70" s="380">
        <v>10.992531000000001</v>
      </c>
      <c r="DR70" s="380">
        <f t="shared" si="22"/>
        <v>-0.4654209999999992</v>
      </c>
      <c r="DS70" s="573">
        <f t="shared" si="23"/>
        <v>-4.0619911830665649E-2</v>
      </c>
      <c r="DT70" s="566">
        <v>9.4451290000000014</v>
      </c>
      <c r="DU70" s="566">
        <f t="shared" si="24"/>
        <v>-1.0367349999999984</v>
      </c>
      <c r="DV70" s="573">
        <f t="shared" si="25"/>
        <v>-9.8907503474572694E-2</v>
      </c>
      <c r="DW70" s="566">
        <v>6.7672939999999997</v>
      </c>
      <c r="DX70" s="566">
        <f t="shared" si="26"/>
        <v>-1.0753440000000003</v>
      </c>
      <c r="DY70" s="573">
        <f t="shared" si="27"/>
        <v>-0.13711508806093056</v>
      </c>
      <c r="DZ70" s="380">
        <v>27.204954000000001</v>
      </c>
      <c r="EA70" s="380">
        <f t="shared" si="28"/>
        <v>-2.5775000000000006</v>
      </c>
      <c r="EB70" s="573">
        <f t="shared" si="29"/>
        <v>-8.6544245145144874E-2</v>
      </c>
      <c r="EC70" s="380">
        <v>68.684652</v>
      </c>
      <c r="ED70" s="380">
        <f t="shared" si="30"/>
        <v>-5.0081550000000021</v>
      </c>
      <c r="EE70" s="573">
        <f t="shared" si="31"/>
        <v>-6.7959889219581529E-2</v>
      </c>
      <c r="EF70" s="380">
        <v>6.9941819999999995</v>
      </c>
      <c r="EG70" s="380">
        <f t="shared" si="32"/>
        <v>-0.28261500000000073</v>
      </c>
      <c r="EH70" s="573">
        <f t="shared" si="33"/>
        <v>-3.8837829336176438E-2</v>
      </c>
      <c r="EI70" s="380">
        <v>8.1369819999999997</v>
      </c>
      <c r="EJ70" s="380">
        <f t="shared" si="34"/>
        <v>0.43994</v>
      </c>
      <c r="EK70" s="573">
        <f t="shared" si="35"/>
        <v>5.7157022139154239E-2</v>
      </c>
      <c r="EL70" s="380">
        <v>9.7554809999999996</v>
      </c>
      <c r="EM70" s="380">
        <f t="shared" si="36"/>
        <v>-0.41296200000000027</v>
      </c>
      <c r="EN70" s="573">
        <f t="shared" si="37"/>
        <v>-4.061211731235552E-2</v>
      </c>
      <c r="EO70" s="380">
        <v>24.886644999999998</v>
      </c>
      <c r="EP70" s="380">
        <f t="shared" si="38"/>
        <v>-0.27059700000000575</v>
      </c>
      <c r="EQ70" s="573">
        <f t="shared" si="39"/>
        <v>-1.0756226775574433E-2</v>
      </c>
      <c r="ER70" s="380">
        <v>93.571297000000001</v>
      </c>
      <c r="ES70" s="380">
        <f t="shared" si="40"/>
        <v>-5.2787520000000114</v>
      </c>
      <c r="ET70" s="573">
        <f t="shared" si="41"/>
        <v>-5.3401612375528623E-2</v>
      </c>
      <c r="EU70" s="380">
        <v>11.809825</v>
      </c>
      <c r="EV70" s="380">
        <f t="shared" si="42"/>
        <v>-0.65767999999999915</v>
      </c>
      <c r="EW70" s="573">
        <f t="shared" si="43"/>
        <v>-5.2751532884887486E-2</v>
      </c>
      <c r="EX70" s="380">
        <v>13.034158999999999</v>
      </c>
      <c r="EY70" s="380">
        <f t="shared" si="44"/>
        <v>-0.25590000000000046</v>
      </c>
      <c r="EZ70" s="573">
        <f t="shared" si="45"/>
        <v>-1.9254993525611924E-2</v>
      </c>
      <c r="FA70" s="380">
        <v>14.131977999999998</v>
      </c>
      <c r="FB70" s="380">
        <f t="shared" si="46"/>
        <v>-0.96655000000000157</v>
      </c>
      <c r="FC70" s="573">
        <f t="shared" si="47"/>
        <v>-6.4016174291957578E-2</v>
      </c>
      <c r="FD70" s="380">
        <v>38.975961999999996</v>
      </c>
      <c r="FE70" s="380">
        <f t="shared" si="48"/>
        <v>-1.8801300000000083</v>
      </c>
      <c r="FF70" s="573">
        <f t="shared" si="49"/>
        <v>-4.6018351437039258E-2</v>
      </c>
      <c r="FG70" s="380">
        <v>132.547259</v>
      </c>
      <c r="FH70" s="380">
        <f t="shared" si="50"/>
        <v>-7.1588820000000055</v>
      </c>
      <c r="FI70" s="573">
        <f t="shared" si="51"/>
        <v>-5.1242428920859E-2</v>
      </c>
      <c r="FJ70" s="443">
        <v>14.77375</v>
      </c>
      <c r="FK70" s="380">
        <f t="shared" si="52"/>
        <v>-0.87582599999999999</v>
      </c>
      <c r="FL70" s="573">
        <f t="shared" si="53"/>
        <v>-5.5964838919597568E-2</v>
      </c>
      <c r="FM70" s="443">
        <v>12.222643</v>
      </c>
      <c r="FN70" s="380">
        <f t="shared" si="93"/>
        <v>-1.1644210000000008</v>
      </c>
      <c r="FO70" s="573">
        <f t="shared" si="54"/>
        <v>-8.6981058729531796E-2</v>
      </c>
      <c r="FP70">
        <v>12.403173000000001</v>
      </c>
      <c r="FQ70" s="380">
        <f t="shared" si="298"/>
        <v>-3.9884999999999948E-2</v>
      </c>
      <c r="FR70" s="573">
        <f t="shared" si="55"/>
        <v>-3.2054017589566767E-3</v>
      </c>
      <c r="FS70">
        <v>39.399566</v>
      </c>
      <c r="FT70" s="380">
        <f t="shared" si="299"/>
        <v>-2.080131999999999</v>
      </c>
      <c r="FU70" s="573">
        <f t="shared" si="56"/>
        <v>-5.014819538946496E-2</v>
      </c>
      <c r="FV70">
        <v>10.6029</v>
      </c>
      <c r="FW70" s="380">
        <f t="shared" si="308"/>
        <v>-0.38963100000000139</v>
      </c>
      <c r="FX70" s="573">
        <f t="shared" si="305"/>
        <v>-3.544506720062935E-2</v>
      </c>
      <c r="FY70">
        <v>9.6232450000000007</v>
      </c>
      <c r="FZ70" s="380">
        <f t="shared" si="309"/>
        <v>0.17811599999999927</v>
      </c>
      <c r="GA70" s="573">
        <f t="shared" si="307"/>
        <v>1.8857974306121097E-2</v>
      </c>
      <c r="GB70">
        <v>6.8324020000000001</v>
      </c>
      <c r="GC70" s="380">
        <f t="shared" si="310"/>
        <v>6.5108000000000388E-2</v>
      </c>
      <c r="GD70" s="573">
        <f t="shared" si="311"/>
        <v>9.6209799662908668E-3</v>
      </c>
      <c r="GE70">
        <v>27.058547000000004</v>
      </c>
      <c r="GF70" s="380">
        <f t="shared" si="312"/>
        <v>-0.1464069999999964</v>
      </c>
      <c r="GG70" s="573">
        <f t="shared" si="313"/>
        <v>-5.3816301251601601E-3</v>
      </c>
      <c r="GH70">
        <v>66.458112999999997</v>
      </c>
      <c r="GI70" s="380">
        <f t="shared" si="314"/>
        <v>-2.2265390000000025</v>
      </c>
      <c r="GJ70" s="573">
        <f t="shared" si="315"/>
        <v>-3.2416834549878808E-2</v>
      </c>
      <c r="GK70">
        <v>5.6251509999999998</v>
      </c>
      <c r="GL70" s="380">
        <f t="shared" si="316"/>
        <v>-1.3690309999999997</v>
      </c>
      <c r="GM70" s="573">
        <f t="shared" si="317"/>
        <v>-0.19573854383543349</v>
      </c>
      <c r="GN70" s="451">
        <v>6.6091419999999994</v>
      </c>
      <c r="GO70" s="380">
        <f t="shared" si="318"/>
        <v>-1.5278400000000003</v>
      </c>
      <c r="GP70" s="573">
        <f t="shared" si="319"/>
        <v>-0.1877649477410667</v>
      </c>
      <c r="GQ70" s="451">
        <v>8.8191389999999998</v>
      </c>
      <c r="GR70" s="380">
        <f t="shared" si="320"/>
        <v>-0.93634199999999979</v>
      </c>
      <c r="GS70" s="573">
        <f t="shared" si="321"/>
        <v>-9.5981120766879646E-2</v>
      </c>
      <c r="GT70" s="451">
        <v>21.053431999999997</v>
      </c>
      <c r="GU70" s="380">
        <f t="shared" si="322"/>
        <v>-3.8332130000000006</v>
      </c>
      <c r="GV70" s="573">
        <f t="shared" si="323"/>
        <v>-0.15402690880992601</v>
      </c>
      <c r="GW70" s="451">
        <v>87.511544999999998</v>
      </c>
      <c r="GX70" s="380">
        <f t="shared" si="324"/>
        <v>-6.0597520000000031</v>
      </c>
      <c r="GY70" s="573">
        <f t="shared" si="325"/>
        <v>-6.4760799457551629E-2</v>
      </c>
      <c r="GZ70" s="451">
        <v>11.246591</v>
      </c>
      <c r="HA70" s="380">
        <f t="shared" si="326"/>
        <v>-0.56323399999999957</v>
      </c>
      <c r="HB70" s="573">
        <f t="shared" si="327"/>
        <v>-4.7691985274972287E-2</v>
      </c>
      <c r="HC70" s="451">
        <v>13.205894000000001</v>
      </c>
      <c r="HD70" s="380">
        <f t="shared" si="328"/>
        <v>0.17173500000000175</v>
      </c>
      <c r="HE70" s="573">
        <f t="shared" si="329"/>
        <v>1.3175763775783444E-2</v>
      </c>
      <c r="HF70" s="451">
        <v>15.485717000000001</v>
      </c>
      <c r="HG70" s="380">
        <f t="shared" si="330"/>
        <v>1.3537390000000027</v>
      </c>
      <c r="HH70" s="573">
        <f t="shared" si="331"/>
        <v>9.5792605960751065E-2</v>
      </c>
      <c r="HI70" s="451">
        <v>39.938202000000004</v>
      </c>
      <c r="HJ70" s="380">
        <f t="shared" si="332"/>
        <v>0.96224000000000842</v>
      </c>
      <c r="HK70" s="573">
        <f t="shared" si="333"/>
        <v>2.4688037206112026E-2</v>
      </c>
      <c r="HL70" s="451">
        <v>127.449747</v>
      </c>
      <c r="HM70" s="380">
        <f t="shared" si="334"/>
        <v>-5.0975119999999947</v>
      </c>
      <c r="HN70" s="573">
        <f t="shared" si="335"/>
        <v>-3.8458071773479638E-2</v>
      </c>
      <c r="HO70" s="451">
        <v>14.862116</v>
      </c>
      <c r="HP70" s="380">
        <f t="shared" si="336"/>
        <v>8.8366000000000611E-2</v>
      </c>
      <c r="HQ70" s="573">
        <f t="shared" si="337"/>
        <v>5.9812843726203989E-3</v>
      </c>
      <c r="HR70" s="451">
        <v>12.723246</v>
      </c>
      <c r="HS70" s="380">
        <f t="shared" si="338"/>
        <v>0.50060299999999991</v>
      </c>
      <c r="HT70" s="573">
        <f t="shared" si="339"/>
        <v>4.0957017234324843E-2</v>
      </c>
      <c r="HU70" s="451">
        <v>11.657503</v>
      </c>
      <c r="HV70" s="380">
        <f t="shared" si="340"/>
        <v>-0.7456700000000005</v>
      </c>
      <c r="HW70" s="573">
        <f t="shared" si="341"/>
        <v>-6.0119293667838095E-2</v>
      </c>
      <c r="HX70" s="451">
        <v>39.242865000000002</v>
      </c>
      <c r="HY70" s="380">
        <f t="shared" si="342"/>
        <v>-0.1567009999999982</v>
      </c>
      <c r="HZ70" s="573">
        <f t="shared" si="343"/>
        <v>-3.9772265511756706E-3</v>
      </c>
      <c r="IA70" s="451">
        <v>11.139346999999999</v>
      </c>
      <c r="IB70" s="380">
        <f t="shared" si="344"/>
        <v>0.53644699999999901</v>
      </c>
      <c r="IC70" s="573">
        <f t="shared" si="345"/>
        <v>5.0594365692404816E-2</v>
      </c>
      <c r="ID70" s="451">
        <v>10.335671</v>
      </c>
      <c r="IE70" s="380">
        <f t="shared" si="346"/>
        <v>0.71242599999999889</v>
      </c>
      <c r="IF70" s="573">
        <f t="shared" si="347"/>
        <v>7.403178449680943E-2</v>
      </c>
      <c r="IG70" s="451">
        <v>7.6770050000000003</v>
      </c>
      <c r="IH70" s="380">
        <f t="shared" si="348"/>
        <v>0.84460300000000021</v>
      </c>
      <c r="II70" s="573">
        <f t="shared" si="349"/>
        <v>0.12361728715611292</v>
      </c>
      <c r="IJ70" s="451">
        <v>29.152023</v>
      </c>
      <c r="IK70" s="380">
        <f t="shared" si="350"/>
        <v>2.0934759999999955</v>
      </c>
      <c r="IL70" s="573">
        <f t="shared" si="351"/>
        <v>7.7368381975573011E-2</v>
      </c>
      <c r="IM70" s="451">
        <v>68.394888000000009</v>
      </c>
      <c r="IN70" s="380">
        <f t="shared" si="352"/>
        <v>1.9367750000000115</v>
      </c>
      <c r="IO70" s="573">
        <f t="shared" si="353"/>
        <v>2.9142792543628369E-2</v>
      </c>
      <c r="IP70" s="451">
        <v>6.0278890000000001</v>
      </c>
      <c r="IQ70" s="380">
        <f t="shared" si="354"/>
        <v>0.40273800000000026</v>
      </c>
      <c r="IR70" s="573">
        <f t="shared" si="355"/>
        <v>7.1595944713306409E-2</v>
      </c>
      <c r="IS70" s="451">
        <v>7.3226789999999999</v>
      </c>
      <c r="IT70" s="380">
        <f t="shared" si="356"/>
        <v>0.71353700000000053</v>
      </c>
      <c r="IU70" s="573">
        <f t="shared" si="357"/>
        <v>0.10796212276873467</v>
      </c>
      <c r="IV70" s="451">
        <v>9.5848119999999994</v>
      </c>
      <c r="IW70" s="380">
        <f t="shared" si="358"/>
        <v>0.7656729999999996</v>
      </c>
      <c r="IX70" s="573">
        <f t="shared" si="359"/>
        <v>8.6819472966692054E-2</v>
      </c>
      <c r="IY70" s="451">
        <v>22.935380000000002</v>
      </c>
      <c r="IZ70" s="380">
        <f t="shared" si="360"/>
        <v>1.8819480000000048</v>
      </c>
      <c r="JA70" s="573">
        <f t="shared" si="361"/>
        <v>8.938913142522345E-2</v>
      </c>
      <c r="JB70" s="451">
        <v>91.330268000000018</v>
      </c>
      <c r="JC70" s="380">
        <f t="shared" si="362"/>
        <v>3.8187230000000199</v>
      </c>
      <c r="JD70" s="573">
        <f t="shared" si="363"/>
        <v>4.3636791008546588E-2</v>
      </c>
      <c r="JE70" s="451">
        <v>11.183361999999999</v>
      </c>
      <c r="JF70" s="380">
        <f t="shared" si="364"/>
        <v>-6.3229000000001534E-2</v>
      </c>
      <c r="JG70" s="573">
        <f t="shared" si="365"/>
        <v>-5.6220591644171583E-3</v>
      </c>
      <c r="JH70" s="451">
        <v>12.238376000000001</v>
      </c>
      <c r="JI70" s="380">
        <f t="shared" si="366"/>
        <v>-0.9675180000000001</v>
      </c>
      <c r="JJ70" s="573">
        <f t="shared" si="367"/>
        <v>-7.3264104649030201E-2</v>
      </c>
      <c r="JK70" s="451">
        <v>13.654780000000001</v>
      </c>
      <c r="JL70" s="380">
        <f t="shared" si="368"/>
        <v>-1.8309370000000005</v>
      </c>
      <c r="JM70" s="573">
        <f t="shared" si="369"/>
        <v>-0.11823391839073388</v>
      </c>
      <c r="JN70" s="451">
        <v>37.076518</v>
      </c>
      <c r="JO70" s="380">
        <f t="shared" si="370"/>
        <v>-2.8616840000000039</v>
      </c>
      <c r="JP70" s="573">
        <f t="shared" si="371"/>
        <v>-7.1652799993349822E-2</v>
      </c>
      <c r="JQ70" s="451">
        <v>128.40678600000001</v>
      </c>
      <c r="JR70" s="380">
        <f t="shared" si="372"/>
        <v>0.95703900000000885</v>
      </c>
      <c r="JS70" s="573">
        <f t="shared" si="373"/>
        <v>7.5091478996816589E-3</v>
      </c>
    </row>
    <row r="71" spans="1:279" x14ac:dyDescent="0.25">
      <c r="A71" s="579" t="s">
        <v>228</v>
      </c>
      <c r="AQ71">
        <v>14.31959</v>
      </c>
      <c r="FY71">
        <v>2.2345E-2</v>
      </c>
      <c r="FZ71" s="380">
        <f t="shared" ref="FZ71" si="374">FY71-DT71</f>
        <v>2.2345E-2</v>
      </c>
      <c r="GA71" s="573">
        <f t="shared" ref="GA71" si="375">IF(DT71=0,0,FZ71/DT71)</f>
        <v>0</v>
      </c>
      <c r="GB71">
        <v>2.2345E-2</v>
      </c>
      <c r="GC71" s="380">
        <f t="shared" si="310"/>
        <v>2.2345E-2</v>
      </c>
      <c r="GD71" s="573">
        <f t="shared" si="311"/>
        <v>0</v>
      </c>
      <c r="GE71">
        <v>6.0705999999999996E-2</v>
      </c>
      <c r="GF71" s="380">
        <f t="shared" si="312"/>
        <v>6.0705999999999996E-2</v>
      </c>
      <c r="GG71" s="573">
        <f t="shared" si="313"/>
        <v>0</v>
      </c>
      <c r="GH71">
        <v>7.6554999999999998E-2</v>
      </c>
      <c r="GI71" s="380">
        <f t="shared" si="314"/>
        <v>7.6554999999999998E-2</v>
      </c>
      <c r="GJ71" s="573">
        <f t="shared" si="315"/>
        <v>0</v>
      </c>
      <c r="GK71">
        <v>1.5979E-2</v>
      </c>
      <c r="GL71" s="380">
        <f t="shared" si="316"/>
        <v>1.5979E-2</v>
      </c>
      <c r="GM71" s="573">
        <f t="shared" si="317"/>
        <v>0</v>
      </c>
      <c r="GN71" s="451">
        <v>5.9940000000000002E-3</v>
      </c>
      <c r="GO71" s="380">
        <f t="shared" si="318"/>
        <v>5.9940000000000002E-3</v>
      </c>
      <c r="GP71" s="573">
        <f t="shared" si="319"/>
        <v>0</v>
      </c>
      <c r="GQ71" s="451">
        <v>0</v>
      </c>
      <c r="GR71" s="380">
        <f t="shared" si="320"/>
        <v>0</v>
      </c>
      <c r="GS71" s="573">
        <f t="shared" si="321"/>
        <v>0</v>
      </c>
      <c r="GT71" s="451">
        <v>2.1972999999999999E-2</v>
      </c>
      <c r="GU71" s="380">
        <f t="shared" si="322"/>
        <v>2.1972999999999999E-2</v>
      </c>
      <c r="GV71" s="573">
        <f t="shared" si="323"/>
        <v>0</v>
      </c>
      <c r="GW71" s="451">
        <v>9.8528000000000004E-2</v>
      </c>
      <c r="GX71" s="380">
        <f t="shared" si="324"/>
        <v>9.8528000000000004E-2</v>
      </c>
      <c r="GY71" s="573">
        <f t="shared" si="325"/>
        <v>0</v>
      </c>
      <c r="GZ71" s="451">
        <v>4.0099999999999997E-3</v>
      </c>
      <c r="HA71" s="380">
        <f t="shared" si="326"/>
        <v>4.0099999999999997E-3</v>
      </c>
      <c r="HB71" s="573">
        <f t="shared" si="327"/>
        <v>0</v>
      </c>
      <c r="HC71" s="451">
        <v>4.535E-3</v>
      </c>
      <c r="HD71" s="380">
        <f t="shared" si="328"/>
        <v>4.535E-3</v>
      </c>
      <c r="HE71" s="573">
        <f t="shared" si="329"/>
        <v>0</v>
      </c>
      <c r="HF71" s="451">
        <v>6.0270000000000002E-3</v>
      </c>
      <c r="HG71" s="380">
        <f t="shared" si="330"/>
        <v>6.0270000000000002E-3</v>
      </c>
      <c r="HH71" s="573">
        <f t="shared" si="331"/>
        <v>0</v>
      </c>
      <c r="HI71" s="451">
        <v>1.4572E-2</v>
      </c>
      <c r="HJ71" s="380">
        <f t="shared" si="332"/>
        <v>1.4572E-2</v>
      </c>
      <c r="HK71" s="573">
        <f t="shared" si="333"/>
        <v>0</v>
      </c>
      <c r="HL71" s="451">
        <v>0.11310000000000001</v>
      </c>
      <c r="HM71" s="380">
        <f t="shared" si="334"/>
        <v>0.11310000000000001</v>
      </c>
      <c r="HN71" s="573">
        <f t="shared" si="335"/>
        <v>0</v>
      </c>
      <c r="HO71" s="451">
        <v>7.1409999999999998E-3</v>
      </c>
      <c r="HP71" s="380">
        <f t="shared" si="336"/>
        <v>7.1409999999999998E-3</v>
      </c>
      <c r="HQ71" s="573">
        <f t="shared" si="337"/>
        <v>0</v>
      </c>
      <c r="HR71" s="451">
        <v>7.9179999999999997E-3</v>
      </c>
      <c r="HS71" s="380">
        <f t="shared" si="338"/>
        <v>7.9179999999999997E-3</v>
      </c>
      <c r="HT71" s="573">
        <f t="shared" si="339"/>
        <v>0</v>
      </c>
      <c r="HU71" s="451">
        <v>1.2253E-2</v>
      </c>
      <c r="HV71" s="380">
        <f t="shared" si="340"/>
        <v>1.2253E-2</v>
      </c>
      <c r="HW71" s="573">
        <f t="shared" si="341"/>
        <v>0</v>
      </c>
      <c r="HX71" s="451">
        <v>2.7311999999999999E-2</v>
      </c>
      <c r="HY71" s="380">
        <f t="shared" si="342"/>
        <v>2.7311999999999999E-2</v>
      </c>
      <c r="HZ71" s="573">
        <f t="shared" si="343"/>
        <v>0</v>
      </c>
      <c r="IA71" s="451">
        <v>9.7490000000000007E-3</v>
      </c>
      <c r="IB71" s="380">
        <f t="shared" si="344"/>
        <v>9.7490000000000007E-3</v>
      </c>
      <c r="IC71" s="573">
        <f t="shared" si="345"/>
        <v>0</v>
      </c>
      <c r="ID71" s="451">
        <v>2.4791000000000001E-2</v>
      </c>
      <c r="IE71" s="380">
        <f t="shared" si="346"/>
        <v>2.4460000000000003E-3</v>
      </c>
      <c r="IF71" s="573">
        <f t="shared" si="347"/>
        <v>0.10946520474379057</v>
      </c>
      <c r="IG71" s="451">
        <v>2.0431999999999999E-2</v>
      </c>
      <c r="IH71" s="380">
        <f t="shared" si="348"/>
        <v>-1.9130000000000015E-3</v>
      </c>
      <c r="II71" s="573">
        <f t="shared" si="349"/>
        <v>-8.561199373461631E-2</v>
      </c>
      <c r="IJ71" s="451">
        <v>5.4972E-2</v>
      </c>
      <c r="IK71" s="380">
        <f t="shared" si="350"/>
        <v>-5.733999999999996E-3</v>
      </c>
      <c r="IL71" s="573">
        <f t="shared" si="351"/>
        <v>-9.4455243303791986E-2</v>
      </c>
      <c r="IM71" s="451">
        <v>8.2283999999999996E-2</v>
      </c>
      <c r="IN71" s="380">
        <f t="shared" si="352"/>
        <v>5.728999999999998E-3</v>
      </c>
      <c r="IO71" s="573">
        <f t="shared" si="353"/>
        <v>7.4835085885964311E-2</v>
      </c>
      <c r="IP71" s="451">
        <v>8.4419999999999999E-3</v>
      </c>
      <c r="IQ71" s="380">
        <f t="shared" si="354"/>
        <v>-7.5370000000000003E-3</v>
      </c>
      <c r="IR71" s="573">
        <f t="shared" si="355"/>
        <v>-0.47168158207647537</v>
      </c>
      <c r="IS71" s="451">
        <v>1.7090000000000001E-2</v>
      </c>
      <c r="IT71" s="380">
        <f t="shared" si="356"/>
        <v>1.1096000000000002E-2</v>
      </c>
      <c r="IU71" s="573">
        <f t="shared" si="357"/>
        <v>1.8511845178511848</v>
      </c>
      <c r="IV71" s="451">
        <v>2.2924E-2</v>
      </c>
      <c r="IW71" s="380">
        <f t="shared" si="358"/>
        <v>2.2924E-2</v>
      </c>
      <c r="IX71" s="573">
        <f t="shared" si="359"/>
        <v>0</v>
      </c>
      <c r="IY71" s="451">
        <v>4.8455999999999999E-2</v>
      </c>
      <c r="IZ71" s="380">
        <f t="shared" si="360"/>
        <v>2.6483E-2</v>
      </c>
      <c r="JA71" s="573">
        <f t="shared" si="361"/>
        <v>1.2052519000591635</v>
      </c>
      <c r="JB71" s="451">
        <v>0.13074</v>
      </c>
      <c r="JC71" s="380">
        <f t="shared" si="362"/>
        <v>3.2211999999999991E-2</v>
      </c>
      <c r="JD71" s="573">
        <f t="shared" si="363"/>
        <v>0.32693244559922041</v>
      </c>
      <c r="JE71" s="451">
        <v>0</v>
      </c>
      <c r="JF71" s="380">
        <f t="shared" si="364"/>
        <v>-4.0099999999999997E-3</v>
      </c>
      <c r="JG71" s="573">
        <f t="shared" si="365"/>
        <v>-1</v>
      </c>
      <c r="JH71" s="451">
        <v>0</v>
      </c>
      <c r="JI71" s="380">
        <f t="shared" si="366"/>
        <v>-4.535E-3</v>
      </c>
      <c r="JJ71" s="573">
        <f t="shared" si="367"/>
        <v>-1</v>
      </c>
      <c r="JK71" s="451">
        <v>0</v>
      </c>
      <c r="JL71" s="380">
        <f t="shared" si="368"/>
        <v>-6.0270000000000002E-3</v>
      </c>
      <c r="JM71" s="573">
        <f t="shared" si="369"/>
        <v>-1</v>
      </c>
      <c r="JN71" s="451">
        <v>0</v>
      </c>
      <c r="JO71" s="380">
        <f t="shared" si="370"/>
        <v>-1.4572E-2</v>
      </c>
      <c r="JP71" s="573">
        <f t="shared" si="371"/>
        <v>-1</v>
      </c>
      <c r="JQ71" s="451">
        <v>0.13074</v>
      </c>
      <c r="JR71" s="380">
        <f t="shared" si="372"/>
        <v>1.7639999999999989E-2</v>
      </c>
      <c r="JS71" s="573">
        <f t="shared" si="373"/>
        <v>0.15596816976127312</v>
      </c>
    </row>
  </sheetData>
  <phoneticPr fontId="34" type="noConversion"/>
  <pageMargins left="0.70866141732283472" right="0.70866141732283472" top="0.74803149606299213" bottom="0.74803149606299213" header="0.31496062992125984" footer="0.31496062992125984"/>
  <pageSetup paperSize="8" scale="11" orientation="portrait" r:id="rId1"/>
  <colBreaks count="3" manualBreakCount="3">
    <brk id="21" max="1048575" man="1"/>
    <brk id="40" max="1048575" man="1"/>
    <brk id="13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JO96"/>
  <sheetViews>
    <sheetView showGridLines="0" view="pageBreakPreview" zoomScale="85" zoomScaleSheetLayoutView="85" workbookViewId="0">
      <pane xSplit="2" ySplit="3" topLeftCell="U4" activePane="bottomRight" state="frozen"/>
      <selection activeCell="HM71" sqref="HM71"/>
      <selection pane="topRight" activeCell="HM71" sqref="HM71"/>
      <selection pane="bottomLeft" activeCell="HM71" sqref="HM71"/>
      <selection pane="bottomRight" activeCell="JR6" sqref="JR6"/>
    </sheetView>
  </sheetViews>
  <sheetFormatPr defaultRowHeight="15" outlineLevelCol="1" x14ac:dyDescent="0.25"/>
  <cols>
    <col min="1" max="1" width="38.85546875" customWidth="1"/>
    <col min="2" max="2" width="11.28515625" style="451" customWidth="1"/>
    <col min="3" max="5" width="7.42578125" style="451" hidden="1" customWidth="1" outlineLevel="1"/>
    <col min="6" max="6" width="8.28515625" style="451" hidden="1" customWidth="1" outlineLevel="1"/>
    <col min="7" max="9" width="7.42578125" style="451" hidden="1" customWidth="1" outlineLevel="1"/>
    <col min="10" max="11" width="9" style="451" hidden="1" customWidth="1" outlineLevel="1"/>
    <col min="12" max="14" width="7.28515625" style="451" hidden="1" customWidth="1" outlineLevel="1"/>
    <col min="15" max="16" width="9.140625" style="451" hidden="1" customWidth="1" outlineLevel="1"/>
    <col min="17" max="19" width="7.28515625" style="451" hidden="1" customWidth="1" outlineLevel="1"/>
    <col min="20" max="20" width="8" style="451" hidden="1" customWidth="1" outlineLevel="1"/>
    <col min="21" max="21" width="9.140625" style="451" customWidth="1" collapsed="1"/>
    <col min="22" max="31" width="9.140625" style="451" hidden="1" customWidth="1" outlineLevel="1"/>
    <col min="32" max="32" width="12.7109375" style="451" hidden="1" customWidth="1" outlineLevel="1"/>
    <col min="33" max="35" width="9.140625" style="451" hidden="1" customWidth="1" outlineLevel="1"/>
    <col min="36" max="36" width="10.85546875" style="451" hidden="1" customWidth="1" outlineLevel="1"/>
    <col min="37" max="38" width="7.28515625" style="451" hidden="1" customWidth="1" outlineLevel="1"/>
    <col min="39" max="39" width="8.140625" style="451" hidden="1" customWidth="1" outlineLevel="1"/>
    <col min="40" max="40" width="9.140625" style="451" customWidth="1" collapsed="1"/>
    <col min="41" max="44" width="9.140625" hidden="1" customWidth="1" outlineLevel="1"/>
    <col min="45" max="45" width="9" hidden="1" customWidth="1" outlineLevel="1"/>
    <col min="46" max="48" width="8.85546875" hidden="1" customWidth="1" outlineLevel="1"/>
    <col min="49" max="49" width="8.5703125" hidden="1" customWidth="1" outlineLevel="1"/>
    <col min="50" max="50" width="8.85546875" hidden="1" customWidth="1" outlineLevel="1"/>
    <col min="51" max="51" width="8.28515625" hidden="1" customWidth="1" outlineLevel="1"/>
    <col min="52" max="53" width="8.85546875" hidden="1" customWidth="1" outlineLevel="1"/>
    <col min="54" max="56" width="11.140625" hidden="1" customWidth="1" outlineLevel="1"/>
    <col min="57" max="57" width="12.140625" hidden="1" customWidth="1" outlineLevel="1"/>
    <col min="58" max="58" width="10.7109375" hidden="1" customWidth="1" outlineLevel="1"/>
    <col min="59" max="59" width="11.140625" hidden="1" customWidth="1" outlineLevel="1"/>
    <col min="60" max="60" width="8.42578125" hidden="1" customWidth="1" outlineLevel="1"/>
    <col min="61" max="61" width="9.28515625" customWidth="1" collapsed="1"/>
    <col min="62" max="63" width="9.28515625" hidden="1" customWidth="1" outlineLevel="1"/>
    <col min="64" max="64" width="12.85546875" hidden="1" customWidth="1" outlineLevel="1"/>
    <col min="65" max="72" width="10.28515625" hidden="1" customWidth="1" outlineLevel="1"/>
    <col min="73" max="73" width="10.28515625" style="188" hidden="1" customWidth="1" outlineLevel="1"/>
    <col min="74" max="74" width="10.28515625" hidden="1" customWidth="1" outlineLevel="1"/>
    <col min="75" max="76" width="9.28515625" hidden="1" customWidth="1" outlineLevel="1"/>
    <col min="77" max="78" width="10.28515625" hidden="1" customWidth="1" outlineLevel="1"/>
    <col min="79" max="80" width="9.28515625" hidden="1" customWidth="1" outlineLevel="1"/>
    <col min="81" max="81" width="10.28515625" hidden="1" customWidth="1" outlineLevel="1"/>
    <col min="82" max="83" width="9.28515625" hidden="1" customWidth="1" outlineLevel="1"/>
    <col min="84" max="84" width="10.28515625" hidden="1" customWidth="1" outlineLevel="1"/>
    <col min="85" max="86" width="9.28515625" hidden="1" customWidth="1" outlineLevel="1"/>
    <col min="87" max="87" width="10.28515625" hidden="1" customWidth="1" outlineLevel="1"/>
    <col min="88" max="89" width="9.28515625" hidden="1" customWidth="1" outlineLevel="1"/>
    <col min="90" max="90" width="10.28515625" hidden="1" customWidth="1" outlineLevel="1"/>
    <col min="91" max="92" width="9.28515625" hidden="1" customWidth="1" outlineLevel="1"/>
    <col min="93" max="93" width="10.28515625" hidden="1" customWidth="1" outlineLevel="1"/>
    <col min="94" max="95" width="9.28515625" hidden="1" customWidth="1" outlineLevel="1"/>
    <col min="96" max="101" width="9.140625" hidden="1" customWidth="1" outlineLevel="1"/>
    <col min="102" max="102" width="12.140625" customWidth="1" collapsed="1"/>
    <col min="103" max="104" width="9.140625" hidden="1" customWidth="1"/>
    <col min="105" max="106" width="9.140625" hidden="1" customWidth="1" outlineLevel="1"/>
    <col min="107" max="107" width="10" hidden="1" customWidth="1" outlineLevel="1"/>
    <col min="108" max="109" width="9.140625" hidden="1" customWidth="1" outlineLevel="1"/>
    <col min="110" max="110" width="10" hidden="1" customWidth="1" outlineLevel="1"/>
    <col min="111" max="112" width="9.140625" hidden="1" customWidth="1" outlineLevel="1"/>
    <col min="113" max="113" width="10" hidden="1" customWidth="1" outlineLevel="1"/>
    <col min="114" max="114" width="9.7109375" hidden="1" customWidth="1" outlineLevel="1"/>
    <col min="115" max="115" width="9.140625" hidden="1" customWidth="1" outlineLevel="1"/>
    <col min="116" max="116" width="10" hidden="1" customWidth="1" outlineLevel="1"/>
    <col min="117" max="117" width="9.7109375" hidden="1" customWidth="1" outlineLevel="1"/>
    <col min="118" max="118" width="9.140625" hidden="1" customWidth="1" outlineLevel="1"/>
    <col min="119" max="119" width="10" hidden="1" customWidth="1" outlineLevel="1"/>
    <col min="120" max="120" width="9.140625" hidden="1" customWidth="1" outlineLevel="1"/>
    <col min="121" max="121" width="11.28515625" hidden="1" customWidth="1" outlineLevel="1"/>
    <col min="122" max="158" width="9.140625" hidden="1" customWidth="1" outlineLevel="1"/>
    <col min="159" max="159" width="11" customWidth="1" collapsed="1"/>
    <col min="160" max="161" width="9.140625" hidden="1" customWidth="1"/>
    <col min="162" max="163" width="9.140625" style="443" hidden="1" customWidth="1" outlineLevel="1"/>
    <col min="164" max="164" width="10.7109375" style="443" hidden="1" customWidth="1" outlineLevel="1"/>
    <col min="165" max="166" width="9.140625" style="443" hidden="1" customWidth="1" outlineLevel="1"/>
    <col min="167" max="167" width="10.7109375" style="443" hidden="1" customWidth="1" outlineLevel="1"/>
    <col min="168" max="200" width="9.140625" hidden="1" customWidth="1" outlineLevel="1"/>
    <col min="201" max="201" width="9.7109375" hidden="1" customWidth="1" outlineLevel="1"/>
    <col min="202" max="215" width="9.140625" hidden="1" customWidth="1" outlineLevel="1"/>
    <col min="216" max="216" width="12" customWidth="1" collapsed="1"/>
    <col min="217" max="217" width="0" hidden="1" customWidth="1"/>
    <col min="218" max="218" width="10.7109375" hidden="1" customWidth="1"/>
    <col min="219" max="227" width="9.140625" hidden="1" customWidth="1" outlineLevel="1"/>
    <col min="228" max="228" width="10.7109375" hidden="1" customWidth="1" outlineLevel="1"/>
    <col min="229" max="242" width="9.140625" hidden="1" customWidth="1" outlineLevel="1"/>
    <col min="243" max="243" width="10.7109375" hidden="1" customWidth="1" outlineLevel="1"/>
    <col min="244" max="272" width="9.140625" hidden="1" customWidth="1" outlineLevel="1"/>
    <col min="273" max="273" width="12.85546875" customWidth="1" collapsed="1"/>
  </cols>
  <sheetData>
    <row r="1" spans="1:275" ht="28.5" customHeight="1" x14ac:dyDescent="0.25">
      <c r="A1" s="649" t="s">
        <v>115</v>
      </c>
      <c r="AP1" s="489"/>
      <c r="AQ1" s="489"/>
      <c r="AR1" s="489"/>
      <c r="AS1" s="489"/>
      <c r="AT1" s="489"/>
      <c r="AU1" s="489"/>
      <c r="AV1" s="489"/>
      <c r="AW1" s="489"/>
      <c r="AX1" s="489"/>
      <c r="AY1" s="489"/>
      <c r="AZ1" s="489"/>
      <c r="BA1" s="489"/>
      <c r="BB1" s="489"/>
      <c r="BC1" s="489"/>
      <c r="BD1" s="489"/>
      <c r="BE1" s="489"/>
      <c r="BF1" s="489"/>
      <c r="BG1" s="489"/>
      <c r="BH1" s="489"/>
      <c r="BI1" s="489"/>
      <c r="BJ1" s="489"/>
      <c r="BK1" s="489"/>
      <c r="BL1" s="489"/>
      <c r="BM1" s="489"/>
      <c r="BN1" s="489"/>
      <c r="BO1" s="489"/>
      <c r="BP1" s="489"/>
      <c r="BQ1" s="489"/>
      <c r="BR1" s="489"/>
      <c r="BS1" s="489"/>
      <c r="BT1" s="489"/>
      <c r="BU1" s="489"/>
      <c r="BV1" s="489"/>
      <c r="BW1" s="489"/>
      <c r="BX1" s="505"/>
      <c r="BY1" s="505"/>
      <c r="BZ1" s="505"/>
      <c r="CA1" s="505"/>
      <c r="CB1" s="505"/>
      <c r="CC1" s="505"/>
      <c r="CD1" s="505"/>
      <c r="CE1" s="505"/>
      <c r="CF1" s="505"/>
      <c r="CG1" s="505"/>
      <c r="CH1" s="505"/>
      <c r="CI1" s="505"/>
      <c r="CJ1" s="505"/>
      <c r="CK1" s="505"/>
      <c r="CL1" s="505"/>
      <c r="CM1" s="505"/>
      <c r="CN1" s="505"/>
      <c r="CO1" s="505"/>
      <c r="CP1" s="505"/>
      <c r="CQ1" s="505"/>
    </row>
    <row r="2" spans="1:275" s="151" customFormat="1" ht="18.75" x14ac:dyDescent="0.25">
      <c r="A2" s="66"/>
      <c r="B2" s="488">
        <v>2010</v>
      </c>
      <c r="C2" s="487">
        <v>2011</v>
      </c>
      <c r="D2" s="490"/>
      <c r="E2" s="490"/>
      <c r="F2" s="490"/>
      <c r="G2" s="490"/>
      <c r="H2" s="490"/>
      <c r="I2" s="490"/>
      <c r="J2" s="488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88">
        <v>2011</v>
      </c>
      <c r="V2" s="487">
        <v>2012</v>
      </c>
      <c r="W2" s="490"/>
      <c r="X2" s="490"/>
      <c r="Y2" s="490"/>
      <c r="Z2" s="490"/>
      <c r="AA2" s="490"/>
      <c r="AB2" s="490"/>
      <c r="AC2" s="488"/>
      <c r="AD2" s="490"/>
      <c r="AE2" s="490"/>
      <c r="AF2" s="490"/>
      <c r="AG2" s="490"/>
      <c r="AH2" s="490"/>
      <c r="AI2" s="490"/>
      <c r="AJ2" s="490"/>
      <c r="AK2" s="490"/>
      <c r="AL2" s="490"/>
      <c r="AM2" s="490"/>
      <c r="AN2" s="488">
        <v>2012</v>
      </c>
      <c r="AO2" s="487">
        <v>2013</v>
      </c>
      <c r="AP2" s="490"/>
      <c r="AQ2" s="490"/>
      <c r="AR2" s="490"/>
      <c r="AS2" s="490"/>
      <c r="AT2" s="490"/>
      <c r="AU2" s="490"/>
      <c r="AV2" s="488"/>
      <c r="AW2" s="490"/>
      <c r="AX2" s="490"/>
      <c r="AY2" s="490"/>
      <c r="AZ2" s="490"/>
      <c r="BA2" s="490"/>
      <c r="BB2" s="490"/>
      <c r="BC2" s="490"/>
      <c r="BD2" s="490"/>
      <c r="BE2" s="490"/>
      <c r="BF2" s="490"/>
      <c r="BG2" s="366" t="s">
        <v>125</v>
      </c>
      <c r="BH2" s="364"/>
      <c r="BI2" s="488">
        <v>2013</v>
      </c>
      <c r="BJ2" s="488" t="s">
        <v>127</v>
      </c>
      <c r="BK2" s="488"/>
      <c r="BL2" s="488">
        <v>2014</v>
      </c>
      <c r="BM2" s="488"/>
      <c r="BN2" s="488"/>
      <c r="BO2" s="488"/>
      <c r="BP2" s="488"/>
      <c r="BQ2" s="488"/>
      <c r="BR2" s="488"/>
      <c r="BS2" s="488"/>
      <c r="BT2" s="488" t="s">
        <v>128</v>
      </c>
      <c r="BU2" s="488"/>
      <c r="BV2" s="488"/>
      <c r="BW2" s="488" t="s">
        <v>128</v>
      </c>
      <c r="BX2" s="488"/>
      <c r="BY2" s="488"/>
      <c r="BZ2" s="488"/>
      <c r="CA2" s="488" t="s">
        <v>128</v>
      </c>
      <c r="CB2" s="488"/>
      <c r="CC2" s="488"/>
      <c r="CD2" s="488" t="s">
        <v>128</v>
      </c>
      <c r="CE2" s="488"/>
      <c r="CF2" s="488"/>
      <c r="CG2" s="488" t="s">
        <v>128</v>
      </c>
      <c r="CH2" s="488"/>
      <c r="CI2" s="488"/>
      <c r="CJ2" s="488" t="s">
        <v>128</v>
      </c>
      <c r="CK2" s="488"/>
      <c r="CL2" s="488"/>
      <c r="CM2" s="488" t="s">
        <v>128</v>
      </c>
      <c r="CN2" s="488"/>
      <c r="CO2" s="488"/>
      <c r="CP2" s="488" t="s">
        <v>128</v>
      </c>
      <c r="CQ2" s="488"/>
      <c r="CR2" s="488"/>
      <c r="CS2" s="488" t="s">
        <v>128</v>
      </c>
      <c r="CT2" s="488"/>
      <c r="CU2" s="488"/>
      <c r="CV2" s="488" t="s">
        <v>128</v>
      </c>
      <c r="CW2" s="488"/>
      <c r="CX2" s="488">
        <v>2014</v>
      </c>
      <c r="CY2" s="488" t="s">
        <v>128</v>
      </c>
      <c r="CZ2" s="488"/>
      <c r="DA2" s="488"/>
      <c r="DB2" s="488" t="s">
        <v>183</v>
      </c>
      <c r="DC2" s="488"/>
      <c r="DD2" s="488"/>
      <c r="DE2" s="488" t="s">
        <v>183</v>
      </c>
      <c r="DF2" s="488"/>
      <c r="DG2" s="488"/>
      <c r="DH2" s="488" t="s">
        <v>183</v>
      </c>
      <c r="DI2" s="488"/>
      <c r="DJ2" s="488"/>
      <c r="DK2" s="488" t="s">
        <v>183</v>
      </c>
      <c r="DL2" s="488"/>
      <c r="DM2" s="488"/>
      <c r="DN2" s="488" t="s">
        <v>183</v>
      </c>
      <c r="DO2" s="488"/>
      <c r="DP2" s="488"/>
      <c r="DQ2" s="488" t="s">
        <v>183</v>
      </c>
      <c r="DR2" s="488"/>
      <c r="DS2" s="488"/>
      <c r="DT2" s="488" t="s">
        <v>183</v>
      </c>
      <c r="DU2" s="488"/>
      <c r="DV2" s="488"/>
      <c r="DW2" s="488" t="s">
        <v>183</v>
      </c>
      <c r="DX2" s="488"/>
      <c r="DY2" s="488"/>
      <c r="DZ2" s="488" t="s">
        <v>183</v>
      </c>
      <c r="EA2" s="488"/>
      <c r="EB2" s="488"/>
      <c r="EC2" s="488" t="s">
        <v>183</v>
      </c>
      <c r="ED2" s="488"/>
      <c r="EE2" s="488"/>
      <c r="EF2" s="488" t="s">
        <v>183</v>
      </c>
      <c r="EG2" s="488"/>
      <c r="EH2" s="488"/>
      <c r="EI2" s="488" t="s">
        <v>183</v>
      </c>
      <c r="EJ2" s="488"/>
      <c r="EK2" s="488"/>
      <c r="EL2" s="488" t="s">
        <v>183</v>
      </c>
      <c r="EM2" s="488"/>
      <c r="EN2" s="488"/>
      <c r="EO2" s="488" t="s">
        <v>183</v>
      </c>
      <c r="EP2" s="488"/>
      <c r="EQ2" s="488"/>
      <c r="ER2" s="488" t="s">
        <v>183</v>
      </c>
      <c r="ES2" s="488"/>
      <c r="ET2" s="488"/>
      <c r="EU2" s="488" t="s">
        <v>183</v>
      </c>
      <c r="EV2" s="488"/>
      <c r="EW2" s="488"/>
      <c r="EX2" s="488" t="s">
        <v>183</v>
      </c>
      <c r="EY2" s="488"/>
      <c r="EZ2" s="488"/>
      <c r="FA2" s="488" t="s">
        <v>183</v>
      </c>
      <c r="FB2" s="488"/>
      <c r="FC2" s="488">
        <v>2015</v>
      </c>
      <c r="FD2" s="488" t="s">
        <v>183</v>
      </c>
      <c r="FE2" s="488"/>
      <c r="FF2" s="488"/>
      <c r="FG2" s="488" t="s">
        <v>203</v>
      </c>
      <c r="FH2" s="488"/>
      <c r="FI2" s="488"/>
      <c r="FJ2" s="488" t="s">
        <v>203</v>
      </c>
      <c r="FK2" s="488"/>
      <c r="FL2" s="488"/>
      <c r="FM2" s="488" t="s">
        <v>203</v>
      </c>
      <c r="FN2" s="488"/>
      <c r="FO2" s="488"/>
      <c r="FP2" s="488" t="s">
        <v>203</v>
      </c>
      <c r="FQ2" s="488"/>
      <c r="FR2" s="488"/>
      <c r="FS2" s="488" t="s">
        <v>203</v>
      </c>
      <c r="FT2" s="488"/>
      <c r="FU2" s="488"/>
      <c r="FV2" s="488" t="s">
        <v>203</v>
      </c>
      <c r="FW2" s="488"/>
      <c r="FX2" s="488"/>
      <c r="FY2" s="488" t="s">
        <v>203</v>
      </c>
      <c r="FZ2" s="488"/>
      <c r="GA2" s="488"/>
      <c r="GB2" s="488" t="s">
        <v>203</v>
      </c>
      <c r="GC2" s="488"/>
      <c r="GD2" s="488"/>
      <c r="GE2" s="488" t="s">
        <v>203</v>
      </c>
      <c r="GF2" s="488"/>
      <c r="GG2" s="488"/>
      <c r="GH2" s="488" t="s">
        <v>203</v>
      </c>
      <c r="GI2" s="488"/>
      <c r="GJ2" s="488"/>
      <c r="GK2" s="488" t="s">
        <v>203</v>
      </c>
      <c r="GL2" s="488"/>
      <c r="GM2" s="488"/>
      <c r="GN2" s="488" t="s">
        <v>203</v>
      </c>
      <c r="GO2" s="488"/>
      <c r="GP2" s="488"/>
      <c r="GQ2" s="488" t="s">
        <v>203</v>
      </c>
      <c r="GR2" s="488"/>
      <c r="GS2" s="488"/>
      <c r="GT2" s="488" t="s">
        <v>203</v>
      </c>
      <c r="GU2" s="488"/>
      <c r="GV2" s="488"/>
      <c r="GW2" s="488" t="s">
        <v>203</v>
      </c>
      <c r="GX2" s="488"/>
      <c r="GY2" s="488"/>
      <c r="GZ2" s="488" t="s">
        <v>203</v>
      </c>
      <c r="HA2" s="488"/>
      <c r="HB2" s="488"/>
      <c r="HC2" s="488" t="s">
        <v>203</v>
      </c>
      <c r="HD2" s="488"/>
      <c r="HE2" s="488"/>
      <c r="HF2" s="488" t="s">
        <v>203</v>
      </c>
      <c r="HG2" s="488"/>
      <c r="HH2" s="488" t="s">
        <v>296</v>
      </c>
      <c r="HI2" s="488" t="s">
        <v>203</v>
      </c>
      <c r="HJ2" s="488"/>
      <c r="HK2" s="488"/>
      <c r="HL2" s="488" t="s">
        <v>263</v>
      </c>
      <c r="HM2" s="488"/>
      <c r="HN2" s="488"/>
      <c r="HO2" s="488" t="s">
        <v>263</v>
      </c>
      <c r="HP2" s="488"/>
      <c r="HQ2" s="488"/>
      <c r="HR2" s="488" t="s">
        <v>263</v>
      </c>
      <c r="HS2" s="488"/>
      <c r="HT2" s="488"/>
      <c r="HU2" s="488" t="s">
        <v>263</v>
      </c>
      <c r="HV2" s="488"/>
      <c r="HW2" s="488"/>
      <c r="HX2" s="488" t="s">
        <v>263</v>
      </c>
      <c r="HY2" s="488"/>
      <c r="HZ2" s="488"/>
      <c r="IA2" s="488" t="s">
        <v>263</v>
      </c>
      <c r="IB2" s="488"/>
      <c r="IC2" s="488"/>
      <c r="ID2" s="488" t="s">
        <v>263</v>
      </c>
      <c r="IE2" s="488"/>
      <c r="IF2" s="488"/>
      <c r="IG2" s="488" t="s">
        <v>263</v>
      </c>
      <c r="IH2" s="488"/>
      <c r="II2" s="488"/>
      <c r="IJ2" s="488" t="s">
        <v>263</v>
      </c>
      <c r="IK2" s="488"/>
      <c r="IL2" s="488"/>
      <c r="IM2" s="488" t="s">
        <v>263</v>
      </c>
      <c r="IN2" s="488"/>
      <c r="IO2" s="488"/>
      <c r="IP2" s="488" t="s">
        <v>263</v>
      </c>
      <c r="IQ2" s="488"/>
      <c r="IR2" s="488"/>
      <c r="IS2" s="488" t="s">
        <v>263</v>
      </c>
      <c r="IT2" s="488"/>
      <c r="IU2" s="488"/>
      <c r="IV2" s="488" t="s">
        <v>263</v>
      </c>
      <c r="IW2" s="488"/>
      <c r="IX2" s="488"/>
      <c r="IY2" s="488" t="s">
        <v>263</v>
      </c>
      <c r="IZ2" s="488"/>
      <c r="JA2" s="488"/>
      <c r="JB2" s="488" t="s">
        <v>263</v>
      </c>
      <c r="JC2" s="488"/>
      <c r="JD2" s="488"/>
      <c r="JE2" s="488" t="s">
        <v>263</v>
      </c>
      <c r="JF2" s="488"/>
      <c r="JG2" s="488"/>
      <c r="JH2" s="488" t="s">
        <v>263</v>
      </c>
      <c r="JI2" s="488"/>
      <c r="JJ2" s="488"/>
      <c r="JK2" s="488" t="s">
        <v>263</v>
      </c>
      <c r="JL2" s="488"/>
      <c r="JM2" s="488">
        <v>2017</v>
      </c>
      <c r="JN2" s="651" t="s">
        <v>263</v>
      </c>
      <c r="JO2" s="66"/>
    </row>
    <row r="3" spans="1:275" s="126" customFormat="1" ht="57.75" customHeight="1" x14ac:dyDescent="0.25">
      <c r="A3" s="194"/>
      <c r="B3" s="46"/>
      <c r="C3" s="507" t="s">
        <v>132</v>
      </c>
      <c r="D3" s="507" t="s">
        <v>133</v>
      </c>
      <c r="E3" s="507" t="s">
        <v>134</v>
      </c>
      <c r="F3" s="55" t="s">
        <v>3</v>
      </c>
      <c r="G3" s="507" t="s">
        <v>135</v>
      </c>
      <c r="H3" s="507" t="s">
        <v>136</v>
      </c>
      <c r="I3" s="507" t="s">
        <v>137</v>
      </c>
      <c r="J3" s="55" t="s">
        <v>6</v>
      </c>
      <c r="K3" s="503" t="s">
        <v>89</v>
      </c>
      <c r="L3" s="507" t="s">
        <v>138</v>
      </c>
      <c r="M3" s="507" t="s">
        <v>139</v>
      </c>
      <c r="N3" s="507" t="s">
        <v>140</v>
      </c>
      <c r="O3" s="503" t="s">
        <v>84</v>
      </c>
      <c r="P3" s="503" t="s">
        <v>90</v>
      </c>
      <c r="Q3" s="507" t="s">
        <v>141</v>
      </c>
      <c r="R3" s="507" t="s">
        <v>142</v>
      </c>
      <c r="S3" s="507" t="s">
        <v>143</v>
      </c>
      <c r="T3" s="503" t="s">
        <v>88</v>
      </c>
      <c r="U3" s="503" t="s">
        <v>91</v>
      </c>
      <c r="V3" s="507" t="s">
        <v>144</v>
      </c>
      <c r="W3" s="507" t="s">
        <v>145</v>
      </c>
      <c r="X3" s="507" t="s">
        <v>146</v>
      </c>
      <c r="Y3" s="55" t="s">
        <v>3</v>
      </c>
      <c r="Z3" s="507" t="s">
        <v>147</v>
      </c>
      <c r="AA3" s="507" t="s">
        <v>148</v>
      </c>
      <c r="AB3" s="507" t="s">
        <v>149</v>
      </c>
      <c r="AC3" s="55" t="s">
        <v>6</v>
      </c>
      <c r="AD3" s="503" t="s">
        <v>89</v>
      </c>
      <c r="AE3" s="507" t="s">
        <v>150</v>
      </c>
      <c r="AF3" s="507" t="s">
        <v>151</v>
      </c>
      <c r="AG3" s="507" t="s">
        <v>152</v>
      </c>
      <c r="AH3" s="503" t="s">
        <v>84</v>
      </c>
      <c r="AI3" s="503" t="s">
        <v>90</v>
      </c>
      <c r="AJ3" s="507" t="s">
        <v>153</v>
      </c>
      <c r="AK3" s="507" t="s">
        <v>154</v>
      </c>
      <c r="AL3" s="507" t="s">
        <v>155</v>
      </c>
      <c r="AM3" s="503" t="s">
        <v>88</v>
      </c>
      <c r="AN3" s="503" t="s">
        <v>91</v>
      </c>
      <c r="AO3" s="507" t="s">
        <v>156</v>
      </c>
      <c r="AP3" s="507" t="s">
        <v>157</v>
      </c>
      <c r="AQ3" s="507" t="s">
        <v>158</v>
      </c>
      <c r="AR3" s="55" t="s">
        <v>3</v>
      </c>
      <c r="AS3" s="507" t="s">
        <v>159</v>
      </c>
      <c r="AT3" s="507" t="s">
        <v>160</v>
      </c>
      <c r="AU3" s="507" t="s">
        <v>161</v>
      </c>
      <c r="AV3" s="55" t="s">
        <v>6</v>
      </c>
      <c r="AW3" s="503" t="s">
        <v>89</v>
      </c>
      <c r="AX3" s="507" t="s">
        <v>162</v>
      </c>
      <c r="AY3" s="507" t="s">
        <v>163</v>
      </c>
      <c r="AZ3" s="507" t="s">
        <v>164</v>
      </c>
      <c r="BA3" s="503" t="s">
        <v>84</v>
      </c>
      <c r="BB3" s="55" t="s">
        <v>90</v>
      </c>
      <c r="BC3" s="507" t="s">
        <v>165</v>
      </c>
      <c r="BD3" s="507" t="s">
        <v>166</v>
      </c>
      <c r="BE3" s="507" t="s">
        <v>167</v>
      </c>
      <c r="BF3" s="503" t="s">
        <v>88</v>
      </c>
      <c r="BG3" s="363" t="s">
        <v>101</v>
      </c>
      <c r="BH3" s="364" t="s">
        <v>98</v>
      </c>
      <c r="BI3" s="503" t="s">
        <v>91</v>
      </c>
      <c r="BJ3" s="356" t="s">
        <v>101</v>
      </c>
      <c r="BK3" s="357" t="s">
        <v>98</v>
      </c>
      <c r="BL3" s="507" t="s">
        <v>168</v>
      </c>
      <c r="BM3" s="507" t="s">
        <v>169</v>
      </c>
      <c r="BN3" s="507" t="s">
        <v>170</v>
      </c>
      <c r="BO3" s="55" t="s">
        <v>3</v>
      </c>
      <c r="BP3" s="508" t="s">
        <v>171</v>
      </c>
      <c r="BQ3" s="508" t="s">
        <v>172</v>
      </c>
      <c r="BR3" s="508" t="s">
        <v>173</v>
      </c>
      <c r="BS3" s="55" t="s">
        <v>6</v>
      </c>
      <c r="BT3" s="435" t="s">
        <v>101</v>
      </c>
      <c r="BU3" s="364" t="s">
        <v>98</v>
      </c>
      <c r="BV3" s="114" t="s">
        <v>89</v>
      </c>
      <c r="BW3" s="435" t="s">
        <v>101</v>
      </c>
      <c r="BX3" s="364" t="s">
        <v>98</v>
      </c>
      <c r="BY3" s="509" t="s">
        <v>174</v>
      </c>
      <c r="BZ3" s="509" t="s">
        <v>175</v>
      </c>
      <c r="CA3" s="435" t="s">
        <v>101</v>
      </c>
      <c r="CB3" s="364" t="s">
        <v>98</v>
      </c>
      <c r="CC3" s="509" t="s">
        <v>176</v>
      </c>
      <c r="CD3" s="435" t="s">
        <v>101</v>
      </c>
      <c r="CE3" s="364" t="s">
        <v>98</v>
      </c>
      <c r="CF3" s="509" t="s">
        <v>84</v>
      </c>
      <c r="CG3" s="435" t="s">
        <v>101</v>
      </c>
      <c r="CH3" s="364" t="s">
        <v>98</v>
      </c>
      <c r="CI3" s="509" t="s">
        <v>90</v>
      </c>
      <c r="CJ3" s="435" t="s">
        <v>101</v>
      </c>
      <c r="CK3" s="364" t="s">
        <v>98</v>
      </c>
      <c r="CL3" s="509" t="s">
        <v>177</v>
      </c>
      <c r="CM3" s="435" t="s">
        <v>101</v>
      </c>
      <c r="CN3" s="364" t="s">
        <v>98</v>
      </c>
      <c r="CO3" s="509" t="s">
        <v>178</v>
      </c>
      <c r="CP3" s="435" t="s">
        <v>101</v>
      </c>
      <c r="CQ3" s="364" t="s">
        <v>98</v>
      </c>
      <c r="CR3" s="363" t="s">
        <v>180</v>
      </c>
      <c r="CS3" s="435" t="s">
        <v>101</v>
      </c>
      <c r="CT3" s="364" t="s">
        <v>98</v>
      </c>
      <c r="CU3" s="507" t="s">
        <v>88</v>
      </c>
      <c r="CV3" s="435" t="s">
        <v>101</v>
      </c>
      <c r="CW3" s="66" t="s">
        <v>98</v>
      </c>
      <c r="CX3" s="507" t="s">
        <v>292</v>
      </c>
      <c r="CY3" s="503" t="s">
        <v>101</v>
      </c>
      <c r="CZ3" s="66" t="s">
        <v>98</v>
      </c>
      <c r="DA3" s="507" t="s">
        <v>182</v>
      </c>
      <c r="DB3" s="503" t="s">
        <v>101</v>
      </c>
      <c r="DC3" s="66" t="s">
        <v>98</v>
      </c>
      <c r="DD3" s="507" t="s">
        <v>185</v>
      </c>
      <c r="DE3" s="503" t="s">
        <v>101</v>
      </c>
      <c r="DF3" s="66" t="s">
        <v>98</v>
      </c>
      <c r="DG3" s="507" t="s">
        <v>186</v>
      </c>
      <c r="DH3" s="503" t="s">
        <v>101</v>
      </c>
      <c r="DI3" s="66" t="s">
        <v>98</v>
      </c>
      <c r="DJ3" s="507" t="s">
        <v>3</v>
      </c>
      <c r="DK3" s="503" t="s">
        <v>101</v>
      </c>
      <c r="DL3" s="66" t="s">
        <v>98</v>
      </c>
      <c r="DM3" s="507" t="s">
        <v>187</v>
      </c>
      <c r="DN3" s="503" t="s">
        <v>101</v>
      </c>
      <c r="DO3" s="66" t="s">
        <v>98</v>
      </c>
      <c r="DP3" s="507" t="s">
        <v>188</v>
      </c>
      <c r="DQ3" s="503" t="s">
        <v>101</v>
      </c>
      <c r="DR3" s="66" t="s">
        <v>98</v>
      </c>
      <c r="DS3" s="513" t="s">
        <v>191</v>
      </c>
      <c r="DT3" s="503" t="s">
        <v>101</v>
      </c>
      <c r="DU3" s="66" t="s">
        <v>98</v>
      </c>
      <c r="DV3" s="513" t="s">
        <v>190</v>
      </c>
      <c r="DW3" s="503" t="s">
        <v>101</v>
      </c>
      <c r="DX3" s="66" t="s">
        <v>98</v>
      </c>
      <c r="DY3" s="513" t="s">
        <v>189</v>
      </c>
      <c r="DZ3" s="503" t="s">
        <v>101</v>
      </c>
      <c r="EA3" s="66" t="s">
        <v>98</v>
      </c>
      <c r="EB3" s="513" t="s">
        <v>192</v>
      </c>
      <c r="EC3" s="503" t="s">
        <v>101</v>
      </c>
      <c r="ED3" s="66" t="s">
        <v>98</v>
      </c>
      <c r="EE3" s="513" t="s">
        <v>193</v>
      </c>
      <c r="EF3" s="503" t="s">
        <v>101</v>
      </c>
      <c r="EG3" s="66" t="s">
        <v>98</v>
      </c>
      <c r="EH3" s="513" t="s">
        <v>196</v>
      </c>
      <c r="EI3" s="503" t="s">
        <v>101</v>
      </c>
      <c r="EJ3" s="66" t="s">
        <v>98</v>
      </c>
      <c r="EK3" s="513" t="s">
        <v>194</v>
      </c>
      <c r="EL3" s="503" t="s">
        <v>101</v>
      </c>
      <c r="EM3" s="66" t="s">
        <v>98</v>
      </c>
      <c r="EN3" s="513" t="s">
        <v>195</v>
      </c>
      <c r="EO3" s="503" t="s">
        <v>101</v>
      </c>
      <c r="EP3" s="66" t="s">
        <v>98</v>
      </c>
      <c r="EQ3" s="513" t="s">
        <v>198</v>
      </c>
      <c r="ER3" s="503" t="s">
        <v>101</v>
      </c>
      <c r="ES3" s="66" t="s">
        <v>98</v>
      </c>
      <c r="ET3" s="513" t="s">
        <v>199</v>
      </c>
      <c r="EU3" s="503" t="s">
        <v>101</v>
      </c>
      <c r="EV3" s="66" t="s">
        <v>98</v>
      </c>
      <c r="EW3" s="513" t="s">
        <v>202</v>
      </c>
      <c r="EX3" s="503" t="s">
        <v>101</v>
      </c>
      <c r="EY3" s="66" t="s">
        <v>98</v>
      </c>
      <c r="EZ3" s="513" t="s">
        <v>200</v>
      </c>
      <c r="FA3" s="503" t="s">
        <v>101</v>
      </c>
      <c r="FB3" s="66" t="s">
        <v>98</v>
      </c>
      <c r="FC3" s="513" t="s">
        <v>201</v>
      </c>
      <c r="FD3" s="503" t="s">
        <v>101</v>
      </c>
      <c r="FE3" s="66" t="s">
        <v>98</v>
      </c>
      <c r="FF3" s="513" t="s">
        <v>204</v>
      </c>
      <c r="FG3" s="503" t="s">
        <v>101</v>
      </c>
      <c r="FH3" s="66" t="s">
        <v>98</v>
      </c>
      <c r="FI3" s="513" t="s">
        <v>218</v>
      </c>
      <c r="FJ3" s="503" t="s">
        <v>101</v>
      </c>
      <c r="FK3" s="66" t="s">
        <v>98</v>
      </c>
      <c r="FL3" s="507" t="s">
        <v>219</v>
      </c>
      <c r="FM3" s="507" t="s">
        <v>101</v>
      </c>
      <c r="FN3" s="507" t="s">
        <v>98</v>
      </c>
      <c r="FO3" s="507" t="s">
        <v>222</v>
      </c>
      <c r="FP3" s="507" t="s">
        <v>101</v>
      </c>
      <c r="FQ3" s="507" t="s">
        <v>98</v>
      </c>
      <c r="FR3" s="507" t="s">
        <v>229</v>
      </c>
      <c r="FS3" s="507" t="s">
        <v>101</v>
      </c>
      <c r="FT3" s="507" t="s">
        <v>98</v>
      </c>
      <c r="FU3" s="507" t="s">
        <v>230</v>
      </c>
      <c r="FV3" s="507" t="s">
        <v>101</v>
      </c>
      <c r="FW3" s="507" t="s">
        <v>98</v>
      </c>
      <c r="FX3" s="507" t="s">
        <v>231</v>
      </c>
      <c r="FY3" s="507" t="s">
        <v>101</v>
      </c>
      <c r="FZ3" s="507" t="s">
        <v>98</v>
      </c>
      <c r="GA3" s="507" t="s">
        <v>232</v>
      </c>
      <c r="GB3" s="507" t="s">
        <v>101</v>
      </c>
      <c r="GC3" s="507" t="s">
        <v>98</v>
      </c>
      <c r="GD3" s="507" t="s">
        <v>233</v>
      </c>
      <c r="GE3" s="507" t="s">
        <v>101</v>
      </c>
      <c r="GF3" s="507" t="s">
        <v>98</v>
      </c>
      <c r="GG3" s="507" t="s">
        <v>235</v>
      </c>
      <c r="GH3" s="507" t="s">
        <v>101</v>
      </c>
      <c r="GI3" s="507" t="s">
        <v>98</v>
      </c>
      <c r="GJ3" s="507" t="s">
        <v>236</v>
      </c>
      <c r="GK3" s="507" t="s">
        <v>101</v>
      </c>
      <c r="GL3" s="507" t="s">
        <v>98</v>
      </c>
      <c r="GM3" s="507" t="s">
        <v>244</v>
      </c>
      <c r="GN3" s="507" t="s">
        <v>101</v>
      </c>
      <c r="GO3" s="507" t="s">
        <v>98</v>
      </c>
      <c r="GP3" s="507" t="s">
        <v>245</v>
      </c>
      <c r="GQ3" s="507" t="s">
        <v>101</v>
      </c>
      <c r="GR3" s="507" t="s">
        <v>98</v>
      </c>
      <c r="GS3" s="507" t="s">
        <v>246</v>
      </c>
      <c r="GT3" s="507" t="s">
        <v>101</v>
      </c>
      <c r="GU3" s="507" t="s">
        <v>98</v>
      </c>
      <c r="GV3" s="507" t="s">
        <v>250</v>
      </c>
      <c r="GW3" s="507" t="s">
        <v>101</v>
      </c>
      <c r="GX3" s="507" t="s">
        <v>98</v>
      </c>
      <c r="GY3" s="507" t="s">
        <v>251</v>
      </c>
      <c r="GZ3" s="507" t="s">
        <v>101</v>
      </c>
      <c r="HA3" s="507" t="s">
        <v>98</v>
      </c>
      <c r="HB3" s="507" t="s">
        <v>259</v>
      </c>
      <c r="HC3" s="507" t="s">
        <v>101</v>
      </c>
      <c r="HD3" s="507" t="s">
        <v>98</v>
      </c>
      <c r="HE3" s="507" t="s">
        <v>260</v>
      </c>
      <c r="HF3" s="507" t="s">
        <v>101</v>
      </c>
      <c r="HG3" s="507" t="s">
        <v>98</v>
      </c>
      <c r="HH3" s="513" t="s">
        <v>261</v>
      </c>
      <c r="HI3" s="507" t="s">
        <v>101</v>
      </c>
      <c r="HJ3" s="507" t="s">
        <v>98</v>
      </c>
      <c r="HK3" s="507" t="s">
        <v>264</v>
      </c>
      <c r="HL3" s="507" t="s">
        <v>101</v>
      </c>
      <c r="HM3" s="507" t="s">
        <v>98</v>
      </c>
      <c r="HN3" s="507" t="s">
        <v>265</v>
      </c>
      <c r="HO3" s="507" t="s">
        <v>101</v>
      </c>
      <c r="HP3" s="507" t="s">
        <v>98</v>
      </c>
      <c r="HQ3" s="507" t="s">
        <v>266</v>
      </c>
      <c r="HR3" s="507" t="s">
        <v>101</v>
      </c>
      <c r="HS3" s="507" t="s">
        <v>98</v>
      </c>
      <c r="HT3" s="507" t="s">
        <v>267</v>
      </c>
      <c r="HU3" s="507" t="s">
        <v>101</v>
      </c>
      <c r="HV3" s="507" t="s">
        <v>98</v>
      </c>
      <c r="HW3" s="507" t="s">
        <v>268</v>
      </c>
      <c r="HX3" s="507" t="s">
        <v>101</v>
      </c>
      <c r="HY3" s="507" t="s">
        <v>98</v>
      </c>
      <c r="HZ3" s="507" t="s">
        <v>270</v>
      </c>
      <c r="IA3" s="507" t="s">
        <v>101</v>
      </c>
      <c r="IB3" s="507" t="s">
        <v>98</v>
      </c>
      <c r="IC3" s="507" t="s">
        <v>271</v>
      </c>
      <c r="ID3" s="507" t="s">
        <v>101</v>
      </c>
      <c r="IE3" s="507" t="s">
        <v>98</v>
      </c>
      <c r="IF3" s="507" t="s">
        <v>272</v>
      </c>
      <c r="IG3" s="507" t="s">
        <v>101</v>
      </c>
      <c r="IH3" s="507" t="s">
        <v>98</v>
      </c>
      <c r="II3" s="507" t="s">
        <v>273</v>
      </c>
      <c r="IJ3" s="507" t="s">
        <v>101</v>
      </c>
      <c r="IK3" s="507" t="s">
        <v>98</v>
      </c>
      <c r="IL3" s="507" t="s">
        <v>277</v>
      </c>
      <c r="IM3" s="507" t="s">
        <v>101</v>
      </c>
      <c r="IN3" s="507" t="s">
        <v>98</v>
      </c>
      <c r="IO3" s="507" t="s">
        <v>278</v>
      </c>
      <c r="IP3" s="507" t="s">
        <v>101</v>
      </c>
      <c r="IQ3" s="507" t="s">
        <v>98</v>
      </c>
      <c r="IR3" s="507" t="s">
        <v>279</v>
      </c>
      <c r="IS3" s="507" t="s">
        <v>101</v>
      </c>
      <c r="IT3" s="507" t="s">
        <v>98</v>
      </c>
      <c r="IU3" s="507" t="s">
        <v>283</v>
      </c>
      <c r="IV3" s="507" t="s">
        <v>101</v>
      </c>
      <c r="IW3" s="507" t="s">
        <v>98</v>
      </c>
      <c r="IX3" s="507" t="s">
        <v>282</v>
      </c>
      <c r="IY3" s="507" t="s">
        <v>101</v>
      </c>
      <c r="IZ3" s="507" t="s">
        <v>98</v>
      </c>
      <c r="JA3" s="507" t="s">
        <v>285</v>
      </c>
      <c r="JB3" s="507" t="s">
        <v>101</v>
      </c>
      <c r="JC3" s="507" t="s">
        <v>98</v>
      </c>
      <c r="JD3" s="507" t="s">
        <v>286</v>
      </c>
      <c r="JE3" s="66" t="s">
        <v>102</v>
      </c>
      <c r="JF3" s="66" t="s">
        <v>98</v>
      </c>
      <c r="JG3" s="507" t="s">
        <v>287</v>
      </c>
      <c r="JH3" s="66" t="s">
        <v>102</v>
      </c>
      <c r="JI3" s="66" t="s">
        <v>98</v>
      </c>
      <c r="JJ3" s="507" t="s">
        <v>288</v>
      </c>
      <c r="JK3" s="66" t="s">
        <v>102</v>
      </c>
      <c r="JL3" s="66" t="s">
        <v>98</v>
      </c>
      <c r="JM3" s="629" t="s">
        <v>289</v>
      </c>
      <c r="JN3" s="66" t="s">
        <v>102</v>
      </c>
      <c r="JO3" s="66" t="s">
        <v>98</v>
      </c>
    </row>
    <row r="4" spans="1:275" x14ac:dyDescent="0.25">
      <c r="A4" s="539" t="s">
        <v>284</v>
      </c>
      <c r="B4" s="80">
        <v>30414.940999999999</v>
      </c>
      <c r="C4" s="152">
        <v>5019.0132999999996</v>
      </c>
      <c r="D4" s="153">
        <v>4209.6502999999993</v>
      </c>
      <c r="E4" s="154">
        <v>3786.5641329999999</v>
      </c>
      <c r="F4" s="154">
        <v>13015.227733</v>
      </c>
      <c r="G4" s="152">
        <v>2830.1214</v>
      </c>
      <c r="H4" s="153">
        <v>1585.7080000000001</v>
      </c>
      <c r="I4" s="154">
        <v>768.89</v>
      </c>
      <c r="J4" s="154">
        <v>5184.7194</v>
      </c>
      <c r="K4" s="155">
        <v>18199.947133000001</v>
      </c>
      <c r="L4" s="152">
        <v>566.95819999999992</v>
      </c>
      <c r="M4" s="153">
        <v>489.08799999999997</v>
      </c>
      <c r="N4" s="154">
        <v>859.06489999999997</v>
      </c>
      <c r="O4" s="153">
        <v>1915.1111000000001</v>
      </c>
      <c r="P4" s="155">
        <v>20115.058233000003</v>
      </c>
      <c r="Q4" s="152">
        <v>2314.9883290000002</v>
      </c>
      <c r="R4" s="153">
        <v>3729.6026999999995</v>
      </c>
      <c r="S4" s="154">
        <v>5157.5239999999994</v>
      </c>
      <c r="T4" s="153">
        <v>11202.115028999999</v>
      </c>
      <c r="U4" s="155">
        <v>31318.180999999997</v>
      </c>
      <c r="V4" s="152">
        <v>5475.8927999999996</v>
      </c>
      <c r="W4" s="153">
        <v>4690.2057000000004</v>
      </c>
      <c r="X4" s="154">
        <v>4007.535907</v>
      </c>
      <c r="Y4" s="154">
        <v>14168.293407000001</v>
      </c>
      <c r="Z4" s="152">
        <v>2879.4552000000003</v>
      </c>
      <c r="AA4" s="153">
        <v>1323.8489999999999</v>
      </c>
      <c r="AB4" s="154">
        <v>685.64100000000008</v>
      </c>
      <c r="AC4" s="154">
        <v>4885.570200000001</v>
      </c>
      <c r="AD4" s="155">
        <v>19053.863607000003</v>
      </c>
      <c r="AE4" s="152">
        <v>564.61410000000001</v>
      </c>
      <c r="AF4" s="153">
        <v>551.43900000000008</v>
      </c>
      <c r="AG4" s="154">
        <v>838.4461</v>
      </c>
      <c r="AH4" s="153">
        <v>1954.4992</v>
      </c>
      <c r="AI4" s="155">
        <v>21008.362807000001</v>
      </c>
      <c r="AJ4" s="152">
        <v>2381.4868459999998</v>
      </c>
      <c r="AK4" s="153">
        <v>3739.6426000000001</v>
      </c>
      <c r="AL4" s="154">
        <v>5197.1310000000003</v>
      </c>
      <c r="AM4" s="153">
        <v>11318.260446</v>
      </c>
      <c r="AN4" s="155">
        <v>32326.626252999999</v>
      </c>
      <c r="AO4" s="152">
        <v>5522.8799423264318</v>
      </c>
      <c r="AP4" s="153">
        <v>4509.1699000000008</v>
      </c>
      <c r="AQ4" s="154">
        <v>4028.6053000000002</v>
      </c>
      <c r="AR4" s="154">
        <v>14059.935142326432</v>
      </c>
      <c r="AS4" s="152">
        <v>2931.4911000000002</v>
      </c>
      <c r="AT4" s="153">
        <v>1527.3105</v>
      </c>
      <c r="AU4" s="154">
        <v>736.8999</v>
      </c>
      <c r="AV4" s="154">
        <v>5195.7725</v>
      </c>
      <c r="AW4" s="155">
        <v>19255.707642326433</v>
      </c>
      <c r="AX4" s="152">
        <v>564.70249999999987</v>
      </c>
      <c r="AY4" s="153">
        <v>528.96220000000005</v>
      </c>
      <c r="AZ4" s="154">
        <v>849.67099999999994</v>
      </c>
      <c r="BA4" s="153">
        <v>1943.2277000000004</v>
      </c>
      <c r="BB4" s="155">
        <v>21198.935342326433</v>
      </c>
      <c r="BC4" s="152">
        <v>2366.8953999999999</v>
      </c>
      <c r="BD4" s="153">
        <v>3502.6911999999998</v>
      </c>
      <c r="BE4" s="154">
        <v>4689.9399999999996</v>
      </c>
      <c r="BF4" s="154">
        <v>10558.9656</v>
      </c>
      <c r="BG4" s="154">
        <f>BF4-AM4</f>
        <v>-759.29484600000069</v>
      </c>
      <c r="BH4" s="408">
        <f>BG4/AM4</f>
        <v>-6.7085825566802884E-2</v>
      </c>
      <c r="BI4" s="153">
        <v>31754.365942326429</v>
      </c>
      <c r="BJ4" s="154">
        <f>BI4-AN4</f>
        <v>-572.26031067356962</v>
      </c>
      <c r="BK4" s="408">
        <f>BJ4/AN4</f>
        <v>-1.7702444610051514E-2</v>
      </c>
      <c r="BL4" s="152">
        <v>5341.7240000000002</v>
      </c>
      <c r="BM4" s="153">
        <v>4407.2309999999998</v>
      </c>
      <c r="BN4" s="154">
        <v>3735.7809999999995</v>
      </c>
      <c r="BO4" s="517">
        <v>13484.736000000001</v>
      </c>
      <c r="BP4" s="152">
        <v>2599.8631514156687</v>
      </c>
      <c r="BQ4" s="153">
        <v>1292.701</v>
      </c>
      <c r="BR4" s="154">
        <v>750.81399999999996</v>
      </c>
      <c r="BS4" s="154">
        <v>4643.378151415669</v>
      </c>
      <c r="BT4" s="365">
        <f>BS4-AV4</f>
        <v>-552.39434858433106</v>
      </c>
      <c r="BU4" s="408">
        <f>IF(AV4=0,0,BT4/AV4)</f>
        <v>-0.10631611537732474</v>
      </c>
      <c r="BV4" s="155">
        <v>18128.11415141567</v>
      </c>
      <c r="BW4" s="365">
        <f>BV4-AW4</f>
        <v>-1127.5934909107636</v>
      </c>
      <c r="BX4" s="408">
        <f>IF(AW4=0,0,BW4/AW4)</f>
        <v>-5.855892246889817E-2</v>
      </c>
      <c r="BY4" s="155">
        <v>600.29999999999995</v>
      </c>
      <c r="BZ4" s="155">
        <v>512.32399999999996</v>
      </c>
      <c r="CA4" s="365">
        <f>BZ4-AY4</f>
        <v>-16.638200000000097</v>
      </c>
      <c r="CB4" s="408">
        <f>IF(AY4=0,0,CA4/AY4)</f>
        <v>-3.145442150686778E-2</v>
      </c>
      <c r="CC4" s="155">
        <v>845.23300000000006</v>
      </c>
      <c r="CD4" s="365">
        <f>CC4-AZ4</f>
        <v>-4.4379999999998745</v>
      </c>
      <c r="CE4" s="408">
        <f>IF(AZ4=0,0,CD4/AZ4)</f>
        <v>-5.2231981555212253E-3</v>
      </c>
      <c r="CF4" s="155">
        <v>1957.8269999999998</v>
      </c>
      <c r="CG4" s="153">
        <f>CF4-BA4</f>
        <v>14.599299999999403</v>
      </c>
      <c r="CH4" s="368">
        <f>IF(BA4=0,0,CG4/BA4)</f>
        <v>7.5129126658699851E-3</v>
      </c>
      <c r="CI4" s="155">
        <v>20085.941151415671</v>
      </c>
      <c r="CJ4" s="153">
        <f>CI4-BB4</f>
        <v>-1112.994190910762</v>
      </c>
      <c r="CK4" s="368">
        <f>IF(BB4=0,0,CJ4/BB4)</f>
        <v>-5.2502362639340869E-2</v>
      </c>
      <c r="CL4" s="155">
        <v>2380.6440000000002</v>
      </c>
      <c r="CM4" s="153">
        <f>CL4-BC4</f>
        <v>13.748600000000351</v>
      </c>
      <c r="CN4" s="368">
        <f>IF(BC4=0,0,CM4/BC4)</f>
        <v>5.8087062064510128E-3</v>
      </c>
      <c r="CO4" s="155">
        <v>3627.6660000000002</v>
      </c>
      <c r="CP4" s="153">
        <f>CO4-BD4</f>
        <v>124.97480000000041</v>
      </c>
      <c r="CQ4" s="368">
        <f>IF(BD4=0,0,CP4/BD4)</f>
        <v>3.5679651120829728E-2</v>
      </c>
      <c r="CR4" s="155">
        <v>5070.7269999999999</v>
      </c>
      <c r="CS4" s="153">
        <f>CR4-BE4</f>
        <v>380.78700000000026</v>
      </c>
      <c r="CT4" s="368">
        <f>IF(BE4=0,0,CS4/BE4)</f>
        <v>8.1192296703156183E-2</v>
      </c>
      <c r="CU4" s="155">
        <v>11079.037</v>
      </c>
      <c r="CV4" s="153">
        <f>CU4-BF4</f>
        <v>520.07140000000072</v>
      </c>
      <c r="CW4" s="368">
        <f>IF(BF4=0,0,CV4/BF4)</f>
        <v>4.9254010260247533E-2</v>
      </c>
      <c r="CX4" s="660">
        <v>31164.978151415664</v>
      </c>
      <c r="CY4" s="660">
        <f>CX4-BI4</f>
        <v>-589.38779091076503</v>
      </c>
      <c r="CZ4" s="661">
        <f>IF(BI4=0,0,CY4/BI4)</f>
        <v>-1.8560842687938884E-2</v>
      </c>
      <c r="DA4" s="660">
        <v>4972.8649999999998</v>
      </c>
      <c r="DB4" s="660">
        <f>DA4-BL4</f>
        <v>-368.85900000000038</v>
      </c>
      <c r="DC4" s="661">
        <f>IF(BL4=0,0,DB4/BL4)</f>
        <v>-6.9052425771155598E-2</v>
      </c>
      <c r="DD4" s="660">
        <v>3997.8919999999998</v>
      </c>
      <c r="DE4" s="660">
        <f>DD4-BM4</f>
        <v>-409.33899999999994</v>
      </c>
      <c r="DF4" s="661">
        <f>IF(BM4=0,0,DE4/BM4)</f>
        <v>-9.2878952793715594E-2</v>
      </c>
      <c r="DG4" s="660">
        <v>3612.3829999999998</v>
      </c>
      <c r="DH4" s="660">
        <f>DG4-BN4</f>
        <v>-123.39799999999968</v>
      </c>
      <c r="DI4" s="661">
        <f>IF(BN4=0,0,DH4/BN4)</f>
        <v>-3.3031379516090399E-2</v>
      </c>
      <c r="DJ4" s="662">
        <v>12583.14</v>
      </c>
      <c r="DK4" s="660">
        <f>DJ4-BO4</f>
        <v>-901.59600000000137</v>
      </c>
      <c r="DL4" s="661">
        <f>IF(BO4=0,0,DK4/BO4)</f>
        <v>-6.6860485811513201E-2</v>
      </c>
      <c r="DM4" s="660">
        <v>2813.3870000000002</v>
      </c>
      <c r="DN4" s="660">
        <f>DM4-BP4</f>
        <v>213.52384858433152</v>
      </c>
      <c r="DO4" s="661">
        <f>IF(BP4=0,0,DN4/BP4)</f>
        <v>8.212887992510845E-2</v>
      </c>
      <c r="DP4" s="660">
        <v>1387.5619999999999</v>
      </c>
      <c r="DQ4" s="660">
        <f>DP4-BQ4</f>
        <v>94.860999999999876</v>
      </c>
      <c r="DR4" s="661">
        <f>IF(BQ4=0,0,DQ4/BQ4)</f>
        <v>7.3382011772250413E-2</v>
      </c>
      <c r="DS4" s="660">
        <v>742.46299999999997</v>
      </c>
      <c r="DT4" s="660">
        <f>DS4-BR4</f>
        <v>-8.3509999999999991</v>
      </c>
      <c r="DU4" s="661">
        <f>IF(BR4=0,0,DT4/BR4)</f>
        <v>-1.1122594943621189E-2</v>
      </c>
      <c r="DV4" s="660">
        <v>4943.4120000000003</v>
      </c>
      <c r="DW4" s="660">
        <f>DV4-BS4</f>
        <v>300.03384858433128</v>
      </c>
      <c r="DX4" s="661">
        <f>IF(BS4=0,0,DW4/BS4)</f>
        <v>6.4615424115922415E-2</v>
      </c>
      <c r="DY4" s="660">
        <v>17526.552</v>
      </c>
      <c r="DZ4" s="660">
        <f>DY4-BV4</f>
        <v>-601.56215141567009</v>
      </c>
      <c r="EA4" s="661">
        <f>IF(BV4=0,0,DZ4/BV4)</f>
        <v>-3.3183934434166867E-2</v>
      </c>
      <c r="EB4" s="660">
        <v>592.19600000000014</v>
      </c>
      <c r="EC4" s="660">
        <f>EB4-BY4</f>
        <v>-8.1039999999998145</v>
      </c>
      <c r="ED4" s="661">
        <f>IF(BY4=0,0,EC4/BY4)</f>
        <v>-1.3499916708312203E-2</v>
      </c>
      <c r="EE4" s="660">
        <v>562.66599999999994</v>
      </c>
      <c r="EF4" s="660">
        <f>EE4-BZ4</f>
        <v>50.341999999999985</v>
      </c>
      <c r="EG4" s="661">
        <f>IF(BZ4=0,0,EF4/BZ4)</f>
        <v>9.8262037304518213E-2</v>
      </c>
      <c r="EH4" s="660">
        <v>805.14300000000003</v>
      </c>
      <c r="EI4" s="660">
        <f>EH4-CC4</f>
        <v>-40.090000000000032</v>
      </c>
      <c r="EJ4" s="661">
        <f>IF(CC4=0,0,EI4/CC4)</f>
        <v>-4.7430708455538331E-2</v>
      </c>
      <c r="EK4" s="660">
        <v>1960.0050000000001</v>
      </c>
      <c r="EL4" s="660">
        <f>EK4-CF4</f>
        <v>2.1780000000003383</v>
      </c>
      <c r="EM4" s="661">
        <f>IF(CF4=0,0,EL4/CF4)</f>
        <v>1.1124578422916523E-3</v>
      </c>
      <c r="EN4" s="660">
        <v>19486.557000000001</v>
      </c>
      <c r="EO4" s="660">
        <f>EN4-CI4</f>
        <v>-599.3841514156702</v>
      </c>
      <c r="EP4" s="661">
        <f>IF(CI4=0,0,EO4/CI4)</f>
        <v>-2.9840979165341487E-2</v>
      </c>
      <c r="EQ4" s="660">
        <v>2348.953</v>
      </c>
      <c r="ER4" s="660">
        <f>EQ4-CL4</f>
        <v>-31.691000000000258</v>
      </c>
      <c r="ES4" s="661">
        <f>IF(CL4=0,0,ER4/CL4)</f>
        <v>-1.3311944163008099E-2</v>
      </c>
      <c r="ET4" s="660">
        <v>3769.1639999999998</v>
      </c>
      <c r="EU4" s="660">
        <f>ET4-CO4</f>
        <v>141.49799999999959</v>
      </c>
      <c r="EV4" s="661">
        <f>IF(CO4=0,0,EU4/CO4)</f>
        <v>3.9005244694522483E-2</v>
      </c>
      <c r="EW4" s="660">
        <v>4776.3100000000004</v>
      </c>
      <c r="EX4" s="660">
        <f>EW4-CR4</f>
        <v>-294.41699999999946</v>
      </c>
      <c r="EY4" s="661">
        <f>IF(CR4=0,0,EX4/CR4)</f>
        <v>-5.8062088532867075E-2</v>
      </c>
      <c r="EZ4" s="660">
        <v>10902.332</v>
      </c>
      <c r="FA4" s="660">
        <f>EZ4-CU4</f>
        <v>-176.70499999999993</v>
      </c>
      <c r="FB4" s="661">
        <f>IF(CU4=0,0,FA4/CU4)</f>
        <v>-1.5949490916945211E-2</v>
      </c>
      <c r="FC4" s="660">
        <v>30388.888999999999</v>
      </c>
      <c r="FD4" s="660">
        <f>FC4-CX4</f>
        <v>-776.08915141566467</v>
      </c>
      <c r="FE4" s="661">
        <f>IF(CX4=0,0,FD4/CX4)</f>
        <v>-2.4902605342606698E-2</v>
      </c>
      <c r="FF4" s="663">
        <v>5194.4780000000001</v>
      </c>
      <c r="FG4" s="646">
        <f>FF4-DA4</f>
        <v>221.61300000000028</v>
      </c>
      <c r="FH4" s="661">
        <f>IF(DA4=0,0,FG4/DA4)</f>
        <v>4.4564451277080773E-2</v>
      </c>
      <c r="FI4" s="663">
        <v>4527.6960239999989</v>
      </c>
      <c r="FJ4" s="646">
        <f>FI4-DD4</f>
        <v>529.80402399999912</v>
      </c>
      <c r="FK4" s="661">
        <f>IF(DD4=0,0,FJ4/DD4)</f>
        <v>0.13252084448504339</v>
      </c>
      <c r="FL4" s="663">
        <v>3602.4490000000005</v>
      </c>
      <c r="FM4" s="646">
        <f>FL4-DG4</f>
        <v>-9.933999999999287</v>
      </c>
      <c r="FN4" s="661">
        <f>IF(DG4=0,0,FM4/DG4)</f>
        <v>-2.7499852590379503E-3</v>
      </c>
      <c r="FO4" s="663">
        <v>13324.623023999999</v>
      </c>
      <c r="FP4" s="646">
        <f>FO4-DJ4</f>
        <v>741.4830239999992</v>
      </c>
      <c r="FQ4" s="661">
        <f>IF(DJ4=0,0,FP4/DJ4)</f>
        <v>5.8926708595787636E-2</v>
      </c>
      <c r="FR4" s="663">
        <v>2712.6390000000001</v>
      </c>
      <c r="FS4" s="646">
        <f>FR4-DM4</f>
        <v>-100.74800000000005</v>
      </c>
      <c r="FT4" s="661">
        <f>IF(DM4=0,0,FS4/DM4)</f>
        <v>-3.5810217364337024E-2</v>
      </c>
      <c r="FU4" s="663">
        <v>1453.299</v>
      </c>
      <c r="FV4" s="646">
        <f>FU4-DP4</f>
        <v>65.73700000000008</v>
      </c>
      <c r="FW4" s="661">
        <f>IF(DP4=0,0,FV4/DP4)</f>
        <v>4.7375901040818416E-2</v>
      </c>
      <c r="FX4" s="663">
        <v>768.9319999999999</v>
      </c>
      <c r="FY4" s="646">
        <f>FX4-DS4</f>
        <v>26.468999999999937</v>
      </c>
      <c r="FZ4" s="661">
        <f>IF(DS4=0,0,FY4/DS4)</f>
        <v>3.5650261359825255E-2</v>
      </c>
      <c r="GA4" s="663">
        <v>4934.87</v>
      </c>
      <c r="GB4" s="646">
        <f>GA4-DV4</f>
        <v>-8.5420000000003711</v>
      </c>
      <c r="GC4" s="664">
        <f>IF(DV4=0,0,GB4/DV4)</f>
        <v>-1.7279563184295322E-3</v>
      </c>
      <c r="GD4" s="663">
        <v>18259.493023999999</v>
      </c>
      <c r="GE4" s="646">
        <f>GD4-DY4</f>
        <v>732.94102399999974</v>
      </c>
      <c r="GF4" s="664">
        <f>IF(DY4=0,0,GE4/DY4)</f>
        <v>4.181889421262093E-2</v>
      </c>
      <c r="GG4" s="663">
        <v>581.29999999999995</v>
      </c>
      <c r="GH4" s="646">
        <f>GG4-EB4</f>
        <v>-10.896000000000186</v>
      </c>
      <c r="GI4" s="664">
        <f>IF(EB4=0,0,GH4/EB4)</f>
        <v>-1.8399313740721287E-2</v>
      </c>
      <c r="GJ4" s="663">
        <v>548.85399999999993</v>
      </c>
      <c r="GK4" s="646">
        <f>GJ4-EE4</f>
        <v>-13.812000000000012</v>
      </c>
      <c r="GL4" s="664">
        <f>IF(EE4=0,0,GK4/EE4)</f>
        <v>-2.454742244955269E-2</v>
      </c>
      <c r="GM4" s="663">
        <v>843.41599999999994</v>
      </c>
      <c r="GN4" s="646">
        <f>GM4-EH4</f>
        <v>38.272999999999911</v>
      </c>
      <c r="GO4" s="664">
        <f>IF(EH4=0,0,GN4/EH4)</f>
        <v>4.7535655156909905E-2</v>
      </c>
      <c r="GP4" s="663">
        <v>1973.5700000000002</v>
      </c>
      <c r="GQ4" s="646">
        <f>GP4-EK4</f>
        <v>13.565000000000055</v>
      </c>
      <c r="GR4" s="664">
        <f>IF(EK4=0,0,GQ4/EK4)</f>
        <v>6.9209007119880074E-3</v>
      </c>
      <c r="GS4" s="663">
        <v>20233.063023999999</v>
      </c>
      <c r="GT4" s="646">
        <f>GS4-EN4</f>
        <v>746.50602399999843</v>
      </c>
      <c r="GU4" s="664">
        <f>IF(EN4=0,0,GT4/EN4)</f>
        <v>3.8308769681580916E-2</v>
      </c>
      <c r="GV4" s="663">
        <v>2450.6390000000001</v>
      </c>
      <c r="GW4" s="646">
        <f>GV4-EQ4</f>
        <v>101.68600000000015</v>
      </c>
      <c r="GX4" s="664">
        <f>IF(EQ4=0,0,GW4/EQ4)</f>
        <v>4.3289925341205272E-2</v>
      </c>
      <c r="GY4" s="663">
        <v>4001.5099999999998</v>
      </c>
      <c r="GZ4" s="646">
        <f>GY4-ET4</f>
        <v>232.346</v>
      </c>
      <c r="HA4" s="664">
        <f>IF(ET4=0,0,GZ4/ET4)</f>
        <v>6.1643908304334867E-2</v>
      </c>
      <c r="HB4" s="663">
        <v>4808.9799999999996</v>
      </c>
      <c r="HC4" s="646">
        <f>HB4-EW4</f>
        <v>32.669999999999163</v>
      </c>
      <c r="HD4" s="664">
        <f>IF(EW4=0,0,HC4/EW4)</f>
        <v>6.840008290918965E-3</v>
      </c>
      <c r="HE4" s="663">
        <v>11261.129000000001</v>
      </c>
      <c r="HF4" s="646">
        <f>HE4-EZ4</f>
        <v>358.79700000000048</v>
      </c>
      <c r="HG4" s="664">
        <f>IF(EZ4=0,0,HF4/EZ4)</f>
        <v>3.2910115010256563E-2</v>
      </c>
      <c r="HH4" s="663">
        <v>31494.192024000004</v>
      </c>
      <c r="HI4" s="646">
        <f>HH4-FC4</f>
        <v>1105.3030240000044</v>
      </c>
      <c r="HJ4" s="664">
        <f>IF(FC4=0,0,HI4/FC4)</f>
        <v>3.637194581216853E-2</v>
      </c>
      <c r="HK4" s="665">
        <v>4831.4960000000001</v>
      </c>
      <c r="HL4" s="646">
        <f>HK4-FF4</f>
        <v>-362.98199999999997</v>
      </c>
      <c r="HM4" s="664">
        <f>IF(FF4=0,0,HL4/FF4)</f>
        <v>-6.9878436293309934E-2</v>
      </c>
      <c r="HN4" s="665">
        <v>3913.3400409999999</v>
      </c>
      <c r="HO4" s="646">
        <f>HN4-FI4</f>
        <v>-614.35598299999901</v>
      </c>
      <c r="HP4" s="664">
        <f>IF(FI4=0,0,HO4/FI4)</f>
        <v>-0.13568843397248329</v>
      </c>
      <c r="HQ4" s="665">
        <v>3355.8607809999994</v>
      </c>
      <c r="HR4" s="646">
        <f>HQ4-FL4</f>
        <v>-246.58821900000112</v>
      </c>
      <c r="HS4" s="664">
        <f>IF(FL4=0,0,HR4/FL4)</f>
        <v>-6.8450162375650866E-2</v>
      </c>
      <c r="HT4" s="665">
        <v>12101.664832</v>
      </c>
      <c r="HU4" s="646">
        <f>HT4-FO4</f>
        <v>-1222.9581919999982</v>
      </c>
      <c r="HV4" s="664">
        <f>IF(FO4=0,0,HU4/FO4)</f>
        <v>-9.1781823005216326E-2</v>
      </c>
      <c r="HW4" s="665">
        <v>2600.1201160000001</v>
      </c>
      <c r="HX4" s="646">
        <f>HW4-FR4</f>
        <v>-112.51888400000007</v>
      </c>
      <c r="HY4" s="664">
        <f>IF(FR4=0,0,HX4/FR4)</f>
        <v>-4.1479490636240235E-2</v>
      </c>
      <c r="HZ4" s="665">
        <v>1310.331349</v>
      </c>
      <c r="IA4" s="646">
        <f>HZ4-FU4</f>
        <v>-142.96765099999993</v>
      </c>
      <c r="IB4" s="664">
        <f>IF(FU4=0,0,IA4/FU4)</f>
        <v>-9.8374560912792161E-2</v>
      </c>
      <c r="IC4" s="665">
        <v>744.09430700000007</v>
      </c>
      <c r="ID4" s="646">
        <f>IC4-FX4</f>
        <v>-24.837692999999831</v>
      </c>
      <c r="IE4" s="664">
        <f>IF(FX4=0,0,ID4/FX4)</f>
        <v>-3.2301546820784975E-2</v>
      </c>
      <c r="IF4" s="665">
        <v>4654.5457720000004</v>
      </c>
      <c r="IG4" s="646">
        <f>IF4-GA4</f>
        <v>-280.32422799999949</v>
      </c>
      <c r="IH4" s="664">
        <f>IF(GA4=0,0,IG4/GA4)</f>
        <v>-5.6804784725838678E-2</v>
      </c>
      <c r="II4" s="665">
        <v>16756.210604</v>
      </c>
      <c r="IJ4" s="646">
        <f>II4-GD4</f>
        <v>-1503.2824199999995</v>
      </c>
      <c r="IK4" s="664">
        <f>IF(GD4=0,0,IJ4/GD4)</f>
        <v>-8.2328814826573116E-2</v>
      </c>
      <c r="IL4" s="665">
        <v>550.56011699999999</v>
      </c>
      <c r="IM4" s="646">
        <f>IL4-GG4</f>
        <v>-30.739882999999963</v>
      </c>
      <c r="IN4" s="664">
        <f>IF(GG4=0,0,IM4/GG4)</f>
        <v>-5.2881271288491252E-2</v>
      </c>
      <c r="IO4" s="665">
        <v>579.09707600000002</v>
      </c>
      <c r="IP4" s="646">
        <f>IO4-GJ4</f>
        <v>30.243076000000087</v>
      </c>
      <c r="IQ4" s="664">
        <f>IF(GJ4=0,0,IP4/GJ4)</f>
        <v>5.5102223906539974E-2</v>
      </c>
      <c r="IR4" s="665">
        <v>822.57402000000013</v>
      </c>
      <c r="IS4" s="646">
        <f>IR4-GM4</f>
        <v>-20.841979999999808</v>
      </c>
      <c r="IT4" s="664">
        <f>IF(GM4=0,0,IS4/GM4)</f>
        <v>-2.4711387974617281E-2</v>
      </c>
      <c r="IU4" s="665">
        <v>1952.231213</v>
      </c>
      <c r="IV4" s="646">
        <f>IU4-GP4</f>
        <v>-21.338787000000139</v>
      </c>
      <c r="IW4" s="664">
        <f>IF(GP4=0,0,IV4/GP4)</f>
        <v>-1.0812277750472563E-2</v>
      </c>
      <c r="IX4" s="665">
        <v>18708.441816999999</v>
      </c>
      <c r="IY4" s="646">
        <f>IX4-GS4</f>
        <v>-1524.6212070000001</v>
      </c>
      <c r="IZ4" s="664">
        <f>IF(GS4=0,0,IY4/GS4)</f>
        <v>-7.5352960903227018E-2</v>
      </c>
      <c r="JA4" s="663">
        <v>2386.8629869999995</v>
      </c>
      <c r="JB4" s="646">
        <f>JA4-GV4</f>
        <v>-63.776013000000603</v>
      </c>
      <c r="JC4" s="664">
        <f>IF(GV4=0,0,JB4/GV4)</f>
        <v>-2.6024238168086199E-2</v>
      </c>
      <c r="JD4" s="663">
        <v>3812.7707080000005</v>
      </c>
      <c r="JE4" s="646">
        <f>JD4-GY4</f>
        <v>-188.7392919999993</v>
      </c>
      <c r="JF4" s="664">
        <f>IF(GY4=0,0,JE4/GY4)</f>
        <v>-4.7167017450912105E-2</v>
      </c>
      <c r="JG4" s="663">
        <v>5016.1798829999998</v>
      </c>
      <c r="JH4" s="663">
        <f>JG4-HB4</f>
        <v>207.19988300000023</v>
      </c>
      <c r="JI4" s="664">
        <f>IF(HB4=0,0,JH4/HB4)</f>
        <v>4.3086035500251661E-2</v>
      </c>
      <c r="JJ4" s="663">
        <v>11215.813578000001</v>
      </c>
      <c r="JK4" s="663">
        <f>JJ4-HE4</f>
        <v>-45.315421999999671</v>
      </c>
      <c r="JL4" s="664">
        <f>IF(HE4=0,0,JK4/HE4)</f>
        <v>-4.0240567353415158E-3</v>
      </c>
      <c r="JM4" s="663">
        <v>29924.249395000003</v>
      </c>
      <c r="JN4" s="663">
        <f>JM4-HH4</f>
        <v>-1569.942629000001</v>
      </c>
      <c r="JO4" s="664">
        <f>IF(HH4=0,0,JN4/HH4)</f>
        <v>-4.9848639641354615E-2</v>
      </c>
    </row>
    <row r="5" spans="1:275" x14ac:dyDescent="0.25">
      <c r="A5" s="539" t="s">
        <v>206</v>
      </c>
      <c r="B5" s="244">
        <v>22449.11</v>
      </c>
      <c r="C5" s="127">
        <v>3842.7280000000001</v>
      </c>
      <c r="D5" s="31">
        <v>3021.54</v>
      </c>
      <c r="E5" s="14">
        <v>2724.5</v>
      </c>
      <c r="F5" s="14">
        <v>9588.768</v>
      </c>
      <c r="G5" s="127">
        <v>1987.748</v>
      </c>
      <c r="H5" s="31">
        <v>946.87300000000005</v>
      </c>
      <c r="I5" s="14">
        <v>493.49599999999998</v>
      </c>
      <c r="J5" s="14">
        <v>3428.1170000000002</v>
      </c>
      <c r="K5" s="128">
        <v>13016.885</v>
      </c>
      <c r="L5" s="127">
        <v>438.55199999999991</v>
      </c>
      <c r="M5" s="31">
        <v>377.84399999999994</v>
      </c>
      <c r="N5" s="14">
        <v>534.20600000000002</v>
      </c>
      <c r="O5" s="31">
        <v>1350.6020000000001</v>
      </c>
      <c r="P5" s="128">
        <v>14367.487000000001</v>
      </c>
      <c r="Q5" s="127">
        <v>1487.9120000000003</v>
      </c>
      <c r="R5" s="31">
        <v>2563.0719999999997</v>
      </c>
      <c r="S5" s="14">
        <v>3677.9759999999997</v>
      </c>
      <c r="T5" s="31">
        <v>7728.9599999999991</v>
      </c>
      <c r="U5" s="128">
        <v>22096.447</v>
      </c>
      <c r="V5" s="127">
        <v>3966.6260000000002</v>
      </c>
      <c r="W5" s="31">
        <v>3306.4030000000002</v>
      </c>
      <c r="X5" s="14">
        <v>2728.7799999999997</v>
      </c>
      <c r="Y5" s="14">
        <v>10001.809000000001</v>
      </c>
      <c r="Z5" s="127">
        <v>1952.6170000000002</v>
      </c>
      <c r="AA5" s="31">
        <v>666.53499999999997</v>
      </c>
      <c r="AB5" s="14">
        <v>458.62900000000002</v>
      </c>
      <c r="AC5" s="14">
        <v>3077.7810000000009</v>
      </c>
      <c r="AD5" s="128">
        <v>13079.590000000002</v>
      </c>
      <c r="AE5" s="127">
        <v>436.81600000000003</v>
      </c>
      <c r="AF5" s="31">
        <v>422.42500000000007</v>
      </c>
      <c r="AG5" s="14">
        <v>516.45399999999995</v>
      </c>
      <c r="AH5" s="31">
        <v>1375.6949999999999</v>
      </c>
      <c r="AI5" s="128">
        <v>14455.285000000002</v>
      </c>
      <c r="AJ5" s="127">
        <v>1560.3509999999999</v>
      </c>
      <c r="AK5" s="31">
        <v>2585.8319999999999</v>
      </c>
      <c r="AL5" s="14">
        <v>3756.1780000000003</v>
      </c>
      <c r="AM5" s="31">
        <v>7902.3610000000008</v>
      </c>
      <c r="AN5" s="128">
        <v>22357.646000000001</v>
      </c>
      <c r="AO5" s="127">
        <v>3974.3050000000003</v>
      </c>
      <c r="AP5" s="31">
        <v>3161.7970000000005</v>
      </c>
      <c r="AQ5" s="14">
        <v>2768.837</v>
      </c>
      <c r="AR5" s="14">
        <v>9904.9390000000003</v>
      </c>
      <c r="AS5" s="127">
        <v>2001.9730000000002</v>
      </c>
      <c r="AT5" s="31">
        <v>858.95999999999992</v>
      </c>
      <c r="AU5" s="14">
        <v>490.87</v>
      </c>
      <c r="AV5" s="14">
        <v>3351.8029999999999</v>
      </c>
      <c r="AW5" s="128">
        <v>13256.742</v>
      </c>
      <c r="AX5" s="127">
        <v>444.05599999999993</v>
      </c>
      <c r="AY5" s="31">
        <v>402.09000000000003</v>
      </c>
      <c r="AZ5" s="14">
        <v>522.31499999999994</v>
      </c>
      <c r="BA5" s="31">
        <v>1368.4610000000002</v>
      </c>
      <c r="BB5" s="128">
        <v>14625.203000000001</v>
      </c>
      <c r="BC5" s="127">
        <v>1577.8240000000001</v>
      </c>
      <c r="BD5" s="31">
        <v>2407.681</v>
      </c>
      <c r="BE5" s="14">
        <v>3401.0589999999993</v>
      </c>
      <c r="BF5" s="14">
        <v>7386.5639999999994</v>
      </c>
      <c r="BG5" s="14">
        <f t="shared" ref="BG5:BG70" si="0">BF5-AM5</f>
        <v>-515.79700000000139</v>
      </c>
      <c r="BH5" s="409">
        <f t="shared" ref="BH5:BH70" si="1">BG5/AM5</f>
        <v>-6.5271252477582503E-2</v>
      </c>
      <c r="BI5" s="153">
        <v>22011.765999999996</v>
      </c>
      <c r="BJ5" s="153">
        <f t="shared" ref="BJ5:BJ70" si="2">BI5-AN5</f>
        <v>-345.88000000000466</v>
      </c>
      <c r="BK5" s="368">
        <f t="shared" ref="BK5:BK70" si="3">BJ5/AN5</f>
        <v>-1.5470322770116524E-2</v>
      </c>
      <c r="BL5" s="31">
        <v>3834.2510000000002</v>
      </c>
      <c r="BM5" s="31">
        <v>3194.7820000000002</v>
      </c>
      <c r="BN5" s="14">
        <v>2607.5389999999998</v>
      </c>
      <c r="BO5" s="419">
        <v>9636.5720000000001</v>
      </c>
      <c r="BP5" s="31">
        <v>1731.9770000000003</v>
      </c>
      <c r="BQ5" s="31">
        <v>657.24799999999993</v>
      </c>
      <c r="BR5" s="14">
        <v>508.46799999999996</v>
      </c>
      <c r="BS5" s="14">
        <v>2897.6930000000002</v>
      </c>
      <c r="BT5" s="14">
        <f t="shared" ref="BT5:BT70" si="4">BS5-AV5</f>
        <v>-454.10999999999967</v>
      </c>
      <c r="BU5" s="408">
        <f>IF(AV5=0,0,BT5/AV5)</f>
        <v>-0.1354823060901848</v>
      </c>
      <c r="BV5" s="128">
        <v>12534.264999999999</v>
      </c>
      <c r="BW5" s="153">
        <f t="shared" ref="BW5:BW70" si="5">BV5-AW5</f>
        <v>-722.47700000000077</v>
      </c>
      <c r="BX5" s="408">
        <f t="shared" ref="BX5:BX70" si="6">IF(AW5=0,0,BW5/AW5)</f>
        <v>-5.4498835385044138E-2</v>
      </c>
      <c r="BY5" s="128">
        <v>463.97800000000001</v>
      </c>
      <c r="BZ5" s="128">
        <v>391.50799999999998</v>
      </c>
      <c r="CA5" s="153">
        <f t="shared" ref="CA5:CA70" si="7">BZ5-AY5</f>
        <v>-10.58200000000005</v>
      </c>
      <c r="CB5" s="408">
        <f t="shared" ref="CB5:CB70" si="8">IF(AY5=0,0,CA5/AY5)</f>
        <v>-2.6317491108955829E-2</v>
      </c>
      <c r="CC5" s="128">
        <v>528.37200000000007</v>
      </c>
      <c r="CD5" s="153">
        <f t="shared" ref="CD5:CD70" si="9">CC5-AZ5</f>
        <v>6.0570000000001301</v>
      </c>
      <c r="CE5" s="408">
        <f t="shared" ref="CE5:CE70" si="10">IF(AZ5=0,0,CD5/AZ5)</f>
        <v>1.1596450417851546E-2</v>
      </c>
      <c r="CF5" s="128">
        <v>1383.8579999999997</v>
      </c>
      <c r="CG5" s="153">
        <f t="shared" ref="CG5:CG70" si="11">CF5-BA5</f>
        <v>15.39699999999948</v>
      </c>
      <c r="CH5" s="368">
        <f t="shared" ref="CH5:CH70" si="12">IF(BA5=0,0,CG5/BA5)</f>
        <v>1.1251325394000616E-2</v>
      </c>
      <c r="CI5" s="128">
        <v>13918.123</v>
      </c>
      <c r="CJ5" s="153">
        <f t="shared" ref="CJ5:CJ70" si="13">CI5-BB5</f>
        <v>-707.08000000000175</v>
      </c>
      <c r="CK5" s="368">
        <f t="shared" ref="CK5:CK70" si="14">IF(BB5=0,0,CJ5/BB5)</f>
        <v>-4.8346679358912265E-2</v>
      </c>
      <c r="CL5" s="128">
        <v>1611.7649999999999</v>
      </c>
      <c r="CM5" s="153">
        <f t="shared" ref="CM5:CM70" si="15">CL5-BC5</f>
        <v>33.940999999999804</v>
      </c>
      <c r="CN5" s="368">
        <f t="shared" ref="CN5:CN70" si="16">IF(BC5=0,0,CM5/BC5)</f>
        <v>2.1511271219096555E-2</v>
      </c>
      <c r="CO5" s="128">
        <v>2527.9990000000003</v>
      </c>
      <c r="CP5" s="153">
        <f t="shared" ref="CP5:CP70" si="17">CO5-BD5</f>
        <v>120.31800000000021</v>
      </c>
      <c r="CQ5" s="368">
        <f t="shared" ref="CQ5:CQ70" si="18">IF(BD5=0,0,CP5/BD5)</f>
        <v>4.9972566963812984E-2</v>
      </c>
      <c r="CR5" s="128">
        <v>3686.1899999999996</v>
      </c>
      <c r="CS5" s="153">
        <f t="shared" ref="CS5:CS70" si="19">CR5-BE5</f>
        <v>285.13100000000031</v>
      </c>
      <c r="CT5" s="368">
        <f t="shared" ref="CT5:CT70" si="20">IF(BE5=0,0,CS5/BE5)</f>
        <v>8.3835946391991545E-2</v>
      </c>
      <c r="CU5" s="128">
        <v>7825.9539999999997</v>
      </c>
      <c r="CV5" s="153">
        <f t="shared" ref="CV5:CV70" si="21">CU5-BF5</f>
        <v>439.39000000000033</v>
      </c>
      <c r="CW5" s="368">
        <f t="shared" ref="CW5:CW70" si="22">IF(BF5=0,0,CV5/BF5)</f>
        <v>5.9485032553701606E-2</v>
      </c>
      <c r="CX5" s="666">
        <v>21744.076999999997</v>
      </c>
      <c r="CY5" s="660">
        <f t="shared" ref="CY5:CY57" si="23">CX5-BI5</f>
        <v>-267.68899999999849</v>
      </c>
      <c r="CZ5" s="661">
        <f t="shared" ref="CZ5:CZ70" si="24">IF(BI5=0,0,CY5/BI5)</f>
        <v>-1.2161177799182426E-2</v>
      </c>
      <c r="DA5" s="666">
        <v>3607.3019999999997</v>
      </c>
      <c r="DB5" s="660">
        <f t="shared" ref="DB5:DB70" si="25">DA5-BL5</f>
        <v>-226.94900000000052</v>
      </c>
      <c r="DC5" s="661">
        <f t="shared" ref="DC5:DC70" si="26">IF(BL5=0,0,DB5/BL5)</f>
        <v>-5.918991740499005E-2</v>
      </c>
      <c r="DD5" s="666">
        <v>2853.5469999999996</v>
      </c>
      <c r="DE5" s="660">
        <f t="shared" ref="DE5:DE70" si="27">DD5-BM5</f>
        <v>-341.23500000000058</v>
      </c>
      <c r="DF5" s="661">
        <f t="shared" ref="DF5:DF70" si="28">IF(BM5=0,0,DE5/BM5)</f>
        <v>-0.10681010472702067</v>
      </c>
      <c r="DG5" s="666">
        <v>2495.1379999999999</v>
      </c>
      <c r="DH5" s="660">
        <f t="shared" ref="DH5:DH70" si="29">DG5-BN5</f>
        <v>-112.40099999999984</v>
      </c>
      <c r="DI5" s="661">
        <f t="shared" ref="DI5:DI70" si="30">IF(BN5=0,0,DH5/BN5)</f>
        <v>-4.3106162554040359E-2</v>
      </c>
      <c r="DJ5" s="667">
        <v>8955.9869999999992</v>
      </c>
      <c r="DK5" s="660">
        <f t="shared" ref="DK5:DK70" si="31">DJ5-BO5</f>
        <v>-680.58500000000095</v>
      </c>
      <c r="DL5" s="661">
        <f t="shared" ref="DL5:DL70" si="32">IF(BO5=0,0,DK5/BO5)</f>
        <v>-7.0625218179244748E-2</v>
      </c>
      <c r="DM5" s="666">
        <v>1932.0420000000001</v>
      </c>
      <c r="DN5" s="660">
        <f t="shared" ref="DN5:DN70" si="33">DM5-BP5</f>
        <v>200.06499999999983</v>
      </c>
      <c r="DO5" s="661">
        <f t="shared" ref="DO5:DO70" si="34">IF(BP5=0,0,DN5/BP5)</f>
        <v>0.11551250391893182</v>
      </c>
      <c r="DP5" s="666">
        <v>763.83800000000008</v>
      </c>
      <c r="DQ5" s="660">
        <f t="shared" ref="DQ5:DQ70" si="35">DP5-BQ5</f>
        <v>106.59000000000015</v>
      </c>
      <c r="DR5" s="661">
        <f t="shared" ref="DR5:DR70" si="36">IF(BQ5=0,0,DQ5/BQ5)</f>
        <v>0.162176225716929</v>
      </c>
      <c r="DS5" s="666">
        <v>530.18200000000002</v>
      </c>
      <c r="DT5" s="660">
        <f t="shared" ref="DT5:DT70" si="37">DS5-BR5</f>
        <v>21.714000000000055</v>
      </c>
      <c r="DU5" s="661">
        <f t="shared" ref="DU5:DU70" si="38">IF(BR5=0,0,DT5/BR5)</f>
        <v>4.2704752314796715E-2</v>
      </c>
      <c r="DV5" s="666">
        <v>3226.0619999999999</v>
      </c>
      <c r="DW5" s="660">
        <f t="shared" ref="DW5:DW70" si="39">DV5-BS5</f>
        <v>328.36899999999969</v>
      </c>
      <c r="DX5" s="661">
        <f t="shared" ref="DX5:DX70" si="40">IF(BS5=0,0,DW5/BS5)</f>
        <v>0.11332083833587604</v>
      </c>
      <c r="DY5" s="666">
        <v>12182.048999999999</v>
      </c>
      <c r="DZ5" s="660">
        <f t="shared" ref="DZ5:DZ70" si="41">DY5-BV5</f>
        <v>-352.21600000000035</v>
      </c>
      <c r="EA5" s="661">
        <f t="shared" ref="EA5:EA70" si="42">IF(BV5=0,0,DZ5/BV5)</f>
        <v>-2.8100251590340589E-2</v>
      </c>
      <c r="EB5" s="666">
        <v>467.16700000000009</v>
      </c>
      <c r="EC5" s="660">
        <f t="shared" ref="EC5:EC70" si="43">EB5-BY5</f>
        <v>3.1890000000000782</v>
      </c>
      <c r="ED5" s="661">
        <f t="shared" ref="ED5:ED70" si="44">IF(BY5=0,0,EC5/BY5)</f>
        <v>6.8731707106804161E-3</v>
      </c>
      <c r="EE5" s="666">
        <v>445.40099999999995</v>
      </c>
      <c r="EF5" s="660">
        <f t="shared" ref="EF5:EF70" si="45">EE5-BZ5</f>
        <v>53.892999999999972</v>
      </c>
      <c r="EG5" s="661">
        <f t="shared" ref="EG5:EG70" si="46">IF(BZ5=0,0,EF5/BZ5)</f>
        <v>0.13765491382040718</v>
      </c>
      <c r="EH5" s="666">
        <v>505.09500000000003</v>
      </c>
      <c r="EI5" s="660">
        <f t="shared" ref="EI5:EI70" si="47">EH5-CC5</f>
        <v>-23.277000000000044</v>
      </c>
      <c r="EJ5" s="661">
        <f t="shared" ref="EJ5:EJ70" si="48">IF(CC5=0,0,EI5/CC5)</f>
        <v>-4.4054189094047451E-2</v>
      </c>
      <c r="EK5" s="666">
        <v>1417.663</v>
      </c>
      <c r="EL5" s="660">
        <f t="shared" ref="EL5:EL70" si="49">EK5-CF5</f>
        <v>33.805000000000291</v>
      </c>
      <c r="EM5" s="661">
        <f t="shared" ref="EM5:EM70" si="50">IF(CF5=0,0,EL5/CF5)</f>
        <v>2.4428084384380693E-2</v>
      </c>
      <c r="EN5" s="666">
        <v>13599.712</v>
      </c>
      <c r="EO5" s="660">
        <f t="shared" ref="EO5:EO70" si="51">EN5-CI5</f>
        <v>-318.41100000000006</v>
      </c>
      <c r="EP5" s="661">
        <f t="shared" ref="EP5:EP70" si="52">IF(CI5=0,0,EO5/CI5)</f>
        <v>-2.2877438286757493E-2</v>
      </c>
      <c r="EQ5" s="666">
        <v>1579.989</v>
      </c>
      <c r="ER5" s="660">
        <f t="shared" ref="ER5:ER70" si="53">EQ5-CL5</f>
        <v>-31.77599999999984</v>
      </c>
      <c r="ES5" s="661">
        <f t="shared" ref="ES5:ES70" si="54">IF(CL5=0,0,ER5/CL5)</f>
        <v>-1.9715032898716525E-2</v>
      </c>
      <c r="ET5" s="666">
        <v>2658.732</v>
      </c>
      <c r="EU5" s="660">
        <f t="shared" ref="EU5:EU70" si="55">ET5-CO5</f>
        <v>130.73299999999972</v>
      </c>
      <c r="EV5" s="661">
        <f t="shared" ref="EV5:EV70" si="56">IF(CO5=0,0,EU5/CO5)</f>
        <v>5.1714023621053533E-2</v>
      </c>
      <c r="EW5" s="666">
        <v>3367.6130000000003</v>
      </c>
      <c r="EX5" s="660">
        <f t="shared" ref="EX5:EX70" si="57">EW5-CR5</f>
        <v>-318.57699999999932</v>
      </c>
      <c r="EY5" s="661">
        <f t="shared" ref="EY5:EY70" si="58">IF(CR5=0,0,EX5/CR5)</f>
        <v>-8.6424465369392064E-2</v>
      </c>
      <c r="EZ5" s="666">
        <v>7606.3340000000007</v>
      </c>
      <c r="FA5" s="660">
        <f t="shared" ref="FA5:FA70" si="59">EZ5-CU5</f>
        <v>-219.61999999999898</v>
      </c>
      <c r="FB5" s="661">
        <f t="shared" ref="FB5:FB70" si="60">IF(CU5=0,0,FA5/CU5)</f>
        <v>-2.8063032315293317E-2</v>
      </c>
      <c r="FC5" s="666">
        <v>21206.045999999998</v>
      </c>
      <c r="FD5" s="660">
        <f t="shared" ref="FD5:FD70" si="61">FC5-CX5</f>
        <v>-538.03099999999904</v>
      </c>
      <c r="FE5" s="661">
        <f t="shared" ref="FE5:FE70" si="62">IF(CX5=0,0,FD5/CX5)</f>
        <v>-2.4743795747228042E-2</v>
      </c>
      <c r="FF5" s="666">
        <v>3750.2910000000002</v>
      </c>
      <c r="FG5" s="668">
        <f>FF5-DA5</f>
        <v>142.98900000000049</v>
      </c>
      <c r="FH5" s="661">
        <f t="shared" ref="FH5:FH70" si="63">IF(DA5=0,0,FG5/DA5)</f>
        <v>3.9638766036223336E-2</v>
      </c>
      <c r="FI5" s="666">
        <v>3192.1110239999994</v>
      </c>
      <c r="FJ5" s="668">
        <f>FI5-DD5</f>
        <v>338.56402399999979</v>
      </c>
      <c r="FK5" s="661">
        <f t="shared" ref="FK5:FK70" si="64">IF(DD5=0,0,FJ5/DD5)</f>
        <v>0.11864673124360658</v>
      </c>
      <c r="FL5" s="666">
        <v>2522.5860000000002</v>
      </c>
      <c r="FM5" s="668">
        <f>FL5-DG5</f>
        <v>27.44800000000032</v>
      </c>
      <c r="FN5" s="661">
        <f t="shared" ref="FN5:FN70" si="65">IF(DG5=0,0,FM5/DG5)</f>
        <v>1.1000593955124054E-2</v>
      </c>
      <c r="FO5" s="666">
        <v>9464.9880239999984</v>
      </c>
      <c r="FP5" s="668">
        <f>FO5-DJ5</f>
        <v>509.00102399999923</v>
      </c>
      <c r="FQ5" s="661">
        <f t="shared" ref="FQ5:FQ70" si="66">IF(DJ5=0,0,FP5/DJ5)</f>
        <v>5.683360460438356E-2</v>
      </c>
      <c r="FR5" s="666">
        <v>1873.1779999999999</v>
      </c>
      <c r="FS5" s="668">
        <f>FR5-DM5</f>
        <v>-58.86400000000026</v>
      </c>
      <c r="FT5" s="661">
        <f t="shared" ref="FT5:FT12" si="67">IF(DM5=0,0,FS5/DM5)</f>
        <v>-3.0467246571244444E-2</v>
      </c>
      <c r="FU5" s="666">
        <v>824.95099999999991</v>
      </c>
      <c r="FV5" s="668">
        <f>FU5-DP5</f>
        <v>61.112999999999829</v>
      </c>
      <c r="FW5" s="661">
        <f t="shared" ref="FW5:FW69" si="68">IF(DP5=0,0,FV5/DP5)</f>
        <v>8.0007802701619751E-2</v>
      </c>
      <c r="FX5" s="666">
        <v>543.92199999999991</v>
      </c>
      <c r="FY5" s="646">
        <f t="shared" ref="FY5:FY69" si="69">FX5-DS5</f>
        <v>13.739999999999895</v>
      </c>
      <c r="FZ5" s="661">
        <f t="shared" ref="FZ5:FZ69" si="70">IF(DS5=0,0,FY5/DS5)</f>
        <v>2.5915628972692197E-2</v>
      </c>
      <c r="GA5" s="666">
        <v>3242.0509999999999</v>
      </c>
      <c r="GB5" s="646">
        <f t="shared" ref="GB5:GB69" si="71">GA5-DV5</f>
        <v>15.989000000000033</v>
      </c>
      <c r="GC5" s="664">
        <f t="shared" ref="GC5:GC69" si="72">IF(DV5=0,0,GB5/DV5)</f>
        <v>4.9561973700443553E-3</v>
      </c>
      <c r="GD5" s="666">
        <v>12707.039023999998</v>
      </c>
      <c r="GE5" s="646">
        <f t="shared" ref="GE5:GE69" si="73">GD5-DY5</f>
        <v>524.99002399999881</v>
      </c>
      <c r="GF5" s="664">
        <f t="shared" ref="GF5:GF69" si="74">IF(DY5=0,0,GE5/DY5)</f>
        <v>4.309537943904173E-2</v>
      </c>
      <c r="GG5" s="666">
        <v>462.78</v>
      </c>
      <c r="GH5" s="646">
        <f t="shared" ref="GH5:GH69" si="75">GG5-EB5</f>
        <v>-4.3870000000001141</v>
      </c>
      <c r="GI5" s="664">
        <f t="shared" ref="GI5:GI69" si="76">IF(EB5=0,0,GH5/EB5)</f>
        <v>-9.3906461714978011E-3</v>
      </c>
      <c r="GJ5" s="666">
        <v>429.01199999999994</v>
      </c>
      <c r="GK5" s="646">
        <f t="shared" ref="GK5:GK69" si="77">GJ5-EE5</f>
        <v>-16.38900000000001</v>
      </c>
      <c r="GL5" s="664">
        <f t="shared" ref="GL5:GL69" si="78">IF(EE5=0,0,GK5/EE5)</f>
        <v>-3.679605568914307E-2</v>
      </c>
      <c r="GM5" s="666">
        <v>524.09499999999991</v>
      </c>
      <c r="GN5" s="646">
        <f t="shared" ref="GN5:GN69" si="79">GM5-EH5</f>
        <v>18.999999999999886</v>
      </c>
      <c r="GO5" s="664">
        <f t="shared" ref="GO5:GO69" si="80">IF(EH5=0,0,GN5/EH5)</f>
        <v>3.761668596996582E-2</v>
      </c>
      <c r="GP5" s="666">
        <v>1415.8870000000002</v>
      </c>
      <c r="GQ5" s="646">
        <f t="shared" ref="GQ5:GQ69" si="81">GP5-EK5</f>
        <v>-1.7759999999998399</v>
      </c>
      <c r="GR5" s="664">
        <f t="shared" ref="GR5:GR69" si="82">IF(EK5=0,0,GQ5/EK5)</f>
        <v>-1.2527659958677343E-3</v>
      </c>
      <c r="GS5" s="666">
        <v>14122.926023999999</v>
      </c>
      <c r="GT5" s="646">
        <f t="shared" ref="GT5:GT69" si="83">GS5-EN5</f>
        <v>523.21402399999897</v>
      </c>
      <c r="GU5" s="664">
        <f t="shared" ref="GU5:GU69" si="84">IF(EN5=0,0,GT5/EN5)</f>
        <v>3.8472434122134275E-2</v>
      </c>
      <c r="GV5" s="666">
        <v>1675.3139999999999</v>
      </c>
      <c r="GW5" s="646">
        <f>GV5-EQ5</f>
        <v>95.324999999999818</v>
      </c>
      <c r="GX5" s="664">
        <f t="shared" ref="GX5:GX69" si="85">IF(EQ5=0,0,GW5/EQ5)</f>
        <v>6.0332698518787038E-2</v>
      </c>
      <c r="GY5" s="666">
        <v>2874.8759999999997</v>
      </c>
      <c r="GZ5" s="646">
        <f>GY5-ET5</f>
        <v>216.14399999999978</v>
      </c>
      <c r="HA5" s="664">
        <f t="shared" ref="HA5:HA69" si="86">IF(ET5=0,0,GZ5/ET5)</f>
        <v>8.1295895938364518E-2</v>
      </c>
      <c r="HB5" s="666">
        <v>3470.9110000000001</v>
      </c>
      <c r="HC5" s="646">
        <f>HB5-EW5</f>
        <v>103.29799999999977</v>
      </c>
      <c r="HD5" s="664">
        <f t="shared" ref="HD5:HD69" si="87">IF(EW5=0,0,HC5/EW5)</f>
        <v>3.0673952143550866E-2</v>
      </c>
      <c r="HE5" s="666">
        <v>8021.1010000000006</v>
      </c>
      <c r="HF5" s="646">
        <f>HE5-EZ5</f>
        <v>414.76699999999983</v>
      </c>
      <c r="HG5" s="664">
        <f t="shared" ref="HG5:HG69" si="88">IF(EZ5=0,0,HF5/EZ5)</f>
        <v>5.4529159513636898E-2</v>
      </c>
      <c r="HH5" s="666">
        <v>22144.027024000003</v>
      </c>
      <c r="HI5" s="646">
        <f>HH5-FC5</f>
        <v>937.98102400000425</v>
      </c>
      <c r="HJ5" s="664">
        <f t="shared" ref="HJ5:HJ69" si="89">IF(FC5=0,0,HI5/FC5)</f>
        <v>4.4231773523456676E-2</v>
      </c>
      <c r="HK5" s="667">
        <v>3467.337</v>
      </c>
      <c r="HL5" s="646">
        <f>HK5-FF5</f>
        <v>-282.95400000000018</v>
      </c>
      <c r="HM5" s="664">
        <f t="shared" ref="HM5:HM69" si="90">IF(FF5=0,0,HL5/FF5)</f>
        <v>-7.5448545192893082E-2</v>
      </c>
      <c r="HN5" s="667">
        <v>2784.3559999999998</v>
      </c>
      <c r="HO5" s="646">
        <f>HN5-FI5</f>
        <v>-407.75502399999959</v>
      </c>
      <c r="HP5" s="664">
        <f t="shared" ref="HP5:HP69" si="91">IF(FI5=0,0,HO5/FI5)</f>
        <v>-0.1277383590151718</v>
      </c>
      <c r="HQ5" s="667">
        <v>2390.0649999999996</v>
      </c>
      <c r="HR5" s="646">
        <f>HQ5-FL5</f>
        <v>-132.52100000000064</v>
      </c>
      <c r="HS5" s="664">
        <f t="shared" ref="HS5:HS69" si="92">IF(FL5=0,0,HR5/FL5)</f>
        <v>-5.2533788739016478E-2</v>
      </c>
      <c r="HT5" s="667">
        <v>8641.7579999999998</v>
      </c>
      <c r="HU5" s="646">
        <f>HT5-FO5</f>
        <v>-823.23002399999859</v>
      </c>
      <c r="HV5" s="664">
        <f t="shared" ref="HV5:HV69" si="93">IF(FO5=0,0,HU5/FO5)</f>
        <v>-8.6976340795420617E-2</v>
      </c>
      <c r="HW5" s="667">
        <v>1797.528</v>
      </c>
      <c r="HX5" s="646">
        <f>HW5-FR5</f>
        <v>-75.649999999999864</v>
      </c>
      <c r="HY5" s="664">
        <f t="shared" ref="HY5:HY69" si="94">IF(FR5=0,0,HX5/FR5)</f>
        <v>-4.0385911002584839E-2</v>
      </c>
      <c r="HZ5" s="667">
        <v>704.43400000000008</v>
      </c>
      <c r="IA5" s="646">
        <f>HZ5-FU5</f>
        <v>-120.51699999999983</v>
      </c>
      <c r="IB5" s="664">
        <f t="shared" ref="IB5:IB69" si="95">IF(FU5=0,0,IA5/FU5)</f>
        <v>-0.14608988897522379</v>
      </c>
      <c r="IC5" s="667">
        <v>513.65300000000002</v>
      </c>
      <c r="ID5" s="646">
        <f>IC5-FX5</f>
        <v>-30.268999999999892</v>
      </c>
      <c r="IE5" s="664">
        <f t="shared" ref="IE5:IE69" si="96">IF(FX5=0,0,ID5/FX5)</f>
        <v>-5.5649523277234415E-2</v>
      </c>
      <c r="IF5" s="667">
        <v>3015.6150000000002</v>
      </c>
      <c r="IG5" s="646">
        <f>IF5-GA5</f>
        <v>-226.43599999999969</v>
      </c>
      <c r="IH5" s="664">
        <f t="shared" ref="IH5:IH69" si="97">IF(GA5=0,0,IG5/GA5)</f>
        <v>-6.9843441697863384E-2</v>
      </c>
      <c r="II5" s="667">
        <v>11657.373</v>
      </c>
      <c r="IJ5" s="646">
        <f>II5-GD5</f>
        <v>-1049.6660239999983</v>
      </c>
      <c r="IK5" s="664">
        <f t="shared" ref="IK5:IK69" si="98">IF(GD5=0,0,IJ5/GD5)</f>
        <v>-8.2605083845062294E-2</v>
      </c>
      <c r="IL5" s="667">
        <v>437.70100000000002</v>
      </c>
      <c r="IM5" s="646">
        <f>IL5-GG5</f>
        <v>-25.078999999999951</v>
      </c>
      <c r="IN5" s="664">
        <f t="shared" ref="IN5:IN69" si="99">IF(GG5=0,0,IM5/GG5)</f>
        <v>-5.419205670080806E-2</v>
      </c>
      <c r="IO5" s="667">
        <v>453.45800000000003</v>
      </c>
      <c r="IP5" s="646">
        <f>IO5-GJ5</f>
        <v>24.446000000000083</v>
      </c>
      <c r="IQ5" s="664">
        <f t="shared" ref="IQ5:IQ69" si="100">IF(GJ5=0,0,IP5/GJ5)</f>
        <v>5.6982089079093558E-2</v>
      </c>
      <c r="IR5" s="667">
        <v>522.08200000000011</v>
      </c>
      <c r="IS5" s="646">
        <f>IR5-GM5</f>
        <v>-2.0129999999998063</v>
      </c>
      <c r="IT5" s="664">
        <f t="shared" ref="IT5:IT69" si="101">IF(GM5=0,0,IS5/GM5)</f>
        <v>-3.8409067058449453E-3</v>
      </c>
      <c r="IU5" s="667">
        <v>1413.241</v>
      </c>
      <c r="IV5" s="646">
        <f>IU5-GP5</f>
        <v>-2.6460000000001855</v>
      </c>
      <c r="IW5" s="664">
        <f t="shared" ref="IW5:IW69" si="102">IF(GP5=0,0,IV5/GP5)</f>
        <v>-1.8687932017174996E-3</v>
      </c>
      <c r="IX5" s="667">
        <v>13070.614</v>
      </c>
      <c r="IY5" s="646">
        <f>IX5-GS5</f>
        <v>-1052.3120239999989</v>
      </c>
      <c r="IZ5" s="664">
        <f t="shared" ref="IZ5:IZ69" si="103">IF(GS5=0,0,IY5/GS5)</f>
        <v>-7.4510906749191863E-2</v>
      </c>
      <c r="JA5" s="666">
        <v>1602.6049999999998</v>
      </c>
      <c r="JB5" s="646">
        <f>JA5-GV5</f>
        <v>-72.70900000000006</v>
      </c>
      <c r="JC5" s="664">
        <f t="shared" ref="JC5:JC69" si="104">IF(GV5=0,0,JB5/GV5)</f>
        <v>-4.3400222286687787E-2</v>
      </c>
      <c r="JD5" s="666">
        <v>2711.7660000000005</v>
      </c>
      <c r="JE5" s="646">
        <f>JD5-GY5</f>
        <v>-163.10999999999922</v>
      </c>
      <c r="JF5" s="664">
        <f t="shared" ref="JF5:JF69" si="105">IF(GY5=0,0,JE5/GY5)</f>
        <v>-5.6736360107357407E-2</v>
      </c>
      <c r="JG5" s="666">
        <v>3644.0909999999999</v>
      </c>
      <c r="JH5" s="666">
        <f>JG5-HB5</f>
        <v>173.17999999999984</v>
      </c>
      <c r="JI5" s="664">
        <f t="shared" ref="JI5:JI69" si="106">IF(HB5=0,0,JH5/HB5)</f>
        <v>4.9894681828488205E-2</v>
      </c>
      <c r="JJ5" s="666">
        <v>7958.4619999999995</v>
      </c>
      <c r="JK5" s="666">
        <f>JJ5-HE5</f>
        <v>-62.639000000001033</v>
      </c>
      <c r="JL5" s="664">
        <f t="shared" ref="JL5:JL69" si="107">IF(HE5=0,0,JK5/HE5)</f>
        <v>-7.8092770556063345E-3</v>
      </c>
      <c r="JM5" s="666">
        <v>21029.076000000001</v>
      </c>
      <c r="JN5" s="666">
        <f>JM5-HH5</f>
        <v>-1114.9510240000018</v>
      </c>
      <c r="JO5" s="664">
        <f t="shared" ref="JO5:JO69" si="108">IF(HH5=0,0,JN5/HH5)</f>
        <v>-5.0349966733313795E-2</v>
      </c>
    </row>
    <row r="6" spans="1:275" ht="16.899999999999999" customHeight="1" x14ac:dyDescent="0.25">
      <c r="A6" s="6" t="s">
        <v>24</v>
      </c>
      <c r="B6" s="245">
        <v>2356.5750000000003</v>
      </c>
      <c r="C6" s="444">
        <v>350.78199999999998</v>
      </c>
      <c r="D6" s="445">
        <v>284.423</v>
      </c>
      <c r="E6" s="446">
        <v>247.21200000000002</v>
      </c>
      <c r="F6" s="446">
        <v>882.41700000000014</v>
      </c>
      <c r="G6" s="444">
        <v>170.26299999999998</v>
      </c>
      <c r="H6" s="445">
        <v>107.375</v>
      </c>
      <c r="I6" s="446">
        <v>36.326999999999998</v>
      </c>
      <c r="J6" s="446">
        <v>313.96499999999997</v>
      </c>
      <c r="K6" s="129">
        <v>1196.3820000000001</v>
      </c>
      <c r="L6" s="444">
        <v>26.916999999999998</v>
      </c>
      <c r="M6" s="445">
        <v>27.852999999999998</v>
      </c>
      <c r="N6" s="446">
        <v>104.95400000000001</v>
      </c>
      <c r="O6" s="445">
        <v>159.72400000000002</v>
      </c>
      <c r="P6" s="129">
        <v>1356.106</v>
      </c>
      <c r="Q6" s="444">
        <v>167.62099999999998</v>
      </c>
      <c r="R6" s="445">
        <v>267.64699999999999</v>
      </c>
      <c r="S6" s="446">
        <v>385.64599999999996</v>
      </c>
      <c r="T6" s="445">
        <v>820.91399999999987</v>
      </c>
      <c r="U6" s="129">
        <v>2177.02</v>
      </c>
      <c r="V6" s="444">
        <v>397.84</v>
      </c>
      <c r="W6" s="445">
        <v>309.66900000000004</v>
      </c>
      <c r="X6" s="446">
        <v>277.47699999999998</v>
      </c>
      <c r="Y6" s="446">
        <v>984.98599999999999</v>
      </c>
      <c r="Z6" s="444">
        <v>176.73400000000001</v>
      </c>
      <c r="AA6" s="445">
        <v>99.756</v>
      </c>
      <c r="AB6" s="446">
        <v>38.137</v>
      </c>
      <c r="AC6" s="446">
        <v>314.62700000000001</v>
      </c>
      <c r="AD6" s="129">
        <v>1299.6130000000001</v>
      </c>
      <c r="AE6" s="444">
        <v>35.992000000000004</v>
      </c>
      <c r="AF6" s="445">
        <v>36.389000000000003</v>
      </c>
      <c r="AG6" s="446">
        <v>101.636</v>
      </c>
      <c r="AH6" s="445">
        <v>174.017</v>
      </c>
      <c r="AI6" s="129">
        <v>1473.63</v>
      </c>
      <c r="AJ6" s="444">
        <v>195.197</v>
      </c>
      <c r="AK6" s="445">
        <v>276.07499999999999</v>
      </c>
      <c r="AL6" s="446">
        <v>361.839</v>
      </c>
      <c r="AM6" s="445">
        <v>833.11099999999999</v>
      </c>
      <c r="AN6" s="129">
        <v>2306.741</v>
      </c>
      <c r="AO6" s="444">
        <v>396.88200000000001</v>
      </c>
      <c r="AP6" s="445">
        <v>296.61799999999999</v>
      </c>
      <c r="AQ6" s="446">
        <v>271.02800000000002</v>
      </c>
      <c r="AR6" s="446">
        <v>964.52799999999991</v>
      </c>
      <c r="AS6" s="444">
        <v>175.29300000000001</v>
      </c>
      <c r="AT6" s="445">
        <v>105.92699999999999</v>
      </c>
      <c r="AU6" s="446">
        <v>48.478999999999999</v>
      </c>
      <c r="AV6" s="446">
        <v>329.69900000000001</v>
      </c>
      <c r="AW6" s="129">
        <v>1294.2269999999999</v>
      </c>
      <c r="AX6" s="444">
        <v>26.780999999999999</v>
      </c>
      <c r="AY6" s="445">
        <v>24.610999999999997</v>
      </c>
      <c r="AZ6" s="446">
        <v>97.831000000000003</v>
      </c>
      <c r="BA6" s="445">
        <v>149.22300000000001</v>
      </c>
      <c r="BB6" s="129">
        <v>1443.4499999999998</v>
      </c>
      <c r="BC6" s="444">
        <v>189.64000000000001</v>
      </c>
      <c r="BD6" s="445">
        <v>255.32400000000001</v>
      </c>
      <c r="BE6" s="446">
        <v>320.149</v>
      </c>
      <c r="BF6" s="446">
        <v>765.11300000000006</v>
      </c>
      <c r="BG6" s="446">
        <f t="shared" si="0"/>
        <v>-67.997999999999934</v>
      </c>
      <c r="BH6" s="392">
        <f t="shared" si="1"/>
        <v>-8.1619376049529929E-2</v>
      </c>
      <c r="BI6" s="446">
        <v>2208.5630000000001</v>
      </c>
      <c r="BJ6" s="412">
        <f t="shared" si="2"/>
        <v>-98.177999999999884</v>
      </c>
      <c r="BK6" s="392">
        <f t="shared" si="3"/>
        <v>-4.2561345205205041E-2</v>
      </c>
      <c r="BL6" s="445">
        <v>367.61699999999996</v>
      </c>
      <c r="BM6" s="445">
        <v>310.58299999999997</v>
      </c>
      <c r="BN6" s="446">
        <v>249.33699999999999</v>
      </c>
      <c r="BO6" s="518">
        <v>927.53700000000003</v>
      </c>
      <c r="BP6" s="445">
        <v>163.88</v>
      </c>
      <c r="BQ6" s="445">
        <v>106.39099999999999</v>
      </c>
      <c r="BR6" s="446">
        <v>38.012</v>
      </c>
      <c r="BS6" s="446">
        <v>308.28299999999996</v>
      </c>
      <c r="BT6" s="446">
        <f t="shared" si="4"/>
        <v>-21.416000000000054</v>
      </c>
      <c r="BU6" s="468">
        <f>IF(AV6=0,0,BT6/AV6)</f>
        <v>-6.4956217640939326E-2</v>
      </c>
      <c r="BV6" s="129">
        <v>1235.82</v>
      </c>
      <c r="BW6" s="436">
        <f t="shared" si="5"/>
        <v>-58.406999999999925</v>
      </c>
      <c r="BX6" s="546">
        <f t="shared" si="6"/>
        <v>-4.5128868428799533E-2</v>
      </c>
      <c r="BY6" s="547">
        <v>36.105000000000004</v>
      </c>
      <c r="BZ6" s="547">
        <v>35.359000000000002</v>
      </c>
      <c r="CA6" s="548">
        <f t="shared" si="7"/>
        <v>10.748000000000005</v>
      </c>
      <c r="CB6" s="546">
        <f t="shared" si="8"/>
        <v>0.43671528991101566</v>
      </c>
      <c r="CC6" s="547">
        <v>97.484999999999999</v>
      </c>
      <c r="CD6" s="548">
        <f t="shared" si="9"/>
        <v>-0.34600000000000364</v>
      </c>
      <c r="CE6" s="546">
        <f t="shared" si="10"/>
        <v>-3.5367112673897194E-3</v>
      </c>
      <c r="CF6" s="547">
        <v>168.94900000000001</v>
      </c>
      <c r="CG6" s="548">
        <f t="shared" si="11"/>
        <v>19.725999999999999</v>
      </c>
      <c r="CH6" s="549">
        <f t="shared" si="12"/>
        <v>0.13219141821301003</v>
      </c>
      <c r="CI6" s="547">
        <v>1404.769</v>
      </c>
      <c r="CJ6" s="548">
        <f t="shared" si="13"/>
        <v>-38.680999999999813</v>
      </c>
      <c r="CK6" s="549">
        <f t="shared" si="14"/>
        <v>-2.6797602965118166E-2</v>
      </c>
      <c r="CL6" s="129">
        <v>173.59299999999999</v>
      </c>
      <c r="CM6" s="436">
        <f t="shared" si="15"/>
        <v>-16.047000000000025</v>
      </c>
      <c r="CN6" s="549">
        <f t="shared" si="16"/>
        <v>-8.4618224003374945E-2</v>
      </c>
      <c r="CO6" s="547">
        <v>254.00299999999999</v>
      </c>
      <c r="CP6" s="548">
        <f t="shared" si="17"/>
        <v>-1.3210000000000264</v>
      </c>
      <c r="CQ6" s="549">
        <f t="shared" si="18"/>
        <v>-5.1738183641178515E-3</v>
      </c>
      <c r="CR6" s="547">
        <v>347.92500000000001</v>
      </c>
      <c r="CS6" s="548">
        <f t="shared" si="19"/>
        <v>27.77600000000001</v>
      </c>
      <c r="CT6" s="549">
        <f t="shared" si="20"/>
        <v>8.6759602560058005E-2</v>
      </c>
      <c r="CU6" s="547">
        <v>775.52099999999996</v>
      </c>
      <c r="CV6" s="548">
        <f t="shared" si="21"/>
        <v>10.407999999999902</v>
      </c>
      <c r="CW6" s="549">
        <f t="shared" si="22"/>
        <v>1.3603219393736482E-2</v>
      </c>
      <c r="CX6" s="445">
        <v>2180.29</v>
      </c>
      <c r="CY6" s="654">
        <f t="shared" si="23"/>
        <v>-28.273000000000138</v>
      </c>
      <c r="CZ6" s="549">
        <f t="shared" si="24"/>
        <v>-1.2801536564725633E-2</v>
      </c>
      <c r="DA6" s="445">
        <v>345.43600000000004</v>
      </c>
      <c r="DB6" s="654">
        <f t="shared" si="25"/>
        <v>-22.180999999999926</v>
      </c>
      <c r="DC6" s="549">
        <f t="shared" si="26"/>
        <v>-6.03372531738193E-2</v>
      </c>
      <c r="DD6" s="445">
        <v>265.52100000000002</v>
      </c>
      <c r="DE6" s="654">
        <f t="shared" si="27"/>
        <v>-45.061999999999955</v>
      </c>
      <c r="DF6" s="549">
        <f t="shared" si="28"/>
        <v>-0.14508843046786193</v>
      </c>
      <c r="DG6" s="543">
        <v>235.54300000000001</v>
      </c>
      <c r="DH6" s="655">
        <f t="shared" si="29"/>
        <v>-13.793999999999983</v>
      </c>
      <c r="DI6" s="549">
        <f t="shared" si="30"/>
        <v>-5.5322715842414015E-2</v>
      </c>
      <c r="DJ6" s="168">
        <v>846.50000000000011</v>
      </c>
      <c r="DK6" s="655">
        <f t="shared" si="31"/>
        <v>-81.036999999999921</v>
      </c>
      <c r="DL6" s="549">
        <f t="shared" si="32"/>
        <v>-8.7367943273421886E-2</v>
      </c>
      <c r="DM6" s="543">
        <v>184.215</v>
      </c>
      <c r="DN6" s="655">
        <f t="shared" si="33"/>
        <v>20.335000000000008</v>
      </c>
      <c r="DO6" s="549">
        <f t="shared" si="34"/>
        <v>0.1240846961191116</v>
      </c>
      <c r="DP6" s="543">
        <v>128.411</v>
      </c>
      <c r="DQ6" s="655">
        <f t="shared" si="35"/>
        <v>22.02000000000001</v>
      </c>
      <c r="DR6" s="549">
        <f t="shared" si="36"/>
        <v>0.20697239428147129</v>
      </c>
      <c r="DS6" s="543">
        <v>41.959000000000003</v>
      </c>
      <c r="DT6" s="655">
        <f t="shared" si="37"/>
        <v>3.9470000000000027</v>
      </c>
      <c r="DU6" s="549">
        <f t="shared" si="38"/>
        <v>0.10383563085341478</v>
      </c>
      <c r="DV6" s="445">
        <v>354.58500000000004</v>
      </c>
      <c r="DW6" s="654">
        <f t="shared" si="39"/>
        <v>46.302000000000078</v>
      </c>
      <c r="DX6" s="549">
        <f t="shared" si="40"/>
        <v>0.15019316666828883</v>
      </c>
      <c r="DY6" s="445">
        <v>1201.085</v>
      </c>
      <c r="DZ6" s="654">
        <f t="shared" si="41"/>
        <v>-34.7349999999999</v>
      </c>
      <c r="EA6" s="549">
        <f t="shared" si="42"/>
        <v>-2.8106844038775794E-2</v>
      </c>
      <c r="EB6" s="445">
        <v>31.818999999999999</v>
      </c>
      <c r="EC6" s="654">
        <f t="shared" si="43"/>
        <v>-4.2860000000000049</v>
      </c>
      <c r="ED6" s="549">
        <f t="shared" si="44"/>
        <v>-0.11870932003877592</v>
      </c>
      <c r="EE6" s="445">
        <v>23.61</v>
      </c>
      <c r="EF6" s="654">
        <f t="shared" si="45"/>
        <v>-11.749000000000002</v>
      </c>
      <c r="EG6" s="549">
        <f t="shared" si="46"/>
        <v>-0.33227749653553557</v>
      </c>
      <c r="EH6" s="445">
        <v>87.158999999999992</v>
      </c>
      <c r="EI6" s="654">
        <f t="shared" si="47"/>
        <v>-10.326000000000008</v>
      </c>
      <c r="EJ6" s="549">
        <f t="shared" si="48"/>
        <v>-0.10592398830589329</v>
      </c>
      <c r="EK6" s="445">
        <v>142.58800000000002</v>
      </c>
      <c r="EL6" s="654">
        <f t="shared" si="49"/>
        <v>-26.36099999999999</v>
      </c>
      <c r="EM6" s="549">
        <f t="shared" si="50"/>
        <v>-0.15602933429614846</v>
      </c>
      <c r="EN6" s="445">
        <v>1343.673</v>
      </c>
      <c r="EO6" s="654">
        <f t="shared" si="51"/>
        <v>-61.096000000000004</v>
      </c>
      <c r="EP6" s="549">
        <f t="shared" si="52"/>
        <v>-4.3491848125919635E-2</v>
      </c>
      <c r="EQ6" s="445">
        <v>170.85399999999998</v>
      </c>
      <c r="ER6" s="654">
        <f t="shared" si="53"/>
        <v>-2.7390000000000043</v>
      </c>
      <c r="ES6" s="549">
        <f t="shared" si="54"/>
        <v>-1.5778285990794585E-2</v>
      </c>
      <c r="ET6" s="445">
        <v>265.94299999999998</v>
      </c>
      <c r="EU6" s="654">
        <f t="shared" si="55"/>
        <v>11.939999999999998</v>
      </c>
      <c r="EV6" s="549">
        <f t="shared" si="56"/>
        <v>4.7007318811195138E-2</v>
      </c>
      <c r="EW6" s="445">
        <v>310.98500000000001</v>
      </c>
      <c r="EX6" s="654">
        <f t="shared" si="57"/>
        <v>-36.94</v>
      </c>
      <c r="EY6" s="549">
        <f t="shared" si="58"/>
        <v>-0.10617230725012573</v>
      </c>
      <c r="EZ6" s="445">
        <v>747.78200000000004</v>
      </c>
      <c r="FA6" s="654">
        <f t="shared" si="59"/>
        <v>-27.738999999999919</v>
      </c>
      <c r="FB6" s="549">
        <f t="shared" si="60"/>
        <v>-3.5768212595145614E-2</v>
      </c>
      <c r="FC6" s="445">
        <v>2091.4549999999999</v>
      </c>
      <c r="FD6" s="654">
        <f t="shared" si="61"/>
        <v>-88.835000000000036</v>
      </c>
      <c r="FE6" s="549">
        <f t="shared" si="62"/>
        <v>-4.0744579849469581E-2</v>
      </c>
      <c r="FF6" s="445">
        <v>340.947</v>
      </c>
      <c r="FG6" s="379">
        <f>FF6-DA6</f>
        <v>-4.4890000000000327</v>
      </c>
      <c r="FH6" s="549">
        <f t="shared" si="63"/>
        <v>-1.2995171319723574E-2</v>
      </c>
      <c r="FI6" s="445">
        <v>283.05700000000002</v>
      </c>
      <c r="FJ6" s="379">
        <f t="shared" ref="FJ6:FJ70" si="109">FI6-DD6</f>
        <v>17.536000000000001</v>
      </c>
      <c r="FK6" s="549">
        <f t="shared" si="64"/>
        <v>6.6043740419778479E-2</v>
      </c>
      <c r="FL6" s="445">
        <v>236.73600000000002</v>
      </c>
      <c r="FM6" s="379">
        <f t="shared" ref="FM6:FM71" si="110">FL6-DG6</f>
        <v>1.1930000000000121</v>
      </c>
      <c r="FN6" s="549">
        <f t="shared" si="65"/>
        <v>5.0648926098419908E-3</v>
      </c>
      <c r="FO6" s="445">
        <v>860.74</v>
      </c>
      <c r="FP6" s="379">
        <f t="shared" ref="FP6:FP71" si="111">FO6-DJ6</f>
        <v>14.239999999999895</v>
      </c>
      <c r="FQ6" s="549">
        <f t="shared" si="66"/>
        <v>1.682220909627867E-2</v>
      </c>
      <c r="FR6" s="445">
        <v>168.74</v>
      </c>
      <c r="FS6" s="379">
        <f t="shared" ref="FS6:FS12" si="112">FR6-DM6</f>
        <v>-15.474999999999994</v>
      </c>
      <c r="FT6" s="549">
        <f t="shared" si="67"/>
        <v>-8.4005102733219303E-2</v>
      </c>
      <c r="FU6" s="445">
        <v>115.842</v>
      </c>
      <c r="FV6" s="379">
        <f t="shared" ref="FV6:FV70" si="113">FU6-DP6</f>
        <v>-12.569000000000003</v>
      </c>
      <c r="FW6" s="549">
        <f t="shared" si="68"/>
        <v>-9.7881022653822508E-2</v>
      </c>
      <c r="FX6" s="445">
        <v>41.278999999999996</v>
      </c>
      <c r="FY6" s="583">
        <f t="shared" si="69"/>
        <v>-0.68000000000000682</v>
      </c>
      <c r="FZ6" s="549">
        <f t="shared" si="70"/>
        <v>-1.620629662289394E-2</v>
      </c>
      <c r="GA6" s="445">
        <v>325.86099999999999</v>
      </c>
      <c r="GB6" s="583">
        <f t="shared" si="71"/>
        <v>-28.724000000000046</v>
      </c>
      <c r="GC6" s="585">
        <f t="shared" si="72"/>
        <v>-8.1007374818449857E-2</v>
      </c>
      <c r="GD6" s="445">
        <v>1186.6010000000001</v>
      </c>
      <c r="GE6" s="583">
        <f t="shared" si="73"/>
        <v>-14.483999999999924</v>
      </c>
      <c r="GF6" s="585">
        <f t="shared" si="74"/>
        <v>-1.2059096566854072E-2</v>
      </c>
      <c r="GG6" s="445">
        <v>32.475000000000001</v>
      </c>
      <c r="GH6" s="583">
        <f t="shared" si="75"/>
        <v>0.65600000000000236</v>
      </c>
      <c r="GI6" s="549">
        <f t="shared" si="76"/>
        <v>2.06166127156731E-2</v>
      </c>
      <c r="GJ6" s="445">
        <v>30.264000000000003</v>
      </c>
      <c r="GK6" s="583">
        <f t="shared" si="77"/>
        <v>6.6540000000000035</v>
      </c>
      <c r="GL6" s="549">
        <f t="shared" si="78"/>
        <v>0.28182973316391374</v>
      </c>
      <c r="GM6" s="445">
        <v>86.266000000000005</v>
      </c>
      <c r="GN6" s="583">
        <f t="shared" si="79"/>
        <v>-0.89299999999998647</v>
      </c>
      <c r="GO6" s="549">
        <f t="shared" si="80"/>
        <v>-1.0245643020227246E-2</v>
      </c>
      <c r="GP6" s="445">
        <v>149.005</v>
      </c>
      <c r="GQ6" s="583">
        <f t="shared" si="81"/>
        <v>6.4169999999999732</v>
      </c>
      <c r="GR6" s="549">
        <f t="shared" si="82"/>
        <v>4.5003787134962073E-2</v>
      </c>
      <c r="GS6" s="445">
        <v>1335.6060000000002</v>
      </c>
      <c r="GT6" s="583">
        <f t="shared" si="83"/>
        <v>-8.0669999999997799</v>
      </c>
      <c r="GU6" s="549">
        <f t="shared" si="84"/>
        <v>-6.0036928627722518E-3</v>
      </c>
      <c r="GV6" s="445">
        <v>178.035</v>
      </c>
      <c r="GW6" s="583">
        <f t="shared" ref="GW6:GW69" si="114">GV6-EQ6</f>
        <v>7.1810000000000116</v>
      </c>
      <c r="GX6" s="549">
        <f t="shared" si="85"/>
        <v>4.2030037341824082E-2</v>
      </c>
      <c r="GY6" s="445">
        <v>270.54000000000002</v>
      </c>
      <c r="GZ6" s="583">
        <f t="shared" ref="GZ6:GZ70" si="115">GY6-ET6</f>
        <v>4.5970000000000368</v>
      </c>
      <c r="HA6" s="549">
        <f t="shared" si="86"/>
        <v>1.7285658956994684E-2</v>
      </c>
      <c r="HB6" s="445">
        <v>331.16300000000001</v>
      </c>
      <c r="HC6" s="583">
        <f t="shared" ref="HC6:HC70" si="116">HB6-EW6</f>
        <v>20.177999999999997</v>
      </c>
      <c r="HD6" s="549">
        <f t="shared" si="87"/>
        <v>6.4884158399922814E-2</v>
      </c>
      <c r="HE6" s="445">
        <v>779.73800000000006</v>
      </c>
      <c r="HF6" s="583">
        <f t="shared" ref="HF6:HF70" si="117">HE6-EZ6</f>
        <v>31.956000000000017</v>
      </c>
      <c r="HG6" s="549">
        <f t="shared" si="88"/>
        <v>4.2734379805879276E-2</v>
      </c>
      <c r="HH6" s="445">
        <v>2115.3440000000001</v>
      </c>
      <c r="HI6" s="583">
        <f t="shared" ref="HI6:HI70" si="118">HH6-FC6</f>
        <v>23.889000000000124</v>
      </c>
      <c r="HJ6" s="549">
        <f t="shared" si="89"/>
        <v>1.1422191727768528E-2</v>
      </c>
      <c r="HK6" s="614">
        <v>318.45999999999998</v>
      </c>
      <c r="HL6" s="583">
        <f t="shared" ref="HL6:HL70" si="119">HK6-FF6</f>
        <v>-22.487000000000023</v>
      </c>
      <c r="HM6" s="549">
        <f t="shared" si="90"/>
        <v>-6.5954532522650211E-2</v>
      </c>
      <c r="HN6" s="614">
        <v>244.61799999999999</v>
      </c>
      <c r="HO6" s="583">
        <f t="shared" ref="HO6:HO70" si="120">HN6-FI6</f>
        <v>-38.439000000000021</v>
      </c>
      <c r="HP6" s="549">
        <f t="shared" si="91"/>
        <v>-0.13579950328025811</v>
      </c>
      <c r="HQ6" s="614">
        <v>229.34099999999998</v>
      </c>
      <c r="HR6" s="583">
        <f t="shared" ref="HR6:HR70" si="121">HQ6-FL6</f>
        <v>-7.3950000000000387</v>
      </c>
      <c r="HS6" s="549">
        <f t="shared" si="92"/>
        <v>-3.1237327656123439E-2</v>
      </c>
      <c r="HT6" s="614">
        <v>792.4190000000001</v>
      </c>
      <c r="HU6" s="583">
        <f t="shared" ref="HU6:HU70" si="122">HT6-FO6</f>
        <v>-68.320999999999913</v>
      </c>
      <c r="HV6" s="549">
        <f t="shared" si="93"/>
        <v>-7.9374724074633349E-2</v>
      </c>
      <c r="HW6" s="614">
        <v>155.983</v>
      </c>
      <c r="HX6" s="583">
        <f t="shared" ref="HX6:HX70" si="123">HW6-FR6</f>
        <v>-12.757000000000005</v>
      </c>
      <c r="HY6" s="549">
        <f t="shared" si="94"/>
        <v>-7.5601517126940881E-2</v>
      </c>
      <c r="HZ6" s="614">
        <v>116.72</v>
      </c>
      <c r="IA6" s="583">
        <f t="shared" ref="IA6:IA70" si="124">HZ6-FU6</f>
        <v>0.87800000000000011</v>
      </c>
      <c r="IB6" s="549">
        <f t="shared" si="95"/>
        <v>7.5792890316120241E-3</v>
      </c>
      <c r="IC6" s="614">
        <v>40.254000000000005</v>
      </c>
      <c r="ID6" s="583">
        <f t="shared" ref="ID6:ID70" si="125">IC6-FX6</f>
        <v>-1.0249999999999915</v>
      </c>
      <c r="IE6" s="549">
        <f t="shared" si="96"/>
        <v>-2.4831027883427205E-2</v>
      </c>
      <c r="IF6" s="614">
        <v>312.95699999999999</v>
      </c>
      <c r="IG6" s="583">
        <f t="shared" ref="IG6:IG70" si="126">IF6-GA6</f>
        <v>-12.903999999999996</v>
      </c>
      <c r="IH6" s="549">
        <f t="shared" si="97"/>
        <v>-3.9599706623376217E-2</v>
      </c>
      <c r="II6" s="614">
        <v>1105.3760000000002</v>
      </c>
      <c r="IJ6" s="583">
        <f t="shared" ref="IJ6:IJ70" si="127">II6-GD6</f>
        <v>-81.224999999999909</v>
      </c>
      <c r="IK6" s="549">
        <f t="shared" si="98"/>
        <v>-6.8451821631702575E-2</v>
      </c>
      <c r="IL6" s="614">
        <v>6.0039999999999996</v>
      </c>
      <c r="IM6" s="583">
        <f t="shared" ref="IM6:IM70" si="128">IL6-GG6</f>
        <v>-26.471000000000004</v>
      </c>
      <c r="IN6" s="549">
        <f t="shared" si="99"/>
        <v>-0.81511932255581221</v>
      </c>
      <c r="IO6" s="614">
        <v>30.89</v>
      </c>
      <c r="IP6" s="583">
        <f t="shared" ref="IP6:IP70" si="129">IO6-GJ6</f>
        <v>0.62599999999999767</v>
      </c>
      <c r="IQ6" s="549">
        <f t="shared" si="100"/>
        <v>2.0684641818662357E-2</v>
      </c>
      <c r="IR6" s="614">
        <v>100.08300000000001</v>
      </c>
      <c r="IS6" s="583">
        <f t="shared" ref="IS6:IS70" si="130">IR6-GM6</f>
        <v>13.817000000000007</v>
      </c>
      <c r="IT6" s="549">
        <f t="shared" si="101"/>
        <v>0.16016738923793855</v>
      </c>
      <c r="IU6" s="614">
        <v>136.977</v>
      </c>
      <c r="IV6" s="583">
        <f t="shared" ref="IV6:IV70" si="131">IU6-GP6</f>
        <v>-12.027999999999992</v>
      </c>
      <c r="IW6" s="549">
        <f t="shared" si="102"/>
        <v>-8.0722123418677169E-2</v>
      </c>
      <c r="IX6" s="614">
        <v>1242.3530000000003</v>
      </c>
      <c r="IY6" s="583">
        <f t="shared" ref="IY6:IY70" si="132">IX6-GS6</f>
        <v>-93.252999999999929</v>
      </c>
      <c r="IZ6" s="549">
        <f t="shared" si="103"/>
        <v>-6.9820740547736321E-2</v>
      </c>
      <c r="JA6" s="445">
        <v>168.136</v>
      </c>
      <c r="JB6" s="583">
        <f t="shared" ref="JB6:JB70" si="133">JA6-GV6</f>
        <v>-9.8990000000000009</v>
      </c>
      <c r="JC6" s="549">
        <f t="shared" si="104"/>
        <v>-5.5601426685764038E-2</v>
      </c>
      <c r="JD6" s="445">
        <v>245.72899999999998</v>
      </c>
      <c r="JE6" s="583">
        <f t="shared" ref="JE6:JE70" si="134">JD6-GY6</f>
        <v>-24.811000000000035</v>
      </c>
      <c r="JF6" s="549">
        <f t="shared" si="105"/>
        <v>-9.1709174244104505E-2</v>
      </c>
      <c r="JG6" s="445">
        <v>318.75699999999995</v>
      </c>
      <c r="JH6" s="445">
        <f t="shared" ref="JH6:JH70" si="135">JG6-HB6</f>
        <v>-12.406000000000063</v>
      </c>
      <c r="JI6" s="549">
        <f t="shared" si="106"/>
        <v>-3.7461914525475558E-2</v>
      </c>
      <c r="JJ6" s="445">
        <v>732.62199999999996</v>
      </c>
      <c r="JK6" s="445">
        <f t="shared" ref="JK6:JK70" si="136">JJ6-HE6</f>
        <v>-47.116000000000099</v>
      </c>
      <c r="JL6" s="549">
        <f t="shared" si="107"/>
        <v>-6.042542495043219E-2</v>
      </c>
      <c r="JM6" s="445">
        <v>1974.9750000000004</v>
      </c>
      <c r="JN6" s="445">
        <f t="shared" ref="JN6:JN70" si="137">JM6-HH6</f>
        <v>-140.36899999999969</v>
      </c>
      <c r="JO6" s="549">
        <f t="shared" si="108"/>
        <v>-6.6357528610003713E-2</v>
      </c>
    </row>
    <row r="7" spans="1:275" x14ac:dyDescent="0.25">
      <c r="A7" s="7" t="s">
        <v>8</v>
      </c>
      <c r="B7" s="246">
        <v>2018.027</v>
      </c>
      <c r="C7" s="447">
        <v>304.13200000000001</v>
      </c>
      <c r="D7" s="448">
        <v>244.01</v>
      </c>
      <c r="E7" s="449">
        <v>211.49700000000001</v>
      </c>
      <c r="F7" s="449">
        <v>759.63900000000012</v>
      </c>
      <c r="G7" s="447">
        <v>141.59299999999999</v>
      </c>
      <c r="H7" s="448">
        <v>91.602999999999994</v>
      </c>
      <c r="I7" s="449">
        <v>30.375</v>
      </c>
      <c r="J7" s="449">
        <v>263.57099999999997</v>
      </c>
      <c r="K7" s="200">
        <v>1023.21</v>
      </c>
      <c r="L7" s="447">
        <v>18.963999999999999</v>
      </c>
      <c r="M7" s="448">
        <v>21.704999999999998</v>
      </c>
      <c r="N7" s="449">
        <v>87.763000000000005</v>
      </c>
      <c r="O7" s="448">
        <v>128.43200000000002</v>
      </c>
      <c r="P7" s="200">
        <v>1151.6420000000001</v>
      </c>
      <c r="Q7" s="447">
        <v>144.22499999999999</v>
      </c>
      <c r="R7" s="448">
        <v>231.12700000000001</v>
      </c>
      <c r="S7" s="449">
        <v>334.7</v>
      </c>
      <c r="T7" s="448">
        <v>710.05200000000002</v>
      </c>
      <c r="U7" s="200">
        <v>1861.694</v>
      </c>
      <c r="V7" s="447">
        <v>341.28</v>
      </c>
      <c r="W7" s="448">
        <v>257.80900000000003</v>
      </c>
      <c r="X7" s="449">
        <v>234.80699999999999</v>
      </c>
      <c r="Y7" s="449">
        <v>833.89599999999996</v>
      </c>
      <c r="Z7" s="447">
        <v>149.59800000000001</v>
      </c>
      <c r="AA7" s="448">
        <v>83.754999999999995</v>
      </c>
      <c r="AB7" s="449">
        <v>32.277999999999999</v>
      </c>
      <c r="AC7" s="449">
        <v>265.63100000000003</v>
      </c>
      <c r="AD7" s="200">
        <v>1099.527</v>
      </c>
      <c r="AE7" s="447">
        <v>25.591000000000001</v>
      </c>
      <c r="AF7" s="448">
        <v>28.98</v>
      </c>
      <c r="AG7" s="449">
        <v>85.075000000000003</v>
      </c>
      <c r="AH7" s="448">
        <v>139.64600000000002</v>
      </c>
      <c r="AI7" s="200">
        <v>1239.173</v>
      </c>
      <c r="AJ7" s="447">
        <v>167.24799999999999</v>
      </c>
      <c r="AK7" s="448">
        <v>238.51</v>
      </c>
      <c r="AL7" s="449">
        <v>305.56900000000002</v>
      </c>
      <c r="AM7" s="448">
        <v>711.327</v>
      </c>
      <c r="AN7" s="200">
        <v>1950.5</v>
      </c>
      <c r="AO7" s="447">
        <v>338.41199999999998</v>
      </c>
      <c r="AP7" s="448">
        <v>253.285</v>
      </c>
      <c r="AQ7" s="449">
        <v>232.24199999999999</v>
      </c>
      <c r="AR7" s="449">
        <v>823.93899999999996</v>
      </c>
      <c r="AS7" s="447">
        <v>149.51300000000001</v>
      </c>
      <c r="AT7" s="448">
        <v>84.284999999999997</v>
      </c>
      <c r="AU7" s="449">
        <v>39.154000000000003</v>
      </c>
      <c r="AV7" s="449">
        <v>272.952</v>
      </c>
      <c r="AW7" s="200">
        <v>1096.8910000000001</v>
      </c>
      <c r="AX7" s="447">
        <v>22.356999999999999</v>
      </c>
      <c r="AY7" s="448">
        <v>16.472999999999999</v>
      </c>
      <c r="AZ7" s="449">
        <v>80.554000000000002</v>
      </c>
      <c r="BA7" s="448">
        <v>119.384</v>
      </c>
      <c r="BB7" s="200">
        <v>1216.2750000000001</v>
      </c>
      <c r="BC7" s="447">
        <v>162.15700000000001</v>
      </c>
      <c r="BD7" s="448">
        <v>214.99600000000001</v>
      </c>
      <c r="BE7" s="449">
        <v>264.90800000000002</v>
      </c>
      <c r="BF7" s="449">
        <v>642.06100000000004</v>
      </c>
      <c r="BG7" s="449">
        <f t="shared" si="0"/>
        <v>-69.265999999999963</v>
      </c>
      <c r="BH7" s="394">
        <f t="shared" si="1"/>
        <v>-9.7375749830949709E-2</v>
      </c>
      <c r="BI7" s="449">
        <v>1858.3360000000002</v>
      </c>
      <c r="BJ7" s="413">
        <f t="shared" si="2"/>
        <v>-92.16399999999976</v>
      </c>
      <c r="BK7" s="394">
        <f t="shared" si="3"/>
        <v>-4.7251473981030384E-2</v>
      </c>
      <c r="BL7" s="447">
        <v>310.71699999999998</v>
      </c>
      <c r="BM7" s="448">
        <v>264.40699999999998</v>
      </c>
      <c r="BN7" s="450">
        <v>214.53399999999999</v>
      </c>
      <c r="BO7" s="262">
        <v>789.65800000000002</v>
      </c>
      <c r="BP7" s="447">
        <v>138</v>
      </c>
      <c r="BQ7" s="448">
        <v>88.826999999999998</v>
      </c>
      <c r="BR7" s="449">
        <v>29.452000000000002</v>
      </c>
      <c r="BS7" s="449">
        <v>256.279</v>
      </c>
      <c r="BT7" s="449">
        <f t="shared" si="4"/>
        <v>-16.673000000000002</v>
      </c>
      <c r="BU7" s="468">
        <f>IF(AV7=0,0,BT7/AV7)</f>
        <v>-6.1084000117236741E-2</v>
      </c>
      <c r="BV7" s="200">
        <v>1045.9369999999999</v>
      </c>
      <c r="BW7" s="437">
        <f t="shared" si="5"/>
        <v>-50.954000000000178</v>
      </c>
      <c r="BX7" s="546">
        <f t="shared" si="6"/>
        <v>-4.6453111567147667E-2</v>
      </c>
      <c r="BY7" s="215">
        <v>29.853000000000002</v>
      </c>
      <c r="BZ7" s="215">
        <v>26.283000000000001</v>
      </c>
      <c r="CA7" s="550">
        <f t="shared" si="7"/>
        <v>9.8100000000000023</v>
      </c>
      <c r="CB7" s="546">
        <f t="shared" si="8"/>
        <v>0.5955199417228193</v>
      </c>
      <c r="CC7" s="215">
        <v>80.156999999999996</v>
      </c>
      <c r="CD7" s="550">
        <f t="shared" si="9"/>
        <v>-0.39700000000000557</v>
      </c>
      <c r="CE7" s="546">
        <f t="shared" si="10"/>
        <v>-4.9283710306130737E-3</v>
      </c>
      <c r="CF7" s="215">
        <v>136.29300000000001</v>
      </c>
      <c r="CG7" s="550">
        <f t="shared" si="11"/>
        <v>16.909000000000006</v>
      </c>
      <c r="CH7" s="549">
        <f t="shared" si="12"/>
        <v>0.14163539502780947</v>
      </c>
      <c r="CI7" s="215">
        <v>1182.23</v>
      </c>
      <c r="CJ7" s="550">
        <f t="shared" si="13"/>
        <v>-34.045000000000073</v>
      </c>
      <c r="CK7" s="549">
        <f t="shared" si="14"/>
        <v>-2.7991202647427653E-2</v>
      </c>
      <c r="CL7" s="200">
        <v>147.11199999999999</v>
      </c>
      <c r="CM7" s="437">
        <f t="shared" si="15"/>
        <v>-15.045000000000016</v>
      </c>
      <c r="CN7" s="549">
        <f t="shared" si="16"/>
        <v>-9.2780453511103533E-2</v>
      </c>
      <c r="CO7" s="215">
        <v>217.5</v>
      </c>
      <c r="CP7" s="550">
        <f t="shared" si="17"/>
        <v>2.5039999999999907</v>
      </c>
      <c r="CQ7" s="549">
        <f t="shared" si="18"/>
        <v>1.164672831122435E-2</v>
      </c>
      <c r="CR7" s="215">
        <v>293.142</v>
      </c>
      <c r="CS7" s="550">
        <f t="shared" si="19"/>
        <v>28.23399999999998</v>
      </c>
      <c r="CT7" s="549">
        <f t="shared" si="20"/>
        <v>0.106580397722983</v>
      </c>
      <c r="CU7" s="215">
        <v>657.75399999999991</v>
      </c>
      <c r="CV7" s="550">
        <f t="shared" si="21"/>
        <v>15.69299999999987</v>
      </c>
      <c r="CW7" s="549">
        <f t="shared" si="22"/>
        <v>2.4441602900658766E-2</v>
      </c>
      <c r="CX7" s="448">
        <v>1839.9839999999999</v>
      </c>
      <c r="CY7" s="656">
        <f t="shared" si="23"/>
        <v>-18.352000000000317</v>
      </c>
      <c r="CZ7" s="549">
        <f t="shared" si="24"/>
        <v>-9.8755015239441711E-3</v>
      </c>
      <c r="DA7" s="448">
        <v>286.42</v>
      </c>
      <c r="DB7" s="656">
        <f t="shared" si="25"/>
        <v>-24.296999999999969</v>
      </c>
      <c r="DC7" s="549">
        <f t="shared" si="26"/>
        <v>-7.8196558282939047E-2</v>
      </c>
      <c r="DD7" s="448">
        <v>227.10599999999999</v>
      </c>
      <c r="DE7" s="656">
        <f t="shared" si="27"/>
        <v>-37.300999999999988</v>
      </c>
      <c r="DF7" s="549">
        <f t="shared" si="28"/>
        <v>-0.1410741773099804</v>
      </c>
      <c r="DG7" s="51">
        <v>199.691</v>
      </c>
      <c r="DH7" s="657">
        <f t="shared" si="29"/>
        <v>-14.842999999999989</v>
      </c>
      <c r="DI7" s="549">
        <f t="shared" si="30"/>
        <v>-6.9187168467468974E-2</v>
      </c>
      <c r="DJ7" s="169">
        <v>713.2170000000001</v>
      </c>
      <c r="DK7" s="657">
        <f t="shared" si="31"/>
        <v>-76.440999999999917</v>
      </c>
      <c r="DL7" s="549">
        <f t="shared" si="32"/>
        <v>-9.6802666470801171E-2</v>
      </c>
      <c r="DM7" s="51">
        <v>157.07</v>
      </c>
      <c r="DN7" s="657">
        <f t="shared" si="33"/>
        <v>19.069999999999993</v>
      </c>
      <c r="DO7" s="549">
        <f t="shared" si="34"/>
        <v>0.1381884057971014</v>
      </c>
      <c r="DP7" s="51">
        <v>106.90600000000001</v>
      </c>
      <c r="DQ7" s="657">
        <f t="shared" si="35"/>
        <v>18.079000000000008</v>
      </c>
      <c r="DR7" s="549">
        <f t="shared" si="36"/>
        <v>0.2035304580814393</v>
      </c>
      <c r="DS7" s="51">
        <v>32.893000000000001</v>
      </c>
      <c r="DT7" s="657">
        <f t="shared" si="37"/>
        <v>3.4409999999999989</v>
      </c>
      <c r="DU7" s="549">
        <f t="shared" si="38"/>
        <v>0.11683417085427131</v>
      </c>
      <c r="DV7" s="448">
        <v>296.86900000000003</v>
      </c>
      <c r="DW7" s="656">
        <f t="shared" si="39"/>
        <v>40.590000000000032</v>
      </c>
      <c r="DX7" s="549">
        <f t="shared" si="40"/>
        <v>0.15838207578459426</v>
      </c>
      <c r="DY7" s="448">
        <v>1010.0860000000001</v>
      </c>
      <c r="DZ7" s="656">
        <f t="shared" si="41"/>
        <v>-35.850999999999772</v>
      </c>
      <c r="EA7" s="549">
        <f t="shared" si="42"/>
        <v>-3.4276443036243845E-2</v>
      </c>
      <c r="EB7" s="448">
        <v>26.648</v>
      </c>
      <c r="EC7" s="656">
        <f t="shared" si="43"/>
        <v>-3.2050000000000018</v>
      </c>
      <c r="ED7" s="549">
        <f t="shared" si="44"/>
        <v>-0.10735939436572545</v>
      </c>
      <c r="EE7" s="448">
        <v>16.190000000000001</v>
      </c>
      <c r="EF7" s="656">
        <f t="shared" si="45"/>
        <v>-10.093</v>
      </c>
      <c r="EG7" s="549">
        <f t="shared" si="46"/>
        <v>-0.38401247954951867</v>
      </c>
      <c r="EH7" s="448">
        <v>70.08</v>
      </c>
      <c r="EI7" s="656">
        <f t="shared" si="47"/>
        <v>-10.076999999999998</v>
      </c>
      <c r="EJ7" s="549">
        <f t="shared" si="48"/>
        <v>-0.12571578277630149</v>
      </c>
      <c r="EK7" s="448">
        <v>112.91800000000001</v>
      </c>
      <c r="EL7" s="656">
        <f t="shared" si="49"/>
        <v>-23.375</v>
      </c>
      <c r="EM7" s="549">
        <f t="shared" si="50"/>
        <v>-0.17150550651904353</v>
      </c>
      <c r="EN7" s="448">
        <v>1123.0040000000001</v>
      </c>
      <c r="EO7" s="656">
        <f t="shared" si="51"/>
        <v>-59.225999999999885</v>
      </c>
      <c r="EP7" s="549">
        <f t="shared" si="52"/>
        <v>-5.0096850866582547E-2</v>
      </c>
      <c r="EQ7" s="448">
        <v>144.77799999999999</v>
      </c>
      <c r="ER7" s="656">
        <f t="shared" si="53"/>
        <v>-2.3340000000000032</v>
      </c>
      <c r="ES7" s="549">
        <f t="shared" si="54"/>
        <v>-1.5865463048561661E-2</v>
      </c>
      <c r="ET7" s="448">
        <v>230.06100000000001</v>
      </c>
      <c r="EU7" s="656">
        <f t="shared" si="55"/>
        <v>12.561000000000007</v>
      </c>
      <c r="EV7" s="549">
        <f t="shared" si="56"/>
        <v>5.7751724137931067E-2</v>
      </c>
      <c r="EW7" s="448">
        <v>264.822</v>
      </c>
      <c r="EX7" s="656">
        <f t="shared" si="57"/>
        <v>-28.319999999999993</v>
      </c>
      <c r="EY7" s="549">
        <f t="shared" si="58"/>
        <v>-9.6608469615408213E-2</v>
      </c>
      <c r="EZ7" s="448">
        <v>639.66100000000006</v>
      </c>
      <c r="FA7" s="656">
        <f t="shared" si="59"/>
        <v>-18.092999999999847</v>
      </c>
      <c r="FB7" s="549">
        <f t="shared" si="60"/>
        <v>-2.7507244349711062E-2</v>
      </c>
      <c r="FC7" s="448">
        <v>1762.6650000000002</v>
      </c>
      <c r="FD7" s="656">
        <f t="shared" si="61"/>
        <v>-77.318999999999733</v>
      </c>
      <c r="FE7" s="549">
        <f t="shared" si="62"/>
        <v>-4.2021561057052528E-2</v>
      </c>
      <c r="FF7" s="448">
        <v>295.64499999999998</v>
      </c>
      <c r="FG7" s="484">
        <f>FF7-DA7</f>
        <v>9.2249999999999659</v>
      </c>
      <c r="FH7" s="549">
        <f t="shared" si="63"/>
        <v>3.2207946372459904E-2</v>
      </c>
      <c r="FI7" s="448">
        <v>243.27500000000001</v>
      </c>
      <c r="FJ7" s="484">
        <f t="shared" si="109"/>
        <v>16.169000000000011</v>
      </c>
      <c r="FK7" s="549">
        <f t="shared" si="64"/>
        <v>7.1195829260345442E-2</v>
      </c>
      <c r="FL7" s="448">
        <v>201.99600000000001</v>
      </c>
      <c r="FM7" s="484">
        <f t="shared" si="110"/>
        <v>2.3050000000000068</v>
      </c>
      <c r="FN7" s="549">
        <f t="shared" si="65"/>
        <v>1.1542833678032594E-2</v>
      </c>
      <c r="FO7" s="448">
        <v>740.91599999999994</v>
      </c>
      <c r="FP7" s="484">
        <f t="shared" si="111"/>
        <v>27.698999999999842</v>
      </c>
      <c r="FQ7" s="549">
        <f t="shared" si="66"/>
        <v>3.8836707481733942E-2</v>
      </c>
      <c r="FR7" s="448">
        <v>142.625</v>
      </c>
      <c r="FS7" s="484">
        <f t="shared" si="112"/>
        <v>-14.444999999999993</v>
      </c>
      <c r="FT7" s="549">
        <f t="shared" si="67"/>
        <v>-9.1965365760488915E-2</v>
      </c>
      <c r="FU7" s="448">
        <v>95.081999999999994</v>
      </c>
      <c r="FV7" s="484">
        <f t="shared" si="113"/>
        <v>-11.824000000000012</v>
      </c>
      <c r="FW7" s="549">
        <f t="shared" si="68"/>
        <v>-0.11060183712794429</v>
      </c>
      <c r="FX7" s="448">
        <v>33.231999999999999</v>
      </c>
      <c r="FY7" s="583">
        <f t="shared" si="69"/>
        <v>0.33899999999999864</v>
      </c>
      <c r="FZ7" s="549">
        <f t="shared" si="70"/>
        <v>1.030614416441184E-2</v>
      </c>
      <c r="GA7" s="448">
        <v>270.93899999999996</v>
      </c>
      <c r="GB7" s="583">
        <f t="shared" si="71"/>
        <v>-25.930000000000064</v>
      </c>
      <c r="GC7" s="585">
        <f t="shared" si="72"/>
        <v>-8.7344923181605555E-2</v>
      </c>
      <c r="GD7" s="448">
        <v>1011.8549999999999</v>
      </c>
      <c r="GE7" s="583">
        <f t="shared" si="73"/>
        <v>1.7689999999997781</v>
      </c>
      <c r="GF7" s="585">
        <f t="shared" si="74"/>
        <v>1.7513360248531094E-3</v>
      </c>
      <c r="GG7" s="448">
        <v>26.440999999999999</v>
      </c>
      <c r="GH7" s="583">
        <f t="shared" si="75"/>
        <v>-0.20700000000000074</v>
      </c>
      <c r="GI7" s="549">
        <f t="shared" si="76"/>
        <v>-7.7679375562894303E-3</v>
      </c>
      <c r="GJ7" s="448">
        <v>20.57</v>
      </c>
      <c r="GK7" s="583">
        <f t="shared" si="77"/>
        <v>4.379999999999999</v>
      </c>
      <c r="GL7" s="549">
        <f t="shared" si="78"/>
        <v>0.27053736874613948</v>
      </c>
      <c r="GM7" s="448">
        <v>70.872</v>
      </c>
      <c r="GN7" s="583">
        <f t="shared" si="79"/>
        <v>0.79200000000000159</v>
      </c>
      <c r="GO7" s="549">
        <f t="shared" si="80"/>
        <v>1.1301369863013722E-2</v>
      </c>
      <c r="GP7" s="448">
        <v>117.883</v>
      </c>
      <c r="GQ7" s="583">
        <f t="shared" si="81"/>
        <v>4.9649999999999892</v>
      </c>
      <c r="GR7" s="549">
        <f t="shared" si="82"/>
        <v>4.3969960502311313E-2</v>
      </c>
      <c r="GS7" s="448">
        <v>1129.7379999999998</v>
      </c>
      <c r="GT7" s="583">
        <f t="shared" si="83"/>
        <v>6.7339999999996962</v>
      </c>
      <c r="GU7" s="549">
        <f t="shared" si="84"/>
        <v>5.9964167536355126E-3</v>
      </c>
      <c r="GV7" s="448">
        <v>152.52500000000001</v>
      </c>
      <c r="GW7" s="583">
        <f t="shared" si="114"/>
        <v>7.7470000000000141</v>
      </c>
      <c r="GX7" s="549">
        <f t="shared" si="85"/>
        <v>5.3509511113567082E-2</v>
      </c>
      <c r="GY7" s="448">
        <v>233.09200000000001</v>
      </c>
      <c r="GZ7" s="583">
        <f t="shared" si="115"/>
        <v>3.0310000000000059</v>
      </c>
      <c r="HA7" s="549">
        <f t="shared" si="86"/>
        <v>1.3174766692312065E-2</v>
      </c>
      <c r="HB7" s="448">
        <v>284.887</v>
      </c>
      <c r="HC7" s="583">
        <f t="shared" si="116"/>
        <v>20.064999999999998</v>
      </c>
      <c r="HD7" s="549">
        <f t="shared" si="87"/>
        <v>7.5767874270264546E-2</v>
      </c>
      <c r="HE7" s="448">
        <v>670.50400000000013</v>
      </c>
      <c r="HF7" s="583">
        <f t="shared" si="117"/>
        <v>30.843000000000075</v>
      </c>
      <c r="HG7" s="549">
        <f t="shared" si="88"/>
        <v>4.8217727827708855E-2</v>
      </c>
      <c r="HH7" s="448">
        <v>1800.242</v>
      </c>
      <c r="HI7" s="583">
        <f t="shared" si="118"/>
        <v>37.576999999999771</v>
      </c>
      <c r="HJ7" s="549">
        <f t="shared" si="89"/>
        <v>2.1318287933328094E-2</v>
      </c>
      <c r="HK7" s="172">
        <v>277.07299999999998</v>
      </c>
      <c r="HL7" s="583">
        <f t="shared" si="119"/>
        <v>-18.572000000000003</v>
      </c>
      <c r="HM7" s="549">
        <f t="shared" si="90"/>
        <v>-6.2818583097972239E-2</v>
      </c>
      <c r="HN7" s="172">
        <v>208.70099999999999</v>
      </c>
      <c r="HO7" s="583">
        <f t="shared" si="120"/>
        <v>-34.574000000000012</v>
      </c>
      <c r="HP7" s="549">
        <f t="shared" si="91"/>
        <v>-0.14211900113040801</v>
      </c>
      <c r="HQ7" s="172">
        <v>198.34899999999999</v>
      </c>
      <c r="HR7" s="583">
        <f t="shared" si="121"/>
        <v>-3.6470000000000198</v>
      </c>
      <c r="HS7" s="549">
        <f t="shared" si="92"/>
        <v>-1.8054812966593496E-2</v>
      </c>
      <c r="HT7" s="172">
        <v>684.12300000000005</v>
      </c>
      <c r="HU7" s="583">
        <f t="shared" si="122"/>
        <v>-56.792999999999893</v>
      </c>
      <c r="HV7" s="549">
        <f t="shared" si="93"/>
        <v>-7.6652414038838268E-2</v>
      </c>
      <c r="HW7" s="172">
        <v>131.94499999999999</v>
      </c>
      <c r="HX7" s="583">
        <f t="shared" si="123"/>
        <v>-10.680000000000007</v>
      </c>
      <c r="HY7" s="549">
        <f t="shared" si="94"/>
        <v>-7.4881682734443525E-2</v>
      </c>
      <c r="HZ7" s="172">
        <v>96.828000000000003</v>
      </c>
      <c r="IA7" s="583">
        <f t="shared" si="124"/>
        <v>1.7460000000000093</v>
      </c>
      <c r="IB7" s="549">
        <f t="shared" si="95"/>
        <v>1.8363097116173507E-2</v>
      </c>
      <c r="IC7" s="172">
        <v>34.465000000000003</v>
      </c>
      <c r="ID7" s="583">
        <f t="shared" si="125"/>
        <v>1.2330000000000041</v>
      </c>
      <c r="IE7" s="549">
        <f t="shared" si="96"/>
        <v>3.7102792489167188E-2</v>
      </c>
      <c r="IF7" s="172">
        <v>263.238</v>
      </c>
      <c r="IG7" s="583">
        <f t="shared" si="126"/>
        <v>-7.700999999999965</v>
      </c>
      <c r="IH7" s="549">
        <f t="shared" si="97"/>
        <v>-2.8423372050535235E-2</v>
      </c>
      <c r="II7" s="172">
        <v>947.3610000000001</v>
      </c>
      <c r="IJ7" s="583">
        <f t="shared" si="127"/>
        <v>-64.493999999999801</v>
      </c>
      <c r="IK7" s="549">
        <f t="shared" si="98"/>
        <v>-6.3738381487465898E-2</v>
      </c>
      <c r="IL7" s="172">
        <v>6.0039999999999996</v>
      </c>
      <c r="IM7" s="583">
        <f t="shared" si="128"/>
        <v>-20.436999999999998</v>
      </c>
      <c r="IN7" s="549">
        <f t="shared" si="99"/>
        <v>-0.7729284066412011</v>
      </c>
      <c r="IO7" s="172">
        <v>30.25</v>
      </c>
      <c r="IP7" s="583">
        <f t="shared" si="129"/>
        <v>9.68</v>
      </c>
      <c r="IQ7" s="549">
        <f t="shared" si="100"/>
        <v>0.47058823529411764</v>
      </c>
      <c r="IR7" s="172">
        <v>83.984999999999999</v>
      </c>
      <c r="IS7" s="583">
        <f t="shared" si="130"/>
        <v>13.113</v>
      </c>
      <c r="IT7" s="549">
        <f t="shared" si="101"/>
        <v>0.18502370470707755</v>
      </c>
      <c r="IU7" s="172">
        <v>120.239</v>
      </c>
      <c r="IV7" s="583">
        <f t="shared" si="131"/>
        <v>2.3560000000000088</v>
      </c>
      <c r="IW7" s="549">
        <f t="shared" si="102"/>
        <v>1.9985918240967813E-2</v>
      </c>
      <c r="IX7" s="172">
        <v>1067.6000000000001</v>
      </c>
      <c r="IY7" s="583">
        <f t="shared" si="132"/>
        <v>-62.137999999999693</v>
      </c>
      <c r="IZ7" s="549">
        <f t="shared" si="103"/>
        <v>-5.5002133237971727E-2</v>
      </c>
      <c r="JA7" s="448">
        <v>142.89400000000001</v>
      </c>
      <c r="JB7" s="583">
        <f t="shared" si="133"/>
        <v>-9.6310000000000002</v>
      </c>
      <c r="JC7" s="549">
        <f t="shared" si="104"/>
        <v>-6.3143746926733316E-2</v>
      </c>
      <c r="JD7" s="448">
        <v>204.39999999999998</v>
      </c>
      <c r="JE7" s="583">
        <f t="shared" si="134"/>
        <v>-28.692000000000036</v>
      </c>
      <c r="JF7" s="549">
        <f t="shared" si="105"/>
        <v>-0.1230930276457366</v>
      </c>
      <c r="JG7" s="448">
        <v>252.10499999999996</v>
      </c>
      <c r="JH7" s="448">
        <f t="shared" si="135"/>
        <v>-32.782000000000039</v>
      </c>
      <c r="JI7" s="689">
        <f t="shared" si="106"/>
        <v>-0.11507018572276038</v>
      </c>
      <c r="JJ7" s="448">
        <v>599.39899999999989</v>
      </c>
      <c r="JK7" s="448">
        <f t="shared" si="136"/>
        <v>-71.105000000000246</v>
      </c>
      <c r="JL7" s="689">
        <f t="shared" si="107"/>
        <v>-0.10604709293307756</v>
      </c>
      <c r="JM7" s="448">
        <v>1666.999</v>
      </c>
      <c r="JN7" s="448">
        <f t="shared" si="137"/>
        <v>-133.24299999999994</v>
      </c>
      <c r="JO7" s="689">
        <f t="shared" si="108"/>
        <v>-7.4013938126096343E-2</v>
      </c>
    </row>
    <row r="8" spans="1:275" x14ac:dyDescent="0.25">
      <c r="A8" s="7" t="s">
        <v>9</v>
      </c>
      <c r="B8" s="246">
        <v>332.49599999999998</v>
      </c>
      <c r="C8" s="447">
        <v>46.052999999999997</v>
      </c>
      <c r="D8" s="448">
        <v>40.412999999999997</v>
      </c>
      <c r="E8" s="449">
        <v>35.715000000000003</v>
      </c>
      <c r="F8" s="449">
        <v>122.181</v>
      </c>
      <c r="G8" s="447">
        <v>28.67</v>
      </c>
      <c r="H8" s="448">
        <v>15.772</v>
      </c>
      <c r="I8" s="449">
        <v>5.952</v>
      </c>
      <c r="J8" s="449">
        <v>50.393999999999998</v>
      </c>
      <c r="K8" s="200">
        <v>172.57499999999999</v>
      </c>
      <c r="L8" s="447">
        <v>7.9530000000000003</v>
      </c>
      <c r="M8" s="448">
        <v>6.1479999999999997</v>
      </c>
      <c r="N8" s="449">
        <v>17.190999999999999</v>
      </c>
      <c r="O8" s="448">
        <v>31.291999999999998</v>
      </c>
      <c r="P8" s="200">
        <v>203.86699999999999</v>
      </c>
      <c r="Q8" s="447">
        <v>23.396000000000001</v>
      </c>
      <c r="R8" s="448">
        <v>36.520000000000003</v>
      </c>
      <c r="S8" s="449">
        <v>49.722000000000001</v>
      </c>
      <c r="T8" s="448">
        <v>109.63800000000001</v>
      </c>
      <c r="U8" s="200">
        <v>313.505</v>
      </c>
      <c r="V8" s="447">
        <v>53.948</v>
      </c>
      <c r="W8" s="448">
        <v>47.54</v>
      </c>
      <c r="X8" s="449">
        <v>42.67</v>
      </c>
      <c r="Y8" s="449">
        <v>144.15800000000002</v>
      </c>
      <c r="Z8" s="447">
        <v>27.135999999999999</v>
      </c>
      <c r="AA8" s="448">
        <v>16.001000000000001</v>
      </c>
      <c r="AB8" s="449">
        <v>5.859</v>
      </c>
      <c r="AC8" s="449">
        <v>48.996000000000002</v>
      </c>
      <c r="AD8" s="200">
        <v>193.15400000000002</v>
      </c>
      <c r="AE8" s="447">
        <v>10.401</v>
      </c>
      <c r="AF8" s="448">
        <v>7.4089999999999998</v>
      </c>
      <c r="AG8" s="449">
        <v>16.561</v>
      </c>
      <c r="AH8" s="448">
        <v>34.370999999999995</v>
      </c>
      <c r="AI8" s="200">
        <v>227.52500000000003</v>
      </c>
      <c r="AJ8" s="447">
        <v>27.949000000000002</v>
      </c>
      <c r="AK8" s="448">
        <v>37.564999999999998</v>
      </c>
      <c r="AL8" s="449">
        <v>50.744999999999997</v>
      </c>
      <c r="AM8" s="448">
        <v>116.259</v>
      </c>
      <c r="AN8" s="200">
        <v>343.78400000000005</v>
      </c>
      <c r="AO8" s="447">
        <v>53.780999999999999</v>
      </c>
      <c r="AP8" s="448">
        <v>43.332999999999998</v>
      </c>
      <c r="AQ8" s="449">
        <v>38.786000000000001</v>
      </c>
      <c r="AR8" s="449">
        <v>135.9</v>
      </c>
      <c r="AS8" s="447">
        <v>25.78</v>
      </c>
      <c r="AT8" s="448">
        <v>21.641999999999999</v>
      </c>
      <c r="AU8" s="449">
        <v>9.3249999999999993</v>
      </c>
      <c r="AV8" s="449">
        <v>56.747</v>
      </c>
      <c r="AW8" s="200">
        <v>192.64699999999999</v>
      </c>
      <c r="AX8" s="447">
        <v>4.4240000000000004</v>
      </c>
      <c r="AY8" s="448">
        <v>8.1379999999999999</v>
      </c>
      <c r="AZ8" s="449">
        <v>17.277000000000001</v>
      </c>
      <c r="BA8" s="448">
        <v>29.839000000000002</v>
      </c>
      <c r="BB8" s="200">
        <v>222.48599999999999</v>
      </c>
      <c r="BC8" s="447">
        <v>27.483000000000001</v>
      </c>
      <c r="BD8" s="448">
        <v>39.026000000000003</v>
      </c>
      <c r="BE8" s="449">
        <v>55.241</v>
      </c>
      <c r="BF8" s="449">
        <v>121.75</v>
      </c>
      <c r="BG8" s="449">
        <f t="shared" si="0"/>
        <v>5.4909999999999997</v>
      </c>
      <c r="BH8" s="394">
        <f t="shared" si="1"/>
        <v>4.7230752027799992E-2</v>
      </c>
      <c r="BI8" s="449">
        <v>344.23599999999999</v>
      </c>
      <c r="BJ8" s="413">
        <f t="shared" si="2"/>
        <v>0.45199999999994134</v>
      </c>
      <c r="BK8" s="394">
        <f t="shared" si="3"/>
        <v>1.3147790473086044E-3</v>
      </c>
      <c r="BL8" s="447">
        <v>53.798000000000002</v>
      </c>
      <c r="BM8" s="448">
        <v>45.115000000000002</v>
      </c>
      <c r="BN8" s="449">
        <v>34.802999999999997</v>
      </c>
      <c r="BO8" s="262">
        <v>133.71600000000001</v>
      </c>
      <c r="BP8" s="447">
        <v>25.579000000000001</v>
      </c>
      <c r="BQ8" s="448">
        <v>17.564</v>
      </c>
      <c r="BR8" s="449">
        <v>8.56</v>
      </c>
      <c r="BS8" s="449">
        <v>51.703000000000003</v>
      </c>
      <c r="BT8" s="449">
        <f t="shared" si="4"/>
        <v>-5.0439999999999969</v>
      </c>
      <c r="BU8" s="468">
        <f t="shared" ref="BU8:BU71" si="138">IF(AV8=0,0,BT8/AV8)</f>
        <v>-8.8885756075210973E-2</v>
      </c>
      <c r="BV8" s="200">
        <v>185.41900000000001</v>
      </c>
      <c r="BW8" s="437">
        <f t="shared" si="5"/>
        <v>-7.2279999999999802</v>
      </c>
      <c r="BX8" s="546">
        <f t="shared" si="6"/>
        <v>-3.7519400769282577E-2</v>
      </c>
      <c r="BY8" s="215">
        <v>6.2519999999999998</v>
      </c>
      <c r="BZ8" s="215">
        <v>9.0760000000000005</v>
      </c>
      <c r="CA8" s="550">
        <f t="shared" si="7"/>
        <v>0.93800000000000061</v>
      </c>
      <c r="CB8" s="546">
        <f t="shared" si="8"/>
        <v>0.11526173507004185</v>
      </c>
      <c r="CC8" s="215">
        <v>17.327999999999999</v>
      </c>
      <c r="CD8" s="550">
        <f t="shared" si="9"/>
        <v>5.099999999999838E-2</v>
      </c>
      <c r="CE8" s="546">
        <f t="shared" si="10"/>
        <v>2.9519013717658376E-3</v>
      </c>
      <c r="CF8" s="215">
        <v>32.655999999999999</v>
      </c>
      <c r="CG8" s="550">
        <f t="shared" si="11"/>
        <v>2.8169999999999966</v>
      </c>
      <c r="CH8" s="549">
        <f t="shared" si="12"/>
        <v>9.4406649016387831E-2</v>
      </c>
      <c r="CI8" s="215">
        <v>218.07500000000002</v>
      </c>
      <c r="CJ8" s="550">
        <f t="shared" si="13"/>
        <v>-4.4109999999999729</v>
      </c>
      <c r="CK8" s="549">
        <f t="shared" si="14"/>
        <v>-1.9825966577672181E-2</v>
      </c>
      <c r="CL8" s="200">
        <v>26.481000000000002</v>
      </c>
      <c r="CM8" s="437">
        <f t="shared" si="15"/>
        <v>-1.0019999999999989</v>
      </c>
      <c r="CN8" s="549">
        <f t="shared" si="16"/>
        <v>-3.6458901866608405E-2</v>
      </c>
      <c r="CO8" s="215">
        <v>36.503</v>
      </c>
      <c r="CP8" s="550">
        <f t="shared" si="17"/>
        <v>-2.5230000000000032</v>
      </c>
      <c r="CQ8" s="549">
        <f t="shared" si="18"/>
        <v>-6.4649208220161E-2</v>
      </c>
      <c r="CR8" s="215">
        <v>50.365000000000002</v>
      </c>
      <c r="CS8" s="550">
        <f t="shared" si="19"/>
        <v>-4.8759999999999977</v>
      </c>
      <c r="CT8" s="549">
        <f t="shared" si="20"/>
        <v>-8.8267772125776106E-2</v>
      </c>
      <c r="CU8" s="215">
        <v>113.349</v>
      </c>
      <c r="CV8" s="550">
        <f t="shared" si="21"/>
        <v>-8.4009999999999962</v>
      </c>
      <c r="CW8" s="549">
        <f t="shared" si="22"/>
        <v>-6.9002053388090318E-2</v>
      </c>
      <c r="CX8" s="448">
        <v>331.42400000000004</v>
      </c>
      <c r="CY8" s="656">
        <f t="shared" si="23"/>
        <v>-12.811999999999955</v>
      </c>
      <c r="CZ8" s="549">
        <f t="shared" si="24"/>
        <v>-3.7218652319919922E-2</v>
      </c>
      <c r="DA8" s="448">
        <v>47.067</v>
      </c>
      <c r="DB8" s="656">
        <f t="shared" si="25"/>
        <v>-6.7310000000000016</v>
      </c>
      <c r="DC8" s="549">
        <f t="shared" si="26"/>
        <v>-0.12511617532250272</v>
      </c>
      <c r="DD8" s="448">
        <v>38.414999999999999</v>
      </c>
      <c r="DE8" s="656">
        <f t="shared" si="27"/>
        <v>-6.7000000000000028</v>
      </c>
      <c r="DF8" s="549">
        <f t="shared" si="28"/>
        <v>-0.14850936495622305</v>
      </c>
      <c r="DG8" s="51">
        <v>32.631999999999998</v>
      </c>
      <c r="DH8" s="657">
        <f t="shared" si="29"/>
        <v>-2.1709999999999994</v>
      </c>
      <c r="DI8" s="549">
        <f t="shared" si="30"/>
        <v>-6.2379679912651198E-2</v>
      </c>
      <c r="DJ8" s="169">
        <v>118.114</v>
      </c>
      <c r="DK8" s="657">
        <f t="shared" si="31"/>
        <v>-15.602000000000004</v>
      </c>
      <c r="DL8" s="549">
        <f t="shared" si="32"/>
        <v>-0.11668012803254661</v>
      </c>
      <c r="DM8" s="51">
        <v>27.145</v>
      </c>
      <c r="DN8" s="657">
        <f t="shared" si="33"/>
        <v>1.5659999999999989</v>
      </c>
      <c r="DO8" s="549">
        <f t="shared" si="34"/>
        <v>6.1222096250830714E-2</v>
      </c>
      <c r="DP8" s="51">
        <v>21.504999999999999</v>
      </c>
      <c r="DQ8" s="657">
        <f t="shared" si="35"/>
        <v>3.9409999999999989</v>
      </c>
      <c r="DR8" s="549">
        <f t="shared" si="36"/>
        <v>0.22437941243452511</v>
      </c>
      <c r="DS8" s="51">
        <v>9.0660000000000007</v>
      </c>
      <c r="DT8" s="657">
        <f t="shared" si="37"/>
        <v>0.50600000000000023</v>
      </c>
      <c r="DU8" s="549">
        <f t="shared" si="38"/>
        <v>5.9112149532710302E-2</v>
      </c>
      <c r="DV8" s="448">
        <v>57.716000000000001</v>
      </c>
      <c r="DW8" s="656">
        <f t="shared" si="39"/>
        <v>6.0129999999999981</v>
      </c>
      <c r="DX8" s="549">
        <f t="shared" si="40"/>
        <v>0.11629886080111401</v>
      </c>
      <c r="DY8" s="448">
        <v>175.83</v>
      </c>
      <c r="DZ8" s="656">
        <f t="shared" si="41"/>
        <v>-9.5889999999999986</v>
      </c>
      <c r="EA8" s="549">
        <f t="shared" si="42"/>
        <v>-5.1715304256845299E-2</v>
      </c>
      <c r="EB8" s="448">
        <v>5.1710000000000003</v>
      </c>
      <c r="EC8" s="656">
        <f t="shared" si="43"/>
        <v>-1.0809999999999995</v>
      </c>
      <c r="ED8" s="549">
        <f t="shared" si="44"/>
        <v>-0.1729046705054382</v>
      </c>
      <c r="EE8" s="448">
        <v>7.42</v>
      </c>
      <c r="EF8" s="656">
        <f t="shared" si="45"/>
        <v>-1.6560000000000006</v>
      </c>
      <c r="EG8" s="549">
        <f t="shared" si="46"/>
        <v>-0.18245923314235352</v>
      </c>
      <c r="EH8" s="448">
        <v>17.079000000000001</v>
      </c>
      <c r="EI8" s="656">
        <f t="shared" si="47"/>
        <v>-0.24899999999999878</v>
      </c>
      <c r="EJ8" s="549">
        <f t="shared" si="48"/>
        <v>-1.4369806094182756E-2</v>
      </c>
      <c r="EK8" s="448">
        <v>29.67</v>
      </c>
      <c r="EL8" s="656">
        <f t="shared" si="49"/>
        <v>-2.9859999999999971</v>
      </c>
      <c r="EM8" s="549">
        <f t="shared" si="50"/>
        <v>-9.1438020578147886E-2</v>
      </c>
      <c r="EN8" s="448">
        <v>205.5</v>
      </c>
      <c r="EO8" s="656">
        <f t="shared" si="51"/>
        <v>-12.575000000000017</v>
      </c>
      <c r="EP8" s="549">
        <f t="shared" si="52"/>
        <v>-5.7663647827582327E-2</v>
      </c>
      <c r="EQ8" s="448">
        <v>26.076000000000001</v>
      </c>
      <c r="ER8" s="656">
        <f t="shared" si="53"/>
        <v>-0.40500000000000114</v>
      </c>
      <c r="ES8" s="549">
        <f t="shared" si="54"/>
        <v>-1.5293984366149357E-2</v>
      </c>
      <c r="ET8" s="448">
        <v>35.881999999999998</v>
      </c>
      <c r="EU8" s="656">
        <f t="shared" si="55"/>
        <v>-0.62100000000000222</v>
      </c>
      <c r="EV8" s="549">
        <f t="shared" si="56"/>
        <v>-1.7012300358874674E-2</v>
      </c>
      <c r="EW8" s="448">
        <v>46.162999999999997</v>
      </c>
      <c r="EX8" s="656">
        <f t="shared" si="57"/>
        <v>-4.2020000000000053</v>
      </c>
      <c r="EY8" s="549">
        <f t="shared" si="58"/>
        <v>-8.3430954035540655E-2</v>
      </c>
      <c r="EZ8" s="448">
        <v>108.12100000000001</v>
      </c>
      <c r="FA8" s="656">
        <f t="shared" si="59"/>
        <v>-5.2279999999999944</v>
      </c>
      <c r="FB8" s="549">
        <f t="shared" si="60"/>
        <v>-4.6123035933267997E-2</v>
      </c>
      <c r="FC8" s="448">
        <v>313.62099999999998</v>
      </c>
      <c r="FD8" s="656">
        <f t="shared" si="61"/>
        <v>-17.803000000000054</v>
      </c>
      <c r="FE8" s="549">
        <f t="shared" si="62"/>
        <v>-5.3716689195713201E-2</v>
      </c>
      <c r="FF8" s="448">
        <v>45.302</v>
      </c>
      <c r="FG8" s="484">
        <f>FF8-DA8</f>
        <v>-1.7650000000000006</v>
      </c>
      <c r="FH8" s="549">
        <f t="shared" si="63"/>
        <v>-3.7499734421144341E-2</v>
      </c>
      <c r="FI8" s="448">
        <v>39.781999999999996</v>
      </c>
      <c r="FJ8" s="484">
        <f t="shared" si="109"/>
        <v>1.3669999999999973</v>
      </c>
      <c r="FK8" s="549">
        <f t="shared" si="64"/>
        <v>3.5585057920083235E-2</v>
      </c>
      <c r="FL8" s="448">
        <v>34.74</v>
      </c>
      <c r="FM8" s="484">
        <f t="shared" si="110"/>
        <v>2.1080000000000041</v>
      </c>
      <c r="FN8" s="549">
        <f t="shared" si="65"/>
        <v>6.4599166462368351E-2</v>
      </c>
      <c r="FO8" s="448">
        <v>119.82400000000001</v>
      </c>
      <c r="FP8" s="484">
        <f t="shared" si="111"/>
        <v>1.710000000000008</v>
      </c>
      <c r="FQ8" s="549">
        <f t="shared" si="66"/>
        <v>1.4477538649101783E-2</v>
      </c>
      <c r="FR8" s="448">
        <v>26.114999999999998</v>
      </c>
      <c r="FS8" s="484">
        <f t="shared" si="112"/>
        <v>-1.0300000000000011</v>
      </c>
      <c r="FT8" s="549">
        <f t="shared" si="67"/>
        <v>-3.7944372812672725E-2</v>
      </c>
      <c r="FU8" s="448">
        <v>20.76</v>
      </c>
      <c r="FV8" s="484">
        <f t="shared" si="113"/>
        <v>-0.74499999999999744</v>
      </c>
      <c r="FW8" s="549">
        <f t="shared" si="68"/>
        <v>-3.4643106254359332E-2</v>
      </c>
      <c r="FX8" s="448">
        <v>8.0470000000000006</v>
      </c>
      <c r="FY8" s="583">
        <f t="shared" si="69"/>
        <v>-1.0190000000000001</v>
      </c>
      <c r="FZ8" s="549">
        <f t="shared" si="70"/>
        <v>-0.11239797043900288</v>
      </c>
      <c r="GA8" s="448">
        <v>54.921999999999997</v>
      </c>
      <c r="GB8" s="583">
        <f t="shared" si="71"/>
        <v>-2.794000000000004</v>
      </c>
      <c r="GC8" s="585">
        <f t="shared" si="72"/>
        <v>-4.8409453184558943E-2</v>
      </c>
      <c r="GD8" s="448">
        <v>174.74600000000001</v>
      </c>
      <c r="GE8" s="583">
        <f t="shared" si="73"/>
        <v>-1.0840000000000032</v>
      </c>
      <c r="GF8" s="585">
        <f t="shared" si="74"/>
        <v>-6.1650457828584604E-3</v>
      </c>
      <c r="GG8" s="448">
        <v>6.0339999999999998</v>
      </c>
      <c r="GH8" s="583">
        <f t="shared" si="75"/>
        <v>0.86299999999999955</v>
      </c>
      <c r="GI8" s="549">
        <f t="shared" si="76"/>
        <v>0.16689228389093008</v>
      </c>
      <c r="GJ8" s="448">
        <v>9.6940000000000008</v>
      </c>
      <c r="GK8" s="583">
        <f t="shared" si="77"/>
        <v>2.2740000000000009</v>
      </c>
      <c r="GL8" s="549">
        <f t="shared" si="78"/>
        <v>0.30646900269541794</v>
      </c>
      <c r="GM8" s="448">
        <v>15.394</v>
      </c>
      <c r="GN8" s="583">
        <f t="shared" si="79"/>
        <v>-1.6850000000000005</v>
      </c>
      <c r="GO8" s="549">
        <f t="shared" si="80"/>
        <v>-9.8659172082674662E-2</v>
      </c>
      <c r="GP8" s="448">
        <v>31.122</v>
      </c>
      <c r="GQ8" s="583">
        <f t="shared" si="81"/>
        <v>1.4519999999999982</v>
      </c>
      <c r="GR8" s="549">
        <f t="shared" si="82"/>
        <v>4.8938321536905902E-2</v>
      </c>
      <c r="GS8" s="448">
        <v>205.86799999999999</v>
      </c>
      <c r="GT8" s="583">
        <f t="shared" si="83"/>
        <v>0.367999999999995</v>
      </c>
      <c r="GU8" s="549">
        <f t="shared" si="84"/>
        <v>1.7907542579075183E-3</v>
      </c>
      <c r="GV8" s="448">
        <v>25.51</v>
      </c>
      <c r="GW8" s="583">
        <f t="shared" si="114"/>
        <v>-0.56599999999999895</v>
      </c>
      <c r="GX8" s="549">
        <f t="shared" si="85"/>
        <v>-2.1705783095566766E-2</v>
      </c>
      <c r="GY8" s="448">
        <v>37.448</v>
      </c>
      <c r="GZ8" s="583">
        <f t="shared" si="115"/>
        <v>1.5660000000000025</v>
      </c>
      <c r="HA8" s="549">
        <f t="shared" si="86"/>
        <v>4.3643052226743285E-2</v>
      </c>
      <c r="HB8" s="448">
        <v>46.276000000000003</v>
      </c>
      <c r="HC8" s="583">
        <f t="shared" si="116"/>
        <v>0.11300000000000665</v>
      </c>
      <c r="HD8" s="549">
        <f t="shared" si="87"/>
        <v>2.4478478435111814E-3</v>
      </c>
      <c r="HE8" s="448">
        <v>109.23399999999998</v>
      </c>
      <c r="HF8" s="583">
        <f t="shared" si="117"/>
        <v>1.1129999999999711</v>
      </c>
      <c r="HG8" s="549">
        <f t="shared" si="88"/>
        <v>1.0294022437824022E-2</v>
      </c>
      <c r="HH8" s="448">
        <v>315.10199999999998</v>
      </c>
      <c r="HI8" s="583">
        <f t="shared" si="118"/>
        <v>1.4809999999999945</v>
      </c>
      <c r="HJ8" s="549">
        <f t="shared" si="89"/>
        <v>4.7222603078237576E-3</v>
      </c>
      <c r="HK8" s="172">
        <v>41.387</v>
      </c>
      <c r="HL8" s="583">
        <f t="shared" si="119"/>
        <v>-3.9149999999999991</v>
      </c>
      <c r="HM8" s="549">
        <f t="shared" si="90"/>
        <v>-8.6420025605933495E-2</v>
      </c>
      <c r="HN8" s="172">
        <v>35.917000000000002</v>
      </c>
      <c r="HO8" s="583">
        <f t="shared" si="120"/>
        <v>-3.8649999999999949</v>
      </c>
      <c r="HP8" s="549">
        <f t="shared" si="91"/>
        <v>-9.7154491981297955E-2</v>
      </c>
      <c r="HQ8" s="172">
        <v>30.992000000000001</v>
      </c>
      <c r="HR8" s="583">
        <f t="shared" si="121"/>
        <v>-3.7480000000000011</v>
      </c>
      <c r="HS8" s="549">
        <f t="shared" si="92"/>
        <v>-0.10788716177317216</v>
      </c>
      <c r="HT8" s="172">
        <v>108.29600000000001</v>
      </c>
      <c r="HU8" s="583">
        <f t="shared" si="122"/>
        <v>-11.528000000000006</v>
      </c>
      <c r="HV8" s="549">
        <f t="shared" si="93"/>
        <v>-9.6207771398050507E-2</v>
      </c>
      <c r="HW8" s="172">
        <v>24.038</v>
      </c>
      <c r="HX8" s="583">
        <f t="shared" si="123"/>
        <v>-2.0769999999999982</v>
      </c>
      <c r="HY8" s="549">
        <f t="shared" si="94"/>
        <v>-7.9532835535133004E-2</v>
      </c>
      <c r="HZ8" s="172">
        <v>19.891999999999999</v>
      </c>
      <c r="IA8" s="583">
        <f t="shared" si="124"/>
        <v>-0.8680000000000021</v>
      </c>
      <c r="IB8" s="549">
        <f t="shared" si="95"/>
        <v>-4.1811175337186993E-2</v>
      </c>
      <c r="IC8" s="172">
        <v>5.7889999999999997</v>
      </c>
      <c r="ID8" s="583">
        <f t="shared" si="125"/>
        <v>-2.2580000000000009</v>
      </c>
      <c r="IE8" s="549">
        <f t="shared" si="96"/>
        <v>-0.28060146638498829</v>
      </c>
      <c r="IF8" s="172">
        <v>49.719000000000001</v>
      </c>
      <c r="IG8" s="583">
        <f t="shared" si="126"/>
        <v>-5.2029999999999959</v>
      </c>
      <c r="IH8" s="549">
        <f t="shared" si="97"/>
        <v>-9.473435053348378E-2</v>
      </c>
      <c r="II8" s="172">
        <v>158.01500000000001</v>
      </c>
      <c r="IJ8" s="583">
        <f t="shared" si="127"/>
        <v>-16.730999999999995</v>
      </c>
      <c r="IK8" s="549">
        <f t="shared" si="98"/>
        <v>-9.5744680851063788E-2</v>
      </c>
      <c r="IL8" s="172">
        <v>0</v>
      </c>
      <c r="IM8" s="583">
        <f t="shared" si="128"/>
        <v>-6.0339999999999998</v>
      </c>
      <c r="IN8" s="549">
        <f t="shared" si="99"/>
        <v>-1</v>
      </c>
      <c r="IO8" s="172">
        <v>0.64</v>
      </c>
      <c r="IP8" s="583">
        <f t="shared" si="129"/>
        <v>-9.0540000000000003</v>
      </c>
      <c r="IQ8" s="549">
        <f t="shared" si="100"/>
        <v>-0.9339797813080255</v>
      </c>
      <c r="IR8" s="172">
        <v>15.683</v>
      </c>
      <c r="IS8" s="583">
        <f t="shared" si="130"/>
        <v>0.2889999999999997</v>
      </c>
      <c r="IT8" s="549">
        <f t="shared" si="101"/>
        <v>1.8773548135637242E-2</v>
      </c>
      <c r="IU8" s="172">
        <v>16.323</v>
      </c>
      <c r="IV8" s="583">
        <f t="shared" si="131"/>
        <v>-14.798999999999999</v>
      </c>
      <c r="IW8" s="549">
        <f t="shared" si="102"/>
        <v>-0.47551571235781759</v>
      </c>
      <c r="IX8" s="172">
        <v>174.33800000000002</v>
      </c>
      <c r="IY8" s="583">
        <f t="shared" si="132"/>
        <v>-31.529999999999973</v>
      </c>
      <c r="IZ8" s="549">
        <f t="shared" si="103"/>
        <v>-0.15315639147414836</v>
      </c>
      <c r="JA8" s="448">
        <v>24.155000000000001</v>
      </c>
      <c r="JB8" s="583">
        <f t="shared" si="133"/>
        <v>-1.3550000000000004</v>
      </c>
      <c r="JC8" s="549">
        <f t="shared" si="104"/>
        <v>-5.3116424931399467E-2</v>
      </c>
      <c r="JD8" s="448">
        <v>34.588000000000001</v>
      </c>
      <c r="JE8" s="583">
        <f t="shared" si="134"/>
        <v>-2.8599999999999994</v>
      </c>
      <c r="JF8" s="549">
        <f t="shared" si="105"/>
        <v>-7.6372569963682954E-2</v>
      </c>
      <c r="JG8" s="448">
        <v>45.268000000000001</v>
      </c>
      <c r="JH8" s="448">
        <f t="shared" si="135"/>
        <v>-1.0080000000000027</v>
      </c>
      <c r="JI8" s="689">
        <f t="shared" si="106"/>
        <v>-2.1782349381969112E-2</v>
      </c>
      <c r="JJ8" s="448">
        <v>104.011</v>
      </c>
      <c r="JK8" s="448">
        <f t="shared" si="136"/>
        <v>-5.2229999999999848</v>
      </c>
      <c r="JL8" s="689">
        <f t="shared" si="107"/>
        <v>-4.7814782943039584E-2</v>
      </c>
      <c r="JM8" s="448">
        <v>278.34900000000005</v>
      </c>
      <c r="JN8" s="448">
        <f t="shared" si="137"/>
        <v>-36.752999999999929</v>
      </c>
      <c r="JO8" s="689">
        <f t="shared" si="108"/>
        <v>-0.11663842184435494</v>
      </c>
    </row>
    <row r="9" spans="1:275" x14ac:dyDescent="0.25">
      <c r="A9" s="7" t="s">
        <v>44</v>
      </c>
      <c r="B9" s="246">
        <v>6.0519999999999996</v>
      </c>
      <c r="C9" s="447">
        <v>0.59699999999999998</v>
      </c>
      <c r="D9" s="448">
        <v>0</v>
      </c>
      <c r="E9" s="449"/>
      <c r="F9" s="449">
        <v>0.59699999999999998</v>
      </c>
      <c r="G9" s="447"/>
      <c r="H9" s="448"/>
      <c r="I9" s="449">
        <v>0</v>
      </c>
      <c r="J9" s="449">
        <v>0</v>
      </c>
      <c r="K9" s="200">
        <v>0.59699999999999998</v>
      </c>
      <c r="L9" s="447">
        <v>0</v>
      </c>
      <c r="M9" s="448">
        <v>0</v>
      </c>
      <c r="N9" s="449">
        <v>0</v>
      </c>
      <c r="O9" s="448">
        <v>0</v>
      </c>
      <c r="P9" s="200">
        <v>0.59699999999999998</v>
      </c>
      <c r="Q9" s="447"/>
      <c r="R9" s="448"/>
      <c r="S9" s="449">
        <v>1.224</v>
      </c>
      <c r="T9" s="448">
        <v>1.224</v>
      </c>
      <c r="U9" s="200">
        <v>1.821</v>
      </c>
      <c r="V9" s="447">
        <v>2.6120000000000001</v>
      </c>
      <c r="W9" s="448">
        <v>4.32</v>
      </c>
      <c r="X9" s="449">
        <v>0</v>
      </c>
      <c r="Y9" s="449">
        <v>6.9320000000000004</v>
      </c>
      <c r="Z9" s="447"/>
      <c r="AA9" s="448"/>
      <c r="AB9" s="449">
        <v>0</v>
      </c>
      <c r="AC9" s="449">
        <v>0</v>
      </c>
      <c r="AD9" s="200">
        <v>6.9320000000000004</v>
      </c>
      <c r="AE9" s="447">
        <v>0</v>
      </c>
      <c r="AF9" s="448">
        <v>0</v>
      </c>
      <c r="AG9" s="449">
        <v>0</v>
      </c>
      <c r="AH9" s="448">
        <v>0</v>
      </c>
      <c r="AI9" s="200">
        <v>6.9320000000000004</v>
      </c>
      <c r="AJ9" s="447"/>
      <c r="AK9" s="448"/>
      <c r="AL9" s="449">
        <v>5.5250000000000004</v>
      </c>
      <c r="AM9" s="448">
        <v>5.5250000000000004</v>
      </c>
      <c r="AN9" s="200">
        <v>12.457000000000001</v>
      </c>
      <c r="AO9" s="447">
        <v>4.6890000000000001</v>
      </c>
      <c r="AP9" s="448">
        <v>0</v>
      </c>
      <c r="AQ9" s="449">
        <v>0</v>
      </c>
      <c r="AR9" s="449">
        <v>4.6890000000000001</v>
      </c>
      <c r="AS9" s="447">
        <v>0</v>
      </c>
      <c r="AT9" s="448">
        <v>0</v>
      </c>
      <c r="AU9" s="449">
        <v>0</v>
      </c>
      <c r="AV9" s="449">
        <v>0</v>
      </c>
      <c r="AW9" s="200">
        <v>4.6890000000000001</v>
      </c>
      <c r="AX9" s="447">
        <v>0</v>
      </c>
      <c r="AY9" s="448">
        <v>0</v>
      </c>
      <c r="AZ9" s="449">
        <v>0</v>
      </c>
      <c r="BA9" s="448">
        <v>0</v>
      </c>
      <c r="BB9" s="200">
        <v>4.6890000000000001</v>
      </c>
      <c r="BC9" s="447">
        <v>0</v>
      </c>
      <c r="BD9" s="448">
        <v>1.302</v>
      </c>
      <c r="BE9" s="449">
        <v>0</v>
      </c>
      <c r="BF9" s="449">
        <v>1.302</v>
      </c>
      <c r="BG9" s="449">
        <f t="shared" si="0"/>
        <v>-4.2230000000000008</v>
      </c>
      <c r="BH9" s="394">
        <f t="shared" si="1"/>
        <v>-0.76434389140271497</v>
      </c>
      <c r="BI9" s="449">
        <v>5.9909999999999997</v>
      </c>
      <c r="BJ9" s="413">
        <f t="shared" si="2"/>
        <v>-6.4660000000000011</v>
      </c>
      <c r="BK9" s="394">
        <f t="shared" si="3"/>
        <v>-0.51906558561451399</v>
      </c>
      <c r="BL9" s="447">
        <v>3.1019999999999999</v>
      </c>
      <c r="BM9" s="448">
        <v>1.0609999999999999</v>
      </c>
      <c r="BN9" s="450">
        <v>0</v>
      </c>
      <c r="BO9" s="262">
        <v>4.1630000000000003</v>
      </c>
      <c r="BP9" s="447">
        <v>0.30099999999999999</v>
      </c>
      <c r="BQ9" s="448">
        <v>0</v>
      </c>
      <c r="BR9" s="449">
        <v>0</v>
      </c>
      <c r="BS9" s="449">
        <v>0.30099999999999999</v>
      </c>
      <c r="BT9" s="449">
        <f t="shared" si="4"/>
        <v>0.30099999999999999</v>
      </c>
      <c r="BU9" s="468">
        <f t="shared" si="138"/>
        <v>0</v>
      </c>
      <c r="BV9" s="200">
        <v>4.4640000000000004</v>
      </c>
      <c r="BW9" s="437">
        <f t="shared" si="5"/>
        <v>-0.22499999999999964</v>
      </c>
      <c r="BX9" s="546">
        <f t="shared" si="6"/>
        <v>-4.7984644913627562E-2</v>
      </c>
      <c r="BY9" s="215">
        <v>0</v>
      </c>
      <c r="BZ9" s="215">
        <v>0</v>
      </c>
      <c r="CA9" s="550">
        <f t="shared" si="7"/>
        <v>0</v>
      </c>
      <c r="CB9" s="546">
        <f t="shared" si="8"/>
        <v>0</v>
      </c>
      <c r="CC9" s="215">
        <v>0</v>
      </c>
      <c r="CD9" s="550">
        <f t="shared" si="9"/>
        <v>0</v>
      </c>
      <c r="CE9" s="546">
        <f t="shared" si="10"/>
        <v>0</v>
      </c>
      <c r="CF9" s="215">
        <v>0</v>
      </c>
      <c r="CG9" s="550">
        <f t="shared" si="11"/>
        <v>0</v>
      </c>
      <c r="CH9" s="549">
        <f t="shared" si="12"/>
        <v>0</v>
      </c>
      <c r="CI9" s="215">
        <v>4.4640000000000004</v>
      </c>
      <c r="CJ9" s="550">
        <f t="shared" si="13"/>
        <v>-0.22499999999999964</v>
      </c>
      <c r="CK9" s="549">
        <f t="shared" si="14"/>
        <v>-4.7984644913627562E-2</v>
      </c>
      <c r="CL9" s="200">
        <v>0</v>
      </c>
      <c r="CM9" s="437">
        <f t="shared" si="15"/>
        <v>0</v>
      </c>
      <c r="CN9" s="549">
        <f t="shared" si="16"/>
        <v>0</v>
      </c>
      <c r="CO9" s="215">
        <v>0</v>
      </c>
      <c r="CP9" s="550">
        <f t="shared" si="17"/>
        <v>-1.302</v>
      </c>
      <c r="CQ9" s="549">
        <f t="shared" si="18"/>
        <v>-1</v>
      </c>
      <c r="CR9" s="215">
        <v>4.4180000000000001</v>
      </c>
      <c r="CS9" s="550">
        <f t="shared" si="19"/>
        <v>4.4180000000000001</v>
      </c>
      <c r="CT9" s="549">
        <f t="shared" si="20"/>
        <v>0</v>
      </c>
      <c r="CU9" s="215">
        <v>4.4180000000000001</v>
      </c>
      <c r="CV9" s="550">
        <f t="shared" si="21"/>
        <v>3.1160000000000001</v>
      </c>
      <c r="CW9" s="549">
        <f t="shared" si="22"/>
        <v>2.3932411674347156</v>
      </c>
      <c r="CX9" s="448">
        <v>8.8820000000000014</v>
      </c>
      <c r="CY9" s="656">
        <f t="shared" si="23"/>
        <v>2.8910000000000018</v>
      </c>
      <c r="CZ9" s="549">
        <f t="shared" si="24"/>
        <v>0.48255716908696411</v>
      </c>
      <c r="DA9" s="448">
        <v>11.949</v>
      </c>
      <c r="DB9" s="656">
        <f t="shared" si="25"/>
        <v>8.8469999999999995</v>
      </c>
      <c r="DC9" s="549">
        <f t="shared" si="26"/>
        <v>2.8520309477756287</v>
      </c>
      <c r="DD9" s="448">
        <v>0</v>
      </c>
      <c r="DE9" s="656">
        <f t="shared" si="27"/>
        <v>-1.0609999999999999</v>
      </c>
      <c r="DF9" s="549">
        <f t="shared" si="28"/>
        <v>-1</v>
      </c>
      <c r="DG9" s="51">
        <v>3.22</v>
      </c>
      <c r="DH9" s="657">
        <f t="shared" si="29"/>
        <v>3.22</v>
      </c>
      <c r="DI9" s="549">
        <f t="shared" si="30"/>
        <v>0</v>
      </c>
      <c r="DJ9" s="169">
        <v>15.169</v>
      </c>
      <c r="DK9" s="657">
        <f t="shared" si="31"/>
        <v>11.006</v>
      </c>
      <c r="DL9" s="549">
        <f t="shared" si="32"/>
        <v>2.6437665145327887</v>
      </c>
      <c r="DM9" s="51">
        <v>0</v>
      </c>
      <c r="DN9" s="657">
        <f t="shared" si="33"/>
        <v>-0.30099999999999999</v>
      </c>
      <c r="DO9" s="549">
        <f t="shared" si="34"/>
        <v>-1</v>
      </c>
      <c r="DP9" s="51">
        <v>0</v>
      </c>
      <c r="DQ9" s="657">
        <f t="shared" si="35"/>
        <v>0</v>
      </c>
      <c r="DR9" s="549">
        <f t="shared" si="36"/>
        <v>0</v>
      </c>
      <c r="DS9" s="51">
        <v>0</v>
      </c>
      <c r="DT9" s="657">
        <f t="shared" si="37"/>
        <v>0</v>
      </c>
      <c r="DU9" s="549">
        <f t="shared" si="38"/>
        <v>0</v>
      </c>
      <c r="DV9" s="448">
        <v>0</v>
      </c>
      <c r="DW9" s="656">
        <f t="shared" si="39"/>
        <v>-0.30099999999999999</v>
      </c>
      <c r="DX9" s="549">
        <f t="shared" si="40"/>
        <v>-1</v>
      </c>
      <c r="DY9" s="448">
        <v>15.169</v>
      </c>
      <c r="DZ9" s="656">
        <f t="shared" si="41"/>
        <v>10.705</v>
      </c>
      <c r="EA9" s="549">
        <f t="shared" si="42"/>
        <v>2.3980734767025087</v>
      </c>
      <c r="EB9" s="448">
        <v>0</v>
      </c>
      <c r="EC9" s="656">
        <f t="shared" si="43"/>
        <v>0</v>
      </c>
      <c r="ED9" s="549">
        <f t="shared" si="44"/>
        <v>0</v>
      </c>
      <c r="EE9" s="448">
        <v>0</v>
      </c>
      <c r="EF9" s="656">
        <f t="shared" si="45"/>
        <v>0</v>
      </c>
      <c r="EG9" s="549">
        <f t="shared" si="46"/>
        <v>0</v>
      </c>
      <c r="EH9" s="448">
        <v>0</v>
      </c>
      <c r="EI9" s="656">
        <f t="shared" si="47"/>
        <v>0</v>
      </c>
      <c r="EJ9" s="549">
        <f t="shared" si="48"/>
        <v>0</v>
      </c>
      <c r="EK9" s="448">
        <v>0</v>
      </c>
      <c r="EL9" s="656">
        <f t="shared" si="49"/>
        <v>0</v>
      </c>
      <c r="EM9" s="549">
        <f t="shared" si="50"/>
        <v>0</v>
      </c>
      <c r="EN9" s="448">
        <v>15.169</v>
      </c>
      <c r="EO9" s="656">
        <f t="shared" si="51"/>
        <v>10.705</v>
      </c>
      <c r="EP9" s="549">
        <f t="shared" si="52"/>
        <v>2.3980734767025087</v>
      </c>
      <c r="EQ9" s="448">
        <v>0</v>
      </c>
      <c r="ER9" s="656">
        <f t="shared" si="53"/>
        <v>0</v>
      </c>
      <c r="ES9" s="549">
        <f t="shared" si="54"/>
        <v>0</v>
      </c>
      <c r="ET9" s="448">
        <v>0</v>
      </c>
      <c r="EU9" s="656">
        <f t="shared" si="55"/>
        <v>0</v>
      </c>
      <c r="EV9" s="549">
        <f t="shared" si="56"/>
        <v>0</v>
      </c>
      <c r="EW9" s="448">
        <v>0.627</v>
      </c>
      <c r="EX9" s="656">
        <f t="shared" si="57"/>
        <v>-3.7910000000000004</v>
      </c>
      <c r="EY9" s="549">
        <f t="shared" si="58"/>
        <v>-0.85808057944771399</v>
      </c>
      <c r="EZ9" s="448">
        <v>0.62700000000000067</v>
      </c>
      <c r="FA9" s="656">
        <f t="shared" si="59"/>
        <v>-3.7909999999999995</v>
      </c>
      <c r="FB9" s="549">
        <f t="shared" si="60"/>
        <v>-0.85808057944771376</v>
      </c>
      <c r="FC9" s="448">
        <v>15.796000000000001</v>
      </c>
      <c r="FD9" s="656">
        <f t="shared" si="61"/>
        <v>6.9139999999999997</v>
      </c>
      <c r="FE9" s="549">
        <f t="shared" si="62"/>
        <v>0.77842828191848668</v>
      </c>
      <c r="FF9" s="448">
        <v>0.98</v>
      </c>
      <c r="FG9" s="484">
        <f t="shared" ref="FG9:FG41" si="139">FF9-DA9</f>
        <v>-10.968999999999999</v>
      </c>
      <c r="FH9" s="549">
        <f t="shared" si="63"/>
        <v>-0.91798476859988276</v>
      </c>
      <c r="FI9" s="448">
        <v>0.42899999999999999</v>
      </c>
      <c r="FJ9" s="484">
        <f t="shared" si="109"/>
        <v>0.42899999999999999</v>
      </c>
      <c r="FK9" s="549">
        <f t="shared" si="64"/>
        <v>0</v>
      </c>
      <c r="FL9" s="448">
        <v>0</v>
      </c>
      <c r="FM9" s="484">
        <f t="shared" si="110"/>
        <v>-3.22</v>
      </c>
      <c r="FN9" s="549">
        <f t="shared" si="65"/>
        <v>-1</v>
      </c>
      <c r="FO9" s="448">
        <v>1.409</v>
      </c>
      <c r="FP9" s="484">
        <f t="shared" si="111"/>
        <v>-13.76</v>
      </c>
      <c r="FQ9" s="549">
        <f t="shared" si="66"/>
        <v>-0.90711319137715074</v>
      </c>
      <c r="FR9" s="448">
        <v>0</v>
      </c>
      <c r="FS9" s="484">
        <f t="shared" si="112"/>
        <v>0</v>
      </c>
      <c r="FT9" s="549">
        <f t="shared" si="67"/>
        <v>0</v>
      </c>
      <c r="FU9" s="448">
        <v>0</v>
      </c>
      <c r="FV9" s="484">
        <f t="shared" si="113"/>
        <v>0</v>
      </c>
      <c r="FW9" s="549">
        <f t="shared" si="68"/>
        <v>0</v>
      </c>
      <c r="FX9" s="448">
        <v>0</v>
      </c>
      <c r="FY9" s="583">
        <f t="shared" si="69"/>
        <v>0</v>
      </c>
      <c r="FZ9" s="549">
        <f t="shared" si="70"/>
        <v>0</v>
      </c>
      <c r="GA9" s="448">
        <v>0</v>
      </c>
      <c r="GB9" s="583">
        <f t="shared" si="71"/>
        <v>0</v>
      </c>
      <c r="GC9" s="585">
        <f t="shared" si="72"/>
        <v>0</v>
      </c>
      <c r="GD9" s="448">
        <v>1.409</v>
      </c>
      <c r="GE9" s="583">
        <f t="shared" si="73"/>
        <v>-13.76</v>
      </c>
      <c r="GF9" s="585">
        <f t="shared" si="74"/>
        <v>-0.90711319137715074</v>
      </c>
      <c r="GG9" s="448">
        <v>0</v>
      </c>
      <c r="GH9" s="583">
        <f t="shared" si="75"/>
        <v>0</v>
      </c>
      <c r="GI9" s="549">
        <f t="shared" si="76"/>
        <v>0</v>
      </c>
      <c r="GJ9" s="448">
        <v>0</v>
      </c>
      <c r="GK9" s="583">
        <f t="shared" si="77"/>
        <v>0</v>
      </c>
      <c r="GL9" s="549">
        <f t="shared" si="78"/>
        <v>0</v>
      </c>
      <c r="GM9" s="448">
        <v>0</v>
      </c>
      <c r="GN9" s="583">
        <f t="shared" si="79"/>
        <v>0</v>
      </c>
      <c r="GO9" s="549">
        <f t="shared" si="80"/>
        <v>0</v>
      </c>
      <c r="GP9" s="448">
        <v>0</v>
      </c>
      <c r="GQ9" s="583">
        <f t="shared" si="81"/>
        <v>0</v>
      </c>
      <c r="GR9" s="549">
        <f t="shared" si="82"/>
        <v>0</v>
      </c>
      <c r="GS9" s="448">
        <v>1.409</v>
      </c>
      <c r="GT9" s="583">
        <f t="shared" si="83"/>
        <v>-13.76</v>
      </c>
      <c r="GU9" s="549">
        <f t="shared" si="84"/>
        <v>-0.90711319137715074</v>
      </c>
      <c r="GV9" s="448">
        <v>0</v>
      </c>
      <c r="GW9" s="583">
        <f t="shared" si="114"/>
        <v>0</v>
      </c>
      <c r="GX9" s="549">
        <f t="shared" si="85"/>
        <v>0</v>
      </c>
      <c r="GY9" s="448">
        <v>0</v>
      </c>
      <c r="GZ9" s="583">
        <f t="shared" si="115"/>
        <v>0</v>
      </c>
      <c r="HA9" s="549">
        <f t="shared" si="86"/>
        <v>0</v>
      </c>
      <c r="HB9" s="448">
        <v>0.84699999999999998</v>
      </c>
      <c r="HC9" s="583">
        <f t="shared" si="116"/>
        <v>0.21999999999999997</v>
      </c>
      <c r="HD9" s="549">
        <f t="shared" si="87"/>
        <v>0.35087719298245612</v>
      </c>
      <c r="HE9" s="448">
        <v>0.8470000000000002</v>
      </c>
      <c r="HF9" s="583">
        <f t="shared" si="117"/>
        <v>0.21999999999999953</v>
      </c>
      <c r="HG9" s="549">
        <f t="shared" si="88"/>
        <v>0.35087719298245501</v>
      </c>
      <c r="HH9" s="448">
        <v>2.2560000000000002</v>
      </c>
      <c r="HI9" s="583">
        <f t="shared" si="118"/>
        <v>-13.540000000000001</v>
      </c>
      <c r="HJ9" s="549">
        <f t="shared" si="89"/>
        <v>-0.85717903266649786</v>
      </c>
      <c r="HK9" s="172">
        <v>16.459</v>
      </c>
      <c r="HL9" s="583">
        <f t="shared" si="119"/>
        <v>15.478999999999999</v>
      </c>
      <c r="HM9" s="549">
        <f t="shared" si="90"/>
        <v>15.794897959183674</v>
      </c>
      <c r="HN9" s="172">
        <v>23.082000000000001</v>
      </c>
      <c r="HO9" s="583">
        <f t="shared" si="120"/>
        <v>22.653000000000002</v>
      </c>
      <c r="HP9" s="549">
        <f t="shared" si="91"/>
        <v>52.804195804195807</v>
      </c>
      <c r="HQ9" s="172">
        <v>3.1920000000000002</v>
      </c>
      <c r="HR9" s="583">
        <f t="shared" si="121"/>
        <v>3.1920000000000002</v>
      </c>
      <c r="HS9" s="549">
        <f t="shared" si="92"/>
        <v>0</v>
      </c>
      <c r="HT9" s="172">
        <v>42.732999999999997</v>
      </c>
      <c r="HU9" s="583">
        <f t="shared" si="122"/>
        <v>41.323999999999998</v>
      </c>
      <c r="HV9" s="549">
        <f t="shared" si="93"/>
        <v>29.328601845280339</v>
      </c>
      <c r="HW9" s="172">
        <v>0</v>
      </c>
      <c r="HX9" s="583">
        <f t="shared" si="123"/>
        <v>0</v>
      </c>
      <c r="HY9" s="549">
        <f t="shared" si="94"/>
        <v>0</v>
      </c>
      <c r="HZ9" s="172">
        <v>0</v>
      </c>
      <c r="IA9" s="583">
        <f t="shared" si="124"/>
        <v>0</v>
      </c>
      <c r="IB9" s="549">
        <f t="shared" si="95"/>
        <v>0</v>
      </c>
      <c r="IC9" s="172">
        <v>0</v>
      </c>
      <c r="ID9" s="583">
        <f t="shared" si="125"/>
        <v>0</v>
      </c>
      <c r="IE9" s="549">
        <f t="shared" si="96"/>
        <v>0</v>
      </c>
      <c r="IF9" s="172">
        <v>0</v>
      </c>
      <c r="IG9" s="583">
        <f t="shared" si="126"/>
        <v>0</v>
      </c>
      <c r="IH9" s="549">
        <f t="shared" si="97"/>
        <v>0</v>
      </c>
      <c r="II9" s="172">
        <v>42.732999999999997</v>
      </c>
      <c r="IJ9" s="583">
        <f t="shared" si="127"/>
        <v>41.323999999999998</v>
      </c>
      <c r="IK9" s="549">
        <f t="shared" si="98"/>
        <v>29.328601845280339</v>
      </c>
      <c r="IL9" s="172">
        <v>0</v>
      </c>
      <c r="IM9" s="583">
        <f t="shared" si="128"/>
        <v>0</v>
      </c>
      <c r="IN9" s="549">
        <f t="shared" si="99"/>
        <v>0</v>
      </c>
      <c r="IO9" s="172">
        <v>0</v>
      </c>
      <c r="IP9" s="583">
        <f t="shared" si="129"/>
        <v>0</v>
      </c>
      <c r="IQ9" s="549">
        <f t="shared" si="100"/>
        <v>0</v>
      </c>
      <c r="IR9" s="172">
        <v>0.41499999999999998</v>
      </c>
      <c r="IS9" s="583">
        <f t="shared" si="130"/>
        <v>0.41499999999999998</v>
      </c>
      <c r="IT9" s="549">
        <f t="shared" si="101"/>
        <v>0</v>
      </c>
      <c r="IU9" s="172">
        <v>0.41499999999999998</v>
      </c>
      <c r="IV9" s="583">
        <f t="shared" si="131"/>
        <v>0.41499999999999998</v>
      </c>
      <c r="IW9" s="549">
        <f t="shared" si="102"/>
        <v>0</v>
      </c>
      <c r="IX9" s="172">
        <v>43.147999999999996</v>
      </c>
      <c r="IY9" s="583">
        <f t="shared" si="132"/>
        <v>41.738999999999997</v>
      </c>
      <c r="IZ9" s="549">
        <f t="shared" si="103"/>
        <v>29.623136976579133</v>
      </c>
      <c r="JA9" s="448">
        <v>1.087</v>
      </c>
      <c r="JB9" s="583">
        <f t="shared" si="133"/>
        <v>1.087</v>
      </c>
      <c r="JC9" s="549">
        <f t="shared" si="104"/>
        <v>0</v>
      </c>
      <c r="JD9" s="448">
        <v>6.7409999999999997</v>
      </c>
      <c r="JE9" s="583">
        <f t="shared" si="134"/>
        <v>6.7409999999999997</v>
      </c>
      <c r="JF9" s="549">
        <f t="shared" si="105"/>
        <v>0</v>
      </c>
      <c r="JG9" s="448">
        <v>21.384</v>
      </c>
      <c r="JH9" s="448">
        <f t="shared" si="135"/>
        <v>20.536999999999999</v>
      </c>
      <c r="JI9" s="689">
        <f t="shared" si="106"/>
        <v>24.246753246753247</v>
      </c>
      <c r="JJ9" s="448">
        <v>29.212</v>
      </c>
      <c r="JK9" s="448">
        <f t="shared" si="136"/>
        <v>28.364999999999998</v>
      </c>
      <c r="JL9" s="689">
        <f t="shared" si="107"/>
        <v>33.488783943329388</v>
      </c>
      <c r="JM9" s="448">
        <v>72.36</v>
      </c>
      <c r="JN9" s="448">
        <f t="shared" si="137"/>
        <v>70.103999999999999</v>
      </c>
      <c r="JO9" s="689">
        <f t="shared" si="108"/>
        <v>31.074468085106378</v>
      </c>
    </row>
    <row r="10" spans="1:275" x14ac:dyDescent="0.25">
      <c r="A10" s="6" t="s">
        <v>25</v>
      </c>
      <c r="B10" s="245">
        <v>2274.9780000000001</v>
      </c>
      <c r="C10" s="444">
        <v>369.875</v>
      </c>
      <c r="D10" s="445">
        <v>304.06200000000001</v>
      </c>
      <c r="E10" s="446">
        <v>264.63600000000002</v>
      </c>
      <c r="F10" s="446">
        <v>938.57300000000009</v>
      </c>
      <c r="G10" s="444">
        <v>197.28</v>
      </c>
      <c r="H10" s="445">
        <v>72.850999999999999</v>
      </c>
      <c r="I10" s="446">
        <v>53.421999999999997</v>
      </c>
      <c r="J10" s="446">
        <v>323.55299999999994</v>
      </c>
      <c r="K10" s="129">
        <v>1262.126</v>
      </c>
      <c r="L10" s="444">
        <v>51.945</v>
      </c>
      <c r="M10" s="445">
        <v>51.018000000000001</v>
      </c>
      <c r="N10" s="446">
        <v>49.573</v>
      </c>
      <c r="O10" s="445">
        <v>152.536</v>
      </c>
      <c r="P10" s="129">
        <v>1414.662</v>
      </c>
      <c r="Q10" s="444">
        <v>180.76900000000001</v>
      </c>
      <c r="R10" s="445">
        <v>263.88100000000003</v>
      </c>
      <c r="S10" s="446">
        <v>359.71500000000003</v>
      </c>
      <c r="T10" s="445">
        <v>804.36500000000001</v>
      </c>
      <c r="U10" s="129">
        <v>2219.027</v>
      </c>
      <c r="V10" s="444">
        <v>404.36599999999999</v>
      </c>
      <c r="W10" s="445">
        <v>333.25599999999997</v>
      </c>
      <c r="X10" s="446">
        <v>277.95100000000002</v>
      </c>
      <c r="Y10" s="446">
        <v>1015.573</v>
      </c>
      <c r="Z10" s="444">
        <v>191.84100000000001</v>
      </c>
      <c r="AA10" s="445">
        <v>61.829000000000001</v>
      </c>
      <c r="AB10" s="446">
        <v>47.09</v>
      </c>
      <c r="AC10" s="446">
        <v>300.76000000000005</v>
      </c>
      <c r="AD10" s="129">
        <v>1316.3330000000001</v>
      </c>
      <c r="AE10" s="444">
        <v>44.293999999999997</v>
      </c>
      <c r="AF10" s="445">
        <v>46.494</v>
      </c>
      <c r="AG10" s="446">
        <v>40.081000000000003</v>
      </c>
      <c r="AH10" s="445">
        <v>130.869</v>
      </c>
      <c r="AI10" s="129">
        <v>1447.202</v>
      </c>
      <c r="AJ10" s="444">
        <v>168.761</v>
      </c>
      <c r="AK10" s="445">
        <v>265.81200000000001</v>
      </c>
      <c r="AL10" s="446">
        <v>376.38499999999999</v>
      </c>
      <c r="AM10" s="445">
        <v>810.95799999999997</v>
      </c>
      <c r="AN10" s="129">
        <v>2258.16</v>
      </c>
      <c r="AO10" s="444">
        <v>397.61099999999999</v>
      </c>
      <c r="AP10" s="445">
        <v>323.214</v>
      </c>
      <c r="AQ10" s="446">
        <v>279.077</v>
      </c>
      <c r="AR10" s="446">
        <v>999.90200000000004</v>
      </c>
      <c r="AS10" s="444">
        <v>208.34399999999999</v>
      </c>
      <c r="AT10" s="445">
        <v>76.08</v>
      </c>
      <c r="AU10" s="446">
        <v>59.642000000000003</v>
      </c>
      <c r="AV10" s="446">
        <v>344.06599999999997</v>
      </c>
      <c r="AW10" s="129">
        <v>1343.9680000000001</v>
      </c>
      <c r="AX10" s="444">
        <v>50.993000000000002</v>
      </c>
      <c r="AY10" s="445">
        <v>53.353000000000002</v>
      </c>
      <c r="AZ10" s="446">
        <v>58.671999999999997</v>
      </c>
      <c r="BA10" s="445">
        <v>163.018</v>
      </c>
      <c r="BB10" s="129">
        <v>1506.9860000000001</v>
      </c>
      <c r="BC10" s="444">
        <v>200.00400000000002</v>
      </c>
      <c r="BD10" s="445">
        <v>250.267</v>
      </c>
      <c r="BE10" s="446">
        <v>338.38599999999997</v>
      </c>
      <c r="BF10" s="446">
        <v>788.65699999999993</v>
      </c>
      <c r="BG10" s="446">
        <f t="shared" si="0"/>
        <v>-22.301000000000045</v>
      </c>
      <c r="BH10" s="392">
        <f t="shared" si="1"/>
        <v>-2.7499574577228469E-2</v>
      </c>
      <c r="BI10" s="446">
        <v>2295.643</v>
      </c>
      <c r="BJ10" s="412">
        <f t="shared" si="2"/>
        <v>37.483000000000175</v>
      </c>
      <c r="BK10" s="417">
        <f t="shared" si="3"/>
        <v>1.6598912388847635E-2</v>
      </c>
      <c r="BL10" s="445">
        <v>401.185</v>
      </c>
      <c r="BM10" s="445">
        <v>334.09800000000001</v>
      </c>
      <c r="BN10" s="446">
        <v>270.64100000000002</v>
      </c>
      <c r="BO10" s="518">
        <v>1005.924</v>
      </c>
      <c r="BP10" s="445">
        <v>175.91800000000001</v>
      </c>
      <c r="BQ10" s="445">
        <v>61.307000000000002</v>
      </c>
      <c r="BR10" s="446">
        <v>51.095999999999997</v>
      </c>
      <c r="BS10" s="446">
        <v>288.32100000000003</v>
      </c>
      <c r="BT10" s="446">
        <f t="shared" si="4"/>
        <v>-55.744999999999948</v>
      </c>
      <c r="BU10" s="468">
        <f t="shared" si="138"/>
        <v>-0.16201833369179156</v>
      </c>
      <c r="BV10" s="129">
        <v>1294.2449999999999</v>
      </c>
      <c r="BW10" s="436">
        <f t="shared" si="5"/>
        <v>-49.723000000000184</v>
      </c>
      <c r="BX10" s="546">
        <f t="shared" si="6"/>
        <v>-3.6997160646682195E-2</v>
      </c>
      <c r="BY10" s="547">
        <v>46.302</v>
      </c>
      <c r="BZ10" s="547">
        <v>44.786000000000001</v>
      </c>
      <c r="CA10" s="548">
        <f t="shared" si="7"/>
        <v>-8.5670000000000002</v>
      </c>
      <c r="CB10" s="546">
        <f t="shared" si="8"/>
        <v>-0.16057203906059642</v>
      </c>
      <c r="CC10" s="547">
        <v>47.381</v>
      </c>
      <c r="CD10" s="548">
        <f t="shared" si="9"/>
        <v>-11.290999999999997</v>
      </c>
      <c r="CE10" s="546">
        <f t="shared" si="10"/>
        <v>-0.19244273247886551</v>
      </c>
      <c r="CF10" s="547">
        <v>138.46899999999999</v>
      </c>
      <c r="CG10" s="548">
        <f t="shared" si="11"/>
        <v>-24.549000000000007</v>
      </c>
      <c r="CH10" s="549">
        <f t="shared" si="12"/>
        <v>-0.15059073231176928</v>
      </c>
      <c r="CI10" s="547">
        <v>1432.7139999999999</v>
      </c>
      <c r="CJ10" s="548">
        <f t="shared" si="13"/>
        <v>-74.272000000000162</v>
      </c>
      <c r="CK10" s="549">
        <f t="shared" si="14"/>
        <v>-4.9285129390717733E-2</v>
      </c>
      <c r="CL10" s="129">
        <v>205.899</v>
      </c>
      <c r="CM10" s="436">
        <f t="shared" si="15"/>
        <v>5.8949999999999818</v>
      </c>
      <c r="CN10" s="549">
        <f t="shared" si="16"/>
        <v>2.9474410511789669E-2</v>
      </c>
      <c r="CO10" s="547">
        <v>260.3</v>
      </c>
      <c r="CP10" s="548">
        <f t="shared" si="17"/>
        <v>10.033000000000015</v>
      </c>
      <c r="CQ10" s="549">
        <f t="shared" si="18"/>
        <v>4.0089184750686332E-2</v>
      </c>
      <c r="CR10" s="547">
        <v>383.69800000000004</v>
      </c>
      <c r="CS10" s="548">
        <f t="shared" si="19"/>
        <v>45.312000000000069</v>
      </c>
      <c r="CT10" s="549">
        <f t="shared" si="20"/>
        <v>0.13390624907649865</v>
      </c>
      <c r="CU10" s="547">
        <v>849.89699999999993</v>
      </c>
      <c r="CV10" s="548">
        <f t="shared" si="21"/>
        <v>61.240000000000009</v>
      </c>
      <c r="CW10" s="549">
        <f t="shared" si="22"/>
        <v>7.7650994031625939E-2</v>
      </c>
      <c r="CX10" s="445">
        <v>2282.6109999999999</v>
      </c>
      <c r="CY10" s="654">
        <f t="shared" si="23"/>
        <v>-13.032000000000153</v>
      </c>
      <c r="CZ10" s="549">
        <f t="shared" si="24"/>
        <v>-5.6768408676785339E-3</v>
      </c>
      <c r="DA10" s="445">
        <v>364.85</v>
      </c>
      <c r="DB10" s="654">
        <f t="shared" si="25"/>
        <v>-36.33499999999998</v>
      </c>
      <c r="DC10" s="549">
        <f t="shared" si="26"/>
        <v>-9.0569188778244394E-2</v>
      </c>
      <c r="DD10" s="445">
        <v>282.31100000000004</v>
      </c>
      <c r="DE10" s="654">
        <f t="shared" si="27"/>
        <v>-51.786999999999978</v>
      </c>
      <c r="DF10" s="549">
        <f t="shared" si="28"/>
        <v>-0.15500541757208955</v>
      </c>
      <c r="DG10" s="543">
        <v>258.69900000000001</v>
      </c>
      <c r="DH10" s="655">
        <f t="shared" si="29"/>
        <v>-11.942000000000007</v>
      </c>
      <c r="DI10" s="549">
        <f t="shared" si="30"/>
        <v>-4.4124873910457052E-2</v>
      </c>
      <c r="DJ10" s="168">
        <v>905.8599999999999</v>
      </c>
      <c r="DK10" s="655">
        <f t="shared" si="31"/>
        <v>-100.06400000000008</v>
      </c>
      <c r="DL10" s="549">
        <f t="shared" si="32"/>
        <v>-9.947471180725391E-2</v>
      </c>
      <c r="DM10" s="543">
        <v>203.96299999999999</v>
      </c>
      <c r="DN10" s="655">
        <f t="shared" si="33"/>
        <v>28.044999999999987</v>
      </c>
      <c r="DO10" s="549">
        <f t="shared" si="34"/>
        <v>0.15942086654009247</v>
      </c>
      <c r="DP10" s="543">
        <v>64.307999999999993</v>
      </c>
      <c r="DQ10" s="655">
        <f t="shared" si="35"/>
        <v>3.0009999999999906</v>
      </c>
      <c r="DR10" s="549">
        <f t="shared" si="36"/>
        <v>4.8950364558696238E-2</v>
      </c>
      <c r="DS10" s="543">
        <v>54.064</v>
      </c>
      <c r="DT10" s="655">
        <f t="shared" si="37"/>
        <v>2.9680000000000035</v>
      </c>
      <c r="DU10" s="549">
        <f t="shared" si="38"/>
        <v>5.8086738687959993E-2</v>
      </c>
      <c r="DV10" s="445">
        <v>322.33499999999998</v>
      </c>
      <c r="DW10" s="654">
        <f t="shared" si="39"/>
        <v>34.013999999999953</v>
      </c>
      <c r="DX10" s="549">
        <f t="shared" si="40"/>
        <v>0.11797267628788728</v>
      </c>
      <c r="DY10" s="445">
        <v>1228.1949999999999</v>
      </c>
      <c r="DZ10" s="654">
        <f t="shared" si="41"/>
        <v>-66.049999999999955</v>
      </c>
      <c r="EA10" s="549">
        <f t="shared" si="42"/>
        <v>-5.1033614192057888E-2</v>
      </c>
      <c r="EB10" s="445">
        <v>51.430999999999997</v>
      </c>
      <c r="EC10" s="654">
        <f t="shared" si="43"/>
        <v>5.1289999999999978</v>
      </c>
      <c r="ED10" s="549">
        <f t="shared" si="44"/>
        <v>0.11077275279685538</v>
      </c>
      <c r="EE10" s="445">
        <v>45.252000000000002</v>
      </c>
      <c r="EF10" s="654">
        <f t="shared" si="45"/>
        <v>0.46600000000000108</v>
      </c>
      <c r="EG10" s="549">
        <f t="shared" si="46"/>
        <v>1.0405037288438375E-2</v>
      </c>
      <c r="EH10" s="445">
        <v>54.010999999999996</v>
      </c>
      <c r="EI10" s="654">
        <f t="shared" si="47"/>
        <v>6.6299999999999955</v>
      </c>
      <c r="EJ10" s="549">
        <f t="shared" si="48"/>
        <v>0.13992950760853498</v>
      </c>
      <c r="EK10" s="445">
        <v>150.69399999999999</v>
      </c>
      <c r="EL10" s="654">
        <f t="shared" si="49"/>
        <v>12.224999999999994</v>
      </c>
      <c r="EM10" s="549">
        <f t="shared" si="50"/>
        <v>8.8286908983238085E-2</v>
      </c>
      <c r="EN10" s="445">
        <v>1378.8889999999999</v>
      </c>
      <c r="EO10" s="654">
        <f t="shared" si="51"/>
        <v>-53.825000000000045</v>
      </c>
      <c r="EP10" s="549">
        <f t="shared" si="52"/>
        <v>-3.756855869350062E-2</v>
      </c>
      <c r="EQ10" s="445">
        <v>207.66399999999999</v>
      </c>
      <c r="ER10" s="654">
        <f t="shared" si="53"/>
        <v>1.7649999999999864</v>
      </c>
      <c r="ES10" s="549">
        <f t="shared" si="54"/>
        <v>8.5721640221661406E-3</v>
      </c>
      <c r="ET10" s="445">
        <v>285.51299999999998</v>
      </c>
      <c r="EU10" s="654">
        <f t="shared" si="55"/>
        <v>25.212999999999965</v>
      </c>
      <c r="EV10" s="549">
        <f t="shared" si="56"/>
        <v>9.6861313868613005E-2</v>
      </c>
      <c r="EW10" s="445">
        <v>345.33700000000005</v>
      </c>
      <c r="EX10" s="654">
        <f t="shared" si="57"/>
        <v>-38.36099999999999</v>
      </c>
      <c r="EY10" s="549">
        <f t="shared" si="58"/>
        <v>-9.9977065296144321E-2</v>
      </c>
      <c r="EZ10" s="445">
        <v>838.51399999999978</v>
      </c>
      <c r="FA10" s="654">
        <f t="shared" si="59"/>
        <v>-11.383000000000152</v>
      </c>
      <c r="FB10" s="549">
        <f t="shared" si="60"/>
        <v>-1.3393387669329522E-2</v>
      </c>
      <c r="FC10" s="445">
        <v>2217.4029999999998</v>
      </c>
      <c r="FD10" s="654">
        <f t="shared" si="61"/>
        <v>-65.208000000000084</v>
      </c>
      <c r="FE10" s="549">
        <f t="shared" si="62"/>
        <v>-2.8567285446359492E-2</v>
      </c>
      <c r="FF10" s="445">
        <v>379.5</v>
      </c>
      <c r="FG10" s="379">
        <f t="shared" si="139"/>
        <v>14.649999999999977</v>
      </c>
      <c r="FH10" s="549">
        <f t="shared" si="63"/>
        <v>4.0153487734685425E-2</v>
      </c>
      <c r="FI10" s="445">
        <v>329.17999999999995</v>
      </c>
      <c r="FJ10" s="379">
        <f t="shared" si="109"/>
        <v>46.868999999999915</v>
      </c>
      <c r="FK10" s="549">
        <f t="shared" si="64"/>
        <v>0.16601903574426752</v>
      </c>
      <c r="FL10" s="445">
        <v>258.209</v>
      </c>
      <c r="FM10" s="379">
        <f t="shared" si="110"/>
        <v>-0.49000000000000909</v>
      </c>
      <c r="FN10" s="549">
        <f t="shared" si="65"/>
        <v>-1.8940931352653433E-3</v>
      </c>
      <c r="FO10" s="445">
        <v>966.88900000000012</v>
      </c>
      <c r="FP10" s="379">
        <f t="shared" si="111"/>
        <v>61.029000000000224</v>
      </c>
      <c r="FQ10" s="549">
        <f t="shared" si="66"/>
        <v>6.7371337734307979E-2</v>
      </c>
      <c r="FR10" s="445">
        <v>199.03800000000001</v>
      </c>
      <c r="FS10" s="379">
        <f t="shared" si="112"/>
        <v>-4.9249999999999829</v>
      </c>
      <c r="FT10" s="549">
        <f t="shared" si="67"/>
        <v>-2.4146536381598541E-2</v>
      </c>
      <c r="FU10" s="445">
        <v>66.027000000000001</v>
      </c>
      <c r="FV10" s="379">
        <f t="shared" si="113"/>
        <v>1.7190000000000083</v>
      </c>
      <c r="FW10" s="549">
        <f t="shared" si="68"/>
        <v>2.6730733345773597E-2</v>
      </c>
      <c r="FX10" s="445">
        <v>55.906999999999996</v>
      </c>
      <c r="FY10" s="583">
        <f t="shared" si="69"/>
        <v>1.8429999999999964</v>
      </c>
      <c r="FZ10" s="549">
        <f t="shared" si="70"/>
        <v>3.408922758212482E-2</v>
      </c>
      <c r="GA10" s="445">
        <v>320.97199999999998</v>
      </c>
      <c r="GB10" s="583">
        <f t="shared" si="71"/>
        <v>-1.3629999999999995</v>
      </c>
      <c r="GC10" s="585">
        <f t="shared" si="72"/>
        <v>-4.2285200179937006E-3</v>
      </c>
      <c r="GD10" s="445">
        <v>1287.8610000000001</v>
      </c>
      <c r="GE10" s="583">
        <f t="shared" si="73"/>
        <v>59.666000000000167</v>
      </c>
      <c r="GF10" s="585">
        <f t="shared" si="74"/>
        <v>4.8580233594828319E-2</v>
      </c>
      <c r="GG10" s="445">
        <v>53.646000000000001</v>
      </c>
      <c r="GH10" s="583">
        <f t="shared" si="75"/>
        <v>2.2150000000000034</v>
      </c>
      <c r="GI10" s="549">
        <f t="shared" si="76"/>
        <v>4.3067410705605637E-2</v>
      </c>
      <c r="GJ10" s="445">
        <v>51.412999999999997</v>
      </c>
      <c r="GK10" s="583">
        <f t="shared" si="77"/>
        <v>6.1609999999999943</v>
      </c>
      <c r="GL10" s="549">
        <f t="shared" si="78"/>
        <v>0.13614867851144688</v>
      </c>
      <c r="GM10" s="445">
        <v>56.176000000000002</v>
      </c>
      <c r="GN10" s="583">
        <f t="shared" si="79"/>
        <v>2.1650000000000063</v>
      </c>
      <c r="GO10" s="549">
        <f t="shared" si="80"/>
        <v>4.0084427246301797E-2</v>
      </c>
      <c r="GP10" s="445">
        <v>161.23500000000001</v>
      </c>
      <c r="GQ10" s="583">
        <f t="shared" si="81"/>
        <v>10.541000000000025</v>
      </c>
      <c r="GR10" s="549">
        <f t="shared" si="82"/>
        <v>6.9949699390818659E-2</v>
      </c>
      <c r="GS10" s="445">
        <v>1449.096</v>
      </c>
      <c r="GT10" s="583">
        <f t="shared" si="83"/>
        <v>70.207000000000107</v>
      </c>
      <c r="GU10" s="549">
        <f t="shared" si="84"/>
        <v>5.0915628451601337E-2</v>
      </c>
      <c r="GV10" s="445">
        <v>218.06</v>
      </c>
      <c r="GW10" s="583">
        <f t="shared" si="114"/>
        <v>10.396000000000015</v>
      </c>
      <c r="GX10" s="549">
        <f t="shared" si="85"/>
        <v>5.0061638030664997E-2</v>
      </c>
      <c r="GY10" s="445">
        <v>318.68899999999996</v>
      </c>
      <c r="GZ10" s="583">
        <f t="shared" si="115"/>
        <v>33.175999999999988</v>
      </c>
      <c r="HA10" s="549">
        <f t="shared" si="86"/>
        <v>0.11619786139335159</v>
      </c>
      <c r="HB10" s="445">
        <v>375.67500000000001</v>
      </c>
      <c r="HC10" s="583">
        <f t="shared" si="116"/>
        <v>30.337999999999965</v>
      </c>
      <c r="HD10" s="549">
        <f t="shared" si="87"/>
        <v>8.7850418576636627E-2</v>
      </c>
      <c r="HE10" s="445">
        <v>912.42400000000009</v>
      </c>
      <c r="HF10" s="583">
        <f t="shared" si="117"/>
        <v>73.910000000000309</v>
      </c>
      <c r="HG10" s="549">
        <f t="shared" si="88"/>
        <v>8.8144026217809521E-2</v>
      </c>
      <c r="HH10" s="445">
        <v>2361.5200000000004</v>
      </c>
      <c r="HI10" s="583">
        <f t="shared" si="118"/>
        <v>144.11700000000064</v>
      </c>
      <c r="HJ10" s="549">
        <f t="shared" si="89"/>
        <v>6.4993598367099101E-2</v>
      </c>
      <c r="HK10" s="614">
        <v>376.75599999999997</v>
      </c>
      <c r="HL10" s="583">
        <f t="shared" si="119"/>
        <v>-2.7440000000000282</v>
      </c>
      <c r="HM10" s="549">
        <f t="shared" si="90"/>
        <v>-7.2305665349144356E-3</v>
      </c>
      <c r="HN10" s="614">
        <v>290.31299999999999</v>
      </c>
      <c r="HO10" s="583">
        <f t="shared" si="120"/>
        <v>-38.866999999999962</v>
      </c>
      <c r="HP10" s="549">
        <f t="shared" si="91"/>
        <v>-0.11807217935476022</v>
      </c>
      <c r="HQ10" s="614">
        <v>257.52600000000001</v>
      </c>
      <c r="HR10" s="583">
        <f t="shared" si="121"/>
        <v>-0.68299999999999272</v>
      </c>
      <c r="HS10" s="549">
        <f t="shared" si="92"/>
        <v>-2.6451440499749919E-3</v>
      </c>
      <c r="HT10" s="614">
        <v>924.59499999999991</v>
      </c>
      <c r="HU10" s="583">
        <f t="shared" si="122"/>
        <v>-42.29400000000021</v>
      </c>
      <c r="HV10" s="549">
        <f t="shared" si="93"/>
        <v>-4.3742353051901724E-2</v>
      </c>
      <c r="HW10" s="614">
        <v>204.673</v>
      </c>
      <c r="HX10" s="583">
        <f t="shared" si="123"/>
        <v>5.6349999999999909</v>
      </c>
      <c r="HY10" s="549">
        <f t="shared" si="94"/>
        <v>2.8311176760216595E-2</v>
      </c>
      <c r="HZ10" s="614">
        <v>70.27</v>
      </c>
      <c r="IA10" s="583">
        <f t="shared" si="124"/>
        <v>4.242999999999995</v>
      </c>
      <c r="IB10" s="549">
        <f t="shared" si="95"/>
        <v>6.4261589955624143E-2</v>
      </c>
      <c r="IC10" s="614">
        <v>60.646000000000001</v>
      </c>
      <c r="ID10" s="583">
        <f t="shared" si="125"/>
        <v>4.7390000000000043</v>
      </c>
      <c r="IE10" s="549">
        <f t="shared" si="96"/>
        <v>8.4765771728048445E-2</v>
      </c>
      <c r="IF10" s="614">
        <v>335.589</v>
      </c>
      <c r="IG10" s="583">
        <f t="shared" si="126"/>
        <v>14.617000000000019</v>
      </c>
      <c r="IH10" s="549">
        <f t="shared" si="97"/>
        <v>4.55397978639882E-2</v>
      </c>
      <c r="II10" s="614">
        <v>1260.184</v>
      </c>
      <c r="IJ10" s="583">
        <f t="shared" si="127"/>
        <v>-27.677000000000135</v>
      </c>
      <c r="IK10" s="549">
        <f t="shared" si="98"/>
        <v>-2.1490673294711257E-2</v>
      </c>
      <c r="IL10" s="614">
        <v>52.509</v>
      </c>
      <c r="IM10" s="583">
        <f t="shared" si="128"/>
        <v>-1.1370000000000005</v>
      </c>
      <c r="IN10" s="549">
        <f t="shared" si="99"/>
        <v>-2.1194497259814347E-2</v>
      </c>
      <c r="IO10" s="614">
        <v>52.902000000000001</v>
      </c>
      <c r="IP10" s="583">
        <f t="shared" si="129"/>
        <v>1.4890000000000043</v>
      </c>
      <c r="IQ10" s="549">
        <f t="shared" si="100"/>
        <v>2.8961546690525829E-2</v>
      </c>
      <c r="IR10" s="614">
        <v>57.495000000000005</v>
      </c>
      <c r="IS10" s="583">
        <f t="shared" si="130"/>
        <v>1.3190000000000026</v>
      </c>
      <c r="IT10" s="549">
        <f t="shared" si="101"/>
        <v>2.3479777841070967E-2</v>
      </c>
      <c r="IU10" s="614">
        <v>162.90600000000001</v>
      </c>
      <c r="IV10" s="583">
        <f t="shared" si="131"/>
        <v>1.6709999999999923</v>
      </c>
      <c r="IW10" s="549">
        <f t="shared" si="102"/>
        <v>1.0363754767885336E-2</v>
      </c>
      <c r="IX10" s="614">
        <v>1423.09</v>
      </c>
      <c r="IY10" s="583">
        <f t="shared" si="132"/>
        <v>-26.006000000000085</v>
      </c>
      <c r="IZ10" s="549">
        <f t="shared" si="103"/>
        <v>-1.7946361041642572E-2</v>
      </c>
      <c r="JA10" s="445">
        <v>219.63299999999998</v>
      </c>
      <c r="JB10" s="583">
        <f t="shared" si="133"/>
        <v>1.5729999999999791</v>
      </c>
      <c r="JC10" s="549">
        <f t="shared" si="104"/>
        <v>7.2136109327707006E-3</v>
      </c>
      <c r="JD10" s="445">
        <v>293.19099999999997</v>
      </c>
      <c r="JE10" s="583">
        <f t="shared" si="134"/>
        <v>-25.49799999999999</v>
      </c>
      <c r="JF10" s="549">
        <f t="shared" si="105"/>
        <v>-8.0009037023555857E-2</v>
      </c>
      <c r="JG10" s="445">
        <v>392.50700000000001</v>
      </c>
      <c r="JH10" s="445">
        <f t="shared" si="135"/>
        <v>16.831999999999994</v>
      </c>
      <c r="JI10" s="549">
        <f t="shared" si="106"/>
        <v>4.4804684900512391E-2</v>
      </c>
      <c r="JJ10" s="445">
        <v>905.3309999999999</v>
      </c>
      <c r="JK10" s="445">
        <f t="shared" si="136"/>
        <v>-7.0930000000001883</v>
      </c>
      <c r="JL10" s="549">
        <f t="shared" si="107"/>
        <v>-7.7737981464759669E-3</v>
      </c>
      <c r="JM10" s="445">
        <v>2328.4209999999998</v>
      </c>
      <c r="JN10" s="445">
        <f t="shared" si="137"/>
        <v>-33.099000000000615</v>
      </c>
      <c r="JO10" s="549">
        <f t="shared" si="108"/>
        <v>-1.4015972763305247E-2</v>
      </c>
    </row>
    <row r="11" spans="1:275" x14ac:dyDescent="0.25">
      <c r="A11" s="7" t="s">
        <v>11</v>
      </c>
      <c r="B11" s="246">
        <v>150.98500000000001</v>
      </c>
      <c r="C11" s="447">
        <v>29.379000000000001</v>
      </c>
      <c r="D11" s="448">
        <v>22.251999999999999</v>
      </c>
      <c r="E11" s="449">
        <v>20.562000000000001</v>
      </c>
      <c r="F11" s="449">
        <v>72.192999999999998</v>
      </c>
      <c r="G11" s="447">
        <v>12.323</v>
      </c>
      <c r="H11" s="448">
        <v>1.0309999999999999</v>
      </c>
      <c r="I11" s="449">
        <v>0</v>
      </c>
      <c r="J11" s="449">
        <v>13.354000000000001</v>
      </c>
      <c r="K11" s="200">
        <v>85.546999999999997</v>
      </c>
      <c r="L11" s="447">
        <v>0</v>
      </c>
      <c r="M11" s="448">
        <v>0</v>
      </c>
      <c r="N11" s="449">
        <v>0.19900000000000001</v>
      </c>
      <c r="O11" s="448">
        <v>0.19900000000000001</v>
      </c>
      <c r="P11" s="200">
        <v>85.745999999999995</v>
      </c>
      <c r="Q11" s="447">
        <v>11.757999999999999</v>
      </c>
      <c r="R11" s="448">
        <v>19.867000000000001</v>
      </c>
      <c r="S11" s="449">
        <v>28.651</v>
      </c>
      <c r="T11" s="448">
        <v>60.275999999999996</v>
      </c>
      <c r="U11" s="200">
        <v>146.02199999999999</v>
      </c>
      <c r="V11" s="447">
        <v>32.389000000000003</v>
      </c>
      <c r="W11" s="448">
        <v>25.904</v>
      </c>
      <c r="X11" s="449">
        <v>20.783000000000001</v>
      </c>
      <c r="Y11" s="449">
        <v>79.076000000000008</v>
      </c>
      <c r="Z11" s="447">
        <v>14.071999999999999</v>
      </c>
      <c r="AA11" s="448">
        <v>0.78100000000000003</v>
      </c>
      <c r="AB11" s="449">
        <v>0</v>
      </c>
      <c r="AC11" s="449">
        <v>14.853</v>
      </c>
      <c r="AD11" s="200">
        <v>93.929000000000002</v>
      </c>
      <c r="AE11" s="447">
        <v>0</v>
      </c>
      <c r="AF11" s="448">
        <v>0</v>
      </c>
      <c r="AG11" s="449">
        <v>0</v>
      </c>
      <c r="AH11" s="448">
        <v>0</v>
      </c>
      <c r="AI11" s="200">
        <v>93.929000000000002</v>
      </c>
      <c r="AJ11" s="447">
        <v>11.959</v>
      </c>
      <c r="AK11" s="448">
        <v>20.463999999999999</v>
      </c>
      <c r="AL11" s="449">
        <v>29.175000000000001</v>
      </c>
      <c r="AM11" s="448">
        <v>61.597999999999999</v>
      </c>
      <c r="AN11" s="200">
        <v>155.52699999999999</v>
      </c>
      <c r="AO11" s="447">
        <v>31.207000000000001</v>
      </c>
      <c r="AP11" s="448">
        <v>25.175999999999998</v>
      </c>
      <c r="AQ11" s="449">
        <v>22.292999999999999</v>
      </c>
      <c r="AR11" s="449">
        <v>78.675999999999988</v>
      </c>
      <c r="AS11" s="447">
        <v>17.474</v>
      </c>
      <c r="AT11" s="448">
        <v>1.704</v>
      </c>
      <c r="AU11" s="449">
        <v>0</v>
      </c>
      <c r="AV11" s="449">
        <v>19.178000000000001</v>
      </c>
      <c r="AW11" s="200">
        <v>97.853999999999985</v>
      </c>
      <c r="AX11" s="447">
        <v>0</v>
      </c>
      <c r="AY11" s="448">
        <v>0</v>
      </c>
      <c r="AZ11" s="449">
        <v>0</v>
      </c>
      <c r="BA11" s="448">
        <v>0</v>
      </c>
      <c r="BB11" s="200">
        <v>97.853999999999985</v>
      </c>
      <c r="BC11" s="447">
        <v>16.663</v>
      </c>
      <c r="BD11" s="448">
        <v>21.459</v>
      </c>
      <c r="BE11" s="449">
        <v>29.082999999999998</v>
      </c>
      <c r="BF11" s="449">
        <v>67.204999999999998</v>
      </c>
      <c r="BG11" s="449">
        <f t="shared" si="0"/>
        <v>5.6069999999999993</v>
      </c>
      <c r="BH11" s="394">
        <f t="shared" si="1"/>
        <v>9.1025682652034146E-2</v>
      </c>
      <c r="BI11" s="449">
        <v>165.05899999999997</v>
      </c>
      <c r="BJ11" s="413">
        <f t="shared" si="2"/>
        <v>9.5319999999999823</v>
      </c>
      <c r="BK11" s="362">
        <f t="shared" si="3"/>
        <v>6.1288393655120864E-2</v>
      </c>
      <c r="BL11" s="447">
        <v>32.619999999999997</v>
      </c>
      <c r="BM11" s="448">
        <v>26.177</v>
      </c>
      <c r="BN11" s="449">
        <v>22.015999999999998</v>
      </c>
      <c r="BO11" s="262">
        <v>80.812999999999988</v>
      </c>
      <c r="BP11" s="447">
        <v>12.618</v>
      </c>
      <c r="BQ11" s="448">
        <v>0</v>
      </c>
      <c r="BR11" s="449">
        <v>0</v>
      </c>
      <c r="BS11" s="449">
        <v>12.618</v>
      </c>
      <c r="BT11" s="449">
        <f t="shared" si="4"/>
        <v>-6.5600000000000005</v>
      </c>
      <c r="BU11" s="468">
        <f t="shared" si="138"/>
        <v>-0.34205860882260924</v>
      </c>
      <c r="BV11" s="200">
        <v>93.430999999999983</v>
      </c>
      <c r="BW11" s="437">
        <f t="shared" si="5"/>
        <v>-4.4230000000000018</v>
      </c>
      <c r="BX11" s="546">
        <f t="shared" si="6"/>
        <v>-4.5199991824554975E-2</v>
      </c>
      <c r="BY11" s="215">
        <v>0</v>
      </c>
      <c r="BZ11" s="215">
        <v>0</v>
      </c>
      <c r="CA11" s="550">
        <f t="shared" si="7"/>
        <v>0</v>
      </c>
      <c r="CB11" s="546">
        <f t="shared" si="8"/>
        <v>0</v>
      </c>
      <c r="CC11" s="215">
        <v>0</v>
      </c>
      <c r="CD11" s="550">
        <f t="shared" si="9"/>
        <v>0</v>
      </c>
      <c r="CE11" s="546">
        <f t="shared" si="10"/>
        <v>0</v>
      </c>
      <c r="CF11" s="215">
        <v>0</v>
      </c>
      <c r="CG11" s="550">
        <f t="shared" si="11"/>
        <v>0</v>
      </c>
      <c r="CH11" s="549">
        <f t="shared" si="12"/>
        <v>0</v>
      </c>
      <c r="CI11" s="215">
        <v>93.430999999999983</v>
      </c>
      <c r="CJ11" s="550">
        <f t="shared" si="13"/>
        <v>-4.4230000000000018</v>
      </c>
      <c r="CK11" s="549">
        <f t="shared" si="14"/>
        <v>-4.5199991824554975E-2</v>
      </c>
      <c r="CL11" s="200">
        <v>16.826000000000001</v>
      </c>
      <c r="CM11" s="437">
        <f t="shared" si="15"/>
        <v>0.16300000000000026</v>
      </c>
      <c r="CN11" s="549">
        <f t="shared" si="16"/>
        <v>9.7821520734561757E-3</v>
      </c>
      <c r="CO11" s="215">
        <v>21.684999999999999</v>
      </c>
      <c r="CP11" s="550">
        <f t="shared" si="17"/>
        <v>0.22599999999999909</v>
      </c>
      <c r="CQ11" s="549">
        <f t="shared" si="18"/>
        <v>1.05317116361433E-2</v>
      </c>
      <c r="CR11" s="215">
        <v>31.864999999999998</v>
      </c>
      <c r="CS11" s="550">
        <f t="shared" si="19"/>
        <v>2.782</v>
      </c>
      <c r="CT11" s="549">
        <f t="shared" si="20"/>
        <v>9.5657256816697039E-2</v>
      </c>
      <c r="CU11" s="215">
        <v>70.375999999999991</v>
      </c>
      <c r="CV11" s="550">
        <f t="shared" si="21"/>
        <v>3.1709999999999923</v>
      </c>
      <c r="CW11" s="549">
        <f t="shared" si="22"/>
        <v>4.7183989286511303E-2</v>
      </c>
      <c r="CX11" s="448">
        <v>163.80699999999996</v>
      </c>
      <c r="CY11" s="656">
        <f t="shared" si="23"/>
        <v>-1.2520000000000095</v>
      </c>
      <c r="CZ11" s="549">
        <f t="shared" si="24"/>
        <v>-7.5851665162154731E-3</v>
      </c>
      <c r="DA11" s="448">
        <v>29.649000000000001</v>
      </c>
      <c r="DB11" s="656">
        <f t="shared" si="25"/>
        <v>-2.9709999999999965</v>
      </c>
      <c r="DC11" s="549">
        <f t="shared" si="26"/>
        <v>-9.1079092581238405E-2</v>
      </c>
      <c r="DD11" s="448">
        <v>22.617000000000001</v>
      </c>
      <c r="DE11" s="656">
        <f t="shared" si="27"/>
        <v>-3.5599999999999987</v>
      </c>
      <c r="DF11" s="549">
        <f t="shared" si="28"/>
        <v>-0.13599724949383041</v>
      </c>
      <c r="DG11" s="51">
        <v>20.553000000000001</v>
      </c>
      <c r="DH11" s="657">
        <f t="shared" si="29"/>
        <v>-1.4629999999999974</v>
      </c>
      <c r="DI11" s="549">
        <f t="shared" si="30"/>
        <v>-6.64516715116278E-2</v>
      </c>
      <c r="DJ11" s="169">
        <v>72.819000000000003</v>
      </c>
      <c r="DK11" s="657">
        <f t="shared" si="31"/>
        <v>-7.9939999999999856</v>
      </c>
      <c r="DL11" s="549">
        <f t="shared" si="32"/>
        <v>-9.8919728261541912E-2</v>
      </c>
      <c r="DM11" s="51">
        <v>16.811</v>
      </c>
      <c r="DN11" s="657">
        <f t="shared" si="33"/>
        <v>4.1929999999999996</v>
      </c>
      <c r="DO11" s="549">
        <f t="shared" si="34"/>
        <v>0.33230305912188934</v>
      </c>
      <c r="DP11" s="51">
        <v>1.268</v>
      </c>
      <c r="DQ11" s="657">
        <f t="shared" si="35"/>
        <v>1.268</v>
      </c>
      <c r="DR11" s="549">
        <f t="shared" si="36"/>
        <v>0</v>
      </c>
      <c r="DS11" s="51">
        <v>0</v>
      </c>
      <c r="DT11" s="657">
        <f t="shared" si="37"/>
        <v>0</v>
      </c>
      <c r="DU11" s="549">
        <f t="shared" si="38"/>
        <v>0</v>
      </c>
      <c r="DV11" s="448">
        <v>18.079000000000001</v>
      </c>
      <c r="DW11" s="656">
        <f t="shared" si="39"/>
        <v>5.4610000000000003</v>
      </c>
      <c r="DX11" s="549">
        <f t="shared" si="40"/>
        <v>0.43279442066888574</v>
      </c>
      <c r="DY11" s="448">
        <v>90.897999999999996</v>
      </c>
      <c r="DZ11" s="656">
        <f t="shared" si="41"/>
        <v>-2.532999999999987</v>
      </c>
      <c r="EA11" s="549">
        <f t="shared" si="42"/>
        <v>-2.7110916077104894E-2</v>
      </c>
      <c r="EB11" s="448">
        <v>0</v>
      </c>
      <c r="EC11" s="656">
        <f t="shared" si="43"/>
        <v>0</v>
      </c>
      <c r="ED11" s="549">
        <f t="shared" si="44"/>
        <v>0</v>
      </c>
      <c r="EE11" s="448">
        <v>0</v>
      </c>
      <c r="EF11" s="656">
        <f t="shared" si="45"/>
        <v>0</v>
      </c>
      <c r="EG11" s="549">
        <f t="shared" si="46"/>
        <v>0</v>
      </c>
      <c r="EH11" s="448">
        <v>1.4790000000000001</v>
      </c>
      <c r="EI11" s="656">
        <f t="shared" si="47"/>
        <v>1.4790000000000001</v>
      </c>
      <c r="EJ11" s="549">
        <f t="shared" si="48"/>
        <v>0</v>
      </c>
      <c r="EK11" s="448">
        <v>1.4790000000000001</v>
      </c>
      <c r="EL11" s="656">
        <f t="shared" si="49"/>
        <v>1.4790000000000001</v>
      </c>
      <c r="EM11" s="549">
        <f t="shared" si="50"/>
        <v>0</v>
      </c>
      <c r="EN11" s="448">
        <v>92.376999999999995</v>
      </c>
      <c r="EO11" s="656">
        <f t="shared" si="51"/>
        <v>-1.0539999999999878</v>
      </c>
      <c r="EP11" s="549">
        <f t="shared" si="52"/>
        <v>-1.1281052327385858E-2</v>
      </c>
      <c r="EQ11" s="448">
        <v>15.452</v>
      </c>
      <c r="ER11" s="656">
        <f t="shared" si="53"/>
        <v>-1.3740000000000006</v>
      </c>
      <c r="ES11" s="549">
        <f t="shared" si="54"/>
        <v>-8.1659336740758384E-2</v>
      </c>
      <c r="ET11" s="448">
        <v>20.617999999999999</v>
      </c>
      <c r="EU11" s="656">
        <f t="shared" si="55"/>
        <v>-1.0670000000000002</v>
      </c>
      <c r="EV11" s="549">
        <f t="shared" si="56"/>
        <v>-4.9204519252939831E-2</v>
      </c>
      <c r="EW11" s="448">
        <v>26.225000000000001</v>
      </c>
      <c r="EX11" s="656">
        <f t="shared" si="57"/>
        <v>-5.639999999999997</v>
      </c>
      <c r="EY11" s="549">
        <f t="shared" si="58"/>
        <v>-0.17699670484857985</v>
      </c>
      <c r="EZ11" s="448">
        <v>62.295000000000002</v>
      </c>
      <c r="FA11" s="656">
        <f t="shared" si="59"/>
        <v>-8.0809999999999889</v>
      </c>
      <c r="FB11" s="549">
        <f t="shared" si="60"/>
        <v>-0.11482607707172886</v>
      </c>
      <c r="FC11" s="448">
        <v>154.672</v>
      </c>
      <c r="FD11" s="656">
        <f t="shared" si="61"/>
        <v>-9.1349999999999625</v>
      </c>
      <c r="FE11" s="549">
        <f t="shared" si="62"/>
        <v>-5.5766847570616424E-2</v>
      </c>
      <c r="FF11" s="448">
        <v>27.295999999999999</v>
      </c>
      <c r="FG11" s="484">
        <f t="shared" si="139"/>
        <v>-2.3530000000000015</v>
      </c>
      <c r="FH11" s="549">
        <f t="shared" si="63"/>
        <v>-7.9361867179331566E-2</v>
      </c>
      <c r="FI11" s="448">
        <v>23.655000000000001</v>
      </c>
      <c r="FJ11" s="484">
        <f t="shared" si="109"/>
        <v>1.0380000000000003</v>
      </c>
      <c r="FK11" s="549">
        <f t="shared" si="64"/>
        <v>4.5894680992174038E-2</v>
      </c>
      <c r="FL11" s="448">
        <v>19.701000000000001</v>
      </c>
      <c r="FM11" s="484">
        <f t="shared" si="110"/>
        <v>-0.85200000000000031</v>
      </c>
      <c r="FN11" s="549">
        <f t="shared" si="65"/>
        <v>-4.145380236461832E-2</v>
      </c>
      <c r="FO11" s="448">
        <v>70.652000000000001</v>
      </c>
      <c r="FP11" s="484">
        <f t="shared" si="111"/>
        <v>-2.1670000000000016</v>
      </c>
      <c r="FQ11" s="549">
        <f t="shared" si="66"/>
        <v>-2.9758716818412797E-2</v>
      </c>
      <c r="FR11" s="448">
        <v>15.497</v>
      </c>
      <c r="FS11" s="484">
        <f t="shared" si="112"/>
        <v>-1.3140000000000001</v>
      </c>
      <c r="FT11" s="549">
        <f t="shared" si="67"/>
        <v>-7.8163107489144013E-2</v>
      </c>
      <c r="FU11" s="448">
        <v>1.244</v>
      </c>
      <c r="FV11" s="484">
        <f t="shared" si="113"/>
        <v>-2.4000000000000021E-2</v>
      </c>
      <c r="FW11" s="549">
        <f t="shared" si="68"/>
        <v>-1.8927444794952699E-2</v>
      </c>
      <c r="FX11" s="448">
        <v>0</v>
      </c>
      <c r="FY11" s="583">
        <f t="shared" si="69"/>
        <v>0</v>
      </c>
      <c r="FZ11" s="549">
        <f t="shared" si="70"/>
        <v>0</v>
      </c>
      <c r="GA11" s="448">
        <v>16.741</v>
      </c>
      <c r="GB11" s="583">
        <f t="shared" si="71"/>
        <v>-1.338000000000001</v>
      </c>
      <c r="GC11" s="585">
        <f t="shared" si="72"/>
        <v>-7.4008518170252835E-2</v>
      </c>
      <c r="GD11" s="448">
        <v>87.393000000000001</v>
      </c>
      <c r="GE11" s="583">
        <f t="shared" si="73"/>
        <v>-3.5049999999999955</v>
      </c>
      <c r="GF11" s="585">
        <f t="shared" si="74"/>
        <v>-3.8559704283922587E-2</v>
      </c>
      <c r="GG11" s="448">
        <v>0</v>
      </c>
      <c r="GH11" s="583">
        <f t="shared" si="75"/>
        <v>0</v>
      </c>
      <c r="GI11" s="549">
        <f t="shared" si="76"/>
        <v>0</v>
      </c>
      <c r="GJ11" s="448">
        <v>0</v>
      </c>
      <c r="GK11" s="583">
        <f t="shared" si="77"/>
        <v>0</v>
      </c>
      <c r="GL11" s="549">
        <f t="shared" si="78"/>
        <v>0</v>
      </c>
      <c r="GM11" s="448">
        <v>0.52500000000000002</v>
      </c>
      <c r="GN11" s="583">
        <f t="shared" si="79"/>
        <v>-0.95400000000000007</v>
      </c>
      <c r="GO11" s="549">
        <f t="shared" si="80"/>
        <v>-0.64503042596348881</v>
      </c>
      <c r="GP11" s="448">
        <v>0.52500000000000002</v>
      </c>
      <c r="GQ11" s="583">
        <f t="shared" si="81"/>
        <v>-0.95400000000000007</v>
      </c>
      <c r="GR11" s="549">
        <f t="shared" si="82"/>
        <v>-0.64503042596348881</v>
      </c>
      <c r="GS11" s="448">
        <v>87.918000000000006</v>
      </c>
      <c r="GT11" s="583">
        <f t="shared" si="83"/>
        <v>-4.458999999999989</v>
      </c>
      <c r="GU11" s="549">
        <f t="shared" si="84"/>
        <v>-4.8269590915487506E-2</v>
      </c>
      <c r="GV11" s="448">
        <v>17.155000000000001</v>
      </c>
      <c r="GW11" s="583">
        <f t="shared" si="114"/>
        <v>1.7030000000000012</v>
      </c>
      <c r="GX11" s="549">
        <f t="shared" si="85"/>
        <v>0.11021227025627758</v>
      </c>
      <c r="GY11" s="448">
        <v>22.347000000000001</v>
      </c>
      <c r="GZ11" s="583">
        <f t="shared" si="115"/>
        <v>1.7290000000000028</v>
      </c>
      <c r="HA11" s="549">
        <f t="shared" si="86"/>
        <v>8.3858764186633183E-2</v>
      </c>
      <c r="HB11" s="448">
        <v>26.498999999999999</v>
      </c>
      <c r="HC11" s="583">
        <f t="shared" si="116"/>
        <v>0.27399999999999736</v>
      </c>
      <c r="HD11" s="549">
        <f t="shared" si="87"/>
        <v>1.0448045757864531E-2</v>
      </c>
      <c r="HE11" s="448">
        <v>66.001000000000005</v>
      </c>
      <c r="HF11" s="583">
        <f t="shared" si="117"/>
        <v>3.7060000000000031</v>
      </c>
      <c r="HG11" s="549">
        <f t="shared" si="88"/>
        <v>5.9491130909382822E-2</v>
      </c>
      <c r="HH11" s="448">
        <v>153.91900000000001</v>
      </c>
      <c r="HI11" s="583">
        <f t="shared" si="118"/>
        <v>-0.7529999999999859</v>
      </c>
      <c r="HJ11" s="549">
        <f t="shared" si="89"/>
        <v>-4.868366608047907E-3</v>
      </c>
      <c r="HK11" s="172">
        <v>26.347999999999999</v>
      </c>
      <c r="HL11" s="583">
        <f t="shared" si="119"/>
        <v>-0.9480000000000004</v>
      </c>
      <c r="HM11" s="549">
        <f t="shared" si="90"/>
        <v>-3.4730363423212209E-2</v>
      </c>
      <c r="HN11" s="172">
        <v>20.308</v>
      </c>
      <c r="HO11" s="583">
        <f t="shared" si="120"/>
        <v>-3.3470000000000013</v>
      </c>
      <c r="HP11" s="549">
        <f t="shared" si="91"/>
        <v>-0.1414922849291905</v>
      </c>
      <c r="HQ11" s="172">
        <v>19.292999999999999</v>
      </c>
      <c r="HR11" s="583">
        <f t="shared" si="121"/>
        <v>-0.40800000000000125</v>
      </c>
      <c r="HS11" s="549">
        <f t="shared" si="92"/>
        <v>-2.0709608649307206E-2</v>
      </c>
      <c r="HT11" s="172">
        <v>65.948999999999998</v>
      </c>
      <c r="HU11" s="583">
        <f t="shared" si="122"/>
        <v>-4.703000000000003</v>
      </c>
      <c r="HV11" s="549">
        <f t="shared" si="93"/>
        <v>-6.6565702315574973E-2</v>
      </c>
      <c r="HW11" s="172">
        <v>15.379</v>
      </c>
      <c r="HX11" s="583">
        <f t="shared" si="123"/>
        <v>-0.11800000000000033</v>
      </c>
      <c r="HY11" s="549">
        <f t="shared" si="94"/>
        <v>-7.6143769761889612E-3</v>
      </c>
      <c r="HZ11" s="172">
        <v>3.2879999999999998</v>
      </c>
      <c r="IA11" s="583">
        <f t="shared" si="124"/>
        <v>2.0439999999999996</v>
      </c>
      <c r="IB11" s="549">
        <f t="shared" si="95"/>
        <v>1.643086816720257</v>
      </c>
      <c r="IC11" s="172">
        <v>0</v>
      </c>
      <c r="ID11" s="583">
        <f t="shared" si="125"/>
        <v>0</v>
      </c>
      <c r="IE11" s="549">
        <f t="shared" si="96"/>
        <v>0</v>
      </c>
      <c r="IF11" s="172">
        <v>18.666999999999998</v>
      </c>
      <c r="IG11" s="583">
        <f t="shared" si="126"/>
        <v>1.9259999999999984</v>
      </c>
      <c r="IH11" s="549">
        <f t="shared" si="97"/>
        <v>0.11504689086673427</v>
      </c>
      <c r="II11" s="172">
        <v>84.616</v>
      </c>
      <c r="IJ11" s="583">
        <f t="shared" si="127"/>
        <v>-2.777000000000001</v>
      </c>
      <c r="IK11" s="549">
        <f t="shared" si="98"/>
        <v>-3.1776000366162058E-2</v>
      </c>
      <c r="IL11" s="172">
        <v>0</v>
      </c>
      <c r="IM11" s="583">
        <f t="shared" si="128"/>
        <v>0</v>
      </c>
      <c r="IN11" s="549">
        <f t="shared" si="99"/>
        <v>0</v>
      </c>
      <c r="IO11" s="172">
        <v>0</v>
      </c>
      <c r="IP11" s="583">
        <f t="shared" si="129"/>
        <v>0</v>
      </c>
      <c r="IQ11" s="549">
        <f t="shared" si="100"/>
        <v>0</v>
      </c>
      <c r="IR11" s="172">
        <v>0.85899999999999999</v>
      </c>
      <c r="IS11" s="583">
        <f t="shared" si="130"/>
        <v>0.33399999999999996</v>
      </c>
      <c r="IT11" s="549">
        <f t="shared" si="101"/>
        <v>0.63619047619047608</v>
      </c>
      <c r="IU11" s="172">
        <v>0.85899999999999999</v>
      </c>
      <c r="IV11" s="583">
        <f t="shared" si="131"/>
        <v>0.33399999999999996</v>
      </c>
      <c r="IW11" s="549">
        <f t="shared" si="102"/>
        <v>0.63619047619047608</v>
      </c>
      <c r="IX11" s="172">
        <v>85.474999999999994</v>
      </c>
      <c r="IY11" s="583">
        <f t="shared" si="132"/>
        <v>-2.4430000000000121</v>
      </c>
      <c r="IZ11" s="549">
        <f t="shared" si="103"/>
        <v>-2.7787256307013487E-2</v>
      </c>
      <c r="JA11" s="448">
        <v>16.884</v>
      </c>
      <c r="JB11" s="583">
        <f t="shared" si="133"/>
        <v>-0.2710000000000008</v>
      </c>
      <c r="JC11" s="549">
        <f t="shared" si="104"/>
        <v>-1.5797143689886377E-2</v>
      </c>
      <c r="JD11" s="448">
        <v>20.474</v>
      </c>
      <c r="JE11" s="583">
        <f t="shared" si="134"/>
        <v>-1.8730000000000011</v>
      </c>
      <c r="JF11" s="549">
        <f t="shared" si="105"/>
        <v>-8.3814382243701663E-2</v>
      </c>
      <c r="JG11" s="448">
        <v>27.114999999999998</v>
      </c>
      <c r="JH11" s="448">
        <f t="shared" si="135"/>
        <v>0.61599999999999966</v>
      </c>
      <c r="JI11" s="689">
        <f t="shared" si="106"/>
        <v>2.324616023246159E-2</v>
      </c>
      <c r="JJ11" s="448">
        <v>64.472999999999999</v>
      </c>
      <c r="JK11" s="448">
        <f t="shared" si="136"/>
        <v>-1.5280000000000058</v>
      </c>
      <c r="JL11" s="689">
        <f t="shared" si="107"/>
        <v>-2.3151164376297415E-2</v>
      </c>
      <c r="JM11" s="448">
        <v>149.94799999999998</v>
      </c>
      <c r="JN11" s="448">
        <f t="shared" si="137"/>
        <v>-3.9710000000000321</v>
      </c>
      <c r="JO11" s="689">
        <f t="shared" si="108"/>
        <v>-2.5799284039007737E-2</v>
      </c>
    </row>
    <row r="12" spans="1:275" x14ac:dyDescent="0.25">
      <c r="A12" s="7" t="s">
        <v>10</v>
      </c>
      <c r="B12" s="246">
        <v>2123.9929999999999</v>
      </c>
      <c r="C12" s="447">
        <v>340.49599999999998</v>
      </c>
      <c r="D12" s="448">
        <v>281.81</v>
      </c>
      <c r="E12" s="449">
        <v>244.07400000000001</v>
      </c>
      <c r="F12" s="449">
        <v>866.38000000000011</v>
      </c>
      <c r="G12" s="447">
        <v>184.95699999999999</v>
      </c>
      <c r="H12" s="448">
        <v>71.819999999999993</v>
      </c>
      <c r="I12" s="449">
        <v>53.421999999999997</v>
      </c>
      <c r="J12" s="449">
        <v>310.19899999999996</v>
      </c>
      <c r="K12" s="200">
        <v>1176.5790000000002</v>
      </c>
      <c r="L12" s="447">
        <v>51.945</v>
      </c>
      <c r="M12" s="448">
        <v>51.018000000000001</v>
      </c>
      <c r="N12" s="449">
        <v>49.374000000000002</v>
      </c>
      <c r="O12" s="448">
        <v>152.33699999999999</v>
      </c>
      <c r="P12" s="200">
        <v>1328.9160000000002</v>
      </c>
      <c r="Q12" s="447">
        <v>169.011</v>
      </c>
      <c r="R12" s="448">
        <v>244.01400000000001</v>
      </c>
      <c r="S12" s="449">
        <v>331.06400000000002</v>
      </c>
      <c r="T12" s="448">
        <v>744.08899999999994</v>
      </c>
      <c r="U12" s="200">
        <v>2073.0050000000001</v>
      </c>
      <c r="V12" s="447">
        <v>371.97699999999998</v>
      </c>
      <c r="W12" s="448">
        <v>307.35199999999998</v>
      </c>
      <c r="X12" s="449">
        <v>257.16800000000001</v>
      </c>
      <c r="Y12" s="449">
        <v>936.49699999999996</v>
      </c>
      <c r="Z12" s="447">
        <v>177.76900000000001</v>
      </c>
      <c r="AA12" s="448">
        <v>61.048000000000002</v>
      </c>
      <c r="AB12" s="449">
        <v>47.09</v>
      </c>
      <c r="AC12" s="449">
        <v>285.90700000000004</v>
      </c>
      <c r="AD12" s="200">
        <v>1222.404</v>
      </c>
      <c r="AE12" s="447">
        <v>44.293999999999997</v>
      </c>
      <c r="AF12" s="448">
        <v>46.494</v>
      </c>
      <c r="AG12" s="449">
        <v>40.081000000000003</v>
      </c>
      <c r="AH12" s="448">
        <v>130.869</v>
      </c>
      <c r="AI12" s="200">
        <v>1353.2729999999999</v>
      </c>
      <c r="AJ12" s="447">
        <v>156.80199999999999</v>
      </c>
      <c r="AK12" s="448">
        <v>245.34800000000001</v>
      </c>
      <c r="AL12" s="449">
        <v>347.21</v>
      </c>
      <c r="AM12" s="448">
        <v>749.36</v>
      </c>
      <c r="AN12" s="200">
        <v>2102.6329999999998</v>
      </c>
      <c r="AO12" s="447">
        <v>366.404</v>
      </c>
      <c r="AP12" s="448">
        <v>298.03800000000001</v>
      </c>
      <c r="AQ12" s="449">
        <v>256.78399999999999</v>
      </c>
      <c r="AR12" s="449">
        <v>921.226</v>
      </c>
      <c r="AS12" s="447">
        <v>190.87</v>
      </c>
      <c r="AT12" s="448">
        <v>74.376000000000005</v>
      </c>
      <c r="AU12" s="449">
        <v>59.642000000000003</v>
      </c>
      <c r="AV12" s="449">
        <v>324.88799999999998</v>
      </c>
      <c r="AW12" s="200">
        <v>1246.114</v>
      </c>
      <c r="AX12" s="447">
        <v>50.993000000000002</v>
      </c>
      <c r="AY12" s="448">
        <v>53.353000000000002</v>
      </c>
      <c r="AZ12" s="449">
        <v>58.671999999999997</v>
      </c>
      <c r="BA12" s="448">
        <v>163.018</v>
      </c>
      <c r="BB12" s="200">
        <v>1409.1320000000001</v>
      </c>
      <c r="BC12" s="447">
        <v>183.34100000000001</v>
      </c>
      <c r="BD12" s="448">
        <v>228.80799999999999</v>
      </c>
      <c r="BE12" s="449">
        <v>309.303</v>
      </c>
      <c r="BF12" s="449">
        <v>721.452</v>
      </c>
      <c r="BG12" s="449">
        <f t="shared" si="0"/>
        <v>-27.908000000000015</v>
      </c>
      <c r="BH12" s="394">
        <f t="shared" si="1"/>
        <v>-3.7242446888011121E-2</v>
      </c>
      <c r="BI12" s="449">
        <v>2130.5839999999998</v>
      </c>
      <c r="BJ12" s="413">
        <f t="shared" si="2"/>
        <v>27.951000000000022</v>
      </c>
      <c r="BK12" s="362">
        <f t="shared" si="3"/>
        <v>1.3293332692866528E-2</v>
      </c>
      <c r="BL12" s="447">
        <v>368.565</v>
      </c>
      <c r="BM12" s="448">
        <v>307.92099999999999</v>
      </c>
      <c r="BN12" s="449">
        <v>248.625</v>
      </c>
      <c r="BO12" s="262">
        <v>925.11099999999999</v>
      </c>
      <c r="BP12" s="447">
        <v>163.30000000000001</v>
      </c>
      <c r="BQ12" s="448">
        <v>61.307000000000002</v>
      </c>
      <c r="BR12" s="449">
        <v>51.095999999999997</v>
      </c>
      <c r="BS12" s="449">
        <v>275.70300000000003</v>
      </c>
      <c r="BT12" s="449">
        <f t="shared" si="4"/>
        <v>-49.184999999999945</v>
      </c>
      <c r="BU12" s="468">
        <f t="shared" si="138"/>
        <v>-0.15139063307970732</v>
      </c>
      <c r="BV12" s="200">
        <v>1200.8140000000001</v>
      </c>
      <c r="BW12" s="437">
        <f t="shared" si="5"/>
        <v>-45.299999999999955</v>
      </c>
      <c r="BX12" s="546">
        <f t="shared" si="6"/>
        <v>-3.6353014250702545E-2</v>
      </c>
      <c r="BY12" s="215">
        <v>46.302</v>
      </c>
      <c r="BZ12" s="215">
        <v>44.786000000000001</v>
      </c>
      <c r="CA12" s="550">
        <f t="shared" si="7"/>
        <v>-8.5670000000000002</v>
      </c>
      <c r="CB12" s="546">
        <f t="shared" si="8"/>
        <v>-0.16057203906059642</v>
      </c>
      <c r="CC12" s="215">
        <v>47.381</v>
      </c>
      <c r="CD12" s="550">
        <f t="shared" si="9"/>
        <v>-11.290999999999997</v>
      </c>
      <c r="CE12" s="546">
        <f t="shared" si="10"/>
        <v>-0.19244273247886551</v>
      </c>
      <c r="CF12" s="215">
        <v>138.46899999999999</v>
      </c>
      <c r="CG12" s="550">
        <f t="shared" si="11"/>
        <v>-24.549000000000007</v>
      </c>
      <c r="CH12" s="549">
        <f t="shared" si="12"/>
        <v>-0.15059073231176928</v>
      </c>
      <c r="CI12" s="215">
        <v>1339.2830000000001</v>
      </c>
      <c r="CJ12" s="550">
        <f t="shared" si="13"/>
        <v>-69.848999999999933</v>
      </c>
      <c r="CK12" s="549">
        <f t="shared" si="14"/>
        <v>-4.9568812573981665E-2</v>
      </c>
      <c r="CL12" s="200">
        <v>189.07300000000001</v>
      </c>
      <c r="CM12" s="437">
        <f t="shared" si="15"/>
        <v>5.7319999999999993</v>
      </c>
      <c r="CN12" s="549">
        <f t="shared" si="16"/>
        <v>3.1264147135665228E-2</v>
      </c>
      <c r="CO12" s="215">
        <v>238.61500000000001</v>
      </c>
      <c r="CP12" s="550">
        <f t="shared" si="17"/>
        <v>9.8070000000000164</v>
      </c>
      <c r="CQ12" s="549">
        <f t="shared" si="18"/>
        <v>4.2861263592182161E-2</v>
      </c>
      <c r="CR12" s="215">
        <v>351.83300000000003</v>
      </c>
      <c r="CS12" s="550">
        <f t="shared" si="19"/>
        <v>42.53000000000003</v>
      </c>
      <c r="CT12" s="549">
        <f t="shared" si="20"/>
        <v>0.13750270770086301</v>
      </c>
      <c r="CU12" s="215">
        <v>779.52099999999996</v>
      </c>
      <c r="CV12" s="550">
        <f t="shared" si="21"/>
        <v>58.06899999999996</v>
      </c>
      <c r="CW12" s="549">
        <f t="shared" si="22"/>
        <v>8.0489069265869337E-2</v>
      </c>
      <c r="CX12" s="448">
        <v>2118.8040000000001</v>
      </c>
      <c r="CY12" s="656">
        <f t="shared" si="23"/>
        <v>-11.779999999999745</v>
      </c>
      <c r="CZ12" s="549">
        <f t="shared" si="24"/>
        <v>-5.5290004993934746E-3</v>
      </c>
      <c r="DA12" s="448">
        <v>335.20100000000002</v>
      </c>
      <c r="DB12" s="656">
        <f t="shared" si="25"/>
        <v>-33.363999999999976</v>
      </c>
      <c r="DC12" s="549">
        <f t="shared" si="26"/>
        <v>-9.0524059528169998E-2</v>
      </c>
      <c r="DD12" s="448">
        <v>259.69400000000002</v>
      </c>
      <c r="DE12" s="656">
        <f t="shared" si="27"/>
        <v>-48.226999999999975</v>
      </c>
      <c r="DF12" s="549">
        <f t="shared" si="28"/>
        <v>-0.15662134118816182</v>
      </c>
      <c r="DG12" s="51">
        <v>238.14599999999999</v>
      </c>
      <c r="DH12" s="657">
        <f t="shared" si="29"/>
        <v>-10.479000000000013</v>
      </c>
      <c r="DI12" s="549">
        <f t="shared" si="30"/>
        <v>-4.2147812971342437E-2</v>
      </c>
      <c r="DJ12" s="169">
        <v>833.04099999999994</v>
      </c>
      <c r="DK12" s="657">
        <f t="shared" si="31"/>
        <v>-92.07000000000005</v>
      </c>
      <c r="DL12" s="549">
        <f t="shared" si="32"/>
        <v>-9.9523192352052939E-2</v>
      </c>
      <c r="DM12" s="51">
        <v>187.15199999999999</v>
      </c>
      <c r="DN12" s="657">
        <f t="shared" si="33"/>
        <v>23.851999999999975</v>
      </c>
      <c r="DO12" s="549">
        <f t="shared" si="34"/>
        <v>0.14606246172688286</v>
      </c>
      <c r="DP12" s="51">
        <v>63.04</v>
      </c>
      <c r="DQ12" s="657">
        <f t="shared" si="35"/>
        <v>1.732999999999997</v>
      </c>
      <c r="DR12" s="549">
        <f t="shared" si="36"/>
        <v>2.8267571402939257E-2</v>
      </c>
      <c r="DS12" s="51">
        <v>54.064</v>
      </c>
      <c r="DT12" s="657">
        <f t="shared" si="37"/>
        <v>2.9680000000000035</v>
      </c>
      <c r="DU12" s="549">
        <f t="shared" si="38"/>
        <v>5.8086738687959993E-2</v>
      </c>
      <c r="DV12" s="448">
        <v>304.25599999999997</v>
      </c>
      <c r="DW12" s="656">
        <f t="shared" si="39"/>
        <v>28.55299999999994</v>
      </c>
      <c r="DX12" s="549">
        <f t="shared" si="40"/>
        <v>0.10356434278916057</v>
      </c>
      <c r="DY12" s="448">
        <v>1137.297</v>
      </c>
      <c r="DZ12" s="656">
        <f t="shared" si="41"/>
        <v>-63.517000000000053</v>
      </c>
      <c r="EA12" s="549">
        <f t="shared" si="42"/>
        <v>-5.2894952923600198E-2</v>
      </c>
      <c r="EB12" s="448">
        <v>51.430999999999997</v>
      </c>
      <c r="EC12" s="656">
        <f t="shared" si="43"/>
        <v>5.1289999999999978</v>
      </c>
      <c r="ED12" s="549">
        <f t="shared" si="44"/>
        <v>0.11077275279685538</v>
      </c>
      <c r="EE12" s="448">
        <v>45.252000000000002</v>
      </c>
      <c r="EF12" s="656">
        <f t="shared" si="45"/>
        <v>0.46600000000000108</v>
      </c>
      <c r="EG12" s="549">
        <f t="shared" si="46"/>
        <v>1.0405037288438375E-2</v>
      </c>
      <c r="EH12" s="448">
        <v>52.531999999999996</v>
      </c>
      <c r="EI12" s="656">
        <f t="shared" si="47"/>
        <v>5.1509999999999962</v>
      </c>
      <c r="EJ12" s="549">
        <f t="shared" si="48"/>
        <v>0.10871446360355409</v>
      </c>
      <c r="EK12" s="448">
        <v>149.21499999999997</v>
      </c>
      <c r="EL12" s="656">
        <f t="shared" si="49"/>
        <v>10.745999999999981</v>
      </c>
      <c r="EM12" s="549">
        <f t="shared" si="50"/>
        <v>7.7605817908701455E-2</v>
      </c>
      <c r="EN12" s="448">
        <v>1286.5119999999999</v>
      </c>
      <c r="EO12" s="656">
        <f t="shared" si="51"/>
        <v>-52.771000000000186</v>
      </c>
      <c r="EP12" s="549">
        <f t="shared" si="52"/>
        <v>-3.9402426522251219E-2</v>
      </c>
      <c r="EQ12" s="448">
        <v>192.21199999999999</v>
      </c>
      <c r="ER12" s="656">
        <f t="shared" si="53"/>
        <v>3.1389999999999816</v>
      </c>
      <c r="ES12" s="549">
        <f t="shared" si="54"/>
        <v>1.6602053175228518E-2</v>
      </c>
      <c r="ET12" s="448">
        <v>264.89499999999998</v>
      </c>
      <c r="EU12" s="656">
        <f t="shared" si="55"/>
        <v>26.279999999999973</v>
      </c>
      <c r="EV12" s="549">
        <f t="shared" si="56"/>
        <v>0.11013557404186648</v>
      </c>
      <c r="EW12" s="448">
        <v>319.11200000000002</v>
      </c>
      <c r="EX12" s="656">
        <f t="shared" si="57"/>
        <v>-32.721000000000004</v>
      </c>
      <c r="EY12" s="549">
        <f t="shared" si="58"/>
        <v>-9.3001509238758162E-2</v>
      </c>
      <c r="EZ12" s="448">
        <v>776.21899999999982</v>
      </c>
      <c r="FA12" s="656">
        <f t="shared" si="59"/>
        <v>-3.3020000000001346</v>
      </c>
      <c r="FB12" s="549">
        <f t="shared" si="60"/>
        <v>-4.2359346316521744E-3</v>
      </c>
      <c r="FC12" s="448">
        <v>2062.7309999999998</v>
      </c>
      <c r="FD12" s="656">
        <f t="shared" si="61"/>
        <v>-56.07300000000032</v>
      </c>
      <c r="FE12" s="549">
        <f t="shared" si="62"/>
        <v>-2.6464458250975702E-2</v>
      </c>
      <c r="FF12" s="448">
        <v>352.20400000000001</v>
      </c>
      <c r="FG12" s="484">
        <f t="shared" si="139"/>
        <v>17.002999999999986</v>
      </c>
      <c r="FH12" s="549">
        <f t="shared" si="63"/>
        <v>5.0724789007192655E-2</v>
      </c>
      <c r="FI12" s="448">
        <v>305.52499999999998</v>
      </c>
      <c r="FJ12" s="484">
        <f t="shared" si="109"/>
        <v>45.83099999999996</v>
      </c>
      <c r="FK12" s="549">
        <f t="shared" si="64"/>
        <v>0.1764807812271364</v>
      </c>
      <c r="FL12" s="448">
        <v>219.78200000000001</v>
      </c>
      <c r="FM12" s="484">
        <f t="shared" si="110"/>
        <v>-18.363999999999976</v>
      </c>
      <c r="FN12" s="549">
        <f t="shared" si="65"/>
        <v>-7.7112359644923606E-2</v>
      </c>
      <c r="FO12" s="448">
        <v>877.51100000000008</v>
      </c>
      <c r="FP12" s="484">
        <f t="shared" si="111"/>
        <v>44.470000000000141</v>
      </c>
      <c r="FQ12" s="549">
        <f t="shared" si="66"/>
        <v>5.3382726660512678E-2</v>
      </c>
      <c r="FR12" s="448">
        <v>173.762</v>
      </c>
      <c r="FS12" s="484">
        <f t="shared" si="112"/>
        <v>-13.389999999999986</v>
      </c>
      <c r="FT12" s="549">
        <f t="shared" si="67"/>
        <v>-7.1546122937505272E-2</v>
      </c>
      <c r="FU12" s="448">
        <v>62.17</v>
      </c>
      <c r="FV12" s="484">
        <f t="shared" si="113"/>
        <v>-0.86999999999999744</v>
      </c>
      <c r="FW12" s="549">
        <f t="shared" si="68"/>
        <v>-1.3800761421319757E-2</v>
      </c>
      <c r="FX12" s="448">
        <v>45.683999999999997</v>
      </c>
      <c r="FY12" s="583">
        <f t="shared" si="69"/>
        <v>-8.3800000000000026</v>
      </c>
      <c r="FZ12" s="549">
        <f t="shared" si="70"/>
        <v>-0.15500147972773015</v>
      </c>
      <c r="GA12" s="448">
        <v>281.61599999999999</v>
      </c>
      <c r="GB12" s="583">
        <f t="shared" si="71"/>
        <v>-22.639999999999986</v>
      </c>
      <c r="GC12" s="585">
        <f t="shared" si="72"/>
        <v>-7.4411022297013005E-2</v>
      </c>
      <c r="GD12" s="448">
        <v>1159.127</v>
      </c>
      <c r="GE12" s="583">
        <f t="shared" si="73"/>
        <v>21.829999999999927</v>
      </c>
      <c r="GF12" s="585">
        <f t="shared" si="74"/>
        <v>1.9194634295175251E-2</v>
      </c>
      <c r="GG12" s="448">
        <v>33.22</v>
      </c>
      <c r="GH12" s="583">
        <f t="shared" si="75"/>
        <v>-18.210999999999999</v>
      </c>
      <c r="GI12" s="549">
        <f t="shared" si="76"/>
        <v>-0.35408605704730611</v>
      </c>
      <c r="GJ12" s="448">
        <v>4.6100000000000003</v>
      </c>
      <c r="GK12" s="583">
        <f t="shared" si="77"/>
        <v>-40.642000000000003</v>
      </c>
      <c r="GL12" s="549">
        <f t="shared" si="78"/>
        <v>-0.89812604967736231</v>
      </c>
      <c r="GM12" s="448">
        <v>40.966000000000001</v>
      </c>
      <c r="GN12" s="583">
        <f t="shared" si="79"/>
        <v>-11.565999999999995</v>
      </c>
      <c r="GO12" s="549">
        <f t="shared" si="80"/>
        <v>-0.22017056270463711</v>
      </c>
      <c r="GP12" s="448">
        <v>78.795999999999992</v>
      </c>
      <c r="GQ12" s="583">
        <f t="shared" si="81"/>
        <v>-70.418999999999983</v>
      </c>
      <c r="GR12" s="549">
        <f t="shared" si="82"/>
        <v>-0.47192976577421836</v>
      </c>
      <c r="GS12" s="448">
        <v>1237.923</v>
      </c>
      <c r="GT12" s="583">
        <f t="shared" si="83"/>
        <v>-48.588999999999942</v>
      </c>
      <c r="GU12" s="549">
        <f t="shared" si="84"/>
        <v>-3.776801149153676E-2</v>
      </c>
      <c r="GV12" s="448">
        <v>129.167</v>
      </c>
      <c r="GW12" s="583">
        <f t="shared" si="114"/>
        <v>-63.044999999999987</v>
      </c>
      <c r="GX12" s="549">
        <f t="shared" si="85"/>
        <v>-0.32799721141239874</v>
      </c>
      <c r="GY12" s="448">
        <v>220.89</v>
      </c>
      <c r="GZ12" s="583">
        <f t="shared" si="115"/>
        <v>-44.004999999999995</v>
      </c>
      <c r="HA12" s="549">
        <f t="shared" si="86"/>
        <v>-0.16612242586685289</v>
      </c>
      <c r="HB12" s="448">
        <v>216.00700000000001</v>
      </c>
      <c r="HC12" s="583">
        <f t="shared" si="116"/>
        <v>-103.10500000000002</v>
      </c>
      <c r="HD12" s="549">
        <f t="shared" si="87"/>
        <v>-0.32309972674170828</v>
      </c>
      <c r="HE12" s="448">
        <v>566.06400000000008</v>
      </c>
      <c r="HF12" s="583">
        <f t="shared" si="117"/>
        <v>-210.15499999999975</v>
      </c>
      <c r="HG12" s="549">
        <f t="shared" si="88"/>
        <v>-0.27074189114154612</v>
      </c>
      <c r="HH12" s="448">
        <v>1803.9870000000001</v>
      </c>
      <c r="HI12" s="583">
        <f t="shared" si="118"/>
        <v>-258.74399999999969</v>
      </c>
      <c r="HJ12" s="549">
        <f t="shared" si="89"/>
        <v>-0.1254375873538526</v>
      </c>
      <c r="HK12" s="172">
        <v>232.12799999999999</v>
      </c>
      <c r="HL12" s="583">
        <f t="shared" si="119"/>
        <v>-120.07600000000002</v>
      </c>
      <c r="HM12" s="549">
        <f t="shared" si="90"/>
        <v>-0.34092741706511004</v>
      </c>
      <c r="HN12" s="172">
        <v>186.94499999999999</v>
      </c>
      <c r="HO12" s="583">
        <f t="shared" si="120"/>
        <v>-118.57999999999998</v>
      </c>
      <c r="HP12" s="549">
        <f t="shared" si="91"/>
        <v>-0.38811881188118807</v>
      </c>
      <c r="HQ12" s="172">
        <v>220.66900000000001</v>
      </c>
      <c r="HR12" s="583">
        <f t="shared" si="121"/>
        <v>0.88700000000000045</v>
      </c>
      <c r="HS12" s="549">
        <f t="shared" si="92"/>
        <v>4.0358173098797917E-3</v>
      </c>
      <c r="HT12" s="172">
        <v>639.74199999999996</v>
      </c>
      <c r="HU12" s="583">
        <f t="shared" si="122"/>
        <v>-237.76900000000012</v>
      </c>
      <c r="HV12" s="549">
        <f t="shared" si="93"/>
        <v>-0.27095842673197268</v>
      </c>
      <c r="HW12" s="172">
        <v>113.574</v>
      </c>
      <c r="HX12" s="583">
        <f t="shared" si="123"/>
        <v>-60.188000000000002</v>
      </c>
      <c r="HY12" s="549">
        <f t="shared" si="94"/>
        <v>-0.34638183262163191</v>
      </c>
      <c r="HZ12" s="172">
        <v>16.984999999999999</v>
      </c>
      <c r="IA12" s="583">
        <f t="shared" si="124"/>
        <v>-45.185000000000002</v>
      </c>
      <c r="IB12" s="549">
        <f t="shared" si="95"/>
        <v>-0.72679749075116618</v>
      </c>
      <c r="IC12" s="172">
        <v>51.642000000000003</v>
      </c>
      <c r="ID12" s="583">
        <f t="shared" si="125"/>
        <v>5.9580000000000055</v>
      </c>
      <c r="IE12" s="549">
        <f t="shared" si="96"/>
        <v>0.13041765169424757</v>
      </c>
      <c r="IF12" s="172">
        <v>182.20099999999999</v>
      </c>
      <c r="IG12" s="583">
        <f t="shared" si="126"/>
        <v>-99.414999999999992</v>
      </c>
      <c r="IH12" s="549">
        <f t="shared" si="97"/>
        <v>-0.35301616385432644</v>
      </c>
      <c r="II12" s="172">
        <v>821.94299999999998</v>
      </c>
      <c r="IJ12" s="583">
        <f t="shared" si="127"/>
        <v>-337.18399999999997</v>
      </c>
      <c r="IK12" s="549">
        <f t="shared" si="98"/>
        <v>-0.29089478547217001</v>
      </c>
      <c r="IL12" s="172">
        <v>52.509</v>
      </c>
      <c r="IM12" s="583">
        <f t="shared" si="128"/>
        <v>19.289000000000001</v>
      </c>
      <c r="IN12" s="549">
        <f t="shared" si="99"/>
        <v>0.58064419024683933</v>
      </c>
      <c r="IO12" s="172">
        <v>52.902000000000001</v>
      </c>
      <c r="IP12" s="583">
        <f t="shared" si="129"/>
        <v>48.292000000000002</v>
      </c>
      <c r="IQ12" s="549">
        <f t="shared" si="100"/>
        <v>10.475488069414316</v>
      </c>
      <c r="IR12" s="172">
        <v>39.338000000000001</v>
      </c>
      <c r="IS12" s="583">
        <f t="shared" si="130"/>
        <v>-1.6280000000000001</v>
      </c>
      <c r="IT12" s="549">
        <f t="shared" si="101"/>
        <v>-3.9740272421032077E-2</v>
      </c>
      <c r="IU12" s="172">
        <v>144.749</v>
      </c>
      <c r="IV12" s="583">
        <f t="shared" si="131"/>
        <v>65.953000000000003</v>
      </c>
      <c r="IW12" s="549">
        <f t="shared" si="102"/>
        <v>0.83700949286765836</v>
      </c>
      <c r="IX12" s="172">
        <v>966.69200000000001</v>
      </c>
      <c r="IY12" s="583">
        <f t="shared" si="132"/>
        <v>-271.23099999999999</v>
      </c>
      <c r="IZ12" s="549">
        <f t="shared" si="103"/>
        <v>-0.21910167272116279</v>
      </c>
      <c r="JA12" s="448">
        <v>134.232</v>
      </c>
      <c r="JB12" s="583">
        <f t="shared" si="133"/>
        <v>5.0649999999999977</v>
      </c>
      <c r="JC12" s="549">
        <f t="shared" si="104"/>
        <v>3.9212802031478609E-2</v>
      </c>
      <c r="JD12" s="448">
        <v>173.483</v>
      </c>
      <c r="JE12" s="583">
        <f t="shared" si="134"/>
        <v>-47.406999999999982</v>
      </c>
      <c r="JF12" s="549">
        <f t="shared" si="105"/>
        <v>-0.21461813572366328</v>
      </c>
      <c r="JG12" s="448">
        <v>240.428</v>
      </c>
      <c r="JH12" s="448">
        <f t="shared" si="135"/>
        <v>24.420999999999992</v>
      </c>
      <c r="JI12" s="689">
        <f t="shared" si="106"/>
        <v>0.11305652131643878</v>
      </c>
      <c r="JJ12" s="448">
        <v>548.14300000000003</v>
      </c>
      <c r="JK12" s="448">
        <f t="shared" si="136"/>
        <v>-17.921000000000049</v>
      </c>
      <c r="JL12" s="689">
        <f t="shared" si="107"/>
        <v>-3.1658964357387236E-2</v>
      </c>
      <c r="JM12" s="448">
        <v>1514.835</v>
      </c>
      <c r="JN12" s="448">
        <f t="shared" si="137"/>
        <v>-289.15200000000004</v>
      </c>
      <c r="JO12" s="689">
        <f t="shared" si="108"/>
        <v>-0.16028496879412105</v>
      </c>
    </row>
    <row r="13" spans="1:275" x14ac:dyDescent="0.25">
      <c r="A13" s="86" t="s">
        <v>225</v>
      </c>
      <c r="B13" s="246"/>
      <c r="C13" s="447"/>
      <c r="D13" s="448"/>
      <c r="E13" s="449"/>
      <c r="F13" s="449"/>
      <c r="G13" s="447"/>
      <c r="H13" s="448"/>
      <c r="I13" s="449"/>
      <c r="J13" s="449"/>
      <c r="K13" s="200"/>
      <c r="L13" s="447"/>
      <c r="M13" s="448"/>
      <c r="N13" s="449"/>
      <c r="O13" s="448"/>
      <c r="P13" s="200"/>
      <c r="Q13" s="447"/>
      <c r="R13" s="448"/>
      <c r="S13" s="449"/>
      <c r="T13" s="448"/>
      <c r="U13" s="200"/>
      <c r="V13" s="447"/>
      <c r="W13" s="448"/>
      <c r="X13" s="449"/>
      <c r="Y13" s="449"/>
      <c r="Z13" s="447"/>
      <c r="AA13" s="448"/>
      <c r="AB13" s="449"/>
      <c r="AC13" s="449"/>
      <c r="AD13" s="200"/>
      <c r="AE13" s="447"/>
      <c r="AF13" s="448"/>
      <c r="AG13" s="449"/>
      <c r="AH13" s="448"/>
      <c r="AI13" s="200"/>
      <c r="AJ13" s="447"/>
      <c r="AK13" s="448"/>
      <c r="AL13" s="449"/>
      <c r="AM13" s="448"/>
      <c r="AN13" s="200"/>
      <c r="AO13" s="447"/>
      <c r="AP13" s="448"/>
      <c r="AQ13" s="449"/>
      <c r="AR13" s="449"/>
      <c r="AS13" s="447"/>
      <c r="AT13" s="448"/>
      <c r="AU13" s="449"/>
      <c r="AV13" s="449"/>
      <c r="AW13" s="200"/>
      <c r="AX13" s="447"/>
      <c r="AY13" s="448"/>
      <c r="AZ13" s="449"/>
      <c r="BA13" s="448"/>
      <c r="BB13" s="200"/>
      <c r="BC13" s="447"/>
      <c r="BD13" s="448"/>
      <c r="BE13" s="449"/>
      <c r="BF13" s="449"/>
      <c r="BG13" s="449"/>
      <c r="BH13" s="394"/>
      <c r="BI13" s="449"/>
      <c r="BJ13" s="413"/>
      <c r="BK13" s="362"/>
      <c r="BL13" s="448"/>
      <c r="BM13" s="448"/>
      <c r="BN13" s="449"/>
      <c r="BO13" s="262"/>
      <c r="BP13" s="448"/>
      <c r="BQ13" s="448"/>
      <c r="BR13" s="449"/>
      <c r="BS13" s="449"/>
      <c r="BT13" s="449"/>
      <c r="BU13" s="468"/>
      <c r="BV13" s="200"/>
      <c r="BW13" s="437"/>
      <c r="BX13" s="546"/>
      <c r="BY13" s="215"/>
      <c r="BZ13" s="215"/>
      <c r="CA13" s="550"/>
      <c r="CB13" s="546"/>
      <c r="CC13" s="215"/>
      <c r="CD13" s="550"/>
      <c r="CE13" s="546"/>
      <c r="CF13" s="215"/>
      <c r="CG13" s="550"/>
      <c r="CH13" s="549"/>
      <c r="CI13" s="215"/>
      <c r="CJ13" s="550"/>
      <c r="CK13" s="549"/>
      <c r="CL13" s="200"/>
      <c r="CM13" s="437"/>
      <c r="CN13" s="549"/>
      <c r="CO13" s="215"/>
      <c r="CP13" s="550"/>
      <c r="CQ13" s="549"/>
      <c r="CR13" s="215"/>
      <c r="CS13" s="550"/>
      <c r="CT13" s="549"/>
      <c r="CU13" s="215"/>
      <c r="CV13" s="550"/>
      <c r="CW13" s="549"/>
      <c r="CX13" s="448"/>
      <c r="CY13" s="656"/>
      <c r="CZ13" s="549"/>
      <c r="DA13" s="448"/>
      <c r="DB13" s="656"/>
      <c r="DC13" s="549"/>
      <c r="DD13" s="448"/>
      <c r="DE13" s="656"/>
      <c r="DF13" s="549"/>
      <c r="DG13" s="51"/>
      <c r="DH13" s="657"/>
      <c r="DI13" s="549"/>
      <c r="DJ13" s="169"/>
      <c r="DK13" s="657"/>
      <c r="DL13" s="549"/>
      <c r="DM13" s="51"/>
      <c r="DN13" s="657"/>
      <c r="DO13" s="549"/>
      <c r="DP13" s="51"/>
      <c r="DQ13" s="657"/>
      <c r="DR13" s="549"/>
      <c r="DS13" s="51"/>
      <c r="DT13" s="657"/>
      <c r="DU13" s="549"/>
      <c r="DV13" s="448"/>
      <c r="DW13" s="656"/>
      <c r="DX13" s="549"/>
      <c r="DY13" s="448"/>
      <c r="DZ13" s="656"/>
      <c r="EA13" s="549"/>
      <c r="EB13" s="448"/>
      <c r="EC13" s="656"/>
      <c r="ED13" s="549"/>
      <c r="EE13" s="448"/>
      <c r="EF13" s="656"/>
      <c r="EG13" s="549"/>
      <c r="EH13" s="448"/>
      <c r="EI13" s="656"/>
      <c r="EJ13" s="549"/>
      <c r="EK13" s="448"/>
      <c r="EL13" s="656"/>
      <c r="EM13" s="549"/>
      <c r="EN13" s="448"/>
      <c r="EO13" s="656"/>
      <c r="EP13" s="549"/>
      <c r="EQ13" s="448"/>
      <c r="ER13" s="656"/>
      <c r="ES13" s="549"/>
      <c r="ET13" s="448"/>
      <c r="EU13" s="656"/>
      <c r="EV13" s="549"/>
      <c r="EW13" s="448"/>
      <c r="EX13" s="656"/>
      <c r="EY13" s="549"/>
      <c r="EZ13" s="448"/>
      <c r="FA13" s="656"/>
      <c r="FB13" s="549"/>
      <c r="FC13" s="448"/>
      <c r="FD13" s="656"/>
      <c r="FE13" s="549"/>
      <c r="FF13" s="448"/>
      <c r="FG13" s="484"/>
      <c r="FH13" s="549"/>
      <c r="FI13" s="448"/>
      <c r="FJ13" s="484"/>
      <c r="FK13" s="549"/>
      <c r="FL13" s="448">
        <v>18.725999999999999</v>
      </c>
      <c r="FM13" s="484">
        <f t="shared" ref="FM13" si="140">FL13-DG13</f>
        <v>18.725999999999999</v>
      </c>
      <c r="FN13" s="549">
        <f t="shared" ref="FN13" si="141">IF(DG13=0,0,FM13/DG13)</f>
        <v>0</v>
      </c>
      <c r="FO13" s="448">
        <v>18.725999999999999</v>
      </c>
      <c r="FP13" s="484">
        <f t="shared" ref="FP13" si="142">FO13-DJ13</f>
        <v>18.725999999999999</v>
      </c>
      <c r="FQ13" s="549">
        <f t="shared" ref="FQ13" si="143">IF(DJ13=0,0,FP13/DJ13)</f>
        <v>0</v>
      </c>
      <c r="FR13" s="448">
        <v>9.7789999999999999</v>
      </c>
      <c r="FS13" s="484">
        <f t="shared" ref="FS13:FS14" si="144">FR13-DM13</f>
        <v>9.7789999999999999</v>
      </c>
      <c r="FT13" s="549">
        <f t="shared" ref="FT13:FT14" si="145">IF(DM13=0,0,FS13/DM13)</f>
        <v>0</v>
      </c>
      <c r="FU13" s="448">
        <v>2.613</v>
      </c>
      <c r="FV13" s="484">
        <f t="shared" si="113"/>
        <v>2.613</v>
      </c>
      <c r="FW13" s="549">
        <f t="shared" si="68"/>
        <v>0</v>
      </c>
      <c r="FX13" s="448">
        <v>10.223000000000001</v>
      </c>
      <c r="FY13" s="583">
        <f t="shared" si="69"/>
        <v>10.223000000000001</v>
      </c>
      <c r="FZ13" s="549">
        <f t="shared" si="70"/>
        <v>0</v>
      </c>
      <c r="GA13" s="448">
        <v>22.615000000000002</v>
      </c>
      <c r="GB13" s="583">
        <f t="shared" si="71"/>
        <v>22.615000000000002</v>
      </c>
      <c r="GC13" s="585">
        <f t="shared" si="72"/>
        <v>0</v>
      </c>
      <c r="GD13" s="448">
        <v>41.341000000000001</v>
      </c>
      <c r="GE13" s="583">
        <f t="shared" si="73"/>
        <v>41.341000000000001</v>
      </c>
      <c r="GF13" s="585">
        <f t="shared" si="74"/>
        <v>0</v>
      </c>
      <c r="GG13" s="448">
        <v>20.425999999999998</v>
      </c>
      <c r="GH13" s="583">
        <f t="shared" si="75"/>
        <v>20.425999999999998</v>
      </c>
      <c r="GI13" s="549">
        <f t="shared" si="76"/>
        <v>0</v>
      </c>
      <c r="GJ13" s="448">
        <v>46.802999999999997</v>
      </c>
      <c r="GK13" s="583">
        <f t="shared" si="77"/>
        <v>46.802999999999997</v>
      </c>
      <c r="GL13" s="549">
        <f t="shared" si="78"/>
        <v>0</v>
      </c>
      <c r="GM13" s="448">
        <v>14.685</v>
      </c>
      <c r="GN13" s="583">
        <f t="shared" si="79"/>
        <v>14.685</v>
      </c>
      <c r="GO13" s="549">
        <f t="shared" si="80"/>
        <v>0</v>
      </c>
      <c r="GP13" s="448">
        <v>81.914000000000001</v>
      </c>
      <c r="GQ13" s="583">
        <f t="shared" si="81"/>
        <v>81.914000000000001</v>
      </c>
      <c r="GR13" s="549">
        <f t="shared" si="82"/>
        <v>0</v>
      </c>
      <c r="GS13" s="448">
        <v>123.255</v>
      </c>
      <c r="GT13" s="583">
        <f t="shared" si="83"/>
        <v>123.255</v>
      </c>
      <c r="GU13" s="549">
        <f t="shared" si="84"/>
        <v>0</v>
      </c>
      <c r="GV13" s="448">
        <v>71.738</v>
      </c>
      <c r="GW13" s="583">
        <f t="shared" si="114"/>
        <v>71.738</v>
      </c>
      <c r="GX13" s="549">
        <f t="shared" si="85"/>
        <v>0</v>
      </c>
      <c r="GY13" s="448">
        <v>75.451999999999998</v>
      </c>
      <c r="GZ13" s="583">
        <f t="shared" si="115"/>
        <v>75.451999999999998</v>
      </c>
      <c r="HA13" s="549">
        <f t="shared" si="86"/>
        <v>0</v>
      </c>
      <c r="HB13" s="448">
        <v>133.16900000000001</v>
      </c>
      <c r="HC13" s="583">
        <f t="shared" si="116"/>
        <v>133.16900000000001</v>
      </c>
      <c r="HD13" s="549">
        <f t="shared" si="87"/>
        <v>0</v>
      </c>
      <c r="HE13" s="448">
        <v>280.35900000000004</v>
      </c>
      <c r="HF13" s="583">
        <f t="shared" si="117"/>
        <v>280.35900000000004</v>
      </c>
      <c r="HG13" s="549">
        <f t="shared" si="88"/>
        <v>0</v>
      </c>
      <c r="HH13" s="448">
        <v>403.61400000000003</v>
      </c>
      <c r="HI13" s="583">
        <f t="shared" si="118"/>
        <v>403.61400000000003</v>
      </c>
      <c r="HJ13" s="549">
        <f t="shared" si="89"/>
        <v>0</v>
      </c>
      <c r="HK13" s="172">
        <v>118.28</v>
      </c>
      <c r="HL13" s="583">
        <f t="shared" si="119"/>
        <v>118.28</v>
      </c>
      <c r="HM13" s="549">
        <f t="shared" si="90"/>
        <v>0</v>
      </c>
      <c r="HN13" s="172">
        <v>83.06</v>
      </c>
      <c r="HO13" s="583">
        <f t="shared" si="120"/>
        <v>83.06</v>
      </c>
      <c r="HP13" s="549">
        <f t="shared" si="91"/>
        <v>0</v>
      </c>
      <c r="HQ13" s="172">
        <v>17.564</v>
      </c>
      <c r="HR13" s="583">
        <f t="shared" si="121"/>
        <v>-1.161999999999999</v>
      </c>
      <c r="HS13" s="549">
        <f t="shared" si="92"/>
        <v>-6.2052760867243359E-2</v>
      </c>
      <c r="HT13" s="172">
        <v>218.904</v>
      </c>
      <c r="HU13" s="583">
        <f t="shared" si="122"/>
        <v>200.178</v>
      </c>
      <c r="HV13" s="549">
        <f t="shared" si="93"/>
        <v>10.68984299903877</v>
      </c>
      <c r="HW13" s="172">
        <v>75.72</v>
      </c>
      <c r="HX13" s="583">
        <f t="shared" si="123"/>
        <v>65.941000000000003</v>
      </c>
      <c r="HY13" s="549">
        <f t="shared" si="94"/>
        <v>6.74312301871357</v>
      </c>
      <c r="HZ13" s="172">
        <v>49.997</v>
      </c>
      <c r="IA13" s="583">
        <f t="shared" si="124"/>
        <v>47.384</v>
      </c>
      <c r="IB13" s="549">
        <f t="shared" si="95"/>
        <v>18.133945656333715</v>
      </c>
      <c r="IC13" s="172">
        <v>9.0039999999999996</v>
      </c>
      <c r="ID13" s="583">
        <f t="shared" si="125"/>
        <v>-1.2190000000000012</v>
      </c>
      <c r="IE13" s="549">
        <f t="shared" si="96"/>
        <v>-0.11924092732074744</v>
      </c>
      <c r="IF13" s="172">
        <v>134.721</v>
      </c>
      <c r="IG13" s="583">
        <f t="shared" si="126"/>
        <v>112.10599999999999</v>
      </c>
      <c r="IH13" s="549">
        <f t="shared" si="97"/>
        <v>4.9571523325226616</v>
      </c>
      <c r="II13" s="172">
        <v>353.625</v>
      </c>
      <c r="IJ13" s="583">
        <f t="shared" si="127"/>
        <v>312.28399999999999</v>
      </c>
      <c r="IK13" s="549">
        <f t="shared" si="98"/>
        <v>7.553856945889069</v>
      </c>
      <c r="IL13" s="172">
        <v>0</v>
      </c>
      <c r="IM13" s="583">
        <f t="shared" si="128"/>
        <v>-20.425999999999998</v>
      </c>
      <c r="IN13" s="549">
        <f t="shared" si="99"/>
        <v>-1</v>
      </c>
      <c r="IO13" s="172">
        <v>0</v>
      </c>
      <c r="IP13" s="583">
        <f t="shared" si="129"/>
        <v>-46.802999999999997</v>
      </c>
      <c r="IQ13" s="549">
        <f t="shared" si="100"/>
        <v>-1</v>
      </c>
      <c r="IR13" s="172">
        <v>17.297999999999998</v>
      </c>
      <c r="IS13" s="583">
        <f t="shared" si="130"/>
        <v>2.6129999999999978</v>
      </c>
      <c r="IT13" s="549">
        <f t="shared" si="101"/>
        <v>0.17793667007150138</v>
      </c>
      <c r="IU13" s="172">
        <v>17.297999999999998</v>
      </c>
      <c r="IV13" s="583">
        <f t="shared" si="131"/>
        <v>-64.616</v>
      </c>
      <c r="IW13" s="549">
        <f t="shared" si="102"/>
        <v>-0.78882730668750156</v>
      </c>
      <c r="IX13" s="172">
        <v>370.923</v>
      </c>
      <c r="IY13" s="583">
        <f t="shared" si="132"/>
        <v>247.66800000000001</v>
      </c>
      <c r="IZ13" s="549">
        <f t="shared" si="103"/>
        <v>2.0093951563831083</v>
      </c>
      <c r="JA13" s="448">
        <v>68.516999999999996</v>
      </c>
      <c r="JB13" s="583">
        <f t="shared" si="133"/>
        <v>-3.2210000000000036</v>
      </c>
      <c r="JC13" s="549">
        <f t="shared" si="104"/>
        <v>-4.4899495385987954E-2</v>
      </c>
      <c r="JD13" s="448">
        <v>99.233999999999995</v>
      </c>
      <c r="JE13" s="583">
        <f t="shared" si="134"/>
        <v>23.781999999999996</v>
      </c>
      <c r="JF13" s="549">
        <f t="shared" si="105"/>
        <v>0.31519376557281448</v>
      </c>
      <c r="JG13" s="448">
        <v>124.964</v>
      </c>
      <c r="JH13" s="448">
        <f t="shared" si="135"/>
        <v>-8.2050000000000125</v>
      </c>
      <c r="JI13" s="689">
        <f t="shared" si="106"/>
        <v>-6.1613438563029019E-2</v>
      </c>
      <c r="JJ13" s="448">
        <v>292.71499999999997</v>
      </c>
      <c r="JK13" s="448">
        <f t="shared" si="136"/>
        <v>12.355999999999938</v>
      </c>
      <c r="JL13" s="689">
        <f t="shared" si="107"/>
        <v>4.4072064745558144E-2</v>
      </c>
      <c r="JM13" s="448">
        <v>663.63799999999992</v>
      </c>
      <c r="JN13" s="448">
        <f t="shared" si="137"/>
        <v>260.02399999999989</v>
      </c>
      <c r="JO13" s="689">
        <f t="shared" si="108"/>
        <v>0.64423929794308388</v>
      </c>
    </row>
    <row r="14" spans="1:275" x14ac:dyDescent="0.25">
      <c r="A14" s="6" t="s">
        <v>26</v>
      </c>
      <c r="B14" s="245">
        <v>12207.631000000001</v>
      </c>
      <c r="C14" s="444">
        <v>2096.8689999999997</v>
      </c>
      <c r="D14" s="445">
        <v>1675.018</v>
      </c>
      <c r="E14" s="446">
        <v>1511.6699999999998</v>
      </c>
      <c r="F14" s="446">
        <v>5283.5569999999998</v>
      </c>
      <c r="G14" s="444">
        <v>1070.3589999999999</v>
      </c>
      <c r="H14" s="445">
        <v>493.11700000000002</v>
      </c>
      <c r="I14" s="446">
        <v>262.47700000000003</v>
      </c>
      <c r="J14" s="446">
        <v>1825.9530000000002</v>
      </c>
      <c r="K14" s="129">
        <v>7109.51</v>
      </c>
      <c r="L14" s="444">
        <v>231.15999999999997</v>
      </c>
      <c r="M14" s="445">
        <v>201.61599999999999</v>
      </c>
      <c r="N14" s="446">
        <v>277.41000000000003</v>
      </c>
      <c r="O14" s="445">
        <v>710.18600000000004</v>
      </c>
      <c r="P14" s="129">
        <v>7819.6959999999999</v>
      </c>
      <c r="Q14" s="444">
        <v>922.68000000000006</v>
      </c>
      <c r="R14" s="445">
        <v>1419.4609999999998</v>
      </c>
      <c r="S14" s="446">
        <v>2025.712</v>
      </c>
      <c r="T14" s="445">
        <v>4367.8530000000001</v>
      </c>
      <c r="U14" s="129">
        <v>12187.548999999999</v>
      </c>
      <c r="V14" s="444">
        <v>2145.5010000000002</v>
      </c>
      <c r="W14" s="445">
        <v>1858.479</v>
      </c>
      <c r="X14" s="446">
        <v>1519.1590000000001</v>
      </c>
      <c r="Y14" s="446">
        <v>5523.1390000000001</v>
      </c>
      <c r="Z14" s="444">
        <v>1043.6210000000001</v>
      </c>
      <c r="AA14" s="445">
        <v>335.40100000000001</v>
      </c>
      <c r="AB14" s="446">
        <v>237.47300000000001</v>
      </c>
      <c r="AC14" s="446">
        <v>1616.4950000000003</v>
      </c>
      <c r="AD14" s="129">
        <v>7139.634</v>
      </c>
      <c r="AE14" s="444">
        <v>226.78100000000003</v>
      </c>
      <c r="AF14" s="445">
        <v>218.40800000000004</v>
      </c>
      <c r="AG14" s="446">
        <v>263.15600000000001</v>
      </c>
      <c r="AH14" s="445">
        <v>708.34500000000003</v>
      </c>
      <c r="AI14" s="129">
        <v>7847.9790000000003</v>
      </c>
      <c r="AJ14" s="444">
        <v>918.01</v>
      </c>
      <c r="AK14" s="445">
        <v>1402.6990000000001</v>
      </c>
      <c r="AL14" s="446">
        <v>2052.0370000000003</v>
      </c>
      <c r="AM14" s="445">
        <v>4372.7460000000001</v>
      </c>
      <c r="AN14" s="129">
        <v>12220.725</v>
      </c>
      <c r="AO14" s="444">
        <v>2183.4130000000005</v>
      </c>
      <c r="AP14" s="445">
        <v>1733.7030000000002</v>
      </c>
      <c r="AQ14" s="446">
        <v>1524.8139999999999</v>
      </c>
      <c r="AR14" s="446">
        <v>5441.93</v>
      </c>
      <c r="AS14" s="444">
        <v>1071.9770000000003</v>
      </c>
      <c r="AT14" s="445">
        <v>470.86099999999999</v>
      </c>
      <c r="AU14" s="446">
        <v>248.45500000000001</v>
      </c>
      <c r="AV14" s="446">
        <v>1791.2930000000001</v>
      </c>
      <c r="AW14" s="129">
        <v>7233.223</v>
      </c>
      <c r="AX14" s="444">
        <v>225.49699999999999</v>
      </c>
      <c r="AY14" s="445">
        <v>223.14400000000001</v>
      </c>
      <c r="AZ14" s="446">
        <v>251.31199999999998</v>
      </c>
      <c r="BA14" s="445">
        <v>699.95300000000009</v>
      </c>
      <c r="BB14" s="129">
        <v>7933.1760000000004</v>
      </c>
      <c r="BC14" s="444">
        <v>914.81399999999996</v>
      </c>
      <c r="BD14" s="445">
        <v>1313.3320000000001</v>
      </c>
      <c r="BE14" s="446">
        <v>1893.8889999999997</v>
      </c>
      <c r="BF14" s="446">
        <v>4122.0349999999999</v>
      </c>
      <c r="BG14" s="446">
        <f t="shared" si="0"/>
        <v>-250.71100000000024</v>
      </c>
      <c r="BH14" s="392">
        <f t="shared" si="1"/>
        <v>-5.7334910374396371E-2</v>
      </c>
      <c r="BI14" s="446">
        <v>12055.210999999999</v>
      </c>
      <c r="BJ14" s="412">
        <f t="shared" si="2"/>
        <v>-165.51400000000103</v>
      </c>
      <c r="BK14" s="417">
        <f t="shared" si="3"/>
        <v>-1.35437136503768E-2</v>
      </c>
      <c r="BL14" s="445">
        <v>2132.114</v>
      </c>
      <c r="BM14" s="445">
        <v>1743.692</v>
      </c>
      <c r="BN14" s="446">
        <v>1423.338</v>
      </c>
      <c r="BO14" s="518">
        <v>5299.1439999999993</v>
      </c>
      <c r="BP14" s="445">
        <v>907.5870000000001</v>
      </c>
      <c r="BQ14" s="445">
        <v>366.60200000000003</v>
      </c>
      <c r="BR14" s="446">
        <v>298.00899999999996</v>
      </c>
      <c r="BS14" s="446">
        <v>1572.1980000000001</v>
      </c>
      <c r="BT14" s="446">
        <f t="shared" si="4"/>
        <v>-219.09500000000003</v>
      </c>
      <c r="BU14" s="468">
        <f t="shared" si="138"/>
        <v>-0.12231109036880064</v>
      </c>
      <c r="BV14" s="129">
        <v>6871.3419999999996</v>
      </c>
      <c r="BW14" s="436">
        <f t="shared" si="5"/>
        <v>-361.88100000000031</v>
      </c>
      <c r="BX14" s="546">
        <f t="shared" si="6"/>
        <v>-5.0030394472837393E-2</v>
      </c>
      <c r="BY14" s="547">
        <v>253.43199999999999</v>
      </c>
      <c r="BZ14" s="547">
        <v>219.77800000000002</v>
      </c>
      <c r="CA14" s="548">
        <f t="shared" si="7"/>
        <v>-3.3659999999999854</v>
      </c>
      <c r="CB14" s="546">
        <f t="shared" si="8"/>
        <v>-1.5084429785250715E-2</v>
      </c>
      <c r="CC14" s="547">
        <v>264.36</v>
      </c>
      <c r="CD14" s="548">
        <f t="shared" si="9"/>
        <v>13.04800000000003</v>
      </c>
      <c r="CE14" s="546">
        <f t="shared" si="10"/>
        <v>5.1919526325842104E-2</v>
      </c>
      <c r="CF14" s="547">
        <v>737.56999999999994</v>
      </c>
      <c r="CG14" s="548">
        <f t="shared" si="11"/>
        <v>37.616999999999848</v>
      </c>
      <c r="CH14" s="549">
        <f t="shared" si="12"/>
        <v>5.3742179832074216E-2</v>
      </c>
      <c r="CI14" s="547">
        <v>7608.9119999999994</v>
      </c>
      <c r="CJ14" s="548">
        <f t="shared" si="13"/>
        <v>-324.26400000000103</v>
      </c>
      <c r="CK14" s="549">
        <f t="shared" si="14"/>
        <v>-4.0874424064208457E-2</v>
      </c>
      <c r="CL14" s="129">
        <v>971.17499999999995</v>
      </c>
      <c r="CM14" s="436">
        <f t="shared" si="15"/>
        <v>56.36099999999999</v>
      </c>
      <c r="CN14" s="549">
        <f t="shared" si="16"/>
        <v>6.1609245158032115E-2</v>
      </c>
      <c r="CO14" s="547">
        <v>1423.7760000000001</v>
      </c>
      <c r="CP14" s="548">
        <f t="shared" si="17"/>
        <v>110.44399999999996</v>
      </c>
      <c r="CQ14" s="549">
        <f t="shared" si="18"/>
        <v>8.4094501618783332E-2</v>
      </c>
      <c r="CR14" s="547">
        <v>2036.3019999999997</v>
      </c>
      <c r="CS14" s="548">
        <f t="shared" si="19"/>
        <v>142.41300000000001</v>
      </c>
      <c r="CT14" s="549">
        <f t="shared" si="20"/>
        <v>7.5196064816892672E-2</v>
      </c>
      <c r="CU14" s="547">
        <v>4431.2530000000006</v>
      </c>
      <c r="CV14" s="548">
        <f t="shared" si="21"/>
        <v>309.21800000000076</v>
      </c>
      <c r="CW14" s="549">
        <f t="shared" si="22"/>
        <v>7.5015859884741576E-2</v>
      </c>
      <c r="CX14" s="445">
        <v>12040.165000000001</v>
      </c>
      <c r="CY14" s="654">
        <f t="shared" si="23"/>
        <v>-15.045999999998457</v>
      </c>
      <c r="CZ14" s="549">
        <f t="shared" si="24"/>
        <v>-1.2480909707842077E-3</v>
      </c>
      <c r="DA14" s="445">
        <v>2015.56</v>
      </c>
      <c r="DB14" s="654">
        <f t="shared" si="25"/>
        <v>-116.55400000000009</v>
      </c>
      <c r="DC14" s="549">
        <f t="shared" si="26"/>
        <v>-5.4665932497042879E-2</v>
      </c>
      <c r="DD14" s="445">
        <v>1592.3539999999998</v>
      </c>
      <c r="DE14" s="654">
        <f t="shared" si="27"/>
        <v>-151.33800000000019</v>
      </c>
      <c r="DF14" s="549">
        <f t="shared" si="28"/>
        <v>-8.6791704039474976E-2</v>
      </c>
      <c r="DG14" s="543">
        <v>1340.7069999999999</v>
      </c>
      <c r="DH14" s="655">
        <f t="shared" si="29"/>
        <v>-82.631000000000085</v>
      </c>
      <c r="DI14" s="549">
        <f t="shared" si="30"/>
        <v>-5.8054376402513028E-2</v>
      </c>
      <c r="DJ14" s="168">
        <v>4948.6209999999992</v>
      </c>
      <c r="DK14" s="655">
        <f t="shared" si="31"/>
        <v>-350.52300000000014</v>
      </c>
      <c r="DL14" s="549">
        <f t="shared" si="32"/>
        <v>-6.614709847477257E-2</v>
      </c>
      <c r="DM14" s="543">
        <v>1035.943</v>
      </c>
      <c r="DN14" s="655">
        <f t="shared" si="33"/>
        <v>128.35599999999988</v>
      </c>
      <c r="DO14" s="549">
        <f t="shared" si="34"/>
        <v>0.14142556030441145</v>
      </c>
      <c r="DP14" s="543">
        <v>429.17100000000011</v>
      </c>
      <c r="DQ14" s="655">
        <f t="shared" si="35"/>
        <v>62.569000000000074</v>
      </c>
      <c r="DR14" s="549">
        <f t="shared" si="36"/>
        <v>0.17067282775325848</v>
      </c>
      <c r="DS14" s="543">
        <v>284.99</v>
      </c>
      <c r="DT14" s="655">
        <f t="shared" si="37"/>
        <v>-13.018999999999949</v>
      </c>
      <c r="DU14" s="549">
        <f t="shared" si="38"/>
        <v>-4.368660006912526E-2</v>
      </c>
      <c r="DV14" s="445">
        <v>1750.1039999999998</v>
      </c>
      <c r="DW14" s="654">
        <f t="shared" si="39"/>
        <v>177.90599999999972</v>
      </c>
      <c r="DX14" s="549">
        <f t="shared" si="40"/>
        <v>0.11315750306259117</v>
      </c>
      <c r="DY14" s="445">
        <v>6698.7249999999985</v>
      </c>
      <c r="DZ14" s="654">
        <f t="shared" si="41"/>
        <v>-172.6170000000011</v>
      </c>
      <c r="EA14" s="549">
        <f t="shared" si="42"/>
        <v>-2.5121293627940671E-2</v>
      </c>
      <c r="EB14" s="445">
        <v>243.90100000000004</v>
      </c>
      <c r="EC14" s="654">
        <f t="shared" si="43"/>
        <v>-9.5309999999999491</v>
      </c>
      <c r="ED14" s="549">
        <f t="shared" si="44"/>
        <v>-3.7607721203320614E-2</v>
      </c>
      <c r="EE14" s="445">
        <v>250.74400000000003</v>
      </c>
      <c r="EF14" s="654">
        <f t="shared" si="45"/>
        <v>30.966000000000008</v>
      </c>
      <c r="EG14" s="549">
        <f t="shared" si="46"/>
        <v>0.1408967230569029</v>
      </c>
      <c r="EH14" s="445">
        <v>249.11400000000003</v>
      </c>
      <c r="EI14" s="654">
        <f t="shared" si="47"/>
        <v>-15.245999999999981</v>
      </c>
      <c r="EJ14" s="549">
        <f t="shared" si="48"/>
        <v>-5.7671357240127022E-2</v>
      </c>
      <c r="EK14" s="445">
        <v>743.7589999999999</v>
      </c>
      <c r="EL14" s="654">
        <f t="shared" si="49"/>
        <v>6.1889999999999645</v>
      </c>
      <c r="EM14" s="549">
        <f t="shared" si="50"/>
        <v>8.3910679664302573E-3</v>
      </c>
      <c r="EN14" s="445">
        <v>7442.4839999999986</v>
      </c>
      <c r="EO14" s="654">
        <f t="shared" si="51"/>
        <v>-166.42800000000079</v>
      </c>
      <c r="EP14" s="549">
        <f t="shared" si="52"/>
        <v>-2.1872772349056054E-2</v>
      </c>
      <c r="EQ14" s="445">
        <v>944.70499999999993</v>
      </c>
      <c r="ER14" s="654">
        <f t="shared" si="53"/>
        <v>-26.470000000000027</v>
      </c>
      <c r="ES14" s="549">
        <f t="shared" si="54"/>
        <v>-2.7255643936468739E-2</v>
      </c>
      <c r="ET14" s="445">
        <v>1435.684</v>
      </c>
      <c r="EU14" s="654">
        <f t="shared" si="55"/>
        <v>11.907999999999902</v>
      </c>
      <c r="EV14" s="549">
        <f t="shared" si="56"/>
        <v>8.3636751848604699E-3</v>
      </c>
      <c r="EW14" s="445">
        <v>1910.2550000000001</v>
      </c>
      <c r="EX14" s="654">
        <f t="shared" si="57"/>
        <v>-126.04699999999957</v>
      </c>
      <c r="EY14" s="549">
        <f t="shared" si="58"/>
        <v>-6.1899953936105541E-2</v>
      </c>
      <c r="EZ14" s="445">
        <v>4290.6440000000002</v>
      </c>
      <c r="FA14" s="654">
        <f t="shared" si="59"/>
        <v>-140.60900000000038</v>
      </c>
      <c r="FB14" s="549">
        <f t="shared" si="60"/>
        <v>-3.1731205598055527E-2</v>
      </c>
      <c r="FC14" s="445">
        <v>11733.127999999999</v>
      </c>
      <c r="FD14" s="654">
        <f t="shared" si="61"/>
        <v>-307.03700000000208</v>
      </c>
      <c r="FE14" s="549">
        <f t="shared" si="62"/>
        <v>-2.550106248543953E-2</v>
      </c>
      <c r="FF14" s="445">
        <v>2090.895</v>
      </c>
      <c r="FG14" s="379">
        <f t="shared" si="139"/>
        <v>75.335000000000036</v>
      </c>
      <c r="FH14" s="549">
        <f t="shared" si="63"/>
        <v>3.7376709202405309E-2</v>
      </c>
      <c r="FI14" s="445">
        <v>1811.9969999999996</v>
      </c>
      <c r="FJ14" s="379">
        <f t="shared" si="109"/>
        <v>219.6429999999998</v>
      </c>
      <c r="FK14" s="549">
        <f t="shared" si="64"/>
        <v>0.13793603683603006</v>
      </c>
      <c r="FL14" s="445">
        <v>1396.1840000000002</v>
      </c>
      <c r="FM14" s="379">
        <f t="shared" si="110"/>
        <v>55.477000000000317</v>
      </c>
      <c r="FN14" s="549">
        <f t="shared" si="65"/>
        <v>4.1378914259417102E-2</v>
      </c>
      <c r="FO14" s="445">
        <v>5299.0759999999991</v>
      </c>
      <c r="FP14" s="379">
        <f t="shared" si="111"/>
        <v>350.45499999999993</v>
      </c>
      <c r="FQ14" s="549">
        <f t="shared" si="66"/>
        <v>7.0818718992624402E-2</v>
      </c>
      <c r="FR14" s="445">
        <v>989.88499999999976</v>
      </c>
      <c r="FS14" s="484">
        <f t="shared" si="144"/>
        <v>-46.05800000000022</v>
      </c>
      <c r="FT14" s="549">
        <f t="shared" si="145"/>
        <v>-4.4459975114461141E-2</v>
      </c>
      <c r="FU14" s="445">
        <v>452.61999999999995</v>
      </c>
      <c r="FV14" s="484">
        <f t="shared" si="113"/>
        <v>23.448999999999842</v>
      </c>
      <c r="FW14" s="549">
        <f t="shared" si="68"/>
        <v>5.4637894918342193E-2</v>
      </c>
      <c r="FX14" s="445">
        <v>305.27199999999993</v>
      </c>
      <c r="FY14" s="583">
        <f t="shared" si="69"/>
        <v>20.281999999999925</v>
      </c>
      <c r="FZ14" s="549">
        <f t="shared" si="70"/>
        <v>7.1167409382785096E-2</v>
      </c>
      <c r="GA14" s="445">
        <v>1747.777</v>
      </c>
      <c r="GB14" s="583">
        <f t="shared" si="71"/>
        <v>-2.3269999999997708</v>
      </c>
      <c r="GC14" s="585">
        <f t="shared" si="72"/>
        <v>-1.3296352673896929E-3</v>
      </c>
      <c r="GD14" s="445">
        <v>7046.8529999999992</v>
      </c>
      <c r="GE14" s="583">
        <f t="shared" si="73"/>
        <v>348.12800000000061</v>
      </c>
      <c r="GF14" s="585">
        <f t="shared" si="74"/>
        <v>5.1969292663902558E-2</v>
      </c>
      <c r="GG14" s="445">
        <v>226.96699999999998</v>
      </c>
      <c r="GH14" s="583">
        <f t="shared" si="75"/>
        <v>-16.934000000000054</v>
      </c>
      <c r="GI14" s="549">
        <f t="shared" si="76"/>
        <v>-6.9429809635877068E-2</v>
      </c>
      <c r="GJ14" s="445">
        <v>244.29099999999997</v>
      </c>
      <c r="GK14" s="583">
        <f t="shared" si="77"/>
        <v>-6.4530000000000598</v>
      </c>
      <c r="GL14" s="549">
        <f t="shared" si="78"/>
        <v>-2.5735411415627331E-2</v>
      </c>
      <c r="GM14" s="445">
        <v>256.24499999999995</v>
      </c>
      <c r="GN14" s="583">
        <f t="shared" si="79"/>
        <v>7.130999999999915</v>
      </c>
      <c r="GO14" s="549">
        <f t="shared" si="80"/>
        <v>2.8625448589801913E-2</v>
      </c>
      <c r="GP14" s="445">
        <v>727.50300000000016</v>
      </c>
      <c r="GQ14" s="583">
        <f t="shared" si="81"/>
        <v>-16.255999999999744</v>
      </c>
      <c r="GR14" s="549">
        <f t="shared" si="82"/>
        <v>-2.1856542240160787E-2</v>
      </c>
      <c r="GS14" s="445">
        <v>7774.3559999999998</v>
      </c>
      <c r="GT14" s="583">
        <f t="shared" si="83"/>
        <v>331.87200000000121</v>
      </c>
      <c r="GU14" s="549">
        <f t="shared" si="84"/>
        <v>4.4591563784349593E-2</v>
      </c>
      <c r="GV14" s="445">
        <v>964.66499999999996</v>
      </c>
      <c r="GW14" s="583">
        <f t="shared" si="114"/>
        <v>19.960000000000036</v>
      </c>
      <c r="GX14" s="549">
        <f t="shared" si="85"/>
        <v>2.1128288725051778E-2</v>
      </c>
      <c r="GY14" s="445">
        <v>1580.7699999999998</v>
      </c>
      <c r="GZ14" s="583">
        <f t="shared" si="115"/>
        <v>145.08599999999979</v>
      </c>
      <c r="HA14" s="549">
        <f t="shared" si="86"/>
        <v>0.10105705712399092</v>
      </c>
      <c r="HB14" s="445">
        <v>1923.4839999999999</v>
      </c>
      <c r="HC14" s="583">
        <f t="shared" si="116"/>
        <v>13.228999999999814</v>
      </c>
      <c r="HD14" s="549">
        <f t="shared" si="87"/>
        <v>6.9252534347507607E-3</v>
      </c>
      <c r="HE14" s="445">
        <v>4468.9190000000008</v>
      </c>
      <c r="HF14" s="583">
        <f t="shared" si="117"/>
        <v>178.27500000000055</v>
      </c>
      <c r="HG14" s="549">
        <f t="shared" si="88"/>
        <v>4.1549706757307417E-2</v>
      </c>
      <c r="HH14" s="445">
        <v>12243.275000000001</v>
      </c>
      <c r="HI14" s="583">
        <f t="shared" si="118"/>
        <v>510.14700000000266</v>
      </c>
      <c r="HJ14" s="549">
        <f t="shared" si="89"/>
        <v>4.3479198385971987E-2</v>
      </c>
      <c r="HK14" s="614">
        <v>1889.346</v>
      </c>
      <c r="HL14" s="583">
        <f t="shared" si="119"/>
        <v>-201.54899999999998</v>
      </c>
      <c r="HM14" s="549">
        <f t="shared" si="90"/>
        <v>-9.6393649609377796E-2</v>
      </c>
      <c r="HN14" s="614">
        <v>1548.5239999999999</v>
      </c>
      <c r="HO14" s="583">
        <f t="shared" si="120"/>
        <v>-263.47299999999973</v>
      </c>
      <c r="HP14" s="549">
        <f t="shared" si="91"/>
        <v>-0.14540476612268111</v>
      </c>
      <c r="HQ14" s="614">
        <v>1289.6289999999999</v>
      </c>
      <c r="HR14" s="583">
        <f t="shared" si="121"/>
        <v>-106.55500000000029</v>
      </c>
      <c r="HS14" s="549">
        <f t="shared" si="92"/>
        <v>-7.6318737358399946E-2</v>
      </c>
      <c r="HT14" s="614">
        <v>4727.4989999999998</v>
      </c>
      <c r="HU14" s="583">
        <f t="shared" si="122"/>
        <v>-571.57699999999932</v>
      </c>
      <c r="HV14" s="549">
        <f t="shared" si="93"/>
        <v>-0.10786352186683101</v>
      </c>
      <c r="HW14" s="614">
        <v>951.64300000000003</v>
      </c>
      <c r="HX14" s="583">
        <f t="shared" si="123"/>
        <v>-38.241999999999734</v>
      </c>
      <c r="HY14" s="549">
        <f t="shared" si="94"/>
        <v>-3.8632770473337553E-2</v>
      </c>
      <c r="HZ14" s="614">
        <v>361.12300000000005</v>
      </c>
      <c r="IA14" s="583">
        <f t="shared" si="124"/>
        <v>-91.4969999999999</v>
      </c>
      <c r="IB14" s="549">
        <f t="shared" si="95"/>
        <v>-0.20214970615527356</v>
      </c>
      <c r="IC14" s="614">
        <v>292.98</v>
      </c>
      <c r="ID14" s="583">
        <f t="shared" si="125"/>
        <v>-12.291999999999916</v>
      </c>
      <c r="IE14" s="549">
        <f t="shared" si="96"/>
        <v>-4.0265730234020546E-2</v>
      </c>
      <c r="IF14" s="614">
        <v>1605.7460000000001</v>
      </c>
      <c r="IG14" s="583">
        <f t="shared" si="126"/>
        <v>-142.03099999999995</v>
      </c>
      <c r="IH14" s="549">
        <f t="shared" si="97"/>
        <v>-8.1263799672383799E-2</v>
      </c>
      <c r="II14" s="614">
        <v>6333.2449999999999</v>
      </c>
      <c r="IJ14" s="583">
        <f t="shared" si="127"/>
        <v>-713.60799999999927</v>
      </c>
      <c r="IK14" s="549">
        <f t="shared" si="98"/>
        <v>-0.10126619641420069</v>
      </c>
      <c r="IL14" s="614">
        <v>250.65099999999998</v>
      </c>
      <c r="IM14" s="583">
        <f t="shared" si="128"/>
        <v>23.683999999999997</v>
      </c>
      <c r="IN14" s="549">
        <f t="shared" si="99"/>
        <v>0.1043499715817718</v>
      </c>
      <c r="IO14" s="614">
        <v>250.52500000000001</v>
      </c>
      <c r="IP14" s="583">
        <f t="shared" si="129"/>
        <v>6.2340000000000373</v>
      </c>
      <c r="IQ14" s="549">
        <f t="shared" si="100"/>
        <v>2.5518746085611169E-2</v>
      </c>
      <c r="IR14" s="614">
        <v>258.96000000000004</v>
      </c>
      <c r="IS14" s="583">
        <f t="shared" si="130"/>
        <v>2.7150000000000887</v>
      </c>
      <c r="IT14" s="549">
        <f t="shared" si="101"/>
        <v>1.0595328689340627E-2</v>
      </c>
      <c r="IU14" s="614">
        <v>760.13599999999997</v>
      </c>
      <c r="IV14" s="583">
        <f t="shared" si="131"/>
        <v>32.632999999999811</v>
      </c>
      <c r="IW14" s="549">
        <f t="shared" si="102"/>
        <v>4.4856172414409021E-2</v>
      </c>
      <c r="IX14" s="614">
        <v>7093.3809999999994</v>
      </c>
      <c r="IY14" s="583">
        <f t="shared" si="132"/>
        <v>-680.97500000000036</v>
      </c>
      <c r="IZ14" s="549">
        <f t="shared" si="103"/>
        <v>-8.7592464250415128E-2</v>
      </c>
      <c r="JA14" s="445">
        <v>940.70099999999979</v>
      </c>
      <c r="JB14" s="583">
        <f t="shared" si="133"/>
        <v>-23.964000000000169</v>
      </c>
      <c r="JC14" s="549">
        <f t="shared" si="104"/>
        <v>-2.4841784453670621E-2</v>
      </c>
      <c r="JD14" s="445">
        <v>1506.1420000000003</v>
      </c>
      <c r="JE14" s="583">
        <f t="shared" si="134"/>
        <v>-74.627999999999474</v>
      </c>
      <c r="JF14" s="549">
        <f t="shared" si="105"/>
        <v>-4.7209904034109636E-2</v>
      </c>
      <c r="JG14" s="445">
        <v>2026.2340000000002</v>
      </c>
      <c r="JH14" s="445">
        <f t="shared" si="135"/>
        <v>102.75000000000023</v>
      </c>
      <c r="JI14" s="549">
        <f t="shared" si="106"/>
        <v>5.3418692331207447E-2</v>
      </c>
      <c r="JJ14" s="445">
        <v>4473.0770000000002</v>
      </c>
      <c r="JK14" s="445">
        <f t="shared" si="136"/>
        <v>4.157999999999447</v>
      </c>
      <c r="JL14" s="549">
        <f t="shared" si="107"/>
        <v>9.304263514284878E-4</v>
      </c>
      <c r="JM14" s="445">
        <v>11566.457999999999</v>
      </c>
      <c r="JN14" s="445">
        <f t="shared" si="137"/>
        <v>-676.81700000000274</v>
      </c>
      <c r="JO14" s="549">
        <f t="shared" si="108"/>
        <v>-5.528071533147811E-2</v>
      </c>
    </row>
    <row r="15" spans="1:275" x14ac:dyDescent="0.25">
      <c r="A15" s="7" t="s">
        <v>12</v>
      </c>
      <c r="B15" s="246">
        <v>3166.6790000000001</v>
      </c>
      <c r="C15" s="447">
        <v>487.92399999999998</v>
      </c>
      <c r="D15" s="448">
        <v>395.73</v>
      </c>
      <c r="E15" s="449">
        <v>381.14400000000001</v>
      </c>
      <c r="F15" s="449">
        <v>1264.798</v>
      </c>
      <c r="G15" s="447">
        <v>287.74799999999999</v>
      </c>
      <c r="H15" s="448">
        <v>153.87700000000001</v>
      </c>
      <c r="I15" s="449">
        <v>97.894000000000005</v>
      </c>
      <c r="J15" s="449">
        <v>539.51900000000001</v>
      </c>
      <c r="K15" s="200">
        <v>1804.317</v>
      </c>
      <c r="L15" s="447">
        <v>77.531999999999996</v>
      </c>
      <c r="M15" s="448">
        <v>48.87</v>
      </c>
      <c r="N15" s="449">
        <v>81.619</v>
      </c>
      <c r="O15" s="448">
        <v>208.02100000000002</v>
      </c>
      <c r="P15" s="200">
        <v>2012.338</v>
      </c>
      <c r="Q15" s="447">
        <v>235.95500000000001</v>
      </c>
      <c r="R15" s="448">
        <v>347.995</v>
      </c>
      <c r="S15" s="449">
        <v>473.48</v>
      </c>
      <c r="T15" s="448">
        <v>1057.43</v>
      </c>
      <c r="U15" s="200">
        <v>3069.768</v>
      </c>
      <c r="V15" s="447">
        <v>491.887</v>
      </c>
      <c r="W15" s="448">
        <v>435.012</v>
      </c>
      <c r="X15" s="449">
        <v>366.755</v>
      </c>
      <c r="Y15" s="449">
        <v>1293.654</v>
      </c>
      <c r="Z15" s="447">
        <v>264.166</v>
      </c>
      <c r="AA15" s="448">
        <v>94.807000000000002</v>
      </c>
      <c r="AB15" s="449">
        <v>77.694000000000003</v>
      </c>
      <c r="AC15" s="449">
        <v>436.66700000000003</v>
      </c>
      <c r="AD15" s="200">
        <v>1730.3209999999999</v>
      </c>
      <c r="AE15" s="447">
        <v>65.3</v>
      </c>
      <c r="AF15" s="448">
        <v>46.843000000000004</v>
      </c>
      <c r="AG15" s="449">
        <v>75.772999999999996</v>
      </c>
      <c r="AH15" s="448">
        <v>187.916</v>
      </c>
      <c r="AI15" s="200">
        <v>1918.2369999999999</v>
      </c>
      <c r="AJ15" s="447">
        <v>248.85300000000001</v>
      </c>
      <c r="AK15" s="448">
        <v>345.84</v>
      </c>
      <c r="AL15" s="449">
        <v>476.00400000000002</v>
      </c>
      <c r="AM15" s="448">
        <v>1070.6970000000001</v>
      </c>
      <c r="AN15" s="200">
        <v>2988.9340000000002</v>
      </c>
      <c r="AO15" s="447">
        <v>505.32100000000003</v>
      </c>
      <c r="AP15" s="448">
        <v>391.39299999999997</v>
      </c>
      <c r="AQ15" s="449">
        <v>364.79599999999999</v>
      </c>
      <c r="AR15" s="449">
        <v>1261.51</v>
      </c>
      <c r="AS15" s="447">
        <v>273.26100000000002</v>
      </c>
      <c r="AT15" s="448">
        <v>125.367</v>
      </c>
      <c r="AU15" s="449">
        <v>91.706000000000003</v>
      </c>
      <c r="AV15" s="449">
        <v>490.33400000000006</v>
      </c>
      <c r="AW15" s="200">
        <v>1751.8440000000001</v>
      </c>
      <c r="AX15" s="447">
        <v>75.554000000000002</v>
      </c>
      <c r="AY15" s="448">
        <v>78.516999999999996</v>
      </c>
      <c r="AZ15" s="449">
        <v>57.683</v>
      </c>
      <c r="BA15" s="448">
        <v>211.75399999999999</v>
      </c>
      <c r="BB15" s="200">
        <v>1963.598</v>
      </c>
      <c r="BC15" s="447">
        <v>240.83799999999999</v>
      </c>
      <c r="BD15" s="448">
        <v>330.07900000000001</v>
      </c>
      <c r="BE15" s="449">
        <v>444.59800000000001</v>
      </c>
      <c r="BF15" s="449">
        <v>1015.5150000000001</v>
      </c>
      <c r="BG15" s="449">
        <f t="shared" si="0"/>
        <v>-55.182000000000016</v>
      </c>
      <c r="BH15" s="394">
        <f t="shared" si="1"/>
        <v>-5.1538390412973992E-2</v>
      </c>
      <c r="BI15" s="449">
        <v>2979.1130000000003</v>
      </c>
      <c r="BJ15" s="413">
        <f t="shared" si="2"/>
        <v>-9.8209999999999127</v>
      </c>
      <c r="BK15" s="362">
        <f t="shared" si="3"/>
        <v>-3.2857868390536267E-3</v>
      </c>
      <c r="BL15" s="447">
        <v>482.64600000000002</v>
      </c>
      <c r="BM15" s="448">
        <v>408.48200000000003</v>
      </c>
      <c r="BN15" s="449">
        <v>337.63099999999997</v>
      </c>
      <c r="BO15" s="262">
        <v>1228.759</v>
      </c>
      <c r="BP15" s="447">
        <v>232.85400000000001</v>
      </c>
      <c r="BQ15" s="448">
        <v>130.07900000000001</v>
      </c>
      <c r="BR15" s="449">
        <v>108.76300000000001</v>
      </c>
      <c r="BS15" s="449">
        <v>471.69600000000003</v>
      </c>
      <c r="BT15" s="449">
        <f t="shared" si="4"/>
        <v>-18.638000000000034</v>
      </c>
      <c r="BU15" s="468">
        <f t="shared" si="138"/>
        <v>-3.8010825274200917E-2</v>
      </c>
      <c r="BV15" s="200">
        <v>1700.4549999999999</v>
      </c>
      <c r="BW15" s="437">
        <f t="shared" si="5"/>
        <v>-51.389000000000124</v>
      </c>
      <c r="BX15" s="546">
        <f t="shared" si="6"/>
        <v>-2.9334232956815861E-2</v>
      </c>
      <c r="BY15" s="215">
        <v>91.108000000000004</v>
      </c>
      <c r="BZ15" s="215">
        <v>53.319000000000003</v>
      </c>
      <c r="CA15" s="550">
        <f t="shared" si="7"/>
        <v>-25.197999999999993</v>
      </c>
      <c r="CB15" s="546">
        <f t="shared" si="8"/>
        <v>-0.32092413107989348</v>
      </c>
      <c r="CC15" s="215">
        <v>84.43</v>
      </c>
      <c r="CD15" s="550">
        <f t="shared" si="9"/>
        <v>26.747000000000007</v>
      </c>
      <c r="CE15" s="546">
        <f t="shared" si="10"/>
        <v>0.4636894752353381</v>
      </c>
      <c r="CF15" s="215">
        <v>228.85700000000003</v>
      </c>
      <c r="CG15" s="550">
        <f t="shared" si="11"/>
        <v>17.103000000000037</v>
      </c>
      <c r="CH15" s="549">
        <f t="shared" si="12"/>
        <v>8.0768249950414345E-2</v>
      </c>
      <c r="CI15" s="215">
        <v>1929.3119999999999</v>
      </c>
      <c r="CJ15" s="550">
        <f t="shared" si="13"/>
        <v>-34.286000000000058</v>
      </c>
      <c r="CK15" s="549">
        <f t="shared" si="14"/>
        <v>-1.7460804095339299E-2</v>
      </c>
      <c r="CL15" s="200">
        <v>271.04599999999999</v>
      </c>
      <c r="CM15" s="437">
        <f t="shared" si="15"/>
        <v>30.207999999999998</v>
      </c>
      <c r="CN15" s="549">
        <f t="shared" si="16"/>
        <v>0.12542871141597256</v>
      </c>
      <c r="CO15" s="215">
        <v>343.02800000000002</v>
      </c>
      <c r="CP15" s="550">
        <f t="shared" si="17"/>
        <v>12.949000000000012</v>
      </c>
      <c r="CQ15" s="549">
        <f t="shared" si="18"/>
        <v>3.9230002514549583E-2</v>
      </c>
      <c r="CR15" s="215">
        <v>493.625</v>
      </c>
      <c r="CS15" s="550">
        <f t="shared" si="19"/>
        <v>49.026999999999987</v>
      </c>
      <c r="CT15" s="549">
        <f t="shared" si="20"/>
        <v>0.11027265079914886</v>
      </c>
      <c r="CU15" s="215">
        <v>1107.6990000000001</v>
      </c>
      <c r="CV15" s="550">
        <f t="shared" si="21"/>
        <v>92.183999999999969</v>
      </c>
      <c r="CW15" s="549">
        <f t="shared" si="22"/>
        <v>9.0775616312905233E-2</v>
      </c>
      <c r="CX15" s="448">
        <v>3037.011</v>
      </c>
      <c r="CY15" s="656">
        <f t="shared" si="23"/>
        <v>57.897999999999683</v>
      </c>
      <c r="CZ15" s="549">
        <f t="shared" si="24"/>
        <v>1.9434643801695229E-2</v>
      </c>
      <c r="DA15" s="448">
        <v>502.505</v>
      </c>
      <c r="DB15" s="656">
        <f t="shared" si="25"/>
        <v>19.85899999999998</v>
      </c>
      <c r="DC15" s="549">
        <f t="shared" si="26"/>
        <v>4.1146098797047899E-2</v>
      </c>
      <c r="DD15" s="448">
        <v>388.90800000000002</v>
      </c>
      <c r="DE15" s="656">
        <f t="shared" si="27"/>
        <v>-19.574000000000012</v>
      </c>
      <c r="DF15" s="549">
        <f t="shared" si="28"/>
        <v>-4.7918880146493627E-2</v>
      </c>
      <c r="DG15" s="51">
        <v>333.00900000000001</v>
      </c>
      <c r="DH15" s="657">
        <f t="shared" si="29"/>
        <v>-4.6219999999999573</v>
      </c>
      <c r="DI15" s="549">
        <f t="shared" si="30"/>
        <v>-1.368950126025145E-2</v>
      </c>
      <c r="DJ15" s="169">
        <v>1224.422</v>
      </c>
      <c r="DK15" s="657">
        <f t="shared" si="31"/>
        <v>-4.3369999999999891</v>
      </c>
      <c r="DL15" s="549">
        <f t="shared" si="32"/>
        <v>-3.5295774028918517E-3</v>
      </c>
      <c r="DM15" s="51">
        <v>267.327</v>
      </c>
      <c r="DN15" s="657">
        <f t="shared" si="33"/>
        <v>34.472999999999985</v>
      </c>
      <c r="DO15" s="549">
        <f t="shared" si="34"/>
        <v>0.14804555644309303</v>
      </c>
      <c r="DP15" s="51">
        <v>113.05800000000001</v>
      </c>
      <c r="DQ15" s="657">
        <f t="shared" si="35"/>
        <v>-17.021000000000001</v>
      </c>
      <c r="DR15" s="549">
        <f t="shared" si="36"/>
        <v>-0.13085125193151853</v>
      </c>
      <c r="DS15" s="51">
        <v>97.638999999999996</v>
      </c>
      <c r="DT15" s="657">
        <f t="shared" si="37"/>
        <v>-11.124000000000009</v>
      </c>
      <c r="DU15" s="549">
        <f t="shared" si="38"/>
        <v>-0.10227742890505051</v>
      </c>
      <c r="DV15" s="448">
        <v>478.024</v>
      </c>
      <c r="DW15" s="656">
        <f t="shared" si="39"/>
        <v>6.3279999999999745</v>
      </c>
      <c r="DX15" s="549">
        <f t="shared" si="40"/>
        <v>1.3415420101081998E-2</v>
      </c>
      <c r="DY15" s="448">
        <v>1702.4459999999999</v>
      </c>
      <c r="DZ15" s="656">
        <f t="shared" si="41"/>
        <v>1.9909999999999854</v>
      </c>
      <c r="EA15" s="549">
        <f t="shared" si="42"/>
        <v>1.1708630925252273E-3</v>
      </c>
      <c r="EB15" s="448">
        <v>100.90900000000001</v>
      </c>
      <c r="EC15" s="656">
        <f t="shared" si="43"/>
        <v>9.8010000000000019</v>
      </c>
      <c r="ED15" s="549">
        <f t="shared" si="44"/>
        <v>0.10757562453352067</v>
      </c>
      <c r="EE15" s="448">
        <v>96.03</v>
      </c>
      <c r="EF15" s="656">
        <f t="shared" si="45"/>
        <v>42.710999999999999</v>
      </c>
      <c r="EG15" s="549">
        <f t="shared" si="46"/>
        <v>0.80104653125527481</v>
      </c>
      <c r="EH15" s="448">
        <v>58.866999999999997</v>
      </c>
      <c r="EI15" s="656">
        <f t="shared" si="47"/>
        <v>-25.563000000000009</v>
      </c>
      <c r="EJ15" s="549">
        <f t="shared" si="48"/>
        <v>-0.30277152670851604</v>
      </c>
      <c r="EK15" s="448">
        <v>255.80600000000001</v>
      </c>
      <c r="EL15" s="656">
        <f t="shared" si="49"/>
        <v>26.948999999999984</v>
      </c>
      <c r="EM15" s="549">
        <f t="shared" si="50"/>
        <v>0.11775475515278092</v>
      </c>
      <c r="EN15" s="448">
        <v>1958.252</v>
      </c>
      <c r="EO15" s="656">
        <f t="shared" si="51"/>
        <v>28.940000000000055</v>
      </c>
      <c r="EP15" s="549">
        <f t="shared" si="52"/>
        <v>1.5000165862234857E-2</v>
      </c>
      <c r="EQ15" s="448">
        <v>266.94200000000001</v>
      </c>
      <c r="ER15" s="656">
        <f t="shared" si="53"/>
        <v>-4.103999999999985</v>
      </c>
      <c r="ES15" s="549">
        <f t="shared" si="54"/>
        <v>-1.5141341322137148E-2</v>
      </c>
      <c r="ET15" s="448">
        <v>370.80500000000001</v>
      </c>
      <c r="EU15" s="656">
        <f t="shared" si="55"/>
        <v>27.776999999999987</v>
      </c>
      <c r="EV15" s="549">
        <f t="shared" si="56"/>
        <v>8.0975897011322642E-2</v>
      </c>
      <c r="EW15" s="448">
        <v>480.71100000000001</v>
      </c>
      <c r="EX15" s="656">
        <f t="shared" si="57"/>
        <v>-12.913999999999987</v>
      </c>
      <c r="EY15" s="549">
        <f t="shared" si="58"/>
        <v>-2.616155988857936E-2</v>
      </c>
      <c r="EZ15" s="448">
        <v>1118.4580000000001</v>
      </c>
      <c r="FA15" s="656">
        <f t="shared" si="59"/>
        <v>10.759000000000015</v>
      </c>
      <c r="FB15" s="549">
        <f t="shared" si="60"/>
        <v>9.7129274288412417E-3</v>
      </c>
      <c r="FC15" s="448">
        <v>3076.71</v>
      </c>
      <c r="FD15" s="656">
        <f t="shared" si="61"/>
        <v>39.699000000000069</v>
      </c>
      <c r="FE15" s="549">
        <f t="shared" si="62"/>
        <v>1.3071734017427027E-2</v>
      </c>
      <c r="FF15" s="448">
        <v>518.38900000000001</v>
      </c>
      <c r="FG15" s="484">
        <f t="shared" si="139"/>
        <v>15.884000000000015</v>
      </c>
      <c r="FH15" s="549">
        <f t="shared" si="63"/>
        <v>3.1609635725017689E-2</v>
      </c>
      <c r="FI15" s="448">
        <v>443.79300000000001</v>
      </c>
      <c r="FJ15" s="484">
        <f t="shared" si="109"/>
        <v>54.884999999999991</v>
      </c>
      <c r="FK15" s="549">
        <f t="shared" si="64"/>
        <v>0.14112592181184236</v>
      </c>
      <c r="FL15" s="448">
        <v>361.95100000000002</v>
      </c>
      <c r="FM15" s="484">
        <f t="shared" si="110"/>
        <v>28.942000000000007</v>
      </c>
      <c r="FN15" s="549">
        <f t="shared" si="65"/>
        <v>8.691056397875134E-2</v>
      </c>
      <c r="FO15" s="448">
        <v>1324.133</v>
      </c>
      <c r="FP15" s="484">
        <f t="shared" si="111"/>
        <v>99.711000000000013</v>
      </c>
      <c r="FQ15" s="549">
        <f t="shared" si="66"/>
        <v>8.143515879329187E-2</v>
      </c>
      <c r="FR15" s="448">
        <v>271.24099999999999</v>
      </c>
      <c r="FS15" s="484">
        <f t="shared" ref="FS15:FS71" si="146">FR15-DM15</f>
        <v>3.9139999999999873</v>
      </c>
      <c r="FT15" s="549">
        <f t="shared" ref="FT15:FT70" si="147">IF(DM15=0,0,FS15/DM15)</f>
        <v>1.4641244618014594E-2</v>
      </c>
      <c r="FU15" s="448">
        <v>130.178</v>
      </c>
      <c r="FV15" s="484">
        <f t="shared" si="113"/>
        <v>17.11999999999999</v>
      </c>
      <c r="FW15" s="549">
        <f t="shared" si="68"/>
        <v>0.15142670133913558</v>
      </c>
      <c r="FX15" s="448">
        <v>100.949</v>
      </c>
      <c r="FY15" s="583">
        <f t="shared" si="69"/>
        <v>3.3100000000000023</v>
      </c>
      <c r="FZ15" s="549">
        <f t="shared" si="70"/>
        <v>3.3900388164565413E-2</v>
      </c>
      <c r="GA15" s="448">
        <v>502.36799999999999</v>
      </c>
      <c r="GB15" s="583">
        <f t="shared" si="71"/>
        <v>24.343999999999994</v>
      </c>
      <c r="GC15" s="585">
        <f t="shared" si="72"/>
        <v>5.0926313323180414E-2</v>
      </c>
      <c r="GD15" s="448">
        <v>1826.501</v>
      </c>
      <c r="GE15" s="583">
        <f t="shared" si="73"/>
        <v>124.05500000000006</v>
      </c>
      <c r="GF15" s="585">
        <f t="shared" si="74"/>
        <v>7.2868684234331113E-2</v>
      </c>
      <c r="GG15" s="448">
        <v>92.878</v>
      </c>
      <c r="GH15" s="583">
        <f t="shared" si="75"/>
        <v>-8.0310000000000059</v>
      </c>
      <c r="GI15" s="549">
        <f t="shared" si="76"/>
        <v>-7.9586558186088507E-2</v>
      </c>
      <c r="GJ15" s="448">
        <v>79.212999999999994</v>
      </c>
      <c r="GK15" s="583">
        <f t="shared" si="77"/>
        <v>-16.817000000000007</v>
      </c>
      <c r="GL15" s="549">
        <f t="shared" si="78"/>
        <v>-0.17512235759658448</v>
      </c>
      <c r="GM15" s="448">
        <v>61.792000000000002</v>
      </c>
      <c r="GN15" s="583">
        <f t="shared" si="79"/>
        <v>2.9250000000000043</v>
      </c>
      <c r="GO15" s="549">
        <f t="shared" si="80"/>
        <v>4.9688280360813436E-2</v>
      </c>
      <c r="GP15" s="448">
        <v>233.88300000000001</v>
      </c>
      <c r="GQ15" s="583">
        <f t="shared" si="81"/>
        <v>-21.923000000000002</v>
      </c>
      <c r="GR15" s="549">
        <f t="shared" si="82"/>
        <v>-8.5701664542661232E-2</v>
      </c>
      <c r="GS15" s="448">
        <v>2060.384</v>
      </c>
      <c r="GT15" s="583">
        <f t="shared" si="83"/>
        <v>102.13200000000006</v>
      </c>
      <c r="GU15" s="549">
        <f t="shared" si="84"/>
        <v>5.215467672189282E-2</v>
      </c>
      <c r="GV15" s="448">
        <v>249.37</v>
      </c>
      <c r="GW15" s="583">
        <f t="shared" si="114"/>
        <v>-17.572000000000003</v>
      </c>
      <c r="GX15" s="549">
        <f t="shared" si="85"/>
        <v>-6.5827033587820577E-2</v>
      </c>
      <c r="GY15" s="448">
        <v>388.33199999999999</v>
      </c>
      <c r="GZ15" s="583">
        <f t="shared" si="115"/>
        <v>17.526999999999987</v>
      </c>
      <c r="HA15" s="549">
        <f t="shared" si="86"/>
        <v>4.7267431668936467E-2</v>
      </c>
      <c r="HB15" s="448">
        <v>452.36900000000003</v>
      </c>
      <c r="HC15" s="583">
        <f t="shared" si="116"/>
        <v>-28.341999999999985</v>
      </c>
      <c r="HD15" s="549">
        <f t="shared" si="87"/>
        <v>-5.8958501053647583E-2</v>
      </c>
      <c r="HE15" s="448">
        <v>1090.0709999999999</v>
      </c>
      <c r="HF15" s="583">
        <f t="shared" si="117"/>
        <v>-28.387000000000171</v>
      </c>
      <c r="HG15" s="549">
        <f t="shared" si="88"/>
        <v>-2.5380479195463906E-2</v>
      </c>
      <c r="HH15" s="448">
        <v>3150.4549999999999</v>
      </c>
      <c r="HI15" s="583">
        <f t="shared" si="118"/>
        <v>73.744999999999891</v>
      </c>
      <c r="HJ15" s="549">
        <f t="shared" si="89"/>
        <v>2.3968784838350021E-2</v>
      </c>
      <c r="HK15" s="172">
        <v>440.71899999999999</v>
      </c>
      <c r="HL15" s="583">
        <f t="shared" si="119"/>
        <v>-77.670000000000016</v>
      </c>
      <c r="HM15" s="549">
        <f t="shared" si="90"/>
        <v>-0.14982956814284257</v>
      </c>
      <c r="HN15" s="172">
        <v>368.30500000000001</v>
      </c>
      <c r="HO15" s="583">
        <f t="shared" si="120"/>
        <v>-75.488</v>
      </c>
      <c r="HP15" s="549">
        <f t="shared" si="91"/>
        <v>-0.17009732014700546</v>
      </c>
      <c r="HQ15" s="172">
        <v>328.42700000000002</v>
      </c>
      <c r="HR15" s="583">
        <f t="shared" si="121"/>
        <v>-33.524000000000001</v>
      </c>
      <c r="HS15" s="549">
        <f t="shared" si="92"/>
        <v>-9.2620271804747051E-2</v>
      </c>
      <c r="HT15" s="172">
        <v>1137.451</v>
      </c>
      <c r="HU15" s="583">
        <f t="shared" si="122"/>
        <v>-186.68200000000002</v>
      </c>
      <c r="HV15" s="549">
        <f t="shared" si="93"/>
        <v>-0.14098432710309314</v>
      </c>
      <c r="HW15" s="172">
        <v>249.39699999999999</v>
      </c>
      <c r="HX15" s="583">
        <f t="shared" si="123"/>
        <v>-21.843999999999994</v>
      </c>
      <c r="HY15" s="549">
        <f t="shared" si="94"/>
        <v>-8.0533547656880769E-2</v>
      </c>
      <c r="HZ15" s="172">
        <v>103.383</v>
      </c>
      <c r="IA15" s="583">
        <f t="shared" si="124"/>
        <v>-26.795000000000002</v>
      </c>
      <c r="IB15" s="549">
        <f t="shared" si="95"/>
        <v>-0.20583355098403727</v>
      </c>
      <c r="IC15" s="172">
        <v>102.127</v>
      </c>
      <c r="ID15" s="583">
        <f t="shared" si="125"/>
        <v>1.1779999999999973</v>
      </c>
      <c r="IE15" s="549">
        <f t="shared" si="96"/>
        <v>1.1669258734608537E-2</v>
      </c>
      <c r="IF15" s="172">
        <v>454.90699999999998</v>
      </c>
      <c r="IG15" s="583">
        <f t="shared" si="126"/>
        <v>-47.461000000000013</v>
      </c>
      <c r="IH15" s="549">
        <f t="shared" si="97"/>
        <v>-9.4474568443849952E-2</v>
      </c>
      <c r="II15" s="172">
        <v>1592.3579999999999</v>
      </c>
      <c r="IJ15" s="583">
        <f t="shared" si="127"/>
        <v>-234.14300000000003</v>
      </c>
      <c r="IK15" s="549">
        <f t="shared" si="98"/>
        <v>-0.12819210063394437</v>
      </c>
      <c r="IL15" s="172">
        <v>94.412000000000006</v>
      </c>
      <c r="IM15" s="583">
        <f t="shared" si="128"/>
        <v>1.534000000000006</v>
      </c>
      <c r="IN15" s="549">
        <f t="shared" si="99"/>
        <v>1.6516290187127265E-2</v>
      </c>
      <c r="IO15" s="172">
        <v>97.870999999999995</v>
      </c>
      <c r="IP15" s="583">
        <f t="shared" si="129"/>
        <v>18.658000000000001</v>
      </c>
      <c r="IQ15" s="549">
        <f t="shared" si="100"/>
        <v>0.23554214585989677</v>
      </c>
      <c r="IR15" s="172">
        <v>58.78</v>
      </c>
      <c r="IS15" s="583">
        <f t="shared" si="130"/>
        <v>-3.0120000000000005</v>
      </c>
      <c r="IT15" s="549">
        <f t="shared" si="101"/>
        <v>-4.8744174003107203E-2</v>
      </c>
      <c r="IU15" s="172">
        <v>251.06300000000002</v>
      </c>
      <c r="IV15" s="583">
        <f t="shared" si="131"/>
        <v>17.180000000000007</v>
      </c>
      <c r="IW15" s="549">
        <f t="shared" si="102"/>
        <v>7.3455531184395642E-2</v>
      </c>
      <c r="IX15" s="172">
        <v>1843.421</v>
      </c>
      <c r="IY15" s="583">
        <f t="shared" si="132"/>
        <v>-216.96299999999997</v>
      </c>
      <c r="IZ15" s="549">
        <f t="shared" si="103"/>
        <v>-0.10530221550934193</v>
      </c>
      <c r="JA15" s="448">
        <v>255.34899999999999</v>
      </c>
      <c r="JB15" s="583">
        <f t="shared" si="133"/>
        <v>5.978999999999985</v>
      </c>
      <c r="JC15" s="549">
        <f t="shared" si="104"/>
        <v>2.3976420579861189E-2</v>
      </c>
      <c r="JD15" s="448">
        <v>392.40699999999998</v>
      </c>
      <c r="JE15" s="583">
        <f t="shared" si="134"/>
        <v>4.0749999999999886</v>
      </c>
      <c r="JF15" s="549">
        <f t="shared" si="105"/>
        <v>1.0493598261281555E-2</v>
      </c>
      <c r="JG15" s="448">
        <v>507.435</v>
      </c>
      <c r="JH15" s="448">
        <f t="shared" si="135"/>
        <v>55.065999999999974</v>
      </c>
      <c r="JI15" s="689">
        <f t="shared" si="106"/>
        <v>0.12172805828869789</v>
      </c>
      <c r="JJ15" s="448">
        <v>1155.191</v>
      </c>
      <c r="JK15" s="448">
        <f t="shared" si="136"/>
        <v>65.120000000000118</v>
      </c>
      <c r="JL15" s="689">
        <f t="shared" si="107"/>
        <v>5.9739227995240791E-2</v>
      </c>
      <c r="JM15" s="448">
        <v>2998.6120000000001</v>
      </c>
      <c r="JN15" s="448">
        <f t="shared" si="137"/>
        <v>-151.84299999999985</v>
      </c>
      <c r="JO15" s="689">
        <f t="shared" si="108"/>
        <v>-4.8197165171379959E-2</v>
      </c>
    </row>
    <row r="16" spans="1:275" x14ac:dyDescent="0.25">
      <c r="A16" s="7" t="s">
        <v>13</v>
      </c>
      <c r="B16" s="246">
        <v>2928.8879999999999</v>
      </c>
      <c r="C16" s="447">
        <v>525.29600000000005</v>
      </c>
      <c r="D16" s="448">
        <v>396.30599999999998</v>
      </c>
      <c r="E16" s="449">
        <v>363.452</v>
      </c>
      <c r="F16" s="449">
        <v>1285.0540000000001</v>
      </c>
      <c r="G16" s="447">
        <v>279.45</v>
      </c>
      <c r="H16" s="448">
        <v>113.059</v>
      </c>
      <c r="I16" s="449">
        <v>57.518000000000001</v>
      </c>
      <c r="J16" s="449">
        <v>450.02700000000004</v>
      </c>
      <c r="K16" s="200">
        <v>1735.0810000000001</v>
      </c>
      <c r="L16" s="447">
        <v>68.31</v>
      </c>
      <c r="M16" s="448">
        <v>72.731999999999999</v>
      </c>
      <c r="N16" s="449">
        <v>76.626000000000005</v>
      </c>
      <c r="O16" s="448">
        <v>217.66800000000001</v>
      </c>
      <c r="P16" s="200">
        <v>1952.7490000000003</v>
      </c>
      <c r="Q16" s="447">
        <v>236.59899999999999</v>
      </c>
      <c r="R16" s="448">
        <v>347.13499999999999</v>
      </c>
      <c r="S16" s="449">
        <v>500.60399999999998</v>
      </c>
      <c r="T16" s="448">
        <v>1084.338</v>
      </c>
      <c r="U16" s="200">
        <v>3037.0870000000004</v>
      </c>
      <c r="V16" s="447">
        <v>537.87900000000002</v>
      </c>
      <c r="W16" s="448">
        <v>442.75799999999998</v>
      </c>
      <c r="X16" s="449">
        <v>370.53899999999999</v>
      </c>
      <c r="Y16" s="449">
        <v>1351.1759999999999</v>
      </c>
      <c r="Z16" s="447">
        <v>264.69499999999999</v>
      </c>
      <c r="AA16" s="448">
        <v>87.576999999999998</v>
      </c>
      <c r="AB16" s="449">
        <v>61.844000000000001</v>
      </c>
      <c r="AC16" s="449">
        <v>414.11599999999999</v>
      </c>
      <c r="AD16" s="200">
        <v>1765.2919999999999</v>
      </c>
      <c r="AE16" s="447">
        <v>70.855000000000004</v>
      </c>
      <c r="AF16" s="448">
        <v>85.673000000000002</v>
      </c>
      <c r="AG16" s="449">
        <v>76.05</v>
      </c>
      <c r="AH16" s="448">
        <v>232.57800000000003</v>
      </c>
      <c r="AI16" s="200">
        <v>1997.87</v>
      </c>
      <c r="AJ16" s="447">
        <v>230.56100000000001</v>
      </c>
      <c r="AK16" s="448">
        <v>337.09399999999999</v>
      </c>
      <c r="AL16" s="449">
        <v>495.72899999999998</v>
      </c>
      <c r="AM16" s="448">
        <v>1063.384</v>
      </c>
      <c r="AN16" s="200">
        <v>3061.2539999999999</v>
      </c>
      <c r="AO16" s="447">
        <v>532.82399999999996</v>
      </c>
      <c r="AP16" s="448">
        <v>427.68200000000002</v>
      </c>
      <c r="AQ16" s="449">
        <v>373.15600000000001</v>
      </c>
      <c r="AR16" s="449">
        <v>1333.662</v>
      </c>
      <c r="AS16" s="447">
        <v>274.99400000000003</v>
      </c>
      <c r="AT16" s="448">
        <v>119.904</v>
      </c>
      <c r="AU16" s="449">
        <v>54.213999999999999</v>
      </c>
      <c r="AV16" s="449">
        <v>449.11200000000002</v>
      </c>
      <c r="AW16" s="200">
        <v>1782.7740000000001</v>
      </c>
      <c r="AX16" s="447">
        <v>59.674999999999997</v>
      </c>
      <c r="AY16" s="448">
        <v>62.316000000000003</v>
      </c>
      <c r="AZ16" s="449">
        <v>82.495000000000005</v>
      </c>
      <c r="BA16" s="448">
        <v>204.48599999999999</v>
      </c>
      <c r="BB16" s="200">
        <v>1987.2600000000002</v>
      </c>
      <c r="BC16" s="447">
        <v>233.696</v>
      </c>
      <c r="BD16" s="448">
        <v>323.24400000000003</v>
      </c>
      <c r="BE16" s="449">
        <v>454.29199999999997</v>
      </c>
      <c r="BF16" s="449">
        <v>1011.232</v>
      </c>
      <c r="BG16" s="449">
        <f t="shared" si="0"/>
        <v>-52.152000000000044</v>
      </c>
      <c r="BH16" s="394">
        <f t="shared" si="1"/>
        <v>-4.9043431159393074E-2</v>
      </c>
      <c r="BI16" s="449">
        <v>2998.4920000000002</v>
      </c>
      <c r="BJ16" s="413">
        <f t="shared" si="2"/>
        <v>-62.761999999999716</v>
      </c>
      <c r="BK16" s="362">
        <f t="shared" si="3"/>
        <v>-2.0502055693516357E-2</v>
      </c>
      <c r="BL16" s="447">
        <v>527.26900000000001</v>
      </c>
      <c r="BM16" s="448">
        <v>437.56</v>
      </c>
      <c r="BN16" s="449">
        <v>352.61200000000002</v>
      </c>
      <c r="BO16" s="262">
        <v>1317.441</v>
      </c>
      <c r="BP16" s="447">
        <v>239.45699999999999</v>
      </c>
      <c r="BQ16" s="448">
        <v>87.897999999999996</v>
      </c>
      <c r="BR16" s="449">
        <v>90.231999999999999</v>
      </c>
      <c r="BS16" s="449">
        <v>417.58699999999999</v>
      </c>
      <c r="BT16" s="449">
        <f t="shared" si="4"/>
        <v>-31.525000000000034</v>
      </c>
      <c r="BU16" s="468">
        <f t="shared" si="138"/>
        <v>-7.0194071857354143E-2</v>
      </c>
      <c r="BV16" s="200">
        <v>1735.028</v>
      </c>
      <c r="BW16" s="437">
        <f t="shared" si="5"/>
        <v>-47.746000000000095</v>
      </c>
      <c r="BX16" s="546">
        <f t="shared" si="6"/>
        <v>-2.6781857936003156E-2</v>
      </c>
      <c r="BY16" s="215">
        <v>74.763000000000005</v>
      </c>
      <c r="BZ16" s="215">
        <v>85.06</v>
      </c>
      <c r="CA16" s="550">
        <f t="shared" si="7"/>
        <v>22.744</v>
      </c>
      <c r="CB16" s="546">
        <f t="shared" si="8"/>
        <v>0.36497849669426791</v>
      </c>
      <c r="CC16" s="215">
        <v>76.488</v>
      </c>
      <c r="CD16" s="550">
        <f t="shared" si="9"/>
        <v>-6.007000000000005</v>
      </c>
      <c r="CE16" s="546">
        <f t="shared" si="10"/>
        <v>-7.2816534335414324E-2</v>
      </c>
      <c r="CF16" s="215">
        <v>236.31100000000001</v>
      </c>
      <c r="CG16" s="550">
        <f t="shared" si="11"/>
        <v>31.825000000000017</v>
      </c>
      <c r="CH16" s="549">
        <f t="shared" si="12"/>
        <v>0.15563412654167041</v>
      </c>
      <c r="CI16" s="215">
        <v>1971.3389999999999</v>
      </c>
      <c r="CJ16" s="550">
        <f t="shared" si="13"/>
        <v>-15.921000000000276</v>
      </c>
      <c r="CK16" s="549">
        <f t="shared" si="14"/>
        <v>-8.0115334681925242E-3</v>
      </c>
      <c r="CL16" s="200">
        <v>239.75299999999999</v>
      </c>
      <c r="CM16" s="437">
        <f t="shared" si="15"/>
        <v>6.0569999999999879</v>
      </c>
      <c r="CN16" s="549">
        <f t="shared" si="16"/>
        <v>2.591828700534022E-2</v>
      </c>
      <c r="CO16" s="215">
        <v>334.38799999999998</v>
      </c>
      <c r="CP16" s="550">
        <f t="shared" si="17"/>
        <v>11.143999999999949</v>
      </c>
      <c r="CQ16" s="549">
        <f t="shared" si="18"/>
        <v>3.4475504572397161E-2</v>
      </c>
      <c r="CR16" s="215">
        <v>491.13499999999999</v>
      </c>
      <c r="CS16" s="550">
        <f t="shared" si="19"/>
        <v>36.843000000000018</v>
      </c>
      <c r="CT16" s="549">
        <f t="shared" si="20"/>
        <v>8.1099821260334812E-2</v>
      </c>
      <c r="CU16" s="215">
        <v>1065.2759999999998</v>
      </c>
      <c r="CV16" s="550">
        <f t="shared" si="21"/>
        <v>54.043999999999869</v>
      </c>
      <c r="CW16" s="549">
        <f t="shared" si="22"/>
        <v>5.3443720135438626E-2</v>
      </c>
      <c r="CX16" s="448">
        <v>3036.6149999999998</v>
      </c>
      <c r="CY16" s="656">
        <f t="shared" si="23"/>
        <v>38.122999999999593</v>
      </c>
      <c r="CZ16" s="549">
        <f t="shared" si="24"/>
        <v>1.271405759961994E-2</v>
      </c>
      <c r="DA16" s="448">
        <v>491.62</v>
      </c>
      <c r="DB16" s="656">
        <f t="shared" si="25"/>
        <v>-35.649000000000001</v>
      </c>
      <c r="DC16" s="549">
        <f t="shared" si="26"/>
        <v>-6.7610650351149035E-2</v>
      </c>
      <c r="DD16" s="448">
        <v>392.25299999999999</v>
      </c>
      <c r="DE16" s="656">
        <f t="shared" si="27"/>
        <v>-45.307000000000016</v>
      </c>
      <c r="DF16" s="549">
        <f t="shared" si="28"/>
        <v>-0.10354465673279097</v>
      </c>
      <c r="DG16" s="51">
        <v>329.322</v>
      </c>
      <c r="DH16" s="657">
        <f t="shared" si="29"/>
        <v>-23.29000000000002</v>
      </c>
      <c r="DI16" s="549">
        <f t="shared" si="30"/>
        <v>-6.6049935906889207E-2</v>
      </c>
      <c r="DJ16" s="169">
        <v>1213.1950000000002</v>
      </c>
      <c r="DK16" s="657">
        <f t="shared" si="31"/>
        <v>-104.24599999999987</v>
      </c>
      <c r="DL16" s="549">
        <f t="shared" si="32"/>
        <v>-7.9127642148680566E-2</v>
      </c>
      <c r="DM16" s="51">
        <v>262.56200000000001</v>
      </c>
      <c r="DN16" s="657">
        <f t="shared" si="33"/>
        <v>23.105000000000018</v>
      </c>
      <c r="DO16" s="549">
        <f t="shared" si="34"/>
        <v>9.648914001261194E-2</v>
      </c>
      <c r="DP16" s="51">
        <v>108.52800000000001</v>
      </c>
      <c r="DQ16" s="657">
        <f t="shared" si="35"/>
        <v>20.63000000000001</v>
      </c>
      <c r="DR16" s="549">
        <f t="shared" si="36"/>
        <v>0.23470386129377244</v>
      </c>
      <c r="DS16" s="51">
        <v>88.56</v>
      </c>
      <c r="DT16" s="657">
        <f t="shared" si="37"/>
        <v>-1.671999999999997</v>
      </c>
      <c r="DU16" s="549">
        <f t="shared" si="38"/>
        <v>-1.8530011525844457E-2</v>
      </c>
      <c r="DV16" s="448">
        <v>459.65000000000003</v>
      </c>
      <c r="DW16" s="656">
        <f t="shared" si="39"/>
        <v>42.063000000000045</v>
      </c>
      <c r="DX16" s="549">
        <f t="shared" si="40"/>
        <v>0.10072871042441467</v>
      </c>
      <c r="DY16" s="448">
        <v>1672.8450000000003</v>
      </c>
      <c r="DZ16" s="656">
        <f t="shared" si="41"/>
        <v>-62.182999999999765</v>
      </c>
      <c r="EA16" s="549">
        <f t="shared" si="42"/>
        <v>-3.5839767427384324E-2</v>
      </c>
      <c r="EB16" s="448">
        <v>52.965000000000003</v>
      </c>
      <c r="EC16" s="656">
        <f t="shared" si="43"/>
        <v>-21.798000000000002</v>
      </c>
      <c r="ED16" s="549">
        <f t="shared" si="44"/>
        <v>-0.29156133381485494</v>
      </c>
      <c r="EE16" s="448">
        <v>73.382000000000005</v>
      </c>
      <c r="EF16" s="656">
        <f t="shared" si="45"/>
        <v>-11.677999999999997</v>
      </c>
      <c r="EG16" s="549">
        <f t="shared" si="46"/>
        <v>-0.13729132377145542</v>
      </c>
      <c r="EH16" s="448">
        <v>82.052000000000007</v>
      </c>
      <c r="EI16" s="656">
        <f t="shared" si="47"/>
        <v>5.5640000000000072</v>
      </c>
      <c r="EJ16" s="549">
        <f t="shared" si="48"/>
        <v>7.2743436878987641E-2</v>
      </c>
      <c r="EK16" s="448">
        <v>208.399</v>
      </c>
      <c r="EL16" s="656">
        <f t="shared" si="49"/>
        <v>-27.912000000000006</v>
      </c>
      <c r="EM16" s="549">
        <f t="shared" si="50"/>
        <v>-0.11811553419011389</v>
      </c>
      <c r="EN16" s="448">
        <v>1881.2440000000001</v>
      </c>
      <c r="EO16" s="656">
        <f t="shared" si="51"/>
        <v>-90.0949999999998</v>
      </c>
      <c r="EP16" s="549">
        <f t="shared" si="52"/>
        <v>-4.5702438799212007E-2</v>
      </c>
      <c r="EQ16" s="448">
        <v>226.136</v>
      </c>
      <c r="ER16" s="656">
        <f t="shared" si="53"/>
        <v>-13.61699999999999</v>
      </c>
      <c r="ES16" s="549">
        <f t="shared" si="54"/>
        <v>-5.6795952501115694E-2</v>
      </c>
      <c r="ET16" s="448">
        <v>344.32499999999999</v>
      </c>
      <c r="EU16" s="656">
        <f t="shared" si="55"/>
        <v>9.9370000000000118</v>
      </c>
      <c r="EV16" s="549">
        <f t="shared" si="56"/>
        <v>2.9716975489551097E-2</v>
      </c>
      <c r="EW16" s="448">
        <v>460.35599999999999</v>
      </c>
      <c r="EX16" s="656">
        <f t="shared" si="57"/>
        <v>-30.778999999999996</v>
      </c>
      <c r="EY16" s="549">
        <f t="shared" si="58"/>
        <v>-6.2669123560731774E-2</v>
      </c>
      <c r="EZ16" s="448">
        <v>1030.817</v>
      </c>
      <c r="FA16" s="656">
        <f t="shared" si="59"/>
        <v>-34.458999999999833</v>
      </c>
      <c r="FB16" s="549">
        <f t="shared" si="60"/>
        <v>-3.2347485534265148E-2</v>
      </c>
      <c r="FC16" s="448">
        <v>2912.0610000000001</v>
      </c>
      <c r="FD16" s="656">
        <f t="shared" si="61"/>
        <v>-124.55399999999963</v>
      </c>
      <c r="FE16" s="549">
        <f t="shared" si="62"/>
        <v>-4.1017382842408287E-2</v>
      </c>
      <c r="FF16" s="448">
        <v>503.14100000000002</v>
      </c>
      <c r="FG16" s="484">
        <f t="shared" si="139"/>
        <v>11.521000000000015</v>
      </c>
      <c r="FH16" s="549">
        <f t="shared" si="63"/>
        <v>2.3434766689719732E-2</v>
      </c>
      <c r="FI16" s="448">
        <v>434.81700000000001</v>
      </c>
      <c r="FJ16" s="484">
        <f t="shared" si="109"/>
        <v>42.564000000000021</v>
      </c>
      <c r="FK16" s="549">
        <f t="shared" si="64"/>
        <v>0.10851159838165679</v>
      </c>
      <c r="FL16" s="448">
        <v>331.55700000000002</v>
      </c>
      <c r="FM16" s="484">
        <f t="shared" si="110"/>
        <v>2.2350000000000136</v>
      </c>
      <c r="FN16" s="549">
        <f t="shared" si="65"/>
        <v>6.7866707963634794E-3</v>
      </c>
      <c r="FO16" s="448">
        <v>1269.5150000000001</v>
      </c>
      <c r="FP16" s="484">
        <f t="shared" si="111"/>
        <v>56.319999999999936</v>
      </c>
      <c r="FQ16" s="549">
        <f t="shared" si="66"/>
        <v>4.6422875135489289E-2</v>
      </c>
      <c r="FR16" s="448">
        <v>239.41900000000001</v>
      </c>
      <c r="FS16" s="484">
        <f t="shared" si="146"/>
        <v>-23.143000000000001</v>
      </c>
      <c r="FT16" s="549">
        <f t="shared" si="147"/>
        <v>-8.8142990988795022E-2</v>
      </c>
      <c r="FU16" s="448">
        <v>113.172</v>
      </c>
      <c r="FV16" s="484">
        <f t="shared" si="113"/>
        <v>4.6439999999999912</v>
      </c>
      <c r="FW16" s="549">
        <f t="shared" si="68"/>
        <v>4.2790800530738526E-2</v>
      </c>
      <c r="FX16" s="448">
        <v>92.733999999999995</v>
      </c>
      <c r="FY16" s="583">
        <f t="shared" si="69"/>
        <v>4.1739999999999924</v>
      </c>
      <c r="FZ16" s="549">
        <f t="shared" si="70"/>
        <v>4.7131887985546433E-2</v>
      </c>
      <c r="GA16" s="448">
        <v>445.32499999999999</v>
      </c>
      <c r="GB16" s="583">
        <f t="shared" si="71"/>
        <v>-14.325000000000045</v>
      </c>
      <c r="GC16" s="585">
        <f t="shared" si="72"/>
        <v>-3.1165016860654943E-2</v>
      </c>
      <c r="GD16" s="448">
        <v>1714.8400000000001</v>
      </c>
      <c r="GE16" s="583">
        <f t="shared" si="73"/>
        <v>41.994999999999891</v>
      </c>
      <c r="GF16" s="585">
        <f t="shared" si="74"/>
        <v>2.5103939695548531E-2</v>
      </c>
      <c r="GG16" s="448">
        <v>37.274000000000001</v>
      </c>
      <c r="GH16" s="583">
        <f t="shared" si="75"/>
        <v>-15.691000000000003</v>
      </c>
      <c r="GI16" s="549">
        <f t="shared" si="76"/>
        <v>-0.29625224204663458</v>
      </c>
      <c r="GJ16" s="448">
        <v>78.11</v>
      </c>
      <c r="GK16" s="583">
        <f t="shared" si="77"/>
        <v>4.7279999999999944</v>
      </c>
      <c r="GL16" s="549">
        <f t="shared" si="78"/>
        <v>6.4429969202256604E-2</v>
      </c>
      <c r="GM16" s="448">
        <v>76.754999999999995</v>
      </c>
      <c r="GN16" s="583">
        <f t="shared" si="79"/>
        <v>-5.2970000000000113</v>
      </c>
      <c r="GO16" s="549">
        <f t="shared" si="80"/>
        <v>-6.4556622629552127E-2</v>
      </c>
      <c r="GP16" s="448">
        <v>192.13900000000001</v>
      </c>
      <c r="GQ16" s="583">
        <f t="shared" si="81"/>
        <v>-16.259999999999991</v>
      </c>
      <c r="GR16" s="549">
        <f t="shared" si="82"/>
        <v>-7.8023407022106583E-2</v>
      </c>
      <c r="GS16" s="448">
        <v>1906.9790000000003</v>
      </c>
      <c r="GT16" s="583">
        <f t="shared" si="83"/>
        <v>25.735000000000127</v>
      </c>
      <c r="GU16" s="549">
        <f t="shared" si="84"/>
        <v>1.3679777849125432E-2</v>
      </c>
      <c r="GV16" s="448">
        <v>247.40100000000001</v>
      </c>
      <c r="GW16" s="583">
        <f t="shared" si="114"/>
        <v>21.265000000000015</v>
      </c>
      <c r="GX16" s="549">
        <f t="shared" si="85"/>
        <v>9.4036332118725086E-2</v>
      </c>
      <c r="GY16" s="448">
        <v>376.76600000000002</v>
      </c>
      <c r="GZ16" s="583">
        <f t="shared" si="115"/>
        <v>32.441000000000031</v>
      </c>
      <c r="HA16" s="549">
        <f t="shared" si="86"/>
        <v>9.4216220140855386E-2</v>
      </c>
      <c r="HB16" s="448">
        <v>456.298</v>
      </c>
      <c r="HC16" s="583">
        <f t="shared" si="116"/>
        <v>-4.0579999999999927</v>
      </c>
      <c r="HD16" s="549">
        <f t="shared" si="87"/>
        <v>-8.8149171510743703E-3</v>
      </c>
      <c r="HE16" s="448">
        <v>1080.4650000000001</v>
      </c>
      <c r="HF16" s="583">
        <f t="shared" si="117"/>
        <v>49.648000000000138</v>
      </c>
      <c r="HG16" s="549">
        <f t="shared" si="88"/>
        <v>4.816373808348149E-2</v>
      </c>
      <c r="HH16" s="448">
        <v>2987.4440000000004</v>
      </c>
      <c r="HI16" s="583">
        <f t="shared" si="118"/>
        <v>75.383000000000266</v>
      </c>
      <c r="HJ16" s="549">
        <f t="shared" si="89"/>
        <v>2.588647696597024E-2</v>
      </c>
      <c r="HK16" s="172">
        <v>446.53100000000001</v>
      </c>
      <c r="HL16" s="583">
        <f t="shared" si="119"/>
        <v>-56.610000000000014</v>
      </c>
      <c r="HM16" s="549">
        <f t="shared" si="90"/>
        <v>-0.11251319212705785</v>
      </c>
      <c r="HN16" s="172">
        <v>356.911</v>
      </c>
      <c r="HO16" s="583">
        <f t="shared" si="120"/>
        <v>-77.906000000000006</v>
      </c>
      <c r="HP16" s="549">
        <f t="shared" si="91"/>
        <v>-0.17916962768245032</v>
      </c>
      <c r="HQ16" s="172">
        <v>304.40800000000002</v>
      </c>
      <c r="HR16" s="583">
        <f t="shared" si="121"/>
        <v>-27.149000000000001</v>
      </c>
      <c r="HS16" s="549">
        <f t="shared" si="92"/>
        <v>-8.1883356406289118E-2</v>
      </c>
      <c r="HT16" s="172">
        <v>1107.8499999999999</v>
      </c>
      <c r="HU16" s="583">
        <f t="shared" si="122"/>
        <v>-161.66500000000019</v>
      </c>
      <c r="HV16" s="549">
        <f t="shared" si="93"/>
        <v>-0.12734390692508571</v>
      </c>
      <c r="HW16" s="172">
        <v>235.00299999999999</v>
      </c>
      <c r="HX16" s="583">
        <f t="shared" si="123"/>
        <v>-4.4160000000000252</v>
      </c>
      <c r="HY16" s="549">
        <f t="shared" si="94"/>
        <v>-1.8444651426996292E-2</v>
      </c>
      <c r="HZ16" s="172">
        <v>89.537999999999997</v>
      </c>
      <c r="IA16" s="583">
        <f t="shared" si="124"/>
        <v>-23.634</v>
      </c>
      <c r="IB16" s="549">
        <f t="shared" si="95"/>
        <v>-0.20883257342805642</v>
      </c>
      <c r="IC16" s="172">
        <v>79.138000000000005</v>
      </c>
      <c r="ID16" s="583">
        <f t="shared" si="125"/>
        <v>-13.595999999999989</v>
      </c>
      <c r="IE16" s="549">
        <f t="shared" si="96"/>
        <v>-0.14661289279013082</v>
      </c>
      <c r="IF16" s="172">
        <v>403.67899999999997</v>
      </c>
      <c r="IG16" s="583">
        <f t="shared" si="126"/>
        <v>-41.646000000000015</v>
      </c>
      <c r="IH16" s="549">
        <f t="shared" si="97"/>
        <v>-9.3518217032504389E-2</v>
      </c>
      <c r="II16" s="172">
        <v>1511.529</v>
      </c>
      <c r="IJ16" s="583">
        <f t="shared" si="127"/>
        <v>-203.31100000000015</v>
      </c>
      <c r="IK16" s="549">
        <f t="shared" si="98"/>
        <v>-0.11855974901448539</v>
      </c>
      <c r="IL16" s="172">
        <v>55.277999999999999</v>
      </c>
      <c r="IM16" s="583">
        <f t="shared" si="128"/>
        <v>18.003999999999998</v>
      </c>
      <c r="IN16" s="549">
        <f t="shared" si="99"/>
        <v>0.48301765305574923</v>
      </c>
      <c r="IO16" s="172">
        <v>41.176000000000002</v>
      </c>
      <c r="IP16" s="583">
        <f t="shared" si="129"/>
        <v>-36.933999999999997</v>
      </c>
      <c r="IQ16" s="549">
        <f t="shared" si="100"/>
        <v>-0.4728459864293944</v>
      </c>
      <c r="IR16" s="172">
        <v>74.012</v>
      </c>
      <c r="IS16" s="583">
        <f t="shared" si="130"/>
        <v>-2.742999999999995</v>
      </c>
      <c r="IT16" s="549">
        <f t="shared" si="101"/>
        <v>-3.5737085531887113E-2</v>
      </c>
      <c r="IU16" s="172">
        <v>170.46600000000001</v>
      </c>
      <c r="IV16" s="583">
        <f t="shared" si="131"/>
        <v>-21.673000000000002</v>
      </c>
      <c r="IW16" s="549">
        <f t="shared" si="102"/>
        <v>-0.11279854688532781</v>
      </c>
      <c r="IX16" s="172">
        <v>1681.9949999999999</v>
      </c>
      <c r="IY16" s="583">
        <f t="shared" si="132"/>
        <v>-224.98400000000038</v>
      </c>
      <c r="IZ16" s="549">
        <f t="shared" si="103"/>
        <v>-0.11797927507329674</v>
      </c>
      <c r="JA16" s="448">
        <v>229.85499999999999</v>
      </c>
      <c r="JB16" s="583">
        <f t="shared" si="133"/>
        <v>-17.546000000000021</v>
      </c>
      <c r="JC16" s="549">
        <f t="shared" si="104"/>
        <v>-7.0921297812054196E-2</v>
      </c>
      <c r="JD16" s="448">
        <v>351.09500000000003</v>
      </c>
      <c r="JE16" s="583">
        <f t="shared" si="134"/>
        <v>-25.670999999999992</v>
      </c>
      <c r="JF16" s="549">
        <f t="shared" si="105"/>
        <v>-6.8135128965989472E-2</v>
      </c>
      <c r="JG16" s="448">
        <v>484.88099999999997</v>
      </c>
      <c r="JH16" s="448">
        <f t="shared" si="135"/>
        <v>28.58299999999997</v>
      </c>
      <c r="JI16" s="689">
        <f t="shared" si="106"/>
        <v>6.2641081047911606E-2</v>
      </c>
      <c r="JJ16" s="448">
        <v>1065.8310000000001</v>
      </c>
      <c r="JK16" s="448">
        <f t="shared" si="136"/>
        <v>-14.634000000000015</v>
      </c>
      <c r="JL16" s="689">
        <f t="shared" si="107"/>
        <v>-1.354416848301427E-2</v>
      </c>
      <c r="JM16" s="448">
        <v>2747.826</v>
      </c>
      <c r="JN16" s="448">
        <f t="shared" si="137"/>
        <v>-239.61800000000039</v>
      </c>
      <c r="JO16" s="689">
        <f t="shared" si="108"/>
        <v>-8.0208365412037963E-2</v>
      </c>
    </row>
    <row r="17" spans="1:275" x14ac:dyDescent="0.25">
      <c r="A17" s="7" t="s">
        <v>14</v>
      </c>
      <c r="B17" s="246">
        <v>1817.0129999999999</v>
      </c>
      <c r="C17" s="447">
        <v>307.77800000000002</v>
      </c>
      <c r="D17" s="448">
        <v>253.04400000000001</v>
      </c>
      <c r="E17" s="449">
        <v>218.23599999999999</v>
      </c>
      <c r="F17" s="449">
        <v>779.05799999999999</v>
      </c>
      <c r="G17" s="447">
        <v>136.16300000000001</v>
      </c>
      <c r="H17" s="448">
        <v>69.093999999999994</v>
      </c>
      <c r="I17" s="449">
        <v>33.731000000000002</v>
      </c>
      <c r="J17" s="449">
        <v>238.988</v>
      </c>
      <c r="K17" s="200">
        <v>1018.046</v>
      </c>
      <c r="L17" s="447">
        <v>19.866</v>
      </c>
      <c r="M17" s="448">
        <v>34.601999999999997</v>
      </c>
      <c r="N17" s="449">
        <v>43.191000000000003</v>
      </c>
      <c r="O17" s="448">
        <v>97.659000000000006</v>
      </c>
      <c r="P17" s="200">
        <v>1115.7050000000002</v>
      </c>
      <c r="Q17" s="447">
        <v>129.31100000000001</v>
      </c>
      <c r="R17" s="448">
        <v>205.084</v>
      </c>
      <c r="S17" s="449">
        <v>298.69499999999999</v>
      </c>
      <c r="T17" s="448">
        <v>633.09</v>
      </c>
      <c r="U17" s="200">
        <v>1748.7950000000001</v>
      </c>
      <c r="V17" s="447">
        <v>319.29300000000001</v>
      </c>
      <c r="W17" s="448">
        <v>279.608</v>
      </c>
      <c r="X17" s="449">
        <v>217.70400000000001</v>
      </c>
      <c r="Y17" s="449">
        <v>816.60500000000002</v>
      </c>
      <c r="Z17" s="447">
        <v>145.822</v>
      </c>
      <c r="AA17" s="448">
        <v>48.991999999999997</v>
      </c>
      <c r="AB17" s="449">
        <v>27.733000000000001</v>
      </c>
      <c r="AC17" s="449">
        <v>222.547</v>
      </c>
      <c r="AD17" s="200">
        <v>1039.152</v>
      </c>
      <c r="AE17" s="447">
        <v>17.172999999999998</v>
      </c>
      <c r="AF17" s="448">
        <v>37.520000000000003</v>
      </c>
      <c r="AG17" s="449">
        <v>41.09</v>
      </c>
      <c r="AH17" s="448">
        <v>95.783000000000015</v>
      </c>
      <c r="AI17" s="200">
        <v>1134.9349999999999</v>
      </c>
      <c r="AJ17" s="447">
        <v>125.59699999999999</v>
      </c>
      <c r="AK17" s="448">
        <v>203.48</v>
      </c>
      <c r="AL17" s="449">
        <v>312.18</v>
      </c>
      <c r="AM17" s="448">
        <v>641.25699999999995</v>
      </c>
      <c r="AN17" s="200">
        <v>1776.192</v>
      </c>
      <c r="AO17" s="447">
        <v>331.63200000000001</v>
      </c>
      <c r="AP17" s="448">
        <v>256.85000000000002</v>
      </c>
      <c r="AQ17" s="449">
        <v>218.93799999999999</v>
      </c>
      <c r="AR17" s="449">
        <v>807.42</v>
      </c>
      <c r="AS17" s="447">
        <v>148.76</v>
      </c>
      <c r="AT17" s="448">
        <v>69.391999999999996</v>
      </c>
      <c r="AU17" s="449">
        <v>19.161000000000001</v>
      </c>
      <c r="AV17" s="449">
        <v>237.31299999999999</v>
      </c>
      <c r="AW17" s="200">
        <v>1044.7329999999999</v>
      </c>
      <c r="AX17" s="447">
        <v>29.995000000000001</v>
      </c>
      <c r="AY17" s="448">
        <v>34.439</v>
      </c>
      <c r="AZ17" s="449">
        <v>45.225000000000001</v>
      </c>
      <c r="BA17" s="448">
        <v>109.65899999999999</v>
      </c>
      <c r="BB17" s="200">
        <v>1154.3919999999998</v>
      </c>
      <c r="BC17" s="447">
        <v>129.69300000000001</v>
      </c>
      <c r="BD17" s="448">
        <v>186.363</v>
      </c>
      <c r="BE17" s="449">
        <v>287.77</v>
      </c>
      <c r="BF17" s="449">
        <v>603.82600000000002</v>
      </c>
      <c r="BG17" s="449">
        <f t="shared" si="0"/>
        <v>-37.430999999999926</v>
      </c>
      <c r="BH17" s="394">
        <f t="shared" si="1"/>
        <v>-5.8371292633062767E-2</v>
      </c>
      <c r="BI17" s="449">
        <v>1758.2179999999998</v>
      </c>
      <c r="BJ17" s="413">
        <f t="shared" si="2"/>
        <v>-17.97400000000016</v>
      </c>
      <c r="BK17" s="362">
        <f t="shared" si="3"/>
        <v>-1.011940150614357E-2</v>
      </c>
      <c r="BL17" s="447">
        <v>330.99799999999999</v>
      </c>
      <c r="BM17" s="448">
        <v>256.65600000000001</v>
      </c>
      <c r="BN17" s="449">
        <v>208.45699999999999</v>
      </c>
      <c r="BO17" s="262">
        <v>796.11099999999999</v>
      </c>
      <c r="BP17" s="447">
        <v>124.593</v>
      </c>
      <c r="BQ17" s="448">
        <v>43.81</v>
      </c>
      <c r="BR17" s="449">
        <v>37.222999999999999</v>
      </c>
      <c r="BS17" s="449">
        <v>205.62600000000003</v>
      </c>
      <c r="BT17" s="449">
        <f t="shared" si="4"/>
        <v>-31.686999999999955</v>
      </c>
      <c r="BU17" s="468">
        <f t="shared" si="138"/>
        <v>-0.13352408001247279</v>
      </c>
      <c r="BV17" s="200">
        <v>1001.7370000000001</v>
      </c>
      <c r="BW17" s="437">
        <f t="shared" si="5"/>
        <v>-42.995999999999867</v>
      </c>
      <c r="BX17" s="546">
        <f t="shared" si="6"/>
        <v>-4.1155012811885786E-2</v>
      </c>
      <c r="BY17" s="215">
        <v>24.077000000000002</v>
      </c>
      <c r="BZ17" s="215">
        <v>38.981000000000002</v>
      </c>
      <c r="CA17" s="550">
        <f t="shared" si="7"/>
        <v>4.5420000000000016</v>
      </c>
      <c r="CB17" s="546">
        <f t="shared" si="8"/>
        <v>0.13188536252504432</v>
      </c>
      <c r="CC17" s="215">
        <v>40.67</v>
      </c>
      <c r="CD17" s="550">
        <f t="shared" si="9"/>
        <v>-4.5549999999999997</v>
      </c>
      <c r="CE17" s="546">
        <f t="shared" si="10"/>
        <v>-0.10071862907683803</v>
      </c>
      <c r="CF17" s="215">
        <v>103.72800000000001</v>
      </c>
      <c r="CG17" s="550">
        <f t="shared" si="11"/>
        <v>-5.9309999999999832</v>
      </c>
      <c r="CH17" s="549">
        <f t="shared" si="12"/>
        <v>-5.4085847946816798E-2</v>
      </c>
      <c r="CI17" s="215">
        <v>1105.4650000000001</v>
      </c>
      <c r="CJ17" s="550">
        <f t="shared" si="13"/>
        <v>-48.92699999999968</v>
      </c>
      <c r="CK17" s="549">
        <f t="shared" si="14"/>
        <v>-4.2383349849964037E-2</v>
      </c>
      <c r="CL17" s="200">
        <v>133.98599999999999</v>
      </c>
      <c r="CM17" s="437">
        <f t="shared" si="15"/>
        <v>4.2929999999999779</v>
      </c>
      <c r="CN17" s="549">
        <f t="shared" si="16"/>
        <v>3.3101246790497384E-2</v>
      </c>
      <c r="CO17" s="215">
        <v>208.881</v>
      </c>
      <c r="CP17" s="550">
        <f t="shared" si="17"/>
        <v>22.518000000000001</v>
      </c>
      <c r="CQ17" s="549">
        <f t="shared" si="18"/>
        <v>0.1208287052687497</v>
      </c>
      <c r="CR17" s="215">
        <v>307.44200000000001</v>
      </c>
      <c r="CS17" s="550">
        <f t="shared" si="19"/>
        <v>19.672000000000025</v>
      </c>
      <c r="CT17" s="549">
        <f t="shared" si="20"/>
        <v>6.8360148729888548E-2</v>
      </c>
      <c r="CU17" s="215">
        <v>650.30899999999997</v>
      </c>
      <c r="CV17" s="550">
        <f t="shared" si="21"/>
        <v>46.482999999999947</v>
      </c>
      <c r="CW17" s="549">
        <f t="shared" si="22"/>
        <v>7.6980785855527825E-2</v>
      </c>
      <c r="CX17" s="448">
        <v>1755.7740000000001</v>
      </c>
      <c r="CY17" s="656">
        <f t="shared" si="23"/>
        <v>-2.4439999999997326</v>
      </c>
      <c r="CZ17" s="549">
        <f t="shared" si="24"/>
        <v>-1.3900437829664654E-3</v>
      </c>
      <c r="DA17" s="448">
        <v>299.64999999999998</v>
      </c>
      <c r="DB17" s="656">
        <f t="shared" si="25"/>
        <v>-31.348000000000013</v>
      </c>
      <c r="DC17" s="549">
        <f t="shared" si="26"/>
        <v>-9.4707520891364944E-2</v>
      </c>
      <c r="DD17" s="448">
        <v>240.161</v>
      </c>
      <c r="DE17" s="656">
        <f t="shared" si="27"/>
        <v>-16.495000000000005</v>
      </c>
      <c r="DF17" s="549">
        <f t="shared" si="28"/>
        <v>-6.4268904681753031E-2</v>
      </c>
      <c r="DG17" s="51">
        <v>196.226</v>
      </c>
      <c r="DH17" s="657">
        <f t="shared" si="29"/>
        <v>-12.230999999999995</v>
      </c>
      <c r="DI17" s="549">
        <f t="shared" si="30"/>
        <v>-5.8673971130736767E-2</v>
      </c>
      <c r="DJ17" s="169">
        <v>736.03699999999992</v>
      </c>
      <c r="DK17" s="657">
        <f t="shared" si="31"/>
        <v>-60.074000000000069</v>
      </c>
      <c r="DL17" s="549">
        <f t="shared" si="32"/>
        <v>-7.5459326651685588E-2</v>
      </c>
      <c r="DM17" s="51">
        <v>142.929</v>
      </c>
      <c r="DN17" s="657">
        <f t="shared" si="33"/>
        <v>18.335999999999999</v>
      </c>
      <c r="DO17" s="549">
        <f t="shared" si="34"/>
        <v>0.14716717632611781</v>
      </c>
      <c r="DP17" s="51">
        <v>69.793999999999997</v>
      </c>
      <c r="DQ17" s="657">
        <f t="shared" si="35"/>
        <v>25.983999999999995</v>
      </c>
      <c r="DR17" s="549">
        <f t="shared" si="36"/>
        <v>0.59310659666742738</v>
      </c>
      <c r="DS17" s="51">
        <v>31.501999999999999</v>
      </c>
      <c r="DT17" s="657">
        <f t="shared" si="37"/>
        <v>-5.7210000000000001</v>
      </c>
      <c r="DU17" s="549">
        <f t="shared" si="38"/>
        <v>-0.15369529591918976</v>
      </c>
      <c r="DV17" s="448">
        <v>244.22500000000002</v>
      </c>
      <c r="DW17" s="656">
        <f t="shared" si="39"/>
        <v>38.59899999999999</v>
      </c>
      <c r="DX17" s="549">
        <f t="shared" si="40"/>
        <v>0.18771458862206133</v>
      </c>
      <c r="DY17" s="448">
        <v>980.26199999999994</v>
      </c>
      <c r="DZ17" s="656">
        <f t="shared" si="41"/>
        <v>-21.475000000000136</v>
      </c>
      <c r="EA17" s="549">
        <f t="shared" si="42"/>
        <v>-2.1437762606352901E-2</v>
      </c>
      <c r="EB17" s="448">
        <v>20.058</v>
      </c>
      <c r="EC17" s="656">
        <f t="shared" si="43"/>
        <v>-4.0190000000000019</v>
      </c>
      <c r="ED17" s="549">
        <f t="shared" si="44"/>
        <v>-0.16692278938405955</v>
      </c>
      <c r="EE17" s="448">
        <v>31.260999999999999</v>
      </c>
      <c r="EF17" s="656">
        <f t="shared" si="45"/>
        <v>-7.7200000000000024</v>
      </c>
      <c r="EG17" s="549">
        <f t="shared" si="46"/>
        <v>-0.19804520150842725</v>
      </c>
      <c r="EH17" s="448">
        <v>41.570999999999998</v>
      </c>
      <c r="EI17" s="656">
        <f t="shared" si="47"/>
        <v>0.90099999999999625</v>
      </c>
      <c r="EJ17" s="549">
        <f t="shared" si="48"/>
        <v>2.2153921809687636E-2</v>
      </c>
      <c r="EK17" s="448">
        <v>92.89</v>
      </c>
      <c r="EL17" s="656">
        <f t="shared" si="49"/>
        <v>-10.838000000000008</v>
      </c>
      <c r="EM17" s="549">
        <f t="shared" si="50"/>
        <v>-0.10448480641678243</v>
      </c>
      <c r="EN17" s="448">
        <v>1073.152</v>
      </c>
      <c r="EO17" s="656">
        <f t="shared" si="51"/>
        <v>-32.313000000000102</v>
      </c>
      <c r="EP17" s="549">
        <f t="shared" si="52"/>
        <v>-2.9230233431180631E-2</v>
      </c>
      <c r="EQ17" s="448">
        <v>133.71100000000001</v>
      </c>
      <c r="ER17" s="656">
        <f t="shared" si="53"/>
        <v>-0.27499999999997726</v>
      </c>
      <c r="ES17" s="549">
        <f t="shared" si="54"/>
        <v>-2.0524532413832585E-3</v>
      </c>
      <c r="ET17" s="448">
        <v>198.47</v>
      </c>
      <c r="EU17" s="656">
        <f t="shared" si="55"/>
        <v>-10.411000000000001</v>
      </c>
      <c r="EV17" s="549">
        <f t="shared" si="56"/>
        <v>-4.9841775939410485E-2</v>
      </c>
      <c r="EW17" s="448">
        <v>278.88200000000001</v>
      </c>
      <c r="EX17" s="656">
        <f t="shared" si="57"/>
        <v>-28.560000000000002</v>
      </c>
      <c r="EY17" s="549">
        <f t="shared" si="58"/>
        <v>-9.2895570546639702E-2</v>
      </c>
      <c r="EZ17" s="448">
        <v>611.0630000000001</v>
      </c>
      <c r="FA17" s="656">
        <f t="shared" si="59"/>
        <v>-39.245999999999867</v>
      </c>
      <c r="FB17" s="549">
        <f t="shared" si="60"/>
        <v>-6.0349772185222514E-2</v>
      </c>
      <c r="FC17" s="448">
        <v>1684.2150000000001</v>
      </c>
      <c r="FD17" s="656">
        <f t="shared" si="61"/>
        <v>-71.558999999999969</v>
      </c>
      <c r="FE17" s="549">
        <f t="shared" si="62"/>
        <v>-4.0756384363819016E-2</v>
      </c>
      <c r="FF17" s="448">
        <v>306.45299999999997</v>
      </c>
      <c r="FG17" s="484">
        <f t="shared" si="139"/>
        <v>6.8029999999999973</v>
      </c>
      <c r="FH17" s="549">
        <f t="shared" si="63"/>
        <v>2.2703153679292501E-2</v>
      </c>
      <c r="FI17" s="448">
        <v>264.12400000000002</v>
      </c>
      <c r="FJ17" s="484">
        <f t="shared" si="109"/>
        <v>23.963000000000022</v>
      </c>
      <c r="FK17" s="549">
        <f t="shared" si="64"/>
        <v>9.9778898322375492E-2</v>
      </c>
      <c r="FL17" s="448">
        <v>191.39500000000001</v>
      </c>
      <c r="FM17" s="484">
        <f t="shared" si="110"/>
        <v>-4.8309999999999889</v>
      </c>
      <c r="FN17" s="549">
        <f t="shared" si="65"/>
        <v>-2.4619571310631562E-2</v>
      </c>
      <c r="FO17" s="448">
        <v>761.97199999999998</v>
      </c>
      <c r="FP17" s="484">
        <f t="shared" si="111"/>
        <v>25.935000000000059</v>
      </c>
      <c r="FQ17" s="549">
        <f t="shared" si="66"/>
        <v>3.5236000364112216E-2</v>
      </c>
      <c r="FR17" s="448">
        <v>130.46199999999999</v>
      </c>
      <c r="FS17" s="484">
        <f t="shared" si="146"/>
        <v>-12.467000000000013</v>
      </c>
      <c r="FT17" s="549">
        <f t="shared" si="147"/>
        <v>-8.7225125761741934E-2</v>
      </c>
      <c r="FU17" s="448">
        <v>67.59</v>
      </c>
      <c r="FV17" s="484">
        <f t="shared" si="113"/>
        <v>-2.2039999999999935</v>
      </c>
      <c r="FW17" s="549">
        <f t="shared" si="68"/>
        <v>-3.1578645728859121E-2</v>
      </c>
      <c r="FX17" s="448">
        <v>23.356999999999999</v>
      </c>
      <c r="FY17" s="583">
        <f t="shared" si="69"/>
        <v>-8.1449999999999996</v>
      </c>
      <c r="FZ17" s="549">
        <f t="shared" si="70"/>
        <v>-0.25855501238016632</v>
      </c>
      <c r="GA17" s="448">
        <v>221.40899999999999</v>
      </c>
      <c r="GB17" s="583">
        <f t="shared" si="71"/>
        <v>-22.816000000000031</v>
      </c>
      <c r="GC17" s="585">
        <f t="shared" si="72"/>
        <v>-9.3422049339748306E-2</v>
      </c>
      <c r="GD17" s="448">
        <v>983.38099999999997</v>
      </c>
      <c r="GE17" s="583">
        <f t="shared" si="73"/>
        <v>3.1190000000000282</v>
      </c>
      <c r="GF17" s="585">
        <f t="shared" si="74"/>
        <v>3.1818024160887889E-3</v>
      </c>
      <c r="GG17" s="448">
        <v>27.716000000000001</v>
      </c>
      <c r="GH17" s="583">
        <f t="shared" si="75"/>
        <v>7.6580000000000013</v>
      </c>
      <c r="GI17" s="549">
        <f t="shared" si="76"/>
        <v>0.38179280087745543</v>
      </c>
      <c r="GJ17" s="448">
        <v>41.241</v>
      </c>
      <c r="GK17" s="583">
        <f t="shared" si="77"/>
        <v>9.98</v>
      </c>
      <c r="GL17" s="549">
        <f t="shared" si="78"/>
        <v>0.31924762483605773</v>
      </c>
      <c r="GM17" s="448">
        <v>37.26</v>
      </c>
      <c r="GN17" s="583">
        <f t="shared" si="79"/>
        <v>-4.3109999999999999</v>
      </c>
      <c r="GO17" s="549">
        <f t="shared" si="80"/>
        <v>-0.10370210002164972</v>
      </c>
      <c r="GP17" s="448">
        <v>106.21699999999998</v>
      </c>
      <c r="GQ17" s="583">
        <f t="shared" si="81"/>
        <v>13.326999999999984</v>
      </c>
      <c r="GR17" s="549">
        <f t="shared" si="82"/>
        <v>0.14347077188071897</v>
      </c>
      <c r="GS17" s="448">
        <v>1089.598</v>
      </c>
      <c r="GT17" s="583">
        <f t="shared" si="83"/>
        <v>16.445999999999913</v>
      </c>
      <c r="GU17" s="549">
        <f t="shared" si="84"/>
        <v>1.5324949308206024E-2</v>
      </c>
      <c r="GV17" s="448">
        <v>129.113</v>
      </c>
      <c r="GW17" s="583">
        <f t="shared" si="114"/>
        <v>-4.5980000000000132</v>
      </c>
      <c r="GX17" s="549">
        <f t="shared" si="85"/>
        <v>-3.4387597131126178E-2</v>
      </c>
      <c r="GY17" s="448">
        <v>221.09299999999999</v>
      </c>
      <c r="GZ17" s="583">
        <f t="shared" si="115"/>
        <v>22.62299999999999</v>
      </c>
      <c r="HA17" s="549">
        <f t="shared" si="86"/>
        <v>0.11398700055423988</v>
      </c>
      <c r="HB17" s="448">
        <v>284.85300000000001</v>
      </c>
      <c r="HC17" s="583">
        <f t="shared" si="116"/>
        <v>5.9710000000000036</v>
      </c>
      <c r="HD17" s="549">
        <f t="shared" si="87"/>
        <v>2.1410489024031681E-2</v>
      </c>
      <c r="HE17" s="448">
        <v>635.0590000000002</v>
      </c>
      <c r="HF17" s="583">
        <f t="shared" si="117"/>
        <v>23.996000000000095</v>
      </c>
      <c r="HG17" s="549">
        <f t="shared" si="88"/>
        <v>3.9269273380977229E-2</v>
      </c>
      <c r="HH17" s="448">
        <v>1724.6570000000002</v>
      </c>
      <c r="HI17" s="583">
        <f t="shared" si="118"/>
        <v>40.442000000000007</v>
      </c>
      <c r="HJ17" s="549">
        <f t="shared" si="89"/>
        <v>2.4012373717132315E-2</v>
      </c>
      <c r="HK17" s="172">
        <v>277.07600000000002</v>
      </c>
      <c r="HL17" s="583">
        <f t="shared" si="119"/>
        <v>-29.376999999999953</v>
      </c>
      <c r="HM17" s="549">
        <f t="shared" si="90"/>
        <v>-9.5861355574916721E-2</v>
      </c>
      <c r="HN17" s="172">
        <v>228.971</v>
      </c>
      <c r="HO17" s="583">
        <f t="shared" si="120"/>
        <v>-35.15300000000002</v>
      </c>
      <c r="HP17" s="549">
        <f t="shared" si="91"/>
        <v>-0.13309278975026886</v>
      </c>
      <c r="HQ17" s="172">
        <v>175.83699999999999</v>
      </c>
      <c r="HR17" s="583">
        <f t="shared" si="121"/>
        <v>-15.558000000000021</v>
      </c>
      <c r="HS17" s="549">
        <f t="shared" si="92"/>
        <v>-8.12873899527157E-2</v>
      </c>
      <c r="HT17" s="172">
        <v>681.88400000000001</v>
      </c>
      <c r="HU17" s="583">
        <f t="shared" si="122"/>
        <v>-80.087999999999965</v>
      </c>
      <c r="HV17" s="549">
        <f t="shared" si="93"/>
        <v>-0.1051062243756988</v>
      </c>
      <c r="HW17" s="172">
        <v>127.33</v>
      </c>
      <c r="HX17" s="583">
        <f t="shared" si="123"/>
        <v>-3.1319999999999908</v>
      </c>
      <c r="HY17" s="549">
        <f t="shared" si="94"/>
        <v>-2.4006990541306977E-2</v>
      </c>
      <c r="HZ17" s="172">
        <v>51.374000000000002</v>
      </c>
      <c r="IA17" s="583">
        <f t="shared" si="124"/>
        <v>-16.216000000000001</v>
      </c>
      <c r="IB17" s="549">
        <f t="shared" si="95"/>
        <v>-0.23991714750702767</v>
      </c>
      <c r="IC17" s="172">
        <v>37.087000000000003</v>
      </c>
      <c r="ID17" s="583">
        <f t="shared" si="125"/>
        <v>13.730000000000004</v>
      </c>
      <c r="IE17" s="549">
        <f t="shared" si="96"/>
        <v>0.58783234148221108</v>
      </c>
      <c r="IF17" s="172">
        <v>215.791</v>
      </c>
      <c r="IG17" s="583">
        <f t="shared" si="126"/>
        <v>-5.617999999999995</v>
      </c>
      <c r="IH17" s="549">
        <f t="shared" si="97"/>
        <v>-2.5373855624658416E-2</v>
      </c>
      <c r="II17" s="172">
        <v>897.67499999999995</v>
      </c>
      <c r="IJ17" s="583">
        <f t="shared" si="127"/>
        <v>-85.706000000000017</v>
      </c>
      <c r="IK17" s="549">
        <f t="shared" si="98"/>
        <v>-8.7154419294251176E-2</v>
      </c>
      <c r="IL17" s="172">
        <v>23.899000000000001</v>
      </c>
      <c r="IM17" s="583">
        <f t="shared" si="128"/>
        <v>-3.8170000000000002</v>
      </c>
      <c r="IN17" s="549">
        <f t="shared" si="99"/>
        <v>-0.13771828546687834</v>
      </c>
      <c r="IO17" s="172">
        <v>28.449000000000002</v>
      </c>
      <c r="IP17" s="583">
        <f t="shared" si="129"/>
        <v>-12.791999999999998</v>
      </c>
      <c r="IQ17" s="549">
        <f t="shared" si="100"/>
        <v>-0.31017676583981957</v>
      </c>
      <c r="IR17" s="172">
        <v>37.235999999999997</v>
      </c>
      <c r="IS17" s="583">
        <f t="shared" si="130"/>
        <v>-2.4000000000000909E-2</v>
      </c>
      <c r="IT17" s="549">
        <f t="shared" si="101"/>
        <v>-6.4412238325284245E-4</v>
      </c>
      <c r="IU17" s="172">
        <v>89.584000000000003</v>
      </c>
      <c r="IV17" s="583">
        <f t="shared" si="131"/>
        <v>-16.632999999999981</v>
      </c>
      <c r="IW17" s="549">
        <f t="shared" si="102"/>
        <v>-0.15659451876818198</v>
      </c>
      <c r="IX17" s="172">
        <v>987.25900000000001</v>
      </c>
      <c r="IY17" s="583">
        <f t="shared" si="132"/>
        <v>-102.33899999999994</v>
      </c>
      <c r="IZ17" s="549">
        <f t="shared" si="103"/>
        <v>-9.3923630549982609E-2</v>
      </c>
      <c r="JA17" s="448">
        <v>128.29900000000001</v>
      </c>
      <c r="JB17" s="583">
        <f t="shared" si="133"/>
        <v>-0.81399999999999295</v>
      </c>
      <c r="JC17" s="549">
        <f t="shared" si="104"/>
        <v>-6.3045549247557793E-3</v>
      </c>
      <c r="JD17" s="448">
        <v>207.411</v>
      </c>
      <c r="JE17" s="583">
        <f t="shared" si="134"/>
        <v>-13.681999999999988</v>
      </c>
      <c r="JF17" s="549">
        <f t="shared" si="105"/>
        <v>-6.1883460806086074E-2</v>
      </c>
      <c r="JG17" s="448">
        <v>289.53800000000001</v>
      </c>
      <c r="JH17" s="448">
        <f t="shared" si="135"/>
        <v>4.6850000000000023</v>
      </c>
      <c r="JI17" s="689">
        <f t="shared" si="106"/>
        <v>1.6447079721821439E-2</v>
      </c>
      <c r="JJ17" s="448">
        <v>625.24800000000005</v>
      </c>
      <c r="JK17" s="448">
        <f t="shared" si="136"/>
        <v>-9.8110000000001492</v>
      </c>
      <c r="JL17" s="689">
        <f t="shared" si="107"/>
        <v>-1.5448958285765804E-2</v>
      </c>
      <c r="JM17" s="448">
        <v>1612.5070000000001</v>
      </c>
      <c r="JN17" s="448">
        <f t="shared" si="137"/>
        <v>-112.15000000000009</v>
      </c>
      <c r="JO17" s="689">
        <f t="shared" si="108"/>
        <v>-6.5027422844078614E-2</v>
      </c>
    </row>
    <row r="18" spans="1:275" x14ac:dyDescent="0.25">
      <c r="A18" s="7" t="s">
        <v>15</v>
      </c>
      <c r="B18" s="246">
        <v>1512.06</v>
      </c>
      <c r="C18" s="447">
        <v>267.44</v>
      </c>
      <c r="D18" s="448">
        <v>227.714</v>
      </c>
      <c r="E18" s="449">
        <v>206</v>
      </c>
      <c r="F18" s="449">
        <v>701.154</v>
      </c>
      <c r="G18" s="447">
        <v>127.494</v>
      </c>
      <c r="H18" s="51">
        <v>48.787999999999997</v>
      </c>
      <c r="I18" s="450">
        <v>36.08</v>
      </c>
      <c r="J18" s="449">
        <v>212.36199999999997</v>
      </c>
      <c r="K18" s="200">
        <v>913.51599999999996</v>
      </c>
      <c r="L18" s="447">
        <v>33.661000000000001</v>
      </c>
      <c r="M18" s="448">
        <v>13.856999999999999</v>
      </c>
      <c r="N18" s="449">
        <v>33.030999999999999</v>
      </c>
      <c r="O18" s="448">
        <v>80.549000000000007</v>
      </c>
      <c r="P18" s="200">
        <v>994.06499999999994</v>
      </c>
      <c r="Q18" s="447">
        <v>110.79300000000001</v>
      </c>
      <c r="R18" s="448">
        <v>178.22300000000001</v>
      </c>
      <c r="S18" s="449">
        <v>242.029</v>
      </c>
      <c r="T18" s="448">
        <v>531.04500000000007</v>
      </c>
      <c r="U18" s="200">
        <v>1525.1100000000001</v>
      </c>
      <c r="V18" s="447">
        <v>236.131</v>
      </c>
      <c r="W18" s="448">
        <v>196.893</v>
      </c>
      <c r="X18" s="449">
        <v>184.40600000000001</v>
      </c>
      <c r="Y18" s="449">
        <v>617.43000000000006</v>
      </c>
      <c r="Z18" s="447">
        <v>129.41300000000001</v>
      </c>
      <c r="AA18" s="51">
        <v>36.305</v>
      </c>
      <c r="AB18" s="450">
        <v>35.488</v>
      </c>
      <c r="AC18" s="449">
        <v>201.20600000000002</v>
      </c>
      <c r="AD18" s="200">
        <v>818.63600000000008</v>
      </c>
      <c r="AE18" s="447">
        <v>33.228000000000002</v>
      </c>
      <c r="AF18" s="448">
        <v>13.843999999999999</v>
      </c>
      <c r="AG18" s="449">
        <v>29.242000000000001</v>
      </c>
      <c r="AH18" s="448">
        <v>76.313999999999993</v>
      </c>
      <c r="AI18" s="200">
        <v>894.95</v>
      </c>
      <c r="AJ18" s="447">
        <v>102.59099999999999</v>
      </c>
      <c r="AK18" s="448">
        <v>174.36199999999999</v>
      </c>
      <c r="AL18" s="449">
        <v>248.36199999999999</v>
      </c>
      <c r="AM18" s="448">
        <v>525.31499999999994</v>
      </c>
      <c r="AN18" s="200">
        <v>1420.2649999999999</v>
      </c>
      <c r="AO18" s="447">
        <v>261.40199999999999</v>
      </c>
      <c r="AP18" s="448">
        <v>217.35</v>
      </c>
      <c r="AQ18" s="449">
        <v>188.72800000000001</v>
      </c>
      <c r="AR18" s="449">
        <v>667.48</v>
      </c>
      <c r="AS18" s="447">
        <v>132.08699999999999</v>
      </c>
      <c r="AT18" s="51">
        <v>56.604999999999997</v>
      </c>
      <c r="AU18" s="450">
        <v>34.106000000000002</v>
      </c>
      <c r="AV18" s="449">
        <v>222.79799999999997</v>
      </c>
      <c r="AW18" s="200">
        <v>890.27800000000002</v>
      </c>
      <c r="AX18" s="447">
        <v>20.638000000000002</v>
      </c>
      <c r="AY18" s="448">
        <v>15.948</v>
      </c>
      <c r="AZ18" s="449">
        <v>28.344999999999999</v>
      </c>
      <c r="BA18" s="448">
        <v>64.930999999999997</v>
      </c>
      <c r="BB18" s="200">
        <v>955.20900000000006</v>
      </c>
      <c r="BC18" s="447">
        <v>103.726</v>
      </c>
      <c r="BD18" s="448">
        <v>171.68100000000001</v>
      </c>
      <c r="BE18" s="449">
        <v>230.56100000000001</v>
      </c>
      <c r="BF18" s="449">
        <v>505.96800000000007</v>
      </c>
      <c r="BG18" s="449">
        <f t="shared" si="0"/>
        <v>-19.346999999999866</v>
      </c>
      <c r="BH18" s="394">
        <f t="shared" si="1"/>
        <v>-3.6829330972844611E-2</v>
      </c>
      <c r="BI18" s="449">
        <v>1461.1770000000001</v>
      </c>
      <c r="BJ18" s="413">
        <f t="shared" si="2"/>
        <v>40.912000000000262</v>
      </c>
      <c r="BK18" s="362">
        <f t="shared" si="3"/>
        <v>2.8805891858209746E-2</v>
      </c>
      <c r="BL18" s="447">
        <v>248.60499999999999</v>
      </c>
      <c r="BM18" s="448">
        <v>206.78700000000001</v>
      </c>
      <c r="BN18" s="449">
        <v>183.76300000000001</v>
      </c>
      <c r="BO18" s="262">
        <v>639.15499999999997</v>
      </c>
      <c r="BP18" s="447">
        <v>109.172</v>
      </c>
      <c r="BQ18" s="448">
        <v>41.64</v>
      </c>
      <c r="BR18" s="449">
        <v>23.556000000000001</v>
      </c>
      <c r="BS18" s="449">
        <v>174.36800000000002</v>
      </c>
      <c r="BT18" s="449">
        <f t="shared" si="4"/>
        <v>-48.42999999999995</v>
      </c>
      <c r="BU18" s="468">
        <f t="shared" si="138"/>
        <v>-0.21737178969290549</v>
      </c>
      <c r="BV18" s="200">
        <v>813.52300000000002</v>
      </c>
      <c r="BW18" s="437">
        <f t="shared" si="5"/>
        <v>-76.754999999999995</v>
      </c>
      <c r="BX18" s="546">
        <f t="shared" si="6"/>
        <v>-8.6214643066547747E-2</v>
      </c>
      <c r="BY18" s="215">
        <v>16.742999999999999</v>
      </c>
      <c r="BZ18" s="215">
        <v>11.792</v>
      </c>
      <c r="CA18" s="550">
        <f t="shared" si="7"/>
        <v>-4.1560000000000006</v>
      </c>
      <c r="CB18" s="546">
        <f t="shared" si="8"/>
        <v>-0.26059694005517936</v>
      </c>
      <c r="CC18" s="215">
        <v>26.678000000000001</v>
      </c>
      <c r="CD18" s="550">
        <f t="shared" si="9"/>
        <v>-1.666999999999998</v>
      </c>
      <c r="CE18" s="546">
        <f t="shared" si="10"/>
        <v>-5.8811077791497551E-2</v>
      </c>
      <c r="CF18" s="215">
        <v>55.212999999999994</v>
      </c>
      <c r="CG18" s="550">
        <f t="shared" si="11"/>
        <v>-9.7180000000000035</v>
      </c>
      <c r="CH18" s="549">
        <f t="shared" si="12"/>
        <v>-0.14966656912722742</v>
      </c>
      <c r="CI18" s="215">
        <v>868.73599999999999</v>
      </c>
      <c r="CJ18" s="550">
        <f t="shared" si="13"/>
        <v>-86.47300000000007</v>
      </c>
      <c r="CK18" s="549">
        <f t="shared" si="14"/>
        <v>-9.0527832128884947E-2</v>
      </c>
      <c r="CL18" s="200">
        <v>105.008</v>
      </c>
      <c r="CM18" s="437">
        <f t="shared" si="15"/>
        <v>1.2819999999999965</v>
      </c>
      <c r="CN18" s="549">
        <f t="shared" si="16"/>
        <v>1.2359485567745758E-2</v>
      </c>
      <c r="CO18" s="215">
        <v>194.398</v>
      </c>
      <c r="CP18" s="550">
        <f t="shared" si="17"/>
        <v>22.716999999999985</v>
      </c>
      <c r="CQ18" s="549">
        <f t="shared" si="18"/>
        <v>0.13232099067456493</v>
      </c>
      <c r="CR18" s="215">
        <v>205.64400000000001</v>
      </c>
      <c r="CS18" s="550">
        <f t="shared" si="19"/>
        <v>-24.917000000000002</v>
      </c>
      <c r="CT18" s="549">
        <f t="shared" si="20"/>
        <v>-0.10807118289736772</v>
      </c>
      <c r="CU18" s="215">
        <v>505.05</v>
      </c>
      <c r="CV18" s="550">
        <f t="shared" si="21"/>
        <v>-0.91800000000006321</v>
      </c>
      <c r="CW18" s="549">
        <f t="shared" si="22"/>
        <v>-1.814343990133888E-3</v>
      </c>
      <c r="CX18" s="448">
        <v>1373.7860000000001</v>
      </c>
      <c r="CY18" s="656">
        <f t="shared" si="23"/>
        <v>-87.391000000000076</v>
      </c>
      <c r="CZ18" s="549">
        <f t="shared" si="24"/>
        <v>-5.9808633724730179E-2</v>
      </c>
      <c r="DA18" s="448">
        <v>205.875</v>
      </c>
      <c r="DB18" s="656">
        <f t="shared" si="25"/>
        <v>-42.72999999999999</v>
      </c>
      <c r="DC18" s="549">
        <f t="shared" si="26"/>
        <v>-0.17187908529595136</v>
      </c>
      <c r="DD18" s="448">
        <v>183.34700000000001</v>
      </c>
      <c r="DE18" s="656">
        <f t="shared" si="27"/>
        <v>-23.439999999999998</v>
      </c>
      <c r="DF18" s="549">
        <f t="shared" si="28"/>
        <v>-0.11335335393424149</v>
      </c>
      <c r="DG18" s="51">
        <v>154.376</v>
      </c>
      <c r="DH18" s="657">
        <f t="shared" si="29"/>
        <v>-29.387</v>
      </c>
      <c r="DI18" s="549">
        <f t="shared" si="30"/>
        <v>-0.15991793777855173</v>
      </c>
      <c r="DJ18" s="169">
        <v>543.59799999999996</v>
      </c>
      <c r="DK18" s="657">
        <f t="shared" si="31"/>
        <v>-95.557000000000016</v>
      </c>
      <c r="DL18" s="549">
        <f t="shared" si="32"/>
        <v>-0.14950520609241894</v>
      </c>
      <c r="DM18" s="51">
        <v>125.20099999999999</v>
      </c>
      <c r="DN18" s="657">
        <f t="shared" si="33"/>
        <v>16.028999999999996</v>
      </c>
      <c r="DO18" s="549">
        <f t="shared" si="34"/>
        <v>0.14682336130143256</v>
      </c>
      <c r="DP18" s="51">
        <v>52.893000000000001</v>
      </c>
      <c r="DQ18" s="657">
        <f t="shared" si="35"/>
        <v>11.253</v>
      </c>
      <c r="DR18" s="549">
        <f t="shared" si="36"/>
        <v>0.27024495677233429</v>
      </c>
      <c r="DS18" s="51">
        <v>30.818000000000001</v>
      </c>
      <c r="DT18" s="657">
        <f t="shared" si="37"/>
        <v>7.2620000000000005</v>
      </c>
      <c r="DU18" s="549">
        <f t="shared" si="38"/>
        <v>0.30828663610120566</v>
      </c>
      <c r="DV18" s="448">
        <v>208.91200000000001</v>
      </c>
      <c r="DW18" s="656">
        <f t="shared" si="39"/>
        <v>34.543999999999983</v>
      </c>
      <c r="DX18" s="549">
        <f t="shared" si="40"/>
        <v>0.1981097449073223</v>
      </c>
      <c r="DY18" s="448">
        <v>752.51</v>
      </c>
      <c r="DZ18" s="656">
        <f t="shared" si="41"/>
        <v>-61.013000000000034</v>
      </c>
      <c r="EA18" s="549">
        <f t="shared" si="42"/>
        <v>-7.4998494203605839E-2</v>
      </c>
      <c r="EB18" s="448">
        <v>22.704000000000001</v>
      </c>
      <c r="EC18" s="656">
        <f t="shared" si="43"/>
        <v>5.9610000000000021</v>
      </c>
      <c r="ED18" s="549">
        <f t="shared" si="44"/>
        <v>0.35602938541480039</v>
      </c>
      <c r="EE18" s="448">
        <v>15.351000000000001</v>
      </c>
      <c r="EF18" s="656">
        <f t="shared" si="45"/>
        <v>3.5590000000000011</v>
      </c>
      <c r="EG18" s="549">
        <f t="shared" si="46"/>
        <v>0.30181478968792413</v>
      </c>
      <c r="EH18" s="448">
        <v>28.196000000000002</v>
      </c>
      <c r="EI18" s="656">
        <f t="shared" si="47"/>
        <v>1.5180000000000007</v>
      </c>
      <c r="EJ18" s="549">
        <f t="shared" si="48"/>
        <v>5.6900817152710122E-2</v>
      </c>
      <c r="EK18" s="448">
        <v>66.251000000000005</v>
      </c>
      <c r="EL18" s="656">
        <f t="shared" si="49"/>
        <v>11.038000000000011</v>
      </c>
      <c r="EM18" s="549">
        <f t="shared" si="50"/>
        <v>0.19991668628764986</v>
      </c>
      <c r="EN18" s="448">
        <v>818.76099999999997</v>
      </c>
      <c r="EO18" s="656">
        <f t="shared" si="51"/>
        <v>-49.975000000000023</v>
      </c>
      <c r="EP18" s="549">
        <f t="shared" si="52"/>
        <v>-5.7526106895535611E-2</v>
      </c>
      <c r="EQ18" s="448">
        <v>109.035</v>
      </c>
      <c r="ER18" s="656">
        <f t="shared" si="53"/>
        <v>4.027000000000001</v>
      </c>
      <c r="ES18" s="549">
        <f t="shared" si="54"/>
        <v>3.8349459088831341E-2</v>
      </c>
      <c r="ET18" s="448">
        <v>170.767</v>
      </c>
      <c r="EU18" s="656">
        <f t="shared" si="55"/>
        <v>-23.631</v>
      </c>
      <c r="EV18" s="549">
        <f t="shared" si="56"/>
        <v>-0.12155989259148757</v>
      </c>
      <c r="EW18" s="448">
        <v>205.02500000000001</v>
      </c>
      <c r="EX18" s="656">
        <f t="shared" si="57"/>
        <v>-0.61899999999999977</v>
      </c>
      <c r="EY18" s="549">
        <f t="shared" si="58"/>
        <v>-3.0100562136507738E-3</v>
      </c>
      <c r="EZ18" s="448">
        <v>484.82700000000011</v>
      </c>
      <c r="FA18" s="656">
        <f t="shared" si="59"/>
        <v>-20.2229999999999</v>
      </c>
      <c r="FB18" s="549">
        <f t="shared" si="60"/>
        <v>-4.0041580041579844E-2</v>
      </c>
      <c r="FC18" s="448">
        <v>1303.5880000000002</v>
      </c>
      <c r="FD18" s="656">
        <f t="shared" si="61"/>
        <v>-70.197999999999865</v>
      </c>
      <c r="FE18" s="549">
        <f t="shared" si="62"/>
        <v>-5.1098205979679415E-2</v>
      </c>
      <c r="FF18" s="448">
        <v>221.21199999999999</v>
      </c>
      <c r="FG18" s="484">
        <f t="shared" si="139"/>
        <v>15.336999999999989</v>
      </c>
      <c r="FH18" s="549">
        <f t="shared" si="63"/>
        <v>7.4496660595021191E-2</v>
      </c>
      <c r="FI18" s="448">
        <v>234.00299999999999</v>
      </c>
      <c r="FJ18" s="484">
        <f t="shared" si="109"/>
        <v>50.655999999999977</v>
      </c>
      <c r="FK18" s="549">
        <f t="shared" si="64"/>
        <v>0.27628485876507375</v>
      </c>
      <c r="FL18" s="448">
        <v>176.94800000000001</v>
      </c>
      <c r="FM18" s="484">
        <f t="shared" si="110"/>
        <v>22.572000000000003</v>
      </c>
      <c r="FN18" s="549">
        <f t="shared" si="65"/>
        <v>0.1462144374773281</v>
      </c>
      <c r="FO18" s="448">
        <v>632.16300000000001</v>
      </c>
      <c r="FP18" s="484">
        <f t="shared" si="111"/>
        <v>88.565000000000055</v>
      </c>
      <c r="FQ18" s="549">
        <f t="shared" si="66"/>
        <v>0.16292370464939177</v>
      </c>
      <c r="FR18" s="448">
        <v>111.986</v>
      </c>
      <c r="FS18" s="484">
        <f t="shared" si="146"/>
        <v>-13.214999999999989</v>
      </c>
      <c r="FT18" s="549">
        <f t="shared" si="147"/>
        <v>-0.10555027515754659</v>
      </c>
      <c r="FU18" s="448">
        <v>47.744</v>
      </c>
      <c r="FV18" s="484">
        <f t="shared" si="113"/>
        <v>-5.1490000000000009</v>
      </c>
      <c r="FW18" s="549">
        <f t="shared" si="68"/>
        <v>-9.7347475091221922E-2</v>
      </c>
      <c r="FX18" s="448">
        <v>30.472999999999999</v>
      </c>
      <c r="FY18" s="583">
        <f t="shared" si="69"/>
        <v>-0.34500000000000242</v>
      </c>
      <c r="FZ18" s="549">
        <f t="shared" si="70"/>
        <v>-1.1194756311246752E-2</v>
      </c>
      <c r="GA18" s="448">
        <v>190.20300000000003</v>
      </c>
      <c r="GB18" s="583">
        <f t="shared" si="71"/>
        <v>-18.708999999999975</v>
      </c>
      <c r="GC18" s="585">
        <f t="shared" si="72"/>
        <v>-8.955445354981989E-2</v>
      </c>
      <c r="GD18" s="448">
        <v>822.36599999999999</v>
      </c>
      <c r="GE18" s="583">
        <f t="shared" si="73"/>
        <v>69.855999999999995</v>
      </c>
      <c r="GF18" s="585">
        <f t="shared" si="74"/>
        <v>9.2830660057673653E-2</v>
      </c>
      <c r="GG18" s="448">
        <v>26.506</v>
      </c>
      <c r="GH18" s="583">
        <f t="shared" si="75"/>
        <v>3.8019999999999996</v>
      </c>
      <c r="GI18" s="549">
        <f t="shared" si="76"/>
        <v>0.16745947850599011</v>
      </c>
      <c r="GJ18" s="448">
        <v>0.69199999999999995</v>
      </c>
      <c r="GK18" s="583">
        <f t="shared" si="77"/>
        <v>-14.659000000000001</v>
      </c>
      <c r="GL18" s="549">
        <f t="shared" si="78"/>
        <v>-0.95492150348511495</v>
      </c>
      <c r="GM18" s="448">
        <v>32.021000000000001</v>
      </c>
      <c r="GN18" s="583">
        <f t="shared" si="79"/>
        <v>3.8249999999999993</v>
      </c>
      <c r="GO18" s="549">
        <f t="shared" si="80"/>
        <v>0.13565754007660658</v>
      </c>
      <c r="GP18" s="448">
        <v>59.219000000000001</v>
      </c>
      <c r="GQ18" s="583">
        <f t="shared" si="81"/>
        <v>-7.0320000000000036</v>
      </c>
      <c r="GR18" s="549">
        <f t="shared" si="82"/>
        <v>-0.10614179408612705</v>
      </c>
      <c r="GS18" s="448">
        <v>881.58500000000004</v>
      </c>
      <c r="GT18" s="583">
        <f t="shared" si="83"/>
        <v>62.824000000000069</v>
      </c>
      <c r="GU18" s="549">
        <f t="shared" si="84"/>
        <v>7.6730572169412162E-2</v>
      </c>
      <c r="GV18" s="448">
        <v>106.968</v>
      </c>
      <c r="GW18" s="583">
        <f t="shared" si="114"/>
        <v>-2.0669999999999931</v>
      </c>
      <c r="GX18" s="549">
        <f t="shared" si="85"/>
        <v>-1.8957215572981089E-2</v>
      </c>
      <c r="GY18" s="448">
        <v>204.05699999999999</v>
      </c>
      <c r="GZ18" s="583">
        <f t="shared" si="115"/>
        <v>33.289999999999992</v>
      </c>
      <c r="HA18" s="549">
        <f t="shared" si="86"/>
        <v>0.19494398800705051</v>
      </c>
      <c r="HB18" s="448">
        <v>237.33500000000001</v>
      </c>
      <c r="HC18" s="583">
        <f t="shared" si="116"/>
        <v>32.31</v>
      </c>
      <c r="HD18" s="549">
        <f t="shared" si="87"/>
        <v>0.1575905377393001</v>
      </c>
      <c r="HE18" s="448">
        <v>548.36</v>
      </c>
      <c r="HF18" s="583">
        <f t="shared" si="117"/>
        <v>63.532999999999902</v>
      </c>
      <c r="HG18" s="549">
        <f t="shared" si="88"/>
        <v>0.13104261932606864</v>
      </c>
      <c r="HH18" s="448">
        <v>1429.9450000000002</v>
      </c>
      <c r="HI18" s="583">
        <f t="shared" si="118"/>
        <v>126.35699999999997</v>
      </c>
      <c r="HJ18" s="549">
        <f t="shared" si="89"/>
        <v>9.693016505214834E-2</v>
      </c>
      <c r="HK18" s="172">
        <v>238.84399999999999</v>
      </c>
      <c r="HL18" s="583">
        <f t="shared" si="119"/>
        <v>17.632000000000005</v>
      </c>
      <c r="HM18" s="549">
        <f t="shared" si="90"/>
        <v>7.9706345044572649E-2</v>
      </c>
      <c r="HN18" s="172">
        <v>188.893</v>
      </c>
      <c r="HO18" s="583">
        <f t="shared" si="120"/>
        <v>-45.109999999999985</v>
      </c>
      <c r="HP18" s="549">
        <f t="shared" si="91"/>
        <v>-0.19277530629949183</v>
      </c>
      <c r="HQ18" s="172">
        <v>154.358</v>
      </c>
      <c r="HR18" s="583">
        <f t="shared" si="121"/>
        <v>-22.590000000000003</v>
      </c>
      <c r="HS18" s="549">
        <f t="shared" si="92"/>
        <v>-0.12766462463548614</v>
      </c>
      <c r="HT18" s="172">
        <v>582.09500000000003</v>
      </c>
      <c r="HU18" s="583">
        <f t="shared" si="122"/>
        <v>-50.067999999999984</v>
      </c>
      <c r="HV18" s="549">
        <f t="shared" si="93"/>
        <v>-7.92010921233922E-2</v>
      </c>
      <c r="HW18" s="172">
        <v>110.64700000000001</v>
      </c>
      <c r="HX18" s="583">
        <f t="shared" si="123"/>
        <v>-1.3389999999999986</v>
      </c>
      <c r="HY18" s="549">
        <f t="shared" si="94"/>
        <v>-1.1956851749325795E-2</v>
      </c>
      <c r="HZ18" s="172">
        <v>33.68</v>
      </c>
      <c r="IA18" s="583">
        <f t="shared" si="124"/>
        <v>-14.064</v>
      </c>
      <c r="IB18" s="549">
        <f t="shared" si="95"/>
        <v>-0.29457104557640751</v>
      </c>
      <c r="IC18" s="172">
        <v>28.751000000000001</v>
      </c>
      <c r="ID18" s="583">
        <f t="shared" si="125"/>
        <v>-1.7219999999999978</v>
      </c>
      <c r="IE18" s="549">
        <f t="shared" si="96"/>
        <v>-5.6509040790207653E-2</v>
      </c>
      <c r="IF18" s="172">
        <v>173.078</v>
      </c>
      <c r="IG18" s="583">
        <f t="shared" si="126"/>
        <v>-17.125000000000028</v>
      </c>
      <c r="IH18" s="549">
        <f t="shared" si="97"/>
        <v>-9.0035383248424181E-2</v>
      </c>
      <c r="II18" s="172">
        <v>755.173</v>
      </c>
      <c r="IJ18" s="583">
        <f t="shared" si="127"/>
        <v>-67.192999999999984</v>
      </c>
      <c r="IK18" s="549">
        <f t="shared" si="98"/>
        <v>-8.1706928545197621E-2</v>
      </c>
      <c r="IL18" s="172">
        <v>16.655999999999999</v>
      </c>
      <c r="IM18" s="583">
        <f t="shared" si="128"/>
        <v>-9.8500000000000014</v>
      </c>
      <c r="IN18" s="549">
        <f t="shared" si="99"/>
        <v>-0.37161397419452202</v>
      </c>
      <c r="IO18" s="172">
        <v>27.78</v>
      </c>
      <c r="IP18" s="583">
        <f t="shared" si="129"/>
        <v>27.088000000000001</v>
      </c>
      <c r="IQ18" s="549">
        <f t="shared" si="100"/>
        <v>39.144508670520239</v>
      </c>
      <c r="IR18" s="172">
        <v>37.74</v>
      </c>
      <c r="IS18" s="583">
        <f t="shared" si="130"/>
        <v>5.7190000000000012</v>
      </c>
      <c r="IT18" s="549">
        <f t="shared" si="101"/>
        <v>0.1786015427375785</v>
      </c>
      <c r="IU18" s="172">
        <v>82.176000000000002</v>
      </c>
      <c r="IV18" s="583">
        <f t="shared" si="131"/>
        <v>22.957000000000001</v>
      </c>
      <c r="IW18" s="549">
        <f t="shared" si="102"/>
        <v>0.38766274337628126</v>
      </c>
      <c r="IX18" s="172">
        <v>837.34900000000005</v>
      </c>
      <c r="IY18" s="583">
        <f t="shared" si="132"/>
        <v>-44.23599999999999</v>
      </c>
      <c r="IZ18" s="549">
        <f t="shared" si="103"/>
        <v>-5.0177804749400215E-2</v>
      </c>
      <c r="JA18" s="448">
        <v>102.191</v>
      </c>
      <c r="JB18" s="583">
        <f t="shared" si="133"/>
        <v>-4.777000000000001</v>
      </c>
      <c r="JC18" s="549">
        <f t="shared" si="104"/>
        <v>-4.4658215541096412E-2</v>
      </c>
      <c r="JD18" s="448">
        <v>193.404</v>
      </c>
      <c r="JE18" s="583">
        <f t="shared" si="134"/>
        <v>-10.652999999999992</v>
      </c>
      <c r="JF18" s="549">
        <f t="shared" si="105"/>
        <v>-5.2206001264352569E-2</v>
      </c>
      <c r="JG18" s="448">
        <v>232.01599999999999</v>
      </c>
      <c r="JH18" s="448">
        <f t="shared" si="135"/>
        <v>-5.3190000000000168</v>
      </c>
      <c r="JI18" s="689">
        <f t="shared" si="106"/>
        <v>-2.2411359470790305E-2</v>
      </c>
      <c r="JJ18" s="448">
        <v>527.61099999999999</v>
      </c>
      <c r="JK18" s="448">
        <f t="shared" si="136"/>
        <v>-20.749000000000024</v>
      </c>
      <c r="JL18" s="689">
        <f t="shared" si="107"/>
        <v>-3.7838281420964369E-2</v>
      </c>
      <c r="JM18" s="448">
        <v>1364.96</v>
      </c>
      <c r="JN18" s="448">
        <f t="shared" si="137"/>
        <v>-64.985000000000127</v>
      </c>
      <c r="JO18" s="689">
        <f t="shared" si="108"/>
        <v>-4.5445803859589087E-2</v>
      </c>
    </row>
    <row r="19" spans="1:275" x14ac:dyDescent="0.25">
      <c r="A19" s="7" t="s">
        <v>45</v>
      </c>
      <c r="B19" s="246">
        <v>185.08099999999999</v>
      </c>
      <c r="C19" s="447">
        <v>39.305999999999997</v>
      </c>
      <c r="D19" s="448">
        <v>24.905999999999999</v>
      </c>
      <c r="E19" s="449">
        <v>12.326000000000001</v>
      </c>
      <c r="F19" s="449">
        <v>76.537999999999982</v>
      </c>
      <c r="G19" s="447">
        <v>3.2250000000000001</v>
      </c>
      <c r="H19" s="51">
        <v>6.2530000000000001</v>
      </c>
      <c r="I19" s="450">
        <v>0</v>
      </c>
      <c r="J19" s="449">
        <v>9.4779999999999998</v>
      </c>
      <c r="K19" s="200">
        <v>86.015999999999977</v>
      </c>
      <c r="L19" s="447">
        <v>0</v>
      </c>
      <c r="M19" s="448">
        <v>3.125</v>
      </c>
      <c r="N19" s="449">
        <v>0.53600000000000003</v>
      </c>
      <c r="O19" s="448">
        <v>3.661</v>
      </c>
      <c r="P19" s="200">
        <v>89.676999999999978</v>
      </c>
      <c r="Q19" s="447">
        <v>7.6619999999999999</v>
      </c>
      <c r="R19" s="448">
        <v>20.056000000000001</v>
      </c>
      <c r="S19" s="449">
        <v>50.15</v>
      </c>
      <c r="T19" s="448">
        <v>77.868000000000009</v>
      </c>
      <c r="U19" s="200">
        <v>167.54499999999999</v>
      </c>
      <c r="V19" s="447">
        <v>68.718999999999994</v>
      </c>
      <c r="W19" s="448">
        <v>67.912999999999997</v>
      </c>
      <c r="X19" s="449">
        <v>25.890999999999998</v>
      </c>
      <c r="Y19" s="449">
        <v>162.523</v>
      </c>
      <c r="Z19" s="447">
        <v>2.0649999999999999</v>
      </c>
      <c r="AA19" s="51">
        <v>3.2120000000000002</v>
      </c>
      <c r="AB19" s="450">
        <v>0</v>
      </c>
      <c r="AC19" s="449">
        <v>5.2770000000000001</v>
      </c>
      <c r="AD19" s="200">
        <v>167.79999999999998</v>
      </c>
      <c r="AE19" s="447">
        <v>6.8639999999999999</v>
      </c>
      <c r="AF19" s="448">
        <v>2.6720000000000002</v>
      </c>
      <c r="AG19" s="449">
        <v>0.48399999999999999</v>
      </c>
      <c r="AH19" s="448">
        <v>10.02</v>
      </c>
      <c r="AI19" s="200">
        <v>177.82</v>
      </c>
      <c r="AJ19" s="447">
        <v>13.427</v>
      </c>
      <c r="AK19" s="448">
        <v>25.061</v>
      </c>
      <c r="AL19" s="449">
        <v>51.383000000000003</v>
      </c>
      <c r="AM19" s="448">
        <v>89.871000000000009</v>
      </c>
      <c r="AN19" s="200">
        <v>267.69100000000003</v>
      </c>
      <c r="AO19" s="447">
        <v>52.235999999999997</v>
      </c>
      <c r="AP19" s="448">
        <v>34.176000000000002</v>
      </c>
      <c r="AQ19" s="449">
        <v>22.664000000000001</v>
      </c>
      <c r="AR19" s="449">
        <v>109.07600000000001</v>
      </c>
      <c r="AS19" s="447">
        <v>2.0459999999999998</v>
      </c>
      <c r="AT19" s="51">
        <v>1.6579999999999999</v>
      </c>
      <c r="AU19" s="450">
        <v>12.282999999999999</v>
      </c>
      <c r="AV19" s="449">
        <v>15.986999999999998</v>
      </c>
      <c r="AW19" s="200">
        <v>125.063</v>
      </c>
      <c r="AX19" s="447">
        <v>1.948</v>
      </c>
      <c r="AY19" s="448">
        <v>2.274</v>
      </c>
      <c r="AZ19" s="449">
        <v>0</v>
      </c>
      <c r="BA19" s="448">
        <v>4.2219999999999995</v>
      </c>
      <c r="BB19" s="200">
        <v>129.285</v>
      </c>
      <c r="BC19" s="447">
        <v>8.1709999999999994</v>
      </c>
      <c r="BD19" s="448">
        <v>8.0459999999999994</v>
      </c>
      <c r="BE19" s="449">
        <v>44.036000000000001</v>
      </c>
      <c r="BF19" s="449">
        <v>60.253</v>
      </c>
      <c r="BG19" s="449">
        <f t="shared" si="0"/>
        <v>-29.618000000000009</v>
      </c>
      <c r="BH19" s="394">
        <f t="shared" si="1"/>
        <v>-0.3295612600282628</v>
      </c>
      <c r="BI19" s="449">
        <v>189.53800000000001</v>
      </c>
      <c r="BJ19" s="413">
        <f t="shared" si="2"/>
        <v>-78.15300000000002</v>
      </c>
      <c r="BK19" s="362">
        <f t="shared" si="3"/>
        <v>-0.29195228827267261</v>
      </c>
      <c r="BL19" s="447">
        <v>60.344000000000001</v>
      </c>
      <c r="BM19" s="448">
        <v>35.667999999999999</v>
      </c>
      <c r="BN19" s="449">
        <v>17.986000000000001</v>
      </c>
      <c r="BO19" s="262">
        <v>113.998</v>
      </c>
      <c r="BP19" s="447">
        <v>1.6739999999999999</v>
      </c>
      <c r="BQ19" s="448">
        <v>0.439</v>
      </c>
      <c r="BR19" s="449">
        <v>1.417</v>
      </c>
      <c r="BS19" s="449">
        <v>3.5300000000000002</v>
      </c>
      <c r="BT19" s="449">
        <f t="shared" si="4"/>
        <v>-12.456999999999997</v>
      </c>
      <c r="BU19" s="468">
        <f t="shared" si="138"/>
        <v>-0.77919559642209291</v>
      </c>
      <c r="BV19" s="200">
        <v>117.52800000000001</v>
      </c>
      <c r="BW19" s="437">
        <f t="shared" si="5"/>
        <v>-7.5349999999999966</v>
      </c>
      <c r="BX19" s="546">
        <f t="shared" si="6"/>
        <v>-6.024963418437105E-2</v>
      </c>
      <c r="BY19" s="215">
        <v>12.879</v>
      </c>
      <c r="BZ19" s="215">
        <v>1.48</v>
      </c>
      <c r="CA19" s="550">
        <f t="shared" si="7"/>
        <v>-0.79400000000000004</v>
      </c>
      <c r="CB19" s="546">
        <f t="shared" si="8"/>
        <v>-0.34916446789797717</v>
      </c>
      <c r="CC19" s="215">
        <v>0.14099999999999999</v>
      </c>
      <c r="CD19" s="550">
        <f t="shared" si="9"/>
        <v>0.14099999999999999</v>
      </c>
      <c r="CE19" s="546">
        <f t="shared" si="10"/>
        <v>0</v>
      </c>
      <c r="CF19" s="215">
        <v>14.5</v>
      </c>
      <c r="CG19" s="550">
        <f t="shared" si="11"/>
        <v>10.278</v>
      </c>
      <c r="CH19" s="549">
        <f t="shared" si="12"/>
        <v>2.4343912837517769</v>
      </c>
      <c r="CI19" s="215">
        <v>132.02800000000002</v>
      </c>
      <c r="CJ19" s="550">
        <f t="shared" si="13"/>
        <v>2.7430000000000234</v>
      </c>
      <c r="CK19" s="549">
        <f t="shared" si="14"/>
        <v>2.121669180492728E-2</v>
      </c>
      <c r="CL19" s="200">
        <v>7.3760000000000003</v>
      </c>
      <c r="CM19" s="437">
        <f t="shared" si="15"/>
        <v>-0.79499999999999904</v>
      </c>
      <c r="CN19" s="549">
        <f t="shared" si="16"/>
        <v>-9.7295312691224961E-2</v>
      </c>
      <c r="CO19" s="215">
        <v>10.602</v>
      </c>
      <c r="CP19" s="550">
        <f t="shared" si="17"/>
        <v>2.5560000000000009</v>
      </c>
      <c r="CQ19" s="549">
        <f t="shared" si="18"/>
        <v>0.31767337807606277</v>
      </c>
      <c r="CR19" s="215">
        <v>78.462000000000003</v>
      </c>
      <c r="CS19" s="550">
        <f t="shared" si="19"/>
        <v>34.426000000000002</v>
      </c>
      <c r="CT19" s="549">
        <f t="shared" si="20"/>
        <v>0.78176946134980474</v>
      </c>
      <c r="CU19" s="215">
        <v>96.44</v>
      </c>
      <c r="CV19" s="550">
        <f t="shared" si="21"/>
        <v>36.186999999999998</v>
      </c>
      <c r="CW19" s="549">
        <f t="shared" si="22"/>
        <v>0.60058420327618534</v>
      </c>
      <c r="CX19" s="448">
        <v>228.46800000000002</v>
      </c>
      <c r="CY19" s="656">
        <f t="shared" si="23"/>
        <v>38.930000000000007</v>
      </c>
      <c r="CZ19" s="549">
        <f t="shared" si="24"/>
        <v>0.2053941689793076</v>
      </c>
      <c r="DA19" s="448">
        <v>71.960999999999999</v>
      </c>
      <c r="DB19" s="656">
        <f t="shared" si="25"/>
        <v>11.616999999999997</v>
      </c>
      <c r="DC19" s="549">
        <f t="shared" si="26"/>
        <v>0.19251292589155503</v>
      </c>
      <c r="DD19" s="448">
        <v>33.801000000000002</v>
      </c>
      <c r="DE19" s="656">
        <f t="shared" si="27"/>
        <v>-1.8669999999999973</v>
      </c>
      <c r="DF19" s="549">
        <f t="shared" si="28"/>
        <v>-5.2343837613547085E-2</v>
      </c>
      <c r="DG19" s="51">
        <v>19.777999999999999</v>
      </c>
      <c r="DH19" s="657">
        <f t="shared" si="29"/>
        <v>1.791999999999998</v>
      </c>
      <c r="DI19" s="549">
        <f t="shared" si="30"/>
        <v>9.9633047926164689E-2</v>
      </c>
      <c r="DJ19" s="169">
        <v>125.53999999999999</v>
      </c>
      <c r="DK19" s="657">
        <f t="shared" si="31"/>
        <v>11.541999999999987</v>
      </c>
      <c r="DL19" s="549">
        <f t="shared" si="32"/>
        <v>0.10124739030509296</v>
      </c>
      <c r="DM19" s="51">
        <v>3.8340000000000001</v>
      </c>
      <c r="DN19" s="657">
        <f t="shared" si="33"/>
        <v>2.16</v>
      </c>
      <c r="DO19" s="549">
        <f t="shared" si="34"/>
        <v>1.2903225806451615</v>
      </c>
      <c r="DP19" s="51">
        <v>0.90300000000000002</v>
      </c>
      <c r="DQ19" s="657">
        <f t="shared" si="35"/>
        <v>0.46400000000000002</v>
      </c>
      <c r="DR19" s="549">
        <f t="shared" si="36"/>
        <v>1.0569476082004556</v>
      </c>
      <c r="DS19" s="51">
        <v>0</v>
      </c>
      <c r="DT19" s="657">
        <f t="shared" si="37"/>
        <v>-1.417</v>
      </c>
      <c r="DU19" s="549">
        <f t="shared" si="38"/>
        <v>-1</v>
      </c>
      <c r="DV19" s="448">
        <v>4.7370000000000001</v>
      </c>
      <c r="DW19" s="656">
        <f t="shared" si="39"/>
        <v>1.2069999999999999</v>
      </c>
      <c r="DX19" s="549">
        <f t="shared" si="40"/>
        <v>0.3419263456090651</v>
      </c>
      <c r="DY19" s="448">
        <v>130.27699999999999</v>
      </c>
      <c r="DZ19" s="656">
        <f t="shared" si="41"/>
        <v>12.748999999999981</v>
      </c>
      <c r="EA19" s="549">
        <f t="shared" si="42"/>
        <v>0.10847627799332908</v>
      </c>
      <c r="EB19" s="448">
        <v>9.81</v>
      </c>
      <c r="EC19" s="656">
        <f t="shared" si="43"/>
        <v>-3.0689999999999991</v>
      </c>
      <c r="ED19" s="549">
        <f t="shared" si="44"/>
        <v>-0.23829489867225709</v>
      </c>
      <c r="EE19" s="448">
        <v>3.55</v>
      </c>
      <c r="EF19" s="656">
        <f t="shared" si="45"/>
        <v>2.0699999999999998</v>
      </c>
      <c r="EG19" s="549">
        <f t="shared" si="46"/>
        <v>1.3986486486486485</v>
      </c>
      <c r="EH19" s="448">
        <v>0.36299999999999999</v>
      </c>
      <c r="EI19" s="656">
        <f t="shared" si="47"/>
        <v>0.222</v>
      </c>
      <c r="EJ19" s="549">
        <f t="shared" si="48"/>
        <v>1.5744680851063833</v>
      </c>
      <c r="EK19" s="448">
        <v>13.722999999999999</v>
      </c>
      <c r="EL19" s="656">
        <f t="shared" si="49"/>
        <v>-0.77700000000000102</v>
      </c>
      <c r="EM19" s="549">
        <f t="shared" si="50"/>
        <v>-5.3586206896551795E-2</v>
      </c>
      <c r="EN19" s="448">
        <v>144</v>
      </c>
      <c r="EO19" s="656">
        <f t="shared" si="51"/>
        <v>11.97199999999998</v>
      </c>
      <c r="EP19" s="549">
        <f t="shared" si="52"/>
        <v>9.0677735025903428E-2</v>
      </c>
      <c r="EQ19" s="448">
        <v>7.5960000000000001</v>
      </c>
      <c r="ER19" s="656">
        <f t="shared" si="53"/>
        <v>0.21999999999999975</v>
      </c>
      <c r="ES19" s="549">
        <f t="shared" si="54"/>
        <v>2.9826464208242916E-2</v>
      </c>
      <c r="ET19" s="448">
        <v>24.754000000000001</v>
      </c>
      <c r="EU19" s="656">
        <f t="shared" si="55"/>
        <v>14.152000000000001</v>
      </c>
      <c r="EV19" s="549">
        <f t="shared" si="56"/>
        <v>1.3348424825504623</v>
      </c>
      <c r="EW19" s="448">
        <v>60.444000000000003</v>
      </c>
      <c r="EX19" s="656">
        <f t="shared" si="57"/>
        <v>-18.018000000000001</v>
      </c>
      <c r="EY19" s="549">
        <f t="shared" si="58"/>
        <v>-0.22963982564808441</v>
      </c>
      <c r="EZ19" s="448">
        <v>92.793999999999983</v>
      </c>
      <c r="FA19" s="656">
        <f t="shared" si="59"/>
        <v>-3.646000000000015</v>
      </c>
      <c r="FB19" s="549">
        <f t="shared" si="60"/>
        <v>-3.7805889672335287E-2</v>
      </c>
      <c r="FC19" s="448">
        <v>236.79399999999998</v>
      </c>
      <c r="FD19" s="656">
        <f t="shared" si="61"/>
        <v>8.325999999999965</v>
      </c>
      <c r="FE19" s="549">
        <f t="shared" si="62"/>
        <v>3.6442740340003693E-2</v>
      </c>
      <c r="FF19" s="448">
        <v>67.668999999999997</v>
      </c>
      <c r="FG19" s="484">
        <f t="shared" si="139"/>
        <v>-4.2920000000000016</v>
      </c>
      <c r="FH19" s="549">
        <f t="shared" si="63"/>
        <v>-5.9643417962507495E-2</v>
      </c>
      <c r="FI19" s="448">
        <v>22.282</v>
      </c>
      <c r="FJ19" s="484">
        <f t="shared" si="109"/>
        <v>-11.519000000000002</v>
      </c>
      <c r="FK19" s="549">
        <f t="shared" si="64"/>
        <v>-0.34078873406112248</v>
      </c>
      <c r="FL19" s="448">
        <v>9.6880000000000006</v>
      </c>
      <c r="FM19" s="484">
        <f t="shared" si="110"/>
        <v>-10.089999999999998</v>
      </c>
      <c r="FN19" s="549">
        <f t="shared" si="65"/>
        <v>-0.51016280715947004</v>
      </c>
      <c r="FO19" s="448">
        <v>99.638999999999996</v>
      </c>
      <c r="FP19" s="484">
        <f t="shared" si="111"/>
        <v>-25.900999999999996</v>
      </c>
      <c r="FQ19" s="549">
        <f t="shared" si="66"/>
        <v>-0.20631671180500238</v>
      </c>
      <c r="FR19" s="448">
        <v>1.794</v>
      </c>
      <c r="FS19" s="484">
        <f t="shared" si="146"/>
        <v>-2.04</v>
      </c>
      <c r="FT19" s="549">
        <f t="shared" si="147"/>
        <v>-0.53208137715179971</v>
      </c>
      <c r="FU19" s="448">
        <v>1.3129999999999999</v>
      </c>
      <c r="FV19" s="484">
        <f t="shared" si="113"/>
        <v>0.40999999999999992</v>
      </c>
      <c r="FW19" s="549">
        <f t="shared" si="68"/>
        <v>0.4540420819490586</v>
      </c>
      <c r="FX19" s="448">
        <v>11.654999999999999</v>
      </c>
      <c r="FY19" s="583">
        <f t="shared" si="69"/>
        <v>11.654999999999999</v>
      </c>
      <c r="FZ19" s="549">
        <f t="shared" si="70"/>
        <v>0</v>
      </c>
      <c r="GA19" s="448">
        <v>14.762</v>
      </c>
      <c r="GB19" s="583">
        <f t="shared" si="71"/>
        <v>10.025</v>
      </c>
      <c r="GC19" s="585">
        <f t="shared" si="72"/>
        <v>2.1163183449440575</v>
      </c>
      <c r="GD19" s="448">
        <v>114.401</v>
      </c>
      <c r="GE19" s="583">
        <f t="shared" si="73"/>
        <v>-15.875999999999991</v>
      </c>
      <c r="GF19" s="585">
        <f t="shared" si="74"/>
        <v>-0.12186341410993493</v>
      </c>
      <c r="GG19" s="448">
        <v>0</v>
      </c>
      <c r="GH19" s="583">
        <f t="shared" si="75"/>
        <v>-9.81</v>
      </c>
      <c r="GI19" s="549">
        <f t="shared" si="76"/>
        <v>-1</v>
      </c>
      <c r="GJ19" s="448">
        <v>10.108000000000001</v>
      </c>
      <c r="GK19" s="583">
        <f t="shared" si="77"/>
        <v>6.5580000000000007</v>
      </c>
      <c r="GL19" s="549">
        <f t="shared" si="78"/>
        <v>1.8473239436619722</v>
      </c>
      <c r="GM19" s="448">
        <v>1.91</v>
      </c>
      <c r="GN19" s="583">
        <f t="shared" si="79"/>
        <v>1.5469999999999999</v>
      </c>
      <c r="GO19" s="549">
        <f t="shared" si="80"/>
        <v>4.2617079889807163</v>
      </c>
      <c r="GP19" s="448">
        <v>12.018000000000001</v>
      </c>
      <c r="GQ19" s="583">
        <f t="shared" si="81"/>
        <v>-1.7049999999999983</v>
      </c>
      <c r="GR19" s="549">
        <f t="shared" si="82"/>
        <v>-0.12424396997741008</v>
      </c>
      <c r="GS19" s="448">
        <v>126.419</v>
      </c>
      <c r="GT19" s="583">
        <f t="shared" si="83"/>
        <v>-17.581000000000003</v>
      </c>
      <c r="GU19" s="549">
        <f t="shared" si="84"/>
        <v>-0.1220902777777778</v>
      </c>
      <c r="GV19" s="448">
        <v>7.1639999999999997</v>
      </c>
      <c r="GW19" s="583">
        <f t="shared" si="114"/>
        <v>-0.43200000000000038</v>
      </c>
      <c r="GX19" s="549">
        <f t="shared" si="85"/>
        <v>-5.6872037914691996E-2</v>
      </c>
      <c r="GY19" s="448">
        <v>8.0510000000000002</v>
      </c>
      <c r="GZ19" s="583">
        <f t="shared" si="115"/>
        <v>-16.703000000000003</v>
      </c>
      <c r="HA19" s="549">
        <f t="shared" si="86"/>
        <v>-0.67475963480649603</v>
      </c>
      <c r="HB19" s="448">
        <v>30.329000000000001</v>
      </c>
      <c r="HC19" s="583">
        <f t="shared" si="116"/>
        <v>-30.115000000000002</v>
      </c>
      <c r="HD19" s="549">
        <f t="shared" si="87"/>
        <v>-0.49822976639534117</v>
      </c>
      <c r="HE19" s="448">
        <v>45.543999999999983</v>
      </c>
      <c r="HF19" s="583">
        <f t="shared" si="117"/>
        <v>-47.25</v>
      </c>
      <c r="HG19" s="549">
        <f t="shared" si="88"/>
        <v>-0.5091924046813372</v>
      </c>
      <c r="HH19" s="448">
        <v>171.96299999999997</v>
      </c>
      <c r="HI19" s="583">
        <f t="shared" si="118"/>
        <v>-64.831000000000017</v>
      </c>
      <c r="HJ19" s="549">
        <f t="shared" si="89"/>
        <v>-0.27378649796869864</v>
      </c>
      <c r="HK19" s="172">
        <v>28.199000000000002</v>
      </c>
      <c r="HL19" s="583">
        <f t="shared" si="119"/>
        <v>-39.47</v>
      </c>
      <c r="HM19" s="549">
        <f t="shared" si="90"/>
        <v>-0.58328037949430311</v>
      </c>
      <c r="HN19" s="172">
        <v>31.097999999999999</v>
      </c>
      <c r="HO19" s="583">
        <f t="shared" si="120"/>
        <v>8.8159999999999989</v>
      </c>
      <c r="HP19" s="549">
        <f t="shared" si="91"/>
        <v>0.3956556862041109</v>
      </c>
      <c r="HQ19" s="172">
        <v>13.023</v>
      </c>
      <c r="HR19" s="583">
        <f t="shared" si="121"/>
        <v>3.3349999999999991</v>
      </c>
      <c r="HS19" s="549">
        <f t="shared" si="92"/>
        <v>0.34424029727497923</v>
      </c>
      <c r="HT19" s="172">
        <v>72.319999999999993</v>
      </c>
      <c r="HU19" s="583">
        <f t="shared" si="122"/>
        <v>-27.319000000000003</v>
      </c>
      <c r="HV19" s="549">
        <f t="shared" si="93"/>
        <v>-0.27417978903842877</v>
      </c>
      <c r="HW19" s="172">
        <v>2.056</v>
      </c>
      <c r="HX19" s="583">
        <f t="shared" si="123"/>
        <v>0.26200000000000001</v>
      </c>
      <c r="HY19" s="549">
        <f t="shared" si="94"/>
        <v>0.14604236343366778</v>
      </c>
      <c r="HZ19" s="172">
        <v>0.58599999999999997</v>
      </c>
      <c r="IA19" s="583">
        <f t="shared" si="124"/>
        <v>-0.72699999999999998</v>
      </c>
      <c r="IB19" s="549">
        <f t="shared" si="95"/>
        <v>-0.55369383092155366</v>
      </c>
      <c r="IC19" s="172">
        <v>3.8730000000000002</v>
      </c>
      <c r="ID19" s="583">
        <f t="shared" si="125"/>
        <v>-7.7819999999999991</v>
      </c>
      <c r="IE19" s="549">
        <f t="shared" si="96"/>
        <v>-0.66769626769626766</v>
      </c>
      <c r="IF19" s="172">
        <v>6.5150000000000006</v>
      </c>
      <c r="IG19" s="583">
        <f t="shared" si="126"/>
        <v>-8.2469999999999999</v>
      </c>
      <c r="IH19" s="549">
        <f t="shared" si="97"/>
        <v>-0.55866413765072476</v>
      </c>
      <c r="II19" s="172">
        <v>78.834999999999994</v>
      </c>
      <c r="IJ19" s="583">
        <f t="shared" si="127"/>
        <v>-35.566000000000003</v>
      </c>
      <c r="IK19" s="549">
        <f t="shared" si="98"/>
        <v>-0.31088889083137389</v>
      </c>
      <c r="IL19" s="172">
        <v>9.9540000000000006</v>
      </c>
      <c r="IM19" s="583">
        <f t="shared" si="128"/>
        <v>9.9540000000000006</v>
      </c>
      <c r="IN19" s="549">
        <f t="shared" si="99"/>
        <v>0</v>
      </c>
      <c r="IO19" s="172">
        <v>0.54600000000000004</v>
      </c>
      <c r="IP19" s="583">
        <f t="shared" si="129"/>
        <v>-9.5620000000000012</v>
      </c>
      <c r="IQ19" s="549">
        <f t="shared" si="100"/>
        <v>-0.94598337950138511</v>
      </c>
      <c r="IR19" s="172">
        <v>0.44900000000000001</v>
      </c>
      <c r="IS19" s="583">
        <f t="shared" si="130"/>
        <v>-1.4609999999999999</v>
      </c>
      <c r="IT19" s="549">
        <f t="shared" si="101"/>
        <v>-0.76492146596858634</v>
      </c>
      <c r="IU19" s="172">
        <v>10.949</v>
      </c>
      <c r="IV19" s="583">
        <f t="shared" si="131"/>
        <v>-1.0690000000000008</v>
      </c>
      <c r="IW19" s="549">
        <f t="shared" si="102"/>
        <v>-8.8949908470627462E-2</v>
      </c>
      <c r="IX19" s="172">
        <v>89.783999999999992</v>
      </c>
      <c r="IY19" s="583">
        <f t="shared" si="132"/>
        <v>-36.635000000000005</v>
      </c>
      <c r="IZ19" s="549">
        <f t="shared" si="103"/>
        <v>-0.28979030050862614</v>
      </c>
      <c r="JA19" s="448">
        <v>6.0549999999999997</v>
      </c>
      <c r="JB19" s="583">
        <f t="shared" si="133"/>
        <v>-1.109</v>
      </c>
      <c r="JC19" s="549">
        <f t="shared" si="104"/>
        <v>-0.15480178671133446</v>
      </c>
      <c r="JD19" s="448">
        <v>13.763</v>
      </c>
      <c r="JE19" s="583">
        <f t="shared" si="134"/>
        <v>5.7119999999999997</v>
      </c>
      <c r="JF19" s="549">
        <f t="shared" si="105"/>
        <v>0.70947708359210027</v>
      </c>
      <c r="JG19" s="448">
        <v>39.578000000000003</v>
      </c>
      <c r="JH19" s="448">
        <f t="shared" si="135"/>
        <v>9.2490000000000023</v>
      </c>
      <c r="JI19" s="689">
        <f t="shared" si="106"/>
        <v>0.30495565300537447</v>
      </c>
      <c r="JJ19" s="448">
        <v>59.396000000000001</v>
      </c>
      <c r="JK19" s="448">
        <f t="shared" si="136"/>
        <v>13.852000000000018</v>
      </c>
      <c r="JL19" s="689">
        <f t="shared" si="107"/>
        <v>0.30414544177059599</v>
      </c>
      <c r="JM19" s="448">
        <v>149.18</v>
      </c>
      <c r="JN19" s="448">
        <f t="shared" si="137"/>
        <v>-22.782999999999959</v>
      </c>
      <c r="JO19" s="689">
        <f t="shared" si="108"/>
        <v>-0.13248780260870049</v>
      </c>
    </row>
    <row r="20" spans="1:275" x14ac:dyDescent="0.25">
      <c r="A20" s="7" t="s">
        <v>16</v>
      </c>
      <c r="B20" s="246">
        <v>639.33100000000002</v>
      </c>
      <c r="C20" s="447">
        <v>118.639</v>
      </c>
      <c r="D20" s="448">
        <v>99.912999999999997</v>
      </c>
      <c r="E20" s="449">
        <v>84.453000000000003</v>
      </c>
      <c r="F20" s="449">
        <v>303.005</v>
      </c>
      <c r="G20" s="447">
        <v>53.401000000000003</v>
      </c>
      <c r="H20" s="51">
        <v>20.016999999999999</v>
      </c>
      <c r="I20" s="450">
        <v>6.5890000000000004</v>
      </c>
      <c r="J20" s="449">
        <v>80.007000000000005</v>
      </c>
      <c r="K20" s="200">
        <v>383.012</v>
      </c>
      <c r="L20" s="447">
        <v>6</v>
      </c>
      <c r="M20" s="448">
        <v>7.1239999999999997</v>
      </c>
      <c r="N20" s="449">
        <v>10.811999999999999</v>
      </c>
      <c r="O20" s="448">
        <v>23.936</v>
      </c>
      <c r="P20" s="200">
        <v>406.94799999999998</v>
      </c>
      <c r="Q20" s="447">
        <v>46.832999999999998</v>
      </c>
      <c r="R20" s="448">
        <v>82.867999999999995</v>
      </c>
      <c r="S20" s="449">
        <v>122.22</v>
      </c>
      <c r="T20" s="448">
        <v>251.92099999999999</v>
      </c>
      <c r="U20" s="200">
        <v>658.86899999999991</v>
      </c>
      <c r="V20" s="447">
        <v>127.92100000000001</v>
      </c>
      <c r="W20" s="448">
        <v>116.19799999999999</v>
      </c>
      <c r="X20" s="449">
        <v>91.977000000000004</v>
      </c>
      <c r="Y20" s="449">
        <v>336.096</v>
      </c>
      <c r="Z20" s="447">
        <v>56.643000000000001</v>
      </c>
      <c r="AA20" s="51">
        <v>13.91</v>
      </c>
      <c r="AB20" s="450">
        <v>9.0419999999999998</v>
      </c>
      <c r="AC20" s="449">
        <v>79.594999999999999</v>
      </c>
      <c r="AD20" s="200">
        <v>415.69100000000003</v>
      </c>
      <c r="AE20" s="447">
        <v>8.8350000000000009</v>
      </c>
      <c r="AF20" s="448">
        <v>8.9429999999999996</v>
      </c>
      <c r="AG20" s="449">
        <v>11.523999999999999</v>
      </c>
      <c r="AH20" s="448">
        <v>29.302</v>
      </c>
      <c r="AI20" s="200">
        <v>444.99300000000005</v>
      </c>
      <c r="AJ20" s="447">
        <v>43.295000000000002</v>
      </c>
      <c r="AK20" s="448">
        <v>77.099000000000004</v>
      </c>
      <c r="AL20" s="449">
        <v>119.773</v>
      </c>
      <c r="AM20" s="448">
        <v>240.16700000000003</v>
      </c>
      <c r="AN20" s="200">
        <v>685.16000000000008</v>
      </c>
      <c r="AO20" s="447">
        <v>129.899</v>
      </c>
      <c r="AP20" s="448">
        <v>104.10299999999999</v>
      </c>
      <c r="AQ20" s="449">
        <v>89.68</v>
      </c>
      <c r="AR20" s="449">
        <v>323.68200000000002</v>
      </c>
      <c r="AS20" s="447">
        <v>54.32</v>
      </c>
      <c r="AT20" s="51">
        <v>24.08</v>
      </c>
      <c r="AU20" s="450">
        <v>10.032</v>
      </c>
      <c r="AV20" s="449">
        <v>88.432000000000002</v>
      </c>
      <c r="AW20" s="200">
        <v>412.11400000000003</v>
      </c>
      <c r="AX20" s="447">
        <v>7.8970000000000002</v>
      </c>
      <c r="AY20" s="448">
        <v>7.7770000000000001</v>
      </c>
      <c r="AZ20" s="449">
        <v>9.1959999999999997</v>
      </c>
      <c r="BA20" s="448">
        <v>24.869999999999997</v>
      </c>
      <c r="BB20" s="200">
        <v>436.98400000000004</v>
      </c>
      <c r="BC20" s="447">
        <v>42.881999999999998</v>
      </c>
      <c r="BD20" s="448">
        <v>71.930999999999997</v>
      </c>
      <c r="BE20" s="449">
        <v>112.68600000000001</v>
      </c>
      <c r="BF20" s="449">
        <v>227.499</v>
      </c>
      <c r="BG20" s="449">
        <f t="shared" si="0"/>
        <v>-12.668000000000035</v>
      </c>
      <c r="BH20" s="394">
        <f t="shared" si="1"/>
        <v>-5.2746630469631683E-2</v>
      </c>
      <c r="BI20" s="449">
        <v>664.48300000000006</v>
      </c>
      <c r="BJ20" s="413">
        <f t="shared" si="2"/>
        <v>-20.677000000000021</v>
      </c>
      <c r="BK20" s="362">
        <f t="shared" si="3"/>
        <v>-3.0178352501605492E-2</v>
      </c>
      <c r="BL20" s="447">
        <v>122.396</v>
      </c>
      <c r="BM20" s="448">
        <v>101.298</v>
      </c>
      <c r="BN20" s="449">
        <v>80.850999999999999</v>
      </c>
      <c r="BO20" s="262">
        <v>304.54500000000002</v>
      </c>
      <c r="BP20" s="447">
        <v>44.406999999999996</v>
      </c>
      <c r="BQ20" s="448">
        <v>13.73</v>
      </c>
      <c r="BR20" s="449">
        <v>11.332000000000001</v>
      </c>
      <c r="BS20" s="449">
        <v>69.468999999999994</v>
      </c>
      <c r="BT20" s="449">
        <f t="shared" si="4"/>
        <v>-18.963000000000008</v>
      </c>
      <c r="BU20" s="468">
        <f t="shared" si="138"/>
        <v>-0.2144359507870455</v>
      </c>
      <c r="BV20" s="200">
        <v>374.01400000000001</v>
      </c>
      <c r="BW20" s="437">
        <f t="shared" si="5"/>
        <v>-38.100000000000023</v>
      </c>
      <c r="BX20" s="546">
        <f t="shared" si="6"/>
        <v>-9.245014728934231E-2</v>
      </c>
      <c r="BY20" s="215">
        <v>9.0340000000000007</v>
      </c>
      <c r="BZ20" s="215">
        <v>8.4949999999999992</v>
      </c>
      <c r="CA20" s="550">
        <f t="shared" si="7"/>
        <v>0.71799999999999908</v>
      </c>
      <c r="CB20" s="546">
        <f t="shared" si="8"/>
        <v>9.2323518066092208E-2</v>
      </c>
      <c r="CC20" s="215">
        <v>11.493</v>
      </c>
      <c r="CD20" s="550">
        <f t="shared" si="9"/>
        <v>2.2970000000000006</v>
      </c>
      <c r="CE20" s="546">
        <f t="shared" si="10"/>
        <v>0.2497825141365812</v>
      </c>
      <c r="CF20" s="215">
        <v>29.021999999999998</v>
      </c>
      <c r="CG20" s="550">
        <f t="shared" si="11"/>
        <v>4.152000000000001</v>
      </c>
      <c r="CH20" s="549">
        <f t="shared" si="12"/>
        <v>0.16694813027744276</v>
      </c>
      <c r="CI20" s="215">
        <v>403.036</v>
      </c>
      <c r="CJ20" s="550">
        <f t="shared" si="13"/>
        <v>-33.948000000000036</v>
      </c>
      <c r="CK20" s="549">
        <f t="shared" si="14"/>
        <v>-7.7687054903612107E-2</v>
      </c>
      <c r="CL20" s="200">
        <v>47.674999999999997</v>
      </c>
      <c r="CM20" s="437">
        <f t="shared" si="15"/>
        <v>4.7929999999999993</v>
      </c>
      <c r="CN20" s="549">
        <f t="shared" si="16"/>
        <v>0.11177183900004663</v>
      </c>
      <c r="CO20" s="215">
        <v>79.27</v>
      </c>
      <c r="CP20" s="550">
        <f t="shared" si="17"/>
        <v>7.3389999999999986</v>
      </c>
      <c r="CQ20" s="549">
        <f t="shared" si="18"/>
        <v>0.10202833270773379</v>
      </c>
      <c r="CR20" s="215">
        <v>115.245</v>
      </c>
      <c r="CS20" s="550">
        <f t="shared" si="19"/>
        <v>2.5589999999999975</v>
      </c>
      <c r="CT20" s="549">
        <f t="shared" si="20"/>
        <v>2.270912092007878E-2</v>
      </c>
      <c r="CU20" s="215">
        <v>242.19</v>
      </c>
      <c r="CV20" s="550">
        <f t="shared" si="21"/>
        <v>14.691000000000003</v>
      </c>
      <c r="CW20" s="549">
        <f t="shared" si="22"/>
        <v>6.4576108026848489E-2</v>
      </c>
      <c r="CX20" s="448">
        <v>645.226</v>
      </c>
      <c r="CY20" s="656">
        <f t="shared" si="23"/>
        <v>-19.257000000000062</v>
      </c>
      <c r="CZ20" s="549">
        <f t="shared" si="24"/>
        <v>-2.8980425383343229E-2</v>
      </c>
      <c r="DA20" s="448">
        <v>114.108</v>
      </c>
      <c r="DB20" s="656">
        <f t="shared" si="25"/>
        <v>-8.2879999999999967</v>
      </c>
      <c r="DC20" s="549">
        <f t="shared" si="26"/>
        <v>-6.7714631197097919E-2</v>
      </c>
      <c r="DD20" s="448">
        <v>90.897999999999996</v>
      </c>
      <c r="DE20" s="656">
        <f t="shared" si="27"/>
        <v>-10.400000000000006</v>
      </c>
      <c r="DF20" s="549">
        <f t="shared" si="28"/>
        <v>-0.10266737744081823</v>
      </c>
      <c r="DG20" s="51">
        <v>71.968000000000004</v>
      </c>
      <c r="DH20" s="657">
        <f t="shared" si="29"/>
        <v>-8.8829999999999956</v>
      </c>
      <c r="DI20" s="549">
        <f t="shared" si="30"/>
        <v>-0.10986877094902964</v>
      </c>
      <c r="DJ20" s="169">
        <v>276.97399999999999</v>
      </c>
      <c r="DK20" s="657">
        <f t="shared" si="31"/>
        <v>-27.571000000000026</v>
      </c>
      <c r="DL20" s="549">
        <f t="shared" si="32"/>
        <v>-9.0531776913099951E-2</v>
      </c>
      <c r="DM20" s="51">
        <v>52.000999999999998</v>
      </c>
      <c r="DN20" s="657">
        <f t="shared" si="33"/>
        <v>7.5940000000000012</v>
      </c>
      <c r="DO20" s="549">
        <f t="shared" si="34"/>
        <v>0.17100907514581037</v>
      </c>
      <c r="DP20" s="51">
        <v>22.167000000000002</v>
      </c>
      <c r="DQ20" s="657">
        <f t="shared" si="35"/>
        <v>8.4370000000000012</v>
      </c>
      <c r="DR20" s="549">
        <f t="shared" si="36"/>
        <v>0.61449380917698482</v>
      </c>
      <c r="DS20" s="51">
        <v>13.523</v>
      </c>
      <c r="DT20" s="657">
        <f t="shared" si="37"/>
        <v>2.1909999999999989</v>
      </c>
      <c r="DU20" s="549">
        <f t="shared" si="38"/>
        <v>0.19334627603247431</v>
      </c>
      <c r="DV20" s="448">
        <v>87.691000000000003</v>
      </c>
      <c r="DW20" s="656">
        <f t="shared" si="39"/>
        <v>18.222000000000008</v>
      </c>
      <c r="DX20" s="549">
        <f t="shared" si="40"/>
        <v>0.26230404928817186</v>
      </c>
      <c r="DY20" s="448">
        <v>364.66499999999996</v>
      </c>
      <c r="DZ20" s="656">
        <f t="shared" si="41"/>
        <v>-9.3490000000000464</v>
      </c>
      <c r="EA20" s="549">
        <f t="shared" si="42"/>
        <v>-2.4996390509446294E-2</v>
      </c>
      <c r="EB20" s="448">
        <v>11.568</v>
      </c>
      <c r="EC20" s="656">
        <f t="shared" si="43"/>
        <v>2.5339999999999989</v>
      </c>
      <c r="ED20" s="549">
        <f t="shared" si="44"/>
        <v>0.28049590436130162</v>
      </c>
      <c r="EE20" s="448">
        <v>8.952</v>
      </c>
      <c r="EF20" s="656">
        <f t="shared" si="45"/>
        <v>0.45700000000000074</v>
      </c>
      <c r="EG20" s="549">
        <f t="shared" si="46"/>
        <v>5.379635079458514E-2</v>
      </c>
      <c r="EH20" s="448">
        <v>12.151</v>
      </c>
      <c r="EI20" s="656">
        <f t="shared" si="47"/>
        <v>0.65799999999999947</v>
      </c>
      <c r="EJ20" s="549">
        <f t="shared" si="48"/>
        <v>5.7252240494213819E-2</v>
      </c>
      <c r="EK20" s="448">
        <v>32.670999999999999</v>
      </c>
      <c r="EL20" s="656">
        <f t="shared" si="49"/>
        <v>3.6490000000000009</v>
      </c>
      <c r="EM20" s="549">
        <f t="shared" si="50"/>
        <v>0.12573220315622635</v>
      </c>
      <c r="EN20" s="448">
        <v>397.33599999999996</v>
      </c>
      <c r="EO20" s="656">
        <f t="shared" si="51"/>
        <v>-5.7000000000000455</v>
      </c>
      <c r="EP20" s="549">
        <f t="shared" si="52"/>
        <v>-1.4142657231612177E-2</v>
      </c>
      <c r="EQ20" s="448">
        <v>47.564999999999998</v>
      </c>
      <c r="ER20" s="656">
        <f t="shared" si="53"/>
        <v>-0.10999999999999943</v>
      </c>
      <c r="ES20" s="549">
        <f t="shared" si="54"/>
        <v>-2.3072889355007747E-3</v>
      </c>
      <c r="ET20" s="448">
        <v>75.753</v>
      </c>
      <c r="EU20" s="656">
        <f t="shared" si="55"/>
        <v>-3.5169999999999959</v>
      </c>
      <c r="EV20" s="549">
        <f t="shared" si="56"/>
        <v>-4.4367352087801133E-2</v>
      </c>
      <c r="EW20" s="448">
        <v>107.47499999999999</v>
      </c>
      <c r="EX20" s="656">
        <f t="shared" si="57"/>
        <v>-7.7700000000000102</v>
      </c>
      <c r="EY20" s="549">
        <f t="shared" si="58"/>
        <v>-6.7421580111935525E-2</v>
      </c>
      <c r="EZ20" s="448">
        <v>230.79300000000001</v>
      </c>
      <c r="FA20" s="656">
        <f t="shared" si="59"/>
        <v>-11.396999999999991</v>
      </c>
      <c r="FB20" s="549">
        <f t="shared" si="60"/>
        <v>-4.7058094884181806E-2</v>
      </c>
      <c r="FC20" s="448">
        <v>628.12899999999991</v>
      </c>
      <c r="FD20" s="656">
        <f t="shared" si="61"/>
        <v>-17.097000000000094</v>
      </c>
      <c r="FE20" s="549">
        <f t="shared" si="62"/>
        <v>-2.6497692281464313E-2</v>
      </c>
      <c r="FF20" s="448">
        <v>116.946</v>
      </c>
      <c r="FG20" s="484">
        <f t="shared" si="139"/>
        <v>2.8379999999999939</v>
      </c>
      <c r="FH20" s="549">
        <f t="shared" si="63"/>
        <v>2.4871174676622091E-2</v>
      </c>
      <c r="FI20" s="448">
        <v>102.249</v>
      </c>
      <c r="FJ20" s="484">
        <f t="shared" si="109"/>
        <v>11.350999999999999</v>
      </c>
      <c r="FK20" s="549">
        <f t="shared" si="64"/>
        <v>0.12487623490065787</v>
      </c>
      <c r="FL20" s="448">
        <v>72.840999999999994</v>
      </c>
      <c r="FM20" s="484">
        <f t="shared" si="110"/>
        <v>0.87299999999999045</v>
      </c>
      <c r="FN20" s="549">
        <f t="shared" si="65"/>
        <v>1.2130391285015429E-2</v>
      </c>
      <c r="FO20" s="448">
        <v>292.036</v>
      </c>
      <c r="FP20" s="484">
        <f t="shared" si="111"/>
        <v>15.062000000000012</v>
      </c>
      <c r="FQ20" s="549">
        <f t="shared" si="66"/>
        <v>5.4380555575613637E-2</v>
      </c>
      <c r="FR20" s="448">
        <v>47.49</v>
      </c>
      <c r="FS20" s="484">
        <f t="shared" si="146"/>
        <v>-4.5109999999999957</v>
      </c>
      <c r="FT20" s="549">
        <f t="shared" si="147"/>
        <v>-8.6748331762850642E-2</v>
      </c>
      <c r="FU20" s="448">
        <v>20.562999999999999</v>
      </c>
      <c r="FV20" s="484">
        <f t="shared" si="113"/>
        <v>-1.6040000000000028</v>
      </c>
      <c r="FW20" s="549">
        <f t="shared" si="68"/>
        <v>-7.2359814138133374E-2</v>
      </c>
      <c r="FX20" s="448">
        <v>13.473000000000001</v>
      </c>
      <c r="FY20" s="583">
        <f t="shared" si="69"/>
        <v>-4.9999999999998934E-2</v>
      </c>
      <c r="FZ20" s="549">
        <f t="shared" si="70"/>
        <v>-3.6974044220956103E-3</v>
      </c>
      <c r="GA20" s="448">
        <v>81.525999999999996</v>
      </c>
      <c r="GB20" s="583">
        <f t="shared" si="71"/>
        <v>-6.1650000000000063</v>
      </c>
      <c r="GC20" s="585">
        <f t="shared" si="72"/>
        <v>-7.0303679967157473E-2</v>
      </c>
      <c r="GD20" s="448">
        <v>373.56200000000001</v>
      </c>
      <c r="GE20" s="583">
        <f t="shared" si="73"/>
        <v>8.8970000000000482</v>
      </c>
      <c r="GF20" s="585">
        <f t="shared" si="74"/>
        <v>2.4397734907380883E-2</v>
      </c>
      <c r="GG20" s="448">
        <v>10.680999999999999</v>
      </c>
      <c r="GH20" s="583">
        <f t="shared" si="75"/>
        <v>-0.88700000000000045</v>
      </c>
      <c r="GI20" s="549">
        <f t="shared" si="76"/>
        <v>-7.6677040110650116E-2</v>
      </c>
      <c r="GJ20" s="448">
        <v>9.968</v>
      </c>
      <c r="GK20" s="583">
        <f t="shared" si="77"/>
        <v>1.016</v>
      </c>
      <c r="GL20" s="549">
        <f t="shared" si="78"/>
        <v>0.11349419124218052</v>
      </c>
      <c r="GM20" s="448">
        <v>13.964</v>
      </c>
      <c r="GN20" s="583">
        <f t="shared" si="79"/>
        <v>1.8130000000000006</v>
      </c>
      <c r="GO20" s="549">
        <f t="shared" si="80"/>
        <v>0.14920582668093166</v>
      </c>
      <c r="GP20" s="448">
        <v>34.613</v>
      </c>
      <c r="GQ20" s="583">
        <f t="shared" si="81"/>
        <v>1.9420000000000002</v>
      </c>
      <c r="GR20" s="549">
        <f t="shared" si="82"/>
        <v>5.9441094548682322E-2</v>
      </c>
      <c r="GS20" s="448">
        <v>408.17500000000001</v>
      </c>
      <c r="GT20" s="583">
        <f t="shared" si="83"/>
        <v>10.839000000000055</v>
      </c>
      <c r="GU20" s="549">
        <f t="shared" si="84"/>
        <v>2.7279179334367028E-2</v>
      </c>
      <c r="GV20" s="448">
        <v>48.277000000000001</v>
      </c>
      <c r="GW20" s="583">
        <f t="shared" si="114"/>
        <v>0.7120000000000033</v>
      </c>
      <c r="GX20" s="549">
        <f t="shared" si="85"/>
        <v>1.4968989803426959E-2</v>
      </c>
      <c r="GY20" s="448">
        <v>88.668999999999997</v>
      </c>
      <c r="GZ20" s="583">
        <f t="shared" si="115"/>
        <v>12.915999999999997</v>
      </c>
      <c r="HA20" s="549">
        <f t="shared" si="86"/>
        <v>0.17050149829049671</v>
      </c>
      <c r="HB20" s="448">
        <v>112.571</v>
      </c>
      <c r="HC20" s="583">
        <f t="shared" si="116"/>
        <v>5.0960000000000036</v>
      </c>
      <c r="HD20" s="549">
        <f t="shared" si="87"/>
        <v>4.741567806466624E-2</v>
      </c>
      <c r="HE20" s="448">
        <v>249.51700000000005</v>
      </c>
      <c r="HF20" s="583">
        <f t="shared" si="117"/>
        <v>18.724000000000046</v>
      </c>
      <c r="HG20" s="549">
        <f t="shared" si="88"/>
        <v>8.1128977048697523E-2</v>
      </c>
      <c r="HH20" s="448">
        <v>657.69200000000001</v>
      </c>
      <c r="HI20" s="583">
        <f t="shared" si="118"/>
        <v>29.563000000000102</v>
      </c>
      <c r="HJ20" s="549">
        <f t="shared" si="89"/>
        <v>4.7065172918301985E-2</v>
      </c>
      <c r="HK20" s="172">
        <v>113.127</v>
      </c>
      <c r="HL20" s="583">
        <f t="shared" si="119"/>
        <v>-3.8190000000000026</v>
      </c>
      <c r="HM20" s="549">
        <f t="shared" si="90"/>
        <v>-3.2656097686111558E-2</v>
      </c>
      <c r="HN20" s="172">
        <v>93.218000000000004</v>
      </c>
      <c r="HO20" s="583">
        <f t="shared" si="120"/>
        <v>-9.0309999999999917</v>
      </c>
      <c r="HP20" s="549">
        <f t="shared" si="91"/>
        <v>-8.8323602186818381E-2</v>
      </c>
      <c r="HQ20" s="172">
        <v>69.734999999999999</v>
      </c>
      <c r="HR20" s="583">
        <f t="shared" si="121"/>
        <v>-3.1059999999999945</v>
      </c>
      <c r="HS20" s="549">
        <f t="shared" si="92"/>
        <v>-4.2640820417072733E-2</v>
      </c>
      <c r="HT20" s="172">
        <v>276.08</v>
      </c>
      <c r="HU20" s="583">
        <f t="shared" si="122"/>
        <v>-15.956000000000017</v>
      </c>
      <c r="HV20" s="549">
        <f t="shared" si="93"/>
        <v>-5.4637099535673743E-2</v>
      </c>
      <c r="HW20" s="172">
        <v>44.645000000000003</v>
      </c>
      <c r="HX20" s="583">
        <f t="shared" si="123"/>
        <v>-2.8449999999999989</v>
      </c>
      <c r="HY20" s="549">
        <f t="shared" si="94"/>
        <v>-5.9907348915561147E-2</v>
      </c>
      <c r="HZ20" s="172">
        <v>17.983000000000001</v>
      </c>
      <c r="IA20" s="583">
        <f t="shared" si="124"/>
        <v>-2.5799999999999983</v>
      </c>
      <c r="IB20" s="549">
        <f t="shared" si="95"/>
        <v>-0.12546807372465099</v>
      </c>
      <c r="IC20" s="172">
        <v>14.989000000000001</v>
      </c>
      <c r="ID20" s="583">
        <f t="shared" si="125"/>
        <v>1.516</v>
      </c>
      <c r="IE20" s="549">
        <f t="shared" si="96"/>
        <v>0.11252133897424478</v>
      </c>
      <c r="IF20" s="172">
        <v>77.617000000000004</v>
      </c>
      <c r="IG20" s="583">
        <f t="shared" si="126"/>
        <v>-3.9089999999999918</v>
      </c>
      <c r="IH20" s="549">
        <f t="shared" si="97"/>
        <v>-4.7947893923410839E-2</v>
      </c>
      <c r="II20" s="172">
        <v>353.697</v>
      </c>
      <c r="IJ20" s="583">
        <f t="shared" si="127"/>
        <v>-19.865000000000009</v>
      </c>
      <c r="IK20" s="549">
        <f t="shared" si="98"/>
        <v>-5.3177250362724283E-2</v>
      </c>
      <c r="IL20" s="172">
        <v>12.14</v>
      </c>
      <c r="IM20" s="583">
        <f t="shared" si="128"/>
        <v>1.4590000000000014</v>
      </c>
      <c r="IN20" s="549">
        <f t="shared" si="99"/>
        <v>0.13659769684486486</v>
      </c>
      <c r="IO20" s="172">
        <v>12.773999999999999</v>
      </c>
      <c r="IP20" s="583">
        <f t="shared" si="129"/>
        <v>2.8059999999999992</v>
      </c>
      <c r="IQ20" s="549">
        <f t="shared" si="100"/>
        <v>0.28150080256821819</v>
      </c>
      <c r="IR20" s="172">
        <v>15.125</v>
      </c>
      <c r="IS20" s="583">
        <f t="shared" si="130"/>
        <v>1.1609999999999996</v>
      </c>
      <c r="IT20" s="549">
        <f t="shared" si="101"/>
        <v>8.3142366084216518E-2</v>
      </c>
      <c r="IU20" s="172">
        <v>40.039000000000001</v>
      </c>
      <c r="IV20" s="583">
        <f t="shared" si="131"/>
        <v>5.4260000000000019</v>
      </c>
      <c r="IW20" s="549">
        <f t="shared" si="102"/>
        <v>0.15676191026492942</v>
      </c>
      <c r="IX20" s="172">
        <v>393.73599999999999</v>
      </c>
      <c r="IY20" s="583">
        <f t="shared" si="132"/>
        <v>-14.439000000000021</v>
      </c>
      <c r="IZ20" s="549">
        <f t="shared" si="103"/>
        <v>-3.5374532982176812E-2</v>
      </c>
      <c r="JA20" s="448">
        <v>48.238</v>
      </c>
      <c r="JB20" s="583">
        <f t="shared" si="133"/>
        <v>-3.9000000000001478E-2</v>
      </c>
      <c r="JC20" s="549">
        <f t="shared" si="104"/>
        <v>-8.0783810095907938E-4</v>
      </c>
      <c r="JD20" s="448">
        <v>85.620999999999995</v>
      </c>
      <c r="JE20" s="583">
        <f t="shared" si="134"/>
        <v>-3.0480000000000018</v>
      </c>
      <c r="JF20" s="549">
        <f t="shared" si="105"/>
        <v>-3.4375035243433466E-2</v>
      </c>
      <c r="JG20" s="448">
        <v>117.66</v>
      </c>
      <c r="JH20" s="448">
        <f t="shared" si="135"/>
        <v>5.0889999999999986</v>
      </c>
      <c r="JI20" s="689">
        <f t="shared" si="106"/>
        <v>4.5207024899840978E-2</v>
      </c>
      <c r="JJ20" s="448">
        <v>251.51899999999998</v>
      </c>
      <c r="JK20" s="448">
        <f t="shared" si="136"/>
        <v>2.0019999999999243</v>
      </c>
      <c r="JL20" s="689">
        <f t="shared" si="107"/>
        <v>8.0235014047136018E-3</v>
      </c>
      <c r="JM20" s="448">
        <v>645.255</v>
      </c>
      <c r="JN20" s="448">
        <f t="shared" si="137"/>
        <v>-12.437000000000012</v>
      </c>
      <c r="JO20" s="689">
        <f t="shared" si="108"/>
        <v>-1.8910067326347306E-2</v>
      </c>
    </row>
    <row r="21" spans="1:275" x14ac:dyDescent="0.25">
      <c r="A21" s="7" t="s">
        <v>17</v>
      </c>
      <c r="B21" s="246">
        <v>34.552999999999997</v>
      </c>
      <c r="C21" s="447">
        <v>5.6349999999999998</v>
      </c>
      <c r="D21" s="448">
        <v>4.5389999999999997</v>
      </c>
      <c r="E21" s="449">
        <v>4.2960000000000003</v>
      </c>
      <c r="F21" s="449">
        <v>14.469999999999999</v>
      </c>
      <c r="G21" s="447">
        <v>3.5710000000000002</v>
      </c>
      <c r="H21" s="51">
        <v>3.5019999999999998</v>
      </c>
      <c r="I21" s="450">
        <v>1.7969999999999999</v>
      </c>
      <c r="J21" s="449">
        <v>8.870000000000001</v>
      </c>
      <c r="K21" s="200">
        <v>23.34</v>
      </c>
      <c r="L21" s="447">
        <v>0</v>
      </c>
      <c r="M21" s="448">
        <v>0</v>
      </c>
      <c r="N21" s="449"/>
      <c r="O21" s="448">
        <v>0</v>
      </c>
      <c r="P21" s="200">
        <v>23.34</v>
      </c>
      <c r="Q21" s="447">
        <v>2.9020000000000001</v>
      </c>
      <c r="R21" s="448">
        <v>4.1619999999999999</v>
      </c>
      <c r="S21" s="449">
        <v>5.5949999999999998</v>
      </c>
      <c r="T21" s="448">
        <v>12.658999999999999</v>
      </c>
      <c r="U21" s="200">
        <v>35.998999999999995</v>
      </c>
      <c r="V21" s="447">
        <v>6.08</v>
      </c>
      <c r="W21" s="448">
        <v>5.7</v>
      </c>
      <c r="X21" s="449">
        <v>4.84</v>
      </c>
      <c r="Y21" s="449">
        <v>16.62</v>
      </c>
      <c r="Z21" s="447">
        <v>3.9140000000000001</v>
      </c>
      <c r="AA21" s="51">
        <v>3.61</v>
      </c>
      <c r="AB21" s="450">
        <v>1.6659999999999999</v>
      </c>
      <c r="AC21" s="449">
        <v>9.19</v>
      </c>
      <c r="AD21" s="200">
        <v>25.810000000000002</v>
      </c>
      <c r="AE21" s="447">
        <v>0</v>
      </c>
      <c r="AF21" s="448">
        <v>0</v>
      </c>
      <c r="AG21" s="449">
        <v>0</v>
      </c>
      <c r="AH21" s="448">
        <v>0</v>
      </c>
      <c r="AI21" s="200">
        <v>25.810000000000002</v>
      </c>
      <c r="AJ21" s="447">
        <v>2.4500000000000002</v>
      </c>
      <c r="AK21" s="448">
        <v>3.9620000000000002</v>
      </c>
      <c r="AL21" s="449">
        <v>5.4690000000000003</v>
      </c>
      <c r="AM21" s="448">
        <v>11.881</v>
      </c>
      <c r="AN21" s="200">
        <v>37.691000000000003</v>
      </c>
      <c r="AO21" s="447">
        <v>5.8109999999999999</v>
      </c>
      <c r="AP21" s="448">
        <v>4.5960000000000001</v>
      </c>
      <c r="AQ21" s="449">
        <v>4.33</v>
      </c>
      <c r="AR21" s="449">
        <v>14.737</v>
      </c>
      <c r="AS21" s="447">
        <v>3.52</v>
      </c>
      <c r="AT21" s="51">
        <v>3.3460000000000001</v>
      </c>
      <c r="AU21" s="450">
        <v>0.38300000000000001</v>
      </c>
      <c r="AV21" s="449">
        <v>7.2489999999999997</v>
      </c>
      <c r="AW21" s="200">
        <v>21.986000000000001</v>
      </c>
      <c r="AX21" s="447">
        <v>0</v>
      </c>
      <c r="AY21" s="448">
        <v>0</v>
      </c>
      <c r="AZ21" s="449">
        <v>0</v>
      </c>
      <c r="BA21" s="448">
        <v>0</v>
      </c>
      <c r="BB21" s="200">
        <v>21.986000000000001</v>
      </c>
      <c r="BC21" s="447">
        <v>3.15</v>
      </c>
      <c r="BD21" s="448">
        <v>4.49</v>
      </c>
      <c r="BE21" s="449">
        <v>5.6</v>
      </c>
      <c r="BF21" s="449">
        <v>13.24</v>
      </c>
      <c r="BG21" s="449">
        <f t="shared" si="0"/>
        <v>1.359</v>
      </c>
      <c r="BH21" s="394">
        <f t="shared" si="1"/>
        <v>0.11438431108492551</v>
      </c>
      <c r="BI21" s="449">
        <v>35.225999999999999</v>
      </c>
      <c r="BJ21" s="413">
        <f t="shared" si="2"/>
        <v>-2.4650000000000034</v>
      </c>
      <c r="BK21" s="362">
        <f t="shared" si="3"/>
        <v>-6.5400228171181532E-2</v>
      </c>
      <c r="BL21" s="447">
        <v>6.4480000000000004</v>
      </c>
      <c r="BM21" s="448">
        <v>5.2949999999999999</v>
      </c>
      <c r="BN21" s="449">
        <v>4.6950000000000003</v>
      </c>
      <c r="BO21" s="262">
        <v>16.438000000000002</v>
      </c>
      <c r="BP21" s="447">
        <v>3.5750000000000002</v>
      </c>
      <c r="BQ21" s="448">
        <v>3.3050000000000002</v>
      </c>
      <c r="BR21" s="449">
        <v>0.874</v>
      </c>
      <c r="BS21" s="449">
        <v>7.7540000000000004</v>
      </c>
      <c r="BT21" s="449">
        <f t="shared" si="4"/>
        <v>0.50500000000000078</v>
      </c>
      <c r="BU21" s="468">
        <f t="shared" si="138"/>
        <v>6.9664781349151716E-2</v>
      </c>
      <c r="BV21" s="200">
        <v>24.192000000000004</v>
      </c>
      <c r="BW21" s="437">
        <f t="shared" si="5"/>
        <v>2.2060000000000031</v>
      </c>
      <c r="BX21" s="546">
        <f t="shared" si="6"/>
        <v>0.10033657782225067</v>
      </c>
      <c r="BY21" s="215">
        <v>0</v>
      </c>
      <c r="BZ21" s="215">
        <v>0</v>
      </c>
      <c r="CA21" s="550">
        <f t="shared" si="7"/>
        <v>0</v>
      </c>
      <c r="CB21" s="546">
        <f t="shared" si="8"/>
        <v>0</v>
      </c>
      <c r="CC21" s="215">
        <v>0</v>
      </c>
      <c r="CD21" s="550">
        <f t="shared" si="9"/>
        <v>0</v>
      </c>
      <c r="CE21" s="546">
        <f t="shared" si="10"/>
        <v>0</v>
      </c>
      <c r="CF21" s="215">
        <v>0</v>
      </c>
      <c r="CG21" s="550">
        <f t="shared" si="11"/>
        <v>0</v>
      </c>
      <c r="CH21" s="549">
        <f t="shared" si="12"/>
        <v>0</v>
      </c>
      <c r="CI21" s="215">
        <v>24.192000000000004</v>
      </c>
      <c r="CJ21" s="550">
        <f t="shared" si="13"/>
        <v>2.2060000000000031</v>
      </c>
      <c r="CK21" s="549">
        <f t="shared" si="14"/>
        <v>0.10033657782225067</v>
      </c>
      <c r="CL21" s="200">
        <v>3.4279999999999999</v>
      </c>
      <c r="CM21" s="437">
        <f t="shared" si="15"/>
        <v>0.27800000000000002</v>
      </c>
      <c r="CN21" s="549">
        <f t="shared" si="16"/>
        <v>8.8253968253968265E-2</v>
      </c>
      <c r="CO21" s="215">
        <v>4.375</v>
      </c>
      <c r="CP21" s="550">
        <f t="shared" si="17"/>
        <v>-0.11500000000000021</v>
      </c>
      <c r="CQ21" s="549">
        <f t="shared" si="18"/>
        <v>-2.5612472160356392E-2</v>
      </c>
      <c r="CR21" s="215">
        <v>5.8220000000000001</v>
      </c>
      <c r="CS21" s="550">
        <f t="shared" si="19"/>
        <v>0.22200000000000042</v>
      </c>
      <c r="CT21" s="549">
        <f t="shared" si="20"/>
        <v>3.9642857142857223E-2</v>
      </c>
      <c r="CU21" s="215">
        <v>13.625</v>
      </c>
      <c r="CV21" s="550">
        <f t="shared" si="21"/>
        <v>0.38499999999999979</v>
      </c>
      <c r="CW21" s="549">
        <f t="shared" si="22"/>
        <v>2.9078549848942582E-2</v>
      </c>
      <c r="CX21" s="448">
        <v>37.817000000000007</v>
      </c>
      <c r="CY21" s="656">
        <f t="shared" si="23"/>
        <v>2.5910000000000082</v>
      </c>
      <c r="CZ21" s="549">
        <f t="shared" si="24"/>
        <v>7.3553625163231939E-2</v>
      </c>
      <c r="DA21" s="448">
        <v>5.9240000000000004</v>
      </c>
      <c r="DB21" s="656">
        <f t="shared" si="25"/>
        <v>-0.52400000000000002</v>
      </c>
      <c r="DC21" s="549">
        <f t="shared" si="26"/>
        <v>-8.1265508684863527E-2</v>
      </c>
      <c r="DD21" s="448">
        <v>4.8289999999999997</v>
      </c>
      <c r="DE21" s="656">
        <f t="shared" si="27"/>
        <v>-0.46600000000000019</v>
      </c>
      <c r="DF21" s="549">
        <f t="shared" si="28"/>
        <v>-8.8007554296506169E-2</v>
      </c>
      <c r="DG21" s="51">
        <v>4.4240000000000004</v>
      </c>
      <c r="DH21" s="657">
        <f t="shared" si="29"/>
        <v>-0.27099999999999991</v>
      </c>
      <c r="DI21" s="549">
        <f t="shared" si="30"/>
        <v>-5.7720979765708176E-2</v>
      </c>
      <c r="DJ21" s="169">
        <v>15.177</v>
      </c>
      <c r="DK21" s="657">
        <f t="shared" si="31"/>
        <v>-1.2610000000000028</v>
      </c>
      <c r="DL21" s="549">
        <f t="shared" si="32"/>
        <v>-7.6712495437401301E-2</v>
      </c>
      <c r="DM21" s="51">
        <v>3.794</v>
      </c>
      <c r="DN21" s="657">
        <f t="shared" si="33"/>
        <v>0.21899999999999986</v>
      </c>
      <c r="DO21" s="549">
        <f t="shared" si="34"/>
        <v>6.1258741258741214E-2</v>
      </c>
      <c r="DP21" s="51">
        <v>3.55</v>
      </c>
      <c r="DQ21" s="657">
        <f t="shared" si="35"/>
        <v>0.24499999999999966</v>
      </c>
      <c r="DR21" s="549">
        <f t="shared" si="36"/>
        <v>7.4130105900151178E-2</v>
      </c>
      <c r="DS21" s="51">
        <v>0.89500000000000002</v>
      </c>
      <c r="DT21" s="657">
        <f t="shared" si="37"/>
        <v>2.1000000000000019E-2</v>
      </c>
      <c r="DU21" s="549">
        <f t="shared" si="38"/>
        <v>2.4027459954233429E-2</v>
      </c>
      <c r="DV21" s="448">
        <v>8.238999999999999</v>
      </c>
      <c r="DW21" s="656">
        <f t="shared" si="39"/>
        <v>0.48499999999999854</v>
      </c>
      <c r="DX21" s="549">
        <f t="shared" si="40"/>
        <v>6.254836213567172E-2</v>
      </c>
      <c r="DY21" s="448">
        <v>23.415999999999997</v>
      </c>
      <c r="DZ21" s="656">
        <f t="shared" si="41"/>
        <v>-0.77600000000000691</v>
      </c>
      <c r="EA21" s="549">
        <f t="shared" si="42"/>
        <v>-3.2076719576719856E-2</v>
      </c>
      <c r="EB21" s="448">
        <v>0</v>
      </c>
      <c r="EC21" s="656">
        <f t="shared" si="43"/>
        <v>0</v>
      </c>
      <c r="ED21" s="549">
        <f t="shared" si="44"/>
        <v>0</v>
      </c>
      <c r="EE21" s="448">
        <v>0</v>
      </c>
      <c r="EF21" s="656">
        <f t="shared" si="45"/>
        <v>0</v>
      </c>
      <c r="EG21" s="549">
        <f t="shared" si="46"/>
        <v>0</v>
      </c>
      <c r="EH21" s="448">
        <v>0.67500000000000004</v>
      </c>
      <c r="EI21" s="656">
        <f t="shared" si="47"/>
        <v>0.67500000000000004</v>
      </c>
      <c r="EJ21" s="549">
        <f t="shared" si="48"/>
        <v>0</v>
      </c>
      <c r="EK21" s="448">
        <v>0.67500000000000004</v>
      </c>
      <c r="EL21" s="656">
        <f t="shared" si="49"/>
        <v>0.67500000000000004</v>
      </c>
      <c r="EM21" s="549">
        <f t="shared" si="50"/>
        <v>0</v>
      </c>
      <c r="EN21" s="448">
        <v>24.090999999999998</v>
      </c>
      <c r="EO21" s="656">
        <f t="shared" si="51"/>
        <v>-0.1010000000000062</v>
      </c>
      <c r="EP21" s="549">
        <f t="shared" si="52"/>
        <v>-4.1749338624341176E-3</v>
      </c>
      <c r="EQ21" s="448">
        <v>3.2480000000000002</v>
      </c>
      <c r="ER21" s="656">
        <f t="shared" si="53"/>
        <v>-0.17999999999999972</v>
      </c>
      <c r="ES21" s="549">
        <f t="shared" si="54"/>
        <v>-5.250875145857635E-2</v>
      </c>
      <c r="ET21" s="448">
        <v>4.1900000000000004</v>
      </c>
      <c r="EU21" s="656">
        <f t="shared" si="55"/>
        <v>-0.18499999999999961</v>
      </c>
      <c r="EV21" s="549">
        <f t="shared" si="56"/>
        <v>-4.2285714285714197E-2</v>
      </c>
      <c r="EW21" s="448">
        <v>5.4020000000000001</v>
      </c>
      <c r="EX21" s="656">
        <f t="shared" si="57"/>
        <v>-0.41999999999999993</v>
      </c>
      <c r="EY21" s="549">
        <f t="shared" si="58"/>
        <v>-7.2140158021298514E-2</v>
      </c>
      <c r="EZ21" s="448">
        <v>12.840000000000003</v>
      </c>
      <c r="FA21" s="656">
        <f t="shared" si="59"/>
        <v>-0.78499999999999659</v>
      </c>
      <c r="FB21" s="549">
        <f t="shared" si="60"/>
        <v>-5.7614678899082318E-2</v>
      </c>
      <c r="FC21" s="448">
        <v>36.930999999999997</v>
      </c>
      <c r="FD21" s="656">
        <f t="shared" si="61"/>
        <v>-0.88600000000000989</v>
      </c>
      <c r="FE21" s="549">
        <f t="shared" si="62"/>
        <v>-2.3428616759658613E-2</v>
      </c>
      <c r="FF21" s="445">
        <v>6.04</v>
      </c>
      <c r="FG21" s="379">
        <f t="shared" si="139"/>
        <v>0.11599999999999966</v>
      </c>
      <c r="FH21" s="549">
        <f t="shared" si="63"/>
        <v>1.9581363943281509E-2</v>
      </c>
      <c r="FI21" s="445">
        <v>5.423</v>
      </c>
      <c r="FJ21" s="379">
        <f t="shared" si="109"/>
        <v>0.59400000000000031</v>
      </c>
      <c r="FK21" s="549">
        <f t="shared" si="64"/>
        <v>0.12300683371298413</v>
      </c>
      <c r="FL21" s="445">
        <v>4.3579999999999997</v>
      </c>
      <c r="FM21" s="379">
        <f t="shared" si="110"/>
        <v>-6.6000000000000725E-2</v>
      </c>
      <c r="FN21" s="549">
        <f t="shared" si="65"/>
        <v>-1.4918625678119512E-2</v>
      </c>
      <c r="FO21" s="445">
        <v>15.821000000000002</v>
      </c>
      <c r="FP21" s="379">
        <f t="shared" si="111"/>
        <v>0.6440000000000019</v>
      </c>
      <c r="FQ21" s="549">
        <f t="shared" si="66"/>
        <v>4.243262831916729E-2</v>
      </c>
      <c r="FR21" s="445">
        <v>3.1560000000000001</v>
      </c>
      <c r="FS21" s="379">
        <f t="shared" si="146"/>
        <v>-0.6379999999999999</v>
      </c>
      <c r="FT21" s="549">
        <f t="shared" si="147"/>
        <v>-0.16816025303110171</v>
      </c>
      <c r="FU21" s="445">
        <v>3.0049999999999999</v>
      </c>
      <c r="FV21" s="379">
        <f t="shared" si="113"/>
        <v>-0.54499999999999993</v>
      </c>
      <c r="FW21" s="549">
        <f t="shared" si="68"/>
        <v>-0.15352112676056337</v>
      </c>
      <c r="FX21" s="445">
        <v>0.92400000000000004</v>
      </c>
      <c r="FY21" s="583">
        <f t="shared" si="69"/>
        <v>2.9000000000000026E-2</v>
      </c>
      <c r="FZ21" s="549">
        <f t="shared" si="70"/>
        <v>3.2402234636871537E-2</v>
      </c>
      <c r="GA21" s="445">
        <v>7.085</v>
      </c>
      <c r="GB21" s="583">
        <f t="shared" si="71"/>
        <v>-1.153999999999999</v>
      </c>
      <c r="GC21" s="585">
        <f t="shared" si="72"/>
        <v>-0.14006554193470072</v>
      </c>
      <c r="GD21" s="445">
        <v>22.906000000000002</v>
      </c>
      <c r="GE21" s="583">
        <f t="shared" si="73"/>
        <v>-0.50999999999999446</v>
      </c>
      <c r="GF21" s="585">
        <f t="shared" si="74"/>
        <v>-2.1779979501195531E-2</v>
      </c>
      <c r="GG21" s="445">
        <v>0</v>
      </c>
      <c r="GH21" s="583">
        <f t="shared" si="75"/>
        <v>0</v>
      </c>
      <c r="GI21" s="549">
        <f t="shared" si="76"/>
        <v>0</v>
      </c>
      <c r="GJ21" s="445">
        <v>0</v>
      </c>
      <c r="GK21" s="583">
        <f t="shared" si="77"/>
        <v>0</v>
      </c>
      <c r="GL21" s="549">
        <f t="shared" si="78"/>
        <v>0</v>
      </c>
      <c r="GM21" s="445">
        <v>0</v>
      </c>
      <c r="GN21" s="583">
        <f t="shared" si="79"/>
        <v>-0.67500000000000004</v>
      </c>
      <c r="GO21" s="549">
        <f t="shared" si="80"/>
        <v>-1</v>
      </c>
      <c r="GP21" s="445">
        <v>0</v>
      </c>
      <c r="GQ21" s="583">
        <f t="shared" si="81"/>
        <v>-0.67500000000000004</v>
      </c>
      <c r="GR21" s="549">
        <f t="shared" si="82"/>
        <v>-1</v>
      </c>
      <c r="GS21" s="445">
        <v>22.906000000000002</v>
      </c>
      <c r="GT21" s="583">
        <f t="shared" si="83"/>
        <v>-1.1849999999999952</v>
      </c>
      <c r="GU21" s="549">
        <f t="shared" si="84"/>
        <v>-4.9188493628325738E-2</v>
      </c>
      <c r="GV21" s="445">
        <v>3.1459999999999999</v>
      </c>
      <c r="GW21" s="583">
        <f t="shared" si="114"/>
        <v>-0.10200000000000031</v>
      </c>
      <c r="GX21" s="549">
        <f t="shared" si="85"/>
        <v>-3.1403940886699601E-2</v>
      </c>
      <c r="GY21" s="445">
        <v>4.8040000000000003</v>
      </c>
      <c r="GZ21" s="583">
        <f t="shared" si="115"/>
        <v>0.61399999999999988</v>
      </c>
      <c r="HA21" s="549">
        <f t="shared" si="86"/>
        <v>0.14653937947494028</v>
      </c>
      <c r="HB21" s="445">
        <v>5.7469999999999999</v>
      </c>
      <c r="HC21" s="583">
        <f t="shared" si="116"/>
        <v>0.34499999999999975</v>
      </c>
      <c r="HD21" s="549">
        <f t="shared" si="87"/>
        <v>6.3865235098111761E-2</v>
      </c>
      <c r="HE21" s="445">
        <v>13.696999999999999</v>
      </c>
      <c r="HF21" s="583">
        <f t="shared" si="117"/>
        <v>0.85699999999999577</v>
      </c>
      <c r="HG21" s="549">
        <f t="shared" si="88"/>
        <v>6.6744548286604019E-2</v>
      </c>
      <c r="HH21" s="445">
        <v>36.603000000000002</v>
      </c>
      <c r="HI21" s="583">
        <f t="shared" si="118"/>
        <v>-0.32799999999999585</v>
      </c>
      <c r="HJ21" s="549">
        <f t="shared" si="89"/>
        <v>-8.8814275270097179E-3</v>
      </c>
      <c r="HK21" s="614">
        <v>5.5629999999999997</v>
      </c>
      <c r="HL21" s="583">
        <f t="shared" si="119"/>
        <v>-0.47700000000000031</v>
      </c>
      <c r="HM21" s="549">
        <f t="shared" si="90"/>
        <v>-7.8973509933774888E-2</v>
      </c>
      <c r="HN21" s="614">
        <v>4.5529999999999999</v>
      </c>
      <c r="HO21" s="583">
        <f t="shared" si="120"/>
        <v>-0.87000000000000011</v>
      </c>
      <c r="HP21" s="549">
        <f t="shared" si="91"/>
        <v>-0.16042780748663105</v>
      </c>
      <c r="HQ21" s="614">
        <v>4.12</v>
      </c>
      <c r="HR21" s="583">
        <f t="shared" si="121"/>
        <v>-0.23799999999999955</v>
      </c>
      <c r="HS21" s="549">
        <f t="shared" si="92"/>
        <v>-5.4612207434602926E-2</v>
      </c>
      <c r="HT21" s="614">
        <v>14.236000000000001</v>
      </c>
      <c r="HU21" s="583">
        <f t="shared" si="122"/>
        <v>-1.5850000000000009</v>
      </c>
      <c r="HV21" s="549">
        <f t="shared" si="93"/>
        <v>-0.10018330067631634</v>
      </c>
      <c r="HW21" s="614">
        <v>3.1930000000000001</v>
      </c>
      <c r="HX21" s="583">
        <f t="shared" si="123"/>
        <v>3.6999999999999922E-2</v>
      </c>
      <c r="HY21" s="549">
        <f t="shared" si="94"/>
        <v>1.172370088719896E-2</v>
      </c>
      <c r="HZ21" s="614">
        <v>2.8620000000000001</v>
      </c>
      <c r="IA21" s="583">
        <f t="shared" si="124"/>
        <v>-0.14299999999999979</v>
      </c>
      <c r="IB21" s="549">
        <f t="shared" si="95"/>
        <v>-4.7587354409317738E-2</v>
      </c>
      <c r="IC21" s="614">
        <v>0.95099999999999996</v>
      </c>
      <c r="ID21" s="583">
        <f t="shared" si="125"/>
        <v>2.6999999999999913E-2</v>
      </c>
      <c r="IE21" s="549">
        <f t="shared" si="96"/>
        <v>2.9220779220779126E-2</v>
      </c>
      <c r="IF21" s="614">
        <v>7.0059999999999993</v>
      </c>
      <c r="IG21" s="583">
        <f t="shared" si="126"/>
        <v>-7.9000000000000625E-2</v>
      </c>
      <c r="IH21" s="549">
        <f t="shared" si="97"/>
        <v>-1.115031757233601E-2</v>
      </c>
      <c r="II21" s="614">
        <v>21.242000000000001</v>
      </c>
      <c r="IJ21" s="583">
        <f t="shared" si="127"/>
        <v>-1.6640000000000015</v>
      </c>
      <c r="IK21" s="549">
        <f t="shared" si="98"/>
        <v>-7.2644721906924004E-2</v>
      </c>
      <c r="IL21" s="614">
        <v>0</v>
      </c>
      <c r="IM21" s="583">
        <f t="shared" si="128"/>
        <v>0</v>
      </c>
      <c r="IN21" s="549">
        <f t="shared" si="99"/>
        <v>0</v>
      </c>
      <c r="IO21" s="614">
        <v>0</v>
      </c>
      <c r="IP21" s="583">
        <f t="shared" si="129"/>
        <v>0</v>
      </c>
      <c r="IQ21" s="549">
        <f t="shared" si="100"/>
        <v>0</v>
      </c>
      <c r="IR21" s="614">
        <v>0.35699999999999998</v>
      </c>
      <c r="IS21" s="583">
        <f t="shared" si="130"/>
        <v>0.35699999999999998</v>
      </c>
      <c r="IT21" s="549">
        <f t="shared" si="101"/>
        <v>0</v>
      </c>
      <c r="IU21" s="614">
        <v>0.35699999999999998</v>
      </c>
      <c r="IV21" s="583">
        <f t="shared" si="131"/>
        <v>0.35699999999999998</v>
      </c>
      <c r="IW21" s="549">
        <f t="shared" si="102"/>
        <v>0</v>
      </c>
      <c r="IX21" s="614">
        <v>21.599</v>
      </c>
      <c r="IY21" s="583">
        <f t="shared" si="132"/>
        <v>-1.3070000000000022</v>
      </c>
      <c r="IZ21" s="549">
        <f t="shared" si="103"/>
        <v>-5.7059285776652494E-2</v>
      </c>
      <c r="JA21" s="445">
        <v>3.1019999999999999</v>
      </c>
      <c r="JB21" s="583">
        <f t="shared" si="133"/>
        <v>-4.4000000000000039E-2</v>
      </c>
      <c r="JC21" s="549">
        <f t="shared" si="104"/>
        <v>-1.3986013986013998E-2</v>
      </c>
      <c r="JD21" s="445">
        <v>4.6120000000000001</v>
      </c>
      <c r="JE21" s="583">
        <f t="shared" si="134"/>
        <v>-0.19200000000000017</v>
      </c>
      <c r="JF21" s="549">
        <f t="shared" si="105"/>
        <v>-3.9966694421315604E-2</v>
      </c>
      <c r="JG21" s="445">
        <v>5.63</v>
      </c>
      <c r="JH21" s="445">
        <f t="shared" si="135"/>
        <v>-0.11699999999999999</v>
      </c>
      <c r="JI21" s="689">
        <f t="shared" si="106"/>
        <v>-2.035844788585349E-2</v>
      </c>
      <c r="JJ21" s="445">
        <v>13.344000000000001</v>
      </c>
      <c r="JK21" s="445">
        <f t="shared" si="136"/>
        <v>-0.35299999999999798</v>
      </c>
      <c r="JL21" s="689">
        <f t="shared" si="107"/>
        <v>-2.5772066875958094E-2</v>
      </c>
      <c r="JM21" s="445">
        <v>34.942999999999998</v>
      </c>
      <c r="JN21" s="445">
        <f t="shared" si="137"/>
        <v>-1.6600000000000037</v>
      </c>
      <c r="JO21" s="689">
        <f t="shared" si="108"/>
        <v>-4.5351473922902591E-2</v>
      </c>
    </row>
    <row r="22" spans="1:275" x14ac:dyDescent="0.25">
      <c r="A22" s="7" t="s">
        <v>18</v>
      </c>
      <c r="B22" s="246">
        <v>371.95</v>
      </c>
      <c r="C22" s="447">
        <v>52.128999999999998</v>
      </c>
      <c r="D22" s="448">
        <v>44.664999999999999</v>
      </c>
      <c r="E22" s="449">
        <v>41.887999999999998</v>
      </c>
      <c r="F22" s="449">
        <v>138.68199999999999</v>
      </c>
      <c r="G22" s="447">
        <v>32.478000000000002</v>
      </c>
      <c r="H22" s="51">
        <v>29.837</v>
      </c>
      <c r="I22" s="450">
        <v>9.1080000000000005</v>
      </c>
      <c r="J22" s="449">
        <v>71.423000000000002</v>
      </c>
      <c r="K22" s="200">
        <v>210.10499999999999</v>
      </c>
      <c r="L22" s="447">
        <v>7.2359999999999998</v>
      </c>
      <c r="M22" s="448">
        <v>6.1159999999999997</v>
      </c>
      <c r="N22" s="449">
        <v>14.076000000000001</v>
      </c>
      <c r="O22" s="448">
        <v>27.428000000000001</v>
      </c>
      <c r="P22" s="200">
        <v>237.53299999999999</v>
      </c>
      <c r="Q22" s="447">
        <v>29.451000000000001</v>
      </c>
      <c r="R22" s="448">
        <v>36.5</v>
      </c>
      <c r="S22" s="449">
        <v>50.463000000000001</v>
      </c>
      <c r="T22" s="448">
        <v>116.41399999999999</v>
      </c>
      <c r="U22" s="200">
        <v>353.947</v>
      </c>
      <c r="V22" s="447">
        <v>52.795000000000002</v>
      </c>
      <c r="W22" s="448">
        <v>51.838000000000001</v>
      </c>
      <c r="X22" s="449">
        <v>44.789000000000001</v>
      </c>
      <c r="Y22" s="449">
        <v>149.42200000000003</v>
      </c>
      <c r="Z22" s="447">
        <v>32.000999999999998</v>
      </c>
      <c r="AA22" s="51">
        <v>18.922000000000001</v>
      </c>
      <c r="AB22" s="450">
        <v>7.266</v>
      </c>
      <c r="AC22" s="449">
        <v>58.189</v>
      </c>
      <c r="AD22" s="200">
        <v>207.61100000000002</v>
      </c>
      <c r="AE22" s="447">
        <v>6.2629999999999999</v>
      </c>
      <c r="AF22" s="448">
        <v>7.226</v>
      </c>
      <c r="AG22" s="449">
        <v>9.4130000000000003</v>
      </c>
      <c r="AH22" s="448">
        <v>22.902000000000001</v>
      </c>
      <c r="AI22" s="200">
        <v>230.51300000000003</v>
      </c>
      <c r="AJ22" s="447">
        <v>29.553999999999998</v>
      </c>
      <c r="AK22" s="448">
        <v>37.555999999999997</v>
      </c>
      <c r="AL22" s="449">
        <v>58.183</v>
      </c>
      <c r="AM22" s="448">
        <v>125.29300000000001</v>
      </c>
      <c r="AN22" s="200">
        <v>355.80600000000004</v>
      </c>
      <c r="AO22" s="447">
        <v>56.789000000000001</v>
      </c>
      <c r="AP22" s="448">
        <v>47.4</v>
      </c>
      <c r="AQ22" s="449">
        <v>45.079000000000001</v>
      </c>
      <c r="AR22" s="449">
        <v>149.268</v>
      </c>
      <c r="AS22" s="447">
        <v>30.657</v>
      </c>
      <c r="AT22" s="51">
        <v>27.518000000000001</v>
      </c>
      <c r="AU22" s="450">
        <v>8.9949999999999992</v>
      </c>
      <c r="AV22" s="449">
        <v>67.17</v>
      </c>
      <c r="AW22" s="200">
        <v>216.43799999999999</v>
      </c>
      <c r="AX22" s="447">
        <v>9.4920000000000009</v>
      </c>
      <c r="AY22" s="448">
        <v>5.7169999999999996</v>
      </c>
      <c r="AZ22" s="449">
        <v>9.2420000000000009</v>
      </c>
      <c r="BA22" s="448">
        <v>24.451000000000001</v>
      </c>
      <c r="BB22" s="200">
        <v>240.88899999999998</v>
      </c>
      <c r="BC22" s="447">
        <v>27.457999999999998</v>
      </c>
      <c r="BD22" s="448">
        <v>36.292999999999999</v>
      </c>
      <c r="BE22" s="449">
        <v>44.338000000000001</v>
      </c>
      <c r="BF22" s="449">
        <v>108.089</v>
      </c>
      <c r="BG22" s="449">
        <f t="shared" si="0"/>
        <v>-17.204000000000008</v>
      </c>
      <c r="BH22" s="394">
        <f t="shared" si="1"/>
        <v>-0.13731014502007299</v>
      </c>
      <c r="BI22" s="449">
        <v>348.97799999999995</v>
      </c>
      <c r="BJ22" s="413">
        <f t="shared" si="2"/>
        <v>-6.8280000000000882</v>
      </c>
      <c r="BK22" s="362">
        <f t="shared" si="3"/>
        <v>-1.9190232879715597E-2</v>
      </c>
      <c r="BL22" s="447">
        <v>55.796999999999997</v>
      </c>
      <c r="BM22" s="448">
        <v>44.81</v>
      </c>
      <c r="BN22" s="449">
        <v>39.033000000000001</v>
      </c>
      <c r="BO22" s="262">
        <v>139.63999999999999</v>
      </c>
      <c r="BP22" s="447">
        <v>31.484999999999999</v>
      </c>
      <c r="BQ22" s="448">
        <v>25.623000000000001</v>
      </c>
      <c r="BR22" s="449">
        <v>5.4939999999999998</v>
      </c>
      <c r="BS22" s="449">
        <v>62.602000000000004</v>
      </c>
      <c r="BT22" s="449">
        <f t="shared" si="4"/>
        <v>-4.5679999999999978</v>
      </c>
      <c r="BU22" s="468">
        <f t="shared" si="138"/>
        <v>-6.8006550543397312E-2</v>
      </c>
      <c r="BV22" s="200">
        <v>202.24199999999999</v>
      </c>
      <c r="BW22" s="437">
        <f t="shared" si="5"/>
        <v>-14.195999999999998</v>
      </c>
      <c r="BX22" s="546">
        <f t="shared" si="6"/>
        <v>-6.5589221855681529E-2</v>
      </c>
      <c r="BY22" s="215">
        <v>6.3179999999999996</v>
      </c>
      <c r="BZ22" s="215">
        <v>5.8230000000000004</v>
      </c>
      <c r="CA22" s="550">
        <f t="shared" si="7"/>
        <v>0.10600000000000076</v>
      </c>
      <c r="CB22" s="546">
        <f t="shared" si="8"/>
        <v>1.8541192933356789E-2</v>
      </c>
      <c r="CC22" s="215">
        <v>6.56</v>
      </c>
      <c r="CD22" s="550">
        <f t="shared" si="9"/>
        <v>-2.6820000000000013</v>
      </c>
      <c r="CE22" s="546">
        <f t="shared" si="10"/>
        <v>-0.29019692707206246</v>
      </c>
      <c r="CF22" s="215">
        <v>18.701000000000001</v>
      </c>
      <c r="CG22" s="550">
        <f t="shared" si="11"/>
        <v>-5.75</v>
      </c>
      <c r="CH22" s="549">
        <f t="shared" si="12"/>
        <v>-0.23516420596294629</v>
      </c>
      <c r="CI22" s="215">
        <v>220.94299999999998</v>
      </c>
      <c r="CJ22" s="550">
        <f t="shared" si="13"/>
        <v>-19.945999999999998</v>
      </c>
      <c r="CK22" s="549">
        <f t="shared" si="14"/>
        <v>-8.2801622323974935E-2</v>
      </c>
      <c r="CL22" s="200">
        <v>31.818000000000001</v>
      </c>
      <c r="CM22" s="437">
        <f t="shared" si="15"/>
        <v>4.360000000000003</v>
      </c>
      <c r="CN22" s="549">
        <f t="shared" si="16"/>
        <v>0.15878796707699044</v>
      </c>
      <c r="CO22" s="215">
        <v>37.338000000000001</v>
      </c>
      <c r="CP22" s="550">
        <f t="shared" si="17"/>
        <v>1.0450000000000017</v>
      </c>
      <c r="CQ22" s="549">
        <f t="shared" si="18"/>
        <v>2.8793431240184107E-2</v>
      </c>
      <c r="CR22" s="215">
        <v>49.732999999999997</v>
      </c>
      <c r="CS22" s="550">
        <f t="shared" si="19"/>
        <v>5.394999999999996</v>
      </c>
      <c r="CT22" s="549">
        <f t="shared" si="20"/>
        <v>0.12167892101583283</v>
      </c>
      <c r="CU22" s="215">
        <v>118.88900000000001</v>
      </c>
      <c r="CV22" s="550">
        <f t="shared" si="21"/>
        <v>10.800000000000011</v>
      </c>
      <c r="CW22" s="549">
        <f t="shared" si="22"/>
        <v>9.9917660446484022E-2</v>
      </c>
      <c r="CX22" s="448">
        <v>339.83199999999999</v>
      </c>
      <c r="CY22" s="656">
        <f t="shared" si="23"/>
        <v>-9.1459999999999582</v>
      </c>
      <c r="CZ22" s="549">
        <f t="shared" si="24"/>
        <v>-2.6207955802371379E-2</v>
      </c>
      <c r="DA22" s="448">
        <v>50.298000000000002</v>
      </c>
      <c r="DB22" s="656">
        <f t="shared" si="25"/>
        <v>-5.4989999999999952</v>
      </c>
      <c r="DC22" s="549">
        <f t="shared" si="26"/>
        <v>-9.8553685682025841E-2</v>
      </c>
      <c r="DD22" s="448">
        <v>41.273000000000003</v>
      </c>
      <c r="DE22" s="656">
        <f t="shared" si="27"/>
        <v>-3.536999999999999</v>
      </c>
      <c r="DF22" s="549">
        <f t="shared" si="28"/>
        <v>-7.893327382280739E-2</v>
      </c>
      <c r="DG22" s="51">
        <v>39.917000000000002</v>
      </c>
      <c r="DH22" s="657">
        <f t="shared" si="29"/>
        <v>0.88400000000000034</v>
      </c>
      <c r="DI22" s="549">
        <f t="shared" si="30"/>
        <v>2.2647503394563583E-2</v>
      </c>
      <c r="DJ22" s="169">
        <v>131.488</v>
      </c>
      <c r="DK22" s="657">
        <f t="shared" si="31"/>
        <v>-8.1519999999999868</v>
      </c>
      <c r="DL22" s="549">
        <f t="shared" si="32"/>
        <v>-5.8378688054998476E-2</v>
      </c>
      <c r="DM22" s="51">
        <v>31.027999999999999</v>
      </c>
      <c r="DN22" s="657">
        <f t="shared" si="33"/>
        <v>-0.45700000000000074</v>
      </c>
      <c r="DO22" s="549">
        <f t="shared" si="34"/>
        <v>-1.4514848340479617E-2</v>
      </c>
      <c r="DP22" s="51">
        <v>26.446999999999999</v>
      </c>
      <c r="DQ22" s="657">
        <f t="shared" si="35"/>
        <v>0.82399999999999807</v>
      </c>
      <c r="DR22" s="549">
        <f t="shared" si="36"/>
        <v>3.2158607501073175E-2</v>
      </c>
      <c r="DS22" s="51">
        <v>5.7030000000000003</v>
      </c>
      <c r="DT22" s="657">
        <f t="shared" si="37"/>
        <v>0.20900000000000052</v>
      </c>
      <c r="DU22" s="549">
        <f t="shared" si="38"/>
        <v>3.8041499817983347E-2</v>
      </c>
      <c r="DV22" s="448">
        <v>63.177999999999997</v>
      </c>
      <c r="DW22" s="656">
        <f t="shared" si="39"/>
        <v>0.57599999999999341</v>
      </c>
      <c r="DX22" s="549">
        <f t="shared" si="40"/>
        <v>9.2009839941214876E-3</v>
      </c>
      <c r="DY22" s="448">
        <v>194.666</v>
      </c>
      <c r="DZ22" s="656">
        <f t="shared" si="41"/>
        <v>-7.5759999999999934</v>
      </c>
      <c r="EA22" s="549">
        <f t="shared" si="42"/>
        <v>-3.7460072586307465E-2</v>
      </c>
      <c r="EB22" s="448">
        <v>6.3819999999999997</v>
      </c>
      <c r="EC22" s="656">
        <f t="shared" si="43"/>
        <v>6.4000000000000057E-2</v>
      </c>
      <c r="ED22" s="549">
        <f t="shared" si="44"/>
        <v>1.0129787907565696E-2</v>
      </c>
      <c r="EE22" s="448">
        <v>5.6989999999999998</v>
      </c>
      <c r="EF22" s="656">
        <f t="shared" si="45"/>
        <v>-0.12400000000000055</v>
      </c>
      <c r="EG22" s="549">
        <f t="shared" si="46"/>
        <v>-2.1294865189764822E-2</v>
      </c>
      <c r="EH22" s="448">
        <v>7.95</v>
      </c>
      <c r="EI22" s="656">
        <f t="shared" si="47"/>
        <v>1.3900000000000006</v>
      </c>
      <c r="EJ22" s="549">
        <f t="shared" si="48"/>
        <v>0.21189024390243913</v>
      </c>
      <c r="EK22" s="448">
        <v>20.030999999999999</v>
      </c>
      <c r="EL22" s="656">
        <f t="shared" si="49"/>
        <v>1.3299999999999983</v>
      </c>
      <c r="EM22" s="549">
        <f t="shared" si="50"/>
        <v>7.1119191487086161E-2</v>
      </c>
      <c r="EN22" s="448">
        <v>214.697</v>
      </c>
      <c r="EO22" s="656">
        <f t="shared" si="51"/>
        <v>-6.2459999999999809</v>
      </c>
      <c r="EP22" s="549">
        <f t="shared" si="52"/>
        <v>-2.8269734727961425E-2</v>
      </c>
      <c r="EQ22" s="448">
        <v>26.076000000000001</v>
      </c>
      <c r="ER22" s="656">
        <f t="shared" si="53"/>
        <v>-5.7420000000000009</v>
      </c>
      <c r="ES22" s="549">
        <f t="shared" si="54"/>
        <v>-0.1804638883650764</v>
      </c>
      <c r="ET22" s="448">
        <v>35.64</v>
      </c>
      <c r="EU22" s="656">
        <f t="shared" si="55"/>
        <v>-1.6980000000000004</v>
      </c>
      <c r="EV22" s="549">
        <f t="shared" si="56"/>
        <v>-4.5476458299855388E-2</v>
      </c>
      <c r="EW22" s="448">
        <v>44.469000000000001</v>
      </c>
      <c r="EX22" s="656">
        <f t="shared" si="57"/>
        <v>-5.2639999999999958</v>
      </c>
      <c r="EY22" s="549">
        <f t="shared" si="58"/>
        <v>-0.10584521343976828</v>
      </c>
      <c r="EZ22" s="448">
        <v>106.18499999999997</v>
      </c>
      <c r="FA22" s="656">
        <f t="shared" si="59"/>
        <v>-12.704000000000036</v>
      </c>
      <c r="FB22" s="549">
        <f t="shared" si="60"/>
        <v>-0.10685597490095833</v>
      </c>
      <c r="FC22" s="448">
        <v>320.88199999999995</v>
      </c>
      <c r="FD22" s="656">
        <f t="shared" si="61"/>
        <v>-18.950000000000045</v>
      </c>
      <c r="FE22" s="549">
        <f t="shared" si="62"/>
        <v>-5.5762847524659376E-2</v>
      </c>
      <c r="FF22" s="448">
        <v>49.996000000000002</v>
      </c>
      <c r="FG22" s="484">
        <f t="shared" si="139"/>
        <v>-0.3019999999999996</v>
      </c>
      <c r="FH22" s="549">
        <f t="shared" si="63"/>
        <v>-6.0042148793192493E-3</v>
      </c>
      <c r="FI22" s="448">
        <v>47.927999999999997</v>
      </c>
      <c r="FJ22" s="484">
        <f t="shared" si="109"/>
        <v>6.654999999999994</v>
      </c>
      <c r="FK22" s="549">
        <f t="shared" si="64"/>
        <v>0.16124342790686388</v>
      </c>
      <c r="FL22" s="448">
        <v>39.133000000000003</v>
      </c>
      <c r="FM22" s="484">
        <f t="shared" si="110"/>
        <v>-0.78399999999999892</v>
      </c>
      <c r="FN22" s="549">
        <f t="shared" si="65"/>
        <v>-1.964075456572385E-2</v>
      </c>
      <c r="FO22" s="448">
        <v>137.05700000000002</v>
      </c>
      <c r="FP22" s="484">
        <f t="shared" si="111"/>
        <v>5.5690000000000168</v>
      </c>
      <c r="FQ22" s="549">
        <f t="shared" si="66"/>
        <v>4.2353674860063403E-2</v>
      </c>
      <c r="FR22" s="448">
        <v>27.184999999999999</v>
      </c>
      <c r="FS22" s="484">
        <f t="shared" si="146"/>
        <v>-3.843</v>
      </c>
      <c r="FT22" s="549">
        <f t="shared" si="147"/>
        <v>-0.12385587211550858</v>
      </c>
      <c r="FU22" s="448">
        <v>21.728000000000002</v>
      </c>
      <c r="FV22" s="484">
        <f t="shared" si="113"/>
        <v>-4.7189999999999976</v>
      </c>
      <c r="FW22" s="549">
        <f t="shared" si="68"/>
        <v>-0.17843233637085484</v>
      </c>
      <c r="FX22" s="448">
        <v>6.6609999999999996</v>
      </c>
      <c r="FY22" s="583">
        <f t="shared" si="69"/>
        <v>0.9579999999999993</v>
      </c>
      <c r="FZ22" s="549">
        <f t="shared" si="70"/>
        <v>0.16798176398386802</v>
      </c>
      <c r="GA22" s="448">
        <v>55.573999999999998</v>
      </c>
      <c r="GB22" s="583">
        <f t="shared" si="71"/>
        <v>-7.6039999999999992</v>
      </c>
      <c r="GC22" s="585">
        <f t="shared" si="72"/>
        <v>-0.12035835259109183</v>
      </c>
      <c r="GD22" s="448">
        <v>192.63100000000003</v>
      </c>
      <c r="GE22" s="583">
        <f t="shared" si="73"/>
        <v>-2.0349999999999682</v>
      </c>
      <c r="GF22" s="585">
        <f t="shared" si="74"/>
        <v>-1.0453802923982453E-2</v>
      </c>
      <c r="GG22" s="448">
        <v>8.016</v>
      </c>
      <c r="GH22" s="583">
        <f t="shared" si="75"/>
        <v>1.6340000000000003</v>
      </c>
      <c r="GI22" s="549">
        <f t="shared" si="76"/>
        <v>0.25603259166405523</v>
      </c>
      <c r="GJ22" s="448">
        <v>6.4550000000000001</v>
      </c>
      <c r="GK22" s="583">
        <f t="shared" si="77"/>
        <v>0.75600000000000023</v>
      </c>
      <c r="GL22" s="549">
        <f t="shared" si="78"/>
        <v>0.13265485172837344</v>
      </c>
      <c r="GM22" s="448">
        <v>9.8079999999999998</v>
      </c>
      <c r="GN22" s="583">
        <f t="shared" si="79"/>
        <v>1.8579999999999997</v>
      </c>
      <c r="GO22" s="549">
        <f t="shared" si="80"/>
        <v>0.23371069182389934</v>
      </c>
      <c r="GP22" s="448">
        <v>24.279</v>
      </c>
      <c r="GQ22" s="583">
        <f t="shared" si="81"/>
        <v>4.2480000000000011</v>
      </c>
      <c r="GR22" s="549">
        <f t="shared" si="82"/>
        <v>0.2120712895012731</v>
      </c>
      <c r="GS22" s="448">
        <v>216.91000000000003</v>
      </c>
      <c r="GT22" s="583">
        <f t="shared" si="83"/>
        <v>2.2130000000000223</v>
      </c>
      <c r="GU22" s="549">
        <f t="shared" si="84"/>
        <v>1.030754970959083E-2</v>
      </c>
      <c r="GV22" s="448">
        <v>25.466000000000001</v>
      </c>
      <c r="GW22" s="583">
        <f t="shared" si="114"/>
        <v>-0.60999999999999943</v>
      </c>
      <c r="GX22" s="549">
        <f t="shared" si="85"/>
        <v>-2.3393158459886463E-2</v>
      </c>
      <c r="GY22" s="448">
        <v>42.042000000000002</v>
      </c>
      <c r="GZ22" s="583">
        <f t="shared" si="115"/>
        <v>6.402000000000001</v>
      </c>
      <c r="HA22" s="549">
        <f t="shared" si="86"/>
        <v>0.17962962962962967</v>
      </c>
      <c r="HB22" s="448">
        <v>50.079000000000001</v>
      </c>
      <c r="HC22" s="583">
        <f t="shared" si="116"/>
        <v>5.6099999999999994</v>
      </c>
      <c r="HD22" s="549">
        <f t="shared" si="87"/>
        <v>0.12615529919719354</v>
      </c>
      <c r="HE22" s="448">
        <v>117.58699999999999</v>
      </c>
      <c r="HF22" s="583">
        <f t="shared" si="117"/>
        <v>11.402000000000015</v>
      </c>
      <c r="HG22" s="549">
        <f t="shared" si="88"/>
        <v>0.10737863163347006</v>
      </c>
      <c r="HH22" s="448">
        <v>334.49700000000001</v>
      </c>
      <c r="HI22" s="583">
        <f t="shared" si="118"/>
        <v>13.615000000000066</v>
      </c>
      <c r="HJ22" s="549">
        <f t="shared" si="89"/>
        <v>4.2429927512294449E-2</v>
      </c>
      <c r="HK22" s="172">
        <v>49.945999999999998</v>
      </c>
      <c r="HL22" s="583">
        <f t="shared" si="119"/>
        <v>-5.0000000000004263E-2</v>
      </c>
      <c r="HM22" s="549">
        <f t="shared" si="90"/>
        <v>-1.0000800064005973E-3</v>
      </c>
      <c r="HN22" s="172">
        <v>41.223999999999997</v>
      </c>
      <c r="HO22" s="583">
        <f t="shared" si="120"/>
        <v>-6.7040000000000006</v>
      </c>
      <c r="HP22" s="549">
        <f t="shared" si="91"/>
        <v>-0.13987648138874981</v>
      </c>
      <c r="HQ22" s="172">
        <v>36.164999999999999</v>
      </c>
      <c r="HR22" s="583">
        <f t="shared" si="121"/>
        <v>-2.9680000000000035</v>
      </c>
      <c r="HS22" s="549">
        <f t="shared" si="92"/>
        <v>-7.5843916898781158E-2</v>
      </c>
      <c r="HT22" s="172">
        <v>127.33499999999998</v>
      </c>
      <c r="HU22" s="583">
        <f t="shared" si="122"/>
        <v>-9.7220000000000368</v>
      </c>
      <c r="HV22" s="549">
        <f t="shared" si="93"/>
        <v>-7.0933990967262051E-2</v>
      </c>
      <c r="HW22" s="172">
        <v>28.126000000000001</v>
      </c>
      <c r="HX22" s="583">
        <f t="shared" si="123"/>
        <v>0.9410000000000025</v>
      </c>
      <c r="HY22" s="549">
        <f t="shared" si="94"/>
        <v>3.4614677211697718E-2</v>
      </c>
      <c r="HZ22" s="172">
        <v>23.309000000000001</v>
      </c>
      <c r="IA22" s="583">
        <f t="shared" si="124"/>
        <v>1.5809999999999995</v>
      </c>
      <c r="IB22" s="549">
        <f t="shared" si="95"/>
        <v>7.276325478645064E-2</v>
      </c>
      <c r="IC22" s="172">
        <v>7.899</v>
      </c>
      <c r="ID22" s="583">
        <f t="shared" si="125"/>
        <v>1.2380000000000004</v>
      </c>
      <c r="IE22" s="549">
        <f t="shared" si="96"/>
        <v>0.18585797928239012</v>
      </c>
      <c r="IF22" s="172">
        <v>59.334000000000003</v>
      </c>
      <c r="IG22" s="583">
        <f t="shared" si="126"/>
        <v>3.7600000000000051</v>
      </c>
      <c r="IH22" s="549">
        <f t="shared" si="97"/>
        <v>6.7657537697484532E-2</v>
      </c>
      <c r="II22" s="172">
        <v>186.66899999999998</v>
      </c>
      <c r="IJ22" s="583">
        <f t="shared" si="127"/>
        <v>-5.9620000000000459</v>
      </c>
      <c r="IK22" s="549">
        <f t="shared" si="98"/>
        <v>-3.0950366244270368E-2</v>
      </c>
      <c r="IL22" s="172">
        <v>8.0690000000000008</v>
      </c>
      <c r="IM22" s="583">
        <f t="shared" si="128"/>
        <v>5.3000000000000824E-2</v>
      </c>
      <c r="IN22" s="549">
        <f t="shared" si="99"/>
        <v>6.6117764471058911E-3</v>
      </c>
      <c r="IO22" s="172">
        <v>5.63</v>
      </c>
      <c r="IP22" s="583">
        <f t="shared" si="129"/>
        <v>-0.82500000000000018</v>
      </c>
      <c r="IQ22" s="549">
        <f t="shared" si="100"/>
        <v>-0.12780790085205271</v>
      </c>
      <c r="IR22" s="172">
        <v>7.3</v>
      </c>
      <c r="IS22" s="583">
        <f t="shared" si="130"/>
        <v>-2.508</v>
      </c>
      <c r="IT22" s="549">
        <f t="shared" si="101"/>
        <v>-0.25570962479608483</v>
      </c>
      <c r="IU22" s="172">
        <v>20.999000000000002</v>
      </c>
      <c r="IV22" s="583">
        <f t="shared" si="131"/>
        <v>-3.2799999999999976</v>
      </c>
      <c r="IW22" s="549">
        <f t="shared" si="102"/>
        <v>-0.13509617364800847</v>
      </c>
      <c r="IX22" s="172">
        <v>207.66799999999998</v>
      </c>
      <c r="IY22" s="583">
        <f t="shared" si="132"/>
        <v>-9.2420000000000471</v>
      </c>
      <c r="IZ22" s="549">
        <f t="shared" si="103"/>
        <v>-4.2607533078235428E-2</v>
      </c>
      <c r="JA22" s="448">
        <v>25.712</v>
      </c>
      <c r="JB22" s="583">
        <f t="shared" si="133"/>
        <v>0.24599999999999866</v>
      </c>
      <c r="JC22" s="549">
        <f t="shared" si="104"/>
        <v>9.6599387418518281E-3</v>
      </c>
      <c r="JD22" s="448">
        <v>37.554000000000002</v>
      </c>
      <c r="JE22" s="583">
        <f t="shared" si="134"/>
        <v>-4.4879999999999995</v>
      </c>
      <c r="JF22" s="549">
        <f t="shared" si="105"/>
        <v>-0.10675039246467817</v>
      </c>
      <c r="JG22" s="448">
        <v>49.896999999999998</v>
      </c>
      <c r="JH22" s="448">
        <f t="shared" si="135"/>
        <v>-0.18200000000000216</v>
      </c>
      <c r="JI22" s="689">
        <f t="shared" si="106"/>
        <v>-3.6342578725613961E-3</v>
      </c>
      <c r="JJ22" s="448">
        <v>113.16300000000001</v>
      </c>
      <c r="JK22" s="448">
        <f t="shared" si="136"/>
        <v>-4.4239999999999782</v>
      </c>
      <c r="JL22" s="689">
        <f t="shared" si="107"/>
        <v>-3.7623206646993111E-2</v>
      </c>
      <c r="JM22" s="448">
        <v>320.83100000000002</v>
      </c>
      <c r="JN22" s="448">
        <f t="shared" si="137"/>
        <v>-13.665999999999997</v>
      </c>
      <c r="JO22" s="689">
        <f t="shared" si="108"/>
        <v>-4.0855373889750871E-2</v>
      </c>
    </row>
    <row r="23" spans="1:275" x14ac:dyDescent="0.25">
      <c r="A23" s="7" t="s">
        <v>46</v>
      </c>
      <c r="B23" s="247">
        <v>1552.0760000000002</v>
      </c>
      <c r="C23" s="447">
        <v>292.72199999999998</v>
      </c>
      <c r="D23" s="448">
        <v>228.20099999999999</v>
      </c>
      <c r="E23" s="449">
        <v>199.875</v>
      </c>
      <c r="F23" s="449">
        <v>720.798</v>
      </c>
      <c r="G23" s="447">
        <v>146.82900000000001</v>
      </c>
      <c r="H23" s="448">
        <v>48.69</v>
      </c>
      <c r="I23" s="449">
        <v>19.760000000000002</v>
      </c>
      <c r="J23" s="449">
        <v>215.279</v>
      </c>
      <c r="K23" s="200">
        <v>936.077</v>
      </c>
      <c r="L23" s="447">
        <v>18.555</v>
      </c>
      <c r="M23" s="448">
        <v>15.19</v>
      </c>
      <c r="N23" s="449">
        <v>17.518999999999998</v>
      </c>
      <c r="O23" s="448">
        <v>51.263999999999996</v>
      </c>
      <c r="P23" s="200">
        <v>987.34100000000001</v>
      </c>
      <c r="Q23" s="447">
        <v>123.17400000000001</v>
      </c>
      <c r="R23" s="448">
        <v>197.43799999999999</v>
      </c>
      <c r="S23" s="449">
        <v>282.476</v>
      </c>
      <c r="T23" s="448">
        <v>603.08799999999997</v>
      </c>
      <c r="U23" s="200">
        <v>1590.4290000000001</v>
      </c>
      <c r="V23" s="447">
        <v>304.79599999999999</v>
      </c>
      <c r="W23" s="448">
        <v>262.55900000000003</v>
      </c>
      <c r="X23" s="449">
        <v>212.25800000000001</v>
      </c>
      <c r="Y23" s="449">
        <v>779.61300000000006</v>
      </c>
      <c r="Z23" s="447">
        <v>144.90199999999999</v>
      </c>
      <c r="AA23" s="448">
        <v>28.065999999999999</v>
      </c>
      <c r="AB23" s="449">
        <v>16.739999999999998</v>
      </c>
      <c r="AC23" s="449">
        <v>189.708</v>
      </c>
      <c r="AD23" s="200">
        <v>969.32100000000003</v>
      </c>
      <c r="AE23" s="447">
        <v>18.263000000000002</v>
      </c>
      <c r="AF23" s="448">
        <v>15.686999999999999</v>
      </c>
      <c r="AG23" s="449">
        <v>19.579999999999998</v>
      </c>
      <c r="AH23" s="448">
        <v>53.53</v>
      </c>
      <c r="AI23" s="200">
        <v>1022.851</v>
      </c>
      <c r="AJ23" s="447">
        <v>121.682</v>
      </c>
      <c r="AK23" s="448">
        <v>198.245</v>
      </c>
      <c r="AL23" s="449">
        <v>284.95400000000001</v>
      </c>
      <c r="AM23" s="448">
        <v>604.88099999999997</v>
      </c>
      <c r="AN23" s="200">
        <v>1627.732</v>
      </c>
      <c r="AO23" s="447">
        <v>307.49900000000002</v>
      </c>
      <c r="AP23" s="448">
        <v>250.15299999999999</v>
      </c>
      <c r="AQ23" s="449">
        <v>217.44300000000001</v>
      </c>
      <c r="AR23" s="449">
        <v>775.09500000000003</v>
      </c>
      <c r="AS23" s="447">
        <v>152.33199999999999</v>
      </c>
      <c r="AT23" s="448">
        <v>42.991</v>
      </c>
      <c r="AU23" s="449">
        <v>17.574999999999999</v>
      </c>
      <c r="AV23" s="449">
        <v>212.89799999999997</v>
      </c>
      <c r="AW23" s="200">
        <v>987.99299999999994</v>
      </c>
      <c r="AX23" s="447">
        <v>20.297999999999998</v>
      </c>
      <c r="AY23" s="448">
        <v>16.155999999999999</v>
      </c>
      <c r="AZ23" s="449">
        <v>19.126000000000001</v>
      </c>
      <c r="BA23" s="448">
        <v>55.58</v>
      </c>
      <c r="BB23" s="200">
        <v>1043.5729999999999</v>
      </c>
      <c r="BC23" s="447">
        <v>125.2</v>
      </c>
      <c r="BD23" s="448">
        <v>181.20500000000001</v>
      </c>
      <c r="BE23" s="449">
        <v>270.00799999999998</v>
      </c>
      <c r="BF23" s="449">
        <v>576.41300000000001</v>
      </c>
      <c r="BG23" s="449">
        <f t="shared" si="0"/>
        <v>-28.467999999999961</v>
      </c>
      <c r="BH23" s="394">
        <f t="shared" si="1"/>
        <v>-4.7063802632253224E-2</v>
      </c>
      <c r="BI23" s="449">
        <v>1619.9859999999999</v>
      </c>
      <c r="BJ23" s="413">
        <f t="shared" si="2"/>
        <v>-7.7460000000000946</v>
      </c>
      <c r="BK23" s="362">
        <f t="shared" si="3"/>
        <v>-4.7587686425038609E-3</v>
      </c>
      <c r="BL23" s="447">
        <v>297.61099999999999</v>
      </c>
      <c r="BM23" s="448">
        <v>247.136</v>
      </c>
      <c r="BN23" s="449">
        <v>198.31</v>
      </c>
      <c r="BO23" s="262">
        <v>743.05700000000002</v>
      </c>
      <c r="BP23" s="447">
        <v>120.37</v>
      </c>
      <c r="BQ23" s="448">
        <v>20.077999999999999</v>
      </c>
      <c r="BR23" s="449">
        <v>19.117999999999999</v>
      </c>
      <c r="BS23" s="449">
        <v>159.566</v>
      </c>
      <c r="BT23" s="449">
        <f t="shared" si="4"/>
        <v>-53.331999999999965</v>
      </c>
      <c r="BU23" s="468">
        <f t="shared" si="138"/>
        <v>-0.25050493663632339</v>
      </c>
      <c r="BV23" s="200">
        <v>902.62300000000005</v>
      </c>
      <c r="BW23" s="437">
        <f t="shared" si="5"/>
        <v>-85.369999999999891</v>
      </c>
      <c r="BX23" s="546">
        <f t="shared" si="6"/>
        <v>-8.6407494789942738E-2</v>
      </c>
      <c r="BY23" s="215">
        <v>18.510000000000002</v>
      </c>
      <c r="BZ23" s="215">
        <v>14.827999999999999</v>
      </c>
      <c r="CA23" s="550">
        <f t="shared" si="7"/>
        <v>-1.3279999999999994</v>
      </c>
      <c r="CB23" s="546">
        <f t="shared" si="8"/>
        <v>-8.2198564000990307E-2</v>
      </c>
      <c r="CC23" s="215">
        <v>17.899999999999999</v>
      </c>
      <c r="CD23" s="550">
        <f t="shared" si="9"/>
        <v>-1.2260000000000026</v>
      </c>
      <c r="CE23" s="546">
        <f t="shared" si="10"/>
        <v>-6.4101223465439852E-2</v>
      </c>
      <c r="CF23" s="215">
        <v>51.238</v>
      </c>
      <c r="CG23" s="550">
        <f t="shared" si="11"/>
        <v>-4.3419999999999987</v>
      </c>
      <c r="CH23" s="549">
        <f t="shared" si="12"/>
        <v>-7.8121626484346868E-2</v>
      </c>
      <c r="CI23" s="215">
        <v>953.8610000000001</v>
      </c>
      <c r="CJ23" s="550">
        <f t="shared" si="13"/>
        <v>-89.711999999999762</v>
      </c>
      <c r="CK23" s="549">
        <f t="shared" si="14"/>
        <v>-8.5966194985880026E-2</v>
      </c>
      <c r="CL23" s="200">
        <v>131.08500000000001</v>
      </c>
      <c r="CM23" s="437">
        <f t="shared" si="15"/>
        <v>5.8850000000000051</v>
      </c>
      <c r="CN23" s="549">
        <f t="shared" si="16"/>
        <v>4.7004792332268411E-2</v>
      </c>
      <c r="CO23" s="215">
        <v>211.49600000000001</v>
      </c>
      <c r="CP23" s="550">
        <f t="shared" si="17"/>
        <v>30.290999999999997</v>
      </c>
      <c r="CQ23" s="549">
        <f t="shared" si="18"/>
        <v>0.16716426147181365</v>
      </c>
      <c r="CR23" s="215">
        <v>289.19400000000002</v>
      </c>
      <c r="CS23" s="550">
        <f t="shared" si="19"/>
        <v>19.186000000000035</v>
      </c>
      <c r="CT23" s="549">
        <f t="shared" si="20"/>
        <v>7.1057153862107925E-2</v>
      </c>
      <c r="CU23" s="215">
        <v>631.77500000000009</v>
      </c>
      <c r="CV23" s="550">
        <f t="shared" si="21"/>
        <v>55.36200000000008</v>
      </c>
      <c r="CW23" s="549">
        <f t="shared" si="22"/>
        <v>9.6045717220118357E-2</v>
      </c>
      <c r="CX23" s="448">
        <v>1585.6360000000002</v>
      </c>
      <c r="CY23" s="656">
        <f t="shared" si="23"/>
        <v>-34.349999999999682</v>
      </c>
      <c r="CZ23" s="549">
        <f t="shared" si="24"/>
        <v>-2.1203886947170954E-2</v>
      </c>
      <c r="DA23" s="448">
        <v>273.61900000000003</v>
      </c>
      <c r="DB23" s="656">
        <f t="shared" si="25"/>
        <v>-23.991999999999962</v>
      </c>
      <c r="DC23" s="549">
        <f t="shared" si="26"/>
        <v>-8.0615299837707488E-2</v>
      </c>
      <c r="DD23" s="448">
        <v>216.88399999999999</v>
      </c>
      <c r="DE23" s="656">
        <f t="shared" si="27"/>
        <v>-30.25200000000001</v>
      </c>
      <c r="DF23" s="549">
        <f t="shared" si="28"/>
        <v>-0.12241033277223881</v>
      </c>
      <c r="DG23" s="51">
        <v>191.68700000000001</v>
      </c>
      <c r="DH23" s="657">
        <f t="shared" si="29"/>
        <v>-6.6229999999999905</v>
      </c>
      <c r="DI23" s="549">
        <f t="shared" si="30"/>
        <v>-3.3397206394029502E-2</v>
      </c>
      <c r="DJ23" s="169">
        <v>682.19</v>
      </c>
      <c r="DK23" s="657">
        <f t="shared" si="31"/>
        <v>-60.866999999999962</v>
      </c>
      <c r="DL23" s="549">
        <f t="shared" si="32"/>
        <v>-8.1914308054429147E-2</v>
      </c>
      <c r="DM23" s="51">
        <v>147.267</v>
      </c>
      <c r="DN23" s="657">
        <f t="shared" si="33"/>
        <v>26.896999999999991</v>
      </c>
      <c r="DO23" s="549">
        <f t="shared" si="34"/>
        <v>0.22345268754673084</v>
      </c>
      <c r="DP23" s="51">
        <v>31.831</v>
      </c>
      <c r="DQ23" s="657">
        <f t="shared" si="35"/>
        <v>11.753</v>
      </c>
      <c r="DR23" s="549">
        <f t="shared" si="36"/>
        <v>0.58536706843311093</v>
      </c>
      <c r="DS23" s="51">
        <v>16.350000000000001</v>
      </c>
      <c r="DT23" s="657">
        <f t="shared" si="37"/>
        <v>-2.7679999999999971</v>
      </c>
      <c r="DU23" s="549">
        <f t="shared" si="38"/>
        <v>-0.14478501935348873</v>
      </c>
      <c r="DV23" s="448">
        <v>195.44799999999998</v>
      </c>
      <c r="DW23" s="656">
        <f t="shared" si="39"/>
        <v>35.881999999999977</v>
      </c>
      <c r="DX23" s="549">
        <f t="shared" si="40"/>
        <v>0.22487246656555893</v>
      </c>
      <c r="DY23" s="448">
        <v>877.63800000000003</v>
      </c>
      <c r="DZ23" s="656">
        <f t="shared" si="41"/>
        <v>-24.985000000000014</v>
      </c>
      <c r="EA23" s="549">
        <f t="shared" si="42"/>
        <v>-2.7680438012326312E-2</v>
      </c>
      <c r="EB23" s="448">
        <v>19.504999999999999</v>
      </c>
      <c r="EC23" s="656">
        <f t="shared" si="43"/>
        <v>0.99499999999999744</v>
      </c>
      <c r="ED23" s="549">
        <f t="shared" si="44"/>
        <v>5.3754727174500125E-2</v>
      </c>
      <c r="EE23" s="448">
        <v>16.518999999999998</v>
      </c>
      <c r="EF23" s="656">
        <f t="shared" si="45"/>
        <v>1.6909999999999989</v>
      </c>
      <c r="EG23" s="549">
        <f t="shared" si="46"/>
        <v>0.1140410035068788</v>
      </c>
      <c r="EH23" s="448">
        <v>17.289000000000001</v>
      </c>
      <c r="EI23" s="656">
        <f t="shared" si="47"/>
        <v>-0.6109999999999971</v>
      </c>
      <c r="EJ23" s="549">
        <f t="shared" si="48"/>
        <v>-3.4134078212290343E-2</v>
      </c>
      <c r="EK23" s="448">
        <v>53.313000000000002</v>
      </c>
      <c r="EL23" s="656">
        <f t="shared" si="49"/>
        <v>2.0750000000000028</v>
      </c>
      <c r="EM23" s="549">
        <f t="shared" si="50"/>
        <v>4.0497287169678813E-2</v>
      </c>
      <c r="EN23" s="448">
        <v>930.95100000000002</v>
      </c>
      <c r="EO23" s="656">
        <f t="shared" si="51"/>
        <v>-22.910000000000082</v>
      </c>
      <c r="EP23" s="549">
        <f t="shared" si="52"/>
        <v>-2.4018174555831592E-2</v>
      </c>
      <c r="EQ23" s="448">
        <v>124.396</v>
      </c>
      <c r="ER23" s="656">
        <f t="shared" si="53"/>
        <v>-6.6890000000000072</v>
      </c>
      <c r="ES23" s="549">
        <f t="shared" si="54"/>
        <v>-5.102795895792811E-2</v>
      </c>
      <c r="ET23" s="448">
        <v>210.98</v>
      </c>
      <c r="EU23" s="656">
        <f t="shared" si="55"/>
        <v>-0.51600000000001955</v>
      </c>
      <c r="EV23" s="549">
        <f t="shared" si="56"/>
        <v>-2.4397624541363408E-3</v>
      </c>
      <c r="EW23" s="448">
        <v>267.49099999999999</v>
      </c>
      <c r="EX23" s="656">
        <f t="shared" si="57"/>
        <v>-21.703000000000031</v>
      </c>
      <c r="EY23" s="549">
        <f t="shared" si="58"/>
        <v>-7.504650857210049E-2</v>
      </c>
      <c r="EZ23" s="448">
        <v>602.86699999999996</v>
      </c>
      <c r="FA23" s="656">
        <f t="shared" si="59"/>
        <v>-28.908000000000129</v>
      </c>
      <c r="FB23" s="549">
        <f t="shared" si="60"/>
        <v>-4.5756796327806777E-2</v>
      </c>
      <c r="FC23" s="448">
        <v>1533.818</v>
      </c>
      <c r="FD23" s="656">
        <f t="shared" si="61"/>
        <v>-51.818000000000211</v>
      </c>
      <c r="FE23" s="549">
        <f t="shared" si="62"/>
        <v>-3.2679631390811134E-2</v>
      </c>
      <c r="FF23" s="448">
        <v>301.04899999999998</v>
      </c>
      <c r="FG23" s="484">
        <f t="shared" si="139"/>
        <v>27.42999999999995</v>
      </c>
      <c r="FH23" s="549">
        <f t="shared" si="63"/>
        <v>0.10024888622500611</v>
      </c>
      <c r="FI23" s="448">
        <v>257.37799999999999</v>
      </c>
      <c r="FJ23" s="484">
        <f t="shared" si="109"/>
        <v>40.494</v>
      </c>
      <c r="FK23" s="549">
        <f t="shared" si="64"/>
        <v>0.18670810202688995</v>
      </c>
      <c r="FL23" s="448">
        <v>208.31299999999999</v>
      </c>
      <c r="FM23" s="484">
        <f t="shared" si="110"/>
        <v>16.625999999999976</v>
      </c>
      <c r="FN23" s="549">
        <f t="shared" si="65"/>
        <v>8.6735146358386195E-2</v>
      </c>
      <c r="FO23" s="448">
        <v>766.7399999999999</v>
      </c>
      <c r="FP23" s="484">
        <f t="shared" si="111"/>
        <v>84.549999999999841</v>
      </c>
      <c r="FQ23" s="549">
        <f t="shared" si="66"/>
        <v>0.12393907855582731</v>
      </c>
      <c r="FR23" s="448">
        <v>157.15199999999999</v>
      </c>
      <c r="FS23" s="484">
        <f t="shared" si="146"/>
        <v>9.8849999999999909</v>
      </c>
      <c r="FT23" s="549">
        <f t="shared" si="147"/>
        <v>6.7122980708508972E-2</v>
      </c>
      <c r="FU23" s="448">
        <v>47.326999999999998</v>
      </c>
      <c r="FV23" s="484">
        <f t="shared" si="113"/>
        <v>15.495999999999999</v>
      </c>
      <c r="FW23" s="549">
        <f t="shared" si="68"/>
        <v>0.48682102353052054</v>
      </c>
      <c r="FX23" s="448">
        <v>25.045999999999999</v>
      </c>
      <c r="FY23" s="583">
        <f t="shared" si="69"/>
        <v>8.695999999999998</v>
      </c>
      <c r="FZ23" s="549">
        <f t="shared" si="70"/>
        <v>0.53186544342507625</v>
      </c>
      <c r="GA23" s="448">
        <v>229.52499999999998</v>
      </c>
      <c r="GB23" s="583">
        <f t="shared" si="71"/>
        <v>34.076999999999998</v>
      </c>
      <c r="GC23" s="585">
        <f t="shared" si="72"/>
        <v>0.17435328066800376</v>
      </c>
      <c r="GD23" s="448">
        <v>996.26499999999987</v>
      </c>
      <c r="GE23" s="583">
        <f t="shared" si="73"/>
        <v>118.62699999999984</v>
      </c>
      <c r="GF23" s="585">
        <f t="shared" si="74"/>
        <v>0.13516620747962124</v>
      </c>
      <c r="GG23" s="448">
        <v>23.896000000000001</v>
      </c>
      <c r="GH23" s="583">
        <f t="shared" si="75"/>
        <v>4.3910000000000018</v>
      </c>
      <c r="GI23" s="549">
        <f t="shared" si="76"/>
        <v>0.22512176365034617</v>
      </c>
      <c r="GJ23" s="448">
        <v>18.504000000000001</v>
      </c>
      <c r="GK23" s="583">
        <f t="shared" si="77"/>
        <v>1.985000000000003</v>
      </c>
      <c r="GL23" s="549">
        <f t="shared" si="78"/>
        <v>0.12016465887765622</v>
      </c>
      <c r="GM23" s="448">
        <v>22.734999999999999</v>
      </c>
      <c r="GN23" s="583">
        <f t="shared" si="79"/>
        <v>5.445999999999998</v>
      </c>
      <c r="GO23" s="549">
        <f t="shared" si="80"/>
        <v>0.31499797559141635</v>
      </c>
      <c r="GP23" s="448">
        <v>65.135000000000005</v>
      </c>
      <c r="GQ23" s="583">
        <f t="shared" si="81"/>
        <v>11.822000000000003</v>
      </c>
      <c r="GR23" s="549">
        <f t="shared" si="82"/>
        <v>0.22174704105940393</v>
      </c>
      <c r="GS23" s="448">
        <v>1061.3999999999999</v>
      </c>
      <c r="GT23" s="583">
        <f t="shared" si="83"/>
        <v>130.44899999999984</v>
      </c>
      <c r="GU23" s="549">
        <f t="shared" si="84"/>
        <v>0.14012445338154192</v>
      </c>
      <c r="GV23" s="448">
        <v>147.76</v>
      </c>
      <c r="GW23" s="583">
        <f t="shared" si="114"/>
        <v>23.36399999999999</v>
      </c>
      <c r="GX23" s="549">
        <f t="shared" si="85"/>
        <v>0.18781954403678566</v>
      </c>
      <c r="GY23" s="448">
        <v>246.95599999999999</v>
      </c>
      <c r="GZ23" s="583">
        <f t="shared" si="115"/>
        <v>35.975999999999999</v>
      </c>
      <c r="HA23" s="549">
        <f t="shared" si="86"/>
        <v>0.17051853256232818</v>
      </c>
      <c r="HB23" s="448">
        <v>293.90300000000002</v>
      </c>
      <c r="HC23" s="583">
        <f t="shared" si="116"/>
        <v>26.412000000000035</v>
      </c>
      <c r="HD23" s="549">
        <f t="shared" si="87"/>
        <v>9.8739770683873615E-2</v>
      </c>
      <c r="HE23" s="448">
        <v>688.61899999999991</v>
      </c>
      <c r="HF23" s="583">
        <f t="shared" si="117"/>
        <v>85.751999999999953</v>
      </c>
      <c r="HG23" s="549">
        <f t="shared" si="88"/>
        <v>0.14224032829794955</v>
      </c>
      <c r="HH23" s="448">
        <v>1750.0189999999998</v>
      </c>
      <c r="HI23" s="583">
        <f t="shared" si="118"/>
        <v>216.20099999999979</v>
      </c>
      <c r="HJ23" s="549">
        <f t="shared" si="89"/>
        <v>0.14095609778995929</v>
      </c>
      <c r="HK23" s="172">
        <v>289.34100000000001</v>
      </c>
      <c r="HL23" s="583">
        <f t="shared" si="119"/>
        <v>-11.70799999999997</v>
      </c>
      <c r="HM23" s="549">
        <f t="shared" si="90"/>
        <v>-3.889067892602191E-2</v>
      </c>
      <c r="HN23" s="172">
        <v>235.351</v>
      </c>
      <c r="HO23" s="583">
        <f t="shared" si="120"/>
        <v>-22.026999999999987</v>
      </c>
      <c r="HP23" s="549">
        <f t="shared" si="91"/>
        <v>-8.558229530107464E-2</v>
      </c>
      <c r="HQ23" s="172">
        <v>203.55600000000001</v>
      </c>
      <c r="HR23" s="583">
        <f t="shared" si="121"/>
        <v>-4.7569999999999766</v>
      </c>
      <c r="HS23" s="549">
        <f t="shared" si="92"/>
        <v>-2.2835828776888514E-2</v>
      </c>
      <c r="HT23" s="172">
        <v>728.24800000000005</v>
      </c>
      <c r="HU23" s="583">
        <f t="shared" si="122"/>
        <v>-38.491999999999848</v>
      </c>
      <c r="HV23" s="549">
        <f t="shared" si="93"/>
        <v>-5.0202154576518575E-2</v>
      </c>
      <c r="HW23" s="172">
        <v>151.24600000000001</v>
      </c>
      <c r="HX23" s="583">
        <f t="shared" si="123"/>
        <v>-5.9059999999999775</v>
      </c>
      <c r="HY23" s="549">
        <f t="shared" si="94"/>
        <v>-3.7581449806556567E-2</v>
      </c>
      <c r="HZ23" s="172">
        <v>38.408000000000001</v>
      </c>
      <c r="IA23" s="583">
        <f t="shared" si="124"/>
        <v>-8.9189999999999969</v>
      </c>
      <c r="IB23" s="549">
        <f t="shared" si="95"/>
        <v>-0.18845479324698369</v>
      </c>
      <c r="IC23" s="172">
        <v>18.164999999999999</v>
      </c>
      <c r="ID23" s="583">
        <f t="shared" si="125"/>
        <v>-6.8810000000000002</v>
      </c>
      <c r="IE23" s="549">
        <f t="shared" si="96"/>
        <v>-0.2747344885410844</v>
      </c>
      <c r="IF23" s="172">
        <v>207.81899999999999</v>
      </c>
      <c r="IG23" s="583">
        <f t="shared" si="126"/>
        <v>-21.705999999999989</v>
      </c>
      <c r="IH23" s="549">
        <f t="shared" si="97"/>
        <v>-9.4569219039320293E-2</v>
      </c>
      <c r="II23" s="172">
        <v>936.06700000000001</v>
      </c>
      <c r="IJ23" s="583">
        <f t="shared" si="127"/>
        <v>-60.197999999999865</v>
      </c>
      <c r="IK23" s="549">
        <f t="shared" si="98"/>
        <v>-6.0423682453965434E-2</v>
      </c>
      <c r="IL23" s="172">
        <v>30.242999999999999</v>
      </c>
      <c r="IM23" s="583">
        <f t="shared" si="128"/>
        <v>6.3469999999999978</v>
      </c>
      <c r="IN23" s="549">
        <f t="shared" si="99"/>
        <v>0.26560930699698682</v>
      </c>
      <c r="IO23" s="172">
        <v>36.298999999999999</v>
      </c>
      <c r="IP23" s="583">
        <f t="shared" si="129"/>
        <v>17.794999999999998</v>
      </c>
      <c r="IQ23" s="549">
        <f t="shared" si="100"/>
        <v>0.96168396022481606</v>
      </c>
      <c r="IR23" s="172">
        <v>27.960999999999999</v>
      </c>
      <c r="IS23" s="583">
        <f t="shared" si="130"/>
        <v>5.2259999999999991</v>
      </c>
      <c r="IT23" s="549">
        <f t="shared" si="101"/>
        <v>0.22986584561249171</v>
      </c>
      <c r="IU23" s="172">
        <v>94.503</v>
      </c>
      <c r="IV23" s="583">
        <f t="shared" si="131"/>
        <v>29.367999999999995</v>
      </c>
      <c r="IW23" s="549">
        <f t="shared" si="102"/>
        <v>0.45087894373224829</v>
      </c>
      <c r="IX23" s="172">
        <v>1030.57</v>
      </c>
      <c r="IY23" s="583">
        <f t="shared" si="132"/>
        <v>-30.829999999999927</v>
      </c>
      <c r="IZ23" s="549">
        <f t="shared" si="103"/>
        <v>-2.9046542302619119E-2</v>
      </c>
      <c r="JA23" s="448">
        <v>141.9</v>
      </c>
      <c r="JB23" s="583">
        <f t="shared" si="133"/>
        <v>-5.8599999999999852</v>
      </c>
      <c r="JC23" s="549">
        <f t="shared" si="104"/>
        <v>-3.9658906334596546E-2</v>
      </c>
      <c r="JD23" s="448">
        <v>220.27500000000001</v>
      </c>
      <c r="JE23" s="583">
        <f t="shared" si="134"/>
        <v>-26.680999999999983</v>
      </c>
      <c r="JF23" s="549">
        <f t="shared" si="105"/>
        <v>-0.10803948881582137</v>
      </c>
      <c r="JG23" s="448">
        <v>299.59899999999999</v>
      </c>
      <c r="JH23" s="448">
        <f t="shared" si="135"/>
        <v>5.6959999999999695</v>
      </c>
      <c r="JI23" s="689">
        <f t="shared" si="106"/>
        <v>1.9380543920953407E-2</v>
      </c>
      <c r="JJ23" s="448">
        <v>661.774</v>
      </c>
      <c r="JK23" s="448">
        <f t="shared" si="136"/>
        <v>-26.844999999999914</v>
      </c>
      <c r="JL23" s="689">
        <f t="shared" si="107"/>
        <v>-3.8983821242225263E-2</v>
      </c>
      <c r="JM23" s="448">
        <v>1692.3440000000001</v>
      </c>
      <c r="JN23" s="448">
        <f t="shared" si="137"/>
        <v>-57.674999999999727</v>
      </c>
      <c r="JO23" s="689">
        <f t="shared" si="108"/>
        <v>-3.2956785040619406E-2</v>
      </c>
    </row>
    <row r="24" spans="1:275" x14ac:dyDescent="0.25">
      <c r="A24" s="6" t="s">
        <v>27</v>
      </c>
      <c r="B24" s="245">
        <v>5609.9259999999995</v>
      </c>
      <c r="C24" s="444">
        <v>1025.202</v>
      </c>
      <c r="D24" s="445">
        <v>758.03699999999992</v>
      </c>
      <c r="E24" s="446">
        <v>700.98199999999997</v>
      </c>
      <c r="F24" s="446">
        <v>2484.221</v>
      </c>
      <c r="G24" s="444">
        <v>549.846</v>
      </c>
      <c r="H24" s="445">
        <v>273.53000000000003</v>
      </c>
      <c r="I24" s="446">
        <v>141.26999999999998</v>
      </c>
      <c r="J24" s="446">
        <v>964.64600000000007</v>
      </c>
      <c r="K24" s="129">
        <v>3448.8670000000002</v>
      </c>
      <c r="L24" s="444">
        <v>128.53</v>
      </c>
      <c r="M24" s="445">
        <v>97.356999999999999</v>
      </c>
      <c r="N24" s="446">
        <v>102.26899999999999</v>
      </c>
      <c r="O24" s="445">
        <v>328.15600000000001</v>
      </c>
      <c r="P24" s="129">
        <v>3777.0230000000001</v>
      </c>
      <c r="Q24" s="444">
        <v>216.84199999999998</v>
      </c>
      <c r="R24" s="445">
        <v>612.08299999999997</v>
      </c>
      <c r="S24" s="446">
        <v>906.90300000000002</v>
      </c>
      <c r="T24" s="445">
        <v>1735.828</v>
      </c>
      <c r="U24" s="129">
        <v>5512.8510000000006</v>
      </c>
      <c r="V24" s="444">
        <v>1018.9190000000001</v>
      </c>
      <c r="W24" s="445">
        <v>804.99900000000002</v>
      </c>
      <c r="X24" s="446">
        <v>654.19299999999998</v>
      </c>
      <c r="Y24" s="446">
        <v>2478.1109999999999</v>
      </c>
      <c r="Z24" s="444">
        <v>540.42099999999994</v>
      </c>
      <c r="AA24" s="445">
        <v>169.54900000000001</v>
      </c>
      <c r="AB24" s="446">
        <v>135.929</v>
      </c>
      <c r="AC24" s="446">
        <v>845.89900000000011</v>
      </c>
      <c r="AD24" s="129">
        <v>3324.01</v>
      </c>
      <c r="AE24" s="444">
        <v>129.749</v>
      </c>
      <c r="AF24" s="445">
        <v>121.134</v>
      </c>
      <c r="AG24" s="446">
        <v>111.581</v>
      </c>
      <c r="AH24" s="445">
        <v>362.464</v>
      </c>
      <c r="AI24" s="129">
        <v>3686.4740000000002</v>
      </c>
      <c r="AJ24" s="444">
        <v>278.38299999999998</v>
      </c>
      <c r="AK24" s="445">
        <v>641.24599999999998</v>
      </c>
      <c r="AL24" s="446">
        <v>965.91699999999992</v>
      </c>
      <c r="AM24" s="445">
        <v>1885.546</v>
      </c>
      <c r="AN24" s="129">
        <v>5572.02</v>
      </c>
      <c r="AO24" s="444">
        <v>996.39900000000011</v>
      </c>
      <c r="AP24" s="445">
        <v>808.26200000000006</v>
      </c>
      <c r="AQ24" s="446">
        <v>693.91800000000001</v>
      </c>
      <c r="AR24" s="446">
        <v>2498.5789999999997</v>
      </c>
      <c r="AS24" s="444">
        <v>546.35899999999992</v>
      </c>
      <c r="AT24" s="445">
        <v>206.09199999999998</v>
      </c>
      <c r="AU24" s="446">
        <v>134.29399999999998</v>
      </c>
      <c r="AV24" s="446">
        <v>886.745</v>
      </c>
      <c r="AW24" s="129">
        <v>3385.3239999999996</v>
      </c>
      <c r="AX24" s="444">
        <v>140.785</v>
      </c>
      <c r="AY24" s="445">
        <v>100.982</v>
      </c>
      <c r="AZ24" s="446">
        <v>114.5</v>
      </c>
      <c r="BA24" s="445">
        <v>356.26700000000005</v>
      </c>
      <c r="BB24" s="129">
        <v>3741.5909999999994</v>
      </c>
      <c r="BC24" s="444">
        <v>273.36599999999999</v>
      </c>
      <c r="BD24" s="445">
        <v>588.75799999999992</v>
      </c>
      <c r="BE24" s="446">
        <v>848.63499999999988</v>
      </c>
      <c r="BF24" s="446">
        <v>1710.7589999999998</v>
      </c>
      <c r="BG24" s="446">
        <f t="shared" si="0"/>
        <v>-174.78700000000026</v>
      </c>
      <c r="BH24" s="392">
        <f t="shared" si="1"/>
        <v>-9.2698348382908857E-2</v>
      </c>
      <c r="BI24" s="446">
        <v>5452.3499999999995</v>
      </c>
      <c r="BJ24" s="412">
        <f t="shared" si="2"/>
        <v>-119.67000000000098</v>
      </c>
      <c r="BK24" s="417">
        <f t="shared" si="3"/>
        <v>-2.1476950908288373E-2</v>
      </c>
      <c r="BL24" s="445">
        <v>933.33499999999992</v>
      </c>
      <c r="BM24" s="445">
        <v>806.40900000000011</v>
      </c>
      <c r="BN24" s="446">
        <v>664.22299999999996</v>
      </c>
      <c r="BO24" s="518">
        <v>2403.9670000000001</v>
      </c>
      <c r="BP24" s="445">
        <v>484.59199999999998</v>
      </c>
      <c r="BQ24" s="445">
        <v>122.94800000000001</v>
      </c>
      <c r="BR24" s="446">
        <v>121.351</v>
      </c>
      <c r="BS24" s="446">
        <v>728.89099999999996</v>
      </c>
      <c r="BT24" s="446">
        <f t="shared" si="4"/>
        <v>-157.85400000000004</v>
      </c>
      <c r="BU24" s="468">
        <f t="shared" si="138"/>
        <v>-0.17801510016972188</v>
      </c>
      <c r="BV24" s="129">
        <v>3132.8580000000002</v>
      </c>
      <c r="BW24" s="436">
        <f t="shared" si="5"/>
        <v>-252.46599999999944</v>
      </c>
      <c r="BX24" s="546">
        <f t="shared" si="6"/>
        <v>-7.4576613641707395E-2</v>
      </c>
      <c r="BY24" s="547">
        <v>128.13900000000001</v>
      </c>
      <c r="BZ24" s="547">
        <v>91.584999999999994</v>
      </c>
      <c r="CA24" s="548">
        <f t="shared" si="7"/>
        <v>-9.3970000000000056</v>
      </c>
      <c r="CB24" s="546">
        <f t="shared" si="8"/>
        <v>-9.3056188231566084E-2</v>
      </c>
      <c r="CC24" s="547">
        <v>119.14600000000002</v>
      </c>
      <c r="CD24" s="548">
        <f t="shared" si="9"/>
        <v>4.646000000000015</v>
      </c>
      <c r="CE24" s="546">
        <f t="shared" si="10"/>
        <v>4.0576419213973931E-2</v>
      </c>
      <c r="CF24" s="547">
        <v>338.87</v>
      </c>
      <c r="CG24" s="548">
        <f t="shared" si="11"/>
        <v>-17.397000000000048</v>
      </c>
      <c r="CH24" s="549">
        <f t="shared" si="12"/>
        <v>-4.8831354012580583E-2</v>
      </c>
      <c r="CI24" s="547">
        <v>3471.7280000000001</v>
      </c>
      <c r="CJ24" s="548">
        <f t="shared" si="13"/>
        <v>-269.86299999999937</v>
      </c>
      <c r="CK24" s="549">
        <f t="shared" si="14"/>
        <v>-7.2125200215630042E-2</v>
      </c>
      <c r="CL24" s="129">
        <v>261.09800000000001</v>
      </c>
      <c r="CM24" s="436">
        <f t="shared" si="15"/>
        <v>-12.267999999999972</v>
      </c>
      <c r="CN24" s="549">
        <f t="shared" si="16"/>
        <v>-4.4877563413152965E-2</v>
      </c>
      <c r="CO24" s="547">
        <v>589.91999999999996</v>
      </c>
      <c r="CP24" s="548">
        <f t="shared" si="17"/>
        <v>1.1620000000000346</v>
      </c>
      <c r="CQ24" s="549">
        <f t="shared" si="18"/>
        <v>1.9736462179707702E-3</v>
      </c>
      <c r="CR24" s="547">
        <v>918.2650000000001</v>
      </c>
      <c r="CS24" s="548">
        <f t="shared" si="19"/>
        <v>69.630000000000223</v>
      </c>
      <c r="CT24" s="549">
        <f t="shared" si="20"/>
        <v>8.204940875641499E-2</v>
      </c>
      <c r="CU24" s="547">
        <v>1769.2829999999999</v>
      </c>
      <c r="CV24" s="548">
        <f t="shared" si="21"/>
        <v>58.524000000000115</v>
      </c>
      <c r="CW24" s="549">
        <f t="shared" si="22"/>
        <v>3.4209377241329796E-2</v>
      </c>
      <c r="CX24" s="445">
        <v>5241.0110000000004</v>
      </c>
      <c r="CY24" s="654">
        <f t="shared" si="23"/>
        <v>-211.33899999999903</v>
      </c>
      <c r="CZ24" s="549">
        <f t="shared" si="24"/>
        <v>-3.87610846699128E-2</v>
      </c>
      <c r="DA24" s="445">
        <v>881.4559999999999</v>
      </c>
      <c r="DB24" s="654">
        <f t="shared" si="25"/>
        <v>-51.879000000000019</v>
      </c>
      <c r="DC24" s="549">
        <f t="shared" si="26"/>
        <v>-5.5584543599029312E-2</v>
      </c>
      <c r="DD24" s="445">
        <v>713.36099999999999</v>
      </c>
      <c r="DE24" s="654">
        <f t="shared" si="27"/>
        <v>-93.048000000000116</v>
      </c>
      <c r="DF24" s="549">
        <f t="shared" si="28"/>
        <v>-0.11538561697600114</v>
      </c>
      <c r="DG24" s="543">
        <v>660.18899999999996</v>
      </c>
      <c r="DH24" s="655">
        <f t="shared" si="29"/>
        <v>-4.0339999999999918</v>
      </c>
      <c r="DI24" s="549">
        <f t="shared" si="30"/>
        <v>-6.0732615401755015E-3</v>
      </c>
      <c r="DJ24" s="168">
        <v>2255.0059999999999</v>
      </c>
      <c r="DK24" s="655">
        <f t="shared" si="31"/>
        <v>-148.96100000000024</v>
      </c>
      <c r="DL24" s="549">
        <f t="shared" si="32"/>
        <v>-6.1964660912566701E-2</v>
      </c>
      <c r="DM24" s="543">
        <v>507.92100000000005</v>
      </c>
      <c r="DN24" s="655">
        <f t="shared" si="33"/>
        <v>23.329000000000065</v>
      </c>
      <c r="DO24" s="549">
        <f t="shared" si="34"/>
        <v>4.8141529369036352E-2</v>
      </c>
      <c r="DP24" s="543">
        <v>141.94800000000001</v>
      </c>
      <c r="DQ24" s="655">
        <f t="shared" si="35"/>
        <v>19</v>
      </c>
      <c r="DR24" s="549">
        <f t="shared" si="36"/>
        <v>0.15453687737905455</v>
      </c>
      <c r="DS24" s="543">
        <v>149.16900000000001</v>
      </c>
      <c r="DT24" s="655">
        <f t="shared" si="37"/>
        <v>27.818000000000012</v>
      </c>
      <c r="DU24" s="549">
        <f t="shared" si="38"/>
        <v>0.22923585302140084</v>
      </c>
      <c r="DV24" s="445">
        <v>799.03800000000001</v>
      </c>
      <c r="DW24" s="654">
        <f t="shared" si="39"/>
        <v>70.147000000000048</v>
      </c>
      <c r="DX24" s="549">
        <f t="shared" si="40"/>
        <v>9.6237983457060181E-2</v>
      </c>
      <c r="DY24" s="445">
        <v>3054.0439999999999</v>
      </c>
      <c r="DZ24" s="654">
        <f t="shared" si="41"/>
        <v>-78.814000000000306</v>
      </c>
      <c r="EA24" s="549">
        <f t="shared" si="42"/>
        <v>-2.515722065921925E-2</v>
      </c>
      <c r="EB24" s="445">
        <v>140.01600000000002</v>
      </c>
      <c r="EC24" s="654">
        <f t="shared" si="43"/>
        <v>11.87700000000001</v>
      </c>
      <c r="ED24" s="549">
        <f t="shared" si="44"/>
        <v>9.2688408681197834E-2</v>
      </c>
      <c r="EE24" s="445">
        <v>125.79499999999999</v>
      </c>
      <c r="EF24" s="654">
        <f t="shared" si="45"/>
        <v>34.209999999999994</v>
      </c>
      <c r="EG24" s="549">
        <f t="shared" si="46"/>
        <v>0.37353278375279791</v>
      </c>
      <c r="EH24" s="445">
        <v>114.81100000000001</v>
      </c>
      <c r="EI24" s="654">
        <f t="shared" si="47"/>
        <v>-4.335000000000008</v>
      </c>
      <c r="EJ24" s="549">
        <f t="shared" si="48"/>
        <v>-3.6383932318332195E-2</v>
      </c>
      <c r="EK24" s="445">
        <v>380.62200000000001</v>
      </c>
      <c r="EL24" s="654">
        <f t="shared" si="49"/>
        <v>41.75200000000001</v>
      </c>
      <c r="EM24" s="549">
        <f t="shared" si="50"/>
        <v>0.12320949036503677</v>
      </c>
      <c r="EN24" s="445">
        <v>3434.6659999999997</v>
      </c>
      <c r="EO24" s="654">
        <f t="shared" si="51"/>
        <v>-37.062000000000353</v>
      </c>
      <c r="EP24" s="549">
        <f t="shared" si="52"/>
        <v>-1.0675375490245881E-2</v>
      </c>
      <c r="EQ24" s="445">
        <v>256.76599999999996</v>
      </c>
      <c r="ER24" s="654">
        <f t="shared" si="53"/>
        <v>-4.3320000000000505</v>
      </c>
      <c r="ES24" s="549">
        <f t="shared" si="54"/>
        <v>-1.6591471401542907E-2</v>
      </c>
      <c r="ET24" s="445">
        <v>671.59199999999998</v>
      </c>
      <c r="EU24" s="654">
        <f t="shared" si="55"/>
        <v>81.672000000000025</v>
      </c>
      <c r="EV24" s="549">
        <f t="shared" si="56"/>
        <v>0.13844589096826693</v>
      </c>
      <c r="EW24" s="445">
        <v>801.03600000000006</v>
      </c>
      <c r="EX24" s="654">
        <f t="shared" si="57"/>
        <v>-117.22900000000004</v>
      </c>
      <c r="EY24" s="549">
        <f t="shared" si="58"/>
        <v>-0.12766358295263353</v>
      </c>
      <c r="EZ24" s="445">
        <v>1729.3939999999998</v>
      </c>
      <c r="FA24" s="654">
        <f t="shared" si="59"/>
        <v>-39.889000000000124</v>
      </c>
      <c r="FB24" s="549">
        <f t="shared" si="60"/>
        <v>-2.2545290945541287E-2</v>
      </c>
      <c r="FC24" s="445">
        <v>5164.0599999999995</v>
      </c>
      <c r="FD24" s="654">
        <f t="shared" si="61"/>
        <v>-76.951000000000931</v>
      </c>
      <c r="FE24" s="549">
        <f t="shared" si="62"/>
        <v>-1.4682472522954241E-2</v>
      </c>
      <c r="FF24" s="445">
        <v>938.94900000000007</v>
      </c>
      <c r="FG24" s="379">
        <f t="shared" si="139"/>
        <v>57.493000000000166</v>
      </c>
      <c r="FH24" s="549">
        <f t="shared" si="63"/>
        <v>6.5225036757365282E-2</v>
      </c>
      <c r="FI24" s="445">
        <v>767.87702400000001</v>
      </c>
      <c r="FJ24" s="379">
        <f t="shared" si="109"/>
        <v>54.516024000000016</v>
      </c>
      <c r="FK24" s="549">
        <f t="shared" si="64"/>
        <v>7.6421368703924117E-2</v>
      </c>
      <c r="FL24" s="445">
        <v>631.45699999999999</v>
      </c>
      <c r="FM24" s="379">
        <f t="shared" si="110"/>
        <v>-28.731999999999971</v>
      </c>
      <c r="FN24" s="549">
        <f t="shared" si="65"/>
        <v>-4.3520870538588149E-2</v>
      </c>
      <c r="FO24" s="445">
        <v>2338.2830240000003</v>
      </c>
      <c r="FP24" s="379">
        <f t="shared" si="111"/>
        <v>83.277024000000438</v>
      </c>
      <c r="FQ24" s="549">
        <f t="shared" si="66"/>
        <v>3.6929845862938036E-2</v>
      </c>
      <c r="FR24" s="445">
        <v>515.51499999999999</v>
      </c>
      <c r="FS24" s="379">
        <f t="shared" si="146"/>
        <v>7.5939999999999372</v>
      </c>
      <c r="FT24" s="549">
        <f t="shared" si="147"/>
        <v>1.4951143977114426E-2</v>
      </c>
      <c r="FU24" s="445">
        <v>190.46199999999999</v>
      </c>
      <c r="FV24" s="379">
        <f t="shared" si="113"/>
        <v>48.513999999999982</v>
      </c>
      <c r="FW24" s="549">
        <f t="shared" si="68"/>
        <v>0.34177304364978711</v>
      </c>
      <c r="FX24" s="445">
        <v>141.464</v>
      </c>
      <c r="FY24" s="583">
        <f t="shared" si="69"/>
        <v>-7.7050000000000125</v>
      </c>
      <c r="FZ24" s="549">
        <f t="shared" si="70"/>
        <v>-5.1652823307791911E-2</v>
      </c>
      <c r="GA24" s="445">
        <v>847.44099999999992</v>
      </c>
      <c r="GB24" s="583">
        <f t="shared" si="71"/>
        <v>48.402999999999906</v>
      </c>
      <c r="GC24" s="585">
        <f t="shared" si="72"/>
        <v>6.0576593353507478E-2</v>
      </c>
      <c r="GD24" s="445">
        <v>3185.7240240000001</v>
      </c>
      <c r="GE24" s="583">
        <f t="shared" si="73"/>
        <v>131.68002400000023</v>
      </c>
      <c r="GF24" s="585">
        <f t="shared" si="74"/>
        <v>4.3116609976804603E-2</v>
      </c>
      <c r="GG24" s="445">
        <v>149.69200000000001</v>
      </c>
      <c r="GH24" s="583">
        <f t="shared" si="75"/>
        <v>9.6759999999999877</v>
      </c>
      <c r="GI24" s="549">
        <f t="shared" si="76"/>
        <v>6.9106387841389463E-2</v>
      </c>
      <c r="GJ24" s="445">
        <v>103.044</v>
      </c>
      <c r="GK24" s="583">
        <f t="shared" si="77"/>
        <v>-22.750999999999991</v>
      </c>
      <c r="GL24" s="549">
        <f t="shared" si="78"/>
        <v>-0.18085774474343172</v>
      </c>
      <c r="GM24" s="445">
        <v>125.40799999999999</v>
      </c>
      <c r="GN24" s="583">
        <f t="shared" si="79"/>
        <v>10.59699999999998</v>
      </c>
      <c r="GO24" s="549">
        <f t="shared" si="80"/>
        <v>9.2299518338834943E-2</v>
      </c>
      <c r="GP24" s="445">
        <v>378.14400000000001</v>
      </c>
      <c r="GQ24" s="583">
        <f t="shared" si="81"/>
        <v>-2.4780000000000086</v>
      </c>
      <c r="GR24" s="549">
        <f t="shared" si="82"/>
        <v>-6.5103961410533512E-3</v>
      </c>
      <c r="GS24" s="445">
        <v>3563.8680240000003</v>
      </c>
      <c r="GT24" s="583">
        <f t="shared" si="83"/>
        <v>129.20202400000062</v>
      </c>
      <c r="GU24" s="549">
        <f t="shared" si="84"/>
        <v>3.7617056214490907E-2</v>
      </c>
      <c r="GV24" s="445">
        <v>314.55399999999997</v>
      </c>
      <c r="GW24" s="583">
        <f t="shared" si="114"/>
        <v>57.788000000000011</v>
      </c>
      <c r="GX24" s="549">
        <f t="shared" si="85"/>
        <v>0.22506095043736327</v>
      </c>
      <c r="GY24" s="445">
        <v>704.87699999999995</v>
      </c>
      <c r="GZ24" s="583">
        <f t="shared" si="115"/>
        <v>33.284999999999968</v>
      </c>
      <c r="HA24" s="549">
        <f t="shared" si="86"/>
        <v>4.9561340814065637E-2</v>
      </c>
      <c r="HB24" s="445">
        <v>840.58899999999994</v>
      </c>
      <c r="HC24" s="583">
        <f t="shared" si="116"/>
        <v>39.552999999999884</v>
      </c>
      <c r="HD24" s="549">
        <f t="shared" si="87"/>
        <v>4.9377306388227099E-2</v>
      </c>
      <c r="HE24" s="445">
        <v>1860.02</v>
      </c>
      <c r="HF24" s="583">
        <f t="shared" si="117"/>
        <v>130.6260000000002</v>
      </c>
      <c r="HG24" s="549">
        <f t="shared" si="88"/>
        <v>7.5532816697641031E-2</v>
      </c>
      <c r="HH24" s="445">
        <v>5423.8880239999999</v>
      </c>
      <c r="HI24" s="583">
        <f t="shared" si="118"/>
        <v>259.82802400000037</v>
      </c>
      <c r="HJ24" s="549">
        <f t="shared" si="89"/>
        <v>5.0314679535094553E-2</v>
      </c>
      <c r="HK24" s="614">
        <v>882.77499999999998</v>
      </c>
      <c r="HL24" s="583">
        <f t="shared" si="119"/>
        <v>-56.174000000000092</v>
      </c>
      <c r="HM24" s="549">
        <f t="shared" si="90"/>
        <v>-5.9826465548182155E-2</v>
      </c>
      <c r="HN24" s="614">
        <v>700.90099999999995</v>
      </c>
      <c r="HO24" s="583">
        <f t="shared" si="120"/>
        <v>-66.976024000000052</v>
      </c>
      <c r="HP24" s="549">
        <f t="shared" si="91"/>
        <v>-8.7222331059094244E-2</v>
      </c>
      <c r="HQ24" s="614">
        <v>613.56899999999996</v>
      </c>
      <c r="HR24" s="583">
        <f t="shared" si="121"/>
        <v>-17.888000000000034</v>
      </c>
      <c r="HS24" s="549">
        <f t="shared" si="92"/>
        <v>-2.8328136357661779E-2</v>
      </c>
      <c r="HT24" s="614">
        <v>2197.2449999999999</v>
      </c>
      <c r="HU24" s="583">
        <f t="shared" si="122"/>
        <v>-141.03802400000041</v>
      </c>
      <c r="HV24" s="549">
        <f t="shared" si="93"/>
        <v>-6.0316917392973547E-2</v>
      </c>
      <c r="HW24" s="614">
        <v>485.22900000000004</v>
      </c>
      <c r="HX24" s="583">
        <f t="shared" si="123"/>
        <v>-30.285999999999945</v>
      </c>
      <c r="HY24" s="549">
        <f t="shared" si="94"/>
        <v>-5.8749017972318837E-2</v>
      </c>
      <c r="HZ24" s="614">
        <v>156.321</v>
      </c>
      <c r="IA24" s="583">
        <f t="shared" si="124"/>
        <v>-34.140999999999991</v>
      </c>
      <c r="IB24" s="549">
        <f t="shared" si="95"/>
        <v>-0.17925360439352728</v>
      </c>
      <c r="IC24" s="614">
        <v>119.773</v>
      </c>
      <c r="ID24" s="583">
        <f t="shared" si="125"/>
        <v>-21.691000000000003</v>
      </c>
      <c r="IE24" s="549">
        <f t="shared" si="96"/>
        <v>-0.15333229655601427</v>
      </c>
      <c r="IF24" s="614">
        <v>761.32299999999987</v>
      </c>
      <c r="IG24" s="583">
        <f t="shared" si="126"/>
        <v>-86.118000000000052</v>
      </c>
      <c r="IH24" s="549">
        <f t="shared" si="97"/>
        <v>-0.10162123380860739</v>
      </c>
      <c r="II24" s="614">
        <v>2958.5679999999998</v>
      </c>
      <c r="IJ24" s="583">
        <f t="shared" si="127"/>
        <v>-227.15602400000034</v>
      </c>
      <c r="IK24" s="549">
        <f t="shared" si="98"/>
        <v>-7.1304363557136652E-2</v>
      </c>
      <c r="IL24" s="614">
        <v>128.53700000000001</v>
      </c>
      <c r="IM24" s="583">
        <f t="shared" si="128"/>
        <v>-21.155000000000001</v>
      </c>
      <c r="IN24" s="549">
        <f t="shared" si="99"/>
        <v>-0.14132351762285225</v>
      </c>
      <c r="IO24" s="614">
        <v>119.14100000000001</v>
      </c>
      <c r="IP24" s="583">
        <f t="shared" si="129"/>
        <v>16.097000000000008</v>
      </c>
      <c r="IQ24" s="549">
        <f t="shared" si="100"/>
        <v>0.15621482085322783</v>
      </c>
      <c r="IR24" s="614">
        <v>105.54399999999998</v>
      </c>
      <c r="IS24" s="583">
        <f t="shared" si="130"/>
        <v>-19.864000000000004</v>
      </c>
      <c r="IT24" s="549">
        <f t="shared" si="101"/>
        <v>-0.15839499872416438</v>
      </c>
      <c r="IU24" s="614">
        <v>353.22199999999998</v>
      </c>
      <c r="IV24" s="583">
        <f t="shared" si="131"/>
        <v>-24.922000000000025</v>
      </c>
      <c r="IW24" s="549">
        <f t="shared" si="102"/>
        <v>-6.5906109841753477E-2</v>
      </c>
      <c r="IX24" s="614">
        <v>3311.79</v>
      </c>
      <c r="IY24" s="583">
        <f t="shared" si="132"/>
        <v>-252.07802400000037</v>
      </c>
      <c r="IZ24" s="549">
        <f t="shared" si="103"/>
        <v>-7.0731582174884802E-2</v>
      </c>
      <c r="JA24" s="445">
        <v>274.13499999999999</v>
      </c>
      <c r="JB24" s="583">
        <f t="shared" si="133"/>
        <v>-40.418999999999983</v>
      </c>
      <c r="JC24" s="549">
        <f t="shared" si="104"/>
        <v>-0.12849622004488892</v>
      </c>
      <c r="JD24" s="445">
        <v>666.70399999999995</v>
      </c>
      <c r="JE24" s="583">
        <f t="shared" si="134"/>
        <v>-38.173000000000002</v>
      </c>
      <c r="JF24" s="549">
        <f t="shared" si="105"/>
        <v>-5.4155547705486209E-2</v>
      </c>
      <c r="JG24" s="445">
        <v>906.59299999999996</v>
      </c>
      <c r="JH24" s="445">
        <f t="shared" si="135"/>
        <v>66.004000000000019</v>
      </c>
      <c r="JI24" s="549">
        <f t="shared" si="106"/>
        <v>7.8521132206107888E-2</v>
      </c>
      <c r="JJ24" s="445">
        <v>1847.4319999999998</v>
      </c>
      <c r="JK24" s="445">
        <f t="shared" si="136"/>
        <v>-12.588000000000193</v>
      </c>
      <c r="JL24" s="549">
        <f t="shared" si="107"/>
        <v>-6.7676691648477939E-3</v>
      </c>
      <c r="JM24" s="445">
        <v>5159.2219999999998</v>
      </c>
      <c r="JN24" s="445">
        <f t="shared" si="137"/>
        <v>-264.66602400000011</v>
      </c>
      <c r="JO24" s="549">
        <f t="shared" si="108"/>
        <v>-4.8796365785740294E-2</v>
      </c>
    </row>
    <row r="25" spans="1:275" x14ac:dyDescent="0.25">
      <c r="A25" s="7" t="s">
        <v>19</v>
      </c>
      <c r="B25" s="246">
        <v>226.70500000000001</v>
      </c>
      <c r="C25" s="447">
        <v>47.874000000000002</v>
      </c>
      <c r="D25" s="448">
        <v>35.558</v>
      </c>
      <c r="E25" s="449">
        <v>32.491999999999997</v>
      </c>
      <c r="F25" s="449">
        <v>115.92400000000001</v>
      </c>
      <c r="G25" s="447">
        <v>21.827000000000002</v>
      </c>
      <c r="H25" s="448">
        <v>10.121</v>
      </c>
      <c r="I25" s="449">
        <v>3.6320000000000001</v>
      </c>
      <c r="J25" s="449">
        <v>35.58</v>
      </c>
      <c r="K25" s="200">
        <v>151.50400000000002</v>
      </c>
      <c r="L25" s="447">
        <v>3.3759999999999999</v>
      </c>
      <c r="M25" s="448">
        <v>3.2639999999999998</v>
      </c>
      <c r="N25" s="449">
        <v>2.7229999999999999</v>
      </c>
      <c r="O25" s="448">
        <v>9.3629999999999995</v>
      </c>
      <c r="P25" s="200">
        <v>160.86700000000002</v>
      </c>
      <c r="Q25" s="447">
        <v>11.053000000000001</v>
      </c>
      <c r="R25" s="448">
        <v>32.262</v>
      </c>
      <c r="S25" s="449">
        <v>48.762999999999998</v>
      </c>
      <c r="T25" s="448">
        <v>92.078000000000003</v>
      </c>
      <c r="U25" s="200">
        <v>252.94500000000002</v>
      </c>
      <c r="V25" s="447">
        <v>53.442999999999998</v>
      </c>
      <c r="W25" s="448">
        <v>46.944000000000003</v>
      </c>
      <c r="X25" s="449">
        <v>34.567999999999998</v>
      </c>
      <c r="Y25" s="449">
        <v>134.95499999999998</v>
      </c>
      <c r="Z25" s="447">
        <v>22.922000000000001</v>
      </c>
      <c r="AA25" s="448">
        <v>8.7769999999999992</v>
      </c>
      <c r="AB25" s="449">
        <v>4.5949999999999998</v>
      </c>
      <c r="AC25" s="449">
        <v>36.293999999999997</v>
      </c>
      <c r="AD25" s="200">
        <v>171.24899999999997</v>
      </c>
      <c r="AE25" s="447">
        <v>4.9489999999999998</v>
      </c>
      <c r="AF25" s="448">
        <v>5.0030000000000001</v>
      </c>
      <c r="AG25" s="449">
        <v>4</v>
      </c>
      <c r="AH25" s="448">
        <v>13.952</v>
      </c>
      <c r="AI25" s="200">
        <v>185.20099999999996</v>
      </c>
      <c r="AJ25" s="447">
        <v>16.786999999999999</v>
      </c>
      <c r="AK25" s="448">
        <v>32.063000000000002</v>
      </c>
      <c r="AL25" s="449">
        <v>49.106999999999999</v>
      </c>
      <c r="AM25" s="448">
        <v>97.956999999999994</v>
      </c>
      <c r="AN25" s="200">
        <v>283.15799999999996</v>
      </c>
      <c r="AO25" s="447">
        <v>51.478000000000002</v>
      </c>
      <c r="AP25" s="448">
        <v>39.377000000000002</v>
      </c>
      <c r="AQ25" s="449">
        <v>33.911000000000001</v>
      </c>
      <c r="AR25" s="449">
        <v>124.76600000000001</v>
      </c>
      <c r="AS25" s="447">
        <v>23.93</v>
      </c>
      <c r="AT25" s="448">
        <v>8.6289999999999996</v>
      </c>
      <c r="AU25" s="449">
        <v>4.5750000000000002</v>
      </c>
      <c r="AV25" s="449">
        <v>37.134</v>
      </c>
      <c r="AW25" s="200">
        <v>161.9</v>
      </c>
      <c r="AX25" s="447">
        <v>4.6609999999999996</v>
      </c>
      <c r="AY25" s="448">
        <v>3.8</v>
      </c>
      <c r="AZ25" s="449">
        <v>4.9820000000000002</v>
      </c>
      <c r="BA25" s="448">
        <v>13.442999999999998</v>
      </c>
      <c r="BB25" s="200">
        <v>175.34300000000002</v>
      </c>
      <c r="BC25" s="447">
        <v>20.042000000000002</v>
      </c>
      <c r="BD25" s="448">
        <v>31.803999999999998</v>
      </c>
      <c r="BE25" s="449">
        <v>47.206000000000003</v>
      </c>
      <c r="BF25" s="449">
        <v>99.052000000000007</v>
      </c>
      <c r="BG25" s="449">
        <f t="shared" si="0"/>
        <v>1.0950000000000131</v>
      </c>
      <c r="BH25" s="394">
        <f t="shared" si="1"/>
        <v>1.1178374184591333E-2</v>
      </c>
      <c r="BI25" s="449">
        <v>274.39500000000004</v>
      </c>
      <c r="BJ25" s="413">
        <f t="shared" si="2"/>
        <v>-8.76299999999992</v>
      </c>
      <c r="BK25" s="362">
        <f t="shared" si="3"/>
        <v>-3.0947386264911891E-2</v>
      </c>
      <c r="BL25" s="447">
        <v>53.262999999999998</v>
      </c>
      <c r="BM25" s="448">
        <v>43.61</v>
      </c>
      <c r="BN25" s="449">
        <v>35.402999999999999</v>
      </c>
      <c r="BO25" s="262">
        <v>132.27599999999998</v>
      </c>
      <c r="BP25" s="447">
        <v>22.600999999999999</v>
      </c>
      <c r="BQ25" s="448">
        <v>5.5359999999999996</v>
      </c>
      <c r="BR25" s="449">
        <v>4.306</v>
      </c>
      <c r="BS25" s="449">
        <v>32.442999999999998</v>
      </c>
      <c r="BT25" s="449">
        <f t="shared" si="4"/>
        <v>-4.6910000000000025</v>
      </c>
      <c r="BU25" s="468">
        <f t="shared" si="138"/>
        <v>-0.12632627780470734</v>
      </c>
      <c r="BV25" s="200">
        <v>164.71899999999999</v>
      </c>
      <c r="BW25" s="437">
        <f t="shared" si="5"/>
        <v>2.8189999999999884</v>
      </c>
      <c r="BX25" s="546">
        <f t="shared" si="6"/>
        <v>1.7411982705373617E-2</v>
      </c>
      <c r="BY25" s="215">
        <v>4.5549999999999997</v>
      </c>
      <c r="BZ25" s="215">
        <v>3.8940000000000001</v>
      </c>
      <c r="CA25" s="550">
        <f t="shared" si="7"/>
        <v>9.4000000000000306E-2</v>
      </c>
      <c r="CB25" s="546">
        <f t="shared" si="8"/>
        <v>2.4736842105263241E-2</v>
      </c>
      <c r="CC25" s="215">
        <v>5.62</v>
      </c>
      <c r="CD25" s="550">
        <f t="shared" si="9"/>
        <v>0.6379999999999999</v>
      </c>
      <c r="CE25" s="546">
        <f t="shared" si="10"/>
        <v>0.1280610196708149</v>
      </c>
      <c r="CF25" s="215">
        <v>14.068999999999999</v>
      </c>
      <c r="CG25" s="550">
        <f t="shared" si="11"/>
        <v>0.62600000000000122</v>
      </c>
      <c r="CH25" s="549">
        <f t="shared" si="12"/>
        <v>4.6566986535743607E-2</v>
      </c>
      <c r="CI25" s="215">
        <v>178.78799999999998</v>
      </c>
      <c r="CJ25" s="550">
        <f t="shared" si="13"/>
        <v>3.4449999999999648</v>
      </c>
      <c r="CK25" s="549">
        <f t="shared" si="14"/>
        <v>1.9647205762419739E-2</v>
      </c>
      <c r="CL25" s="200">
        <v>21.556000000000001</v>
      </c>
      <c r="CM25" s="437">
        <f t="shared" si="15"/>
        <v>1.5139999999999993</v>
      </c>
      <c r="CN25" s="549">
        <f t="shared" si="16"/>
        <v>7.5541363137411402E-2</v>
      </c>
      <c r="CO25" s="215">
        <v>32.066000000000003</v>
      </c>
      <c r="CP25" s="550">
        <f t="shared" si="17"/>
        <v>0.26200000000000401</v>
      </c>
      <c r="CQ25" s="549">
        <f t="shared" si="18"/>
        <v>8.2379574896240728E-3</v>
      </c>
      <c r="CR25" s="215">
        <v>48.578000000000003</v>
      </c>
      <c r="CS25" s="550">
        <f t="shared" si="19"/>
        <v>1.3719999999999999</v>
      </c>
      <c r="CT25" s="549">
        <f t="shared" si="20"/>
        <v>2.9064102020929537E-2</v>
      </c>
      <c r="CU25" s="215">
        <v>102.2</v>
      </c>
      <c r="CV25" s="550">
        <f t="shared" si="21"/>
        <v>3.1479999999999961</v>
      </c>
      <c r="CW25" s="549">
        <f t="shared" si="22"/>
        <v>3.1781286596938942E-2</v>
      </c>
      <c r="CX25" s="448">
        <v>280.988</v>
      </c>
      <c r="CY25" s="656">
        <f t="shared" si="23"/>
        <v>6.5929999999999609</v>
      </c>
      <c r="CZ25" s="549">
        <f t="shared" si="24"/>
        <v>2.4027405747189125E-2</v>
      </c>
      <c r="DA25" s="448">
        <v>45.936999999999998</v>
      </c>
      <c r="DB25" s="656">
        <f t="shared" si="25"/>
        <v>-7.3260000000000005</v>
      </c>
      <c r="DC25" s="549">
        <f t="shared" si="26"/>
        <v>-0.13754388599966208</v>
      </c>
      <c r="DD25" s="448">
        <v>35.162999999999997</v>
      </c>
      <c r="DE25" s="656">
        <f t="shared" si="27"/>
        <v>-8.4470000000000027</v>
      </c>
      <c r="DF25" s="549">
        <f t="shared" si="28"/>
        <v>-0.19369410685622571</v>
      </c>
      <c r="DG25" s="51">
        <v>31.056999999999999</v>
      </c>
      <c r="DH25" s="657">
        <f t="shared" si="29"/>
        <v>-4.3460000000000001</v>
      </c>
      <c r="DI25" s="549">
        <f t="shared" si="30"/>
        <v>-0.1227579583651103</v>
      </c>
      <c r="DJ25" s="169">
        <v>112.157</v>
      </c>
      <c r="DK25" s="657">
        <f t="shared" si="31"/>
        <v>-20.118999999999986</v>
      </c>
      <c r="DL25" s="549">
        <f t="shared" si="32"/>
        <v>-0.15209864223290687</v>
      </c>
      <c r="DM25" s="51">
        <v>24.085000000000001</v>
      </c>
      <c r="DN25" s="657">
        <f t="shared" si="33"/>
        <v>1.4840000000000018</v>
      </c>
      <c r="DO25" s="549">
        <f t="shared" si="34"/>
        <v>6.5660811468519167E-2</v>
      </c>
      <c r="DP25" s="51">
        <v>6.94</v>
      </c>
      <c r="DQ25" s="657">
        <f t="shared" si="35"/>
        <v>1.4040000000000008</v>
      </c>
      <c r="DR25" s="549">
        <f t="shared" si="36"/>
        <v>0.25361271676300595</v>
      </c>
      <c r="DS25" s="51">
        <v>4.1029999999999998</v>
      </c>
      <c r="DT25" s="657">
        <f t="shared" si="37"/>
        <v>-0.20300000000000029</v>
      </c>
      <c r="DU25" s="549">
        <f t="shared" si="38"/>
        <v>-4.7143520668834253E-2</v>
      </c>
      <c r="DV25" s="448">
        <v>35.128</v>
      </c>
      <c r="DW25" s="656">
        <f t="shared" si="39"/>
        <v>2.6850000000000023</v>
      </c>
      <c r="DX25" s="549">
        <f t="shared" si="40"/>
        <v>8.2760533859384228E-2</v>
      </c>
      <c r="DY25" s="448">
        <v>147.285</v>
      </c>
      <c r="DZ25" s="656">
        <f t="shared" si="41"/>
        <v>-17.433999999999997</v>
      </c>
      <c r="EA25" s="549">
        <f t="shared" si="42"/>
        <v>-0.10584085624609182</v>
      </c>
      <c r="EB25" s="448">
        <v>4.1379999999999999</v>
      </c>
      <c r="EC25" s="656">
        <f t="shared" si="43"/>
        <v>-0.41699999999999982</v>
      </c>
      <c r="ED25" s="549">
        <f t="shared" si="44"/>
        <v>-9.154774972557625E-2</v>
      </c>
      <c r="EE25" s="448">
        <v>2.8260000000000001</v>
      </c>
      <c r="EF25" s="656">
        <f t="shared" si="45"/>
        <v>-1.0680000000000001</v>
      </c>
      <c r="EG25" s="549">
        <f t="shared" si="46"/>
        <v>-0.27426810477657937</v>
      </c>
      <c r="EH25" s="448">
        <v>4.25</v>
      </c>
      <c r="EI25" s="656">
        <f t="shared" si="47"/>
        <v>-1.37</v>
      </c>
      <c r="EJ25" s="549">
        <f t="shared" si="48"/>
        <v>-0.24377224199288258</v>
      </c>
      <c r="EK25" s="448">
        <v>11.214</v>
      </c>
      <c r="EL25" s="656">
        <f t="shared" si="49"/>
        <v>-2.8549999999999986</v>
      </c>
      <c r="EM25" s="549">
        <f t="shared" si="50"/>
        <v>-0.20292842419503865</v>
      </c>
      <c r="EN25" s="448">
        <v>158.499</v>
      </c>
      <c r="EO25" s="656">
        <f t="shared" si="51"/>
        <v>-20.288999999999987</v>
      </c>
      <c r="EP25" s="549">
        <f t="shared" si="52"/>
        <v>-0.11348077052151145</v>
      </c>
      <c r="EQ25" s="448">
        <v>19.181999999999999</v>
      </c>
      <c r="ER25" s="656">
        <f t="shared" si="53"/>
        <v>-2.3740000000000023</v>
      </c>
      <c r="ES25" s="549">
        <f t="shared" si="54"/>
        <v>-0.11013174986082772</v>
      </c>
      <c r="ET25" s="448">
        <v>33.17</v>
      </c>
      <c r="EU25" s="656">
        <f t="shared" si="55"/>
        <v>1.1039999999999992</v>
      </c>
      <c r="EV25" s="549">
        <f t="shared" si="56"/>
        <v>3.4428990207696596E-2</v>
      </c>
      <c r="EW25" s="448">
        <v>44.076000000000001</v>
      </c>
      <c r="EX25" s="656">
        <f t="shared" si="57"/>
        <v>-4.5020000000000024</v>
      </c>
      <c r="EY25" s="549">
        <f t="shared" si="58"/>
        <v>-9.2675696817489439E-2</v>
      </c>
      <c r="EZ25" s="448">
        <v>96.427999999999997</v>
      </c>
      <c r="FA25" s="656">
        <f t="shared" si="59"/>
        <v>-5.7720000000000056</v>
      </c>
      <c r="FB25" s="549">
        <f t="shared" si="60"/>
        <v>-5.6477495107632149E-2</v>
      </c>
      <c r="FC25" s="448">
        <v>254.92699999999999</v>
      </c>
      <c r="FD25" s="656">
        <f t="shared" si="61"/>
        <v>-26.061000000000007</v>
      </c>
      <c r="FE25" s="549">
        <f t="shared" si="62"/>
        <v>-9.274773299927401E-2</v>
      </c>
      <c r="FF25" s="448">
        <v>47.256</v>
      </c>
      <c r="FG25" s="484">
        <f t="shared" si="139"/>
        <v>1.3190000000000026</v>
      </c>
      <c r="FH25" s="549">
        <f t="shared" si="63"/>
        <v>2.8713237695104223E-2</v>
      </c>
      <c r="FI25" s="448">
        <v>38.942023999999996</v>
      </c>
      <c r="FJ25" s="484">
        <f t="shared" si="109"/>
        <v>3.7790239999999997</v>
      </c>
      <c r="FK25" s="549">
        <f t="shared" si="64"/>
        <v>0.10747160367431675</v>
      </c>
      <c r="FL25" s="448">
        <v>31.271999999999998</v>
      </c>
      <c r="FM25" s="484">
        <f t="shared" si="110"/>
        <v>0.21499999999999986</v>
      </c>
      <c r="FN25" s="549">
        <f t="shared" si="65"/>
        <v>6.9227549344753154E-3</v>
      </c>
      <c r="FO25" s="448">
        <v>117.470024</v>
      </c>
      <c r="FP25" s="484">
        <f t="shared" si="111"/>
        <v>5.3130239999999986</v>
      </c>
      <c r="FQ25" s="549">
        <f t="shared" si="66"/>
        <v>4.7371309860285128E-2</v>
      </c>
      <c r="FR25" s="448">
        <v>22.096</v>
      </c>
      <c r="FS25" s="484">
        <f t="shared" si="146"/>
        <v>-1.9890000000000008</v>
      </c>
      <c r="FT25" s="549">
        <f t="shared" si="147"/>
        <v>-8.258252024081382E-2</v>
      </c>
      <c r="FU25" s="448">
        <v>7.4130000000000003</v>
      </c>
      <c r="FV25" s="484">
        <f t="shared" si="113"/>
        <v>0.47299999999999986</v>
      </c>
      <c r="FW25" s="549">
        <f t="shared" si="68"/>
        <v>6.8155619596541761E-2</v>
      </c>
      <c r="FX25" s="448">
        <v>4.1369999999999996</v>
      </c>
      <c r="FY25" s="583">
        <f t="shared" si="69"/>
        <v>3.3999999999999808E-2</v>
      </c>
      <c r="FZ25" s="549">
        <f t="shared" si="70"/>
        <v>8.2866195466731202E-3</v>
      </c>
      <c r="GA25" s="448">
        <v>33.646000000000001</v>
      </c>
      <c r="GB25" s="583">
        <f t="shared" si="71"/>
        <v>-1.4819999999999993</v>
      </c>
      <c r="GC25" s="585">
        <f t="shared" si="72"/>
        <v>-4.2188567524481878E-2</v>
      </c>
      <c r="GD25" s="448">
        <v>151.11602399999998</v>
      </c>
      <c r="GE25" s="583">
        <f t="shared" si="73"/>
        <v>3.8310239999999851</v>
      </c>
      <c r="GF25" s="585">
        <f t="shared" si="74"/>
        <v>2.6010958346063654E-2</v>
      </c>
      <c r="GG25" s="448">
        <v>3.9169999999999998</v>
      </c>
      <c r="GH25" s="583">
        <f t="shared" si="75"/>
        <v>-0.22100000000000009</v>
      </c>
      <c r="GI25" s="549">
        <f t="shared" si="76"/>
        <v>-5.340744320927987E-2</v>
      </c>
      <c r="GJ25" s="448">
        <v>2.9620000000000002</v>
      </c>
      <c r="GK25" s="583">
        <f t="shared" si="77"/>
        <v>0.13600000000000012</v>
      </c>
      <c r="GL25" s="549">
        <f t="shared" si="78"/>
        <v>4.8124557678697846E-2</v>
      </c>
      <c r="GM25" s="448">
        <v>4.1139999999999999</v>
      </c>
      <c r="GN25" s="583">
        <f t="shared" si="79"/>
        <v>-0.13600000000000012</v>
      </c>
      <c r="GO25" s="549">
        <f t="shared" si="80"/>
        <v>-3.2000000000000028E-2</v>
      </c>
      <c r="GP25" s="448">
        <v>10.992999999999999</v>
      </c>
      <c r="GQ25" s="583">
        <f t="shared" si="81"/>
        <v>-0.22100000000000186</v>
      </c>
      <c r="GR25" s="549">
        <f t="shared" si="82"/>
        <v>-1.9707508471553579E-2</v>
      </c>
      <c r="GS25" s="448">
        <v>162.10902399999998</v>
      </c>
      <c r="GT25" s="583">
        <f t="shared" si="83"/>
        <v>3.6100239999999815</v>
      </c>
      <c r="GU25" s="549">
        <f t="shared" si="84"/>
        <v>2.2776320355333356E-2</v>
      </c>
      <c r="GV25" s="448">
        <v>21.058</v>
      </c>
      <c r="GW25" s="583">
        <f t="shared" si="114"/>
        <v>1.8760000000000012</v>
      </c>
      <c r="GX25" s="549">
        <f t="shared" si="85"/>
        <v>9.7800020852882988E-2</v>
      </c>
      <c r="GY25" s="448">
        <v>35.25</v>
      </c>
      <c r="GZ25" s="583">
        <f t="shared" si="115"/>
        <v>2.0799999999999983</v>
      </c>
      <c r="HA25" s="549">
        <f t="shared" si="86"/>
        <v>6.2707265601447029E-2</v>
      </c>
      <c r="HB25" s="448">
        <v>44.637</v>
      </c>
      <c r="HC25" s="583">
        <f t="shared" si="116"/>
        <v>0.56099999999999994</v>
      </c>
      <c r="HD25" s="549">
        <f t="shared" si="87"/>
        <v>1.2728015246392593E-2</v>
      </c>
      <c r="HE25" s="448">
        <v>100.94499999999999</v>
      </c>
      <c r="HF25" s="583">
        <f t="shared" si="117"/>
        <v>4.5169999999999959</v>
      </c>
      <c r="HG25" s="549">
        <f t="shared" si="88"/>
        <v>4.6843240552536566E-2</v>
      </c>
      <c r="HH25" s="448">
        <v>263.05402399999997</v>
      </c>
      <c r="HI25" s="583">
        <f t="shared" si="118"/>
        <v>8.1270239999999774</v>
      </c>
      <c r="HJ25" s="549">
        <f t="shared" si="89"/>
        <v>3.1879808729557785E-2</v>
      </c>
      <c r="HK25" s="172">
        <v>46.848999999999997</v>
      </c>
      <c r="HL25" s="583">
        <f t="shared" si="119"/>
        <v>-0.40700000000000358</v>
      </c>
      <c r="HM25" s="549">
        <f t="shared" si="90"/>
        <v>-8.6126629422719567E-3</v>
      </c>
      <c r="HN25" s="172">
        <v>36.027000000000001</v>
      </c>
      <c r="HO25" s="583">
        <f t="shared" si="120"/>
        <v>-2.9150239999999954</v>
      </c>
      <c r="HP25" s="549">
        <f t="shared" si="91"/>
        <v>-7.4855482601520543E-2</v>
      </c>
      <c r="HQ25" s="172">
        <v>30.23</v>
      </c>
      <c r="HR25" s="583">
        <f t="shared" si="121"/>
        <v>-1.041999999999998</v>
      </c>
      <c r="HS25" s="549">
        <f t="shared" si="92"/>
        <v>-3.332054233819385E-2</v>
      </c>
      <c r="HT25" s="172">
        <v>113.10600000000001</v>
      </c>
      <c r="HU25" s="583">
        <f t="shared" si="122"/>
        <v>-4.3640239999999864</v>
      </c>
      <c r="HV25" s="549">
        <f t="shared" si="93"/>
        <v>-3.7150107332914024E-2</v>
      </c>
      <c r="HW25" s="172">
        <v>19.657</v>
      </c>
      <c r="HX25" s="583">
        <f t="shared" si="123"/>
        <v>-2.4390000000000001</v>
      </c>
      <c r="HY25" s="549">
        <f t="shared" si="94"/>
        <v>-0.11038196958725562</v>
      </c>
      <c r="HZ25" s="172">
        <v>5.0110000000000001</v>
      </c>
      <c r="IA25" s="583">
        <f t="shared" si="124"/>
        <v>-2.4020000000000001</v>
      </c>
      <c r="IB25" s="549">
        <f t="shared" si="95"/>
        <v>-0.32402536085255634</v>
      </c>
      <c r="IC25" s="172">
        <v>3.8069999999999999</v>
      </c>
      <c r="ID25" s="583">
        <f t="shared" si="125"/>
        <v>-0.32999999999999963</v>
      </c>
      <c r="IE25" s="549">
        <f t="shared" si="96"/>
        <v>-7.9767947788252275E-2</v>
      </c>
      <c r="IF25" s="172">
        <v>28.474999999999998</v>
      </c>
      <c r="IG25" s="583">
        <f t="shared" si="126"/>
        <v>-5.1710000000000029</v>
      </c>
      <c r="IH25" s="549">
        <f t="shared" si="97"/>
        <v>-0.15368840278190582</v>
      </c>
      <c r="II25" s="172">
        <v>141.58100000000002</v>
      </c>
      <c r="IJ25" s="583">
        <f t="shared" si="127"/>
        <v>-9.5350239999999644</v>
      </c>
      <c r="IK25" s="549">
        <f t="shared" si="98"/>
        <v>-6.3097372122495526E-2</v>
      </c>
      <c r="IL25" s="172">
        <v>3.5910000000000002</v>
      </c>
      <c r="IM25" s="583">
        <f t="shared" si="128"/>
        <v>-0.32599999999999962</v>
      </c>
      <c r="IN25" s="549">
        <f t="shared" si="99"/>
        <v>-8.3226959407709897E-2</v>
      </c>
      <c r="IO25" s="172">
        <v>3.1850000000000001</v>
      </c>
      <c r="IP25" s="583">
        <f t="shared" si="129"/>
        <v>0.22299999999999986</v>
      </c>
      <c r="IQ25" s="549">
        <f t="shared" si="100"/>
        <v>7.5286968264685977E-2</v>
      </c>
      <c r="IR25" s="172">
        <v>3.9729999999999999</v>
      </c>
      <c r="IS25" s="583">
        <f t="shared" si="130"/>
        <v>-0.14100000000000001</v>
      </c>
      <c r="IT25" s="549">
        <f t="shared" si="101"/>
        <v>-3.4273213417598446E-2</v>
      </c>
      <c r="IU25" s="172">
        <v>10.748999999999999</v>
      </c>
      <c r="IV25" s="583">
        <f t="shared" si="131"/>
        <v>-0.24399999999999977</v>
      </c>
      <c r="IW25" s="549">
        <f t="shared" si="102"/>
        <v>-2.2195942872737177E-2</v>
      </c>
      <c r="IX25" s="172">
        <v>152.33000000000001</v>
      </c>
      <c r="IY25" s="583">
        <f t="shared" si="132"/>
        <v>-9.7790239999999642</v>
      </c>
      <c r="IZ25" s="549">
        <f t="shared" si="103"/>
        <v>-6.0323748540981686E-2</v>
      </c>
      <c r="JA25" s="448">
        <v>19.788</v>
      </c>
      <c r="JB25" s="583">
        <f t="shared" si="133"/>
        <v>-1.2699999999999996</v>
      </c>
      <c r="JC25" s="549">
        <f t="shared" si="104"/>
        <v>-6.0309621046633087E-2</v>
      </c>
      <c r="JD25" s="448">
        <v>34.171999999999997</v>
      </c>
      <c r="JE25" s="583">
        <f t="shared" si="134"/>
        <v>-1.078000000000003</v>
      </c>
      <c r="JF25" s="549">
        <f t="shared" si="105"/>
        <v>-3.0581560283688029E-2</v>
      </c>
      <c r="JG25" s="448">
        <v>48.383000000000003</v>
      </c>
      <c r="JH25" s="448">
        <f t="shared" si="135"/>
        <v>3.7460000000000022</v>
      </c>
      <c r="JI25" s="689">
        <f t="shared" si="106"/>
        <v>8.3921410489056214E-2</v>
      </c>
      <c r="JJ25" s="448">
        <v>102.34299999999999</v>
      </c>
      <c r="JK25" s="448">
        <f t="shared" si="136"/>
        <v>1.3979999999999961</v>
      </c>
      <c r="JL25" s="689">
        <f t="shared" si="107"/>
        <v>1.3849125761553284E-2</v>
      </c>
      <c r="JM25" s="448">
        <v>254.673</v>
      </c>
      <c r="JN25" s="448">
        <f t="shared" si="137"/>
        <v>-8.3810239999999681</v>
      </c>
      <c r="JO25" s="689">
        <f t="shared" si="108"/>
        <v>-3.1860466806620566E-2</v>
      </c>
    </row>
    <row r="26" spans="1:275" x14ac:dyDescent="0.25">
      <c r="A26" s="7" t="s">
        <v>22</v>
      </c>
      <c r="B26" s="246">
        <v>226.98</v>
      </c>
      <c r="C26" s="447">
        <v>46.305999999999997</v>
      </c>
      <c r="D26" s="448">
        <v>31.494</v>
      </c>
      <c r="E26" s="449">
        <v>27.762</v>
      </c>
      <c r="F26" s="449">
        <v>105.562</v>
      </c>
      <c r="G26" s="447">
        <v>19.192</v>
      </c>
      <c r="H26" s="51">
        <v>6.47</v>
      </c>
      <c r="I26" s="450">
        <v>1.4019999999999999</v>
      </c>
      <c r="J26" s="449">
        <v>27.064</v>
      </c>
      <c r="K26" s="200">
        <v>132.626</v>
      </c>
      <c r="L26" s="447">
        <v>0</v>
      </c>
      <c r="M26" s="448">
        <v>0</v>
      </c>
      <c r="N26" s="449">
        <v>0.434</v>
      </c>
      <c r="O26" s="448">
        <v>0.434</v>
      </c>
      <c r="P26" s="200">
        <v>133.06</v>
      </c>
      <c r="Q26" s="447">
        <v>13.272</v>
      </c>
      <c r="R26" s="448">
        <v>27.943000000000001</v>
      </c>
      <c r="S26" s="449">
        <v>44.036999999999999</v>
      </c>
      <c r="T26" s="448">
        <v>85.25200000000001</v>
      </c>
      <c r="U26" s="200">
        <v>218.31200000000001</v>
      </c>
      <c r="V26" s="447">
        <v>48.442</v>
      </c>
      <c r="W26" s="448">
        <v>39.546999999999997</v>
      </c>
      <c r="X26" s="449">
        <v>28.244</v>
      </c>
      <c r="Y26" s="449">
        <v>116.233</v>
      </c>
      <c r="Z26" s="447">
        <v>20.978000000000002</v>
      </c>
      <c r="AA26" s="51">
        <v>5.2809999999999997</v>
      </c>
      <c r="AB26" s="450">
        <v>2.254</v>
      </c>
      <c r="AC26" s="449">
        <v>28.513000000000002</v>
      </c>
      <c r="AD26" s="200">
        <v>144.74600000000001</v>
      </c>
      <c r="AE26" s="447">
        <v>0</v>
      </c>
      <c r="AF26" s="448">
        <v>0</v>
      </c>
      <c r="AG26" s="449">
        <v>0.82499999999999996</v>
      </c>
      <c r="AH26" s="448">
        <v>0.82499999999999996</v>
      </c>
      <c r="AI26" s="200">
        <v>145.571</v>
      </c>
      <c r="AJ26" s="447">
        <v>14.505000000000001</v>
      </c>
      <c r="AK26" s="448">
        <v>28.802</v>
      </c>
      <c r="AL26" s="449">
        <v>48.253999999999998</v>
      </c>
      <c r="AM26" s="448">
        <v>91.560999999999993</v>
      </c>
      <c r="AN26" s="200">
        <v>237.13200000000001</v>
      </c>
      <c r="AO26" s="447">
        <v>47.756999999999998</v>
      </c>
      <c r="AP26" s="448">
        <v>37.796999999999997</v>
      </c>
      <c r="AQ26" s="449">
        <v>30.404</v>
      </c>
      <c r="AR26" s="449">
        <v>115.958</v>
      </c>
      <c r="AS26" s="447">
        <v>21.417000000000002</v>
      </c>
      <c r="AT26" s="51">
        <v>8.9120000000000008</v>
      </c>
      <c r="AU26" s="450">
        <v>1.867</v>
      </c>
      <c r="AV26" s="449">
        <v>32.195999999999998</v>
      </c>
      <c r="AW26" s="200">
        <v>148.154</v>
      </c>
      <c r="AX26" s="447">
        <v>0</v>
      </c>
      <c r="AY26" s="448">
        <v>0</v>
      </c>
      <c r="AZ26" s="449">
        <v>2.3780000000000001</v>
      </c>
      <c r="BA26" s="448">
        <v>2.3780000000000001</v>
      </c>
      <c r="BB26" s="200">
        <v>150.53199999999998</v>
      </c>
      <c r="BC26" s="447">
        <v>11.377000000000001</v>
      </c>
      <c r="BD26" s="448">
        <v>27.175000000000001</v>
      </c>
      <c r="BE26" s="449">
        <v>39.795000000000002</v>
      </c>
      <c r="BF26" s="449">
        <v>78.347000000000008</v>
      </c>
      <c r="BG26" s="449">
        <f t="shared" si="0"/>
        <v>-13.213999999999984</v>
      </c>
      <c r="BH26" s="394">
        <f t="shared" si="1"/>
        <v>-0.14431908782123376</v>
      </c>
      <c r="BI26" s="449">
        <v>228.87899999999999</v>
      </c>
      <c r="BJ26" s="413">
        <f t="shared" si="2"/>
        <v>-8.2530000000000143</v>
      </c>
      <c r="BK26" s="362">
        <f t="shared" si="3"/>
        <v>-3.4803400637619615E-2</v>
      </c>
      <c r="BL26" s="447">
        <v>45.14</v>
      </c>
      <c r="BM26" s="448">
        <v>37.14</v>
      </c>
      <c r="BN26" s="450">
        <v>27.262</v>
      </c>
      <c r="BO26" s="262">
        <v>109.542</v>
      </c>
      <c r="BP26" s="447">
        <v>16.677</v>
      </c>
      <c r="BQ26" s="448">
        <v>5.1319999999999997</v>
      </c>
      <c r="BR26" s="449">
        <v>0.74099999999999999</v>
      </c>
      <c r="BS26" s="449">
        <v>22.549999999999997</v>
      </c>
      <c r="BT26" s="449">
        <f t="shared" si="4"/>
        <v>-9.6460000000000008</v>
      </c>
      <c r="BU26" s="468">
        <f t="shared" si="138"/>
        <v>-0.29960243508510376</v>
      </c>
      <c r="BV26" s="200">
        <v>132.09199999999998</v>
      </c>
      <c r="BW26" s="437">
        <f t="shared" si="5"/>
        <v>-16.062000000000012</v>
      </c>
      <c r="BX26" s="546">
        <f t="shared" si="6"/>
        <v>-0.10841421763840337</v>
      </c>
      <c r="BY26" s="215">
        <v>0</v>
      </c>
      <c r="BZ26" s="215">
        <v>0</v>
      </c>
      <c r="CA26" s="550">
        <f t="shared" si="7"/>
        <v>0</v>
      </c>
      <c r="CB26" s="546">
        <f t="shared" si="8"/>
        <v>0</v>
      </c>
      <c r="CC26" s="215">
        <v>2.6749999999999998</v>
      </c>
      <c r="CD26" s="550">
        <f t="shared" si="9"/>
        <v>0.29699999999999971</v>
      </c>
      <c r="CE26" s="546">
        <f t="shared" si="10"/>
        <v>0.12489486963835143</v>
      </c>
      <c r="CF26" s="215">
        <v>2.6749999999999998</v>
      </c>
      <c r="CG26" s="550">
        <f t="shared" si="11"/>
        <v>0.29699999999999971</v>
      </c>
      <c r="CH26" s="549">
        <f t="shared" si="12"/>
        <v>0.12489486963835143</v>
      </c>
      <c r="CI26" s="215">
        <v>134.767</v>
      </c>
      <c r="CJ26" s="550">
        <f t="shared" si="13"/>
        <v>-15.764999999999986</v>
      </c>
      <c r="CK26" s="549">
        <f t="shared" si="14"/>
        <v>-0.10472856269763232</v>
      </c>
      <c r="CL26" s="200">
        <v>14.984999999999999</v>
      </c>
      <c r="CM26" s="437">
        <f t="shared" si="15"/>
        <v>3.6079999999999988</v>
      </c>
      <c r="CN26" s="549">
        <f t="shared" si="16"/>
        <v>0.31713105388063623</v>
      </c>
      <c r="CO26" s="215">
        <v>26.916</v>
      </c>
      <c r="CP26" s="550">
        <f t="shared" si="17"/>
        <v>-0.25900000000000034</v>
      </c>
      <c r="CQ26" s="549">
        <f t="shared" si="18"/>
        <v>-9.530818767249323E-3</v>
      </c>
      <c r="CR26" s="215">
        <v>48.529000000000003</v>
      </c>
      <c r="CS26" s="550">
        <f t="shared" si="19"/>
        <v>8.7340000000000018</v>
      </c>
      <c r="CT26" s="549">
        <f t="shared" si="20"/>
        <v>0.21947480839301423</v>
      </c>
      <c r="CU26" s="215">
        <v>90.43</v>
      </c>
      <c r="CV26" s="550">
        <f t="shared" si="21"/>
        <v>12.082999999999998</v>
      </c>
      <c r="CW26" s="549">
        <f t="shared" si="22"/>
        <v>0.15422415663650169</v>
      </c>
      <c r="CX26" s="448">
        <v>225.197</v>
      </c>
      <c r="CY26" s="656">
        <f t="shared" si="23"/>
        <v>-3.6819999999999879</v>
      </c>
      <c r="CZ26" s="549">
        <f t="shared" si="24"/>
        <v>-1.6087102792305054E-2</v>
      </c>
      <c r="DA26" s="448">
        <v>46.323999999999998</v>
      </c>
      <c r="DB26" s="656">
        <f t="shared" si="25"/>
        <v>1.1839999999999975</v>
      </c>
      <c r="DC26" s="549">
        <f t="shared" si="26"/>
        <v>2.6229508196721256E-2</v>
      </c>
      <c r="DD26" s="448">
        <v>34.856000000000002</v>
      </c>
      <c r="DE26" s="656">
        <f t="shared" si="27"/>
        <v>-2.2839999999999989</v>
      </c>
      <c r="DF26" s="549">
        <f t="shared" si="28"/>
        <v>-6.1497038233710256E-2</v>
      </c>
      <c r="DG26" s="51">
        <v>28.888000000000002</v>
      </c>
      <c r="DH26" s="657">
        <f t="shared" si="29"/>
        <v>1.6260000000000012</v>
      </c>
      <c r="DI26" s="549">
        <f t="shared" si="30"/>
        <v>5.9643459760839304E-2</v>
      </c>
      <c r="DJ26" s="169">
        <v>110.06800000000001</v>
      </c>
      <c r="DK26" s="657">
        <f t="shared" si="31"/>
        <v>0.52600000000001046</v>
      </c>
      <c r="DL26" s="549">
        <f t="shared" si="32"/>
        <v>4.8018111774480151E-3</v>
      </c>
      <c r="DM26" s="51">
        <v>20.152000000000001</v>
      </c>
      <c r="DN26" s="657">
        <f t="shared" si="33"/>
        <v>3.4750000000000014</v>
      </c>
      <c r="DO26" s="549">
        <f t="shared" si="34"/>
        <v>0.2083708100977395</v>
      </c>
      <c r="DP26" s="51">
        <v>5.2380000000000004</v>
      </c>
      <c r="DQ26" s="657">
        <f t="shared" si="35"/>
        <v>0.10600000000000076</v>
      </c>
      <c r="DR26" s="549">
        <f t="shared" si="36"/>
        <v>2.0654715510522365E-2</v>
      </c>
      <c r="DS26" s="51">
        <v>0.32</v>
      </c>
      <c r="DT26" s="657">
        <f t="shared" si="37"/>
        <v>-0.42099999999999999</v>
      </c>
      <c r="DU26" s="549">
        <f t="shared" si="38"/>
        <v>-0.56815114709851555</v>
      </c>
      <c r="DV26" s="448">
        <v>25.71</v>
      </c>
      <c r="DW26" s="656">
        <f t="shared" si="39"/>
        <v>3.1600000000000037</v>
      </c>
      <c r="DX26" s="549">
        <f t="shared" si="40"/>
        <v>0.14013303769401347</v>
      </c>
      <c r="DY26" s="448">
        <v>135.77800000000002</v>
      </c>
      <c r="DZ26" s="656">
        <f t="shared" si="41"/>
        <v>3.6860000000000355</v>
      </c>
      <c r="EA26" s="549">
        <f t="shared" si="42"/>
        <v>2.7904793628683311E-2</v>
      </c>
      <c r="EB26" s="448">
        <v>0</v>
      </c>
      <c r="EC26" s="656">
        <f t="shared" si="43"/>
        <v>0</v>
      </c>
      <c r="ED26" s="549">
        <f t="shared" si="44"/>
        <v>0</v>
      </c>
      <c r="EE26" s="448">
        <v>0</v>
      </c>
      <c r="EF26" s="656">
        <f t="shared" si="45"/>
        <v>0</v>
      </c>
      <c r="EG26" s="549">
        <f t="shared" si="46"/>
        <v>0</v>
      </c>
      <c r="EH26" s="448">
        <v>1.415</v>
      </c>
      <c r="EI26" s="656">
        <f t="shared" si="47"/>
        <v>-1.2599999999999998</v>
      </c>
      <c r="EJ26" s="549">
        <f t="shared" si="48"/>
        <v>-0.4710280373831775</v>
      </c>
      <c r="EK26" s="448">
        <v>1.415</v>
      </c>
      <c r="EL26" s="656">
        <f t="shared" si="49"/>
        <v>-1.2599999999999998</v>
      </c>
      <c r="EM26" s="549">
        <f t="shared" si="50"/>
        <v>-0.4710280373831775</v>
      </c>
      <c r="EN26" s="448">
        <v>137.19300000000001</v>
      </c>
      <c r="EO26" s="656">
        <f t="shared" si="51"/>
        <v>2.4260000000000161</v>
      </c>
      <c r="EP26" s="549">
        <f t="shared" si="52"/>
        <v>1.8001439521544711E-2</v>
      </c>
      <c r="EQ26" s="448">
        <v>14.552</v>
      </c>
      <c r="ER26" s="656">
        <f t="shared" si="53"/>
        <v>-0.43299999999999983</v>
      </c>
      <c r="ES26" s="549">
        <f t="shared" si="54"/>
        <v>-2.8895562228895551E-2</v>
      </c>
      <c r="ET26" s="448">
        <v>29.713999999999999</v>
      </c>
      <c r="EU26" s="656">
        <f t="shared" si="55"/>
        <v>2.7979999999999983</v>
      </c>
      <c r="EV26" s="549">
        <f t="shared" si="56"/>
        <v>0.1039530390845593</v>
      </c>
      <c r="EW26" s="448">
        <v>39.090000000000003</v>
      </c>
      <c r="EX26" s="656">
        <f t="shared" si="57"/>
        <v>-9.4390000000000001</v>
      </c>
      <c r="EY26" s="549">
        <f t="shared" si="58"/>
        <v>-0.19450225638278143</v>
      </c>
      <c r="EZ26" s="448">
        <v>83.355999999999995</v>
      </c>
      <c r="FA26" s="656">
        <f t="shared" si="59"/>
        <v>-7.0740000000000123</v>
      </c>
      <c r="FB26" s="549">
        <f t="shared" si="60"/>
        <v>-7.8226252349884021E-2</v>
      </c>
      <c r="FC26" s="448">
        <v>220.54900000000001</v>
      </c>
      <c r="FD26" s="656">
        <f t="shared" si="61"/>
        <v>-4.6479999999999961</v>
      </c>
      <c r="FE26" s="549">
        <f t="shared" si="62"/>
        <v>-2.0639706568027088E-2</v>
      </c>
      <c r="FF26" s="448">
        <v>47.683</v>
      </c>
      <c r="FG26" s="484">
        <f t="shared" si="139"/>
        <v>1.3590000000000018</v>
      </c>
      <c r="FH26" s="549">
        <f t="shared" si="63"/>
        <v>2.9336844832052539E-2</v>
      </c>
      <c r="FI26" s="448">
        <v>38.323999999999998</v>
      </c>
      <c r="FJ26" s="484">
        <f t="shared" si="109"/>
        <v>3.4679999999999964</v>
      </c>
      <c r="FK26" s="549">
        <f t="shared" si="64"/>
        <v>9.949506541198061E-2</v>
      </c>
      <c r="FL26" s="448">
        <v>26.555</v>
      </c>
      <c r="FM26" s="484">
        <f t="shared" si="110"/>
        <v>-2.333000000000002</v>
      </c>
      <c r="FN26" s="549">
        <f t="shared" si="65"/>
        <v>-8.076017723622271E-2</v>
      </c>
      <c r="FO26" s="448">
        <v>112.56200000000001</v>
      </c>
      <c r="FP26" s="484">
        <f t="shared" si="111"/>
        <v>2.4939999999999998</v>
      </c>
      <c r="FQ26" s="549">
        <f t="shared" si="66"/>
        <v>2.2658720063960455E-2</v>
      </c>
      <c r="FR26" s="448">
        <v>19.899000000000001</v>
      </c>
      <c r="FS26" s="484">
        <f t="shared" si="146"/>
        <v>-0.25300000000000011</v>
      </c>
      <c r="FT26" s="549">
        <f t="shared" si="147"/>
        <v>-1.2554585152838433E-2</v>
      </c>
      <c r="FU26" s="448">
        <v>5.6139999999999999</v>
      </c>
      <c r="FV26" s="484">
        <f t="shared" si="113"/>
        <v>0.37599999999999945</v>
      </c>
      <c r="FW26" s="549">
        <f t="shared" si="68"/>
        <v>7.1783123329514975E-2</v>
      </c>
      <c r="FX26" s="448">
        <v>1.8759999999999999</v>
      </c>
      <c r="FY26" s="583">
        <f t="shared" si="69"/>
        <v>1.5559999999999998</v>
      </c>
      <c r="FZ26" s="549">
        <f t="shared" si="70"/>
        <v>4.8624999999999989</v>
      </c>
      <c r="GA26" s="448">
        <v>27.389000000000003</v>
      </c>
      <c r="GB26" s="583">
        <f t="shared" si="71"/>
        <v>1.679000000000002</v>
      </c>
      <c r="GC26" s="585">
        <f t="shared" si="72"/>
        <v>6.530532866588884E-2</v>
      </c>
      <c r="GD26" s="448">
        <v>139.95100000000002</v>
      </c>
      <c r="GE26" s="583">
        <f t="shared" si="73"/>
        <v>4.1730000000000018</v>
      </c>
      <c r="GF26" s="585">
        <f t="shared" si="74"/>
        <v>3.0733992252058515E-2</v>
      </c>
      <c r="GG26" s="448">
        <v>0</v>
      </c>
      <c r="GH26" s="583">
        <f t="shared" si="75"/>
        <v>0</v>
      </c>
      <c r="GI26" s="549">
        <f t="shared" si="76"/>
        <v>0</v>
      </c>
      <c r="GJ26" s="448">
        <v>0</v>
      </c>
      <c r="GK26" s="583">
        <f t="shared" si="77"/>
        <v>0</v>
      </c>
      <c r="GL26" s="549">
        <f t="shared" si="78"/>
        <v>0</v>
      </c>
      <c r="GM26" s="448">
        <v>2.1800000000000002</v>
      </c>
      <c r="GN26" s="583">
        <f t="shared" si="79"/>
        <v>0.76500000000000012</v>
      </c>
      <c r="GO26" s="549">
        <f t="shared" si="80"/>
        <v>0.54063604240282692</v>
      </c>
      <c r="GP26" s="448">
        <v>2.1800000000000002</v>
      </c>
      <c r="GQ26" s="583">
        <f t="shared" si="81"/>
        <v>0.76500000000000012</v>
      </c>
      <c r="GR26" s="549">
        <f t="shared" si="82"/>
        <v>0.54063604240282692</v>
      </c>
      <c r="GS26" s="448">
        <v>142.13100000000003</v>
      </c>
      <c r="GT26" s="583">
        <f t="shared" si="83"/>
        <v>4.9380000000000166</v>
      </c>
      <c r="GU26" s="549">
        <f t="shared" si="84"/>
        <v>3.5993090026459194E-2</v>
      </c>
      <c r="GV26" s="448">
        <v>16.350000000000001</v>
      </c>
      <c r="GW26" s="583">
        <f t="shared" si="114"/>
        <v>1.7980000000000018</v>
      </c>
      <c r="GX26" s="549">
        <f t="shared" si="85"/>
        <v>0.12355689939527226</v>
      </c>
      <c r="GY26" s="448">
        <v>35.344000000000001</v>
      </c>
      <c r="GZ26" s="583">
        <f t="shared" si="115"/>
        <v>5.6300000000000026</v>
      </c>
      <c r="HA26" s="549">
        <f t="shared" si="86"/>
        <v>0.18947297570168953</v>
      </c>
      <c r="HB26" s="448">
        <v>41.621000000000002</v>
      </c>
      <c r="HC26" s="583">
        <f t="shared" si="116"/>
        <v>2.5309999999999988</v>
      </c>
      <c r="HD26" s="549">
        <f t="shared" si="87"/>
        <v>6.4748017395753352E-2</v>
      </c>
      <c r="HE26" s="448">
        <v>93.314999999999998</v>
      </c>
      <c r="HF26" s="583">
        <f t="shared" si="117"/>
        <v>9.9590000000000032</v>
      </c>
      <c r="HG26" s="549">
        <f t="shared" si="88"/>
        <v>0.11947550266327564</v>
      </c>
      <c r="HH26" s="448">
        <v>235.44600000000003</v>
      </c>
      <c r="HI26" s="583">
        <f t="shared" si="118"/>
        <v>14.89700000000002</v>
      </c>
      <c r="HJ26" s="549">
        <f t="shared" si="89"/>
        <v>6.7545080685017925E-2</v>
      </c>
      <c r="HK26" s="172">
        <v>44.447000000000003</v>
      </c>
      <c r="HL26" s="583">
        <f t="shared" si="119"/>
        <v>-3.2359999999999971</v>
      </c>
      <c r="HM26" s="549">
        <f t="shared" si="90"/>
        <v>-6.7864857496382297E-2</v>
      </c>
      <c r="HN26" s="172">
        <v>34.351999999999997</v>
      </c>
      <c r="HO26" s="583">
        <f t="shared" si="120"/>
        <v>-3.9720000000000013</v>
      </c>
      <c r="HP26" s="549">
        <f t="shared" si="91"/>
        <v>-0.10364262603068577</v>
      </c>
      <c r="HQ26" s="172">
        <v>27.259</v>
      </c>
      <c r="HR26" s="583">
        <f t="shared" si="121"/>
        <v>0.70400000000000063</v>
      </c>
      <c r="HS26" s="549">
        <f t="shared" si="92"/>
        <v>2.65110148747882E-2</v>
      </c>
      <c r="HT26" s="172">
        <v>106.05800000000001</v>
      </c>
      <c r="HU26" s="583">
        <f t="shared" si="122"/>
        <v>-6.5040000000000049</v>
      </c>
      <c r="HV26" s="549">
        <f t="shared" si="93"/>
        <v>-5.7781489312556673E-2</v>
      </c>
      <c r="HW26" s="172">
        <v>20.116</v>
      </c>
      <c r="HX26" s="583">
        <f t="shared" si="123"/>
        <v>0.21699999999999875</v>
      </c>
      <c r="HY26" s="549">
        <f t="shared" si="94"/>
        <v>1.090507060656308E-2</v>
      </c>
      <c r="HZ26" s="172">
        <v>5.8079999999999998</v>
      </c>
      <c r="IA26" s="583">
        <f t="shared" si="124"/>
        <v>0.19399999999999995</v>
      </c>
      <c r="IB26" s="549">
        <f t="shared" si="95"/>
        <v>3.4556465977912357E-2</v>
      </c>
      <c r="IC26" s="172">
        <v>0.97499999999999998</v>
      </c>
      <c r="ID26" s="583">
        <f t="shared" si="125"/>
        <v>-0.90099999999999991</v>
      </c>
      <c r="IE26" s="549">
        <f t="shared" si="96"/>
        <v>-0.48027718550106607</v>
      </c>
      <c r="IF26" s="172">
        <v>26.899000000000001</v>
      </c>
      <c r="IG26" s="583">
        <f t="shared" si="126"/>
        <v>-0.49000000000000199</v>
      </c>
      <c r="IH26" s="549">
        <f t="shared" si="97"/>
        <v>-1.7890393953777135E-2</v>
      </c>
      <c r="II26" s="172">
        <v>132.95699999999999</v>
      </c>
      <c r="IJ26" s="583">
        <f t="shared" si="127"/>
        <v>-6.9940000000000282</v>
      </c>
      <c r="IK26" s="549">
        <f t="shared" si="98"/>
        <v>-4.9974633979035711E-2</v>
      </c>
      <c r="IL26" s="172">
        <v>0</v>
      </c>
      <c r="IM26" s="583">
        <f t="shared" si="128"/>
        <v>0</v>
      </c>
      <c r="IN26" s="549">
        <f t="shared" si="99"/>
        <v>0</v>
      </c>
      <c r="IO26" s="172">
        <v>0</v>
      </c>
      <c r="IP26" s="583">
        <f t="shared" si="129"/>
        <v>0</v>
      </c>
      <c r="IQ26" s="549">
        <f t="shared" si="100"/>
        <v>0</v>
      </c>
      <c r="IR26" s="172">
        <v>0.59099999999999997</v>
      </c>
      <c r="IS26" s="583">
        <f t="shared" si="130"/>
        <v>-1.5890000000000002</v>
      </c>
      <c r="IT26" s="549">
        <f t="shared" si="101"/>
        <v>-0.72889908256880742</v>
      </c>
      <c r="IU26" s="172">
        <v>0.59099999999999997</v>
      </c>
      <c r="IV26" s="583">
        <f t="shared" si="131"/>
        <v>-1.5890000000000002</v>
      </c>
      <c r="IW26" s="549">
        <f t="shared" si="102"/>
        <v>-0.72889908256880742</v>
      </c>
      <c r="IX26" s="172">
        <v>133.548</v>
      </c>
      <c r="IY26" s="583">
        <f t="shared" si="132"/>
        <v>-8.5830000000000268</v>
      </c>
      <c r="IZ26" s="549">
        <f t="shared" si="103"/>
        <v>-6.0387951959811899E-2</v>
      </c>
      <c r="JA26" s="448">
        <v>14.895</v>
      </c>
      <c r="JB26" s="583">
        <f t="shared" si="133"/>
        <v>-1.4550000000000018</v>
      </c>
      <c r="JC26" s="549">
        <f t="shared" si="104"/>
        <v>-8.8990825688073497E-2</v>
      </c>
      <c r="JD26" s="448">
        <v>31.116</v>
      </c>
      <c r="JE26" s="583">
        <f t="shared" si="134"/>
        <v>-4.2280000000000015</v>
      </c>
      <c r="JF26" s="549">
        <f t="shared" si="105"/>
        <v>-0.11962426437301951</v>
      </c>
      <c r="JG26" s="448">
        <v>46.29</v>
      </c>
      <c r="JH26" s="448">
        <f t="shared" si="135"/>
        <v>4.6689999999999969</v>
      </c>
      <c r="JI26" s="689">
        <f t="shared" si="106"/>
        <v>0.11217894812714728</v>
      </c>
      <c r="JJ26" s="448">
        <v>92.300999999999988</v>
      </c>
      <c r="JK26" s="448">
        <f t="shared" si="136"/>
        <v>-1.01400000000001</v>
      </c>
      <c r="JL26" s="689">
        <f t="shared" si="107"/>
        <v>-1.0866420189680223E-2</v>
      </c>
      <c r="JM26" s="448">
        <v>225.84899999999999</v>
      </c>
      <c r="JN26" s="448">
        <f t="shared" si="137"/>
        <v>-9.5970000000000368</v>
      </c>
      <c r="JO26" s="689">
        <f t="shared" si="108"/>
        <v>-4.0760938813995715E-2</v>
      </c>
    </row>
    <row r="27" spans="1:275" x14ac:dyDescent="0.25">
      <c r="A27" s="7" t="s">
        <v>20</v>
      </c>
      <c r="B27" s="246">
        <v>3208.8939999999998</v>
      </c>
      <c r="C27" s="447">
        <v>514.22799999999995</v>
      </c>
      <c r="D27" s="448">
        <v>389.45499999999998</v>
      </c>
      <c r="E27" s="449">
        <v>362.435</v>
      </c>
      <c r="F27" s="449">
        <v>1266.1179999999999</v>
      </c>
      <c r="G27" s="447">
        <v>295.75700000000001</v>
      </c>
      <c r="H27" s="448">
        <v>178.429</v>
      </c>
      <c r="I27" s="449">
        <v>132.976</v>
      </c>
      <c r="J27" s="449">
        <v>607.16200000000003</v>
      </c>
      <c r="K27" s="200">
        <v>1873.28</v>
      </c>
      <c r="L27" s="447">
        <v>122.354</v>
      </c>
      <c r="M27" s="448">
        <v>92.159000000000006</v>
      </c>
      <c r="N27" s="449">
        <v>90.575999999999993</v>
      </c>
      <c r="O27" s="448">
        <v>305.089</v>
      </c>
      <c r="P27" s="200">
        <v>2178.3690000000001</v>
      </c>
      <c r="Q27" s="447">
        <v>141.68700000000001</v>
      </c>
      <c r="R27" s="448">
        <v>304.90199999999999</v>
      </c>
      <c r="S27" s="449">
        <v>441.05200000000002</v>
      </c>
      <c r="T27" s="448">
        <v>887.64099999999996</v>
      </c>
      <c r="U27" s="200">
        <v>3066.01</v>
      </c>
      <c r="V27" s="447">
        <v>482.03399999999999</v>
      </c>
      <c r="W27" s="448">
        <v>386.63400000000001</v>
      </c>
      <c r="X27" s="449">
        <v>325.471</v>
      </c>
      <c r="Y27" s="449">
        <v>1194.1390000000001</v>
      </c>
      <c r="Z27" s="447">
        <v>275.83199999999999</v>
      </c>
      <c r="AA27" s="448">
        <v>113.926</v>
      </c>
      <c r="AB27" s="449">
        <v>120.67</v>
      </c>
      <c r="AC27" s="449">
        <v>510.428</v>
      </c>
      <c r="AD27" s="200">
        <v>1704.567</v>
      </c>
      <c r="AE27" s="447">
        <v>122.574</v>
      </c>
      <c r="AF27" s="448">
        <v>111.54900000000001</v>
      </c>
      <c r="AG27" s="449">
        <v>87.878</v>
      </c>
      <c r="AH27" s="448">
        <v>322.00100000000003</v>
      </c>
      <c r="AI27" s="200">
        <v>2026.568</v>
      </c>
      <c r="AJ27" s="447">
        <v>156.95500000000001</v>
      </c>
      <c r="AK27" s="448">
        <v>324.73599999999999</v>
      </c>
      <c r="AL27" s="449">
        <v>463.57100000000003</v>
      </c>
      <c r="AM27" s="448">
        <v>945.26200000000006</v>
      </c>
      <c r="AN27" s="200">
        <v>2971.83</v>
      </c>
      <c r="AO27" s="447">
        <v>481.279</v>
      </c>
      <c r="AP27" s="448">
        <v>389.315</v>
      </c>
      <c r="AQ27" s="449">
        <v>348.64400000000001</v>
      </c>
      <c r="AR27" s="449">
        <v>1219.2380000000001</v>
      </c>
      <c r="AS27" s="447">
        <v>281.61399999999998</v>
      </c>
      <c r="AT27" s="448">
        <v>123.794</v>
      </c>
      <c r="AU27" s="449">
        <v>90.441999999999993</v>
      </c>
      <c r="AV27" s="449">
        <v>495.84999999999997</v>
      </c>
      <c r="AW27" s="200">
        <v>1715.088</v>
      </c>
      <c r="AX27" s="447">
        <v>109.244</v>
      </c>
      <c r="AY27" s="448">
        <v>82.129000000000005</v>
      </c>
      <c r="AZ27" s="449">
        <v>70.453999999999994</v>
      </c>
      <c r="BA27" s="448">
        <v>261.827</v>
      </c>
      <c r="BB27" s="200">
        <v>1976.915</v>
      </c>
      <c r="BC27" s="447">
        <v>153.86699999999999</v>
      </c>
      <c r="BD27" s="448">
        <v>287.73399999999998</v>
      </c>
      <c r="BE27" s="449">
        <v>397.88</v>
      </c>
      <c r="BF27" s="449">
        <v>839.48099999999999</v>
      </c>
      <c r="BG27" s="449">
        <f t="shared" si="0"/>
        <v>-105.78100000000006</v>
      </c>
      <c r="BH27" s="394">
        <f t="shared" si="1"/>
        <v>-0.11190654019732102</v>
      </c>
      <c r="BI27" s="449">
        <v>2816.3959999999997</v>
      </c>
      <c r="BJ27" s="413">
        <f t="shared" si="2"/>
        <v>-155.4340000000002</v>
      </c>
      <c r="BK27" s="362">
        <f t="shared" si="3"/>
        <v>-5.2302453370482227E-2</v>
      </c>
      <c r="BL27" s="447">
        <v>434.43299999999999</v>
      </c>
      <c r="BM27" s="448">
        <v>378.86700000000002</v>
      </c>
      <c r="BN27" s="450">
        <v>321.80799999999999</v>
      </c>
      <c r="BO27" s="262">
        <v>1135.1079999999999</v>
      </c>
      <c r="BP27" s="447">
        <v>240.19499999999999</v>
      </c>
      <c r="BQ27" s="448">
        <v>68.227000000000004</v>
      </c>
      <c r="BR27" s="449">
        <v>81.799000000000007</v>
      </c>
      <c r="BS27" s="449">
        <v>390.221</v>
      </c>
      <c r="BT27" s="449">
        <f t="shared" si="4"/>
        <v>-105.62899999999996</v>
      </c>
      <c r="BU27" s="468">
        <f t="shared" si="138"/>
        <v>-0.21302611676918418</v>
      </c>
      <c r="BV27" s="200">
        <v>1525.329</v>
      </c>
      <c r="BW27" s="437">
        <f t="shared" si="5"/>
        <v>-189.75900000000001</v>
      </c>
      <c r="BX27" s="546">
        <f t="shared" si="6"/>
        <v>-0.11064097002602782</v>
      </c>
      <c r="BY27" s="215">
        <v>95.311000000000007</v>
      </c>
      <c r="BZ27" s="215">
        <v>69.724999999999994</v>
      </c>
      <c r="CA27" s="550">
        <f t="shared" si="7"/>
        <v>-12.404000000000011</v>
      </c>
      <c r="CB27" s="546">
        <f>IF(AY27=0,0,CA27/AY27)</f>
        <v>-0.15103069561299917</v>
      </c>
      <c r="CC27" s="215">
        <v>70.683000000000007</v>
      </c>
      <c r="CD27" s="550">
        <f t="shared" si="9"/>
        <v>0.22900000000001342</v>
      </c>
      <c r="CE27" s="546">
        <f t="shared" si="10"/>
        <v>3.2503477446278912E-3</v>
      </c>
      <c r="CF27" s="215">
        <v>235.71899999999999</v>
      </c>
      <c r="CG27" s="550">
        <f t="shared" si="11"/>
        <v>-26.108000000000004</v>
      </c>
      <c r="CH27" s="549">
        <f t="shared" si="12"/>
        <v>-9.971469710915988E-2</v>
      </c>
      <c r="CI27" s="215">
        <v>1761.048</v>
      </c>
      <c r="CJ27" s="550">
        <f t="shared" si="13"/>
        <v>-215.86699999999996</v>
      </c>
      <c r="CK27" s="549">
        <f t="shared" si="14"/>
        <v>-0.10919387024732978</v>
      </c>
      <c r="CL27" s="200">
        <v>124.357</v>
      </c>
      <c r="CM27" s="437">
        <f t="shared" si="15"/>
        <v>-29.509999999999991</v>
      </c>
      <c r="CN27" s="549">
        <f t="shared" si="16"/>
        <v>-0.19178901258879416</v>
      </c>
      <c r="CO27" s="215">
        <v>279.17399999999998</v>
      </c>
      <c r="CP27" s="550">
        <f t="shared" si="17"/>
        <v>-8.5600000000000023</v>
      </c>
      <c r="CQ27" s="549">
        <f t="shared" si="18"/>
        <v>-2.9749699375117306E-2</v>
      </c>
      <c r="CR27" s="215">
        <v>415.608</v>
      </c>
      <c r="CS27" s="550">
        <f t="shared" si="19"/>
        <v>17.728000000000009</v>
      </c>
      <c r="CT27" s="549">
        <f t="shared" si="20"/>
        <v>4.4556147582185603E-2</v>
      </c>
      <c r="CU27" s="215">
        <v>819.1389999999999</v>
      </c>
      <c r="CV27" s="550">
        <f t="shared" si="21"/>
        <v>-20.342000000000098</v>
      </c>
      <c r="CW27" s="549">
        <f t="shared" si="22"/>
        <v>-2.4231638357509102E-2</v>
      </c>
      <c r="CX27" s="448">
        <v>2580.1869999999999</v>
      </c>
      <c r="CY27" s="656">
        <f t="shared" si="23"/>
        <v>-236.20899999999983</v>
      </c>
      <c r="CZ27" s="549">
        <f t="shared" si="24"/>
        <v>-8.3869242819546636E-2</v>
      </c>
      <c r="DA27" s="448">
        <v>402.54899999999998</v>
      </c>
      <c r="DB27" s="656">
        <f t="shared" si="25"/>
        <v>-31.884000000000015</v>
      </c>
      <c r="DC27" s="549">
        <f t="shared" si="26"/>
        <v>-7.3392214679824083E-2</v>
      </c>
      <c r="DD27" s="448">
        <v>330.74</v>
      </c>
      <c r="DE27" s="656">
        <f t="shared" si="27"/>
        <v>-48.12700000000001</v>
      </c>
      <c r="DF27" s="549">
        <f t="shared" si="28"/>
        <v>-0.12702874623548635</v>
      </c>
      <c r="DG27" s="51">
        <v>315.39999999999998</v>
      </c>
      <c r="DH27" s="657">
        <f t="shared" si="29"/>
        <v>-6.4080000000000155</v>
      </c>
      <c r="DI27" s="549">
        <f t="shared" si="30"/>
        <v>-1.9912494406602744E-2</v>
      </c>
      <c r="DJ27" s="169">
        <v>1048.6889999999999</v>
      </c>
      <c r="DK27" s="657">
        <f t="shared" si="31"/>
        <v>-86.419000000000096</v>
      </c>
      <c r="DL27" s="549">
        <f t="shared" si="32"/>
        <v>-7.6132843747026807E-2</v>
      </c>
      <c r="DM27" s="51">
        <v>257.49</v>
      </c>
      <c r="DN27" s="657">
        <f t="shared" si="33"/>
        <v>17.295000000000016</v>
      </c>
      <c r="DO27" s="549">
        <f t="shared" si="34"/>
        <v>7.2003996752638549E-2</v>
      </c>
      <c r="DP27" s="51">
        <v>80.447000000000003</v>
      </c>
      <c r="DQ27" s="657">
        <f t="shared" si="35"/>
        <v>12.219999999999999</v>
      </c>
      <c r="DR27" s="549">
        <f t="shared" si="36"/>
        <v>0.17910797778005771</v>
      </c>
      <c r="DS27" s="51">
        <v>99.234999999999999</v>
      </c>
      <c r="DT27" s="657">
        <f t="shared" si="37"/>
        <v>17.435999999999993</v>
      </c>
      <c r="DU27" s="549">
        <f t="shared" si="38"/>
        <v>0.2131566400567243</v>
      </c>
      <c r="DV27" s="448">
        <v>437.17200000000003</v>
      </c>
      <c r="DW27" s="656">
        <f t="shared" si="39"/>
        <v>46.951000000000022</v>
      </c>
      <c r="DX27" s="549">
        <f t="shared" si="40"/>
        <v>0.12031899872123751</v>
      </c>
      <c r="DY27" s="448">
        <v>1485.8609999999999</v>
      </c>
      <c r="DZ27" s="656">
        <f t="shared" si="41"/>
        <v>-39.468000000000075</v>
      </c>
      <c r="EA27" s="549">
        <f t="shared" si="42"/>
        <v>-2.5875073508731607E-2</v>
      </c>
      <c r="EB27" s="448">
        <v>93.516000000000005</v>
      </c>
      <c r="EC27" s="656">
        <f t="shared" si="43"/>
        <v>-1.7950000000000017</v>
      </c>
      <c r="ED27" s="549">
        <f t="shared" si="44"/>
        <v>-1.8833083274753193E-2</v>
      </c>
      <c r="EE27" s="448">
        <v>78.983000000000004</v>
      </c>
      <c r="EF27" s="656">
        <f t="shared" si="45"/>
        <v>9.2580000000000098</v>
      </c>
      <c r="EG27" s="549">
        <f t="shared" si="46"/>
        <v>0.13277877375403385</v>
      </c>
      <c r="EH27" s="448">
        <v>60.762</v>
      </c>
      <c r="EI27" s="656">
        <f t="shared" si="47"/>
        <v>-9.9210000000000065</v>
      </c>
      <c r="EJ27" s="549">
        <f t="shared" si="48"/>
        <v>-0.14035906795127548</v>
      </c>
      <c r="EK27" s="448">
        <v>233.26100000000002</v>
      </c>
      <c r="EL27" s="656">
        <f t="shared" si="49"/>
        <v>-2.45799999999997</v>
      </c>
      <c r="EM27" s="549">
        <f t="shared" si="50"/>
        <v>-1.0427670234473971E-2</v>
      </c>
      <c r="EN27" s="448">
        <v>1719.1219999999998</v>
      </c>
      <c r="EO27" s="656">
        <f t="shared" si="51"/>
        <v>-41.926000000000158</v>
      </c>
      <c r="EP27" s="549">
        <f t="shared" si="52"/>
        <v>-2.3807414675806767E-2</v>
      </c>
      <c r="EQ27" s="448">
        <v>122.669</v>
      </c>
      <c r="ER27" s="656">
        <f t="shared" si="53"/>
        <v>-1.6880000000000024</v>
      </c>
      <c r="ES27" s="549">
        <f t="shared" si="54"/>
        <v>-1.3573823749366762E-2</v>
      </c>
      <c r="ET27" s="448">
        <v>324.42099999999999</v>
      </c>
      <c r="EU27" s="656">
        <f t="shared" si="55"/>
        <v>45.247000000000014</v>
      </c>
      <c r="EV27" s="549">
        <f t="shared" si="56"/>
        <v>0.16207454848947259</v>
      </c>
      <c r="EW27" s="448">
        <v>378.34300000000002</v>
      </c>
      <c r="EX27" s="656">
        <f t="shared" si="57"/>
        <v>-37.264999999999986</v>
      </c>
      <c r="EY27" s="549">
        <f t="shared" si="58"/>
        <v>-8.966381782833821E-2</v>
      </c>
      <c r="EZ27" s="448">
        <v>825.43299999999977</v>
      </c>
      <c r="FA27" s="656">
        <f t="shared" si="59"/>
        <v>6.293999999999869</v>
      </c>
      <c r="FB27" s="549">
        <f t="shared" si="60"/>
        <v>7.683677617595878E-3</v>
      </c>
      <c r="FC27" s="448">
        <v>2544.5549999999994</v>
      </c>
      <c r="FD27" s="656">
        <f t="shared" si="61"/>
        <v>-35.632000000000517</v>
      </c>
      <c r="FE27" s="549">
        <f t="shared" si="62"/>
        <v>-1.3809851766558206E-2</v>
      </c>
      <c r="FF27" s="448">
        <v>439.065</v>
      </c>
      <c r="FG27" s="484">
        <f t="shared" si="139"/>
        <v>36.51600000000002</v>
      </c>
      <c r="FH27" s="549">
        <f t="shared" si="63"/>
        <v>9.0711938173986331E-2</v>
      </c>
      <c r="FI27" s="448">
        <v>356.24400000000003</v>
      </c>
      <c r="FJ27" s="484">
        <f t="shared" si="109"/>
        <v>25.504000000000019</v>
      </c>
      <c r="FK27" s="549">
        <f t="shared" si="64"/>
        <v>7.7111930821793614E-2</v>
      </c>
      <c r="FL27" s="448">
        <v>306.96800000000002</v>
      </c>
      <c r="FM27" s="484">
        <f t="shared" si="110"/>
        <v>-8.4319999999999595</v>
      </c>
      <c r="FN27" s="549">
        <f t="shared" si="65"/>
        <v>-2.6734305643627013E-2</v>
      </c>
      <c r="FO27" s="448">
        <v>1102.277</v>
      </c>
      <c r="FP27" s="484">
        <f t="shared" si="111"/>
        <v>53.588000000000193</v>
      </c>
      <c r="FQ27" s="549">
        <f t="shared" si="66"/>
        <v>5.1099992466784913E-2</v>
      </c>
      <c r="FR27" s="448">
        <v>266.68400000000003</v>
      </c>
      <c r="FS27" s="484">
        <f t="shared" si="146"/>
        <v>9.1940000000000168</v>
      </c>
      <c r="FT27" s="549">
        <f t="shared" si="147"/>
        <v>3.5706241019068767E-2</v>
      </c>
      <c r="FU27" s="448">
        <v>104.34099999999999</v>
      </c>
      <c r="FV27" s="484">
        <f t="shared" si="113"/>
        <v>23.893999999999991</v>
      </c>
      <c r="FW27" s="549">
        <f t="shared" si="68"/>
        <v>0.2970154263055178</v>
      </c>
      <c r="FX27" s="448">
        <v>86.268000000000001</v>
      </c>
      <c r="FY27" s="583">
        <f t="shared" si="69"/>
        <v>-12.966999999999999</v>
      </c>
      <c r="FZ27" s="549">
        <f t="shared" si="70"/>
        <v>-0.13066962261298937</v>
      </c>
      <c r="GA27" s="448">
        <v>457.29300000000001</v>
      </c>
      <c r="GB27" s="583">
        <f t="shared" si="71"/>
        <v>20.120999999999981</v>
      </c>
      <c r="GC27" s="585">
        <f t="shared" si="72"/>
        <v>4.6025363015014642E-2</v>
      </c>
      <c r="GD27" s="448">
        <v>1559.5700000000002</v>
      </c>
      <c r="GE27" s="583">
        <f t="shared" si="73"/>
        <v>73.709000000000287</v>
      </c>
      <c r="GF27" s="585">
        <f t="shared" si="74"/>
        <v>4.9606928238913529E-2</v>
      </c>
      <c r="GG27" s="448">
        <v>81.278000000000006</v>
      </c>
      <c r="GH27" s="583">
        <f t="shared" si="75"/>
        <v>-12.238</v>
      </c>
      <c r="GI27" s="549">
        <f t="shared" si="76"/>
        <v>-0.13086530647161981</v>
      </c>
      <c r="GJ27" s="448">
        <v>62.628</v>
      </c>
      <c r="GK27" s="583">
        <f t="shared" si="77"/>
        <v>-16.355000000000004</v>
      </c>
      <c r="GL27" s="549">
        <f t="shared" si="78"/>
        <v>-0.20706987579605743</v>
      </c>
      <c r="GM27" s="448">
        <v>65.006</v>
      </c>
      <c r="GN27" s="583">
        <f t="shared" si="79"/>
        <v>4.2439999999999998</v>
      </c>
      <c r="GO27" s="549">
        <f t="shared" si="80"/>
        <v>6.9846285507389486E-2</v>
      </c>
      <c r="GP27" s="448">
        <v>208.91200000000001</v>
      </c>
      <c r="GQ27" s="583">
        <f t="shared" si="81"/>
        <v>-24.349000000000018</v>
      </c>
      <c r="GR27" s="549">
        <f t="shared" si="82"/>
        <v>-0.10438521655999081</v>
      </c>
      <c r="GS27" s="448">
        <v>1768.4820000000002</v>
      </c>
      <c r="GT27" s="583">
        <f t="shared" si="83"/>
        <v>49.360000000000355</v>
      </c>
      <c r="GU27" s="549">
        <f t="shared" si="84"/>
        <v>2.8712331062019078E-2</v>
      </c>
      <c r="GV27" s="448">
        <v>157.654</v>
      </c>
      <c r="GW27" s="583">
        <f t="shared" si="114"/>
        <v>34.984999999999999</v>
      </c>
      <c r="GX27" s="549">
        <f t="shared" si="85"/>
        <v>0.28519837937865311</v>
      </c>
      <c r="GY27" s="448">
        <v>339.95100000000002</v>
      </c>
      <c r="GZ27" s="583">
        <f t="shared" si="115"/>
        <v>15.53000000000003</v>
      </c>
      <c r="HA27" s="549">
        <f t="shared" si="86"/>
        <v>4.7869897448069111E-2</v>
      </c>
      <c r="HB27" s="448">
        <v>394.51799999999997</v>
      </c>
      <c r="HC27" s="583">
        <f t="shared" si="116"/>
        <v>16.174999999999955</v>
      </c>
      <c r="HD27" s="549">
        <f t="shared" si="87"/>
        <v>4.2752211617500403E-2</v>
      </c>
      <c r="HE27" s="448">
        <v>892.12299999999982</v>
      </c>
      <c r="HF27" s="583">
        <f t="shared" si="117"/>
        <v>66.690000000000055</v>
      </c>
      <c r="HG27" s="549">
        <f t="shared" si="88"/>
        <v>8.0793959049371755E-2</v>
      </c>
      <c r="HH27" s="448">
        <v>2660.605</v>
      </c>
      <c r="HI27" s="583">
        <f t="shared" si="118"/>
        <v>116.05000000000064</v>
      </c>
      <c r="HJ27" s="549">
        <f t="shared" si="89"/>
        <v>4.5607188683286733E-2</v>
      </c>
      <c r="HK27" s="172">
        <v>415.24299999999999</v>
      </c>
      <c r="HL27" s="583">
        <f t="shared" si="119"/>
        <v>-23.822000000000003</v>
      </c>
      <c r="HM27" s="549">
        <f t="shared" si="90"/>
        <v>-5.4256203523396315E-2</v>
      </c>
      <c r="HN27" s="172">
        <v>336.11399999999998</v>
      </c>
      <c r="HO27" s="583">
        <f t="shared" si="120"/>
        <v>-20.130000000000052</v>
      </c>
      <c r="HP27" s="549">
        <f t="shared" si="91"/>
        <v>-5.6506214841513261E-2</v>
      </c>
      <c r="HQ27" s="172">
        <v>303.755</v>
      </c>
      <c r="HR27" s="583">
        <f t="shared" si="121"/>
        <v>-3.2130000000000223</v>
      </c>
      <c r="HS27" s="549">
        <f t="shared" si="92"/>
        <v>-1.0466889056839873E-2</v>
      </c>
      <c r="HT27" s="172">
        <v>1055.1120000000001</v>
      </c>
      <c r="HU27" s="583">
        <f t="shared" si="122"/>
        <v>-47.164999999999964</v>
      </c>
      <c r="HV27" s="549">
        <f t="shared" si="93"/>
        <v>-4.2788700118028371E-2</v>
      </c>
      <c r="HW27" s="172">
        <v>258.62200000000001</v>
      </c>
      <c r="HX27" s="583">
        <f t="shared" si="123"/>
        <v>-8.0620000000000118</v>
      </c>
      <c r="HY27" s="549">
        <f t="shared" si="94"/>
        <v>-3.0230535015224051E-2</v>
      </c>
      <c r="HZ27" s="172">
        <v>85.873999999999995</v>
      </c>
      <c r="IA27" s="583">
        <f t="shared" si="124"/>
        <v>-18.466999999999999</v>
      </c>
      <c r="IB27" s="549">
        <f t="shared" si="95"/>
        <v>-0.17698699456589451</v>
      </c>
      <c r="IC27" s="172">
        <v>79.963999999999999</v>
      </c>
      <c r="ID27" s="583">
        <f t="shared" si="125"/>
        <v>-6.304000000000002</v>
      </c>
      <c r="IE27" s="549">
        <f t="shared" si="96"/>
        <v>-7.3074604720174366E-2</v>
      </c>
      <c r="IF27" s="172">
        <v>424.46</v>
      </c>
      <c r="IG27" s="583">
        <f t="shared" si="126"/>
        <v>-32.833000000000027</v>
      </c>
      <c r="IH27" s="549">
        <f t="shared" si="97"/>
        <v>-7.1798606145294208E-2</v>
      </c>
      <c r="II27" s="172">
        <v>1479.5720000000001</v>
      </c>
      <c r="IJ27" s="583">
        <f t="shared" si="127"/>
        <v>-79.998000000000047</v>
      </c>
      <c r="IK27" s="549">
        <f t="shared" si="98"/>
        <v>-5.1294908211878938E-2</v>
      </c>
      <c r="IL27" s="172">
        <v>94.828000000000003</v>
      </c>
      <c r="IM27" s="583">
        <f t="shared" si="128"/>
        <v>13.549999999999997</v>
      </c>
      <c r="IN27" s="549">
        <f t="shared" si="99"/>
        <v>0.16671177932527861</v>
      </c>
      <c r="IO27" s="172">
        <v>81.512</v>
      </c>
      <c r="IP27" s="583">
        <f t="shared" si="129"/>
        <v>18.884</v>
      </c>
      <c r="IQ27" s="549">
        <f t="shared" si="100"/>
        <v>0.30152647378169511</v>
      </c>
      <c r="IR27" s="172">
        <v>78.498999999999995</v>
      </c>
      <c r="IS27" s="583">
        <f t="shared" si="130"/>
        <v>13.492999999999995</v>
      </c>
      <c r="IT27" s="549">
        <f t="shared" si="101"/>
        <v>0.20756545549641564</v>
      </c>
      <c r="IU27" s="172">
        <v>254.839</v>
      </c>
      <c r="IV27" s="583">
        <f t="shared" si="131"/>
        <v>45.926999999999992</v>
      </c>
      <c r="IW27" s="549">
        <f t="shared" si="102"/>
        <v>0.21983897526231136</v>
      </c>
      <c r="IX27" s="172">
        <v>1734.4110000000001</v>
      </c>
      <c r="IY27" s="583">
        <f t="shared" si="132"/>
        <v>-34.07100000000014</v>
      </c>
      <c r="IZ27" s="549">
        <f t="shared" si="103"/>
        <v>-1.9265675307976071E-2</v>
      </c>
      <c r="JA27" s="448">
        <v>123.759</v>
      </c>
      <c r="JB27" s="583">
        <f t="shared" si="133"/>
        <v>-33.894999999999996</v>
      </c>
      <c r="JC27" s="549">
        <f t="shared" si="104"/>
        <v>-0.21499613076737664</v>
      </c>
      <c r="JD27" s="448">
        <v>317.61399999999998</v>
      </c>
      <c r="JE27" s="583">
        <f t="shared" si="134"/>
        <v>-22.337000000000046</v>
      </c>
      <c r="JF27" s="549">
        <f t="shared" si="105"/>
        <v>-6.570652829378365E-2</v>
      </c>
      <c r="JG27" s="448">
        <v>418.55799999999999</v>
      </c>
      <c r="JH27" s="448">
        <f t="shared" si="135"/>
        <v>24.04000000000002</v>
      </c>
      <c r="JI27" s="689">
        <f t="shared" si="106"/>
        <v>6.0935115761511574E-2</v>
      </c>
      <c r="JJ27" s="448">
        <v>859.93100000000004</v>
      </c>
      <c r="JK27" s="448">
        <f t="shared" si="136"/>
        <v>-32.19199999999978</v>
      </c>
      <c r="JL27" s="689">
        <f t="shared" si="107"/>
        <v>-3.608471029219041E-2</v>
      </c>
      <c r="JM27" s="448">
        <v>2594.3420000000001</v>
      </c>
      <c r="JN27" s="448">
        <f t="shared" si="137"/>
        <v>-66.26299999999992</v>
      </c>
      <c r="JO27" s="689">
        <f t="shared" si="108"/>
        <v>-2.490523771848881E-2</v>
      </c>
    </row>
    <row r="28" spans="1:275" x14ac:dyDescent="0.25">
      <c r="A28" s="7" t="s">
        <v>21</v>
      </c>
      <c r="B28" s="246">
        <v>708.35799999999995</v>
      </c>
      <c r="C28" s="447">
        <v>150.44999999999999</v>
      </c>
      <c r="D28" s="448">
        <v>105.75</v>
      </c>
      <c r="E28" s="449">
        <v>95.7</v>
      </c>
      <c r="F28" s="449">
        <v>351.9</v>
      </c>
      <c r="G28" s="447">
        <v>62.12</v>
      </c>
      <c r="H28" s="448">
        <v>16.614000000000001</v>
      </c>
      <c r="I28" s="449">
        <v>3.26</v>
      </c>
      <c r="J28" s="449">
        <v>81.994</v>
      </c>
      <c r="K28" s="200">
        <v>433.89400000000001</v>
      </c>
      <c r="L28" s="447">
        <v>2.8</v>
      </c>
      <c r="M28" s="448">
        <v>1.9339999999999999</v>
      </c>
      <c r="N28" s="449">
        <v>8.5359999999999996</v>
      </c>
      <c r="O28" s="448">
        <v>13.27</v>
      </c>
      <c r="P28" s="200">
        <v>447.16399999999999</v>
      </c>
      <c r="Q28" s="447">
        <v>36.44</v>
      </c>
      <c r="R28" s="448">
        <v>85</v>
      </c>
      <c r="S28" s="449">
        <v>140.6</v>
      </c>
      <c r="T28" s="448">
        <v>262.03999999999996</v>
      </c>
      <c r="U28" s="200">
        <v>709.20399999999995</v>
      </c>
      <c r="V28" s="447">
        <v>154.82</v>
      </c>
      <c r="W28" s="448">
        <v>127.03</v>
      </c>
      <c r="X28" s="449">
        <v>96</v>
      </c>
      <c r="Y28" s="449">
        <v>377.85</v>
      </c>
      <c r="Z28" s="447">
        <v>64</v>
      </c>
      <c r="AA28" s="448">
        <v>13.12</v>
      </c>
      <c r="AB28" s="449">
        <v>2.93</v>
      </c>
      <c r="AC28" s="449">
        <v>80.050000000000011</v>
      </c>
      <c r="AD28" s="200">
        <v>457.90000000000003</v>
      </c>
      <c r="AE28" s="447">
        <v>2.226</v>
      </c>
      <c r="AF28" s="448">
        <v>2.41</v>
      </c>
      <c r="AG28" s="449">
        <v>7.6</v>
      </c>
      <c r="AH28" s="448">
        <v>12.236000000000001</v>
      </c>
      <c r="AI28" s="200">
        <v>470.13600000000002</v>
      </c>
      <c r="AJ28" s="447">
        <v>44.14</v>
      </c>
      <c r="AK28" s="448">
        <v>90.98</v>
      </c>
      <c r="AL28" s="449">
        <v>148.9</v>
      </c>
      <c r="AM28" s="448">
        <v>284.02</v>
      </c>
      <c r="AN28" s="200">
        <v>754.15599999999995</v>
      </c>
      <c r="AO28" s="447">
        <v>147.35</v>
      </c>
      <c r="AP28" s="448">
        <v>127.10899999999999</v>
      </c>
      <c r="AQ28" s="449">
        <v>100.6</v>
      </c>
      <c r="AR28" s="449">
        <v>375.05899999999997</v>
      </c>
      <c r="AS28" s="447">
        <v>71.3</v>
      </c>
      <c r="AT28" s="448">
        <v>19.850000000000001</v>
      </c>
      <c r="AU28" s="449">
        <v>3.4</v>
      </c>
      <c r="AV28" s="449">
        <v>94.550000000000011</v>
      </c>
      <c r="AW28" s="200">
        <v>469.60899999999998</v>
      </c>
      <c r="AX28" s="447">
        <v>3.02</v>
      </c>
      <c r="AY28" s="448">
        <v>2.081</v>
      </c>
      <c r="AZ28" s="449">
        <v>7.23</v>
      </c>
      <c r="BA28" s="448">
        <v>12.331</v>
      </c>
      <c r="BB28" s="200">
        <v>481.94</v>
      </c>
      <c r="BC28" s="447">
        <v>32.07</v>
      </c>
      <c r="BD28" s="448">
        <v>87.64</v>
      </c>
      <c r="BE28" s="449">
        <v>142.44</v>
      </c>
      <c r="BF28" s="449">
        <v>262.14999999999998</v>
      </c>
      <c r="BG28" s="449">
        <f t="shared" si="0"/>
        <v>-21.870000000000005</v>
      </c>
      <c r="BH28" s="394">
        <f t="shared" si="1"/>
        <v>-7.7001619604253238E-2</v>
      </c>
      <c r="BI28" s="449">
        <v>744.08999999999992</v>
      </c>
      <c r="BJ28" s="413">
        <f t="shared" si="2"/>
        <v>-10.066000000000031</v>
      </c>
      <c r="BK28" s="362">
        <f t="shared" si="3"/>
        <v>-1.334737110093937E-2</v>
      </c>
      <c r="BL28" s="447">
        <v>153.57</v>
      </c>
      <c r="BM28" s="448">
        <v>130.63999999999999</v>
      </c>
      <c r="BN28" s="450">
        <v>100</v>
      </c>
      <c r="BO28" s="262">
        <v>384.21</v>
      </c>
      <c r="BP28" s="447">
        <v>64.099999999999994</v>
      </c>
      <c r="BQ28" s="448">
        <v>17.53</v>
      </c>
      <c r="BR28" s="449">
        <v>2.61</v>
      </c>
      <c r="BS28" s="449">
        <v>84.24</v>
      </c>
      <c r="BT28" s="449">
        <f t="shared" si="4"/>
        <v>-10.310000000000016</v>
      </c>
      <c r="BU28" s="468">
        <f t="shared" si="138"/>
        <v>-0.10904283447911174</v>
      </c>
      <c r="BV28" s="200">
        <v>468.45</v>
      </c>
      <c r="BW28" s="437">
        <f t="shared" si="5"/>
        <v>-1.1589999999999918</v>
      </c>
      <c r="BX28" s="546">
        <f t="shared" si="6"/>
        <v>-2.468010621602209E-3</v>
      </c>
      <c r="BY28" s="215">
        <v>2.8450000000000002</v>
      </c>
      <c r="BZ28" s="215">
        <v>2.6150000000000002</v>
      </c>
      <c r="CA28" s="550">
        <f t="shared" si="7"/>
        <v>0.53400000000000025</v>
      </c>
      <c r="CB28" s="546">
        <f t="shared" si="8"/>
        <v>0.25660740028832307</v>
      </c>
      <c r="CC28" s="215">
        <v>9.83</v>
      </c>
      <c r="CD28" s="550">
        <f t="shared" si="9"/>
        <v>2.5999999999999996</v>
      </c>
      <c r="CE28" s="546">
        <f t="shared" si="10"/>
        <v>0.35961272475795292</v>
      </c>
      <c r="CF28" s="215">
        <v>15.290000000000001</v>
      </c>
      <c r="CG28" s="550">
        <f t="shared" si="11"/>
        <v>2.9590000000000014</v>
      </c>
      <c r="CH28" s="549">
        <f t="shared" si="12"/>
        <v>0.23996431757359513</v>
      </c>
      <c r="CI28" s="215">
        <v>483.74</v>
      </c>
      <c r="CJ28" s="550">
        <f t="shared" si="13"/>
        <v>1.8000000000000114</v>
      </c>
      <c r="CK28" s="549">
        <f t="shared" si="14"/>
        <v>3.7349047599286454E-3</v>
      </c>
      <c r="CL28" s="200">
        <v>45.35</v>
      </c>
      <c r="CM28" s="437">
        <f t="shared" si="15"/>
        <v>13.280000000000001</v>
      </c>
      <c r="CN28" s="549">
        <f t="shared" si="16"/>
        <v>0.41409416900530094</v>
      </c>
      <c r="CO28" s="215">
        <v>88.05</v>
      </c>
      <c r="CP28" s="550">
        <f t="shared" si="17"/>
        <v>0.40999999999999659</v>
      </c>
      <c r="CQ28" s="549">
        <f t="shared" si="18"/>
        <v>4.6782291191236492E-3</v>
      </c>
      <c r="CR28" s="215">
        <v>157.6</v>
      </c>
      <c r="CS28" s="550">
        <f t="shared" si="19"/>
        <v>15.159999999999997</v>
      </c>
      <c r="CT28" s="549">
        <f t="shared" si="20"/>
        <v>0.10643077787138443</v>
      </c>
      <c r="CU28" s="215">
        <v>291</v>
      </c>
      <c r="CV28" s="550">
        <f t="shared" si="21"/>
        <v>28.850000000000023</v>
      </c>
      <c r="CW28" s="549">
        <f t="shared" si="22"/>
        <v>0.11005149723440788</v>
      </c>
      <c r="CX28" s="448">
        <v>774.74</v>
      </c>
      <c r="CY28" s="656">
        <f t="shared" si="23"/>
        <v>30.650000000000091</v>
      </c>
      <c r="CZ28" s="549">
        <f t="shared" si="24"/>
        <v>4.1191253746186741E-2</v>
      </c>
      <c r="DA28" s="448">
        <v>148.6</v>
      </c>
      <c r="DB28" s="656">
        <f t="shared" si="25"/>
        <v>-4.9699999999999989</v>
      </c>
      <c r="DC28" s="549">
        <f t="shared" si="26"/>
        <v>-3.2363091749690688E-2</v>
      </c>
      <c r="DD28" s="448">
        <v>115.87</v>
      </c>
      <c r="DE28" s="656">
        <f t="shared" si="27"/>
        <v>-14.769999999999982</v>
      </c>
      <c r="DF28" s="549">
        <f t="shared" si="28"/>
        <v>-0.1130587875076545</v>
      </c>
      <c r="DG28" s="51">
        <v>97.34</v>
      </c>
      <c r="DH28" s="657">
        <f t="shared" si="29"/>
        <v>-2.6599999999999966</v>
      </c>
      <c r="DI28" s="549">
        <f t="shared" si="30"/>
        <v>-2.6599999999999967E-2</v>
      </c>
      <c r="DJ28" s="169">
        <v>361.81000000000006</v>
      </c>
      <c r="DK28" s="657">
        <f t="shared" si="31"/>
        <v>-22.39999999999992</v>
      </c>
      <c r="DL28" s="549">
        <f t="shared" si="32"/>
        <v>-5.830144972801312E-2</v>
      </c>
      <c r="DM28" s="51">
        <v>67.19</v>
      </c>
      <c r="DN28" s="657">
        <f t="shared" si="33"/>
        <v>3.0900000000000034</v>
      </c>
      <c r="DO28" s="549">
        <f t="shared" si="34"/>
        <v>4.820592823712954E-2</v>
      </c>
      <c r="DP28" s="51">
        <v>18.5</v>
      </c>
      <c r="DQ28" s="657">
        <f t="shared" si="35"/>
        <v>0.96999999999999886</v>
      </c>
      <c r="DR28" s="549">
        <f t="shared" si="36"/>
        <v>5.5333713633770612E-2</v>
      </c>
      <c r="DS28" s="51">
        <v>3.7349999999999999</v>
      </c>
      <c r="DT28" s="657">
        <f t="shared" si="37"/>
        <v>1.125</v>
      </c>
      <c r="DU28" s="549">
        <f t="shared" si="38"/>
        <v>0.43103448275862072</v>
      </c>
      <c r="DV28" s="448">
        <v>89.424999999999997</v>
      </c>
      <c r="DW28" s="656">
        <f t="shared" si="39"/>
        <v>5.1850000000000023</v>
      </c>
      <c r="DX28" s="549">
        <f t="shared" si="40"/>
        <v>6.1550332383665744E-2</v>
      </c>
      <c r="DY28" s="448">
        <v>451.23500000000007</v>
      </c>
      <c r="DZ28" s="656">
        <f t="shared" si="41"/>
        <v>-17.214999999999918</v>
      </c>
      <c r="EA28" s="549">
        <f t="shared" si="42"/>
        <v>-3.6748852598996518E-2</v>
      </c>
      <c r="EB28" s="448">
        <v>2.5449999999999999</v>
      </c>
      <c r="EC28" s="656">
        <f t="shared" si="43"/>
        <v>-0.30000000000000027</v>
      </c>
      <c r="ED28" s="549">
        <f t="shared" si="44"/>
        <v>-0.10544815465729358</v>
      </c>
      <c r="EE28" s="448">
        <v>2.77</v>
      </c>
      <c r="EF28" s="656">
        <f t="shared" si="45"/>
        <v>0.1549999999999998</v>
      </c>
      <c r="EG28" s="549">
        <f t="shared" si="46"/>
        <v>5.9273422562141409E-2</v>
      </c>
      <c r="EH28" s="448">
        <v>5.91</v>
      </c>
      <c r="EI28" s="656">
        <f t="shared" si="47"/>
        <v>-3.92</v>
      </c>
      <c r="EJ28" s="549">
        <f t="shared" si="48"/>
        <v>-0.39877924720244151</v>
      </c>
      <c r="EK28" s="448">
        <v>11.225</v>
      </c>
      <c r="EL28" s="656">
        <f t="shared" si="49"/>
        <v>-4.0650000000000013</v>
      </c>
      <c r="EM28" s="549">
        <f t="shared" si="50"/>
        <v>-0.26586003924133428</v>
      </c>
      <c r="EN28" s="448">
        <v>462.46000000000009</v>
      </c>
      <c r="EO28" s="656">
        <f t="shared" si="51"/>
        <v>-21.279999999999916</v>
      </c>
      <c r="EP28" s="549">
        <f t="shared" si="52"/>
        <v>-4.3990573448546566E-2</v>
      </c>
      <c r="EQ28" s="448">
        <v>40.6</v>
      </c>
      <c r="ER28" s="656">
        <f t="shared" si="53"/>
        <v>-4.75</v>
      </c>
      <c r="ES28" s="549">
        <f t="shared" si="54"/>
        <v>-0.10474090407938258</v>
      </c>
      <c r="ET28" s="448">
        <v>95</v>
      </c>
      <c r="EU28" s="656">
        <f t="shared" si="55"/>
        <v>6.9500000000000028</v>
      </c>
      <c r="EV28" s="549">
        <f t="shared" si="56"/>
        <v>7.8932424758659886E-2</v>
      </c>
      <c r="EW28" s="448">
        <v>118.5</v>
      </c>
      <c r="EX28" s="656">
        <f t="shared" si="57"/>
        <v>-39.099999999999994</v>
      </c>
      <c r="EY28" s="549">
        <f t="shared" si="58"/>
        <v>-0.24809644670050759</v>
      </c>
      <c r="EZ28" s="448">
        <v>254.09999999999997</v>
      </c>
      <c r="FA28" s="656">
        <f t="shared" si="59"/>
        <v>-36.900000000000034</v>
      </c>
      <c r="FB28" s="549">
        <f t="shared" si="60"/>
        <v>-0.12680412371134031</v>
      </c>
      <c r="FC28" s="448">
        <v>716.56000000000006</v>
      </c>
      <c r="FD28" s="656">
        <f t="shared" si="61"/>
        <v>-58.17999999999995</v>
      </c>
      <c r="FE28" s="549">
        <f t="shared" si="62"/>
        <v>-7.5096161292820748E-2</v>
      </c>
      <c r="FF28" s="448">
        <v>141.6</v>
      </c>
      <c r="FG28" s="656">
        <f t="shared" si="139"/>
        <v>-7</v>
      </c>
      <c r="FH28" s="549">
        <f t="shared" si="63"/>
        <v>-4.7106325706594884E-2</v>
      </c>
      <c r="FI28" s="448">
        <v>121</v>
      </c>
      <c r="FJ28" s="656">
        <f t="shared" si="109"/>
        <v>5.1299999999999955</v>
      </c>
      <c r="FK28" s="549">
        <f t="shared" si="64"/>
        <v>4.4273755070337407E-2</v>
      </c>
      <c r="FL28" s="448">
        <v>86.2</v>
      </c>
      <c r="FM28" s="656">
        <f t="shared" si="110"/>
        <v>-11.14</v>
      </c>
      <c r="FN28" s="549">
        <f t="shared" si="65"/>
        <v>-0.1144442161495788</v>
      </c>
      <c r="FO28" s="448">
        <v>348.8</v>
      </c>
      <c r="FP28" s="656">
        <f t="shared" si="111"/>
        <v>-13.010000000000048</v>
      </c>
      <c r="FQ28" s="549">
        <f t="shared" si="66"/>
        <v>-3.5958099555015187E-2</v>
      </c>
      <c r="FR28" s="448">
        <v>57.95</v>
      </c>
      <c r="FS28" s="656">
        <f t="shared" si="146"/>
        <v>-9.2399999999999949</v>
      </c>
      <c r="FT28" s="549">
        <f t="shared" si="147"/>
        <v>-0.13752046435481463</v>
      </c>
      <c r="FU28" s="448">
        <v>15.02</v>
      </c>
      <c r="FV28" s="656">
        <f t="shared" si="113"/>
        <v>-3.4800000000000004</v>
      </c>
      <c r="FW28" s="549">
        <f t="shared" si="68"/>
        <v>-0.18810810810810813</v>
      </c>
      <c r="FX28" s="448">
        <v>3.9750000000000001</v>
      </c>
      <c r="FY28" s="583">
        <f t="shared" si="69"/>
        <v>0.24000000000000021</v>
      </c>
      <c r="FZ28" s="549">
        <f t="shared" si="70"/>
        <v>6.4257028112449863E-2</v>
      </c>
      <c r="GA28" s="448">
        <v>76.944999999999993</v>
      </c>
      <c r="GB28" s="583">
        <f t="shared" si="71"/>
        <v>-12.480000000000004</v>
      </c>
      <c r="GC28" s="585">
        <f t="shared" si="72"/>
        <v>-0.13955828906905232</v>
      </c>
      <c r="GD28" s="448">
        <v>425.745</v>
      </c>
      <c r="GE28" s="583">
        <f t="shared" si="73"/>
        <v>-25.490000000000066</v>
      </c>
      <c r="GF28" s="585">
        <f t="shared" si="74"/>
        <v>-5.6489412390439711E-2</v>
      </c>
      <c r="GG28" s="448">
        <v>3.0230000000000001</v>
      </c>
      <c r="GH28" s="583">
        <f t="shared" si="75"/>
        <v>0.4780000000000002</v>
      </c>
      <c r="GI28" s="549">
        <f t="shared" si="76"/>
        <v>0.18781925343811404</v>
      </c>
      <c r="GJ28" s="448">
        <v>1.96</v>
      </c>
      <c r="GK28" s="583">
        <f t="shared" si="77"/>
        <v>-0.81</v>
      </c>
      <c r="GL28" s="549">
        <f t="shared" si="78"/>
        <v>-0.29241877256317689</v>
      </c>
      <c r="GM28" s="448">
        <v>3.11</v>
      </c>
      <c r="GN28" s="583">
        <f t="shared" si="79"/>
        <v>-2.8000000000000003</v>
      </c>
      <c r="GO28" s="549">
        <f t="shared" si="80"/>
        <v>-0.47377326565143829</v>
      </c>
      <c r="GP28" s="448">
        <v>8.093</v>
      </c>
      <c r="GQ28" s="583">
        <f t="shared" si="81"/>
        <v>-3.1319999999999997</v>
      </c>
      <c r="GR28" s="549">
        <f t="shared" si="82"/>
        <v>-0.27902004454342982</v>
      </c>
      <c r="GS28" s="448">
        <v>433.83800000000002</v>
      </c>
      <c r="GT28" s="583">
        <f t="shared" si="83"/>
        <v>-28.622000000000071</v>
      </c>
      <c r="GU28" s="549">
        <f t="shared" si="84"/>
        <v>-6.1890758119621296E-2</v>
      </c>
      <c r="GV28" s="448">
        <v>41.1</v>
      </c>
      <c r="GW28" s="583">
        <f t="shared" si="114"/>
        <v>0.5</v>
      </c>
      <c r="GX28" s="549">
        <f t="shared" si="85"/>
        <v>1.231527093596059E-2</v>
      </c>
      <c r="GY28" s="448">
        <v>100.95</v>
      </c>
      <c r="GZ28" s="583">
        <f t="shared" si="115"/>
        <v>5.9500000000000028</v>
      </c>
      <c r="HA28" s="549">
        <f t="shared" si="86"/>
        <v>6.2631578947368455E-2</v>
      </c>
      <c r="HB28" s="448">
        <v>125.2</v>
      </c>
      <c r="HC28" s="583">
        <f t="shared" si="116"/>
        <v>6.7000000000000028</v>
      </c>
      <c r="HD28" s="549">
        <f t="shared" si="87"/>
        <v>5.6540084388185675E-2</v>
      </c>
      <c r="HE28" s="448">
        <v>267.25000000000006</v>
      </c>
      <c r="HF28" s="583">
        <f t="shared" si="117"/>
        <v>13.150000000000091</v>
      </c>
      <c r="HG28" s="549">
        <f t="shared" si="88"/>
        <v>5.1751279024006662E-2</v>
      </c>
      <c r="HH28" s="448">
        <v>701.08800000000008</v>
      </c>
      <c r="HI28" s="583">
        <f t="shared" si="118"/>
        <v>-15.47199999999998</v>
      </c>
      <c r="HJ28" s="549">
        <f t="shared" si="89"/>
        <v>-2.1592050909902839E-2</v>
      </c>
      <c r="HK28" s="172">
        <v>135</v>
      </c>
      <c r="HL28" s="583">
        <f t="shared" si="119"/>
        <v>-6.5999999999999943</v>
      </c>
      <c r="HM28" s="549">
        <f t="shared" si="90"/>
        <v>-4.6610169491525383E-2</v>
      </c>
      <c r="HN28" s="172">
        <v>105.4</v>
      </c>
      <c r="HO28" s="583">
        <f t="shared" si="120"/>
        <v>-15.599999999999994</v>
      </c>
      <c r="HP28" s="549">
        <f t="shared" si="91"/>
        <v>-0.12892561983471071</v>
      </c>
      <c r="HQ28" s="172">
        <v>80.02</v>
      </c>
      <c r="HR28" s="583">
        <f t="shared" si="121"/>
        <v>-6.1800000000000068</v>
      </c>
      <c r="HS28" s="549">
        <f t="shared" si="92"/>
        <v>-7.1693735498839978E-2</v>
      </c>
      <c r="HT28" s="172">
        <v>320.42</v>
      </c>
      <c r="HU28" s="583">
        <f t="shared" si="122"/>
        <v>-28.379999999999995</v>
      </c>
      <c r="HV28" s="549">
        <f t="shared" si="93"/>
        <v>-8.1364678899082554E-2</v>
      </c>
      <c r="HW28" s="172">
        <v>49.6</v>
      </c>
      <c r="HX28" s="583">
        <f t="shared" si="123"/>
        <v>-8.3500000000000014</v>
      </c>
      <c r="HY28" s="549">
        <f t="shared" si="94"/>
        <v>-0.14408973252804144</v>
      </c>
      <c r="HZ28" s="172">
        <v>11.8</v>
      </c>
      <c r="IA28" s="583">
        <f t="shared" si="124"/>
        <v>-3.2199999999999989</v>
      </c>
      <c r="IB28" s="549">
        <f t="shared" si="95"/>
        <v>-0.21438082556591204</v>
      </c>
      <c r="IC28" s="172">
        <v>2.5299999999999998</v>
      </c>
      <c r="ID28" s="583">
        <f t="shared" si="125"/>
        <v>-1.4450000000000003</v>
      </c>
      <c r="IE28" s="549">
        <f t="shared" si="96"/>
        <v>-0.36352201257861644</v>
      </c>
      <c r="IF28" s="172">
        <v>63.930000000000007</v>
      </c>
      <c r="IG28" s="583">
        <f t="shared" si="126"/>
        <v>-13.014999999999986</v>
      </c>
      <c r="IH28" s="549">
        <f t="shared" si="97"/>
        <v>-0.16914679316394812</v>
      </c>
      <c r="II28" s="172">
        <v>384.35</v>
      </c>
      <c r="IJ28" s="583">
        <f t="shared" si="127"/>
        <v>-41.394999999999982</v>
      </c>
      <c r="IK28" s="549">
        <f t="shared" si="98"/>
        <v>-9.7229562296679894E-2</v>
      </c>
      <c r="IL28" s="172">
        <v>1.87</v>
      </c>
      <c r="IM28" s="583">
        <f t="shared" si="128"/>
        <v>-1.153</v>
      </c>
      <c r="IN28" s="549">
        <f t="shared" si="99"/>
        <v>-0.38140919616275221</v>
      </c>
      <c r="IO28" s="172">
        <v>2.95</v>
      </c>
      <c r="IP28" s="583">
        <f t="shared" si="129"/>
        <v>0.99000000000000021</v>
      </c>
      <c r="IQ28" s="549">
        <f t="shared" si="100"/>
        <v>0.5051020408163267</v>
      </c>
      <c r="IR28" s="172">
        <v>2.6</v>
      </c>
      <c r="IS28" s="583">
        <f t="shared" si="130"/>
        <v>-0.50999999999999979</v>
      </c>
      <c r="IT28" s="549">
        <f t="shared" si="101"/>
        <v>-0.16398713826366554</v>
      </c>
      <c r="IU28" s="172">
        <v>7.42</v>
      </c>
      <c r="IV28" s="583">
        <f t="shared" si="131"/>
        <v>-0.67300000000000004</v>
      </c>
      <c r="IW28" s="549">
        <f t="shared" si="102"/>
        <v>-8.3158284937600399E-2</v>
      </c>
      <c r="IX28" s="172">
        <v>391.77000000000004</v>
      </c>
      <c r="IY28" s="583">
        <f t="shared" si="132"/>
        <v>-42.067999999999984</v>
      </c>
      <c r="IZ28" s="549">
        <f t="shared" si="103"/>
        <v>-9.6967070657710902E-2</v>
      </c>
      <c r="JA28" s="448">
        <v>37.799999999999997</v>
      </c>
      <c r="JB28" s="583">
        <f t="shared" si="133"/>
        <v>-3.3000000000000043</v>
      </c>
      <c r="JC28" s="549">
        <f t="shared" si="104"/>
        <v>-8.0291970802919804E-2</v>
      </c>
      <c r="JD28" s="448">
        <v>97.45</v>
      </c>
      <c r="JE28" s="583">
        <f t="shared" si="134"/>
        <v>-3.5</v>
      </c>
      <c r="JF28" s="549">
        <f t="shared" si="105"/>
        <v>-3.4670629024269442E-2</v>
      </c>
      <c r="JG28" s="448">
        <v>148.4</v>
      </c>
      <c r="JH28" s="448">
        <f t="shared" si="135"/>
        <v>23.200000000000003</v>
      </c>
      <c r="JI28" s="689">
        <f t="shared" si="106"/>
        <v>0.18530351437699683</v>
      </c>
      <c r="JJ28" s="448">
        <v>283.64999999999998</v>
      </c>
      <c r="JK28" s="448">
        <f t="shared" si="136"/>
        <v>16.39999999999992</v>
      </c>
      <c r="JL28" s="689">
        <f t="shared" si="107"/>
        <v>6.1365762394761152E-2</v>
      </c>
      <c r="JM28" s="448">
        <v>675.42000000000007</v>
      </c>
      <c r="JN28" s="448">
        <f t="shared" si="137"/>
        <v>-25.668000000000006</v>
      </c>
      <c r="JO28" s="689">
        <f t="shared" si="108"/>
        <v>-3.6611666438449958E-2</v>
      </c>
    </row>
    <row r="29" spans="1:275" x14ac:dyDescent="0.25">
      <c r="A29" s="7" t="s">
        <v>50</v>
      </c>
      <c r="B29" s="246">
        <v>1238.989</v>
      </c>
      <c r="C29" s="447">
        <v>266.34399999999999</v>
      </c>
      <c r="D29" s="448">
        <v>195.78</v>
      </c>
      <c r="E29" s="449">
        <v>182.59299999999999</v>
      </c>
      <c r="F29" s="449">
        <v>644.71699999999998</v>
      </c>
      <c r="G29" s="447">
        <v>150.94999999999999</v>
      </c>
      <c r="H29" s="448">
        <v>61.896000000000001</v>
      </c>
      <c r="I29" s="449"/>
      <c r="J29" s="449">
        <v>212.846</v>
      </c>
      <c r="K29" s="200">
        <v>857.56299999999999</v>
      </c>
      <c r="L29" s="447">
        <v>0</v>
      </c>
      <c r="M29" s="448">
        <v>0</v>
      </c>
      <c r="N29" s="449">
        <v>0</v>
      </c>
      <c r="O29" s="448">
        <v>0</v>
      </c>
      <c r="P29" s="200">
        <v>857.56299999999999</v>
      </c>
      <c r="Q29" s="447">
        <v>14.39</v>
      </c>
      <c r="R29" s="448">
        <v>161.976</v>
      </c>
      <c r="S29" s="449">
        <v>232.45099999999999</v>
      </c>
      <c r="T29" s="448">
        <v>408.81700000000001</v>
      </c>
      <c r="U29" s="200">
        <v>1266.3800000000001</v>
      </c>
      <c r="V29" s="447">
        <v>280.18</v>
      </c>
      <c r="W29" s="448">
        <v>204.84399999999999</v>
      </c>
      <c r="X29" s="449">
        <v>169.91</v>
      </c>
      <c r="Y29" s="449">
        <v>654.93399999999997</v>
      </c>
      <c r="Z29" s="447">
        <v>156.68899999999999</v>
      </c>
      <c r="AA29" s="448">
        <v>28.445</v>
      </c>
      <c r="AB29" s="449">
        <v>5.48</v>
      </c>
      <c r="AC29" s="449">
        <v>190.61399999999998</v>
      </c>
      <c r="AD29" s="200">
        <v>845.548</v>
      </c>
      <c r="AE29" s="447">
        <v>0</v>
      </c>
      <c r="AF29" s="448">
        <v>2.1720000000000002</v>
      </c>
      <c r="AG29" s="449">
        <v>11.278</v>
      </c>
      <c r="AH29" s="448">
        <v>13.450000000000001</v>
      </c>
      <c r="AI29" s="200">
        <v>858.99800000000005</v>
      </c>
      <c r="AJ29" s="447">
        <v>45.996000000000002</v>
      </c>
      <c r="AK29" s="448">
        <v>164.66499999999999</v>
      </c>
      <c r="AL29" s="449">
        <v>256.08499999999998</v>
      </c>
      <c r="AM29" s="448">
        <v>466.74599999999998</v>
      </c>
      <c r="AN29" s="200">
        <v>1325.7440000000001</v>
      </c>
      <c r="AO29" s="447">
        <v>268.53500000000003</v>
      </c>
      <c r="AP29" s="448">
        <v>214.66399999999999</v>
      </c>
      <c r="AQ29" s="449">
        <v>180.35900000000001</v>
      </c>
      <c r="AR29" s="449">
        <v>663.55799999999999</v>
      </c>
      <c r="AS29" s="447">
        <v>148.09800000000001</v>
      </c>
      <c r="AT29" s="448">
        <v>44.906999999999996</v>
      </c>
      <c r="AU29" s="449">
        <v>34.01</v>
      </c>
      <c r="AV29" s="449">
        <v>227.01499999999999</v>
      </c>
      <c r="AW29" s="200">
        <v>890.57299999999998</v>
      </c>
      <c r="AX29" s="447">
        <v>23.86</v>
      </c>
      <c r="AY29" s="448">
        <v>12.972</v>
      </c>
      <c r="AZ29" s="449">
        <v>29.456</v>
      </c>
      <c r="BA29" s="448">
        <v>66.287999999999997</v>
      </c>
      <c r="BB29" s="200">
        <v>956.86099999999999</v>
      </c>
      <c r="BC29" s="447">
        <v>56.01</v>
      </c>
      <c r="BD29" s="448">
        <v>154.405</v>
      </c>
      <c r="BE29" s="449">
        <v>221.31399999999999</v>
      </c>
      <c r="BF29" s="449">
        <v>431.72899999999998</v>
      </c>
      <c r="BG29" s="449">
        <f t="shared" si="0"/>
        <v>-35.016999999999996</v>
      </c>
      <c r="BH29" s="394">
        <f t="shared" si="1"/>
        <v>-7.5023674546755612E-2</v>
      </c>
      <c r="BI29" s="449">
        <v>1388.59</v>
      </c>
      <c r="BJ29" s="413">
        <f t="shared" si="2"/>
        <v>62.845999999999776</v>
      </c>
      <c r="BK29" s="394">
        <f t="shared" si="3"/>
        <v>4.7404325420292132E-2</v>
      </c>
      <c r="BL29" s="37">
        <v>246.929</v>
      </c>
      <c r="BM29" s="448">
        <v>216.15199999999999</v>
      </c>
      <c r="BN29" s="450">
        <v>179.75</v>
      </c>
      <c r="BO29" s="262">
        <v>642.83100000000002</v>
      </c>
      <c r="BP29" s="37">
        <v>141.01900000000001</v>
      </c>
      <c r="BQ29" s="448">
        <v>26.523</v>
      </c>
      <c r="BR29" s="449">
        <v>31.895</v>
      </c>
      <c r="BS29" s="449">
        <v>199.43700000000001</v>
      </c>
      <c r="BT29" s="449">
        <f t="shared" si="4"/>
        <v>-27.577999999999975</v>
      </c>
      <c r="BU29" s="468">
        <f t="shared" si="138"/>
        <v>-0.12148095940796853</v>
      </c>
      <c r="BV29" s="200">
        <v>842.26800000000003</v>
      </c>
      <c r="BW29" s="437">
        <f t="shared" si="5"/>
        <v>-48.30499999999995</v>
      </c>
      <c r="BX29" s="546">
        <f t="shared" si="6"/>
        <v>-5.4240359858203593E-2</v>
      </c>
      <c r="BY29" s="215">
        <v>25.428000000000001</v>
      </c>
      <c r="BZ29" s="215">
        <v>15.351000000000001</v>
      </c>
      <c r="CA29" s="550">
        <f t="shared" si="7"/>
        <v>2.3790000000000013</v>
      </c>
      <c r="CB29" s="546">
        <f t="shared" si="8"/>
        <v>0.183395004625347</v>
      </c>
      <c r="CC29" s="215">
        <v>30.338000000000001</v>
      </c>
      <c r="CD29" s="550">
        <f t="shared" si="9"/>
        <v>0.88200000000000145</v>
      </c>
      <c r="CE29" s="546">
        <f t="shared" si="10"/>
        <v>2.9942965779467732E-2</v>
      </c>
      <c r="CF29" s="215">
        <v>71.117000000000004</v>
      </c>
      <c r="CG29" s="550">
        <f t="shared" si="11"/>
        <v>4.8290000000000077</v>
      </c>
      <c r="CH29" s="549">
        <f t="shared" si="12"/>
        <v>7.2848781076514726E-2</v>
      </c>
      <c r="CI29" s="215">
        <v>913.38499999999999</v>
      </c>
      <c r="CJ29" s="550">
        <f t="shared" si="13"/>
        <v>-43.475999999999999</v>
      </c>
      <c r="CK29" s="549">
        <f t="shared" si="14"/>
        <v>-4.5436066471514672E-2</v>
      </c>
      <c r="CL29" s="200">
        <v>54.85</v>
      </c>
      <c r="CM29" s="437">
        <f t="shared" si="15"/>
        <v>-1.1599999999999966</v>
      </c>
      <c r="CN29" s="549">
        <f t="shared" si="16"/>
        <v>-2.0710587395107956E-2</v>
      </c>
      <c r="CO29" s="215">
        <v>163.714</v>
      </c>
      <c r="CP29" s="550">
        <f t="shared" si="17"/>
        <v>9.3089999999999975</v>
      </c>
      <c r="CQ29" s="549">
        <f t="shared" si="18"/>
        <v>6.0289498397072615E-2</v>
      </c>
      <c r="CR29" s="215">
        <v>247.95</v>
      </c>
      <c r="CS29" s="550">
        <f t="shared" si="19"/>
        <v>26.635999999999996</v>
      </c>
      <c r="CT29" s="549">
        <f t="shared" si="20"/>
        <v>0.12035388633344478</v>
      </c>
      <c r="CU29" s="215">
        <v>466.51400000000001</v>
      </c>
      <c r="CV29" s="550">
        <f t="shared" si="21"/>
        <v>34.785000000000025</v>
      </c>
      <c r="CW29" s="549">
        <f t="shared" si="22"/>
        <v>8.0571376951745252E-2</v>
      </c>
      <c r="CX29" s="448">
        <v>1379.8989999999999</v>
      </c>
      <c r="CY29" s="656">
        <f t="shared" si="23"/>
        <v>-8.6910000000000309</v>
      </c>
      <c r="CZ29" s="549">
        <f t="shared" si="24"/>
        <v>-6.2588669081586586E-3</v>
      </c>
      <c r="DA29" s="448">
        <v>238.04599999999999</v>
      </c>
      <c r="DB29" s="656">
        <f t="shared" si="25"/>
        <v>-8.8830000000000098</v>
      </c>
      <c r="DC29" s="549">
        <f t="shared" si="26"/>
        <v>-3.597390342973085E-2</v>
      </c>
      <c r="DD29" s="448">
        <v>196.732</v>
      </c>
      <c r="DE29" s="656">
        <f t="shared" si="27"/>
        <v>-19.419999999999987</v>
      </c>
      <c r="DF29" s="549">
        <f t="shared" si="28"/>
        <v>-8.9844183722565543E-2</v>
      </c>
      <c r="DG29" s="51">
        <v>187.50399999999999</v>
      </c>
      <c r="DH29" s="657">
        <f t="shared" si="29"/>
        <v>7.7539999999999907</v>
      </c>
      <c r="DI29" s="549">
        <f t="shared" si="30"/>
        <v>4.3137691237830268E-2</v>
      </c>
      <c r="DJ29" s="169">
        <v>622.28200000000004</v>
      </c>
      <c r="DK29" s="657">
        <f t="shared" si="31"/>
        <v>-20.548999999999978</v>
      </c>
      <c r="DL29" s="549">
        <f t="shared" si="32"/>
        <v>-3.1966411078494933E-2</v>
      </c>
      <c r="DM29" s="51">
        <v>139.00399999999999</v>
      </c>
      <c r="DN29" s="657">
        <f t="shared" si="33"/>
        <v>-2.0150000000000148</v>
      </c>
      <c r="DO29" s="549">
        <f t="shared" si="34"/>
        <v>-1.4288854693339299E-2</v>
      </c>
      <c r="DP29" s="51">
        <v>30.823</v>
      </c>
      <c r="DQ29" s="657">
        <f t="shared" si="35"/>
        <v>4.3000000000000007</v>
      </c>
      <c r="DR29" s="549">
        <f t="shared" si="36"/>
        <v>0.16212344003317877</v>
      </c>
      <c r="DS29" s="51">
        <v>41.776000000000003</v>
      </c>
      <c r="DT29" s="657">
        <f t="shared" si="37"/>
        <v>9.8810000000000038</v>
      </c>
      <c r="DU29" s="549">
        <f t="shared" si="38"/>
        <v>0.30979777394575964</v>
      </c>
      <c r="DV29" s="448">
        <v>211.60300000000001</v>
      </c>
      <c r="DW29" s="656">
        <f t="shared" si="39"/>
        <v>12.165999999999997</v>
      </c>
      <c r="DX29" s="549">
        <f t="shared" si="40"/>
        <v>6.1001719841353393E-2</v>
      </c>
      <c r="DY29" s="448">
        <v>833.88499999999999</v>
      </c>
      <c r="DZ29" s="656">
        <f t="shared" si="41"/>
        <v>-8.3830000000000382</v>
      </c>
      <c r="EA29" s="549">
        <f t="shared" si="42"/>
        <v>-9.9528891041806618E-3</v>
      </c>
      <c r="EB29" s="448">
        <v>39.817</v>
      </c>
      <c r="EC29" s="656">
        <f t="shared" si="43"/>
        <v>14.388999999999999</v>
      </c>
      <c r="ED29" s="549">
        <f t="shared" si="44"/>
        <v>0.56587226679251212</v>
      </c>
      <c r="EE29" s="448">
        <v>41.216000000000001</v>
      </c>
      <c r="EF29" s="656">
        <f t="shared" si="45"/>
        <v>25.865000000000002</v>
      </c>
      <c r="EG29" s="549">
        <f t="shared" si="46"/>
        <v>1.684906520747834</v>
      </c>
      <c r="EH29" s="448">
        <v>42.473999999999997</v>
      </c>
      <c r="EI29" s="656">
        <f t="shared" si="47"/>
        <v>12.135999999999996</v>
      </c>
      <c r="EJ29" s="549">
        <f t="shared" si="48"/>
        <v>0.40002636956951665</v>
      </c>
      <c r="EK29" s="448">
        <v>123.50700000000001</v>
      </c>
      <c r="EL29" s="656">
        <f t="shared" si="49"/>
        <v>52.39</v>
      </c>
      <c r="EM29" s="549">
        <f t="shared" si="50"/>
        <v>0.73667336923661009</v>
      </c>
      <c r="EN29" s="448">
        <v>957.39200000000005</v>
      </c>
      <c r="EO29" s="656">
        <f t="shared" si="51"/>
        <v>44.007000000000062</v>
      </c>
      <c r="EP29" s="549">
        <f t="shared" si="52"/>
        <v>4.8180121197523566E-2</v>
      </c>
      <c r="EQ29" s="448">
        <v>59.762999999999998</v>
      </c>
      <c r="ER29" s="656">
        <f t="shared" si="53"/>
        <v>4.9129999999999967</v>
      </c>
      <c r="ES29" s="549">
        <f t="shared" si="54"/>
        <v>8.9571558796718256E-2</v>
      </c>
      <c r="ET29" s="448">
        <v>189.28700000000001</v>
      </c>
      <c r="EU29" s="656">
        <f t="shared" si="55"/>
        <v>25.573000000000008</v>
      </c>
      <c r="EV29" s="549">
        <f t="shared" si="56"/>
        <v>0.15620533369168188</v>
      </c>
      <c r="EW29" s="448">
        <v>221.02699999999999</v>
      </c>
      <c r="EX29" s="656">
        <f t="shared" si="57"/>
        <v>-26.923000000000002</v>
      </c>
      <c r="EY29" s="549">
        <f t="shared" si="58"/>
        <v>-0.10858237547892721</v>
      </c>
      <c r="EZ29" s="448">
        <v>470.07700000000011</v>
      </c>
      <c r="FA29" s="656">
        <f t="shared" si="59"/>
        <v>3.5630000000001019</v>
      </c>
      <c r="FB29" s="549">
        <f t="shared" si="60"/>
        <v>7.6374985530983028E-3</v>
      </c>
      <c r="FC29" s="448">
        <v>1427.4690000000001</v>
      </c>
      <c r="FD29" s="656">
        <f t="shared" si="61"/>
        <v>47.570000000000164</v>
      </c>
      <c r="FE29" s="549">
        <f t="shared" si="62"/>
        <v>3.4473537556009654E-2</v>
      </c>
      <c r="FF29" s="448">
        <v>263.34500000000003</v>
      </c>
      <c r="FG29" s="484">
        <f t="shared" si="139"/>
        <v>25.299000000000035</v>
      </c>
      <c r="FH29" s="549">
        <f t="shared" si="63"/>
        <v>0.10627777824454113</v>
      </c>
      <c r="FI29" s="448">
        <v>213.36699999999999</v>
      </c>
      <c r="FJ29" s="484">
        <f t="shared" si="109"/>
        <v>16.634999999999991</v>
      </c>
      <c r="FK29" s="549">
        <f t="shared" si="64"/>
        <v>8.4556655755037263E-2</v>
      </c>
      <c r="FL29" s="448">
        <v>180.46199999999999</v>
      </c>
      <c r="FM29" s="484">
        <f t="shared" si="110"/>
        <v>-7.0420000000000016</v>
      </c>
      <c r="FN29" s="549">
        <f t="shared" si="65"/>
        <v>-3.7556532127314628E-2</v>
      </c>
      <c r="FO29" s="448">
        <v>657.17399999999998</v>
      </c>
      <c r="FP29" s="484">
        <f t="shared" si="111"/>
        <v>34.891999999999939</v>
      </c>
      <c r="FQ29" s="549">
        <f t="shared" si="66"/>
        <v>5.607104174634641E-2</v>
      </c>
      <c r="FR29" s="448">
        <v>148.886</v>
      </c>
      <c r="FS29" s="484">
        <f t="shared" si="146"/>
        <v>9.882000000000005</v>
      </c>
      <c r="FT29" s="549">
        <f t="shared" si="147"/>
        <v>7.1091479381888326E-2</v>
      </c>
      <c r="FU29" s="448">
        <v>58.073999999999998</v>
      </c>
      <c r="FV29" s="484">
        <f t="shared" si="113"/>
        <v>27.250999999999998</v>
      </c>
      <c r="FW29" s="549">
        <f t="shared" si="68"/>
        <v>0.88411251338286334</v>
      </c>
      <c r="FX29" s="448">
        <v>45.207999999999998</v>
      </c>
      <c r="FY29" s="583">
        <f t="shared" si="69"/>
        <v>3.4319999999999951</v>
      </c>
      <c r="FZ29" s="549">
        <f t="shared" si="70"/>
        <v>8.2152432018383639E-2</v>
      </c>
      <c r="GA29" s="448">
        <v>252.16799999999998</v>
      </c>
      <c r="GB29" s="583">
        <f t="shared" si="71"/>
        <v>40.564999999999969</v>
      </c>
      <c r="GC29" s="585">
        <f t="shared" si="72"/>
        <v>0.19170333123821481</v>
      </c>
      <c r="GD29" s="448">
        <v>909.34199999999998</v>
      </c>
      <c r="GE29" s="583">
        <f t="shared" si="73"/>
        <v>75.456999999999994</v>
      </c>
      <c r="GF29" s="585">
        <f t="shared" si="74"/>
        <v>9.0488496615240707E-2</v>
      </c>
      <c r="GG29" s="448">
        <v>61.473999999999997</v>
      </c>
      <c r="GH29" s="583">
        <f t="shared" si="75"/>
        <v>21.656999999999996</v>
      </c>
      <c r="GI29" s="549">
        <f t="shared" si="76"/>
        <v>0.54391340382248776</v>
      </c>
      <c r="GJ29" s="448">
        <v>35.494</v>
      </c>
      <c r="GK29" s="583">
        <f t="shared" si="77"/>
        <v>-5.7220000000000013</v>
      </c>
      <c r="GL29" s="549">
        <f t="shared" si="78"/>
        <v>-0.13882958074534163</v>
      </c>
      <c r="GM29" s="448">
        <v>50.997999999999998</v>
      </c>
      <c r="GN29" s="583">
        <f t="shared" si="79"/>
        <v>8.5240000000000009</v>
      </c>
      <c r="GO29" s="549">
        <f t="shared" si="80"/>
        <v>0.20068747939916187</v>
      </c>
      <c r="GP29" s="448">
        <v>147.96599999999998</v>
      </c>
      <c r="GQ29" s="583">
        <f t="shared" si="81"/>
        <v>24.458999999999975</v>
      </c>
      <c r="GR29" s="549">
        <f t="shared" si="82"/>
        <v>0.19803735820641724</v>
      </c>
      <c r="GS29" s="448">
        <v>1057.308</v>
      </c>
      <c r="GT29" s="583">
        <f t="shared" si="83"/>
        <v>99.91599999999994</v>
      </c>
      <c r="GU29" s="549">
        <f t="shared" si="84"/>
        <v>0.10436268529505149</v>
      </c>
      <c r="GV29" s="448">
        <v>78.391999999999996</v>
      </c>
      <c r="GW29" s="583">
        <f t="shared" si="114"/>
        <v>18.628999999999998</v>
      </c>
      <c r="GX29" s="549">
        <f t="shared" si="85"/>
        <v>0.31171460602714052</v>
      </c>
      <c r="GY29" s="448">
        <v>193.38200000000001</v>
      </c>
      <c r="GZ29" s="583">
        <f t="shared" si="115"/>
        <v>4.0949999999999989</v>
      </c>
      <c r="HA29" s="549">
        <f t="shared" si="86"/>
        <v>2.1633815317480855E-2</v>
      </c>
      <c r="HB29" s="448">
        <v>234.613</v>
      </c>
      <c r="HC29" s="583">
        <f t="shared" si="116"/>
        <v>13.586000000000013</v>
      </c>
      <c r="HD29" s="549">
        <f t="shared" si="87"/>
        <v>6.1467603505454146E-2</v>
      </c>
      <c r="HE29" s="448">
        <v>506.38700000000017</v>
      </c>
      <c r="HF29" s="583">
        <f t="shared" si="117"/>
        <v>36.310000000000059</v>
      </c>
      <c r="HG29" s="549">
        <f t="shared" si="88"/>
        <v>7.7242664499645911E-2</v>
      </c>
      <c r="HH29" s="448">
        <v>1563.6950000000002</v>
      </c>
      <c r="HI29" s="583">
        <f t="shared" si="118"/>
        <v>136.22600000000011</v>
      </c>
      <c r="HJ29" s="549">
        <f t="shared" si="89"/>
        <v>9.5431844754597192E-2</v>
      </c>
      <c r="HK29" s="172">
        <v>241.23599999999999</v>
      </c>
      <c r="HL29" s="583">
        <f t="shared" si="119"/>
        <v>-22.109000000000037</v>
      </c>
      <c r="HM29" s="549">
        <f t="shared" si="90"/>
        <v>-8.395450834456715E-2</v>
      </c>
      <c r="HN29" s="172">
        <v>189.00800000000001</v>
      </c>
      <c r="HO29" s="583">
        <f t="shared" si="120"/>
        <v>-24.35899999999998</v>
      </c>
      <c r="HP29" s="549">
        <f t="shared" si="91"/>
        <v>-0.11416479586815197</v>
      </c>
      <c r="HQ29" s="172">
        <v>172.30500000000001</v>
      </c>
      <c r="HR29" s="583">
        <f t="shared" si="121"/>
        <v>-8.1569999999999823</v>
      </c>
      <c r="HS29" s="549">
        <f t="shared" si="92"/>
        <v>-4.5200651660737348E-2</v>
      </c>
      <c r="HT29" s="172">
        <v>602.54899999999998</v>
      </c>
      <c r="HU29" s="583">
        <f t="shared" si="122"/>
        <v>-54.625</v>
      </c>
      <c r="HV29" s="549">
        <f t="shared" si="93"/>
        <v>-8.3121060784510648E-2</v>
      </c>
      <c r="HW29" s="172">
        <v>137.23400000000001</v>
      </c>
      <c r="HX29" s="583">
        <f t="shared" si="123"/>
        <v>-11.651999999999987</v>
      </c>
      <c r="HY29" s="549">
        <f t="shared" si="94"/>
        <v>-7.8261219993820685E-2</v>
      </c>
      <c r="HZ29" s="172">
        <v>47.828000000000003</v>
      </c>
      <c r="IA29" s="583">
        <f t="shared" si="124"/>
        <v>-10.245999999999995</v>
      </c>
      <c r="IB29" s="549">
        <f t="shared" si="95"/>
        <v>-0.17643007197713254</v>
      </c>
      <c r="IC29" s="172">
        <v>32.497</v>
      </c>
      <c r="ID29" s="583">
        <f t="shared" si="125"/>
        <v>-12.710999999999999</v>
      </c>
      <c r="IE29" s="549">
        <f t="shared" si="96"/>
        <v>-0.28116705007963189</v>
      </c>
      <c r="IF29" s="172">
        <v>217.55900000000003</v>
      </c>
      <c r="IG29" s="583">
        <f t="shared" si="126"/>
        <v>-34.608999999999952</v>
      </c>
      <c r="IH29" s="549">
        <f t="shared" si="97"/>
        <v>-0.1372458043843785</v>
      </c>
      <c r="II29" s="172">
        <v>820.10799999999995</v>
      </c>
      <c r="IJ29" s="583">
        <f t="shared" si="127"/>
        <v>-89.234000000000037</v>
      </c>
      <c r="IK29" s="549">
        <f t="shared" si="98"/>
        <v>-9.8130296412131016E-2</v>
      </c>
      <c r="IL29" s="172">
        <v>28.248000000000001</v>
      </c>
      <c r="IM29" s="583">
        <f t="shared" si="128"/>
        <v>-33.225999999999999</v>
      </c>
      <c r="IN29" s="549">
        <f t="shared" si="99"/>
        <v>-0.54048866187331235</v>
      </c>
      <c r="IO29" s="172">
        <v>31.494</v>
      </c>
      <c r="IP29" s="583">
        <f t="shared" si="129"/>
        <v>-4</v>
      </c>
      <c r="IQ29" s="549">
        <f t="shared" si="100"/>
        <v>-0.11269510339775737</v>
      </c>
      <c r="IR29" s="172">
        <v>19.881</v>
      </c>
      <c r="IS29" s="583">
        <f t="shared" si="130"/>
        <v>-31.116999999999997</v>
      </c>
      <c r="IT29" s="549">
        <f t="shared" si="101"/>
        <v>-0.61016118279148202</v>
      </c>
      <c r="IU29" s="172">
        <v>79.623000000000005</v>
      </c>
      <c r="IV29" s="583">
        <f t="shared" si="131"/>
        <v>-68.342999999999975</v>
      </c>
      <c r="IW29" s="549">
        <f t="shared" si="102"/>
        <v>-0.46188313531486952</v>
      </c>
      <c r="IX29" s="172">
        <v>899.73099999999999</v>
      </c>
      <c r="IY29" s="583">
        <f t="shared" si="132"/>
        <v>-157.577</v>
      </c>
      <c r="IZ29" s="549">
        <f t="shared" si="103"/>
        <v>-0.14903604247768862</v>
      </c>
      <c r="JA29" s="448">
        <v>77.893000000000001</v>
      </c>
      <c r="JB29" s="583">
        <f t="shared" si="133"/>
        <v>-0.49899999999999523</v>
      </c>
      <c r="JC29" s="549">
        <f t="shared" si="104"/>
        <v>-6.3654454536176555E-3</v>
      </c>
      <c r="JD29" s="448">
        <v>186.352</v>
      </c>
      <c r="JE29" s="583">
        <f t="shared" si="134"/>
        <v>-7.0300000000000011</v>
      </c>
      <c r="JF29" s="549">
        <f t="shared" si="105"/>
        <v>-3.6352918058557677E-2</v>
      </c>
      <c r="JG29" s="448">
        <v>244.96199999999999</v>
      </c>
      <c r="JH29" s="448">
        <f t="shared" si="135"/>
        <v>10.34899999999999</v>
      </c>
      <c r="JI29" s="689">
        <f t="shared" si="106"/>
        <v>4.4110940143981744E-2</v>
      </c>
      <c r="JJ29" s="448">
        <v>509.20699999999999</v>
      </c>
      <c r="JK29" s="448">
        <f t="shared" si="136"/>
        <v>2.8199999999998226</v>
      </c>
      <c r="JL29" s="689">
        <f t="shared" si="107"/>
        <v>5.5688633396983366E-3</v>
      </c>
      <c r="JM29" s="448">
        <v>1408.9380000000001</v>
      </c>
      <c r="JN29" s="448">
        <f t="shared" si="137"/>
        <v>-154.75700000000006</v>
      </c>
      <c r="JO29" s="689">
        <f t="shared" si="108"/>
        <v>-9.8968788670424884E-2</v>
      </c>
    </row>
    <row r="30" spans="1:275" x14ac:dyDescent="0.25">
      <c r="A30" s="539" t="s">
        <v>28</v>
      </c>
      <c r="B30" s="82">
        <v>7965.8310000000001</v>
      </c>
      <c r="C30" s="127">
        <v>1176.2852999999998</v>
      </c>
      <c r="D30" s="31">
        <v>1188.1102999999998</v>
      </c>
      <c r="E30" s="14">
        <v>1062.0641329999999</v>
      </c>
      <c r="F30" s="14">
        <v>3426.4597330000001</v>
      </c>
      <c r="G30" s="127">
        <v>842.37340000000017</v>
      </c>
      <c r="H30" s="31">
        <v>638.83499999999992</v>
      </c>
      <c r="I30" s="14">
        <v>275.39400000000001</v>
      </c>
      <c r="J30" s="14">
        <v>1756.6024</v>
      </c>
      <c r="K30" s="128">
        <v>5183.0621330000004</v>
      </c>
      <c r="L30" s="127">
        <v>128.40620000000001</v>
      </c>
      <c r="M30" s="31">
        <v>111.244</v>
      </c>
      <c r="N30" s="14">
        <v>324.85889999999995</v>
      </c>
      <c r="O30" s="31">
        <v>564.50909999999999</v>
      </c>
      <c r="P30" s="128">
        <v>5747.5712330000006</v>
      </c>
      <c r="Q30" s="127">
        <v>827.07632899999999</v>
      </c>
      <c r="R30" s="31">
        <v>1166.5306999999998</v>
      </c>
      <c r="S30" s="14">
        <v>1479.548</v>
      </c>
      <c r="T30" s="31">
        <v>3473.155029</v>
      </c>
      <c r="U30" s="128">
        <v>9221.7339999999986</v>
      </c>
      <c r="V30" s="127">
        <v>1509.2667999999999</v>
      </c>
      <c r="W30" s="31">
        <v>1383.8027000000002</v>
      </c>
      <c r="X30" s="14">
        <v>1278.7559070000002</v>
      </c>
      <c r="Y30" s="14">
        <v>4166.4844069999999</v>
      </c>
      <c r="Z30" s="127">
        <v>926.83820000000003</v>
      </c>
      <c r="AA30" s="31">
        <v>657.31399999999996</v>
      </c>
      <c r="AB30" s="14">
        <v>227.012</v>
      </c>
      <c r="AC30" s="14">
        <v>1807.7892000000002</v>
      </c>
      <c r="AD30" s="128">
        <v>5974.2736070000001</v>
      </c>
      <c r="AE30" s="127">
        <v>127.79809999999999</v>
      </c>
      <c r="AF30" s="31">
        <v>129.01400000000001</v>
      </c>
      <c r="AG30" s="14">
        <v>321.99210000000005</v>
      </c>
      <c r="AH30" s="31">
        <v>578.80420000000004</v>
      </c>
      <c r="AI30" s="128">
        <v>6553.0778069999997</v>
      </c>
      <c r="AJ30" s="127">
        <v>821.13584600000002</v>
      </c>
      <c r="AK30" s="31">
        <v>1153.8106</v>
      </c>
      <c r="AL30" s="14">
        <v>1440.953</v>
      </c>
      <c r="AM30" s="31">
        <v>3415.8994459999999</v>
      </c>
      <c r="AN30" s="128">
        <v>9968.9802529999979</v>
      </c>
      <c r="AO30" s="127">
        <v>1548.5749423264317</v>
      </c>
      <c r="AP30" s="31">
        <v>1347.3729000000003</v>
      </c>
      <c r="AQ30" s="14">
        <v>1259.7683000000002</v>
      </c>
      <c r="AR30" s="14">
        <v>4154.9961423264322</v>
      </c>
      <c r="AS30" s="127">
        <v>929.51810000000012</v>
      </c>
      <c r="AT30" s="127">
        <v>668.35050000000001</v>
      </c>
      <c r="AU30" s="14">
        <v>246.02990000000003</v>
      </c>
      <c r="AV30" s="127">
        <v>1843.9694999999999</v>
      </c>
      <c r="AW30" s="127">
        <v>5998.9656423264323</v>
      </c>
      <c r="AX30" s="127">
        <v>120.6465</v>
      </c>
      <c r="AY30" s="127">
        <v>126.87220000000002</v>
      </c>
      <c r="AZ30" s="14">
        <v>327.35599999999999</v>
      </c>
      <c r="BA30" s="127">
        <v>574.76670000000001</v>
      </c>
      <c r="BB30" s="127">
        <v>6573.7323423264324</v>
      </c>
      <c r="BC30" s="127">
        <v>789.07139999999981</v>
      </c>
      <c r="BD30" s="31">
        <v>1095.0111999999999</v>
      </c>
      <c r="BE30" s="14">
        <v>1288.8810000000001</v>
      </c>
      <c r="BF30" s="14">
        <v>3172.4025999999999</v>
      </c>
      <c r="BG30" s="14">
        <f t="shared" si="0"/>
        <v>-243.49684600000001</v>
      </c>
      <c r="BH30" s="409">
        <f t="shared" si="1"/>
        <v>-7.1283376413533925E-2</v>
      </c>
      <c r="BI30" s="14">
        <v>9742.5999423264329</v>
      </c>
      <c r="BJ30" s="414">
        <f t="shared" si="2"/>
        <v>-226.38031067356496</v>
      </c>
      <c r="BK30" s="409">
        <f t="shared" si="3"/>
        <v>-2.2708472173514398E-2</v>
      </c>
      <c r="BL30" s="127">
        <v>1507.473</v>
      </c>
      <c r="BM30" s="31">
        <v>1212.4489999999998</v>
      </c>
      <c r="BN30" s="14">
        <v>1128.2419999999997</v>
      </c>
      <c r="BO30" s="419">
        <v>3848.1640000000007</v>
      </c>
      <c r="BP30" s="127">
        <v>867.88615141566811</v>
      </c>
      <c r="BQ30" s="31">
        <v>635.45299999999997</v>
      </c>
      <c r="BR30" s="14">
        <v>242.34599999999998</v>
      </c>
      <c r="BS30" s="14">
        <v>1745.6851514156683</v>
      </c>
      <c r="BT30" s="14">
        <f t="shared" si="4"/>
        <v>-98.28434858433161</v>
      </c>
      <c r="BU30" s="545">
        <f>IF(AV30=0,0,BT30/AV30)</f>
        <v>-5.330041987371896E-2</v>
      </c>
      <c r="BV30" s="128">
        <v>5593.8491514156685</v>
      </c>
      <c r="BW30" s="438">
        <f t="shared" si="5"/>
        <v>-405.11649091076379</v>
      </c>
      <c r="BX30" s="408">
        <f>IF(AW30=0,0,BW30/AW30)</f>
        <v>-6.7531057029634425E-2</v>
      </c>
      <c r="BY30" s="128">
        <v>136.32199999999997</v>
      </c>
      <c r="BZ30" s="128">
        <v>120.816</v>
      </c>
      <c r="CA30" s="438">
        <f t="shared" si="7"/>
        <v>-6.0562000000000182</v>
      </c>
      <c r="CB30" s="408">
        <f t="shared" si="8"/>
        <v>-4.7734649513447525E-2</v>
      </c>
      <c r="CC30" s="128">
        <v>316.86099999999999</v>
      </c>
      <c r="CD30" s="438">
        <f t="shared" si="9"/>
        <v>-10.495000000000005</v>
      </c>
      <c r="CE30" s="408">
        <f>IF(AZ30=0,0,CD30/AZ30)</f>
        <v>-3.2059898092596455E-2</v>
      </c>
      <c r="CF30" s="128">
        <v>573.96900000000005</v>
      </c>
      <c r="CG30" s="438">
        <f t="shared" si="11"/>
        <v>-0.79769999999996344</v>
      </c>
      <c r="CH30" s="368">
        <f>IF(BA30=0,0,CG30/BA30)</f>
        <v>-1.3878674599623873E-3</v>
      </c>
      <c r="CI30" s="128">
        <v>6167.8181514156686</v>
      </c>
      <c r="CJ30" s="438">
        <f t="shared" si="13"/>
        <v>-405.91419091076386</v>
      </c>
      <c r="CK30" s="368">
        <f>IF(BB30=0,0,CJ30/BB30)</f>
        <v>-6.1747903591570862E-2</v>
      </c>
      <c r="CL30" s="128">
        <v>768.87900000000013</v>
      </c>
      <c r="CM30" s="438">
        <f t="shared" si="15"/>
        <v>-20.192399999999679</v>
      </c>
      <c r="CN30" s="368">
        <f>IF(BC30=0,0,CM30/BC30)</f>
        <v>-2.559007968100185E-2</v>
      </c>
      <c r="CO30" s="128">
        <v>1099.6669999999999</v>
      </c>
      <c r="CP30" s="438">
        <f t="shared" si="17"/>
        <v>4.6557999999999993</v>
      </c>
      <c r="CQ30" s="368">
        <f>IF(BD30=0,0,CP30/BD30)</f>
        <v>4.2518286570950138E-3</v>
      </c>
      <c r="CR30" s="128">
        <v>1384.537</v>
      </c>
      <c r="CS30" s="438">
        <f t="shared" si="19"/>
        <v>95.655999999999949</v>
      </c>
      <c r="CT30" s="368">
        <f>IF(BE30=0,0,CS30/BE30)</f>
        <v>7.4216316324005036E-2</v>
      </c>
      <c r="CU30" s="128">
        <v>3253.0830000000001</v>
      </c>
      <c r="CV30" s="438">
        <f t="shared" si="21"/>
        <v>80.680400000000191</v>
      </c>
      <c r="CW30" s="368">
        <f>IF(BF30=0,0,CV30/BF30)</f>
        <v>2.5431954947962843E-2</v>
      </c>
      <c r="CX30" s="666">
        <v>9420.9011514156682</v>
      </c>
      <c r="CY30" s="669">
        <f t="shared" si="23"/>
        <v>-321.69879091076473</v>
      </c>
      <c r="CZ30" s="661">
        <f>IF(BI30=0,0,CY30/BI30)</f>
        <v>-3.3019809169537381E-2</v>
      </c>
      <c r="DA30" s="666">
        <v>1365.5630000000001</v>
      </c>
      <c r="DB30" s="669">
        <f t="shared" si="25"/>
        <v>-141.90999999999985</v>
      </c>
      <c r="DC30" s="661">
        <f>IF(BL30=0,0,DB30/BL30)</f>
        <v>-9.4137672780872261E-2</v>
      </c>
      <c r="DD30" s="666">
        <v>1144.345</v>
      </c>
      <c r="DE30" s="669">
        <f t="shared" si="27"/>
        <v>-68.103999999999814</v>
      </c>
      <c r="DF30" s="661">
        <f>IF(BM30=0,0,DE30/BM30)</f>
        <v>-5.6170610062773629E-2</v>
      </c>
      <c r="DG30" s="666">
        <v>1117.2449999999999</v>
      </c>
      <c r="DH30" s="669">
        <f t="shared" si="29"/>
        <v>-10.996999999999844</v>
      </c>
      <c r="DI30" s="661">
        <f>IF(BN30=0,0,DH30/BN30)</f>
        <v>-9.7470223586782322E-3</v>
      </c>
      <c r="DJ30" s="667">
        <v>3627.1530000000002</v>
      </c>
      <c r="DK30" s="669">
        <f t="shared" si="31"/>
        <v>-221.01100000000042</v>
      </c>
      <c r="DL30" s="661">
        <f>IF(BO30=0,0,DK30/BO30)</f>
        <v>-5.7432843298778423E-2</v>
      </c>
      <c r="DM30" s="666">
        <v>881.34499999999991</v>
      </c>
      <c r="DN30" s="669">
        <f t="shared" si="33"/>
        <v>13.458848584331804</v>
      </c>
      <c r="DO30" s="661">
        <f>IF(BP30=0,0,DN30/BP30)</f>
        <v>1.5507619936529878E-2</v>
      </c>
      <c r="DP30" s="666">
        <v>623.72399999999993</v>
      </c>
      <c r="DQ30" s="669">
        <f t="shared" si="35"/>
        <v>-11.729000000000042</v>
      </c>
      <c r="DR30" s="661">
        <f>IF(BQ30=0,0,DQ30/BQ30)</f>
        <v>-1.8457698681098433E-2</v>
      </c>
      <c r="DS30" s="666">
        <v>212.28100000000001</v>
      </c>
      <c r="DT30" s="669">
        <f t="shared" si="37"/>
        <v>-30.064999999999969</v>
      </c>
      <c r="DU30" s="661">
        <f>IF(BR30=0,0,DT30/BR30)</f>
        <v>-0.12405816477268027</v>
      </c>
      <c r="DV30" s="666">
        <v>1717.35</v>
      </c>
      <c r="DW30" s="669">
        <f t="shared" si="39"/>
        <v>-28.335151415668406</v>
      </c>
      <c r="DX30" s="661">
        <f>IF(BS30=0,0,DW30/BS30)</f>
        <v>-1.6231536020507441E-2</v>
      </c>
      <c r="DY30" s="666">
        <v>5344.5030000000006</v>
      </c>
      <c r="DZ30" s="669">
        <f t="shared" si="41"/>
        <v>-249.34615141566792</v>
      </c>
      <c r="EA30" s="661">
        <f>IF(BV30=0,0,DZ30/BV30)</f>
        <v>-4.4575058187360024E-2</v>
      </c>
      <c r="EB30" s="666">
        <v>125.029</v>
      </c>
      <c r="EC30" s="669">
        <f t="shared" si="43"/>
        <v>-11.292999999999978</v>
      </c>
      <c r="ED30" s="661">
        <f>IF(BY30=0,0,EC30/BY30)</f>
        <v>-8.284062733821379E-2</v>
      </c>
      <c r="EE30" s="666">
        <v>117.26499999999999</v>
      </c>
      <c r="EF30" s="669">
        <f t="shared" si="45"/>
        <v>-3.5510000000000161</v>
      </c>
      <c r="EG30" s="661">
        <f t="shared" si="46"/>
        <v>-2.9391802410276918E-2</v>
      </c>
      <c r="EH30" s="666">
        <v>300.048</v>
      </c>
      <c r="EI30" s="669">
        <f t="shared" si="47"/>
        <v>-16.812999999999988</v>
      </c>
      <c r="EJ30" s="661">
        <f t="shared" si="48"/>
        <v>-5.3061121438106894E-2</v>
      </c>
      <c r="EK30" s="666">
        <v>542.34199999999998</v>
      </c>
      <c r="EL30" s="669">
        <f t="shared" si="49"/>
        <v>-31.627000000000066</v>
      </c>
      <c r="EM30" s="661">
        <f t="shared" si="50"/>
        <v>-5.5102279042944936E-2</v>
      </c>
      <c r="EN30" s="666">
        <v>5886.8450000000003</v>
      </c>
      <c r="EO30" s="669">
        <f t="shared" si="51"/>
        <v>-280.97315141566833</v>
      </c>
      <c r="EP30" s="661">
        <f t="shared" si="52"/>
        <v>-4.5554707437536555E-2</v>
      </c>
      <c r="EQ30" s="666">
        <v>768.96400000000006</v>
      </c>
      <c r="ER30" s="669">
        <f t="shared" si="53"/>
        <v>8.4999999999922693E-2</v>
      </c>
      <c r="ES30" s="661">
        <f t="shared" si="54"/>
        <v>1.1055055476859516E-4</v>
      </c>
      <c r="ET30" s="666">
        <v>1110.432</v>
      </c>
      <c r="EU30" s="669">
        <f t="shared" si="55"/>
        <v>10.7650000000001</v>
      </c>
      <c r="EV30" s="661">
        <f t="shared" si="56"/>
        <v>9.7893271326684357E-3</v>
      </c>
      <c r="EW30" s="666">
        <v>1408.6970000000001</v>
      </c>
      <c r="EX30" s="669">
        <f t="shared" si="57"/>
        <v>24.160000000000082</v>
      </c>
      <c r="EY30" s="661">
        <f t="shared" si="58"/>
        <v>1.7449876745800279E-2</v>
      </c>
      <c r="EZ30" s="666">
        <v>3295.9979999999996</v>
      </c>
      <c r="FA30" s="669">
        <f t="shared" si="59"/>
        <v>42.914999999999509</v>
      </c>
      <c r="FB30" s="661">
        <f t="shared" si="60"/>
        <v>1.3192101154504667E-2</v>
      </c>
      <c r="FC30" s="666">
        <v>9182.8430000000008</v>
      </c>
      <c r="FD30" s="669">
        <f t="shared" si="61"/>
        <v>-238.05815141566745</v>
      </c>
      <c r="FE30" s="661">
        <f t="shared" si="62"/>
        <v>-2.5269148629151545E-2</v>
      </c>
      <c r="FF30" s="666">
        <v>1444.1869999999999</v>
      </c>
      <c r="FG30" s="669">
        <f t="shared" si="139"/>
        <v>78.623999999999796</v>
      </c>
      <c r="FH30" s="661">
        <f t="shared" si="63"/>
        <v>5.7576252432146882E-2</v>
      </c>
      <c r="FI30" s="666">
        <v>1335.585</v>
      </c>
      <c r="FJ30" s="669">
        <f t="shared" si="109"/>
        <v>191.24</v>
      </c>
      <c r="FK30" s="661">
        <f t="shared" si="64"/>
        <v>0.16711743399062345</v>
      </c>
      <c r="FL30" s="666">
        <v>1079.8630000000001</v>
      </c>
      <c r="FM30" s="669">
        <f t="shared" si="110"/>
        <v>-37.381999999999834</v>
      </c>
      <c r="FN30" s="661">
        <f t="shared" si="65"/>
        <v>-3.3459089098630865E-2</v>
      </c>
      <c r="FO30" s="666">
        <v>3859.6349999999998</v>
      </c>
      <c r="FP30" s="669">
        <f t="shared" si="111"/>
        <v>232.48199999999952</v>
      </c>
      <c r="FQ30" s="661">
        <f t="shared" si="66"/>
        <v>6.4094897568423362E-2</v>
      </c>
      <c r="FR30" s="666">
        <v>839.46100000000001</v>
      </c>
      <c r="FS30" s="669">
        <f t="shared" si="146"/>
        <v>-41.883999999999901</v>
      </c>
      <c r="FT30" s="661">
        <f t="shared" si="147"/>
        <v>-4.7522820234981653E-2</v>
      </c>
      <c r="FU30" s="666">
        <v>628.34799999999996</v>
      </c>
      <c r="FV30" s="669">
        <f t="shared" si="113"/>
        <v>4.6240000000000236</v>
      </c>
      <c r="FW30" s="661">
        <f t="shared" si="68"/>
        <v>7.4135354740238061E-3</v>
      </c>
      <c r="FX30" s="666">
        <v>225.01</v>
      </c>
      <c r="FY30" s="666">
        <f t="shared" si="69"/>
        <v>12.728999999999985</v>
      </c>
      <c r="FZ30" s="661">
        <f t="shared" si="70"/>
        <v>5.9962973605739489E-2</v>
      </c>
      <c r="GA30" s="666">
        <v>1692.8190000000002</v>
      </c>
      <c r="GB30" s="666">
        <f t="shared" si="71"/>
        <v>-24.530999999999722</v>
      </c>
      <c r="GC30" s="664">
        <f t="shared" si="72"/>
        <v>-1.4284216962179942E-2</v>
      </c>
      <c r="GD30" s="666">
        <v>5552.4539999999997</v>
      </c>
      <c r="GE30" s="666">
        <f t="shared" si="73"/>
        <v>207.95099999999911</v>
      </c>
      <c r="GF30" s="664">
        <f t="shared" si="74"/>
        <v>3.8909324215927861E-2</v>
      </c>
      <c r="GG30" s="666">
        <v>118.52</v>
      </c>
      <c r="GH30" s="666">
        <f t="shared" si="75"/>
        <v>-6.5090000000000003</v>
      </c>
      <c r="GI30" s="661">
        <f t="shared" si="76"/>
        <v>-5.2059922098073252E-2</v>
      </c>
      <c r="GJ30" s="666">
        <v>119.842</v>
      </c>
      <c r="GK30" s="666">
        <f t="shared" si="77"/>
        <v>2.5770000000000124</v>
      </c>
      <c r="GL30" s="661">
        <f t="shared" si="78"/>
        <v>2.1975866626870871E-2</v>
      </c>
      <c r="GM30" s="666">
        <v>319.32100000000003</v>
      </c>
      <c r="GN30" s="666">
        <f t="shared" si="79"/>
        <v>19.273000000000025</v>
      </c>
      <c r="GO30" s="661">
        <f t="shared" si="80"/>
        <v>6.4233056044366313E-2</v>
      </c>
      <c r="GP30" s="666">
        <v>557.68299999999999</v>
      </c>
      <c r="GQ30" s="666">
        <f t="shared" si="81"/>
        <v>15.341000000000008</v>
      </c>
      <c r="GR30" s="661">
        <f t="shared" si="82"/>
        <v>2.8286579317109883E-2</v>
      </c>
      <c r="GS30" s="666">
        <v>6110.1369999999997</v>
      </c>
      <c r="GT30" s="666">
        <f t="shared" si="83"/>
        <v>223.29199999999946</v>
      </c>
      <c r="GU30" s="661">
        <f t="shared" si="84"/>
        <v>3.7930674240616059E-2</v>
      </c>
      <c r="GV30" s="666">
        <v>775.32500000000016</v>
      </c>
      <c r="GW30" s="666">
        <f t="shared" si="114"/>
        <v>6.3610000000001037</v>
      </c>
      <c r="GX30" s="661">
        <f t="shared" si="85"/>
        <v>8.2721687881358603E-3</v>
      </c>
      <c r="GY30" s="666">
        <v>1126.634</v>
      </c>
      <c r="GZ30" s="666">
        <f t="shared" si="115"/>
        <v>16.201999999999998</v>
      </c>
      <c r="HA30" s="661">
        <f t="shared" si="86"/>
        <v>1.459071784674793E-2</v>
      </c>
      <c r="HB30" s="666">
        <v>1338.069</v>
      </c>
      <c r="HC30" s="666">
        <f t="shared" si="116"/>
        <v>-70.628000000000156</v>
      </c>
      <c r="HD30" s="661">
        <f t="shared" si="87"/>
        <v>-5.0137112523133187E-2</v>
      </c>
      <c r="HE30" s="666">
        <v>3240.0279999999993</v>
      </c>
      <c r="HF30" s="666">
        <f t="shared" si="117"/>
        <v>-55.970000000000255</v>
      </c>
      <c r="HG30" s="661">
        <f t="shared" si="88"/>
        <v>-1.6981199624514415E-2</v>
      </c>
      <c r="HH30" s="666">
        <v>9350.1650000000009</v>
      </c>
      <c r="HI30" s="666">
        <f t="shared" si="118"/>
        <v>167.32200000000012</v>
      </c>
      <c r="HJ30" s="661">
        <f t="shared" si="89"/>
        <v>1.8221154385412025E-2</v>
      </c>
      <c r="HK30" s="667">
        <v>1364.1589999999999</v>
      </c>
      <c r="HL30" s="666">
        <f t="shared" si="119"/>
        <v>-80.02800000000002</v>
      </c>
      <c r="HM30" s="661">
        <f t="shared" si="90"/>
        <v>-5.5413876457827152E-2</v>
      </c>
      <c r="HN30" s="667">
        <v>1128.9840410000002</v>
      </c>
      <c r="HO30" s="666">
        <f t="shared" si="120"/>
        <v>-206.60095899999988</v>
      </c>
      <c r="HP30" s="661">
        <f t="shared" si="91"/>
        <v>-0.15468948737818999</v>
      </c>
      <c r="HQ30" s="667">
        <v>965.79578100000003</v>
      </c>
      <c r="HR30" s="666">
        <f t="shared" si="121"/>
        <v>-114.06721900000002</v>
      </c>
      <c r="HS30" s="661">
        <f t="shared" si="92"/>
        <v>-0.10563119488305463</v>
      </c>
      <c r="HT30" s="667">
        <v>3459.9068320000001</v>
      </c>
      <c r="HU30" s="666">
        <f t="shared" si="122"/>
        <v>-399.72816799999964</v>
      </c>
      <c r="HV30" s="661">
        <f t="shared" si="93"/>
        <v>-0.10356631339491938</v>
      </c>
      <c r="HW30" s="667">
        <v>802.59211599999992</v>
      </c>
      <c r="HX30" s="666">
        <f t="shared" si="123"/>
        <v>-36.868884000000094</v>
      </c>
      <c r="HY30" s="661">
        <f t="shared" si="94"/>
        <v>-4.3919710385592774E-2</v>
      </c>
      <c r="HZ30" s="667">
        <v>605.89734899999996</v>
      </c>
      <c r="IA30" s="666">
        <f t="shared" si="124"/>
        <v>-22.450650999999993</v>
      </c>
      <c r="IB30" s="661">
        <f t="shared" si="95"/>
        <v>-3.5729645037463308E-2</v>
      </c>
      <c r="IC30" s="667">
        <v>230.44130699999999</v>
      </c>
      <c r="ID30" s="666">
        <f t="shared" si="125"/>
        <v>5.4313070000000039</v>
      </c>
      <c r="IE30" s="661">
        <f t="shared" si="96"/>
        <v>2.4138069419136945E-2</v>
      </c>
      <c r="IF30" s="667">
        <v>1638.9307720000002</v>
      </c>
      <c r="IG30" s="666">
        <f t="shared" si="126"/>
        <v>-53.888228000000026</v>
      </c>
      <c r="IH30" s="661">
        <f t="shared" si="97"/>
        <v>-3.1833425782673765E-2</v>
      </c>
      <c r="II30" s="667">
        <v>5098.8376040000003</v>
      </c>
      <c r="IJ30" s="666">
        <f t="shared" si="127"/>
        <v>-453.61639599999944</v>
      </c>
      <c r="IK30" s="661">
        <f t="shared" si="98"/>
        <v>-8.1696560835983423E-2</v>
      </c>
      <c r="IL30" s="667">
        <v>112.85911700000001</v>
      </c>
      <c r="IM30" s="666">
        <f t="shared" si="128"/>
        <v>-5.6608829999999841</v>
      </c>
      <c r="IN30" s="661">
        <f t="shared" si="99"/>
        <v>-4.7763103273708946E-2</v>
      </c>
      <c r="IO30" s="667">
        <v>125.63907599999999</v>
      </c>
      <c r="IP30" s="666">
        <f t="shared" si="129"/>
        <v>5.7970759999999899</v>
      </c>
      <c r="IQ30" s="661">
        <f t="shared" si="100"/>
        <v>4.8372657332153922E-2</v>
      </c>
      <c r="IR30" s="667">
        <v>300.49202000000002</v>
      </c>
      <c r="IS30" s="666">
        <f t="shared" si="130"/>
        <v>-18.828980000000001</v>
      </c>
      <c r="IT30" s="661">
        <f t="shared" si="101"/>
        <v>-5.8965680302892697E-2</v>
      </c>
      <c r="IU30" s="667">
        <v>538.99021300000004</v>
      </c>
      <c r="IV30" s="666">
        <f t="shared" si="131"/>
        <v>-18.692786999999953</v>
      </c>
      <c r="IW30" s="661">
        <f t="shared" si="102"/>
        <v>-3.3518660242467413E-2</v>
      </c>
      <c r="IX30" s="667">
        <v>5637.8278170000003</v>
      </c>
      <c r="IY30" s="666">
        <f t="shared" si="132"/>
        <v>-472.30918299999939</v>
      </c>
      <c r="IZ30" s="661">
        <f t="shared" si="103"/>
        <v>-7.7299278723210199E-2</v>
      </c>
      <c r="JA30" s="666">
        <v>784.25798699999996</v>
      </c>
      <c r="JB30" s="666">
        <f t="shared" si="133"/>
        <v>8.9329869999997982</v>
      </c>
      <c r="JC30" s="661">
        <f t="shared" si="104"/>
        <v>1.1521603198658364E-2</v>
      </c>
      <c r="JD30" s="666">
        <v>1101.0047079999999</v>
      </c>
      <c r="JE30" s="666">
        <f t="shared" si="134"/>
        <v>-25.629292000000078</v>
      </c>
      <c r="JF30" s="661">
        <f t="shared" si="105"/>
        <v>-2.2748551881090113E-2</v>
      </c>
      <c r="JG30" s="666">
        <v>1372.0888829999999</v>
      </c>
      <c r="JH30" s="666">
        <f t="shared" si="135"/>
        <v>34.019882999999936</v>
      </c>
      <c r="JI30" s="661">
        <f t="shared" si="106"/>
        <v>2.5424610390047103E-2</v>
      </c>
      <c r="JJ30" s="666">
        <v>3257.3515779999998</v>
      </c>
      <c r="JK30" s="666">
        <f t="shared" si="136"/>
        <v>17.323578000000452</v>
      </c>
      <c r="JL30" s="661">
        <f t="shared" si="107"/>
        <v>5.346737126963241E-3</v>
      </c>
      <c r="JM30" s="666">
        <v>8895.1733949999998</v>
      </c>
      <c r="JN30" s="666">
        <f t="shared" si="137"/>
        <v>-454.99160500000107</v>
      </c>
      <c r="JO30" s="661">
        <f t="shared" si="108"/>
        <v>-4.8661345013697732E-2</v>
      </c>
    </row>
    <row r="31" spans="1:275" x14ac:dyDescent="0.25">
      <c r="A31" s="8" t="s">
        <v>62</v>
      </c>
      <c r="B31" s="61">
        <v>1191.354</v>
      </c>
      <c r="C31" s="444">
        <v>160.63630000000001</v>
      </c>
      <c r="D31" s="445">
        <v>282.58129999999994</v>
      </c>
      <c r="E31" s="446">
        <v>284.72513299999997</v>
      </c>
      <c r="F31" s="446">
        <v>727.94273299999998</v>
      </c>
      <c r="G31" s="444">
        <v>244.36540000000002</v>
      </c>
      <c r="H31" s="445">
        <v>202.15299999999999</v>
      </c>
      <c r="I31" s="446">
        <v>94.323000000000008</v>
      </c>
      <c r="J31" s="446">
        <v>540.84140000000002</v>
      </c>
      <c r="K31" s="129">
        <v>1268.7841330000001</v>
      </c>
      <c r="L31" s="444">
        <v>32.993200000000002</v>
      </c>
      <c r="M31" s="445">
        <v>25.902999999999999</v>
      </c>
      <c r="N31" s="446">
        <v>53.0779</v>
      </c>
      <c r="O31" s="17">
        <v>111.97410000000001</v>
      </c>
      <c r="P31" s="129">
        <v>1380.758233</v>
      </c>
      <c r="Q31" s="444">
        <v>184.81232899999998</v>
      </c>
      <c r="R31" s="445">
        <v>262.14769999999999</v>
      </c>
      <c r="S31" s="446">
        <v>332.45699999999999</v>
      </c>
      <c r="T31" s="17">
        <v>779.41702899999996</v>
      </c>
      <c r="U31" s="129">
        <v>2161.1930000000002</v>
      </c>
      <c r="V31" s="444">
        <v>349.22179999999997</v>
      </c>
      <c r="W31" s="445">
        <v>331.31170000000003</v>
      </c>
      <c r="X31" s="446">
        <v>319.95290700000004</v>
      </c>
      <c r="Y31" s="446">
        <v>995.14540700000009</v>
      </c>
      <c r="Z31" s="444">
        <v>248.63919999999999</v>
      </c>
      <c r="AA31" s="445">
        <v>193.48299999999998</v>
      </c>
      <c r="AB31" s="446">
        <v>65.686000000000007</v>
      </c>
      <c r="AC31" s="446">
        <v>504.43319999999994</v>
      </c>
      <c r="AD31" s="129">
        <v>1499.5786069999999</v>
      </c>
      <c r="AE31" s="444">
        <v>39.695099999999996</v>
      </c>
      <c r="AF31" s="445">
        <v>28.835000000000001</v>
      </c>
      <c r="AG31" s="446">
        <v>60.333100000000002</v>
      </c>
      <c r="AH31" s="17">
        <v>128.86320000000001</v>
      </c>
      <c r="AI31" s="129">
        <v>1628.4418069999999</v>
      </c>
      <c r="AJ31" s="444">
        <v>188.23584600000001</v>
      </c>
      <c r="AK31" s="445">
        <v>250.44659999999999</v>
      </c>
      <c r="AL31" s="446">
        <v>325.46500000000003</v>
      </c>
      <c r="AM31" s="17">
        <v>764.14744599999995</v>
      </c>
      <c r="AN31" s="129">
        <v>2392.5892530000001</v>
      </c>
      <c r="AO31" s="444">
        <v>337.73394232643182</v>
      </c>
      <c r="AP31" s="445">
        <v>302.08990000000006</v>
      </c>
      <c r="AQ31" s="446">
        <v>313.00730000000004</v>
      </c>
      <c r="AR31" s="446">
        <v>952.11114232643172</v>
      </c>
      <c r="AS31" s="444">
        <v>255.23009999999999</v>
      </c>
      <c r="AT31" s="445">
        <v>202.84350000000001</v>
      </c>
      <c r="AU31" s="446">
        <v>68.278899999999993</v>
      </c>
      <c r="AV31" s="446">
        <v>525.73950000000002</v>
      </c>
      <c r="AW31" s="129">
        <v>1477.8506423264316</v>
      </c>
      <c r="AX31" s="444">
        <v>39.168499999999995</v>
      </c>
      <c r="AY31" s="445">
        <v>29.390199999999997</v>
      </c>
      <c r="AZ31" s="446">
        <v>61.167999999999999</v>
      </c>
      <c r="BA31" s="17">
        <v>129.61869999999999</v>
      </c>
      <c r="BB31" s="129">
        <v>1607.4693423264316</v>
      </c>
      <c r="BC31" s="444">
        <v>194.35639999999998</v>
      </c>
      <c r="BD31" s="445">
        <v>239.14420000000001</v>
      </c>
      <c r="BE31" s="446">
        <v>291.57000000000005</v>
      </c>
      <c r="BF31" s="446">
        <v>724.50960000000009</v>
      </c>
      <c r="BG31" s="446">
        <f t="shared" si="0"/>
        <v>-39.637845999999854</v>
      </c>
      <c r="BH31" s="392">
        <f t="shared" si="1"/>
        <v>-5.1871986496176622E-2</v>
      </c>
      <c r="BI31" s="446">
        <v>2333.7239423264318</v>
      </c>
      <c r="BJ31" s="412">
        <f t="shared" si="2"/>
        <v>-58.865310673568274</v>
      </c>
      <c r="BK31" s="392">
        <f t="shared" si="3"/>
        <v>-2.4603182765181579E-2</v>
      </c>
      <c r="BL31" s="444">
        <v>335.97700000000003</v>
      </c>
      <c r="BM31" s="445">
        <v>277.58200000000005</v>
      </c>
      <c r="BN31" s="446">
        <v>288.36899999999997</v>
      </c>
      <c r="BO31" s="518">
        <v>901.928</v>
      </c>
      <c r="BP31" s="444">
        <v>220.38015141566817</v>
      </c>
      <c r="BQ31" s="445">
        <v>186.34200000000001</v>
      </c>
      <c r="BR31" s="446">
        <v>76.88</v>
      </c>
      <c r="BS31" s="446">
        <v>483.60215141566817</v>
      </c>
      <c r="BT31" s="446">
        <f t="shared" si="4"/>
        <v>-42.137348584331846</v>
      </c>
      <c r="BU31" s="468">
        <f t="shared" si="138"/>
        <v>-8.0148721152456387E-2</v>
      </c>
      <c r="BV31" s="129">
        <v>1385.5301514156681</v>
      </c>
      <c r="BW31" s="436">
        <f t="shared" si="5"/>
        <v>-92.32049091076351</v>
      </c>
      <c r="BX31" s="546">
        <f t="shared" si="6"/>
        <v>-6.2469432476229568E-2</v>
      </c>
      <c r="BY31" s="547">
        <v>42.933</v>
      </c>
      <c r="BZ31" s="547">
        <v>32.884</v>
      </c>
      <c r="CA31" s="548">
        <f t="shared" si="7"/>
        <v>3.4938000000000038</v>
      </c>
      <c r="CB31" s="546">
        <f t="shared" si="8"/>
        <v>0.11887636014726011</v>
      </c>
      <c r="CC31" s="547">
        <v>56.377000000000002</v>
      </c>
      <c r="CD31" s="548">
        <f t="shared" si="9"/>
        <v>-4.7909999999999968</v>
      </c>
      <c r="CE31" s="546">
        <f t="shared" si="10"/>
        <v>-7.8325268114046512E-2</v>
      </c>
      <c r="CF31" s="547">
        <v>132.16400000000002</v>
      </c>
      <c r="CG31" s="548">
        <f t="shared" si="11"/>
        <v>2.5453000000000259</v>
      </c>
      <c r="CH31" s="549">
        <f t="shared" si="12"/>
        <v>1.9636827093621724E-2</v>
      </c>
      <c r="CI31" s="547">
        <v>1517.6941514156681</v>
      </c>
      <c r="CJ31" s="548">
        <f t="shared" si="13"/>
        <v>-89.775190910763513</v>
      </c>
      <c r="CK31" s="549">
        <f t="shared" si="14"/>
        <v>-5.584877331522551E-2</v>
      </c>
      <c r="CL31" s="129">
        <v>160.16300000000001</v>
      </c>
      <c r="CM31" s="436">
        <f t="shared" si="15"/>
        <v>-34.193399999999968</v>
      </c>
      <c r="CN31" s="549">
        <f t="shared" si="16"/>
        <v>-0.17593143318151588</v>
      </c>
      <c r="CO31" s="547">
        <v>223.465</v>
      </c>
      <c r="CP31" s="548">
        <f t="shared" si="17"/>
        <v>-15.679200000000009</v>
      </c>
      <c r="CQ31" s="549">
        <f t="shared" si="18"/>
        <v>-6.5563789546223605E-2</v>
      </c>
      <c r="CR31" s="547">
        <v>275.92400000000004</v>
      </c>
      <c r="CS31" s="548">
        <f t="shared" si="19"/>
        <v>-15.646000000000015</v>
      </c>
      <c r="CT31" s="549">
        <f t="shared" si="20"/>
        <v>-5.3661213430737084E-2</v>
      </c>
      <c r="CU31" s="547">
        <v>659.55200000000002</v>
      </c>
      <c r="CV31" s="548">
        <f t="shared" si="21"/>
        <v>-64.95760000000007</v>
      </c>
      <c r="CW31" s="549">
        <f t="shared" si="22"/>
        <v>-8.965733511329603E-2</v>
      </c>
      <c r="CX31" s="445">
        <v>2177.246151415668</v>
      </c>
      <c r="CY31" s="654">
        <f t="shared" si="23"/>
        <v>-156.47779091076382</v>
      </c>
      <c r="CZ31" s="549">
        <f t="shared" si="24"/>
        <v>-6.7050685847090799E-2</v>
      </c>
      <c r="DA31" s="445">
        <v>284.221</v>
      </c>
      <c r="DB31" s="654">
        <f t="shared" si="25"/>
        <v>-51.756000000000029</v>
      </c>
      <c r="DC31" s="549">
        <f t="shared" si="26"/>
        <v>-0.15404625911892786</v>
      </c>
      <c r="DD31" s="445">
        <v>239.893</v>
      </c>
      <c r="DE31" s="654">
        <f t="shared" si="27"/>
        <v>-37.68900000000005</v>
      </c>
      <c r="DF31" s="549">
        <f t="shared" si="28"/>
        <v>-0.13577609499175033</v>
      </c>
      <c r="DG31" s="543">
        <v>256.19900000000001</v>
      </c>
      <c r="DH31" s="655">
        <f t="shared" si="29"/>
        <v>-32.169999999999959</v>
      </c>
      <c r="DI31" s="549">
        <f t="shared" si="30"/>
        <v>-0.11155845461890829</v>
      </c>
      <c r="DJ31" s="168">
        <v>780.31300000000022</v>
      </c>
      <c r="DK31" s="655">
        <f t="shared" si="31"/>
        <v>-121.61499999999978</v>
      </c>
      <c r="DL31" s="549">
        <f t="shared" si="32"/>
        <v>-0.13483892284084736</v>
      </c>
      <c r="DM31" s="543">
        <v>218.93100000000001</v>
      </c>
      <c r="DN31" s="655">
        <f t="shared" si="33"/>
        <v>-1.4491514156681546</v>
      </c>
      <c r="DO31" s="549">
        <f t="shared" si="34"/>
        <v>-6.575689354777009E-3</v>
      </c>
      <c r="DP31" s="543">
        <v>172.72899999999998</v>
      </c>
      <c r="DQ31" s="655">
        <f t="shared" si="35"/>
        <v>-13.613000000000028</v>
      </c>
      <c r="DR31" s="549">
        <f t="shared" si="36"/>
        <v>-7.3053847227141644E-2</v>
      </c>
      <c r="DS31" s="543">
        <v>49.572000000000003</v>
      </c>
      <c r="DT31" s="655">
        <f t="shared" si="37"/>
        <v>-27.307999999999993</v>
      </c>
      <c r="DU31" s="549">
        <f t="shared" si="38"/>
        <v>-0.35520291363163364</v>
      </c>
      <c r="DV31" s="445">
        <v>441.23200000000003</v>
      </c>
      <c r="DW31" s="654">
        <f t="shared" si="39"/>
        <v>-42.370151415668147</v>
      </c>
      <c r="DX31" s="549">
        <f t="shared" si="40"/>
        <v>-8.7613653685444298E-2</v>
      </c>
      <c r="DY31" s="445">
        <v>1221.5450000000003</v>
      </c>
      <c r="DZ31" s="654">
        <f t="shared" si="41"/>
        <v>-163.98515141566781</v>
      </c>
      <c r="EA31" s="549">
        <f t="shared" si="42"/>
        <v>-0.11835552712304072</v>
      </c>
      <c r="EB31" s="445">
        <v>39.780999999999999</v>
      </c>
      <c r="EC31" s="654">
        <f t="shared" si="43"/>
        <v>-3.152000000000001</v>
      </c>
      <c r="ED31" s="549">
        <f t="shared" si="44"/>
        <v>-7.3416719073905873E-2</v>
      </c>
      <c r="EE31" s="445">
        <v>33.945999999999998</v>
      </c>
      <c r="EF31" s="654">
        <f t="shared" si="45"/>
        <v>1.0619999999999976</v>
      </c>
      <c r="EG31" s="549">
        <f t="shared" si="46"/>
        <v>3.2295341199367403E-2</v>
      </c>
      <c r="EH31" s="445">
        <v>48.171999999999997</v>
      </c>
      <c r="EI31" s="654">
        <f t="shared" si="47"/>
        <v>-8.2050000000000054</v>
      </c>
      <c r="EJ31" s="549">
        <f t="shared" si="48"/>
        <v>-0.1455380740372848</v>
      </c>
      <c r="EK31" s="445">
        <v>121.89899999999999</v>
      </c>
      <c r="EL31" s="654">
        <f t="shared" si="49"/>
        <v>-10.265000000000029</v>
      </c>
      <c r="EM31" s="549">
        <f t="shared" si="50"/>
        <v>-7.7668654096425857E-2</v>
      </c>
      <c r="EN31" s="445">
        <v>1343.4440000000002</v>
      </c>
      <c r="EO31" s="654">
        <f t="shared" si="51"/>
        <v>-174.25015141566791</v>
      </c>
      <c r="EP31" s="549">
        <f t="shared" si="52"/>
        <v>-0.1148124286129268</v>
      </c>
      <c r="EQ31" s="445">
        <v>164.071</v>
      </c>
      <c r="ER31" s="654">
        <f t="shared" si="53"/>
        <v>3.907999999999987</v>
      </c>
      <c r="ES31" s="549">
        <f t="shared" si="54"/>
        <v>2.4400142354975785E-2</v>
      </c>
      <c r="ET31" s="445">
        <v>244.654</v>
      </c>
      <c r="EU31" s="654">
        <f t="shared" si="55"/>
        <v>21.188999999999993</v>
      </c>
      <c r="EV31" s="549">
        <f t="shared" si="56"/>
        <v>9.4820217931219627E-2</v>
      </c>
      <c r="EW31" s="445">
        <v>317.65800000000002</v>
      </c>
      <c r="EX31" s="654">
        <f t="shared" si="57"/>
        <v>41.73399999999998</v>
      </c>
      <c r="EY31" s="549">
        <f t="shared" si="58"/>
        <v>0.15125179397225313</v>
      </c>
      <c r="EZ31" s="445">
        <v>726.38300000000004</v>
      </c>
      <c r="FA31" s="654">
        <f t="shared" si="59"/>
        <v>66.831000000000017</v>
      </c>
      <c r="FB31" s="549">
        <f t="shared" si="60"/>
        <v>0.10132787103973609</v>
      </c>
      <c r="FC31" s="445">
        <v>2069.8270000000002</v>
      </c>
      <c r="FD31" s="654">
        <f t="shared" si="61"/>
        <v>-107.41915141566778</v>
      </c>
      <c r="FE31" s="549">
        <f t="shared" si="62"/>
        <v>-4.9337164447769373E-2</v>
      </c>
      <c r="FF31" s="448">
        <v>342.92900000000003</v>
      </c>
      <c r="FG31" s="484">
        <f t="shared" si="139"/>
        <v>58.708000000000027</v>
      </c>
      <c r="FH31" s="549">
        <f t="shared" si="63"/>
        <v>0.20655757315610046</v>
      </c>
      <c r="FI31" s="448">
        <v>303.096</v>
      </c>
      <c r="FJ31" s="484">
        <f t="shared" si="109"/>
        <v>63.203000000000003</v>
      </c>
      <c r="FK31" s="549">
        <f t="shared" si="64"/>
        <v>0.26346329405193147</v>
      </c>
      <c r="FL31" s="448">
        <v>251.655</v>
      </c>
      <c r="FM31" s="484">
        <f t="shared" si="110"/>
        <v>-4.5440000000000111</v>
      </c>
      <c r="FN31" s="549">
        <f t="shared" si="65"/>
        <v>-1.7736212865780161E-2</v>
      </c>
      <c r="FO31" s="448">
        <v>897.68000000000006</v>
      </c>
      <c r="FP31" s="484">
        <f t="shared" si="111"/>
        <v>117.36699999999985</v>
      </c>
      <c r="FQ31" s="549">
        <f t="shared" si="66"/>
        <v>0.15041015592460949</v>
      </c>
      <c r="FR31" s="448">
        <v>213.446</v>
      </c>
      <c r="FS31" s="484">
        <f t="shared" si="146"/>
        <v>-5.4850000000000136</v>
      </c>
      <c r="FT31" s="549">
        <f t="shared" si="147"/>
        <v>-2.5053555686494894E-2</v>
      </c>
      <c r="FU31" s="448">
        <v>173.196</v>
      </c>
      <c r="FV31" s="484">
        <f t="shared" si="113"/>
        <v>0.46700000000001296</v>
      </c>
      <c r="FW31" s="549">
        <f t="shared" si="68"/>
        <v>2.7036571739546514E-3</v>
      </c>
      <c r="FX31" s="448">
        <v>95.492000000000004</v>
      </c>
      <c r="FY31" s="583">
        <f t="shared" si="69"/>
        <v>45.92</v>
      </c>
      <c r="FZ31" s="549">
        <f t="shared" si="70"/>
        <v>0.92632937948842087</v>
      </c>
      <c r="GA31" s="448">
        <v>482.13400000000001</v>
      </c>
      <c r="GB31" s="583">
        <f t="shared" si="71"/>
        <v>40.901999999999987</v>
      </c>
      <c r="GC31" s="585">
        <f t="shared" si="72"/>
        <v>9.2699532218878014E-2</v>
      </c>
      <c r="GD31" s="448">
        <v>1379.8140000000001</v>
      </c>
      <c r="GE31" s="583">
        <f t="shared" si="73"/>
        <v>158.26899999999978</v>
      </c>
      <c r="GF31" s="585">
        <f t="shared" si="74"/>
        <v>0.12956460875366829</v>
      </c>
      <c r="GG31" s="448">
        <v>37.978000000000002</v>
      </c>
      <c r="GH31" s="583">
        <f t="shared" si="75"/>
        <v>-1.8029999999999973</v>
      </c>
      <c r="GI31" s="549">
        <f t="shared" si="76"/>
        <v>-4.5323144214574729E-2</v>
      </c>
      <c r="GJ31" s="448">
        <v>29.385999999999999</v>
      </c>
      <c r="GK31" s="583">
        <f t="shared" si="77"/>
        <v>-4.5599999999999987</v>
      </c>
      <c r="GL31" s="549">
        <f t="shared" si="78"/>
        <v>-0.13433099628822245</v>
      </c>
      <c r="GM31" s="448">
        <v>72.49199999999999</v>
      </c>
      <c r="GN31" s="583">
        <f t="shared" si="79"/>
        <v>24.319999999999993</v>
      </c>
      <c r="GO31" s="549">
        <f t="shared" si="80"/>
        <v>0.50485759362285132</v>
      </c>
      <c r="GP31" s="448">
        <v>139.85599999999999</v>
      </c>
      <c r="GQ31" s="583">
        <f t="shared" si="81"/>
        <v>17.957000000000008</v>
      </c>
      <c r="GR31" s="549">
        <f t="shared" si="82"/>
        <v>0.1473104783468282</v>
      </c>
      <c r="GS31" s="448">
        <v>1519.67</v>
      </c>
      <c r="GT31" s="583">
        <f t="shared" si="83"/>
        <v>176.22599999999989</v>
      </c>
      <c r="GU31" s="549">
        <f t="shared" si="84"/>
        <v>0.13117480148037422</v>
      </c>
      <c r="GV31" s="448">
        <v>170.58</v>
      </c>
      <c r="GW31" s="583">
        <f t="shared" si="114"/>
        <v>6.5090000000000146</v>
      </c>
      <c r="GX31" s="549">
        <f t="shared" si="85"/>
        <v>3.967184938227971E-2</v>
      </c>
      <c r="GY31" s="448">
        <v>233.892</v>
      </c>
      <c r="GZ31" s="583">
        <f t="shared" si="115"/>
        <v>-10.762</v>
      </c>
      <c r="HA31" s="549">
        <f t="shared" si="86"/>
        <v>-4.3988653363525636E-2</v>
      </c>
      <c r="HB31" s="448">
        <v>275.54899999999998</v>
      </c>
      <c r="HC31" s="583">
        <f t="shared" si="116"/>
        <v>-42.109000000000037</v>
      </c>
      <c r="HD31" s="549">
        <f t="shared" si="87"/>
        <v>-0.13256080438710827</v>
      </c>
      <c r="HE31" s="448">
        <v>680.02099999999996</v>
      </c>
      <c r="HF31" s="583">
        <f t="shared" si="117"/>
        <v>-46.36200000000008</v>
      </c>
      <c r="HG31" s="549">
        <f t="shared" si="88"/>
        <v>-6.3825832928358833E-2</v>
      </c>
      <c r="HH31" s="448">
        <v>2199.6910000000003</v>
      </c>
      <c r="HI31" s="583">
        <f t="shared" si="118"/>
        <v>129.86400000000003</v>
      </c>
      <c r="HJ31" s="549">
        <f t="shared" si="89"/>
        <v>6.2741475495295032E-2</v>
      </c>
      <c r="HK31" s="172">
        <v>288.01600000000002</v>
      </c>
      <c r="HL31" s="583">
        <f t="shared" si="119"/>
        <v>-54.913000000000011</v>
      </c>
      <c r="HM31" s="549">
        <f t="shared" si="90"/>
        <v>-0.16012935622242508</v>
      </c>
      <c r="HN31" s="172">
        <v>228.944041</v>
      </c>
      <c r="HO31" s="583">
        <f t="shared" si="120"/>
        <v>-74.151959000000005</v>
      </c>
      <c r="HP31" s="549">
        <f t="shared" si="91"/>
        <v>-0.24464842492147704</v>
      </c>
      <c r="HQ31" s="172">
        <v>219.15078100000002</v>
      </c>
      <c r="HR31" s="583">
        <f t="shared" si="121"/>
        <v>-32.504218999999978</v>
      </c>
      <c r="HS31" s="549">
        <f t="shared" si="92"/>
        <v>-0.12916182472035118</v>
      </c>
      <c r="HT31" s="172">
        <v>736.11083199999996</v>
      </c>
      <c r="HU31" s="583">
        <f t="shared" si="122"/>
        <v>-161.5691680000001</v>
      </c>
      <c r="HV31" s="549">
        <f t="shared" si="93"/>
        <v>-0.17998525978076832</v>
      </c>
      <c r="HW31" s="172">
        <v>193.94511600000001</v>
      </c>
      <c r="HX31" s="583">
        <f t="shared" si="123"/>
        <v>-19.500883999999985</v>
      </c>
      <c r="HY31" s="549">
        <f t="shared" si="94"/>
        <v>-9.1362143118165651E-2</v>
      </c>
      <c r="HZ31" s="172">
        <v>158.792349</v>
      </c>
      <c r="IA31" s="583">
        <f t="shared" si="124"/>
        <v>-14.403650999999996</v>
      </c>
      <c r="IB31" s="549">
        <f t="shared" si="95"/>
        <v>-8.3163877918658605E-2</v>
      </c>
      <c r="IC31" s="172">
        <v>79.833307000000005</v>
      </c>
      <c r="ID31" s="583">
        <f t="shared" si="125"/>
        <v>-15.658693</v>
      </c>
      <c r="IE31" s="549">
        <f t="shared" si="96"/>
        <v>-0.16397910819754533</v>
      </c>
      <c r="IF31" s="172">
        <v>432.57077199999998</v>
      </c>
      <c r="IG31" s="583">
        <f t="shared" si="126"/>
        <v>-49.563228000000038</v>
      </c>
      <c r="IH31" s="549">
        <f t="shared" si="97"/>
        <v>-0.10279969469068773</v>
      </c>
      <c r="II31" s="172">
        <v>1168.6816039999999</v>
      </c>
      <c r="IJ31" s="583">
        <f t="shared" si="127"/>
        <v>-211.1323960000002</v>
      </c>
      <c r="IK31" s="549">
        <f t="shared" si="98"/>
        <v>-0.15301511363125769</v>
      </c>
      <c r="IL31" s="172">
        <v>30.613116999999995</v>
      </c>
      <c r="IM31" s="583">
        <f t="shared" si="128"/>
        <v>-7.3648830000000061</v>
      </c>
      <c r="IN31" s="549">
        <f t="shared" si="99"/>
        <v>-0.19392498288482821</v>
      </c>
      <c r="IO31" s="172">
        <v>34.409075999999999</v>
      </c>
      <c r="IP31" s="583">
        <f t="shared" si="129"/>
        <v>5.0230759999999997</v>
      </c>
      <c r="IQ31" s="549">
        <f t="shared" si="100"/>
        <v>0.17093432246648063</v>
      </c>
      <c r="IR31" s="172">
        <v>52.920020000000001</v>
      </c>
      <c r="IS31" s="583">
        <f t="shared" si="130"/>
        <v>-19.571979999999989</v>
      </c>
      <c r="IT31" s="549">
        <f t="shared" si="101"/>
        <v>-0.26998813662197196</v>
      </c>
      <c r="IU31" s="172">
        <v>117.94221300000001</v>
      </c>
      <c r="IV31" s="583">
        <f t="shared" si="131"/>
        <v>-21.913786999999985</v>
      </c>
      <c r="IW31" s="549">
        <f t="shared" si="102"/>
        <v>-0.15668821502116453</v>
      </c>
      <c r="IX31" s="172">
        <v>1286.6238169999999</v>
      </c>
      <c r="IY31" s="583">
        <f t="shared" si="132"/>
        <v>-233.04618300000016</v>
      </c>
      <c r="IZ31" s="549">
        <f t="shared" si="103"/>
        <v>-0.15335315101304897</v>
      </c>
      <c r="JA31" s="448">
        <v>164.914987</v>
      </c>
      <c r="JB31" s="583">
        <f t="shared" si="133"/>
        <v>-5.6650130000000161</v>
      </c>
      <c r="JC31" s="549">
        <f t="shared" si="104"/>
        <v>-3.321030015242124E-2</v>
      </c>
      <c r="JD31" s="448">
        <v>218.12870799999999</v>
      </c>
      <c r="JE31" s="583">
        <f t="shared" si="134"/>
        <v>-15.763292000000007</v>
      </c>
      <c r="JF31" s="549">
        <f t="shared" si="105"/>
        <v>-6.7395601388675147E-2</v>
      </c>
      <c r="JG31" s="445">
        <v>273.288883</v>
      </c>
      <c r="JH31" s="445">
        <f t="shared" si="135"/>
        <v>-2.2601169999999797</v>
      </c>
      <c r="JI31" s="549">
        <f t="shared" si="106"/>
        <v>-8.2022326337601661E-3</v>
      </c>
      <c r="JJ31" s="445">
        <v>656.33257800000001</v>
      </c>
      <c r="JK31" s="445">
        <f t="shared" si="136"/>
        <v>-23.688421999999946</v>
      </c>
      <c r="JL31" s="549">
        <f t="shared" si="107"/>
        <v>-3.483483892409197E-2</v>
      </c>
      <c r="JM31" s="445">
        <v>1942.9563949999999</v>
      </c>
      <c r="JN31" s="445">
        <f t="shared" si="137"/>
        <v>-256.73460500000033</v>
      </c>
      <c r="JO31" s="549">
        <f t="shared" si="108"/>
        <v>-0.11671394073076641</v>
      </c>
    </row>
    <row r="32" spans="1:275" x14ac:dyDescent="0.25">
      <c r="A32" s="49" t="s">
        <v>207</v>
      </c>
      <c r="B32" s="246">
        <v>1179.654</v>
      </c>
      <c r="C32" s="447">
        <v>158.18899999999999</v>
      </c>
      <c r="D32" s="448">
        <v>280.49199999999996</v>
      </c>
      <c r="E32" s="449">
        <v>282.59899999999999</v>
      </c>
      <c r="F32" s="449">
        <v>721.28</v>
      </c>
      <c r="G32" s="447">
        <v>242.78200000000001</v>
      </c>
      <c r="H32" s="448">
        <v>201.239</v>
      </c>
      <c r="I32" s="449">
        <v>93.293000000000006</v>
      </c>
      <c r="J32" s="449">
        <v>537.31399999999996</v>
      </c>
      <c r="K32" s="200">
        <v>1258.5940000000001</v>
      </c>
      <c r="L32" s="447">
        <v>32.462000000000003</v>
      </c>
      <c r="M32" s="448">
        <v>25.334</v>
      </c>
      <c r="N32" s="449">
        <v>50.338999999999999</v>
      </c>
      <c r="O32" s="443">
        <v>108.13500000000001</v>
      </c>
      <c r="P32" s="200">
        <v>1366.729</v>
      </c>
      <c r="Q32" s="447">
        <v>180.67599999999999</v>
      </c>
      <c r="R32" s="448">
        <v>254.69900000000001</v>
      </c>
      <c r="S32" s="449">
        <v>322.78899999999999</v>
      </c>
      <c r="T32" s="443">
        <v>758.16399999999999</v>
      </c>
      <c r="U32" s="200">
        <v>2124.893</v>
      </c>
      <c r="V32" s="447">
        <v>338.90499999999997</v>
      </c>
      <c r="W32" s="448">
        <v>321.82400000000001</v>
      </c>
      <c r="X32" s="449">
        <v>311.15300000000002</v>
      </c>
      <c r="Y32" s="449">
        <v>966.54100000000005</v>
      </c>
      <c r="Z32" s="447">
        <v>242.50899999999999</v>
      </c>
      <c r="AA32" s="448">
        <v>189.19399999999999</v>
      </c>
      <c r="AB32" s="449">
        <v>64.052000000000007</v>
      </c>
      <c r="AC32" s="449">
        <v>492.37999999999994</v>
      </c>
      <c r="AD32" s="200">
        <v>1458.921</v>
      </c>
      <c r="AE32" s="447">
        <v>39.251999999999995</v>
      </c>
      <c r="AF32" s="448">
        <v>28.798999999999999</v>
      </c>
      <c r="AG32" s="449">
        <v>57.844999999999999</v>
      </c>
      <c r="AH32" s="443">
        <v>125.896</v>
      </c>
      <c r="AI32" s="200">
        <v>1584.817</v>
      </c>
      <c r="AJ32" s="447">
        <v>182.672</v>
      </c>
      <c r="AK32" s="448">
        <v>243.517</v>
      </c>
      <c r="AL32" s="449">
        <v>315.65300000000002</v>
      </c>
      <c r="AM32" s="443">
        <v>741.84199999999998</v>
      </c>
      <c r="AN32" s="200">
        <v>2326.6590000000001</v>
      </c>
      <c r="AO32" s="447">
        <v>327.30900000000003</v>
      </c>
      <c r="AP32" s="447">
        <v>291.70500000000004</v>
      </c>
      <c r="AQ32" s="447">
        <v>303.38100000000003</v>
      </c>
      <c r="AR32" s="449">
        <v>921.67499999999995</v>
      </c>
      <c r="AS32" s="447">
        <v>248.56</v>
      </c>
      <c r="AT32" s="448">
        <v>198.203</v>
      </c>
      <c r="AU32" s="449">
        <v>66.850999999999999</v>
      </c>
      <c r="AV32" s="449">
        <v>513.00099999999998</v>
      </c>
      <c r="AW32" s="200">
        <v>1434.6759999999999</v>
      </c>
      <c r="AX32" s="447">
        <v>38.681999999999995</v>
      </c>
      <c r="AY32" s="448">
        <v>29.365999999999996</v>
      </c>
      <c r="AZ32" s="449">
        <v>59.131999999999998</v>
      </c>
      <c r="BA32" s="443">
        <v>127.072</v>
      </c>
      <c r="BB32" s="200">
        <v>1561.748</v>
      </c>
      <c r="BC32" s="447">
        <v>186.91499999999999</v>
      </c>
      <c r="BD32" s="448">
        <v>230.59400000000002</v>
      </c>
      <c r="BE32" s="449">
        <v>281.51700000000005</v>
      </c>
      <c r="BF32" s="449">
        <v>698.46500000000003</v>
      </c>
      <c r="BG32" s="449">
        <f t="shared" si="0"/>
        <v>-43.376999999999953</v>
      </c>
      <c r="BH32" s="394">
        <f t="shared" si="1"/>
        <v>-5.8472019648388676E-2</v>
      </c>
      <c r="BI32" s="449">
        <v>2261.9580000000001</v>
      </c>
      <c r="BJ32" s="413">
        <f t="shared" si="2"/>
        <v>-64.701000000000022</v>
      </c>
      <c r="BK32" s="394">
        <f t="shared" si="3"/>
        <v>-2.7808544354802324E-2</v>
      </c>
      <c r="BL32" s="447">
        <v>324.25300000000004</v>
      </c>
      <c r="BM32" s="447">
        <v>268.95800000000003</v>
      </c>
      <c r="BN32" s="447">
        <v>278.19499999999999</v>
      </c>
      <c r="BO32" s="263">
        <v>871.40599999999995</v>
      </c>
      <c r="BP32" s="447">
        <v>213.03100000000001</v>
      </c>
      <c r="BQ32" s="447">
        <v>180.637</v>
      </c>
      <c r="BR32" s="447">
        <v>74.823999999999998</v>
      </c>
      <c r="BS32" s="449">
        <v>468.49200000000002</v>
      </c>
      <c r="BT32" s="449">
        <f t="shared" si="4"/>
        <v>-44.508999999999958</v>
      </c>
      <c r="BU32" s="468">
        <f t="shared" si="138"/>
        <v>-8.6762014109134214E-2</v>
      </c>
      <c r="BV32" s="200">
        <v>1339.8979999999999</v>
      </c>
      <c r="BW32" s="437">
        <f t="shared" si="5"/>
        <v>-94.77800000000002</v>
      </c>
      <c r="BX32" s="546">
        <f t="shared" si="6"/>
        <v>-6.6062302568663606E-2</v>
      </c>
      <c r="BY32" s="215">
        <v>42.311</v>
      </c>
      <c r="BZ32" s="215">
        <v>32.301000000000002</v>
      </c>
      <c r="CA32" s="550">
        <f t="shared" si="7"/>
        <v>2.9350000000000058</v>
      </c>
      <c r="CB32" s="546">
        <f t="shared" si="8"/>
        <v>9.9945515221685155E-2</v>
      </c>
      <c r="CC32" s="215">
        <v>53.605000000000004</v>
      </c>
      <c r="CD32" s="550">
        <f t="shared" si="9"/>
        <v>-5.5269999999999939</v>
      </c>
      <c r="CE32" s="546">
        <f t="shared" si="10"/>
        <v>-9.3468849353987596E-2</v>
      </c>
      <c r="CF32" s="215">
        <v>128.18700000000001</v>
      </c>
      <c r="CG32" s="550">
        <f t="shared" si="11"/>
        <v>1.1150000000000091</v>
      </c>
      <c r="CH32" s="549">
        <f t="shared" si="12"/>
        <v>8.774553009317624E-3</v>
      </c>
      <c r="CI32" s="215">
        <v>1468.085</v>
      </c>
      <c r="CJ32" s="550">
        <f t="shared" si="13"/>
        <v>-93.663000000000011</v>
      </c>
      <c r="CK32" s="549">
        <f t="shared" si="14"/>
        <v>-5.997318389394448E-2</v>
      </c>
      <c r="CL32" s="200">
        <v>153.035</v>
      </c>
      <c r="CM32" s="437">
        <f t="shared" si="15"/>
        <v>-33.879999999999995</v>
      </c>
      <c r="CN32" s="549">
        <f t="shared" si="16"/>
        <v>-0.18125886097958963</v>
      </c>
      <c r="CO32" s="215">
        <v>213.90600000000001</v>
      </c>
      <c r="CP32" s="550">
        <f t="shared" si="17"/>
        <v>-16.688000000000017</v>
      </c>
      <c r="CQ32" s="549">
        <f t="shared" si="18"/>
        <v>-7.2369619330945364E-2</v>
      </c>
      <c r="CR32" s="215">
        <v>264.22300000000001</v>
      </c>
      <c r="CS32" s="550">
        <f t="shared" si="19"/>
        <v>-17.29400000000004</v>
      </c>
      <c r="CT32" s="549">
        <f t="shared" si="20"/>
        <v>-6.1431458846179933E-2</v>
      </c>
      <c r="CU32" s="215">
        <v>631.16399999999999</v>
      </c>
      <c r="CV32" s="550">
        <f t="shared" si="21"/>
        <v>-67.301000000000045</v>
      </c>
      <c r="CW32" s="549">
        <f t="shared" si="22"/>
        <v>-9.6355579735563038E-2</v>
      </c>
      <c r="CX32" s="448">
        <v>2099.2489999999998</v>
      </c>
      <c r="CY32" s="656">
        <f t="shared" si="23"/>
        <v>-162.70900000000029</v>
      </c>
      <c r="CZ32" s="549">
        <f t="shared" si="24"/>
        <v>-7.1932812191915274E-2</v>
      </c>
      <c r="DA32" s="448">
        <v>273.63799999999998</v>
      </c>
      <c r="DB32" s="656">
        <f t="shared" si="25"/>
        <v>-50.615000000000066</v>
      </c>
      <c r="DC32" s="549">
        <f t="shared" si="26"/>
        <v>-0.15609724505247463</v>
      </c>
      <c r="DD32" s="448">
        <v>229.761</v>
      </c>
      <c r="DE32" s="656">
        <f t="shared" si="27"/>
        <v>-39.197000000000031</v>
      </c>
      <c r="DF32" s="549">
        <f t="shared" si="28"/>
        <v>-0.14573650904602214</v>
      </c>
      <c r="DG32" s="51">
        <v>246.267</v>
      </c>
      <c r="DH32" s="657">
        <f t="shared" si="29"/>
        <v>-31.927999999999997</v>
      </c>
      <c r="DI32" s="549">
        <f t="shared" si="30"/>
        <v>-0.1147684178364097</v>
      </c>
      <c r="DJ32" s="169">
        <v>749.66600000000017</v>
      </c>
      <c r="DK32" s="657">
        <f t="shared" si="31"/>
        <v>-121.73999999999978</v>
      </c>
      <c r="DL32" s="549">
        <f t="shared" si="32"/>
        <v>-0.1397052579394677</v>
      </c>
      <c r="DM32" s="51">
        <v>210.88200000000001</v>
      </c>
      <c r="DN32" s="657">
        <f t="shared" si="33"/>
        <v>-2.1490000000000009</v>
      </c>
      <c r="DO32" s="549">
        <f t="shared" si="34"/>
        <v>-1.008773371011731E-2</v>
      </c>
      <c r="DP32" s="51">
        <v>166.613</v>
      </c>
      <c r="DQ32" s="657">
        <f t="shared" si="35"/>
        <v>-14.024000000000001</v>
      </c>
      <c r="DR32" s="549">
        <f t="shared" si="36"/>
        <v>-7.7636364642902619E-2</v>
      </c>
      <c r="DS32" s="51">
        <v>47.67</v>
      </c>
      <c r="DT32" s="657">
        <f t="shared" si="37"/>
        <v>-27.153999999999996</v>
      </c>
      <c r="DU32" s="549">
        <f t="shared" si="38"/>
        <v>-0.36290495028333153</v>
      </c>
      <c r="DV32" s="448">
        <v>425.16500000000002</v>
      </c>
      <c r="DW32" s="656">
        <f t="shared" si="39"/>
        <v>-43.326999999999998</v>
      </c>
      <c r="DX32" s="549">
        <f t="shared" si="40"/>
        <v>-9.2481835335501986E-2</v>
      </c>
      <c r="DY32" s="448">
        <v>1174.8310000000001</v>
      </c>
      <c r="DZ32" s="656">
        <f t="shared" si="41"/>
        <v>-165.06699999999978</v>
      </c>
      <c r="EA32" s="549">
        <f t="shared" si="42"/>
        <v>-0.12319370578954501</v>
      </c>
      <c r="EB32" s="448">
        <v>39.612000000000002</v>
      </c>
      <c r="EC32" s="656">
        <f t="shared" si="43"/>
        <v>-2.6989999999999981</v>
      </c>
      <c r="ED32" s="549">
        <f t="shared" si="44"/>
        <v>-6.3789558270898772E-2</v>
      </c>
      <c r="EE32" s="448">
        <v>33.796999999999997</v>
      </c>
      <c r="EF32" s="656">
        <f t="shared" si="45"/>
        <v>1.4959999999999951</v>
      </c>
      <c r="EG32" s="549">
        <f t="shared" si="46"/>
        <v>4.6314355592705955E-2</v>
      </c>
      <c r="EH32" s="448">
        <v>46.201000000000001</v>
      </c>
      <c r="EI32" s="656">
        <f t="shared" si="47"/>
        <v>-7.4040000000000035</v>
      </c>
      <c r="EJ32" s="549">
        <f t="shared" si="48"/>
        <v>-0.1381214438951591</v>
      </c>
      <c r="EK32" s="448">
        <v>119.60999999999999</v>
      </c>
      <c r="EL32" s="656">
        <f t="shared" si="49"/>
        <v>-8.5770000000000266</v>
      </c>
      <c r="EM32" s="549">
        <f t="shared" si="50"/>
        <v>-6.6910061082637293E-2</v>
      </c>
      <c r="EN32" s="448">
        <v>1294.441</v>
      </c>
      <c r="EO32" s="656">
        <f t="shared" si="51"/>
        <v>-173.64400000000001</v>
      </c>
      <c r="EP32" s="549">
        <f t="shared" si="52"/>
        <v>-0.1182792549477721</v>
      </c>
      <c r="EQ32" s="448">
        <v>157.809</v>
      </c>
      <c r="ER32" s="656">
        <f t="shared" si="53"/>
        <v>4.7740000000000009</v>
      </c>
      <c r="ES32" s="549">
        <f t="shared" si="54"/>
        <v>3.1195478158591177E-2</v>
      </c>
      <c r="ET32" s="448">
        <v>234.96199999999999</v>
      </c>
      <c r="EU32" s="656">
        <f t="shared" si="55"/>
        <v>21.055999999999983</v>
      </c>
      <c r="EV32" s="549">
        <f t="shared" si="56"/>
        <v>9.843576150271606E-2</v>
      </c>
      <c r="EW32" s="448">
        <v>306.18700000000001</v>
      </c>
      <c r="EX32" s="656">
        <f t="shared" si="57"/>
        <v>41.963999999999999</v>
      </c>
      <c r="EY32" s="549">
        <f t="shared" si="58"/>
        <v>0.15882039035208895</v>
      </c>
      <c r="EZ32" s="448">
        <v>698.95800000000008</v>
      </c>
      <c r="FA32" s="656">
        <f t="shared" si="59"/>
        <v>67.794000000000096</v>
      </c>
      <c r="FB32" s="549">
        <f t="shared" si="60"/>
        <v>0.10741106907238071</v>
      </c>
      <c r="FC32" s="448">
        <v>1993.3990000000001</v>
      </c>
      <c r="FD32" s="656">
        <f t="shared" si="61"/>
        <v>-105.84999999999968</v>
      </c>
      <c r="FE32" s="549">
        <f t="shared" si="62"/>
        <v>-5.042279405635048E-2</v>
      </c>
      <c r="FF32" s="448">
        <v>330.20600000000002</v>
      </c>
      <c r="FG32" s="484">
        <f t="shared" si="139"/>
        <v>56.56800000000004</v>
      </c>
      <c r="FH32" s="549">
        <f t="shared" si="63"/>
        <v>0.20672567406573664</v>
      </c>
      <c r="FI32" s="448">
        <v>292.05599999999998</v>
      </c>
      <c r="FJ32" s="484">
        <f t="shared" si="109"/>
        <v>62.294999999999987</v>
      </c>
      <c r="FK32" s="549">
        <f t="shared" si="64"/>
        <v>0.27112956506978986</v>
      </c>
      <c r="FL32" s="448">
        <v>241.602</v>
      </c>
      <c r="FM32" s="484">
        <f t="shared" si="110"/>
        <v>-4.664999999999992</v>
      </c>
      <c r="FN32" s="549">
        <f t="shared" si="65"/>
        <v>-1.8942854706477084E-2</v>
      </c>
      <c r="FO32" s="448">
        <v>863.86400000000003</v>
      </c>
      <c r="FP32" s="484">
        <f t="shared" si="111"/>
        <v>114.19799999999987</v>
      </c>
      <c r="FQ32" s="549">
        <f t="shared" si="66"/>
        <v>0.15233183844538747</v>
      </c>
      <c r="FR32" s="448">
        <v>205.55600000000001</v>
      </c>
      <c r="FS32" s="484">
        <f t="shared" si="146"/>
        <v>-5.3259999999999934</v>
      </c>
      <c r="FT32" s="549">
        <f t="shared" si="147"/>
        <v>-2.5255830274750778E-2</v>
      </c>
      <c r="FU32" s="448">
        <v>167.80699999999999</v>
      </c>
      <c r="FV32" s="484">
        <f t="shared" si="113"/>
        <v>1.1939999999999884</v>
      </c>
      <c r="FW32" s="549">
        <f t="shared" si="68"/>
        <v>7.1663075510313623E-3</v>
      </c>
      <c r="FX32" s="448">
        <v>94.121000000000009</v>
      </c>
      <c r="FY32" s="583">
        <f t="shared" si="69"/>
        <v>46.451000000000008</v>
      </c>
      <c r="FZ32" s="549">
        <f t="shared" si="70"/>
        <v>0.97442836165303137</v>
      </c>
      <c r="GA32" s="448">
        <v>467.48400000000004</v>
      </c>
      <c r="GB32" s="583">
        <f t="shared" si="71"/>
        <v>42.319000000000017</v>
      </c>
      <c r="GC32" s="585">
        <f t="shared" si="72"/>
        <v>9.9535474462855628E-2</v>
      </c>
      <c r="GD32" s="448">
        <v>1331.348</v>
      </c>
      <c r="GE32" s="583">
        <f t="shared" si="73"/>
        <v>156.51699999999983</v>
      </c>
      <c r="GF32" s="585">
        <f t="shared" si="74"/>
        <v>0.1332251191873553</v>
      </c>
      <c r="GG32" s="448">
        <v>37.414000000000001</v>
      </c>
      <c r="GH32" s="583">
        <f t="shared" si="75"/>
        <v>-2.1980000000000004</v>
      </c>
      <c r="GI32" s="549">
        <f t="shared" si="76"/>
        <v>-5.5488235888114718E-2</v>
      </c>
      <c r="GJ32" s="448">
        <v>29.085000000000001</v>
      </c>
      <c r="GK32" s="583">
        <f t="shared" si="77"/>
        <v>-4.7119999999999962</v>
      </c>
      <c r="GL32" s="549">
        <f t="shared" si="78"/>
        <v>-0.13942065863834058</v>
      </c>
      <c r="GM32" s="448">
        <v>69.548999999999992</v>
      </c>
      <c r="GN32" s="583">
        <f t="shared" si="79"/>
        <v>23.347999999999992</v>
      </c>
      <c r="GO32" s="549">
        <f t="shared" si="80"/>
        <v>0.50535702690417938</v>
      </c>
      <c r="GP32" s="448">
        <v>136.048</v>
      </c>
      <c r="GQ32" s="583">
        <f t="shared" si="81"/>
        <v>16.438000000000017</v>
      </c>
      <c r="GR32" s="549">
        <f t="shared" si="82"/>
        <v>0.13742998077083871</v>
      </c>
      <c r="GS32" s="448">
        <v>1467.396</v>
      </c>
      <c r="GT32" s="583">
        <f t="shared" si="83"/>
        <v>172.95499999999993</v>
      </c>
      <c r="GU32" s="549">
        <f t="shared" si="84"/>
        <v>0.13361366025952509</v>
      </c>
      <c r="GV32" s="448">
        <v>163.869</v>
      </c>
      <c r="GW32" s="583">
        <f t="shared" si="114"/>
        <v>6.0600000000000023</v>
      </c>
      <c r="GX32" s="549">
        <f t="shared" si="85"/>
        <v>3.8400851662452724E-2</v>
      </c>
      <c r="GY32" s="448">
        <v>224.06700000000001</v>
      </c>
      <c r="GZ32" s="583">
        <f t="shared" si="115"/>
        <v>-10.894999999999982</v>
      </c>
      <c r="HA32" s="549">
        <f t="shared" si="86"/>
        <v>-4.6369200125977741E-2</v>
      </c>
      <c r="HB32" s="448">
        <v>264.66899999999998</v>
      </c>
      <c r="HC32" s="583">
        <f t="shared" si="116"/>
        <v>-41.518000000000029</v>
      </c>
      <c r="HD32" s="549">
        <f t="shared" si="87"/>
        <v>-0.1355968738058769</v>
      </c>
      <c r="HE32" s="448">
        <v>652.60500000000002</v>
      </c>
      <c r="HF32" s="583">
        <f t="shared" si="117"/>
        <v>-46.353000000000065</v>
      </c>
      <c r="HG32" s="549">
        <f t="shared" si="88"/>
        <v>-6.6317289450868372E-2</v>
      </c>
      <c r="HH32" s="448">
        <v>2120.0010000000002</v>
      </c>
      <c r="HI32" s="583">
        <f t="shared" si="118"/>
        <v>126.60200000000009</v>
      </c>
      <c r="HJ32" s="549">
        <f t="shared" si="89"/>
        <v>6.3510616790717803E-2</v>
      </c>
      <c r="HK32" s="172">
        <v>276.11</v>
      </c>
      <c r="HL32" s="583">
        <f t="shared" si="119"/>
        <v>-54.096000000000004</v>
      </c>
      <c r="HM32" s="549">
        <f t="shared" si="90"/>
        <v>-0.16382500620824578</v>
      </c>
      <c r="HN32" s="172">
        <v>219.53800000000001</v>
      </c>
      <c r="HO32" s="583">
        <f t="shared" si="120"/>
        <v>-72.517999999999972</v>
      </c>
      <c r="HP32" s="549">
        <f t="shared" si="91"/>
        <v>-0.24830169556523399</v>
      </c>
      <c r="HQ32" s="172">
        <v>210.82400000000001</v>
      </c>
      <c r="HR32" s="583">
        <f t="shared" si="121"/>
        <v>-30.777999999999992</v>
      </c>
      <c r="HS32" s="549">
        <f t="shared" si="92"/>
        <v>-0.12739132954197396</v>
      </c>
      <c r="HT32" s="172">
        <v>706.47199999999998</v>
      </c>
      <c r="HU32" s="583">
        <f t="shared" si="122"/>
        <v>-157.39200000000005</v>
      </c>
      <c r="HV32" s="549">
        <f t="shared" si="93"/>
        <v>-0.1821953455636536</v>
      </c>
      <c r="HW32" s="172">
        <v>186.04900000000001</v>
      </c>
      <c r="HX32" s="583">
        <f t="shared" si="123"/>
        <v>-19.507000000000005</v>
      </c>
      <c r="HY32" s="549">
        <f t="shared" si="94"/>
        <v>-9.4898713732510867E-2</v>
      </c>
      <c r="HZ32" s="172">
        <v>152.977</v>
      </c>
      <c r="IA32" s="583">
        <f t="shared" si="124"/>
        <v>-14.829999999999984</v>
      </c>
      <c r="IB32" s="549">
        <f t="shared" si="95"/>
        <v>-8.8375335951420289E-2</v>
      </c>
      <c r="IC32" s="172">
        <v>77.551000000000002</v>
      </c>
      <c r="ID32" s="583">
        <f t="shared" si="125"/>
        <v>-16.570000000000007</v>
      </c>
      <c r="IE32" s="549">
        <f t="shared" si="96"/>
        <v>-0.176049978219526</v>
      </c>
      <c r="IF32" s="172">
        <v>416.577</v>
      </c>
      <c r="IG32" s="583">
        <f t="shared" si="126"/>
        <v>-50.907000000000039</v>
      </c>
      <c r="IH32" s="549">
        <f t="shared" si="97"/>
        <v>-0.10889570552147247</v>
      </c>
      <c r="II32" s="172">
        <v>1123.049</v>
      </c>
      <c r="IJ32" s="583">
        <f t="shared" si="127"/>
        <v>-208.29899999999998</v>
      </c>
      <c r="IK32" s="549">
        <f t="shared" si="98"/>
        <v>-0.15645721479282651</v>
      </c>
      <c r="IL32" s="172">
        <v>30.052999999999997</v>
      </c>
      <c r="IM32" s="583">
        <f t="shared" si="128"/>
        <v>-7.3610000000000042</v>
      </c>
      <c r="IN32" s="549">
        <f t="shared" si="99"/>
        <v>-0.19674453413160858</v>
      </c>
      <c r="IO32" s="172">
        <v>34.079000000000001</v>
      </c>
      <c r="IP32" s="583">
        <f t="shared" si="129"/>
        <v>4.9939999999999998</v>
      </c>
      <c r="IQ32" s="549">
        <f t="shared" si="100"/>
        <v>0.17170362729929517</v>
      </c>
      <c r="IR32" s="172">
        <v>50.576999999999998</v>
      </c>
      <c r="IS32" s="583">
        <f t="shared" si="130"/>
        <v>-18.971999999999994</v>
      </c>
      <c r="IT32" s="549">
        <f t="shared" si="101"/>
        <v>-0.27278609325799069</v>
      </c>
      <c r="IU32" s="172">
        <v>114.709</v>
      </c>
      <c r="IV32" s="583">
        <f t="shared" si="131"/>
        <v>-21.338999999999999</v>
      </c>
      <c r="IW32" s="549">
        <f t="shared" si="102"/>
        <v>-0.15684905327531459</v>
      </c>
      <c r="IX32" s="172">
        <v>1237.758</v>
      </c>
      <c r="IY32" s="583">
        <f t="shared" si="132"/>
        <v>-229.63799999999992</v>
      </c>
      <c r="IZ32" s="549">
        <f t="shared" si="103"/>
        <v>-0.15649354366510468</v>
      </c>
      <c r="JA32" s="448">
        <v>157.55799999999999</v>
      </c>
      <c r="JB32" s="583">
        <f t="shared" si="133"/>
        <v>-6.311000000000007</v>
      </c>
      <c r="JC32" s="549">
        <f t="shared" si="104"/>
        <v>-3.8512470326907515E-2</v>
      </c>
      <c r="JD32" s="448">
        <v>209.29599999999999</v>
      </c>
      <c r="JE32" s="583">
        <f t="shared" si="134"/>
        <v>-14.771000000000015</v>
      </c>
      <c r="JF32" s="549">
        <f t="shared" si="105"/>
        <v>-6.5922246470921708E-2</v>
      </c>
      <c r="JG32" s="448">
        <v>261.32499999999999</v>
      </c>
      <c r="JH32" s="448">
        <f t="shared" si="135"/>
        <v>-3.3439999999999941</v>
      </c>
      <c r="JI32" s="689">
        <f t="shared" si="106"/>
        <v>-1.263464931669366E-2</v>
      </c>
      <c r="JJ32" s="448">
        <v>628.17899999999997</v>
      </c>
      <c r="JK32" s="448">
        <f t="shared" si="136"/>
        <v>-24.426000000000045</v>
      </c>
      <c r="JL32" s="689">
        <f t="shared" si="107"/>
        <v>-3.7428459788080147E-2</v>
      </c>
      <c r="JM32" s="448">
        <v>1865.9369999999999</v>
      </c>
      <c r="JN32" s="448">
        <f t="shared" si="137"/>
        <v>-254.06400000000031</v>
      </c>
      <c r="JO32" s="689">
        <f t="shared" si="108"/>
        <v>-0.11984145290497518</v>
      </c>
    </row>
    <row r="33" spans="1:275" ht="15.75" customHeight="1" x14ac:dyDescent="0.25">
      <c r="A33" s="50" t="s">
        <v>29</v>
      </c>
      <c r="B33" s="246">
        <v>370.06799999999998</v>
      </c>
      <c r="C33" s="447">
        <v>50.271999999999998</v>
      </c>
      <c r="D33" s="448">
        <v>45.051000000000002</v>
      </c>
      <c r="E33" s="449">
        <v>43.59</v>
      </c>
      <c r="F33" s="449">
        <v>138.91300000000001</v>
      </c>
      <c r="G33" s="447">
        <v>38.613</v>
      </c>
      <c r="H33" s="51">
        <v>31.962</v>
      </c>
      <c r="I33" s="450">
        <v>14.377000000000001</v>
      </c>
      <c r="J33" s="449">
        <v>84.951999999999998</v>
      </c>
      <c r="K33" s="200">
        <v>223.86500000000001</v>
      </c>
      <c r="L33" s="447">
        <v>5.2359999999999998</v>
      </c>
      <c r="M33" s="448">
        <v>7.4669999999999996</v>
      </c>
      <c r="N33" s="449">
        <v>10.007</v>
      </c>
      <c r="O33" s="448">
        <v>22.71</v>
      </c>
      <c r="P33" s="200">
        <v>246.57500000000002</v>
      </c>
      <c r="Q33" s="447">
        <v>29.634</v>
      </c>
      <c r="R33" s="448">
        <v>41.475999999999999</v>
      </c>
      <c r="S33" s="449">
        <v>52.29</v>
      </c>
      <c r="T33" s="448">
        <v>123.39999999999999</v>
      </c>
      <c r="U33" s="200">
        <v>369.97500000000002</v>
      </c>
      <c r="V33" s="447">
        <v>53.155000000000001</v>
      </c>
      <c r="W33" s="448">
        <v>49.512999999999998</v>
      </c>
      <c r="X33" s="449">
        <v>50.302</v>
      </c>
      <c r="Y33" s="449">
        <v>152.97</v>
      </c>
      <c r="Z33" s="447">
        <v>39.360999999999997</v>
      </c>
      <c r="AA33" s="51">
        <v>30.984999999999999</v>
      </c>
      <c r="AB33" s="450">
        <v>11.007999999999999</v>
      </c>
      <c r="AC33" s="449">
        <v>81.353999999999999</v>
      </c>
      <c r="AD33" s="200">
        <v>234.32400000000001</v>
      </c>
      <c r="AE33" s="447">
        <v>2.835</v>
      </c>
      <c r="AF33" s="448">
        <v>9.9350000000000005</v>
      </c>
      <c r="AG33" s="449">
        <v>10.379</v>
      </c>
      <c r="AH33" s="448">
        <v>23.149000000000001</v>
      </c>
      <c r="AI33" s="200">
        <v>257.47300000000001</v>
      </c>
      <c r="AJ33" s="447">
        <v>29.696000000000002</v>
      </c>
      <c r="AK33" s="448">
        <v>37.872</v>
      </c>
      <c r="AL33" s="449">
        <v>51.081000000000003</v>
      </c>
      <c r="AM33" s="448">
        <v>118.649</v>
      </c>
      <c r="AN33" s="200">
        <v>376.12200000000001</v>
      </c>
      <c r="AO33" s="447">
        <v>48.651000000000003</v>
      </c>
      <c r="AP33" s="448">
        <v>43.756</v>
      </c>
      <c r="AQ33" s="449">
        <v>47.563000000000002</v>
      </c>
      <c r="AR33" s="449">
        <v>139.97000000000003</v>
      </c>
      <c r="AS33" s="447">
        <v>38.784999999999997</v>
      </c>
      <c r="AT33" s="51">
        <v>32.473999999999997</v>
      </c>
      <c r="AU33" s="450">
        <v>12.666</v>
      </c>
      <c r="AV33" s="449">
        <v>83.924999999999983</v>
      </c>
      <c r="AW33" s="200">
        <v>223.89500000000001</v>
      </c>
      <c r="AX33" s="447">
        <v>5.1100000000000003</v>
      </c>
      <c r="AY33" s="448">
        <v>9.593</v>
      </c>
      <c r="AZ33" s="449">
        <v>10.965</v>
      </c>
      <c r="BA33" s="448">
        <v>25.667999999999999</v>
      </c>
      <c r="BB33" s="200">
        <v>249.56300000000002</v>
      </c>
      <c r="BC33" s="447">
        <v>31.867999999999999</v>
      </c>
      <c r="BD33" s="448">
        <v>38.372</v>
      </c>
      <c r="BE33" s="449">
        <v>44.768000000000001</v>
      </c>
      <c r="BF33" s="449">
        <v>115.008</v>
      </c>
      <c r="BG33" s="449">
        <f t="shared" si="0"/>
        <v>-3.6410000000000053</v>
      </c>
      <c r="BH33" s="394">
        <f t="shared" si="1"/>
        <v>-3.0687152862645325E-2</v>
      </c>
      <c r="BI33" s="449">
        <v>364.57100000000003</v>
      </c>
      <c r="BJ33" s="413">
        <f t="shared" si="2"/>
        <v>-11.550999999999988</v>
      </c>
      <c r="BK33" s="394">
        <f t="shared" si="3"/>
        <v>-3.071078001286813E-2</v>
      </c>
      <c r="BL33" s="447">
        <v>50.268000000000001</v>
      </c>
      <c r="BM33" s="448">
        <v>44.725000000000001</v>
      </c>
      <c r="BN33" s="449">
        <v>45.396999999999998</v>
      </c>
      <c r="BO33" s="262">
        <v>140.38999999999999</v>
      </c>
      <c r="BP33" s="447">
        <v>34.386000000000003</v>
      </c>
      <c r="BQ33" s="448">
        <v>29.898</v>
      </c>
      <c r="BR33" s="449">
        <v>11.787000000000001</v>
      </c>
      <c r="BS33" s="449">
        <v>76.071000000000012</v>
      </c>
      <c r="BT33" s="449">
        <f t="shared" si="4"/>
        <v>-7.8539999999999708</v>
      </c>
      <c r="BU33" s="468">
        <f t="shared" si="138"/>
        <v>-9.3583556747095287E-2</v>
      </c>
      <c r="BV33" s="200">
        <v>216.46100000000001</v>
      </c>
      <c r="BW33" s="437">
        <f t="shared" si="5"/>
        <v>-7.4339999999999975</v>
      </c>
      <c r="BX33" s="546">
        <f t="shared" si="6"/>
        <v>-3.3203063936220092E-2</v>
      </c>
      <c r="BY33" s="215">
        <v>8.3320000000000007</v>
      </c>
      <c r="BZ33" s="215">
        <v>9.6</v>
      </c>
      <c r="CA33" s="550">
        <f t="shared" si="7"/>
        <v>6.9999999999996732E-3</v>
      </c>
      <c r="CB33" s="546">
        <f t="shared" si="8"/>
        <v>7.2969873866357484E-4</v>
      </c>
      <c r="CC33" s="215">
        <v>9.702</v>
      </c>
      <c r="CD33" s="550">
        <f t="shared" si="9"/>
        <v>-1.2629999999999999</v>
      </c>
      <c r="CE33" s="546">
        <f t="shared" si="10"/>
        <v>-0.11518467852257182</v>
      </c>
      <c r="CF33" s="215">
        <v>27.634</v>
      </c>
      <c r="CG33" s="550">
        <f t="shared" si="11"/>
        <v>1.9660000000000011</v>
      </c>
      <c r="CH33" s="549">
        <f t="shared" si="12"/>
        <v>7.6593423718248441E-2</v>
      </c>
      <c r="CI33" s="215">
        <v>244.09500000000003</v>
      </c>
      <c r="CJ33" s="550">
        <f t="shared" si="13"/>
        <v>-5.4679999999999893</v>
      </c>
      <c r="CK33" s="549">
        <f t="shared" si="14"/>
        <v>-2.191029920300681E-2</v>
      </c>
      <c r="CL33" s="200">
        <v>27.905999999999999</v>
      </c>
      <c r="CM33" s="437">
        <f t="shared" si="15"/>
        <v>-3.9619999999999997</v>
      </c>
      <c r="CN33" s="549">
        <f t="shared" si="16"/>
        <v>-0.12432534203589808</v>
      </c>
      <c r="CO33" s="215">
        <v>38.56</v>
      </c>
      <c r="CP33" s="550">
        <f t="shared" si="17"/>
        <v>0.18800000000000239</v>
      </c>
      <c r="CQ33" s="549">
        <f t="shared" si="18"/>
        <v>4.8994058167414365E-3</v>
      </c>
      <c r="CR33" s="215">
        <v>46.292000000000002</v>
      </c>
      <c r="CS33" s="550">
        <f t="shared" si="19"/>
        <v>1.5240000000000009</v>
      </c>
      <c r="CT33" s="549">
        <f t="shared" si="20"/>
        <v>3.4042172980700523E-2</v>
      </c>
      <c r="CU33" s="215">
        <v>112.75800000000001</v>
      </c>
      <c r="CV33" s="550">
        <f t="shared" si="21"/>
        <v>-2.2499999999999858</v>
      </c>
      <c r="CW33" s="549">
        <f t="shared" si="22"/>
        <v>-1.9563856427378842E-2</v>
      </c>
      <c r="CX33" s="448">
        <v>356.85300000000007</v>
      </c>
      <c r="CY33" s="656">
        <f t="shared" si="23"/>
        <v>-7.7179999999999609</v>
      </c>
      <c r="CZ33" s="549">
        <f t="shared" si="24"/>
        <v>-2.117008758239125E-2</v>
      </c>
      <c r="DA33" s="448">
        <v>46.158999999999999</v>
      </c>
      <c r="DB33" s="656">
        <f t="shared" si="25"/>
        <v>-4.1090000000000018</v>
      </c>
      <c r="DC33" s="549">
        <f t="shared" si="26"/>
        <v>-8.1741863611044838E-2</v>
      </c>
      <c r="DD33" s="448">
        <v>41.08</v>
      </c>
      <c r="DE33" s="656">
        <f t="shared" si="27"/>
        <v>-3.6450000000000031</v>
      </c>
      <c r="DF33" s="549">
        <f t="shared" si="28"/>
        <v>-8.1498043599776485E-2</v>
      </c>
      <c r="DG33" s="51">
        <v>43.615000000000002</v>
      </c>
      <c r="DH33" s="657">
        <f t="shared" si="29"/>
        <v>-1.7819999999999965</v>
      </c>
      <c r="DI33" s="549">
        <f t="shared" si="30"/>
        <v>-3.9253695178095391E-2</v>
      </c>
      <c r="DJ33" s="169">
        <v>130.85400000000001</v>
      </c>
      <c r="DK33" s="657">
        <f t="shared" si="31"/>
        <v>-9.5359999999999729</v>
      </c>
      <c r="DL33" s="549">
        <f t="shared" si="32"/>
        <v>-6.7925065887883565E-2</v>
      </c>
      <c r="DM33" s="51">
        <v>37.387999999999998</v>
      </c>
      <c r="DN33" s="657">
        <f t="shared" si="33"/>
        <v>3.0019999999999953</v>
      </c>
      <c r="DO33" s="549">
        <f t="shared" si="34"/>
        <v>8.73029721398242E-2</v>
      </c>
      <c r="DP33" s="51">
        <v>29.841999999999999</v>
      </c>
      <c r="DQ33" s="657">
        <f t="shared" si="35"/>
        <v>-5.6000000000000938E-2</v>
      </c>
      <c r="DR33" s="549">
        <f t="shared" si="36"/>
        <v>-1.8730349856177985E-3</v>
      </c>
      <c r="DS33" s="51">
        <v>9.7739999999999991</v>
      </c>
      <c r="DT33" s="657">
        <f t="shared" si="37"/>
        <v>-2.0130000000000017</v>
      </c>
      <c r="DU33" s="549">
        <f t="shared" si="38"/>
        <v>-0.17078136930516685</v>
      </c>
      <c r="DV33" s="448">
        <v>77.003999999999991</v>
      </c>
      <c r="DW33" s="656">
        <f t="shared" si="39"/>
        <v>0.93299999999997851</v>
      </c>
      <c r="DX33" s="549">
        <f t="shared" si="40"/>
        <v>1.2264857830184675E-2</v>
      </c>
      <c r="DY33" s="448">
        <v>207.858</v>
      </c>
      <c r="DZ33" s="656">
        <f t="shared" si="41"/>
        <v>-8.6030000000000086</v>
      </c>
      <c r="EA33" s="549">
        <f t="shared" si="42"/>
        <v>-3.9743879959900433E-2</v>
      </c>
      <c r="EB33" s="448">
        <v>7.1</v>
      </c>
      <c r="EC33" s="656">
        <f t="shared" si="43"/>
        <v>-1.2320000000000011</v>
      </c>
      <c r="ED33" s="549">
        <f t="shared" si="44"/>
        <v>-0.14786365818530978</v>
      </c>
      <c r="EE33" s="448">
        <v>9.9499999999999993</v>
      </c>
      <c r="EF33" s="656">
        <f t="shared" si="45"/>
        <v>0.34999999999999964</v>
      </c>
      <c r="EG33" s="549">
        <f t="shared" si="46"/>
        <v>3.6458333333333301E-2</v>
      </c>
      <c r="EH33" s="448">
        <v>9.8000000000000007</v>
      </c>
      <c r="EI33" s="656">
        <f t="shared" si="47"/>
        <v>9.8000000000000753E-2</v>
      </c>
      <c r="EJ33" s="549">
        <f t="shared" si="48"/>
        <v>1.0101010101010178E-2</v>
      </c>
      <c r="EK33" s="448">
        <v>26.849999999999998</v>
      </c>
      <c r="EL33" s="656">
        <f t="shared" si="49"/>
        <v>-0.78400000000000247</v>
      </c>
      <c r="EM33" s="549">
        <f t="shared" si="50"/>
        <v>-2.8370847506694739E-2</v>
      </c>
      <c r="EN33" s="448">
        <v>234.708</v>
      </c>
      <c r="EO33" s="656">
        <f t="shared" si="51"/>
        <v>-9.3870000000000289</v>
      </c>
      <c r="EP33" s="549">
        <f t="shared" si="52"/>
        <v>-3.8456338720580213E-2</v>
      </c>
      <c r="EQ33" s="448">
        <v>27.274000000000001</v>
      </c>
      <c r="ER33" s="656">
        <f t="shared" si="53"/>
        <v>-0.6319999999999979</v>
      </c>
      <c r="ES33" s="549">
        <f t="shared" si="54"/>
        <v>-2.2647459327743064E-2</v>
      </c>
      <c r="ET33" s="448">
        <v>40.167000000000002</v>
      </c>
      <c r="EU33" s="656">
        <f t="shared" si="55"/>
        <v>1.6069999999999993</v>
      </c>
      <c r="EV33" s="549">
        <f t="shared" si="56"/>
        <v>4.1675311203319479E-2</v>
      </c>
      <c r="EW33" s="448">
        <v>49.42</v>
      </c>
      <c r="EX33" s="656">
        <f t="shared" si="57"/>
        <v>3.1280000000000001</v>
      </c>
      <c r="EY33" s="549">
        <f t="shared" si="58"/>
        <v>6.7571070595351251E-2</v>
      </c>
      <c r="EZ33" s="448">
        <v>116.86100000000005</v>
      </c>
      <c r="FA33" s="656">
        <f t="shared" si="59"/>
        <v>4.1030000000000371</v>
      </c>
      <c r="FB33" s="549">
        <f t="shared" si="60"/>
        <v>3.6387662072757912E-2</v>
      </c>
      <c r="FC33" s="448">
        <v>351.56900000000007</v>
      </c>
      <c r="FD33" s="656">
        <f t="shared" si="61"/>
        <v>-5.2839999999999918</v>
      </c>
      <c r="FE33" s="549">
        <f t="shared" si="62"/>
        <v>-1.4807217537753615E-2</v>
      </c>
      <c r="FF33" s="448">
        <v>52.875999999999998</v>
      </c>
      <c r="FG33" s="484">
        <f t="shared" si="139"/>
        <v>6.7169999999999987</v>
      </c>
      <c r="FH33" s="549">
        <f t="shared" si="63"/>
        <v>0.14551875040620463</v>
      </c>
      <c r="FI33" s="448">
        <v>47.808</v>
      </c>
      <c r="FJ33" s="484">
        <f t="shared" si="109"/>
        <v>6.7280000000000015</v>
      </c>
      <c r="FK33" s="549">
        <f t="shared" si="64"/>
        <v>0.16377799415774102</v>
      </c>
      <c r="FL33" s="448">
        <v>41.277000000000001</v>
      </c>
      <c r="FM33" s="484">
        <f t="shared" si="110"/>
        <v>-2.338000000000001</v>
      </c>
      <c r="FN33" s="549">
        <f t="shared" si="65"/>
        <v>-5.3605410982460182E-2</v>
      </c>
      <c r="FO33" s="448">
        <v>141.96100000000001</v>
      </c>
      <c r="FP33" s="484">
        <f t="shared" si="111"/>
        <v>11.106999999999999</v>
      </c>
      <c r="FQ33" s="549">
        <f t="shared" si="66"/>
        <v>8.4880859583963797E-2</v>
      </c>
      <c r="FR33" s="448">
        <v>34.223999999999997</v>
      </c>
      <c r="FS33" s="484">
        <f t="shared" si="146"/>
        <v>-3.1640000000000015</v>
      </c>
      <c r="FT33" s="549">
        <f t="shared" si="147"/>
        <v>-8.4626083235262689E-2</v>
      </c>
      <c r="FU33" s="448">
        <v>28.094999999999999</v>
      </c>
      <c r="FV33" s="484">
        <f t="shared" si="113"/>
        <v>-1.7469999999999999</v>
      </c>
      <c r="FW33" s="549">
        <f t="shared" si="68"/>
        <v>-5.8541652704242345E-2</v>
      </c>
      <c r="FX33" s="448">
        <v>17.808</v>
      </c>
      <c r="FY33" s="583">
        <f t="shared" si="69"/>
        <v>8.0340000000000007</v>
      </c>
      <c r="FZ33" s="549">
        <f t="shared" si="70"/>
        <v>0.82197667280540221</v>
      </c>
      <c r="GA33" s="448">
        <v>80.126999999999995</v>
      </c>
      <c r="GB33" s="583">
        <f t="shared" si="71"/>
        <v>3.1230000000000047</v>
      </c>
      <c r="GC33" s="585">
        <f t="shared" si="72"/>
        <v>4.0556334735857943E-2</v>
      </c>
      <c r="GD33" s="448">
        <v>222.08800000000002</v>
      </c>
      <c r="GE33" s="583">
        <f t="shared" si="73"/>
        <v>14.230000000000018</v>
      </c>
      <c r="GF33" s="585">
        <f t="shared" si="74"/>
        <v>6.8460198789558349E-2</v>
      </c>
      <c r="GG33" s="448">
        <v>5.4820000000000002</v>
      </c>
      <c r="GH33" s="583">
        <f t="shared" si="75"/>
        <v>-1.6179999999999994</v>
      </c>
      <c r="GI33" s="549">
        <f t="shared" si="76"/>
        <v>-0.2278873239436619</v>
      </c>
      <c r="GJ33" s="448">
        <v>8.7569999999999997</v>
      </c>
      <c r="GK33" s="583">
        <f t="shared" si="77"/>
        <v>-1.1929999999999996</v>
      </c>
      <c r="GL33" s="549">
        <f t="shared" si="78"/>
        <v>-0.11989949748743715</v>
      </c>
      <c r="GM33" s="448">
        <v>13.324</v>
      </c>
      <c r="GN33" s="583">
        <f t="shared" si="79"/>
        <v>3.5239999999999991</v>
      </c>
      <c r="GO33" s="549">
        <f t="shared" si="80"/>
        <v>0.35959183673469375</v>
      </c>
      <c r="GP33" s="448">
        <v>27.563000000000002</v>
      </c>
      <c r="GQ33" s="583">
        <f t="shared" si="81"/>
        <v>0.71300000000000452</v>
      </c>
      <c r="GR33" s="549">
        <f t="shared" si="82"/>
        <v>2.6554934823091417E-2</v>
      </c>
      <c r="GS33" s="448">
        <v>249.65100000000001</v>
      </c>
      <c r="GT33" s="583">
        <f t="shared" si="83"/>
        <v>14.943000000000012</v>
      </c>
      <c r="GU33" s="549">
        <f t="shared" si="84"/>
        <v>6.3666342860064479E-2</v>
      </c>
      <c r="GV33" s="448">
        <v>27.725999999999999</v>
      </c>
      <c r="GW33" s="583">
        <f t="shared" si="114"/>
        <v>0.45199999999999818</v>
      </c>
      <c r="GX33" s="549">
        <f t="shared" si="85"/>
        <v>1.6572559947202397E-2</v>
      </c>
      <c r="GY33" s="448">
        <v>38.295000000000002</v>
      </c>
      <c r="GZ33" s="583">
        <f t="shared" si="115"/>
        <v>-1.8719999999999999</v>
      </c>
      <c r="HA33" s="549">
        <f t="shared" si="86"/>
        <v>-4.6605422361640149E-2</v>
      </c>
      <c r="HB33" s="448">
        <v>45.01</v>
      </c>
      <c r="HC33" s="583">
        <f t="shared" si="116"/>
        <v>-4.4100000000000037</v>
      </c>
      <c r="HD33" s="549">
        <f t="shared" si="87"/>
        <v>-8.9235127478753618E-2</v>
      </c>
      <c r="HE33" s="448">
        <v>111.03100000000001</v>
      </c>
      <c r="HF33" s="583">
        <f t="shared" si="117"/>
        <v>-5.8300000000000409</v>
      </c>
      <c r="HG33" s="549">
        <f t="shared" si="88"/>
        <v>-4.9888328869340831E-2</v>
      </c>
      <c r="HH33" s="448">
        <v>360.68200000000002</v>
      </c>
      <c r="HI33" s="583">
        <f t="shared" si="118"/>
        <v>9.1129999999999427</v>
      </c>
      <c r="HJ33" s="549">
        <f t="shared" si="89"/>
        <v>2.5920942972787533E-2</v>
      </c>
      <c r="HK33" s="172">
        <v>47.750999999999998</v>
      </c>
      <c r="HL33" s="583">
        <f t="shared" si="119"/>
        <v>-5.125</v>
      </c>
      <c r="HM33" s="549">
        <f t="shared" si="90"/>
        <v>-9.69248808533172E-2</v>
      </c>
      <c r="HN33" s="172">
        <v>38.020000000000003</v>
      </c>
      <c r="HO33" s="583">
        <f t="shared" si="120"/>
        <v>-9.7879999999999967</v>
      </c>
      <c r="HP33" s="549">
        <f t="shared" si="91"/>
        <v>-0.20473560910307892</v>
      </c>
      <c r="HQ33" s="172">
        <v>37.369999999999997</v>
      </c>
      <c r="HR33" s="583">
        <f t="shared" si="121"/>
        <v>-3.9070000000000036</v>
      </c>
      <c r="HS33" s="549">
        <f t="shared" si="92"/>
        <v>-9.4653196695496364E-2</v>
      </c>
      <c r="HT33" s="172">
        <v>123.14099999999999</v>
      </c>
      <c r="HU33" s="583">
        <f t="shared" si="122"/>
        <v>-18.820000000000022</v>
      </c>
      <c r="HV33" s="549">
        <f t="shared" si="93"/>
        <v>-0.1325716217834477</v>
      </c>
      <c r="HW33" s="172">
        <v>32.927</v>
      </c>
      <c r="HX33" s="583">
        <f t="shared" si="123"/>
        <v>-1.296999999999997</v>
      </c>
      <c r="HY33" s="549">
        <f t="shared" si="94"/>
        <v>-3.7897381954184114E-2</v>
      </c>
      <c r="HZ33" s="172">
        <v>27.167000000000002</v>
      </c>
      <c r="IA33" s="583">
        <f t="shared" si="124"/>
        <v>-0.92799999999999727</v>
      </c>
      <c r="IB33" s="549">
        <f t="shared" si="95"/>
        <v>-3.3030788396511739E-2</v>
      </c>
      <c r="IC33" s="172">
        <v>13.726000000000001</v>
      </c>
      <c r="ID33" s="583">
        <f t="shared" si="125"/>
        <v>-4.081999999999999</v>
      </c>
      <c r="IE33" s="549">
        <f t="shared" si="96"/>
        <v>-0.22922282120395324</v>
      </c>
      <c r="IF33" s="172">
        <v>73.820000000000007</v>
      </c>
      <c r="IG33" s="583">
        <f t="shared" si="126"/>
        <v>-6.3069999999999879</v>
      </c>
      <c r="IH33" s="549">
        <f t="shared" si="97"/>
        <v>-7.8712543836659155E-2</v>
      </c>
      <c r="II33" s="172">
        <v>196.96100000000001</v>
      </c>
      <c r="IJ33" s="583">
        <f t="shared" si="127"/>
        <v>-25.12700000000001</v>
      </c>
      <c r="IK33" s="549">
        <f t="shared" si="98"/>
        <v>-0.11313983646122261</v>
      </c>
      <c r="IL33" s="172">
        <v>6.4980000000000002</v>
      </c>
      <c r="IM33" s="583">
        <f t="shared" si="128"/>
        <v>1.016</v>
      </c>
      <c r="IN33" s="549">
        <f t="shared" si="99"/>
        <v>0.18533381977380517</v>
      </c>
      <c r="IO33" s="172">
        <v>9.1609999999999996</v>
      </c>
      <c r="IP33" s="583">
        <f t="shared" si="129"/>
        <v>0.40399999999999991</v>
      </c>
      <c r="IQ33" s="549">
        <f t="shared" si="100"/>
        <v>4.6134520954664832E-2</v>
      </c>
      <c r="IR33" s="172">
        <v>10.595000000000001</v>
      </c>
      <c r="IS33" s="583">
        <f t="shared" si="130"/>
        <v>-2.7289999999999992</v>
      </c>
      <c r="IT33" s="549">
        <f t="shared" si="101"/>
        <v>-0.20481837286100266</v>
      </c>
      <c r="IU33" s="172">
        <v>26.253999999999998</v>
      </c>
      <c r="IV33" s="583">
        <f t="shared" si="131"/>
        <v>-1.3090000000000046</v>
      </c>
      <c r="IW33" s="549">
        <f t="shared" si="102"/>
        <v>-4.7491201973660503E-2</v>
      </c>
      <c r="IX33" s="172">
        <v>223.215</v>
      </c>
      <c r="IY33" s="583">
        <f t="shared" si="132"/>
        <v>-26.436000000000007</v>
      </c>
      <c r="IZ33" s="549">
        <f t="shared" si="103"/>
        <v>-0.10589182498768283</v>
      </c>
      <c r="JA33" s="448">
        <v>27.402999999999999</v>
      </c>
      <c r="JB33" s="583">
        <f t="shared" si="133"/>
        <v>-0.3230000000000004</v>
      </c>
      <c r="JC33" s="549">
        <f t="shared" si="104"/>
        <v>-1.1649715068888422E-2</v>
      </c>
      <c r="JD33" s="448">
        <v>36.912999999999997</v>
      </c>
      <c r="JE33" s="583">
        <f t="shared" si="134"/>
        <v>-1.382000000000005</v>
      </c>
      <c r="JF33" s="549">
        <f t="shared" si="105"/>
        <v>-3.6088262175218828E-2</v>
      </c>
      <c r="JG33" s="448">
        <v>45.634</v>
      </c>
      <c r="JH33" s="448">
        <f t="shared" si="135"/>
        <v>0.62400000000000233</v>
      </c>
      <c r="JI33" s="689">
        <f t="shared" si="106"/>
        <v>1.3863585869806763E-2</v>
      </c>
      <c r="JJ33" s="448">
        <v>109.95</v>
      </c>
      <c r="JK33" s="448">
        <f t="shared" si="136"/>
        <v>-1.0810000000000031</v>
      </c>
      <c r="JL33" s="689">
        <f t="shared" si="107"/>
        <v>-9.7360196701822277E-3</v>
      </c>
      <c r="JM33" s="448">
        <v>333.16500000000002</v>
      </c>
      <c r="JN33" s="448">
        <f t="shared" si="137"/>
        <v>-27.516999999999996</v>
      </c>
      <c r="JO33" s="689">
        <f t="shared" si="108"/>
        <v>-7.6291580949423579E-2</v>
      </c>
    </row>
    <row r="34" spans="1:275" x14ac:dyDescent="0.25">
      <c r="A34" s="50" t="s">
        <v>30</v>
      </c>
      <c r="B34" s="246">
        <v>809.54</v>
      </c>
      <c r="C34" s="447">
        <v>107.917</v>
      </c>
      <c r="D34" s="448">
        <v>99.745999999999995</v>
      </c>
      <c r="E34" s="449">
        <v>96.724999999999994</v>
      </c>
      <c r="F34" s="449">
        <v>304.38800000000003</v>
      </c>
      <c r="G34" s="447">
        <v>83.236000000000004</v>
      </c>
      <c r="H34" s="51">
        <v>69.444000000000003</v>
      </c>
      <c r="I34" s="450">
        <v>35.481000000000002</v>
      </c>
      <c r="J34" s="449">
        <v>188.161</v>
      </c>
      <c r="K34" s="200">
        <v>492.54900000000004</v>
      </c>
      <c r="L34" s="447">
        <v>15.519</v>
      </c>
      <c r="M34" s="448">
        <v>10.977</v>
      </c>
      <c r="N34" s="449">
        <v>23.818000000000001</v>
      </c>
      <c r="O34" s="448">
        <v>50.314</v>
      </c>
      <c r="P34" s="200">
        <v>542.86300000000006</v>
      </c>
      <c r="Q34" s="447">
        <v>67.057000000000002</v>
      </c>
      <c r="R34" s="448">
        <v>91.150999999999996</v>
      </c>
      <c r="S34" s="449">
        <v>117.191</v>
      </c>
      <c r="T34" s="448">
        <v>275.399</v>
      </c>
      <c r="U34" s="200">
        <v>818.26200000000006</v>
      </c>
      <c r="V34" s="447">
        <v>120.068</v>
      </c>
      <c r="W34" s="448">
        <v>114.875</v>
      </c>
      <c r="X34" s="449">
        <v>106.01300000000001</v>
      </c>
      <c r="Y34" s="449">
        <v>340.95600000000002</v>
      </c>
      <c r="Z34" s="447">
        <v>83.57</v>
      </c>
      <c r="AA34" s="51">
        <v>67.456999999999994</v>
      </c>
      <c r="AB34" s="450">
        <v>25.849</v>
      </c>
      <c r="AC34" s="449">
        <v>176.87599999999998</v>
      </c>
      <c r="AD34" s="200">
        <v>517.83199999999999</v>
      </c>
      <c r="AE34" s="447">
        <v>20.347999999999999</v>
      </c>
      <c r="AF34" s="448">
        <v>10.54</v>
      </c>
      <c r="AG34" s="449">
        <v>25.099</v>
      </c>
      <c r="AH34" s="448">
        <v>55.986999999999995</v>
      </c>
      <c r="AI34" s="200">
        <v>573.81899999999996</v>
      </c>
      <c r="AJ34" s="447">
        <v>65.286000000000001</v>
      </c>
      <c r="AK34" s="448">
        <v>86.841999999999999</v>
      </c>
      <c r="AL34" s="449">
        <v>112.23099999999999</v>
      </c>
      <c r="AM34" s="448">
        <v>264.35899999999998</v>
      </c>
      <c r="AN34" s="200">
        <v>838.17799999999988</v>
      </c>
      <c r="AO34" s="447">
        <v>112.354</v>
      </c>
      <c r="AP34" s="448">
        <v>102.206</v>
      </c>
      <c r="AQ34" s="449">
        <v>106.116</v>
      </c>
      <c r="AR34" s="449">
        <v>320.67599999999999</v>
      </c>
      <c r="AS34" s="447">
        <v>83.992000000000004</v>
      </c>
      <c r="AT34" s="51">
        <v>70.265000000000001</v>
      </c>
      <c r="AU34" s="450">
        <v>30.018999999999998</v>
      </c>
      <c r="AV34" s="449">
        <v>184.27600000000001</v>
      </c>
      <c r="AW34" s="200">
        <v>504.952</v>
      </c>
      <c r="AX34" s="447">
        <v>20.902000000000001</v>
      </c>
      <c r="AY34" s="448">
        <v>10.975</v>
      </c>
      <c r="AZ34" s="449">
        <v>25.248999999999999</v>
      </c>
      <c r="BA34" s="448">
        <v>57.126000000000005</v>
      </c>
      <c r="BB34" s="200">
        <v>562.07799999999997</v>
      </c>
      <c r="BC34" s="447">
        <v>70.171000000000006</v>
      </c>
      <c r="BD34" s="448">
        <v>84.962000000000003</v>
      </c>
      <c r="BE34" s="449">
        <v>102.864</v>
      </c>
      <c r="BF34" s="449">
        <v>257.99700000000001</v>
      </c>
      <c r="BG34" s="449">
        <f t="shared" si="0"/>
        <v>-6.3619999999999663</v>
      </c>
      <c r="BH34" s="394">
        <f t="shared" si="1"/>
        <v>-2.4065759062486872E-2</v>
      </c>
      <c r="BI34" s="449">
        <v>820.07500000000005</v>
      </c>
      <c r="BJ34" s="413">
        <f t="shared" si="2"/>
        <v>-18.102999999999838</v>
      </c>
      <c r="BK34" s="394">
        <f t="shared" si="3"/>
        <v>-2.1598037648327493E-2</v>
      </c>
      <c r="BL34" s="447">
        <v>115.233</v>
      </c>
      <c r="BM34" s="448">
        <v>99.64</v>
      </c>
      <c r="BN34" s="449">
        <v>102.419</v>
      </c>
      <c r="BO34" s="262">
        <v>317.29199999999997</v>
      </c>
      <c r="BP34" s="447">
        <v>75.783000000000001</v>
      </c>
      <c r="BQ34" s="448">
        <v>65.373000000000005</v>
      </c>
      <c r="BR34" s="449">
        <v>31.957000000000001</v>
      </c>
      <c r="BS34" s="449">
        <v>173.113</v>
      </c>
      <c r="BT34" s="449">
        <f t="shared" si="4"/>
        <v>-11.163000000000011</v>
      </c>
      <c r="BU34" s="468">
        <f t="shared" si="138"/>
        <v>-6.0577611843104964E-2</v>
      </c>
      <c r="BV34" s="200">
        <v>490.40499999999997</v>
      </c>
      <c r="BW34" s="437">
        <f t="shared" si="5"/>
        <v>-14.547000000000025</v>
      </c>
      <c r="BX34" s="546">
        <f t="shared" si="6"/>
        <v>-2.8808678844721925E-2</v>
      </c>
      <c r="BY34" s="215">
        <v>19.488</v>
      </c>
      <c r="BZ34" s="215">
        <v>13.15</v>
      </c>
      <c r="CA34" s="550">
        <f t="shared" si="7"/>
        <v>2.1750000000000007</v>
      </c>
      <c r="CB34" s="546">
        <f t="shared" si="8"/>
        <v>0.1981776765375855</v>
      </c>
      <c r="CC34" s="215">
        <v>23.425000000000001</v>
      </c>
      <c r="CD34" s="550">
        <f t="shared" si="9"/>
        <v>-1.8239999999999981</v>
      </c>
      <c r="CE34" s="546">
        <f t="shared" si="10"/>
        <v>-7.2240484771674052E-2</v>
      </c>
      <c r="CF34" s="215">
        <v>56.063000000000002</v>
      </c>
      <c r="CG34" s="550">
        <f t="shared" si="11"/>
        <v>-1.0630000000000024</v>
      </c>
      <c r="CH34" s="549">
        <f t="shared" si="12"/>
        <v>-1.8607989356860314E-2</v>
      </c>
      <c r="CI34" s="215">
        <v>546.46799999999996</v>
      </c>
      <c r="CJ34" s="550">
        <f t="shared" si="13"/>
        <v>-15.610000000000014</v>
      </c>
      <c r="CK34" s="549">
        <f t="shared" si="14"/>
        <v>-2.7771946242336497E-2</v>
      </c>
      <c r="CL34" s="200">
        <v>62.283000000000001</v>
      </c>
      <c r="CM34" s="437">
        <f t="shared" si="15"/>
        <v>-7.8880000000000052</v>
      </c>
      <c r="CN34" s="549">
        <f t="shared" si="16"/>
        <v>-0.11241111000270773</v>
      </c>
      <c r="CO34" s="215">
        <v>87.962999999999994</v>
      </c>
      <c r="CP34" s="550">
        <f t="shared" si="17"/>
        <v>3.0009999999999906</v>
      </c>
      <c r="CQ34" s="549">
        <f t="shared" si="18"/>
        <v>3.532167321861527E-2</v>
      </c>
      <c r="CR34" s="215">
        <v>106.191</v>
      </c>
      <c r="CS34" s="550">
        <f t="shared" si="19"/>
        <v>3.3269999999999982</v>
      </c>
      <c r="CT34" s="549">
        <f t="shared" si="20"/>
        <v>3.2343677088194099E-2</v>
      </c>
      <c r="CU34" s="215">
        <v>256.43700000000001</v>
      </c>
      <c r="CV34" s="550">
        <f t="shared" si="21"/>
        <v>-1.5600000000000023</v>
      </c>
      <c r="CW34" s="549">
        <f t="shared" si="22"/>
        <v>-6.0465819369992756E-3</v>
      </c>
      <c r="CX34" s="448">
        <v>802.90499999999997</v>
      </c>
      <c r="CY34" s="656">
        <f t="shared" si="23"/>
        <v>-17.170000000000073</v>
      </c>
      <c r="CZ34" s="549">
        <f t="shared" si="24"/>
        <v>-2.0937109410724717E-2</v>
      </c>
      <c r="DA34" s="448">
        <v>104.375</v>
      </c>
      <c r="DB34" s="656">
        <f t="shared" si="25"/>
        <v>-10.858000000000004</v>
      </c>
      <c r="DC34" s="549">
        <f t="shared" si="26"/>
        <v>-9.4226480261730611E-2</v>
      </c>
      <c r="DD34" s="448">
        <v>90.24</v>
      </c>
      <c r="DE34" s="656">
        <f t="shared" si="27"/>
        <v>-9.4000000000000057</v>
      </c>
      <c r="DF34" s="549">
        <f t="shared" si="28"/>
        <v>-9.4339622641509496E-2</v>
      </c>
      <c r="DG34" s="51">
        <v>96.320999999999998</v>
      </c>
      <c r="DH34" s="657">
        <f t="shared" si="29"/>
        <v>-6.097999999999999</v>
      </c>
      <c r="DI34" s="549">
        <f t="shared" si="30"/>
        <v>-5.9539733838447934E-2</v>
      </c>
      <c r="DJ34" s="169">
        <v>290.93600000000004</v>
      </c>
      <c r="DK34" s="657">
        <f t="shared" si="31"/>
        <v>-26.355999999999938</v>
      </c>
      <c r="DL34" s="549">
        <f t="shared" si="32"/>
        <v>-8.3065441296975462E-2</v>
      </c>
      <c r="DM34" s="51">
        <v>82.415000000000006</v>
      </c>
      <c r="DN34" s="657">
        <f t="shared" si="33"/>
        <v>6.632000000000005</v>
      </c>
      <c r="DO34" s="549">
        <f t="shared" si="34"/>
        <v>8.7513030626921673E-2</v>
      </c>
      <c r="DP34" s="51">
        <v>65.379000000000005</v>
      </c>
      <c r="DQ34" s="657">
        <f t="shared" si="35"/>
        <v>6.0000000000002274E-3</v>
      </c>
      <c r="DR34" s="549">
        <f t="shared" si="36"/>
        <v>9.178101050892917E-5</v>
      </c>
      <c r="DS34" s="51">
        <v>23.568000000000001</v>
      </c>
      <c r="DT34" s="657">
        <f t="shared" si="37"/>
        <v>-8.3889999999999993</v>
      </c>
      <c r="DU34" s="549">
        <f t="shared" si="38"/>
        <v>-0.26250899646399845</v>
      </c>
      <c r="DV34" s="448">
        <v>171.36200000000002</v>
      </c>
      <c r="DW34" s="656">
        <f t="shared" si="39"/>
        <v>-1.7509999999999764</v>
      </c>
      <c r="DX34" s="549">
        <f t="shared" si="40"/>
        <v>-1.0114780519082775E-2</v>
      </c>
      <c r="DY34" s="448">
        <v>462.29800000000006</v>
      </c>
      <c r="DZ34" s="656">
        <f t="shared" si="41"/>
        <v>-28.106999999999914</v>
      </c>
      <c r="EA34" s="549">
        <f t="shared" si="42"/>
        <v>-5.7313852835921157E-2</v>
      </c>
      <c r="EB34" s="448">
        <v>19.780999999999999</v>
      </c>
      <c r="EC34" s="656">
        <f t="shared" si="43"/>
        <v>0.29299999999999926</v>
      </c>
      <c r="ED34" s="549">
        <f t="shared" si="44"/>
        <v>1.5034893267651851E-2</v>
      </c>
      <c r="EE34" s="448">
        <v>13.763999999999999</v>
      </c>
      <c r="EF34" s="656">
        <f t="shared" si="45"/>
        <v>0.61399999999999899</v>
      </c>
      <c r="EG34" s="549">
        <f t="shared" si="46"/>
        <v>4.6692015209125394E-2</v>
      </c>
      <c r="EH34" s="448">
        <v>21.64</v>
      </c>
      <c r="EI34" s="656">
        <f t="shared" si="47"/>
        <v>-1.7850000000000001</v>
      </c>
      <c r="EJ34" s="549">
        <f t="shared" si="48"/>
        <v>-7.6200640341515483E-2</v>
      </c>
      <c r="EK34" s="448">
        <v>55.185000000000002</v>
      </c>
      <c r="EL34" s="656">
        <f t="shared" si="49"/>
        <v>-0.87800000000000011</v>
      </c>
      <c r="EM34" s="549">
        <f t="shared" si="50"/>
        <v>-1.5660952856607745E-2</v>
      </c>
      <c r="EN34" s="448">
        <v>517.48300000000006</v>
      </c>
      <c r="EO34" s="656">
        <f t="shared" si="51"/>
        <v>-28.9849999999999</v>
      </c>
      <c r="EP34" s="549">
        <f t="shared" si="52"/>
        <v>-5.3040617199909053E-2</v>
      </c>
      <c r="EQ34" s="448">
        <v>61.975000000000001</v>
      </c>
      <c r="ER34" s="656">
        <f t="shared" si="53"/>
        <v>-0.30799999999999983</v>
      </c>
      <c r="ES34" s="549">
        <f t="shared" si="54"/>
        <v>-4.9451696289517172E-3</v>
      </c>
      <c r="ET34" s="448">
        <v>90.798000000000002</v>
      </c>
      <c r="EU34" s="656">
        <f t="shared" si="55"/>
        <v>2.835000000000008</v>
      </c>
      <c r="EV34" s="549">
        <f t="shared" si="56"/>
        <v>3.2229460113911625E-2</v>
      </c>
      <c r="EW34" s="448">
        <v>115.383</v>
      </c>
      <c r="EX34" s="656">
        <f t="shared" si="57"/>
        <v>9.1919999999999931</v>
      </c>
      <c r="EY34" s="549">
        <f t="shared" si="58"/>
        <v>8.6561007995027764E-2</v>
      </c>
      <c r="EZ34" s="448">
        <v>268.15600000000006</v>
      </c>
      <c r="FA34" s="656">
        <f t="shared" si="59"/>
        <v>11.719000000000051</v>
      </c>
      <c r="FB34" s="549">
        <f t="shared" si="60"/>
        <v>4.569933355950994E-2</v>
      </c>
      <c r="FC34" s="448">
        <v>785.63900000000012</v>
      </c>
      <c r="FD34" s="656">
        <f t="shared" si="61"/>
        <v>-17.265999999999849</v>
      </c>
      <c r="FE34" s="549">
        <f t="shared" si="62"/>
        <v>-2.1504412103548802E-2</v>
      </c>
      <c r="FF34" s="448">
        <v>122.289</v>
      </c>
      <c r="FG34" s="484">
        <f t="shared" si="139"/>
        <v>17.914000000000001</v>
      </c>
      <c r="FH34" s="549">
        <f t="shared" si="63"/>
        <v>0.17163113772455091</v>
      </c>
      <c r="FI34" s="448">
        <v>110.06399999999999</v>
      </c>
      <c r="FJ34" s="484">
        <f t="shared" si="109"/>
        <v>19.823999999999998</v>
      </c>
      <c r="FK34" s="549">
        <f t="shared" si="64"/>
        <v>0.21968085106382979</v>
      </c>
      <c r="FL34" s="448">
        <v>94.491</v>
      </c>
      <c r="FM34" s="484">
        <f t="shared" si="110"/>
        <v>-1.8299999999999983</v>
      </c>
      <c r="FN34" s="549">
        <f t="shared" si="65"/>
        <v>-1.8998972186750535E-2</v>
      </c>
      <c r="FO34" s="448">
        <v>326.84399999999999</v>
      </c>
      <c r="FP34" s="484">
        <f t="shared" si="111"/>
        <v>35.907999999999959</v>
      </c>
      <c r="FQ34" s="549">
        <f t="shared" si="66"/>
        <v>0.12342233343415718</v>
      </c>
      <c r="FR34" s="448">
        <v>78.295000000000002</v>
      </c>
      <c r="FS34" s="484">
        <f t="shared" si="146"/>
        <v>-4.1200000000000045</v>
      </c>
      <c r="FT34" s="549">
        <f t="shared" si="147"/>
        <v>-4.9990899714857782E-2</v>
      </c>
      <c r="FU34" s="448">
        <v>64.864999999999995</v>
      </c>
      <c r="FV34" s="484">
        <f t="shared" si="113"/>
        <v>-0.51400000000001</v>
      </c>
      <c r="FW34" s="549">
        <f t="shared" si="68"/>
        <v>-7.8618516649078454E-3</v>
      </c>
      <c r="FX34" s="448">
        <v>39.131</v>
      </c>
      <c r="FY34" s="583">
        <f t="shared" si="69"/>
        <v>15.562999999999999</v>
      </c>
      <c r="FZ34" s="549">
        <f t="shared" si="70"/>
        <v>0.6603445349626611</v>
      </c>
      <c r="GA34" s="448">
        <v>182.291</v>
      </c>
      <c r="GB34" s="583">
        <f t="shared" si="71"/>
        <v>10.928999999999974</v>
      </c>
      <c r="GC34" s="585">
        <f t="shared" si="72"/>
        <v>6.3777266838622171E-2</v>
      </c>
      <c r="GD34" s="448">
        <v>509.13499999999999</v>
      </c>
      <c r="GE34" s="583">
        <f t="shared" si="73"/>
        <v>46.836999999999932</v>
      </c>
      <c r="GF34" s="585">
        <f t="shared" si="74"/>
        <v>0.10131343851801203</v>
      </c>
      <c r="GG34" s="448">
        <v>20.268000000000001</v>
      </c>
      <c r="GH34" s="583">
        <f t="shared" si="75"/>
        <v>0.48700000000000188</v>
      </c>
      <c r="GI34" s="549">
        <f t="shared" si="76"/>
        <v>2.461958444972458E-2</v>
      </c>
      <c r="GJ34" s="448">
        <v>11.151</v>
      </c>
      <c r="GK34" s="583">
        <f t="shared" si="77"/>
        <v>-2.6129999999999995</v>
      </c>
      <c r="GL34" s="549">
        <f t="shared" si="78"/>
        <v>-0.18984306887532693</v>
      </c>
      <c r="GM34" s="448">
        <v>29.920999999999999</v>
      </c>
      <c r="GN34" s="583">
        <f t="shared" si="79"/>
        <v>8.2809999999999988</v>
      </c>
      <c r="GO34" s="549">
        <f t="shared" si="80"/>
        <v>0.38267097966728275</v>
      </c>
      <c r="GP34" s="448">
        <v>61.34</v>
      </c>
      <c r="GQ34" s="583">
        <f t="shared" si="81"/>
        <v>6.1550000000000011</v>
      </c>
      <c r="GR34" s="549">
        <f t="shared" si="82"/>
        <v>0.1115339313219172</v>
      </c>
      <c r="GS34" s="448">
        <v>570.47500000000002</v>
      </c>
      <c r="GT34" s="583">
        <f t="shared" si="83"/>
        <v>52.991999999999962</v>
      </c>
      <c r="GU34" s="549">
        <f t="shared" si="84"/>
        <v>0.10240336397524161</v>
      </c>
      <c r="GV34" s="448">
        <v>66.674000000000007</v>
      </c>
      <c r="GW34" s="583">
        <f t="shared" si="114"/>
        <v>4.6990000000000052</v>
      </c>
      <c r="GX34" s="549">
        <f t="shared" si="85"/>
        <v>7.5820895522388146E-2</v>
      </c>
      <c r="GY34" s="448">
        <v>88.986000000000004</v>
      </c>
      <c r="GZ34" s="583">
        <f t="shared" si="115"/>
        <v>-1.8119999999999976</v>
      </c>
      <c r="HA34" s="549">
        <f t="shared" si="86"/>
        <v>-1.9956386704552936E-2</v>
      </c>
      <c r="HB34" s="448">
        <v>104.32599999999999</v>
      </c>
      <c r="HC34" s="583">
        <f t="shared" si="116"/>
        <v>-11.057000000000002</v>
      </c>
      <c r="HD34" s="549">
        <f t="shared" si="87"/>
        <v>-9.5828674934782448E-2</v>
      </c>
      <c r="HE34" s="448">
        <v>259.98599999999999</v>
      </c>
      <c r="HF34" s="583">
        <f t="shared" si="117"/>
        <v>-8.1700000000000728</v>
      </c>
      <c r="HG34" s="549">
        <f t="shared" si="88"/>
        <v>-3.0467339906621784E-2</v>
      </c>
      <c r="HH34" s="448">
        <v>830.46100000000001</v>
      </c>
      <c r="HI34" s="583">
        <f t="shared" si="118"/>
        <v>44.821999999999889</v>
      </c>
      <c r="HJ34" s="549">
        <f t="shared" si="89"/>
        <v>5.7051648403401413E-2</v>
      </c>
      <c r="HK34" s="172">
        <v>109.456</v>
      </c>
      <c r="HL34" s="583">
        <f t="shared" si="119"/>
        <v>-12.832999999999998</v>
      </c>
      <c r="HM34" s="549">
        <f t="shared" si="90"/>
        <v>-0.10493993736149611</v>
      </c>
      <c r="HN34" s="172">
        <v>87.558999999999997</v>
      </c>
      <c r="HO34" s="583">
        <f t="shared" si="120"/>
        <v>-22.504999999999995</v>
      </c>
      <c r="HP34" s="549">
        <f t="shared" si="91"/>
        <v>-0.20447194359645293</v>
      </c>
      <c r="HQ34" s="172">
        <v>84.792000000000002</v>
      </c>
      <c r="HR34" s="583">
        <f t="shared" si="121"/>
        <v>-9.6989999999999981</v>
      </c>
      <c r="HS34" s="549">
        <f t="shared" si="92"/>
        <v>-0.10264469632028445</v>
      </c>
      <c r="HT34" s="172">
        <v>281.80700000000002</v>
      </c>
      <c r="HU34" s="583">
        <f t="shared" si="122"/>
        <v>-45.036999999999978</v>
      </c>
      <c r="HV34" s="549">
        <f t="shared" si="93"/>
        <v>-0.13779356512587038</v>
      </c>
      <c r="HW34" s="172">
        <v>74.575000000000003</v>
      </c>
      <c r="HX34" s="583">
        <f t="shared" si="123"/>
        <v>-3.7199999999999989</v>
      </c>
      <c r="HY34" s="549">
        <f t="shared" si="94"/>
        <v>-4.751261255508013E-2</v>
      </c>
      <c r="HZ34" s="172">
        <v>61.929000000000002</v>
      </c>
      <c r="IA34" s="583">
        <f t="shared" si="124"/>
        <v>-2.9359999999999928</v>
      </c>
      <c r="IB34" s="549">
        <f t="shared" si="95"/>
        <v>-4.5263239034918572E-2</v>
      </c>
      <c r="IC34" s="172">
        <v>33.164000000000001</v>
      </c>
      <c r="ID34" s="583">
        <f t="shared" si="125"/>
        <v>-5.9669999999999987</v>
      </c>
      <c r="IE34" s="549">
        <f t="shared" si="96"/>
        <v>-0.15248779739848198</v>
      </c>
      <c r="IF34" s="172">
        <v>169.66800000000001</v>
      </c>
      <c r="IG34" s="583">
        <f t="shared" si="126"/>
        <v>-12.62299999999999</v>
      </c>
      <c r="IH34" s="549">
        <f t="shared" si="97"/>
        <v>-6.9246424672638751E-2</v>
      </c>
      <c r="II34" s="172">
        <v>451.47500000000002</v>
      </c>
      <c r="IJ34" s="583">
        <f t="shared" si="127"/>
        <v>-57.659999999999968</v>
      </c>
      <c r="IK34" s="549">
        <f t="shared" si="98"/>
        <v>-0.11325090594832406</v>
      </c>
      <c r="IL34" s="172">
        <v>12.247999999999999</v>
      </c>
      <c r="IM34" s="583">
        <f t="shared" si="128"/>
        <v>-8.0200000000000014</v>
      </c>
      <c r="IN34" s="549">
        <f t="shared" si="99"/>
        <v>-0.39569765147029806</v>
      </c>
      <c r="IO34" s="172">
        <v>17.559000000000001</v>
      </c>
      <c r="IP34" s="583">
        <f t="shared" si="129"/>
        <v>6.4080000000000013</v>
      </c>
      <c r="IQ34" s="549">
        <f t="shared" si="100"/>
        <v>0.57465698143664257</v>
      </c>
      <c r="IR34" s="172">
        <v>22.838000000000001</v>
      </c>
      <c r="IS34" s="583">
        <f t="shared" si="130"/>
        <v>-7.0829999999999984</v>
      </c>
      <c r="IT34" s="549">
        <f t="shared" si="101"/>
        <v>-0.23672337154506864</v>
      </c>
      <c r="IU34" s="172">
        <v>52.645000000000003</v>
      </c>
      <c r="IV34" s="583">
        <f t="shared" si="131"/>
        <v>-8.6950000000000003</v>
      </c>
      <c r="IW34" s="549">
        <f t="shared" si="102"/>
        <v>-0.14175089664166937</v>
      </c>
      <c r="IX34" s="172">
        <v>504.12</v>
      </c>
      <c r="IY34" s="583">
        <f t="shared" si="132"/>
        <v>-66.355000000000018</v>
      </c>
      <c r="IZ34" s="549">
        <f t="shared" si="103"/>
        <v>-0.11631535124238576</v>
      </c>
      <c r="JA34" s="448">
        <v>63.878</v>
      </c>
      <c r="JB34" s="583">
        <f t="shared" si="133"/>
        <v>-2.7960000000000065</v>
      </c>
      <c r="JC34" s="549">
        <f t="shared" si="104"/>
        <v>-4.193538710741828E-2</v>
      </c>
      <c r="JD34" s="448">
        <v>83.584999999999994</v>
      </c>
      <c r="JE34" s="583">
        <f t="shared" si="134"/>
        <v>-5.4010000000000105</v>
      </c>
      <c r="JF34" s="549">
        <f t="shared" si="105"/>
        <v>-6.0694940777201022E-2</v>
      </c>
      <c r="JG34" s="448">
        <v>104.74</v>
      </c>
      <c r="JH34" s="448">
        <f t="shared" si="135"/>
        <v>0.41400000000000148</v>
      </c>
      <c r="JI34" s="689">
        <f t="shared" si="106"/>
        <v>3.9683300423672095E-3</v>
      </c>
      <c r="JJ34" s="448">
        <v>252.20299999999997</v>
      </c>
      <c r="JK34" s="448">
        <f t="shared" si="136"/>
        <v>-7.7830000000000155</v>
      </c>
      <c r="JL34" s="689">
        <f t="shared" si="107"/>
        <v>-2.9936227335318116E-2</v>
      </c>
      <c r="JM34" s="448">
        <v>756.32299999999998</v>
      </c>
      <c r="JN34" s="448">
        <f t="shared" si="137"/>
        <v>-74.138000000000034</v>
      </c>
      <c r="JO34" s="689">
        <f t="shared" si="108"/>
        <v>-8.9273307235378949E-2</v>
      </c>
    </row>
    <row r="35" spans="1:275" x14ac:dyDescent="0.25">
      <c r="A35" s="50" t="s">
        <v>51</v>
      </c>
      <c r="C35" s="447">
        <v>0</v>
      </c>
      <c r="D35" s="448">
        <v>135.69499999999999</v>
      </c>
      <c r="E35" s="449">
        <v>142.28399999999999</v>
      </c>
      <c r="F35" s="449">
        <v>277.97899999999998</v>
      </c>
      <c r="G35" s="447">
        <v>120.93300000000001</v>
      </c>
      <c r="H35" s="51">
        <v>99.832999999999998</v>
      </c>
      <c r="I35" s="450">
        <v>43.4</v>
      </c>
      <c r="J35" s="449">
        <v>264.166</v>
      </c>
      <c r="K35" s="200">
        <v>542.14499999999998</v>
      </c>
      <c r="L35" s="447">
        <v>11.707000000000001</v>
      </c>
      <c r="M35" s="448">
        <v>6.89</v>
      </c>
      <c r="N35" s="449">
        <v>16.513999999999999</v>
      </c>
      <c r="O35" s="448">
        <v>35.111000000000004</v>
      </c>
      <c r="P35" s="200">
        <v>577.25599999999997</v>
      </c>
      <c r="Q35" s="447">
        <v>83.984999999999999</v>
      </c>
      <c r="R35" s="448">
        <v>122.072</v>
      </c>
      <c r="S35" s="449">
        <v>153.30799999999999</v>
      </c>
      <c r="T35" s="448">
        <v>359.36500000000001</v>
      </c>
      <c r="U35" s="200">
        <v>936.62099999999998</v>
      </c>
      <c r="V35" s="447">
        <v>160.34100000000001</v>
      </c>
      <c r="W35" s="448">
        <v>157.43600000000001</v>
      </c>
      <c r="X35" s="449">
        <v>154.83799999999999</v>
      </c>
      <c r="Y35" s="449">
        <v>472.61500000000001</v>
      </c>
      <c r="Z35" s="447">
        <v>116.203</v>
      </c>
      <c r="AA35" s="51">
        <v>90.751999999999995</v>
      </c>
      <c r="AB35" s="450">
        <v>27.149000000000001</v>
      </c>
      <c r="AC35" s="449">
        <v>234.10399999999998</v>
      </c>
      <c r="AD35" s="200">
        <v>706.71900000000005</v>
      </c>
      <c r="AE35" s="447">
        <v>16.068999999999999</v>
      </c>
      <c r="AF35" s="448">
        <v>8.3239999999999998</v>
      </c>
      <c r="AG35" s="449">
        <v>22.367000000000001</v>
      </c>
      <c r="AH35" s="448">
        <v>46.760000000000005</v>
      </c>
      <c r="AI35" s="200">
        <v>753.47900000000004</v>
      </c>
      <c r="AJ35" s="447">
        <v>87.69</v>
      </c>
      <c r="AK35" s="448">
        <v>118.803</v>
      </c>
      <c r="AL35" s="449">
        <v>152.34100000000001</v>
      </c>
      <c r="AM35" s="448">
        <v>358.834</v>
      </c>
      <c r="AN35" s="200">
        <v>1112.3130000000001</v>
      </c>
      <c r="AO35" s="447">
        <v>166.03299999999999</v>
      </c>
      <c r="AP35" s="448">
        <v>145.494</v>
      </c>
      <c r="AQ35" s="449">
        <v>149.50200000000001</v>
      </c>
      <c r="AR35" s="449">
        <v>461.029</v>
      </c>
      <c r="AS35" s="447">
        <v>125.343</v>
      </c>
      <c r="AT35" s="51">
        <v>95.290999999999997</v>
      </c>
      <c r="AU35" s="450">
        <v>24.166</v>
      </c>
      <c r="AV35" s="449">
        <v>244.8</v>
      </c>
      <c r="AW35" s="200">
        <v>705.82899999999995</v>
      </c>
      <c r="AX35" s="447">
        <v>12.596</v>
      </c>
      <c r="AY35" s="448">
        <v>8.7639999999999993</v>
      </c>
      <c r="AZ35" s="449">
        <v>22.917999999999999</v>
      </c>
      <c r="BA35" s="448">
        <v>44.277999999999999</v>
      </c>
      <c r="BB35" s="200">
        <v>750.10699999999997</v>
      </c>
      <c r="BC35" s="447">
        <v>84.730999999999995</v>
      </c>
      <c r="BD35" s="448">
        <v>107.069</v>
      </c>
      <c r="BE35" s="449">
        <v>133.66</v>
      </c>
      <c r="BF35" s="449">
        <v>325.46000000000004</v>
      </c>
      <c r="BG35" s="449">
        <f t="shared" si="0"/>
        <v>-33.373999999999967</v>
      </c>
      <c r="BH35" s="394">
        <f t="shared" si="1"/>
        <v>-9.3006794227971618E-2</v>
      </c>
      <c r="BI35" s="449">
        <v>1075.567</v>
      </c>
      <c r="BJ35" s="413">
        <f t="shared" si="2"/>
        <v>-36.746000000000095</v>
      </c>
      <c r="BK35" s="394">
        <f t="shared" si="3"/>
        <v>-3.3035665320822548E-2</v>
      </c>
      <c r="BL35" s="447">
        <v>158.75200000000001</v>
      </c>
      <c r="BM35" s="448">
        <v>124.593</v>
      </c>
      <c r="BN35" s="449">
        <v>130.37899999999999</v>
      </c>
      <c r="BO35" s="262">
        <v>413.72400000000005</v>
      </c>
      <c r="BP35" s="447">
        <v>102.86199999999999</v>
      </c>
      <c r="BQ35" s="448">
        <v>85.366</v>
      </c>
      <c r="BR35" s="449">
        <v>31.08</v>
      </c>
      <c r="BS35" s="449">
        <v>219.30799999999999</v>
      </c>
      <c r="BT35" s="449">
        <f t="shared" si="4"/>
        <v>-25.492000000000019</v>
      </c>
      <c r="BU35" s="468">
        <f t="shared" si="138"/>
        <v>-0.10413398692810465</v>
      </c>
      <c r="BV35" s="200">
        <v>633.03200000000004</v>
      </c>
      <c r="BW35" s="437">
        <f t="shared" si="5"/>
        <v>-72.796999999999912</v>
      </c>
      <c r="BX35" s="546">
        <f t="shared" si="6"/>
        <v>-0.10313687876241967</v>
      </c>
      <c r="BY35" s="215">
        <v>14.461</v>
      </c>
      <c r="BZ35" s="215">
        <v>9.5510000000000002</v>
      </c>
      <c r="CA35" s="550">
        <f t="shared" si="7"/>
        <v>0.78700000000000081</v>
      </c>
      <c r="CB35" s="546">
        <f t="shared" si="8"/>
        <v>8.9799178457325518E-2</v>
      </c>
      <c r="CC35" s="215">
        <v>20.427</v>
      </c>
      <c r="CD35" s="550">
        <f t="shared" si="9"/>
        <v>-2.4909999999999997</v>
      </c>
      <c r="CE35" s="546">
        <f t="shared" si="10"/>
        <v>-0.10869185792826598</v>
      </c>
      <c r="CF35" s="215">
        <v>44.408999999999999</v>
      </c>
      <c r="CG35" s="550">
        <f t="shared" si="11"/>
        <v>0.13100000000000023</v>
      </c>
      <c r="CH35" s="549">
        <f t="shared" si="12"/>
        <v>2.9585798816568099E-3</v>
      </c>
      <c r="CI35" s="215">
        <v>677.44100000000003</v>
      </c>
      <c r="CJ35" s="550">
        <f t="shared" si="13"/>
        <v>-72.66599999999994</v>
      </c>
      <c r="CK35" s="549">
        <f t="shared" si="14"/>
        <v>-9.6874179283755441E-2</v>
      </c>
      <c r="CL35" s="200">
        <v>62.845999999999997</v>
      </c>
      <c r="CM35" s="437">
        <f t="shared" si="15"/>
        <v>-21.884999999999998</v>
      </c>
      <c r="CN35" s="549">
        <f t="shared" si="16"/>
        <v>-0.25828799376851447</v>
      </c>
      <c r="CO35" s="215">
        <v>87.382999999999996</v>
      </c>
      <c r="CP35" s="550">
        <f t="shared" si="17"/>
        <v>-19.686000000000007</v>
      </c>
      <c r="CQ35" s="549">
        <f t="shared" si="18"/>
        <v>-0.1838627427173132</v>
      </c>
      <c r="CR35" s="215">
        <v>111.74</v>
      </c>
      <c r="CS35" s="550">
        <f t="shared" si="19"/>
        <v>-21.92</v>
      </c>
      <c r="CT35" s="549">
        <f t="shared" si="20"/>
        <v>-0.16399820439922191</v>
      </c>
      <c r="CU35" s="215">
        <v>261.96899999999999</v>
      </c>
      <c r="CV35" s="550">
        <f t="shared" si="21"/>
        <v>-63.491000000000042</v>
      </c>
      <c r="CW35" s="549">
        <f t="shared" si="22"/>
        <v>-0.19508080870153024</v>
      </c>
      <c r="CX35" s="448">
        <v>939.49099999999999</v>
      </c>
      <c r="CY35" s="656">
        <f t="shared" si="23"/>
        <v>-136.07600000000002</v>
      </c>
      <c r="CZ35" s="549">
        <f t="shared" si="24"/>
        <v>-0.12651559596008433</v>
      </c>
      <c r="DA35" s="448">
        <v>123.104</v>
      </c>
      <c r="DB35" s="656">
        <f t="shared" si="25"/>
        <v>-35.64800000000001</v>
      </c>
      <c r="DC35" s="549">
        <f t="shared" si="26"/>
        <v>-0.2245515017133643</v>
      </c>
      <c r="DD35" s="448">
        <v>98.441000000000003</v>
      </c>
      <c r="DE35" s="656">
        <f t="shared" si="27"/>
        <v>-26.152000000000001</v>
      </c>
      <c r="DF35" s="549">
        <f t="shared" si="28"/>
        <v>-0.20989943255239057</v>
      </c>
      <c r="DG35" s="51">
        <v>106.331</v>
      </c>
      <c r="DH35" s="657">
        <f t="shared" si="29"/>
        <v>-24.047999999999988</v>
      </c>
      <c r="DI35" s="549">
        <f t="shared" si="30"/>
        <v>-0.18444688178310917</v>
      </c>
      <c r="DJ35" s="169">
        <v>327.87600000000003</v>
      </c>
      <c r="DK35" s="657">
        <f t="shared" si="31"/>
        <v>-85.848000000000013</v>
      </c>
      <c r="DL35" s="549">
        <f t="shared" si="32"/>
        <v>-0.2075006526089857</v>
      </c>
      <c r="DM35" s="51">
        <v>91.078999999999994</v>
      </c>
      <c r="DN35" s="657">
        <f t="shared" si="33"/>
        <v>-11.783000000000001</v>
      </c>
      <c r="DO35" s="549">
        <f t="shared" si="34"/>
        <v>-0.11455153506639966</v>
      </c>
      <c r="DP35" s="51">
        <v>71.391999999999996</v>
      </c>
      <c r="DQ35" s="657">
        <f t="shared" si="35"/>
        <v>-13.974000000000004</v>
      </c>
      <c r="DR35" s="549">
        <f t="shared" si="36"/>
        <v>-0.16369514795117499</v>
      </c>
      <c r="DS35" s="51">
        <v>14.327999999999999</v>
      </c>
      <c r="DT35" s="657">
        <f t="shared" si="37"/>
        <v>-16.751999999999999</v>
      </c>
      <c r="DU35" s="549">
        <f t="shared" si="38"/>
        <v>-0.53899613899613896</v>
      </c>
      <c r="DV35" s="448">
        <v>176.79900000000001</v>
      </c>
      <c r="DW35" s="656">
        <f t="shared" si="39"/>
        <v>-42.508999999999986</v>
      </c>
      <c r="DX35" s="549">
        <f t="shared" si="40"/>
        <v>-0.19383241833403245</v>
      </c>
      <c r="DY35" s="448">
        <v>504.67500000000007</v>
      </c>
      <c r="DZ35" s="656">
        <f t="shared" si="41"/>
        <v>-128.35699999999997</v>
      </c>
      <c r="EA35" s="549">
        <f t="shared" si="42"/>
        <v>-0.2027654210213701</v>
      </c>
      <c r="EB35" s="448">
        <v>12.731</v>
      </c>
      <c r="EC35" s="656">
        <f t="shared" si="43"/>
        <v>-1.7300000000000004</v>
      </c>
      <c r="ED35" s="549">
        <f t="shared" si="44"/>
        <v>-0.11963211396169009</v>
      </c>
      <c r="EE35" s="448">
        <v>10.083</v>
      </c>
      <c r="EF35" s="656">
        <f t="shared" si="45"/>
        <v>0.53200000000000003</v>
      </c>
      <c r="EG35" s="549">
        <f t="shared" si="46"/>
        <v>5.5700973720029322E-2</v>
      </c>
      <c r="EH35" s="448">
        <v>14.760999999999999</v>
      </c>
      <c r="EI35" s="656">
        <f t="shared" si="47"/>
        <v>-5.6660000000000004</v>
      </c>
      <c r="EJ35" s="549">
        <f t="shared" si="48"/>
        <v>-0.27737798012434528</v>
      </c>
      <c r="EK35" s="448">
        <v>37.575000000000003</v>
      </c>
      <c r="EL35" s="656">
        <f t="shared" si="49"/>
        <v>-6.8339999999999961</v>
      </c>
      <c r="EM35" s="549">
        <f t="shared" si="50"/>
        <v>-0.15388772546105511</v>
      </c>
      <c r="EN35" s="448">
        <v>542.25000000000011</v>
      </c>
      <c r="EO35" s="656">
        <f t="shared" si="51"/>
        <v>-135.19099999999992</v>
      </c>
      <c r="EP35" s="549">
        <f t="shared" si="52"/>
        <v>-0.19956129020829846</v>
      </c>
      <c r="EQ35" s="448">
        <v>68.56</v>
      </c>
      <c r="ER35" s="656">
        <f t="shared" si="53"/>
        <v>5.7140000000000057</v>
      </c>
      <c r="ES35" s="549">
        <f t="shared" si="54"/>
        <v>9.092066320847797E-2</v>
      </c>
      <c r="ET35" s="448">
        <v>103.997</v>
      </c>
      <c r="EU35" s="656">
        <f t="shared" si="55"/>
        <v>16.614000000000004</v>
      </c>
      <c r="EV35" s="549">
        <f t="shared" si="56"/>
        <v>0.19012851469965561</v>
      </c>
      <c r="EW35" s="448">
        <v>141.38399999999999</v>
      </c>
      <c r="EX35" s="656">
        <f t="shared" si="57"/>
        <v>29.643999999999991</v>
      </c>
      <c r="EY35" s="549">
        <f t="shared" si="58"/>
        <v>0.26529443350635395</v>
      </c>
      <c r="EZ35" s="448">
        <v>313.94099999999992</v>
      </c>
      <c r="FA35" s="656">
        <f t="shared" si="59"/>
        <v>51.971999999999923</v>
      </c>
      <c r="FB35" s="549">
        <f t="shared" si="60"/>
        <v>0.19838988582618525</v>
      </c>
      <c r="FC35" s="448">
        <v>856.19100000000003</v>
      </c>
      <c r="FD35" s="656">
        <f t="shared" si="61"/>
        <v>-83.299999999999955</v>
      </c>
      <c r="FE35" s="549">
        <f t="shared" si="62"/>
        <v>-8.8665032448421485E-2</v>
      </c>
      <c r="FF35" s="144">
        <v>155.041</v>
      </c>
      <c r="FG35" s="658">
        <f t="shared" si="139"/>
        <v>31.936999999999998</v>
      </c>
      <c r="FH35" s="549">
        <f t="shared" si="63"/>
        <v>0.25943105016896278</v>
      </c>
      <c r="FI35" s="144">
        <v>134.184</v>
      </c>
      <c r="FJ35" s="658">
        <f t="shared" si="109"/>
        <v>35.742999999999995</v>
      </c>
      <c r="FK35" s="549">
        <f t="shared" si="64"/>
        <v>0.36309058217612572</v>
      </c>
      <c r="FL35" s="144">
        <v>105.834</v>
      </c>
      <c r="FM35" s="658">
        <f t="shared" si="110"/>
        <v>-0.49699999999999989</v>
      </c>
      <c r="FN35" s="549">
        <f t="shared" si="65"/>
        <v>-4.6740837573238268E-3</v>
      </c>
      <c r="FO35" s="144">
        <v>395.05900000000003</v>
      </c>
      <c r="FP35" s="658">
        <f t="shared" si="111"/>
        <v>67.182999999999993</v>
      </c>
      <c r="FQ35" s="549">
        <f t="shared" si="66"/>
        <v>0.20490368309970838</v>
      </c>
      <c r="FR35" s="144">
        <v>93.037000000000006</v>
      </c>
      <c r="FS35" s="658">
        <f t="shared" si="146"/>
        <v>1.9580000000000126</v>
      </c>
      <c r="FT35" s="549">
        <f t="shared" si="147"/>
        <v>2.1497820573348553E-2</v>
      </c>
      <c r="FU35" s="144">
        <v>74.846999999999994</v>
      </c>
      <c r="FV35" s="658">
        <f t="shared" si="113"/>
        <v>3.4549999999999983</v>
      </c>
      <c r="FW35" s="549">
        <f t="shared" si="68"/>
        <v>4.8394778126400695E-2</v>
      </c>
      <c r="FX35" s="144">
        <v>37.182000000000002</v>
      </c>
      <c r="FY35" s="583">
        <f t="shared" si="69"/>
        <v>22.854000000000003</v>
      </c>
      <c r="FZ35" s="549">
        <f t="shared" si="70"/>
        <v>1.5950586264656619</v>
      </c>
      <c r="GA35" s="144">
        <v>205.06600000000003</v>
      </c>
      <c r="GB35" s="583">
        <f t="shared" si="71"/>
        <v>28.267000000000024</v>
      </c>
      <c r="GC35" s="585">
        <f t="shared" si="72"/>
        <v>0.15988212603012475</v>
      </c>
      <c r="GD35" s="144">
        <v>600.125</v>
      </c>
      <c r="GE35" s="583">
        <f t="shared" si="73"/>
        <v>95.449999999999932</v>
      </c>
      <c r="GF35" s="585">
        <f t="shared" si="74"/>
        <v>0.18913161935899325</v>
      </c>
      <c r="GG35" s="144">
        <v>11.664</v>
      </c>
      <c r="GH35" s="583">
        <f t="shared" si="75"/>
        <v>-1.0670000000000002</v>
      </c>
      <c r="GI35" s="549">
        <f t="shared" si="76"/>
        <v>-8.3811169586049811E-2</v>
      </c>
      <c r="GJ35" s="144">
        <v>9.1769999999999996</v>
      </c>
      <c r="GK35" s="583">
        <f t="shared" si="77"/>
        <v>-0.90600000000000058</v>
      </c>
      <c r="GL35" s="549">
        <f t="shared" si="78"/>
        <v>-8.9854210056530853E-2</v>
      </c>
      <c r="GM35" s="144">
        <v>26.303999999999998</v>
      </c>
      <c r="GN35" s="583">
        <f t="shared" si="79"/>
        <v>11.542999999999999</v>
      </c>
      <c r="GO35" s="549">
        <f t="shared" si="80"/>
        <v>0.78199308989905836</v>
      </c>
      <c r="GP35" s="144">
        <v>47.144999999999996</v>
      </c>
      <c r="GQ35" s="583">
        <f t="shared" si="81"/>
        <v>9.5699999999999932</v>
      </c>
      <c r="GR35" s="549">
        <f t="shared" si="82"/>
        <v>0.25469061876247484</v>
      </c>
      <c r="GS35" s="144">
        <v>647.27</v>
      </c>
      <c r="GT35" s="583">
        <f t="shared" si="83"/>
        <v>105.01999999999987</v>
      </c>
      <c r="GU35" s="549">
        <f t="shared" si="84"/>
        <v>0.19367450437989828</v>
      </c>
      <c r="GV35" s="144">
        <v>69.468999999999994</v>
      </c>
      <c r="GW35" s="583">
        <f t="shared" si="114"/>
        <v>0.90899999999999181</v>
      </c>
      <c r="GX35" s="549">
        <f t="shared" si="85"/>
        <v>1.3258459743290429E-2</v>
      </c>
      <c r="GY35" s="144">
        <v>96.786000000000001</v>
      </c>
      <c r="GZ35" s="583">
        <f t="shared" si="115"/>
        <v>-7.2109999999999985</v>
      </c>
      <c r="HA35" s="549">
        <f t="shared" si="86"/>
        <v>-6.9338538611690703E-2</v>
      </c>
      <c r="HB35" s="144">
        <v>115.333</v>
      </c>
      <c r="HC35" s="583">
        <f t="shared" si="116"/>
        <v>-26.050999999999988</v>
      </c>
      <c r="HD35" s="549">
        <f t="shared" si="87"/>
        <v>-0.18425705879024493</v>
      </c>
      <c r="HE35" s="144">
        <v>281.58800000000008</v>
      </c>
      <c r="HF35" s="583">
        <f t="shared" si="117"/>
        <v>-32.352999999999838</v>
      </c>
      <c r="HG35" s="549">
        <f t="shared" si="88"/>
        <v>-0.10305439557114186</v>
      </c>
      <c r="HH35" s="144">
        <v>928.85800000000006</v>
      </c>
      <c r="HI35" s="583">
        <f t="shared" si="118"/>
        <v>72.66700000000003</v>
      </c>
      <c r="HJ35" s="549">
        <f t="shared" si="89"/>
        <v>8.4872417486285212E-2</v>
      </c>
      <c r="HK35" s="170">
        <v>118.90300000000001</v>
      </c>
      <c r="HL35" s="583">
        <f t="shared" si="119"/>
        <v>-36.137999999999991</v>
      </c>
      <c r="HM35" s="549">
        <f t="shared" si="90"/>
        <v>-0.23308673189672405</v>
      </c>
      <c r="HN35" s="170">
        <v>93.959000000000003</v>
      </c>
      <c r="HO35" s="583">
        <f t="shared" si="120"/>
        <v>-40.224999999999994</v>
      </c>
      <c r="HP35" s="549">
        <f t="shared" si="91"/>
        <v>-0.2997749359089012</v>
      </c>
      <c r="HQ35" s="170">
        <v>88.662000000000006</v>
      </c>
      <c r="HR35" s="583">
        <f t="shared" si="121"/>
        <v>-17.171999999999997</v>
      </c>
      <c r="HS35" s="549">
        <f t="shared" si="92"/>
        <v>-0.16225409603719029</v>
      </c>
      <c r="HT35" s="170">
        <v>301.524</v>
      </c>
      <c r="HU35" s="583">
        <f t="shared" si="122"/>
        <v>-93.535000000000025</v>
      </c>
      <c r="HV35" s="549">
        <f t="shared" si="93"/>
        <v>-0.23676210388828003</v>
      </c>
      <c r="HW35" s="170">
        <v>78.546999999999997</v>
      </c>
      <c r="HX35" s="583">
        <f t="shared" si="123"/>
        <v>-14.490000000000009</v>
      </c>
      <c r="HY35" s="549">
        <f t="shared" si="94"/>
        <v>-0.15574448875178701</v>
      </c>
      <c r="HZ35" s="170">
        <v>63.881</v>
      </c>
      <c r="IA35" s="583">
        <f t="shared" si="124"/>
        <v>-10.965999999999994</v>
      </c>
      <c r="IB35" s="549">
        <f t="shared" si="95"/>
        <v>-0.14651221825858077</v>
      </c>
      <c r="IC35" s="170">
        <v>30.661000000000001</v>
      </c>
      <c r="ID35" s="583">
        <f t="shared" si="125"/>
        <v>-6.5210000000000008</v>
      </c>
      <c r="IE35" s="549">
        <f t="shared" si="96"/>
        <v>-0.1753805604862568</v>
      </c>
      <c r="IF35" s="170">
        <v>173.089</v>
      </c>
      <c r="IG35" s="583">
        <f t="shared" si="126"/>
        <v>-31.977000000000032</v>
      </c>
      <c r="IH35" s="549">
        <f t="shared" si="97"/>
        <v>-0.15593516233797913</v>
      </c>
      <c r="II35" s="170">
        <v>474.613</v>
      </c>
      <c r="IJ35" s="583">
        <f t="shared" si="127"/>
        <v>-125.512</v>
      </c>
      <c r="IK35" s="549">
        <f t="shared" si="98"/>
        <v>-0.20914309518850241</v>
      </c>
      <c r="IL35" s="170">
        <v>11.307</v>
      </c>
      <c r="IM35" s="583">
        <f t="shared" si="128"/>
        <v>-0.35699999999999932</v>
      </c>
      <c r="IN35" s="549">
        <f t="shared" si="99"/>
        <v>-3.0606995884773606E-2</v>
      </c>
      <c r="IO35" s="170">
        <v>7.359</v>
      </c>
      <c r="IP35" s="583">
        <f t="shared" si="129"/>
        <v>-1.8179999999999996</v>
      </c>
      <c r="IQ35" s="549">
        <f t="shared" si="100"/>
        <v>-0.19810395554102644</v>
      </c>
      <c r="IR35" s="170">
        <v>17.143999999999998</v>
      </c>
      <c r="IS35" s="583">
        <f t="shared" si="130"/>
        <v>-9.16</v>
      </c>
      <c r="IT35" s="549">
        <f t="shared" si="101"/>
        <v>-0.34823600973236013</v>
      </c>
      <c r="IU35" s="170">
        <v>35.81</v>
      </c>
      <c r="IV35" s="583">
        <f t="shared" si="131"/>
        <v>-11.334999999999994</v>
      </c>
      <c r="IW35" s="549">
        <f t="shared" si="102"/>
        <v>-0.24042846537278598</v>
      </c>
      <c r="IX35" s="170">
        <v>510.423</v>
      </c>
      <c r="IY35" s="583">
        <f t="shared" si="132"/>
        <v>-136.84699999999998</v>
      </c>
      <c r="IZ35" s="549">
        <f t="shared" si="103"/>
        <v>-0.21142181778855806</v>
      </c>
      <c r="JA35" s="144">
        <v>66.277000000000001</v>
      </c>
      <c r="JB35" s="583">
        <f t="shared" si="133"/>
        <v>-3.1919999999999931</v>
      </c>
      <c r="JC35" s="549">
        <f t="shared" si="104"/>
        <v>-4.5948552591803443E-2</v>
      </c>
      <c r="JD35" s="144">
        <v>88.798000000000002</v>
      </c>
      <c r="JE35" s="583">
        <f t="shared" si="134"/>
        <v>-7.9879999999999995</v>
      </c>
      <c r="JF35" s="549">
        <f t="shared" si="105"/>
        <v>-8.2532597689748508E-2</v>
      </c>
      <c r="JG35" s="452">
        <v>110.95099999999999</v>
      </c>
      <c r="JH35" s="452">
        <f t="shared" si="135"/>
        <v>-4.382000000000005</v>
      </c>
      <c r="JI35" s="689">
        <f t="shared" si="106"/>
        <v>-3.7994329463379994E-2</v>
      </c>
      <c r="JJ35" s="452">
        <v>266.02599999999995</v>
      </c>
      <c r="JK35" s="452">
        <f t="shared" si="136"/>
        <v>-15.562000000000126</v>
      </c>
      <c r="JL35" s="689">
        <f t="shared" si="107"/>
        <v>-5.5265139139452399E-2</v>
      </c>
      <c r="JM35" s="452">
        <v>776.44899999999996</v>
      </c>
      <c r="JN35" s="452">
        <f t="shared" si="137"/>
        <v>-152.40900000000011</v>
      </c>
      <c r="JO35" s="689">
        <f t="shared" si="108"/>
        <v>-0.16408213096081434</v>
      </c>
    </row>
    <row r="36" spans="1:275" x14ac:dyDescent="0.25">
      <c r="A36" s="50" t="s">
        <v>95</v>
      </c>
      <c r="C36" s="447"/>
      <c r="D36" s="448">
        <v>0.24199999999999999</v>
      </c>
      <c r="E36" s="449">
        <v>0.22900000000000001</v>
      </c>
      <c r="F36" s="449">
        <v>0.47099999999999997</v>
      </c>
      <c r="G36" s="447">
        <v>0.19800000000000001</v>
      </c>
      <c r="H36" s="51">
        <v>0.16900000000000001</v>
      </c>
      <c r="I36" s="450">
        <v>7.1999999999999995E-2</v>
      </c>
      <c r="J36" s="449">
        <v>0.439</v>
      </c>
      <c r="K36" s="200">
        <v>0.90999999999999992</v>
      </c>
      <c r="L36" s="447">
        <v>4.4999999999999998E-2</v>
      </c>
      <c r="M36" s="448">
        <v>2.5999999999999999E-2</v>
      </c>
      <c r="N36" s="449">
        <v>4.8000000000000001E-2</v>
      </c>
      <c r="O36" s="448">
        <v>0.11899999999999999</v>
      </c>
      <c r="P36" s="200">
        <v>1.0289999999999999</v>
      </c>
      <c r="Q36" s="447">
        <v>0.161</v>
      </c>
      <c r="R36" s="448">
        <v>0.20699999999999999</v>
      </c>
      <c r="S36" s="449">
        <v>0.26700000000000002</v>
      </c>
      <c r="T36" s="448">
        <v>0.63500000000000001</v>
      </c>
      <c r="U36" s="200">
        <v>1.6639999999999999</v>
      </c>
      <c r="V36" s="447">
        <v>0.27100000000000002</v>
      </c>
      <c r="W36" s="448">
        <v>0.25900000000000001</v>
      </c>
      <c r="X36" s="449">
        <v>0.252</v>
      </c>
      <c r="Y36" s="449">
        <v>0.78200000000000003</v>
      </c>
      <c r="Z36" s="447">
        <v>0.33</v>
      </c>
      <c r="AA36" s="51">
        <v>0.29399999999999998</v>
      </c>
      <c r="AB36" s="450">
        <v>7.1999999999999995E-2</v>
      </c>
      <c r="AC36" s="449">
        <v>0.69599999999999995</v>
      </c>
      <c r="AD36" s="200">
        <v>1.478</v>
      </c>
      <c r="AE36" s="447">
        <v>8.5999999999999993E-2</v>
      </c>
      <c r="AF36" s="448">
        <v>4.9000000000000002E-2</v>
      </c>
      <c r="AG36" s="449">
        <v>4.3999999999999997E-2</v>
      </c>
      <c r="AH36" s="448">
        <v>0.17899999999999999</v>
      </c>
      <c r="AI36" s="200">
        <v>1.657</v>
      </c>
      <c r="AJ36" s="447">
        <v>0.152</v>
      </c>
      <c r="AK36" s="448">
        <v>0.20499999999999999</v>
      </c>
      <c r="AL36" s="449">
        <v>0.18</v>
      </c>
      <c r="AM36" s="448">
        <v>0.53700000000000003</v>
      </c>
      <c r="AN36" s="200">
        <v>2.194</v>
      </c>
      <c r="AO36" s="447">
        <v>0.27100000000000002</v>
      </c>
      <c r="AP36" s="448">
        <v>0.249</v>
      </c>
      <c r="AQ36" s="449">
        <v>0.2</v>
      </c>
      <c r="AR36" s="449">
        <v>0.72</v>
      </c>
      <c r="AS36" s="447">
        <v>0.22</v>
      </c>
      <c r="AT36" s="51">
        <v>0.17299999999999999</v>
      </c>
      <c r="AU36" s="450">
        <v>0</v>
      </c>
      <c r="AV36" s="449">
        <v>0.39300000000000002</v>
      </c>
      <c r="AW36" s="200">
        <v>1.113</v>
      </c>
      <c r="AX36" s="447">
        <v>3.6999999999999998E-2</v>
      </c>
      <c r="AY36" s="448">
        <v>3.4000000000000002E-2</v>
      </c>
      <c r="AZ36" s="449">
        <v>0</v>
      </c>
      <c r="BA36" s="448">
        <v>7.1000000000000008E-2</v>
      </c>
      <c r="BB36" s="200">
        <v>1.1839999999999999</v>
      </c>
      <c r="BC36" s="447">
        <v>0.14499999999999999</v>
      </c>
      <c r="BD36" s="448">
        <v>0.191</v>
      </c>
      <c r="BE36" s="449">
        <v>0.22500000000000001</v>
      </c>
      <c r="BF36" s="449">
        <v>0.56099999999999994</v>
      </c>
      <c r="BG36" s="449">
        <f t="shared" si="0"/>
        <v>2.399999999999991E-2</v>
      </c>
      <c r="BH36" s="394">
        <f t="shared" si="1"/>
        <v>4.4692737430167426E-2</v>
      </c>
      <c r="BI36" s="449">
        <v>1.7449999999999999</v>
      </c>
      <c r="BJ36" s="413">
        <f t="shared" si="2"/>
        <v>-0.44900000000000007</v>
      </c>
      <c r="BK36" s="394">
        <f t="shared" si="3"/>
        <v>-0.20464904284412036</v>
      </c>
      <c r="BL36" s="447">
        <v>0.24299999999999999</v>
      </c>
      <c r="BM36" s="448">
        <v>0.19400000000000001</v>
      </c>
      <c r="BN36" s="449">
        <v>0.217</v>
      </c>
      <c r="BO36" s="262">
        <v>0.65400000000000003</v>
      </c>
      <c r="BP36" s="447">
        <v>0.20799999999999999</v>
      </c>
      <c r="BQ36" s="448">
        <v>0.17299999999999999</v>
      </c>
      <c r="BR36" s="449">
        <v>9.5000000000000001E-2</v>
      </c>
      <c r="BS36" s="449">
        <v>0.47599999999999998</v>
      </c>
      <c r="BT36" s="449">
        <f t="shared" si="4"/>
        <v>8.2999999999999963E-2</v>
      </c>
      <c r="BU36" s="468">
        <f t="shared" si="138"/>
        <v>0.21119592875318055</v>
      </c>
      <c r="BV36" s="200">
        <v>1.1299999999999999</v>
      </c>
      <c r="BW36" s="437">
        <f t="shared" si="5"/>
        <v>1.6999999999999904E-2</v>
      </c>
      <c r="BX36" s="546">
        <f t="shared" si="6"/>
        <v>1.5274034141958584E-2</v>
      </c>
      <c r="BY36" s="215">
        <v>0.03</v>
      </c>
      <c r="BZ36" s="215">
        <v>0.03</v>
      </c>
      <c r="CA36" s="550">
        <f t="shared" si="7"/>
        <v>-4.0000000000000036E-3</v>
      </c>
      <c r="CB36" s="546">
        <f t="shared" si="8"/>
        <v>-0.11764705882352951</v>
      </c>
      <c r="CC36" s="215">
        <v>5.0999999999999997E-2</v>
      </c>
      <c r="CD36" s="550">
        <f t="shared" si="9"/>
        <v>5.0999999999999997E-2</v>
      </c>
      <c r="CE36" s="546">
        <f t="shared" si="10"/>
        <v>0</v>
      </c>
      <c r="CF36" s="215">
        <v>0.11099999999999999</v>
      </c>
      <c r="CG36" s="550">
        <f t="shared" si="11"/>
        <v>3.999999999999998E-2</v>
      </c>
      <c r="CH36" s="549">
        <f t="shared" si="12"/>
        <v>0.56338028169014054</v>
      </c>
      <c r="CI36" s="215">
        <v>1.2409999999999999</v>
      </c>
      <c r="CJ36" s="550">
        <f t="shared" si="13"/>
        <v>5.699999999999994E-2</v>
      </c>
      <c r="CK36" s="549">
        <f t="shared" si="14"/>
        <v>4.8141891891891844E-2</v>
      </c>
      <c r="CL36" s="200">
        <v>0.10299999999999999</v>
      </c>
      <c r="CM36" s="437">
        <f t="shared" si="15"/>
        <v>-4.1999999999999996E-2</v>
      </c>
      <c r="CN36" s="549">
        <f t="shared" si="16"/>
        <v>-0.28965517241379307</v>
      </c>
      <c r="CO36" s="215">
        <v>0.13600000000000001</v>
      </c>
      <c r="CP36" s="550">
        <f t="shared" si="17"/>
        <v>-5.4999999999999993E-2</v>
      </c>
      <c r="CQ36" s="549">
        <f t="shared" si="18"/>
        <v>-0.28795811518324604</v>
      </c>
      <c r="CR36" s="215">
        <v>0.184</v>
      </c>
      <c r="CS36" s="550">
        <f t="shared" si="19"/>
        <v>-4.1000000000000009E-2</v>
      </c>
      <c r="CT36" s="549">
        <f t="shared" si="20"/>
        <v>-0.18222222222222226</v>
      </c>
      <c r="CU36" s="215">
        <v>0.42299999999999999</v>
      </c>
      <c r="CV36" s="550">
        <f t="shared" si="21"/>
        <v>-0.13799999999999996</v>
      </c>
      <c r="CW36" s="549">
        <f t="shared" si="22"/>
        <v>-0.24598930481283418</v>
      </c>
      <c r="CX36" s="448">
        <v>1.6639999999999999</v>
      </c>
      <c r="CY36" s="656">
        <f t="shared" si="23"/>
        <v>-8.0999999999999961E-2</v>
      </c>
      <c r="CZ36" s="549">
        <f t="shared" si="24"/>
        <v>-4.6418338108882504E-2</v>
      </c>
      <c r="DA36" s="448">
        <v>0.246</v>
      </c>
      <c r="DB36" s="656">
        <f t="shared" si="25"/>
        <v>3.0000000000000027E-3</v>
      </c>
      <c r="DC36" s="549">
        <f t="shared" si="26"/>
        <v>1.234567901234569E-2</v>
      </c>
      <c r="DD36" s="448">
        <v>0.23499999999999999</v>
      </c>
      <c r="DE36" s="656">
        <f t="shared" si="27"/>
        <v>4.0999999999999981E-2</v>
      </c>
      <c r="DF36" s="549">
        <f t="shared" si="28"/>
        <v>0.2113402061855669</v>
      </c>
      <c r="DG36" s="51">
        <v>0.24</v>
      </c>
      <c r="DH36" s="657">
        <f t="shared" si="29"/>
        <v>2.2999999999999993E-2</v>
      </c>
      <c r="DI36" s="549">
        <f t="shared" si="30"/>
        <v>0.10599078341013822</v>
      </c>
      <c r="DJ36" s="169">
        <v>0.72099999999999997</v>
      </c>
      <c r="DK36" s="657">
        <f t="shared" si="31"/>
        <v>6.6999999999999948E-2</v>
      </c>
      <c r="DL36" s="549">
        <f t="shared" si="32"/>
        <v>0.10244648318042805</v>
      </c>
      <c r="DM36" s="51">
        <v>0.22</v>
      </c>
      <c r="DN36" s="657">
        <f t="shared" si="33"/>
        <v>1.2000000000000011E-2</v>
      </c>
      <c r="DO36" s="549">
        <f t="shared" si="34"/>
        <v>5.7692307692307744E-2</v>
      </c>
      <c r="DP36" s="51">
        <v>0.16200000000000001</v>
      </c>
      <c r="DQ36" s="657">
        <f t="shared" si="35"/>
        <v>-1.0999999999999982E-2</v>
      </c>
      <c r="DR36" s="549">
        <f t="shared" si="36"/>
        <v>-6.3583815028901633E-2</v>
      </c>
      <c r="DS36" s="51">
        <v>4.4999999999999998E-2</v>
      </c>
      <c r="DT36" s="657">
        <f t="shared" si="37"/>
        <v>-0.05</v>
      </c>
      <c r="DU36" s="549">
        <f t="shared" si="38"/>
        <v>-0.52631578947368418</v>
      </c>
      <c r="DV36" s="448">
        <v>0.42699999999999999</v>
      </c>
      <c r="DW36" s="656">
        <f t="shared" si="39"/>
        <v>-4.8999999999999988E-2</v>
      </c>
      <c r="DX36" s="549">
        <f t="shared" si="40"/>
        <v>-0.10294117647058822</v>
      </c>
      <c r="DY36" s="448">
        <v>1.1479999999999999</v>
      </c>
      <c r="DZ36" s="656">
        <f t="shared" si="41"/>
        <v>1.8000000000000016E-2</v>
      </c>
      <c r="EA36" s="549">
        <f t="shared" si="42"/>
        <v>1.5929203539823026E-2</v>
      </c>
      <c r="EB36" s="448">
        <v>3.4000000000000002E-2</v>
      </c>
      <c r="EC36" s="656">
        <f t="shared" si="43"/>
        <v>4.0000000000000036E-3</v>
      </c>
      <c r="ED36" s="549">
        <f t="shared" si="44"/>
        <v>0.13333333333333347</v>
      </c>
      <c r="EE36" s="448">
        <v>3.2000000000000001E-2</v>
      </c>
      <c r="EF36" s="656">
        <f t="shared" si="45"/>
        <v>2.0000000000000018E-3</v>
      </c>
      <c r="EG36" s="549">
        <f t="shared" si="46"/>
        <v>6.6666666666666735E-2</v>
      </c>
      <c r="EH36" s="448">
        <v>3.6999999999999998E-2</v>
      </c>
      <c r="EI36" s="656">
        <f t="shared" si="47"/>
        <v>-1.3999999999999999E-2</v>
      </c>
      <c r="EJ36" s="549">
        <f t="shared" si="48"/>
        <v>-0.2745098039215686</v>
      </c>
      <c r="EK36" s="448">
        <v>0.10300000000000001</v>
      </c>
      <c r="EL36" s="656">
        <f t="shared" si="49"/>
        <v>-7.9999999999999793E-3</v>
      </c>
      <c r="EM36" s="549">
        <f t="shared" si="50"/>
        <v>-7.2072072072071891E-2</v>
      </c>
      <c r="EN36" s="448">
        <v>1.2509999999999999</v>
      </c>
      <c r="EO36" s="656">
        <f t="shared" si="51"/>
        <v>1.0000000000000009E-2</v>
      </c>
      <c r="EP36" s="549">
        <f t="shared" si="52"/>
        <v>8.0580177276390087E-3</v>
      </c>
      <c r="EQ36" s="448">
        <v>0.14299999999999999</v>
      </c>
      <c r="ER36" s="656">
        <f t="shared" si="53"/>
        <v>3.9999999999999994E-2</v>
      </c>
      <c r="ES36" s="549">
        <f t="shared" si="54"/>
        <v>0.38834951456310673</v>
      </c>
      <c r="ET36" s="448">
        <v>0.19600000000000001</v>
      </c>
      <c r="EU36" s="656">
        <f t="shared" si="55"/>
        <v>0.06</v>
      </c>
      <c r="EV36" s="549">
        <f t="shared" si="56"/>
        <v>0.44117647058823523</v>
      </c>
      <c r="EW36" s="448">
        <v>0.255</v>
      </c>
      <c r="EX36" s="656">
        <f t="shared" si="57"/>
        <v>7.1000000000000008E-2</v>
      </c>
      <c r="EY36" s="549">
        <f t="shared" si="58"/>
        <v>0.38586956521739135</v>
      </c>
      <c r="EZ36" s="448">
        <v>0.59400000000000008</v>
      </c>
      <c r="FA36" s="656">
        <f t="shared" si="59"/>
        <v>0.1710000000000001</v>
      </c>
      <c r="FB36" s="549">
        <f t="shared" si="60"/>
        <v>0.40425531914893642</v>
      </c>
      <c r="FC36" s="448">
        <v>1.845</v>
      </c>
      <c r="FD36" s="656">
        <f t="shared" si="61"/>
        <v>0.18100000000000005</v>
      </c>
      <c r="FE36" s="549">
        <f t="shared" si="62"/>
        <v>0.10877403846153849</v>
      </c>
      <c r="FF36" s="448">
        <v>0.25600000000000001</v>
      </c>
      <c r="FG36" s="484">
        <f t="shared" si="139"/>
        <v>1.0000000000000009E-2</v>
      </c>
      <c r="FH36" s="549">
        <f t="shared" si="63"/>
        <v>4.0650406504065074E-2</v>
      </c>
      <c r="FI36" s="448">
        <v>0.249</v>
      </c>
      <c r="FJ36" s="484">
        <f t="shared" si="109"/>
        <v>1.4000000000000012E-2</v>
      </c>
      <c r="FK36" s="549">
        <f t="shared" si="64"/>
        <v>5.9574468085106441E-2</v>
      </c>
      <c r="FL36" s="448">
        <v>0.246</v>
      </c>
      <c r="FM36" s="484">
        <f t="shared" si="110"/>
        <v>6.0000000000000053E-3</v>
      </c>
      <c r="FN36" s="549">
        <f t="shared" si="65"/>
        <v>2.5000000000000022E-2</v>
      </c>
      <c r="FO36" s="448">
        <v>0.751</v>
      </c>
      <c r="FP36" s="484">
        <f t="shared" si="111"/>
        <v>3.0000000000000027E-2</v>
      </c>
      <c r="FQ36" s="549">
        <f t="shared" si="66"/>
        <v>4.1608876560332908E-2</v>
      </c>
      <c r="FR36" s="448">
        <v>0.224</v>
      </c>
      <c r="FS36" s="484">
        <f t="shared" si="146"/>
        <v>4.0000000000000036E-3</v>
      </c>
      <c r="FT36" s="549">
        <f t="shared" si="147"/>
        <v>1.8181818181818198E-2</v>
      </c>
      <c r="FU36" s="448">
        <v>0.17299999999999999</v>
      </c>
      <c r="FV36" s="484">
        <f t="shared" si="113"/>
        <v>1.0999999999999982E-2</v>
      </c>
      <c r="FW36" s="549">
        <f t="shared" si="68"/>
        <v>6.790123456790112E-2</v>
      </c>
      <c r="FX36" s="448">
        <v>0.08</v>
      </c>
      <c r="FY36" s="583">
        <f t="shared" si="69"/>
        <v>3.5000000000000003E-2</v>
      </c>
      <c r="FZ36" s="549">
        <f t="shared" si="70"/>
        <v>0.7777777777777779</v>
      </c>
      <c r="GA36" s="448">
        <v>0.47700000000000004</v>
      </c>
      <c r="GB36" s="583">
        <f t="shared" si="71"/>
        <v>5.0000000000000044E-2</v>
      </c>
      <c r="GC36" s="585">
        <f t="shared" si="72"/>
        <v>0.1170960187353631</v>
      </c>
      <c r="GD36" s="448">
        <v>1.228</v>
      </c>
      <c r="GE36" s="583">
        <f t="shared" si="73"/>
        <v>8.0000000000000071E-2</v>
      </c>
      <c r="GF36" s="585">
        <f t="shared" si="74"/>
        <v>6.968641114982585E-2</v>
      </c>
      <c r="GG36" s="448">
        <v>3.4000000000000002E-2</v>
      </c>
      <c r="GH36" s="583">
        <f t="shared" si="75"/>
        <v>0</v>
      </c>
      <c r="GI36" s="549">
        <f t="shared" si="76"/>
        <v>0</v>
      </c>
      <c r="GJ36" s="448">
        <v>2.5000000000000001E-2</v>
      </c>
      <c r="GK36" s="583">
        <f t="shared" si="77"/>
        <v>-6.9999999999999993E-3</v>
      </c>
      <c r="GL36" s="549">
        <f t="shared" si="78"/>
        <v>-0.21874999999999997</v>
      </c>
      <c r="GM36" s="448">
        <v>5.5E-2</v>
      </c>
      <c r="GN36" s="583">
        <f t="shared" si="79"/>
        <v>1.8000000000000002E-2</v>
      </c>
      <c r="GO36" s="549">
        <f t="shared" si="80"/>
        <v>0.48648648648648657</v>
      </c>
      <c r="GP36" s="448">
        <v>0.114</v>
      </c>
      <c r="GQ36" s="583">
        <f t="shared" si="81"/>
        <v>1.0999999999999996E-2</v>
      </c>
      <c r="GR36" s="549">
        <f t="shared" si="82"/>
        <v>0.10679611650485432</v>
      </c>
      <c r="GS36" s="448">
        <v>1.3420000000000001</v>
      </c>
      <c r="GT36" s="583">
        <f t="shared" si="83"/>
        <v>9.1000000000000192E-2</v>
      </c>
      <c r="GU36" s="549">
        <f t="shared" si="84"/>
        <v>7.2741806554756358E-2</v>
      </c>
      <c r="GV36" s="448">
        <v>0.14299999999999999</v>
      </c>
      <c r="GW36" s="583">
        <f t="shared" si="114"/>
        <v>0</v>
      </c>
      <c r="GX36" s="549">
        <f t="shared" si="85"/>
        <v>0</v>
      </c>
      <c r="GY36" s="448">
        <v>0.19600000000000001</v>
      </c>
      <c r="GZ36" s="583">
        <f t="shared" si="115"/>
        <v>0</v>
      </c>
      <c r="HA36" s="549">
        <f t="shared" si="86"/>
        <v>0</v>
      </c>
      <c r="HB36" s="448">
        <v>0.255</v>
      </c>
      <c r="HC36" s="583">
        <f t="shared" si="116"/>
        <v>0</v>
      </c>
      <c r="HD36" s="549">
        <f t="shared" si="87"/>
        <v>0</v>
      </c>
      <c r="HE36" s="448">
        <v>0.59400000000000008</v>
      </c>
      <c r="HF36" s="583">
        <f t="shared" si="117"/>
        <v>0</v>
      </c>
      <c r="HG36" s="549">
        <f t="shared" si="88"/>
        <v>0</v>
      </c>
      <c r="HH36" s="448">
        <v>1.9360000000000002</v>
      </c>
      <c r="HI36" s="583">
        <f t="shared" si="118"/>
        <v>9.1000000000000192E-2</v>
      </c>
      <c r="HJ36" s="549">
        <f t="shared" si="89"/>
        <v>4.9322493224932352E-2</v>
      </c>
      <c r="HK36" s="172">
        <v>0.25600000000000001</v>
      </c>
      <c r="HL36" s="583">
        <f t="shared" si="119"/>
        <v>0</v>
      </c>
      <c r="HM36" s="549">
        <f t="shared" si="90"/>
        <v>0</v>
      </c>
      <c r="HN36" s="172">
        <v>0.249</v>
      </c>
      <c r="HO36" s="583">
        <f t="shared" si="120"/>
        <v>0</v>
      </c>
      <c r="HP36" s="549">
        <f t="shared" si="91"/>
        <v>0</v>
      </c>
      <c r="HQ36" s="172">
        <v>0.06</v>
      </c>
      <c r="HR36" s="583">
        <f t="shared" si="121"/>
        <v>-0.186</v>
      </c>
      <c r="HS36" s="549">
        <f t="shared" si="92"/>
        <v>-0.75609756097560976</v>
      </c>
      <c r="HT36" s="172">
        <v>0.56499999999999995</v>
      </c>
      <c r="HU36" s="583">
        <f t="shared" si="122"/>
        <v>-0.18600000000000005</v>
      </c>
      <c r="HV36" s="549">
        <f t="shared" si="93"/>
        <v>-0.24766977363515319</v>
      </c>
      <c r="HW36" s="172">
        <v>5.8999999999999997E-2</v>
      </c>
      <c r="HX36" s="583">
        <f t="shared" si="123"/>
        <v>-0.16500000000000001</v>
      </c>
      <c r="HY36" s="549">
        <f t="shared" si="94"/>
        <v>-0.7366071428571429</v>
      </c>
      <c r="HZ36" s="172">
        <v>6.6000000000000003E-2</v>
      </c>
      <c r="IA36" s="583">
        <f t="shared" si="124"/>
        <v>-0.10699999999999998</v>
      </c>
      <c r="IB36" s="549">
        <f t="shared" si="95"/>
        <v>-0.61849710982658956</v>
      </c>
      <c r="IC36" s="172">
        <v>3.5999999999999997E-2</v>
      </c>
      <c r="ID36" s="583">
        <f t="shared" si="125"/>
        <v>-4.4000000000000004E-2</v>
      </c>
      <c r="IE36" s="549">
        <f t="shared" si="96"/>
        <v>-0.55000000000000004</v>
      </c>
      <c r="IF36" s="172">
        <v>0.161</v>
      </c>
      <c r="IG36" s="583">
        <f t="shared" si="126"/>
        <v>-0.31600000000000006</v>
      </c>
      <c r="IH36" s="549">
        <f t="shared" si="97"/>
        <v>-0.66247379454926636</v>
      </c>
      <c r="II36" s="172">
        <v>0.72599999999999998</v>
      </c>
      <c r="IJ36" s="583">
        <f t="shared" si="127"/>
        <v>-0.502</v>
      </c>
      <c r="IK36" s="549">
        <f t="shared" si="98"/>
        <v>-0.40879478827361565</v>
      </c>
      <c r="IL36" s="172">
        <v>1.6E-2</v>
      </c>
      <c r="IM36" s="583">
        <f t="shared" si="128"/>
        <v>-1.8000000000000002E-2</v>
      </c>
      <c r="IN36" s="549">
        <f t="shared" si="99"/>
        <v>-0.52941176470588236</v>
      </c>
      <c r="IO36" s="172">
        <v>1.2999999999999999E-2</v>
      </c>
      <c r="IP36" s="583">
        <f t="shared" si="129"/>
        <v>-1.2000000000000002E-2</v>
      </c>
      <c r="IQ36" s="549">
        <f t="shared" si="100"/>
        <v>-0.48000000000000004</v>
      </c>
      <c r="IR36" s="172">
        <v>2.1000000000000001E-2</v>
      </c>
      <c r="IS36" s="583">
        <f t="shared" si="130"/>
        <v>-3.4000000000000002E-2</v>
      </c>
      <c r="IT36" s="549">
        <f t="shared" si="101"/>
        <v>-0.61818181818181828</v>
      </c>
      <c r="IU36" s="172">
        <v>0.05</v>
      </c>
      <c r="IV36" s="583">
        <f t="shared" si="131"/>
        <v>-6.4000000000000001E-2</v>
      </c>
      <c r="IW36" s="549">
        <f t="shared" si="102"/>
        <v>-0.56140350877192979</v>
      </c>
      <c r="IX36" s="172">
        <v>0.77600000000000002</v>
      </c>
      <c r="IY36" s="583">
        <f t="shared" si="132"/>
        <v>-0.56600000000000006</v>
      </c>
      <c r="IZ36" s="549">
        <f t="shared" si="103"/>
        <v>-0.42175856929955291</v>
      </c>
      <c r="JA36" s="448">
        <v>8.5999999999999993E-2</v>
      </c>
      <c r="JB36" s="583">
        <f t="shared" si="133"/>
        <v>-5.6999999999999995E-2</v>
      </c>
      <c r="JC36" s="549">
        <f t="shared" si="104"/>
        <v>-0.39860139860139859</v>
      </c>
      <c r="JD36" s="448">
        <v>0.129</v>
      </c>
      <c r="JE36" s="583">
        <f t="shared" si="134"/>
        <v>-6.7000000000000004E-2</v>
      </c>
      <c r="JF36" s="549">
        <f t="shared" si="105"/>
        <v>-0.34183673469387754</v>
      </c>
      <c r="JG36" s="448">
        <v>0.14799999999999999</v>
      </c>
      <c r="JH36" s="448">
        <f t="shared" si="135"/>
        <v>-0.10700000000000001</v>
      </c>
      <c r="JI36" s="689">
        <f t="shared" si="106"/>
        <v>-0.41960784313725497</v>
      </c>
      <c r="JJ36" s="448">
        <v>0.36299999999999999</v>
      </c>
      <c r="JK36" s="448">
        <f t="shared" si="136"/>
        <v>-0.23100000000000009</v>
      </c>
      <c r="JL36" s="689">
        <f t="shared" si="107"/>
        <v>-0.38888888888888901</v>
      </c>
      <c r="JM36" s="448">
        <v>1.139</v>
      </c>
      <c r="JN36" s="448">
        <f t="shared" si="137"/>
        <v>-0.79700000000000015</v>
      </c>
      <c r="JO36" s="689">
        <f t="shared" si="108"/>
        <v>-0.41167355371900832</v>
      </c>
    </row>
    <row r="37" spans="1:275" x14ac:dyDescent="0.25">
      <c r="A37" s="50" t="s">
        <v>52</v>
      </c>
      <c r="B37" s="247">
        <v>4.5999999999999999E-2</v>
      </c>
      <c r="C37" s="447">
        <v>0</v>
      </c>
      <c r="D37" s="448"/>
      <c r="E37" s="449"/>
      <c r="F37" s="449">
        <v>0</v>
      </c>
      <c r="G37" s="447"/>
      <c r="H37" s="448"/>
      <c r="I37" s="450">
        <v>3.5000000000000003E-2</v>
      </c>
      <c r="J37" s="449">
        <v>3.5000000000000003E-2</v>
      </c>
      <c r="K37" s="200">
        <v>3.5000000000000003E-2</v>
      </c>
      <c r="L37" s="447"/>
      <c r="M37" s="448"/>
      <c r="N37" s="449">
        <v>0</v>
      </c>
      <c r="O37" s="448">
        <v>0</v>
      </c>
      <c r="P37" s="200">
        <v>3.5000000000000003E-2</v>
      </c>
      <c r="Q37" s="447"/>
      <c r="R37" s="448">
        <v>0</v>
      </c>
      <c r="S37" s="449">
        <v>0</v>
      </c>
      <c r="T37" s="448">
        <v>0</v>
      </c>
      <c r="U37" s="200">
        <v>3.5000000000000003E-2</v>
      </c>
      <c r="V37" s="447">
        <v>0</v>
      </c>
      <c r="W37" s="448">
        <v>0</v>
      </c>
      <c r="X37" s="449"/>
      <c r="Y37" s="449">
        <v>0</v>
      </c>
      <c r="Z37" s="447"/>
      <c r="AA37" s="448"/>
      <c r="AB37" s="450">
        <v>4.5999999999999999E-2</v>
      </c>
      <c r="AC37" s="449">
        <v>4.5999999999999999E-2</v>
      </c>
      <c r="AD37" s="200">
        <v>4.5999999999999999E-2</v>
      </c>
      <c r="AE37" s="447"/>
      <c r="AF37" s="448"/>
      <c r="AG37" s="449"/>
      <c r="AH37" s="448">
        <v>0</v>
      </c>
      <c r="AI37" s="200">
        <v>4.5999999999999999E-2</v>
      </c>
      <c r="AJ37" s="447"/>
      <c r="AK37" s="448"/>
      <c r="AL37" s="449"/>
      <c r="AM37" s="448">
        <v>0</v>
      </c>
      <c r="AN37" s="200">
        <v>4.5999999999999999E-2</v>
      </c>
      <c r="AO37" s="447">
        <v>0</v>
      </c>
      <c r="AP37" s="448">
        <v>0</v>
      </c>
      <c r="AQ37" s="449">
        <v>0</v>
      </c>
      <c r="AR37" s="449">
        <v>0</v>
      </c>
      <c r="AS37" s="447"/>
      <c r="AT37" s="448"/>
      <c r="AU37" s="450"/>
      <c r="AV37" s="449">
        <v>0</v>
      </c>
      <c r="AW37" s="200">
        <v>0</v>
      </c>
      <c r="AX37" s="447">
        <v>0</v>
      </c>
      <c r="AY37" s="448"/>
      <c r="AZ37" s="449">
        <v>0</v>
      </c>
      <c r="BA37" s="448">
        <v>0</v>
      </c>
      <c r="BB37" s="200">
        <v>0</v>
      </c>
      <c r="BC37" s="447">
        <v>0</v>
      </c>
      <c r="BD37" s="448"/>
      <c r="BE37" s="449"/>
      <c r="BF37" s="449">
        <v>0</v>
      </c>
      <c r="BG37" s="449">
        <f t="shared" si="0"/>
        <v>0</v>
      </c>
      <c r="BH37" s="394" t="e">
        <f t="shared" si="1"/>
        <v>#DIV/0!</v>
      </c>
      <c r="BI37" s="449">
        <v>0</v>
      </c>
      <c r="BJ37" s="413">
        <f t="shared" si="2"/>
        <v>-4.5999999999999999E-2</v>
      </c>
      <c r="BK37" s="394">
        <f t="shared" si="3"/>
        <v>-1</v>
      </c>
      <c r="BL37" s="447"/>
      <c r="BM37" s="448">
        <v>0</v>
      </c>
      <c r="BN37" s="449"/>
      <c r="BO37" s="262">
        <v>0</v>
      </c>
      <c r="BP37" s="447"/>
      <c r="BQ37" s="448"/>
      <c r="BR37" s="449"/>
      <c r="BS37" s="449">
        <v>0</v>
      </c>
      <c r="BT37" s="449">
        <f t="shared" si="4"/>
        <v>0</v>
      </c>
      <c r="BU37" s="468">
        <f t="shared" si="138"/>
        <v>0</v>
      </c>
      <c r="BV37" s="200">
        <v>0</v>
      </c>
      <c r="BW37" s="437">
        <f t="shared" si="5"/>
        <v>0</v>
      </c>
      <c r="BX37" s="546">
        <f t="shared" si="6"/>
        <v>0</v>
      </c>
      <c r="BY37" s="215">
        <v>0</v>
      </c>
      <c r="BZ37" s="215"/>
      <c r="CA37" s="550">
        <f t="shared" si="7"/>
        <v>0</v>
      </c>
      <c r="CB37" s="546">
        <f t="shared" si="8"/>
        <v>0</v>
      </c>
      <c r="CC37" s="215">
        <v>0</v>
      </c>
      <c r="CD37" s="550">
        <f t="shared" si="9"/>
        <v>0</v>
      </c>
      <c r="CE37" s="546">
        <f t="shared" si="10"/>
        <v>0</v>
      </c>
      <c r="CF37" s="215">
        <v>0</v>
      </c>
      <c r="CG37" s="550">
        <f t="shared" si="11"/>
        <v>0</v>
      </c>
      <c r="CH37" s="549">
        <f t="shared" si="12"/>
        <v>0</v>
      </c>
      <c r="CI37" s="215">
        <v>0</v>
      </c>
      <c r="CJ37" s="550">
        <f t="shared" si="13"/>
        <v>0</v>
      </c>
      <c r="CK37" s="549">
        <f t="shared" si="14"/>
        <v>0</v>
      </c>
      <c r="CL37" s="200">
        <v>0</v>
      </c>
      <c r="CM37" s="437">
        <f t="shared" si="15"/>
        <v>0</v>
      </c>
      <c r="CN37" s="549">
        <f t="shared" si="16"/>
        <v>0</v>
      </c>
      <c r="CO37" s="215">
        <v>0</v>
      </c>
      <c r="CP37" s="550">
        <f t="shared" si="17"/>
        <v>0</v>
      </c>
      <c r="CQ37" s="549">
        <f t="shared" si="18"/>
        <v>0</v>
      </c>
      <c r="CR37" s="215">
        <v>0</v>
      </c>
      <c r="CS37" s="550">
        <f t="shared" si="19"/>
        <v>0</v>
      </c>
      <c r="CT37" s="549">
        <f t="shared" si="20"/>
        <v>0</v>
      </c>
      <c r="CU37" s="215">
        <v>0</v>
      </c>
      <c r="CV37" s="550">
        <f t="shared" si="21"/>
        <v>0</v>
      </c>
      <c r="CW37" s="549">
        <f t="shared" si="22"/>
        <v>0</v>
      </c>
      <c r="CX37" s="448">
        <v>0</v>
      </c>
      <c r="CY37" s="656">
        <f t="shared" si="23"/>
        <v>0</v>
      </c>
      <c r="CZ37" s="549">
        <f t="shared" si="24"/>
        <v>0</v>
      </c>
      <c r="DA37" s="448"/>
      <c r="DB37" s="656">
        <f t="shared" si="25"/>
        <v>0</v>
      </c>
      <c r="DC37" s="549">
        <f t="shared" si="26"/>
        <v>0</v>
      </c>
      <c r="DD37" s="448"/>
      <c r="DE37" s="656">
        <f t="shared" si="27"/>
        <v>0</v>
      </c>
      <c r="DF37" s="549">
        <f t="shared" si="28"/>
        <v>0</v>
      </c>
      <c r="DG37" s="51"/>
      <c r="DH37" s="657">
        <f t="shared" si="29"/>
        <v>0</v>
      </c>
      <c r="DI37" s="549">
        <f t="shared" si="30"/>
        <v>0</v>
      </c>
      <c r="DJ37" s="169">
        <v>0</v>
      </c>
      <c r="DK37" s="657">
        <f t="shared" si="31"/>
        <v>0</v>
      </c>
      <c r="DL37" s="549">
        <f t="shared" si="32"/>
        <v>0</v>
      </c>
      <c r="DM37" s="51"/>
      <c r="DN37" s="657">
        <f t="shared" si="33"/>
        <v>0</v>
      </c>
      <c r="DO37" s="549">
        <f t="shared" si="34"/>
        <v>0</v>
      </c>
      <c r="DP37" s="51"/>
      <c r="DQ37" s="657">
        <f t="shared" si="35"/>
        <v>0</v>
      </c>
      <c r="DR37" s="549">
        <f t="shared" si="36"/>
        <v>0</v>
      </c>
      <c r="DS37" s="51"/>
      <c r="DT37" s="657">
        <f t="shared" si="37"/>
        <v>0</v>
      </c>
      <c r="DU37" s="549">
        <f t="shared" si="38"/>
        <v>0</v>
      </c>
      <c r="DV37" s="448">
        <v>0</v>
      </c>
      <c r="DW37" s="656">
        <f t="shared" si="39"/>
        <v>0</v>
      </c>
      <c r="DX37" s="549">
        <f t="shared" si="40"/>
        <v>0</v>
      </c>
      <c r="DY37" s="448">
        <v>0</v>
      </c>
      <c r="DZ37" s="656">
        <f t="shared" si="41"/>
        <v>0</v>
      </c>
      <c r="EA37" s="549">
        <f t="shared" si="42"/>
        <v>0</v>
      </c>
      <c r="EB37" s="448">
        <v>0</v>
      </c>
      <c r="EC37" s="656">
        <f t="shared" si="43"/>
        <v>0</v>
      </c>
      <c r="ED37" s="549">
        <f t="shared" si="44"/>
        <v>0</v>
      </c>
      <c r="EE37" s="448">
        <v>0</v>
      </c>
      <c r="EF37" s="656">
        <f t="shared" si="45"/>
        <v>0</v>
      </c>
      <c r="EG37" s="549">
        <f t="shared" si="46"/>
        <v>0</v>
      </c>
      <c r="EH37" s="448">
        <v>0</v>
      </c>
      <c r="EI37" s="656">
        <f t="shared" si="47"/>
        <v>0</v>
      </c>
      <c r="EJ37" s="549">
        <f t="shared" si="48"/>
        <v>0</v>
      </c>
      <c r="EK37" s="448">
        <v>0</v>
      </c>
      <c r="EL37" s="656">
        <f t="shared" si="49"/>
        <v>0</v>
      </c>
      <c r="EM37" s="549">
        <f t="shared" si="50"/>
        <v>0</v>
      </c>
      <c r="EN37" s="448">
        <v>0</v>
      </c>
      <c r="EO37" s="656">
        <f t="shared" si="51"/>
        <v>0</v>
      </c>
      <c r="EP37" s="549">
        <f t="shared" si="52"/>
        <v>0</v>
      </c>
      <c r="EQ37" s="448">
        <v>0</v>
      </c>
      <c r="ER37" s="656">
        <f t="shared" si="53"/>
        <v>0</v>
      </c>
      <c r="ES37" s="549">
        <f t="shared" si="54"/>
        <v>0</v>
      </c>
      <c r="ET37" s="448">
        <v>0</v>
      </c>
      <c r="EU37" s="656">
        <f t="shared" si="55"/>
        <v>0</v>
      </c>
      <c r="EV37" s="549">
        <f t="shared" si="56"/>
        <v>0</v>
      </c>
      <c r="EW37" s="448">
        <v>0</v>
      </c>
      <c r="EX37" s="656">
        <f t="shared" si="57"/>
        <v>0</v>
      </c>
      <c r="EY37" s="549">
        <f t="shared" si="58"/>
        <v>0</v>
      </c>
      <c r="EZ37" s="448">
        <v>0</v>
      </c>
      <c r="FA37" s="656">
        <f t="shared" si="59"/>
        <v>0</v>
      </c>
      <c r="FB37" s="549">
        <f t="shared" si="60"/>
        <v>0</v>
      </c>
      <c r="FC37" s="448">
        <v>0</v>
      </c>
      <c r="FD37" s="656">
        <f t="shared" si="61"/>
        <v>0</v>
      </c>
      <c r="FE37" s="549">
        <f t="shared" si="62"/>
        <v>0</v>
      </c>
      <c r="FF37" s="448">
        <v>0</v>
      </c>
      <c r="FG37" s="484">
        <f t="shared" si="139"/>
        <v>0</v>
      </c>
      <c r="FH37" s="549">
        <f t="shared" si="63"/>
        <v>0</v>
      </c>
      <c r="FI37" s="448">
        <v>0</v>
      </c>
      <c r="FJ37" s="484">
        <f t="shared" si="109"/>
        <v>0</v>
      </c>
      <c r="FK37" s="549">
        <f t="shared" si="64"/>
        <v>0</v>
      </c>
      <c r="FL37" s="448">
        <v>0</v>
      </c>
      <c r="FM37" s="484">
        <f t="shared" si="110"/>
        <v>0</v>
      </c>
      <c r="FN37" s="549">
        <f t="shared" si="65"/>
        <v>0</v>
      </c>
      <c r="FO37" s="448">
        <v>0</v>
      </c>
      <c r="FP37" s="484">
        <f t="shared" si="111"/>
        <v>0</v>
      </c>
      <c r="FQ37" s="549">
        <f t="shared" si="66"/>
        <v>0</v>
      </c>
      <c r="FR37" s="448">
        <v>0</v>
      </c>
      <c r="FS37" s="484">
        <f t="shared" si="146"/>
        <v>0</v>
      </c>
      <c r="FT37" s="549">
        <f t="shared" si="147"/>
        <v>0</v>
      </c>
      <c r="FU37" s="448">
        <v>0</v>
      </c>
      <c r="FV37" s="484">
        <f t="shared" si="113"/>
        <v>0</v>
      </c>
      <c r="FW37" s="549">
        <f t="shared" si="68"/>
        <v>0</v>
      </c>
      <c r="FX37" s="448">
        <v>0</v>
      </c>
      <c r="FY37" s="583">
        <f t="shared" si="69"/>
        <v>0</v>
      </c>
      <c r="FZ37" s="549">
        <f t="shared" si="70"/>
        <v>0</v>
      </c>
      <c r="GA37" s="448">
        <v>0</v>
      </c>
      <c r="GB37" s="583">
        <f t="shared" si="71"/>
        <v>0</v>
      </c>
      <c r="GC37" s="585">
        <f t="shared" si="72"/>
        <v>0</v>
      </c>
      <c r="GD37" s="448">
        <v>0</v>
      </c>
      <c r="GE37" s="583">
        <f t="shared" si="73"/>
        <v>0</v>
      </c>
      <c r="GF37" s="585">
        <f t="shared" si="74"/>
        <v>0</v>
      </c>
      <c r="GG37" s="448">
        <v>0</v>
      </c>
      <c r="GH37" s="583">
        <f t="shared" si="75"/>
        <v>0</v>
      </c>
      <c r="GI37" s="549">
        <f t="shared" si="76"/>
        <v>0</v>
      </c>
      <c r="GJ37" s="448">
        <v>0</v>
      </c>
      <c r="GK37" s="583">
        <f t="shared" si="77"/>
        <v>0</v>
      </c>
      <c r="GL37" s="549">
        <f t="shared" si="78"/>
        <v>0</v>
      </c>
      <c r="GM37" s="448">
        <v>0</v>
      </c>
      <c r="GN37" s="583">
        <f t="shared" si="79"/>
        <v>0</v>
      </c>
      <c r="GO37" s="549">
        <f t="shared" si="80"/>
        <v>0</v>
      </c>
      <c r="GP37" s="448">
        <v>0</v>
      </c>
      <c r="GQ37" s="583">
        <f t="shared" si="81"/>
        <v>0</v>
      </c>
      <c r="GR37" s="549">
        <f t="shared" si="82"/>
        <v>0</v>
      </c>
      <c r="GS37" s="448">
        <v>0</v>
      </c>
      <c r="GT37" s="583">
        <f t="shared" si="83"/>
        <v>0</v>
      </c>
      <c r="GU37" s="549">
        <f t="shared" si="84"/>
        <v>0</v>
      </c>
      <c r="GV37" s="448">
        <v>0</v>
      </c>
      <c r="GW37" s="583">
        <f t="shared" si="114"/>
        <v>0</v>
      </c>
      <c r="GX37" s="549">
        <f t="shared" si="85"/>
        <v>0</v>
      </c>
      <c r="GY37" s="448">
        <v>0</v>
      </c>
      <c r="GZ37" s="583">
        <f t="shared" si="115"/>
        <v>0</v>
      </c>
      <c r="HA37" s="549">
        <f t="shared" si="86"/>
        <v>0</v>
      </c>
      <c r="HB37" s="448">
        <v>0</v>
      </c>
      <c r="HC37" s="583">
        <f t="shared" si="116"/>
        <v>0</v>
      </c>
      <c r="HD37" s="549">
        <f t="shared" si="87"/>
        <v>0</v>
      </c>
      <c r="HE37" s="448">
        <v>0</v>
      </c>
      <c r="HF37" s="583">
        <f t="shared" si="117"/>
        <v>0</v>
      </c>
      <c r="HG37" s="549">
        <f t="shared" si="88"/>
        <v>0</v>
      </c>
      <c r="HH37" s="448">
        <v>0</v>
      </c>
      <c r="HI37" s="583">
        <f t="shared" si="118"/>
        <v>0</v>
      </c>
      <c r="HJ37" s="549">
        <f t="shared" si="89"/>
        <v>0</v>
      </c>
      <c r="HK37" s="172">
        <v>0</v>
      </c>
      <c r="HL37" s="583">
        <f t="shared" si="119"/>
        <v>0</v>
      </c>
      <c r="HM37" s="549">
        <f t="shared" si="90"/>
        <v>0</v>
      </c>
      <c r="HN37" s="172">
        <v>0</v>
      </c>
      <c r="HO37" s="583">
        <f t="shared" si="120"/>
        <v>0</v>
      </c>
      <c r="HP37" s="549">
        <f t="shared" si="91"/>
        <v>0</v>
      </c>
      <c r="HQ37" s="172">
        <v>0</v>
      </c>
      <c r="HR37" s="583">
        <f t="shared" si="121"/>
        <v>0</v>
      </c>
      <c r="HS37" s="549">
        <f t="shared" si="92"/>
        <v>0</v>
      </c>
      <c r="HT37" s="172">
        <v>0</v>
      </c>
      <c r="HU37" s="583">
        <f t="shared" si="122"/>
        <v>0</v>
      </c>
      <c r="HV37" s="549">
        <f t="shared" si="93"/>
        <v>0</v>
      </c>
      <c r="HW37" s="172">
        <v>0</v>
      </c>
      <c r="HX37" s="583">
        <f t="shared" si="123"/>
        <v>0</v>
      </c>
      <c r="HY37" s="549">
        <f t="shared" si="94"/>
        <v>0</v>
      </c>
      <c r="HZ37" s="172">
        <v>0</v>
      </c>
      <c r="IA37" s="583">
        <f t="shared" si="124"/>
        <v>0</v>
      </c>
      <c r="IB37" s="549">
        <f t="shared" si="95"/>
        <v>0</v>
      </c>
      <c r="IC37" s="172">
        <v>0</v>
      </c>
      <c r="ID37" s="583">
        <f t="shared" si="125"/>
        <v>0</v>
      </c>
      <c r="IE37" s="549">
        <f t="shared" si="96"/>
        <v>0</v>
      </c>
      <c r="IF37" s="172">
        <v>0</v>
      </c>
      <c r="IG37" s="583">
        <f t="shared" si="126"/>
        <v>0</v>
      </c>
      <c r="IH37" s="549">
        <f t="shared" si="97"/>
        <v>0</v>
      </c>
      <c r="II37" s="172">
        <v>0</v>
      </c>
      <c r="IJ37" s="583">
        <f t="shared" si="127"/>
        <v>0</v>
      </c>
      <c r="IK37" s="549">
        <f t="shared" si="98"/>
        <v>0</v>
      </c>
      <c r="IL37" s="172">
        <v>0</v>
      </c>
      <c r="IM37" s="583">
        <f t="shared" si="128"/>
        <v>0</v>
      </c>
      <c r="IN37" s="549">
        <f t="shared" si="99"/>
        <v>0</v>
      </c>
      <c r="IO37" s="172">
        <v>0</v>
      </c>
      <c r="IP37" s="583">
        <f t="shared" si="129"/>
        <v>0</v>
      </c>
      <c r="IQ37" s="549">
        <f t="shared" si="100"/>
        <v>0</v>
      </c>
      <c r="IR37" s="172">
        <v>0</v>
      </c>
      <c r="IS37" s="583">
        <f t="shared" si="130"/>
        <v>0</v>
      </c>
      <c r="IT37" s="549">
        <f t="shared" si="101"/>
        <v>0</v>
      </c>
      <c r="IU37" s="172">
        <v>0</v>
      </c>
      <c r="IV37" s="583">
        <f t="shared" si="131"/>
        <v>0</v>
      </c>
      <c r="IW37" s="549">
        <f t="shared" si="102"/>
        <v>0</v>
      </c>
      <c r="IX37" s="172">
        <v>0</v>
      </c>
      <c r="IY37" s="583">
        <f t="shared" si="132"/>
        <v>0</v>
      </c>
      <c r="IZ37" s="549">
        <f t="shared" si="103"/>
        <v>0</v>
      </c>
      <c r="JA37" s="448">
        <v>0</v>
      </c>
      <c r="JB37" s="583">
        <f t="shared" si="133"/>
        <v>0</v>
      </c>
      <c r="JC37" s="549">
        <f t="shared" si="104"/>
        <v>0</v>
      </c>
      <c r="JD37" s="448">
        <v>0</v>
      </c>
      <c r="JE37" s="583">
        <f t="shared" si="134"/>
        <v>0</v>
      </c>
      <c r="JF37" s="549">
        <f t="shared" si="105"/>
        <v>0</v>
      </c>
      <c r="JG37" s="448">
        <v>0</v>
      </c>
      <c r="JH37" s="448">
        <f t="shared" si="135"/>
        <v>0</v>
      </c>
      <c r="JI37" s="689">
        <f t="shared" si="106"/>
        <v>0</v>
      </c>
      <c r="JJ37" s="448">
        <v>0</v>
      </c>
      <c r="JK37" s="448">
        <f t="shared" si="136"/>
        <v>0</v>
      </c>
      <c r="JL37" s="689">
        <f t="shared" si="107"/>
        <v>0</v>
      </c>
      <c r="JM37" s="448">
        <v>0</v>
      </c>
      <c r="JN37" s="448">
        <f t="shared" si="137"/>
        <v>0</v>
      </c>
      <c r="JO37" s="689">
        <f t="shared" si="108"/>
        <v>0</v>
      </c>
    </row>
    <row r="38" spans="1:275" x14ac:dyDescent="0.25">
      <c r="A38" s="49" t="s">
        <v>208</v>
      </c>
      <c r="B38" s="246">
        <v>11.7</v>
      </c>
      <c r="C38" s="447">
        <v>2.4472999999999998</v>
      </c>
      <c r="D38" s="448">
        <v>2.0893000000000002</v>
      </c>
      <c r="E38" s="449">
        <v>2.1261329999999998</v>
      </c>
      <c r="F38" s="449">
        <v>6.6627329999999994</v>
      </c>
      <c r="G38" s="447">
        <v>1.5833999999999999</v>
      </c>
      <c r="H38" s="448">
        <v>0.91400000000000003</v>
      </c>
      <c r="I38" s="449">
        <v>1.03</v>
      </c>
      <c r="J38" s="449">
        <v>3.5274000000000001</v>
      </c>
      <c r="K38" s="200">
        <v>10.190132999999999</v>
      </c>
      <c r="L38" s="447">
        <v>0.53120000000000001</v>
      </c>
      <c r="M38" s="448">
        <v>0.56899999999999995</v>
      </c>
      <c r="N38" s="449">
        <v>2.7389000000000001</v>
      </c>
      <c r="O38" s="448">
        <v>3.8391000000000002</v>
      </c>
      <c r="P38" s="200">
        <v>14.029233</v>
      </c>
      <c r="Q38" s="447">
        <v>4.1363289999999999</v>
      </c>
      <c r="R38" s="448">
        <v>7.4486999999999997</v>
      </c>
      <c r="S38" s="449">
        <v>9.6679999999999993</v>
      </c>
      <c r="T38" s="448">
        <v>21.253028999999998</v>
      </c>
      <c r="U38" s="200">
        <v>36.299999999999997</v>
      </c>
      <c r="V38" s="447">
        <v>10.316800000000001</v>
      </c>
      <c r="W38" s="448">
        <v>9.4877000000000002</v>
      </c>
      <c r="X38" s="449">
        <v>8.7999069999999993</v>
      </c>
      <c r="Y38" s="449">
        <v>28.604407000000002</v>
      </c>
      <c r="Z38" s="447">
        <v>6.1302000000000003</v>
      </c>
      <c r="AA38" s="448">
        <v>4.2889999999999997</v>
      </c>
      <c r="AB38" s="449">
        <v>1.6339999999999999</v>
      </c>
      <c r="AC38" s="449">
        <v>12.0532</v>
      </c>
      <c r="AD38" s="200">
        <v>40.657606999999999</v>
      </c>
      <c r="AE38" s="447">
        <v>0.44309999999999999</v>
      </c>
      <c r="AF38" s="448">
        <v>3.5999999999999997E-2</v>
      </c>
      <c r="AG38" s="449">
        <v>2.4881000000000002</v>
      </c>
      <c r="AH38" s="448">
        <v>2.9672000000000001</v>
      </c>
      <c r="AI38" s="200">
        <v>43.624806999999997</v>
      </c>
      <c r="AJ38" s="447">
        <v>5.5638459999999998</v>
      </c>
      <c r="AK38" s="448">
        <v>6.9295999999999998</v>
      </c>
      <c r="AL38" s="449">
        <v>9.8119999999999994</v>
      </c>
      <c r="AM38" s="448">
        <v>22.305445999999996</v>
      </c>
      <c r="AN38" s="200">
        <v>65.930252999999993</v>
      </c>
      <c r="AO38" s="447">
        <v>10.424942326431776</v>
      </c>
      <c r="AP38" s="448">
        <v>10.3849</v>
      </c>
      <c r="AQ38" s="449">
        <v>9.6263000000000005</v>
      </c>
      <c r="AR38" s="449">
        <v>30.436142326431778</v>
      </c>
      <c r="AS38" s="447">
        <v>6.6700999999999997</v>
      </c>
      <c r="AT38" s="448">
        <v>4.6405000000000003</v>
      </c>
      <c r="AU38" s="449">
        <v>1.4278999999999999</v>
      </c>
      <c r="AV38" s="449">
        <v>12.7385</v>
      </c>
      <c r="AW38" s="200">
        <v>43.17464232643178</v>
      </c>
      <c r="AX38" s="447">
        <v>0.48649999999999999</v>
      </c>
      <c r="AY38" s="448">
        <v>2.4199999999999999E-2</v>
      </c>
      <c r="AZ38" s="449">
        <v>2.036</v>
      </c>
      <c r="BA38" s="448">
        <v>2.5467</v>
      </c>
      <c r="BB38" s="200">
        <v>45.721342326431781</v>
      </c>
      <c r="BC38" s="447">
        <v>7.4413999999999998</v>
      </c>
      <c r="BD38" s="448">
        <v>8.5502000000000002</v>
      </c>
      <c r="BE38" s="449">
        <v>10.053000000000001</v>
      </c>
      <c r="BF38" s="449">
        <v>26.044600000000003</v>
      </c>
      <c r="BG38" s="449">
        <f t="shared" si="0"/>
        <v>3.7391540000000063</v>
      </c>
      <c r="BH38" s="394">
        <f t="shared" si="1"/>
        <v>0.16763412845454903</v>
      </c>
      <c r="BI38" s="449">
        <v>71.765942326431784</v>
      </c>
      <c r="BJ38" s="413">
        <f t="shared" si="2"/>
        <v>5.8356893264317904</v>
      </c>
      <c r="BK38" s="394">
        <f t="shared" si="3"/>
        <v>8.8513073450996627E-2</v>
      </c>
      <c r="BL38" s="447">
        <v>11.724</v>
      </c>
      <c r="BM38" s="448">
        <v>8.6240000000000006</v>
      </c>
      <c r="BN38" s="449">
        <v>10.173999999999999</v>
      </c>
      <c r="BO38" s="262">
        <v>30.521999999999998</v>
      </c>
      <c r="BP38" s="447">
        <v>7.3491514156681701</v>
      </c>
      <c r="BQ38" s="448">
        <v>5.7050000000000001</v>
      </c>
      <c r="BR38" s="449">
        <v>2.056</v>
      </c>
      <c r="BS38" s="449">
        <v>15.11015141566817</v>
      </c>
      <c r="BT38" s="449">
        <f t="shared" si="4"/>
        <v>2.3716514156681701</v>
      </c>
      <c r="BU38" s="468">
        <f t="shared" si="138"/>
        <v>0.18617980261947403</v>
      </c>
      <c r="BV38" s="200">
        <v>45.632151415668169</v>
      </c>
      <c r="BW38" s="437">
        <f t="shared" si="5"/>
        <v>2.4575090892363889</v>
      </c>
      <c r="BX38" s="546">
        <f t="shared" si="6"/>
        <v>5.6920195670778884E-2</v>
      </c>
      <c r="BY38" s="215">
        <v>0.622</v>
      </c>
      <c r="BZ38" s="215">
        <v>0.58299999999999996</v>
      </c>
      <c r="CA38" s="550">
        <f t="shared" si="7"/>
        <v>0.55879999999999996</v>
      </c>
      <c r="CB38" s="546">
        <f t="shared" si="8"/>
        <v>23.09090909090909</v>
      </c>
      <c r="CC38" s="215">
        <v>2.7719999999999998</v>
      </c>
      <c r="CD38" s="550">
        <f t="shared" si="9"/>
        <v>0.73599999999999977</v>
      </c>
      <c r="CE38" s="546">
        <f t="shared" si="10"/>
        <v>0.36149312377210202</v>
      </c>
      <c r="CF38" s="215">
        <v>3.9769999999999999</v>
      </c>
      <c r="CG38" s="550">
        <f t="shared" si="11"/>
        <v>1.4302999999999999</v>
      </c>
      <c r="CH38" s="549">
        <f t="shared" si="12"/>
        <v>0.56162877449248039</v>
      </c>
      <c r="CI38" s="215">
        <v>49.609151415668165</v>
      </c>
      <c r="CJ38" s="550">
        <f t="shared" si="13"/>
        <v>3.8878090892363844</v>
      </c>
      <c r="CK38" s="549">
        <f t="shared" si="14"/>
        <v>8.5032697891479422E-2</v>
      </c>
      <c r="CL38" s="200">
        <v>7.1280000000000001</v>
      </c>
      <c r="CM38" s="437">
        <f t="shared" si="15"/>
        <v>-0.31339999999999968</v>
      </c>
      <c r="CN38" s="549">
        <f t="shared" si="16"/>
        <v>-4.2115730910850066E-2</v>
      </c>
      <c r="CO38" s="215">
        <v>9.5589999999999993</v>
      </c>
      <c r="CP38" s="550">
        <f t="shared" si="17"/>
        <v>1.008799999999999</v>
      </c>
      <c r="CQ38" s="549">
        <f t="shared" si="18"/>
        <v>0.11798554419779643</v>
      </c>
      <c r="CR38" s="215">
        <v>11.701000000000001</v>
      </c>
      <c r="CS38" s="550">
        <f t="shared" si="19"/>
        <v>1.6479999999999997</v>
      </c>
      <c r="CT38" s="549">
        <f t="shared" si="20"/>
        <v>0.16393116482641992</v>
      </c>
      <c r="CU38" s="215">
        <v>28.387999999999998</v>
      </c>
      <c r="CV38" s="550">
        <f t="shared" si="21"/>
        <v>2.3433999999999955</v>
      </c>
      <c r="CW38" s="549">
        <f t="shared" si="22"/>
        <v>8.9976425055481563E-2</v>
      </c>
      <c r="CX38" s="448">
        <v>77.997151415668156</v>
      </c>
      <c r="CY38" s="656">
        <f t="shared" si="23"/>
        <v>6.2312090892363727</v>
      </c>
      <c r="CZ38" s="549">
        <f t="shared" si="24"/>
        <v>8.6826827423143654E-2</v>
      </c>
      <c r="DA38" s="448">
        <v>10.583</v>
      </c>
      <c r="DB38" s="656">
        <f t="shared" si="25"/>
        <v>-1.141</v>
      </c>
      <c r="DC38" s="549">
        <f t="shared" si="26"/>
        <v>-9.7321733196861146E-2</v>
      </c>
      <c r="DD38" s="448">
        <v>10.132</v>
      </c>
      <c r="DE38" s="656">
        <f t="shared" si="27"/>
        <v>1.5079999999999991</v>
      </c>
      <c r="DF38" s="549">
        <f t="shared" si="28"/>
        <v>0.17486085343228189</v>
      </c>
      <c r="DG38" s="51">
        <v>9.9320000000000004</v>
      </c>
      <c r="DH38" s="657">
        <f t="shared" si="29"/>
        <v>-0.2419999999999991</v>
      </c>
      <c r="DI38" s="549">
        <f t="shared" si="30"/>
        <v>-2.3786121486141058E-2</v>
      </c>
      <c r="DJ38" s="169">
        <v>30.646999999999998</v>
      </c>
      <c r="DK38" s="657">
        <f t="shared" si="31"/>
        <v>0.125</v>
      </c>
      <c r="DL38" s="549">
        <f t="shared" si="32"/>
        <v>4.0954065919664509E-3</v>
      </c>
      <c r="DM38" s="51">
        <v>8.0489999999999995</v>
      </c>
      <c r="DN38" s="657">
        <f t="shared" si="33"/>
        <v>0.69984858433182939</v>
      </c>
      <c r="DO38" s="549">
        <f t="shared" si="34"/>
        <v>9.5228488943604181E-2</v>
      </c>
      <c r="DP38" s="51">
        <v>6.1159999999999997</v>
      </c>
      <c r="DQ38" s="657">
        <f t="shared" si="35"/>
        <v>0.41099999999999959</v>
      </c>
      <c r="DR38" s="549">
        <f t="shared" si="36"/>
        <v>7.2042068361086689E-2</v>
      </c>
      <c r="DS38" s="51">
        <v>1.9019999999999999</v>
      </c>
      <c r="DT38" s="657">
        <f t="shared" si="37"/>
        <v>-0.15400000000000014</v>
      </c>
      <c r="DU38" s="549">
        <f t="shared" si="38"/>
        <v>-7.4902723735408627E-2</v>
      </c>
      <c r="DV38" s="448">
        <v>16.067</v>
      </c>
      <c r="DW38" s="656">
        <f t="shared" si="39"/>
        <v>0.95684858433182995</v>
      </c>
      <c r="DX38" s="549">
        <f t="shared" si="40"/>
        <v>6.3324883914773006E-2</v>
      </c>
      <c r="DY38" s="448">
        <v>46.713999999999999</v>
      </c>
      <c r="DZ38" s="656">
        <f t="shared" si="41"/>
        <v>1.08184858433183</v>
      </c>
      <c r="EA38" s="549">
        <f t="shared" si="42"/>
        <v>2.3708033716779098E-2</v>
      </c>
      <c r="EB38" s="448">
        <v>0.16900000000000001</v>
      </c>
      <c r="EC38" s="656">
        <f t="shared" si="43"/>
        <v>-0.45299999999999996</v>
      </c>
      <c r="ED38" s="549">
        <f t="shared" si="44"/>
        <v>-0.72829581993569126</v>
      </c>
      <c r="EE38" s="448">
        <v>0.14899999999999999</v>
      </c>
      <c r="EF38" s="656">
        <f t="shared" si="45"/>
        <v>-0.43399999999999994</v>
      </c>
      <c r="EG38" s="549">
        <f t="shared" si="46"/>
        <v>-0.74442538593481988</v>
      </c>
      <c r="EH38" s="448">
        <v>1.9710000000000001</v>
      </c>
      <c r="EI38" s="656">
        <f t="shared" si="47"/>
        <v>-0.80099999999999971</v>
      </c>
      <c r="EJ38" s="549">
        <f t="shared" si="48"/>
        <v>-0.28896103896103886</v>
      </c>
      <c r="EK38" s="448">
        <v>2.2890000000000001</v>
      </c>
      <c r="EL38" s="656">
        <f t="shared" si="49"/>
        <v>-1.6879999999999997</v>
      </c>
      <c r="EM38" s="549">
        <f t="shared" si="50"/>
        <v>-0.42444053306512441</v>
      </c>
      <c r="EN38" s="448">
        <v>49.003</v>
      </c>
      <c r="EO38" s="656">
        <f t="shared" si="51"/>
        <v>-0.60615141566816533</v>
      </c>
      <c r="EP38" s="549">
        <f t="shared" si="52"/>
        <v>-1.2218540296916332E-2</v>
      </c>
      <c r="EQ38" s="448">
        <v>6.2619999999999996</v>
      </c>
      <c r="ER38" s="656">
        <f t="shared" si="53"/>
        <v>-0.86600000000000055</v>
      </c>
      <c r="ES38" s="549">
        <f t="shared" si="54"/>
        <v>-0.12149270482603823</v>
      </c>
      <c r="ET38" s="448">
        <v>9.6920000000000002</v>
      </c>
      <c r="EU38" s="656">
        <f t="shared" si="55"/>
        <v>0.1330000000000009</v>
      </c>
      <c r="EV38" s="549">
        <f t="shared" si="56"/>
        <v>1.3913589287582477E-2</v>
      </c>
      <c r="EW38" s="448">
        <v>11.471</v>
      </c>
      <c r="EX38" s="656">
        <f t="shared" si="57"/>
        <v>-0.23000000000000043</v>
      </c>
      <c r="EY38" s="549">
        <f t="shared" si="58"/>
        <v>-1.9656439620545287E-2</v>
      </c>
      <c r="EZ38" s="448">
        <v>27.424999999999997</v>
      </c>
      <c r="FA38" s="656">
        <f t="shared" si="59"/>
        <v>-0.96300000000000097</v>
      </c>
      <c r="FB38" s="549">
        <f t="shared" si="60"/>
        <v>-3.3922784275045831E-2</v>
      </c>
      <c r="FC38" s="448">
        <v>76.427999999999997</v>
      </c>
      <c r="FD38" s="656">
        <f t="shared" si="61"/>
        <v>-1.5691514156681592</v>
      </c>
      <c r="FE38" s="549">
        <f t="shared" si="62"/>
        <v>-2.0118060559746881E-2</v>
      </c>
      <c r="FF38" s="448">
        <v>12.723000000000001</v>
      </c>
      <c r="FG38" s="484">
        <f t="shared" si="139"/>
        <v>2.1400000000000006</v>
      </c>
      <c r="FH38" s="549">
        <f t="shared" si="63"/>
        <v>0.20221109326277997</v>
      </c>
      <c r="FI38" s="448">
        <v>11.04</v>
      </c>
      <c r="FJ38" s="484">
        <f t="shared" si="109"/>
        <v>0.90799999999999947</v>
      </c>
      <c r="FK38" s="549">
        <f t="shared" si="64"/>
        <v>8.9617054875641478E-2</v>
      </c>
      <c r="FL38" s="448">
        <v>10.053000000000001</v>
      </c>
      <c r="FM38" s="484">
        <f t="shared" si="110"/>
        <v>0.12100000000000044</v>
      </c>
      <c r="FN38" s="549">
        <f t="shared" si="65"/>
        <v>1.218284333467584E-2</v>
      </c>
      <c r="FO38" s="448">
        <v>33.816000000000003</v>
      </c>
      <c r="FP38" s="484">
        <f t="shared" si="111"/>
        <v>3.169000000000004</v>
      </c>
      <c r="FQ38" s="549">
        <f t="shared" si="66"/>
        <v>0.10340326948804138</v>
      </c>
      <c r="FR38" s="448">
        <v>7.89</v>
      </c>
      <c r="FS38" s="484">
        <f t="shared" si="146"/>
        <v>-0.15899999999999981</v>
      </c>
      <c r="FT38" s="549">
        <f t="shared" si="147"/>
        <v>-1.9754006708907916E-2</v>
      </c>
      <c r="FU38" s="448">
        <v>5.3890000000000002</v>
      </c>
      <c r="FV38" s="484">
        <f t="shared" si="113"/>
        <v>-0.72699999999999942</v>
      </c>
      <c r="FW38" s="549">
        <f t="shared" si="68"/>
        <v>-0.11886854153041194</v>
      </c>
      <c r="FX38" s="448">
        <v>1.371</v>
      </c>
      <c r="FY38" s="583">
        <f t="shared" si="69"/>
        <v>-0.53099999999999992</v>
      </c>
      <c r="FZ38" s="549">
        <f t="shared" si="70"/>
        <v>-0.27917981072555204</v>
      </c>
      <c r="GA38" s="448">
        <v>14.65</v>
      </c>
      <c r="GB38" s="583">
        <f t="shared" si="71"/>
        <v>-1.4169999999999998</v>
      </c>
      <c r="GC38" s="585">
        <f t="shared" si="72"/>
        <v>-8.8193191012634578E-2</v>
      </c>
      <c r="GD38" s="448">
        <v>48.466000000000001</v>
      </c>
      <c r="GE38" s="583">
        <f t="shared" si="73"/>
        <v>1.7520000000000024</v>
      </c>
      <c r="GF38" s="585">
        <f t="shared" si="74"/>
        <v>3.75048165432205E-2</v>
      </c>
      <c r="GG38" s="448">
        <v>0.56399999999999995</v>
      </c>
      <c r="GH38" s="583">
        <f t="shared" si="75"/>
        <v>0.39499999999999991</v>
      </c>
      <c r="GI38" s="549">
        <f t="shared" si="76"/>
        <v>2.337278106508875</v>
      </c>
      <c r="GJ38" s="448">
        <v>0.30099999999999999</v>
      </c>
      <c r="GK38" s="583">
        <f t="shared" si="77"/>
        <v>0.152</v>
      </c>
      <c r="GL38" s="549">
        <f t="shared" si="78"/>
        <v>1.0201342281879195</v>
      </c>
      <c r="GM38" s="448">
        <v>2.9430000000000001</v>
      </c>
      <c r="GN38" s="583">
        <f t="shared" si="79"/>
        <v>0.97199999999999998</v>
      </c>
      <c r="GO38" s="549">
        <f t="shared" si="80"/>
        <v>0.49315068493150682</v>
      </c>
      <c r="GP38" s="448">
        <v>3.8079999999999998</v>
      </c>
      <c r="GQ38" s="583">
        <f t="shared" si="81"/>
        <v>1.5189999999999997</v>
      </c>
      <c r="GR38" s="549">
        <f t="shared" si="82"/>
        <v>0.66360856269113133</v>
      </c>
      <c r="GS38" s="448">
        <v>52.274000000000001</v>
      </c>
      <c r="GT38" s="583">
        <f t="shared" si="83"/>
        <v>3.2710000000000008</v>
      </c>
      <c r="GU38" s="549">
        <f t="shared" si="84"/>
        <v>6.6751015243964665E-2</v>
      </c>
      <c r="GV38" s="448">
        <v>6.7110000000000003</v>
      </c>
      <c r="GW38" s="583">
        <f t="shared" si="114"/>
        <v>0.44900000000000073</v>
      </c>
      <c r="GX38" s="549">
        <f t="shared" si="85"/>
        <v>7.1702331523475049E-2</v>
      </c>
      <c r="GY38" s="448">
        <v>9.8249999999999993</v>
      </c>
      <c r="GZ38" s="583">
        <f t="shared" si="115"/>
        <v>0.13299999999999912</v>
      </c>
      <c r="HA38" s="549">
        <f t="shared" si="86"/>
        <v>1.3722657862154262E-2</v>
      </c>
      <c r="HB38" s="448">
        <v>10.88</v>
      </c>
      <c r="HC38" s="583">
        <f t="shared" si="116"/>
        <v>-0.5909999999999993</v>
      </c>
      <c r="HD38" s="549">
        <f t="shared" si="87"/>
        <v>-5.1521227443117365E-2</v>
      </c>
      <c r="HE38" s="448">
        <v>27.415999999999997</v>
      </c>
      <c r="HF38" s="583">
        <f t="shared" si="117"/>
        <v>-9.0000000000003411E-3</v>
      </c>
      <c r="HG38" s="549">
        <f t="shared" si="88"/>
        <v>-3.2816773017321213E-4</v>
      </c>
      <c r="HH38" s="448">
        <v>79.69</v>
      </c>
      <c r="HI38" s="583">
        <f t="shared" si="118"/>
        <v>3.2620000000000005</v>
      </c>
      <c r="HJ38" s="549">
        <f t="shared" si="89"/>
        <v>4.2680692939760304E-2</v>
      </c>
      <c r="HK38" s="172">
        <v>11.906000000000001</v>
      </c>
      <c r="HL38" s="583">
        <f t="shared" si="119"/>
        <v>-0.81700000000000017</v>
      </c>
      <c r="HM38" s="549">
        <f t="shared" si="90"/>
        <v>-6.4214414839267472E-2</v>
      </c>
      <c r="HN38" s="172">
        <v>9.4060410000000001</v>
      </c>
      <c r="HO38" s="583">
        <f t="shared" si="120"/>
        <v>-1.6339589999999991</v>
      </c>
      <c r="HP38" s="549">
        <f t="shared" si="91"/>
        <v>-0.14800353260869559</v>
      </c>
      <c r="HQ38" s="172">
        <v>8.3267810000000004</v>
      </c>
      <c r="HR38" s="583">
        <f t="shared" si="121"/>
        <v>-1.7262190000000004</v>
      </c>
      <c r="HS38" s="549">
        <f t="shared" si="92"/>
        <v>-0.1717118273152293</v>
      </c>
      <c r="HT38" s="172">
        <v>29.638832000000001</v>
      </c>
      <c r="HU38" s="583">
        <f t="shared" si="122"/>
        <v>-4.1771680000000018</v>
      </c>
      <c r="HV38" s="549">
        <f t="shared" si="93"/>
        <v>-0.12352637804589547</v>
      </c>
      <c r="HW38" s="172">
        <v>7.8961160000000001</v>
      </c>
      <c r="HX38" s="583">
        <f t="shared" si="123"/>
        <v>6.1160000000004544E-3</v>
      </c>
      <c r="HY38" s="549">
        <f t="shared" si="94"/>
        <v>7.7515842839042521E-4</v>
      </c>
      <c r="HZ38" s="172">
        <v>5.8153490000000003</v>
      </c>
      <c r="IA38" s="583">
        <f t="shared" si="124"/>
        <v>0.42634900000000009</v>
      </c>
      <c r="IB38" s="549">
        <f t="shared" si="95"/>
        <v>7.9114678047875309E-2</v>
      </c>
      <c r="IC38" s="172">
        <v>2.2823069999999999</v>
      </c>
      <c r="ID38" s="583">
        <f t="shared" si="125"/>
        <v>0.91130699999999987</v>
      </c>
      <c r="IE38" s="549">
        <f t="shared" si="96"/>
        <v>0.66470240700218808</v>
      </c>
      <c r="IF38" s="172">
        <v>15.993772</v>
      </c>
      <c r="IG38" s="583">
        <f t="shared" si="126"/>
        <v>1.3437719999999995</v>
      </c>
      <c r="IH38" s="549">
        <f t="shared" si="97"/>
        <v>9.172505119453922E-2</v>
      </c>
      <c r="II38" s="172">
        <v>45.632604000000001</v>
      </c>
      <c r="IJ38" s="583">
        <f t="shared" si="127"/>
        <v>-2.8333960000000005</v>
      </c>
      <c r="IK38" s="549">
        <f t="shared" si="98"/>
        <v>-5.8461519415672854E-2</v>
      </c>
      <c r="IL38" s="172">
        <v>0.56011699999999998</v>
      </c>
      <c r="IM38" s="583">
        <f t="shared" si="128"/>
        <v>-3.8829999999999698E-3</v>
      </c>
      <c r="IN38" s="549">
        <f t="shared" si="99"/>
        <v>-6.8847517730495928E-3</v>
      </c>
      <c r="IO38" s="172">
        <v>0.33007600000000004</v>
      </c>
      <c r="IP38" s="583">
        <f t="shared" si="129"/>
        <v>2.9076000000000046E-2</v>
      </c>
      <c r="IQ38" s="549">
        <f t="shared" si="100"/>
        <v>9.6598006644518425E-2</v>
      </c>
      <c r="IR38" s="172">
        <v>2.3430200000000001</v>
      </c>
      <c r="IS38" s="583">
        <f t="shared" si="130"/>
        <v>-0.59997999999999996</v>
      </c>
      <c r="IT38" s="549">
        <f t="shared" si="101"/>
        <v>-0.20386680258239889</v>
      </c>
      <c r="IU38" s="172">
        <v>3.2332130000000001</v>
      </c>
      <c r="IV38" s="583">
        <f t="shared" si="131"/>
        <v>-0.57478699999999971</v>
      </c>
      <c r="IW38" s="549">
        <f t="shared" si="102"/>
        <v>-0.15094196428571421</v>
      </c>
      <c r="IX38" s="172">
        <v>48.865817</v>
      </c>
      <c r="IY38" s="583">
        <f t="shared" si="132"/>
        <v>-3.4081830000000011</v>
      </c>
      <c r="IZ38" s="549">
        <f t="shared" si="103"/>
        <v>-6.5198435168535046E-2</v>
      </c>
      <c r="JA38" s="448">
        <v>7.3569870000000002</v>
      </c>
      <c r="JB38" s="583">
        <f t="shared" si="133"/>
        <v>0.64598699999999987</v>
      </c>
      <c r="JC38" s="549">
        <f t="shared" si="104"/>
        <v>9.6257934734018752E-2</v>
      </c>
      <c r="JD38" s="448">
        <v>8.8327080000000002</v>
      </c>
      <c r="JE38" s="583">
        <f t="shared" si="134"/>
        <v>-0.99229199999999906</v>
      </c>
      <c r="JF38" s="549">
        <f t="shared" si="105"/>
        <v>-0.10099664122137396</v>
      </c>
      <c r="JG38" s="448">
        <v>11.963882999999999</v>
      </c>
      <c r="JH38" s="448">
        <f t="shared" si="135"/>
        <v>1.0838829999999984</v>
      </c>
      <c r="JI38" s="689">
        <f t="shared" si="106"/>
        <v>9.9621599264705721E-2</v>
      </c>
      <c r="JJ38" s="448">
        <v>28.153578</v>
      </c>
      <c r="JK38" s="448">
        <f t="shared" si="136"/>
        <v>0.73757800000000273</v>
      </c>
      <c r="JL38" s="689">
        <f t="shared" si="107"/>
        <v>2.6903195214473402E-2</v>
      </c>
      <c r="JM38" s="448">
        <v>77.019395000000003</v>
      </c>
      <c r="JN38" s="448">
        <f t="shared" si="137"/>
        <v>-2.6706049999999948</v>
      </c>
      <c r="JO38" s="689">
        <f t="shared" si="108"/>
        <v>-3.3512423139666139E-2</v>
      </c>
    </row>
    <row r="39" spans="1:275" x14ac:dyDescent="0.25">
      <c r="A39" s="8" t="s">
        <v>63</v>
      </c>
      <c r="B39" s="444">
        <v>1326.366</v>
      </c>
      <c r="C39" s="444">
        <v>175.19600000000003</v>
      </c>
      <c r="D39" s="445">
        <v>175.964</v>
      </c>
      <c r="E39" s="446">
        <v>144.46799999999999</v>
      </c>
      <c r="F39" s="446">
        <v>495.62799999999999</v>
      </c>
      <c r="G39" s="444">
        <v>121.57900000000001</v>
      </c>
      <c r="H39" s="445">
        <v>100.932</v>
      </c>
      <c r="I39" s="446">
        <v>65.593999999999994</v>
      </c>
      <c r="J39" s="446">
        <v>288.10500000000002</v>
      </c>
      <c r="K39" s="129">
        <v>783.73299999999995</v>
      </c>
      <c r="L39" s="444">
        <v>30.469000000000001</v>
      </c>
      <c r="M39" s="445">
        <v>23.093</v>
      </c>
      <c r="N39" s="446">
        <v>63.703000000000003</v>
      </c>
      <c r="O39" s="17">
        <v>117.265</v>
      </c>
      <c r="P39" s="129">
        <v>900.99799999999993</v>
      </c>
      <c r="Q39" s="444">
        <v>123.12299999999999</v>
      </c>
      <c r="R39" s="445">
        <v>154.54599999999999</v>
      </c>
      <c r="S39" s="446">
        <v>188.96199999999999</v>
      </c>
      <c r="T39" s="17">
        <v>466.63099999999997</v>
      </c>
      <c r="U39" s="129">
        <v>1367.6289999999999</v>
      </c>
      <c r="V39" s="444">
        <v>180.53700000000001</v>
      </c>
      <c r="W39" s="445">
        <v>182.16000000000003</v>
      </c>
      <c r="X39" s="446">
        <v>180.23099999999999</v>
      </c>
      <c r="Y39" s="446">
        <v>542.928</v>
      </c>
      <c r="Z39" s="444">
        <v>129.68</v>
      </c>
      <c r="AA39" s="445">
        <v>106.72300000000001</v>
      </c>
      <c r="AB39" s="446">
        <v>56.471000000000004</v>
      </c>
      <c r="AC39" s="446">
        <v>292.87400000000002</v>
      </c>
      <c r="AD39" s="129">
        <v>835.80200000000002</v>
      </c>
      <c r="AE39" s="444">
        <v>22.332000000000001</v>
      </c>
      <c r="AF39" s="445">
        <v>29.756</v>
      </c>
      <c r="AG39" s="446">
        <v>69.501999999999995</v>
      </c>
      <c r="AH39" s="17">
        <v>121.59</v>
      </c>
      <c r="AI39" s="129">
        <v>957.39200000000005</v>
      </c>
      <c r="AJ39" s="444">
        <v>102.988</v>
      </c>
      <c r="AK39" s="445">
        <v>125.53000000000002</v>
      </c>
      <c r="AL39" s="446">
        <v>170.00700000000001</v>
      </c>
      <c r="AM39" s="17">
        <v>398.52500000000003</v>
      </c>
      <c r="AN39" s="129">
        <v>1355.9169999999999</v>
      </c>
      <c r="AO39" s="444">
        <v>178.67400000000001</v>
      </c>
      <c r="AP39" s="445">
        <v>169.08599999999998</v>
      </c>
      <c r="AQ39" s="446">
        <v>167.142</v>
      </c>
      <c r="AR39" s="446">
        <v>514.90199999999993</v>
      </c>
      <c r="AS39" s="444">
        <v>128.73999999999998</v>
      </c>
      <c r="AT39" s="445">
        <v>105.212</v>
      </c>
      <c r="AU39" s="446">
        <v>64.478000000000009</v>
      </c>
      <c r="AV39" s="446">
        <v>298.43</v>
      </c>
      <c r="AW39" s="129">
        <v>813.33199999999988</v>
      </c>
      <c r="AX39" s="444">
        <v>21.481999999999999</v>
      </c>
      <c r="AY39" s="445">
        <v>30.264000000000003</v>
      </c>
      <c r="AZ39" s="446">
        <v>62.442</v>
      </c>
      <c r="BA39" s="17">
        <v>114.18800000000002</v>
      </c>
      <c r="BB39" s="129">
        <v>927.51999999999987</v>
      </c>
      <c r="BC39" s="444">
        <v>115.14</v>
      </c>
      <c r="BD39" s="445">
        <v>130.4</v>
      </c>
      <c r="BE39" s="446">
        <v>149.50800000000001</v>
      </c>
      <c r="BF39" s="446">
        <v>395.048</v>
      </c>
      <c r="BG39" s="446">
        <f t="shared" si="0"/>
        <v>-3.4770000000000323</v>
      </c>
      <c r="BH39" s="392">
        <f t="shared" si="1"/>
        <v>-8.7246722288439413E-3</v>
      </c>
      <c r="BI39" s="446">
        <v>1322.65</v>
      </c>
      <c r="BJ39" s="412">
        <f t="shared" si="2"/>
        <v>-33.266999999999825</v>
      </c>
      <c r="BK39" s="392">
        <f t="shared" si="3"/>
        <v>-2.4534687595184533E-2</v>
      </c>
      <c r="BL39" s="444">
        <v>178.643</v>
      </c>
      <c r="BM39" s="445">
        <v>142.261</v>
      </c>
      <c r="BN39" s="446">
        <v>147.59699999999998</v>
      </c>
      <c r="BO39" s="518">
        <v>468.50100000000003</v>
      </c>
      <c r="BP39" s="444">
        <v>117.90699999999998</v>
      </c>
      <c r="BQ39" s="445">
        <v>96.777999999999992</v>
      </c>
      <c r="BR39" s="446">
        <v>55.001000000000005</v>
      </c>
      <c r="BS39" s="446">
        <v>269.68599999999998</v>
      </c>
      <c r="BT39" s="446">
        <f t="shared" si="4"/>
        <v>-28.744000000000028</v>
      </c>
      <c r="BU39" s="468">
        <f t="shared" si="138"/>
        <v>-9.6317394363837502E-2</v>
      </c>
      <c r="BV39" s="129">
        <v>738.18700000000001</v>
      </c>
      <c r="BW39" s="436">
        <f t="shared" si="5"/>
        <v>-75.144999999999868</v>
      </c>
      <c r="BX39" s="546">
        <f t="shared" si="6"/>
        <v>-9.2391544904171827E-2</v>
      </c>
      <c r="BY39" s="547">
        <v>29.046999999999997</v>
      </c>
      <c r="BZ39" s="547">
        <v>23.524000000000001</v>
      </c>
      <c r="CA39" s="548">
        <f t="shared" si="7"/>
        <v>-6.740000000000002</v>
      </c>
      <c r="CB39" s="546">
        <f t="shared" si="8"/>
        <v>-0.22270684641818667</v>
      </c>
      <c r="CC39" s="547">
        <v>42.983000000000004</v>
      </c>
      <c r="CD39" s="548">
        <f t="shared" si="9"/>
        <v>-19.458999999999996</v>
      </c>
      <c r="CE39" s="546">
        <f t="shared" si="10"/>
        <v>-0.31163319560552188</v>
      </c>
      <c r="CF39" s="547">
        <v>95.554000000000002</v>
      </c>
      <c r="CG39" s="548">
        <f t="shared" si="11"/>
        <v>-18.634000000000015</v>
      </c>
      <c r="CH39" s="549">
        <f t="shared" si="12"/>
        <v>-0.163187024906295</v>
      </c>
      <c r="CI39" s="547">
        <v>833.74099999999999</v>
      </c>
      <c r="CJ39" s="548">
        <f t="shared" si="13"/>
        <v>-93.778999999999883</v>
      </c>
      <c r="CK39" s="549">
        <f t="shared" si="14"/>
        <v>-0.10110725375194055</v>
      </c>
      <c r="CL39" s="129">
        <v>104.47500000000001</v>
      </c>
      <c r="CM39" s="436">
        <f t="shared" si="15"/>
        <v>-10.664999999999992</v>
      </c>
      <c r="CN39" s="549">
        <f t="shared" si="16"/>
        <v>-9.2626367899947826E-2</v>
      </c>
      <c r="CO39" s="547">
        <v>140.613</v>
      </c>
      <c r="CP39" s="548">
        <f t="shared" si="17"/>
        <v>10.212999999999994</v>
      </c>
      <c r="CQ39" s="549">
        <f t="shared" si="18"/>
        <v>7.8320552147239209E-2</v>
      </c>
      <c r="CR39" s="547">
        <v>172.99199999999999</v>
      </c>
      <c r="CS39" s="548">
        <f t="shared" si="19"/>
        <v>23.48399999999998</v>
      </c>
      <c r="CT39" s="549">
        <f t="shared" si="20"/>
        <v>0.1570752066779034</v>
      </c>
      <c r="CU39" s="547">
        <v>418.08</v>
      </c>
      <c r="CV39" s="548">
        <f t="shared" si="21"/>
        <v>23.031999999999982</v>
      </c>
      <c r="CW39" s="549">
        <f t="shared" si="22"/>
        <v>5.8301775986715494E-2</v>
      </c>
      <c r="CX39" s="445">
        <v>1251.8209999999999</v>
      </c>
      <c r="CY39" s="654">
        <f t="shared" si="23"/>
        <v>-70.829000000000178</v>
      </c>
      <c r="CZ39" s="549">
        <f t="shared" si="24"/>
        <v>-5.3550825993271219E-2</v>
      </c>
      <c r="DA39" s="445">
        <v>157.51400000000001</v>
      </c>
      <c r="DB39" s="654">
        <f t="shared" si="25"/>
        <v>-21.128999999999991</v>
      </c>
      <c r="DC39" s="549">
        <f t="shared" si="26"/>
        <v>-0.11827499538185091</v>
      </c>
      <c r="DD39" s="445">
        <v>146.19300000000001</v>
      </c>
      <c r="DE39" s="654">
        <f t="shared" si="27"/>
        <v>3.9320000000000164</v>
      </c>
      <c r="DF39" s="549">
        <f t="shared" si="28"/>
        <v>2.7639338961486397E-2</v>
      </c>
      <c r="DG39" s="543">
        <v>152.745</v>
      </c>
      <c r="DH39" s="655">
        <f t="shared" si="29"/>
        <v>5.1480000000000246</v>
      </c>
      <c r="DI39" s="549">
        <f t="shared" si="30"/>
        <v>3.4878757698327371E-2</v>
      </c>
      <c r="DJ39" s="168">
        <v>456.45199999999994</v>
      </c>
      <c r="DK39" s="655">
        <f t="shared" si="31"/>
        <v>-12.049000000000092</v>
      </c>
      <c r="DL39" s="549">
        <f t="shared" si="32"/>
        <v>-2.5718194838431702E-2</v>
      </c>
      <c r="DM39" s="543">
        <v>127.339</v>
      </c>
      <c r="DN39" s="655">
        <f t="shared" si="33"/>
        <v>9.4320000000000164</v>
      </c>
      <c r="DO39" s="549">
        <f t="shared" si="34"/>
        <v>7.9995250494033582E-2</v>
      </c>
      <c r="DP39" s="543">
        <v>96.073999999999998</v>
      </c>
      <c r="DQ39" s="655">
        <f t="shared" si="35"/>
        <v>-0.70399999999999352</v>
      </c>
      <c r="DR39" s="549">
        <f t="shared" si="36"/>
        <v>-7.2743805410319861E-3</v>
      </c>
      <c r="DS39" s="543">
        <v>49.093999999999994</v>
      </c>
      <c r="DT39" s="655">
        <f t="shared" si="37"/>
        <v>-5.9070000000000107</v>
      </c>
      <c r="DU39" s="549">
        <f t="shared" si="38"/>
        <v>-0.10739804730823095</v>
      </c>
      <c r="DV39" s="445">
        <v>272.50699999999995</v>
      </c>
      <c r="DW39" s="654">
        <f t="shared" si="39"/>
        <v>2.8209999999999695</v>
      </c>
      <c r="DX39" s="549">
        <f t="shared" si="40"/>
        <v>1.0460313104869995E-2</v>
      </c>
      <c r="DY39" s="445">
        <v>728.95899999999983</v>
      </c>
      <c r="DZ39" s="654">
        <f t="shared" si="41"/>
        <v>-9.2280000000001792</v>
      </c>
      <c r="EA39" s="549">
        <f t="shared" si="42"/>
        <v>-1.2500897469069733E-2</v>
      </c>
      <c r="EB39" s="445">
        <v>22.073</v>
      </c>
      <c r="EC39" s="654">
        <f t="shared" si="43"/>
        <v>-6.9739999999999966</v>
      </c>
      <c r="ED39" s="549">
        <f t="shared" si="44"/>
        <v>-0.24009364133989733</v>
      </c>
      <c r="EE39" s="445">
        <v>21.052</v>
      </c>
      <c r="EF39" s="654">
        <f t="shared" si="45"/>
        <v>-2.4720000000000013</v>
      </c>
      <c r="EG39" s="549">
        <f t="shared" si="46"/>
        <v>-0.10508416935895261</v>
      </c>
      <c r="EH39" s="445">
        <v>48.545000000000002</v>
      </c>
      <c r="EI39" s="654">
        <f t="shared" si="47"/>
        <v>5.5619999999999976</v>
      </c>
      <c r="EJ39" s="549">
        <f t="shared" si="48"/>
        <v>0.12939999534699759</v>
      </c>
      <c r="EK39" s="445">
        <v>91.67</v>
      </c>
      <c r="EL39" s="654">
        <f t="shared" si="49"/>
        <v>-3.8840000000000003</v>
      </c>
      <c r="EM39" s="549">
        <f t="shared" si="50"/>
        <v>-4.0647173326077403E-2</v>
      </c>
      <c r="EN39" s="445">
        <v>820.62899999999979</v>
      </c>
      <c r="EO39" s="654">
        <f t="shared" si="51"/>
        <v>-13.112000000000194</v>
      </c>
      <c r="EP39" s="549">
        <f t="shared" si="52"/>
        <v>-1.5726706495182791E-2</v>
      </c>
      <c r="EQ39" s="445">
        <v>98.603999999999985</v>
      </c>
      <c r="ER39" s="654">
        <f t="shared" si="53"/>
        <v>-5.8710000000000235</v>
      </c>
      <c r="ES39" s="549">
        <f t="shared" si="54"/>
        <v>-5.6195262024407971E-2</v>
      </c>
      <c r="ET39" s="445">
        <v>150.947</v>
      </c>
      <c r="EU39" s="654">
        <f t="shared" si="55"/>
        <v>10.334000000000003</v>
      </c>
      <c r="EV39" s="549">
        <f t="shared" si="56"/>
        <v>7.3492493581674548E-2</v>
      </c>
      <c r="EW39" s="445">
        <v>182.39600000000002</v>
      </c>
      <c r="EX39" s="654">
        <f t="shared" si="57"/>
        <v>9.4040000000000248</v>
      </c>
      <c r="EY39" s="549">
        <f t="shared" si="58"/>
        <v>5.4360895301516977E-2</v>
      </c>
      <c r="EZ39" s="445">
        <v>431.94699999999989</v>
      </c>
      <c r="FA39" s="654">
        <f t="shared" si="59"/>
        <v>13.866999999999905</v>
      </c>
      <c r="FB39" s="549">
        <f t="shared" si="60"/>
        <v>3.3168293149636208E-2</v>
      </c>
      <c r="FC39" s="445">
        <v>1252.5759999999998</v>
      </c>
      <c r="FD39" s="654">
        <f t="shared" si="61"/>
        <v>0.75499999999988177</v>
      </c>
      <c r="FE39" s="549">
        <f t="shared" si="62"/>
        <v>6.0312137278403365E-4</v>
      </c>
      <c r="FF39" s="445">
        <v>180.02500000000001</v>
      </c>
      <c r="FG39" s="379">
        <f t="shared" si="139"/>
        <v>22.510999999999996</v>
      </c>
      <c r="FH39" s="549">
        <f t="shared" si="63"/>
        <v>0.14291428063537207</v>
      </c>
      <c r="FI39" s="445">
        <v>175.09100000000001</v>
      </c>
      <c r="FJ39" s="379">
        <f t="shared" si="109"/>
        <v>28.897999999999996</v>
      </c>
      <c r="FK39" s="549">
        <f t="shared" si="64"/>
        <v>0.19767020308769909</v>
      </c>
      <c r="FL39" s="445">
        <v>142.53700000000001</v>
      </c>
      <c r="FM39" s="379">
        <f t="shared" si="110"/>
        <v>-10.207999999999998</v>
      </c>
      <c r="FN39" s="549">
        <f t="shared" si="65"/>
        <v>-6.6830338145274795E-2</v>
      </c>
      <c r="FO39" s="445">
        <v>497.65300000000002</v>
      </c>
      <c r="FP39" s="379">
        <f t="shared" si="111"/>
        <v>41.201000000000079</v>
      </c>
      <c r="FQ39" s="549">
        <f t="shared" si="66"/>
        <v>9.0263598363026304E-2</v>
      </c>
      <c r="FR39" s="445">
        <v>110.20100000000001</v>
      </c>
      <c r="FS39" s="379">
        <f t="shared" si="146"/>
        <v>-17.137999999999991</v>
      </c>
      <c r="FT39" s="549">
        <f t="shared" si="147"/>
        <v>-0.13458563362363449</v>
      </c>
      <c r="FU39" s="445">
        <v>87.451999999999998</v>
      </c>
      <c r="FV39" s="379">
        <f t="shared" si="113"/>
        <v>-8.6219999999999999</v>
      </c>
      <c r="FW39" s="549">
        <f t="shared" si="68"/>
        <v>-8.974332285529904E-2</v>
      </c>
      <c r="FX39" s="445">
        <v>34.150999999999996</v>
      </c>
      <c r="FY39" s="583">
        <f t="shared" si="69"/>
        <v>-14.942999999999998</v>
      </c>
      <c r="FZ39" s="549">
        <f t="shared" si="70"/>
        <v>-0.30437528007495823</v>
      </c>
      <c r="GA39" s="445">
        <v>231.804</v>
      </c>
      <c r="GB39" s="583">
        <f t="shared" si="71"/>
        <v>-40.702999999999946</v>
      </c>
      <c r="GC39" s="585">
        <f t="shared" si="72"/>
        <v>-0.14936497044112612</v>
      </c>
      <c r="GD39" s="445">
        <v>729.45699999999999</v>
      </c>
      <c r="GE39" s="583">
        <f t="shared" si="73"/>
        <v>0.49800000000016098</v>
      </c>
      <c r="GF39" s="585">
        <f t="shared" si="74"/>
        <v>6.8316599424681098E-4</v>
      </c>
      <c r="GG39" s="445">
        <v>24.486000000000001</v>
      </c>
      <c r="GH39" s="583">
        <f t="shared" si="75"/>
        <v>2.4130000000000003</v>
      </c>
      <c r="GI39" s="549">
        <f t="shared" si="76"/>
        <v>0.10931907760612514</v>
      </c>
      <c r="GJ39" s="445">
        <v>25.094999999999999</v>
      </c>
      <c r="GK39" s="583">
        <f t="shared" si="77"/>
        <v>4.0429999999999993</v>
      </c>
      <c r="GL39" s="549">
        <f t="shared" si="78"/>
        <v>0.1920482614478434</v>
      </c>
      <c r="GM39" s="445">
        <v>54.910999999999994</v>
      </c>
      <c r="GN39" s="583">
        <f t="shared" si="79"/>
        <v>6.3659999999999926</v>
      </c>
      <c r="GO39" s="549">
        <f t="shared" si="80"/>
        <v>0.13113605932639802</v>
      </c>
      <c r="GP39" s="445">
        <v>104.492</v>
      </c>
      <c r="GQ39" s="583">
        <f t="shared" si="81"/>
        <v>12.822000000000003</v>
      </c>
      <c r="GR39" s="549">
        <f t="shared" si="82"/>
        <v>0.13987127740809427</v>
      </c>
      <c r="GS39" s="445">
        <v>833.94899999999996</v>
      </c>
      <c r="GT39" s="583">
        <f t="shared" si="83"/>
        <v>13.320000000000164</v>
      </c>
      <c r="GU39" s="549">
        <f t="shared" si="84"/>
        <v>1.623145172788211E-2</v>
      </c>
      <c r="GV39" s="445">
        <v>101.07700000000001</v>
      </c>
      <c r="GW39" s="583">
        <f t="shared" si="114"/>
        <v>2.4730000000000274</v>
      </c>
      <c r="GX39" s="549">
        <f t="shared" si="85"/>
        <v>2.5080118453612712E-2</v>
      </c>
      <c r="GY39" s="445">
        <v>139.47999999999999</v>
      </c>
      <c r="GZ39" s="583">
        <f t="shared" si="115"/>
        <v>-11.467000000000013</v>
      </c>
      <c r="HA39" s="549">
        <f t="shared" si="86"/>
        <v>-7.5967061286411869E-2</v>
      </c>
      <c r="HB39" s="445">
        <v>157.52799999999999</v>
      </c>
      <c r="HC39" s="583">
        <f t="shared" si="116"/>
        <v>-24.868000000000023</v>
      </c>
      <c r="HD39" s="549">
        <f t="shared" si="87"/>
        <v>-0.13634070922607963</v>
      </c>
      <c r="HE39" s="445">
        <v>398.08500000000015</v>
      </c>
      <c r="HF39" s="583">
        <f t="shared" si="117"/>
        <v>-33.861999999999739</v>
      </c>
      <c r="HG39" s="549">
        <f t="shared" si="88"/>
        <v>-7.8393877026579059E-2</v>
      </c>
      <c r="HH39" s="445">
        <v>1232.0340000000003</v>
      </c>
      <c r="HI39" s="583">
        <f t="shared" si="118"/>
        <v>-20.541999999999462</v>
      </c>
      <c r="HJ39" s="549">
        <f t="shared" si="89"/>
        <v>-1.6399803285389043E-2</v>
      </c>
      <c r="HK39" s="614">
        <v>179.423</v>
      </c>
      <c r="HL39" s="583">
        <f t="shared" si="119"/>
        <v>-0.60200000000000387</v>
      </c>
      <c r="HM39" s="549">
        <f t="shared" si="90"/>
        <v>-3.3439800027774136E-3</v>
      </c>
      <c r="HN39" s="614">
        <v>139.92400000000001</v>
      </c>
      <c r="HO39" s="583">
        <f t="shared" si="120"/>
        <v>-35.167000000000002</v>
      </c>
      <c r="HP39" s="549">
        <f t="shared" si="91"/>
        <v>-0.20084984379551205</v>
      </c>
      <c r="HQ39" s="614">
        <v>121.21799999999999</v>
      </c>
      <c r="HR39" s="583">
        <f t="shared" si="121"/>
        <v>-21.319000000000017</v>
      </c>
      <c r="HS39" s="549">
        <f t="shared" si="92"/>
        <v>-0.14956818229652663</v>
      </c>
      <c r="HT39" s="614">
        <v>440.56500000000005</v>
      </c>
      <c r="HU39" s="583">
        <f t="shared" si="122"/>
        <v>-57.087999999999965</v>
      </c>
      <c r="HV39" s="549">
        <f t="shared" si="93"/>
        <v>-0.11471446972086968</v>
      </c>
      <c r="HW39" s="614">
        <v>113.039</v>
      </c>
      <c r="HX39" s="583">
        <f t="shared" si="123"/>
        <v>2.8379999999999939</v>
      </c>
      <c r="HY39" s="549">
        <f t="shared" si="94"/>
        <v>2.5752942350795307E-2</v>
      </c>
      <c r="HZ39" s="614">
        <v>94.099000000000018</v>
      </c>
      <c r="IA39" s="583">
        <f t="shared" si="124"/>
        <v>6.6470000000000198</v>
      </c>
      <c r="IB39" s="549">
        <f t="shared" si="95"/>
        <v>7.6007409779079035E-2</v>
      </c>
      <c r="IC39" s="614">
        <v>47.246000000000002</v>
      </c>
      <c r="ID39" s="583">
        <f t="shared" si="125"/>
        <v>13.095000000000006</v>
      </c>
      <c r="IE39" s="549">
        <f t="shared" si="96"/>
        <v>0.38344411583848226</v>
      </c>
      <c r="IF39" s="614">
        <v>254.38400000000001</v>
      </c>
      <c r="IG39" s="583">
        <f t="shared" si="126"/>
        <v>22.580000000000013</v>
      </c>
      <c r="IH39" s="549">
        <f t="shared" si="97"/>
        <v>9.7409880761332904E-2</v>
      </c>
      <c r="II39" s="614">
        <v>694.94900000000007</v>
      </c>
      <c r="IJ39" s="583">
        <f t="shared" si="127"/>
        <v>-34.507999999999925</v>
      </c>
      <c r="IK39" s="549">
        <f t="shared" si="98"/>
        <v>-4.7306421077595973E-2</v>
      </c>
      <c r="IL39" s="614">
        <v>22.472000000000001</v>
      </c>
      <c r="IM39" s="583">
        <f t="shared" si="128"/>
        <v>-2.0139999999999993</v>
      </c>
      <c r="IN39" s="549">
        <f t="shared" si="99"/>
        <v>-8.2251082251082228E-2</v>
      </c>
      <c r="IO39" s="614">
        <v>25.719000000000001</v>
      </c>
      <c r="IP39" s="583">
        <f t="shared" si="129"/>
        <v>0.62400000000000233</v>
      </c>
      <c r="IQ39" s="549">
        <f t="shared" si="100"/>
        <v>2.486551105797977E-2</v>
      </c>
      <c r="IR39" s="614">
        <v>47.203000000000003</v>
      </c>
      <c r="IS39" s="583">
        <f t="shared" si="130"/>
        <v>-7.7079999999999913</v>
      </c>
      <c r="IT39" s="549">
        <f t="shared" si="101"/>
        <v>-0.14037260293930162</v>
      </c>
      <c r="IU39" s="614">
        <v>95.394000000000005</v>
      </c>
      <c r="IV39" s="583">
        <f t="shared" si="131"/>
        <v>-9.097999999999999</v>
      </c>
      <c r="IW39" s="549">
        <f t="shared" si="102"/>
        <v>-8.706886651609691E-2</v>
      </c>
      <c r="IX39" s="614">
        <v>790.34300000000007</v>
      </c>
      <c r="IY39" s="583">
        <f t="shared" si="132"/>
        <v>-43.605999999999881</v>
      </c>
      <c r="IZ39" s="549">
        <f t="shared" si="103"/>
        <v>-5.2288569205071155E-2</v>
      </c>
      <c r="JA39" s="445">
        <v>111.92099999999999</v>
      </c>
      <c r="JB39" s="583">
        <f t="shared" si="133"/>
        <v>10.84399999999998</v>
      </c>
      <c r="JC39" s="549">
        <f t="shared" si="104"/>
        <v>0.1072845454455512</v>
      </c>
      <c r="JD39" s="445">
        <v>138.565</v>
      </c>
      <c r="JE39" s="583">
        <f t="shared" si="134"/>
        <v>-0.91499999999999204</v>
      </c>
      <c r="JF39" s="549">
        <f t="shared" si="105"/>
        <v>-6.5600802982505885E-3</v>
      </c>
      <c r="JG39" s="445">
        <v>171.94600000000003</v>
      </c>
      <c r="JH39" s="445">
        <f t="shared" si="135"/>
        <v>14.418000000000035</v>
      </c>
      <c r="JI39" s="549">
        <f t="shared" si="106"/>
        <v>9.1526585749835174E-2</v>
      </c>
      <c r="JJ39" s="445">
        <v>422.43200000000002</v>
      </c>
      <c r="JK39" s="445">
        <f t="shared" si="136"/>
        <v>24.346999999999866</v>
      </c>
      <c r="JL39" s="549">
        <f t="shared" si="107"/>
        <v>6.1160304959995623E-2</v>
      </c>
      <c r="JM39" s="445">
        <v>1212.7750000000001</v>
      </c>
      <c r="JN39" s="445">
        <f t="shared" si="137"/>
        <v>-19.259000000000242</v>
      </c>
      <c r="JO39" s="549">
        <f t="shared" si="108"/>
        <v>-1.5631873795690896E-2</v>
      </c>
    </row>
    <row r="40" spans="1:275" x14ac:dyDescent="0.25">
      <c r="A40" s="49" t="s">
        <v>209</v>
      </c>
      <c r="B40" s="246">
        <v>1326.366</v>
      </c>
      <c r="C40" s="447">
        <v>175.19600000000003</v>
      </c>
      <c r="D40" s="448">
        <v>175.964</v>
      </c>
      <c r="E40" s="449">
        <v>144.46799999999999</v>
      </c>
      <c r="F40" s="449">
        <v>495.62799999999999</v>
      </c>
      <c r="G40" s="447">
        <v>121.57900000000001</v>
      </c>
      <c r="H40" s="448">
        <v>100.932</v>
      </c>
      <c r="I40" s="449">
        <v>65.593999999999994</v>
      </c>
      <c r="J40" s="449">
        <v>288.10500000000002</v>
      </c>
      <c r="K40" s="200">
        <v>783.73299999999995</v>
      </c>
      <c r="L40" s="447">
        <v>30.469000000000001</v>
      </c>
      <c r="M40" s="448">
        <v>23.093</v>
      </c>
      <c r="N40" s="449">
        <v>63.703000000000003</v>
      </c>
      <c r="O40" s="448">
        <v>117.265</v>
      </c>
      <c r="P40" s="200">
        <v>900.99799999999993</v>
      </c>
      <c r="Q40" s="447">
        <v>123.12299999999999</v>
      </c>
      <c r="R40" s="448">
        <v>154.54599999999999</v>
      </c>
      <c r="S40" s="449">
        <v>188.96199999999999</v>
      </c>
      <c r="T40" s="448">
        <v>466.63099999999997</v>
      </c>
      <c r="U40" s="200">
        <v>1367.6289999999999</v>
      </c>
      <c r="V40" s="447">
        <v>180.53700000000001</v>
      </c>
      <c r="W40" s="448">
        <v>182.16000000000003</v>
      </c>
      <c r="X40" s="449">
        <v>180.23099999999999</v>
      </c>
      <c r="Y40" s="449">
        <v>542.928</v>
      </c>
      <c r="Z40" s="447">
        <v>129.68</v>
      </c>
      <c r="AA40" s="448">
        <v>106.72300000000001</v>
      </c>
      <c r="AB40" s="449">
        <v>56.471000000000004</v>
      </c>
      <c r="AC40" s="449">
        <v>292.87400000000002</v>
      </c>
      <c r="AD40" s="200">
        <v>835.80200000000002</v>
      </c>
      <c r="AE40" s="447">
        <v>22.332000000000001</v>
      </c>
      <c r="AF40" s="448">
        <v>29.756</v>
      </c>
      <c r="AG40" s="449">
        <v>69.501999999999995</v>
      </c>
      <c r="AH40" s="448">
        <v>121.59</v>
      </c>
      <c r="AI40" s="200">
        <v>957.39200000000005</v>
      </c>
      <c r="AJ40" s="447">
        <v>102.988</v>
      </c>
      <c r="AK40" s="448">
        <v>125.53000000000002</v>
      </c>
      <c r="AL40" s="449">
        <v>170.00700000000001</v>
      </c>
      <c r="AM40" s="448">
        <v>398.52500000000003</v>
      </c>
      <c r="AN40" s="448">
        <v>1355.9169999999999</v>
      </c>
      <c r="AO40" s="447">
        <v>178.67400000000001</v>
      </c>
      <c r="AP40" s="448">
        <v>169.08599999999998</v>
      </c>
      <c r="AQ40" s="449">
        <v>167.142</v>
      </c>
      <c r="AR40" s="449">
        <v>514.90199999999993</v>
      </c>
      <c r="AS40" s="447">
        <v>128.73999999999998</v>
      </c>
      <c r="AT40" s="448">
        <v>105.212</v>
      </c>
      <c r="AU40" s="449">
        <v>64.478000000000009</v>
      </c>
      <c r="AV40" s="449">
        <v>298.43</v>
      </c>
      <c r="AW40" s="200">
        <v>813.33199999999988</v>
      </c>
      <c r="AX40" s="447">
        <v>21.481999999999999</v>
      </c>
      <c r="AY40" s="448">
        <v>30.264000000000003</v>
      </c>
      <c r="AZ40" s="449">
        <v>62.442</v>
      </c>
      <c r="BA40" s="448">
        <v>114.18800000000002</v>
      </c>
      <c r="BB40" s="200">
        <v>927.51999999999987</v>
      </c>
      <c r="BC40" s="447">
        <v>115.14</v>
      </c>
      <c r="BD40" s="448">
        <v>130.4</v>
      </c>
      <c r="BE40" s="449">
        <v>149.50800000000001</v>
      </c>
      <c r="BF40" s="449">
        <v>395.048</v>
      </c>
      <c r="BG40" s="449">
        <f t="shared" si="0"/>
        <v>-3.4770000000000323</v>
      </c>
      <c r="BH40" s="394">
        <f t="shared" si="1"/>
        <v>-8.7246722288439413E-3</v>
      </c>
      <c r="BI40" s="449">
        <v>1322.65</v>
      </c>
      <c r="BJ40" s="413">
        <f t="shared" si="2"/>
        <v>-33.266999999999825</v>
      </c>
      <c r="BK40" s="394">
        <f t="shared" si="3"/>
        <v>-2.4534687595184533E-2</v>
      </c>
      <c r="BL40" s="447">
        <v>178.643</v>
      </c>
      <c r="BM40" s="448">
        <v>142.261</v>
      </c>
      <c r="BN40" s="449">
        <v>147.59699999999998</v>
      </c>
      <c r="BO40" s="262">
        <v>468.50100000000003</v>
      </c>
      <c r="BP40" s="447">
        <v>117.90699999999998</v>
      </c>
      <c r="BQ40" s="448">
        <v>96.777999999999992</v>
      </c>
      <c r="BR40" s="448">
        <v>55.001000000000005</v>
      </c>
      <c r="BS40" s="449">
        <v>269.68599999999998</v>
      </c>
      <c r="BT40" s="449">
        <f t="shared" si="4"/>
        <v>-28.744000000000028</v>
      </c>
      <c r="BU40" s="468">
        <f t="shared" si="138"/>
        <v>-9.6317394363837502E-2</v>
      </c>
      <c r="BV40" s="200">
        <v>738.18700000000001</v>
      </c>
      <c r="BW40" s="437">
        <f t="shared" si="5"/>
        <v>-75.144999999999868</v>
      </c>
      <c r="BX40" s="546">
        <f t="shared" si="6"/>
        <v>-9.2391544904171827E-2</v>
      </c>
      <c r="BY40" s="215">
        <v>29.046999999999997</v>
      </c>
      <c r="BZ40" s="215">
        <v>23.524000000000001</v>
      </c>
      <c r="CA40" s="550">
        <f t="shared" si="7"/>
        <v>-6.740000000000002</v>
      </c>
      <c r="CB40" s="546">
        <f t="shared" si="8"/>
        <v>-0.22270684641818667</v>
      </c>
      <c r="CC40" s="215">
        <v>42.983000000000004</v>
      </c>
      <c r="CD40" s="550">
        <f t="shared" si="9"/>
        <v>-19.458999999999996</v>
      </c>
      <c r="CE40" s="546">
        <f t="shared" si="10"/>
        <v>-0.31163319560552188</v>
      </c>
      <c r="CF40" s="215">
        <v>95.554000000000002</v>
      </c>
      <c r="CG40" s="550">
        <f t="shared" si="11"/>
        <v>-18.634000000000015</v>
      </c>
      <c r="CH40" s="549">
        <f t="shared" si="12"/>
        <v>-0.163187024906295</v>
      </c>
      <c r="CI40" s="215">
        <v>833.74099999999999</v>
      </c>
      <c r="CJ40" s="550">
        <f t="shared" si="13"/>
        <v>-93.778999999999883</v>
      </c>
      <c r="CK40" s="549">
        <f t="shared" si="14"/>
        <v>-0.10110725375194055</v>
      </c>
      <c r="CL40" s="200">
        <v>104.47500000000001</v>
      </c>
      <c r="CM40" s="437">
        <f t="shared" si="15"/>
        <v>-10.664999999999992</v>
      </c>
      <c r="CN40" s="549">
        <f t="shared" si="16"/>
        <v>-9.2626367899947826E-2</v>
      </c>
      <c r="CO40" s="215">
        <v>140.613</v>
      </c>
      <c r="CP40" s="550">
        <f t="shared" si="17"/>
        <v>10.212999999999994</v>
      </c>
      <c r="CQ40" s="549">
        <f t="shared" si="18"/>
        <v>7.8320552147239209E-2</v>
      </c>
      <c r="CR40" s="215">
        <v>172.99199999999999</v>
      </c>
      <c r="CS40" s="550">
        <f t="shared" si="19"/>
        <v>23.48399999999998</v>
      </c>
      <c r="CT40" s="549">
        <f t="shared" si="20"/>
        <v>0.1570752066779034</v>
      </c>
      <c r="CU40" s="215">
        <v>418.08</v>
      </c>
      <c r="CV40" s="550">
        <f t="shared" si="21"/>
        <v>23.031999999999982</v>
      </c>
      <c r="CW40" s="549">
        <f t="shared" si="22"/>
        <v>5.8301775986715494E-2</v>
      </c>
      <c r="CX40" s="448">
        <v>1251.8209999999999</v>
      </c>
      <c r="CY40" s="656">
        <f t="shared" si="23"/>
        <v>-70.829000000000178</v>
      </c>
      <c r="CZ40" s="549">
        <f t="shared" si="24"/>
        <v>-5.3550825993271219E-2</v>
      </c>
      <c r="DA40" s="448">
        <v>157.51400000000001</v>
      </c>
      <c r="DB40" s="656">
        <f t="shared" si="25"/>
        <v>-21.128999999999991</v>
      </c>
      <c r="DC40" s="549">
        <f t="shared" si="26"/>
        <v>-0.11827499538185091</v>
      </c>
      <c r="DD40" s="448">
        <v>146.19300000000001</v>
      </c>
      <c r="DE40" s="656">
        <f t="shared" si="27"/>
        <v>3.9320000000000164</v>
      </c>
      <c r="DF40" s="549">
        <f t="shared" si="28"/>
        <v>2.7639338961486397E-2</v>
      </c>
      <c r="DG40" s="51">
        <v>152.745</v>
      </c>
      <c r="DH40" s="657">
        <f t="shared" si="29"/>
        <v>5.1480000000000246</v>
      </c>
      <c r="DI40" s="549">
        <f t="shared" si="30"/>
        <v>3.4878757698327371E-2</v>
      </c>
      <c r="DJ40" s="169">
        <v>456.45199999999994</v>
      </c>
      <c r="DK40" s="657">
        <f t="shared" si="31"/>
        <v>-12.049000000000092</v>
      </c>
      <c r="DL40" s="549">
        <f t="shared" si="32"/>
        <v>-2.5718194838431702E-2</v>
      </c>
      <c r="DM40" s="51">
        <v>127.339</v>
      </c>
      <c r="DN40" s="657">
        <f t="shared" si="33"/>
        <v>9.4320000000000164</v>
      </c>
      <c r="DO40" s="549">
        <f t="shared" si="34"/>
        <v>7.9995250494033582E-2</v>
      </c>
      <c r="DP40" s="51">
        <v>96.073999999999998</v>
      </c>
      <c r="DQ40" s="657">
        <f t="shared" si="35"/>
        <v>-0.70399999999999352</v>
      </c>
      <c r="DR40" s="549">
        <f t="shared" si="36"/>
        <v>-7.2743805410319861E-3</v>
      </c>
      <c r="DS40" s="51">
        <v>49.093999999999994</v>
      </c>
      <c r="DT40" s="657">
        <f t="shared" si="37"/>
        <v>-5.9070000000000107</v>
      </c>
      <c r="DU40" s="549">
        <f t="shared" si="38"/>
        <v>-0.10739804730823095</v>
      </c>
      <c r="DV40" s="448">
        <v>272.50699999999995</v>
      </c>
      <c r="DW40" s="656">
        <f t="shared" si="39"/>
        <v>2.8209999999999695</v>
      </c>
      <c r="DX40" s="549">
        <f t="shared" si="40"/>
        <v>1.0460313104869995E-2</v>
      </c>
      <c r="DY40" s="448">
        <v>728.95899999999983</v>
      </c>
      <c r="DZ40" s="656">
        <f t="shared" si="41"/>
        <v>-9.2280000000001792</v>
      </c>
      <c r="EA40" s="549">
        <f t="shared" si="42"/>
        <v>-1.2500897469069733E-2</v>
      </c>
      <c r="EB40" s="448">
        <v>22.073</v>
      </c>
      <c r="EC40" s="656">
        <f t="shared" si="43"/>
        <v>-6.9739999999999966</v>
      </c>
      <c r="ED40" s="549">
        <f t="shared" si="44"/>
        <v>-0.24009364133989733</v>
      </c>
      <c r="EE40" s="448">
        <v>21.052</v>
      </c>
      <c r="EF40" s="656">
        <f t="shared" si="45"/>
        <v>-2.4720000000000013</v>
      </c>
      <c r="EG40" s="549">
        <f t="shared" si="46"/>
        <v>-0.10508416935895261</v>
      </c>
      <c r="EH40" s="448">
        <v>48.545000000000002</v>
      </c>
      <c r="EI40" s="656">
        <f t="shared" si="47"/>
        <v>5.5619999999999976</v>
      </c>
      <c r="EJ40" s="549">
        <f t="shared" si="48"/>
        <v>0.12939999534699759</v>
      </c>
      <c r="EK40" s="448">
        <v>91.67</v>
      </c>
      <c r="EL40" s="656">
        <f t="shared" si="49"/>
        <v>-3.8840000000000003</v>
      </c>
      <c r="EM40" s="549">
        <f t="shared" si="50"/>
        <v>-4.0647173326077403E-2</v>
      </c>
      <c r="EN40" s="448">
        <v>820.62899999999979</v>
      </c>
      <c r="EO40" s="656">
        <f t="shared" si="51"/>
        <v>-13.112000000000194</v>
      </c>
      <c r="EP40" s="549">
        <f t="shared" si="52"/>
        <v>-1.5726706495182791E-2</v>
      </c>
      <c r="EQ40" s="448">
        <v>98.603999999999985</v>
      </c>
      <c r="ER40" s="656">
        <f t="shared" si="53"/>
        <v>-5.8710000000000235</v>
      </c>
      <c r="ES40" s="549">
        <f t="shared" si="54"/>
        <v>-5.6195262024407971E-2</v>
      </c>
      <c r="ET40" s="448">
        <v>150.947</v>
      </c>
      <c r="EU40" s="656">
        <f t="shared" si="55"/>
        <v>10.334000000000003</v>
      </c>
      <c r="EV40" s="549">
        <f t="shared" si="56"/>
        <v>7.3492493581674548E-2</v>
      </c>
      <c r="EW40" s="448">
        <v>182.39600000000002</v>
      </c>
      <c r="EX40" s="656">
        <f t="shared" si="57"/>
        <v>9.4040000000000248</v>
      </c>
      <c r="EY40" s="549">
        <f t="shared" si="58"/>
        <v>5.4360895301516977E-2</v>
      </c>
      <c r="EZ40" s="448">
        <v>431.94699999999989</v>
      </c>
      <c r="FA40" s="656">
        <f t="shared" si="59"/>
        <v>13.866999999999905</v>
      </c>
      <c r="FB40" s="549">
        <f t="shared" si="60"/>
        <v>3.3168293149636208E-2</v>
      </c>
      <c r="FC40" s="448">
        <v>1252.5759999999998</v>
      </c>
      <c r="FD40" s="656">
        <f t="shared" si="61"/>
        <v>0.75499999999988177</v>
      </c>
      <c r="FE40" s="549">
        <f t="shared" si="62"/>
        <v>6.0312137278403365E-4</v>
      </c>
      <c r="FF40" s="448">
        <v>180.02500000000001</v>
      </c>
      <c r="FG40" s="484">
        <f t="shared" si="139"/>
        <v>22.510999999999996</v>
      </c>
      <c r="FH40" s="549">
        <f t="shared" si="63"/>
        <v>0.14291428063537207</v>
      </c>
      <c r="FI40" s="448">
        <v>175.09100000000001</v>
      </c>
      <c r="FJ40" s="484">
        <f t="shared" si="109"/>
        <v>28.897999999999996</v>
      </c>
      <c r="FK40" s="549">
        <f t="shared" si="64"/>
        <v>0.19767020308769909</v>
      </c>
      <c r="FL40" s="448">
        <v>142.53700000000001</v>
      </c>
      <c r="FM40" s="484">
        <f t="shared" si="110"/>
        <v>-10.207999999999998</v>
      </c>
      <c r="FN40" s="549">
        <f t="shared" si="65"/>
        <v>-6.6830338145274795E-2</v>
      </c>
      <c r="FO40" s="448">
        <v>497.65300000000002</v>
      </c>
      <c r="FP40" s="484">
        <f t="shared" si="111"/>
        <v>41.201000000000079</v>
      </c>
      <c r="FQ40" s="549">
        <f t="shared" si="66"/>
        <v>9.0263598363026304E-2</v>
      </c>
      <c r="FR40" s="448">
        <v>110.20100000000001</v>
      </c>
      <c r="FS40" s="484">
        <f t="shared" si="146"/>
        <v>-17.137999999999991</v>
      </c>
      <c r="FT40" s="549">
        <f t="shared" si="147"/>
        <v>-0.13458563362363449</v>
      </c>
      <c r="FU40" s="448">
        <v>87.451999999999998</v>
      </c>
      <c r="FV40" s="484">
        <f t="shared" si="113"/>
        <v>-8.6219999999999999</v>
      </c>
      <c r="FW40" s="549">
        <f t="shared" si="68"/>
        <v>-8.974332285529904E-2</v>
      </c>
      <c r="FX40" s="448">
        <v>34.150999999999996</v>
      </c>
      <c r="FY40" s="583">
        <f t="shared" si="69"/>
        <v>-14.942999999999998</v>
      </c>
      <c r="FZ40" s="549">
        <f t="shared" si="70"/>
        <v>-0.30437528007495823</v>
      </c>
      <c r="GA40" s="448">
        <v>231.804</v>
      </c>
      <c r="GB40" s="583">
        <f t="shared" si="71"/>
        <v>-40.702999999999946</v>
      </c>
      <c r="GC40" s="585">
        <f t="shared" si="72"/>
        <v>-0.14936497044112612</v>
      </c>
      <c r="GD40" s="448">
        <v>729.45699999999999</v>
      </c>
      <c r="GE40" s="583">
        <f t="shared" si="73"/>
        <v>0.49800000000016098</v>
      </c>
      <c r="GF40" s="585">
        <f t="shared" si="74"/>
        <v>6.8316599424681098E-4</v>
      </c>
      <c r="GG40" s="448">
        <v>24.486000000000001</v>
      </c>
      <c r="GH40" s="583">
        <f t="shared" si="75"/>
        <v>2.4130000000000003</v>
      </c>
      <c r="GI40" s="549">
        <f t="shared" si="76"/>
        <v>0.10931907760612514</v>
      </c>
      <c r="GJ40" s="448">
        <v>25.094999999999999</v>
      </c>
      <c r="GK40" s="583">
        <f t="shared" si="77"/>
        <v>4.0429999999999993</v>
      </c>
      <c r="GL40" s="549">
        <f t="shared" si="78"/>
        <v>0.1920482614478434</v>
      </c>
      <c r="GM40" s="448">
        <v>54.910999999999994</v>
      </c>
      <c r="GN40" s="583">
        <f t="shared" si="79"/>
        <v>6.3659999999999926</v>
      </c>
      <c r="GO40" s="549">
        <f t="shared" si="80"/>
        <v>0.13113605932639802</v>
      </c>
      <c r="GP40" s="448">
        <v>104.492</v>
      </c>
      <c r="GQ40" s="583">
        <f t="shared" si="81"/>
        <v>12.822000000000003</v>
      </c>
      <c r="GR40" s="549">
        <f t="shared" si="82"/>
        <v>0.13987127740809427</v>
      </c>
      <c r="GS40" s="448">
        <v>833.94899999999996</v>
      </c>
      <c r="GT40" s="583">
        <f t="shared" si="83"/>
        <v>13.320000000000164</v>
      </c>
      <c r="GU40" s="549">
        <f t="shared" si="84"/>
        <v>1.623145172788211E-2</v>
      </c>
      <c r="GV40" s="448">
        <v>101.07700000000001</v>
      </c>
      <c r="GW40" s="583">
        <f t="shared" si="114"/>
        <v>2.4730000000000274</v>
      </c>
      <c r="GX40" s="549">
        <f t="shared" si="85"/>
        <v>2.5080118453612712E-2</v>
      </c>
      <c r="GY40" s="448">
        <v>139.47999999999999</v>
      </c>
      <c r="GZ40" s="583">
        <f t="shared" si="115"/>
        <v>-11.467000000000013</v>
      </c>
      <c r="HA40" s="549">
        <f t="shared" si="86"/>
        <v>-7.5967061286411869E-2</v>
      </c>
      <c r="HB40" s="448">
        <v>157.52799999999999</v>
      </c>
      <c r="HC40" s="583">
        <f t="shared" si="116"/>
        <v>-24.868000000000023</v>
      </c>
      <c r="HD40" s="549">
        <f t="shared" si="87"/>
        <v>-0.13634070922607963</v>
      </c>
      <c r="HE40" s="448">
        <v>398.08500000000015</v>
      </c>
      <c r="HF40" s="583">
        <f t="shared" si="117"/>
        <v>-33.861999999999739</v>
      </c>
      <c r="HG40" s="549">
        <f t="shared" si="88"/>
        <v>-7.8393877026579059E-2</v>
      </c>
      <c r="HH40" s="448">
        <v>1232.0340000000003</v>
      </c>
      <c r="HI40" s="583">
        <f t="shared" si="118"/>
        <v>-20.541999999999462</v>
      </c>
      <c r="HJ40" s="549">
        <f t="shared" si="89"/>
        <v>-1.6399803285389043E-2</v>
      </c>
      <c r="HK40" s="172">
        <v>179.423</v>
      </c>
      <c r="HL40" s="583">
        <f t="shared" si="119"/>
        <v>-0.60200000000000387</v>
      </c>
      <c r="HM40" s="549">
        <f t="shared" si="90"/>
        <v>-3.3439800027774136E-3</v>
      </c>
      <c r="HN40" s="172">
        <v>139.92400000000001</v>
      </c>
      <c r="HO40" s="583">
        <f t="shared" si="120"/>
        <v>-35.167000000000002</v>
      </c>
      <c r="HP40" s="549">
        <f t="shared" si="91"/>
        <v>-0.20084984379551205</v>
      </c>
      <c r="HQ40" s="172">
        <v>121.21799999999999</v>
      </c>
      <c r="HR40" s="583">
        <f t="shared" si="121"/>
        <v>-21.319000000000017</v>
      </c>
      <c r="HS40" s="549">
        <f t="shared" si="92"/>
        <v>-0.14956818229652663</v>
      </c>
      <c r="HT40" s="172">
        <v>440.56500000000005</v>
      </c>
      <c r="HU40" s="583">
        <f t="shared" si="122"/>
        <v>-57.087999999999965</v>
      </c>
      <c r="HV40" s="549">
        <f t="shared" si="93"/>
        <v>-0.11471446972086968</v>
      </c>
      <c r="HW40" s="172">
        <v>113.039</v>
      </c>
      <c r="HX40" s="583">
        <f t="shared" si="123"/>
        <v>2.8379999999999939</v>
      </c>
      <c r="HY40" s="549">
        <f t="shared" si="94"/>
        <v>2.5752942350795307E-2</v>
      </c>
      <c r="HZ40" s="172">
        <v>94.099000000000018</v>
      </c>
      <c r="IA40" s="583">
        <f t="shared" si="124"/>
        <v>6.6470000000000198</v>
      </c>
      <c r="IB40" s="549">
        <f t="shared" si="95"/>
        <v>7.6007409779079035E-2</v>
      </c>
      <c r="IC40" s="172">
        <v>47.246000000000002</v>
      </c>
      <c r="ID40" s="583">
        <f t="shared" si="125"/>
        <v>13.095000000000006</v>
      </c>
      <c r="IE40" s="549">
        <f t="shared" si="96"/>
        <v>0.38344411583848226</v>
      </c>
      <c r="IF40" s="172">
        <v>254.38400000000001</v>
      </c>
      <c r="IG40" s="583">
        <f t="shared" si="126"/>
        <v>22.580000000000013</v>
      </c>
      <c r="IH40" s="549">
        <f t="shared" si="97"/>
        <v>9.7409880761332904E-2</v>
      </c>
      <c r="II40" s="172">
        <v>694.94900000000007</v>
      </c>
      <c r="IJ40" s="583">
        <f t="shared" si="127"/>
        <v>-34.507999999999925</v>
      </c>
      <c r="IK40" s="549">
        <f t="shared" si="98"/>
        <v>-4.7306421077595973E-2</v>
      </c>
      <c r="IL40" s="172">
        <v>22.472000000000001</v>
      </c>
      <c r="IM40" s="583">
        <f t="shared" si="128"/>
        <v>-2.0139999999999993</v>
      </c>
      <c r="IN40" s="549">
        <f t="shared" si="99"/>
        <v>-8.2251082251082228E-2</v>
      </c>
      <c r="IO40" s="172">
        <v>25.719000000000001</v>
      </c>
      <c r="IP40" s="583">
        <f t="shared" si="129"/>
        <v>0.62400000000000233</v>
      </c>
      <c r="IQ40" s="549">
        <f t="shared" si="100"/>
        <v>2.486551105797977E-2</v>
      </c>
      <c r="IR40" s="172">
        <v>47.203000000000003</v>
      </c>
      <c r="IS40" s="583">
        <f t="shared" si="130"/>
        <v>-7.7079999999999913</v>
      </c>
      <c r="IT40" s="549">
        <f t="shared" si="101"/>
        <v>-0.14037260293930162</v>
      </c>
      <c r="IU40" s="172">
        <v>95.394000000000005</v>
      </c>
      <c r="IV40" s="583">
        <f t="shared" si="131"/>
        <v>-9.097999999999999</v>
      </c>
      <c r="IW40" s="549">
        <f t="shared" si="102"/>
        <v>-8.706886651609691E-2</v>
      </c>
      <c r="IX40" s="172">
        <v>790.34300000000007</v>
      </c>
      <c r="IY40" s="583">
        <f t="shared" si="132"/>
        <v>-43.605999999999881</v>
      </c>
      <c r="IZ40" s="549">
        <f t="shared" si="103"/>
        <v>-5.2288569205071155E-2</v>
      </c>
      <c r="JA40" s="448">
        <v>111.92099999999999</v>
      </c>
      <c r="JB40" s="583">
        <f t="shared" si="133"/>
        <v>10.84399999999998</v>
      </c>
      <c r="JC40" s="549">
        <f t="shared" si="104"/>
        <v>0.1072845454455512</v>
      </c>
      <c r="JD40" s="448">
        <v>138.565</v>
      </c>
      <c r="JE40" s="583">
        <f t="shared" si="134"/>
        <v>-0.91499999999999204</v>
      </c>
      <c r="JF40" s="549">
        <f t="shared" si="105"/>
        <v>-6.5600802982505885E-3</v>
      </c>
      <c r="JG40" s="448">
        <v>171.94600000000003</v>
      </c>
      <c r="JH40" s="448">
        <f t="shared" si="135"/>
        <v>14.418000000000035</v>
      </c>
      <c r="JI40" s="689">
        <f t="shared" si="106"/>
        <v>9.1526585749835174E-2</v>
      </c>
      <c r="JJ40" s="448">
        <v>422.43200000000002</v>
      </c>
      <c r="JK40" s="448">
        <f t="shared" si="136"/>
        <v>24.346999999999866</v>
      </c>
      <c r="JL40" s="689">
        <f t="shared" si="107"/>
        <v>6.1160304959995623E-2</v>
      </c>
      <c r="JM40" s="448">
        <v>1212.7750000000001</v>
      </c>
      <c r="JN40" s="448">
        <f t="shared" si="137"/>
        <v>-19.259000000000242</v>
      </c>
      <c r="JO40" s="689">
        <f t="shared" si="108"/>
        <v>-1.5631873795690896E-2</v>
      </c>
    </row>
    <row r="41" spans="1:275" x14ac:dyDescent="0.25">
      <c r="A41" s="50" t="s">
        <v>32</v>
      </c>
      <c r="B41" s="246">
        <v>68.667000000000002</v>
      </c>
      <c r="C41" s="447">
        <v>12.031000000000001</v>
      </c>
      <c r="D41" s="448">
        <v>10.602</v>
      </c>
      <c r="E41" s="449">
        <v>9.9909999999999997</v>
      </c>
      <c r="F41" s="449">
        <v>32.624000000000002</v>
      </c>
      <c r="G41" s="447">
        <v>5.4649999999999999</v>
      </c>
      <c r="H41" s="448">
        <v>0</v>
      </c>
      <c r="I41" s="449">
        <v>0</v>
      </c>
      <c r="J41" s="449">
        <v>5.4649999999999999</v>
      </c>
      <c r="K41" s="200">
        <v>38.088999999999999</v>
      </c>
      <c r="L41" s="447"/>
      <c r="M41" s="448">
        <v>0.318</v>
      </c>
      <c r="N41" s="449"/>
      <c r="O41" s="448">
        <v>0.318</v>
      </c>
      <c r="P41" s="200">
        <v>38.406999999999996</v>
      </c>
      <c r="Q41" s="447">
        <v>2.5649999999999999</v>
      </c>
      <c r="R41" s="448">
        <v>10.467000000000001</v>
      </c>
      <c r="S41" s="449">
        <v>12.289</v>
      </c>
      <c r="T41" s="448">
        <v>25.321000000000002</v>
      </c>
      <c r="U41" s="200">
        <v>63.727999999999994</v>
      </c>
      <c r="V41" s="447">
        <v>11.651</v>
      </c>
      <c r="W41" s="448">
        <v>10.754</v>
      </c>
      <c r="X41" s="449">
        <v>9.9410000000000007</v>
      </c>
      <c r="Y41" s="449">
        <v>32.346000000000004</v>
      </c>
      <c r="Z41" s="447">
        <v>5.97</v>
      </c>
      <c r="AA41" s="448">
        <v>0</v>
      </c>
      <c r="AB41" s="449">
        <v>0</v>
      </c>
      <c r="AC41" s="449">
        <v>5.97</v>
      </c>
      <c r="AD41" s="200">
        <v>38.316000000000003</v>
      </c>
      <c r="AE41" s="447"/>
      <c r="AF41" s="448"/>
      <c r="AG41" s="449">
        <v>0.31</v>
      </c>
      <c r="AH41" s="448">
        <v>0.31</v>
      </c>
      <c r="AI41" s="200">
        <v>38.626000000000005</v>
      </c>
      <c r="AJ41" s="447">
        <v>2.5590000000000002</v>
      </c>
      <c r="AK41" s="448">
        <v>9.6110000000000007</v>
      </c>
      <c r="AL41" s="449">
        <v>11.583</v>
      </c>
      <c r="AM41" s="448">
        <v>23.753000000000004</v>
      </c>
      <c r="AN41" s="200">
        <v>62.379000000000005</v>
      </c>
      <c r="AO41" s="447">
        <v>11.911</v>
      </c>
      <c r="AP41" s="448">
        <v>10.685</v>
      </c>
      <c r="AQ41" s="449">
        <v>9.9290000000000003</v>
      </c>
      <c r="AR41" s="449">
        <v>32.524999999999999</v>
      </c>
      <c r="AS41" s="447">
        <v>4.1020000000000003</v>
      </c>
      <c r="AT41" s="448">
        <v>0</v>
      </c>
      <c r="AU41" s="449">
        <v>0</v>
      </c>
      <c r="AV41" s="449">
        <v>4.1020000000000003</v>
      </c>
      <c r="AW41" s="200">
        <v>36.626999999999995</v>
      </c>
      <c r="AX41" s="447"/>
      <c r="AY41" s="448"/>
      <c r="AZ41" s="449">
        <v>0</v>
      </c>
      <c r="BA41" s="448">
        <v>0</v>
      </c>
      <c r="BB41" s="200">
        <v>36.626999999999995</v>
      </c>
      <c r="BC41" s="447">
        <v>4.4290000000000003</v>
      </c>
      <c r="BD41" s="448">
        <v>10.516</v>
      </c>
      <c r="BE41" s="449">
        <v>11.579000000000001</v>
      </c>
      <c r="BF41" s="449">
        <v>26.524000000000001</v>
      </c>
      <c r="BG41" s="449">
        <f t="shared" si="0"/>
        <v>2.7709999999999972</v>
      </c>
      <c r="BH41" s="394">
        <f t="shared" si="1"/>
        <v>0.11665894834336701</v>
      </c>
      <c r="BI41" s="449">
        <v>63.150999999999996</v>
      </c>
      <c r="BJ41" s="413">
        <f t="shared" si="2"/>
        <v>0.77199999999999136</v>
      </c>
      <c r="BK41" s="394">
        <f t="shared" si="3"/>
        <v>1.2375959858285502E-2</v>
      </c>
      <c r="BL41" s="447">
        <v>11.917999999999999</v>
      </c>
      <c r="BM41" s="448">
        <v>10.483000000000001</v>
      </c>
      <c r="BN41" s="449">
        <v>9.9169999999999998</v>
      </c>
      <c r="BO41" s="262">
        <v>32.317999999999998</v>
      </c>
      <c r="BP41" s="447">
        <v>3.4849999999999999</v>
      </c>
      <c r="BQ41" s="448">
        <v>0</v>
      </c>
      <c r="BR41" s="449">
        <v>0</v>
      </c>
      <c r="BS41" s="449">
        <v>3.4849999999999999</v>
      </c>
      <c r="BT41" s="449">
        <f t="shared" si="4"/>
        <v>-0.61700000000000044</v>
      </c>
      <c r="BU41" s="468">
        <f t="shared" si="138"/>
        <v>-0.15041443198439794</v>
      </c>
      <c r="BV41" s="200">
        <v>35.802999999999997</v>
      </c>
      <c r="BW41" s="437">
        <f t="shared" si="5"/>
        <v>-0.82399999999999807</v>
      </c>
      <c r="BX41" s="546">
        <f t="shared" si="6"/>
        <v>-2.2497065006689004E-2</v>
      </c>
      <c r="BY41" s="215">
        <v>0</v>
      </c>
      <c r="BZ41" s="215">
        <v>0</v>
      </c>
      <c r="CA41" s="550">
        <f t="shared" si="7"/>
        <v>0</v>
      </c>
      <c r="CB41" s="546">
        <f t="shared" si="8"/>
        <v>0</v>
      </c>
      <c r="CC41" s="215">
        <v>0</v>
      </c>
      <c r="CD41" s="550">
        <f t="shared" si="9"/>
        <v>0</v>
      </c>
      <c r="CE41" s="546">
        <f t="shared" si="10"/>
        <v>0</v>
      </c>
      <c r="CF41" s="215">
        <v>0</v>
      </c>
      <c r="CG41" s="550">
        <f t="shared" si="11"/>
        <v>0</v>
      </c>
      <c r="CH41" s="549">
        <f t="shared" si="12"/>
        <v>0</v>
      </c>
      <c r="CI41" s="215">
        <v>35.802999999999997</v>
      </c>
      <c r="CJ41" s="550">
        <f t="shared" si="13"/>
        <v>-0.82399999999999807</v>
      </c>
      <c r="CK41" s="549">
        <f t="shared" si="14"/>
        <v>-2.2497065006689004E-2</v>
      </c>
      <c r="CL41" s="200">
        <v>0.89500000000000002</v>
      </c>
      <c r="CM41" s="437">
        <f t="shared" si="15"/>
        <v>-3.5340000000000003</v>
      </c>
      <c r="CN41" s="549">
        <f t="shared" si="16"/>
        <v>-0.79792278166629038</v>
      </c>
      <c r="CO41" s="215">
        <v>10.307</v>
      </c>
      <c r="CP41" s="550">
        <f t="shared" si="17"/>
        <v>-0.20899999999999963</v>
      </c>
      <c r="CQ41" s="549">
        <f t="shared" si="18"/>
        <v>-1.9874476987447664E-2</v>
      </c>
      <c r="CR41" s="215">
        <v>12.061</v>
      </c>
      <c r="CS41" s="550">
        <f t="shared" si="19"/>
        <v>0.48199999999999932</v>
      </c>
      <c r="CT41" s="549">
        <f t="shared" si="20"/>
        <v>4.1627083513256696E-2</v>
      </c>
      <c r="CU41" s="215">
        <v>23.262999999999998</v>
      </c>
      <c r="CV41" s="550">
        <f t="shared" si="21"/>
        <v>-3.2610000000000028</v>
      </c>
      <c r="CW41" s="549">
        <f t="shared" si="22"/>
        <v>-0.12294525712562218</v>
      </c>
      <c r="CX41" s="448">
        <v>59.065999999999995</v>
      </c>
      <c r="CY41" s="656">
        <f t="shared" si="23"/>
        <v>-4.0850000000000009</v>
      </c>
      <c r="CZ41" s="549">
        <f t="shared" si="24"/>
        <v>-6.4686228246583599E-2</v>
      </c>
      <c r="DA41" s="448">
        <v>11.808</v>
      </c>
      <c r="DB41" s="656">
        <f t="shared" si="25"/>
        <v>-0.10999999999999943</v>
      </c>
      <c r="DC41" s="549">
        <f t="shared" si="26"/>
        <v>-9.2297365329752842E-3</v>
      </c>
      <c r="DD41" s="448">
        <v>10.500999999999999</v>
      </c>
      <c r="DE41" s="656">
        <f t="shared" si="27"/>
        <v>1.7999999999998906E-2</v>
      </c>
      <c r="DF41" s="549">
        <f t="shared" si="28"/>
        <v>1.7170657254601646E-3</v>
      </c>
      <c r="DG41" s="51">
        <v>10.252000000000001</v>
      </c>
      <c r="DH41" s="657">
        <f t="shared" si="29"/>
        <v>0.33500000000000085</v>
      </c>
      <c r="DI41" s="549">
        <f t="shared" si="30"/>
        <v>3.3780377130180582E-2</v>
      </c>
      <c r="DJ41" s="169">
        <v>32.561</v>
      </c>
      <c r="DK41" s="657">
        <f t="shared" si="31"/>
        <v>0.2430000000000021</v>
      </c>
      <c r="DL41" s="549">
        <f t="shared" si="32"/>
        <v>7.5190296429235139E-3</v>
      </c>
      <c r="DM41" s="51">
        <v>1.657</v>
      </c>
      <c r="DN41" s="657">
        <f t="shared" si="33"/>
        <v>-1.8279999999999998</v>
      </c>
      <c r="DO41" s="549">
        <f t="shared" si="34"/>
        <v>-0.52453371592539455</v>
      </c>
      <c r="DP41" s="51">
        <v>0</v>
      </c>
      <c r="DQ41" s="657">
        <f t="shared" si="35"/>
        <v>0</v>
      </c>
      <c r="DR41" s="549">
        <f t="shared" si="36"/>
        <v>0</v>
      </c>
      <c r="DS41" s="51">
        <v>0</v>
      </c>
      <c r="DT41" s="657">
        <f t="shared" si="37"/>
        <v>0</v>
      </c>
      <c r="DU41" s="549">
        <f t="shared" si="38"/>
        <v>0</v>
      </c>
      <c r="DV41" s="448">
        <v>1.657</v>
      </c>
      <c r="DW41" s="656">
        <f t="shared" si="39"/>
        <v>-1.8279999999999998</v>
      </c>
      <c r="DX41" s="549">
        <f t="shared" si="40"/>
        <v>-0.52453371592539455</v>
      </c>
      <c r="DY41" s="448">
        <v>34.218000000000004</v>
      </c>
      <c r="DZ41" s="656">
        <f t="shared" si="41"/>
        <v>-1.5849999999999937</v>
      </c>
      <c r="EA41" s="549">
        <f t="shared" si="42"/>
        <v>-4.4270033237438035E-2</v>
      </c>
      <c r="EB41" s="448">
        <v>0</v>
      </c>
      <c r="EC41" s="656">
        <f t="shared" si="43"/>
        <v>0</v>
      </c>
      <c r="ED41" s="549">
        <f t="shared" si="44"/>
        <v>0</v>
      </c>
      <c r="EE41" s="448">
        <v>0</v>
      </c>
      <c r="EF41" s="656">
        <f t="shared" si="45"/>
        <v>0</v>
      </c>
      <c r="EG41" s="549">
        <f t="shared" si="46"/>
        <v>0</v>
      </c>
      <c r="EH41" s="448">
        <v>0</v>
      </c>
      <c r="EI41" s="656">
        <f t="shared" si="47"/>
        <v>0</v>
      </c>
      <c r="EJ41" s="549">
        <f t="shared" si="48"/>
        <v>0</v>
      </c>
      <c r="EK41" s="448">
        <v>0</v>
      </c>
      <c r="EL41" s="656">
        <f t="shared" si="49"/>
        <v>0</v>
      </c>
      <c r="EM41" s="549">
        <f t="shared" si="50"/>
        <v>0</v>
      </c>
      <c r="EN41" s="448">
        <v>34.218000000000004</v>
      </c>
      <c r="EO41" s="656">
        <f t="shared" si="51"/>
        <v>-1.5849999999999937</v>
      </c>
      <c r="EP41" s="549">
        <f t="shared" si="52"/>
        <v>-4.4270033237438035E-2</v>
      </c>
      <c r="EQ41" s="448">
        <v>0</v>
      </c>
      <c r="ER41" s="656">
        <f t="shared" si="53"/>
        <v>-0.89500000000000002</v>
      </c>
      <c r="ES41" s="549">
        <f t="shared" si="54"/>
        <v>-1</v>
      </c>
      <c r="ET41" s="448">
        <v>8.798</v>
      </c>
      <c r="EU41" s="656">
        <f t="shared" si="55"/>
        <v>-1.5090000000000003</v>
      </c>
      <c r="EV41" s="549">
        <f t="shared" si="56"/>
        <v>-0.146405355583584</v>
      </c>
      <c r="EW41" s="448">
        <v>12.093</v>
      </c>
      <c r="EX41" s="656">
        <f t="shared" si="57"/>
        <v>3.2000000000000028E-2</v>
      </c>
      <c r="EY41" s="549">
        <f t="shared" si="58"/>
        <v>2.6531796700107811E-3</v>
      </c>
      <c r="EZ41" s="448">
        <v>20.891000000000005</v>
      </c>
      <c r="FA41" s="656">
        <f t="shared" si="59"/>
        <v>-2.3719999999999928</v>
      </c>
      <c r="FB41" s="549">
        <f t="shared" si="60"/>
        <v>-0.10196449297167146</v>
      </c>
      <c r="FC41" s="448">
        <v>55.109000000000009</v>
      </c>
      <c r="FD41" s="656">
        <f t="shared" si="61"/>
        <v>-3.9569999999999865</v>
      </c>
      <c r="FE41" s="549">
        <f t="shared" si="62"/>
        <v>-6.6992855449835548E-2</v>
      </c>
      <c r="FF41" s="448">
        <v>11.686999999999999</v>
      </c>
      <c r="FG41" s="484">
        <f t="shared" si="139"/>
        <v>-0.12100000000000044</v>
      </c>
      <c r="FH41" s="549">
        <f t="shared" si="63"/>
        <v>-1.0247289972899766E-2</v>
      </c>
      <c r="FI41" s="448">
        <v>10.499000000000001</v>
      </c>
      <c r="FJ41" s="484">
        <f t="shared" si="109"/>
        <v>-1.9999999999988916E-3</v>
      </c>
      <c r="FK41" s="549">
        <f t="shared" si="64"/>
        <v>-1.9045805161402643E-4</v>
      </c>
      <c r="FL41" s="448">
        <v>9.7100000000000009</v>
      </c>
      <c r="FM41" s="484">
        <f t="shared" si="110"/>
        <v>-0.54199999999999982</v>
      </c>
      <c r="FN41" s="549">
        <f t="shared" si="65"/>
        <v>-5.2867733125243836E-2</v>
      </c>
      <c r="FO41" s="448">
        <v>31.896000000000001</v>
      </c>
      <c r="FP41" s="484">
        <f t="shared" si="111"/>
        <v>-0.66499999999999915</v>
      </c>
      <c r="FQ41" s="549">
        <f t="shared" si="66"/>
        <v>-2.0423205675501342E-2</v>
      </c>
      <c r="FR41" s="448">
        <v>1.8620000000000001</v>
      </c>
      <c r="FS41" s="484">
        <f t="shared" si="146"/>
        <v>0.20500000000000007</v>
      </c>
      <c r="FT41" s="549">
        <f t="shared" si="147"/>
        <v>0.12371756185878097</v>
      </c>
      <c r="FU41" s="448">
        <v>0</v>
      </c>
      <c r="FV41" s="484">
        <f t="shared" si="113"/>
        <v>0</v>
      </c>
      <c r="FW41" s="549">
        <f t="shared" si="68"/>
        <v>0</v>
      </c>
      <c r="FX41" s="448">
        <v>0</v>
      </c>
      <c r="FY41" s="583">
        <f t="shared" si="69"/>
        <v>0</v>
      </c>
      <c r="FZ41" s="549">
        <f t="shared" si="70"/>
        <v>0</v>
      </c>
      <c r="GA41" s="448">
        <v>1.8620000000000001</v>
      </c>
      <c r="GB41" s="583">
        <f t="shared" si="71"/>
        <v>0.20500000000000007</v>
      </c>
      <c r="GC41" s="585">
        <f t="shared" si="72"/>
        <v>0.12371756185878097</v>
      </c>
      <c r="GD41" s="448">
        <v>33.758000000000003</v>
      </c>
      <c r="GE41" s="583">
        <f t="shared" si="73"/>
        <v>-0.46000000000000085</v>
      </c>
      <c r="GF41" s="585">
        <f t="shared" si="74"/>
        <v>-1.3443217020281747E-2</v>
      </c>
      <c r="GG41" s="448">
        <v>0</v>
      </c>
      <c r="GH41" s="583">
        <f t="shared" si="75"/>
        <v>0</v>
      </c>
      <c r="GI41" s="549">
        <f t="shared" si="76"/>
        <v>0</v>
      </c>
      <c r="GJ41" s="448">
        <v>0</v>
      </c>
      <c r="GK41" s="583">
        <f t="shared" si="77"/>
        <v>0</v>
      </c>
      <c r="GL41" s="549">
        <f t="shared" si="78"/>
        <v>0</v>
      </c>
      <c r="GM41" s="448">
        <v>0</v>
      </c>
      <c r="GN41" s="583">
        <f t="shared" si="79"/>
        <v>0</v>
      </c>
      <c r="GO41" s="549">
        <f t="shared" si="80"/>
        <v>0</v>
      </c>
      <c r="GP41" s="448">
        <v>0</v>
      </c>
      <c r="GQ41" s="583">
        <f t="shared" si="81"/>
        <v>0</v>
      </c>
      <c r="GR41" s="549">
        <f t="shared" si="82"/>
        <v>0</v>
      </c>
      <c r="GS41" s="448">
        <v>33.758000000000003</v>
      </c>
      <c r="GT41" s="583">
        <f t="shared" si="83"/>
        <v>-0.46000000000000085</v>
      </c>
      <c r="GU41" s="549">
        <f t="shared" si="84"/>
        <v>-1.3443217020281747E-2</v>
      </c>
      <c r="GV41" s="448">
        <v>0.26200000000000001</v>
      </c>
      <c r="GW41" s="583">
        <f t="shared" si="114"/>
        <v>0.26200000000000001</v>
      </c>
      <c r="GX41" s="549">
        <f t="shared" si="85"/>
        <v>0</v>
      </c>
      <c r="GY41" s="448">
        <v>7.2430000000000003</v>
      </c>
      <c r="GZ41" s="583">
        <f t="shared" si="115"/>
        <v>-1.5549999999999997</v>
      </c>
      <c r="HA41" s="549">
        <f t="shared" si="86"/>
        <v>-0.17674471470788813</v>
      </c>
      <c r="HB41" s="448">
        <v>11.523</v>
      </c>
      <c r="HC41" s="583">
        <f t="shared" si="116"/>
        <v>-0.57000000000000028</v>
      </c>
      <c r="HD41" s="549">
        <f t="shared" si="87"/>
        <v>-4.7134706028280848E-2</v>
      </c>
      <c r="HE41" s="448">
        <v>19.027999999999999</v>
      </c>
      <c r="HF41" s="583">
        <f t="shared" si="117"/>
        <v>-1.8630000000000067</v>
      </c>
      <c r="HG41" s="549">
        <f t="shared" si="88"/>
        <v>-8.9177157627686854E-2</v>
      </c>
      <c r="HH41" s="448">
        <v>52.786000000000001</v>
      </c>
      <c r="HI41" s="583">
        <f t="shared" si="118"/>
        <v>-2.3230000000000075</v>
      </c>
      <c r="HJ41" s="549">
        <f t="shared" si="89"/>
        <v>-4.2152824402547806E-2</v>
      </c>
      <c r="HK41" s="172">
        <v>12.143000000000001</v>
      </c>
      <c r="HL41" s="583">
        <f t="shared" si="119"/>
        <v>0.45600000000000129</v>
      </c>
      <c r="HM41" s="549">
        <f t="shared" si="90"/>
        <v>3.9017711987678727E-2</v>
      </c>
      <c r="HN41" s="172">
        <v>10.226000000000001</v>
      </c>
      <c r="HO41" s="583">
        <f t="shared" si="120"/>
        <v>-0.27299999999999969</v>
      </c>
      <c r="HP41" s="549">
        <f t="shared" si="91"/>
        <v>-2.6002476426326287E-2</v>
      </c>
      <c r="HQ41" s="172">
        <v>9.6069999999999993</v>
      </c>
      <c r="HR41" s="583">
        <f t="shared" si="121"/>
        <v>-0.10300000000000153</v>
      </c>
      <c r="HS41" s="549">
        <f t="shared" si="92"/>
        <v>-1.0607621009268953E-2</v>
      </c>
      <c r="HT41" s="172">
        <v>31.975999999999999</v>
      </c>
      <c r="HU41" s="583">
        <f t="shared" si="122"/>
        <v>7.9999999999998295E-2</v>
      </c>
      <c r="HV41" s="549">
        <f t="shared" si="93"/>
        <v>2.5081514923500844E-3</v>
      </c>
      <c r="HW41" s="172">
        <v>1.3080000000000001</v>
      </c>
      <c r="HX41" s="583">
        <f t="shared" si="123"/>
        <v>-0.55400000000000005</v>
      </c>
      <c r="HY41" s="549">
        <f t="shared" si="94"/>
        <v>-0.29752953813104188</v>
      </c>
      <c r="HZ41" s="172">
        <v>0</v>
      </c>
      <c r="IA41" s="583">
        <f t="shared" si="124"/>
        <v>0</v>
      </c>
      <c r="IB41" s="549">
        <f t="shared" si="95"/>
        <v>0</v>
      </c>
      <c r="IC41" s="172">
        <v>0</v>
      </c>
      <c r="ID41" s="583">
        <f t="shared" si="125"/>
        <v>0</v>
      </c>
      <c r="IE41" s="549">
        <f t="shared" si="96"/>
        <v>0</v>
      </c>
      <c r="IF41" s="172">
        <v>1.3080000000000001</v>
      </c>
      <c r="IG41" s="583">
        <f t="shared" si="126"/>
        <v>-0.55400000000000005</v>
      </c>
      <c r="IH41" s="549">
        <f t="shared" si="97"/>
        <v>-0.29752953813104188</v>
      </c>
      <c r="II41" s="172">
        <v>33.283999999999999</v>
      </c>
      <c r="IJ41" s="583">
        <f t="shared" si="127"/>
        <v>-0.47400000000000375</v>
      </c>
      <c r="IK41" s="549">
        <f t="shared" si="98"/>
        <v>-1.4041116179868586E-2</v>
      </c>
      <c r="IL41" s="172">
        <v>0</v>
      </c>
      <c r="IM41" s="583">
        <f t="shared" si="128"/>
        <v>0</v>
      </c>
      <c r="IN41" s="549">
        <f t="shared" si="99"/>
        <v>0</v>
      </c>
      <c r="IO41" s="172">
        <v>0</v>
      </c>
      <c r="IP41" s="583">
        <f t="shared" si="129"/>
        <v>0</v>
      </c>
      <c r="IQ41" s="549">
        <f t="shared" si="100"/>
        <v>0</v>
      </c>
      <c r="IR41" s="172">
        <v>0</v>
      </c>
      <c r="IS41" s="583">
        <f t="shared" si="130"/>
        <v>0</v>
      </c>
      <c r="IT41" s="549">
        <f t="shared" si="101"/>
        <v>0</v>
      </c>
      <c r="IU41" s="172">
        <v>0</v>
      </c>
      <c r="IV41" s="583">
        <f t="shared" si="131"/>
        <v>0</v>
      </c>
      <c r="IW41" s="549">
        <f t="shared" si="102"/>
        <v>0</v>
      </c>
      <c r="IX41" s="172">
        <v>33.283999999999999</v>
      </c>
      <c r="IY41" s="583">
        <f t="shared" si="132"/>
        <v>-0.47400000000000375</v>
      </c>
      <c r="IZ41" s="549">
        <f t="shared" si="103"/>
        <v>-1.4041116179868586E-2</v>
      </c>
      <c r="JA41" s="448">
        <v>0</v>
      </c>
      <c r="JB41" s="583">
        <f t="shared" si="133"/>
        <v>-0.26200000000000001</v>
      </c>
      <c r="JC41" s="549">
        <f t="shared" si="104"/>
        <v>-1</v>
      </c>
      <c r="JD41" s="448">
        <v>6.7889999999999997</v>
      </c>
      <c r="JE41" s="583">
        <f t="shared" si="134"/>
        <v>-0.45400000000000063</v>
      </c>
      <c r="JF41" s="549">
        <f t="shared" si="105"/>
        <v>-6.2681209443600797E-2</v>
      </c>
      <c r="JG41" s="448">
        <v>11.734</v>
      </c>
      <c r="JH41" s="448">
        <f t="shared" si="135"/>
        <v>0.2110000000000003</v>
      </c>
      <c r="JI41" s="689">
        <f t="shared" si="106"/>
        <v>1.8311203679597352E-2</v>
      </c>
      <c r="JJ41" s="448">
        <v>18.523</v>
      </c>
      <c r="JK41" s="448">
        <f t="shared" si="136"/>
        <v>-0.50499999999999901</v>
      </c>
      <c r="JL41" s="689">
        <f t="shared" si="107"/>
        <v>-2.6539836031111996E-2</v>
      </c>
      <c r="JM41" s="448">
        <v>51.807000000000002</v>
      </c>
      <c r="JN41" s="448">
        <f t="shared" si="137"/>
        <v>-0.9789999999999992</v>
      </c>
      <c r="JO41" s="689">
        <f t="shared" si="108"/>
        <v>-1.8546584321600407E-2</v>
      </c>
    </row>
    <row r="42" spans="1:275" x14ac:dyDescent="0.25">
      <c r="A42" s="50" t="s">
        <v>53</v>
      </c>
      <c r="B42" s="247">
        <v>10.368</v>
      </c>
      <c r="C42" s="447"/>
      <c r="D42" s="448"/>
      <c r="E42" s="449"/>
      <c r="F42" s="449">
        <v>0</v>
      </c>
      <c r="G42" s="447">
        <v>2.266</v>
      </c>
      <c r="H42" s="448">
        <v>8.3089999999999993</v>
      </c>
      <c r="I42" s="449">
        <v>3.5419999999999998</v>
      </c>
      <c r="J42" s="449">
        <v>14.116999999999999</v>
      </c>
      <c r="K42" s="200">
        <v>14.116999999999999</v>
      </c>
      <c r="L42" s="447">
        <v>2.4750000000000001</v>
      </c>
      <c r="M42" s="448">
        <v>3.2080000000000002</v>
      </c>
      <c r="N42" s="449">
        <v>7.6470000000000002</v>
      </c>
      <c r="O42" s="448">
        <v>13.33</v>
      </c>
      <c r="P42" s="200">
        <v>27.446999999999999</v>
      </c>
      <c r="Q42" s="447">
        <v>8.27</v>
      </c>
      <c r="R42" s="448">
        <v>0.222</v>
      </c>
      <c r="S42" s="449">
        <v>0</v>
      </c>
      <c r="T42" s="448">
        <v>8.4919999999999991</v>
      </c>
      <c r="U42" s="200">
        <v>35.939</v>
      </c>
      <c r="V42" s="447"/>
      <c r="W42" s="448"/>
      <c r="X42" s="449"/>
      <c r="Y42" s="449">
        <v>0</v>
      </c>
      <c r="Z42" s="447">
        <v>1.4830000000000001</v>
      </c>
      <c r="AA42" s="448">
        <v>6.2930000000000001</v>
      </c>
      <c r="AB42" s="449">
        <v>2.9969999999999999</v>
      </c>
      <c r="AC42" s="449">
        <v>10.773</v>
      </c>
      <c r="AD42" s="200">
        <v>10.773</v>
      </c>
      <c r="AE42" s="447">
        <v>2.101</v>
      </c>
      <c r="AF42" s="448">
        <v>3.4</v>
      </c>
      <c r="AG42" s="449">
        <v>6.3380000000000001</v>
      </c>
      <c r="AH42" s="448">
        <v>11.838999999999999</v>
      </c>
      <c r="AI42" s="200">
        <v>22.611999999999998</v>
      </c>
      <c r="AJ42" s="447">
        <v>7.1440000000000001</v>
      </c>
      <c r="AK42" s="448">
        <v>0</v>
      </c>
      <c r="AL42" s="449">
        <v>0</v>
      </c>
      <c r="AM42" s="448">
        <v>7.1440000000000001</v>
      </c>
      <c r="AN42" s="200">
        <v>29.756</v>
      </c>
      <c r="AO42" s="447">
        <v>0</v>
      </c>
      <c r="AP42" s="448">
        <v>0</v>
      </c>
      <c r="AQ42" s="449">
        <v>0</v>
      </c>
      <c r="AR42" s="449">
        <v>0</v>
      </c>
      <c r="AS42" s="447">
        <v>4.6680000000000001</v>
      </c>
      <c r="AT42" s="448">
        <v>6.6959999999999997</v>
      </c>
      <c r="AU42" s="449">
        <v>3.395</v>
      </c>
      <c r="AV42" s="449">
        <v>14.759</v>
      </c>
      <c r="AW42" s="200">
        <v>14.759</v>
      </c>
      <c r="AX42" s="447">
        <v>2.5950000000000002</v>
      </c>
      <c r="AY42" s="448">
        <v>3.427</v>
      </c>
      <c r="AZ42" s="449">
        <v>6.2649999999999997</v>
      </c>
      <c r="BA42" s="448">
        <v>12.286999999999999</v>
      </c>
      <c r="BB42" s="200">
        <v>27.045999999999999</v>
      </c>
      <c r="BC42" s="447">
        <v>6.2830000000000004</v>
      </c>
      <c r="BD42" s="448">
        <v>0</v>
      </c>
      <c r="BE42" s="449">
        <v>0</v>
      </c>
      <c r="BF42" s="449">
        <v>6.2830000000000004</v>
      </c>
      <c r="BG42" s="449">
        <f t="shared" si="0"/>
        <v>-0.86099999999999977</v>
      </c>
      <c r="BH42" s="394">
        <f t="shared" si="1"/>
        <v>-0.12052071668533031</v>
      </c>
      <c r="BI42" s="449">
        <v>33.329000000000001</v>
      </c>
      <c r="BJ42" s="413">
        <f t="shared" si="2"/>
        <v>3.5730000000000004</v>
      </c>
      <c r="BK42" s="394">
        <f t="shared" si="3"/>
        <v>0.12007662320204329</v>
      </c>
      <c r="BL42" s="447">
        <v>0</v>
      </c>
      <c r="BM42" s="448">
        <v>0</v>
      </c>
      <c r="BN42" s="449">
        <v>0</v>
      </c>
      <c r="BO42" s="262">
        <v>0</v>
      </c>
      <c r="BP42" s="447">
        <v>5.2160000000000002</v>
      </c>
      <c r="BQ42" s="448">
        <v>6.2009999999999996</v>
      </c>
      <c r="BR42" s="449">
        <v>3.2519999999999998</v>
      </c>
      <c r="BS42" s="449">
        <v>14.669</v>
      </c>
      <c r="BT42" s="449">
        <f t="shared" si="4"/>
        <v>-8.9999999999999858E-2</v>
      </c>
      <c r="BU42" s="468">
        <f t="shared" si="138"/>
        <v>-6.0979741174876246E-3</v>
      </c>
      <c r="BV42" s="200">
        <v>14.669</v>
      </c>
      <c r="BW42" s="437">
        <f t="shared" si="5"/>
        <v>-8.9999999999999858E-2</v>
      </c>
      <c r="BX42" s="546">
        <f t="shared" si="6"/>
        <v>-6.0979741174876246E-3</v>
      </c>
      <c r="BY42" s="215">
        <v>2.6560000000000001</v>
      </c>
      <c r="BZ42" s="215">
        <v>2.9820000000000002</v>
      </c>
      <c r="CA42" s="550">
        <f t="shared" si="7"/>
        <v>-0.44499999999999984</v>
      </c>
      <c r="CB42" s="546">
        <f t="shared" si="8"/>
        <v>-0.12985118179165445</v>
      </c>
      <c r="CC42" s="215">
        <v>4.0999999999999996</v>
      </c>
      <c r="CD42" s="550">
        <f t="shared" si="9"/>
        <v>-2.165</v>
      </c>
      <c r="CE42" s="546">
        <f>IF(AZ42=0,0,CD42/AZ42)</f>
        <v>-0.34557063048683162</v>
      </c>
      <c r="CF42" s="215">
        <v>9.7379999999999995</v>
      </c>
      <c r="CG42" s="550">
        <f t="shared" si="11"/>
        <v>-2.5489999999999995</v>
      </c>
      <c r="CH42" s="549">
        <f>IF(BA42=0,0,CG42/BA42)</f>
        <v>-0.20745503377553509</v>
      </c>
      <c r="CI42" s="215">
        <v>24.407</v>
      </c>
      <c r="CJ42" s="550">
        <f t="shared" si="13"/>
        <v>-2.6389999999999993</v>
      </c>
      <c r="CK42" s="549">
        <f t="shared" si="14"/>
        <v>-9.7574502699105212E-2</v>
      </c>
      <c r="CL42" s="200">
        <v>8.407</v>
      </c>
      <c r="CM42" s="437">
        <f t="shared" si="15"/>
        <v>2.1239999999999997</v>
      </c>
      <c r="CN42" s="549">
        <f t="shared" si="16"/>
        <v>0.33805506923444206</v>
      </c>
      <c r="CO42" s="215">
        <v>0.97899999999999998</v>
      </c>
      <c r="CP42" s="550">
        <f t="shared" si="17"/>
        <v>0.97899999999999998</v>
      </c>
      <c r="CQ42" s="549">
        <f t="shared" si="18"/>
        <v>0</v>
      </c>
      <c r="CR42" s="215">
        <v>0</v>
      </c>
      <c r="CS42" s="550">
        <f t="shared" si="19"/>
        <v>0</v>
      </c>
      <c r="CT42" s="549">
        <f t="shared" si="20"/>
        <v>0</v>
      </c>
      <c r="CU42" s="215">
        <v>9.3859999999999992</v>
      </c>
      <c r="CV42" s="550">
        <f t="shared" si="21"/>
        <v>3.1029999999999989</v>
      </c>
      <c r="CW42" s="549">
        <f t="shared" si="22"/>
        <v>0.49387235397103274</v>
      </c>
      <c r="CX42" s="448">
        <v>33.792999999999999</v>
      </c>
      <c r="CY42" s="656">
        <f t="shared" si="23"/>
        <v>0.46399999999999864</v>
      </c>
      <c r="CZ42" s="549">
        <f t="shared" si="24"/>
        <v>1.3921809835278545E-2</v>
      </c>
      <c r="DA42" s="448">
        <v>0</v>
      </c>
      <c r="DB42" s="656">
        <f t="shared" si="25"/>
        <v>0</v>
      </c>
      <c r="DC42" s="549">
        <f t="shared" si="26"/>
        <v>0</v>
      </c>
      <c r="DD42" s="448">
        <v>0</v>
      </c>
      <c r="DE42" s="656">
        <f t="shared" si="27"/>
        <v>0</v>
      </c>
      <c r="DF42" s="549">
        <f t="shared" si="28"/>
        <v>0</v>
      </c>
      <c r="DG42" s="51">
        <v>0</v>
      </c>
      <c r="DH42" s="657">
        <f t="shared" si="29"/>
        <v>0</v>
      </c>
      <c r="DI42" s="549">
        <f t="shared" si="30"/>
        <v>0</v>
      </c>
      <c r="DJ42" s="169">
        <v>0</v>
      </c>
      <c r="DK42" s="657">
        <f t="shared" si="31"/>
        <v>0</v>
      </c>
      <c r="DL42" s="549">
        <f t="shared" si="32"/>
        <v>0</v>
      </c>
      <c r="DM42" s="51">
        <v>8.33</v>
      </c>
      <c r="DN42" s="657">
        <f t="shared" si="33"/>
        <v>3.1139999999999999</v>
      </c>
      <c r="DO42" s="549">
        <f t="shared" si="34"/>
        <v>0.5970092024539877</v>
      </c>
      <c r="DP42" s="51">
        <v>6.617</v>
      </c>
      <c r="DQ42" s="657">
        <f t="shared" si="35"/>
        <v>0.41600000000000037</v>
      </c>
      <c r="DR42" s="549">
        <f t="shared" si="36"/>
        <v>6.7085953878406768E-2</v>
      </c>
      <c r="DS42" s="51">
        <v>3.12</v>
      </c>
      <c r="DT42" s="657">
        <f t="shared" si="37"/>
        <v>-0.13199999999999967</v>
      </c>
      <c r="DU42" s="549">
        <f t="shared" si="38"/>
        <v>-4.0590405904058942E-2</v>
      </c>
      <c r="DV42" s="448">
        <v>18.067</v>
      </c>
      <c r="DW42" s="656">
        <f t="shared" si="39"/>
        <v>3.3979999999999997</v>
      </c>
      <c r="DX42" s="549">
        <f t="shared" si="40"/>
        <v>0.23164496557365871</v>
      </c>
      <c r="DY42" s="448">
        <v>18.067</v>
      </c>
      <c r="DZ42" s="656">
        <f t="shared" si="41"/>
        <v>3.3979999999999997</v>
      </c>
      <c r="EA42" s="549">
        <f t="shared" si="42"/>
        <v>0.23164496557365871</v>
      </c>
      <c r="EB42" s="448">
        <v>1.744</v>
      </c>
      <c r="EC42" s="656">
        <f t="shared" si="43"/>
        <v>-0.91200000000000014</v>
      </c>
      <c r="ED42" s="549">
        <f t="shared" si="44"/>
        <v>-0.34337349397590367</v>
      </c>
      <c r="EE42" s="448">
        <v>2.1070000000000002</v>
      </c>
      <c r="EF42" s="656">
        <f t="shared" si="45"/>
        <v>-0.875</v>
      </c>
      <c r="EG42" s="549">
        <f t="shared" si="46"/>
        <v>-0.29342723004694832</v>
      </c>
      <c r="EH42" s="448">
        <v>5.0209999999999999</v>
      </c>
      <c r="EI42" s="656">
        <f t="shared" si="47"/>
        <v>0.92100000000000026</v>
      </c>
      <c r="EJ42" s="549">
        <f t="shared" si="48"/>
        <v>0.2246341463414635</v>
      </c>
      <c r="EK42" s="448">
        <v>8.8719999999999999</v>
      </c>
      <c r="EL42" s="656">
        <f t="shared" si="49"/>
        <v>-0.86599999999999966</v>
      </c>
      <c r="EM42" s="549">
        <f t="shared" si="50"/>
        <v>-8.892996508523307E-2</v>
      </c>
      <c r="EN42" s="448">
        <v>26.939</v>
      </c>
      <c r="EO42" s="656">
        <f t="shared" si="51"/>
        <v>2.532</v>
      </c>
      <c r="EP42" s="549">
        <f t="shared" si="52"/>
        <v>0.10374073011840866</v>
      </c>
      <c r="EQ42" s="448">
        <v>10.422000000000001</v>
      </c>
      <c r="ER42" s="656">
        <f t="shared" si="53"/>
        <v>2.0150000000000006</v>
      </c>
      <c r="ES42" s="549">
        <f t="shared" si="54"/>
        <v>0.23968121803259196</v>
      </c>
      <c r="ET42" s="448">
        <v>2.3929999999999998</v>
      </c>
      <c r="EU42" s="656">
        <f t="shared" si="55"/>
        <v>1.4139999999999997</v>
      </c>
      <c r="EV42" s="549">
        <f t="shared" si="56"/>
        <v>1.4443309499489272</v>
      </c>
      <c r="EW42" s="448">
        <v>0</v>
      </c>
      <c r="EX42" s="656">
        <f t="shared" si="57"/>
        <v>0</v>
      </c>
      <c r="EY42" s="549">
        <f t="shared" si="58"/>
        <v>0</v>
      </c>
      <c r="EZ42" s="448">
        <v>12.814999999999998</v>
      </c>
      <c r="FA42" s="656">
        <f t="shared" si="59"/>
        <v>3.4289999999999985</v>
      </c>
      <c r="FB42" s="549">
        <f t="shared" si="60"/>
        <v>0.36533134455572114</v>
      </c>
      <c r="FC42" s="448">
        <v>39.753999999999998</v>
      </c>
      <c r="FD42" s="656">
        <f t="shared" si="61"/>
        <v>5.9609999999999985</v>
      </c>
      <c r="FE42" s="549">
        <f t="shared" si="62"/>
        <v>0.1763974787677921</v>
      </c>
      <c r="FF42" s="51">
        <v>0</v>
      </c>
      <c r="FG42" s="383">
        <f t="shared" ref="FG42:FG67" si="148">FF42-DA42</f>
        <v>0</v>
      </c>
      <c r="FH42" s="549">
        <f t="shared" si="63"/>
        <v>0</v>
      </c>
      <c r="FI42" s="51">
        <v>1E-3</v>
      </c>
      <c r="FJ42" s="383">
        <f t="shared" si="109"/>
        <v>1E-3</v>
      </c>
      <c r="FK42" s="549">
        <f t="shared" si="64"/>
        <v>0</v>
      </c>
      <c r="FL42" s="51">
        <v>0</v>
      </c>
      <c r="FM42" s="383">
        <f t="shared" si="110"/>
        <v>0</v>
      </c>
      <c r="FN42" s="549">
        <f t="shared" si="65"/>
        <v>0</v>
      </c>
      <c r="FO42" s="51">
        <v>1E-3</v>
      </c>
      <c r="FP42" s="383">
        <f t="shared" si="111"/>
        <v>1E-3</v>
      </c>
      <c r="FQ42" s="549">
        <f t="shared" si="66"/>
        <v>0</v>
      </c>
      <c r="FR42" s="51">
        <v>6.7910000000000004</v>
      </c>
      <c r="FS42" s="383">
        <f t="shared" si="146"/>
        <v>-1.5389999999999997</v>
      </c>
      <c r="FT42" s="549">
        <f t="shared" si="147"/>
        <v>-0.18475390156062421</v>
      </c>
      <c r="FU42" s="51">
        <v>6.3070000000000004</v>
      </c>
      <c r="FV42" s="383">
        <f t="shared" si="113"/>
        <v>-0.30999999999999961</v>
      </c>
      <c r="FW42" s="549">
        <f t="shared" si="68"/>
        <v>-4.6849025238023215E-2</v>
      </c>
      <c r="FX42" s="51">
        <v>2.0190000000000001</v>
      </c>
      <c r="FY42" s="583">
        <f t="shared" si="69"/>
        <v>-1.101</v>
      </c>
      <c r="FZ42" s="549">
        <f t="shared" si="70"/>
        <v>-0.35288461538461535</v>
      </c>
      <c r="GA42" s="51">
        <v>15.117000000000001</v>
      </c>
      <c r="GB42" s="583">
        <f t="shared" si="71"/>
        <v>-2.9499999999999993</v>
      </c>
      <c r="GC42" s="585">
        <f t="shared" si="72"/>
        <v>-0.16328112027453365</v>
      </c>
      <c r="GD42" s="51">
        <v>15.118</v>
      </c>
      <c r="GE42" s="583">
        <f t="shared" si="73"/>
        <v>-2.9489999999999998</v>
      </c>
      <c r="GF42" s="585">
        <f t="shared" si="74"/>
        <v>-0.16322577074223721</v>
      </c>
      <c r="GG42" s="51">
        <v>1.7050000000000001</v>
      </c>
      <c r="GH42" s="583">
        <f t="shared" si="75"/>
        <v>-3.8999999999999924E-2</v>
      </c>
      <c r="GI42" s="549">
        <f t="shared" si="76"/>
        <v>-2.2362385321100874E-2</v>
      </c>
      <c r="GJ42" s="51">
        <v>2.3980000000000001</v>
      </c>
      <c r="GK42" s="583">
        <f t="shared" si="77"/>
        <v>0.29099999999999993</v>
      </c>
      <c r="GL42" s="549">
        <f t="shared" si="78"/>
        <v>0.13811105837683907</v>
      </c>
      <c r="GM42" s="51">
        <v>4.9630000000000001</v>
      </c>
      <c r="GN42" s="583">
        <f t="shared" si="79"/>
        <v>-5.7999999999999829E-2</v>
      </c>
      <c r="GO42" s="549">
        <f t="shared" si="80"/>
        <v>-1.1551483768173637E-2</v>
      </c>
      <c r="GP42" s="51">
        <v>9.0659999999999989</v>
      </c>
      <c r="GQ42" s="583">
        <f t="shared" si="81"/>
        <v>0.19399999999999906</v>
      </c>
      <c r="GR42" s="549">
        <f t="shared" si="82"/>
        <v>2.1866546438232538E-2</v>
      </c>
      <c r="GS42" s="51">
        <v>24.183999999999997</v>
      </c>
      <c r="GT42" s="583">
        <f t="shared" si="83"/>
        <v>-2.7550000000000026</v>
      </c>
      <c r="GU42" s="549">
        <f t="shared" si="84"/>
        <v>-0.10226808715987983</v>
      </c>
      <c r="GV42" s="51">
        <v>9.3239999999999998</v>
      </c>
      <c r="GW42" s="583">
        <f t="shared" si="114"/>
        <v>-1.0980000000000008</v>
      </c>
      <c r="GX42" s="549">
        <f t="shared" si="85"/>
        <v>-0.10535405872193443</v>
      </c>
      <c r="GY42" s="51">
        <v>3.5569999999999999</v>
      </c>
      <c r="GZ42" s="583">
        <f t="shared" si="115"/>
        <v>1.1640000000000001</v>
      </c>
      <c r="HA42" s="549">
        <f t="shared" si="86"/>
        <v>0.486418721270372</v>
      </c>
      <c r="HB42" s="51">
        <v>0</v>
      </c>
      <c r="HC42" s="583">
        <f t="shared" si="116"/>
        <v>0</v>
      </c>
      <c r="HD42" s="549">
        <f t="shared" si="87"/>
        <v>0</v>
      </c>
      <c r="HE42" s="51">
        <v>12.881</v>
      </c>
      <c r="HF42" s="583">
        <f t="shared" si="117"/>
        <v>6.6000000000002501E-2</v>
      </c>
      <c r="HG42" s="549">
        <f t="shared" si="88"/>
        <v>5.1502145922748743E-3</v>
      </c>
      <c r="HH42" s="51">
        <v>37.064999999999998</v>
      </c>
      <c r="HI42" s="583">
        <f t="shared" si="118"/>
        <v>-2.6890000000000001</v>
      </c>
      <c r="HJ42" s="549">
        <f t="shared" si="89"/>
        <v>-6.7640992101423755E-2</v>
      </c>
      <c r="HK42" s="169">
        <v>0</v>
      </c>
      <c r="HL42" s="583">
        <f t="shared" si="119"/>
        <v>0</v>
      </c>
      <c r="HM42" s="549">
        <f t="shared" si="90"/>
        <v>0</v>
      </c>
      <c r="HN42" s="169">
        <v>0</v>
      </c>
      <c r="HO42" s="583">
        <f t="shared" si="120"/>
        <v>-1E-3</v>
      </c>
      <c r="HP42" s="549">
        <f t="shared" si="91"/>
        <v>-1</v>
      </c>
      <c r="HQ42" s="169">
        <v>0.23100000000000001</v>
      </c>
      <c r="HR42" s="583">
        <f t="shared" si="121"/>
        <v>0.23100000000000001</v>
      </c>
      <c r="HS42" s="549">
        <f t="shared" si="92"/>
        <v>0</v>
      </c>
      <c r="HT42" s="169">
        <v>0.23100000000000001</v>
      </c>
      <c r="HU42" s="583">
        <f t="shared" si="122"/>
        <v>0.23</v>
      </c>
      <c r="HV42" s="549">
        <f t="shared" si="93"/>
        <v>230</v>
      </c>
      <c r="HW42" s="169">
        <v>8.3520000000000003</v>
      </c>
      <c r="HX42" s="583">
        <f t="shared" si="123"/>
        <v>1.5609999999999999</v>
      </c>
      <c r="HY42" s="549">
        <f t="shared" si="94"/>
        <v>0.22986305404211455</v>
      </c>
      <c r="HZ42" s="169">
        <v>6.3819999999999997</v>
      </c>
      <c r="IA42" s="583">
        <f t="shared" si="124"/>
        <v>7.4999999999999289E-2</v>
      </c>
      <c r="IB42" s="549">
        <f t="shared" si="95"/>
        <v>1.1891549072459059E-2</v>
      </c>
      <c r="IC42" s="169">
        <v>2.633</v>
      </c>
      <c r="ID42" s="583">
        <f t="shared" si="125"/>
        <v>0.61399999999999988</v>
      </c>
      <c r="IE42" s="549">
        <f t="shared" si="96"/>
        <v>0.30411094601287758</v>
      </c>
      <c r="IF42" s="169">
        <v>17.367000000000001</v>
      </c>
      <c r="IG42" s="583">
        <f t="shared" si="126"/>
        <v>2.25</v>
      </c>
      <c r="IH42" s="549">
        <f t="shared" si="97"/>
        <v>0.14883905536812858</v>
      </c>
      <c r="II42" s="169">
        <v>17.598000000000003</v>
      </c>
      <c r="IJ42" s="583">
        <f t="shared" si="127"/>
        <v>2.4800000000000022</v>
      </c>
      <c r="IK42" s="549">
        <f t="shared" si="98"/>
        <v>0.16404286281254149</v>
      </c>
      <c r="IL42" s="169">
        <v>2.13</v>
      </c>
      <c r="IM42" s="583">
        <f t="shared" si="128"/>
        <v>0.42499999999999982</v>
      </c>
      <c r="IN42" s="549">
        <f t="shared" si="99"/>
        <v>0.24926686217008787</v>
      </c>
      <c r="IO42" s="169">
        <v>2.2989999999999999</v>
      </c>
      <c r="IP42" s="583">
        <f t="shared" si="129"/>
        <v>-9.9000000000000199E-2</v>
      </c>
      <c r="IQ42" s="549">
        <f t="shared" si="100"/>
        <v>-4.1284403669724849E-2</v>
      </c>
      <c r="IR42" s="169">
        <v>4.4969999999999999</v>
      </c>
      <c r="IS42" s="583">
        <f t="shared" si="130"/>
        <v>-0.46600000000000019</v>
      </c>
      <c r="IT42" s="549">
        <f t="shared" si="101"/>
        <v>-9.3894821680435253E-2</v>
      </c>
      <c r="IU42" s="169">
        <v>8.9260000000000002</v>
      </c>
      <c r="IV42" s="583">
        <f t="shared" si="131"/>
        <v>-0.13999999999999879</v>
      </c>
      <c r="IW42" s="549">
        <f t="shared" si="102"/>
        <v>-1.5442311934700949E-2</v>
      </c>
      <c r="IX42" s="169">
        <v>26.524000000000001</v>
      </c>
      <c r="IY42" s="583">
        <f t="shared" si="132"/>
        <v>2.3400000000000034</v>
      </c>
      <c r="IZ42" s="549">
        <f t="shared" si="103"/>
        <v>9.6758187231227408E-2</v>
      </c>
      <c r="JA42" s="51">
        <v>10.976000000000001</v>
      </c>
      <c r="JB42" s="583">
        <f t="shared" si="133"/>
        <v>1.652000000000001</v>
      </c>
      <c r="JC42" s="549">
        <f t="shared" si="104"/>
        <v>0.17717717717717729</v>
      </c>
      <c r="JD42" s="51">
        <v>4.2370000000000001</v>
      </c>
      <c r="JE42" s="583">
        <f t="shared" si="134"/>
        <v>0.68000000000000016</v>
      </c>
      <c r="JF42" s="549">
        <f t="shared" si="105"/>
        <v>0.19117233623840318</v>
      </c>
      <c r="JG42" s="51">
        <v>0</v>
      </c>
      <c r="JH42" s="51">
        <f t="shared" si="135"/>
        <v>0</v>
      </c>
      <c r="JI42" s="689">
        <f t="shared" si="106"/>
        <v>0</v>
      </c>
      <c r="JJ42" s="51">
        <v>15.213000000000001</v>
      </c>
      <c r="JK42" s="51">
        <f t="shared" si="136"/>
        <v>2.3320000000000007</v>
      </c>
      <c r="JL42" s="689">
        <f t="shared" si="107"/>
        <v>0.18104184457728442</v>
      </c>
      <c r="JM42" s="51">
        <v>41.737000000000002</v>
      </c>
      <c r="JN42" s="51">
        <f t="shared" si="137"/>
        <v>4.6720000000000041</v>
      </c>
      <c r="JO42" s="689">
        <f t="shared" si="108"/>
        <v>0.12604883313098622</v>
      </c>
    </row>
    <row r="43" spans="1:275" x14ac:dyDescent="0.25">
      <c r="A43" s="50" t="s">
        <v>54</v>
      </c>
      <c r="B43" s="247">
        <v>9.923</v>
      </c>
      <c r="C43" s="447">
        <v>1.5189999999999999</v>
      </c>
      <c r="D43" s="448">
        <v>1.4219999999999999</v>
      </c>
      <c r="E43" s="449">
        <v>1.18</v>
      </c>
      <c r="F43" s="449">
        <v>4.1209999999999996</v>
      </c>
      <c r="G43" s="447">
        <v>1.3</v>
      </c>
      <c r="H43" s="448">
        <v>0.65400000000000003</v>
      </c>
      <c r="I43" s="449">
        <v>0.253</v>
      </c>
      <c r="J43" s="449">
        <v>2.2070000000000003</v>
      </c>
      <c r="K43" s="200">
        <v>6.3279999999999994</v>
      </c>
      <c r="L43" s="447"/>
      <c r="M43" s="448"/>
      <c r="N43" s="449">
        <v>0.46100000000000002</v>
      </c>
      <c r="O43" s="448">
        <v>0.46100000000000002</v>
      </c>
      <c r="P43" s="200">
        <v>6.7889999999999997</v>
      </c>
      <c r="Q43" s="447">
        <v>0.73099999999999998</v>
      </c>
      <c r="R43" s="448">
        <v>1.2609999999999999</v>
      </c>
      <c r="S43" s="449">
        <v>1.3280000000000001</v>
      </c>
      <c r="T43" s="448">
        <v>3.32</v>
      </c>
      <c r="U43" s="200">
        <v>10.109</v>
      </c>
      <c r="V43" s="447">
        <v>1.482</v>
      </c>
      <c r="W43" s="448">
        <v>1.3380000000000001</v>
      </c>
      <c r="X43" s="449">
        <v>1.23</v>
      </c>
      <c r="Y43" s="449">
        <v>4.0500000000000007</v>
      </c>
      <c r="Z43" s="447">
        <v>1.1000000000000001</v>
      </c>
      <c r="AA43" s="448">
        <v>0.54400000000000004</v>
      </c>
      <c r="AB43" s="449">
        <v>0.17399999999999999</v>
      </c>
      <c r="AC43" s="449">
        <v>1.8180000000000001</v>
      </c>
      <c r="AD43" s="200">
        <v>5.8680000000000003</v>
      </c>
      <c r="AE43" s="447">
        <v>5.5E-2</v>
      </c>
      <c r="AF43" s="448">
        <v>0.20799999999999999</v>
      </c>
      <c r="AG43" s="449">
        <v>0.47299999999999998</v>
      </c>
      <c r="AH43" s="448">
        <v>0.73599999999999999</v>
      </c>
      <c r="AI43" s="200">
        <v>6.6040000000000001</v>
      </c>
      <c r="AJ43" s="447">
        <v>0.623</v>
      </c>
      <c r="AK43" s="448">
        <v>0.878</v>
      </c>
      <c r="AL43" s="449">
        <v>0.97199999999999998</v>
      </c>
      <c r="AM43" s="448">
        <v>2.4729999999999999</v>
      </c>
      <c r="AN43" s="200">
        <v>9.077</v>
      </c>
      <c r="AO43" s="447">
        <v>1.1379999999999999</v>
      </c>
      <c r="AP43" s="448">
        <v>1.073</v>
      </c>
      <c r="AQ43" s="449">
        <v>0.99099999999999999</v>
      </c>
      <c r="AR43" s="449">
        <v>3.202</v>
      </c>
      <c r="AS43" s="447">
        <v>0.64500000000000002</v>
      </c>
      <c r="AT43" s="448">
        <v>0.441</v>
      </c>
      <c r="AU43" s="449">
        <v>0.20200000000000001</v>
      </c>
      <c r="AV43" s="449">
        <v>1.288</v>
      </c>
      <c r="AW43" s="200">
        <v>4.49</v>
      </c>
      <c r="AX43" s="447">
        <v>0.155</v>
      </c>
      <c r="AY43" s="448">
        <v>0</v>
      </c>
      <c r="AZ43" s="449">
        <v>0.41299999999999998</v>
      </c>
      <c r="BA43" s="448">
        <v>0.56799999999999995</v>
      </c>
      <c r="BB43" s="200">
        <v>5.0579999999999998</v>
      </c>
      <c r="BC43" s="447">
        <v>0</v>
      </c>
      <c r="BD43" s="448">
        <v>0.997</v>
      </c>
      <c r="BE43" s="449">
        <v>0.90200000000000002</v>
      </c>
      <c r="BF43" s="449">
        <v>1.899</v>
      </c>
      <c r="BG43" s="449">
        <f t="shared" si="0"/>
        <v>-0.57399999999999984</v>
      </c>
      <c r="BH43" s="394">
        <f t="shared" si="1"/>
        <v>-0.23210675293166189</v>
      </c>
      <c r="BI43" s="449">
        <v>6.9569999999999999</v>
      </c>
      <c r="BJ43" s="413">
        <f t="shared" si="2"/>
        <v>-2.12</v>
      </c>
      <c r="BK43" s="394">
        <f t="shared" si="3"/>
        <v>-0.23355734273438361</v>
      </c>
      <c r="BL43" s="447">
        <v>1.089</v>
      </c>
      <c r="BM43" s="448">
        <v>0.85399999999999998</v>
      </c>
      <c r="BN43" s="449">
        <v>0.85499999999999998</v>
      </c>
      <c r="BO43" s="262">
        <v>2.798</v>
      </c>
      <c r="BP43" s="447">
        <v>0.66700000000000004</v>
      </c>
      <c r="BQ43" s="448">
        <v>0.432</v>
      </c>
      <c r="BR43" s="449">
        <v>3.6999999999999998E-2</v>
      </c>
      <c r="BS43" s="449">
        <v>1.1359999999999999</v>
      </c>
      <c r="BT43" s="449">
        <f t="shared" si="4"/>
        <v>-0.15200000000000014</v>
      </c>
      <c r="BU43" s="468">
        <f t="shared" si="138"/>
        <v>-0.11801242236024855</v>
      </c>
      <c r="BV43" s="200">
        <v>3.9340000000000002</v>
      </c>
      <c r="BW43" s="437">
        <f t="shared" si="5"/>
        <v>-0.55600000000000005</v>
      </c>
      <c r="BX43" s="546">
        <f t="shared" si="6"/>
        <v>-0.12383073496659243</v>
      </c>
      <c r="BY43" s="215">
        <v>0</v>
      </c>
      <c r="BZ43" s="215">
        <v>2E-3</v>
      </c>
      <c r="CA43" s="550">
        <f t="shared" si="7"/>
        <v>2E-3</v>
      </c>
      <c r="CB43" s="546">
        <f t="shared" si="8"/>
        <v>0</v>
      </c>
      <c r="CC43" s="215">
        <v>0.27300000000000002</v>
      </c>
      <c r="CD43" s="550">
        <f t="shared" si="9"/>
        <v>-0.13999999999999996</v>
      </c>
      <c r="CE43" s="546">
        <f t="shared" si="10"/>
        <v>-0.33898305084745756</v>
      </c>
      <c r="CF43" s="215">
        <v>0.27500000000000002</v>
      </c>
      <c r="CG43" s="550">
        <f t="shared" si="11"/>
        <v>-0.29299999999999993</v>
      </c>
      <c r="CH43" s="549">
        <f t="shared" si="12"/>
        <v>-0.51584507042253513</v>
      </c>
      <c r="CI43" s="215">
        <v>4.2090000000000005</v>
      </c>
      <c r="CJ43" s="550">
        <f t="shared" si="13"/>
        <v>-0.84899999999999931</v>
      </c>
      <c r="CK43" s="549">
        <f t="shared" si="14"/>
        <v>-0.16785290628706986</v>
      </c>
      <c r="CL43" s="200">
        <v>0.58399999999999996</v>
      </c>
      <c r="CM43" s="437">
        <f t="shared" si="15"/>
        <v>0.58399999999999996</v>
      </c>
      <c r="CN43" s="549">
        <f t="shared" si="16"/>
        <v>0</v>
      </c>
      <c r="CO43" s="215">
        <v>0.85599999999999998</v>
      </c>
      <c r="CP43" s="550">
        <f t="shared" si="17"/>
        <v>-0.14100000000000001</v>
      </c>
      <c r="CQ43" s="549">
        <f t="shared" si="18"/>
        <v>-0.14142427281845538</v>
      </c>
      <c r="CR43" s="215">
        <v>1.121</v>
      </c>
      <c r="CS43" s="550">
        <f t="shared" si="19"/>
        <v>0.21899999999999997</v>
      </c>
      <c r="CT43" s="549">
        <f t="shared" si="20"/>
        <v>0.24279379157427936</v>
      </c>
      <c r="CU43" s="215">
        <v>2.5609999999999999</v>
      </c>
      <c r="CV43" s="550">
        <f t="shared" si="21"/>
        <v>0.66199999999999992</v>
      </c>
      <c r="CW43" s="549">
        <f t="shared" si="22"/>
        <v>0.34860452869931541</v>
      </c>
      <c r="CX43" s="448">
        <v>6.7700000000000005</v>
      </c>
      <c r="CY43" s="656">
        <f t="shared" si="23"/>
        <v>-0.18699999999999939</v>
      </c>
      <c r="CZ43" s="549">
        <f t="shared" si="24"/>
        <v>-2.6879402041109588E-2</v>
      </c>
      <c r="DA43" s="448">
        <v>1.008</v>
      </c>
      <c r="DB43" s="656">
        <f t="shared" si="25"/>
        <v>-8.0999999999999961E-2</v>
      </c>
      <c r="DC43" s="549">
        <f t="shared" si="26"/>
        <v>-7.4380165289256159E-2</v>
      </c>
      <c r="DD43" s="448">
        <v>1.004</v>
      </c>
      <c r="DE43" s="656">
        <f t="shared" si="27"/>
        <v>0.15000000000000002</v>
      </c>
      <c r="DF43" s="549">
        <f t="shared" si="28"/>
        <v>0.17564402810304452</v>
      </c>
      <c r="DG43" s="51">
        <v>0.98499999999999999</v>
      </c>
      <c r="DH43" s="657">
        <f t="shared" si="29"/>
        <v>0.13</v>
      </c>
      <c r="DI43" s="549">
        <f t="shared" si="30"/>
        <v>0.15204678362573101</v>
      </c>
      <c r="DJ43" s="169">
        <v>2.9969999999999999</v>
      </c>
      <c r="DK43" s="657">
        <f t="shared" si="31"/>
        <v>0.19899999999999984</v>
      </c>
      <c r="DL43" s="549">
        <f t="shared" si="32"/>
        <v>7.1122230164403083E-2</v>
      </c>
      <c r="DM43" s="51">
        <v>0.73899999999999999</v>
      </c>
      <c r="DN43" s="657">
        <f t="shared" si="33"/>
        <v>7.1999999999999953E-2</v>
      </c>
      <c r="DO43" s="549">
        <f t="shared" si="34"/>
        <v>0.10794602698650667</v>
      </c>
      <c r="DP43" s="51">
        <v>0.436</v>
      </c>
      <c r="DQ43" s="657">
        <f t="shared" si="35"/>
        <v>4.0000000000000036E-3</v>
      </c>
      <c r="DR43" s="549">
        <f t="shared" si="36"/>
        <v>9.2592592592592674E-3</v>
      </c>
      <c r="DS43" s="51">
        <v>7.4999999999999997E-2</v>
      </c>
      <c r="DT43" s="657">
        <f t="shared" si="37"/>
        <v>3.7999999999999999E-2</v>
      </c>
      <c r="DU43" s="549">
        <f t="shared" si="38"/>
        <v>1.027027027027027</v>
      </c>
      <c r="DV43" s="448">
        <v>1.25</v>
      </c>
      <c r="DW43" s="656">
        <f t="shared" si="39"/>
        <v>0.1140000000000001</v>
      </c>
      <c r="DX43" s="549">
        <f t="shared" si="40"/>
        <v>0.10035211267605644</v>
      </c>
      <c r="DY43" s="448">
        <v>4.2469999999999999</v>
      </c>
      <c r="DZ43" s="656">
        <f t="shared" si="41"/>
        <v>0.31299999999999972</v>
      </c>
      <c r="EA43" s="549">
        <f t="shared" si="42"/>
        <v>7.9562785968479849E-2</v>
      </c>
      <c r="EB43" s="448">
        <v>0</v>
      </c>
      <c r="EC43" s="656">
        <f t="shared" si="43"/>
        <v>0</v>
      </c>
      <c r="ED43" s="549">
        <f t="shared" si="44"/>
        <v>0</v>
      </c>
      <c r="EE43" s="448">
        <v>0</v>
      </c>
      <c r="EF43" s="656">
        <f t="shared" si="45"/>
        <v>-2E-3</v>
      </c>
      <c r="EG43" s="549">
        <f t="shared" si="46"/>
        <v>-1</v>
      </c>
      <c r="EH43" s="448">
        <v>0.39700000000000002</v>
      </c>
      <c r="EI43" s="656">
        <f t="shared" si="47"/>
        <v>0.124</v>
      </c>
      <c r="EJ43" s="549">
        <f t="shared" si="48"/>
        <v>0.45421245421245415</v>
      </c>
      <c r="EK43" s="448">
        <v>0.39700000000000002</v>
      </c>
      <c r="EL43" s="656">
        <f t="shared" si="49"/>
        <v>0.122</v>
      </c>
      <c r="EM43" s="549">
        <f t="shared" si="50"/>
        <v>0.44363636363636361</v>
      </c>
      <c r="EN43" s="448">
        <v>4.6440000000000001</v>
      </c>
      <c r="EO43" s="656">
        <f t="shared" si="51"/>
        <v>0.43499999999999961</v>
      </c>
      <c r="EP43" s="549">
        <f t="shared" si="52"/>
        <v>0.10334996436208115</v>
      </c>
      <c r="EQ43" s="448">
        <v>0.61</v>
      </c>
      <c r="ER43" s="656">
        <f t="shared" si="53"/>
        <v>2.6000000000000023E-2</v>
      </c>
      <c r="ES43" s="549">
        <f t="shared" si="54"/>
        <v>4.4520547945205519E-2</v>
      </c>
      <c r="ET43" s="448">
        <v>0.95</v>
      </c>
      <c r="EU43" s="656">
        <f t="shared" si="55"/>
        <v>9.3999999999999972E-2</v>
      </c>
      <c r="EV43" s="549">
        <f t="shared" si="56"/>
        <v>0.1098130841121495</v>
      </c>
      <c r="EW43" s="448">
        <v>1.135</v>
      </c>
      <c r="EX43" s="656">
        <f t="shared" si="57"/>
        <v>1.4000000000000012E-2</v>
      </c>
      <c r="EY43" s="549">
        <f t="shared" si="58"/>
        <v>1.2488849241748449E-2</v>
      </c>
      <c r="EZ43" s="448">
        <v>2.6950000000000003</v>
      </c>
      <c r="FA43" s="656">
        <f t="shared" si="59"/>
        <v>0.13400000000000034</v>
      </c>
      <c r="FB43" s="549">
        <f t="shared" si="60"/>
        <v>5.2323311206560072E-2</v>
      </c>
      <c r="FC43" s="448">
        <v>7.3390000000000004</v>
      </c>
      <c r="FD43" s="656">
        <f t="shared" si="61"/>
        <v>0.56899999999999995</v>
      </c>
      <c r="FE43" s="549">
        <f t="shared" si="62"/>
        <v>8.4047267355982266E-2</v>
      </c>
      <c r="FF43" s="51">
        <v>1.0529999999999999</v>
      </c>
      <c r="FG43" s="383">
        <f t="shared" si="148"/>
        <v>4.4999999999999929E-2</v>
      </c>
      <c r="FH43" s="549">
        <f t="shared" si="63"/>
        <v>4.4642857142857074E-2</v>
      </c>
      <c r="FI43" s="51">
        <v>1.087</v>
      </c>
      <c r="FJ43" s="383">
        <f t="shared" si="109"/>
        <v>8.2999999999999963E-2</v>
      </c>
      <c r="FK43" s="549">
        <f t="shared" si="64"/>
        <v>8.2669322709163315E-2</v>
      </c>
      <c r="FL43" s="51">
        <v>0.90400000000000003</v>
      </c>
      <c r="FM43" s="383">
        <f t="shared" si="110"/>
        <v>-8.0999999999999961E-2</v>
      </c>
      <c r="FN43" s="549">
        <f t="shared" si="65"/>
        <v>-8.2233502538071032E-2</v>
      </c>
      <c r="FO43" s="51">
        <v>3.0439999999999996</v>
      </c>
      <c r="FP43" s="383">
        <f t="shared" si="111"/>
        <v>4.6999999999999709E-2</v>
      </c>
      <c r="FQ43" s="549">
        <f t="shared" si="66"/>
        <v>1.5682349015682252E-2</v>
      </c>
      <c r="FR43" s="51">
        <v>0.65500000000000003</v>
      </c>
      <c r="FS43" s="383">
        <f t="shared" si="146"/>
        <v>-8.3999999999999964E-2</v>
      </c>
      <c r="FT43" s="549">
        <f t="shared" si="147"/>
        <v>-0.11366711772665759</v>
      </c>
      <c r="FU43" s="51">
        <v>0.52100000000000002</v>
      </c>
      <c r="FV43" s="383">
        <f t="shared" si="113"/>
        <v>8.500000000000002E-2</v>
      </c>
      <c r="FW43" s="549">
        <f t="shared" si="68"/>
        <v>0.19495412844036702</v>
      </c>
      <c r="FX43" s="51">
        <v>2E-3</v>
      </c>
      <c r="FY43" s="583">
        <f t="shared" si="69"/>
        <v>-7.2999999999999995E-2</v>
      </c>
      <c r="FZ43" s="549">
        <f t="shared" si="70"/>
        <v>-0.97333333333333327</v>
      </c>
      <c r="GA43" s="51">
        <v>1.1780000000000002</v>
      </c>
      <c r="GB43" s="583">
        <f t="shared" si="71"/>
        <v>-7.1999999999999842E-2</v>
      </c>
      <c r="GC43" s="585">
        <f t="shared" si="72"/>
        <v>-5.7599999999999874E-2</v>
      </c>
      <c r="GD43" s="51">
        <v>4.2219999999999995</v>
      </c>
      <c r="GE43" s="583">
        <f t="shared" si="73"/>
        <v>-2.5000000000000355E-2</v>
      </c>
      <c r="GF43" s="585">
        <f t="shared" si="74"/>
        <v>-5.8865081233812943E-3</v>
      </c>
      <c r="GG43" s="51">
        <v>0</v>
      </c>
      <c r="GH43" s="583">
        <f t="shared" si="75"/>
        <v>0</v>
      </c>
      <c r="GI43" s="549">
        <f t="shared" si="76"/>
        <v>0</v>
      </c>
      <c r="GJ43" s="51">
        <v>0</v>
      </c>
      <c r="GK43" s="583">
        <f t="shared" si="77"/>
        <v>0</v>
      </c>
      <c r="GL43" s="549">
        <f t="shared" si="78"/>
        <v>0</v>
      </c>
      <c r="GM43" s="51">
        <v>0.437</v>
      </c>
      <c r="GN43" s="583">
        <f t="shared" si="79"/>
        <v>3.999999999999998E-2</v>
      </c>
      <c r="GO43" s="549">
        <f t="shared" si="80"/>
        <v>0.10075566750629718</v>
      </c>
      <c r="GP43" s="51">
        <v>0.437</v>
      </c>
      <c r="GQ43" s="583">
        <f t="shared" si="81"/>
        <v>3.999999999999998E-2</v>
      </c>
      <c r="GR43" s="549">
        <f t="shared" si="82"/>
        <v>0.10075566750629718</v>
      </c>
      <c r="GS43" s="51">
        <v>4.6589999999999998</v>
      </c>
      <c r="GT43" s="583">
        <f t="shared" si="83"/>
        <v>1.499999999999968E-2</v>
      </c>
      <c r="GU43" s="549">
        <f t="shared" si="84"/>
        <v>3.2299741602066492E-3</v>
      </c>
      <c r="GV43" s="51">
        <v>0.53400000000000003</v>
      </c>
      <c r="GW43" s="583">
        <f t="shared" si="114"/>
        <v>-7.5999999999999956E-2</v>
      </c>
      <c r="GX43" s="549">
        <f t="shared" si="85"/>
        <v>-0.12459016393442617</v>
      </c>
      <c r="GY43" s="51">
        <v>0.89700000000000002</v>
      </c>
      <c r="GZ43" s="583">
        <f t="shared" si="115"/>
        <v>-5.2999999999999936E-2</v>
      </c>
      <c r="HA43" s="549">
        <f t="shared" si="86"/>
        <v>-5.5789473684210458E-2</v>
      </c>
      <c r="HB43" s="51">
        <v>0.96899999999999997</v>
      </c>
      <c r="HC43" s="583">
        <f t="shared" si="116"/>
        <v>-0.16600000000000004</v>
      </c>
      <c r="HD43" s="549">
        <f t="shared" si="87"/>
        <v>-0.14625550660792955</v>
      </c>
      <c r="HE43" s="51">
        <v>2.4000000000000004</v>
      </c>
      <c r="HF43" s="583">
        <f t="shared" si="117"/>
        <v>-0.29499999999999993</v>
      </c>
      <c r="HG43" s="549">
        <f t="shared" si="88"/>
        <v>-0.10946196660482371</v>
      </c>
      <c r="HH43" s="51">
        <v>7.0590000000000002</v>
      </c>
      <c r="HI43" s="583">
        <f t="shared" si="118"/>
        <v>-0.28000000000000025</v>
      </c>
      <c r="HJ43" s="549">
        <f t="shared" si="89"/>
        <v>-3.8152336830630906E-2</v>
      </c>
      <c r="HK43" s="169">
        <v>1.2909999999999999</v>
      </c>
      <c r="HL43" s="583">
        <f t="shared" si="119"/>
        <v>0.23799999999999999</v>
      </c>
      <c r="HM43" s="549">
        <f t="shared" si="90"/>
        <v>0.22602089268755937</v>
      </c>
      <c r="HN43" s="169">
        <v>0.92300000000000004</v>
      </c>
      <c r="HO43" s="583">
        <f t="shared" si="120"/>
        <v>-0.16399999999999992</v>
      </c>
      <c r="HP43" s="549">
        <f t="shared" si="91"/>
        <v>-0.15087396504139827</v>
      </c>
      <c r="HQ43" s="169">
        <v>0.80900000000000005</v>
      </c>
      <c r="HR43" s="583">
        <f t="shared" si="121"/>
        <v>-9.4999999999999973E-2</v>
      </c>
      <c r="HS43" s="549">
        <f t="shared" si="92"/>
        <v>-0.10508849557522121</v>
      </c>
      <c r="HT43" s="169">
        <v>3.0230000000000001</v>
      </c>
      <c r="HU43" s="583">
        <f t="shared" si="122"/>
        <v>-2.0999999999999464E-2</v>
      </c>
      <c r="HV43" s="549">
        <f t="shared" si="93"/>
        <v>-6.8988173455977221E-3</v>
      </c>
      <c r="HW43" s="169">
        <v>0.58199999999999996</v>
      </c>
      <c r="HX43" s="583">
        <f t="shared" si="123"/>
        <v>-7.3000000000000065E-2</v>
      </c>
      <c r="HY43" s="549">
        <f t="shared" si="94"/>
        <v>-0.11145038167938941</v>
      </c>
      <c r="HZ43" s="169">
        <v>0.53300000000000003</v>
      </c>
      <c r="IA43" s="583">
        <f t="shared" si="124"/>
        <v>1.2000000000000011E-2</v>
      </c>
      <c r="IB43" s="549">
        <f t="shared" si="95"/>
        <v>2.3032629558541285E-2</v>
      </c>
      <c r="IC43" s="169">
        <v>0.17399999999999999</v>
      </c>
      <c r="ID43" s="583">
        <f t="shared" si="125"/>
        <v>0.17199999999999999</v>
      </c>
      <c r="IE43" s="549">
        <f t="shared" si="96"/>
        <v>85.999999999999986</v>
      </c>
      <c r="IF43" s="169">
        <v>1.2889999999999999</v>
      </c>
      <c r="IG43" s="583">
        <f t="shared" si="126"/>
        <v>0.11099999999999977</v>
      </c>
      <c r="IH43" s="549">
        <f t="shared" si="97"/>
        <v>9.4227504244481966E-2</v>
      </c>
      <c r="II43" s="169">
        <v>4.3120000000000003</v>
      </c>
      <c r="IJ43" s="583">
        <f t="shared" si="127"/>
        <v>9.0000000000000746E-2</v>
      </c>
      <c r="IK43" s="549">
        <f t="shared" si="98"/>
        <v>2.1316911416390517E-2</v>
      </c>
      <c r="IL43" s="169">
        <v>0</v>
      </c>
      <c r="IM43" s="583">
        <f t="shared" si="128"/>
        <v>0</v>
      </c>
      <c r="IN43" s="549">
        <f t="shared" si="99"/>
        <v>0</v>
      </c>
      <c r="IO43" s="169">
        <v>0</v>
      </c>
      <c r="IP43" s="583">
        <f t="shared" si="129"/>
        <v>0</v>
      </c>
      <c r="IQ43" s="549">
        <f t="shared" si="100"/>
        <v>0</v>
      </c>
      <c r="IR43" s="169">
        <v>0.312</v>
      </c>
      <c r="IS43" s="583">
        <f t="shared" si="130"/>
        <v>-0.125</v>
      </c>
      <c r="IT43" s="549">
        <f t="shared" si="101"/>
        <v>-0.28604118993135014</v>
      </c>
      <c r="IU43" s="169">
        <v>0.312</v>
      </c>
      <c r="IV43" s="583">
        <f t="shared" si="131"/>
        <v>-0.125</v>
      </c>
      <c r="IW43" s="549">
        <f t="shared" si="102"/>
        <v>-0.28604118993135014</v>
      </c>
      <c r="IX43" s="169">
        <v>4.6240000000000006</v>
      </c>
      <c r="IY43" s="583">
        <f t="shared" si="132"/>
        <v>-3.4999999999999254E-2</v>
      </c>
      <c r="IZ43" s="549">
        <f t="shared" si="103"/>
        <v>-7.5123417042282153E-3</v>
      </c>
      <c r="JA43" s="51">
        <v>0.69299999999999995</v>
      </c>
      <c r="JB43" s="583">
        <f t="shared" si="133"/>
        <v>0.15899999999999992</v>
      </c>
      <c r="JC43" s="549">
        <f t="shared" si="104"/>
        <v>0.29775280898876388</v>
      </c>
      <c r="JD43" s="51">
        <v>0.88600000000000001</v>
      </c>
      <c r="JE43" s="583">
        <f t="shared" si="134"/>
        <v>-1.100000000000001E-2</v>
      </c>
      <c r="JF43" s="549">
        <f t="shared" si="105"/>
        <v>-1.226309921962097E-2</v>
      </c>
      <c r="JG43" s="51">
        <v>1.018</v>
      </c>
      <c r="JH43" s="51">
        <f t="shared" si="135"/>
        <v>4.9000000000000044E-2</v>
      </c>
      <c r="JI43" s="689">
        <f t="shared" si="106"/>
        <v>5.0567595459236371E-2</v>
      </c>
      <c r="JJ43" s="51">
        <v>2.597</v>
      </c>
      <c r="JK43" s="51">
        <f t="shared" si="136"/>
        <v>0.19699999999999962</v>
      </c>
      <c r="JL43" s="689">
        <f t="shared" si="107"/>
        <v>8.2083333333333161E-2</v>
      </c>
      <c r="JM43" s="51">
        <v>7.2210000000000001</v>
      </c>
      <c r="JN43" s="51">
        <f t="shared" si="137"/>
        <v>0.16199999999999992</v>
      </c>
      <c r="JO43" s="689">
        <f t="shared" si="108"/>
        <v>2.2949426264343379E-2</v>
      </c>
    </row>
    <row r="44" spans="1:275" x14ac:dyDescent="0.25">
      <c r="A44" s="50" t="s">
        <v>33</v>
      </c>
      <c r="B44" s="246">
        <v>1035.6179999999999</v>
      </c>
      <c r="C44" s="447">
        <v>146.01400000000001</v>
      </c>
      <c r="D44" s="448">
        <v>150.91499999999999</v>
      </c>
      <c r="E44" s="449">
        <v>119.238</v>
      </c>
      <c r="F44" s="449">
        <v>416.16699999999997</v>
      </c>
      <c r="G44" s="447">
        <v>96.210999999999999</v>
      </c>
      <c r="H44" s="448">
        <v>71.986000000000004</v>
      </c>
      <c r="I44" s="449">
        <v>46.796999999999997</v>
      </c>
      <c r="J44" s="449">
        <v>214.994</v>
      </c>
      <c r="K44" s="200">
        <v>631.16099999999994</v>
      </c>
      <c r="L44" s="447">
        <v>15.57</v>
      </c>
      <c r="M44" s="448">
        <v>10.683</v>
      </c>
      <c r="N44" s="449">
        <v>41.959000000000003</v>
      </c>
      <c r="O44" s="448">
        <v>68.212000000000003</v>
      </c>
      <c r="P44" s="200">
        <v>699.37299999999993</v>
      </c>
      <c r="Q44" s="447">
        <v>93.102999999999994</v>
      </c>
      <c r="R44" s="448">
        <v>120.76600000000001</v>
      </c>
      <c r="S44" s="449">
        <v>153.667</v>
      </c>
      <c r="T44" s="448">
        <v>367.536</v>
      </c>
      <c r="U44" s="200">
        <v>1066.9089999999999</v>
      </c>
      <c r="V44" s="447">
        <v>145.155</v>
      </c>
      <c r="W44" s="448">
        <v>149.035</v>
      </c>
      <c r="X44" s="449">
        <v>148.982</v>
      </c>
      <c r="Y44" s="449">
        <v>443.17200000000003</v>
      </c>
      <c r="Z44" s="447">
        <v>104.017</v>
      </c>
      <c r="AA44" s="448">
        <v>80.566000000000003</v>
      </c>
      <c r="AB44" s="449">
        <v>31.298999999999999</v>
      </c>
      <c r="AC44" s="449">
        <v>215.88200000000001</v>
      </c>
      <c r="AD44" s="200">
        <v>659.05400000000009</v>
      </c>
      <c r="AE44" s="447">
        <v>10.438000000000001</v>
      </c>
      <c r="AF44" s="448">
        <v>12.81</v>
      </c>
      <c r="AG44" s="449">
        <v>45.598999999999997</v>
      </c>
      <c r="AH44" s="448">
        <v>68.846999999999994</v>
      </c>
      <c r="AI44" s="200">
        <v>727.90100000000007</v>
      </c>
      <c r="AJ44" s="447">
        <v>80.013000000000005</v>
      </c>
      <c r="AK44" s="448">
        <v>101.90600000000001</v>
      </c>
      <c r="AL44" s="449">
        <v>143.458</v>
      </c>
      <c r="AM44" s="448">
        <v>325.37700000000001</v>
      </c>
      <c r="AN44" s="200">
        <v>1053.278</v>
      </c>
      <c r="AO44" s="447">
        <v>145.33500000000001</v>
      </c>
      <c r="AP44" s="448">
        <v>141.41999999999999</v>
      </c>
      <c r="AQ44" s="449">
        <v>131.61199999999999</v>
      </c>
      <c r="AR44" s="449">
        <v>418.36699999999996</v>
      </c>
      <c r="AS44" s="447">
        <v>106.166</v>
      </c>
      <c r="AT44" s="448">
        <v>76.649000000000001</v>
      </c>
      <c r="AU44" s="449">
        <v>42.587000000000003</v>
      </c>
      <c r="AV44" s="449">
        <v>225.40199999999999</v>
      </c>
      <c r="AW44" s="200">
        <v>643.76900000000001</v>
      </c>
      <c r="AX44" s="447">
        <v>8.9190000000000005</v>
      </c>
      <c r="AY44" s="448">
        <v>13.656000000000001</v>
      </c>
      <c r="AZ44" s="449">
        <v>39.316000000000003</v>
      </c>
      <c r="BA44" s="448">
        <v>61.891000000000005</v>
      </c>
      <c r="BB44" s="200">
        <v>705.66</v>
      </c>
      <c r="BC44" s="447">
        <v>88.471999999999994</v>
      </c>
      <c r="BD44" s="448">
        <v>106.274</v>
      </c>
      <c r="BE44" s="449">
        <v>127.15</v>
      </c>
      <c r="BF44" s="449">
        <v>321.89599999999996</v>
      </c>
      <c r="BG44" s="449">
        <f t="shared" si="0"/>
        <v>-3.4810000000000514</v>
      </c>
      <c r="BH44" s="394">
        <f t="shared" si="1"/>
        <v>-1.0698359134173748E-2</v>
      </c>
      <c r="BI44" s="449">
        <v>1027.556</v>
      </c>
      <c r="BJ44" s="413">
        <f t="shared" si="2"/>
        <v>-25.72199999999998</v>
      </c>
      <c r="BK44" s="394">
        <f t="shared" si="3"/>
        <v>-2.4420903123391905E-2</v>
      </c>
      <c r="BL44" s="447">
        <v>154.583</v>
      </c>
      <c r="BM44" s="448">
        <v>111.863</v>
      </c>
      <c r="BN44" s="449">
        <v>118.584</v>
      </c>
      <c r="BO44" s="262">
        <v>385.03000000000003</v>
      </c>
      <c r="BP44" s="447">
        <v>93.191999999999993</v>
      </c>
      <c r="BQ44" s="448">
        <v>74.186999999999998</v>
      </c>
      <c r="BR44" s="449">
        <v>35.893000000000001</v>
      </c>
      <c r="BS44" s="449">
        <v>203.27199999999999</v>
      </c>
      <c r="BT44" s="449">
        <f t="shared" si="4"/>
        <v>-22.129999999999995</v>
      </c>
      <c r="BU44" s="468">
        <f t="shared" si="138"/>
        <v>-9.8180140371425265E-2</v>
      </c>
      <c r="BV44" s="200">
        <v>588.30200000000002</v>
      </c>
      <c r="BW44" s="437">
        <f t="shared" si="5"/>
        <v>-55.466999999999985</v>
      </c>
      <c r="BX44" s="546">
        <f t="shared" si="6"/>
        <v>-8.6159787128612872E-2</v>
      </c>
      <c r="BY44" s="215">
        <v>13.863</v>
      </c>
      <c r="BZ44" s="215">
        <v>11.148999999999999</v>
      </c>
      <c r="CA44" s="550">
        <f t="shared" si="7"/>
        <v>-2.5070000000000014</v>
      </c>
      <c r="CB44" s="546">
        <f>IF(AY44=0,0,CA44/AY44)</f>
        <v>-0.18358230814294094</v>
      </c>
      <c r="CC44" s="215">
        <v>28.443000000000001</v>
      </c>
      <c r="CD44" s="550">
        <f t="shared" si="9"/>
        <v>-10.873000000000001</v>
      </c>
      <c r="CE44" s="546">
        <f t="shared" si="10"/>
        <v>-0.27655407467697629</v>
      </c>
      <c r="CF44" s="215">
        <v>53.454999999999998</v>
      </c>
      <c r="CG44" s="550">
        <f t="shared" si="11"/>
        <v>-8.436000000000007</v>
      </c>
      <c r="CH44" s="549">
        <f t="shared" si="12"/>
        <v>-0.13630414761435436</v>
      </c>
      <c r="CI44" s="215">
        <v>641.75700000000006</v>
      </c>
      <c r="CJ44" s="550">
        <f t="shared" si="13"/>
        <v>-63.902999999999906</v>
      </c>
      <c r="CK44" s="549">
        <f t="shared" si="14"/>
        <v>-9.0557775699345158E-2</v>
      </c>
      <c r="CL44" s="200">
        <v>92.674000000000007</v>
      </c>
      <c r="CM44" s="437">
        <f t="shared" si="15"/>
        <v>4.2020000000000124</v>
      </c>
      <c r="CN44" s="549">
        <f t="shared" si="16"/>
        <v>4.7495252735328834E-2</v>
      </c>
      <c r="CO44" s="215">
        <v>117.57599999999999</v>
      </c>
      <c r="CP44" s="550">
        <f t="shared" si="17"/>
        <v>11.301999999999992</v>
      </c>
      <c r="CQ44" s="549">
        <f t="shared" si="18"/>
        <v>0.10634774262754759</v>
      </c>
      <c r="CR44" s="215">
        <v>148.22399999999999</v>
      </c>
      <c r="CS44" s="550">
        <f t="shared" si="19"/>
        <v>21.073999999999984</v>
      </c>
      <c r="CT44" s="549">
        <f t="shared" si="20"/>
        <v>0.16574125049154528</v>
      </c>
      <c r="CU44" s="215">
        <v>358.47399999999999</v>
      </c>
      <c r="CV44" s="550">
        <f t="shared" si="21"/>
        <v>36.578000000000031</v>
      </c>
      <c r="CW44" s="549">
        <f t="shared" si="22"/>
        <v>0.11363297462534494</v>
      </c>
      <c r="CX44" s="448">
        <v>1000.231</v>
      </c>
      <c r="CY44" s="656">
        <f t="shared" si="23"/>
        <v>-27.325000000000045</v>
      </c>
      <c r="CZ44" s="549">
        <f t="shared" si="24"/>
        <v>-2.6592224657342321E-2</v>
      </c>
      <c r="DA44" s="448">
        <v>135.06</v>
      </c>
      <c r="DB44" s="656">
        <f t="shared" si="25"/>
        <v>-19.522999999999996</v>
      </c>
      <c r="DC44" s="549">
        <f t="shared" si="26"/>
        <v>-0.12629461195603653</v>
      </c>
      <c r="DD44" s="448">
        <v>119.366</v>
      </c>
      <c r="DE44" s="656">
        <f t="shared" si="27"/>
        <v>7.5030000000000001</v>
      </c>
      <c r="DF44" s="549">
        <f t="shared" si="28"/>
        <v>6.7073116222522197E-2</v>
      </c>
      <c r="DG44" s="51">
        <v>127.191</v>
      </c>
      <c r="DH44" s="657">
        <f t="shared" si="29"/>
        <v>8.6069999999999993</v>
      </c>
      <c r="DI44" s="549">
        <f t="shared" si="30"/>
        <v>7.2581461242663417E-2</v>
      </c>
      <c r="DJ44" s="169">
        <v>381.61699999999996</v>
      </c>
      <c r="DK44" s="657">
        <f t="shared" si="31"/>
        <v>-3.4130000000000678</v>
      </c>
      <c r="DL44" s="549">
        <f t="shared" si="32"/>
        <v>-8.8642443445967004E-3</v>
      </c>
      <c r="DM44" s="51">
        <v>104.992</v>
      </c>
      <c r="DN44" s="657">
        <f t="shared" si="33"/>
        <v>11.800000000000011</v>
      </c>
      <c r="DO44" s="549">
        <f t="shared" si="34"/>
        <v>0.12662031075628821</v>
      </c>
      <c r="DP44" s="51">
        <v>75.680999999999997</v>
      </c>
      <c r="DQ44" s="657">
        <f t="shared" si="35"/>
        <v>1.4939999999999998</v>
      </c>
      <c r="DR44" s="549">
        <f t="shared" si="36"/>
        <v>2.0138299162926115E-2</v>
      </c>
      <c r="DS44" s="51">
        <v>32.765999999999998</v>
      </c>
      <c r="DT44" s="657">
        <f t="shared" si="37"/>
        <v>-3.1270000000000024</v>
      </c>
      <c r="DU44" s="549">
        <f t="shared" si="38"/>
        <v>-8.7120051263477619E-2</v>
      </c>
      <c r="DV44" s="448">
        <v>213.43899999999999</v>
      </c>
      <c r="DW44" s="656">
        <f t="shared" si="39"/>
        <v>10.167000000000002</v>
      </c>
      <c r="DX44" s="549">
        <f t="shared" si="40"/>
        <v>5.0016726356802717E-2</v>
      </c>
      <c r="DY44" s="448">
        <v>595.05599999999993</v>
      </c>
      <c r="DZ44" s="656">
        <f t="shared" si="41"/>
        <v>6.7539999999999054</v>
      </c>
      <c r="EA44" s="549">
        <f t="shared" si="42"/>
        <v>1.1480498111513993E-2</v>
      </c>
      <c r="EB44" s="448">
        <v>12.2</v>
      </c>
      <c r="EC44" s="656">
        <f t="shared" si="43"/>
        <v>-1.6630000000000003</v>
      </c>
      <c r="ED44" s="549">
        <f t="shared" si="44"/>
        <v>-0.11995960470316673</v>
      </c>
      <c r="EE44" s="448">
        <v>11.551</v>
      </c>
      <c r="EF44" s="656">
        <f t="shared" si="45"/>
        <v>0.40200000000000102</v>
      </c>
      <c r="EG44" s="549">
        <f t="shared" si="46"/>
        <v>3.6057045474930584E-2</v>
      </c>
      <c r="EH44" s="448">
        <v>36.302</v>
      </c>
      <c r="EI44" s="656">
        <f t="shared" si="47"/>
        <v>7.8589999999999982</v>
      </c>
      <c r="EJ44" s="549">
        <f t="shared" si="48"/>
        <v>0.27630699996484187</v>
      </c>
      <c r="EK44" s="448">
        <v>60.052999999999997</v>
      </c>
      <c r="EL44" s="656">
        <f t="shared" si="49"/>
        <v>6.597999999999999</v>
      </c>
      <c r="EM44" s="549">
        <f t="shared" si="50"/>
        <v>0.1234309232064353</v>
      </c>
      <c r="EN44" s="448">
        <v>655.10899999999992</v>
      </c>
      <c r="EO44" s="656">
        <f t="shared" si="51"/>
        <v>13.351999999999862</v>
      </c>
      <c r="EP44" s="549">
        <f t="shared" si="52"/>
        <v>2.0805382722743751E-2</v>
      </c>
      <c r="EQ44" s="448">
        <v>80.626999999999995</v>
      </c>
      <c r="ER44" s="656">
        <f t="shared" si="53"/>
        <v>-12.047000000000011</v>
      </c>
      <c r="ES44" s="549">
        <f t="shared" si="54"/>
        <v>-0.1299933098819519</v>
      </c>
      <c r="ET44" s="448">
        <v>125.741</v>
      </c>
      <c r="EU44" s="656">
        <f t="shared" si="55"/>
        <v>8.1650000000000063</v>
      </c>
      <c r="EV44" s="549">
        <f t="shared" si="56"/>
        <v>6.9444444444444503E-2</v>
      </c>
      <c r="EW44" s="448">
        <v>148.876</v>
      </c>
      <c r="EX44" s="656">
        <f t="shared" si="57"/>
        <v>0.65200000000001523</v>
      </c>
      <c r="EY44" s="549">
        <f t="shared" si="58"/>
        <v>4.3987478411054576E-3</v>
      </c>
      <c r="EZ44" s="448">
        <v>355.24399999999991</v>
      </c>
      <c r="FA44" s="656">
        <f t="shared" si="59"/>
        <v>-3.230000000000075</v>
      </c>
      <c r="FB44" s="549">
        <f t="shared" si="60"/>
        <v>-9.0104163760832724E-3</v>
      </c>
      <c r="FC44" s="448">
        <v>1010.3529999999998</v>
      </c>
      <c r="FD44" s="656">
        <f t="shared" si="61"/>
        <v>10.121999999999844</v>
      </c>
      <c r="FE44" s="549">
        <f t="shared" si="62"/>
        <v>1.0119662357995147E-2</v>
      </c>
      <c r="FF44" s="51">
        <v>149.191</v>
      </c>
      <c r="FG44" s="383">
        <f t="shared" si="148"/>
        <v>14.131</v>
      </c>
      <c r="FH44" s="549">
        <f t="shared" si="63"/>
        <v>0.10462757293054939</v>
      </c>
      <c r="FI44" s="51">
        <v>146.66300000000001</v>
      </c>
      <c r="FJ44" s="383">
        <f t="shared" si="109"/>
        <v>27.297000000000011</v>
      </c>
      <c r="FK44" s="549">
        <f t="shared" si="64"/>
        <v>0.22868320962418118</v>
      </c>
      <c r="FL44" s="51">
        <v>116.71899999999999</v>
      </c>
      <c r="FM44" s="383">
        <f t="shared" si="110"/>
        <v>-10.472000000000008</v>
      </c>
      <c r="FN44" s="549">
        <f t="shared" si="65"/>
        <v>-8.2332869464034467E-2</v>
      </c>
      <c r="FO44" s="51">
        <v>412.57300000000004</v>
      </c>
      <c r="FP44" s="383">
        <f t="shared" si="111"/>
        <v>30.956000000000074</v>
      </c>
      <c r="FQ44" s="549">
        <f t="shared" si="66"/>
        <v>8.1117979544936616E-2</v>
      </c>
      <c r="FR44" s="51">
        <v>90.26</v>
      </c>
      <c r="FS44" s="383">
        <f t="shared" si="146"/>
        <v>-14.731999999999999</v>
      </c>
      <c r="FT44" s="549">
        <f t="shared" si="147"/>
        <v>-0.14031545260591283</v>
      </c>
      <c r="FU44" s="51">
        <v>74.314999999999998</v>
      </c>
      <c r="FV44" s="383">
        <f t="shared" si="113"/>
        <v>-1.3659999999999997</v>
      </c>
      <c r="FW44" s="549">
        <f t="shared" si="68"/>
        <v>-1.804944437837766E-2</v>
      </c>
      <c r="FX44" s="51">
        <v>15.148</v>
      </c>
      <c r="FY44" s="583">
        <f t="shared" si="69"/>
        <v>-17.617999999999999</v>
      </c>
      <c r="FZ44" s="549">
        <f t="shared" si="70"/>
        <v>-0.53769150949154609</v>
      </c>
      <c r="GA44" s="51">
        <v>179.72299999999998</v>
      </c>
      <c r="GB44" s="583">
        <f t="shared" si="71"/>
        <v>-33.716000000000008</v>
      </c>
      <c r="GC44" s="585">
        <f t="shared" si="72"/>
        <v>-0.15796550770946269</v>
      </c>
      <c r="GD44" s="51">
        <v>592.29600000000005</v>
      </c>
      <c r="GE44" s="583">
        <f t="shared" si="73"/>
        <v>-2.7599999999998772</v>
      </c>
      <c r="GF44" s="585">
        <f t="shared" si="74"/>
        <v>-4.6382189239330043E-3</v>
      </c>
      <c r="GG44" s="51">
        <v>11.39</v>
      </c>
      <c r="GH44" s="583">
        <f t="shared" si="75"/>
        <v>-0.80999999999999872</v>
      </c>
      <c r="GI44" s="549">
        <f t="shared" si="76"/>
        <v>-6.6393442622950716E-2</v>
      </c>
      <c r="GJ44" s="51">
        <v>13.484</v>
      </c>
      <c r="GK44" s="583">
        <f t="shared" si="77"/>
        <v>1.9329999999999998</v>
      </c>
      <c r="GL44" s="549">
        <f t="shared" si="78"/>
        <v>0.16734481863042158</v>
      </c>
      <c r="GM44" s="51">
        <v>39.418999999999997</v>
      </c>
      <c r="GN44" s="583">
        <f t="shared" si="79"/>
        <v>3.1169999999999973</v>
      </c>
      <c r="GO44" s="549">
        <f t="shared" si="80"/>
        <v>8.586303784915425E-2</v>
      </c>
      <c r="GP44" s="51">
        <v>64.293000000000006</v>
      </c>
      <c r="GQ44" s="583">
        <f t="shared" si="81"/>
        <v>4.2400000000000091</v>
      </c>
      <c r="GR44" s="549">
        <f t="shared" si="82"/>
        <v>7.0604299535410545E-2</v>
      </c>
      <c r="GS44" s="51">
        <v>656.58900000000006</v>
      </c>
      <c r="GT44" s="583">
        <f t="shared" si="83"/>
        <v>1.4800000000001319</v>
      </c>
      <c r="GU44" s="549">
        <f t="shared" si="84"/>
        <v>2.2591660319124483E-3</v>
      </c>
      <c r="GV44" s="51">
        <v>90.73</v>
      </c>
      <c r="GW44" s="583">
        <f t="shared" si="114"/>
        <v>10.103000000000009</v>
      </c>
      <c r="GX44" s="549">
        <f t="shared" si="85"/>
        <v>0.12530541878030943</v>
      </c>
      <c r="GY44" s="51">
        <v>127.783</v>
      </c>
      <c r="GZ44" s="583">
        <f t="shared" si="115"/>
        <v>2.0420000000000016</v>
      </c>
      <c r="HA44" s="549">
        <f t="shared" si="86"/>
        <v>1.6239730875370815E-2</v>
      </c>
      <c r="HB44" s="51">
        <v>145.036</v>
      </c>
      <c r="HC44" s="583">
        <f t="shared" si="116"/>
        <v>-3.8400000000000034</v>
      </c>
      <c r="HD44" s="549">
        <f t="shared" si="87"/>
        <v>-2.5793277627018479E-2</v>
      </c>
      <c r="HE44" s="51">
        <v>363.54900000000009</v>
      </c>
      <c r="HF44" s="583">
        <f t="shared" si="117"/>
        <v>8.3050000000001774</v>
      </c>
      <c r="HG44" s="549">
        <f t="shared" si="88"/>
        <v>2.3378297733389387E-2</v>
      </c>
      <c r="HH44" s="51">
        <v>1020.1380000000001</v>
      </c>
      <c r="HI44" s="583">
        <f t="shared" si="118"/>
        <v>9.7850000000003092</v>
      </c>
      <c r="HJ44" s="549">
        <f t="shared" si="89"/>
        <v>9.6847339494219448E-3</v>
      </c>
      <c r="HK44" s="169">
        <v>151.559</v>
      </c>
      <c r="HL44" s="583">
        <f t="shared" si="119"/>
        <v>2.367999999999995</v>
      </c>
      <c r="HM44" s="549">
        <f t="shared" si="90"/>
        <v>1.587227111554983E-2</v>
      </c>
      <c r="HN44" s="169">
        <v>117.31</v>
      </c>
      <c r="HO44" s="583">
        <f t="shared" si="120"/>
        <v>-29.353000000000009</v>
      </c>
      <c r="HP44" s="549">
        <f t="shared" si="91"/>
        <v>-0.20013909438645061</v>
      </c>
      <c r="HQ44" s="169">
        <v>108.233</v>
      </c>
      <c r="HR44" s="583">
        <f t="shared" si="121"/>
        <v>-8.48599999999999</v>
      </c>
      <c r="HS44" s="549">
        <f t="shared" si="92"/>
        <v>-7.270452968239953E-2</v>
      </c>
      <c r="HT44" s="169">
        <v>377.10200000000003</v>
      </c>
      <c r="HU44" s="583">
        <f t="shared" si="122"/>
        <v>-35.471000000000004</v>
      </c>
      <c r="HV44" s="549">
        <f t="shared" si="93"/>
        <v>-8.5975088045024767E-2</v>
      </c>
      <c r="HW44" s="169">
        <v>101.872</v>
      </c>
      <c r="HX44" s="583">
        <f t="shared" si="123"/>
        <v>11.611999999999995</v>
      </c>
      <c r="HY44" s="549">
        <f t="shared" si="94"/>
        <v>0.12865056503434516</v>
      </c>
      <c r="HZ44" s="169">
        <v>78.052000000000007</v>
      </c>
      <c r="IA44" s="583">
        <f t="shared" si="124"/>
        <v>3.737000000000009</v>
      </c>
      <c r="IB44" s="549">
        <f t="shared" si="95"/>
        <v>5.0285944964004695E-2</v>
      </c>
      <c r="IC44" s="169">
        <v>30.317</v>
      </c>
      <c r="ID44" s="583">
        <f t="shared" si="125"/>
        <v>15.169</v>
      </c>
      <c r="IE44" s="549">
        <f t="shared" si="96"/>
        <v>1.0013863216266174</v>
      </c>
      <c r="IF44" s="169">
        <v>210.24100000000001</v>
      </c>
      <c r="IG44" s="583">
        <f t="shared" si="126"/>
        <v>30.518000000000029</v>
      </c>
      <c r="IH44" s="549">
        <f t="shared" si="97"/>
        <v>0.16980575663660205</v>
      </c>
      <c r="II44" s="169">
        <v>587.34300000000007</v>
      </c>
      <c r="IJ44" s="583">
        <f t="shared" si="127"/>
        <v>-4.9529999999999745</v>
      </c>
      <c r="IK44" s="549">
        <f t="shared" si="98"/>
        <v>-8.3623728676201995E-3</v>
      </c>
      <c r="IL44" s="169">
        <v>11.442</v>
      </c>
      <c r="IM44" s="583">
        <f t="shared" si="128"/>
        <v>5.1999999999999602E-2</v>
      </c>
      <c r="IN44" s="549">
        <f t="shared" si="99"/>
        <v>4.565408252853345E-3</v>
      </c>
      <c r="IO44" s="169">
        <v>13.946999999999999</v>
      </c>
      <c r="IP44" s="583">
        <f t="shared" si="129"/>
        <v>0.46299999999999919</v>
      </c>
      <c r="IQ44" s="549">
        <f t="shared" si="100"/>
        <v>3.4336991990507208E-2</v>
      </c>
      <c r="IR44" s="169">
        <v>31.154</v>
      </c>
      <c r="IS44" s="583">
        <f t="shared" si="130"/>
        <v>-8.264999999999997</v>
      </c>
      <c r="IT44" s="549">
        <f t="shared" si="101"/>
        <v>-0.2096704634820771</v>
      </c>
      <c r="IU44" s="169">
        <v>56.542999999999999</v>
      </c>
      <c r="IV44" s="583">
        <f t="shared" si="131"/>
        <v>-7.7500000000000071</v>
      </c>
      <c r="IW44" s="549">
        <f t="shared" si="102"/>
        <v>-0.12054189414088635</v>
      </c>
      <c r="IX44" s="169">
        <v>643.88600000000008</v>
      </c>
      <c r="IY44" s="583">
        <f t="shared" si="132"/>
        <v>-12.702999999999975</v>
      </c>
      <c r="IZ44" s="549">
        <f t="shared" si="103"/>
        <v>-1.9346958295067346E-2</v>
      </c>
      <c r="JA44" s="51">
        <v>92.147999999999996</v>
      </c>
      <c r="JB44" s="583">
        <f t="shared" si="133"/>
        <v>1.4179999999999922</v>
      </c>
      <c r="JC44" s="549">
        <f t="shared" si="104"/>
        <v>1.5628788713766033E-2</v>
      </c>
      <c r="JD44" s="51">
        <v>116.572</v>
      </c>
      <c r="JE44" s="583">
        <f t="shared" si="134"/>
        <v>-11.210999999999999</v>
      </c>
      <c r="JF44" s="549">
        <f t="shared" si="105"/>
        <v>-8.7734675191535633E-2</v>
      </c>
      <c r="JG44" s="51">
        <v>147.59</v>
      </c>
      <c r="JH44" s="51">
        <f t="shared" si="135"/>
        <v>2.554000000000002</v>
      </c>
      <c r="JI44" s="689">
        <f t="shared" si="106"/>
        <v>1.7609421109241859E-2</v>
      </c>
      <c r="JJ44" s="51">
        <v>356.31</v>
      </c>
      <c r="JK44" s="51">
        <f t="shared" si="136"/>
        <v>-7.2390000000000896</v>
      </c>
      <c r="JL44" s="689">
        <f t="shared" si="107"/>
        <v>-1.9912033866136582E-2</v>
      </c>
      <c r="JM44" s="51">
        <v>1000.1960000000001</v>
      </c>
      <c r="JN44" s="51">
        <f t="shared" si="137"/>
        <v>-19.942000000000007</v>
      </c>
      <c r="JO44" s="689">
        <f t="shared" si="108"/>
        <v>-1.9548335617338052E-2</v>
      </c>
    </row>
    <row r="45" spans="1:275" x14ac:dyDescent="0.25">
      <c r="A45" s="50" t="s">
        <v>53</v>
      </c>
      <c r="B45" s="248">
        <v>201.79</v>
      </c>
      <c r="C45" s="447">
        <v>15.632</v>
      </c>
      <c r="D45" s="448">
        <v>13.025</v>
      </c>
      <c r="E45" s="449">
        <v>14.058999999999999</v>
      </c>
      <c r="F45" s="449">
        <v>42.716000000000001</v>
      </c>
      <c r="G45" s="447">
        <v>16.337</v>
      </c>
      <c r="H45" s="448">
        <v>19.983000000000001</v>
      </c>
      <c r="I45" s="449">
        <v>15.002000000000001</v>
      </c>
      <c r="J45" s="449">
        <v>51.322000000000003</v>
      </c>
      <c r="K45" s="200">
        <v>94.038000000000011</v>
      </c>
      <c r="L45" s="447">
        <v>12.423999999999999</v>
      </c>
      <c r="M45" s="448">
        <v>8.8840000000000003</v>
      </c>
      <c r="N45" s="449">
        <v>13.635999999999999</v>
      </c>
      <c r="O45" s="448">
        <v>34.944000000000003</v>
      </c>
      <c r="P45" s="200">
        <v>128.98200000000003</v>
      </c>
      <c r="Q45" s="447">
        <v>18.454000000000001</v>
      </c>
      <c r="R45" s="448">
        <v>21.83</v>
      </c>
      <c r="S45" s="449">
        <v>21.678000000000001</v>
      </c>
      <c r="T45" s="448">
        <v>61.961999999999996</v>
      </c>
      <c r="U45" s="200">
        <v>190.94400000000002</v>
      </c>
      <c r="V45" s="447">
        <v>22.248999999999999</v>
      </c>
      <c r="W45" s="448">
        <v>21.033000000000001</v>
      </c>
      <c r="X45" s="449">
        <v>20.077999999999999</v>
      </c>
      <c r="Y45" s="449">
        <v>63.36</v>
      </c>
      <c r="Z45" s="447">
        <v>17.11</v>
      </c>
      <c r="AA45" s="448">
        <v>19.32</v>
      </c>
      <c r="AB45" s="449">
        <v>22.001000000000001</v>
      </c>
      <c r="AC45" s="449">
        <v>58.430999999999997</v>
      </c>
      <c r="AD45" s="200">
        <v>121.791</v>
      </c>
      <c r="AE45" s="447">
        <v>9.7379999999999995</v>
      </c>
      <c r="AF45" s="448">
        <v>13.337999999999999</v>
      </c>
      <c r="AG45" s="449">
        <v>16.782</v>
      </c>
      <c r="AH45" s="448">
        <v>39.857999999999997</v>
      </c>
      <c r="AI45" s="200">
        <v>161.649</v>
      </c>
      <c r="AJ45" s="447">
        <v>12.648999999999999</v>
      </c>
      <c r="AK45" s="448">
        <v>13.135</v>
      </c>
      <c r="AL45" s="449">
        <v>13.994</v>
      </c>
      <c r="AM45" s="448">
        <v>39.777999999999999</v>
      </c>
      <c r="AN45" s="200">
        <v>201.42699999999999</v>
      </c>
      <c r="AO45" s="447">
        <v>20.29</v>
      </c>
      <c r="AP45" s="448">
        <v>15.907999999999999</v>
      </c>
      <c r="AQ45" s="449">
        <v>24.61</v>
      </c>
      <c r="AR45" s="449">
        <v>60.808</v>
      </c>
      <c r="AS45" s="447">
        <v>13.159000000000001</v>
      </c>
      <c r="AT45" s="448">
        <v>21.425999999999998</v>
      </c>
      <c r="AU45" s="449">
        <v>18.294</v>
      </c>
      <c r="AV45" s="449">
        <v>52.879000000000005</v>
      </c>
      <c r="AW45" s="200">
        <v>113.68700000000001</v>
      </c>
      <c r="AX45" s="447">
        <v>9.8130000000000006</v>
      </c>
      <c r="AY45" s="448">
        <v>13.180999999999999</v>
      </c>
      <c r="AZ45" s="449">
        <v>16.448</v>
      </c>
      <c r="BA45" s="448">
        <v>39.442</v>
      </c>
      <c r="BB45" s="200">
        <v>153.12900000000002</v>
      </c>
      <c r="BC45" s="447">
        <v>15.956</v>
      </c>
      <c r="BD45" s="448">
        <v>12.613</v>
      </c>
      <c r="BE45" s="449">
        <v>9.8770000000000007</v>
      </c>
      <c r="BF45" s="449">
        <v>38.445999999999998</v>
      </c>
      <c r="BG45" s="449">
        <f t="shared" si="0"/>
        <v>-1.3320000000000007</v>
      </c>
      <c r="BH45" s="394">
        <f t="shared" si="1"/>
        <v>-3.3485846447785225E-2</v>
      </c>
      <c r="BI45" s="449">
        <v>191.57500000000002</v>
      </c>
      <c r="BJ45" s="413">
        <f t="shared" si="2"/>
        <v>-9.8519999999999754</v>
      </c>
      <c r="BK45" s="394">
        <f t="shared" si="3"/>
        <v>-4.8911019873204564E-2</v>
      </c>
      <c r="BL45" s="447">
        <v>11.053000000000001</v>
      </c>
      <c r="BM45" s="448">
        <v>19.061</v>
      </c>
      <c r="BN45" s="449">
        <v>18.241</v>
      </c>
      <c r="BO45" s="262">
        <v>48.355000000000004</v>
      </c>
      <c r="BP45" s="447">
        <v>15.347</v>
      </c>
      <c r="BQ45" s="448">
        <v>15.958</v>
      </c>
      <c r="BR45" s="449">
        <v>15.819000000000001</v>
      </c>
      <c r="BS45" s="449">
        <v>47.124000000000002</v>
      </c>
      <c r="BT45" s="449">
        <f t="shared" si="4"/>
        <v>-5.7550000000000026</v>
      </c>
      <c r="BU45" s="468">
        <f t="shared" si="138"/>
        <v>-0.10883337430738103</v>
      </c>
      <c r="BV45" s="200">
        <v>95.479000000000013</v>
      </c>
      <c r="BW45" s="437">
        <f t="shared" si="5"/>
        <v>-18.207999999999998</v>
      </c>
      <c r="BX45" s="546">
        <f t="shared" si="6"/>
        <v>-0.16015903313483509</v>
      </c>
      <c r="BY45" s="215">
        <v>12.528</v>
      </c>
      <c r="BZ45" s="215">
        <v>9.391</v>
      </c>
      <c r="CA45" s="550">
        <f t="shared" si="7"/>
        <v>-3.7899999999999991</v>
      </c>
      <c r="CB45" s="546">
        <f t="shared" si="8"/>
        <v>-0.28753508838479624</v>
      </c>
      <c r="CC45" s="215">
        <v>10.167</v>
      </c>
      <c r="CD45" s="550">
        <f t="shared" si="9"/>
        <v>-6.2810000000000006</v>
      </c>
      <c r="CE45" s="546">
        <f t="shared" si="10"/>
        <v>-0.38187013618677046</v>
      </c>
      <c r="CF45" s="215">
        <v>32.085999999999999</v>
      </c>
      <c r="CG45" s="550">
        <f t="shared" si="11"/>
        <v>-7.3560000000000016</v>
      </c>
      <c r="CH45" s="549">
        <f t="shared" si="12"/>
        <v>-0.18650169869682068</v>
      </c>
      <c r="CI45" s="215">
        <v>127.56500000000001</v>
      </c>
      <c r="CJ45" s="550">
        <f t="shared" si="13"/>
        <v>-25.564000000000007</v>
      </c>
      <c r="CK45" s="549">
        <f t="shared" si="14"/>
        <v>-0.16694421043695187</v>
      </c>
      <c r="CL45" s="200">
        <v>1.915</v>
      </c>
      <c r="CM45" s="437">
        <f t="shared" si="15"/>
        <v>-14.041</v>
      </c>
      <c r="CN45" s="549">
        <f t="shared" si="16"/>
        <v>-0.87998245174229139</v>
      </c>
      <c r="CO45" s="215">
        <v>10.895</v>
      </c>
      <c r="CP45" s="550">
        <f t="shared" si="17"/>
        <v>-1.718</v>
      </c>
      <c r="CQ45" s="549">
        <f t="shared" si="18"/>
        <v>-0.13620867359073971</v>
      </c>
      <c r="CR45" s="215">
        <v>11.586</v>
      </c>
      <c r="CS45" s="550">
        <f t="shared" si="19"/>
        <v>1.7089999999999996</v>
      </c>
      <c r="CT45" s="549">
        <f t="shared" si="20"/>
        <v>0.17302824744355569</v>
      </c>
      <c r="CU45" s="215">
        <v>24.396000000000001</v>
      </c>
      <c r="CV45" s="550">
        <f t="shared" si="21"/>
        <v>-14.049999999999997</v>
      </c>
      <c r="CW45" s="549">
        <f t="shared" si="22"/>
        <v>-0.36544764084690207</v>
      </c>
      <c r="CX45" s="448">
        <v>151.96100000000001</v>
      </c>
      <c r="CY45" s="656">
        <f t="shared" si="23"/>
        <v>-39.614000000000004</v>
      </c>
      <c r="CZ45" s="549">
        <f t="shared" si="24"/>
        <v>-0.20678063421636436</v>
      </c>
      <c r="DA45" s="448">
        <v>9.6379999999999999</v>
      </c>
      <c r="DB45" s="656">
        <f t="shared" si="25"/>
        <v>-1.4150000000000009</v>
      </c>
      <c r="DC45" s="549">
        <f t="shared" si="26"/>
        <v>-0.12801954220573608</v>
      </c>
      <c r="DD45" s="448">
        <v>15.321999999999999</v>
      </c>
      <c r="DE45" s="656">
        <f t="shared" si="27"/>
        <v>-3.7390000000000008</v>
      </c>
      <c r="DF45" s="549">
        <f t="shared" si="28"/>
        <v>-0.1961596978122869</v>
      </c>
      <c r="DG45" s="51">
        <v>14.317</v>
      </c>
      <c r="DH45" s="657">
        <f t="shared" si="29"/>
        <v>-3.9239999999999995</v>
      </c>
      <c r="DI45" s="549">
        <f t="shared" si="30"/>
        <v>-0.21511978509950111</v>
      </c>
      <c r="DJ45" s="169">
        <v>39.277000000000001</v>
      </c>
      <c r="DK45" s="657">
        <f t="shared" si="31"/>
        <v>-9.078000000000003</v>
      </c>
      <c r="DL45" s="549">
        <f t="shared" si="32"/>
        <v>-0.18773653189949338</v>
      </c>
      <c r="DM45" s="51">
        <v>11.621</v>
      </c>
      <c r="DN45" s="657">
        <f t="shared" si="33"/>
        <v>-3.7259999999999991</v>
      </c>
      <c r="DO45" s="549">
        <f t="shared" si="34"/>
        <v>-0.24278360591646569</v>
      </c>
      <c r="DP45" s="51">
        <v>13.34</v>
      </c>
      <c r="DQ45" s="657">
        <f t="shared" si="35"/>
        <v>-2.6180000000000003</v>
      </c>
      <c r="DR45" s="549">
        <f>IF(BQ45=0,0,DQ45/BQ45)</f>
        <v>-0.16405564607093623</v>
      </c>
      <c r="DS45" s="51">
        <v>13.132999999999999</v>
      </c>
      <c r="DT45" s="657">
        <f t="shared" si="37"/>
        <v>-2.6860000000000017</v>
      </c>
      <c r="DU45" s="549">
        <f t="shared" si="38"/>
        <v>-0.16979581515898612</v>
      </c>
      <c r="DV45" s="448">
        <v>38.093999999999994</v>
      </c>
      <c r="DW45" s="656">
        <f t="shared" si="39"/>
        <v>-9.0300000000000082</v>
      </c>
      <c r="DX45" s="549">
        <f t="shared" si="40"/>
        <v>-0.19162210338680943</v>
      </c>
      <c r="DY45" s="448">
        <v>77.370999999999995</v>
      </c>
      <c r="DZ45" s="656">
        <f t="shared" si="41"/>
        <v>-18.108000000000018</v>
      </c>
      <c r="EA45" s="549">
        <f t="shared" si="42"/>
        <v>-0.18965426952523609</v>
      </c>
      <c r="EB45" s="448">
        <v>8.1289999999999996</v>
      </c>
      <c r="EC45" s="656">
        <f t="shared" si="43"/>
        <v>-4.3990000000000009</v>
      </c>
      <c r="ED45" s="549">
        <f t="shared" si="44"/>
        <v>-0.35113346104725424</v>
      </c>
      <c r="EE45" s="448">
        <v>7.3940000000000001</v>
      </c>
      <c r="EF45" s="656">
        <f t="shared" si="45"/>
        <v>-1.9969999999999999</v>
      </c>
      <c r="EG45" s="549">
        <f t="shared" si="46"/>
        <v>-0.21265040996698967</v>
      </c>
      <c r="EH45" s="448">
        <v>6.8250000000000002</v>
      </c>
      <c r="EI45" s="656">
        <f t="shared" si="47"/>
        <v>-3.3419999999999996</v>
      </c>
      <c r="EJ45" s="549">
        <f t="shared" si="48"/>
        <v>-0.32871053408084977</v>
      </c>
      <c r="EK45" s="448">
        <v>22.347999999999999</v>
      </c>
      <c r="EL45" s="656">
        <f t="shared" si="49"/>
        <v>-9.7379999999999995</v>
      </c>
      <c r="EM45" s="549">
        <f t="shared" si="50"/>
        <v>-0.30349685220968647</v>
      </c>
      <c r="EN45" s="448">
        <v>99.718999999999994</v>
      </c>
      <c r="EO45" s="656">
        <f t="shared" si="51"/>
        <v>-27.846000000000018</v>
      </c>
      <c r="EP45" s="549">
        <f t="shared" si="52"/>
        <v>-0.21828871555677509</v>
      </c>
      <c r="EQ45" s="448">
        <v>6.9450000000000003</v>
      </c>
      <c r="ER45" s="656">
        <f t="shared" si="53"/>
        <v>5.03</v>
      </c>
      <c r="ES45" s="549">
        <f t="shared" si="54"/>
        <v>2.6266318537859008</v>
      </c>
      <c r="ET45" s="448">
        <v>13.065</v>
      </c>
      <c r="EU45" s="656">
        <f t="shared" si="55"/>
        <v>2.17</v>
      </c>
      <c r="EV45" s="549">
        <f t="shared" si="56"/>
        <v>0.19917393299678751</v>
      </c>
      <c r="EW45" s="448">
        <v>20.292000000000002</v>
      </c>
      <c r="EX45" s="656">
        <f t="shared" si="57"/>
        <v>8.7060000000000013</v>
      </c>
      <c r="EY45" s="549">
        <f t="shared" si="58"/>
        <v>0.75142413257379603</v>
      </c>
      <c r="EZ45" s="448">
        <v>40.301999999999992</v>
      </c>
      <c r="FA45" s="656">
        <f t="shared" si="59"/>
        <v>15.905999999999992</v>
      </c>
      <c r="FB45" s="549">
        <f t="shared" si="60"/>
        <v>0.65199212985735333</v>
      </c>
      <c r="FC45" s="448">
        <v>140.02099999999999</v>
      </c>
      <c r="FD45" s="656">
        <f t="shared" si="61"/>
        <v>-11.940000000000026</v>
      </c>
      <c r="FE45" s="549">
        <f t="shared" si="62"/>
        <v>-7.8572791703134526E-2</v>
      </c>
      <c r="FF45" s="445">
        <v>18.094000000000001</v>
      </c>
      <c r="FG45" s="379">
        <f t="shared" si="148"/>
        <v>8.4560000000000013</v>
      </c>
      <c r="FH45" s="549">
        <f t="shared" si="63"/>
        <v>0.87736044822577308</v>
      </c>
      <c r="FI45" s="445">
        <v>16.841000000000001</v>
      </c>
      <c r="FJ45" s="379">
        <f t="shared" si="109"/>
        <v>1.5190000000000019</v>
      </c>
      <c r="FK45" s="549">
        <f t="shared" si="64"/>
        <v>9.9138493669233912E-2</v>
      </c>
      <c r="FL45" s="445">
        <v>15.204000000000001</v>
      </c>
      <c r="FM45" s="379">
        <f t="shared" si="110"/>
        <v>0.88700000000000045</v>
      </c>
      <c r="FN45" s="549">
        <f t="shared" si="65"/>
        <v>6.1954320039114372E-2</v>
      </c>
      <c r="FO45" s="445">
        <v>50.139000000000003</v>
      </c>
      <c r="FP45" s="379">
        <f t="shared" si="111"/>
        <v>10.862000000000002</v>
      </c>
      <c r="FQ45" s="549">
        <f t="shared" si="66"/>
        <v>0.27654861623851112</v>
      </c>
      <c r="FR45" s="445">
        <v>10.632999999999999</v>
      </c>
      <c r="FS45" s="379">
        <f t="shared" si="146"/>
        <v>-0.98800000000000132</v>
      </c>
      <c r="FT45" s="549">
        <f t="shared" si="147"/>
        <v>-8.5018500989587922E-2</v>
      </c>
      <c r="FU45" s="445">
        <v>6.3090000000000002</v>
      </c>
      <c r="FV45" s="379">
        <f t="shared" si="113"/>
        <v>-7.0309999999999997</v>
      </c>
      <c r="FW45" s="549">
        <f t="shared" si="68"/>
        <v>-0.52706146926536734</v>
      </c>
      <c r="FX45" s="445">
        <v>16.981999999999999</v>
      </c>
      <c r="FY45" s="583">
        <f t="shared" si="69"/>
        <v>3.8490000000000002</v>
      </c>
      <c r="FZ45" s="549">
        <f t="shared" si="70"/>
        <v>0.29307850453057188</v>
      </c>
      <c r="GA45" s="445">
        <v>33.923999999999999</v>
      </c>
      <c r="GB45" s="583">
        <f t="shared" si="71"/>
        <v>-4.1699999999999946</v>
      </c>
      <c r="GC45" s="585">
        <f t="shared" si="72"/>
        <v>-0.10946605764687339</v>
      </c>
      <c r="GD45" s="445">
        <v>84.063000000000002</v>
      </c>
      <c r="GE45" s="583">
        <f t="shared" si="73"/>
        <v>6.6920000000000073</v>
      </c>
      <c r="GF45" s="585">
        <f t="shared" si="74"/>
        <v>8.6492355016737632E-2</v>
      </c>
      <c r="GG45" s="445">
        <v>11.391</v>
      </c>
      <c r="GH45" s="583">
        <f t="shared" si="75"/>
        <v>3.2620000000000005</v>
      </c>
      <c r="GI45" s="549">
        <f t="shared" si="76"/>
        <v>0.40127937015623083</v>
      </c>
      <c r="GJ45" s="445">
        <v>9.2129999999999992</v>
      </c>
      <c r="GK45" s="583">
        <f t="shared" si="77"/>
        <v>1.8189999999999991</v>
      </c>
      <c r="GL45" s="549">
        <f t="shared" si="78"/>
        <v>0.2460102786042736</v>
      </c>
      <c r="GM45" s="445">
        <v>10.092000000000001</v>
      </c>
      <c r="GN45" s="583">
        <f t="shared" si="79"/>
        <v>3.2670000000000003</v>
      </c>
      <c r="GO45" s="549">
        <f t="shared" si="80"/>
        <v>0.47868131868131875</v>
      </c>
      <c r="GP45" s="445">
        <v>30.695999999999998</v>
      </c>
      <c r="GQ45" s="583">
        <f t="shared" si="81"/>
        <v>8.347999999999999</v>
      </c>
      <c r="GR45" s="549">
        <f t="shared" si="82"/>
        <v>0.37354573116162515</v>
      </c>
      <c r="GS45" s="445">
        <v>114.759</v>
      </c>
      <c r="GT45" s="583">
        <f t="shared" si="83"/>
        <v>15.040000000000006</v>
      </c>
      <c r="GU45" s="549">
        <f t="shared" si="84"/>
        <v>0.15082381491992505</v>
      </c>
      <c r="GV45" s="445">
        <v>0.22700000000000001</v>
      </c>
      <c r="GW45" s="583">
        <f t="shared" si="114"/>
        <v>-6.718</v>
      </c>
      <c r="GX45" s="549">
        <f t="shared" si="85"/>
        <v>-0.96731461483081349</v>
      </c>
      <c r="GY45" s="445">
        <v>0</v>
      </c>
      <c r="GZ45" s="583">
        <f t="shared" si="115"/>
        <v>-13.065</v>
      </c>
      <c r="HA45" s="549">
        <f t="shared" si="86"/>
        <v>-1</v>
      </c>
      <c r="HB45" s="445">
        <v>0</v>
      </c>
      <c r="HC45" s="583">
        <f t="shared" si="116"/>
        <v>-20.292000000000002</v>
      </c>
      <c r="HD45" s="549">
        <f t="shared" si="87"/>
        <v>-1</v>
      </c>
      <c r="HE45" s="445">
        <v>0.22700000000000387</v>
      </c>
      <c r="HF45" s="583">
        <f t="shared" si="117"/>
        <v>-40.074999999999989</v>
      </c>
      <c r="HG45" s="549">
        <f t="shared" si="88"/>
        <v>-0.99436752518485427</v>
      </c>
      <c r="HH45" s="445">
        <v>114.986</v>
      </c>
      <c r="HI45" s="583">
        <f t="shared" si="118"/>
        <v>-25.034999999999982</v>
      </c>
      <c r="HJ45" s="549">
        <f t="shared" si="89"/>
        <v>-0.17879460938002145</v>
      </c>
      <c r="HK45" s="614">
        <v>14.43</v>
      </c>
      <c r="HL45" s="583">
        <f t="shared" si="119"/>
        <v>-3.6640000000000015</v>
      </c>
      <c r="HM45" s="549">
        <f t="shared" si="90"/>
        <v>-0.20249806565712397</v>
      </c>
      <c r="HN45" s="614">
        <v>11.465</v>
      </c>
      <c r="HO45" s="583">
        <f t="shared" si="120"/>
        <v>-5.3760000000000012</v>
      </c>
      <c r="HP45" s="549">
        <f t="shared" si="91"/>
        <v>-0.31922094887476998</v>
      </c>
      <c r="HQ45" s="614">
        <v>2.3380000000000001</v>
      </c>
      <c r="HR45" s="583">
        <f t="shared" si="121"/>
        <v>-12.866</v>
      </c>
      <c r="HS45" s="549">
        <f t="shared" si="92"/>
        <v>-0.84622467771639032</v>
      </c>
      <c r="HT45" s="614">
        <v>28.233000000000001</v>
      </c>
      <c r="HU45" s="583">
        <f t="shared" si="122"/>
        <v>-21.906000000000002</v>
      </c>
      <c r="HV45" s="549">
        <f t="shared" si="93"/>
        <v>-0.43690540297971642</v>
      </c>
      <c r="HW45" s="614">
        <v>0.92500000000000004</v>
      </c>
      <c r="HX45" s="583">
        <f t="shared" si="123"/>
        <v>-9.7079999999999984</v>
      </c>
      <c r="HY45" s="549">
        <f t="shared" si="94"/>
        <v>-0.91300667732530794</v>
      </c>
      <c r="HZ45" s="614">
        <v>9.1319999999999997</v>
      </c>
      <c r="IA45" s="583">
        <f t="shared" si="124"/>
        <v>2.8229999999999995</v>
      </c>
      <c r="IB45" s="549">
        <f t="shared" si="95"/>
        <v>0.44745601521635747</v>
      </c>
      <c r="IC45" s="614">
        <v>14.122</v>
      </c>
      <c r="ID45" s="583">
        <f t="shared" si="125"/>
        <v>-2.8599999999999994</v>
      </c>
      <c r="IE45" s="549">
        <f t="shared" si="96"/>
        <v>-0.1684136144152632</v>
      </c>
      <c r="IF45" s="614">
        <v>24.179000000000002</v>
      </c>
      <c r="IG45" s="583">
        <f t="shared" si="126"/>
        <v>-9.7449999999999974</v>
      </c>
      <c r="IH45" s="549">
        <f t="shared" si="97"/>
        <v>-0.287259757104115</v>
      </c>
      <c r="II45" s="614">
        <v>52.412000000000006</v>
      </c>
      <c r="IJ45" s="583">
        <f t="shared" si="127"/>
        <v>-31.650999999999996</v>
      </c>
      <c r="IK45" s="549">
        <f t="shared" si="98"/>
        <v>-0.37651523262315162</v>
      </c>
      <c r="IL45" s="614">
        <v>8.9</v>
      </c>
      <c r="IM45" s="583">
        <f t="shared" si="128"/>
        <v>-2.4909999999999997</v>
      </c>
      <c r="IN45" s="549">
        <f t="shared" si="99"/>
        <v>-0.21868141515231321</v>
      </c>
      <c r="IO45" s="614">
        <v>9.4730000000000008</v>
      </c>
      <c r="IP45" s="583">
        <f t="shared" si="129"/>
        <v>0.26000000000000156</v>
      </c>
      <c r="IQ45" s="549">
        <f t="shared" si="100"/>
        <v>2.8220992076413935E-2</v>
      </c>
      <c r="IR45" s="614">
        <v>11.24</v>
      </c>
      <c r="IS45" s="583">
        <f t="shared" si="130"/>
        <v>1.1479999999999997</v>
      </c>
      <c r="IT45" s="549">
        <f t="shared" si="101"/>
        <v>0.11375346809353939</v>
      </c>
      <c r="IU45" s="614">
        <v>29.613</v>
      </c>
      <c r="IV45" s="583">
        <f t="shared" si="131"/>
        <v>-1.0829999999999984</v>
      </c>
      <c r="IW45" s="549">
        <f t="shared" si="102"/>
        <v>-3.5281469898358044E-2</v>
      </c>
      <c r="IX45" s="614">
        <v>82.025000000000006</v>
      </c>
      <c r="IY45" s="583">
        <f t="shared" si="132"/>
        <v>-32.733999999999995</v>
      </c>
      <c r="IZ45" s="549">
        <f t="shared" si="103"/>
        <v>-0.28524124469540513</v>
      </c>
      <c r="JA45" s="445">
        <v>8.1039999999999992</v>
      </c>
      <c r="JB45" s="583">
        <f t="shared" si="133"/>
        <v>7.8769999999999989</v>
      </c>
      <c r="JC45" s="549">
        <f t="shared" si="104"/>
        <v>34.700440528634353</v>
      </c>
      <c r="JD45" s="445">
        <v>10.081</v>
      </c>
      <c r="JE45" s="583">
        <f t="shared" si="134"/>
        <v>10.081</v>
      </c>
      <c r="JF45" s="549">
        <f t="shared" si="105"/>
        <v>0</v>
      </c>
      <c r="JG45" s="448">
        <v>11.603999999999999</v>
      </c>
      <c r="JH45" s="448">
        <f t="shared" si="135"/>
        <v>11.603999999999999</v>
      </c>
      <c r="JI45" s="689">
        <f t="shared" si="106"/>
        <v>0</v>
      </c>
      <c r="JJ45" s="448">
        <v>29.788999999999998</v>
      </c>
      <c r="JK45" s="448">
        <f t="shared" si="136"/>
        <v>29.561999999999994</v>
      </c>
      <c r="JL45" s="689">
        <f t="shared" si="107"/>
        <v>130.22907488986559</v>
      </c>
      <c r="JM45" s="448">
        <v>111.81400000000001</v>
      </c>
      <c r="JN45" s="448">
        <f t="shared" si="137"/>
        <v>-3.171999999999997</v>
      </c>
      <c r="JO45" s="689">
        <f t="shared" si="108"/>
        <v>-2.7585966987285382E-2</v>
      </c>
    </row>
    <row r="46" spans="1:275" x14ac:dyDescent="0.25">
      <c r="A46" s="8" t="s">
        <v>64</v>
      </c>
      <c r="B46" s="444">
        <v>501.97899999999998</v>
      </c>
      <c r="C46" s="444">
        <v>64.603999999999999</v>
      </c>
      <c r="D46" s="445">
        <v>57.878</v>
      </c>
      <c r="E46" s="446">
        <v>54.344000000000001</v>
      </c>
      <c r="F46" s="446">
        <v>176.82599999999999</v>
      </c>
      <c r="G46" s="444">
        <v>52.03</v>
      </c>
      <c r="H46" s="445">
        <v>40.522000000000006</v>
      </c>
      <c r="I46" s="446">
        <v>26.323</v>
      </c>
      <c r="J46" s="446">
        <v>118.875</v>
      </c>
      <c r="K46" s="129">
        <v>295.70100000000002</v>
      </c>
      <c r="L46" s="444">
        <v>10.356</v>
      </c>
      <c r="M46" s="445">
        <v>15.156000000000001</v>
      </c>
      <c r="N46" s="446">
        <v>26.150999999999996</v>
      </c>
      <c r="O46" s="445">
        <v>51.662999999999997</v>
      </c>
      <c r="P46" s="129">
        <v>347.36400000000003</v>
      </c>
      <c r="Q46" s="444">
        <v>38.444000000000003</v>
      </c>
      <c r="R46" s="445">
        <v>50.489000000000004</v>
      </c>
      <c r="S46" s="446">
        <v>63.266999999999996</v>
      </c>
      <c r="T46" s="445">
        <v>152.19999999999999</v>
      </c>
      <c r="U46" s="129">
        <v>499.56399999999996</v>
      </c>
      <c r="V46" s="444">
        <v>70.749000000000009</v>
      </c>
      <c r="W46" s="445">
        <v>67.072999999999993</v>
      </c>
      <c r="X46" s="446">
        <v>65.576999999999998</v>
      </c>
      <c r="Y46" s="446">
        <v>203.39899999999997</v>
      </c>
      <c r="Z46" s="444">
        <v>51.707000000000008</v>
      </c>
      <c r="AA46" s="445">
        <v>40.774999999999999</v>
      </c>
      <c r="AB46" s="446">
        <v>26.922000000000001</v>
      </c>
      <c r="AC46" s="446">
        <v>119.40400000000001</v>
      </c>
      <c r="AD46" s="129">
        <v>322.803</v>
      </c>
      <c r="AE46" s="444">
        <v>11.558</v>
      </c>
      <c r="AF46" s="445">
        <v>17.572000000000003</v>
      </c>
      <c r="AG46" s="446">
        <v>28.707000000000001</v>
      </c>
      <c r="AH46" s="445">
        <v>57.836999999999996</v>
      </c>
      <c r="AI46" s="129">
        <v>380.64</v>
      </c>
      <c r="AJ46" s="444">
        <v>37.698999999999998</v>
      </c>
      <c r="AK46" s="445">
        <v>43.96</v>
      </c>
      <c r="AL46" s="446">
        <v>55.957000000000001</v>
      </c>
      <c r="AM46" s="445">
        <v>137.61599999999999</v>
      </c>
      <c r="AN46" s="129">
        <v>518.25599999999997</v>
      </c>
      <c r="AO46" s="444">
        <v>61.34</v>
      </c>
      <c r="AP46" s="445">
        <v>63.964999999999996</v>
      </c>
      <c r="AQ46" s="446">
        <v>58.44</v>
      </c>
      <c r="AR46" s="446">
        <v>183.74500000000003</v>
      </c>
      <c r="AS46" s="444">
        <v>48.233000000000004</v>
      </c>
      <c r="AT46" s="445">
        <v>38.552999999999997</v>
      </c>
      <c r="AU46" s="446">
        <v>27.751999999999999</v>
      </c>
      <c r="AV46" s="446">
        <v>114.53799999999998</v>
      </c>
      <c r="AW46" s="129">
        <v>298.28300000000002</v>
      </c>
      <c r="AX46" s="444">
        <v>8.2149999999999999</v>
      </c>
      <c r="AY46" s="445">
        <v>16.947000000000003</v>
      </c>
      <c r="AZ46" s="446">
        <v>26.712999999999997</v>
      </c>
      <c r="BA46" s="445">
        <v>51.875000000000007</v>
      </c>
      <c r="BB46" s="129">
        <v>350.15800000000002</v>
      </c>
      <c r="BC46" s="444">
        <v>40.530999999999999</v>
      </c>
      <c r="BD46" s="445">
        <v>50.609000000000002</v>
      </c>
      <c r="BE46" s="446">
        <v>51.370000000000005</v>
      </c>
      <c r="BF46" s="446">
        <v>142.51000000000002</v>
      </c>
      <c r="BG46" s="446">
        <f t="shared" si="0"/>
        <v>4.8940000000000339</v>
      </c>
      <c r="BH46" s="392">
        <f t="shared" si="1"/>
        <v>3.556272526450438E-2</v>
      </c>
      <c r="BI46" s="446">
        <v>492.66800000000001</v>
      </c>
      <c r="BJ46" s="412">
        <f t="shared" si="2"/>
        <v>-25.587999999999965</v>
      </c>
      <c r="BK46" s="392">
        <f t="shared" si="3"/>
        <v>-4.9373282701985058E-2</v>
      </c>
      <c r="BL46" s="444">
        <v>62.838000000000001</v>
      </c>
      <c r="BM46" s="445">
        <v>47.774000000000001</v>
      </c>
      <c r="BN46" s="446">
        <v>56.765000000000001</v>
      </c>
      <c r="BO46" s="518">
        <v>167.37700000000001</v>
      </c>
      <c r="BP46" s="444">
        <v>45.938000000000002</v>
      </c>
      <c r="BQ46" s="445">
        <v>37.347999999999999</v>
      </c>
      <c r="BR46" s="446">
        <v>30.069000000000003</v>
      </c>
      <c r="BS46" s="446">
        <v>113.35499999999999</v>
      </c>
      <c r="BT46" s="446">
        <f t="shared" si="4"/>
        <v>-1.1829999999999927</v>
      </c>
      <c r="BU46" s="468">
        <f t="shared" si="138"/>
        <v>-1.0328449946742504E-2</v>
      </c>
      <c r="BV46" s="129">
        <v>280.73199999999997</v>
      </c>
      <c r="BW46" s="436">
        <f t="shared" si="5"/>
        <v>-17.551000000000045</v>
      </c>
      <c r="BX46" s="546">
        <f t="shared" si="6"/>
        <v>-5.884009480929199E-2</v>
      </c>
      <c r="BY46" s="547">
        <v>7.6480000000000006</v>
      </c>
      <c r="BZ46" s="547">
        <v>13.052999999999999</v>
      </c>
      <c r="CA46" s="548">
        <f t="shared" si="7"/>
        <v>-3.8940000000000037</v>
      </c>
      <c r="CB46" s="546">
        <f t="shared" si="8"/>
        <v>-0.22977518144804407</v>
      </c>
      <c r="CC46" s="547">
        <v>24.832000000000001</v>
      </c>
      <c r="CD46" s="548">
        <f t="shared" si="9"/>
        <v>-1.8809999999999967</v>
      </c>
      <c r="CE46" s="546">
        <f t="shared" si="10"/>
        <v>-7.0415153670497388E-2</v>
      </c>
      <c r="CF46" s="547">
        <v>45.533000000000001</v>
      </c>
      <c r="CG46" s="548">
        <f t="shared" si="11"/>
        <v>-6.3420000000000059</v>
      </c>
      <c r="CH46" s="549">
        <f t="shared" si="12"/>
        <v>-0.12225542168674708</v>
      </c>
      <c r="CI46" s="547">
        <v>326.26499999999999</v>
      </c>
      <c r="CJ46" s="548">
        <f t="shared" si="13"/>
        <v>-23.893000000000029</v>
      </c>
      <c r="CK46" s="549">
        <f t="shared" si="14"/>
        <v>-6.8234911097276169E-2</v>
      </c>
      <c r="CL46" s="129">
        <v>35.948999999999998</v>
      </c>
      <c r="CM46" s="436">
        <f t="shared" si="15"/>
        <v>-4.5820000000000007</v>
      </c>
      <c r="CN46" s="549">
        <f t="shared" si="16"/>
        <v>-0.11304927092842518</v>
      </c>
      <c r="CO46" s="547">
        <v>44.402000000000001</v>
      </c>
      <c r="CP46" s="548">
        <f t="shared" si="17"/>
        <v>-6.2070000000000007</v>
      </c>
      <c r="CQ46" s="549">
        <f t="shared" si="18"/>
        <v>-0.12264616965361894</v>
      </c>
      <c r="CR46" s="547">
        <v>55.280999999999999</v>
      </c>
      <c r="CS46" s="548">
        <f t="shared" si="19"/>
        <v>3.9109999999999943</v>
      </c>
      <c r="CT46" s="549">
        <f t="shared" si="20"/>
        <v>7.6133930309519052E-2</v>
      </c>
      <c r="CU46" s="547">
        <v>135.63200000000001</v>
      </c>
      <c r="CV46" s="548">
        <f t="shared" si="21"/>
        <v>-6.8780000000000143</v>
      </c>
      <c r="CW46" s="549">
        <f t="shared" si="22"/>
        <v>-4.8263279769840808E-2</v>
      </c>
      <c r="CX46" s="445">
        <v>461.89700000000005</v>
      </c>
      <c r="CY46" s="654">
        <f t="shared" si="23"/>
        <v>-30.770999999999958</v>
      </c>
      <c r="CZ46" s="549">
        <f t="shared" si="24"/>
        <v>-6.245788238732769E-2</v>
      </c>
      <c r="DA46" s="445">
        <v>59.124000000000002</v>
      </c>
      <c r="DB46" s="654">
        <f t="shared" si="25"/>
        <v>-3.7139999999999986</v>
      </c>
      <c r="DC46" s="549">
        <f t="shared" si="26"/>
        <v>-5.9104363601642299E-2</v>
      </c>
      <c r="DD46" s="445">
        <v>58.530999999999992</v>
      </c>
      <c r="DE46" s="654">
        <f t="shared" si="27"/>
        <v>10.756999999999991</v>
      </c>
      <c r="DF46" s="549">
        <f t="shared" si="28"/>
        <v>0.22516431531795517</v>
      </c>
      <c r="DG46" s="543">
        <v>60.738999999999997</v>
      </c>
      <c r="DH46" s="655">
        <f t="shared" si="29"/>
        <v>3.9739999999999966</v>
      </c>
      <c r="DI46" s="549">
        <f t="shared" si="30"/>
        <v>7.0007927420065119E-2</v>
      </c>
      <c r="DJ46" s="168">
        <v>178.39400000000001</v>
      </c>
      <c r="DK46" s="655">
        <f t="shared" si="31"/>
        <v>11.016999999999996</v>
      </c>
      <c r="DL46" s="549">
        <f t="shared" si="32"/>
        <v>6.5821468899550095E-2</v>
      </c>
      <c r="DM46" s="543">
        <v>49.623000000000005</v>
      </c>
      <c r="DN46" s="655">
        <f t="shared" si="33"/>
        <v>3.6850000000000023</v>
      </c>
      <c r="DO46" s="549">
        <f t="shared" si="34"/>
        <v>8.0216813966650743E-2</v>
      </c>
      <c r="DP46" s="543">
        <v>37.15</v>
      </c>
      <c r="DQ46" s="655">
        <f t="shared" si="35"/>
        <v>-0.1980000000000004</v>
      </c>
      <c r="DR46" s="549">
        <f t="shared" si="36"/>
        <v>-5.3014887008675272E-3</v>
      </c>
      <c r="DS46" s="543">
        <v>24.495999999999999</v>
      </c>
      <c r="DT46" s="655">
        <f t="shared" si="37"/>
        <v>-5.573000000000004</v>
      </c>
      <c r="DU46" s="549">
        <f t="shared" si="38"/>
        <v>-0.18534038378396367</v>
      </c>
      <c r="DV46" s="445">
        <v>111.26900000000001</v>
      </c>
      <c r="DW46" s="654">
        <f t="shared" si="39"/>
        <v>-2.0859999999999843</v>
      </c>
      <c r="DX46" s="549">
        <f t="shared" si="40"/>
        <v>-1.8402364253892502E-2</v>
      </c>
      <c r="DY46" s="445">
        <v>289.66300000000001</v>
      </c>
      <c r="DZ46" s="654">
        <f t="shared" si="41"/>
        <v>8.93100000000004</v>
      </c>
      <c r="EA46" s="549">
        <f t="shared" si="42"/>
        <v>3.1813259621275951E-2</v>
      </c>
      <c r="EB46" s="445">
        <v>7.7110000000000003</v>
      </c>
      <c r="EC46" s="654">
        <f t="shared" si="43"/>
        <v>6.2999999999999723E-2</v>
      </c>
      <c r="ED46" s="549">
        <f t="shared" si="44"/>
        <v>8.2374476987447324E-3</v>
      </c>
      <c r="EE46" s="445">
        <v>13.597</v>
      </c>
      <c r="EF46" s="654">
        <f t="shared" si="45"/>
        <v>0.54400000000000048</v>
      </c>
      <c r="EG46" s="549">
        <f t="shared" si="46"/>
        <v>4.1676243009269941E-2</v>
      </c>
      <c r="EH46" s="445">
        <v>23.509</v>
      </c>
      <c r="EI46" s="654">
        <f t="shared" si="47"/>
        <v>-1.3230000000000004</v>
      </c>
      <c r="EJ46" s="549">
        <f t="shared" si="48"/>
        <v>-5.3278028350515476E-2</v>
      </c>
      <c r="EK46" s="445">
        <v>44.817</v>
      </c>
      <c r="EL46" s="654">
        <f t="shared" si="49"/>
        <v>-0.71600000000000108</v>
      </c>
      <c r="EM46" s="549">
        <f t="shared" si="50"/>
        <v>-1.5724858893549756E-2</v>
      </c>
      <c r="EN46" s="445">
        <v>334.48</v>
      </c>
      <c r="EO46" s="654">
        <f t="shared" si="51"/>
        <v>8.2150000000000318</v>
      </c>
      <c r="EP46" s="549">
        <f t="shared" si="52"/>
        <v>2.5178918976905374E-2</v>
      </c>
      <c r="EQ46" s="445">
        <v>36.036000000000001</v>
      </c>
      <c r="ER46" s="654">
        <f t="shared" si="53"/>
        <v>8.7000000000003297E-2</v>
      </c>
      <c r="ES46" s="549">
        <f t="shared" si="54"/>
        <v>2.4200951347743554E-3</v>
      </c>
      <c r="ET46" s="445">
        <v>40.213999999999999</v>
      </c>
      <c r="EU46" s="654">
        <f t="shared" si="55"/>
        <v>-4.1880000000000024</v>
      </c>
      <c r="EV46" s="549">
        <f t="shared" si="56"/>
        <v>-9.4320075672267065E-2</v>
      </c>
      <c r="EW46" s="445">
        <v>59.734000000000002</v>
      </c>
      <c r="EX46" s="654">
        <f t="shared" si="57"/>
        <v>4.453000000000003</v>
      </c>
      <c r="EY46" s="549">
        <f t="shared" si="58"/>
        <v>8.0552088420976525E-2</v>
      </c>
      <c r="EZ46" s="445">
        <v>143.88900000000007</v>
      </c>
      <c r="FA46" s="654">
        <f t="shared" si="59"/>
        <v>8.2570000000000618</v>
      </c>
      <c r="FB46" s="549">
        <f t="shared" si="60"/>
        <v>6.0877963902324389E-2</v>
      </c>
      <c r="FC46" s="445">
        <v>478.36899999999997</v>
      </c>
      <c r="FD46" s="654">
        <f t="shared" si="61"/>
        <v>16.471999999999923</v>
      </c>
      <c r="FE46" s="549">
        <f t="shared" si="62"/>
        <v>3.5661630190280347E-2</v>
      </c>
      <c r="FF46" s="448">
        <v>58.759</v>
      </c>
      <c r="FG46" s="484">
        <f t="shared" si="148"/>
        <v>-0.36500000000000199</v>
      </c>
      <c r="FH46" s="549">
        <f t="shared" si="63"/>
        <v>-6.1734659359989506E-3</v>
      </c>
      <c r="FI46" s="448">
        <v>55.134999999999998</v>
      </c>
      <c r="FJ46" s="484">
        <f t="shared" si="109"/>
        <v>-3.3959999999999937</v>
      </c>
      <c r="FK46" s="549">
        <f t="shared" si="64"/>
        <v>-5.8020536126155271E-2</v>
      </c>
      <c r="FL46" s="448">
        <v>60.742000000000004</v>
      </c>
      <c r="FM46" s="484">
        <f t="shared" si="110"/>
        <v>3.0000000000072191E-3</v>
      </c>
      <c r="FN46" s="549">
        <f t="shared" si="65"/>
        <v>4.9391659395235668E-5</v>
      </c>
      <c r="FO46" s="448">
        <v>174.636</v>
      </c>
      <c r="FP46" s="484">
        <f t="shared" si="111"/>
        <v>-3.7580000000000098</v>
      </c>
      <c r="FQ46" s="549">
        <f t="shared" si="66"/>
        <v>-2.106573091023246E-2</v>
      </c>
      <c r="FR46" s="448">
        <v>47.414999999999999</v>
      </c>
      <c r="FS46" s="484">
        <f t="shared" si="146"/>
        <v>-2.2080000000000055</v>
      </c>
      <c r="FT46" s="549">
        <f t="shared" si="147"/>
        <v>-4.449549604014278E-2</v>
      </c>
      <c r="FU46" s="448">
        <v>36.361000000000004</v>
      </c>
      <c r="FV46" s="484">
        <f t="shared" si="113"/>
        <v>-0.78899999999999437</v>
      </c>
      <c r="FW46" s="549">
        <f t="shared" si="68"/>
        <v>-2.1238223418573201E-2</v>
      </c>
      <c r="FX46" s="448">
        <v>19.021000000000001</v>
      </c>
      <c r="FY46" s="583">
        <f t="shared" si="69"/>
        <v>-5.4749999999999979</v>
      </c>
      <c r="FZ46" s="549">
        <f t="shared" si="70"/>
        <v>-0.22350587851077719</v>
      </c>
      <c r="GA46" s="448">
        <v>102.797</v>
      </c>
      <c r="GB46" s="583">
        <f t="shared" si="71"/>
        <v>-8.4720000000000084</v>
      </c>
      <c r="GC46" s="585">
        <f t="shared" si="72"/>
        <v>-7.6139805336616739E-2</v>
      </c>
      <c r="GD46" s="448">
        <v>277.43299999999999</v>
      </c>
      <c r="GE46" s="583">
        <f t="shared" si="73"/>
        <v>-12.230000000000018</v>
      </c>
      <c r="GF46" s="585">
        <f t="shared" si="74"/>
        <v>-4.2221478062438138E-2</v>
      </c>
      <c r="GG46" s="448">
        <v>6.431</v>
      </c>
      <c r="GH46" s="583">
        <f t="shared" si="75"/>
        <v>-1.2800000000000002</v>
      </c>
      <c r="GI46" s="549">
        <f t="shared" si="76"/>
        <v>-0.16599662819348984</v>
      </c>
      <c r="GJ46" s="448">
        <v>14.033999999999999</v>
      </c>
      <c r="GK46" s="583">
        <f t="shared" si="77"/>
        <v>0.43699999999999939</v>
      </c>
      <c r="GL46" s="549">
        <f t="shared" si="78"/>
        <v>3.2139442524086154E-2</v>
      </c>
      <c r="GM46" s="448">
        <v>21.707999999999998</v>
      </c>
      <c r="GN46" s="583">
        <f t="shared" si="79"/>
        <v>-1.8010000000000019</v>
      </c>
      <c r="GO46" s="549">
        <f t="shared" si="80"/>
        <v>-7.6608958271300431E-2</v>
      </c>
      <c r="GP46" s="448">
        <v>42.173000000000002</v>
      </c>
      <c r="GQ46" s="583">
        <f t="shared" si="81"/>
        <v>-2.6439999999999984</v>
      </c>
      <c r="GR46" s="549">
        <f t="shared" si="82"/>
        <v>-5.8995470468795289E-2</v>
      </c>
      <c r="GS46" s="448">
        <v>319.60599999999999</v>
      </c>
      <c r="GT46" s="583">
        <f t="shared" si="83"/>
        <v>-14.874000000000024</v>
      </c>
      <c r="GU46" s="549">
        <f t="shared" si="84"/>
        <v>-4.4469026548672637E-2</v>
      </c>
      <c r="GV46" s="448">
        <v>31.401</v>
      </c>
      <c r="GW46" s="583">
        <f t="shared" si="114"/>
        <v>-4.6350000000000016</v>
      </c>
      <c r="GX46" s="549">
        <f t="shared" si="85"/>
        <v>-0.12862137862137865</v>
      </c>
      <c r="GY46" s="448">
        <v>40.914000000000001</v>
      </c>
      <c r="GZ46" s="583">
        <f t="shared" si="115"/>
        <v>0.70000000000000284</v>
      </c>
      <c r="HA46" s="549">
        <f t="shared" si="86"/>
        <v>1.7406873228229047E-2</v>
      </c>
      <c r="HB46" s="448">
        <v>50.463000000000008</v>
      </c>
      <c r="HC46" s="583">
        <f t="shared" si="116"/>
        <v>-9.2709999999999937</v>
      </c>
      <c r="HD46" s="549">
        <f t="shared" si="87"/>
        <v>-0.15520474101851531</v>
      </c>
      <c r="HE46" s="448">
        <v>122.77800000000002</v>
      </c>
      <c r="HF46" s="583">
        <f t="shared" si="117"/>
        <v>-21.111000000000047</v>
      </c>
      <c r="HG46" s="549">
        <f t="shared" si="88"/>
        <v>-0.14671726122219236</v>
      </c>
      <c r="HH46" s="448">
        <v>442.38400000000001</v>
      </c>
      <c r="HI46" s="583">
        <f t="shared" si="118"/>
        <v>-35.984999999999957</v>
      </c>
      <c r="HJ46" s="549">
        <f t="shared" si="89"/>
        <v>-7.5224356093308631E-2</v>
      </c>
      <c r="HK46" s="172">
        <v>57.364999999999995</v>
      </c>
      <c r="HL46" s="583">
        <f t="shared" si="119"/>
        <v>-1.3940000000000055</v>
      </c>
      <c r="HM46" s="549">
        <f t="shared" si="90"/>
        <v>-2.3724025255705602E-2</v>
      </c>
      <c r="HN46" s="172">
        <v>52.293999999999997</v>
      </c>
      <c r="HO46" s="583">
        <f t="shared" si="120"/>
        <v>-2.8410000000000011</v>
      </c>
      <c r="HP46" s="549">
        <f t="shared" si="91"/>
        <v>-5.1528067470753627E-2</v>
      </c>
      <c r="HQ46" s="172">
        <v>49.727000000000004</v>
      </c>
      <c r="HR46" s="583">
        <f t="shared" si="121"/>
        <v>-11.015000000000001</v>
      </c>
      <c r="HS46" s="549">
        <f t="shared" si="92"/>
        <v>-0.18134075269171249</v>
      </c>
      <c r="HT46" s="172">
        <v>159.386</v>
      </c>
      <c r="HU46" s="583">
        <f t="shared" si="122"/>
        <v>-15.25</v>
      </c>
      <c r="HV46" s="549">
        <f t="shared" si="93"/>
        <v>-8.7324492086396852E-2</v>
      </c>
      <c r="HW46" s="172">
        <v>43.938000000000002</v>
      </c>
      <c r="HX46" s="583">
        <f t="shared" si="123"/>
        <v>-3.4769999999999968</v>
      </c>
      <c r="HY46" s="549">
        <f t="shared" si="94"/>
        <v>-7.3331224296108763E-2</v>
      </c>
      <c r="HZ46" s="172">
        <v>35.754000000000005</v>
      </c>
      <c r="IA46" s="583">
        <f t="shared" si="124"/>
        <v>-0.60699999999999932</v>
      </c>
      <c r="IB46" s="549">
        <f t="shared" si="95"/>
        <v>-1.6693710293996293E-2</v>
      </c>
      <c r="IC46" s="172">
        <v>21.202999999999999</v>
      </c>
      <c r="ID46" s="583">
        <f t="shared" si="125"/>
        <v>2.1819999999999986</v>
      </c>
      <c r="IE46" s="549">
        <f t="shared" si="96"/>
        <v>0.11471531465222641</v>
      </c>
      <c r="IF46" s="172">
        <v>100.89500000000001</v>
      </c>
      <c r="IG46" s="583">
        <f t="shared" si="126"/>
        <v>-1.9019999999999868</v>
      </c>
      <c r="IH46" s="549">
        <f t="shared" si="97"/>
        <v>-1.8502485481093678E-2</v>
      </c>
      <c r="II46" s="172">
        <v>260.28100000000001</v>
      </c>
      <c r="IJ46" s="583">
        <f t="shared" si="127"/>
        <v>-17.151999999999987</v>
      </c>
      <c r="IK46" s="549">
        <f t="shared" si="98"/>
        <v>-6.1823935869200805E-2</v>
      </c>
      <c r="IL46" s="172">
        <v>11.25</v>
      </c>
      <c r="IM46" s="583">
        <f t="shared" si="128"/>
        <v>4.819</v>
      </c>
      <c r="IN46" s="549">
        <f t="shared" si="99"/>
        <v>0.74933913854765977</v>
      </c>
      <c r="IO46" s="172">
        <v>14.318999999999999</v>
      </c>
      <c r="IP46" s="583">
        <f t="shared" si="129"/>
        <v>0.28500000000000014</v>
      </c>
      <c r="IQ46" s="549">
        <f t="shared" si="100"/>
        <v>2.030782385634888E-2</v>
      </c>
      <c r="IR46" s="172">
        <v>22.832000000000001</v>
      </c>
      <c r="IS46" s="583">
        <f t="shared" si="130"/>
        <v>1.1240000000000023</v>
      </c>
      <c r="IT46" s="549">
        <f t="shared" si="101"/>
        <v>5.1778146305509601E-2</v>
      </c>
      <c r="IU46" s="172">
        <v>48.400999999999996</v>
      </c>
      <c r="IV46" s="583">
        <f t="shared" si="131"/>
        <v>6.2279999999999944</v>
      </c>
      <c r="IW46" s="549">
        <f t="shared" si="102"/>
        <v>0.14767742394422959</v>
      </c>
      <c r="IX46" s="172">
        <v>308.68200000000002</v>
      </c>
      <c r="IY46" s="583">
        <f t="shared" si="132"/>
        <v>-10.923999999999978</v>
      </c>
      <c r="IZ46" s="549">
        <f t="shared" si="103"/>
        <v>-3.4179583612322602E-2</v>
      </c>
      <c r="JA46" s="448">
        <v>32.814999999999998</v>
      </c>
      <c r="JB46" s="583">
        <f t="shared" si="133"/>
        <v>1.4139999999999979</v>
      </c>
      <c r="JC46" s="549">
        <f t="shared" si="104"/>
        <v>4.5030413044170499E-2</v>
      </c>
      <c r="JD46" s="448">
        <v>38.332999999999998</v>
      </c>
      <c r="JE46" s="583">
        <f t="shared" si="134"/>
        <v>-2.5810000000000031</v>
      </c>
      <c r="JF46" s="549">
        <f t="shared" si="105"/>
        <v>-6.3083541086180847E-2</v>
      </c>
      <c r="JG46" s="445">
        <v>48.057000000000002</v>
      </c>
      <c r="JH46" s="445">
        <f t="shared" si="135"/>
        <v>-2.4060000000000059</v>
      </c>
      <c r="JI46" s="549">
        <f t="shared" si="106"/>
        <v>-4.7678497116699477E-2</v>
      </c>
      <c r="JJ46" s="445">
        <v>119.205</v>
      </c>
      <c r="JK46" s="445">
        <f t="shared" si="136"/>
        <v>-3.5730000000000217</v>
      </c>
      <c r="JL46" s="549">
        <f t="shared" si="107"/>
        <v>-2.9101304794018644E-2</v>
      </c>
      <c r="JM46" s="445">
        <v>427.887</v>
      </c>
      <c r="JN46" s="445">
        <f t="shared" si="137"/>
        <v>-14.497000000000014</v>
      </c>
      <c r="JO46" s="549">
        <f t="shared" si="108"/>
        <v>-3.2770172519801834E-2</v>
      </c>
    </row>
    <row r="47" spans="1:275" x14ac:dyDescent="0.25">
      <c r="A47" s="49" t="s">
        <v>210</v>
      </c>
      <c r="B47" s="249">
        <v>501.97899999999998</v>
      </c>
      <c r="C47" s="447">
        <v>64.603999999999999</v>
      </c>
      <c r="D47" s="448">
        <v>57.878</v>
      </c>
      <c r="E47" s="449">
        <v>54.344000000000001</v>
      </c>
      <c r="F47" s="449">
        <v>176.82599999999999</v>
      </c>
      <c r="G47" s="447">
        <v>52.03</v>
      </c>
      <c r="H47" s="448">
        <v>40.522000000000006</v>
      </c>
      <c r="I47" s="449">
        <v>26.323</v>
      </c>
      <c r="J47" s="449">
        <v>118.875</v>
      </c>
      <c r="K47" s="200">
        <v>295.70100000000002</v>
      </c>
      <c r="L47" s="447">
        <v>10.356</v>
      </c>
      <c r="M47" s="448">
        <v>15.156000000000001</v>
      </c>
      <c r="N47" s="449">
        <v>26.150999999999996</v>
      </c>
      <c r="O47" s="448">
        <v>51.662999999999997</v>
      </c>
      <c r="P47" s="200">
        <v>347.36400000000003</v>
      </c>
      <c r="Q47" s="447">
        <v>38.444000000000003</v>
      </c>
      <c r="R47" s="448">
        <v>50.489000000000004</v>
      </c>
      <c r="S47" s="449">
        <v>63.266999999999996</v>
      </c>
      <c r="T47" s="448">
        <v>152.19999999999999</v>
      </c>
      <c r="U47" s="200">
        <v>499.56399999999996</v>
      </c>
      <c r="V47" s="447">
        <v>70.749000000000009</v>
      </c>
      <c r="W47" s="448">
        <v>67.072999999999993</v>
      </c>
      <c r="X47" s="449">
        <v>65.576999999999998</v>
      </c>
      <c r="Y47" s="449">
        <v>203.39899999999997</v>
      </c>
      <c r="Z47" s="447">
        <v>51.707000000000008</v>
      </c>
      <c r="AA47" s="448">
        <v>40.774999999999999</v>
      </c>
      <c r="AB47" s="449">
        <v>26.922000000000001</v>
      </c>
      <c r="AC47" s="449">
        <v>119.40400000000001</v>
      </c>
      <c r="AD47" s="200">
        <v>322.803</v>
      </c>
      <c r="AE47" s="447">
        <v>11.558</v>
      </c>
      <c r="AF47" s="448">
        <v>17.572000000000003</v>
      </c>
      <c r="AG47" s="449">
        <v>28.707000000000001</v>
      </c>
      <c r="AH47" s="448">
        <v>57.836999999999996</v>
      </c>
      <c r="AI47" s="200">
        <v>380.64</v>
      </c>
      <c r="AJ47" s="447">
        <v>37.698999999999998</v>
      </c>
      <c r="AK47" s="448">
        <v>43.96</v>
      </c>
      <c r="AL47" s="449">
        <v>55.957000000000001</v>
      </c>
      <c r="AM47" s="448">
        <v>137.61599999999999</v>
      </c>
      <c r="AN47" s="200">
        <v>518.25599999999997</v>
      </c>
      <c r="AO47" s="447">
        <v>61.34</v>
      </c>
      <c r="AP47" s="448">
        <v>63.964999999999996</v>
      </c>
      <c r="AQ47" s="449">
        <v>58.44</v>
      </c>
      <c r="AR47" s="449">
        <v>183.74500000000003</v>
      </c>
      <c r="AS47" s="447">
        <v>48.233000000000004</v>
      </c>
      <c r="AT47" s="448">
        <v>38.552999999999997</v>
      </c>
      <c r="AU47" s="449">
        <v>27.751999999999999</v>
      </c>
      <c r="AV47" s="449">
        <v>114.53799999999998</v>
      </c>
      <c r="AW47" s="200">
        <v>298.28300000000002</v>
      </c>
      <c r="AX47" s="447">
        <v>8.2149999999999999</v>
      </c>
      <c r="AY47" s="448">
        <v>16.947000000000003</v>
      </c>
      <c r="AZ47" s="449">
        <v>26.712999999999997</v>
      </c>
      <c r="BA47" s="448">
        <v>51.875000000000007</v>
      </c>
      <c r="BB47" s="200">
        <v>350.15800000000002</v>
      </c>
      <c r="BC47" s="447">
        <v>40.530999999999999</v>
      </c>
      <c r="BD47" s="448">
        <v>50.609000000000002</v>
      </c>
      <c r="BE47" s="449">
        <v>51.370000000000005</v>
      </c>
      <c r="BF47" s="449">
        <v>142.51000000000002</v>
      </c>
      <c r="BG47" s="449">
        <f t="shared" si="0"/>
        <v>4.8940000000000339</v>
      </c>
      <c r="BH47" s="394">
        <f t="shared" si="1"/>
        <v>3.556272526450438E-2</v>
      </c>
      <c r="BI47" s="449">
        <v>492.66800000000001</v>
      </c>
      <c r="BJ47" s="413">
        <f t="shared" si="2"/>
        <v>-25.587999999999965</v>
      </c>
      <c r="BK47" s="394">
        <f t="shared" si="3"/>
        <v>-4.9373282701985058E-2</v>
      </c>
      <c r="BL47" s="447">
        <v>62.838000000000001</v>
      </c>
      <c r="BM47" s="448">
        <v>47.774000000000001</v>
      </c>
      <c r="BN47" s="449">
        <v>56.765000000000001</v>
      </c>
      <c r="BO47" s="262">
        <v>167.37700000000001</v>
      </c>
      <c r="BP47" s="447">
        <v>45.938000000000002</v>
      </c>
      <c r="BQ47" s="448">
        <v>37.347999999999999</v>
      </c>
      <c r="BR47" s="449">
        <v>30.069000000000003</v>
      </c>
      <c r="BS47" s="449">
        <v>113.35499999999999</v>
      </c>
      <c r="BT47" s="449">
        <f t="shared" si="4"/>
        <v>-1.1829999999999927</v>
      </c>
      <c r="BU47" s="468">
        <f t="shared" si="138"/>
        <v>-1.0328449946742504E-2</v>
      </c>
      <c r="BV47" s="200">
        <v>280.73199999999997</v>
      </c>
      <c r="BW47" s="437">
        <f t="shared" si="5"/>
        <v>-17.551000000000045</v>
      </c>
      <c r="BX47" s="546">
        <f t="shared" si="6"/>
        <v>-5.884009480929199E-2</v>
      </c>
      <c r="BY47" s="215">
        <v>7.6480000000000006</v>
      </c>
      <c r="BZ47" s="215">
        <v>13.052999999999999</v>
      </c>
      <c r="CA47" s="550">
        <f t="shared" si="7"/>
        <v>-3.8940000000000037</v>
      </c>
      <c r="CB47" s="546">
        <f t="shared" si="8"/>
        <v>-0.22977518144804407</v>
      </c>
      <c r="CC47" s="215">
        <v>24.832000000000001</v>
      </c>
      <c r="CD47" s="550">
        <f t="shared" si="9"/>
        <v>-1.8809999999999967</v>
      </c>
      <c r="CE47" s="546">
        <f t="shared" si="10"/>
        <v>-7.0415153670497388E-2</v>
      </c>
      <c r="CF47" s="215">
        <v>45.533000000000001</v>
      </c>
      <c r="CG47" s="550">
        <f t="shared" si="11"/>
        <v>-6.3420000000000059</v>
      </c>
      <c r="CH47" s="549">
        <f t="shared" si="12"/>
        <v>-0.12225542168674708</v>
      </c>
      <c r="CI47" s="215">
        <v>326.26499999999999</v>
      </c>
      <c r="CJ47" s="550">
        <f t="shared" si="13"/>
        <v>-23.893000000000029</v>
      </c>
      <c r="CK47" s="549">
        <f t="shared" si="14"/>
        <v>-6.8234911097276169E-2</v>
      </c>
      <c r="CL47" s="200">
        <v>35.948999999999998</v>
      </c>
      <c r="CM47" s="437">
        <f t="shared" si="15"/>
        <v>-4.5820000000000007</v>
      </c>
      <c r="CN47" s="549">
        <f t="shared" si="16"/>
        <v>-0.11304927092842518</v>
      </c>
      <c r="CO47" s="215">
        <v>44.402000000000001</v>
      </c>
      <c r="CP47" s="550">
        <f t="shared" si="17"/>
        <v>-6.2070000000000007</v>
      </c>
      <c r="CQ47" s="549">
        <f t="shared" si="18"/>
        <v>-0.12264616965361894</v>
      </c>
      <c r="CR47" s="215">
        <v>55.280999999999999</v>
      </c>
      <c r="CS47" s="550">
        <f t="shared" si="19"/>
        <v>3.9109999999999943</v>
      </c>
      <c r="CT47" s="549">
        <f t="shared" si="20"/>
        <v>7.6133930309519052E-2</v>
      </c>
      <c r="CU47" s="215">
        <v>135.63200000000001</v>
      </c>
      <c r="CV47" s="550">
        <f t="shared" si="21"/>
        <v>-6.8780000000000143</v>
      </c>
      <c r="CW47" s="549">
        <f t="shared" si="22"/>
        <v>-4.8263279769840808E-2</v>
      </c>
      <c r="CX47" s="448">
        <v>461.89700000000005</v>
      </c>
      <c r="CY47" s="656">
        <f t="shared" si="23"/>
        <v>-30.770999999999958</v>
      </c>
      <c r="CZ47" s="549">
        <f t="shared" si="24"/>
        <v>-6.245788238732769E-2</v>
      </c>
      <c r="DA47" s="448">
        <v>59.124000000000002</v>
      </c>
      <c r="DB47" s="656">
        <f t="shared" si="25"/>
        <v>-3.7139999999999986</v>
      </c>
      <c r="DC47" s="549">
        <f t="shared" si="26"/>
        <v>-5.9104363601642299E-2</v>
      </c>
      <c r="DD47" s="448">
        <v>58.530999999999992</v>
      </c>
      <c r="DE47" s="656">
        <f t="shared" si="27"/>
        <v>10.756999999999991</v>
      </c>
      <c r="DF47" s="549">
        <f t="shared" si="28"/>
        <v>0.22516431531795517</v>
      </c>
      <c r="DG47" s="51">
        <v>60.738999999999997</v>
      </c>
      <c r="DH47" s="657">
        <f t="shared" si="29"/>
        <v>3.9739999999999966</v>
      </c>
      <c r="DI47" s="549">
        <f t="shared" si="30"/>
        <v>7.0007927420065119E-2</v>
      </c>
      <c r="DJ47" s="169">
        <v>178.39400000000001</v>
      </c>
      <c r="DK47" s="657">
        <f t="shared" si="31"/>
        <v>11.016999999999996</v>
      </c>
      <c r="DL47" s="549">
        <f t="shared" si="32"/>
        <v>6.5821468899550095E-2</v>
      </c>
      <c r="DM47" s="51">
        <v>49.623000000000005</v>
      </c>
      <c r="DN47" s="657">
        <f t="shared" si="33"/>
        <v>3.6850000000000023</v>
      </c>
      <c r="DO47" s="549">
        <f t="shared" si="34"/>
        <v>8.0216813966650743E-2</v>
      </c>
      <c r="DP47" s="51">
        <v>37.15</v>
      </c>
      <c r="DQ47" s="657">
        <f t="shared" si="35"/>
        <v>-0.1980000000000004</v>
      </c>
      <c r="DR47" s="549">
        <f t="shared" si="36"/>
        <v>-5.3014887008675272E-3</v>
      </c>
      <c r="DS47" s="51">
        <v>24.495999999999999</v>
      </c>
      <c r="DT47" s="657">
        <f t="shared" si="37"/>
        <v>-5.573000000000004</v>
      </c>
      <c r="DU47" s="549">
        <f>IF(BR47=0,0,DT47/BR47)</f>
        <v>-0.18534038378396367</v>
      </c>
      <c r="DV47" s="448">
        <v>111.26900000000001</v>
      </c>
      <c r="DW47" s="656">
        <f t="shared" si="39"/>
        <v>-2.0859999999999843</v>
      </c>
      <c r="DX47" s="549">
        <f t="shared" si="40"/>
        <v>-1.8402364253892502E-2</v>
      </c>
      <c r="DY47" s="448">
        <v>289.66300000000001</v>
      </c>
      <c r="DZ47" s="656">
        <f t="shared" si="41"/>
        <v>8.93100000000004</v>
      </c>
      <c r="EA47" s="549">
        <f t="shared" si="42"/>
        <v>3.1813259621275951E-2</v>
      </c>
      <c r="EB47" s="448">
        <v>7.7110000000000003</v>
      </c>
      <c r="EC47" s="656">
        <f t="shared" si="43"/>
        <v>6.2999999999999723E-2</v>
      </c>
      <c r="ED47" s="549">
        <f t="shared" si="44"/>
        <v>8.2374476987447324E-3</v>
      </c>
      <c r="EE47" s="448">
        <v>13.597</v>
      </c>
      <c r="EF47" s="656">
        <f t="shared" si="45"/>
        <v>0.54400000000000048</v>
      </c>
      <c r="EG47" s="549">
        <f t="shared" si="46"/>
        <v>4.1676243009269941E-2</v>
      </c>
      <c r="EH47" s="448">
        <v>23.509</v>
      </c>
      <c r="EI47" s="656">
        <f t="shared" si="47"/>
        <v>-1.3230000000000004</v>
      </c>
      <c r="EJ47" s="549">
        <f t="shared" si="48"/>
        <v>-5.3278028350515476E-2</v>
      </c>
      <c r="EK47" s="448">
        <v>44.817</v>
      </c>
      <c r="EL47" s="656">
        <f t="shared" si="49"/>
        <v>-0.71600000000000108</v>
      </c>
      <c r="EM47" s="549">
        <f t="shared" si="50"/>
        <v>-1.5724858893549756E-2</v>
      </c>
      <c r="EN47" s="448">
        <v>334.48</v>
      </c>
      <c r="EO47" s="656">
        <f t="shared" si="51"/>
        <v>8.2150000000000318</v>
      </c>
      <c r="EP47" s="549">
        <f t="shared" si="52"/>
        <v>2.5178918976905374E-2</v>
      </c>
      <c r="EQ47" s="448">
        <v>36.036000000000001</v>
      </c>
      <c r="ER47" s="656">
        <f t="shared" si="53"/>
        <v>8.7000000000003297E-2</v>
      </c>
      <c r="ES47" s="549">
        <f t="shared" si="54"/>
        <v>2.4200951347743554E-3</v>
      </c>
      <c r="ET47" s="448">
        <v>40.213999999999999</v>
      </c>
      <c r="EU47" s="656">
        <f t="shared" si="55"/>
        <v>-4.1880000000000024</v>
      </c>
      <c r="EV47" s="549">
        <f t="shared" si="56"/>
        <v>-9.4320075672267065E-2</v>
      </c>
      <c r="EW47" s="448">
        <v>59.734000000000002</v>
      </c>
      <c r="EX47" s="656">
        <f t="shared" si="57"/>
        <v>4.453000000000003</v>
      </c>
      <c r="EY47" s="549">
        <f t="shared" si="58"/>
        <v>8.0552088420976525E-2</v>
      </c>
      <c r="EZ47" s="448">
        <v>143.88900000000007</v>
      </c>
      <c r="FA47" s="656">
        <f t="shared" si="59"/>
        <v>8.2570000000000618</v>
      </c>
      <c r="FB47" s="549">
        <f t="shared" si="60"/>
        <v>6.0877963902324389E-2</v>
      </c>
      <c r="FC47" s="448">
        <v>478.36899999999997</v>
      </c>
      <c r="FD47" s="656">
        <f t="shared" si="61"/>
        <v>16.471999999999923</v>
      </c>
      <c r="FE47" s="549">
        <f t="shared" si="62"/>
        <v>3.5661630190280347E-2</v>
      </c>
      <c r="FF47" s="448">
        <v>58.759</v>
      </c>
      <c r="FG47" s="484">
        <f t="shared" si="148"/>
        <v>-0.36500000000000199</v>
      </c>
      <c r="FH47" s="549">
        <f t="shared" si="63"/>
        <v>-6.1734659359989506E-3</v>
      </c>
      <c r="FI47" s="448">
        <v>55.134999999999998</v>
      </c>
      <c r="FJ47" s="484">
        <f t="shared" si="109"/>
        <v>-3.3959999999999937</v>
      </c>
      <c r="FK47" s="549">
        <f t="shared" si="64"/>
        <v>-5.8020536126155271E-2</v>
      </c>
      <c r="FL47" s="448">
        <v>60.742000000000004</v>
      </c>
      <c r="FM47" s="484">
        <f t="shared" si="110"/>
        <v>3.0000000000072191E-3</v>
      </c>
      <c r="FN47" s="549">
        <f t="shared" si="65"/>
        <v>4.9391659395235668E-5</v>
      </c>
      <c r="FO47" s="448">
        <v>174.636</v>
      </c>
      <c r="FP47" s="484">
        <f t="shared" si="111"/>
        <v>-3.7580000000000098</v>
      </c>
      <c r="FQ47" s="549">
        <f t="shared" si="66"/>
        <v>-2.106573091023246E-2</v>
      </c>
      <c r="FR47" s="448">
        <v>47.414999999999999</v>
      </c>
      <c r="FS47" s="484">
        <f t="shared" si="146"/>
        <v>-2.2080000000000055</v>
      </c>
      <c r="FT47" s="549">
        <f t="shared" si="147"/>
        <v>-4.449549604014278E-2</v>
      </c>
      <c r="FU47" s="448">
        <v>36.361000000000004</v>
      </c>
      <c r="FV47" s="484">
        <f t="shared" si="113"/>
        <v>-0.78899999999999437</v>
      </c>
      <c r="FW47" s="549">
        <f t="shared" si="68"/>
        <v>-2.1238223418573201E-2</v>
      </c>
      <c r="FX47" s="448">
        <v>19.021000000000001</v>
      </c>
      <c r="FY47" s="583">
        <f t="shared" si="69"/>
        <v>-5.4749999999999979</v>
      </c>
      <c r="FZ47" s="549">
        <f t="shared" si="70"/>
        <v>-0.22350587851077719</v>
      </c>
      <c r="GA47" s="448">
        <v>102.797</v>
      </c>
      <c r="GB47" s="583">
        <f t="shared" si="71"/>
        <v>-8.4720000000000084</v>
      </c>
      <c r="GC47" s="585">
        <f t="shared" si="72"/>
        <v>-7.6139805336616739E-2</v>
      </c>
      <c r="GD47" s="448">
        <v>277.43299999999999</v>
      </c>
      <c r="GE47" s="583">
        <f t="shared" si="73"/>
        <v>-12.230000000000018</v>
      </c>
      <c r="GF47" s="585">
        <f t="shared" si="74"/>
        <v>-4.2221478062438138E-2</v>
      </c>
      <c r="GG47" s="448">
        <v>6.431</v>
      </c>
      <c r="GH47" s="583">
        <f t="shared" si="75"/>
        <v>-1.2800000000000002</v>
      </c>
      <c r="GI47" s="549">
        <f t="shared" si="76"/>
        <v>-0.16599662819348984</v>
      </c>
      <c r="GJ47" s="448">
        <v>14.033999999999999</v>
      </c>
      <c r="GK47" s="583">
        <f t="shared" si="77"/>
        <v>0.43699999999999939</v>
      </c>
      <c r="GL47" s="549">
        <f t="shared" si="78"/>
        <v>3.2139442524086154E-2</v>
      </c>
      <c r="GM47" s="448">
        <v>21.707999999999998</v>
      </c>
      <c r="GN47" s="583">
        <f t="shared" si="79"/>
        <v>-1.8010000000000019</v>
      </c>
      <c r="GO47" s="549">
        <f t="shared" si="80"/>
        <v>-7.6608958271300431E-2</v>
      </c>
      <c r="GP47" s="448">
        <v>42.173000000000002</v>
      </c>
      <c r="GQ47" s="583">
        <f t="shared" si="81"/>
        <v>-2.6439999999999984</v>
      </c>
      <c r="GR47" s="549">
        <f t="shared" si="82"/>
        <v>-5.8995470468795289E-2</v>
      </c>
      <c r="GS47" s="448">
        <v>319.60599999999999</v>
      </c>
      <c r="GT47" s="583">
        <f t="shared" si="83"/>
        <v>-14.874000000000024</v>
      </c>
      <c r="GU47" s="549">
        <f t="shared" si="84"/>
        <v>-4.4469026548672637E-2</v>
      </c>
      <c r="GV47" s="448">
        <v>31.401</v>
      </c>
      <c r="GW47" s="583">
        <f t="shared" si="114"/>
        <v>-4.6350000000000016</v>
      </c>
      <c r="GX47" s="549">
        <f t="shared" si="85"/>
        <v>-0.12862137862137865</v>
      </c>
      <c r="GY47" s="448">
        <v>40.914000000000001</v>
      </c>
      <c r="GZ47" s="583">
        <f t="shared" si="115"/>
        <v>0.70000000000000284</v>
      </c>
      <c r="HA47" s="549">
        <f t="shared" si="86"/>
        <v>1.7406873228229047E-2</v>
      </c>
      <c r="HB47" s="448">
        <v>50.463000000000008</v>
      </c>
      <c r="HC47" s="583">
        <f t="shared" si="116"/>
        <v>-9.2709999999999937</v>
      </c>
      <c r="HD47" s="549">
        <f t="shared" si="87"/>
        <v>-0.15520474101851531</v>
      </c>
      <c r="HE47" s="448">
        <v>122.77800000000002</v>
      </c>
      <c r="HF47" s="583">
        <f t="shared" si="117"/>
        <v>-21.111000000000047</v>
      </c>
      <c r="HG47" s="549">
        <f t="shared" si="88"/>
        <v>-0.14671726122219236</v>
      </c>
      <c r="HH47" s="448">
        <v>442.38400000000001</v>
      </c>
      <c r="HI47" s="583">
        <f t="shared" si="118"/>
        <v>-35.984999999999957</v>
      </c>
      <c r="HJ47" s="549">
        <f t="shared" si="89"/>
        <v>-7.5224356093308631E-2</v>
      </c>
      <c r="HK47" s="172">
        <v>57.364999999999995</v>
      </c>
      <c r="HL47" s="583">
        <f t="shared" si="119"/>
        <v>-1.3940000000000055</v>
      </c>
      <c r="HM47" s="549">
        <f t="shared" si="90"/>
        <v>-2.3724025255705602E-2</v>
      </c>
      <c r="HN47" s="172">
        <v>52.293999999999997</v>
      </c>
      <c r="HO47" s="583">
        <f t="shared" si="120"/>
        <v>-2.8410000000000011</v>
      </c>
      <c r="HP47" s="549">
        <f t="shared" si="91"/>
        <v>-5.1528067470753627E-2</v>
      </c>
      <c r="HQ47" s="172">
        <v>49.727000000000004</v>
      </c>
      <c r="HR47" s="583">
        <f t="shared" si="121"/>
        <v>-11.015000000000001</v>
      </c>
      <c r="HS47" s="549">
        <f t="shared" si="92"/>
        <v>-0.18134075269171249</v>
      </c>
      <c r="HT47" s="172">
        <v>159.386</v>
      </c>
      <c r="HU47" s="583">
        <f t="shared" si="122"/>
        <v>-15.25</v>
      </c>
      <c r="HV47" s="549">
        <f t="shared" si="93"/>
        <v>-8.7324492086396852E-2</v>
      </c>
      <c r="HW47" s="172">
        <v>43.938000000000002</v>
      </c>
      <c r="HX47" s="583">
        <f t="shared" si="123"/>
        <v>-3.4769999999999968</v>
      </c>
      <c r="HY47" s="549">
        <f t="shared" si="94"/>
        <v>-7.3331224296108763E-2</v>
      </c>
      <c r="HZ47" s="172">
        <v>35.754000000000005</v>
      </c>
      <c r="IA47" s="583">
        <f t="shared" si="124"/>
        <v>-0.60699999999999932</v>
      </c>
      <c r="IB47" s="549">
        <f t="shared" si="95"/>
        <v>-1.6693710293996293E-2</v>
      </c>
      <c r="IC47" s="172">
        <v>21.202999999999999</v>
      </c>
      <c r="ID47" s="583">
        <f t="shared" si="125"/>
        <v>2.1819999999999986</v>
      </c>
      <c r="IE47" s="549">
        <f t="shared" si="96"/>
        <v>0.11471531465222641</v>
      </c>
      <c r="IF47" s="172">
        <v>100.89500000000001</v>
      </c>
      <c r="IG47" s="583">
        <f t="shared" si="126"/>
        <v>-1.9019999999999868</v>
      </c>
      <c r="IH47" s="549">
        <f t="shared" si="97"/>
        <v>-1.8502485481093678E-2</v>
      </c>
      <c r="II47" s="172">
        <v>260.28100000000001</v>
      </c>
      <c r="IJ47" s="583">
        <f t="shared" si="127"/>
        <v>-17.151999999999987</v>
      </c>
      <c r="IK47" s="549">
        <f t="shared" si="98"/>
        <v>-6.1823935869200805E-2</v>
      </c>
      <c r="IL47" s="172">
        <v>11.25</v>
      </c>
      <c r="IM47" s="583">
        <f t="shared" si="128"/>
        <v>4.819</v>
      </c>
      <c r="IN47" s="549">
        <f t="shared" si="99"/>
        <v>0.74933913854765977</v>
      </c>
      <c r="IO47" s="172">
        <v>14.318999999999999</v>
      </c>
      <c r="IP47" s="583">
        <f t="shared" si="129"/>
        <v>0.28500000000000014</v>
      </c>
      <c r="IQ47" s="549">
        <f t="shared" si="100"/>
        <v>2.030782385634888E-2</v>
      </c>
      <c r="IR47" s="172">
        <v>22.832000000000001</v>
      </c>
      <c r="IS47" s="583">
        <f t="shared" si="130"/>
        <v>1.1240000000000023</v>
      </c>
      <c r="IT47" s="549">
        <f t="shared" si="101"/>
        <v>5.1778146305509601E-2</v>
      </c>
      <c r="IU47" s="172">
        <v>48.400999999999996</v>
      </c>
      <c r="IV47" s="583">
        <f t="shared" si="131"/>
        <v>6.2279999999999944</v>
      </c>
      <c r="IW47" s="549">
        <f t="shared" si="102"/>
        <v>0.14767742394422959</v>
      </c>
      <c r="IX47" s="172">
        <v>308.68200000000002</v>
      </c>
      <c r="IY47" s="583">
        <f t="shared" si="132"/>
        <v>-10.923999999999978</v>
      </c>
      <c r="IZ47" s="549">
        <f t="shared" si="103"/>
        <v>-3.4179583612322602E-2</v>
      </c>
      <c r="JA47" s="448">
        <v>32.814999999999998</v>
      </c>
      <c r="JB47" s="583">
        <f t="shared" si="133"/>
        <v>1.4139999999999979</v>
      </c>
      <c r="JC47" s="549">
        <f t="shared" si="104"/>
        <v>4.5030413044170499E-2</v>
      </c>
      <c r="JD47" s="448">
        <v>38.332999999999998</v>
      </c>
      <c r="JE47" s="583">
        <f t="shared" si="134"/>
        <v>-2.5810000000000031</v>
      </c>
      <c r="JF47" s="549">
        <f t="shared" si="105"/>
        <v>-6.3083541086180847E-2</v>
      </c>
      <c r="JG47" s="448">
        <v>48.057000000000002</v>
      </c>
      <c r="JH47" s="448">
        <f t="shared" si="135"/>
        <v>-2.4060000000000059</v>
      </c>
      <c r="JI47" s="689">
        <f t="shared" si="106"/>
        <v>-4.7678497116699477E-2</v>
      </c>
      <c r="JJ47" s="448">
        <v>119.205</v>
      </c>
      <c r="JK47" s="448">
        <f t="shared" si="136"/>
        <v>-3.5730000000000217</v>
      </c>
      <c r="JL47" s="689">
        <f t="shared" si="107"/>
        <v>-2.9101304794018644E-2</v>
      </c>
      <c r="JM47" s="448">
        <v>427.887</v>
      </c>
      <c r="JN47" s="448">
        <f t="shared" si="137"/>
        <v>-14.497000000000014</v>
      </c>
      <c r="JO47" s="689">
        <f t="shared" si="108"/>
        <v>-3.2770172519801834E-2</v>
      </c>
    </row>
    <row r="48" spans="1:275" x14ac:dyDescent="0.25">
      <c r="A48" s="50" t="s">
        <v>34</v>
      </c>
      <c r="B48" s="248">
        <v>141.69</v>
      </c>
      <c r="C48" s="447">
        <v>18.581</v>
      </c>
      <c r="D48" s="448">
        <v>16.228999999999999</v>
      </c>
      <c r="E48" s="449">
        <v>15.444000000000001</v>
      </c>
      <c r="F48" s="449">
        <v>50.254000000000005</v>
      </c>
      <c r="G48" s="447">
        <v>14.047000000000001</v>
      </c>
      <c r="H48" s="448">
        <v>11.551</v>
      </c>
      <c r="I48" s="449">
        <v>4.6219999999999999</v>
      </c>
      <c r="J48" s="449">
        <v>30.22</v>
      </c>
      <c r="K48" s="200">
        <v>80.474000000000004</v>
      </c>
      <c r="L48" s="447"/>
      <c r="M48" s="448"/>
      <c r="N48" s="449"/>
      <c r="O48" s="448"/>
      <c r="P48" s="200">
        <v>80.474000000000004</v>
      </c>
      <c r="Q48" s="447">
        <v>11.397</v>
      </c>
      <c r="R48" s="448">
        <v>17.797000000000001</v>
      </c>
      <c r="S48" s="449">
        <v>22.545000000000002</v>
      </c>
      <c r="T48" s="448">
        <v>51.738999999999997</v>
      </c>
      <c r="U48" s="200">
        <v>132.21299999999999</v>
      </c>
      <c r="V48" s="447">
        <v>27.138999999999999</v>
      </c>
      <c r="W48" s="448">
        <v>22.167999999999999</v>
      </c>
      <c r="X48" s="449">
        <v>23.661999999999999</v>
      </c>
      <c r="Y48" s="449">
        <v>72.968999999999994</v>
      </c>
      <c r="Z48" s="447">
        <v>15.29</v>
      </c>
      <c r="AA48" s="448">
        <v>15.002000000000001</v>
      </c>
      <c r="AB48" s="449">
        <v>0</v>
      </c>
      <c r="AC48" s="449">
        <v>30.292000000000002</v>
      </c>
      <c r="AD48" s="200">
        <v>103.261</v>
      </c>
      <c r="AE48" s="447"/>
      <c r="AF48" s="448"/>
      <c r="AG48" s="449"/>
      <c r="AH48" s="448"/>
      <c r="AI48" s="200">
        <v>103.261</v>
      </c>
      <c r="AJ48" s="447">
        <v>11.868</v>
      </c>
      <c r="AK48" s="448">
        <v>15.778</v>
      </c>
      <c r="AL48" s="449">
        <v>18.561</v>
      </c>
      <c r="AM48" s="448">
        <v>46.207000000000001</v>
      </c>
      <c r="AN48" s="200">
        <v>149.46799999999999</v>
      </c>
      <c r="AO48" s="447">
        <v>18.786000000000001</v>
      </c>
      <c r="AP48" s="448">
        <v>19.968</v>
      </c>
      <c r="AQ48" s="449">
        <v>18.814</v>
      </c>
      <c r="AR48" s="449">
        <v>57.568000000000005</v>
      </c>
      <c r="AS48" s="447">
        <v>15.784000000000001</v>
      </c>
      <c r="AT48" s="448">
        <v>15.57</v>
      </c>
      <c r="AU48" s="449">
        <v>11.895</v>
      </c>
      <c r="AV48" s="449">
        <v>43.248999999999995</v>
      </c>
      <c r="AW48" s="200">
        <v>100.81700000000001</v>
      </c>
      <c r="AX48" s="447">
        <v>0</v>
      </c>
      <c r="AY48" s="448">
        <v>0</v>
      </c>
      <c r="AZ48" s="449">
        <v>1.0960000000000001</v>
      </c>
      <c r="BA48" s="448">
        <v>1.0960000000000001</v>
      </c>
      <c r="BB48" s="200">
        <v>101.91300000000001</v>
      </c>
      <c r="BC48" s="447">
        <v>16.875</v>
      </c>
      <c r="BD48" s="448">
        <v>21.096</v>
      </c>
      <c r="BE48" s="449">
        <v>21.137</v>
      </c>
      <c r="BF48" s="449">
        <v>59.108000000000004</v>
      </c>
      <c r="BG48" s="449">
        <f t="shared" si="0"/>
        <v>12.901000000000003</v>
      </c>
      <c r="BH48" s="394">
        <f t="shared" si="1"/>
        <v>0.27920012119375859</v>
      </c>
      <c r="BI48" s="449">
        <v>161.02100000000002</v>
      </c>
      <c r="BJ48" s="413">
        <f t="shared" si="2"/>
        <v>11.553000000000026</v>
      </c>
      <c r="BK48" s="394">
        <f t="shared" si="3"/>
        <v>7.7294136537586822E-2</v>
      </c>
      <c r="BL48" s="447">
        <v>19.905999999999999</v>
      </c>
      <c r="BM48" s="448">
        <v>15.446</v>
      </c>
      <c r="BN48" s="449">
        <v>16.263999999999999</v>
      </c>
      <c r="BO48" s="262">
        <v>51.616</v>
      </c>
      <c r="BP48" s="447">
        <v>14.95</v>
      </c>
      <c r="BQ48" s="448">
        <v>14.404999999999999</v>
      </c>
      <c r="BR48" s="449">
        <v>3.6779999999999999</v>
      </c>
      <c r="BS48" s="449">
        <v>33.032999999999994</v>
      </c>
      <c r="BT48" s="449">
        <f t="shared" si="4"/>
        <v>-10.216000000000001</v>
      </c>
      <c r="BU48" s="468">
        <f>IF(AV48=0,0,BT48/AV48)</f>
        <v>-0.2362135540706144</v>
      </c>
      <c r="BV48" s="200">
        <v>84.649000000000001</v>
      </c>
      <c r="BW48" s="437">
        <f t="shared" si="5"/>
        <v>-16.168000000000006</v>
      </c>
      <c r="BX48" s="546">
        <f t="shared" si="6"/>
        <v>-0.1603697789063353</v>
      </c>
      <c r="BY48" s="215">
        <v>0</v>
      </c>
      <c r="BZ48" s="215">
        <v>0</v>
      </c>
      <c r="CA48" s="550">
        <f t="shared" si="7"/>
        <v>0</v>
      </c>
      <c r="CB48" s="546">
        <f t="shared" si="8"/>
        <v>0</v>
      </c>
      <c r="CC48" s="215">
        <v>0</v>
      </c>
      <c r="CD48" s="550">
        <f t="shared" si="9"/>
        <v>-1.0960000000000001</v>
      </c>
      <c r="CE48" s="546">
        <f t="shared" si="10"/>
        <v>-1</v>
      </c>
      <c r="CF48" s="215">
        <v>0</v>
      </c>
      <c r="CG48" s="550">
        <f t="shared" si="11"/>
        <v>-1.0960000000000001</v>
      </c>
      <c r="CH48" s="549">
        <f t="shared" si="12"/>
        <v>-1</v>
      </c>
      <c r="CI48" s="215">
        <v>84.649000000000001</v>
      </c>
      <c r="CJ48" s="550">
        <f t="shared" si="13"/>
        <v>-17.26400000000001</v>
      </c>
      <c r="CK48" s="549">
        <f>IF(BB48=0,0,CJ48/BB48)</f>
        <v>-0.16939938967550763</v>
      </c>
      <c r="CL48" s="200">
        <v>7.6779999999999999</v>
      </c>
      <c r="CM48" s="437">
        <f t="shared" si="15"/>
        <v>-9.1969999999999992</v>
      </c>
      <c r="CN48" s="549">
        <f t="shared" si="16"/>
        <v>-0.54500740740740738</v>
      </c>
      <c r="CO48" s="215">
        <v>15.82</v>
      </c>
      <c r="CP48" s="550">
        <f t="shared" si="17"/>
        <v>-5.2759999999999998</v>
      </c>
      <c r="CQ48" s="549">
        <f t="shared" si="18"/>
        <v>-0.25009480470231321</v>
      </c>
      <c r="CR48" s="215">
        <v>18.466000000000001</v>
      </c>
      <c r="CS48" s="550">
        <f t="shared" si="19"/>
        <v>-2.6709999999999994</v>
      </c>
      <c r="CT48" s="549">
        <f>IF(BE48=0,0,CS48/BE48)</f>
        <v>-0.12636608790272977</v>
      </c>
      <c r="CU48" s="215">
        <v>41.963999999999999</v>
      </c>
      <c r="CV48" s="550">
        <f t="shared" si="21"/>
        <v>-17.144000000000005</v>
      </c>
      <c r="CW48" s="549">
        <f t="shared" si="22"/>
        <v>-0.29004534073221905</v>
      </c>
      <c r="CX48" s="448">
        <v>126.613</v>
      </c>
      <c r="CY48" s="656">
        <f t="shared" si="23"/>
        <v>-34.408000000000015</v>
      </c>
      <c r="CZ48" s="549">
        <f t="shared" si="24"/>
        <v>-0.21368641357338491</v>
      </c>
      <c r="DA48" s="448">
        <v>17.652000000000001</v>
      </c>
      <c r="DB48" s="656">
        <f t="shared" si="25"/>
        <v>-2.2539999999999978</v>
      </c>
      <c r="DC48" s="549">
        <f t="shared" si="26"/>
        <v>-0.11323219129910569</v>
      </c>
      <c r="DD48" s="448">
        <v>16.550999999999998</v>
      </c>
      <c r="DE48" s="656">
        <f t="shared" si="27"/>
        <v>1.1049999999999986</v>
      </c>
      <c r="DF48" s="549">
        <f t="shared" si="28"/>
        <v>7.1539557166903966E-2</v>
      </c>
      <c r="DG48" s="51">
        <v>19.861000000000001</v>
      </c>
      <c r="DH48" s="657">
        <f t="shared" si="29"/>
        <v>3.5970000000000013</v>
      </c>
      <c r="DI48" s="549">
        <f t="shared" si="30"/>
        <v>0.22116330545991156</v>
      </c>
      <c r="DJ48" s="169">
        <v>54.064000000000007</v>
      </c>
      <c r="DK48" s="657">
        <f t="shared" si="31"/>
        <v>2.4480000000000075</v>
      </c>
      <c r="DL48" s="549">
        <f>IF(BO48=0,0,DK48/BO48)</f>
        <v>4.7427154370737905E-2</v>
      </c>
      <c r="DM48" s="51">
        <v>15.867000000000001</v>
      </c>
      <c r="DN48" s="657">
        <f t="shared" si="33"/>
        <v>0.91700000000000159</v>
      </c>
      <c r="DO48" s="549">
        <f t="shared" si="34"/>
        <v>6.1337792642140579E-2</v>
      </c>
      <c r="DP48" s="51">
        <v>14.037000000000001</v>
      </c>
      <c r="DQ48" s="657">
        <f t="shared" si="35"/>
        <v>-0.36799999999999855</v>
      </c>
      <c r="DR48" s="549">
        <f t="shared" si="36"/>
        <v>-2.5546685178757276E-2</v>
      </c>
      <c r="DS48" s="51">
        <v>3.3069999999999999</v>
      </c>
      <c r="DT48" s="657">
        <f t="shared" si="37"/>
        <v>-0.371</v>
      </c>
      <c r="DU48" s="549">
        <f t="shared" si="38"/>
        <v>-0.10087003806416531</v>
      </c>
      <c r="DV48" s="448">
        <v>33.211000000000006</v>
      </c>
      <c r="DW48" s="656">
        <f t="shared" si="39"/>
        <v>0.17800000000001148</v>
      </c>
      <c r="DX48" s="549">
        <f t="shared" si="40"/>
        <v>5.3885508430966461E-3</v>
      </c>
      <c r="DY48" s="448">
        <v>87.275000000000006</v>
      </c>
      <c r="DZ48" s="656">
        <f t="shared" si="41"/>
        <v>2.6260000000000048</v>
      </c>
      <c r="EA48" s="549">
        <f t="shared" si="42"/>
        <v>3.10222211721344E-2</v>
      </c>
      <c r="EB48" s="448">
        <v>0</v>
      </c>
      <c r="EC48" s="656">
        <f t="shared" si="43"/>
        <v>0</v>
      </c>
      <c r="ED48" s="549">
        <f t="shared" si="44"/>
        <v>0</v>
      </c>
      <c r="EE48" s="448">
        <v>0</v>
      </c>
      <c r="EF48" s="656">
        <f t="shared" si="45"/>
        <v>0</v>
      </c>
      <c r="EG48" s="549">
        <f t="shared" si="46"/>
        <v>0</v>
      </c>
      <c r="EH48" s="448">
        <v>0</v>
      </c>
      <c r="EI48" s="656">
        <f t="shared" si="47"/>
        <v>0</v>
      </c>
      <c r="EJ48" s="549">
        <f t="shared" si="48"/>
        <v>0</v>
      </c>
      <c r="EK48" s="448">
        <v>0</v>
      </c>
      <c r="EL48" s="656">
        <f t="shared" si="49"/>
        <v>0</v>
      </c>
      <c r="EM48" s="549">
        <f t="shared" si="50"/>
        <v>0</v>
      </c>
      <c r="EN48" s="448">
        <v>87.275000000000006</v>
      </c>
      <c r="EO48" s="656">
        <f t="shared" si="51"/>
        <v>2.6260000000000048</v>
      </c>
      <c r="EP48" s="549">
        <f t="shared" si="52"/>
        <v>3.10222211721344E-2</v>
      </c>
      <c r="EQ48" s="448">
        <v>12.606</v>
      </c>
      <c r="ER48" s="656">
        <f t="shared" si="53"/>
        <v>4.9279999999999999</v>
      </c>
      <c r="ES48" s="549">
        <f t="shared" si="54"/>
        <v>0.6418338108882522</v>
      </c>
      <c r="ET48" s="448">
        <v>16.707000000000001</v>
      </c>
      <c r="EU48" s="656">
        <f t="shared" si="55"/>
        <v>0.88700000000000045</v>
      </c>
      <c r="EV48" s="549">
        <f t="shared" si="56"/>
        <v>5.6068268015170696E-2</v>
      </c>
      <c r="EW48" s="448">
        <v>19.423999999999999</v>
      </c>
      <c r="EX48" s="656">
        <f t="shared" si="57"/>
        <v>0.95799999999999841</v>
      </c>
      <c r="EY48" s="549">
        <f t="shared" si="58"/>
        <v>5.1879129210440723E-2</v>
      </c>
      <c r="EZ48" s="448">
        <v>48.736999999999995</v>
      </c>
      <c r="FA48" s="656">
        <f t="shared" si="59"/>
        <v>6.7729999999999961</v>
      </c>
      <c r="FB48" s="549">
        <f t="shared" si="60"/>
        <v>0.1614002478314745</v>
      </c>
      <c r="FC48" s="448">
        <v>136.012</v>
      </c>
      <c r="FD48" s="656">
        <f t="shared" si="61"/>
        <v>9.3990000000000009</v>
      </c>
      <c r="FE48" s="549">
        <f t="shared" si="62"/>
        <v>7.4234083387961752E-2</v>
      </c>
      <c r="FF48" s="448">
        <v>17.670000000000002</v>
      </c>
      <c r="FG48" s="484">
        <f t="shared" si="148"/>
        <v>1.8000000000000682E-2</v>
      </c>
      <c r="FH48" s="549">
        <f t="shared" si="63"/>
        <v>1.0197144799456539E-3</v>
      </c>
      <c r="FI48" s="448">
        <v>16.812000000000001</v>
      </c>
      <c r="FJ48" s="484">
        <f t="shared" si="109"/>
        <v>0.26100000000000279</v>
      </c>
      <c r="FK48" s="549">
        <f t="shared" si="64"/>
        <v>1.5769439912996362E-2</v>
      </c>
      <c r="FL48" s="448">
        <v>21.161000000000001</v>
      </c>
      <c r="FM48" s="484">
        <f t="shared" si="110"/>
        <v>1.3000000000000007</v>
      </c>
      <c r="FN48" s="549">
        <f t="shared" si="65"/>
        <v>6.545491163586932E-2</v>
      </c>
      <c r="FO48" s="448">
        <v>55.643000000000001</v>
      </c>
      <c r="FP48" s="484">
        <f t="shared" si="111"/>
        <v>1.5789999999999935</v>
      </c>
      <c r="FQ48" s="549">
        <f t="shared" si="66"/>
        <v>2.9206126072802482E-2</v>
      </c>
      <c r="FR48" s="448">
        <v>15.920999999999999</v>
      </c>
      <c r="FS48" s="484">
        <f t="shared" si="146"/>
        <v>5.3999999999998494E-2</v>
      </c>
      <c r="FT48" s="549">
        <f t="shared" si="147"/>
        <v>3.403289846851862E-3</v>
      </c>
      <c r="FU48" s="448">
        <v>13.646000000000001</v>
      </c>
      <c r="FV48" s="484">
        <f t="shared" si="113"/>
        <v>-0.39100000000000001</v>
      </c>
      <c r="FW48" s="549">
        <f t="shared" si="68"/>
        <v>-2.785495476241362E-2</v>
      </c>
      <c r="FX48" s="448">
        <v>4.181</v>
      </c>
      <c r="FY48" s="583">
        <f t="shared" si="69"/>
        <v>0.87400000000000011</v>
      </c>
      <c r="FZ48" s="549">
        <f t="shared" si="70"/>
        <v>0.26428787420622923</v>
      </c>
      <c r="GA48" s="448">
        <v>33.747999999999998</v>
      </c>
      <c r="GB48" s="583">
        <f t="shared" si="71"/>
        <v>0.53699999999999193</v>
      </c>
      <c r="GC48" s="585">
        <f t="shared" si="72"/>
        <v>1.6169341483243258E-2</v>
      </c>
      <c r="GD48" s="448">
        <v>89.390999999999991</v>
      </c>
      <c r="GE48" s="583">
        <f t="shared" si="73"/>
        <v>2.1159999999999854</v>
      </c>
      <c r="GF48" s="585">
        <f t="shared" si="74"/>
        <v>2.4245201947865773E-2</v>
      </c>
      <c r="GG48" s="448">
        <v>0</v>
      </c>
      <c r="GH48" s="583">
        <f t="shared" si="75"/>
        <v>0</v>
      </c>
      <c r="GI48" s="549">
        <f t="shared" si="76"/>
        <v>0</v>
      </c>
      <c r="GJ48" s="448">
        <v>0</v>
      </c>
      <c r="GK48" s="583">
        <f t="shared" si="77"/>
        <v>0</v>
      </c>
      <c r="GL48" s="549">
        <f t="shared" si="78"/>
        <v>0</v>
      </c>
      <c r="GM48" s="448">
        <v>0</v>
      </c>
      <c r="GN48" s="583">
        <f t="shared" si="79"/>
        <v>0</v>
      </c>
      <c r="GO48" s="549">
        <f t="shared" si="80"/>
        <v>0</v>
      </c>
      <c r="GP48" s="448">
        <v>0</v>
      </c>
      <c r="GQ48" s="583">
        <f t="shared" si="81"/>
        <v>0</v>
      </c>
      <c r="GR48" s="549">
        <f t="shared" si="82"/>
        <v>0</v>
      </c>
      <c r="GS48" s="448">
        <v>89.390999999999991</v>
      </c>
      <c r="GT48" s="583">
        <f t="shared" si="83"/>
        <v>2.1159999999999854</v>
      </c>
      <c r="GU48" s="549">
        <f t="shared" si="84"/>
        <v>2.4245201947865773E-2</v>
      </c>
      <c r="GV48" s="448">
        <v>6.0960000000000001</v>
      </c>
      <c r="GW48" s="583">
        <f t="shared" si="114"/>
        <v>-6.51</v>
      </c>
      <c r="GX48" s="549">
        <f t="shared" si="85"/>
        <v>-0.51642075202284621</v>
      </c>
      <c r="GY48" s="448">
        <v>15.586</v>
      </c>
      <c r="GZ48" s="583">
        <f t="shared" si="115"/>
        <v>-1.1210000000000004</v>
      </c>
      <c r="HA48" s="549">
        <f t="shared" si="86"/>
        <v>-6.7097623750523749E-2</v>
      </c>
      <c r="HB48" s="448">
        <v>16.64</v>
      </c>
      <c r="HC48" s="583">
        <f t="shared" si="116"/>
        <v>-2.7839999999999989</v>
      </c>
      <c r="HD48" s="549">
        <f t="shared" si="87"/>
        <v>-0.14332784184513997</v>
      </c>
      <c r="HE48" s="448">
        <v>38.322000000000003</v>
      </c>
      <c r="HF48" s="583">
        <f t="shared" si="117"/>
        <v>-10.414999999999992</v>
      </c>
      <c r="HG48" s="549">
        <f t="shared" si="88"/>
        <v>-0.2136980117774995</v>
      </c>
      <c r="HH48" s="448">
        <v>127.71299999999999</v>
      </c>
      <c r="HI48" s="583">
        <f t="shared" si="118"/>
        <v>-8.2990000000000066</v>
      </c>
      <c r="HJ48" s="549">
        <f t="shared" si="89"/>
        <v>-6.1016674999264817E-2</v>
      </c>
      <c r="HK48" s="172">
        <v>17.302</v>
      </c>
      <c r="HL48" s="583">
        <f t="shared" si="119"/>
        <v>-0.3680000000000021</v>
      </c>
      <c r="HM48" s="549">
        <f t="shared" si="90"/>
        <v>-2.082625919637816E-2</v>
      </c>
      <c r="HN48" s="172">
        <v>13.119</v>
      </c>
      <c r="HO48" s="583">
        <f t="shared" si="120"/>
        <v>-3.6930000000000014</v>
      </c>
      <c r="HP48" s="549">
        <f t="shared" si="91"/>
        <v>-0.2196645253390436</v>
      </c>
      <c r="HQ48" s="172">
        <v>12.897</v>
      </c>
      <c r="HR48" s="583">
        <f t="shared" si="121"/>
        <v>-8.2640000000000011</v>
      </c>
      <c r="HS48" s="549">
        <f t="shared" si="92"/>
        <v>-0.3905297481215444</v>
      </c>
      <c r="HT48" s="172">
        <v>43.317999999999998</v>
      </c>
      <c r="HU48" s="583">
        <f t="shared" si="122"/>
        <v>-12.325000000000003</v>
      </c>
      <c r="HV48" s="549">
        <f t="shared" si="93"/>
        <v>-0.22150135686429565</v>
      </c>
      <c r="HW48" s="172">
        <v>14.15</v>
      </c>
      <c r="HX48" s="583">
        <f t="shared" si="123"/>
        <v>-1.770999999999999</v>
      </c>
      <c r="HY48" s="549">
        <f t="shared" si="94"/>
        <v>-0.11123673136109535</v>
      </c>
      <c r="HZ48" s="172">
        <v>13.94</v>
      </c>
      <c r="IA48" s="583">
        <f t="shared" si="124"/>
        <v>0.29399999999999871</v>
      </c>
      <c r="IB48" s="549">
        <f t="shared" si="95"/>
        <v>2.1544775025648447E-2</v>
      </c>
      <c r="IC48" s="172">
        <v>0</v>
      </c>
      <c r="ID48" s="583">
        <f t="shared" si="125"/>
        <v>-4.181</v>
      </c>
      <c r="IE48" s="549">
        <f t="shared" si="96"/>
        <v>-1</v>
      </c>
      <c r="IF48" s="172">
        <v>28.09</v>
      </c>
      <c r="IG48" s="583">
        <f t="shared" si="126"/>
        <v>-5.6579999999999977</v>
      </c>
      <c r="IH48" s="549">
        <f t="shared" si="97"/>
        <v>-0.16765437951878626</v>
      </c>
      <c r="II48" s="172">
        <v>71.408000000000001</v>
      </c>
      <c r="IJ48" s="583">
        <f t="shared" si="127"/>
        <v>-17.98299999999999</v>
      </c>
      <c r="IK48" s="549">
        <f t="shared" si="98"/>
        <v>-0.20117237753241368</v>
      </c>
      <c r="IL48" s="172">
        <v>0</v>
      </c>
      <c r="IM48" s="583">
        <f t="shared" si="128"/>
        <v>0</v>
      </c>
      <c r="IN48" s="549">
        <f t="shared" si="99"/>
        <v>0</v>
      </c>
      <c r="IO48" s="172">
        <v>0</v>
      </c>
      <c r="IP48" s="583">
        <f t="shared" si="129"/>
        <v>0</v>
      </c>
      <c r="IQ48" s="549">
        <f t="shared" si="100"/>
        <v>0</v>
      </c>
      <c r="IR48" s="172">
        <v>0</v>
      </c>
      <c r="IS48" s="583">
        <f t="shared" si="130"/>
        <v>0</v>
      </c>
      <c r="IT48" s="549">
        <f t="shared" si="101"/>
        <v>0</v>
      </c>
      <c r="IU48" s="172">
        <v>0</v>
      </c>
      <c r="IV48" s="583">
        <f t="shared" si="131"/>
        <v>0</v>
      </c>
      <c r="IW48" s="549">
        <f t="shared" si="102"/>
        <v>0</v>
      </c>
      <c r="IX48" s="172">
        <v>71.408000000000001</v>
      </c>
      <c r="IY48" s="583">
        <f t="shared" si="132"/>
        <v>-17.98299999999999</v>
      </c>
      <c r="IZ48" s="549">
        <f t="shared" si="103"/>
        <v>-0.20117237753241368</v>
      </c>
      <c r="JA48" s="448">
        <v>9.0030000000000001</v>
      </c>
      <c r="JB48" s="583">
        <f t="shared" si="133"/>
        <v>2.907</v>
      </c>
      <c r="JC48" s="549">
        <f t="shared" si="104"/>
        <v>0.47687007874015747</v>
      </c>
      <c r="JD48" s="448">
        <v>12.003</v>
      </c>
      <c r="JE48" s="583">
        <f t="shared" si="134"/>
        <v>-3.5830000000000002</v>
      </c>
      <c r="JF48" s="549">
        <f t="shared" si="105"/>
        <v>-0.22988579494418068</v>
      </c>
      <c r="JG48" s="448">
        <v>13.029</v>
      </c>
      <c r="JH48" s="448">
        <f t="shared" si="135"/>
        <v>-3.6110000000000007</v>
      </c>
      <c r="JI48" s="689">
        <f t="shared" si="106"/>
        <v>-0.21700721153846156</v>
      </c>
      <c r="JJ48" s="448">
        <v>34.034999999999997</v>
      </c>
      <c r="JK48" s="448">
        <f t="shared" si="136"/>
        <v>-4.2870000000000061</v>
      </c>
      <c r="JL48" s="689">
        <f t="shared" si="107"/>
        <v>-0.11186785658368577</v>
      </c>
      <c r="JM48" s="448">
        <v>105.443</v>
      </c>
      <c r="JN48" s="448">
        <f t="shared" si="137"/>
        <v>-22.269999999999996</v>
      </c>
      <c r="JO48" s="689">
        <f t="shared" si="108"/>
        <v>-0.17437535724632572</v>
      </c>
    </row>
    <row r="49" spans="1:275" x14ac:dyDescent="0.25">
      <c r="A49" s="50" t="s">
        <v>35</v>
      </c>
      <c r="B49" s="248">
        <v>109.702</v>
      </c>
      <c r="C49" s="447">
        <v>16.373000000000001</v>
      </c>
      <c r="D49" s="448">
        <v>13.441000000000001</v>
      </c>
      <c r="E49" s="449">
        <v>12.78</v>
      </c>
      <c r="F49" s="449">
        <v>42.594000000000001</v>
      </c>
      <c r="G49" s="447">
        <v>13.406000000000001</v>
      </c>
      <c r="H49" s="448">
        <v>7.1340000000000003</v>
      </c>
      <c r="I49" s="449">
        <v>6.2220000000000004</v>
      </c>
      <c r="J49" s="449">
        <v>26.762</v>
      </c>
      <c r="K49" s="200">
        <v>69.355999999999995</v>
      </c>
      <c r="L49" s="447">
        <v>2.488</v>
      </c>
      <c r="M49" s="448">
        <v>2.84</v>
      </c>
      <c r="N49" s="449">
        <v>9.7430000000000003</v>
      </c>
      <c r="O49" s="448">
        <v>15.071</v>
      </c>
      <c r="P49" s="200">
        <v>84.426999999999992</v>
      </c>
      <c r="Q49" s="447">
        <v>6.3330000000000002</v>
      </c>
      <c r="R49" s="448">
        <v>7.7569999999999997</v>
      </c>
      <c r="S49" s="449">
        <v>10.528</v>
      </c>
      <c r="T49" s="448">
        <v>24.618000000000002</v>
      </c>
      <c r="U49" s="200">
        <v>109.04499999999999</v>
      </c>
      <c r="V49" s="447">
        <v>12.028</v>
      </c>
      <c r="W49" s="448">
        <v>13.727</v>
      </c>
      <c r="X49" s="449">
        <v>12.29</v>
      </c>
      <c r="Y49" s="449">
        <v>38.045000000000002</v>
      </c>
      <c r="Z49" s="447">
        <v>11.499000000000001</v>
      </c>
      <c r="AA49" s="448">
        <v>4.6360000000000001</v>
      </c>
      <c r="AB49" s="449">
        <v>10.058</v>
      </c>
      <c r="AC49" s="449">
        <v>26.193000000000001</v>
      </c>
      <c r="AD49" s="200">
        <v>64.238</v>
      </c>
      <c r="AE49" s="447">
        <v>2.5499999999999998</v>
      </c>
      <c r="AF49" s="448">
        <v>2.746</v>
      </c>
      <c r="AG49" s="449">
        <v>11.44</v>
      </c>
      <c r="AH49" s="448">
        <v>16.736000000000001</v>
      </c>
      <c r="AI49" s="200">
        <v>80.974000000000004</v>
      </c>
      <c r="AJ49" s="447">
        <v>6.5730000000000004</v>
      </c>
      <c r="AK49" s="448">
        <v>5.9409999999999998</v>
      </c>
      <c r="AL49" s="449">
        <v>11.16</v>
      </c>
      <c r="AM49" s="448">
        <v>23.673999999999999</v>
      </c>
      <c r="AN49" s="200">
        <v>104.648</v>
      </c>
      <c r="AO49" s="447">
        <v>13.521000000000001</v>
      </c>
      <c r="AP49" s="448">
        <v>14.17</v>
      </c>
      <c r="AQ49" s="449">
        <v>12.548999999999999</v>
      </c>
      <c r="AR49" s="449">
        <v>40.24</v>
      </c>
      <c r="AS49" s="447">
        <v>8.8539999999999992</v>
      </c>
      <c r="AT49" s="448">
        <v>2.1909999999999998</v>
      </c>
      <c r="AU49" s="449">
        <v>0.30599999999999999</v>
      </c>
      <c r="AV49" s="449">
        <v>11.350999999999997</v>
      </c>
      <c r="AW49" s="200">
        <v>51.591000000000001</v>
      </c>
      <c r="AX49" s="447">
        <v>2.6230000000000002</v>
      </c>
      <c r="AY49" s="448">
        <v>2.6520000000000001</v>
      </c>
      <c r="AZ49" s="449">
        <v>9.0510000000000002</v>
      </c>
      <c r="BA49" s="448">
        <v>14.326000000000001</v>
      </c>
      <c r="BB49" s="200">
        <v>65.917000000000002</v>
      </c>
      <c r="BC49" s="447">
        <v>3.1110000000000002</v>
      </c>
      <c r="BD49" s="448">
        <v>5.3140000000000001</v>
      </c>
      <c r="BE49" s="449">
        <v>6.4770000000000003</v>
      </c>
      <c r="BF49" s="449">
        <v>14.902000000000001</v>
      </c>
      <c r="BG49" s="449">
        <f t="shared" si="0"/>
        <v>-8.7719999999999985</v>
      </c>
      <c r="BH49" s="394">
        <f t="shared" si="1"/>
        <v>-0.37053307425868037</v>
      </c>
      <c r="BI49" s="449">
        <v>80.819000000000003</v>
      </c>
      <c r="BJ49" s="413">
        <f t="shared" si="2"/>
        <v>-23.828999999999994</v>
      </c>
      <c r="BK49" s="394">
        <f t="shared" si="3"/>
        <v>-0.22770621512116807</v>
      </c>
      <c r="BL49" s="447">
        <v>12.943</v>
      </c>
      <c r="BM49" s="448">
        <v>8.4</v>
      </c>
      <c r="BN49" s="449">
        <v>13.765000000000001</v>
      </c>
      <c r="BO49" s="262">
        <v>35.108000000000004</v>
      </c>
      <c r="BP49" s="447">
        <v>7.8440000000000003</v>
      </c>
      <c r="BQ49" s="448">
        <v>2.6560000000000001</v>
      </c>
      <c r="BR49" s="449">
        <v>8.1370000000000005</v>
      </c>
      <c r="BS49" s="449">
        <v>18.637</v>
      </c>
      <c r="BT49" s="449">
        <f t="shared" si="4"/>
        <v>7.2860000000000031</v>
      </c>
      <c r="BU49" s="468">
        <f t="shared" si="138"/>
        <v>0.64188177253105494</v>
      </c>
      <c r="BV49" s="200">
        <v>53.745000000000005</v>
      </c>
      <c r="BW49" s="437">
        <f t="shared" si="5"/>
        <v>2.1540000000000035</v>
      </c>
      <c r="BX49" s="546">
        <f t="shared" si="6"/>
        <v>4.1751468279351119E-2</v>
      </c>
      <c r="BY49" s="215">
        <v>2.3010000000000002</v>
      </c>
      <c r="BZ49" s="215">
        <v>2.1309999999999998</v>
      </c>
      <c r="CA49" s="550">
        <f t="shared" si="7"/>
        <v>-0.52100000000000035</v>
      </c>
      <c r="CB49" s="546">
        <f t="shared" si="8"/>
        <v>-0.19645550527903483</v>
      </c>
      <c r="CC49" s="215">
        <v>8.1470000000000002</v>
      </c>
      <c r="CD49" s="550">
        <f t="shared" si="9"/>
        <v>-0.90399999999999991</v>
      </c>
      <c r="CE49" s="546">
        <f t="shared" si="10"/>
        <v>-9.9878466467793608E-2</v>
      </c>
      <c r="CF49" s="215">
        <v>12.579000000000001</v>
      </c>
      <c r="CG49" s="550">
        <f t="shared" si="11"/>
        <v>-1.7469999999999999</v>
      </c>
      <c r="CH49" s="549">
        <f t="shared" si="12"/>
        <v>-0.12194611196426078</v>
      </c>
      <c r="CI49" s="215">
        <v>66.324000000000012</v>
      </c>
      <c r="CJ49" s="550">
        <f t="shared" si="13"/>
        <v>0.40700000000001069</v>
      </c>
      <c r="CK49" s="549">
        <f t="shared" si="14"/>
        <v>6.1744314820154234E-3</v>
      </c>
      <c r="CL49" s="200">
        <v>8.4169999999999998</v>
      </c>
      <c r="CM49" s="437">
        <f t="shared" si="15"/>
        <v>5.3059999999999992</v>
      </c>
      <c r="CN49" s="549">
        <f t="shared" si="16"/>
        <v>1.7055609128897458</v>
      </c>
      <c r="CO49" s="215">
        <v>5.508</v>
      </c>
      <c r="CP49" s="550">
        <f t="shared" si="17"/>
        <v>0.19399999999999995</v>
      </c>
      <c r="CQ49" s="549">
        <f t="shared" si="18"/>
        <v>3.6507339104252905E-2</v>
      </c>
      <c r="CR49" s="215">
        <v>9.7420000000000009</v>
      </c>
      <c r="CS49" s="550">
        <f t="shared" si="19"/>
        <v>3.2650000000000006</v>
      </c>
      <c r="CT49" s="549">
        <f t="shared" si="20"/>
        <v>0.50409140033966349</v>
      </c>
      <c r="CU49" s="215">
        <v>23.667000000000002</v>
      </c>
      <c r="CV49" s="550">
        <f t="shared" si="21"/>
        <v>8.7650000000000006</v>
      </c>
      <c r="CW49" s="549">
        <f t="shared" si="22"/>
        <v>0.58817608374714803</v>
      </c>
      <c r="CX49" s="448">
        <v>89.991000000000014</v>
      </c>
      <c r="CY49" s="656">
        <f t="shared" si="23"/>
        <v>9.1720000000000113</v>
      </c>
      <c r="CZ49" s="549">
        <f t="shared" si="24"/>
        <v>0.11348816491171644</v>
      </c>
      <c r="DA49" s="448">
        <v>11.802</v>
      </c>
      <c r="DB49" s="656">
        <f t="shared" si="25"/>
        <v>-1.141</v>
      </c>
      <c r="DC49" s="549">
        <f t="shared" si="26"/>
        <v>-8.8155759870200107E-2</v>
      </c>
      <c r="DD49" s="448">
        <v>14.065</v>
      </c>
      <c r="DE49" s="656">
        <f t="shared" si="27"/>
        <v>5.6649999999999991</v>
      </c>
      <c r="DF49" s="549">
        <f t="shared" si="28"/>
        <v>0.67440476190476173</v>
      </c>
      <c r="DG49" s="51">
        <v>13.587999999999999</v>
      </c>
      <c r="DH49" s="657">
        <f t="shared" si="29"/>
        <v>-0.17700000000000138</v>
      </c>
      <c r="DI49" s="549">
        <f t="shared" si="30"/>
        <v>-1.2858699600435989E-2</v>
      </c>
      <c r="DJ49" s="169">
        <v>39.454999999999998</v>
      </c>
      <c r="DK49" s="657">
        <f t="shared" si="31"/>
        <v>4.3469999999999942</v>
      </c>
      <c r="DL49" s="549">
        <f t="shared" si="32"/>
        <v>0.12381793323459023</v>
      </c>
      <c r="DM49" s="51">
        <v>10.207000000000001</v>
      </c>
      <c r="DN49" s="657">
        <f t="shared" si="33"/>
        <v>2.3630000000000004</v>
      </c>
      <c r="DO49" s="549">
        <f t="shared" si="34"/>
        <v>0.30124936257011731</v>
      </c>
      <c r="DP49" s="51">
        <v>4.5149999999999997</v>
      </c>
      <c r="DQ49" s="657">
        <f t="shared" si="35"/>
        <v>1.8589999999999995</v>
      </c>
      <c r="DR49" s="549">
        <f t="shared" si="36"/>
        <v>0.69992469879518049</v>
      </c>
      <c r="DS49" s="51">
        <v>6.56</v>
      </c>
      <c r="DT49" s="657">
        <f t="shared" si="37"/>
        <v>-1.5770000000000008</v>
      </c>
      <c r="DU49" s="549">
        <f t="shared" si="38"/>
        <v>-0.19380607103355055</v>
      </c>
      <c r="DV49" s="448">
        <v>21.282</v>
      </c>
      <c r="DW49" s="656">
        <f t="shared" si="39"/>
        <v>2.6449999999999996</v>
      </c>
      <c r="DX49" s="549">
        <f t="shared" si="40"/>
        <v>0.1419219831517948</v>
      </c>
      <c r="DY49" s="448">
        <v>60.736999999999995</v>
      </c>
      <c r="DZ49" s="656">
        <f t="shared" si="41"/>
        <v>6.9919999999999902</v>
      </c>
      <c r="EA49" s="549">
        <f t="shared" si="42"/>
        <v>0.13009582286724328</v>
      </c>
      <c r="EB49" s="448">
        <v>2.411</v>
      </c>
      <c r="EC49" s="656">
        <f t="shared" si="43"/>
        <v>0.10999999999999988</v>
      </c>
      <c r="ED49" s="549">
        <f t="shared" si="44"/>
        <v>4.780530204259012E-2</v>
      </c>
      <c r="EE49" s="448">
        <v>2.556</v>
      </c>
      <c r="EF49" s="656">
        <f t="shared" si="45"/>
        <v>0.42500000000000027</v>
      </c>
      <c r="EG49" s="549">
        <f t="shared" si="46"/>
        <v>0.19943688409197574</v>
      </c>
      <c r="EH49" s="448">
        <v>8.4640000000000004</v>
      </c>
      <c r="EI49" s="656">
        <f t="shared" si="47"/>
        <v>0.31700000000000017</v>
      </c>
      <c r="EJ49" s="549">
        <f t="shared" si="48"/>
        <v>3.8910028231250789E-2</v>
      </c>
      <c r="EK49" s="448">
        <v>13.431000000000001</v>
      </c>
      <c r="EL49" s="656">
        <f t="shared" si="49"/>
        <v>0.85200000000000031</v>
      </c>
      <c r="EM49" s="549">
        <f t="shared" si="50"/>
        <v>6.7731934176007647E-2</v>
      </c>
      <c r="EN49" s="448">
        <v>74.167999999999992</v>
      </c>
      <c r="EO49" s="656">
        <f t="shared" si="51"/>
        <v>7.8439999999999799</v>
      </c>
      <c r="EP49" s="549">
        <f t="shared" si="52"/>
        <v>0.118267896990531</v>
      </c>
      <c r="EQ49" s="448">
        <v>4.3789999999999996</v>
      </c>
      <c r="ER49" s="656">
        <f t="shared" si="53"/>
        <v>-4.0380000000000003</v>
      </c>
      <c r="ES49" s="549">
        <f t="shared" si="54"/>
        <v>-0.47974337649994064</v>
      </c>
      <c r="ET49" s="448">
        <v>1.5349999999999999</v>
      </c>
      <c r="EU49" s="656">
        <f t="shared" si="55"/>
        <v>-3.9729999999999999</v>
      </c>
      <c r="EV49" s="549">
        <f t="shared" si="56"/>
        <v>-0.72131445170660857</v>
      </c>
      <c r="EW49" s="448">
        <v>12.462</v>
      </c>
      <c r="EX49" s="656">
        <f t="shared" si="57"/>
        <v>2.7199999999999989</v>
      </c>
      <c r="EY49" s="549">
        <f t="shared" si="58"/>
        <v>0.27920344898378141</v>
      </c>
      <c r="EZ49" s="448">
        <v>26.281000000000006</v>
      </c>
      <c r="FA49" s="656">
        <f t="shared" si="59"/>
        <v>2.6140000000000043</v>
      </c>
      <c r="FB49" s="549">
        <f t="shared" si="60"/>
        <v>0.11044914860354096</v>
      </c>
      <c r="FC49" s="448">
        <v>100.449</v>
      </c>
      <c r="FD49" s="656">
        <f t="shared" si="61"/>
        <v>10.457999999999984</v>
      </c>
      <c r="FE49" s="549">
        <f t="shared" si="62"/>
        <v>0.11621162116211602</v>
      </c>
      <c r="FF49" s="448">
        <v>12.874000000000001</v>
      </c>
      <c r="FG49" s="484">
        <f t="shared" si="148"/>
        <v>1.072000000000001</v>
      </c>
      <c r="FH49" s="549">
        <f t="shared" si="63"/>
        <v>9.0832062362311561E-2</v>
      </c>
      <c r="FI49" s="448">
        <v>12.103</v>
      </c>
      <c r="FJ49" s="484">
        <f t="shared" si="109"/>
        <v>-1.9619999999999997</v>
      </c>
      <c r="FK49" s="549">
        <f t="shared" si="64"/>
        <v>-0.13949520085318165</v>
      </c>
      <c r="FL49" s="448">
        <v>12.414999999999999</v>
      </c>
      <c r="FM49" s="484">
        <f t="shared" si="110"/>
        <v>-1.173</v>
      </c>
      <c r="FN49" s="549">
        <f t="shared" si="65"/>
        <v>-8.6326170150132484E-2</v>
      </c>
      <c r="FO49" s="448">
        <v>37.391999999999996</v>
      </c>
      <c r="FP49" s="484">
        <f t="shared" si="111"/>
        <v>-2.0630000000000024</v>
      </c>
      <c r="FQ49" s="549">
        <f t="shared" si="66"/>
        <v>-5.2287416043594027E-2</v>
      </c>
      <c r="FR49" s="448">
        <v>9.2210000000000001</v>
      </c>
      <c r="FS49" s="484">
        <f t="shared" si="146"/>
        <v>-0.98600000000000065</v>
      </c>
      <c r="FT49" s="549">
        <f t="shared" si="147"/>
        <v>-9.6600372293524112E-2</v>
      </c>
      <c r="FU49" s="448">
        <v>3.633</v>
      </c>
      <c r="FV49" s="484">
        <f t="shared" si="113"/>
        <v>-0.88199999999999967</v>
      </c>
      <c r="FW49" s="549">
        <f t="shared" si="68"/>
        <v>-0.19534883720930227</v>
      </c>
      <c r="FX49" s="448">
        <v>2.222</v>
      </c>
      <c r="FY49" s="583">
        <f t="shared" si="69"/>
        <v>-4.3379999999999992</v>
      </c>
      <c r="FZ49" s="549">
        <f t="shared" si="70"/>
        <v>-0.66128048780487791</v>
      </c>
      <c r="GA49" s="448">
        <v>15.075999999999999</v>
      </c>
      <c r="GB49" s="583">
        <f t="shared" si="71"/>
        <v>-6.2060000000000013</v>
      </c>
      <c r="GC49" s="585">
        <f t="shared" si="72"/>
        <v>-0.2916079315853774</v>
      </c>
      <c r="GD49" s="448">
        <v>52.467999999999996</v>
      </c>
      <c r="GE49" s="583">
        <f t="shared" si="73"/>
        <v>-8.2689999999999984</v>
      </c>
      <c r="GF49" s="585">
        <f t="shared" si="74"/>
        <v>-0.13614436010998238</v>
      </c>
      <c r="GG49" s="448">
        <v>1.9610000000000001</v>
      </c>
      <c r="GH49" s="583">
        <f t="shared" si="75"/>
        <v>-0.44999999999999996</v>
      </c>
      <c r="GI49" s="549">
        <f t="shared" si="76"/>
        <v>-0.18664454583160511</v>
      </c>
      <c r="GJ49" s="448">
        <v>1.8759999999999999</v>
      </c>
      <c r="GK49" s="583">
        <f t="shared" si="77"/>
        <v>-0.68000000000000016</v>
      </c>
      <c r="GL49" s="549">
        <f t="shared" si="78"/>
        <v>-0.26604068857589991</v>
      </c>
      <c r="GM49" s="448">
        <v>6.9720000000000004</v>
      </c>
      <c r="GN49" s="583">
        <f t="shared" si="79"/>
        <v>-1.492</v>
      </c>
      <c r="GO49" s="549">
        <f t="shared" si="80"/>
        <v>-0.17627599243856332</v>
      </c>
      <c r="GP49" s="448">
        <v>10.809000000000001</v>
      </c>
      <c r="GQ49" s="583">
        <f t="shared" si="81"/>
        <v>-2.6219999999999999</v>
      </c>
      <c r="GR49" s="549">
        <f t="shared" si="82"/>
        <v>-0.19522001340183157</v>
      </c>
      <c r="GS49" s="448">
        <v>63.277000000000001</v>
      </c>
      <c r="GT49" s="583">
        <f t="shared" si="83"/>
        <v>-10.890999999999991</v>
      </c>
      <c r="GU49" s="549">
        <f t="shared" si="84"/>
        <v>-0.14684230395858042</v>
      </c>
      <c r="GV49" s="448">
        <v>7.351</v>
      </c>
      <c r="GW49" s="583">
        <f t="shared" si="114"/>
        <v>2.9720000000000004</v>
      </c>
      <c r="GX49" s="549">
        <f t="shared" si="85"/>
        <v>0.67869376569993167</v>
      </c>
      <c r="GY49" s="448">
        <v>4.7969999999999997</v>
      </c>
      <c r="GZ49" s="583">
        <f t="shared" si="115"/>
        <v>3.2619999999999996</v>
      </c>
      <c r="HA49" s="549">
        <f t="shared" si="86"/>
        <v>2.1250814332247554</v>
      </c>
      <c r="HB49" s="448">
        <v>8.8680000000000003</v>
      </c>
      <c r="HC49" s="583">
        <f t="shared" si="116"/>
        <v>-3.5939999999999994</v>
      </c>
      <c r="HD49" s="549">
        <f t="shared" si="87"/>
        <v>-0.28839672604718342</v>
      </c>
      <c r="HE49" s="448">
        <v>21.015999999999991</v>
      </c>
      <c r="HF49" s="583">
        <f t="shared" si="117"/>
        <v>-5.2650000000000148</v>
      </c>
      <c r="HG49" s="549">
        <f t="shared" si="88"/>
        <v>-0.20033484266199969</v>
      </c>
      <c r="HH49" s="448">
        <v>84.292999999999992</v>
      </c>
      <c r="HI49" s="583">
        <f t="shared" si="118"/>
        <v>-16.156000000000006</v>
      </c>
      <c r="HJ49" s="549">
        <f t="shared" si="89"/>
        <v>-0.16083783810690008</v>
      </c>
      <c r="HK49" s="172">
        <v>12.577999999999999</v>
      </c>
      <c r="HL49" s="583">
        <f t="shared" si="119"/>
        <v>-0.29600000000000115</v>
      </c>
      <c r="HM49" s="549">
        <f t="shared" si="90"/>
        <v>-2.2992077054528597E-2</v>
      </c>
      <c r="HN49" s="172">
        <v>14.265000000000001</v>
      </c>
      <c r="HO49" s="583">
        <f t="shared" si="120"/>
        <v>2.1620000000000008</v>
      </c>
      <c r="HP49" s="549">
        <f t="shared" si="91"/>
        <v>0.17863339667850953</v>
      </c>
      <c r="HQ49" s="172">
        <v>11.471</v>
      </c>
      <c r="HR49" s="583">
        <f t="shared" si="121"/>
        <v>-0.94399999999999906</v>
      </c>
      <c r="HS49" s="549">
        <f t="shared" si="92"/>
        <v>-7.6037051953282253E-2</v>
      </c>
      <c r="HT49" s="172">
        <v>38.314</v>
      </c>
      <c r="HU49" s="583">
        <f t="shared" si="122"/>
        <v>0.92200000000000415</v>
      </c>
      <c r="HV49" s="549">
        <f t="shared" si="93"/>
        <v>2.4657680787334303E-2</v>
      </c>
      <c r="HW49" s="172">
        <v>8.3490000000000002</v>
      </c>
      <c r="HX49" s="583">
        <f t="shared" si="123"/>
        <v>-0.87199999999999989</v>
      </c>
      <c r="HY49" s="549">
        <f t="shared" si="94"/>
        <v>-9.4566749810215803E-2</v>
      </c>
      <c r="HZ49" s="172">
        <v>2.8220000000000001</v>
      </c>
      <c r="IA49" s="583">
        <f t="shared" si="124"/>
        <v>-0.81099999999999994</v>
      </c>
      <c r="IB49" s="549">
        <f t="shared" si="95"/>
        <v>-0.22323148912744287</v>
      </c>
      <c r="IC49" s="172">
        <v>7.0229999999999997</v>
      </c>
      <c r="ID49" s="583">
        <f t="shared" si="125"/>
        <v>4.8010000000000002</v>
      </c>
      <c r="IE49" s="549">
        <f t="shared" si="96"/>
        <v>2.1606660666066606</v>
      </c>
      <c r="IF49" s="172">
        <v>18.193999999999999</v>
      </c>
      <c r="IG49" s="583">
        <f t="shared" si="126"/>
        <v>3.1180000000000003</v>
      </c>
      <c r="IH49" s="549">
        <f t="shared" si="97"/>
        <v>0.20681878482356067</v>
      </c>
      <c r="II49" s="172">
        <v>56.507999999999996</v>
      </c>
      <c r="IJ49" s="583">
        <f t="shared" si="127"/>
        <v>4.0399999999999991</v>
      </c>
      <c r="IK49" s="549">
        <f t="shared" si="98"/>
        <v>7.6999313867500183E-2</v>
      </c>
      <c r="IL49" s="172">
        <v>2.516</v>
      </c>
      <c r="IM49" s="583">
        <f t="shared" si="128"/>
        <v>0.55499999999999994</v>
      </c>
      <c r="IN49" s="549">
        <f t="shared" si="99"/>
        <v>0.28301886792452824</v>
      </c>
      <c r="IO49" s="172">
        <v>2.371</v>
      </c>
      <c r="IP49" s="583">
        <f t="shared" si="129"/>
        <v>0.49500000000000011</v>
      </c>
      <c r="IQ49" s="549">
        <f t="shared" si="100"/>
        <v>0.26385927505330498</v>
      </c>
      <c r="IR49" s="172">
        <v>8.7260000000000009</v>
      </c>
      <c r="IS49" s="583">
        <f t="shared" si="130"/>
        <v>1.7540000000000004</v>
      </c>
      <c r="IT49" s="549">
        <f t="shared" si="101"/>
        <v>0.25157773952954682</v>
      </c>
      <c r="IU49" s="172">
        <v>13.613000000000001</v>
      </c>
      <c r="IV49" s="583">
        <f t="shared" si="131"/>
        <v>2.8040000000000003</v>
      </c>
      <c r="IW49" s="549">
        <f t="shared" si="102"/>
        <v>0.25941345175316866</v>
      </c>
      <c r="IX49" s="172">
        <v>70.120999999999995</v>
      </c>
      <c r="IY49" s="583">
        <f t="shared" si="132"/>
        <v>6.8439999999999941</v>
      </c>
      <c r="IZ49" s="549">
        <f t="shared" si="103"/>
        <v>0.1081593628016498</v>
      </c>
      <c r="JA49" s="448">
        <v>6.8419999999999996</v>
      </c>
      <c r="JB49" s="583">
        <f t="shared" si="133"/>
        <v>-0.50900000000000034</v>
      </c>
      <c r="JC49" s="549">
        <f t="shared" si="104"/>
        <v>-6.9242279961909986E-2</v>
      </c>
      <c r="JD49" s="448">
        <v>7.3520000000000003</v>
      </c>
      <c r="JE49" s="583">
        <f t="shared" si="134"/>
        <v>2.5550000000000006</v>
      </c>
      <c r="JF49" s="549">
        <f t="shared" si="105"/>
        <v>0.53262455701480105</v>
      </c>
      <c r="JG49" s="448">
        <v>14.111000000000001</v>
      </c>
      <c r="JH49" s="448">
        <f t="shared" si="135"/>
        <v>5.2430000000000003</v>
      </c>
      <c r="JI49" s="689">
        <f t="shared" si="106"/>
        <v>0.59122688317546235</v>
      </c>
      <c r="JJ49" s="448">
        <v>28.305</v>
      </c>
      <c r="JK49" s="448">
        <f t="shared" si="136"/>
        <v>7.2890000000000086</v>
      </c>
      <c r="JL49" s="689">
        <f t="shared" si="107"/>
        <v>0.34683098591549349</v>
      </c>
      <c r="JM49" s="448">
        <v>98.425999999999988</v>
      </c>
      <c r="JN49" s="448">
        <f t="shared" si="137"/>
        <v>14.132999999999996</v>
      </c>
      <c r="JO49" s="689">
        <f t="shared" si="108"/>
        <v>0.16766516792616229</v>
      </c>
    </row>
    <row r="50" spans="1:275" x14ac:dyDescent="0.25">
      <c r="A50" s="50" t="s">
        <v>36</v>
      </c>
      <c r="B50" s="248">
        <v>157.726</v>
      </c>
      <c r="C50" s="447">
        <v>18.408000000000001</v>
      </c>
      <c r="D50" s="448">
        <v>17.617999999999999</v>
      </c>
      <c r="E50" s="449">
        <v>15.981999999999999</v>
      </c>
      <c r="F50" s="449">
        <v>52.007999999999996</v>
      </c>
      <c r="G50" s="447">
        <v>14.547000000000001</v>
      </c>
      <c r="H50" s="448">
        <v>12.739000000000001</v>
      </c>
      <c r="I50" s="449">
        <v>8.8970000000000002</v>
      </c>
      <c r="J50" s="449">
        <v>36.183</v>
      </c>
      <c r="K50" s="200">
        <v>88.191000000000003</v>
      </c>
      <c r="L50" s="447">
        <v>2.3290000000000002</v>
      </c>
      <c r="M50" s="448">
        <v>8.5280000000000005</v>
      </c>
      <c r="N50" s="449">
        <v>9.5869999999999997</v>
      </c>
      <c r="O50" s="448">
        <v>20.444000000000003</v>
      </c>
      <c r="P50" s="200">
        <v>108.63500000000001</v>
      </c>
      <c r="Q50" s="447">
        <v>12.157</v>
      </c>
      <c r="R50" s="448">
        <v>14.728</v>
      </c>
      <c r="S50" s="449">
        <v>18.369</v>
      </c>
      <c r="T50" s="448">
        <v>45.254000000000005</v>
      </c>
      <c r="U50" s="200">
        <v>153.88900000000001</v>
      </c>
      <c r="V50" s="447">
        <v>19.187999999999999</v>
      </c>
      <c r="W50" s="448">
        <v>18.806000000000001</v>
      </c>
      <c r="X50" s="449">
        <v>18.399000000000001</v>
      </c>
      <c r="Y50" s="449">
        <v>56.393000000000001</v>
      </c>
      <c r="Z50" s="447">
        <v>14.429</v>
      </c>
      <c r="AA50" s="448">
        <v>12.228</v>
      </c>
      <c r="AB50" s="449">
        <v>9.1980000000000004</v>
      </c>
      <c r="AC50" s="449">
        <v>35.855000000000004</v>
      </c>
      <c r="AD50" s="200">
        <v>92.248000000000005</v>
      </c>
      <c r="AE50" s="447">
        <v>3.0659999999999998</v>
      </c>
      <c r="AF50" s="448">
        <v>9.1120000000000001</v>
      </c>
      <c r="AG50" s="449">
        <v>9.6059999999999999</v>
      </c>
      <c r="AH50" s="448">
        <v>21.783999999999999</v>
      </c>
      <c r="AI50" s="200">
        <v>114.03200000000001</v>
      </c>
      <c r="AJ50" s="447">
        <v>10.827999999999999</v>
      </c>
      <c r="AK50" s="448">
        <v>12.411</v>
      </c>
      <c r="AL50" s="449">
        <v>15.118</v>
      </c>
      <c r="AM50" s="448">
        <v>38.356999999999999</v>
      </c>
      <c r="AN50" s="200">
        <v>152.38900000000001</v>
      </c>
      <c r="AO50" s="447">
        <v>16.672000000000001</v>
      </c>
      <c r="AP50" s="448">
        <v>17.277999999999999</v>
      </c>
      <c r="AQ50" s="449">
        <v>17.277000000000001</v>
      </c>
      <c r="AR50" s="449">
        <v>51.227000000000004</v>
      </c>
      <c r="AS50" s="447">
        <v>13.499000000000001</v>
      </c>
      <c r="AT50" s="448">
        <v>11.987</v>
      </c>
      <c r="AU50" s="449">
        <v>8.9239999999999995</v>
      </c>
      <c r="AV50" s="449">
        <v>34.409999999999997</v>
      </c>
      <c r="AW50" s="200">
        <v>85.637</v>
      </c>
      <c r="AX50" s="447">
        <v>3.202</v>
      </c>
      <c r="AY50" s="448">
        <v>8.1630000000000003</v>
      </c>
      <c r="AZ50" s="449">
        <v>10.122</v>
      </c>
      <c r="BA50" s="448">
        <v>21.487000000000002</v>
      </c>
      <c r="BB50" s="200">
        <v>107.124</v>
      </c>
      <c r="BC50" s="447">
        <v>12.81</v>
      </c>
      <c r="BD50" s="448">
        <v>15.311</v>
      </c>
      <c r="BE50" s="449">
        <v>14.785</v>
      </c>
      <c r="BF50" s="449">
        <v>42.906000000000006</v>
      </c>
      <c r="BG50" s="449">
        <f t="shared" si="0"/>
        <v>4.5490000000000066</v>
      </c>
      <c r="BH50" s="394">
        <f t="shared" si="1"/>
        <v>0.11859634486534418</v>
      </c>
      <c r="BI50" s="449">
        <v>150.03</v>
      </c>
      <c r="BJ50" s="413">
        <f t="shared" si="2"/>
        <v>-2.3590000000000089</v>
      </c>
      <c r="BK50" s="394">
        <f t="shared" si="3"/>
        <v>-1.5480119956164872E-2</v>
      </c>
      <c r="BL50" s="447">
        <v>19.760999999999999</v>
      </c>
      <c r="BM50" s="448">
        <v>14.977</v>
      </c>
      <c r="BN50" s="449">
        <v>18.132999999999999</v>
      </c>
      <c r="BO50" s="262">
        <v>52.870999999999995</v>
      </c>
      <c r="BP50" s="447">
        <v>14.537000000000001</v>
      </c>
      <c r="BQ50" s="448">
        <v>12.57</v>
      </c>
      <c r="BR50" s="449">
        <v>11.238</v>
      </c>
      <c r="BS50" s="449">
        <v>38.344999999999999</v>
      </c>
      <c r="BT50" s="449">
        <f t="shared" si="4"/>
        <v>3.9350000000000023</v>
      </c>
      <c r="BU50" s="468">
        <f t="shared" si="138"/>
        <v>0.1143562917756467</v>
      </c>
      <c r="BV50" s="200">
        <v>91.215999999999994</v>
      </c>
      <c r="BW50" s="437">
        <f t="shared" si="5"/>
        <v>5.5789999999999935</v>
      </c>
      <c r="BX50" s="546">
        <f>IF(AW50=0,0,BW50/AW50)</f>
        <v>6.5147074278641165E-2</v>
      </c>
      <c r="BY50" s="215">
        <v>3.9220000000000002</v>
      </c>
      <c r="BZ50" s="215">
        <v>7.3769999999999998</v>
      </c>
      <c r="CA50" s="550">
        <f t="shared" si="7"/>
        <v>-0.78600000000000048</v>
      </c>
      <c r="CB50" s="546">
        <f t="shared" si="8"/>
        <v>-9.6288129364204389E-2</v>
      </c>
      <c r="CC50" s="215">
        <v>9.0920000000000005</v>
      </c>
      <c r="CD50" s="550">
        <f t="shared" si="9"/>
        <v>-1.0299999999999994</v>
      </c>
      <c r="CE50" s="546">
        <f t="shared" si="10"/>
        <v>-0.10175854574194818</v>
      </c>
      <c r="CF50" s="215">
        <v>20.390999999999998</v>
      </c>
      <c r="CG50" s="550">
        <f t="shared" si="11"/>
        <v>-1.0960000000000036</v>
      </c>
      <c r="CH50" s="549">
        <f t="shared" si="12"/>
        <v>-5.1007585982221972E-2</v>
      </c>
      <c r="CI50" s="215">
        <v>111.607</v>
      </c>
      <c r="CJ50" s="550">
        <f t="shared" si="13"/>
        <v>4.4830000000000041</v>
      </c>
      <c r="CK50" s="549">
        <f t="shared" si="14"/>
        <v>4.1848698704305333E-2</v>
      </c>
      <c r="CL50" s="200">
        <v>11.308</v>
      </c>
      <c r="CM50" s="437">
        <f t="shared" si="15"/>
        <v>-1.5020000000000007</v>
      </c>
      <c r="CN50" s="549">
        <f>IF(BC50=0,0,CM50/BC50)</f>
        <v>-0.11725214676034353</v>
      </c>
      <c r="CO50" s="215">
        <v>13.657999999999999</v>
      </c>
      <c r="CP50" s="550">
        <f t="shared" si="17"/>
        <v>-1.6530000000000005</v>
      </c>
      <c r="CQ50" s="549">
        <f t="shared" si="18"/>
        <v>-0.10796159623799885</v>
      </c>
      <c r="CR50" s="215">
        <v>15.369</v>
      </c>
      <c r="CS50" s="550">
        <f t="shared" si="19"/>
        <v>0.58399999999999963</v>
      </c>
      <c r="CT50" s="549">
        <f t="shared" si="20"/>
        <v>3.9499492729117326E-2</v>
      </c>
      <c r="CU50" s="215">
        <v>40.335000000000001</v>
      </c>
      <c r="CV50" s="550">
        <f t="shared" si="21"/>
        <v>-2.5710000000000051</v>
      </c>
      <c r="CW50" s="549">
        <f t="shared" si="22"/>
        <v>-5.9921689274227488E-2</v>
      </c>
      <c r="CX50" s="448">
        <v>151.94200000000001</v>
      </c>
      <c r="CY50" s="656">
        <f t="shared" si="23"/>
        <v>1.9120000000000061</v>
      </c>
      <c r="CZ50" s="549">
        <f t="shared" si="24"/>
        <v>1.2744117843098087E-2</v>
      </c>
      <c r="DA50" s="448">
        <v>17.518000000000001</v>
      </c>
      <c r="DB50" s="656">
        <f t="shared" si="25"/>
        <v>-2.2429999999999986</v>
      </c>
      <c r="DC50" s="549">
        <f t="shared" si="26"/>
        <v>-0.11350640149789984</v>
      </c>
      <c r="DD50" s="448">
        <v>15.657</v>
      </c>
      <c r="DE50" s="656">
        <f t="shared" si="27"/>
        <v>0.67999999999999972</v>
      </c>
      <c r="DF50" s="549">
        <f t="shared" si="28"/>
        <v>4.5402951191827447E-2</v>
      </c>
      <c r="DG50" s="51">
        <v>17.137</v>
      </c>
      <c r="DH50" s="657">
        <f t="shared" si="29"/>
        <v>-0.99599999999999866</v>
      </c>
      <c r="DI50" s="549">
        <f t="shared" si="30"/>
        <v>-5.4927480284563984E-2</v>
      </c>
      <c r="DJ50" s="169">
        <v>50.311999999999998</v>
      </c>
      <c r="DK50" s="657">
        <f t="shared" si="31"/>
        <v>-2.5589999999999975</v>
      </c>
      <c r="DL50" s="549">
        <f t="shared" si="32"/>
        <v>-4.8400824648673145E-2</v>
      </c>
      <c r="DM50" s="51">
        <v>14.349</v>
      </c>
      <c r="DN50" s="657">
        <f t="shared" si="33"/>
        <v>-0.18800000000000061</v>
      </c>
      <c r="DO50" s="549">
        <f t="shared" si="34"/>
        <v>-1.2932517025521126E-2</v>
      </c>
      <c r="DP50" s="51">
        <v>11.488</v>
      </c>
      <c r="DQ50" s="657">
        <f t="shared" si="35"/>
        <v>-1.0820000000000007</v>
      </c>
      <c r="DR50" s="549">
        <f t="shared" si="36"/>
        <v>-8.6077963404932442E-2</v>
      </c>
      <c r="DS50" s="51">
        <v>9.2720000000000002</v>
      </c>
      <c r="DT50" s="657">
        <f t="shared" si="37"/>
        <v>-1.9659999999999993</v>
      </c>
      <c r="DU50" s="549">
        <f t="shared" si="38"/>
        <v>-0.17494216052678407</v>
      </c>
      <c r="DV50" s="448">
        <v>35.109000000000002</v>
      </c>
      <c r="DW50" s="656">
        <f t="shared" si="39"/>
        <v>-3.2359999999999971</v>
      </c>
      <c r="DX50" s="549">
        <f t="shared" si="40"/>
        <v>-8.4391706871821542E-2</v>
      </c>
      <c r="DY50" s="448">
        <v>85.420999999999992</v>
      </c>
      <c r="DZ50" s="656">
        <f t="shared" si="41"/>
        <v>-5.7950000000000017</v>
      </c>
      <c r="EA50" s="549">
        <f t="shared" si="42"/>
        <v>-6.353052096123489E-2</v>
      </c>
      <c r="EB50" s="448">
        <v>3.8860000000000001</v>
      </c>
      <c r="EC50" s="656">
        <f t="shared" si="43"/>
        <v>-3.6000000000000032E-2</v>
      </c>
      <c r="ED50" s="549">
        <f t="shared" si="44"/>
        <v>-9.1789903110657909E-3</v>
      </c>
      <c r="EE50" s="448">
        <v>7.2649999999999997</v>
      </c>
      <c r="EF50" s="656">
        <f t="shared" si="45"/>
        <v>-0.1120000000000001</v>
      </c>
      <c r="EG50" s="549">
        <f t="shared" si="46"/>
        <v>-1.5182323437711821E-2</v>
      </c>
      <c r="EH50" s="448">
        <v>8.9510000000000005</v>
      </c>
      <c r="EI50" s="656">
        <f t="shared" si="47"/>
        <v>-0.14100000000000001</v>
      </c>
      <c r="EJ50" s="549">
        <f t="shared" si="48"/>
        <v>-1.5508139023317203E-2</v>
      </c>
      <c r="EK50" s="448">
        <v>20.102</v>
      </c>
      <c r="EL50" s="656">
        <f t="shared" si="49"/>
        <v>-0.28899999999999793</v>
      </c>
      <c r="EM50" s="549">
        <f t="shared" si="50"/>
        <v>-1.4172919425236524E-2</v>
      </c>
      <c r="EN50" s="448">
        <v>105.523</v>
      </c>
      <c r="EO50" s="656">
        <f t="shared" si="51"/>
        <v>-6.0840000000000032</v>
      </c>
      <c r="EP50" s="549">
        <f t="shared" si="52"/>
        <v>-5.4512709776268542E-2</v>
      </c>
      <c r="EQ50" s="448">
        <v>11.666</v>
      </c>
      <c r="ER50" s="656">
        <f t="shared" si="53"/>
        <v>0.35800000000000054</v>
      </c>
      <c r="ES50" s="549">
        <f t="shared" si="54"/>
        <v>3.1659002476123146E-2</v>
      </c>
      <c r="ET50" s="448">
        <v>13.82</v>
      </c>
      <c r="EU50" s="656">
        <f t="shared" si="55"/>
        <v>0.16200000000000081</v>
      </c>
      <c r="EV50" s="549">
        <f t="shared" si="56"/>
        <v>1.1861180260653156E-2</v>
      </c>
      <c r="EW50" s="448">
        <v>17.925000000000001</v>
      </c>
      <c r="EX50" s="656">
        <f t="shared" si="57"/>
        <v>2.5560000000000009</v>
      </c>
      <c r="EY50" s="549">
        <f t="shared" si="58"/>
        <v>0.1663088034354871</v>
      </c>
      <c r="EZ50" s="448">
        <v>43.411000000000001</v>
      </c>
      <c r="FA50" s="656">
        <f t="shared" si="59"/>
        <v>3.0760000000000005</v>
      </c>
      <c r="FB50" s="549">
        <f t="shared" si="60"/>
        <v>7.6261311516053074E-2</v>
      </c>
      <c r="FC50" s="448">
        <v>148.934</v>
      </c>
      <c r="FD50" s="656">
        <f t="shared" si="61"/>
        <v>-3.0080000000000098</v>
      </c>
      <c r="FE50" s="549">
        <f t="shared" si="62"/>
        <v>-1.9797027813244591E-2</v>
      </c>
      <c r="FF50" s="448">
        <v>18.379000000000001</v>
      </c>
      <c r="FG50" s="484">
        <f t="shared" si="148"/>
        <v>0.86100000000000065</v>
      </c>
      <c r="FH50" s="549">
        <f t="shared" si="63"/>
        <v>4.9149446283822389E-2</v>
      </c>
      <c r="FI50" s="448">
        <v>17.283999999999999</v>
      </c>
      <c r="FJ50" s="484">
        <f t="shared" si="109"/>
        <v>1.6269999999999989</v>
      </c>
      <c r="FK50" s="549">
        <f t="shared" si="64"/>
        <v>0.10391518170786222</v>
      </c>
      <c r="FL50" s="448">
        <v>17.751999999999999</v>
      </c>
      <c r="FM50" s="484">
        <f t="shared" si="110"/>
        <v>0.61499999999999844</v>
      </c>
      <c r="FN50" s="549">
        <f t="shared" si="65"/>
        <v>3.5887261481005919E-2</v>
      </c>
      <c r="FO50" s="448">
        <v>53.414999999999992</v>
      </c>
      <c r="FP50" s="484">
        <f t="shared" si="111"/>
        <v>3.1029999999999944</v>
      </c>
      <c r="FQ50" s="549">
        <f t="shared" si="66"/>
        <v>6.1675147082206921E-2</v>
      </c>
      <c r="FR50" s="448">
        <v>14.122999999999999</v>
      </c>
      <c r="FS50" s="484">
        <f t="shared" si="146"/>
        <v>-0.22600000000000087</v>
      </c>
      <c r="FT50" s="549">
        <f t="shared" si="147"/>
        <v>-1.5750226496620032E-2</v>
      </c>
      <c r="FU50" s="448">
        <v>12.037000000000001</v>
      </c>
      <c r="FV50" s="484">
        <f t="shared" si="113"/>
        <v>0.54900000000000126</v>
      </c>
      <c r="FW50" s="549">
        <f t="shared" si="68"/>
        <v>4.7788997214484791E-2</v>
      </c>
      <c r="FX50" s="448">
        <v>8.6470000000000002</v>
      </c>
      <c r="FY50" s="583">
        <f t="shared" si="69"/>
        <v>-0.625</v>
      </c>
      <c r="FZ50" s="549">
        <f t="shared" si="70"/>
        <v>-6.7407247627264882E-2</v>
      </c>
      <c r="GA50" s="448">
        <v>34.807000000000002</v>
      </c>
      <c r="GB50" s="583">
        <f t="shared" si="71"/>
        <v>-0.3019999999999996</v>
      </c>
      <c r="GC50" s="585">
        <f t="shared" si="72"/>
        <v>-8.6017830185992072E-3</v>
      </c>
      <c r="GD50" s="448">
        <v>88.221999999999994</v>
      </c>
      <c r="GE50" s="583">
        <f t="shared" si="73"/>
        <v>2.8010000000000019</v>
      </c>
      <c r="GF50" s="585">
        <f t="shared" si="74"/>
        <v>3.2790531602299229E-2</v>
      </c>
      <c r="GG50" s="448">
        <v>2.6829999999999998</v>
      </c>
      <c r="GH50" s="583">
        <f t="shared" si="75"/>
        <v>-1.2030000000000003</v>
      </c>
      <c r="GI50" s="549">
        <f t="shared" si="76"/>
        <v>-0.30957282552753479</v>
      </c>
      <c r="GJ50" s="448">
        <v>8.4209999999999994</v>
      </c>
      <c r="GK50" s="583">
        <f t="shared" si="77"/>
        <v>1.1559999999999997</v>
      </c>
      <c r="GL50" s="549">
        <f t="shared" si="78"/>
        <v>0.15911906400550582</v>
      </c>
      <c r="GM50" s="448">
        <v>8.7449999999999992</v>
      </c>
      <c r="GN50" s="583">
        <f t="shared" si="79"/>
        <v>-0.20600000000000129</v>
      </c>
      <c r="GO50" s="549">
        <f t="shared" si="80"/>
        <v>-2.3014188358842731E-2</v>
      </c>
      <c r="GP50" s="448">
        <v>19.848999999999997</v>
      </c>
      <c r="GQ50" s="583">
        <f t="shared" si="81"/>
        <v>-0.25300000000000367</v>
      </c>
      <c r="GR50" s="549">
        <f t="shared" si="82"/>
        <v>-1.2585812356979587E-2</v>
      </c>
      <c r="GS50" s="448">
        <v>108.071</v>
      </c>
      <c r="GT50" s="583">
        <f t="shared" si="83"/>
        <v>2.5480000000000018</v>
      </c>
      <c r="GU50" s="549">
        <f t="shared" si="84"/>
        <v>2.414639462486853E-2</v>
      </c>
      <c r="GV50" s="448">
        <v>10.759</v>
      </c>
      <c r="GW50" s="583">
        <f t="shared" si="114"/>
        <v>-0.90700000000000003</v>
      </c>
      <c r="GX50" s="549">
        <f t="shared" si="85"/>
        <v>-7.774729984570547E-2</v>
      </c>
      <c r="GY50" s="448">
        <v>12.663</v>
      </c>
      <c r="GZ50" s="583">
        <f t="shared" si="115"/>
        <v>-1.157</v>
      </c>
      <c r="HA50" s="549">
        <f t="shared" si="86"/>
        <v>-8.3719247467438501E-2</v>
      </c>
      <c r="HB50" s="448">
        <v>15.85</v>
      </c>
      <c r="HC50" s="583">
        <f t="shared" si="116"/>
        <v>-2.0750000000000011</v>
      </c>
      <c r="HD50" s="549">
        <f t="shared" si="87"/>
        <v>-0.11576011157601121</v>
      </c>
      <c r="HE50" s="448">
        <v>39.272000000000006</v>
      </c>
      <c r="HF50" s="583">
        <f t="shared" si="117"/>
        <v>-4.1389999999999958</v>
      </c>
      <c r="HG50" s="549">
        <f t="shared" si="88"/>
        <v>-9.5344497938310471E-2</v>
      </c>
      <c r="HH50" s="448">
        <v>147.34300000000002</v>
      </c>
      <c r="HI50" s="583">
        <f t="shared" si="118"/>
        <v>-1.5909999999999798</v>
      </c>
      <c r="HJ50" s="549">
        <f t="shared" si="89"/>
        <v>-1.068258423194153E-2</v>
      </c>
      <c r="HK50" s="172">
        <v>17.812999999999999</v>
      </c>
      <c r="HL50" s="583">
        <f t="shared" si="119"/>
        <v>-0.5660000000000025</v>
      </c>
      <c r="HM50" s="549">
        <f t="shared" si="90"/>
        <v>-3.0796017193536234E-2</v>
      </c>
      <c r="HN50" s="172">
        <v>16.204000000000001</v>
      </c>
      <c r="HO50" s="583">
        <f t="shared" si="120"/>
        <v>-1.0799999999999983</v>
      </c>
      <c r="HP50" s="549">
        <f t="shared" si="91"/>
        <v>-6.2485535755612033E-2</v>
      </c>
      <c r="HQ50" s="172">
        <v>16.28</v>
      </c>
      <c r="HR50" s="583">
        <f t="shared" si="121"/>
        <v>-1.4719999999999978</v>
      </c>
      <c r="HS50" s="549">
        <f t="shared" si="92"/>
        <v>-8.2920234339792578E-2</v>
      </c>
      <c r="HT50" s="172">
        <v>50.296999999999997</v>
      </c>
      <c r="HU50" s="583">
        <f t="shared" si="122"/>
        <v>-3.117999999999995</v>
      </c>
      <c r="HV50" s="549">
        <f t="shared" si="93"/>
        <v>-5.8373116165870924E-2</v>
      </c>
      <c r="HW50" s="172">
        <v>13.429</v>
      </c>
      <c r="HX50" s="583">
        <f t="shared" si="123"/>
        <v>-0.69399999999999906</v>
      </c>
      <c r="HY50" s="549">
        <f t="shared" si="94"/>
        <v>-4.9139701196629547E-2</v>
      </c>
      <c r="HZ50" s="172">
        <v>11.657999999999999</v>
      </c>
      <c r="IA50" s="583">
        <f t="shared" si="124"/>
        <v>-0.37900000000000134</v>
      </c>
      <c r="IB50" s="549">
        <f t="shared" si="95"/>
        <v>-3.1486250726925423E-2</v>
      </c>
      <c r="IC50" s="172">
        <v>8.8930000000000007</v>
      </c>
      <c r="ID50" s="583">
        <f t="shared" si="125"/>
        <v>0.24600000000000044</v>
      </c>
      <c r="IE50" s="549">
        <f t="shared" si="96"/>
        <v>2.8449173123626742E-2</v>
      </c>
      <c r="IF50" s="172">
        <v>33.980000000000004</v>
      </c>
      <c r="IG50" s="583">
        <f t="shared" si="126"/>
        <v>-0.82699999999999818</v>
      </c>
      <c r="IH50" s="549">
        <f t="shared" si="97"/>
        <v>-2.3759588588502259E-2</v>
      </c>
      <c r="II50" s="172">
        <v>84.277000000000001</v>
      </c>
      <c r="IJ50" s="583">
        <f t="shared" si="127"/>
        <v>-3.9449999999999932</v>
      </c>
      <c r="IK50" s="549">
        <f t="shared" si="98"/>
        <v>-4.4716737321756406E-2</v>
      </c>
      <c r="IL50" s="172">
        <v>5.7510000000000003</v>
      </c>
      <c r="IM50" s="583">
        <f t="shared" si="128"/>
        <v>3.0680000000000005</v>
      </c>
      <c r="IN50" s="549">
        <f t="shared" si="99"/>
        <v>1.1434960864703692</v>
      </c>
      <c r="IO50" s="172">
        <v>6.9859999999999998</v>
      </c>
      <c r="IP50" s="583">
        <f t="shared" si="129"/>
        <v>-1.4349999999999996</v>
      </c>
      <c r="IQ50" s="549">
        <f t="shared" si="100"/>
        <v>-0.17040731504571902</v>
      </c>
      <c r="IR50" s="172">
        <v>7.7050000000000001</v>
      </c>
      <c r="IS50" s="583">
        <f t="shared" si="130"/>
        <v>-1.0399999999999991</v>
      </c>
      <c r="IT50" s="549">
        <f t="shared" si="101"/>
        <v>-0.11892510005717544</v>
      </c>
      <c r="IU50" s="172">
        <v>20.442</v>
      </c>
      <c r="IV50" s="583">
        <f t="shared" si="131"/>
        <v>0.59300000000000352</v>
      </c>
      <c r="IW50" s="549">
        <f t="shared" si="102"/>
        <v>2.9875560481636539E-2</v>
      </c>
      <c r="IX50" s="172">
        <v>104.71899999999999</v>
      </c>
      <c r="IY50" s="583">
        <f t="shared" si="132"/>
        <v>-3.3520000000000039</v>
      </c>
      <c r="IZ50" s="549">
        <f t="shared" si="103"/>
        <v>-3.1016646463898769E-2</v>
      </c>
      <c r="JA50" s="448">
        <v>9.2110000000000003</v>
      </c>
      <c r="JB50" s="583">
        <f t="shared" si="133"/>
        <v>-1.548</v>
      </c>
      <c r="JC50" s="549">
        <f t="shared" si="104"/>
        <v>-0.14387954270843015</v>
      </c>
      <c r="JD50" s="448">
        <v>10.835000000000001</v>
      </c>
      <c r="JE50" s="583">
        <f t="shared" si="134"/>
        <v>-1.8279999999999994</v>
      </c>
      <c r="JF50" s="549">
        <f t="shared" si="105"/>
        <v>-0.14435757719339803</v>
      </c>
      <c r="JG50" s="448">
        <v>12.173999999999999</v>
      </c>
      <c r="JH50" s="448">
        <f t="shared" si="135"/>
        <v>-3.6760000000000002</v>
      </c>
      <c r="JI50" s="689">
        <f t="shared" si="106"/>
        <v>-0.2319242902208202</v>
      </c>
      <c r="JJ50" s="448">
        <v>32.22</v>
      </c>
      <c r="JK50" s="448">
        <f t="shared" si="136"/>
        <v>-7.0520000000000067</v>
      </c>
      <c r="JL50" s="689">
        <f t="shared" si="107"/>
        <v>-0.17956814015074368</v>
      </c>
      <c r="JM50" s="448">
        <v>136.93899999999999</v>
      </c>
      <c r="JN50" s="448">
        <f t="shared" si="137"/>
        <v>-10.404000000000025</v>
      </c>
      <c r="JO50" s="689">
        <f t="shared" si="108"/>
        <v>-7.0610751783254197E-2</v>
      </c>
    </row>
    <row r="51" spans="1:275" x14ac:dyDescent="0.25">
      <c r="A51" s="50" t="s">
        <v>37</v>
      </c>
      <c r="B51" s="248">
        <v>92.861000000000004</v>
      </c>
      <c r="C51" s="447">
        <v>11.242000000000001</v>
      </c>
      <c r="D51" s="448">
        <v>10.59</v>
      </c>
      <c r="E51" s="449">
        <v>10.138</v>
      </c>
      <c r="F51" s="449">
        <v>31.97</v>
      </c>
      <c r="G51" s="447">
        <v>10.029999999999999</v>
      </c>
      <c r="H51" s="448">
        <v>9.0980000000000008</v>
      </c>
      <c r="I51" s="449">
        <v>6.5819999999999999</v>
      </c>
      <c r="J51" s="449">
        <v>25.71</v>
      </c>
      <c r="K51" s="200">
        <v>57.68</v>
      </c>
      <c r="L51" s="447">
        <v>5.5389999999999997</v>
      </c>
      <c r="M51" s="448">
        <v>3.7879999999999998</v>
      </c>
      <c r="N51" s="449">
        <v>6.8209999999999997</v>
      </c>
      <c r="O51" s="448">
        <v>16.148</v>
      </c>
      <c r="P51" s="200">
        <v>73.828000000000003</v>
      </c>
      <c r="Q51" s="447">
        <v>8.5570000000000004</v>
      </c>
      <c r="R51" s="448">
        <v>10.207000000000001</v>
      </c>
      <c r="S51" s="449">
        <v>11.824999999999999</v>
      </c>
      <c r="T51" s="448">
        <v>30.588999999999999</v>
      </c>
      <c r="U51" s="200">
        <v>104.417</v>
      </c>
      <c r="V51" s="447">
        <v>12.394</v>
      </c>
      <c r="W51" s="448">
        <v>12.372</v>
      </c>
      <c r="X51" s="449">
        <v>11.226000000000001</v>
      </c>
      <c r="Y51" s="449">
        <v>35.991999999999997</v>
      </c>
      <c r="Z51" s="447">
        <v>10.489000000000001</v>
      </c>
      <c r="AA51" s="448">
        <v>8.9090000000000007</v>
      </c>
      <c r="AB51" s="449">
        <v>7.6660000000000004</v>
      </c>
      <c r="AC51" s="449">
        <v>27.064000000000004</v>
      </c>
      <c r="AD51" s="200">
        <v>63.055999999999997</v>
      </c>
      <c r="AE51" s="447">
        <v>5.9420000000000002</v>
      </c>
      <c r="AF51" s="448">
        <v>5.7140000000000004</v>
      </c>
      <c r="AG51" s="449">
        <v>7.6609999999999996</v>
      </c>
      <c r="AH51" s="448">
        <v>19.317</v>
      </c>
      <c r="AI51" s="200">
        <v>82.37299999999999</v>
      </c>
      <c r="AJ51" s="447">
        <v>8.43</v>
      </c>
      <c r="AK51" s="448">
        <v>9.83</v>
      </c>
      <c r="AL51" s="449">
        <v>11.118</v>
      </c>
      <c r="AM51" s="448">
        <v>29.378</v>
      </c>
      <c r="AN51" s="200">
        <v>111.75099999999999</v>
      </c>
      <c r="AO51" s="447">
        <v>12.361000000000001</v>
      </c>
      <c r="AP51" s="448">
        <v>12.548999999999999</v>
      </c>
      <c r="AQ51" s="449">
        <v>9.8000000000000007</v>
      </c>
      <c r="AR51" s="449">
        <v>34.71</v>
      </c>
      <c r="AS51" s="447">
        <v>10.096</v>
      </c>
      <c r="AT51" s="448">
        <v>8.8049999999999997</v>
      </c>
      <c r="AU51" s="449">
        <v>6.6269999999999998</v>
      </c>
      <c r="AV51" s="449">
        <v>25.527999999999999</v>
      </c>
      <c r="AW51" s="200">
        <v>60.238</v>
      </c>
      <c r="AX51" s="447">
        <v>2.39</v>
      </c>
      <c r="AY51" s="448">
        <v>6.1319999999999997</v>
      </c>
      <c r="AZ51" s="449">
        <v>6.444</v>
      </c>
      <c r="BA51" s="448">
        <v>14.966000000000001</v>
      </c>
      <c r="BB51" s="200">
        <v>75.204000000000008</v>
      </c>
      <c r="BC51" s="447">
        <v>7.7350000000000003</v>
      </c>
      <c r="BD51" s="448">
        <v>8.8879999999999999</v>
      </c>
      <c r="BE51" s="449">
        <v>8.9710000000000001</v>
      </c>
      <c r="BF51" s="449">
        <v>25.594000000000001</v>
      </c>
      <c r="BG51" s="449">
        <f t="shared" si="0"/>
        <v>-3.7839999999999989</v>
      </c>
      <c r="BH51" s="394">
        <f t="shared" si="1"/>
        <v>-0.12880386683913128</v>
      </c>
      <c r="BI51" s="449">
        <v>100.798</v>
      </c>
      <c r="BJ51" s="413">
        <f t="shared" si="2"/>
        <v>-10.952999999999989</v>
      </c>
      <c r="BK51" s="394">
        <f t="shared" si="3"/>
        <v>-9.8012545749031232E-2</v>
      </c>
      <c r="BL51" s="447">
        <v>10.228</v>
      </c>
      <c r="BM51" s="448">
        <v>8.9510000000000005</v>
      </c>
      <c r="BN51" s="449">
        <v>8.6029999999999998</v>
      </c>
      <c r="BO51" s="262">
        <v>27.782000000000004</v>
      </c>
      <c r="BP51" s="447">
        <v>8.6069999999999993</v>
      </c>
      <c r="BQ51" s="448">
        <v>7.7169999999999996</v>
      </c>
      <c r="BR51" s="449">
        <v>7.016</v>
      </c>
      <c r="BS51" s="449">
        <v>23.339999999999996</v>
      </c>
      <c r="BT51" s="449">
        <f t="shared" si="4"/>
        <v>-2.1880000000000024</v>
      </c>
      <c r="BU51" s="468">
        <f t="shared" si="138"/>
        <v>-8.5709808837355156E-2</v>
      </c>
      <c r="BV51" s="200">
        <v>51.122</v>
      </c>
      <c r="BW51" s="437">
        <f t="shared" si="5"/>
        <v>-9.1159999999999997</v>
      </c>
      <c r="BX51" s="546">
        <f t="shared" si="6"/>
        <v>-0.15133304558584282</v>
      </c>
      <c r="BY51" s="215">
        <v>1.425</v>
      </c>
      <c r="BZ51" s="215">
        <v>3.5449999999999999</v>
      </c>
      <c r="CA51" s="550">
        <f t="shared" si="7"/>
        <v>-2.5869999999999997</v>
      </c>
      <c r="CB51" s="546">
        <f t="shared" si="8"/>
        <v>-0.4218851924331376</v>
      </c>
      <c r="CC51" s="215">
        <v>7.593</v>
      </c>
      <c r="CD51" s="550">
        <f t="shared" si="9"/>
        <v>1.149</v>
      </c>
      <c r="CE51" s="546">
        <f t="shared" si="10"/>
        <v>0.17830540037243947</v>
      </c>
      <c r="CF51" s="215">
        <v>12.562999999999999</v>
      </c>
      <c r="CG51" s="550">
        <f t="shared" si="11"/>
        <v>-2.4030000000000022</v>
      </c>
      <c r="CH51" s="549">
        <f t="shared" si="12"/>
        <v>-0.16056394494186838</v>
      </c>
      <c r="CI51" s="215">
        <v>63.685000000000002</v>
      </c>
      <c r="CJ51" s="550">
        <f t="shared" si="13"/>
        <v>-11.519000000000005</v>
      </c>
      <c r="CK51" s="549">
        <f t="shared" si="14"/>
        <v>-0.153170044146588</v>
      </c>
      <c r="CL51" s="200">
        <v>8.5459999999999994</v>
      </c>
      <c r="CM51" s="437">
        <f t="shared" si="15"/>
        <v>0.81099999999999905</v>
      </c>
      <c r="CN51" s="549">
        <f t="shared" si="16"/>
        <v>0.10484809308338708</v>
      </c>
      <c r="CO51" s="215">
        <v>9.4160000000000004</v>
      </c>
      <c r="CP51" s="550">
        <f t="shared" si="17"/>
        <v>0.52800000000000047</v>
      </c>
      <c r="CQ51" s="549">
        <f>IF(BD51=0,0,CP51/BD51)</f>
        <v>5.9405940594059459E-2</v>
      </c>
      <c r="CR51" s="215">
        <v>11.704000000000001</v>
      </c>
      <c r="CS51" s="550">
        <f t="shared" si="19"/>
        <v>2.7330000000000005</v>
      </c>
      <c r="CT51" s="549">
        <f t="shared" si="20"/>
        <v>0.30464831122505859</v>
      </c>
      <c r="CU51" s="215">
        <v>29.666</v>
      </c>
      <c r="CV51" s="550">
        <f t="shared" si="21"/>
        <v>4.0719999999999992</v>
      </c>
      <c r="CW51" s="549">
        <f>IF(BF51=0,0,CV51/BF51)</f>
        <v>0.15909978901304989</v>
      </c>
      <c r="CX51" s="448">
        <v>93.350999999999999</v>
      </c>
      <c r="CY51" s="656">
        <f t="shared" si="23"/>
        <v>-7.4470000000000027</v>
      </c>
      <c r="CZ51" s="549">
        <f>IF(BI51=0,0,CY51/BI51)</f>
        <v>-7.3880434135597958E-2</v>
      </c>
      <c r="DA51" s="448">
        <v>12.151999999999999</v>
      </c>
      <c r="DB51" s="656">
        <f t="shared" si="25"/>
        <v>1.9239999999999995</v>
      </c>
      <c r="DC51" s="549">
        <f>IF(BL51=0,0,DB51/BL51)</f>
        <v>0.18811106765741098</v>
      </c>
      <c r="DD51" s="448">
        <v>12.257999999999999</v>
      </c>
      <c r="DE51" s="656">
        <f t="shared" si="27"/>
        <v>3.3069999999999986</v>
      </c>
      <c r="DF51" s="549">
        <f t="shared" si="28"/>
        <v>0.36945592671209904</v>
      </c>
      <c r="DG51" s="51">
        <v>10.153</v>
      </c>
      <c r="DH51" s="657">
        <f t="shared" si="29"/>
        <v>1.5500000000000007</v>
      </c>
      <c r="DI51" s="549">
        <f t="shared" si="30"/>
        <v>0.18016970824131126</v>
      </c>
      <c r="DJ51" s="169">
        <v>34.562999999999995</v>
      </c>
      <c r="DK51" s="657">
        <f t="shared" si="31"/>
        <v>6.7809999999999917</v>
      </c>
      <c r="DL51" s="549">
        <f t="shared" si="32"/>
        <v>0.24407890000719856</v>
      </c>
      <c r="DM51" s="51">
        <v>9.1999999999999993</v>
      </c>
      <c r="DN51" s="657">
        <f t="shared" si="33"/>
        <v>0.59299999999999997</v>
      </c>
      <c r="DO51" s="549">
        <f t="shared" si="34"/>
        <v>6.8897409085627984E-2</v>
      </c>
      <c r="DP51" s="51">
        <v>7.11</v>
      </c>
      <c r="DQ51" s="657">
        <f t="shared" si="35"/>
        <v>-0.60699999999999932</v>
      </c>
      <c r="DR51" s="549">
        <f t="shared" si="36"/>
        <v>-7.8657509394842465E-2</v>
      </c>
      <c r="DS51" s="51">
        <v>5.3570000000000002</v>
      </c>
      <c r="DT51" s="657">
        <f t="shared" si="37"/>
        <v>-1.6589999999999998</v>
      </c>
      <c r="DU51" s="549">
        <f t="shared" si="38"/>
        <v>-0.2364595210946408</v>
      </c>
      <c r="DV51" s="448">
        <v>21.666999999999998</v>
      </c>
      <c r="DW51" s="656">
        <f t="shared" si="39"/>
        <v>-1.6729999999999983</v>
      </c>
      <c r="DX51" s="549">
        <f t="shared" si="40"/>
        <v>-7.1679520137103617E-2</v>
      </c>
      <c r="DY51" s="448">
        <v>56.22999999999999</v>
      </c>
      <c r="DZ51" s="656">
        <f t="shared" si="41"/>
        <v>5.1079999999999899</v>
      </c>
      <c r="EA51" s="549">
        <f t="shared" si="42"/>
        <v>9.9917843589843708E-2</v>
      </c>
      <c r="EB51" s="448">
        <v>1.4139999999999999</v>
      </c>
      <c r="EC51" s="656">
        <f t="shared" si="43"/>
        <v>-1.1000000000000121E-2</v>
      </c>
      <c r="ED51" s="549">
        <f t="shared" si="44"/>
        <v>-7.7192982456141196E-3</v>
      </c>
      <c r="EE51" s="448">
        <v>3.7759999999999998</v>
      </c>
      <c r="EF51" s="656">
        <f t="shared" si="45"/>
        <v>0.23099999999999987</v>
      </c>
      <c r="EG51" s="549">
        <f t="shared" si="46"/>
        <v>6.5162200282087412E-2</v>
      </c>
      <c r="EH51" s="448">
        <v>6.0940000000000003</v>
      </c>
      <c r="EI51" s="656">
        <f t="shared" si="47"/>
        <v>-1.4989999999999997</v>
      </c>
      <c r="EJ51" s="549">
        <f t="shared" si="48"/>
        <v>-0.19741867509548264</v>
      </c>
      <c r="EK51" s="448">
        <v>11.283999999999999</v>
      </c>
      <c r="EL51" s="656">
        <f t="shared" si="49"/>
        <v>-1.2789999999999999</v>
      </c>
      <c r="EM51" s="549">
        <f t="shared" si="50"/>
        <v>-0.10180689325797979</v>
      </c>
      <c r="EN51" s="448">
        <v>67.513999999999982</v>
      </c>
      <c r="EO51" s="656">
        <f t="shared" si="51"/>
        <v>3.8289999999999793</v>
      </c>
      <c r="EP51" s="549">
        <f t="shared" si="52"/>
        <v>6.0124048048990804E-2</v>
      </c>
      <c r="EQ51" s="448">
        <v>7.3849999999999998</v>
      </c>
      <c r="ER51" s="656">
        <f t="shared" si="53"/>
        <v>-1.1609999999999996</v>
      </c>
      <c r="ES51" s="549">
        <f t="shared" si="54"/>
        <v>-0.13585303065761756</v>
      </c>
      <c r="ET51" s="448">
        <v>8.1519999999999992</v>
      </c>
      <c r="EU51" s="656">
        <f t="shared" si="55"/>
        <v>-1.2640000000000011</v>
      </c>
      <c r="EV51" s="549">
        <f t="shared" si="56"/>
        <v>-0.13423959218351753</v>
      </c>
      <c r="EW51" s="448">
        <v>9.923</v>
      </c>
      <c r="EX51" s="656">
        <f t="shared" si="57"/>
        <v>-1.7810000000000006</v>
      </c>
      <c r="EY51" s="549">
        <f t="shared" si="58"/>
        <v>-0.15217019822282984</v>
      </c>
      <c r="EZ51" s="448">
        <v>25.460000000000008</v>
      </c>
      <c r="FA51" s="656">
        <f t="shared" si="59"/>
        <v>-4.2059999999999924</v>
      </c>
      <c r="FB51" s="549">
        <f t="shared" si="60"/>
        <v>-0.1417784669318409</v>
      </c>
      <c r="FC51" s="448">
        <v>92.97399999999999</v>
      </c>
      <c r="FD51" s="656">
        <f t="shared" si="61"/>
        <v>-0.37700000000000955</v>
      </c>
      <c r="FE51" s="549">
        <f t="shared" si="62"/>
        <v>-4.0385212799006927E-3</v>
      </c>
      <c r="FF51" s="448">
        <v>9.8360000000000003</v>
      </c>
      <c r="FG51" s="484">
        <f t="shared" si="148"/>
        <v>-2.3159999999999989</v>
      </c>
      <c r="FH51" s="549">
        <f t="shared" si="63"/>
        <v>-0.19058591178406839</v>
      </c>
      <c r="FI51" s="448">
        <v>8.9359999999999999</v>
      </c>
      <c r="FJ51" s="484">
        <f t="shared" si="109"/>
        <v>-3.3219999999999992</v>
      </c>
      <c r="FK51" s="549">
        <f t="shared" si="64"/>
        <v>-0.27100668950889212</v>
      </c>
      <c r="FL51" s="448">
        <v>9.4139999999999997</v>
      </c>
      <c r="FM51" s="484">
        <f t="shared" si="110"/>
        <v>-0.73900000000000077</v>
      </c>
      <c r="FN51" s="549">
        <f t="shared" si="65"/>
        <v>-7.2786368561016515E-2</v>
      </c>
      <c r="FO51" s="448">
        <v>28.186</v>
      </c>
      <c r="FP51" s="484">
        <f t="shared" si="111"/>
        <v>-6.3769999999999953</v>
      </c>
      <c r="FQ51" s="549">
        <f t="shared" si="66"/>
        <v>-0.18450365998321894</v>
      </c>
      <c r="FR51" s="448">
        <v>8.15</v>
      </c>
      <c r="FS51" s="484">
        <f t="shared" si="146"/>
        <v>-1.0499999999999989</v>
      </c>
      <c r="FT51" s="549">
        <f t="shared" si="147"/>
        <v>-0.11413043478260859</v>
      </c>
      <c r="FU51" s="448">
        <v>7.0449999999999999</v>
      </c>
      <c r="FV51" s="484">
        <f t="shared" si="113"/>
        <v>-6.5000000000000391E-2</v>
      </c>
      <c r="FW51" s="549">
        <f t="shared" si="68"/>
        <v>-9.1420534458509679E-3</v>
      </c>
      <c r="FX51" s="448">
        <v>3.9710000000000001</v>
      </c>
      <c r="FY51" s="583">
        <f t="shared" si="69"/>
        <v>-1.3860000000000001</v>
      </c>
      <c r="FZ51" s="549">
        <f t="shared" si="70"/>
        <v>-0.25872689938398358</v>
      </c>
      <c r="GA51" s="448">
        <v>19.166</v>
      </c>
      <c r="GB51" s="583">
        <f t="shared" si="71"/>
        <v>-2.5009999999999977</v>
      </c>
      <c r="GC51" s="585">
        <f t="shared" si="72"/>
        <v>-0.11542899340010145</v>
      </c>
      <c r="GD51" s="448">
        <v>47.352000000000004</v>
      </c>
      <c r="GE51" s="583">
        <f t="shared" si="73"/>
        <v>-8.8779999999999859</v>
      </c>
      <c r="GF51" s="585">
        <f t="shared" si="74"/>
        <v>-0.15788724879957297</v>
      </c>
      <c r="GG51" s="448">
        <v>1.7869999999999999</v>
      </c>
      <c r="GH51" s="583">
        <f t="shared" si="75"/>
        <v>0.373</v>
      </c>
      <c r="GI51" s="549">
        <f t="shared" si="76"/>
        <v>0.26379066478076379</v>
      </c>
      <c r="GJ51" s="448">
        <v>3.7370000000000001</v>
      </c>
      <c r="GK51" s="583">
        <f t="shared" si="77"/>
        <v>-3.8999999999999702E-2</v>
      </c>
      <c r="GL51" s="549">
        <f t="shared" si="78"/>
        <v>-1.0328389830508397E-2</v>
      </c>
      <c r="GM51" s="448">
        <v>5.9909999999999997</v>
      </c>
      <c r="GN51" s="583">
        <f t="shared" si="79"/>
        <v>-0.10300000000000065</v>
      </c>
      <c r="GO51" s="549">
        <f t="shared" si="80"/>
        <v>-1.6901870692484517E-2</v>
      </c>
      <c r="GP51" s="448">
        <v>11.515000000000001</v>
      </c>
      <c r="GQ51" s="583">
        <f t="shared" si="81"/>
        <v>0.23100000000000165</v>
      </c>
      <c r="GR51" s="549">
        <f t="shared" si="82"/>
        <v>2.0471464019851265E-2</v>
      </c>
      <c r="GS51" s="448">
        <v>58.867000000000004</v>
      </c>
      <c r="GT51" s="583">
        <f t="shared" si="83"/>
        <v>-8.6469999999999771</v>
      </c>
      <c r="GU51" s="549">
        <f t="shared" si="84"/>
        <v>-0.12807713955623989</v>
      </c>
      <c r="GV51" s="448">
        <v>7.1950000000000003</v>
      </c>
      <c r="GW51" s="583">
        <f t="shared" si="114"/>
        <v>-0.1899999999999995</v>
      </c>
      <c r="GX51" s="549">
        <f t="shared" si="85"/>
        <v>-2.5727826675693909E-2</v>
      </c>
      <c r="GY51" s="448">
        <v>7.8680000000000003</v>
      </c>
      <c r="GZ51" s="583">
        <f t="shared" si="115"/>
        <v>-0.28399999999999892</v>
      </c>
      <c r="HA51" s="549">
        <f t="shared" si="86"/>
        <v>-3.4838076545632847E-2</v>
      </c>
      <c r="HB51" s="448">
        <v>9.1050000000000004</v>
      </c>
      <c r="HC51" s="583">
        <f t="shared" si="116"/>
        <v>-0.81799999999999962</v>
      </c>
      <c r="HD51" s="549">
        <f t="shared" si="87"/>
        <v>-8.2434747556182561E-2</v>
      </c>
      <c r="HE51" s="448">
        <v>24.167999999999992</v>
      </c>
      <c r="HF51" s="583">
        <f t="shared" si="117"/>
        <v>-1.2920000000000158</v>
      </c>
      <c r="HG51" s="549">
        <f t="shared" si="88"/>
        <v>-5.0746268656717025E-2</v>
      </c>
      <c r="HH51" s="448">
        <v>83.034999999999997</v>
      </c>
      <c r="HI51" s="583">
        <f t="shared" si="118"/>
        <v>-9.938999999999993</v>
      </c>
      <c r="HJ51" s="549">
        <f t="shared" si="89"/>
        <v>-0.1069008540021941</v>
      </c>
      <c r="HK51" s="172">
        <v>9.6720000000000006</v>
      </c>
      <c r="HL51" s="583">
        <f t="shared" si="119"/>
        <v>-0.1639999999999997</v>
      </c>
      <c r="HM51" s="549">
        <f t="shared" si="90"/>
        <v>-1.6673444489629902E-2</v>
      </c>
      <c r="HN51" s="172">
        <v>8.7059999999999995</v>
      </c>
      <c r="HO51" s="583">
        <f t="shared" si="120"/>
        <v>-0.23000000000000043</v>
      </c>
      <c r="HP51" s="549">
        <f t="shared" si="91"/>
        <v>-2.5738585496866653E-2</v>
      </c>
      <c r="HQ51" s="172">
        <v>9.0790000000000006</v>
      </c>
      <c r="HR51" s="583">
        <f t="shared" si="121"/>
        <v>-0.33499999999999908</v>
      </c>
      <c r="HS51" s="549">
        <f t="shared" si="92"/>
        <v>-3.5585298491608144E-2</v>
      </c>
      <c r="HT51" s="172">
        <v>27.457000000000001</v>
      </c>
      <c r="HU51" s="583">
        <f t="shared" si="122"/>
        <v>-0.7289999999999992</v>
      </c>
      <c r="HV51" s="549">
        <f t="shared" si="93"/>
        <v>-2.5863904065848264E-2</v>
      </c>
      <c r="HW51" s="172">
        <v>8.01</v>
      </c>
      <c r="HX51" s="583">
        <f t="shared" si="123"/>
        <v>-0.14000000000000057</v>
      </c>
      <c r="HY51" s="549">
        <f t="shared" si="94"/>
        <v>-1.7177914110429515E-2</v>
      </c>
      <c r="HZ51" s="172">
        <v>7.3339999999999996</v>
      </c>
      <c r="IA51" s="583">
        <f t="shared" si="124"/>
        <v>0.2889999999999997</v>
      </c>
      <c r="IB51" s="549">
        <f t="shared" si="95"/>
        <v>4.1022001419446376E-2</v>
      </c>
      <c r="IC51" s="172">
        <v>5.2869999999999999</v>
      </c>
      <c r="ID51" s="583">
        <f t="shared" si="125"/>
        <v>1.3159999999999998</v>
      </c>
      <c r="IE51" s="549">
        <f t="shared" si="96"/>
        <v>0.33140266935280782</v>
      </c>
      <c r="IF51" s="172">
        <v>20.631</v>
      </c>
      <c r="IG51" s="583">
        <f t="shared" si="126"/>
        <v>1.4649999999999999</v>
      </c>
      <c r="IH51" s="549">
        <f t="shared" si="97"/>
        <v>7.6437441302306161E-2</v>
      </c>
      <c r="II51" s="172">
        <v>48.088000000000001</v>
      </c>
      <c r="IJ51" s="583">
        <f t="shared" si="127"/>
        <v>0.7359999999999971</v>
      </c>
      <c r="IK51" s="549">
        <f t="shared" si="98"/>
        <v>1.5543166075350504E-2</v>
      </c>
      <c r="IL51" s="172">
        <v>2.9830000000000001</v>
      </c>
      <c r="IM51" s="583">
        <f t="shared" si="128"/>
        <v>1.1960000000000002</v>
      </c>
      <c r="IN51" s="549">
        <f t="shared" si="99"/>
        <v>0.66927811975377738</v>
      </c>
      <c r="IO51" s="172">
        <v>4.9619999999999997</v>
      </c>
      <c r="IP51" s="583">
        <f t="shared" si="129"/>
        <v>1.2249999999999996</v>
      </c>
      <c r="IQ51" s="549">
        <f t="shared" si="100"/>
        <v>0.32780305057532771</v>
      </c>
      <c r="IR51" s="172">
        <v>6.4009999999999998</v>
      </c>
      <c r="IS51" s="583">
        <f t="shared" si="130"/>
        <v>0.41000000000000014</v>
      </c>
      <c r="IT51" s="549">
        <f t="shared" si="101"/>
        <v>6.8435987314304822E-2</v>
      </c>
      <c r="IU51" s="172">
        <v>14.346</v>
      </c>
      <c r="IV51" s="583">
        <f t="shared" si="131"/>
        <v>2.8309999999999995</v>
      </c>
      <c r="IW51" s="549">
        <f t="shared" si="102"/>
        <v>0.24585323491098562</v>
      </c>
      <c r="IX51" s="172">
        <v>62.433999999999997</v>
      </c>
      <c r="IY51" s="583">
        <f t="shared" si="132"/>
        <v>3.5669999999999931</v>
      </c>
      <c r="IZ51" s="549">
        <f t="shared" si="103"/>
        <v>6.0594220870776372E-2</v>
      </c>
      <c r="JA51" s="448">
        <v>7.7590000000000003</v>
      </c>
      <c r="JB51" s="583">
        <f t="shared" si="133"/>
        <v>0.56400000000000006</v>
      </c>
      <c r="JC51" s="549">
        <f t="shared" si="104"/>
        <v>7.8387769284225167E-2</v>
      </c>
      <c r="JD51" s="448">
        <v>8.1430000000000007</v>
      </c>
      <c r="JE51" s="583">
        <f t="shared" si="134"/>
        <v>0.27500000000000036</v>
      </c>
      <c r="JF51" s="549">
        <f t="shared" si="105"/>
        <v>3.4951703101169337E-2</v>
      </c>
      <c r="JG51" s="448">
        <v>8.7430000000000003</v>
      </c>
      <c r="JH51" s="448">
        <f t="shared" si="135"/>
        <v>-0.3620000000000001</v>
      </c>
      <c r="JI51" s="689">
        <f t="shared" si="106"/>
        <v>-3.9758374519494794E-2</v>
      </c>
      <c r="JJ51" s="448">
        <v>24.645000000000003</v>
      </c>
      <c r="JK51" s="448">
        <f t="shared" si="136"/>
        <v>0.47700000000001097</v>
      </c>
      <c r="JL51" s="689">
        <f t="shared" si="107"/>
        <v>1.9736842105263618E-2</v>
      </c>
      <c r="JM51" s="448">
        <v>87.079000000000008</v>
      </c>
      <c r="JN51" s="448">
        <f t="shared" si="137"/>
        <v>4.0440000000000111</v>
      </c>
      <c r="JO51" s="689">
        <f t="shared" si="108"/>
        <v>4.8702354428855441E-2</v>
      </c>
    </row>
    <row r="52" spans="1:275" x14ac:dyDescent="0.25">
      <c r="A52" s="8" t="s">
        <v>65</v>
      </c>
      <c r="B52" s="250">
        <v>1690.768</v>
      </c>
      <c r="C52" s="444">
        <v>239.00400000000002</v>
      </c>
      <c r="D52" s="445">
        <v>205.78300000000002</v>
      </c>
      <c r="E52" s="446">
        <v>210.67099999999999</v>
      </c>
      <c r="F52" s="446">
        <v>655.45800000000008</v>
      </c>
      <c r="G52" s="444">
        <v>178.071</v>
      </c>
      <c r="H52" s="445">
        <v>163.69</v>
      </c>
      <c r="I52" s="446">
        <v>52.981000000000002</v>
      </c>
      <c r="J52" s="446">
        <v>394.74199999999996</v>
      </c>
      <c r="K52" s="129">
        <v>1050.2</v>
      </c>
      <c r="L52" s="444">
        <v>21.891999999999999</v>
      </c>
      <c r="M52" s="445">
        <v>13.686</v>
      </c>
      <c r="N52" s="446">
        <v>22.919999999999998</v>
      </c>
      <c r="O52" s="445">
        <v>58.498000000000005</v>
      </c>
      <c r="P52" s="129">
        <v>1108.6980000000001</v>
      </c>
      <c r="Q52" s="444">
        <v>137.54400000000001</v>
      </c>
      <c r="R52" s="445">
        <v>176.804</v>
      </c>
      <c r="S52" s="446">
        <v>229.31799999999998</v>
      </c>
      <c r="T52" s="445">
        <v>543.66599999999994</v>
      </c>
      <c r="U52" s="129">
        <v>1652.364</v>
      </c>
      <c r="V52" s="444">
        <v>236.74600000000001</v>
      </c>
      <c r="W52" s="445">
        <v>227.73000000000002</v>
      </c>
      <c r="X52" s="446">
        <v>209.53700000000001</v>
      </c>
      <c r="Y52" s="446">
        <v>674.01300000000003</v>
      </c>
      <c r="Z52" s="444">
        <v>172.87900000000002</v>
      </c>
      <c r="AA52" s="445">
        <v>144.87900000000002</v>
      </c>
      <c r="AB52" s="446">
        <v>33.025999999999996</v>
      </c>
      <c r="AC52" s="446">
        <v>350.78400000000005</v>
      </c>
      <c r="AD52" s="129">
        <v>1024.797</v>
      </c>
      <c r="AE52" s="444">
        <v>17.645</v>
      </c>
      <c r="AF52" s="445">
        <v>10.946999999999999</v>
      </c>
      <c r="AG52" s="446">
        <v>20.053999999999998</v>
      </c>
      <c r="AH52" s="445">
        <v>48.646000000000001</v>
      </c>
      <c r="AI52" s="129">
        <v>1073.443</v>
      </c>
      <c r="AJ52" s="444">
        <v>133.69200000000001</v>
      </c>
      <c r="AK52" s="445">
        <v>190.63</v>
      </c>
      <c r="AL52" s="446">
        <v>244.91800000000001</v>
      </c>
      <c r="AM52" s="445">
        <v>569.24</v>
      </c>
      <c r="AN52" s="129">
        <v>1642.683</v>
      </c>
      <c r="AO52" s="444">
        <v>255.58799999999999</v>
      </c>
      <c r="AP52" s="445">
        <v>218.94800000000001</v>
      </c>
      <c r="AQ52" s="446">
        <v>215.267</v>
      </c>
      <c r="AR52" s="446">
        <v>689.803</v>
      </c>
      <c r="AS52" s="444">
        <v>173.36199999999999</v>
      </c>
      <c r="AT52" s="445">
        <v>148.17100000000002</v>
      </c>
      <c r="AU52" s="446">
        <v>38.238999999999997</v>
      </c>
      <c r="AV52" s="446">
        <v>359.77199999999999</v>
      </c>
      <c r="AW52" s="129">
        <v>1049.575</v>
      </c>
      <c r="AX52" s="444">
        <v>15.858000000000001</v>
      </c>
      <c r="AY52" s="445">
        <v>14.709</v>
      </c>
      <c r="AZ52" s="446">
        <v>21.971</v>
      </c>
      <c r="BA52" s="445">
        <v>52.538000000000004</v>
      </c>
      <c r="BB52" s="129">
        <v>1102.1130000000001</v>
      </c>
      <c r="BC52" s="444">
        <v>131.672</v>
      </c>
      <c r="BD52" s="445">
        <v>179.78899999999999</v>
      </c>
      <c r="BE52" s="446">
        <v>216.23699999999999</v>
      </c>
      <c r="BF52" s="446">
        <v>527.69799999999998</v>
      </c>
      <c r="BG52" s="446">
        <f t="shared" si="0"/>
        <v>-41.54200000000003</v>
      </c>
      <c r="BH52" s="392">
        <f t="shared" si="1"/>
        <v>-7.2978005762068782E-2</v>
      </c>
      <c r="BI52" s="446">
        <v>1629.8110000000001</v>
      </c>
      <c r="BJ52" s="412">
        <f t="shared" si="2"/>
        <v>-12.871999999999844</v>
      </c>
      <c r="BK52" s="392">
        <f t="shared" si="3"/>
        <v>-7.8359610466534595E-3</v>
      </c>
      <c r="BL52" s="444">
        <v>236.505</v>
      </c>
      <c r="BM52" s="445">
        <v>198.74600000000001</v>
      </c>
      <c r="BN52" s="446">
        <v>199.392</v>
      </c>
      <c r="BO52" s="518">
        <v>634.64300000000003</v>
      </c>
      <c r="BP52" s="444">
        <v>157.178</v>
      </c>
      <c r="BQ52" s="445">
        <v>129.32</v>
      </c>
      <c r="BR52" s="446">
        <v>30.898999999999997</v>
      </c>
      <c r="BS52" s="446">
        <v>317.39699999999999</v>
      </c>
      <c r="BT52" s="446">
        <f t="shared" si="4"/>
        <v>-42.375</v>
      </c>
      <c r="BU52" s="468">
        <f t="shared" si="138"/>
        <v>-0.11778292918848604</v>
      </c>
      <c r="BV52" s="129">
        <v>952.04</v>
      </c>
      <c r="BW52" s="436">
        <f t="shared" si="5"/>
        <v>-97.535000000000082</v>
      </c>
      <c r="BX52" s="546">
        <f t="shared" si="6"/>
        <v>-9.2928089941166733E-2</v>
      </c>
      <c r="BY52" s="547">
        <v>18.792000000000002</v>
      </c>
      <c r="BZ52" s="547">
        <v>13.321999999999999</v>
      </c>
      <c r="CA52" s="548">
        <f t="shared" si="7"/>
        <v>-1.3870000000000005</v>
      </c>
      <c r="CB52" s="546">
        <f t="shared" si="8"/>
        <v>-9.4296009246039869E-2</v>
      </c>
      <c r="CC52" s="547">
        <v>18.078000000000003</v>
      </c>
      <c r="CD52" s="548">
        <f t="shared" si="9"/>
        <v>-3.8929999999999971</v>
      </c>
      <c r="CE52" s="546">
        <f t="shared" si="10"/>
        <v>-0.17718811160165659</v>
      </c>
      <c r="CF52" s="547">
        <v>50.192000000000007</v>
      </c>
      <c r="CG52" s="548">
        <f t="shared" si="11"/>
        <v>-2.3459999999999965</v>
      </c>
      <c r="CH52" s="549">
        <f t="shared" si="12"/>
        <v>-4.4653393734059091E-2</v>
      </c>
      <c r="CI52" s="547">
        <v>1002.232</v>
      </c>
      <c r="CJ52" s="548">
        <f t="shared" si="13"/>
        <v>-99.881000000000085</v>
      </c>
      <c r="CK52" s="549">
        <f t="shared" si="14"/>
        <v>-9.0626823202339585E-2</v>
      </c>
      <c r="CL52" s="129">
        <v>123.194</v>
      </c>
      <c r="CM52" s="436">
        <f t="shared" si="15"/>
        <v>-8.4779999999999944</v>
      </c>
      <c r="CN52" s="549">
        <f t="shared" si="16"/>
        <v>-6.4387265325961437E-2</v>
      </c>
      <c r="CO52" s="547">
        <v>169.60799999999998</v>
      </c>
      <c r="CP52" s="548">
        <f t="shared" si="17"/>
        <v>-10.181000000000012</v>
      </c>
      <c r="CQ52" s="549">
        <f t="shared" si="18"/>
        <v>-5.6627491114584386E-2</v>
      </c>
      <c r="CR52" s="547">
        <v>212.94900000000001</v>
      </c>
      <c r="CS52" s="548">
        <f t="shared" si="19"/>
        <v>-3.2879999999999825</v>
      </c>
      <c r="CT52" s="549">
        <f t="shared" si="20"/>
        <v>-1.5205538367624331E-2</v>
      </c>
      <c r="CU52" s="547">
        <v>505.75100000000003</v>
      </c>
      <c r="CV52" s="548">
        <f t="shared" si="21"/>
        <v>-21.946999999999946</v>
      </c>
      <c r="CW52" s="549">
        <f t="shared" si="22"/>
        <v>-4.1590076142035685E-2</v>
      </c>
      <c r="CX52" s="445">
        <v>1507.9829999999999</v>
      </c>
      <c r="CY52" s="654">
        <f t="shared" si="23"/>
        <v>-121.8280000000002</v>
      </c>
      <c r="CZ52" s="549">
        <f t="shared" si="24"/>
        <v>-7.4749771599283713E-2</v>
      </c>
      <c r="DA52" s="445">
        <v>217.67600000000002</v>
      </c>
      <c r="DB52" s="654">
        <f t="shared" si="25"/>
        <v>-18.828999999999979</v>
      </c>
      <c r="DC52" s="549">
        <f t="shared" si="26"/>
        <v>-7.9613538825817551E-2</v>
      </c>
      <c r="DD52" s="445">
        <v>188.684</v>
      </c>
      <c r="DE52" s="654">
        <f t="shared" si="27"/>
        <v>-10.062000000000012</v>
      </c>
      <c r="DF52" s="549">
        <f>IF(BM52=0,0,DE52/BM52)</f>
        <v>-5.0627434011250597E-2</v>
      </c>
      <c r="DG52" s="543">
        <v>191.40900000000002</v>
      </c>
      <c r="DH52" s="655">
        <f t="shared" si="29"/>
        <v>-7.9829999999999757</v>
      </c>
      <c r="DI52" s="549">
        <f t="shared" si="30"/>
        <v>-4.0036711603273829E-2</v>
      </c>
      <c r="DJ52" s="168">
        <v>597.76900000000012</v>
      </c>
      <c r="DK52" s="655">
        <f t="shared" si="31"/>
        <v>-36.87399999999991</v>
      </c>
      <c r="DL52" s="549">
        <f t="shared" si="32"/>
        <v>-5.8101956533042842E-2</v>
      </c>
      <c r="DM52" s="543">
        <v>161.15800000000002</v>
      </c>
      <c r="DN52" s="655">
        <f t="shared" si="33"/>
        <v>3.9800000000000182</v>
      </c>
      <c r="DO52" s="549">
        <f t="shared" si="34"/>
        <v>2.5321609894514617E-2</v>
      </c>
      <c r="DP52" s="543">
        <v>130.09299999999999</v>
      </c>
      <c r="DQ52" s="655">
        <f t="shared" si="35"/>
        <v>0.77299999999999613</v>
      </c>
      <c r="DR52" s="549">
        <f t="shared" si="36"/>
        <v>5.9774203526136421E-3</v>
      </c>
      <c r="DS52" s="543">
        <v>48.204999999999998</v>
      </c>
      <c r="DT52" s="655">
        <f t="shared" si="37"/>
        <v>17.306000000000001</v>
      </c>
      <c r="DU52" s="549">
        <f t="shared" si="38"/>
        <v>0.5600828505776887</v>
      </c>
      <c r="DV52" s="445">
        <v>339.45600000000002</v>
      </c>
      <c r="DW52" s="654">
        <f t="shared" si="39"/>
        <v>22.059000000000026</v>
      </c>
      <c r="DX52" s="549">
        <f t="shared" si="40"/>
        <v>6.9499711717502133E-2</v>
      </c>
      <c r="DY52" s="445">
        <v>937.22500000000014</v>
      </c>
      <c r="DZ52" s="654">
        <f t="shared" si="41"/>
        <v>-14.814999999999827</v>
      </c>
      <c r="EA52" s="549">
        <f t="shared" si="42"/>
        <v>-1.5561320952900958E-2</v>
      </c>
      <c r="EB52" s="445">
        <v>18.309999999999999</v>
      </c>
      <c r="EC52" s="654">
        <f t="shared" si="43"/>
        <v>-0.48200000000000287</v>
      </c>
      <c r="ED52" s="549">
        <f t="shared" si="44"/>
        <v>-2.5649212430821775E-2</v>
      </c>
      <c r="EE52" s="445">
        <v>14.343999999999999</v>
      </c>
      <c r="EF52" s="654">
        <f t="shared" si="45"/>
        <v>1.0220000000000002</v>
      </c>
      <c r="EG52" s="549">
        <f t="shared" si="46"/>
        <v>7.671520792673775E-2</v>
      </c>
      <c r="EH52" s="445">
        <v>22.366</v>
      </c>
      <c r="EI52" s="654">
        <f t="shared" si="47"/>
        <v>4.2879999999999967</v>
      </c>
      <c r="EJ52" s="549">
        <f t="shared" si="48"/>
        <v>0.23719437990928177</v>
      </c>
      <c r="EK52" s="445">
        <v>55.019999999999996</v>
      </c>
      <c r="EL52" s="654">
        <f t="shared" si="49"/>
        <v>4.8279999999999887</v>
      </c>
      <c r="EM52" s="549">
        <f t="shared" si="50"/>
        <v>9.6190627988523833E-2</v>
      </c>
      <c r="EN52" s="445">
        <v>992.24500000000012</v>
      </c>
      <c r="EO52" s="654">
        <f t="shared" si="51"/>
        <v>-9.9869999999998527</v>
      </c>
      <c r="EP52" s="549">
        <f t="shared" si="52"/>
        <v>-9.9647586586736926E-3</v>
      </c>
      <c r="EQ52" s="445">
        <v>132.10599999999999</v>
      </c>
      <c r="ER52" s="654">
        <f t="shared" si="53"/>
        <v>8.9119999999999919</v>
      </c>
      <c r="ES52" s="549">
        <f t="shared" si="54"/>
        <v>7.2341185447343151E-2</v>
      </c>
      <c r="ET52" s="445">
        <v>168.35899999999998</v>
      </c>
      <c r="EU52" s="654">
        <f t="shared" si="55"/>
        <v>-1.2489999999999952</v>
      </c>
      <c r="EV52" s="549">
        <f t="shared" si="56"/>
        <v>-7.3640394321022326E-3</v>
      </c>
      <c r="EW52" s="445">
        <v>192.958</v>
      </c>
      <c r="EX52" s="654">
        <f t="shared" si="57"/>
        <v>-19.991000000000014</v>
      </c>
      <c r="EY52" s="549">
        <f t="shared" si="58"/>
        <v>-9.3876937670522104E-2</v>
      </c>
      <c r="EZ52" s="445">
        <v>493.423</v>
      </c>
      <c r="FA52" s="654">
        <f t="shared" si="59"/>
        <v>-12.328000000000031</v>
      </c>
      <c r="FB52" s="549">
        <f t="shared" si="60"/>
        <v>-2.4375631486640719E-2</v>
      </c>
      <c r="FC52" s="445">
        <v>1485.6679999999997</v>
      </c>
      <c r="FD52" s="654">
        <f t="shared" si="61"/>
        <v>-22.315000000000282</v>
      </c>
      <c r="FE52" s="549">
        <f t="shared" si="62"/>
        <v>-1.4797912178055246E-2</v>
      </c>
      <c r="FF52" s="448">
        <v>222.29400000000001</v>
      </c>
      <c r="FG52" s="484">
        <f t="shared" si="148"/>
        <v>4.617999999999995</v>
      </c>
      <c r="FH52" s="549">
        <f t="shared" si="63"/>
        <v>2.1215016813980386E-2</v>
      </c>
      <c r="FI52" s="448">
        <v>207.18799999999999</v>
      </c>
      <c r="FJ52" s="484">
        <f t="shared" si="109"/>
        <v>18.503999999999991</v>
      </c>
      <c r="FK52" s="549">
        <f t="shared" si="64"/>
        <v>9.8068728668037522E-2</v>
      </c>
      <c r="FL52" s="448">
        <v>193.822</v>
      </c>
      <c r="FM52" s="484">
        <f t="shared" si="110"/>
        <v>2.4129999999999825</v>
      </c>
      <c r="FN52" s="549">
        <f t="shared" si="65"/>
        <v>1.2606512755408483E-2</v>
      </c>
      <c r="FO52" s="448">
        <v>623.30400000000009</v>
      </c>
      <c r="FP52" s="484">
        <f t="shared" si="111"/>
        <v>25.534999999999968</v>
      </c>
      <c r="FQ52" s="549">
        <f t="shared" si="66"/>
        <v>4.2717170010488942E-2</v>
      </c>
      <c r="FR52" s="448">
        <v>166.46099999999998</v>
      </c>
      <c r="FS52" s="484">
        <f t="shared" si="146"/>
        <v>5.3029999999999688</v>
      </c>
      <c r="FT52" s="549">
        <f t="shared" si="147"/>
        <v>3.2905595750753719E-2</v>
      </c>
      <c r="FU52" s="448">
        <v>123.34099999999999</v>
      </c>
      <c r="FV52" s="484">
        <f t="shared" si="113"/>
        <v>-6.7519999999999953</v>
      </c>
      <c r="FW52" s="549">
        <f t="shared" si="68"/>
        <v>-5.1901332123942073E-2</v>
      </c>
      <c r="FX52" s="448">
        <v>35.332000000000001</v>
      </c>
      <c r="FY52" s="583">
        <f t="shared" si="69"/>
        <v>-12.872999999999998</v>
      </c>
      <c r="FZ52" s="549">
        <f t="shared" si="70"/>
        <v>-0.2670469868270926</v>
      </c>
      <c r="GA52" s="448">
        <v>325.13400000000001</v>
      </c>
      <c r="GB52" s="583">
        <f t="shared" si="71"/>
        <v>-14.322000000000003</v>
      </c>
      <c r="GC52" s="585">
        <f t="shared" si="72"/>
        <v>-4.2191035067873306E-2</v>
      </c>
      <c r="GD52" s="448">
        <v>948.4380000000001</v>
      </c>
      <c r="GE52" s="583">
        <f t="shared" si="73"/>
        <v>11.212999999999965</v>
      </c>
      <c r="GF52" s="585">
        <f t="shared" si="74"/>
        <v>1.1964042785883821E-2</v>
      </c>
      <c r="GG52" s="448">
        <v>16.416</v>
      </c>
      <c r="GH52" s="583">
        <f t="shared" si="75"/>
        <v>-1.8939999999999984</v>
      </c>
      <c r="GI52" s="549">
        <f t="shared" si="76"/>
        <v>-0.10344074276351713</v>
      </c>
      <c r="GJ52" s="448">
        <v>11.959</v>
      </c>
      <c r="GK52" s="583">
        <f t="shared" si="77"/>
        <v>-2.3849999999999998</v>
      </c>
      <c r="GL52" s="549">
        <f t="shared" si="78"/>
        <v>-0.16627161182375905</v>
      </c>
      <c r="GM52" s="448">
        <v>20.238</v>
      </c>
      <c r="GN52" s="583">
        <f t="shared" si="79"/>
        <v>-2.1280000000000001</v>
      </c>
      <c r="GO52" s="549">
        <f t="shared" si="80"/>
        <v>-9.5144415630868284E-2</v>
      </c>
      <c r="GP52" s="448">
        <v>48.613000000000007</v>
      </c>
      <c r="GQ52" s="583">
        <f t="shared" si="81"/>
        <v>-6.4069999999999894</v>
      </c>
      <c r="GR52" s="549">
        <f t="shared" si="82"/>
        <v>-0.11644856415848764</v>
      </c>
      <c r="GS52" s="448">
        <v>997.05100000000016</v>
      </c>
      <c r="GT52" s="583">
        <f t="shared" si="83"/>
        <v>4.80600000000004</v>
      </c>
      <c r="GU52" s="549">
        <f t="shared" si="84"/>
        <v>4.8435618219291E-3</v>
      </c>
      <c r="GV52" s="448">
        <v>150.84</v>
      </c>
      <c r="GW52" s="583">
        <f t="shared" si="114"/>
        <v>18.734000000000009</v>
      </c>
      <c r="GX52" s="549">
        <f t="shared" si="85"/>
        <v>0.14181036440434205</v>
      </c>
      <c r="GY52" s="448">
        <v>200.64600000000002</v>
      </c>
      <c r="GZ52" s="583">
        <f t="shared" si="115"/>
        <v>32.287000000000035</v>
      </c>
      <c r="HA52" s="549">
        <f t="shared" si="86"/>
        <v>0.19177471949821534</v>
      </c>
      <c r="HB52" s="448">
        <v>209.51999999999998</v>
      </c>
      <c r="HC52" s="583">
        <f t="shared" si="116"/>
        <v>16.561999999999983</v>
      </c>
      <c r="HD52" s="549">
        <f t="shared" si="87"/>
        <v>8.5832150001554655E-2</v>
      </c>
      <c r="HE52" s="448">
        <v>561.00599999999986</v>
      </c>
      <c r="HF52" s="583">
        <f t="shared" si="117"/>
        <v>67.582999999999856</v>
      </c>
      <c r="HG52" s="549">
        <f t="shared" si="88"/>
        <v>0.13696767276758451</v>
      </c>
      <c r="HH52" s="448">
        <v>1558.0570000000002</v>
      </c>
      <c r="HI52" s="583">
        <f t="shared" si="118"/>
        <v>72.389000000000578</v>
      </c>
      <c r="HJ52" s="549">
        <f t="shared" si="89"/>
        <v>4.8724883352135602E-2</v>
      </c>
      <c r="HK52" s="172">
        <v>211.94</v>
      </c>
      <c r="HL52" s="583">
        <f t="shared" si="119"/>
        <v>-10.354000000000013</v>
      </c>
      <c r="HM52" s="549">
        <f t="shared" si="90"/>
        <v>-4.6577955320431561E-2</v>
      </c>
      <c r="HN52" s="172">
        <v>188.79600000000002</v>
      </c>
      <c r="HO52" s="583">
        <f t="shared" si="120"/>
        <v>-18.391999999999967</v>
      </c>
      <c r="HP52" s="549">
        <f t="shared" si="91"/>
        <v>-8.8769619862154023E-2</v>
      </c>
      <c r="HQ52" s="172">
        <v>184.04300000000001</v>
      </c>
      <c r="HR52" s="583">
        <f t="shared" si="121"/>
        <v>-9.7789999999999964</v>
      </c>
      <c r="HS52" s="549">
        <f t="shared" si="92"/>
        <v>-5.0453508889599714E-2</v>
      </c>
      <c r="HT52" s="172">
        <v>584.779</v>
      </c>
      <c r="HU52" s="583">
        <f t="shared" si="122"/>
        <v>-38.525000000000091</v>
      </c>
      <c r="HV52" s="549">
        <f t="shared" si="93"/>
        <v>-6.1807721432880401E-2</v>
      </c>
      <c r="HW52" s="172">
        <v>164.11499999999998</v>
      </c>
      <c r="HX52" s="583">
        <f t="shared" si="123"/>
        <v>-2.3460000000000036</v>
      </c>
      <c r="HY52" s="549">
        <f t="shared" si="94"/>
        <v>-1.4093391244796102E-2</v>
      </c>
      <c r="HZ52" s="172">
        <v>129.35399999999998</v>
      </c>
      <c r="IA52" s="583">
        <f t="shared" si="124"/>
        <v>6.012999999999991</v>
      </c>
      <c r="IB52" s="549">
        <f t="shared" si="95"/>
        <v>4.8751023585020321E-2</v>
      </c>
      <c r="IC52" s="172">
        <v>38.841999999999999</v>
      </c>
      <c r="ID52" s="583">
        <f t="shared" si="125"/>
        <v>3.509999999999998</v>
      </c>
      <c r="IE52" s="549">
        <f t="shared" si="96"/>
        <v>9.9343371447979112E-2</v>
      </c>
      <c r="IF52" s="172">
        <v>332.31099999999998</v>
      </c>
      <c r="IG52" s="583">
        <f t="shared" si="126"/>
        <v>7.1769999999999641</v>
      </c>
      <c r="IH52" s="549">
        <f t="shared" si="97"/>
        <v>2.2073975653115221E-2</v>
      </c>
      <c r="II52" s="172">
        <v>917.08999999999992</v>
      </c>
      <c r="IJ52" s="583">
        <f t="shared" si="127"/>
        <v>-31.348000000000184</v>
      </c>
      <c r="IK52" s="549">
        <f t="shared" si="98"/>
        <v>-3.3052239577073234E-2</v>
      </c>
      <c r="IL52" s="172">
        <v>14.381</v>
      </c>
      <c r="IM52" s="583">
        <f t="shared" si="128"/>
        <v>-2.0350000000000001</v>
      </c>
      <c r="IN52" s="549">
        <f t="shared" si="99"/>
        <v>-0.12396442495126707</v>
      </c>
      <c r="IO52" s="172">
        <v>14.709999999999999</v>
      </c>
      <c r="IP52" s="583">
        <f t="shared" si="129"/>
        <v>2.7509999999999994</v>
      </c>
      <c r="IQ52" s="549">
        <f t="shared" si="100"/>
        <v>0.23003595618362735</v>
      </c>
      <c r="IR52" s="172">
        <v>25.776</v>
      </c>
      <c r="IS52" s="583">
        <f t="shared" si="130"/>
        <v>5.5380000000000003</v>
      </c>
      <c r="IT52" s="549">
        <f t="shared" si="101"/>
        <v>0.27364364067595615</v>
      </c>
      <c r="IU52" s="172">
        <v>54.867000000000004</v>
      </c>
      <c r="IV52" s="583">
        <f t="shared" si="131"/>
        <v>6.2539999999999978</v>
      </c>
      <c r="IW52" s="549">
        <f t="shared" si="102"/>
        <v>0.12864871536420291</v>
      </c>
      <c r="IX52" s="172">
        <v>971.95699999999988</v>
      </c>
      <c r="IY52" s="583">
        <f t="shared" si="132"/>
        <v>-25.094000000000278</v>
      </c>
      <c r="IZ52" s="549">
        <f t="shared" si="103"/>
        <v>-2.5168221083976924E-2</v>
      </c>
      <c r="JA52" s="448">
        <v>139.999</v>
      </c>
      <c r="JB52" s="583">
        <f t="shared" si="133"/>
        <v>-10.841000000000008</v>
      </c>
      <c r="JC52" s="549">
        <f t="shared" si="104"/>
        <v>-7.1870856536727715E-2</v>
      </c>
      <c r="JD52" s="448">
        <v>187.89499999999998</v>
      </c>
      <c r="JE52" s="583">
        <f t="shared" si="134"/>
        <v>-12.751000000000033</v>
      </c>
      <c r="JF52" s="549">
        <f t="shared" si="105"/>
        <v>-6.3549734358023746E-2</v>
      </c>
      <c r="JG52" s="445">
        <v>206.26399999999998</v>
      </c>
      <c r="JH52" s="445">
        <f t="shared" si="135"/>
        <v>-3.2560000000000002</v>
      </c>
      <c r="JI52" s="549">
        <f t="shared" si="106"/>
        <v>-1.5540282550591832E-2</v>
      </c>
      <c r="JJ52" s="445">
        <v>534.15800000000002</v>
      </c>
      <c r="JK52" s="445">
        <f t="shared" si="136"/>
        <v>-26.847999999999843</v>
      </c>
      <c r="JL52" s="549">
        <f t="shared" si="107"/>
        <v>-4.7856885666106692E-2</v>
      </c>
      <c r="JM52" s="445">
        <v>1506.1149999999998</v>
      </c>
      <c r="JN52" s="445">
        <f t="shared" si="137"/>
        <v>-51.942000000000462</v>
      </c>
      <c r="JO52" s="549">
        <f t="shared" si="108"/>
        <v>-3.3337676349453491E-2</v>
      </c>
    </row>
    <row r="53" spans="1:275" x14ac:dyDescent="0.25">
      <c r="A53" s="49" t="s">
        <v>252</v>
      </c>
      <c r="B53" s="248">
        <v>1690.768</v>
      </c>
      <c r="C53" s="447">
        <v>239.00400000000002</v>
      </c>
      <c r="D53" s="448">
        <v>205.78300000000002</v>
      </c>
      <c r="E53" s="449">
        <v>210.67099999999999</v>
      </c>
      <c r="F53" s="449">
        <v>655.45800000000008</v>
      </c>
      <c r="G53" s="447">
        <v>178.071</v>
      </c>
      <c r="H53" s="448">
        <v>163.69</v>
      </c>
      <c r="I53" s="449">
        <v>52.981000000000002</v>
      </c>
      <c r="J53" s="449">
        <v>394.74199999999996</v>
      </c>
      <c r="K53" s="200">
        <v>1050.2</v>
      </c>
      <c r="L53" s="447">
        <v>21.891999999999999</v>
      </c>
      <c r="M53" s="448">
        <v>13.686</v>
      </c>
      <c r="N53" s="449">
        <v>22.919999999999998</v>
      </c>
      <c r="O53" s="448">
        <v>58.498000000000005</v>
      </c>
      <c r="P53" s="200">
        <v>1108.6980000000001</v>
      </c>
      <c r="Q53" s="447">
        <v>137.54400000000001</v>
      </c>
      <c r="R53" s="448">
        <v>176.804</v>
      </c>
      <c r="S53" s="449">
        <v>229.31799999999998</v>
      </c>
      <c r="T53" s="448">
        <v>543.66599999999994</v>
      </c>
      <c r="U53" s="200">
        <v>1652.364</v>
      </c>
      <c r="V53" s="447">
        <v>236.74600000000001</v>
      </c>
      <c r="W53" s="448">
        <v>227.73000000000002</v>
      </c>
      <c r="X53" s="449">
        <v>209.53700000000001</v>
      </c>
      <c r="Y53" s="449">
        <v>674.01300000000003</v>
      </c>
      <c r="Z53" s="447">
        <v>172.87900000000002</v>
      </c>
      <c r="AA53" s="448">
        <v>144.87900000000002</v>
      </c>
      <c r="AB53" s="449">
        <v>33.025999999999996</v>
      </c>
      <c r="AC53" s="449">
        <v>350.78400000000005</v>
      </c>
      <c r="AD53" s="200">
        <v>1024.797</v>
      </c>
      <c r="AE53" s="447">
        <v>17.645</v>
      </c>
      <c r="AF53" s="448">
        <v>10.946999999999999</v>
      </c>
      <c r="AG53" s="449">
        <v>20.053999999999998</v>
      </c>
      <c r="AH53" s="448">
        <v>48.646000000000001</v>
      </c>
      <c r="AI53" s="200">
        <v>1073.443</v>
      </c>
      <c r="AJ53" s="447">
        <v>133.69200000000001</v>
      </c>
      <c r="AK53" s="448">
        <v>190.63</v>
      </c>
      <c r="AL53" s="449">
        <v>244.91800000000001</v>
      </c>
      <c r="AM53" s="448">
        <v>569.24</v>
      </c>
      <c r="AN53" s="200">
        <v>1642.683</v>
      </c>
      <c r="AO53" s="447">
        <v>255.58799999999999</v>
      </c>
      <c r="AP53" s="448">
        <v>218.94800000000001</v>
      </c>
      <c r="AQ53" s="449">
        <v>215.267</v>
      </c>
      <c r="AR53" s="449">
        <v>689.803</v>
      </c>
      <c r="AS53" s="447">
        <v>173.36199999999999</v>
      </c>
      <c r="AT53" s="448">
        <v>148.17100000000002</v>
      </c>
      <c r="AU53" s="449">
        <v>38.238999999999997</v>
      </c>
      <c r="AV53" s="449">
        <v>359.77199999999999</v>
      </c>
      <c r="AW53" s="200">
        <v>1049.575</v>
      </c>
      <c r="AX53" s="447">
        <v>15.858000000000001</v>
      </c>
      <c r="AY53" s="448">
        <v>14.709</v>
      </c>
      <c r="AZ53" s="449">
        <v>21.971</v>
      </c>
      <c r="BA53" s="448">
        <v>52.538000000000004</v>
      </c>
      <c r="BB53" s="200">
        <v>1102.1130000000001</v>
      </c>
      <c r="BC53" s="447">
        <v>131.672</v>
      </c>
      <c r="BD53" s="448">
        <v>179.78899999999999</v>
      </c>
      <c r="BE53" s="449">
        <v>216.23699999999999</v>
      </c>
      <c r="BF53" s="449">
        <v>527.69799999999998</v>
      </c>
      <c r="BG53" s="449">
        <f t="shared" si="0"/>
        <v>-41.54200000000003</v>
      </c>
      <c r="BH53" s="394">
        <f t="shared" si="1"/>
        <v>-7.2978005762068782E-2</v>
      </c>
      <c r="BI53" s="449">
        <v>1629.8110000000001</v>
      </c>
      <c r="BJ53" s="413">
        <f t="shared" si="2"/>
        <v>-12.871999999999844</v>
      </c>
      <c r="BK53" s="394">
        <f t="shared" si="3"/>
        <v>-7.8359610466534595E-3</v>
      </c>
      <c r="BL53" s="447">
        <v>236.505</v>
      </c>
      <c r="BM53" s="448">
        <v>198.74600000000001</v>
      </c>
      <c r="BN53" s="449">
        <v>199.392</v>
      </c>
      <c r="BO53" s="262">
        <v>634.64300000000003</v>
      </c>
      <c r="BP53" s="447">
        <v>157.178</v>
      </c>
      <c r="BQ53" s="448">
        <v>129.32</v>
      </c>
      <c r="BR53" s="449">
        <v>30.898999999999997</v>
      </c>
      <c r="BS53" s="449">
        <v>317.39699999999999</v>
      </c>
      <c r="BT53" s="449">
        <f t="shared" si="4"/>
        <v>-42.375</v>
      </c>
      <c r="BU53" s="468">
        <f t="shared" si="138"/>
        <v>-0.11778292918848604</v>
      </c>
      <c r="BV53" s="200">
        <v>952.04</v>
      </c>
      <c r="BW53" s="437">
        <f t="shared" si="5"/>
        <v>-97.535000000000082</v>
      </c>
      <c r="BX53" s="546">
        <f t="shared" si="6"/>
        <v>-9.2928089941166733E-2</v>
      </c>
      <c r="BY53" s="215">
        <v>18.792000000000002</v>
      </c>
      <c r="BZ53" s="215">
        <v>13.321999999999999</v>
      </c>
      <c r="CA53" s="550">
        <f t="shared" si="7"/>
        <v>-1.3870000000000005</v>
      </c>
      <c r="CB53" s="546">
        <f t="shared" si="8"/>
        <v>-9.4296009246039869E-2</v>
      </c>
      <c r="CC53" s="215">
        <v>18.078000000000003</v>
      </c>
      <c r="CD53" s="550">
        <f t="shared" si="9"/>
        <v>-3.8929999999999971</v>
      </c>
      <c r="CE53" s="546">
        <f t="shared" si="10"/>
        <v>-0.17718811160165659</v>
      </c>
      <c r="CF53" s="215">
        <v>50.192000000000007</v>
      </c>
      <c r="CG53" s="550">
        <f t="shared" si="11"/>
        <v>-2.3459999999999965</v>
      </c>
      <c r="CH53" s="549">
        <f t="shared" si="12"/>
        <v>-4.4653393734059091E-2</v>
      </c>
      <c r="CI53" s="215">
        <v>1002.232</v>
      </c>
      <c r="CJ53" s="550">
        <f t="shared" si="13"/>
        <v>-99.881000000000085</v>
      </c>
      <c r="CK53" s="549">
        <f t="shared" si="14"/>
        <v>-9.0626823202339585E-2</v>
      </c>
      <c r="CL53" s="200">
        <v>123.194</v>
      </c>
      <c r="CM53" s="437">
        <f t="shared" si="15"/>
        <v>-8.4779999999999944</v>
      </c>
      <c r="CN53" s="549">
        <f t="shared" si="16"/>
        <v>-6.4387265325961437E-2</v>
      </c>
      <c r="CO53" s="215">
        <v>169.60799999999998</v>
      </c>
      <c r="CP53" s="550">
        <f t="shared" si="17"/>
        <v>-10.181000000000012</v>
      </c>
      <c r="CQ53" s="549">
        <f t="shared" si="18"/>
        <v>-5.6627491114584386E-2</v>
      </c>
      <c r="CR53" s="215">
        <v>212.94900000000001</v>
      </c>
      <c r="CS53" s="550">
        <f t="shared" si="19"/>
        <v>-3.2879999999999825</v>
      </c>
      <c r="CT53" s="549">
        <f t="shared" si="20"/>
        <v>-1.5205538367624331E-2</v>
      </c>
      <c r="CU53" s="215">
        <v>505.75100000000003</v>
      </c>
      <c r="CV53" s="550">
        <f t="shared" si="21"/>
        <v>-21.946999999999946</v>
      </c>
      <c r="CW53" s="549">
        <f t="shared" si="22"/>
        <v>-4.1590076142035685E-2</v>
      </c>
      <c r="CX53" s="448">
        <v>1507.9829999999999</v>
      </c>
      <c r="CY53" s="656">
        <f t="shared" si="23"/>
        <v>-121.8280000000002</v>
      </c>
      <c r="CZ53" s="549">
        <f t="shared" si="24"/>
        <v>-7.4749771599283713E-2</v>
      </c>
      <c r="DA53" s="448">
        <v>217.67600000000002</v>
      </c>
      <c r="DB53" s="656">
        <f t="shared" si="25"/>
        <v>-18.828999999999979</v>
      </c>
      <c r="DC53" s="549">
        <f t="shared" si="26"/>
        <v>-7.9613538825817551E-2</v>
      </c>
      <c r="DD53" s="448">
        <v>188.684</v>
      </c>
      <c r="DE53" s="656">
        <f t="shared" si="27"/>
        <v>-10.062000000000012</v>
      </c>
      <c r="DF53" s="549">
        <f t="shared" si="28"/>
        <v>-5.0627434011250597E-2</v>
      </c>
      <c r="DG53" s="51">
        <v>191.40900000000002</v>
      </c>
      <c r="DH53" s="657">
        <f t="shared" si="29"/>
        <v>-7.9829999999999757</v>
      </c>
      <c r="DI53" s="549">
        <f>IF(BN53=0,0,DH53/BN53)</f>
        <v>-4.0036711603273829E-2</v>
      </c>
      <c r="DJ53" s="169">
        <v>597.76900000000012</v>
      </c>
      <c r="DK53" s="657">
        <f t="shared" si="31"/>
        <v>-36.87399999999991</v>
      </c>
      <c r="DL53" s="549">
        <f t="shared" si="32"/>
        <v>-5.8101956533042842E-2</v>
      </c>
      <c r="DM53" s="51">
        <v>161.15800000000002</v>
      </c>
      <c r="DN53" s="657">
        <f t="shared" si="33"/>
        <v>3.9800000000000182</v>
      </c>
      <c r="DO53" s="549">
        <f t="shared" si="34"/>
        <v>2.5321609894514617E-2</v>
      </c>
      <c r="DP53" s="51">
        <v>130.09299999999999</v>
      </c>
      <c r="DQ53" s="657">
        <f t="shared" si="35"/>
        <v>0.77299999999999613</v>
      </c>
      <c r="DR53" s="549">
        <f t="shared" si="36"/>
        <v>5.9774203526136421E-3</v>
      </c>
      <c r="DS53" s="51">
        <v>48.204999999999998</v>
      </c>
      <c r="DT53" s="657">
        <f t="shared" si="37"/>
        <v>17.306000000000001</v>
      </c>
      <c r="DU53" s="549">
        <f t="shared" si="38"/>
        <v>0.5600828505776887</v>
      </c>
      <c r="DV53" s="448">
        <v>339.45600000000002</v>
      </c>
      <c r="DW53" s="656">
        <f t="shared" si="39"/>
        <v>22.059000000000026</v>
      </c>
      <c r="DX53" s="549">
        <f t="shared" si="40"/>
        <v>6.9499711717502133E-2</v>
      </c>
      <c r="DY53" s="448">
        <v>937.22500000000014</v>
      </c>
      <c r="DZ53" s="656">
        <f t="shared" si="41"/>
        <v>-14.814999999999827</v>
      </c>
      <c r="EA53" s="549">
        <f t="shared" si="42"/>
        <v>-1.5561320952900958E-2</v>
      </c>
      <c r="EB53" s="448">
        <v>18.309999999999999</v>
      </c>
      <c r="EC53" s="656">
        <f t="shared" si="43"/>
        <v>-0.48200000000000287</v>
      </c>
      <c r="ED53" s="549">
        <f t="shared" si="44"/>
        <v>-2.5649212430821775E-2</v>
      </c>
      <c r="EE53" s="448">
        <v>14.343999999999999</v>
      </c>
      <c r="EF53" s="656">
        <f t="shared" si="45"/>
        <v>1.0220000000000002</v>
      </c>
      <c r="EG53" s="549">
        <f t="shared" si="46"/>
        <v>7.671520792673775E-2</v>
      </c>
      <c r="EH53" s="448">
        <v>22.366</v>
      </c>
      <c r="EI53" s="656">
        <f t="shared" si="47"/>
        <v>4.2879999999999967</v>
      </c>
      <c r="EJ53" s="549">
        <f t="shared" si="48"/>
        <v>0.23719437990928177</v>
      </c>
      <c r="EK53" s="448">
        <v>55.019999999999996</v>
      </c>
      <c r="EL53" s="656">
        <f t="shared" si="49"/>
        <v>4.8279999999999887</v>
      </c>
      <c r="EM53" s="549">
        <f t="shared" si="50"/>
        <v>9.6190627988523833E-2</v>
      </c>
      <c r="EN53" s="448">
        <v>992.24500000000012</v>
      </c>
      <c r="EO53" s="656">
        <f t="shared" si="51"/>
        <v>-9.9869999999998527</v>
      </c>
      <c r="EP53" s="549">
        <f t="shared" si="52"/>
        <v>-9.9647586586736926E-3</v>
      </c>
      <c r="EQ53" s="448">
        <v>132.10599999999999</v>
      </c>
      <c r="ER53" s="656">
        <f t="shared" si="53"/>
        <v>8.9119999999999919</v>
      </c>
      <c r="ES53" s="549">
        <f t="shared" si="54"/>
        <v>7.2341185447343151E-2</v>
      </c>
      <c r="ET53" s="448">
        <v>168.35899999999998</v>
      </c>
      <c r="EU53" s="656">
        <f t="shared" si="55"/>
        <v>-1.2489999999999952</v>
      </c>
      <c r="EV53" s="549">
        <f t="shared" si="56"/>
        <v>-7.3640394321022326E-3</v>
      </c>
      <c r="EW53" s="448">
        <v>192.958</v>
      </c>
      <c r="EX53" s="656">
        <f t="shared" si="57"/>
        <v>-19.991000000000014</v>
      </c>
      <c r="EY53" s="549">
        <f t="shared" si="58"/>
        <v>-9.3876937670522104E-2</v>
      </c>
      <c r="EZ53" s="448">
        <v>493.423</v>
      </c>
      <c r="FA53" s="656">
        <f t="shared" si="59"/>
        <v>-12.328000000000031</v>
      </c>
      <c r="FB53" s="549">
        <f t="shared" si="60"/>
        <v>-2.4375631486640719E-2</v>
      </c>
      <c r="FC53" s="448">
        <v>1485.6679999999997</v>
      </c>
      <c r="FD53" s="656">
        <f t="shared" si="61"/>
        <v>-22.315000000000282</v>
      </c>
      <c r="FE53" s="549">
        <f t="shared" si="62"/>
        <v>-1.4797912178055246E-2</v>
      </c>
      <c r="FF53" s="445">
        <v>222.29400000000001</v>
      </c>
      <c r="FG53" s="379">
        <f t="shared" si="148"/>
        <v>4.617999999999995</v>
      </c>
      <c r="FH53" s="549">
        <f t="shared" si="63"/>
        <v>2.1215016813980386E-2</v>
      </c>
      <c r="FI53" s="445">
        <v>207.18799999999999</v>
      </c>
      <c r="FJ53" s="379">
        <f t="shared" si="109"/>
        <v>18.503999999999991</v>
      </c>
      <c r="FK53" s="549">
        <f t="shared" si="64"/>
        <v>9.8068728668037522E-2</v>
      </c>
      <c r="FL53" s="445">
        <v>193.822</v>
      </c>
      <c r="FM53" s="379">
        <f t="shared" si="110"/>
        <v>2.4129999999999825</v>
      </c>
      <c r="FN53" s="549">
        <f t="shared" si="65"/>
        <v>1.2606512755408483E-2</v>
      </c>
      <c r="FO53" s="445">
        <v>623.30400000000009</v>
      </c>
      <c r="FP53" s="379">
        <f t="shared" si="111"/>
        <v>25.534999999999968</v>
      </c>
      <c r="FQ53" s="549">
        <f t="shared" si="66"/>
        <v>4.2717170010488942E-2</v>
      </c>
      <c r="FR53" s="445">
        <v>166.46099999999998</v>
      </c>
      <c r="FS53" s="379">
        <f t="shared" si="146"/>
        <v>5.3029999999999688</v>
      </c>
      <c r="FT53" s="549">
        <f t="shared" si="147"/>
        <v>3.2905595750753719E-2</v>
      </c>
      <c r="FU53" s="445">
        <v>123.34099999999999</v>
      </c>
      <c r="FV53" s="379">
        <f t="shared" si="113"/>
        <v>-6.7519999999999953</v>
      </c>
      <c r="FW53" s="549">
        <f t="shared" si="68"/>
        <v>-5.1901332123942073E-2</v>
      </c>
      <c r="FX53" s="445">
        <v>35.332000000000001</v>
      </c>
      <c r="FY53" s="583">
        <f t="shared" si="69"/>
        <v>-12.872999999999998</v>
      </c>
      <c r="FZ53" s="549">
        <f t="shared" si="70"/>
        <v>-0.2670469868270926</v>
      </c>
      <c r="GA53" s="445">
        <v>325.13400000000001</v>
      </c>
      <c r="GB53" s="583">
        <f t="shared" si="71"/>
        <v>-14.322000000000003</v>
      </c>
      <c r="GC53" s="585">
        <f t="shared" si="72"/>
        <v>-4.2191035067873306E-2</v>
      </c>
      <c r="GD53" s="445">
        <v>948.4380000000001</v>
      </c>
      <c r="GE53" s="583">
        <f t="shared" si="73"/>
        <v>11.212999999999965</v>
      </c>
      <c r="GF53" s="585">
        <f t="shared" si="74"/>
        <v>1.1964042785883821E-2</v>
      </c>
      <c r="GG53" s="445">
        <v>16.416</v>
      </c>
      <c r="GH53" s="583">
        <f t="shared" si="75"/>
        <v>-1.8939999999999984</v>
      </c>
      <c r="GI53" s="549">
        <f t="shared" si="76"/>
        <v>-0.10344074276351713</v>
      </c>
      <c r="GJ53" s="445">
        <v>11.959</v>
      </c>
      <c r="GK53" s="583">
        <f t="shared" si="77"/>
        <v>-2.3849999999999998</v>
      </c>
      <c r="GL53" s="549">
        <f t="shared" si="78"/>
        <v>-0.16627161182375905</v>
      </c>
      <c r="GM53" s="445">
        <v>20.238</v>
      </c>
      <c r="GN53" s="583">
        <f t="shared" si="79"/>
        <v>-2.1280000000000001</v>
      </c>
      <c r="GO53" s="549">
        <f t="shared" si="80"/>
        <v>-9.5144415630868284E-2</v>
      </c>
      <c r="GP53" s="445">
        <v>48.613000000000007</v>
      </c>
      <c r="GQ53" s="583">
        <f t="shared" si="81"/>
        <v>-6.4069999999999894</v>
      </c>
      <c r="GR53" s="549">
        <f t="shared" si="82"/>
        <v>-0.11644856415848764</v>
      </c>
      <c r="GS53" s="445">
        <v>997.05100000000016</v>
      </c>
      <c r="GT53" s="583">
        <f t="shared" si="83"/>
        <v>4.80600000000004</v>
      </c>
      <c r="GU53" s="549">
        <f t="shared" si="84"/>
        <v>4.8435618219291E-3</v>
      </c>
      <c r="GV53" s="445">
        <v>150.84</v>
      </c>
      <c r="GW53" s="583">
        <f t="shared" si="114"/>
        <v>18.734000000000009</v>
      </c>
      <c r="GX53" s="549">
        <f t="shared" si="85"/>
        <v>0.14181036440434205</v>
      </c>
      <c r="GY53" s="445">
        <v>200.64600000000002</v>
      </c>
      <c r="GZ53" s="583">
        <f t="shared" si="115"/>
        <v>32.287000000000035</v>
      </c>
      <c r="HA53" s="549">
        <f t="shared" si="86"/>
        <v>0.19177471949821534</v>
      </c>
      <c r="HB53" s="445">
        <v>209.51999999999998</v>
      </c>
      <c r="HC53" s="583">
        <f t="shared" si="116"/>
        <v>16.561999999999983</v>
      </c>
      <c r="HD53" s="549">
        <f t="shared" si="87"/>
        <v>8.5832150001554655E-2</v>
      </c>
      <c r="HE53" s="445">
        <v>561.00599999999986</v>
      </c>
      <c r="HF53" s="583">
        <f t="shared" si="117"/>
        <v>67.582999999999856</v>
      </c>
      <c r="HG53" s="549">
        <f t="shared" si="88"/>
        <v>0.13696767276758451</v>
      </c>
      <c r="HH53" s="445">
        <v>1558.0570000000002</v>
      </c>
      <c r="HI53" s="583">
        <f t="shared" si="118"/>
        <v>72.389000000000578</v>
      </c>
      <c r="HJ53" s="549">
        <f t="shared" si="89"/>
        <v>4.8724883352135602E-2</v>
      </c>
      <c r="HK53" s="614">
        <v>211.94</v>
      </c>
      <c r="HL53" s="583">
        <f t="shared" si="119"/>
        <v>-10.354000000000013</v>
      </c>
      <c r="HM53" s="549">
        <f t="shared" si="90"/>
        <v>-4.6577955320431561E-2</v>
      </c>
      <c r="HN53" s="614">
        <v>188.79600000000002</v>
      </c>
      <c r="HO53" s="583">
        <f t="shared" si="120"/>
        <v>-18.391999999999967</v>
      </c>
      <c r="HP53" s="549">
        <f t="shared" si="91"/>
        <v>-8.8769619862154023E-2</v>
      </c>
      <c r="HQ53" s="614">
        <v>184.04300000000001</v>
      </c>
      <c r="HR53" s="583">
        <f t="shared" si="121"/>
        <v>-9.7789999999999964</v>
      </c>
      <c r="HS53" s="549">
        <f t="shared" si="92"/>
        <v>-5.0453508889599714E-2</v>
      </c>
      <c r="HT53" s="614">
        <v>584.779</v>
      </c>
      <c r="HU53" s="583">
        <f t="shared" si="122"/>
        <v>-38.525000000000091</v>
      </c>
      <c r="HV53" s="549">
        <f t="shared" si="93"/>
        <v>-6.1807721432880401E-2</v>
      </c>
      <c r="HW53" s="614">
        <v>164.11499999999998</v>
      </c>
      <c r="HX53" s="583">
        <f t="shared" si="123"/>
        <v>-2.3460000000000036</v>
      </c>
      <c r="HY53" s="549">
        <f t="shared" si="94"/>
        <v>-1.4093391244796102E-2</v>
      </c>
      <c r="HZ53" s="614">
        <v>129.35399999999998</v>
      </c>
      <c r="IA53" s="583">
        <f t="shared" si="124"/>
        <v>6.012999999999991</v>
      </c>
      <c r="IB53" s="549">
        <f t="shared" si="95"/>
        <v>4.8751023585020321E-2</v>
      </c>
      <c r="IC53" s="614">
        <v>38.841999999999999</v>
      </c>
      <c r="ID53" s="583">
        <f t="shared" si="125"/>
        <v>3.509999999999998</v>
      </c>
      <c r="IE53" s="549">
        <f t="shared" si="96"/>
        <v>9.9343371447979112E-2</v>
      </c>
      <c r="IF53" s="614">
        <v>332.31099999999998</v>
      </c>
      <c r="IG53" s="583">
        <f t="shared" si="126"/>
        <v>7.1769999999999641</v>
      </c>
      <c r="IH53" s="549">
        <f t="shared" si="97"/>
        <v>2.2073975653115221E-2</v>
      </c>
      <c r="II53" s="614">
        <v>917.08999999999992</v>
      </c>
      <c r="IJ53" s="583">
        <f t="shared" si="127"/>
        <v>-31.348000000000184</v>
      </c>
      <c r="IK53" s="549">
        <f t="shared" si="98"/>
        <v>-3.3052239577073234E-2</v>
      </c>
      <c r="IL53" s="614">
        <v>14.381</v>
      </c>
      <c r="IM53" s="583">
        <f t="shared" si="128"/>
        <v>-2.0350000000000001</v>
      </c>
      <c r="IN53" s="549">
        <f t="shared" si="99"/>
        <v>-0.12396442495126707</v>
      </c>
      <c r="IO53" s="614">
        <v>14.709999999999999</v>
      </c>
      <c r="IP53" s="583">
        <f t="shared" si="129"/>
        <v>2.7509999999999994</v>
      </c>
      <c r="IQ53" s="549">
        <f t="shared" si="100"/>
        <v>0.23003595618362735</v>
      </c>
      <c r="IR53" s="614">
        <v>25.776</v>
      </c>
      <c r="IS53" s="583">
        <f t="shared" si="130"/>
        <v>5.5380000000000003</v>
      </c>
      <c r="IT53" s="549">
        <f t="shared" si="101"/>
        <v>0.27364364067595615</v>
      </c>
      <c r="IU53" s="614">
        <v>54.867000000000004</v>
      </c>
      <c r="IV53" s="583">
        <f t="shared" si="131"/>
        <v>6.2539999999999978</v>
      </c>
      <c r="IW53" s="549">
        <f t="shared" si="102"/>
        <v>0.12864871536420291</v>
      </c>
      <c r="IX53" s="614">
        <v>971.95699999999988</v>
      </c>
      <c r="IY53" s="583">
        <f t="shared" si="132"/>
        <v>-25.094000000000278</v>
      </c>
      <c r="IZ53" s="549">
        <f t="shared" si="103"/>
        <v>-2.5168221083976924E-2</v>
      </c>
      <c r="JA53" s="445">
        <v>139.999</v>
      </c>
      <c r="JB53" s="583">
        <f t="shared" si="133"/>
        <v>-10.841000000000008</v>
      </c>
      <c r="JC53" s="549">
        <f t="shared" si="104"/>
        <v>-7.1870856536727715E-2</v>
      </c>
      <c r="JD53" s="445">
        <v>187.89499999999998</v>
      </c>
      <c r="JE53" s="583">
        <f t="shared" si="134"/>
        <v>-12.751000000000033</v>
      </c>
      <c r="JF53" s="549">
        <f t="shared" si="105"/>
        <v>-6.3549734358023746E-2</v>
      </c>
      <c r="JG53" s="448">
        <v>206.26399999999998</v>
      </c>
      <c r="JH53" s="448">
        <f t="shared" si="135"/>
        <v>-3.2560000000000002</v>
      </c>
      <c r="JI53" s="689">
        <f t="shared" si="106"/>
        <v>-1.5540282550591832E-2</v>
      </c>
      <c r="JJ53" s="448">
        <v>534.15800000000002</v>
      </c>
      <c r="JK53" s="448">
        <f t="shared" si="136"/>
        <v>-26.847999999999843</v>
      </c>
      <c r="JL53" s="689">
        <f t="shared" si="107"/>
        <v>-4.7856885666106692E-2</v>
      </c>
      <c r="JM53" s="448">
        <v>1506.1149999999998</v>
      </c>
      <c r="JN53" s="448">
        <f t="shared" si="137"/>
        <v>-51.942000000000462</v>
      </c>
      <c r="JO53" s="689">
        <f t="shared" si="108"/>
        <v>-3.3337676349453491E-2</v>
      </c>
    </row>
    <row r="54" spans="1:275" x14ac:dyDescent="0.25">
      <c r="A54" s="49" t="s">
        <v>38</v>
      </c>
      <c r="B54" s="248">
        <v>40.917000000000002</v>
      </c>
      <c r="C54" s="447">
        <v>5.4429999999999996</v>
      </c>
      <c r="D54" s="448">
        <v>4.6929999999999996</v>
      </c>
      <c r="E54" s="449">
        <v>4.5650000000000004</v>
      </c>
      <c r="F54" s="449">
        <v>14.701000000000001</v>
      </c>
      <c r="G54" s="447">
        <v>3.7589999999999999</v>
      </c>
      <c r="H54" s="448">
        <v>3.62</v>
      </c>
      <c r="I54" s="449">
        <v>2.04</v>
      </c>
      <c r="J54" s="449">
        <v>9.4190000000000005</v>
      </c>
      <c r="K54" s="200">
        <v>24.12</v>
      </c>
      <c r="L54" s="447">
        <v>1.2809999999999999</v>
      </c>
      <c r="M54" s="448">
        <v>0.36599999999999999</v>
      </c>
      <c r="N54" s="449">
        <v>1.514</v>
      </c>
      <c r="O54" s="448">
        <v>3.1609999999999996</v>
      </c>
      <c r="P54" s="200">
        <v>27.280999999999999</v>
      </c>
      <c r="Q54" s="447">
        <v>3.3359999999999999</v>
      </c>
      <c r="R54" s="448">
        <v>4.0019999999999998</v>
      </c>
      <c r="S54" s="449">
        <v>5.9279999999999999</v>
      </c>
      <c r="T54" s="448">
        <v>13.266</v>
      </c>
      <c r="U54" s="200">
        <v>40.546999999999997</v>
      </c>
      <c r="V54" s="447">
        <v>5.9530000000000003</v>
      </c>
      <c r="W54" s="448">
        <v>5.7590000000000003</v>
      </c>
      <c r="X54" s="449">
        <v>5.1849999999999996</v>
      </c>
      <c r="Y54" s="449">
        <v>16.896999999999998</v>
      </c>
      <c r="Z54" s="447">
        <v>3.7759999999999998</v>
      </c>
      <c r="AA54" s="448">
        <v>3.3479999999999999</v>
      </c>
      <c r="AB54" s="449">
        <v>1.657</v>
      </c>
      <c r="AC54" s="449">
        <v>8.7809999999999988</v>
      </c>
      <c r="AD54" s="200">
        <v>25.677999999999997</v>
      </c>
      <c r="AE54" s="447">
        <v>1.4</v>
      </c>
      <c r="AF54" s="448">
        <v>0.36699999999999999</v>
      </c>
      <c r="AG54" s="449">
        <v>1.575</v>
      </c>
      <c r="AH54" s="448">
        <v>3.3419999999999996</v>
      </c>
      <c r="AI54" s="200">
        <v>29.019999999999996</v>
      </c>
      <c r="AJ54" s="447">
        <v>3.1909999999999998</v>
      </c>
      <c r="AK54" s="448">
        <v>3.9220000000000002</v>
      </c>
      <c r="AL54" s="449">
        <v>5.476</v>
      </c>
      <c r="AM54" s="448">
        <v>12.588999999999999</v>
      </c>
      <c r="AN54" s="200">
        <v>41.608999999999995</v>
      </c>
      <c r="AO54" s="447">
        <v>5.8730000000000002</v>
      </c>
      <c r="AP54" s="448">
        <v>5.048</v>
      </c>
      <c r="AQ54" s="449">
        <v>4.883</v>
      </c>
      <c r="AR54" s="449">
        <v>15.803999999999998</v>
      </c>
      <c r="AS54" s="447">
        <v>3.6920000000000002</v>
      </c>
      <c r="AT54" s="448">
        <v>3.4420000000000002</v>
      </c>
      <c r="AU54" s="449">
        <v>1.6279999999999999</v>
      </c>
      <c r="AV54" s="449">
        <v>8.7620000000000005</v>
      </c>
      <c r="AW54" s="200">
        <v>24.565999999999999</v>
      </c>
      <c r="AX54" s="447">
        <v>1.1200000000000001</v>
      </c>
      <c r="AY54" s="448">
        <v>0.70599999999999996</v>
      </c>
      <c r="AZ54" s="449">
        <v>1.258</v>
      </c>
      <c r="BA54" s="448">
        <v>3.0840000000000001</v>
      </c>
      <c r="BB54" s="200">
        <v>27.65</v>
      </c>
      <c r="BC54" s="447">
        <v>2.984</v>
      </c>
      <c r="BD54" s="448">
        <v>3.6179999999999999</v>
      </c>
      <c r="BE54" s="449">
        <v>4.399</v>
      </c>
      <c r="BF54" s="449">
        <v>11.001000000000001</v>
      </c>
      <c r="BG54" s="449">
        <f t="shared" si="0"/>
        <v>-1.5879999999999974</v>
      </c>
      <c r="BH54" s="394">
        <f t="shared" si="1"/>
        <v>-0.12614186988640858</v>
      </c>
      <c r="BI54" s="449">
        <v>38.650999999999996</v>
      </c>
      <c r="BJ54" s="413">
        <f t="shared" si="2"/>
        <v>-2.9579999999999984</v>
      </c>
      <c r="BK54" s="394">
        <f t="shared" si="3"/>
        <v>-7.1090389098512313E-2</v>
      </c>
      <c r="BL54" s="447">
        <v>5.6079999999999997</v>
      </c>
      <c r="BM54" s="448">
        <v>4.4960000000000004</v>
      </c>
      <c r="BN54" s="449">
        <v>4.0309999999999997</v>
      </c>
      <c r="BO54" s="262">
        <v>14.134999999999998</v>
      </c>
      <c r="BP54" s="447">
        <v>3.222</v>
      </c>
      <c r="BQ54" s="448">
        <v>2.996</v>
      </c>
      <c r="BR54" s="449">
        <v>0.57299999999999995</v>
      </c>
      <c r="BS54" s="449">
        <v>6.7910000000000004</v>
      </c>
      <c r="BT54" s="449">
        <f t="shared" si="4"/>
        <v>-1.9710000000000001</v>
      </c>
      <c r="BU54" s="468">
        <f t="shared" si="138"/>
        <v>-0.22494864186258845</v>
      </c>
      <c r="BV54" s="200">
        <v>20.925999999999998</v>
      </c>
      <c r="BW54" s="437">
        <f t="shared" si="5"/>
        <v>-3.6400000000000006</v>
      </c>
      <c r="BX54" s="546">
        <f t="shared" si="6"/>
        <v>-0.14817227061792726</v>
      </c>
      <c r="BY54" s="215">
        <v>0</v>
      </c>
      <c r="BZ54" s="215">
        <v>0</v>
      </c>
      <c r="CA54" s="550">
        <f t="shared" si="7"/>
        <v>-0.70599999999999996</v>
      </c>
      <c r="CB54" s="546">
        <f t="shared" si="8"/>
        <v>-1</v>
      </c>
      <c r="CC54" s="215">
        <v>0</v>
      </c>
      <c r="CD54" s="550">
        <f t="shared" si="9"/>
        <v>-1.258</v>
      </c>
      <c r="CE54" s="546">
        <f t="shared" si="10"/>
        <v>-1</v>
      </c>
      <c r="CF54" s="215">
        <v>0</v>
      </c>
      <c r="CG54" s="550">
        <f t="shared" si="11"/>
        <v>-3.0840000000000001</v>
      </c>
      <c r="CH54" s="549">
        <f t="shared" si="12"/>
        <v>-1</v>
      </c>
      <c r="CI54" s="215">
        <v>20.925999999999998</v>
      </c>
      <c r="CJ54" s="550">
        <f t="shared" si="13"/>
        <v>-6.7240000000000002</v>
      </c>
      <c r="CK54" s="549">
        <f t="shared" si="14"/>
        <v>-0.24318264014466548</v>
      </c>
      <c r="CL54" s="200">
        <v>2.1339999999999999</v>
      </c>
      <c r="CM54" s="437">
        <f t="shared" si="15"/>
        <v>-0.85000000000000009</v>
      </c>
      <c r="CN54" s="549">
        <f t="shared" si="16"/>
        <v>-0.2848525469168901</v>
      </c>
      <c r="CO54" s="215">
        <v>3.4569999999999999</v>
      </c>
      <c r="CP54" s="550">
        <f t="shared" si="17"/>
        <v>-0.16100000000000003</v>
      </c>
      <c r="CQ54" s="549">
        <f t="shared" si="18"/>
        <v>-4.4499723604201229E-2</v>
      </c>
      <c r="CR54" s="215">
        <v>4.71</v>
      </c>
      <c r="CS54" s="550">
        <f t="shared" si="19"/>
        <v>0.31099999999999994</v>
      </c>
      <c r="CT54" s="549">
        <f t="shared" si="20"/>
        <v>7.0697885883155245E-2</v>
      </c>
      <c r="CU54" s="215">
        <v>10.300999999999998</v>
      </c>
      <c r="CV54" s="550">
        <f t="shared" si="21"/>
        <v>-0.70000000000000284</v>
      </c>
      <c r="CW54" s="549">
        <f t="shared" si="22"/>
        <v>-6.3630579038269505E-2</v>
      </c>
      <c r="CX54" s="448">
        <v>31.226999999999997</v>
      </c>
      <c r="CY54" s="656">
        <f t="shared" si="23"/>
        <v>-7.4239999999999995</v>
      </c>
      <c r="CZ54" s="549">
        <f t="shared" si="24"/>
        <v>-0.19207782463584383</v>
      </c>
      <c r="DA54" s="448">
        <v>5.0540000000000003</v>
      </c>
      <c r="DB54" s="656">
        <f t="shared" si="25"/>
        <v>-0.55399999999999938</v>
      </c>
      <c r="DC54" s="549">
        <f t="shared" si="26"/>
        <v>-9.8787446504992757E-2</v>
      </c>
      <c r="DD54" s="448">
        <v>4.173</v>
      </c>
      <c r="DE54" s="656">
        <f t="shared" si="27"/>
        <v>-0.3230000000000004</v>
      </c>
      <c r="DF54" s="549">
        <f t="shared" si="28"/>
        <v>-7.1841637010676238E-2</v>
      </c>
      <c r="DG54" s="51">
        <v>3.8</v>
      </c>
      <c r="DH54" s="657">
        <f t="shared" si="29"/>
        <v>-0.23099999999999987</v>
      </c>
      <c r="DI54" s="549">
        <f t="shared" si="30"/>
        <v>-5.7305879434383498E-2</v>
      </c>
      <c r="DJ54" s="169">
        <v>13.027000000000001</v>
      </c>
      <c r="DK54" s="657">
        <f t="shared" si="31"/>
        <v>-1.107999999999997</v>
      </c>
      <c r="DL54" s="549">
        <f t="shared" si="32"/>
        <v>-7.8386982667138103E-2</v>
      </c>
      <c r="DM54" s="51">
        <v>1.165</v>
      </c>
      <c r="DN54" s="657">
        <f t="shared" si="33"/>
        <v>-2.0569999999999999</v>
      </c>
      <c r="DO54" s="549">
        <f>IF(BP54=0,0,DN54/BP54)</f>
        <v>-0.638423339540658</v>
      </c>
      <c r="DP54" s="51">
        <v>0.45800000000000002</v>
      </c>
      <c r="DQ54" s="657">
        <f t="shared" si="35"/>
        <v>-2.5379999999999998</v>
      </c>
      <c r="DR54" s="549">
        <f t="shared" si="36"/>
        <v>-0.84712950600801062</v>
      </c>
      <c r="DS54" s="51">
        <v>0</v>
      </c>
      <c r="DT54" s="657">
        <f t="shared" si="37"/>
        <v>-0.57299999999999995</v>
      </c>
      <c r="DU54" s="549">
        <f t="shared" si="38"/>
        <v>-1</v>
      </c>
      <c r="DV54" s="448">
        <v>1.623</v>
      </c>
      <c r="DW54" s="656">
        <f t="shared" si="39"/>
        <v>-5.1680000000000001</v>
      </c>
      <c r="DX54" s="549">
        <f t="shared" si="40"/>
        <v>-0.76100721543218963</v>
      </c>
      <c r="DY54" s="448">
        <v>14.65</v>
      </c>
      <c r="DZ54" s="656">
        <f t="shared" si="41"/>
        <v>-6.275999999999998</v>
      </c>
      <c r="EA54" s="549">
        <f t="shared" si="42"/>
        <v>-0.29991398260537122</v>
      </c>
      <c r="EB54" s="448">
        <v>0</v>
      </c>
      <c r="EC54" s="656">
        <f t="shared" si="43"/>
        <v>0</v>
      </c>
      <c r="ED54" s="549">
        <f t="shared" si="44"/>
        <v>0</v>
      </c>
      <c r="EE54" s="448">
        <v>0</v>
      </c>
      <c r="EF54" s="656">
        <f t="shared" si="45"/>
        <v>0</v>
      </c>
      <c r="EG54" s="549">
        <f t="shared" si="46"/>
        <v>0</v>
      </c>
      <c r="EH54" s="448">
        <v>0</v>
      </c>
      <c r="EI54" s="656">
        <f t="shared" si="47"/>
        <v>0</v>
      </c>
      <c r="EJ54" s="549">
        <f t="shared" si="48"/>
        <v>0</v>
      </c>
      <c r="EK54" s="448">
        <v>0</v>
      </c>
      <c r="EL54" s="656">
        <f t="shared" si="49"/>
        <v>0</v>
      </c>
      <c r="EM54" s="549">
        <f t="shared" si="50"/>
        <v>0</v>
      </c>
      <c r="EN54" s="448">
        <v>14.65</v>
      </c>
      <c r="EO54" s="656">
        <f t="shared" si="51"/>
        <v>-6.275999999999998</v>
      </c>
      <c r="EP54" s="549">
        <f t="shared" si="52"/>
        <v>-0.29991398260537122</v>
      </c>
      <c r="EQ54" s="448">
        <v>1.6120000000000001</v>
      </c>
      <c r="ER54" s="656">
        <f t="shared" si="53"/>
        <v>-0.5219999999999998</v>
      </c>
      <c r="ES54" s="549">
        <f t="shared" si="54"/>
        <v>-0.24461105904404865</v>
      </c>
      <c r="ET54" s="448">
        <v>3.5569999999999999</v>
      </c>
      <c r="EU54" s="656">
        <f t="shared" si="55"/>
        <v>0.10000000000000009</v>
      </c>
      <c r="EV54" s="549">
        <f t="shared" si="56"/>
        <v>2.8926815157651168E-2</v>
      </c>
      <c r="EW54" s="448">
        <v>4.5609999999999999</v>
      </c>
      <c r="EX54" s="656">
        <f t="shared" si="57"/>
        <v>-0.14900000000000002</v>
      </c>
      <c r="EY54" s="549">
        <f t="shared" si="58"/>
        <v>-3.1634819532908712E-2</v>
      </c>
      <c r="EZ54" s="448">
        <v>9.73</v>
      </c>
      <c r="FA54" s="656">
        <f t="shared" si="59"/>
        <v>-0.57099999999999795</v>
      </c>
      <c r="FB54" s="549">
        <f t="shared" si="60"/>
        <v>-5.5431511503737312E-2</v>
      </c>
      <c r="FC54" s="448">
        <v>24.380000000000003</v>
      </c>
      <c r="FD54" s="656">
        <f t="shared" si="61"/>
        <v>-6.8469999999999942</v>
      </c>
      <c r="FE54" s="549">
        <f t="shared" si="62"/>
        <v>-0.21926537931917875</v>
      </c>
      <c r="FF54" s="448">
        <v>5.298</v>
      </c>
      <c r="FG54" s="484">
        <f t="shared" si="148"/>
        <v>0.24399999999999977</v>
      </c>
      <c r="FH54" s="549">
        <f t="shared" si="63"/>
        <v>4.8278591214879256E-2</v>
      </c>
      <c r="FI54" s="448">
        <v>4.8239999999999998</v>
      </c>
      <c r="FJ54" s="484">
        <f t="shared" si="109"/>
        <v>0.6509999999999998</v>
      </c>
      <c r="FK54" s="549">
        <f t="shared" si="64"/>
        <v>0.1560028756290438</v>
      </c>
      <c r="FL54" s="448">
        <v>3.7559999999999998</v>
      </c>
      <c r="FM54" s="484">
        <f t="shared" si="110"/>
        <v>-4.4000000000000039E-2</v>
      </c>
      <c r="FN54" s="549">
        <f t="shared" si="65"/>
        <v>-1.1578947368421064E-2</v>
      </c>
      <c r="FO54" s="448">
        <v>13.878</v>
      </c>
      <c r="FP54" s="484">
        <f t="shared" si="111"/>
        <v>0.85099999999999909</v>
      </c>
      <c r="FQ54" s="549">
        <f t="shared" si="66"/>
        <v>6.5325861671912108E-2</v>
      </c>
      <c r="FR54" s="448">
        <v>1.0149999999999999</v>
      </c>
      <c r="FS54" s="484">
        <f t="shared" si="146"/>
        <v>-0.15000000000000013</v>
      </c>
      <c r="FT54" s="549">
        <f t="shared" si="147"/>
        <v>-0.12875536480686706</v>
      </c>
      <c r="FU54" s="448">
        <v>0.42499999999999999</v>
      </c>
      <c r="FV54" s="484">
        <f t="shared" si="113"/>
        <v>-3.3000000000000029E-2</v>
      </c>
      <c r="FW54" s="549">
        <f t="shared" si="68"/>
        <v>-7.2052401746724948E-2</v>
      </c>
      <c r="FX54" s="448">
        <v>0</v>
      </c>
      <c r="FY54" s="583">
        <f t="shared" si="69"/>
        <v>0</v>
      </c>
      <c r="FZ54" s="549">
        <f t="shared" si="70"/>
        <v>0</v>
      </c>
      <c r="GA54" s="448">
        <v>1.44</v>
      </c>
      <c r="GB54" s="583">
        <f t="shared" si="71"/>
        <v>-0.18300000000000005</v>
      </c>
      <c r="GC54" s="585">
        <f t="shared" si="72"/>
        <v>-0.11275415896487988</v>
      </c>
      <c r="GD54" s="448">
        <v>15.318</v>
      </c>
      <c r="GE54" s="583">
        <f t="shared" si="73"/>
        <v>0.66799999999999926</v>
      </c>
      <c r="GF54" s="585">
        <f t="shared" si="74"/>
        <v>4.5597269624573326E-2</v>
      </c>
      <c r="GG54" s="448">
        <v>0</v>
      </c>
      <c r="GH54" s="583">
        <f t="shared" si="75"/>
        <v>0</v>
      </c>
      <c r="GI54" s="549">
        <f t="shared" si="76"/>
        <v>0</v>
      </c>
      <c r="GJ54" s="448">
        <v>0</v>
      </c>
      <c r="GK54" s="583">
        <f t="shared" si="77"/>
        <v>0</v>
      </c>
      <c r="GL54" s="549">
        <f t="shared" si="78"/>
        <v>0</v>
      </c>
      <c r="GM54" s="448">
        <v>0</v>
      </c>
      <c r="GN54" s="583">
        <f t="shared" si="79"/>
        <v>0</v>
      </c>
      <c r="GO54" s="549">
        <f t="shared" si="80"/>
        <v>0</v>
      </c>
      <c r="GP54" s="448">
        <v>0</v>
      </c>
      <c r="GQ54" s="583">
        <f t="shared" si="81"/>
        <v>0</v>
      </c>
      <c r="GR54" s="549">
        <f t="shared" si="82"/>
        <v>0</v>
      </c>
      <c r="GS54" s="448">
        <v>15.318</v>
      </c>
      <c r="GT54" s="583">
        <f t="shared" si="83"/>
        <v>0.66799999999999926</v>
      </c>
      <c r="GU54" s="549">
        <f t="shared" si="84"/>
        <v>4.5597269624573326E-2</v>
      </c>
      <c r="GV54" s="448">
        <v>1.3660000000000001</v>
      </c>
      <c r="GW54" s="583">
        <f t="shared" si="114"/>
        <v>-0.246</v>
      </c>
      <c r="GX54" s="549">
        <f t="shared" si="85"/>
        <v>-0.15260545905707196</v>
      </c>
      <c r="GY54" s="448">
        <v>3.9249999999999998</v>
      </c>
      <c r="GZ54" s="583">
        <f t="shared" si="115"/>
        <v>0.36799999999999988</v>
      </c>
      <c r="HA54" s="549">
        <f t="shared" si="86"/>
        <v>0.10345797019960638</v>
      </c>
      <c r="HB54" s="448">
        <v>4.9260000000000002</v>
      </c>
      <c r="HC54" s="583">
        <f t="shared" si="116"/>
        <v>0.36500000000000021</v>
      </c>
      <c r="HD54" s="549">
        <f t="shared" si="87"/>
        <v>8.0026310019732566E-2</v>
      </c>
      <c r="HE54" s="448">
        <v>10.217000000000002</v>
      </c>
      <c r="HF54" s="583">
        <f t="shared" si="117"/>
        <v>0.48700000000000188</v>
      </c>
      <c r="HG54" s="549">
        <f t="shared" si="88"/>
        <v>5.0051387461459595E-2</v>
      </c>
      <c r="HH54" s="448">
        <v>25.535000000000004</v>
      </c>
      <c r="HI54" s="583">
        <f t="shared" si="118"/>
        <v>1.1550000000000011</v>
      </c>
      <c r="HJ54" s="549">
        <f t="shared" si="89"/>
        <v>4.737489745693195E-2</v>
      </c>
      <c r="HK54" s="172">
        <v>4.8390000000000004</v>
      </c>
      <c r="HL54" s="583">
        <f t="shared" si="119"/>
        <v>-0.45899999999999963</v>
      </c>
      <c r="HM54" s="549">
        <f t="shared" si="90"/>
        <v>-8.6636466591166403E-2</v>
      </c>
      <c r="HN54" s="172">
        <v>4.0979999999999999</v>
      </c>
      <c r="HO54" s="583">
        <f t="shared" si="120"/>
        <v>-0.72599999999999998</v>
      </c>
      <c r="HP54" s="549">
        <f t="shared" si="91"/>
        <v>-0.15049751243781095</v>
      </c>
      <c r="HQ54" s="172">
        <v>3.7440000000000002</v>
      </c>
      <c r="HR54" s="583">
        <f t="shared" si="121"/>
        <v>-1.1999999999999567E-2</v>
      </c>
      <c r="HS54" s="549">
        <f t="shared" si="92"/>
        <v>-3.194888178913623E-3</v>
      </c>
      <c r="HT54" s="172">
        <v>12.681000000000001</v>
      </c>
      <c r="HU54" s="583">
        <f t="shared" si="122"/>
        <v>-1.1969999999999992</v>
      </c>
      <c r="HV54" s="549">
        <f t="shared" si="93"/>
        <v>-8.6251621271076467E-2</v>
      </c>
      <c r="HW54" s="172">
        <v>3.1589999999999998</v>
      </c>
      <c r="HX54" s="583">
        <f t="shared" si="123"/>
        <v>2.1440000000000001</v>
      </c>
      <c r="HY54" s="549">
        <f t="shared" si="94"/>
        <v>2.1123152709359609</v>
      </c>
      <c r="HZ54" s="172">
        <v>0.48699999999999999</v>
      </c>
      <c r="IA54" s="583">
        <f t="shared" si="124"/>
        <v>6.2E-2</v>
      </c>
      <c r="IB54" s="549">
        <f t="shared" si="95"/>
        <v>0.14588235294117646</v>
      </c>
      <c r="IC54" s="172">
        <v>0</v>
      </c>
      <c r="ID54" s="583">
        <f t="shared" si="125"/>
        <v>0</v>
      </c>
      <c r="IE54" s="549">
        <f t="shared" si="96"/>
        <v>0</v>
      </c>
      <c r="IF54" s="172">
        <v>3.6459999999999999</v>
      </c>
      <c r="IG54" s="583">
        <f t="shared" si="126"/>
        <v>2.206</v>
      </c>
      <c r="IH54" s="549">
        <f t="shared" si="97"/>
        <v>1.5319444444444446</v>
      </c>
      <c r="II54" s="172">
        <v>16.327000000000002</v>
      </c>
      <c r="IJ54" s="583">
        <f t="shared" si="127"/>
        <v>1.0090000000000021</v>
      </c>
      <c r="IK54" s="549">
        <f t="shared" si="98"/>
        <v>6.5870218044131221E-2</v>
      </c>
      <c r="IL54" s="172">
        <v>0</v>
      </c>
      <c r="IM54" s="583">
        <f t="shared" si="128"/>
        <v>0</v>
      </c>
      <c r="IN54" s="549">
        <f t="shared" si="99"/>
        <v>0</v>
      </c>
      <c r="IO54" s="172">
        <v>0</v>
      </c>
      <c r="IP54" s="583">
        <f t="shared" si="129"/>
        <v>0</v>
      </c>
      <c r="IQ54" s="549">
        <f t="shared" si="100"/>
        <v>0</v>
      </c>
      <c r="IR54" s="172">
        <v>0</v>
      </c>
      <c r="IS54" s="583">
        <f t="shared" si="130"/>
        <v>0</v>
      </c>
      <c r="IT54" s="549">
        <f t="shared" si="101"/>
        <v>0</v>
      </c>
      <c r="IU54" s="172">
        <v>0</v>
      </c>
      <c r="IV54" s="583">
        <f t="shared" si="131"/>
        <v>0</v>
      </c>
      <c r="IW54" s="549">
        <f t="shared" si="102"/>
        <v>0</v>
      </c>
      <c r="IX54" s="172">
        <v>16.327000000000002</v>
      </c>
      <c r="IY54" s="583">
        <f t="shared" si="132"/>
        <v>1.0090000000000021</v>
      </c>
      <c r="IZ54" s="549">
        <f t="shared" si="103"/>
        <v>6.5870218044131221E-2</v>
      </c>
      <c r="JA54" s="448">
        <v>0.57199999999999995</v>
      </c>
      <c r="JB54" s="583">
        <f t="shared" si="133"/>
        <v>-0.79400000000000015</v>
      </c>
      <c r="JC54" s="549">
        <f t="shared" si="104"/>
        <v>-0.58125915080527091</v>
      </c>
      <c r="JD54" s="448">
        <v>4.0289999999999999</v>
      </c>
      <c r="JE54" s="583">
        <f t="shared" si="134"/>
        <v>0.10400000000000009</v>
      </c>
      <c r="JF54" s="549">
        <f t="shared" si="105"/>
        <v>2.6496815286624228E-2</v>
      </c>
      <c r="JG54" s="448">
        <v>5.194</v>
      </c>
      <c r="JH54" s="448">
        <f t="shared" si="135"/>
        <v>0.26799999999999979</v>
      </c>
      <c r="JI54" s="689">
        <f t="shared" si="106"/>
        <v>5.4405196914332071E-2</v>
      </c>
      <c r="JJ54" s="448">
        <v>9.7949999999999999</v>
      </c>
      <c r="JK54" s="448">
        <f t="shared" si="136"/>
        <v>-0.42200000000000237</v>
      </c>
      <c r="JL54" s="689">
        <f t="shared" si="107"/>
        <v>-4.1303709503768452E-2</v>
      </c>
      <c r="JM54" s="448">
        <v>26.122</v>
      </c>
      <c r="JN54" s="448">
        <f t="shared" si="137"/>
        <v>0.58699999999999619</v>
      </c>
      <c r="JO54" s="689">
        <f t="shared" si="108"/>
        <v>2.2988055609946979E-2</v>
      </c>
    </row>
    <row r="55" spans="1:275" x14ac:dyDescent="0.25">
      <c r="A55" s="49" t="s">
        <v>53</v>
      </c>
      <c r="B55" s="248"/>
      <c r="C55" s="447"/>
      <c r="D55" s="448"/>
      <c r="E55" s="449"/>
      <c r="F55" s="449"/>
      <c r="G55" s="447"/>
      <c r="H55" s="448"/>
      <c r="I55" s="449"/>
      <c r="J55" s="449"/>
      <c r="K55" s="200"/>
      <c r="L55" s="447"/>
      <c r="M55" s="448"/>
      <c r="N55" s="449"/>
      <c r="O55" s="448"/>
      <c r="P55" s="200"/>
      <c r="Q55" s="447"/>
      <c r="R55" s="448"/>
      <c r="S55" s="449"/>
      <c r="T55" s="448"/>
      <c r="U55" s="200"/>
      <c r="V55" s="447"/>
      <c r="W55" s="448"/>
      <c r="X55" s="449"/>
      <c r="Y55" s="449"/>
      <c r="Z55" s="447"/>
      <c r="AA55" s="448"/>
      <c r="AB55" s="449"/>
      <c r="AC55" s="449"/>
      <c r="AD55" s="200"/>
      <c r="AE55" s="447"/>
      <c r="AF55" s="448"/>
      <c r="AG55" s="449"/>
      <c r="AH55" s="448"/>
      <c r="AI55" s="200"/>
      <c r="AJ55" s="447"/>
      <c r="AK55" s="448"/>
      <c r="AL55" s="449"/>
      <c r="AM55" s="448"/>
      <c r="AN55" s="200"/>
      <c r="AO55" s="447"/>
      <c r="AP55" s="448"/>
      <c r="AQ55" s="449"/>
      <c r="AR55" s="449"/>
      <c r="AS55" s="447"/>
      <c r="AT55" s="448"/>
      <c r="AU55" s="449"/>
      <c r="AV55" s="449"/>
      <c r="AW55" s="200"/>
      <c r="AX55" s="447"/>
      <c r="AY55" s="448"/>
      <c r="AZ55" s="449"/>
      <c r="BA55" s="448"/>
      <c r="BB55" s="200"/>
      <c r="BC55" s="447"/>
      <c r="BD55" s="448"/>
      <c r="BE55" s="449"/>
      <c r="BF55" s="449"/>
      <c r="BG55" s="449">
        <f t="shared" si="0"/>
        <v>0</v>
      </c>
      <c r="BH55" s="394" t="e">
        <f t="shared" si="1"/>
        <v>#DIV/0!</v>
      </c>
      <c r="BI55" s="449"/>
      <c r="BJ55" s="413">
        <f t="shared" si="2"/>
        <v>0</v>
      </c>
      <c r="BK55" s="394" t="e">
        <f t="shared" si="3"/>
        <v>#DIV/0!</v>
      </c>
      <c r="BL55" s="447"/>
      <c r="BM55" s="448"/>
      <c r="BN55" s="448"/>
      <c r="BO55" s="262"/>
      <c r="BP55" s="447"/>
      <c r="BQ55" s="448"/>
      <c r="BR55" s="449">
        <v>0.86499999999999999</v>
      </c>
      <c r="BS55" s="449">
        <v>0.86499999999999999</v>
      </c>
      <c r="BT55" s="449">
        <f t="shared" si="4"/>
        <v>0.86499999999999999</v>
      </c>
      <c r="BU55" s="468">
        <f t="shared" si="138"/>
        <v>0</v>
      </c>
      <c r="BV55" s="200">
        <v>0.86499999999999999</v>
      </c>
      <c r="BW55" s="437">
        <f t="shared" si="5"/>
        <v>0.86499999999999999</v>
      </c>
      <c r="BX55" s="546">
        <f t="shared" si="6"/>
        <v>0</v>
      </c>
      <c r="BY55" s="215">
        <v>1.349</v>
      </c>
      <c r="BZ55" s="215">
        <v>0.46800000000000003</v>
      </c>
      <c r="CA55" s="550">
        <f t="shared" si="7"/>
        <v>0.46800000000000003</v>
      </c>
      <c r="CB55" s="546">
        <f t="shared" si="8"/>
        <v>0</v>
      </c>
      <c r="CC55" s="215">
        <v>1.2250000000000001</v>
      </c>
      <c r="CD55" s="550">
        <f t="shared" si="9"/>
        <v>1.2250000000000001</v>
      </c>
      <c r="CE55" s="546">
        <f t="shared" si="10"/>
        <v>0</v>
      </c>
      <c r="CF55" s="215">
        <v>3.0419999999999998</v>
      </c>
      <c r="CG55" s="550">
        <f t="shared" si="11"/>
        <v>3.0419999999999998</v>
      </c>
      <c r="CH55" s="549">
        <f t="shared" si="12"/>
        <v>0</v>
      </c>
      <c r="CI55" s="215">
        <v>3.907</v>
      </c>
      <c r="CJ55" s="550">
        <f t="shared" si="13"/>
        <v>3.907</v>
      </c>
      <c r="CK55" s="549">
        <f t="shared" si="14"/>
        <v>0</v>
      </c>
      <c r="CL55" s="200">
        <v>0.83099999999999996</v>
      </c>
      <c r="CM55" s="437">
        <f t="shared" si="15"/>
        <v>0.83099999999999996</v>
      </c>
      <c r="CN55" s="549">
        <f t="shared" si="16"/>
        <v>0</v>
      </c>
      <c r="CO55" s="215">
        <v>0</v>
      </c>
      <c r="CP55" s="550">
        <f t="shared" si="17"/>
        <v>0</v>
      </c>
      <c r="CQ55" s="549">
        <f t="shared" si="18"/>
        <v>0</v>
      </c>
      <c r="CR55" s="215">
        <v>0</v>
      </c>
      <c r="CS55" s="550">
        <f t="shared" si="19"/>
        <v>0</v>
      </c>
      <c r="CT55" s="549">
        <f t="shared" si="20"/>
        <v>0</v>
      </c>
      <c r="CU55" s="215">
        <v>0.83099999999999996</v>
      </c>
      <c r="CV55" s="550">
        <f t="shared" si="21"/>
        <v>0.83099999999999996</v>
      </c>
      <c r="CW55" s="549">
        <f t="shared" si="22"/>
        <v>0</v>
      </c>
      <c r="CX55" s="448">
        <v>4.7379999999999995</v>
      </c>
      <c r="CY55" s="656">
        <f t="shared" si="23"/>
        <v>4.7379999999999995</v>
      </c>
      <c r="CZ55" s="549">
        <f t="shared" si="24"/>
        <v>0</v>
      </c>
      <c r="DA55" s="448">
        <v>0</v>
      </c>
      <c r="DB55" s="656">
        <f t="shared" si="25"/>
        <v>0</v>
      </c>
      <c r="DC55" s="549">
        <f t="shared" si="26"/>
        <v>0</v>
      </c>
      <c r="DD55" s="448">
        <v>0</v>
      </c>
      <c r="DE55" s="656">
        <f t="shared" si="27"/>
        <v>0</v>
      </c>
      <c r="DF55" s="549">
        <f t="shared" si="28"/>
        <v>0</v>
      </c>
      <c r="DG55" s="51">
        <v>0</v>
      </c>
      <c r="DH55" s="657">
        <f t="shared" si="29"/>
        <v>0</v>
      </c>
      <c r="DI55" s="549">
        <f t="shared" si="30"/>
        <v>0</v>
      </c>
      <c r="DJ55" s="169"/>
      <c r="DK55" s="657">
        <f t="shared" si="31"/>
        <v>0</v>
      </c>
      <c r="DL55" s="549">
        <f t="shared" si="32"/>
        <v>0</v>
      </c>
      <c r="DM55" s="51">
        <v>2.097</v>
      </c>
      <c r="DN55" s="657">
        <f t="shared" si="33"/>
        <v>2.097</v>
      </c>
      <c r="DO55" s="549">
        <f t="shared" si="34"/>
        <v>0</v>
      </c>
      <c r="DP55" s="51">
        <v>2.431</v>
      </c>
      <c r="DQ55" s="657">
        <f t="shared" si="35"/>
        <v>2.431</v>
      </c>
      <c r="DR55" s="549">
        <f>IF(BQ55=0,0,DQ55/BQ55)</f>
        <v>0</v>
      </c>
      <c r="DS55" s="51">
        <v>1.964</v>
      </c>
      <c r="DT55" s="657">
        <f t="shared" si="37"/>
        <v>1.099</v>
      </c>
      <c r="DU55" s="549">
        <f t="shared" si="38"/>
        <v>1.2705202312138728</v>
      </c>
      <c r="DV55" s="448">
        <v>6.4920000000000009</v>
      </c>
      <c r="DW55" s="656">
        <f t="shared" si="39"/>
        <v>5.6270000000000007</v>
      </c>
      <c r="DX55" s="549">
        <f>IF(BS55=0,0,DW55/BS55)</f>
        <v>6.5052023121387288</v>
      </c>
      <c r="DY55" s="448">
        <v>6.4920000000000009</v>
      </c>
      <c r="DZ55" s="656">
        <f t="shared" si="41"/>
        <v>5.6270000000000007</v>
      </c>
      <c r="EA55" s="549">
        <f>IF(BV55=0,0,DZ55/BV55)</f>
        <v>6.5052023121387288</v>
      </c>
      <c r="EB55" s="448">
        <v>1.319</v>
      </c>
      <c r="EC55" s="656">
        <f t="shared" si="43"/>
        <v>-3.0000000000000027E-2</v>
      </c>
      <c r="ED55" s="549">
        <f>IF(BY55=0,0,EC55/BY55)</f>
        <v>-2.2238695329874002E-2</v>
      </c>
      <c r="EE55" s="448">
        <v>0.71599999999999997</v>
      </c>
      <c r="EF55" s="656">
        <f t="shared" si="45"/>
        <v>0.24799999999999994</v>
      </c>
      <c r="EG55" s="549">
        <f t="shared" si="46"/>
        <v>0.52991452991452981</v>
      </c>
      <c r="EH55" s="448">
        <v>1.3049999999999999</v>
      </c>
      <c r="EI55" s="656">
        <f t="shared" si="47"/>
        <v>7.9999999999999849E-2</v>
      </c>
      <c r="EJ55" s="549">
        <f t="shared" si="48"/>
        <v>6.5306122448979459E-2</v>
      </c>
      <c r="EK55" s="448">
        <v>3.34</v>
      </c>
      <c r="EL55" s="656">
        <f t="shared" si="49"/>
        <v>0.29800000000000004</v>
      </c>
      <c r="EM55" s="549">
        <f t="shared" si="50"/>
        <v>9.7961867192636443E-2</v>
      </c>
      <c r="EN55" s="448">
        <v>9.8320000000000007</v>
      </c>
      <c r="EO55" s="656">
        <f t="shared" si="51"/>
        <v>5.9250000000000007</v>
      </c>
      <c r="EP55" s="549">
        <f t="shared" si="52"/>
        <v>1.5165088303045817</v>
      </c>
      <c r="EQ55" s="448">
        <v>1.321</v>
      </c>
      <c r="ER55" s="656">
        <f t="shared" si="53"/>
        <v>0.49</v>
      </c>
      <c r="ES55" s="549">
        <f t="shared" si="54"/>
        <v>0.58965102286401927</v>
      </c>
      <c r="ET55" s="448">
        <v>0</v>
      </c>
      <c r="EU55" s="656">
        <f t="shared" si="55"/>
        <v>0</v>
      </c>
      <c r="EV55" s="549">
        <f t="shared" si="56"/>
        <v>0</v>
      </c>
      <c r="EW55" s="448">
        <v>0</v>
      </c>
      <c r="EX55" s="656">
        <f t="shared" si="57"/>
        <v>0</v>
      </c>
      <c r="EY55" s="549">
        <f t="shared" si="58"/>
        <v>0</v>
      </c>
      <c r="EZ55" s="448">
        <v>1.3209999999999997</v>
      </c>
      <c r="FA55" s="656">
        <f t="shared" si="59"/>
        <v>0.48999999999999977</v>
      </c>
      <c r="FB55" s="549">
        <f t="shared" si="60"/>
        <v>0.58965102286401905</v>
      </c>
      <c r="FC55" s="448">
        <v>11.153</v>
      </c>
      <c r="FD55" s="656">
        <f t="shared" si="61"/>
        <v>6.4150000000000009</v>
      </c>
      <c r="FE55" s="549">
        <f t="shared" si="62"/>
        <v>1.3539468130012666</v>
      </c>
      <c r="FF55" s="448">
        <v>0</v>
      </c>
      <c r="FG55" s="484">
        <f t="shared" si="148"/>
        <v>0</v>
      </c>
      <c r="FH55" s="549">
        <f t="shared" si="63"/>
        <v>0</v>
      </c>
      <c r="FI55" s="448">
        <v>0</v>
      </c>
      <c r="FJ55" s="484">
        <f t="shared" si="109"/>
        <v>0</v>
      </c>
      <c r="FK55" s="549">
        <f t="shared" si="64"/>
        <v>0</v>
      </c>
      <c r="FL55" s="448">
        <v>0</v>
      </c>
      <c r="FM55" s="484">
        <f t="shared" si="110"/>
        <v>0</v>
      </c>
      <c r="FN55" s="549">
        <f t="shared" si="65"/>
        <v>0</v>
      </c>
      <c r="FO55" s="448">
        <v>0</v>
      </c>
      <c r="FP55" s="484">
        <f t="shared" si="111"/>
        <v>0</v>
      </c>
      <c r="FQ55" s="549">
        <f t="shared" si="66"/>
        <v>0</v>
      </c>
      <c r="FR55" s="448">
        <v>2.0419999999999998</v>
      </c>
      <c r="FS55" s="484">
        <f t="shared" si="146"/>
        <v>-5.500000000000016E-2</v>
      </c>
      <c r="FT55" s="549">
        <f t="shared" si="147"/>
        <v>-2.622794468288038E-2</v>
      </c>
      <c r="FU55" s="448">
        <v>2.3969999999999998</v>
      </c>
      <c r="FV55" s="484">
        <f t="shared" si="113"/>
        <v>-3.4000000000000252E-2</v>
      </c>
      <c r="FW55" s="549">
        <f t="shared" si="68"/>
        <v>-1.398601398601409E-2</v>
      </c>
      <c r="FX55" s="448">
        <v>1.4590000000000001</v>
      </c>
      <c r="FY55" s="583">
        <f t="shared" si="69"/>
        <v>-0.50499999999999989</v>
      </c>
      <c r="FZ55" s="549">
        <f t="shared" si="70"/>
        <v>-0.25712830957230137</v>
      </c>
      <c r="GA55" s="448">
        <v>5.8979999999999997</v>
      </c>
      <c r="GB55" s="583">
        <f t="shared" si="71"/>
        <v>-0.59400000000000119</v>
      </c>
      <c r="GC55" s="585">
        <f t="shared" si="72"/>
        <v>-9.1497227356746938E-2</v>
      </c>
      <c r="GD55" s="448">
        <v>5.8979999999999997</v>
      </c>
      <c r="GE55" s="583">
        <f t="shared" si="73"/>
        <v>-0.59400000000000119</v>
      </c>
      <c r="GF55" s="585">
        <f t="shared" si="74"/>
        <v>-9.1497227356746938E-2</v>
      </c>
      <c r="GG55" s="448">
        <v>1.198</v>
      </c>
      <c r="GH55" s="583">
        <f t="shared" si="75"/>
        <v>-0.121</v>
      </c>
      <c r="GI55" s="549">
        <f t="shared" si="76"/>
        <v>-9.1736163760424566E-2</v>
      </c>
      <c r="GJ55" s="448">
        <v>0.66500000000000004</v>
      </c>
      <c r="GK55" s="583">
        <f t="shared" si="77"/>
        <v>-5.0999999999999934E-2</v>
      </c>
      <c r="GL55" s="549">
        <f t="shared" si="78"/>
        <v>-7.122905027932952E-2</v>
      </c>
      <c r="GM55" s="448">
        <v>1.3979999999999999</v>
      </c>
      <c r="GN55" s="583">
        <f t="shared" si="79"/>
        <v>9.2999999999999972E-2</v>
      </c>
      <c r="GO55" s="549">
        <f t="shared" si="80"/>
        <v>7.1264367816091939E-2</v>
      </c>
      <c r="GP55" s="448">
        <v>3.2610000000000001</v>
      </c>
      <c r="GQ55" s="583">
        <f t="shared" si="81"/>
        <v>-7.8999999999999737E-2</v>
      </c>
      <c r="GR55" s="549">
        <f t="shared" si="82"/>
        <v>-2.3652694610778364E-2</v>
      </c>
      <c r="GS55" s="448">
        <v>9.1589999999999989</v>
      </c>
      <c r="GT55" s="583">
        <f t="shared" si="83"/>
        <v>-0.67300000000000182</v>
      </c>
      <c r="GU55" s="549">
        <f t="shared" si="84"/>
        <v>-6.8449959316517678E-2</v>
      </c>
      <c r="GV55" s="448">
        <v>1.6120000000000001</v>
      </c>
      <c r="GW55" s="583">
        <f t="shared" si="114"/>
        <v>0.29100000000000015</v>
      </c>
      <c r="GX55" s="549">
        <f t="shared" si="85"/>
        <v>0.22028766086298271</v>
      </c>
      <c r="GY55" s="448">
        <v>0</v>
      </c>
      <c r="GZ55" s="583">
        <f t="shared" si="115"/>
        <v>0</v>
      </c>
      <c r="HA55" s="549">
        <f t="shared" si="86"/>
        <v>0</v>
      </c>
      <c r="HB55" s="448">
        <v>0</v>
      </c>
      <c r="HC55" s="583">
        <f t="shared" si="116"/>
        <v>0</v>
      </c>
      <c r="HD55" s="549">
        <f t="shared" si="87"/>
        <v>0</v>
      </c>
      <c r="HE55" s="448">
        <v>1.6120000000000001</v>
      </c>
      <c r="HF55" s="583">
        <f t="shared" si="117"/>
        <v>0.29100000000000037</v>
      </c>
      <c r="HG55" s="549">
        <f t="shared" si="88"/>
        <v>0.2202876608629829</v>
      </c>
      <c r="HH55" s="448">
        <v>10.770999999999999</v>
      </c>
      <c r="HI55" s="583">
        <f t="shared" si="118"/>
        <v>-0.38200000000000145</v>
      </c>
      <c r="HJ55" s="549">
        <f t="shared" si="89"/>
        <v>-3.4250874204250104E-2</v>
      </c>
      <c r="HK55" s="172">
        <v>0</v>
      </c>
      <c r="HL55" s="583">
        <f t="shared" si="119"/>
        <v>0</v>
      </c>
      <c r="HM55" s="549">
        <f t="shared" si="90"/>
        <v>0</v>
      </c>
      <c r="HN55" s="172">
        <v>0</v>
      </c>
      <c r="HO55" s="583">
        <f t="shared" si="120"/>
        <v>0</v>
      </c>
      <c r="HP55" s="549">
        <f t="shared" si="91"/>
        <v>0</v>
      </c>
      <c r="HQ55" s="172">
        <v>0</v>
      </c>
      <c r="HR55" s="583">
        <f t="shared" si="121"/>
        <v>0</v>
      </c>
      <c r="HS55" s="549">
        <f t="shared" si="92"/>
        <v>0</v>
      </c>
      <c r="HT55" s="172">
        <v>0</v>
      </c>
      <c r="HU55" s="583">
        <f t="shared" si="122"/>
        <v>0</v>
      </c>
      <c r="HV55" s="549">
        <f t="shared" si="93"/>
        <v>0</v>
      </c>
      <c r="HW55" s="172">
        <v>0</v>
      </c>
      <c r="HX55" s="583">
        <f t="shared" si="123"/>
        <v>-2.0419999999999998</v>
      </c>
      <c r="HY55" s="549">
        <f t="shared" si="94"/>
        <v>-1</v>
      </c>
      <c r="HZ55" s="172">
        <v>2.4569999999999999</v>
      </c>
      <c r="IA55" s="583">
        <f t="shared" si="124"/>
        <v>6.0000000000000053E-2</v>
      </c>
      <c r="IB55" s="549">
        <f t="shared" si="95"/>
        <v>2.5031289111389261E-2</v>
      </c>
      <c r="IC55" s="172">
        <v>1.8819999999999999</v>
      </c>
      <c r="ID55" s="583">
        <f t="shared" si="125"/>
        <v>0.42299999999999982</v>
      </c>
      <c r="IE55" s="549">
        <f t="shared" si="96"/>
        <v>0.28992460589444813</v>
      </c>
      <c r="IF55" s="172">
        <v>4.3389999999999995</v>
      </c>
      <c r="IG55" s="583">
        <f t="shared" si="126"/>
        <v>-1.5590000000000002</v>
      </c>
      <c r="IH55" s="549">
        <f t="shared" si="97"/>
        <v>-0.26432689047134628</v>
      </c>
      <c r="II55" s="172">
        <v>4.3389999999999995</v>
      </c>
      <c r="IJ55" s="583">
        <f t="shared" si="127"/>
        <v>-1.5590000000000002</v>
      </c>
      <c r="IK55" s="549">
        <f t="shared" si="98"/>
        <v>-0.26432689047134628</v>
      </c>
      <c r="IL55" s="172">
        <v>0.91900000000000004</v>
      </c>
      <c r="IM55" s="583">
        <f t="shared" si="128"/>
        <v>-0.27899999999999991</v>
      </c>
      <c r="IN55" s="549">
        <f t="shared" si="99"/>
        <v>-0.23288814691151913</v>
      </c>
      <c r="IO55" s="172">
        <v>0.76400000000000001</v>
      </c>
      <c r="IP55" s="583">
        <f t="shared" si="129"/>
        <v>9.8999999999999977E-2</v>
      </c>
      <c r="IQ55" s="549">
        <f t="shared" si="100"/>
        <v>0.14887218045112777</v>
      </c>
      <c r="IR55" s="172">
        <v>1.3440000000000001</v>
      </c>
      <c r="IS55" s="583">
        <f t="shared" si="130"/>
        <v>-5.3999999999999826E-2</v>
      </c>
      <c r="IT55" s="549">
        <f t="shared" si="101"/>
        <v>-3.8626609442059964E-2</v>
      </c>
      <c r="IU55" s="172">
        <v>3.0270000000000001</v>
      </c>
      <c r="IV55" s="583">
        <f t="shared" si="131"/>
        <v>-0.23399999999999999</v>
      </c>
      <c r="IW55" s="549">
        <f t="shared" si="102"/>
        <v>-7.1757129714811407E-2</v>
      </c>
      <c r="IX55" s="172">
        <v>7.3659999999999997</v>
      </c>
      <c r="IY55" s="583">
        <f t="shared" si="132"/>
        <v>-1.7929999999999993</v>
      </c>
      <c r="IZ55" s="549">
        <f t="shared" si="103"/>
        <v>-0.19576372966481051</v>
      </c>
      <c r="JA55" s="448">
        <v>2.41</v>
      </c>
      <c r="JB55" s="583">
        <f t="shared" si="133"/>
        <v>0.79800000000000004</v>
      </c>
      <c r="JC55" s="549">
        <f t="shared" si="104"/>
        <v>0.49503722084367247</v>
      </c>
      <c r="JD55" s="448">
        <v>0</v>
      </c>
      <c r="JE55" s="583">
        <f t="shared" si="134"/>
        <v>0</v>
      </c>
      <c r="JF55" s="549">
        <f t="shared" si="105"/>
        <v>0</v>
      </c>
      <c r="JG55" s="448">
        <v>0</v>
      </c>
      <c r="JH55" s="448">
        <f t="shared" si="135"/>
        <v>0</v>
      </c>
      <c r="JI55" s="689">
        <f t="shared" si="106"/>
        <v>0</v>
      </c>
      <c r="JJ55" s="448">
        <v>2.41</v>
      </c>
      <c r="JK55" s="448">
        <f t="shared" si="136"/>
        <v>0.79800000000000004</v>
      </c>
      <c r="JL55" s="689">
        <f t="shared" si="107"/>
        <v>0.49503722084367247</v>
      </c>
      <c r="JM55" s="448">
        <v>9.7759999999999998</v>
      </c>
      <c r="JN55" s="448">
        <f t="shared" si="137"/>
        <v>-0.99499999999999922</v>
      </c>
      <c r="JO55" s="689">
        <f t="shared" si="108"/>
        <v>-9.2377680809581225E-2</v>
      </c>
    </row>
    <row r="56" spans="1:275" x14ac:dyDescent="0.25">
      <c r="A56" s="49" t="s">
        <v>39</v>
      </c>
      <c r="B56" s="248">
        <v>1649.8510000000001</v>
      </c>
      <c r="C56" s="447">
        <v>233.56100000000001</v>
      </c>
      <c r="D56" s="448">
        <v>201.09</v>
      </c>
      <c r="E56" s="449">
        <v>206.10599999999999</v>
      </c>
      <c r="F56" s="449">
        <v>640.75700000000006</v>
      </c>
      <c r="G56" s="447">
        <v>174.31200000000001</v>
      </c>
      <c r="H56" s="448">
        <v>160.07</v>
      </c>
      <c r="I56" s="449">
        <v>50.941000000000003</v>
      </c>
      <c r="J56" s="449">
        <v>385.32299999999998</v>
      </c>
      <c r="K56" s="200">
        <v>1026.08</v>
      </c>
      <c r="L56" s="447">
        <v>20.611000000000001</v>
      </c>
      <c r="M56" s="448">
        <v>13.32</v>
      </c>
      <c r="N56" s="449">
        <v>21.405999999999999</v>
      </c>
      <c r="O56" s="448">
        <v>55.337000000000003</v>
      </c>
      <c r="P56" s="200">
        <v>1081.4169999999999</v>
      </c>
      <c r="Q56" s="447">
        <v>134.208</v>
      </c>
      <c r="R56" s="448">
        <v>172.80199999999999</v>
      </c>
      <c r="S56" s="449">
        <v>223.39</v>
      </c>
      <c r="T56" s="448">
        <v>530.4</v>
      </c>
      <c r="U56" s="200">
        <v>1611.817</v>
      </c>
      <c r="V56" s="447">
        <v>230.79300000000001</v>
      </c>
      <c r="W56" s="448">
        <v>221.971</v>
      </c>
      <c r="X56" s="449">
        <v>204.352</v>
      </c>
      <c r="Y56" s="449">
        <v>657.11599999999999</v>
      </c>
      <c r="Z56" s="447">
        <v>169.10300000000001</v>
      </c>
      <c r="AA56" s="448">
        <v>141.53100000000001</v>
      </c>
      <c r="AB56" s="449">
        <v>31.369</v>
      </c>
      <c r="AC56" s="449">
        <v>342.00300000000004</v>
      </c>
      <c r="AD56" s="200">
        <v>999.11900000000003</v>
      </c>
      <c r="AE56" s="447">
        <v>16.245000000000001</v>
      </c>
      <c r="AF56" s="448">
        <v>10.58</v>
      </c>
      <c r="AG56" s="449">
        <v>18.478999999999999</v>
      </c>
      <c r="AH56" s="448">
        <v>45.304000000000002</v>
      </c>
      <c r="AI56" s="200">
        <v>1044.423</v>
      </c>
      <c r="AJ56" s="447">
        <v>130.501</v>
      </c>
      <c r="AK56" s="448">
        <v>186.708</v>
      </c>
      <c r="AL56" s="449">
        <v>239.44200000000001</v>
      </c>
      <c r="AM56" s="448">
        <v>556.65099999999995</v>
      </c>
      <c r="AN56" s="200">
        <v>1601.0740000000001</v>
      </c>
      <c r="AO56" s="447">
        <v>249.715</v>
      </c>
      <c r="AP56" s="448">
        <v>213.9</v>
      </c>
      <c r="AQ56" s="449">
        <v>210.38399999999999</v>
      </c>
      <c r="AR56" s="449">
        <v>673.99900000000002</v>
      </c>
      <c r="AS56" s="447">
        <v>169.67</v>
      </c>
      <c r="AT56" s="448">
        <v>144.72900000000001</v>
      </c>
      <c r="AU56" s="449">
        <v>36.610999999999997</v>
      </c>
      <c r="AV56" s="449">
        <v>351.01</v>
      </c>
      <c r="AW56" s="200">
        <v>1025.009</v>
      </c>
      <c r="AX56" s="447">
        <v>14.738</v>
      </c>
      <c r="AY56" s="448">
        <v>14.003</v>
      </c>
      <c r="AZ56" s="449">
        <v>20.713000000000001</v>
      </c>
      <c r="BA56" s="448">
        <v>49.454000000000001</v>
      </c>
      <c r="BB56" s="200">
        <v>1074.463</v>
      </c>
      <c r="BC56" s="447">
        <v>128.68799999999999</v>
      </c>
      <c r="BD56" s="448">
        <v>176.17099999999999</v>
      </c>
      <c r="BE56" s="449">
        <v>211.83799999999999</v>
      </c>
      <c r="BF56" s="449">
        <v>516.697</v>
      </c>
      <c r="BG56" s="449">
        <f t="shared" si="0"/>
        <v>-39.953999999999951</v>
      </c>
      <c r="BH56" s="394">
        <f t="shared" si="1"/>
        <v>-7.1775672728513831E-2</v>
      </c>
      <c r="BI56" s="449">
        <v>1591.1599999999999</v>
      </c>
      <c r="BJ56" s="413">
        <f t="shared" si="2"/>
        <v>-9.9140000000002146</v>
      </c>
      <c r="BK56" s="394">
        <f t="shared" si="3"/>
        <v>-6.1920935571998636E-3</v>
      </c>
      <c r="BL56" s="447">
        <v>230.89699999999999</v>
      </c>
      <c r="BM56" s="447">
        <v>194.25</v>
      </c>
      <c r="BN56" s="447">
        <v>195.36099999999999</v>
      </c>
      <c r="BO56" s="262">
        <v>620.50800000000004</v>
      </c>
      <c r="BP56" s="447">
        <v>153.95599999999999</v>
      </c>
      <c r="BQ56" s="448">
        <v>126.324</v>
      </c>
      <c r="BR56" s="449">
        <v>29.460999999999999</v>
      </c>
      <c r="BS56" s="449">
        <v>309.74099999999999</v>
      </c>
      <c r="BT56" s="449">
        <f t="shared" si="4"/>
        <v>-41.269000000000005</v>
      </c>
      <c r="BU56" s="468">
        <f t="shared" si="138"/>
        <v>-0.11757214894162561</v>
      </c>
      <c r="BV56" s="200">
        <v>930.24900000000002</v>
      </c>
      <c r="BW56" s="437">
        <f t="shared" si="5"/>
        <v>-94.759999999999991</v>
      </c>
      <c r="BX56" s="546">
        <f t="shared" si="6"/>
        <v>-9.2447968749542683E-2</v>
      </c>
      <c r="BY56" s="215">
        <v>17.443000000000001</v>
      </c>
      <c r="BZ56" s="215">
        <v>12.853999999999999</v>
      </c>
      <c r="CA56" s="550">
        <f t="shared" si="7"/>
        <v>-1.1490000000000009</v>
      </c>
      <c r="CB56" s="546">
        <f t="shared" si="8"/>
        <v>-8.2053845604513384E-2</v>
      </c>
      <c r="CC56" s="215">
        <v>16.853000000000002</v>
      </c>
      <c r="CD56" s="550">
        <f t="shared" si="9"/>
        <v>-3.8599999999999994</v>
      </c>
      <c r="CE56" s="546">
        <f t="shared" si="10"/>
        <v>-0.18635639453483316</v>
      </c>
      <c r="CF56" s="215">
        <v>47.150000000000006</v>
      </c>
      <c r="CG56" s="550">
        <f t="shared" si="11"/>
        <v>-2.3039999999999949</v>
      </c>
      <c r="CH56" s="549">
        <f t="shared" si="12"/>
        <v>-4.6588749140615421E-2</v>
      </c>
      <c r="CI56" s="215">
        <v>977.399</v>
      </c>
      <c r="CJ56" s="550">
        <f t="shared" si="13"/>
        <v>-97.063999999999965</v>
      </c>
      <c r="CK56" s="549">
        <f t="shared" si="14"/>
        <v>-9.0337219615752209E-2</v>
      </c>
      <c r="CL56" s="200">
        <v>120.229</v>
      </c>
      <c r="CM56" s="437">
        <f t="shared" si="15"/>
        <v>-8.458999999999989</v>
      </c>
      <c r="CN56" s="549">
        <f t="shared" si="16"/>
        <v>-6.5732624642546228E-2</v>
      </c>
      <c r="CO56" s="215">
        <v>166.15099999999998</v>
      </c>
      <c r="CP56" s="550">
        <f t="shared" si="17"/>
        <v>-10.02000000000001</v>
      </c>
      <c r="CQ56" s="549">
        <f t="shared" si="18"/>
        <v>-5.6876557435673353E-2</v>
      </c>
      <c r="CR56" s="215">
        <v>208.239</v>
      </c>
      <c r="CS56" s="550">
        <f t="shared" si="19"/>
        <v>-3.5989999999999895</v>
      </c>
      <c r="CT56" s="549">
        <f t="shared" si="20"/>
        <v>-1.6989397558511643E-2</v>
      </c>
      <c r="CU56" s="215">
        <v>494.61900000000003</v>
      </c>
      <c r="CV56" s="550">
        <f t="shared" si="21"/>
        <v>-22.077999999999975</v>
      </c>
      <c r="CW56" s="549">
        <f t="shared" si="22"/>
        <v>-4.2729104291296394E-2</v>
      </c>
      <c r="CX56" s="448">
        <v>1472.018</v>
      </c>
      <c r="CY56" s="656">
        <f t="shared" si="23"/>
        <v>-119.14199999999983</v>
      </c>
      <c r="CZ56" s="549">
        <f t="shared" si="24"/>
        <v>-7.4877447899645441E-2</v>
      </c>
      <c r="DA56" s="448">
        <v>212.62200000000001</v>
      </c>
      <c r="DB56" s="656">
        <f t="shared" si="25"/>
        <v>-18.274999999999977</v>
      </c>
      <c r="DC56" s="549">
        <f t="shared" si="26"/>
        <v>-7.9147845143072354E-2</v>
      </c>
      <c r="DD56" s="448">
        <v>184.511</v>
      </c>
      <c r="DE56" s="656">
        <f t="shared" si="27"/>
        <v>-9.7390000000000043</v>
      </c>
      <c r="DF56" s="549">
        <f t="shared" si="28"/>
        <v>-5.0136422136422158E-2</v>
      </c>
      <c r="DG56" s="51">
        <v>187.60900000000001</v>
      </c>
      <c r="DH56" s="657">
        <f t="shared" si="29"/>
        <v>-7.7519999999999811</v>
      </c>
      <c r="DI56" s="549">
        <f t="shared" si="30"/>
        <v>-3.9680386566407738E-2</v>
      </c>
      <c r="DJ56" s="169">
        <v>584.74200000000008</v>
      </c>
      <c r="DK56" s="657">
        <f t="shared" si="31"/>
        <v>-35.765999999999963</v>
      </c>
      <c r="DL56" s="549">
        <f t="shared" si="32"/>
        <v>-5.7639869268405822E-2</v>
      </c>
      <c r="DM56" s="51">
        <v>157.89600000000002</v>
      </c>
      <c r="DN56" s="657">
        <f t="shared" si="33"/>
        <v>3.9400000000000261</v>
      </c>
      <c r="DO56" s="549">
        <f t="shared" si="34"/>
        <v>2.5591727506560486E-2</v>
      </c>
      <c r="DP56" s="51">
        <v>127.20399999999999</v>
      </c>
      <c r="DQ56" s="657">
        <f t="shared" si="35"/>
        <v>0.87999999999999545</v>
      </c>
      <c r="DR56" s="549">
        <f t="shared" si="36"/>
        <v>6.9662138627655506E-3</v>
      </c>
      <c r="DS56" s="51">
        <v>46.241</v>
      </c>
      <c r="DT56" s="657">
        <f t="shared" si="37"/>
        <v>16.78</v>
      </c>
      <c r="DU56" s="549">
        <f t="shared" si="38"/>
        <v>0.56956654560266118</v>
      </c>
      <c r="DV56" s="448">
        <v>331.34100000000001</v>
      </c>
      <c r="DW56" s="656">
        <f t="shared" si="39"/>
        <v>21.600000000000023</v>
      </c>
      <c r="DX56" s="549">
        <f t="shared" si="40"/>
        <v>6.9735682392708817E-2</v>
      </c>
      <c r="DY56" s="448">
        <v>916.08300000000008</v>
      </c>
      <c r="DZ56" s="656">
        <f t="shared" si="41"/>
        <v>-14.16599999999994</v>
      </c>
      <c r="EA56" s="549">
        <f t="shared" si="42"/>
        <v>-1.5228180841903555E-2</v>
      </c>
      <c r="EB56" s="448">
        <v>16.991</v>
      </c>
      <c r="EC56" s="656">
        <f t="shared" si="43"/>
        <v>-0.45200000000000173</v>
      </c>
      <c r="ED56" s="549">
        <f t="shared" si="44"/>
        <v>-2.5912973685719296E-2</v>
      </c>
      <c r="EE56" s="448">
        <v>13.628</v>
      </c>
      <c r="EF56" s="656">
        <f t="shared" si="45"/>
        <v>0.77400000000000091</v>
      </c>
      <c r="EG56" s="549">
        <f t="shared" si="46"/>
        <v>6.0214719153570948E-2</v>
      </c>
      <c r="EH56" s="448">
        <v>21.061</v>
      </c>
      <c r="EI56" s="656">
        <f t="shared" si="47"/>
        <v>4.2079999999999984</v>
      </c>
      <c r="EJ56" s="549">
        <f t="shared" si="48"/>
        <v>0.24968848276271274</v>
      </c>
      <c r="EK56" s="448">
        <v>51.68</v>
      </c>
      <c r="EL56" s="656">
        <f t="shared" si="49"/>
        <v>4.529999999999994</v>
      </c>
      <c r="EM56" s="549">
        <f t="shared" si="50"/>
        <v>9.6076352067868367E-2</v>
      </c>
      <c r="EN56" s="448">
        <v>967.76300000000003</v>
      </c>
      <c r="EO56" s="656">
        <f t="shared" si="51"/>
        <v>-9.6359999999999673</v>
      </c>
      <c r="EP56" s="549">
        <f t="shared" si="52"/>
        <v>-9.858819172108799E-3</v>
      </c>
      <c r="EQ56" s="448">
        <v>129.173</v>
      </c>
      <c r="ER56" s="656">
        <f t="shared" si="53"/>
        <v>8.9440000000000026</v>
      </c>
      <c r="ES56" s="549">
        <f t="shared" si="54"/>
        <v>7.4391369802626672E-2</v>
      </c>
      <c r="ET56" s="448">
        <v>164.80199999999999</v>
      </c>
      <c r="EU56" s="656">
        <f t="shared" si="55"/>
        <v>-1.3489999999999895</v>
      </c>
      <c r="EV56" s="549">
        <f t="shared" si="56"/>
        <v>-8.1191205590095128E-3</v>
      </c>
      <c r="EW56" s="448">
        <v>188.39699999999999</v>
      </c>
      <c r="EX56" s="656">
        <f t="shared" si="57"/>
        <v>-19.842000000000013</v>
      </c>
      <c r="EY56" s="549">
        <f t="shared" si="58"/>
        <v>-9.5284744932505494E-2</v>
      </c>
      <c r="EZ56" s="448">
        <v>482.37199999999984</v>
      </c>
      <c r="FA56" s="656">
        <f t="shared" si="59"/>
        <v>-12.247000000000185</v>
      </c>
      <c r="FB56" s="549">
        <f t="shared" si="60"/>
        <v>-2.4760472201836532E-2</v>
      </c>
      <c r="FC56" s="448">
        <v>1450.1349999999998</v>
      </c>
      <c r="FD56" s="656">
        <f t="shared" si="61"/>
        <v>-21.883000000000266</v>
      </c>
      <c r="FE56" s="549">
        <f t="shared" si="62"/>
        <v>-1.4865986693097683E-2</v>
      </c>
      <c r="FF56" s="448">
        <v>216.99600000000001</v>
      </c>
      <c r="FG56" s="484">
        <f t="shared" si="148"/>
        <v>4.3739999999999952</v>
      </c>
      <c r="FH56" s="549">
        <f t="shared" si="63"/>
        <v>2.0571718824956942E-2</v>
      </c>
      <c r="FI56" s="448">
        <v>202.36399999999998</v>
      </c>
      <c r="FJ56" s="484">
        <f t="shared" si="109"/>
        <v>17.85299999999998</v>
      </c>
      <c r="FK56" s="549">
        <f t="shared" si="64"/>
        <v>9.6758458845271997E-2</v>
      </c>
      <c r="FL56" s="448">
        <v>190.066</v>
      </c>
      <c r="FM56" s="484">
        <f t="shared" si="110"/>
        <v>2.4569999999999936</v>
      </c>
      <c r="FN56" s="549">
        <f t="shared" si="65"/>
        <v>1.3096386633903456E-2</v>
      </c>
      <c r="FO56" s="448">
        <v>609.42600000000004</v>
      </c>
      <c r="FP56" s="484">
        <f t="shared" si="111"/>
        <v>24.683999999999969</v>
      </c>
      <c r="FQ56" s="549">
        <f t="shared" si="66"/>
        <v>4.2213489025929328E-2</v>
      </c>
      <c r="FR56" s="448">
        <v>163.404</v>
      </c>
      <c r="FS56" s="484">
        <f t="shared" si="146"/>
        <v>5.5079999999999814</v>
      </c>
      <c r="FT56" s="549">
        <f t="shared" si="147"/>
        <v>3.488372093023244E-2</v>
      </c>
      <c r="FU56" s="448">
        <v>120.51899999999999</v>
      </c>
      <c r="FV56" s="484">
        <f t="shared" si="113"/>
        <v>-6.6850000000000023</v>
      </c>
      <c r="FW56" s="549">
        <f t="shared" si="68"/>
        <v>-5.2553378824565289E-2</v>
      </c>
      <c r="FX56" s="448">
        <v>33.872999999999998</v>
      </c>
      <c r="FY56" s="583">
        <f t="shared" si="69"/>
        <v>-12.368000000000002</v>
      </c>
      <c r="FZ56" s="549">
        <f t="shared" si="70"/>
        <v>-0.2674682640946347</v>
      </c>
      <c r="GA56" s="448">
        <v>317.79599999999999</v>
      </c>
      <c r="GB56" s="583">
        <f t="shared" si="71"/>
        <v>-13.545000000000016</v>
      </c>
      <c r="GC56" s="585">
        <f t="shared" si="72"/>
        <v>-4.0879335790016978E-2</v>
      </c>
      <c r="GD56" s="448">
        <v>927.22199999999998</v>
      </c>
      <c r="GE56" s="583">
        <f t="shared" si="73"/>
        <v>11.138999999999896</v>
      </c>
      <c r="GF56" s="585">
        <f t="shared" si="74"/>
        <v>1.2159378571592197E-2</v>
      </c>
      <c r="GG56" s="448">
        <v>15.218</v>
      </c>
      <c r="GH56" s="583">
        <f t="shared" si="75"/>
        <v>-1.7729999999999997</v>
      </c>
      <c r="GI56" s="549">
        <f t="shared" si="76"/>
        <v>-0.10434936142663762</v>
      </c>
      <c r="GJ56" s="448">
        <v>11.294</v>
      </c>
      <c r="GK56" s="583">
        <f t="shared" si="77"/>
        <v>-2.3339999999999996</v>
      </c>
      <c r="GL56" s="549">
        <f t="shared" si="78"/>
        <v>-0.17126504255943642</v>
      </c>
      <c r="GM56" s="448">
        <v>18.84</v>
      </c>
      <c r="GN56" s="583">
        <f t="shared" si="79"/>
        <v>-2.2210000000000001</v>
      </c>
      <c r="GO56" s="549">
        <f t="shared" si="80"/>
        <v>-0.10545558140639097</v>
      </c>
      <c r="GP56" s="448">
        <v>45.352000000000004</v>
      </c>
      <c r="GQ56" s="583">
        <f t="shared" si="81"/>
        <v>-6.3279999999999959</v>
      </c>
      <c r="GR56" s="549">
        <f t="shared" si="82"/>
        <v>-0.12244582043343645</v>
      </c>
      <c r="GS56" s="448">
        <v>972.57399999999996</v>
      </c>
      <c r="GT56" s="583">
        <f t="shared" si="83"/>
        <v>4.8109999999999218</v>
      </c>
      <c r="GU56" s="549">
        <f t="shared" si="84"/>
        <v>4.9712584589407961E-3</v>
      </c>
      <c r="GV56" s="448">
        <v>147.86199999999999</v>
      </c>
      <c r="GW56" s="583">
        <f t="shared" si="114"/>
        <v>18.688999999999993</v>
      </c>
      <c r="GX56" s="549">
        <f t="shared" si="85"/>
        <v>0.14468193817593455</v>
      </c>
      <c r="GY56" s="448">
        <v>196.721</v>
      </c>
      <c r="GZ56" s="583">
        <f t="shared" si="115"/>
        <v>31.919000000000011</v>
      </c>
      <c r="HA56" s="549">
        <f t="shared" si="86"/>
        <v>0.1936809019308019</v>
      </c>
      <c r="HB56" s="448">
        <v>204.59399999999999</v>
      </c>
      <c r="HC56" s="583">
        <f t="shared" si="116"/>
        <v>16.197000000000003</v>
      </c>
      <c r="HD56" s="549">
        <f t="shared" si="87"/>
        <v>8.5972706571760718E-2</v>
      </c>
      <c r="HE56" s="448">
        <v>549.17700000000013</v>
      </c>
      <c r="HF56" s="583">
        <f t="shared" si="117"/>
        <v>66.805000000000291</v>
      </c>
      <c r="HG56" s="549">
        <f t="shared" si="88"/>
        <v>0.13849269858117866</v>
      </c>
      <c r="HH56" s="448">
        <v>1521.7510000000002</v>
      </c>
      <c r="HI56" s="583">
        <f t="shared" si="118"/>
        <v>71.61600000000044</v>
      </c>
      <c r="HJ56" s="549">
        <f t="shared" si="89"/>
        <v>4.9385746844259643E-2</v>
      </c>
      <c r="HK56" s="172">
        <v>207.101</v>
      </c>
      <c r="HL56" s="583">
        <f t="shared" si="119"/>
        <v>-9.8950000000000102</v>
      </c>
      <c r="HM56" s="549">
        <f t="shared" si="90"/>
        <v>-4.5599918892514191E-2</v>
      </c>
      <c r="HN56" s="172">
        <v>184.69800000000001</v>
      </c>
      <c r="HO56" s="583">
        <f t="shared" si="120"/>
        <v>-17.665999999999968</v>
      </c>
      <c r="HP56" s="549">
        <f t="shared" si="91"/>
        <v>-8.7298136032100432E-2</v>
      </c>
      <c r="HQ56" s="172">
        <v>180.29900000000001</v>
      </c>
      <c r="HR56" s="583">
        <f t="shared" si="121"/>
        <v>-9.7669999999999959</v>
      </c>
      <c r="HS56" s="549">
        <f t="shared" si="92"/>
        <v>-5.1387412793450674E-2</v>
      </c>
      <c r="HT56" s="172">
        <v>572.09799999999996</v>
      </c>
      <c r="HU56" s="583">
        <f t="shared" si="122"/>
        <v>-37.328000000000088</v>
      </c>
      <c r="HV56" s="549">
        <f t="shared" si="93"/>
        <v>-6.1251078884064815E-2</v>
      </c>
      <c r="HW56" s="172">
        <v>160.95599999999999</v>
      </c>
      <c r="HX56" s="583">
        <f t="shared" si="123"/>
        <v>-2.4480000000000075</v>
      </c>
      <c r="HY56" s="549">
        <f t="shared" si="94"/>
        <v>-1.4981273408239747E-2</v>
      </c>
      <c r="HZ56" s="172">
        <v>126.41</v>
      </c>
      <c r="IA56" s="583">
        <f t="shared" si="124"/>
        <v>5.8910000000000053</v>
      </c>
      <c r="IB56" s="549">
        <f t="shared" si="95"/>
        <v>4.8880259544138313E-2</v>
      </c>
      <c r="IC56" s="172">
        <v>36.96</v>
      </c>
      <c r="ID56" s="583">
        <f t="shared" si="125"/>
        <v>3.0870000000000033</v>
      </c>
      <c r="IE56" s="549">
        <f t="shared" si="96"/>
        <v>9.113453192808442E-2</v>
      </c>
      <c r="IF56" s="172">
        <v>324.32599999999996</v>
      </c>
      <c r="IG56" s="583">
        <f t="shared" si="126"/>
        <v>6.5299999999999727</v>
      </c>
      <c r="IH56" s="549">
        <f t="shared" si="97"/>
        <v>2.0547772785056994E-2</v>
      </c>
      <c r="II56" s="172">
        <v>896.42399999999998</v>
      </c>
      <c r="IJ56" s="583">
        <f t="shared" si="127"/>
        <v>-30.798000000000002</v>
      </c>
      <c r="IK56" s="549">
        <f t="shared" si="98"/>
        <v>-3.3215346486601918E-2</v>
      </c>
      <c r="IL56" s="172">
        <v>13.462</v>
      </c>
      <c r="IM56" s="583">
        <f t="shared" si="128"/>
        <v>-1.7560000000000002</v>
      </c>
      <c r="IN56" s="549">
        <f t="shared" si="99"/>
        <v>-0.11538967012748064</v>
      </c>
      <c r="IO56" s="172">
        <v>13.946</v>
      </c>
      <c r="IP56" s="583">
        <f t="shared" si="129"/>
        <v>2.6519999999999992</v>
      </c>
      <c r="IQ56" s="549">
        <f t="shared" si="100"/>
        <v>0.23481494598902064</v>
      </c>
      <c r="IR56" s="172">
        <v>24.431999999999999</v>
      </c>
      <c r="IS56" s="583">
        <f t="shared" si="130"/>
        <v>5.5919999999999987</v>
      </c>
      <c r="IT56" s="549">
        <f t="shared" si="101"/>
        <v>0.29681528662420376</v>
      </c>
      <c r="IU56" s="172">
        <v>51.84</v>
      </c>
      <c r="IV56" s="583">
        <f t="shared" si="131"/>
        <v>6.4879999999999995</v>
      </c>
      <c r="IW56" s="549">
        <f t="shared" si="102"/>
        <v>0.14305874051860995</v>
      </c>
      <c r="IX56" s="172">
        <v>948.26400000000001</v>
      </c>
      <c r="IY56" s="583">
        <f t="shared" si="132"/>
        <v>-24.309999999999945</v>
      </c>
      <c r="IZ56" s="549">
        <f t="shared" si="103"/>
        <v>-2.4995527332624508E-2</v>
      </c>
      <c r="JA56" s="448">
        <v>137.017</v>
      </c>
      <c r="JB56" s="583">
        <f t="shared" si="133"/>
        <v>-10.844999999999999</v>
      </c>
      <c r="JC56" s="549">
        <f t="shared" si="104"/>
        <v>-7.3345416672302544E-2</v>
      </c>
      <c r="JD56" s="448">
        <v>183.86599999999999</v>
      </c>
      <c r="JE56" s="583">
        <f t="shared" si="134"/>
        <v>-12.855000000000018</v>
      </c>
      <c r="JF56" s="549">
        <f t="shared" si="105"/>
        <v>-6.5346353465059751E-2</v>
      </c>
      <c r="JG56" s="448">
        <v>201.07</v>
      </c>
      <c r="JH56" s="448">
        <f t="shared" si="135"/>
        <v>-3.5240000000000009</v>
      </c>
      <c r="JI56" s="689">
        <f t="shared" si="106"/>
        <v>-1.7224356530494544E-2</v>
      </c>
      <c r="JJ56" s="448">
        <v>521.95299999999997</v>
      </c>
      <c r="JK56" s="448">
        <f t="shared" si="136"/>
        <v>-27.22400000000016</v>
      </c>
      <c r="JL56" s="689">
        <f t="shared" si="107"/>
        <v>-4.9572360095197276E-2</v>
      </c>
      <c r="JM56" s="448">
        <v>1470.2170000000001</v>
      </c>
      <c r="JN56" s="448">
        <f t="shared" si="137"/>
        <v>-51.534000000000106</v>
      </c>
      <c r="JO56" s="689">
        <f t="shared" si="108"/>
        <v>-3.3864935853500408E-2</v>
      </c>
    </row>
    <row r="57" spans="1:275" x14ac:dyDescent="0.25">
      <c r="A57" s="49" t="s">
        <v>93</v>
      </c>
      <c r="B57" s="248"/>
      <c r="C57" s="447"/>
      <c r="D57" s="448"/>
      <c r="E57" s="449"/>
      <c r="F57" s="449"/>
      <c r="G57" s="447"/>
      <c r="H57" s="448"/>
      <c r="I57" s="449"/>
      <c r="J57" s="449"/>
      <c r="K57" s="200"/>
      <c r="L57" s="447"/>
      <c r="M57" s="448"/>
      <c r="N57" s="449"/>
      <c r="O57" s="448"/>
      <c r="P57" s="200"/>
      <c r="Q57" s="447"/>
      <c r="R57" s="448"/>
      <c r="S57" s="449"/>
      <c r="T57" s="448"/>
      <c r="U57" s="200"/>
      <c r="V57" s="447"/>
      <c r="W57" s="448"/>
      <c r="X57" s="449"/>
      <c r="Y57" s="449"/>
      <c r="Z57" s="447"/>
      <c r="AA57" s="448"/>
      <c r="AB57" s="449"/>
      <c r="AC57" s="449"/>
      <c r="AD57" s="200"/>
      <c r="AE57" s="447"/>
      <c r="AF57" s="448"/>
      <c r="AG57" s="449"/>
      <c r="AH57" s="448"/>
      <c r="AI57" s="200"/>
      <c r="AJ57" s="447"/>
      <c r="AK57" s="448"/>
      <c r="AL57" s="449"/>
      <c r="AM57" s="448"/>
      <c r="AN57" s="200"/>
      <c r="AO57" s="447"/>
      <c r="AP57" s="448"/>
      <c r="AQ57" s="449"/>
      <c r="AR57" s="449"/>
      <c r="AS57" s="447"/>
      <c r="AT57" s="448"/>
      <c r="AU57" s="449"/>
      <c r="AV57" s="449"/>
      <c r="AW57" s="200"/>
      <c r="AX57" s="447"/>
      <c r="AY57" s="448"/>
      <c r="AZ57" s="449"/>
      <c r="BA57" s="448"/>
      <c r="BB57" s="200"/>
      <c r="BC57" s="447">
        <v>128.68799999999999</v>
      </c>
      <c r="BD57" s="447">
        <v>152.99599999999998</v>
      </c>
      <c r="BE57" s="447">
        <v>211.83799999999999</v>
      </c>
      <c r="BF57" s="447">
        <v>493.52199999999993</v>
      </c>
      <c r="BG57" s="447">
        <f t="shared" si="0"/>
        <v>493.52199999999993</v>
      </c>
      <c r="BH57" s="340" t="e">
        <f t="shared" si="1"/>
        <v>#DIV/0!</v>
      </c>
      <c r="BI57" s="447">
        <v>493.52199999999993</v>
      </c>
      <c r="BJ57" s="415">
        <f t="shared" si="2"/>
        <v>493.52199999999993</v>
      </c>
      <c r="BK57" s="340" t="e">
        <f t="shared" si="3"/>
        <v>#DIV/0!</v>
      </c>
      <c r="BL57" s="447">
        <v>181.79</v>
      </c>
      <c r="BM57" s="447">
        <v>149.898</v>
      </c>
      <c r="BN57" s="447">
        <v>147.91</v>
      </c>
      <c r="BO57" s="263">
        <v>620.50800000000004</v>
      </c>
      <c r="BP57" s="447">
        <v>138.09899999999999</v>
      </c>
      <c r="BQ57" s="447">
        <v>109.602</v>
      </c>
      <c r="BR57" s="447">
        <v>29.460999999999999</v>
      </c>
      <c r="BS57" s="447">
        <v>309.74099999999999</v>
      </c>
      <c r="BT57" s="447">
        <f t="shared" si="4"/>
        <v>309.74099999999999</v>
      </c>
      <c r="BU57" s="468">
        <f t="shared" si="138"/>
        <v>0</v>
      </c>
      <c r="BV57" s="447">
        <v>930.24900000000002</v>
      </c>
      <c r="BW57" s="439">
        <f t="shared" si="5"/>
        <v>930.24900000000002</v>
      </c>
      <c r="BX57" s="546">
        <f t="shared" si="6"/>
        <v>0</v>
      </c>
      <c r="BY57" s="131">
        <v>17.443000000000001</v>
      </c>
      <c r="BZ57" s="131">
        <v>12.853999999999999</v>
      </c>
      <c r="CA57" s="551">
        <f t="shared" si="7"/>
        <v>12.853999999999999</v>
      </c>
      <c r="CB57" s="546">
        <f t="shared" si="8"/>
        <v>0</v>
      </c>
      <c r="CC57" s="131">
        <v>16.853000000000002</v>
      </c>
      <c r="CD57" s="551">
        <f t="shared" si="9"/>
        <v>16.853000000000002</v>
      </c>
      <c r="CE57" s="546">
        <f t="shared" si="10"/>
        <v>0</v>
      </c>
      <c r="CF57" s="131">
        <v>47.150000000000006</v>
      </c>
      <c r="CG57" s="551">
        <f t="shared" si="11"/>
        <v>47.150000000000006</v>
      </c>
      <c r="CH57" s="549">
        <f>IF(BA57=0,0,CG57/BA57)</f>
        <v>0</v>
      </c>
      <c r="CI57" s="131">
        <v>977.399</v>
      </c>
      <c r="CJ57" s="551">
        <f t="shared" si="13"/>
        <v>977.399</v>
      </c>
      <c r="CK57" s="549">
        <f t="shared" si="14"/>
        <v>0</v>
      </c>
      <c r="CL57" s="447">
        <v>91.745999999999995</v>
      </c>
      <c r="CM57" s="439">
        <f t="shared" si="15"/>
        <v>-36.941999999999993</v>
      </c>
      <c r="CN57" s="549">
        <f t="shared" si="16"/>
        <v>-0.2870663931368892</v>
      </c>
      <c r="CO57" s="131">
        <v>136.87899999999999</v>
      </c>
      <c r="CP57" s="551">
        <f t="shared" si="17"/>
        <v>-16.11699999999999</v>
      </c>
      <c r="CQ57" s="549">
        <f t="shared" si="18"/>
        <v>-0.10534262333655776</v>
      </c>
      <c r="CR57" s="131">
        <v>162.93100000000001</v>
      </c>
      <c r="CS57" s="551">
        <f t="shared" si="19"/>
        <v>-48.906999999999982</v>
      </c>
      <c r="CT57" s="549">
        <f t="shared" si="20"/>
        <v>-0.23086981561381803</v>
      </c>
      <c r="CU57" s="131">
        <v>391.55600000000004</v>
      </c>
      <c r="CV57" s="551">
        <f t="shared" si="21"/>
        <v>-101.96599999999989</v>
      </c>
      <c r="CW57" s="549">
        <f t="shared" si="22"/>
        <v>-0.20660882392274288</v>
      </c>
      <c r="CX57" s="448">
        <v>1368.9549999999999</v>
      </c>
      <c r="CY57" s="656">
        <f t="shared" si="23"/>
        <v>875.43299999999999</v>
      </c>
      <c r="CZ57" s="549">
        <f t="shared" si="24"/>
        <v>1.7738479743557534</v>
      </c>
      <c r="DA57" s="448">
        <v>165.291</v>
      </c>
      <c r="DB57" s="656">
        <f t="shared" si="25"/>
        <v>-16.498999999999995</v>
      </c>
      <c r="DC57" s="549">
        <f t="shared" si="26"/>
        <v>-9.0758567577974569E-2</v>
      </c>
      <c r="DD57" s="448">
        <v>138.23099999999999</v>
      </c>
      <c r="DE57" s="656">
        <f t="shared" si="27"/>
        <v>-11.667000000000002</v>
      </c>
      <c r="DF57" s="549">
        <f t="shared" si="28"/>
        <v>-7.783292638994517E-2</v>
      </c>
      <c r="DG57" s="51">
        <v>141.25700000000001</v>
      </c>
      <c r="DH57" s="657">
        <f t="shared" si="29"/>
        <v>-6.6529999999999916</v>
      </c>
      <c r="DI57" s="549">
        <f t="shared" si="30"/>
        <v>-4.498005543911833E-2</v>
      </c>
      <c r="DJ57" s="169">
        <v>444.779</v>
      </c>
      <c r="DK57" s="657">
        <f t="shared" si="31"/>
        <v>-175.72900000000004</v>
      </c>
      <c r="DL57" s="549">
        <f>IF(BO57=0,0,DK57/BO57)</f>
        <v>-0.28320182817949169</v>
      </c>
      <c r="DM57" s="51">
        <v>122.821</v>
      </c>
      <c r="DN57" s="657">
        <f t="shared" si="33"/>
        <v>-15.277999999999992</v>
      </c>
      <c r="DO57" s="549">
        <f t="shared" si="34"/>
        <v>-0.11063077936842405</v>
      </c>
      <c r="DP57" s="51">
        <v>105.74299999999999</v>
      </c>
      <c r="DQ57" s="657">
        <f t="shared" si="35"/>
        <v>-3.8590000000000089</v>
      </c>
      <c r="DR57" s="549">
        <f t="shared" si="36"/>
        <v>-3.5209211510738934E-2</v>
      </c>
      <c r="DS57" s="51">
        <v>46.241</v>
      </c>
      <c r="DT57" s="657">
        <f t="shared" si="37"/>
        <v>16.78</v>
      </c>
      <c r="DU57" s="549">
        <f t="shared" si="38"/>
        <v>0.56956654560266118</v>
      </c>
      <c r="DV57" s="448">
        <v>274.80500000000001</v>
      </c>
      <c r="DW57" s="656">
        <f t="shared" si="39"/>
        <v>-34.935999999999979</v>
      </c>
      <c r="DX57" s="549">
        <f t="shared" si="40"/>
        <v>-0.11279100926257737</v>
      </c>
      <c r="DY57" s="448">
        <v>719.58400000000006</v>
      </c>
      <c r="DZ57" s="656">
        <f t="shared" si="41"/>
        <v>-210.66499999999996</v>
      </c>
      <c r="EA57" s="549">
        <f t="shared" si="42"/>
        <v>-0.22646087230408199</v>
      </c>
      <c r="EB57" s="448">
        <v>16.991</v>
      </c>
      <c r="EC57" s="656">
        <f t="shared" si="43"/>
        <v>-0.45200000000000173</v>
      </c>
      <c r="ED57" s="549">
        <f t="shared" si="44"/>
        <v>-2.5912973685719296E-2</v>
      </c>
      <c r="EE57" s="448">
        <v>13.628</v>
      </c>
      <c r="EF57" s="656">
        <f t="shared" si="45"/>
        <v>0.77400000000000091</v>
      </c>
      <c r="EG57" s="549">
        <f t="shared" si="46"/>
        <v>6.0214719153570948E-2</v>
      </c>
      <c r="EH57" s="448">
        <v>21.061</v>
      </c>
      <c r="EI57" s="656">
        <f t="shared" si="47"/>
        <v>4.2079999999999984</v>
      </c>
      <c r="EJ57" s="549">
        <f t="shared" si="48"/>
        <v>0.24968848276271274</v>
      </c>
      <c r="EK57" s="448">
        <v>51.68</v>
      </c>
      <c r="EL57" s="656">
        <f t="shared" si="49"/>
        <v>4.529999999999994</v>
      </c>
      <c r="EM57" s="549">
        <f t="shared" si="50"/>
        <v>9.6076352067868367E-2</v>
      </c>
      <c r="EN57" s="448">
        <v>967.76300000000003</v>
      </c>
      <c r="EO57" s="656">
        <f t="shared" si="51"/>
        <v>-9.6359999999999673</v>
      </c>
      <c r="EP57" s="549">
        <f t="shared" si="52"/>
        <v>-9.858819172108799E-3</v>
      </c>
      <c r="EQ57" s="448">
        <v>112.938</v>
      </c>
      <c r="ER57" s="656">
        <f t="shared" si="53"/>
        <v>21.192000000000007</v>
      </c>
      <c r="ES57" s="549">
        <f t="shared" si="54"/>
        <v>0.2309855470538226</v>
      </c>
      <c r="ET57" s="448">
        <v>139.71199999999999</v>
      </c>
      <c r="EU57" s="656">
        <f t="shared" si="55"/>
        <v>2.8329999999999984</v>
      </c>
      <c r="EV57" s="549">
        <f t="shared" si="56"/>
        <v>2.0697112047867085E-2</v>
      </c>
      <c r="EW57" s="448">
        <v>152.10300000000001</v>
      </c>
      <c r="EX57" s="656">
        <f t="shared" si="57"/>
        <v>-10.828000000000003</v>
      </c>
      <c r="EY57" s="549">
        <f t="shared" si="58"/>
        <v>-6.6457580202662486E-2</v>
      </c>
      <c r="EZ57" s="448">
        <v>404.75300000000016</v>
      </c>
      <c r="FA57" s="656">
        <f t="shared" si="59"/>
        <v>13.197000000000116</v>
      </c>
      <c r="FB57" s="549">
        <f t="shared" si="60"/>
        <v>3.370399125540182E-2</v>
      </c>
      <c r="FC57" s="448">
        <v>1372.5160000000001</v>
      </c>
      <c r="FD57" s="656">
        <f t="shared" si="61"/>
        <v>3.5610000000001492</v>
      </c>
      <c r="FE57" s="549">
        <f t="shared" si="62"/>
        <v>2.6012542413740036E-3</v>
      </c>
      <c r="FF57" s="448">
        <v>175.59800000000001</v>
      </c>
      <c r="FG57" s="484">
        <f t="shared" si="148"/>
        <v>10.307000000000016</v>
      </c>
      <c r="FH57" s="549">
        <f t="shared" si="63"/>
        <v>6.2356692136898054E-2</v>
      </c>
      <c r="FI57" s="448">
        <v>164.18799999999999</v>
      </c>
      <c r="FJ57" s="484">
        <f t="shared" si="109"/>
        <v>25.956999999999994</v>
      </c>
      <c r="FK57" s="549">
        <f t="shared" si="64"/>
        <v>0.18777987571528815</v>
      </c>
      <c r="FL57" s="448">
        <v>154.54599999999999</v>
      </c>
      <c r="FM57" s="484">
        <f t="shared" si="110"/>
        <v>13.288999999999987</v>
      </c>
      <c r="FN57" s="549">
        <f t="shared" si="65"/>
        <v>9.40767537183997E-2</v>
      </c>
      <c r="FO57" s="448">
        <v>494.33199999999999</v>
      </c>
      <c r="FP57" s="484">
        <f t="shared" si="111"/>
        <v>49.552999999999997</v>
      </c>
      <c r="FQ57" s="549">
        <f t="shared" si="66"/>
        <v>0.1114103858320649</v>
      </c>
      <c r="FR57" s="448">
        <v>127.517</v>
      </c>
      <c r="FS57" s="484">
        <f t="shared" si="146"/>
        <v>4.695999999999998</v>
      </c>
      <c r="FT57" s="549">
        <f t="shared" si="147"/>
        <v>3.823450387148776E-2</v>
      </c>
      <c r="FU57" s="448">
        <v>98.504999999999995</v>
      </c>
      <c r="FV57" s="484">
        <f t="shared" si="113"/>
        <v>-7.2379999999999995</v>
      </c>
      <c r="FW57" s="549">
        <f t="shared" si="68"/>
        <v>-6.8448975345885774E-2</v>
      </c>
      <c r="FX57" s="448">
        <v>33.872999999999998</v>
      </c>
      <c r="FY57" s="583">
        <f t="shared" si="69"/>
        <v>-12.368000000000002</v>
      </c>
      <c r="FZ57" s="549">
        <f t="shared" si="70"/>
        <v>-0.2674682640946347</v>
      </c>
      <c r="GA57" s="448">
        <v>259.89499999999998</v>
      </c>
      <c r="GB57" s="583">
        <f t="shared" si="71"/>
        <v>-14.910000000000025</v>
      </c>
      <c r="GC57" s="585">
        <f t="shared" si="72"/>
        <v>-5.4256654718800694E-2</v>
      </c>
      <c r="GD57" s="448">
        <v>754.22699999999998</v>
      </c>
      <c r="GE57" s="583">
        <f t="shared" si="73"/>
        <v>34.642999999999915</v>
      </c>
      <c r="GF57" s="585">
        <f t="shared" si="74"/>
        <v>4.814309378752156E-2</v>
      </c>
      <c r="GG57" s="448">
        <v>15.218</v>
      </c>
      <c r="GH57" s="583">
        <f t="shared" si="75"/>
        <v>-1.7729999999999997</v>
      </c>
      <c r="GI57" s="549">
        <f t="shared" si="76"/>
        <v>-0.10434936142663762</v>
      </c>
      <c r="GJ57" s="448">
        <v>11.294</v>
      </c>
      <c r="GK57" s="583">
        <f t="shared" si="77"/>
        <v>-2.3339999999999996</v>
      </c>
      <c r="GL57" s="549">
        <f t="shared" si="78"/>
        <v>-0.17126504255943642</v>
      </c>
      <c r="GM57" s="448">
        <v>18.84</v>
      </c>
      <c r="GN57" s="583">
        <f t="shared" si="79"/>
        <v>-2.2210000000000001</v>
      </c>
      <c r="GO57" s="549">
        <f t="shared" si="80"/>
        <v>-0.10545558140639097</v>
      </c>
      <c r="GP57" s="448">
        <v>45.352000000000004</v>
      </c>
      <c r="GQ57" s="583">
        <f t="shared" si="81"/>
        <v>-6.3279999999999959</v>
      </c>
      <c r="GR57" s="549">
        <f t="shared" si="82"/>
        <v>-0.12244582043343645</v>
      </c>
      <c r="GS57" s="448">
        <v>972.57399999999996</v>
      </c>
      <c r="GT57" s="583">
        <f t="shared" si="83"/>
        <v>4.8109999999999218</v>
      </c>
      <c r="GU57" s="549">
        <f t="shared" si="84"/>
        <v>4.9712584589407961E-3</v>
      </c>
      <c r="GV57" s="448">
        <v>127.42700000000001</v>
      </c>
      <c r="GW57" s="583">
        <f t="shared" si="114"/>
        <v>14.489000000000004</v>
      </c>
      <c r="GX57" s="549">
        <f t="shared" si="85"/>
        <v>0.12829162903539998</v>
      </c>
      <c r="GY57" s="448">
        <v>165.28399999999999</v>
      </c>
      <c r="GZ57" s="583">
        <f t="shared" si="115"/>
        <v>25.572000000000003</v>
      </c>
      <c r="HA57" s="549">
        <f t="shared" si="86"/>
        <v>0.18303366926248285</v>
      </c>
      <c r="HB57" s="448">
        <v>163.59100000000001</v>
      </c>
      <c r="HC57" s="583">
        <f t="shared" si="116"/>
        <v>11.488</v>
      </c>
      <c r="HD57" s="549">
        <f t="shared" si="87"/>
        <v>7.552776736816498E-2</v>
      </c>
      <c r="HE57" s="448">
        <v>456.30199999999991</v>
      </c>
      <c r="HF57" s="583">
        <f t="shared" si="117"/>
        <v>51.548999999999751</v>
      </c>
      <c r="HG57" s="549">
        <f t="shared" si="88"/>
        <v>0.12735915484258234</v>
      </c>
      <c r="HH57" s="448">
        <v>1428.8759999999997</v>
      </c>
      <c r="HI57" s="583">
        <f t="shared" si="118"/>
        <v>56.359999999999673</v>
      </c>
      <c r="HJ57" s="549">
        <f t="shared" si="89"/>
        <v>4.1063273579324155E-2</v>
      </c>
      <c r="HK57" s="172">
        <v>163.48400000000001</v>
      </c>
      <c r="HL57" s="583">
        <f t="shared" si="119"/>
        <v>-12.114000000000004</v>
      </c>
      <c r="HM57" s="549">
        <f t="shared" si="90"/>
        <v>-6.8987118304308731E-2</v>
      </c>
      <c r="HN57" s="172">
        <v>144.72900000000001</v>
      </c>
      <c r="HO57" s="583">
        <f t="shared" si="120"/>
        <v>-19.458999999999975</v>
      </c>
      <c r="HP57" s="549">
        <f t="shared" si="91"/>
        <v>-0.11851657855628898</v>
      </c>
      <c r="HQ57" s="172">
        <v>132.48400000000001</v>
      </c>
      <c r="HR57" s="583">
        <f t="shared" si="121"/>
        <v>-22.061999999999983</v>
      </c>
      <c r="HS57" s="549">
        <f t="shared" si="92"/>
        <v>-0.1427536138107747</v>
      </c>
      <c r="HT57" s="172">
        <v>440.697</v>
      </c>
      <c r="HU57" s="583">
        <f t="shared" si="122"/>
        <v>-53.634999999999991</v>
      </c>
      <c r="HV57" s="549">
        <f t="shared" si="93"/>
        <v>-0.10849995549549693</v>
      </c>
      <c r="HW57" s="172">
        <v>123.72499999999999</v>
      </c>
      <c r="HX57" s="583">
        <f t="shared" si="123"/>
        <v>-3.7920000000000016</v>
      </c>
      <c r="HY57" s="549">
        <f t="shared" si="94"/>
        <v>-2.9737211509053708E-2</v>
      </c>
      <c r="HZ57" s="172">
        <v>103.087</v>
      </c>
      <c r="IA57" s="583">
        <f t="shared" si="124"/>
        <v>4.5820000000000078</v>
      </c>
      <c r="IB57" s="549">
        <f t="shared" si="95"/>
        <v>4.6515405309375243E-2</v>
      </c>
      <c r="IC57" s="172">
        <v>36.96</v>
      </c>
      <c r="ID57" s="583">
        <f t="shared" si="125"/>
        <v>3.0870000000000033</v>
      </c>
      <c r="IE57" s="549">
        <f t="shared" si="96"/>
        <v>9.113453192808442E-2</v>
      </c>
      <c r="IF57" s="172">
        <v>263.77199999999999</v>
      </c>
      <c r="IG57" s="583">
        <f t="shared" si="126"/>
        <v>3.8770000000000095</v>
      </c>
      <c r="IH57" s="549">
        <f t="shared" si="97"/>
        <v>1.4917562861925046E-2</v>
      </c>
      <c r="II57" s="172">
        <v>704.46900000000005</v>
      </c>
      <c r="IJ57" s="583">
        <f t="shared" si="127"/>
        <v>-49.757999999999925</v>
      </c>
      <c r="IK57" s="549">
        <f t="shared" si="98"/>
        <v>-6.5972180789072687E-2</v>
      </c>
      <c r="IL57" s="172">
        <v>13.462</v>
      </c>
      <c r="IM57" s="583">
        <f t="shared" si="128"/>
        <v>-1.7560000000000002</v>
      </c>
      <c r="IN57" s="549">
        <f t="shared" si="99"/>
        <v>-0.11538967012748064</v>
      </c>
      <c r="IO57" s="172">
        <v>13.946</v>
      </c>
      <c r="IP57" s="583">
        <f t="shared" si="129"/>
        <v>2.6519999999999992</v>
      </c>
      <c r="IQ57" s="549">
        <f t="shared" si="100"/>
        <v>0.23481494598902064</v>
      </c>
      <c r="IR57" s="172">
        <v>24.431999999999999</v>
      </c>
      <c r="IS57" s="583">
        <f t="shared" si="130"/>
        <v>5.5919999999999987</v>
      </c>
      <c r="IT57" s="549">
        <f t="shared" si="101"/>
        <v>0.29681528662420376</v>
      </c>
      <c r="IU57" s="172">
        <v>51.84</v>
      </c>
      <c r="IV57" s="583">
        <f t="shared" si="131"/>
        <v>6.4879999999999995</v>
      </c>
      <c r="IW57" s="549">
        <f t="shared" si="102"/>
        <v>0.14305874051860995</v>
      </c>
      <c r="IX57" s="172">
        <v>948.26400000000001</v>
      </c>
      <c r="IY57" s="583">
        <f t="shared" si="132"/>
        <v>-24.309999999999945</v>
      </c>
      <c r="IZ57" s="549">
        <f t="shared" si="103"/>
        <v>-2.4995527332624508E-2</v>
      </c>
      <c r="JA57" s="448">
        <v>113.619</v>
      </c>
      <c r="JB57" s="583">
        <f t="shared" si="133"/>
        <v>-13.808000000000007</v>
      </c>
      <c r="JC57" s="549">
        <f t="shared" si="104"/>
        <v>-0.10836008067364064</v>
      </c>
      <c r="JD57" s="448">
        <v>161.86799999999999</v>
      </c>
      <c r="JE57" s="583">
        <f t="shared" si="134"/>
        <v>-3.4159999999999968</v>
      </c>
      <c r="JF57" s="549">
        <f t="shared" si="105"/>
        <v>-2.066745722513974E-2</v>
      </c>
      <c r="JG57" s="448">
        <v>162.625</v>
      </c>
      <c r="JH57" s="448">
        <f t="shared" si="135"/>
        <v>-0.96600000000000819</v>
      </c>
      <c r="JI57" s="689">
        <f t="shared" si="106"/>
        <v>-5.904970322328295E-3</v>
      </c>
      <c r="JJ57" s="448">
        <v>438.11199999999997</v>
      </c>
      <c r="JK57" s="448">
        <f t="shared" si="136"/>
        <v>-18.189999999999941</v>
      </c>
      <c r="JL57" s="689">
        <f t="shared" si="107"/>
        <v>-3.9863949752576025E-2</v>
      </c>
      <c r="JM57" s="448">
        <v>1386.376</v>
      </c>
      <c r="JN57" s="448">
        <f t="shared" si="137"/>
        <v>-42.499999999999773</v>
      </c>
      <c r="JO57" s="689">
        <f t="shared" si="108"/>
        <v>-2.9743658651975244E-2</v>
      </c>
    </row>
    <row r="58" spans="1:275" ht="21.75" customHeight="1" x14ac:dyDescent="0.25">
      <c r="A58" s="49" t="s">
        <v>112</v>
      </c>
      <c r="B58" s="62"/>
      <c r="C58" s="447"/>
      <c r="D58" s="448"/>
      <c r="E58" s="449"/>
      <c r="F58" s="446"/>
      <c r="G58" s="444"/>
      <c r="H58" s="445"/>
      <c r="I58" s="446"/>
      <c r="J58" s="446"/>
      <c r="K58" s="129">
        <v>0</v>
      </c>
      <c r="L58" s="444"/>
      <c r="M58" s="445"/>
      <c r="N58" s="446"/>
      <c r="O58" s="445"/>
      <c r="P58" s="129">
        <v>0</v>
      </c>
      <c r="Q58" s="444"/>
      <c r="R58" s="445"/>
      <c r="S58" s="446"/>
      <c r="T58" s="445"/>
      <c r="U58" s="129"/>
      <c r="V58" s="447"/>
      <c r="W58" s="448"/>
      <c r="X58" s="449"/>
      <c r="Y58" s="446"/>
      <c r="Z58" s="444"/>
      <c r="AA58" s="445"/>
      <c r="AB58" s="446"/>
      <c r="AC58" s="446"/>
      <c r="AD58" s="129">
        <v>0</v>
      </c>
      <c r="AE58" s="444"/>
      <c r="AF58" s="445"/>
      <c r="AG58" s="446"/>
      <c r="AH58" s="445"/>
      <c r="AI58" s="129">
        <v>0</v>
      </c>
      <c r="AJ58" s="444"/>
      <c r="AK58" s="445"/>
      <c r="AL58" s="446"/>
      <c r="AM58" s="445"/>
      <c r="AN58" s="129"/>
      <c r="AO58" s="447"/>
      <c r="AP58" s="448"/>
      <c r="AQ58" s="449"/>
      <c r="AR58" s="446"/>
      <c r="AS58" s="444"/>
      <c r="AT58" s="445"/>
      <c r="AU58" s="446"/>
      <c r="AV58" s="446"/>
      <c r="AW58" s="129"/>
      <c r="AX58" s="444"/>
      <c r="AY58" s="445"/>
      <c r="AZ58" s="446"/>
      <c r="BA58" s="445"/>
      <c r="BB58" s="129"/>
      <c r="BC58" s="447">
        <v>13.298999999999999</v>
      </c>
      <c r="BD58" s="448">
        <v>23.175000000000001</v>
      </c>
      <c r="BE58" s="449">
        <v>25.852</v>
      </c>
      <c r="BF58" s="449">
        <v>62.326000000000008</v>
      </c>
      <c r="BG58" s="449">
        <f t="shared" si="0"/>
        <v>62.326000000000008</v>
      </c>
      <c r="BH58" s="394" t="e">
        <f t="shared" si="1"/>
        <v>#DIV/0!</v>
      </c>
      <c r="BI58" s="449">
        <v>62.326000000000008</v>
      </c>
      <c r="BJ58" s="413">
        <f t="shared" si="2"/>
        <v>62.326000000000008</v>
      </c>
      <c r="BK58" s="394" t="e">
        <f t="shared" si="3"/>
        <v>#DIV/0!</v>
      </c>
      <c r="BL58" s="447">
        <v>49.106999999999999</v>
      </c>
      <c r="BM58" s="448">
        <v>44.351999999999997</v>
      </c>
      <c r="BN58" s="449">
        <v>47.451000000000001</v>
      </c>
      <c r="BO58" s="262">
        <v>140.91</v>
      </c>
      <c r="BP58" s="447">
        <v>15.856999999999999</v>
      </c>
      <c r="BQ58" s="448">
        <v>16.722000000000001</v>
      </c>
      <c r="BR58" s="449">
        <v>0</v>
      </c>
      <c r="BS58" s="449">
        <v>32.579000000000001</v>
      </c>
      <c r="BT58" s="449">
        <f t="shared" si="4"/>
        <v>32.579000000000001</v>
      </c>
      <c r="BU58" s="468">
        <f t="shared" si="138"/>
        <v>0</v>
      </c>
      <c r="BV58" s="200">
        <v>173.489</v>
      </c>
      <c r="BW58" s="437">
        <f t="shared" si="5"/>
        <v>173.489</v>
      </c>
      <c r="BX58" s="546">
        <f t="shared" si="6"/>
        <v>0</v>
      </c>
      <c r="BY58" s="215">
        <v>0</v>
      </c>
      <c r="BZ58" s="215">
        <v>0</v>
      </c>
      <c r="CA58" s="550">
        <f t="shared" si="7"/>
        <v>0</v>
      </c>
      <c r="CB58" s="546">
        <f t="shared" si="8"/>
        <v>0</v>
      </c>
      <c r="CC58" s="215">
        <v>0</v>
      </c>
      <c r="CD58" s="550">
        <f t="shared" si="9"/>
        <v>0</v>
      </c>
      <c r="CE58" s="546">
        <f t="shared" si="10"/>
        <v>0</v>
      </c>
      <c r="CF58" s="215">
        <v>0</v>
      </c>
      <c r="CG58" s="550">
        <f t="shared" si="11"/>
        <v>0</v>
      </c>
      <c r="CH58" s="549">
        <f t="shared" si="12"/>
        <v>0</v>
      </c>
      <c r="CI58" s="215">
        <v>173.489</v>
      </c>
      <c r="CJ58" s="550">
        <f t="shared" si="13"/>
        <v>173.489</v>
      </c>
      <c r="CK58" s="549">
        <f t="shared" si="14"/>
        <v>0</v>
      </c>
      <c r="CL58" s="200">
        <v>28.483000000000001</v>
      </c>
      <c r="CM58" s="437">
        <f t="shared" si="15"/>
        <v>15.184000000000001</v>
      </c>
      <c r="CN58" s="549">
        <f t="shared" si="16"/>
        <v>1.141739980449658</v>
      </c>
      <c r="CO58" s="215">
        <v>29.271999999999998</v>
      </c>
      <c r="CP58" s="550">
        <f t="shared" si="17"/>
        <v>6.0969999999999978</v>
      </c>
      <c r="CQ58" s="549">
        <f t="shared" si="18"/>
        <v>0.26308522114347349</v>
      </c>
      <c r="CR58" s="215">
        <v>45.308</v>
      </c>
      <c r="CS58" s="550">
        <f t="shared" si="19"/>
        <v>19.456</v>
      </c>
      <c r="CT58" s="549">
        <f t="shared" si="20"/>
        <v>0.75259167569240293</v>
      </c>
      <c r="CU58" s="215">
        <v>103.06299999999999</v>
      </c>
      <c r="CV58" s="550">
        <f t="shared" si="21"/>
        <v>40.736999999999981</v>
      </c>
      <c r="CW58" s="549">
        <f t="shared" si="22"/>
        <v>0.65361165484709394</v>
      </c>
      <c r="CX58" s="448">
        <v>276.55200000000002</v>
      </c>
      <c r="CY58" s="656">
        <f t="shared" ref="CY58:CY71" si="149">CX58-BI58</f>
        <v>214.226</v>
      </c>
      <c r="CZ58" s="549">
        <f t="shared" si="24"/>
        <v>3.4371851233834994</v>
      </c>
      <c r="DA58" s="448">
        <v>47.331000000000003</v>
      </c>
      <c r="DB58" s="656">
        <f t="shared" si="25"/>
        <v>-1.7759999999999962</v>
      </c>
      <c r="DC58" s="549">
        <f t="shared" si="26"/>
        <v>-3.6165923391777065E-2</v>
      </c>
      <c r="DD58" s="448">
        <v>46.28</v>
      </c>
      <c r="DE58" s="656">
        <f t="shared" si="27"/>
        <v>1.9280000000000044</v>
      </c>
      <c r="DF58" s="549">
        <f t="shared" si="28"/>
        <v>4.3470418470418569E-2</v>
      </c>
      <c r="DG58" s="51">
        <v>46.351999999999997</v>
      </c>
      <c r="DH58" s="657">
        <f t="shared" si="29"/>
        <v>-1.0990000000000038</v>
      </c>
      <c r="DI58" s="549">
        <f t="shared" si="30"/>
        <v>-2.3160734231101637E-2</v>
      </c>
      <c r="DJ58" s="169">
        <v>139.96299999999999</v>
      </c>
      <c r="DK58" s="657">
        <f t="shared" si="31"/>
        <v>-0.94700000000000273</v>
      </c>
      <c r="DL58" s="549">
        <f t="shared" si="32"/>
        <v>-6.7206018025690352E-3</v>
      </c>
      <c r="DM58" s="51">
        <v>35.075000000000003</v>
      </c>
      <c r="DN58" s="657">
        <f t="shared" si="33"/>
        <v>19.218000000000004</v>
      </c>
      <c r="DO58" s="549">
        <f t="shared" si="34"/>
        <v>1.2119568644762568</v>
      </c>
      <c r="DP58" s="51">
        <v>21.460999999999999</v>
      </c>
      <c r="DQ58" s="657">
        <f t="shared" si="35"/>
        <v>4.7389999999999972</v>
      </c>
      <c r="DR58" s="549">
        <f t="shared" si="36"/>
        <v>0.28339911493840431</v>
      </c>
      <c r="DS58" s="51">
        <v>0</v>
      </c>
      <c r="DT58" s="657">
        <f t="shared" si="37"/>
        <v>0</v>
      </c>
      <c r="DU58" s="549">
        <f t="shared" si="38"/>
        <v>0</v>
      </c>
      <c r="DV58" s="448">
        <v>56.536000000000001</v>
      </c>
      <c r="DW58" s="656">
        <f t="shared" si="39"/>
        <v>23.957000000000001</v>
      </c>
      <c r="DX58" s="549">
        <f t="shared" si="40"/>
        <v>0.7353509929709322</v>
      </c>
      <c r="DY58" s="448">
        <v>196.499</v>
      </c>
      <c r="DZ58" s="656">
        <f t="shared" si="41"/>
        <v>23.009999999999991</v>
      </c>
      <c r="EA58" s="549">
        <f t="shared" si="42"/>
        <v>0.13263088726086375</v>
      </c>
      <c r="EB58" s="448">
        <v>0</v>
      </c>
      <c r="EC58" s="656">
        <f t="shared" si="43"/>
        <v>0</v>
      </c>
      <c r="ED58" s="549">
        <f t="shared" si="44"/>
        <v>0</v>
      </c>
      <c r="EE58" s="448">
        <v>0</v>
      </c>
      <c r="EF58" s="656">
        <f t="shared" si="45"/>
        <v>0</v>
      </c>
      <c r="EG58" s="549">
        <f t="shared" si="46"/>
        <v>0</v>
      </c>
      <c r="EH58" s="448">
        <v>0</v>
      </c>
      <c r="EI58" s="656">
        <f t="shared" si="47"/>
        <v>0</v>
      </c>
      <c r="EJ58" s="549">
        <f t="shared" si="48"/>
        <v>0</v>
      </c>
      <c r="EK58" s="448">
        <v>0</v>
      </c>
      <c r="EL58" s="656">
        <f t="shared" si="49"/>
        <v>0</v>
      </c>
      <c r="EM58" s="549">
        <f t="shared" si="50"/>
        <v>0</v>
      </c>
      <c r="EN58" s="448">
        <v>196.499</v>
      </c>
      <c r="EO58" s="656">
        <f t="shared" si="51"/>
        <v>23.009999999999991</v>
      </c>
      <c r="EP58" s="549">
        <f t="shared" si="52"/>
        <v>0.13263088726086375</v>
      </c>
      <c r="EQ58" s="448">
        <v>16.234999999999999</v>
      </c>
      <c r="ER58" s="656">
        <f t="shared" si="53"/>
        <v>-12.248000000000001</v>
      </c>
      <c r="ES58" s="549">
        <f t="shared" si="54"/>
        <v>-0.43001088368500512</v>
      </c>
      <c r="ET58" s="448">
        <v>25.09</v>
      </c>
      <c r="EU58" s="656">
        <f t="shared" si="55"/>
        <v>-4.1819999999999986</v>
      </c>
      <c r="EV58" s="549">
        <f t="shared" si="56"/>
        <v>-0.1428669035255534</v>
      </c>
      <c r="EW58" s="448">
        <v>36.293999999999997</v>
      </c>
      <c r="EX58" s="656">
        <f t="shared" si="57"/>
        <v>-9.0140000000000029</v>
      </c>
      <c r="EY58" s="549">
        <f t="shared" si="58"/>
        <v>-0.19894941290721291</v>
      </c>
      <c r="EZ58" s="448">
        <v>77.619000000000028</v>
      </c>
      <c r="FA58" s="656">
        <f t="shared" si="59"/>
        <v>-25.44399999999996</v>
      </c>
      <c r="FB58" s="549">
        <f t="shared" si="60"/>
        <v>-0.24687812308976026</v>
      </c>
      <c r="FC58" s="448">
        <v>274.11800000000005</v>
      </c>
      <c r="FD58" s="656">
        <f t="shared" si="61"/>
        <v>-2.4339999999999691</v>
      </c>
      <c r="FE58" s="549">
        <f t="shared" si="62"/>
        <v>-8.8012381035030268E-3</v>
      </c>
      <c r="FF58" s="448">
        <v>41.398000000000003</v>
      </c>
      <c r="FG58" s="484">
        <f t="shared" si="148"/>
        <v>-5.9329999999999998</v>
      </c>
      <c r="FH58" s="549">
        <f t="shared" si="63"/>
        <v>-0.12535124970949271</v>
      </c>
      <c r="FI58" s="448">
        <v>38.176000000000002</v>
      </c>
      <c r="FJ58" s="484">
        <f t="shared" si="109"/>
        <v>-8.1039999999999992</v>
      </c>
      <c r="FK58" s="549">
        <f t="shared" si="64"/>
        <v>-0.17510803802938632</v>
      </c>
      <c r="FL58" s="448">
        <v>35.520000000000003</v>
      </c>
      <c r="FM58" s="484">
        <f t="shared" si="110"/>
        <v>-10.831999999999994</v>
      </c>
      <c r="FN58" s="549">
        <f t="shared" si="65"/>
        <v>-0.23369002416292706</v>
      </c>
      <c r="FO58" s="448">
        <v>115.09400000000002</v>
      </c>
      <c r="FP58" s="484">
        <f t="shared" si="111"/>
        <v>-24.868999999999971</v>
      </c>
      <c r="FQ58" s="549">
        <f t="shared" si="66"/>
        <v>-0.17768267327793755</v>
      </c>
      <c r="FR58" s="448">
        <v>35.887</v>
      </c>
      <c r="FS58" s="484">
        <f t="shared" si="146"/>
        <v>0.81199999999999761</v>
      </c>
      <c r="FT58" s="549">
        <f t="shared" si="147"/>
        <v>2.3150392017106131E-2</v>
      </c>
      <c r="FU58" s="448">
        <v>22.013999999999999</v>
      </c>
      <c r="FV58" s="484">
        <f t="shared" si="113"/>
        <v>0.55300000000000082</v>
      </c>
      <c r="FW58" s="549">
        <f t="shared" si="68"/>
        <v>2.5767671590326679E-2</v>
      </c>
      <c r="FX58" s="448">
        <v>0</v>
      </c>
      <c r="FY58" s="583">
        <f t="shared" si="69"/>
        <v>0</v>
      </c>
      <c r="FZ58" s="549">
        <f t="shared" si="70"/>
        <v>0</v>
      </c>
      <c r="GA58" s="448">
        <v>57.900999999999996</v>
      </c>
      <c r="GB58" s="583">
        <f t="shared" si="71"/>
        <v>1.3649999999999949</v>
      </c>
      <c r="GC58" s="585">
        <f t="shared" si="72"/>
        <v>2.4143908306211881E-2</v>
      </c>
      <c r="GD58" s="448">
        <v>172.995</v>
      </c>
      <c r="GE58" s="583">
        <f t="shared" si="73"/>
        <v>-23.503999999999991</v>
      </c>
      <c r="GF58" s="585">
        <f t="shared" si="74"/>
        <v>-0.11961384027399626</v>
      </c>
      <c r="GG58" s="448">
        <v>0</v>
      </c>
      <c r="GH58" s="583">
        <f t="shared" si="75"/>
        <v>0</v>
      </c>
      <c r="GI58" s="549">
        <f t="shared" si="76"/>
        <v>0</v>
      </c>
      <c r="GJ58" s="448">
        <v>0</v>
      </c>
      <c r="GK58" s="583">
        <f t="shared" si="77"/>
        <v>0</v>
      </c>
      <c r="GL58" s="549">
        <f t="shared" si="78"/>
        <v>0</v>
      </c>
      <c r="GM58" s="448">
        <v>0</v>
      </c>
      <c r="GN58" s="583">
        <f t="shared" si="79"/>
        <v>0</v>
      </c>
      <c r="GO58" s="549">
        <f t="shared" si="80"/>
        <v>0</v>
      </c>
      <c r="GP58" s="448">
        <v>0</v>
      </c>
      <c r="GQ58" s="583">
        <f t="shared" si="81"/>
        <v>0</v>
      </c>
      <c r="GR58" s="549">
        <f t="shared" si="82"/>
        <v>0</v>
      </c>
      <c r="GS58" s="448">
        <v>172.995</v>
      </c>
      <c r="GT58" s="583">
        <f t="shared" si="83"/>
        <v>-23.503999999999991</v>
      </c>
      <c r="GU58" s="549">
        <f t="shared" si="84"/>
        <v>-0.11961384027399626</v>
      </c>
      <c r="GV58" s="448">
        <v>20.434999999999999</v>
      </c>
      <c r="GW58" s="583">
        <f t="shared" si="114"/>
        <v>4.1999999999999993</v>
      </c>
      <c r="GX58" s="549">
        <f t="shared" si="85"/>
        <v>0.25870033877425314</v>
      </c>
      <c r="GY58" s="448">
        <v>31.437000000000001</v>
      </c>
      <c r="GZ58" s="583">
        <f t="shared" si="115"/>
        <v>6.3470000000000013</v>
      </c>
      <c r="HA58" s="549">
        <f t="shared" si="86"/>
        <v>0.2529693104822639</v>
      </c>
      <c r="HB58" s="448">
        <v>41.003</v>
      </c>
      <c r="HC58" s="583">
        <f t="shared" si="116"/>
        <v>4.7090000000000032</v>
      </c>
      <c r="HD58" s="549">
        <f t="shared" si="87"/>
        <v>0.12974596352014117</v>
      </c>
      <c r="HE58" s="448">
        <v>92.875</v>
      </c>
      <c r="HF58" s="583">
        <f t="shared" si="117"/>
        <v>15.255999999999972</v>
      </c>
      <c r="HG58" s="549">
        <f t="shared" si="88"/>
        <v>0.19654981383424119</v>
      </c>
      <c r="HH58" s="448">
        <v>265.87</v>
      </c>
      <c r="HI58" s="583">
        <f t="shared" si="118"/>
        <v>-8.2480000000000473</v>
      </c>
      <c r="HJ58" s="549">
        <f t="shared" si="89"/>
        <v>-3.008923164476629E-2</v>
      </c>
      <c r="HK58" s="172">
        <v>43.616999999999997</v>
      </c>
      <c r="HL58" s="583">
        <f t="shared" si="119"/>
        <v>2.2189999999999941</v>
      </c>
      <c r="HM58" s="549">
        <f t="shared" si="90"/>
        <v>5.3601623266824334E-2</v>
      </c>
      <c r="HN58" s="172">
        <v>39.969000000000001</v>
      </c>
      <c r="HO58" s="583">
        <f t="shared" si="120"/>
        <v>1.7929999999999993</v>
      </c>
      <c r="HP58" s="549">
        <f t="shared" si="91"/>
        <v>4.6966680637049431E-2</v>
      </c>
      <c r="HQ58" s="172">
        <v>47.814999999999998</v>
      </c>
      <c r="HR58" s="583">
        <f t="shared" si="121"/>
        <v>12.294999999999995</v>
      </c>
      <c r="HS58" s="549">
        <f t="shared" si="92"/>
        <v>0.34614301801801783</v>
      </c>
      <c r="HT58" s="172">
        <v>131.40100000000001</v>
      </c>
      <c r="HU58" s="583">
        <f t="shared" si="122"/>
        <v>16.306999999999988</v>
      </c>
      <c r="HV58" s="549">
        <f t="shared" si="93"/>
        <v>0.14168418857629403</v>
      </c>
      <c r="HW58" s="172">
        <v>37.231000000000002</v>
      </c>
      <c r="HX58" s="583">
        <f t="shared" si="123"/>
        <v>1.3440000000000012</v>
      </c>
      <c r="HY58" s="549">
        <f t="shared" si="94"/>
        <v>3.7450887508011288E-2</v>
      </c>
      <c r="HZ58" s="172">
        <v>23.323</v>
      </c>
      <c r="IA58" s="583">
        <f t="shared" si="124"/>
        <v>1.3090000000000011</v>
      </c>
      <c r="IB58" s="549">
        <f t="shared" si="95"/>
        <v>5.9462160443354277E-2</v>
      </c>
      <c r="IC58" s="172">
        <v>0</v>
      </c>
      <c r="ID58" s="583">
        <f t="shared" si="125"/>
        <v>0</v>
      </c>
      <c r="IE58" s="549">
        <f t="shared" si="96"/>
        <v>0</v>
      </c>
      <c r="IF58" s="172">
        <v>60.554000000000002</v>
      </c>
      <c r="IG58" s="583">
        <f t="shared" si="126"/>
        <v>2.6530000000000058</v>
      </c>
      <c r="IH58" s="549">
        <f t="shared" si="97"/>
        <v>4.5819588608141587E-2</v>
      </c>
      <c r="II58" s="172">
        <v>191.95500000000001</v>
      </c>
      <c r="IJ58" s="583">
        <f t="shared" si="127"/>
        <v>18.960000000000008</v>
      </c>
      <c r="IK58" s="549">
        <f t="shared" si="98"/>
        <v>0.10959854331050034</v>
      </c>
      <c r="IL58" s="172">
        <v>0</v>
      </c>
      <c r="IM58" s="583">
        <f t="shared" si="128"/>
        <v>0</v>
      </c>
      <c r="IN58" s="549">
        <f t="shared" si="99"/>
        <v>0</v>
      </c>
      <c r="IO58" s="172">
        <v>0</v>
      </c>
      <c r="IP58" s="583">
        <f t="shared" si="129"/>
        <v>0</v>
      </c>
      <c r="IQ58" s="549">
        <f t="shared" si="100"/>
        <v>0</v>
      </c>
      <c r="IR58" s="172">
        <v>0</v>
      </c>
      <c r="IS58" s="583">
        <f t="shared" si="130"/>
        <v>0</v>
      </c>
      <c r="IT58" s="549">
        <f t="shared" si="101"/>
        <v>0</v>
      </c>
      <c r="IU58" s="172">
        <v>0</v>
      </c>
      <c r="IV58" s="583">
        <f t="shared" si="131"/>
        <v>0</v>
      </c>
      <c r="IW58" s="549">
        <f t="shared" si="102"/>
        <v>0</v>
      </c>
      <c r="IX58" s="172">
        <v>191.95500000000001</v>
      </c>
      <c r="IY58" s="583">
        <f t="shared" si="132"/>
        <v>18.960000000000008</v>
      </c>
      <c r="IZ58" s="549">
        <f t="shared" si="103"/>
        <v>0.10959854331050034</v>
      </c>
      <c r="JA58" s="448">
        <v>23.398</v>
      </c>
      <c r="JB58" s="583">
        <f t="shared" si="133"/>
        <v>2.963000000000001</v>
      </c>
      <c r="JC58" s="549">
        <f t="shared" si="104"/>
        <v>0.1449963298262785</v>
      </c>
      <c r="JD58" s="448">
        <v>21.998000000000001</v>
      </c>
      <c r="JE58" s="583">
        <f t="shared" si="134"/>
        <v>-9.4390000000000001</v>
      </c>
      <c r="JF58" s="549">
        <f t="shared" si="105"/>
        <v>-0.30025129624328017</v>
      </c>
      <c r="JG58" s="448">
        <v>38.445</v>
      </c>
      <c r="JH58" s="448">
        <f t="shared" si="135"/>
        <v>-2.5579999999999998</v>
      </c>
      <c r="JI58" s="689">
        <f t="shared" si="106"/>
        <v>-6.2385679096651457E-2</v>
      </c>
      <c r="JJ58" s="448">
        <v>83.841000000000008</v>
      </c>
      <c r="JK58" s="448">
        <f t="shared" si="136"/>
        <v>-9.0339999999999918</v>
      </c>
      <c r="JL58" s="689">
        <f t="shared" si="107"/>
        <v>-9.7270524899057784E-2</v>
      </c>
      <c r="JM58" s="448">
        <v>275.79600000000005</v>
      </c>
      <c r="JN58" s="448">
        <f t="shared" si="137"/>
        <v>9.9260000000000446</v>
      </c>
      <c r="JO58" s="689">
        <f t="shared" si="108"/>
        <v>3.733403543084983E-2</v>
      </c>
    </row>
    <row r="59" spans="1:275" x14ac:dyDescent="0.25">
      <c r="A59" s="8" t="s">
        <v>66</v>
      </c>
      <c r="B59" s="444">
        <v>3255.364</v>
      </c>
      <c r="C59" s="444">
        <v>536.84500000000003</v>
      </c>
      <c r="D59" s="445">
        <v>465.904</v>
      </c>
      <c r="E59" s="446">
        <v>367.85599999999999</v>
      </c>
      <c r="F59" s="446">
        <v>1370.605</v>
      </c>
      <c r="G59" s="444">
        <v>246.328</v>
      </c>
      <c r="H59" s="445">
        <v>131.53800000000001</v>
      </c>
      <c r="I59" s="446">
        <v>36.173000000000002</v>
      </c>
      <c r="J59" s="446">
        <v>414.03899999999999</v>
      </c>
      <c r="K59" s="129">
        <v>1784.644</v>
      </c>
      <c r="L59" s="444">
        <v>32.696000000000005</v>
      </c>
      <c r="M59" s="445">
        <v>33.405999999999999</v>
      </c>
      <c r="N59" s="446">
        <v>159.00700000000001</v>
      </c>
      <c r="O59" s="445">
        <v>225.10900000000001</v>
      </c>
      <c r="P59" s="129">
        <v>2009.7529999999999</v>
      </c>
      <c r="Q59" s="444">
        <v>343.15300000000002</v>
      </c>
      <c r="R59" s="445">
        <v>522.54399999999987</v>
      </c>
      <c r="S59" s="446">
        <v>665.54399999999998</v>
      </c>
      <c r="T59" s="445">
        <v>1531.241</v>
      </c>
      <c r="U59" s="129">
        <v>3540.9840000000004</v>
      </c>
      <c r="V59" s="444">
        <v>672.01300000000003</v>
      </c>
      <c r="W59" s="445">
        <v>575.52800000000002</v>
      </c>
      <c r="X59" s="446">
        <v>503.45799999999997</v>
      </c>
      <c r="Y59" s="446">
        <v>1750.9989999999998</v>
      </c>
      <c r="Z59" s="444">
        <v>323.93299999999999</v>
      </c>
      <c r="AA59" s="445">
        <v>171.45400000000001</v>
      </c>
      <c r="AB59" s="446">
        <v>44.907000000000004</v>
      </c>
      <c r="AC59" s="446">
        <v>540.29399999999998</v>
      </c>
      <c r="AD59" s="129">
        <v>2291.2929999999997</v>
      </c>
      <c r="AE59" s="444">
        <v>36.567999999999998</v>
      </c>
      <c r="AF59" s="445">
        <v>41.904000000000003</v>
      </c>
      <c r="AG59" s="446">
        <v>143.39600000000002</v>
      </c>
      <c r="AH59" s="445">
        <v>221.86799999999997</v>
      </c>
      <c r="AI59" s="129">
        <v>2513.1609999999996</v>
      </c>
      <c r="AJ59" s="444">
        <v>358.52100000000002</v>
      </c>
      <c r="AK59" s="445">
        <v>543.24400000000003</v>
      </c>
      <c r="AL59" s="446">
        <v>644.60599999999999</v>
      </c>
      <c r="AM59" s="445">
        <v>1546.3710000000001</v>
      </c>
      <c r="AN59" s="129">
        <v>4059.5349999999999</v>
      </c>
      <c r="AO59" s="444">
        <v>724.072</v>
      </c>
      <c r="AP59" s="445">
        <v>603.43000000000006</v>
      </c>
      <c r="AQ59" s="446">
        <v>514.62300000000005</v>
      </c>
      <c r="AR59" s="446">
        <v>1842.125</v>
      </c>
      <c r="AS59" s="444">
        <v>330.67600000000004</v>
      </c>
      <c r="AT59" s="445">
        <v>177.54500000000002</v>
      </c>
      <c r="AU59" s="446">
        <v>48.478999999999999</v>
      </c>
      <c r="AV59" s="446">
        <v>556.70000000000005</v>
      </c>
      <c r="AW59" s="129">
        <v>2398.8249999999998</v>
      </c>
      <c r="AX59" s="444">
        <v>37.123999999999995</v>
      </c>
      <c r="AY59" s="445">
        <v>36.762</v>
      </c>
      <c r="AZ59" s="446">
        <v>159.81899999999999</v>
      </c>
      <c r="BA59" s="445">
        <v>233.70499999999998</v>
      </c>
      <c r="BB59" s="129">
        <v>2632.5299999999997</v>
      </c>
      <c r="BC59" s="444">
        <v>307.37199999999996</v>
      </c>
      <c r="BD59" s="445">
        <v>495.06900000000002</v>
      </c>
      <c r="BE59" s="446">
        <v>580.19599999999991</v>
      </c>
      <c r="BF59" s="446">
        <v>1382.6369999999997</v>
      </c>
      <c r="BG59" s="446">
        <f t="shared" si="0"/>
        <v>-163.73400000000038</v>
      </c>
      <c r="BH59" s="392">
        <f t="shared" si="1"/>
        <v>-0.10588274094638374</v>
      </c>
      <c r="BI59" s="446">
        <v>3963.7470000000008</v>
      </c>
      <c r="BJ59" s="412">
        <f t="shared" si="2"/>
        <v>-95.787999999999101</v>
      </c>
      <c r="BK59" s="392">
        <f t="shared" si="3"/>
        <v>-2.3595805923584623E-2</v>
      </c>
      <c r="BL59" s="444">
        <v>693.51</v>
      </c>
      <c r="BM59" s="445">
        <v>546.08600000000001</v>
      </c>
      <c r="BN59" s="446">
        <v>436.11899999999997</v>
      </c>
      <c r="BO59" s="518">
        <v>1675.7149999999999</v>
      </c>
      <c r="BP59" s="444">
        <v>326.48300000000006</v>
      </c>
      <c r="BQ59" s="445">
        <v>185.66500000000002</v>
      </c>
      <c r="BR59" s="446">
        <v>49.497</v>
      </c>
      <c r="BS59" s="446">
        <v>561.64499999999998</v>
      </c>
      <c r="BT59" s="446">
        <f t="shared" si="4"/>
        <v>4.9449999999999363</v>
      </c>
      <c r="BU59" s="468">
        <f t="shared" si="138"/>
        <v>8.8827016346325425E-3</v>
      </c>
      <c r="BV59" s="129">
        <v>2237.3599999999997</v>
      </c>
      <c r="BW59" s="436">
        <f t="shared" si="5"/>
        <v>-161.46500000000015</v>
      </c>
      <c r="BX59" s="546">
        <f t="shared" si="6"/>
        <v>-6.7310037205715365E-2</v>
      </c>
      <c r="BY59" s="547">
        <v>37.901999999999994</v>
      </c>
      <c r="BZ59" s="547">
        <v>38.032999999999994</v>
      </c>
      <c r="CA59" s="548">
        <f t="shared" si="7"/>
        <v>1.2709999999999937</v>
      </c>
      <c r="CB59" s="546">
        <f>IF(AY59=0,0,CA59/AY59)</f>
        <v>3.4573744627604416E-2</v>
      </c>
      <c r="CC59" s="547">
        <v>174.59100000000001</v>
      </c>
      <c r="CD59" s="548">
        <f t="shared" si="9"/>
        <v>14.77200000000002</v>
      </c>
      <c r="CE59" s="546">
        <f t="shared" si="10"/>
        <v>9.242956094081442E-2</v>
      </c>
      <c r="CF59" s="547">
        <v>250.52599999999995</v>
      </c>
      <c r="CG59" s="548">
        <f t="shared" si="11"/>
        <v>16.82099999999997</v>
      </c>
      <c r="CH59" s="549">
        <f t="shared" si="12"/>
        <v>7.1975353543997644E-2</v>
      </c>
      <c r="CI59" s="547">
        <v>2487.8859999999995</v>
      </c>
      <c r="CJ59" s="548">
        <f t="shared" si="13"/>
        <v>-144.64400000000023</v>
      </c>
      <c r="CK59" s="549">
        <f t="shared" si="14"/>
        <v>-5.494486292653844E-2</v>
      </c>
      <c r="CL59" s="129">
        <v>345.09799999999996</v>
      </c>
      <c r="CM59" s="436">
        <f t="shared" si="15"/>
        <v>37.725999999999999</v>
      </c>
      <c r="CN59" s="549">
        <f t="shared" si="16"/>
        <v>0.12273726949754696</v>
      </c>
      <c r="CO59" s="547">
        <v>521.57899999999995</v>
      </c>
      <c r="CP59" s="548">
        <f t="shared" si="17"/>
        <v>26.509999999999934</v>
      </c>
      <c r="CQ59" s="549">
        <f t="shared" si="18"/>
        <v>5.3548091276165409E-2</v>
      </c>
      <c r="CR59" s="547">
        <v>667.39100000000008</v>
      </c>
      <c r="CS59" s="548">
        <f t="shared" si="19"/>
        <v>87.195000000000164</v>
      </c>
      <c r="CT59" s="549">
        <f t="shared" si="20"/>
        <v>0.15028542078883719</v>
      </c>
      <c r="CU59" s="547">
        <v>1534.0680000000002</v>
      </c>
      <c r="CV59" s="548">
        <f t="shared" si="21"/>
        <v>151.43100000000049</v>
      </c>
      <c r="CW59" s="549">
        <f t="shared" si="22"/>
        <v>0.1095233239093128</v>
      </c>
      <c r="CX59" s="445">
        <v>4021.9540000000006</v>
      </c>
      <c r="CY59" s="654">
        <f t="shared" si="149"/>
        <v>58.20699999999988</v>
      </c>
      <c r="CZ59" s="549">
        <f t="shared" si="24"/>
        <v>1.4684842397862394E-2</v>
      </c>
      <c r="DA59" s="445">
        <v>647.02800000000002</v>
      </c>
      <c r="DB59" s="654">
        <f t="shared" si="25"/>
        <v>-46.481999999999971</v>
      </c>
      <c r="DC59" s="549">
        <f t="shared" si="26"/>
        <v>-6.7024267854825417E-2</v>
      </c>
      <c r="DD59" s="445">
        <v>511.0440000000001</v>
      </c>
      <c r="DE59" s="654">
        <f t="shared" si="27"/>
        <v>-35.041999999999916</v>
      </c>
      <c r="DF59" s="549">
        <f t="shared" si="28"/>
        <v>-6.4169379914518807E-2</v>
      </c>
      <c r="DG59" s="543">
        <v>456.15300000000002</v>
      </c>
      <c r="DH59" s="655">
        <f t="shared" si="29"/>
        <v>20.034000000000049</v>
      </c>
      <c r="DI59" s="549">
        <f t="shared" si="30"/>
        <v>4.5937003432549486E-2</v>
      </c>
      <c r="DJ59" s="168">
        <v>1614.2249999999999</v>
      </c>
      <c r="DK59" s="655">
        <f t="shared" si="31"/>
        <v>-61.490000000000009</v>
      </c>
      <c r="DL59" s="549">
        <f t="shared" si="32"/>
        <v>-3.6694784017568628E-2</v>
      </c>
      <c r="DM59" s="543">
        <v>324.29399999999998</v>
      </c>
      <c r="DN59" s="655">
        <f t="shared" si="33"/>
        <v>-2.1890000000000782</v>
      </c>
      <c r="DO59" s="549">
        <f t="shared" si="34"/>
        <v>-6.7047901422128495E-3</v>
      </c>
      <c r="DP59" s="543">
        <v>187.678</v>
      </c>
      <c r="DQ59" s="655">
        <f t="shared" si="35"/>
        <v>2.0129999999999768</v>
      </c>
      <c r="DR59" s="549">
        <f t="shared" si="36"/>
        <v>1.0842108097918168E-2</v>
      </c>
      <c r="DS59" s="543">
        <v>40.914000000000001</v>
      </c>
      <c r="DT59" s="655">
        <f t="shared" si="37"/>
        <v>-8.5829999999999984</v>
      </c>
      <c r="DU59" s="549">
        <f>IF(BR59=0,0,DT59/BR59)</f>
        <v>-0.17340444875446995</v>
      </c>
      <c r="DV59" s="445">
        <v>552.88599999999997</v>
      </c>
      <c r="DW59" s="654">
        <f t="shared" si="39"/>
        <v>-8.7590000000000146</v>
      </c>
      <c r="DX59" s="549">
        <f t="shared" si="40"/>
        <v>-1.5595260351289542E-2</v>
      </c>
      <c r="DY59" s="445">
        <v>2167.1109999999999</v>
      </c>
      <c r="DZ59" s="654">
        <f t="shared" si="41"/>
        <v>-70.248999999999796</v>
      </c>
      <c r="EA59" s="549">
        <f t="shared" si="42"/>
        <v>-3.1398165695283642E-2</v>
      </c>
      <c r="EB59" s="445">
        <v>37.153999999999996</v>
      </c>
      <c r="EC59" s="654">
        <f t="shared" si="43"/>
        <v>-0.74799999999999756</v>
      </c>
      <c r="ED59" s="549">
        <f t="shared" si="44"/>
        <v>-1.973510632684285E-2</v>
      </c>
      <c r="EE59" s="445">
        <v>34.326000000000001</v>
      </c>
      <c r="EF59" s="654">
        <f t="shared" si="45"/>
        <v>-3.7069999999999936</v>
      </c>
      <c r="EG59" s="549">
        <f t="shared" si="46"/>
        <v>-9.7467988325927332E-2</v>
      </c>
      <c r="EH59" s="445">
        <v>157.45600000000002</v>
      </c>
      <c r="EI59" s="654">
        <f t="shared" si="47"/>
        <v>-17.134999999999991</v>
      </c>
      <c r="EJ59" s="549">
        <f t="shared" si="48"/>
        <v>-9.8143661471668017E-2</v>
      </c>
      <c r="EK59" s="445">
        <v>228.93600000000004</v>
      </c>
      <c r="EL59" s="654">
        <f t="shared" si="49"/>
        <v>-21.589999999999918</v>
      </c>
      <c r="EM59" s="549">
        <f t="shared" si="50"/>
        <v>-8.6178680057159424E-2</v>
      </c>
      <c r="EN59" s="445">
        <v>2396.047</v>
      </c>
      <c r="EO59" s="654">
        <f t="shared" si="51"/>
        <v>-91.838999999999487</v>
      </c>
      <c r="EP59" s="549">
        <f t="shared" si="52"/>
        <v>-3.691447276925048E-2</v>
      </c>
      <c r="EQ59" s="445">
        <v>338.14700000000005</v>
      </c>
      <c r="ER59" s="654">
        <f t="shared" si="53"/>
        <v>-6.9509999999999081</v>
      </c>
      <c r="ES59" s="549">
        <f t="shared" si="54"/>
        <v>-2.0142104561602526E-2</v>
      </c>
      <c r="ET59" s="445">
        <v>506.25800000000004</v>
      </c>
      <c r="EU59" s="654">
        <f t="shared" si="55"/>
        <v>-15.320999999999913</v>
      </c>
      <c r="EV59" s="549">
        <f t="shared" si="56"/>
        <v>-2.9374265451638033E-2</v>
      </c>
      <c r="EW59" s="445">
        <v>655.95100000000002</v>
      </c>
      <c r="EX59" s="654">
        <f t="shared" si="57"/>
        <v>-11.440000000000055</v>
      </c>
      <c r="EY59" s="549">
        <f t="shared" si="58"/>
        <v>-1.7141375895090065E-2</v>
      </c>
      <c r="EZ59" s="445">
        <v>1500.356</v>
      </c>
      <c r="FA59" s="654">
        <f t="shared" si="59"/>
        <v>-33.712000000000216</v>
      </c>
      <c r="FB59" s="549">
        <f t="shared" si="60"/>
        <v>-2.1975557797959549E-2</v>
      </c>
      <c r="FC59" s="445">
        <v>3896.4030000000002</v>
      </c>
      <c r="FD59" s="654">
        <f t="shared" si="61"/>
        <v>-125.55100000000039</v>
      </c>
      <c r="FE59" s="549">
        <f t="shared" si="62"/>
        <v>-3.121641868604175E-2</v>
      </c>
      <c r="FF59" s="448">
        <v>640.17999999999995</v>
      </c>
      <c r="FG59" s="484">
        <f t="shared" si="148"/>
        <v>-6.84800000000007</v>
      </c>
      <c r="FH59" s="549">
        <f t="shared" si="63"/>
        <v>-1.0583776899917886E-2</v>
      </c>
      <c r="FI59" s="448">
        <v>595.07500000000005</v>
      </c>
      <c r="FJ59" s="484">
        <f t="shared" si="109"/>
        <v>84.030999999999949</v>
      </c>
      <c r="FK59" s="549">
        <f t="shared" si="64"/>
        <v>0.1644300686437957</v>
      </c>
      <c r="FL59" s="448">
        <v>431.10699999999997</v>
      </c>
      <c r="FM59" s="484">
        <f t="shared" si="110"/>
        <v>-25.046000000000049</v>
      </c>
      <c r="FN59" s="549">
        <f t="shared" si="65"/>
        <v>-5.4907015847752941E-2</v>
      </c>
      <c r="FO59" s="448">
        <v>1666.3619999999996</v>
      </c>
      <c r="FP59" s="484">
        <f t="shared" si="111"/>
        <v>52.136999999999716</v>
      </c>
      <c r="FQ59" s="549">
        <f t="shared" si="66"/>
        <v>3.2298471402685325E-2</v>
      </c>
      <c r="FR59" s="448">
        <v>301.93799999999999</v>
      </c>
      <c r="FS59" s="484">
        <f t="shared" si="146"/>
        <v>-22.355999999999995</v>
      </c>
      <c r="FT59" s="549">
        <f t="shared" si="147"/>
        <v>-6.8937445651168369E-2</v>
      </c>
      <c r="FU59" s="448">
        <v>207.99799999999999</v>
      </c>
      <c r="FV59" s="484">
        <f t="shared" si="113"/>
        <v>20.319999999999993</v>
      </c>
      <c r="FW59" s="549">
        <f t="shared" si="68"/>
        <v>0.10827054849263096</v>
      </c>
      <c r="FX59" s="448">
        <v>41.014000000000003</v>
      </c>
      <c r="FY59" s="583">
        <f t="shared" si="69"/>
        <v>0.10000000000000142</v>
      </c>
      <c r="FZ59" s="549">
        <f t="shared" si="70"/>
        <v>2.4441511463069222E-3</v>
      </c>
      <c r="GA59" s="448">
        <v>550.95000000000005</v>
      </c>
      <c r="GB59" s="583">
        <f t="shared" si="71"/>
        <v>-1.9359999999999218</v>
      </c>
      <c r="GC59" s="585">
        <f t="shared" si="72"/>
        <v>-3.5016260133190601E-3</v>
      </c>
      <c r="GD59" s="448">
        <v>2217.3119999999999</v>
      </c>
      <c r="GE59" s="583">
        <f t="shared" si="73"/>
        <v>50.201000000000022</v>
      </c>
      <c r="GF59" s="585">
        <f t="shared" si="74"/>
        <v>2.3164941712722618E-2</v>
      </c>
      <c r="GG59" s="448">
        <v>33.209000000000003</v>
      </c>
      <c r="GH59" s="583">
        <f t="shared" si="75"/>
        <v>-3.9449999999999932</v>
      </c>
      <c r="GI59" s="549">
        <f t="shared" si="76"/>
        <v>-0.10617968455617144</v>
      </c>
      <c r="GJ59" s="448">
        <v>39.367999999999995</v>
      </c>
      <c r="GK59" s="583">
        <f t="shared" si="77"/>
        <v>5.0419999999999945</v>
      </c>
      <c r="GL59" s="549">
        <f t="shared" si="78"/>
        <v>0.14688574258579487</v>
      </c>
      <c r="GM59" s="448">
        <v>149.97200000000001</v>
      </c>
      <c r="GN59" s="583">
        <f t="shared" si="79"/>
        <v>-7.4840000000000089</v>
      </c>
      <c r="GO59" s="549">
        <f t="shared" si="80"/>
        <v>-4.7530738746062444E-2</v>
      </c>
      <c r="GP59" s="448">
        <v>222.54900000000004</v>
      </c>
      <c r="GQ59" s="583">
        <f t="shared" si="81"/>
        <v>-6.3870000000000005</v>
      </c>
      <c r="GR59" s="549">
        <f t="shared" si="82"/>
        <v>-2.7898626690428762E-2</v>
      </c>
      <c r="GS59" s="448">
        <v>2439.8609999999999</v>
      </c>
      <c r="GT59" s="583">
        <f t="shared" si="83"/>
        <v>43.813999999999851</v>
      </c>
      <c r="GU59" s="549">
        <f t="shared" si="84"/>
        <v>1.8285951819809815E-2</v>
      </c>
      <c r="GV59" s="448">
        <v>321.42700000000002</v>
      </c>
      <c r="GW59" s="583">
        <f t="shared" si="114"/>
        <v>-16.720000000000027</v>
      </c>
      <c r="GX59" s="549">
        <f t="shared" si="85"/>
        <v>-4.9445951021301462E-2</v>
      </c>
      <c r="GY59" s="448">
        <v>511.702</v>
      </c>
      <c r="GZ59" s="583">
        <f t="shared" si="115"/>
        <v>5.44399999999996</v>
      </c>
      <c r="HA59" s="549">
        <f t="shared" si="86"/>
        <v>1.0753410316478869E-2</v>
      </c>
      <c r="HB59" s="448">
        <v>645.00900000000001</v>
      </c>
      <c r="HC59" s="583">
        <f t="shared" si="116"/>
        <v>-10.942000000000007</v>
      </c>
      <c r="HD59" s="549">
        <f t="shared" si="87"/>
        <v>-1.6681124047375501E-2</v>
      </c>
      <c r="HE59" s="448">
        <v>1478.1379999999999</v>
      </c>
      <c r="HF59" s="583">
        <f t="shared" si="117"/>
        <v>-22.218000000000075</v>
      </c>
      <c r="HG59" s="549">
        <f t="shared" si="88"/>
        <v>-1.4808485452785921E-2</v>
      </c>
      <c r="HH59" s="448">
        <v>3917.9990000000003</v>
      </c>
      <c r="HI59" s="583">
        <f t="shared" si="118"/>
        <v>21.596000000000004</v>
      </c>
      <c r="HJ59" s="549">
        <f t="shared" si="89"/>
        <v>5.542547831936276E-3</v>
      </c>
      <c r="HK59" s="172">
        <v>627.41499999999996</v>
      </c>
      <c r="HL59" s="583">
        <f t="shared" si="119"/>
        <v>-12.764999999999986</v>
      </c>
      <c r="HM59" s="549">
        <f t="shared" si="90"/>
        <v>-1.9939704458121134E-2</v>
      </c>
      <c r="HN59" s="172">
        <v>519.02600000000007</v>
      </c>
      <c r="HO59" s="583">
        <f t="shared" si="120"/>
        <v>-76.048999999999978</v>
      </c>
      <c r="HP59" s="549">
        <f t="shared" si="91"/>
        <v>-0.12779733647019278</v>
      </c>
      <c r="HQ59" s="172">
        <v>391.65700000000004</v>
      </c>
      <c r="HR59" s="583">
        <f t="shared" si="121"/>
        <v>-39.449999999999932</v>
      </c>
      <c r="HS59" s="549">
        <f t="shared" si="92"/>
        <v>-9.1508604592363235E-2</v>
      </c>
      <c r="HT59" s="172">
        <v>1539.0660000000003</v>
      </c>
      <c r="HU59" s="583">
        <f t="shared" si="122"/>
        <v>-127.29599999999937</v>
      </c>
      <c r="HV59" s="549">
        <f t="shared" si="93"/>
        <v>-7.639156437796793E-2</v>
      </c>
      <c r="HW59" s="172">
        <v>287.55499999999995</v>
      </c>
      <c r="HX59" s="583">
        <f t="shared" si="123"/>
        <v>-14.383000000000038</v>
      </c>
      <c r="HY59" s="549">
        <f t="shared" si="94"/>
        <v>-4.7635607310110149E-2</v>
      </c>
      <c r="HZ59" s="172">
        <v>187.89799999999997</v>
      </c>
      <c r="IA59" s="583">
        <f t="shared" si="124"/>
        <v>-20.100000000000023</v>
      </c>
      <c r="IB59" s="549">
        <f t="shared" si="95"/>
        <v>-9.6635544572544085E-2</v>
      </c>
      <c r="IC59" s="172">
        <v>43.317</v>
      </c>
      <c r="ID59" s="583">
        <f t="shared" si="125"/>
        <v>2.3029999999999973</v>
      </c>
      <c r="IE59" s="549">
        <f t="shared" si="96"/>
        <v>5.6151558004583733E-2</v>
      </c>
      <c r="IF59" s="172">
        <v>518.77</v>
      </c>
      <c r="IG59" s="583">
        <f t="shared" si="126"/>
        <v>-32.180000000000064</v>
      </c>
      <c r="IH59" s="549">
        <f t="shared" si="97"/>
        <v>-5.8408204011253399E-2</v>
      </c>
      <c r="II59" s="172">
        <v>2057.8360000000002</v>
      </c>
      <c r="IJ59" s="583">
        <f t="shared" si="127"/>
        <v>-159.47599999999966</v>
      </c>
      <c r="IK59" s="549">
        <f t="shared" si="98"/>
        <v>-7.1923121328888159E-2</v>
      </c>
      <c r="IL59" s="172">
        <v>34.143000000000001</v>
      </c>
      <c r="IM59" s="583">
        <f t="shared" si="128"/>
        <v>0.9339999999999975</v>
      </c>
      <c r="IN59" s="549">
        <f t="shared" si="99"/>
        <v>2.8124905899003204E-2</v>
      </c>
      <c r="IO59" s="172">
        <v>36.482000000000006</v>
      </c>
      <c r="IP59" s="583">
        <f t="shared" si="129"/>
        <v>-2.8859999999999886</v>
      </c>
      <c r="IQ59" s="549">
        <f t="shared" si="100"/>
        <v>-7.3308270676691448E-2</v>
      </c>
      <c r="IR59" s="172">
        <v>151.76100000000002</v>
      </c>
      <c r="IS59" s="583">
        <f t="shared" si="130"/>
        <v>1.7890000000000157</v>
      </c>
      <c r="IT59" s="549">
        <f t="shared" si="101"/>
        <v>1.1928893393433546E-2</v>
      </c>
      <c r="IU59" s="172">
        <v>222.38600000000002</v>
      </c>
      <c r="IV59" s="583">
        <f t="shared" si="131"/>
        <v>-0.16300000000001091</v>
      </c>
      <c r="IW59" s="549">
        <f t="shared" si="102"/>
        <v>-7.3242297201969405E-4</v>
      </c>
      <c r="IX59" s="172">
        <v>2280.2220000000002</v>
      </c>
      <c r="IY59" s="583">
        <f t="shared" si="132"/>
        <v>-159.63899999999967</v>
      </c>
      <c r="IZ59" s="549">
        <f t="shared" si="103"/>
        <v>-6.54295470110796E-2</v>
      </c>
      <c r="JA59" s="448">
        <v>334.60799999999995</v>
      </c>
      <c r="JB59" s="583">
        <f t="shared" si="133"/>
        <v>13.180999999999926</v>
      </c>
      <c r="JC59" s="549">
        <f t="shared" si="104"/>
        <v>4.1007756037918175E-2</v>
      </c>
      <c r="JD59" s="448">
        <v>518.08300000000008</v>
      </c>
      <c r="JE59" s="583">
        <f t="shared" si="134"/>
        <v>6.3810000000000855</v>
      </c>
      <c r="JF59" s="549">
        <f t="shared" si="105"/>
        <v>1.2470148641201492E-2</v>
      </c>
      <c r="JG59" s="445">
        <v>672.53300000000002</v>
      </c>
      <c r="JH59" s="445">
        <f t="shared" si="135"/>
        <v>27.524000000000001</v>
      </c>
      <c r="JI59" s="549">
        <f t="shared" si="106"/>
        <v>4.2672272789992076E-2</v>
      </c>
      <c r="JJ59" s="445">
        <v>1525.2240000000002</v>
      </c>
      <c r="JK59" s="445">
        <f t="shared" si="136"/>
        <v>47.08600000000024</v>
      </c>
      <c r="JL59" s="549">
        <f t="shared" si="107"/>
        <v>3.1854941825458949E-2</v>
      </c>
      <c r="JM59" s="445">
        <v>3805.4400000000005</v>
      </c>
      <c r="JN59" s="445">
        <f t="shared" si="137"/>
        <v>-112.55899999999974</v>
      </c>
      <c r="JO59" s="549">
        <f t="shared" si="108"/>
        <v>-2.8728695438666456E-2</v>
      </c>
    </row>
    <row r="60" spans="1:275" x14ac:dyDescent="0.25">
      <c r="A60" s="49" t="s">
        <v>211</v>
      </c>
      <c r="B60" s="248">
        <v>2458.9</v>
      </c>
      <c r="C60" s="447">
        <v>414.54</v>
      </c>
      <c r="D60" s="448">
        <v>358.947</v>
      </c>
      <c r="E60" s="449">
        <v>258.28899999999999</v>
      </c>
      <c r="F60" s="449">
        <v>1031.7760000000001</v>
      </c>
      <c r="G60" s="447">
        <v>186.09</v>
      </c>
      <c r="H60" s="448">
        <v>97.424999999999997</v>
      </c>
      <c r="I60" s="449">
        <v>31.341000000000001</v>
      </c>
      <c r="J60" s="449">
        <v>314.85599999999999</v>
      </c>
      <c r="K60" s="200">
        <v>1346.6320000000001</v>
      </c>
      <c r="L60" s="447">
        <v>30.708000000000002</v>
      </c>
      <c r="M60" s="448">
        <v>30.827999999999999</v>
      </c>
      <c r="N60" s="449">
        <v>92.82</v>
      </c>
      <c r="O60" s="448">
        <v>154.35599999999999</v>
      </c>
      <c r="P60" s="200">
        <v>1500.9880000000001</v>
      </c>
      <c r="Q60" s="447">
        <v>209.96200000000002</v>
      </c>
      <c r="R60" s="448">
        <v>326.19299999999993</v>
      </c>
      <c r="S60" s="449">
        <v>417.99200000000002</v>
      </c>
      <c r="T60" s="448">
        <v>954.14700000000005</v>
      </c>
      <c r="U60" s="200">
        <v>2455.125</v>
      </c>
      <c r="V60" s="447">
        <v>410.57600000000002</v>
      </c>
      <c r="W60" s="448">
        <v>367.8</v>
      </c>
      <c r="X60" s="449">
        <v>305.27499999999998</v>
      </c>
      <c r="Y60" s="449">
        <v>1083.6509999999998</v>
      </c>
      <c r="Z60" s="447">
        <v>189.46700000000001</v>
      </c>
      <c r="AA60" s="448">
        <v>94.02</v>
      </c>
      <c r="AB60" s="449">
        <v>33.57</v>
      </c>
      <c r="AC60" s="449">
        <v>317.05700000000002</v>
      </c>
      <c r="AD60" s="200">
        <v>1400.7079999999999</v>
      </c>
      <c r="AE60" s="447">
        <v>31.412999999999997</v>
      </c>
      <c r="AF60" s="448">
        <v>34.220000000000006</v>
      </c>
      <c r="AG60" s="449">
        <v>83.212000000000003</v>
      </c>
      <c r="AH60" s="448">
        <v>148.84499999999997</v>
      </c>
      <c r="AI60" s="200">
        <v>1549.5529999999999</v>
      </c>
      <c r="AJ60" s="447">
        <v>208.15300000000002</v>
      </c>
      <c r="AK60" s="448">
        <v>342.17200000000003</v>
      </c>
      <c r="AL60" s="449">
        <v>398.06200000000001</v>
      </c>
      <c r="AM60" s="448">
        <v>948.38700000000006</v>
      </c>
      <c r="AN60" s="200">
        <v>2497.9429999999998</v>
      </c>
      <c r="AO60" s="447">
        <v>447.47700000000003</v>
      </c>
      <c r="AP60" s="447">
        <v>367.08300000000003</v>
      </c>
      <c r="AQ60" s="447">
        <v>301.57600000000008</v>
      </c>
      <c r="AR60" s="449">
        <v>1116.1360000000002</v>
      </c>
      <c r="AS60" s="447">
        <v>190.864</v>
      </c>
      <c r="AT60" s="448">
        <v>88.947000000000003</v>
      </c>
      <c r="AU60" s="449">
        <v>35.713999999999999</v>
      </c>
      <c r="AV60" s="449">
        <v>315.52500000000003</v>
      </c>
      <c r="AW60" s="200">
        <v>1431.6610000000003</v>
      </c>
      <c r="AX60" s="447">
        <v>34.192999999999998</v>
      </c>
      <c r="AY60" s="448">
        <v>32.905999999999999</v>
      </c>
      <c r="AZ60" s="449">
        <v>94.923999999999992</v>
      </c>
      <c r="BA60" s="448">
        <v>162.02299999999997</v>
      </c>
      <c r="BB60" s="200">
        <v>1593.6840000000002</v>
      </c>
      <c r="BC60" s="447">
        <v>182.78199999999998</v>
      </c>
      <c r="BD60" s="448">
        <v>322.303</v>
      </c>
      <c r="BE60" s="449">
        <v>372.45899999999995</v>
      </c>
      <c r="BF60" s="449">
        <v>877.54399999999987</v>
      </c>
      <c r="BG60" s="449">
        <f t="shared" si="0"/>
        <v>-70.843000000000188</v>
      </c>
      <c r="BH60" s="394">
        <f t="shared" si="1"/>
        <v>-7.4698408982831047E-2</v>
      </c>
      <c r="BI60" s="449">
        <v>2471.2280000000005</v>
      </c>
      <c r="BJ60" s="413">
        <f t="shared" si="2"/>
        <v>-26.714999999999236</v>
      </c>
      <c r="BK60" s="394">
        <f t="shared" si="3"/>
        <v>-1.0694799681177368E-2</v>
      </c>
      <c r="BL60" s="447">
        <v>447.08800000000002</v>
      </c>
      <c r="BM60" s="447">
        <v>346.07499999999993</v>
      </c>
      <c r="BN60" s="447">
        <v>269.33599999999996</v>
      </c>
      <c r="BO60" s="262">
        <v>1062.499</v>
      </c>
      <c r="BP60" s="447">
        <v>179.61100000000002</v>
      </c>
      <c r="BQ60" s="447">
        <v>97.719000000000008</v>
      </c>
      <c r="BR60" s="447">
        <v>38.860999999999997</v>
      </c>
      <c r="BS60" s="449">
        <v>316.19100000000003</v>
      </c>
      <c r="BT60" s="449">
        <f t="shared" si="4"/>
        <v>0.66599999999999682</v>
      </c>
      <c r="BU60" s="468">
        <f t="shared" si="138"/>
        <v>2.1107677680056946E-3</v>
      </c>
      <c r="BV60" s="200">
        <v>1378.69</v>
      </c>
      <c r="BW60" s="437">
        <f t="shared" si="5"/>
        <v>-52.971000000000231</v>
      </c>
      <c r="BX60" s="546">
        <f t="shared" si="6"/>
        <v>-3.6999680790354851E-2</v>
      </c>
      <c r="BY60" s="215">
        <v>34.693999999999996</v>
      </c>
      <c r="BZ60" s="215">
        <v>33.5</v>
      </c>
      <c r="CA60" s="550">
        <f t="shared" si="7"/>
        <v>0.59400000000000119</v>
      </c>
      <c r="CB60" s="546">
        <f t="shared" si="8"/>
        <v>1.8051419194067986E-2</v>
      </c>
      <c r="CC60" s="215">
        <v>109.908</v>
      </c>
      <c r="CD60" s="550">
        <f t="shared" si="9"/>
        <v>14.984000000000009</v>
      </c>
      <c r="CE60" s="546">
        <f>IF(AZ60=0,0,CD60/AZ60)</f>
        <v>0.15785259786776801</v>
      </c>
      <c r="CF60" s="215">
        <v>178.10199999999998</v>
      </c>
      <c r="CG60" s="550">
        <f t="shared" si="11"/>
        <v>16.079000000000008</v>
      </c>
      <c r="CH60" s="549">
        <f t="shared" si="12"/>
        <v>9.9238996932534337E-2</v>
      </c>
      <c r="CI60" s="215">
        <v>1556.7919999999999</v>
      </c>
      <c r="CJ60" s="550">
        <f t="shared" si="13"/>
        <v>-36.89200000000028</v>
      </c>
      <c r="CK60" s="549">
        <f t="shared" si="14"/>
        <v>-2.3148880204607862E-2</v>
      </c>
      <c r="CL60" s="200">
        <v>209.43799999999999</v>
      </c>
      <c r="CM60" s="437">
        <f t="shared" si="15"/>
        <v>26.656000000000006</v>
      </c>
      <c r="CN60" s="549">
        <f>IF(BC60=0,0,CM60/BC60)</f>
        <v>0.14583492904115289</v>
      </c>
      <c r="CO60" s="215">
        <v>326.99399999999997</v>
      </c>
      <c r="CP60" s="550">
        <f t="shared" si="17"/>
        <v>4.6909999999999741</v>
      </c>
      <c r="CQ60" s="549">
        <f t="shared" si="18"/>
        <v>1.4554627167603076E-2</v>
      </c>
      <c r="CR60" s="215">
        <v>425.12900000000008</v>
      </c>
      <c r="CS60" s="550">
        <f t="shared" si="19"/>
        <v>52.67000000000013</v>
      </c>
      <c r="CT60" s="549">
        <f t="shared" si="20"/>
        <v>0.1414115379142406</v>
      </c>
      <c r="CU60" s="215">
        <v>961.56100000000015</v>
      </c>
      <c r="CV60" s="550">
        <f t="shared" si="21"/>
        <v>84.01700000000028</v>
      </c>
      <c r="CW60" s="549">
        <f t="shared" si="22"/>
        <v>9.5741068254127759E-2</v>
      </c>
      <c r="CX60" s="448">
        <v>2518.3530000000005</v>
      </c>
      <c r="CY60" s="656">
        <f t="shared" si="149"/>
        <v>47.125</v>
      </c>
      <c r="CZ60" s="549">
        <f t="shared" si="24"/>
        <v>1.9069466678104972E-2</v>
      </c>
      <c r="DA60" s="448">
        <v>389.60900000000009</v>
      </c>
      <c r="DB60" s="656">
        <f t="shared" si="25"/>
        <v>-57.478999999999928</v>
      </c>
      <c r="DC60" s="549">
        <f t="shared" si="26"/>
        <v>-0.12856305693733655</v>
      </c>
      <c r="DD60" s="448">
        <v>304.11800000000005</v>
      </c>
      <c r="DE60" s="656">
        <f t="shared" si="27"/>
        <v>-41.95699999999988</v>
      </c>
      <c r="DF60" s="549">
        <f t="shared" si="28"/>
        <v>-0.12123672614317674</v>
      </c>
      <c r="DG60" s="51">
        <v>275.33999999999997</v>
      </c>
      <c r="DH60" s="657">
        <f t="shared" si="29"/>
        <v>6.0040000000000191</v>
      </c>
      <c r="DI60" s="549">
        <f t="shared" si="30"/>
        <v>2.2291858496450604E-2</v>
      </c>
      <c r="DJ60" s="169">
        <v>969.06700000000001</v>
      </c>
      <c r="DK60" s="657">
        <f t="shared" si="31"/>
        <v>-93.432000000000016</v>
      </c>
      <c r="DL60" s="549">
        <f t="shared" si="32"/>
        <v>-8.7936082763372031E-2</v>
      </c>
      <c r="DM60" s="51">
        <v>198.68499999999997</v>
      </c>
      <c r="DN60" s="657">
        <f t="shared" si="33"/>
        <v>19.073999999999955</v>
      </c>
      <c r="DO60" s="549">
        <f t="shared" si="34"/>
        <v>0.10619616838612309</v>
      </c>
      <c r="DP60" s="51">
        <v>116.083</v>
      </c>
      <c r="DQ60" s="657">
        <f t="shared" si="35"/>
        <v>18.36399999999999</v>
      </c>
      <c r="DR60" s="549">
        <f t="shared" si="36"/>
        <v>0.18792660588012555</v>
      </c>
      <c r="DS60" s="51">
        <v>32.261000000000003</v>
      </c>
      <c r="DT60" s="657">
        <f t="shared" si="37"/>
        <v>-6.5999999999999943</v>
      </c>
      <c r="DU60" s="549">
        <f t="shared" si="38"/>
        <v>-0.16983608244769807</v>
      </c>
      <c r="DV60" s="448">
        <v>347.029</v>
      </c>
      <c r="DW60" s="656">
        <f t="shared" si="39"/>
        <v>30.837999999999965</v>
      </c>
      <c r="DX60" s="549">
        <f t="shared" si="40"/>
        <v>9.7529657706892231E-2</v>
      </c>
      <c r="DY60" s="448">
        <v>1316.096</v>
      </c>
      <c r="DZ60" s="656">
        <f t="shared" si="41"/>
        <v>-62.594000000000051</v>
      </c>
      <c r="EA60" s="549">
        <f t="shared" si="42"/>
        <v>-4.5401069130841631E-2</v>
      </c>
      <c r="EB60" s="448">
        <v>32.635999999999996</v>
      </c>
      <c r="EC60" s="656">
        <f t="shared" si="43"/>
        <v>-2.0579999999999998</v>
      </c>
      <c r="ED60" s="549">
        <f t="shared" si="44"/>
        <v>-5.931861416959705E-2</v>
      </c>
      <c r="EE60" s="448">
        <v>31.640999999999998</v>
      </c>
      <c r="EF60" s="656">
        <f t="shared" si="45"/>
        <v>-1.8590000000000018</v>
      </c>
      <c r="EG60" s="549">
        <f t="shared" si="46"/>
        <v>-5.5492537313432885E-2</v>
      </c>
      <c r="EH60" s="448">
        <v>103.10000000000001</v>
      </c>
      <c r="EI60" s="656">
        <f t="shared" si="47"/>
        <v>-6.8079999999999927</v>
      </c>
      <c r="EJ60" s="549">
        <f t="shared" si="48"/>
        <v>-6.1942715725879761E-2</v>
      </c>
      <c r="EK60" s="448">
        <v>167.37700000000001</v>
      </c>
      <c r="EL60" s="656">
        <f t="shared" si="49"/>
        <v>-10.724999999999966</v>
      </c>
      <c r="EM60" s="549">
        <f t="shared" si="50"/>
        <v>-6.0218301871960825E-2</v>
      </c>
      <c r="EN60" s="448">
        <v>1483.473</v>
      </c>
      <c r="EO60" s="656">
        <f t="shared" si="51"/>
        <v>-73.31899999999996</v>
      </c>
      <c r="EP60" s="549">
        <f t="shared" si="52"/>
        <v>-4.7096208099733278E-2</v>
      </c>
      <c r="EQ60" s="448">
        <v>216.36700000000002</v>
      </c>
      <c r="ER60" s="656">
        <f t="shared" si="53"/>
        <v>6.9290000000000305</v>
      </c>
      <c r="ES60" s="549">
        <f t="shared" si="54"/>
        <v>3.3083776583046204E-2</v>
      </c>
      <c r="ET60" s="448">
        <v>325.99300000000005</v>
      </c>
      <c r="EU60" s="656">
        <f t="shared" si="55"/>
        <v>-1.0009999999999195</v>
      </c>
      <c r="EV60" s="549">
        <f t="shared" si="56"/>
        <v>-3.0612182486526346E-3</v>
      </c>
      <c r="EW60" s="448">
        <v>411.84700000000004</v>
      </c>
      <c r="EX60" s="656">
        <f t="shared" si="57"/>
        <v>-13.282000000000039</v>
      </c>
      <c r="EY60" s="549">
        <f t="shared" si="58"/>
        <v>-3.1242281754479316E-2</v>
      </c>
      <c r="EZ60" s="448">
        <v>954.20700000000011</v>
      </c>
      <c r="FA60" s="656">
        <f t="shared" si="59"/>
        <v>-7.3540000000000418</v>
      </c>
      <c r="FB60" s="549">
        <f t="shared" si="60"/>
        <v>-7.6479807313316996E-3</v>
      </c>
      <c r="FC60" s="448">
        <v>2437.6800000000003</v>
      </c>
      <c r="FD60" s="656">
        <f t="shared" si="61"/>
        <v>-80.673000000000229</v>
      </c>
      <c r="FE60" s="549">
        <f t="shared" si="62"/>
        <v>-3.2034031765999532E-2</v>
      </c>
      <c r="FF60" s="448">
        <v>407.42199999999997</v>
      </c>
      <c r="FG60" s="484">
        <f t="shared" si="148"/>
        <v>17.812999999999874</v>
      </c>
      <c r="FH60" s="549">
        <f t="shared" si="63"/>
        <v>4.5720196402033501E-2</v>
      </c>
      <c r="FI60" s="448">
        <v>385.04399999999998</v>
      </c>
      <c r="FJ60" s="484">
        <f t="shared" si="109"/>
        <v>80.925999999999931</v>
      </c>
      <c r="FK60" s="549">
        <f t="shared" si="64"/>
        <v>0.26610065829710811</v>
      </c>
      <c r="FL60" s="448">
        <v>260.75400000000002</v>
      </c>
      <c r="FM60" s="484">
        <f t="shared" si="110"/>
        <v>-14.585999999999956</v>
      </c>
      <c r="FN60" s="549">
        <f t="shared" si="65"/>
        <v>-5.2974504249291628E-2</v>
      </c>
      <c r="FO60" s="448">
        <v>1053.2199999999998</v>
      </c>
      <c r="FP60" s="484">
        <f t="shared" si="111"/>
        <v>84.152999999999793</v>
      </c>
      <c r="FQ60" s="549">
        <f t="shared" si="66"/>
        <v>8.68391968769959E-2</v>
      </c>
      <c r="FR60" s="448">
        <v>179.29399999999998</v>
      </c>
      <c r="FS60" s="484">
        <f t="shared" si="146"/>
        <v>-19.390999999999991</v>
      </c>
      <c r="FT60" s="549">
        <f t="shared" si="147"/>
        <v>-9.7596698291265035E-2</v>
      </c>
      <c r="FU60" s="448">
        <v>130.81100000000001</v>
      </c>
      <c r="FV60" s="484">
        <f t="shared" si="113"/>
        <v>14.728000000000009</v>
      </c>
      <c r="FW60" s="549">
        <f t="shared" si="68"/>
        <v>0.12687473618014705</v>
      </c>
      <c r="FX60" s="448">
        <v>33.608000000000004</v>
      </c>
      <c r="FY60" s="583">
        <f t="shared" si="69"/>
        <v>1.3470000000000013</v>
      </c>
      <c r="FZ60" s="549">
        <f t="shared" si="70"/>
        <v>4.1753200458758293E-2</v>
      </c>
      <c r="GA60" s="448">
        <v>343.71300000000002</v>
      </c>
      <c r="GB60" s="583">
        <f t="shared" si="71"/>
        <v>-3.3159999999999741</v>
      </c>
      <c r="GC60" s="585">
        <f t="shared" si="72"/>
        <v>-9.5553973875381424E-3</v>
      </c>
      <c r="GD60" s="448">
        <v>1396.9329999999998</v>
      </c>
      <c r="GE60" s="583">
        <f t="shared" si="73"/>
        <v>80.836999999999762</v>
      </c>
      <c r="GF60" s="585">
        <f t="shared" si="74"/>
        <v>6.1421811174868522E-2</v>
      </c>
      <c r="GG60" s="448">
        <v>31.007000000000001</v>
      </c>
      <c r="GH60" s="583">
        <f t="shared" si="75"/>
        <v>-1.6289999999999942</v>
      </c>
      <c r="GI60" s="549">
        <f t="shared" si="76"/>
        <v>-4.9914205172202304E-2</v>
      </c>
      <c r="GJ60" s="448">
        <v>36.756999999999998</v>
      </c>
      <c r="GK60" s="583">
        <f t="shared" si="77"/>
        <v>5.1159999999999997</v>
      </c>
      <c r="GL60" s="549">
        <f t="shared" si="78"/>
        <v>0.16168894788407445</v>
      </c>
      <c r="GM60" s="448">
        <v>93.805000000000007</v>
      </c>
      <c r="GN60" s="583">
        <f t="shared" si="79"/>
        <v>-9.2950000000000017</v>
      </c>
      <c r="GO60" s="549">
        <f t="shared" si="80"/>
        <v>-9.0155189136760433E-2</v>
      </c>
      <c r="GP60" s="448">
        <v>161.56900000000002</v>
      </c>
      <c r="GQ60" s="583">
        <f t="shared" si="81"/>
        <v>-5.8079999999999927</v>
      </c>
      <c r="GR60" s="549">
        <f t="shared" si="82"/>
        <v>-3.4700108139111063E-2</v>
      </c>
      <c r="GS60" s="448">
        <v>1558.5019999999997</v>
      </c>
      <c r="GT60" s="583">
        <f t="shared" si="83"/>
        <v>75.028999999999769</v>
      </c>
      <c r="GU60" s="549">
        <f t="shared" si="84"/>
        <v>5.0576586159640093E-2</v>
      </c>
      <c r="GV60" s="448">
        <v>193.28500000000005</v>
      </c>
      <c r="GW60" s="583">
        <f t="shared" si="114"/>
        <v>-23.081999999999965</v>
      </c>
      <c r="GX60" s="549">
        <f t="shared" si="85"/>
        <v>-0.10667985413672124</v>
      </c>
      <c r="GY60" s="448">
        <v>324.21199999999999</v>
      </c>
      <c r="GZ60" s="583">
        <f t="shared" si="115"/>
        <v>-1.7810000000000628</v>
      </c>
      <c r="HA60" s="549">
        <f t="shared" si="86"/>
        <v>-5.463307494332892E-3</v>
      </c>
      <c r="HB60" s="448">
        <v>420.81700000000006</v>
      </c>
      <c r="HC60" s="583">
        <f t="shared" si="116"/>
        <v>8.9700000000000273</v>
      </c>
      <c r="HD60" s="549">
        <f t="shared" si="87"/>
        <v>2.1779932839136928E-2</v>
      </c>
      <c r="HE60" s="448">
        <v>938.31399999999985</v>
      </c>
      <c r="HF60" s="583">
        <f t="shared" si="117"/>
        <v>-15.893000000000256</v>
      </c>
      <c r="HG60" s="549">
        <f t="shared" si="88"/>
        <v>-1.6655715164529558E-2</v>
      </c>
      <c r="HH60" s="51">
        <v>2496.8160000000003</v>
      </c>
      <c r="HI60" s="583">
        <f t="shared" si="118"/>
        <v>59.135999999999967</v>
      </c>
      <c r="HJ60" s="549">
        <f t="shared" si="89"/>
        <v>2.4259131633356291E-2</v>
      </c>
      <c r="HK60" s="169">
        <v>404.51600000000002</v>
      </c>
      <c r="HL60" s="583">
        <f t="shared" si="119"/>
        <v>-2.9059999999999491</v>
      </c>
      <c r="HM60" s="549">
        <f t="shared" si="90"/>
        <v>-7.1326536122250372E-3</v>
      </c>
      <c r="HN60" s="169">
        <v>334.40400000000005</v>
      </c>
      <c r="HO60" s="583">
        <f t="shared" si="120"/>
        <v>-50.63999999999993</v>
      </c>
      <c r="HP60" s="549">
        <f t="shared" si="91"/>
        <v>-0.13151743696824242</v>
      </c>
      <c r="HQ60" s="172">
        <v>238.70100000000002</v>
      </c>
      <c r="HR60" s="583">
        <f t="shared" si="121"/>
        <v>-22.052999999999997</v>
      </c>
      <c r="HS60" s="549">
        <f t="shared" si="92"/>
        <v>-8.4573966267056294E-2</v>
      </c>
      <c r="HT60" s="172">
        <v>977.62100000000009</v>
      </c>
      <c r="HU60" s="583">
        <f t="shared" si="122"/>
        <v>-75.598999999999705</v>
      </c>
      <c r="HV60" s="549">
        <f t="shared" si="93"/>
        <v>-7.1778925580600172E-2</v>
      </c>
      <c r="HW60" s="172">
        <v>178.24199999999999</v>
      </c>
      <c r="HX60" s="583">
        <f t="shared" si="123"/>
        <v>-1.0519999999999925</v>
      </c>
      <c r="HY60" s="549">
        <f t="shared" si="94"/>
        <v>-5.8674579182794329E-3</v>
      </c>
      <c r="HZ60" s="172">
        <v>119.83599999999998</v>
      </c>
      <c r="IA60" s="583">
        <f t="shared" si="124"/>
        <v>-10.975000000000023</v>
      </c>
      <c r="IB60" s="549">
        <f t="shared" si="95"/>
        <v>-8.3899672045929033E-2</v>
      </c>
      <c r="IC60" s="172">
        <v>35.948</v>
      </c>
      <c r="ID60" s="583">
        <f t="shared" si="125"/>
        <v>2.3399999999999963</v>
      </c>
      <c r="IE60" s="549">
        <f t="shared" si="96"/>
        <v>6.9626279457271956E-2</v>
      </c>
      <c r="IF60" s="172">
        <v>334.02599999999995</v>
      </c>
      <c r="IG60" s="583">
        <f t="shared" si="126"/>
        <v>-9.6870000000000687</v>
      </c>
      <c r="IH60" s="549">
        <f t="shared" si="97"/>
        <v>-2.8183397194752796E-2</v>
      </c>
      <c r="II60" s="172">
        <v>1311.6469999999999</v>
      </c>
      <c r="IJ60" s="583">
        <f t="shared" si="127"/>
        <v>-85.285999999999831</v>
      </c>
      <c r="IK60" s="549">
        <f t="shared" si="98"/>
        <v>-6.1052319617333005E-2</v>
      </c>
      <c r="IL60" s="172">
        <v>31.575000000000003</v>
      </c>
      <c r="IM60" s="583">
        <f t="shared" si="128"/>
        <v>0.56800000000000139</v>
      </c>
      <c r="IN60" s="549">
        <f t="shared" si="99"/>
        <v>1.8318444222272433E-2</v>
      </c>
      <c r="IO60" s="172">
        <v>33.607000000000006</v>
      </c>
      <c r="IP60" s="583">
        <f t="shared" si="129"/>
        <v>-3.1499999999999915</v>
      </c>
      <c r="IQ60" s="549">
        <f t="shared" si="100"/>
        <v>-8.5697962292896362E-2</v>
      </c>
      <c r="IR60" s="172">
        <v>101.49000000000001</v>
      </c>
      <c r="IS60" s="583">
        <f t="shared" si="130"/>
        <v>7.6850000000000023</v>
      </c>
      <c r="IT60" s="549">
        <f t="shared" si="101"/>
        <v>8.1925270507968675E-2</v>
      </c>
      <c r="IU60" s="172">
        <v>166.67200000000003</v>
      </c>
      <c r="IV60" s="583">
        <f t="shared" si="131"/>
        <v>5.1030000000000086</v>
      </c>
      <c r="IW60" s="549">
        <f t="shared" si="102"/>
        <v>3.1584029114496023E-2</v>
      </c>
      <c r="IX60" s="172">
        <v>1478.319</v>
      </c>
      <c r="IY60" s="583">
        <f t="shared" si="132"/>
        <v>-80.182999999999765</v>
      </c>
      <c r="IZ60" s="549">
        <f t="shared" si="103"/>
        <v>-5.1448762978808994E-2</v>
      </c>
      <c r="JA60" s="448">
        <v>221.28999999999996</v>
      </c>
      <c r="JB60" s="583">
        <f t="shared" si="133"/>
        <v>28.00499999999991</v>
      </c>
      <c r="JC60" s="549">
        <f t="shared" si="104"/>
        <v>0.14488967069353495</v>
      </c>
      <c r="JD60" s="448">
        <v>340.69500000000005</v>
      </c>
      <c r="JE60" s="583">
        <f t="shared" si="134"/>
        <v>16.483000000000061</v>
      </c>
      <c r="JF60" s="549">
        <f t="shared" si="105"/>
        <v>5.0840190986145055E-2</v>
      </c>
      <c r="JG60" s="448">
        <v>447.06</v>
      </c>
      <c r="JH60" s="448">
        <f t="shared" si="135"/>
        <v>26.242999999999938</v>
      </c>
      <c r="JI60" s="689">
        <f t="shared" si="106"/>
        <v>6.2362024347875522E-2</v>
      </c>
      <c r="JJ60" s="448">
        <v>1009.0450000000001</v>
      </c>
      <c r="JK60" s="448">
        <f t="shared" si="136"/>
        <v>70.731000000000222</v>
      </c>
      <c r="JL60" s="689">
        <f t="shared" si="107"/>
        <v>7.5380949234478259E-2</v>
      </c>
      <c r="JM60" s="448">
        <v>2487.364</v>
      </c>
      <c r="JN60" s="448">
        <f t="shared" si="137"/>
        <v>-9.4520000000002256</v>
      </c>
      <c r="JO60" s="689">
        <f t="shared" si="108"/>
        <v>-3.7856213673735767E-3</v>
      </c>
    </row>
    <row r="61" spans="1:275" x14ac:dyDescent="0.25">
      <c r="A61" s="50" t="s">
        <v>40</v>
      </c>
      <c r="B61" s="251">
        <v>1418.5260000000001</v>
      </c>
      <c r="C61" s="447">
        <v>209.01900000000001</v>
      </c>
      <c r="D61" s="448">
        <v>180.755</v>
      </c>
      <c r="E61" s="449">
        <v>154.51900000000001</v>
      </c>
      <c r="F61" s="449">
        <v>544.29300000000001</v>
      </c>
      <c r="G61" s="447">
        <v>149.58099999999999</v>
      </c>
      <c r="H61" s="448">
        <v>84.790999999999997</v>
      </c>
      <c r="I61" s="449">
        <v>27.852</v>
      </c>
      <c r="J61" s="449">
        <v>262.22399999999999</v>
      </c>
      <c r="K61" s="200">
        <v>806.51700000000005</v>
      </c>
      <c r="L61" s="447">
        <v>27.05</v>
      </c>
      <c r="M61" s="448">
        <v>29.3</v>
      </c>
      <c r="N61" s="449">
        <v>77.658000000000001</v>
      </c>
      <c r="O61" s="448">
        <v>134.00800000000001</v>
      </c>
      <c r="P61" s="200">
        <v>940.52500000000009</v>
      </c>
      <c r="Q61" s="447">
        <v>133.08500000000001</v>
      </c>
      <c r="R61" s="448">
        <v>170.38499999999999</v>
      </c>
      <c r="S61" s="449">
        <v>220.578</v>
      </c>
      <c r="T61" s="448">
        <v>524.048</v>
      </c>
      <c r="U61" s="200">
        <v>1464.5730000000001</v>
      </c>
      <c r="V61" s="447">
        <v>204.697</v>
      </c>
      <c r="W61" s="448">
        <v>186.542</v>
      </c>
      <c r="X61" s="449">
        <v>153.584</v>
      </c>
      <c r="Y61" s="449">
        <v>544.82300000000009</v>
      </c>
      <c r="Z61" s="447">
        <v>145.71600000000001</v>
      </c>
      <c r="AA61" s="448">
        <v>82.834999999999994</v>
      </c>
      <c r="AB61" s="449">
        <v>30.581</v>
      </c>
      <c r="AC61" s="449">
        <v>259.13200000000001</v>
      </c>
      <c r="AD61" s="200">
        <v>803.95500000000015</v>
      </c>
      <c r="AE61" s="447">
        <v>28.896999999999998</v>
      </c>
      <c r="AF61" s="448">
        <v>32.771000000000001</v>
      </c>
      <c r="AG61" s="449">
        <v>75.415000000000006</v>
      </c>
      <c r="AH61" s="448">
        <v>137.083</v>
      </c>
      <c r="AI61" s="200">
        <v>941.03800000000012</v>
      </c>
      <c r="AJ61" s="447">
        <v>126.813</v>
      </c>
      <c r="AK61" s="448">
        <v>165.62799999999999</v>
      </c>
      <c r="AL61" s="449">
        <v>182.29900000000001</v>
      </c>
      <c r="AM61" s="448">
        <v>474.74</v>
      </c>
      <c r="AN61" s="200">
        <v>1415.7780000000002</v>
      </c>
      <c r="AO61" s="447">
        <v>216.11799999999999</v>
      </c>
      <c r="AP61" s="448">
        <v>183.98500000000001</v>
      </c>
      <c r="AQ61" s="449">
        <v>164.529</v>
      </c>
      <c r="AR61" s="449">
        <v>564.63200000000006</v>
      </c>
      <c r="AS61" s="447">
        <v>155.21899999999999</v>
      </c>
      <c r="AT61" s="448">
        <v>77.415000000000006</v>
      </c>
      <c r="AU61" s="449">
        <v>31.446999999999999</v>
      </c>
      <c r="AV61" s="449">
        <v>264.08100000000002</v>
      </c>
      <c r="AW61" s="200">
        <v>828.71300000000008</v>
      </c>
      <c r="AX61" s="447">
        <v>30.4</v>
      </c>
      <c r="AY61" s="448">
        <v>31.145</v>
      </c>
      <c r="AZ61" s="449">
        <v>71.382000000000005</v>
      </c>
      <c r="BA61" s="448">
        <v>132.92700000000002</v>
      </c>
      <c r="BB61" s="200">
        <v>961.6400000000001</v>
      </c>
      <c r="BC61" s="447">
        <v>96.863</v>
      </c>
      <c r="BD61" s="448">
        <v>151.73099999999999</v>
      </c>
      <c r="BE61" s="449">
        <v>184.17699999999999</v>
      </c>
      <c r="BF61" s="449">
        <v>432.77099999999996</v>
      </c>
      <c r="BG61" s="449">
        <f t="shared" si="0"/>
        <v>-41.969000000000051</v>
      </c>
      <c r="BH61" s="394">
        <f t="shared" si="1"/>
        <v>-8.840417912962896E-2</v>
      </c>
      <c r="BI61" s="449">
        <v>1394.4110000000001</v>
      </c>
      <c r="BJ61" s="413">
        <f t="shared" si="2"/>
        <v>-21.367000000000189</v>
      </c>
      <c r="BK61" s="394">
        <f t="shared" si="3"/>
        <v>-1.5092055392865397E-2</v>
      </c>
      <c r="BL61" s="37">
        <v>213.02</v>
      </c>
      <c r="BM61" s="448">
        <v>168.67</v>
      </c>
      <c r="BN61" s="449">
        <v>137.26499999999999</v>
      </c>
      <c r="BO61" s="262">
        <v>518.95499999999993</v>
      </c>
      <c r="BP61" s="447">
        <v>152.46100000000001</v>
      </c>
      <c r="BQ61" s="448">
        <v>81.7</v>
      </c>
      <c r="BR61" s="449">
        <v>34.787999999999997</v>
      </c>
      <c r="BS61" s="449">
        <v>268.94900000000001</v>
      </c>
      <c r="BT61" s="449">
        <f t="shared" si="4"/>
        <v>4.867999999999995</v>
      </c>
      <c r="BU61" s="468">
        <f t="shared" si="138"/>
        <v>1.8433738133375725E-2</v>
      </c>
      <c r="BV61" s="200">
        <v>787.904</v>
      </c>
      <c r="BW61" s="437">
        <f t="shared" si="5"/>
        <v>-40.809000000000083</v>
      </c>
      <c r="BX61" s="546">
        <f>IF(AW61=0,0,BW61/AW61)</f>
        <v>-4.9243827477063927E-2</v>
      </c>
      <c r="BY61" s="215">
        <v>30.928000000000001</v>
      </c>
      <c r="BZ61" s="215">
        <v>32.021000000000001</v>
      </c>
      <c r="CA61" s="550">
        <f t="shared" si="7"/>
        <v>0.87600000000000122</v>
      </c>
      <c r="CB61" s="546">
        <f t="shared" si="8"/>
        <v>2.8126505056991533E-2</v>
      </c>
      <c r="CC61" s="215">
        <v>77.733000000000004</v>
      </c>
      <c r="CD61" s="550">
        <f t="shared" si="9"/>
        <v>6.3509999999999991</v>
      </c>
      <c r="CE61" s="546">
        <f t="shared" si="10"/>
        <v>8.8972009750357212E-2</v>
      </c>
      <c r="CF61" s="215">
        <v>140.68200000000002</v>
      </c>
      <c r="CG61" s="550">
        <f t="shared" si="11"/>
        <v>7.7549999999999955</v>
      </c>
      <c r="CH61" s="549">
        <f t="shared" si="12"/>
        <v>5.8340292039991831E-2</v>
      </c>
      <c r="CI61" s="215">
        <v>928.58600000000001</v>
      </c>
      <c r="CJ61" s="550">
        <f t="shared" si="13"/>
        <v>-33.054000000000087</v>
      </c>
      <c r="CK61" s="549">
        <f t="shared" si="14"/>
        <v>-3.4372530260804543E-2</v>
      </c>
      <c r="CL61" s="200">
        <v>105.02800000000001</v>
      </c>
      <c r="CM61" s="437">
        <f t="shared" si="15"/>
        <v>8.1650000000000063</v>
      </c>
      <c r="CN61" s="549">
        <f t="shared" si="16"/>
        <v>8.4294312585817141E-2</v>
      </c>
      <c r="CO61" s="215">
        <v>160.21199999999999</v>
      </c>
      <c r="CP61" s="550">
        <f t="shared" si="17"/>
        <v>8.4809999999999945</v>
      </c>
      <c r="CQ61" s="549">
        <f t="shared" si="18"/>
        <v>5.5894972022856204E-2</v>
      </c>
      <c r="CR61" s="215">
        <v>203.892</v>
      </c>
      <c r="CS61" s="550">
        <f t="shared" si="19"/>
        <v>19.715000000000003</v>
      </c>
      <c r="CT61" s="549">
        <f t="shared" si="20"/>
        <v>0.1070437676800035</v>
      </c>
      <c r="CU61" s="215">
        <v>469.13200000000001</v>
      </c>
      <c r="CV61" s="550">
        <f t="shared" si="21"/>
        <v>36.361000000000047</v>
      </c>
      <c r="CW61" s="549">
        <f t="shared" si="22"/>
        <v>8.4019030850033968E-2</v>
      </c>
      <c r="CX61" s="448">
        <v>1397.7180000000001</v>
      </c>
      <c r="CY61" s="656">
        <f t="shared" si="149"/>
        <v>3.3070000000000164</v>
      </c>
      <c r="CZ61" s="549">
        <f t="shared" si="24"/>
        <v>2.3716106657219542E-3</v>
      </c>
      <c r="DA61" s="448">
        <v>190.95400000000001</v>
      </c>
      <c r="DB61" s="656">
        <f t="shared" si="25"/>
        <v>-22.066000000000003</v>
      </c>
      <c r="DC61" s="549">
        <f t="shared" si="26"/>
        <v>-0.10358651769786875</v>
      </c>
      <c r="DD61" s="448">
        <v>150.041</v>
      </c>
      <c r="DE61" s="656">
        <f t="shared" si="27"/>
        <v>-18.628999999999991</v>
      </c>
      <c r="DF61" s="549">
        <f t="shared" si="28"/>
        <v>-0.11044643386494334</v>
      </c>
      <c r="DG61" s="51">
        <v>141.13200000000001</v>
      </c>
      <c r="DH61" s="657">
        <f t="shared" si="29"/>
        <v>3.8670000000000186</v>
      </c>
      <c r="DI61" s="549">
        <f t="shared" si="30"/>
        <v>2.8171784504425885E-2</v>
      </c>
      <c r="DJ61" s="169">
        <v>482.12700000000001</v>
      </c>
      <c r="DK61" s="657">
        <f t="shared" si="31"/>
        <v>-36.827999999999918</v>
      </c>
      <c r="DL61" s="549">
        <f t="shared" si="32"/>
        <v>-7.096569066682068E-2</v>
      </c>
      <c r="DM61" s="51">
        <v>142.65700000000001</v>
      </c>
      <c r="DN61" s="657">
        <f t="shared" si="33"/>
        <v>-9.804000000000002</v>
      </c>
      <c r="DO61" s="549">
        <f t="shared" si="34"/>
        <v>-6.4304969795554279E-2</v>
      </c>
      <c r="DP61" s="51">
        <v>101.011</v>
      </c>
      <c r="DQ61" s="657">
        <f t="shared" si="35"/>
        <v>19.310999999999993</v>
      </c>
      <c r="DR61" s="549">
        <f t="shared" si="36"/>
        <v>0.23636474908200725</v>
      </c>
      <c r="DS61" s="51">
        <v>27.765999999999998</v>
      </c>
      <c r="DT61" s="657">
        <f t="shared" si="37"/>
        <v>-7.0219999999999985</v>
      </c>
      <c r="DU61" s="549">
        <f t="shared" si="38"/>
        <v>-0.20185121306197537</v>
      </c>
      <c r="DV61" s="448">
        <v>271.43400000000003</v>
      </c>
      <c r="DW61" s="656">
        <f t="shared" si="39"/>
        <v>2.4850000000000136</v>
      </c>
      <c r="DX61" s="549">
        <f t="shared" si="40"/>
        <v>9.239669974604901E-3</v>
      </c>
      <c r="DY61" s="448">
        <v>753.56100000000004</v>
      </c>
      <c r="DZ61" s="656">
        <f t="shared" si="41"/>
        <v>-34.342999999999961</v>
      </c>
      <c r="EA61" s="549">
        <f t="shared" si="42"/>
        <v>-4.3587797498172313E-2</v>
      </c>
      <c r="EB61" s="448">
        <v>29.143999999999998</v>
      </c>
      <c r="EC61" s="656">
        <f t="shared" si="43"/>
        <v>-1.7840000000000025</v>
      </c>
      <c r="ED61" s="549">
        <f t="shared" si="44"/>
        <v>-5.7682359027418598E-2</v>
      </c>
      <c r="EE61" s="448">
        <v>29.920999999999999</v>
      </c>
      <c r="EF61" s="656">
        <f t="shared" si="45"/>
        <v>-2.1000000000000014</v>
      </c>
      <c r="EG61" s="549">
        <f t="shared" si="46"/>
        <v>-6.5581961837544153E-2</v>
      </c>
      <c r="EH61" s="448">
        <v>70.519000000000005</v>
      </c>
      <c r="EI61" s="656">
        <f t="shared" si="47"/>
        <v>-7.2139999999999986</v>
      </c>
      <c r="EJ61" s="549">
        <f t="shared" si="48"/>
        <v>-9.2804857653763506E-2</v>
      </c>
      <c r="EK61" s="448">
        <v>129.584</v>
      </c>
      <c r="EL61" s="656">
        <f t="shared" si="49"/>
        <v>-11.098000000000013</v>
      </c>
      <c r="EM61" s="549">
        <f t="shared" si="50"/>
        <v>-7.888713552551152E-2</v>
      </c>
      <c r="EN61" s="448">
        <v>883.14499999999998</v>
      </c>
      <c r="EO61" s="656">
        <f t="shared" si="51"/>
        <v>-45.441000000000031</v>
      </c>
      <c r="EP61" s="549">
        <f t="shared" si="52"/>
        <v>-4.8935693624500079E-2</v>
      </c>
      <c r="EQ61" s="448">
        <v>111.70699999999999</v>
      </c>
      <c r="ER61" s="656">
        <f t="shared" si="53"/>
        <v>6.6789999999999878</v>
      </c>
      <c r="ES61" s="549">
        <f t="shared" si="54"/>
        <v>6.3592565791979166E-2</v>
      </c>
      <c r="ET61" s="448">
        <v>160.22900000000001</v>
      </c>
      <c r="EU61" s="656">
        <f t="shared" si="55"/>
        <v>1.7000000000024329E-2</v>
      </c>
      <c r="EV61" s="549">
        <f t="shared" si="56"/>
        <v>1.0610940503847608E-4</v>
      </c>
      <c r="EW61" s="448">
        <v>200.49299999999999</v>
      </c>
      <c r="EX61" s="656">
        <f t="shared" si="57"/>
        <v>-3.3990000000000009</v>
      </c>
      <c r="EY61" s="549">
        <f t="shared" si="58"/>
        <v>-1.6670590312518396E-2</v>
      </c>
      <c r="EZ61" s="448">
        <v>472.42899999999997</v>
      </c>
      <c r="FA61" s="656">
        <f t="shared" si="59"/>
        <v>3.2969999999999686</v>
      </c>
      <c r="FB61" s="549">
        <f t="shared" si="60"/>
        <v>7.0278727522317145E-3</v>
      </c>
      <c r="FC61" s="448">
        <v>1355.5740000000001</v>
      </c>
      <c r="FD61" s="656">
        <f t="shared" si="61"/>
        <v>-42.144000000000005</v>
      </c>
      <c r="FE61" s="549">
        <f t="shared" si="62"/>
        <v>-3.0152004910861851E-2</v>
      </c>
      <c r="FF61" s="448">
        <v>202.822</v>
      </c>
      <c r="FG61" s="484">
        <f t="shared" si="148"/>
        <v>11.867999999999995</v>
      </c>
      <c r="FH61" s="549">
        <f t="shared" si="63"/>
        <v>6.2151093980749264E-2</v>
      </c>
      <c r="FI61" s="448">
        <v>196.79900000000001</v>
      </c>
      <c r="FJ61" s="484">
        <f t="shared" si="109"/>
        <v>46.75800000000001</v>
      </c>
      <c r="FK61" s="549">
        <f t="shared" si="64"/>
        <v>0.31163481981591706</v>
      </c>
      <c r="FL61" s="448">
        <v>138.79400000000001</v>
      </c>
      <c r="FM61" s="484">
        <f t="shared" si="110"/>
        <v>-2.3379999999999939</v>
      </c>
      <c r="FN61" s="549">
        <f t="shared" si="65"/>
        <v>-1.6566051639599764E-2</v>
      </c>
      <c r="FO61" s="448">
        <v>538.41499999999996</v>
      </c>
      <c r="FP61" s="484">
        <f t="shared" si="111"/>
        <v>56.287999999999954</v>
      </c>
      <c r="FQ61" s="549">
        <f t="shared" si="66"/>
        <v>0.1167493212369354</v>
      </c>
      <c r="FR61" s="448">
        <v>138.114</v>
      </c>
      <c r="FS61" s="484">
        <f t="shared" si="146"/>
        <v>-4.5430000000000064</v>
      </c>
      <c r="FT61" s="549">
        <f t="shared" si="147"/>
        <v>-3.1845615707606398E-2</v>
      </c>
      <c r="FU61" s="448">
        <v>113.461</v>
      </c>
      <c r="FV61" s="484">
        <f t="shared" si="113"/>
        <v>12.450000000000003</v>
      </c>
      <c r="FW61" s="549">
        <f t="shared" si="68"/>
        <v>0.12325390304026297</v>
      </c>
      <c r="FX61" s="448">
        <v>30.009</v>
      </c>
      <c r="FY61" s="583">
        <f t="shared" si="69"/>
        <v>2.2430000000000021</v>
      </c>
      <c r="FZ61" s="549">
        <f t="shared" si="70"/>
        <v>8.0782251674710162E-2</v>
      </c>
      <c r="GA61" s="448">
        <v>281.584</v>
      </c>
      <c r="GB61" s="583">
        <f t="shared" si="71"/>
        <v>10.149999999999977</v>
      </c>
      <c r="GC61" s="585">
        <f t="shared" si="72"/>
        <v>3.739398896232593E-2</v>
      </c>
      <c r="GD61" s="448">
        <v>819.99900000000002</v>
      </c>
      <c r="GE61" s="583">
        <f t="shared" si="73"/>
        <v>66.437999999999988</v>
      </c>
      <c r="GF61" s="585">
        <f t="shared" si="74"/>
        <v>8.8165390724838449E-2</v>
      </c>
      <c r="GG61" s="448">
        <v>27.562000000000001</v>
      </c>
      <c r="GH61" s="583">
        <f t="shared" si="75"/>
        <v>-1.5819999999999972</v>
      </c>
      <c r="GI61" s="549">
        <f t="shared" si="76"/>
        <v>-5.4282185012352366E-2</v>
      </c>
      <c r="GJ61" s="448">
        <v>34.604999999999997</v>
      </c>
      <c r="GK61" s="583">
        <f t="shared" si="77"/>
        <v>4.6839999999999975</v>
      </c>
      <c r="GL61" s="549">
        <f t="shared" si="78"/>
        <v>0.15654557000100255</v>
      </c>
      <c r="GM61" s="448">
        <v>68.545000000000002</v>
      </c>
      <c r="GN61" s="583">
        <f t="shared" si="79"/>
        <v>-1.9740000000000038</v>
      </c>
      <c r="GO61" s="549">
        <f t="shared" si="80"/>
        <v>-2.7992455933861848E-2</v>
      </c>
      <c r="GP61" s="448">
        <v>130.71199999999999</v>
      </c>
      <c r="GQ61" s="583">
        <f t="shared" si="81"/>
        <v>1.1279999999999859</v>
      </c>
      <c r="GR61" s="549">
        <f t="shared" si="82"/>
        <v>8.7047783676996067E-3</v>
      </c>
      <c r="GS61" s="448">
        <v>950.71100000000001</v>
      </c>
      <c r="GT61" s="583">
        <f t="shared" si="83"/>
        <v>67.566000000000031</v>
      </c>
      <c r="GU61" s="549">
        <f t="shared" si="84"/>
        <v>7.6506123003583823E-2</v>
      </c>
      <c r="GV61" s="448">
        <v>96.661000000000001</v>
      </c>
      <c r="GW61" s="583">
        <f t="shared" si="114"/>
        <v>-15.045999999999992</v>
      </c>
      <c r="GX61" s="549">
        <f t="shared" si="85"/>
        <v>-0.13469164868808572</v>
      </c>
      <c r="GY61" s="448">
        <v>159</v>
      </c>
      <c r="GZ61" s="583">
        <f t="shared" si="115"/>
        <v>-1.2290000000000134</v>
      </c>
      <c r="HA61" s="549">
        <f t="shared" si="86"/>
        <v>-7.6702719233098463E-3</v>
      </c>
      <c r="HB61" s="448">
        <v>213.441</v>
      </c>
      <c r="HC61" s="583">
        <f t="shared" si="116"/>
        <v>12.948000000000008</v>
      </c>
      <c r="HD61" s="549">
        <f t="shared" si="87"/>
        <v>6.4580808307521997E-2</v>
      </c>
      <c r="HE61" s="448">
        <v>469.10200000000009</v>
      </c>
      <c r="HF61" s="583">
        <f t="shared" si="117"/>
        <v>-3.3269999999998845</v>
      </c>
      <c r="HG61" s="549">
        <f t="shared" si="88"/>
        <v>-7.0423280535273757E-3</v>
      </c>
      <c r="HH61" s="51">
        <v>1419.8130000000001</v>
      </c>
      <c r="HI61" s="583">
        <f t="shared" si="118"/>
        <v>64.239000000000033</v>
      </c>
      <c r="HJ61" s="549">
        <f t="shared" si="89"/>
        <v>4.7388781431334646E-2</v>
      </c>
      <c r="HK61" s="169">
        <v>209.48599999999999</v>
      </c>
      <c r="HL61" s="583">
        <f t="shared" si="119"/>
        <v>6.6639999999999873</v>
      </c>
      <c r="HM61" s="549">
        <f t="shared" si="90"/>
        <v>3.2856396248927569E-2</v>
      </c>
      <c r="HN61" s="169">
        <v>172.363</v>
      </c>
      <c r="HO61" s="583">
        <f t="shared" si="120"/>
        <v>-24.436000000000007</v>
      </c>
      <c r="HP61" s="549">
        <f t="shared" si="91"/>
        <v>-0.12416729759805693</v>
      </c>
      <c r="HQ61" s="172">
        <v>155.55600000000001</v>
      </c>
      <c r="HR61" s="583">
        <f t="shared" si="121"/>
        <v>16.762</v>
      </c>
      <c r="HS61" s="549">
        <f t="shared" si="92"/>
        <v>0.12076890931884662</v>
      </c>
      <c r="HT61" s="172">
        <v>537.40499999999997</v>
      </c>
      <c r="HU61" s="583">
        <f t="shared" si="122"/>
        <v>-1.0099999999999909</v>
      </c>
      <c r="HV61" s="549">
        <f t="shared" si="93"/>
        <v>-1.8758764150329967E-3</v>
      </c>
      <c r="HW61" s="172">
        <v>145.07900000000001</v>
      </c>
      <c r="HX61" s="583">
        <f t="shared" si="123"/>
        <v>6.9650000000000034</v>
      </c>
      <c r="HY61" s="549">
        <f t="shared" si="94"/>
        <v>5.042935545998236E-2</v>
      </c>
      <c r="HZ61" s="172">
        <v>105.98099999999999</v>
      </c>
      <c r="IA61" s="583">
        <f t="shared" si="124"/>
        <v>-7.480000000000004</v>
      </c>
      <c r="IB61" s="549">
        <f t="shared" si="95"/>
        <v>-6.5925736596716092E-2</v>
      </c>
      <c r="IC61" s="172">
        <v>32.021000000000001</v>
      </c>
      <c r="ID61" s="583">
        <f t="shared" si="125"/>
        <v>2.0120000000000005</v>
      </c>
      <c r="IE61" s="549">
        <f t="shared" si="96"/>
        <v>6.7046552700856424E-2</v>
      </c>
      <c r="IF61" s="172">
        <v>283.08100000000002</v>
      </c>
      <c r="IG61" s="583">
        <f t="shared" si="126"/>
        <v>1.4970000000000141</v>
      </c>
      <c r="IH61" s="549">
        <f t="shared" si="97"/>
        <v>5.3163532018865207E-3</v>
      </c>
      <c r="II61" s="172">
        <v>820.48599999999999</v>
      </c>
      <c r="IJ61" s="583">
        <f t="shared" si="127"/>
        <v>0.48699999999996635</v>
      </c>
      <c r="IK61" s="549">
        <f t="shared" si="98"/>
        <v>5.939031632964996E-4</v>
      </c>
      <c r="IL61" s="172">
        <v>28.207000000000001</v>
      </c>
      <c r="IM61" s="583">
        <f t="shared" si="128"/>
        <v>0.64499999999999957</v>
      </c>
      <c r="IN61" s="549">
        <f t="shared" si="99"/>
        <v>2.3401785066395744E-2</v>
      </c>
      <c r="IO61" s="172">
        <v>31.152000000000001</v>
      </c>
      <c r="IP61" s="583">
        <f t="shared" si="129"/>
        <v>-3.4529999999999959</v>
      </c>
      <c r="IQ61" s="549">
        <f t="shared" si="100"/>
        <v>-9.9783268313827375E-2</v>
      </c>
      <c r="IR61" s="172">
        <v>91.269000000000005</v>
      </c>
      <c r="IS61" s="583">
        <f t="shared" si="130"/>
        <v>22.724000000000004</v>
      </c>
      <c r="IT61" s="549">
        <f t="shared" si="101"/>
        <v>0.33151943978408349</v>
      </c>
      <c r="IU61" s="172">
        <v>150.62800000000001</v>
      </c>
      <c r="IV61" s="583">
        <f t="shared" si="131"/>
        <v>19.916000000000025</v>
      </c>
      <c r="IW61" s="549">
        <f t="shared" si="102"/>
        <v>0.15236550584491115</v>
      </c>
      <c r="IX61" s="172">
        <v>971.11400000000003</v>
      </c>
      <c r="IY61" s="583">
        <f t="shared" si="132"/>
        <v>20.40300000000002</v>
      </c>
      <c r="IZ61" s="549">
        <f t="shared" si="103"/>
        <v>2.1460780405401874E-2</v>
      </c>
      <c r="JA61" s="448">
        <v>152.35599999999999</v>
      </c>
      <c r="JB61" s="583">
        <f t="shared" si="133"/>
        <v>55.694999999999993</v>
      </c>
      <c r="JC61" s="549">
        <f t="shared" si="104"/>
        <v>0.57618894900735551</v>
      </c>
      <c r="JD61" s="448">
        <v>150.96700000000001</v>
      </c>
      <c r="JE61" s="583">
        <f t="shared" si="134"/>
        <v>-8.032999999999987</v>
      </c>
      <c r="JF61" s="549">
        <f t="shared" si="105"/>
        <v>-5.0522012578616271E-2</v>
      </c>
      <c r="JG61" s="448">
        <v>181.09299999999999</v>
      </c>
      <c r="JH61" s="448">
        <f t="shared" si="135"/>
        <v>-32.348000000000013</v>
      </c>
      <c r="JI61" s="689">
        <f t="shared" si="106"/>
        <v>-0.15155476220594924</v>
      </c>
      <c r="JJ61" s="448">
        <v>484.41599999999994</v>
      </c>
      <c r="JK61" s="448">
        <f t="shared" si="136"/>
        <v>15.313999999999851</v>
      </c>
      <c r="JL61" s="689">
        <f t="shared" si="107"/>
        <v>3.2645352183533323E-2</v>
      </c>
      <c r="JM61" s="448">
        <v>1455.53</v>
      </c>
      <c r="JN61" s="448">
        <f t="shared" si="137"/>
        <v>35.716999999999871</v>
      </c>
      <c r="JO61" s="689">
        <f t="shared" si="108"/>
        <v>2.5156129715673731E-2</v>
      </c>
    </row>
    <row r="62" spans="1:275" x14ac:dyDescent="0.25">
      <c r="A62" s="50" t="s">
        <v>291</v>
      </c>
      <c r="B62" s="251"/>
      <c r="C62" s="447"/>
      <c r="D62" s="448"/>
      <c r="E62" s="449"/>
      <c r="F62" s="449"/>
      <c r="G62" s="447"/>
      <c r="H62" s="448"/>
      <c r="I62" s="449"/>
      <c r="J62" s="449"/>
      <c r="K62" s="200"/>
      <c r="L62" s="447"/>
      <c r="M62" s="448"/>
      <c r="N62" s="449"/>
      <c r="O62" s="448"/>
      <c r="P62" s="200"/>
      <c r="Q62" s="447"/>
      <c r="R62" s="448"/>
      <c r="S62" s="449"/>
      <c r="T62" s="448"/>
      <c r="U62" s="200"/>
      <c r="V62" s="447"/>
      <c r="W62" s="448"/>
      <c r="X62" s="449"/>
      <c r="Y62" s="449"/>
      <c r="Z62" s="447"/>
      <c r="AA62" s="448"/>
      <c r="AB62" s="449"/>
      <c r="AC62" s="449"/>
      <c r="AD62" s="200"/>
      <c r="AE62" s="447"/>
      <c r="AF62" s="448"/>
      <c r="AG62" s="449"/>
      <c r="AH62" s="448"/>
      <c r="AI62" s="200"/>
      <c r="AJ62" s="447"/>
      <c r="AK62" s="448"/>
      <c r="AL62" s="449"/>
      <c r="AM62" s="448"/>
      <c r="AN62" s="200"/>
      <c r="AO62" s="447"/>
      <c r="AP62" s="448"/>
      <c r="AQ62" s="449"/>
      <c r="AR62" s="449"/>
      <c r="AS62" s="447"/>
      <c r="AT62" s="448"/>
      <c r="AU62" s="449"/>
      <c r="AV62" s="449"/>
      <c r="AW62" s="200"/>
      <c r="AX62" s="447"/>
      <c r="AY62" s="448"/>
      <c r="AZ62" s="449"/>
      <c r="BA62" s="448"/>
      <c r="BB62" s="200"/>
      <c r="BC62" s="447"/>
      <c r="BD62" s="448"/>
      <c r="BE62" s="449"/>
      <c r="BF62" s="449"/>
      <c r="BG62" s="449"/>
      <c r="BH62" s="394"/>
      <c r="BI62" s="449"/>
      <c r="BJ62" s="413"/>
      <c r="BK62" s="394"/>
      <c r="BL62" s="37"/>
      <c r="BM62" s="448"/>
      <c r="BN62" s="449"/>
      <c r="BO62" s="262"/>
      <c r="BP62" s="447"/>
      <c r="BQ62" s="448"/>
      <c r="BR62" s="449"/>
      <c r="BS62" s="449"/>
      <c r="BT62" s="449"/>
      <c r="BU62" s="468"/>
      <c r="BV62" s="200"/>
      <c r="BW62" s="437"/>
      <c r="BX62" s="546"/>
      <c r="BY62" s="215"/>
      <c r="BZ62" s="215"/>
      <c r="CA62" s="550"/>
      <c r="CB62" s="546"/>
      <c r="CC62" s="215"/>
      <c r="CD62" s="550"/>
      <c r="CE62" s="546"/>
      <c r="CF62" s="215"/>
      <c r="CG62" s="550"/>
      <c r="CH62" s="549"/>
      <c r="CI62" s="215"/>
      <c r="CJ62" s="550"/>
      <c r="CK62" s="549"/>
      <c r="CL62" s="200"/>
      <c r="CM62" s="437"/>
      <c r="CN62" s="549"/>
      <c r="CO62" s="215"/>
      <c r="CP62" s="550"/>
      <c r="CQ62" s="549"/>
      <c r="CR62" s="215"/>
      <c r="CS62" s="550"/>
      <c r="CT62" s="549"/>
      <c r="CU62" s="215"/>
      <c r="CV62" s="550"/>
      <c r="CW62" s="549"/>
      <c r="CX62" s="448"/>
      <c r="CY62" s="656"/>
      <c r="CZ62" s="549"/>
      <c r="DA62" s="448"/>
      <c r="DB62" s="656"/>
      <c r="DC62" s="549"/>
      <c r="DD62" s="448"/>
      <c r="DE62" s="656"/>
      <c r="DF62" s="549"/>
      <c r="DG62" s="51"/>
      <c r="DH62" s="657"/>
      <c r="DI62" s="549"/>
      <c r="DJ62" s="169"/>
      <c r="DK62" s="657"/>
      <c r="DL62" s="549"/>
      <c r="DM62" s="51"/>
      <c r="DN62" s="657"/>
      <c r="DO62" s="549"/>
      <c r="DP62" s="51"/>
      <c r="DQ62" s="657"/>
      <c r="DR62" s="549"/>
      <c r="DS62" s="51"/>
      <c r="DT62" s="657"/>
      <c r="DU62" s="549"/>
      <c r="DV62" s="448"/>
      <c r="DW62" s="656"/>
      <c r="DX62" s="549"/>
      <c r="DY62" s="448"/>
      <c r="DZ62" s="656"/>
      <c r="EA62" s="549"/>
      <c r="EB62" s="448"/>
      <c r="EC62" s="656"/>
      <c r="ED62" s="549"/>
      <c r="EE62" s="448"/>
      <c r="EF62" s="656"/>
      <c r="EG62" s="549"/>
      <c r="EH62" s="448"/>
      <c r="EI62" s="656"/>
      <c r="EJ62" s="549"/>
      <c r="EK62" s="448"/>
      <c r="EL62" s="656"/>
      <c r="EM62" s="549"/>
      <c r="EN62" s="448"/>
      <c r="EO62" s="656"/>
      <c r="EP62" s="549"/>
      <c r="EQ62" s="448"/>
      <c r="ER62" s="656"/>
      <c r="ES62" s="549"/>
      <c r="ET62" s="448"/>
      <c r="EU62" s="656"/>
      <c r="EV62" s="549"/>
      <c r="EW62" s="448"/>
      <c r="EX62" s="656"/>
      <c r="EY62" s="549"/>
      <c r="EZ62" s="448"/>
      <c r="FA62" s="656"/>
      <c r="FB62" s="549"/>
      <c r="FC62" s="448"/>
      <c r="FD62" s="656"/>
      <c r="FE62" s="549"/>
      <c r="FF62" s="448"/>
      <c r="FG62" s="484"/>
      <c r="FH62" s="549"/>
      <c r="FI62" s="448"/>
      <c r="FJ62" s="484"/>
      <c r="FK62" s="549"/>
      <c r="FL62" s="448"/>
      <c r="FM62" s="484"/>
      <c r="FN62" s="549"/>
      <c r="FO62" s="448"/>
      <c r="FP62" s="484"/>
      <c r="FQ62" s="549"/>
      <c r="FR62" s="448"/>
      <c r="FS62" s="484"/>
      <c r="FT62" s="549"/>
      <c r="FU62" s="448"/>
      <c r="FV62" s="484"/>
      <c r="FW62" s="549"/>
      <c r="FX62" s="448"/>
      <c r="FY62" s="583"/>
      <c r="FZ62" s="549"/>
      <c r="GA62" s="448"/>
      <c r="GB62" s="583"/>
      <c r="GC62" s="585"/>
      <c r="GD62" s="448"/>
      <c r="GE62" s="583"/>
      <c r="GF62" s="585"/>
      <c r="GG62" s="448"/>
      <c r="GH62" s="583"/>
      <c r="GI62" s="549"/>
      <c r="GJ62" s="448"/>
      <c r="GK62" s="583"/>
      <c r="GL62" s="549"/>
      <c r="GM62" s="448"/>
      <c r="GN62" s="583"/>
      <c r="GO62" s="549"/>
      <c r="GP62" s="448"/>
      <c r="GQ62" s="583"/>
      <c r="GR62" s="549"/>
      <c r="GS62" s="448"/>
      <c r="GT62" s="583"/>
      <c r="GU62" s="549"/>
      <c r="GV62" s="448"/>
      <c r="GW62" s="583"/>
      <c r="GX62" s="549"/>
      <c r="GY62" s="448"/>
      <c r="GZ62" s="583"/>
      <c r="HA62" s="549"/>
      <c r="HB62" s="448"/>
      <c r="HC62" s="583"/>
      <c r="HD62" s="549"/>
      <c r="HE62" s="448"/>
      <c r="HF62" s="583"/>
      <c r="HG62" s="549"/>
      <c r="HH62" s="51"/>
      <c r="HI62" s="583"/>
      <c r="HJ62" s="549"/>
      <c r="HK62" s="169"/>
      <c r="HL62" s="583"/>
      <c r="HM62" s="549"/>
      <c r="HN62" s="169"/>
      <c r="HO62" s="583"/>
      <c r="HP62" s="549"/>
      <c r="HQ62" s="172"/>
      <c r="HR62" s="583"/>
      <c r="HS62" s="549"/>
      <c r="HT62" s="172"/>
      <c r="HU62" s="583"/>
      <c r="HV62" s="549"/>
      <c r="HW62" s="172"/>
      <c r="HX62" s="583"/>
      <c r="HY62" s="549"/>
      <c r="HZ62" s="172"/>
      <c r="IA62" s="583"/>
      <c r="IB62" s="549"/>
      <c r="IC62" s="172"/>
      <c r="ID62" s="583"/>
      <c r="IE62" s="549"/>
      <c r="IF62" s="172"/>
      <c r="IG62" s="583"/>
      <c r="IH62" s="549"/>
      <c r="II62" s="172"/>
      <c r="IJ62" s="583"/>
      <c r="IK62" s="549"/>
      <c r="IL62" s="172"/>
      <c r="IM62" s="583"/>
      <c r="IN62" s="549"/>
      <c r="IO62" s="172"/>
      <c r="IP62" s="583"/>
      <c r="IQ62" s="549"/>
      <c r="IR62" s="172"/>
      <c r="IS62" s="583"/>
      <c r="IT62" s="549"/>
      <c r="IU62" s="172"/>
      <c r="IV62" s="583"/>
      <c r="IW62" s="549"/>
      <c r="IX62" s="172"/>
      <c r="IY62" s="583"/>
      <c r="IZ62" s="549"/>
      <c r="JA62" s="448"/>
      <c r="JB62" s="583"/>
      <c r="JC62" s="549"/>
      <c r="JD62" s="448">
        <v>68.406000000000006</v>
      </c>
      <c r="JE62" s="583"/>
      <c r="JF62" s="549"/>
      <c r="JG62" s="448">
        <v>93.861000000000004</v>
      </c>
      <c r="JH62" s="448">
        <f t="shared" ref="JH62" si="150">JG62-HB62</f>
        <v>93.861000000000004</v>
      </c>
      <c r="JI62" s="689">
        <f t="shared" ref="JI62" si="151">IF(HB62=0,0,JH62/HB62)</f>
        <v>0</v>
      </c>
      <c r="JJ62" s="448">
        <v>162.267</v>
      </c>
      <c r="JK62" s="448">
        <f t="shared" ref="JK62" si="152">JJ62-HE62</f>
        <v>162.267</v>
      </c>
      <c r="JL62" s="689">
        <f t="shared" ref="JL62" si="153">IF(HE62=0,0,JK62/HE62)</f>
        <v>0</v>
      </c>
      <c r="JM62" s="448">
        <v>162.267</v>
      </c>
      <c r="JN62" s="448">
        <f t="shared" ref="JN62" si="154">JM62-HH62</f>
        <v>162.267</v>
      </c>
      <c r="JO62" s="689">
        <f t="shared" ref="JO62" si="155">IF(HH62=0,0,JN62/HH62)</f>
        <v>0</v>
      </c>
    </row>
    <row r="63" spans="1:275" x14ac:dyDescent="0.25">
      <c r="A63" s="50" t="s">
        <v>41</v>
      </c>
      <c r="B63" s="248">
        <v>837.33699999999999</v>
      </c>
      <c r="C63" s="447">
        <v>174.57900000000001</v>
      </c>
      <c r="D63" s="448">
        <v>150.86500000000001</v>
      </c>
      <c r="E63" s="449">
        <v>82.697000000000003</v>
      </c>
      <c r="F63" s="449">
        <v>408.13100000000003</v>
      </c>
      <c r="G63" s="447">
        <v>22.94</v>
      </c>
      <c r="H63" s="448">
        <v>6.8449999999999998</v>
      </c>
      <c r="I63" s="449">
        <v>3.298</v>
      </c>
      <c r="J63" s="449">
        <v>33.082999999999998</v>
      </c>
      <c r="K63" s="200">
        <v>441.21400000000006</v>
      </c>
      <c r="L63" s="447">
        <v>3.516</v>
      </c>
      <c r="M63" s="448">
        <v>1.391</v>
      </c>
      <c r="N63" s="449">
        <v>10.08</v>
      </c>
      <c r="O63" s="448">
        <v>14.987</v>
      </c>
      <c r="P63" s="200">
        <v>456.20100000000008</v>
      </c>
      <c r="Q63" s="447">
        <v>61.058</v>
      </c>
      <c r="R63" s="448">
        <v>136.99199999999999</v>
      </c>
      <c r="S63" s="449">
        <v>173.00700000000001</v>
      </c>
      <c r="T63" s="448">
        <v>371.05700000000002</v>
      </c>
      <c r="U63" s="200">
        <v>827.25800000000004</v>
      </c>
      <c r="V63" s="447">
        <v>176.345</v>
      </c>
      <c r="W63" s="448">
        <v>156.27600000000001</v>
      </c>
      <c r="X63" s="449">
        <v>131.31800000000001</v>
      </c>
      <c r="Y63" s="449">
        <v>463.93899999999996</v>
      </c>
      <c r="Z63" s="447">
        <v>25.256</v>
      </c>
      <c r="AA63" s="448">
        <v>6.3419999999999996</v>
      </c>
      <c r="AB63" s="449">
        <v>2.875</v>
      </c>
      <c r="AC63" s="449">
        <v>34.472999999999999</v>
      </c>
      <c r="AD63" s="200">
        <v>498.41199999999998</v>
      </c>
      <c r="AE63" s="447">
        <v>2.391</v>
      </c>
      <c r="AF63" s="448">
        <v>1.2829999999999999</v>
      </c>
      <c r="AG63" s="449">
        <v>5.1630000000000003</v>
      </c>
      <c r="AH63" s="448">
        <v>8.8369999999999997</v>
      </c>
      <c r="AI63" s="200">
        <v>507.24899999999997</v>
      </c>
      <c r="AJ63" s="447">
        <v>64.7</v>
      </c>
      <c r="AK63" s="448">
        <v>153.292</v>
      </c>
      <c r="AL63" s="449">
        <v>193.6</v>
      </c>
      <c r="AM63" s="448">
        <v>411.59199999999998</v>
      </c>
      <c r="AN63" s="261">
        <v>918.84099999999989</v>
      </c>
      <c r="AO63" s="447">
        <v>202.29499999999999</v>
      </c>
      <c r="AP63" s="448">
        <v>159.40799999999999</v>
      </c>
      <c r="AQ63" s="449">
        <v>116.096</v>
      </c>
      <c r="AR63" s="449">
        <v>477.79899999999998</v>
      </c>
      <c r="AS63" s="447">
        <v>16.946999999999999</v>
      </c>
      <c r="AT63" s="448">
        <v>6.65</v>
      </c>
      <c r="AU63" s="449">
        <v>4.0549999999999997</v>
      </c>
      <c r="AV63" s="449">
        <v>27.652000000000001</v>
      </c>
      <c r="AW63" s="200">
        <v>505.45099999999996</v>
      </c>
      <c r="AX63" s="447">
        <v>3.6030000000000002</v>
      </c>
      <c r="AY63" s="448">
        <v>1.556</v>
      </c>
      <c r="AZ63" s="449">
        <v>19.045999999999999</v>
      </c>
      <c r="BA63" s="448">
        <v>24.204999999999998</v>
      </c>
      <c r="BB63" s="200">
        <v>529.65599999999995</v>
      </c>
      <c r="BC63" s="447">
        <v>72.162999999999997</v>
      </c>
      <c r="BD63" s="448">
        <v>149.834</v>
      </c>
      <c r="BE63" s="449">
        <v>164.05799999999999</v>
      </c>
      <c r="BF63" s="449">
        <v>386.05500000000001</v>
      </c>
      <c r="BG63" s="449">
        <f t="shared" si="0"/>
        <v>-25.536999999999978</v>
      </c>
      <c r="BH63" s="394">
        <f t="shared" si="1"/>
        <v>-6.2044451787206696E-2</v>
      </c>
      <c r="BI63" s="449">
        <v>915.71100000000001</v>
      </c>
      <c r="BJ63" s="413">
        <f t="shared" si="2"/>
        <v>-3.1299999999998818</v>
      </c>
      <c r="BK63" s="394">
        <f t="shared" si="3"/>
        <v>-3.4064653188091106E-3</v>
      </c>
      <c r="BL63" s="37">
        <v>204.172</v>
      </c>
      <c r="BM63" s="448">
        <v>154.971</v>
      </c>
      <c r="BN63" s="449">
        <v>115.649</v>
      </c>
      <c r="BO63" s="262">
        <v>474.79200000000003</v>
      </c>
      <c r="BP63" s="447">
        <v>11.531000000000001</v>
      </c>
      <c r="BQ63" s="448">
        <v>7.2949999999999999</v>
      </c>
      <c r="BR63" s="449">
        <v>3.8250000000000002</v>
      </c>
      <c r="BS63" s="449">
        <v>22.651</v>
      </c>
      <c r="BT63" s="449">
        <f t="shared" si="4"/>
        <v>-5.0010000000000012</v>
      </c>
      <c r="BU63" s="468">
        <f t="shared" si="138"/>
        <v>-0.18085491103717638</v>
      </c>
      <c r="BV63" s="200">
        <v>497.44300000000004</v>
      </c>
      <c r="BW63" s="437">
        <f t="shared" si="5"/>
        <v>-8.0079999999999245</v>
      </c>
      <c r="BX63" s="546">
        <f t="shared" si="6"/>
        <v>-1.5843276598522756E-2</v>
      </c>
      <c r="BY63" s="215">
        <v>3.5790000000000002</v>
      </c>
      <c r="BZ63" s="215">
        <v>1.256</v>
      </c>
      <c r="CA63" s="550">
        <f t="shared" si="7"/>
        <v>-0.30000000000000004</v>
      </c>
      <c r="CB63" s="546">
        <f t="shared" si="8"/>
        <v>-0.19280205655526994</v>
      </c>
      <c r="CC63" s="215">
        <v>23.023</v>
      </c>
      <c r="CD63" s="550">
        <f t="shared" si="9"/>
        <v>3.9770000000000003</v>
      </c>
      <c r="CE63" s="546">
        <f t="shared" si="10"/>
        <v>0.20881024887115407</v>
      </c>
      <c r="CF63" s="215">
        <v>27.858000000000001</v>
      </c>
      <c r="CG63" s="550">
        <f t="shared" si="11"/>
        <v>3.6530000000000022</v>
      </c>
      <c r="CH63" s="549">
        <f t="shared" si="12"/>
        <v>0.15091923156372661</v>
      </c>
      <c r="CI63" s="215">
        <v>525.30100000000004</v>
      </c>
      <c r="CJ63" s="550">
        <f t="shared" si="13"/>
        <v>-4.3549999999999045</v>
      </c>
      <c r="CK63" s="549">
        <f t="shared" si="14"/>
        <v>-8.2223178817947967E-3</v>
      </c>
      <c r="CL63" s="200">
        <v>87.647999999999996</v>
      </c>
      <c r="CM63" s="437">
        <f t="shared" si="15"/>
        <v>15.484999999999999</v>
      </c>
      <c r="CN63" s="549">
        <f t="shared" si="16"/>
        <v>0.21458365090143147</v>
      </c>
      <c r="CO63" s="215">
        <v>145.80600000000001</v>
      </c>
      <c r="CP63" s="550">
        <f t="shared" si="17"/>
        <v>-4.0279999999999916</v>
      </c>
      <c r="CQ63" s="549">
        <f t="shared" si="18"/>
        <v>-2.6883083946233774E-2</v>
      </c>
      <c r="CR63" s="215">
        <v>192.405</v>
      </c>
      <c r="CS63" s="550">
        <f t="shared" si="19"/>
        <v>28.347000000000008</v>
      </c>
      <c r="CT63" s="549">
        <f t="shared" si="20"/>
        <v>0.17278645357129802</v>
      </c>
      <c r="CU63" s="215">
        <v>425.85900000000004</v>
      </c>
      <c r="CV63" s="550">
        <f t="shared" si="21"/>
        <v>39.80400000000003</v>
      </c>
      <c r="CW63" s="549">
        <f t="shared" si="22"/>
        <v>0.10310447993161603</v>
      </c>
      <c r="CX63" s="448">
        <v>951.16000000000008</v>
      </c>
      <c r="CY63" s="656">
        <f t="shared" si="149"/>
        <v>35.449000000000069</v>
      </c>
      <c r="CZ63" s="549">
        <f t="shared" si="24"/>
        <v>3.8711995378454628E-2</v>
      </c>
      <c r="DA63" s="448">
        <v>173.29400000000001</v>
      </c>
      <c r="DB63" s="656">
        <f t="shared" si="25"/>
        <v>-30.877999999999986</v>
      </c>
      <c r="DC63" s="549">
        <f t="shared" si="26"/>
        <v>-0.15123523303881034</v>
      </c>
      <c r="DD63" s="448">
        <v>134.06</v>
      </c>
      <c r="DE63" s="656">
        <f t="shared" si="27"/>
        <v>-20.911000000000001</v>
      </c>
      <c r="DF63" s="549">
        <f t="shared" si="28"/>
        <v>-0.13493492330823187</v>
      </c>
      <c r="DG63" s="51">
        <v>116.68600000000001</v>
      </c>
      <c r="DH63" s="657">
        <f t="shared" si="29"/>
        <v>1.0370000000000061</v>
      </c>
      <c r="DI63" s="549">
        <f t="shared" si="30"/>
        <v>8.9667874343920487E-3</v>
      </c>
      <c r="DJ63" s="169">
        <v>424.04000000000008</v>
      </c>
      <c r="DK63" s="657">
        <f t="shared" si="31"/>
        <v>-50.751999999999953</v>
      </c>
      <c r="DL63" s="549">
        <f t="shared" si="32"/>
        <v>-0.1068931237257577</v>
      </c>
      <c r="DM63" s="51">
        <v>42.148000000000003</v>
      </c>
      <c r="DN63" s="657">
        <f t="shared" si="33"/>
        <v>30.617000000000004</v>
      </c>
      <c r="DO63" s="549">
        <f t="shared" si="34"/>
        <v>2.6551903564304919</v>
      </c>
      <c r="DP63" s="51">
        <v>6.915</v>
      </c>
      <c r="DQ63" s="657">
        <f t="shared" si="35"/>
        <v>-0.37999999999999989</v>
      </c>
      <c r="DR63" s="549">
        <f t="shared" si="36"/>
        <v>-5.2090472926662086E-2</v>
      </c>
      <c r="DS63" s="51">
        <v>4.2759999999999998</v>
      </c>
      <c r="DT63" s="657">
        <f t="shared" si="37"/>
        <v>0.45099999999999962</v>
      </c>
      <c r="DU63" s="549">
        <f t="shared" si="38"/>
        <v>0.11790849673202604</v>
      </c>
      <c r="DV63" s="448">
        <v>53.338999999999999</v>
      </c>
      <c r="DW63" s="656">
        <f t="shared" si="39"/>
        <v>30.687999999999999</v>
      </c>
      <c r="DX63" s="549">
        <f t="shared" si="40"/>
        <v>1.3548187717981546</v>
      </c>
      <c r="DY63" s="448">
        <v>477.37900000000008</v>
      </c>
      <c r="DZ63" s="656">
        <f t="shared" si="41"/>
        <v>-20.063999999999965</v>
      </c>
      <c r="EA63" s="549">
        <f t="shared" si="42"/>
        <v>-4.0334269453987617E-2</v>
      </c>
      <c r="EB63" s="448">
        <v>3.3359999999999999</v>
      </c>
      <c r="EC63" s="656">
        <f t="shared" si="43"/>
        <v>-0.24300000000000033</v>
      </c>
      <c r="ED63" s="549">
        <f t="shared" si="44"/>
        <v>-6.7896060352053728E-2</v>
      </c>
      <c r="EE63" s="448">
        <v>1.534</v>
      </c>
      <c r="EF63" s="656">
        <f t="shared" si="45"/>
        <v>0.27800000000000002</v>
      </c>
      <c r="EG63" s="549">
        <f t="shared" si="46"/>
        <v>0.2213375796178344</v>
      </c>
      <c r="EH63" s="448">
        <v>23.853999999999999</v>
      </c>
      <c r="EI63" s="656">
        <f t="shared" si="47"/>
        <v>0.83099999999999952</v>
      </c>
      <c r="EJ63" s="549">
        <f t="shared" si="48"/>
        <v>3.6094340442166507E-2</v>
      </c>
      <c r="EK63" s="448">
        <v>28.724</v>
      </c>
      <c r="EL63" s="656">
        <f t="shared" si="49"/>
        <v>0.86599999999999966</v>
      </c>
      <c r="EM63" s="549">
        <f t="shared" si="50"/>
        <v>3.1086222988010611E-2</v>
      </c>
      <c r="EN63" s="448">
        <v>506.10300000000007</v>
      </c>
      <c r="EO63" s="656">
        <f t="shared" si="51"/>
        <v>-19.197999999999979</v>
      </c>
      <c r="EP63" s="549">
        <f t="shared" si="52"/>
        <v>-3.6546665625993437E-2</v>
      </c>
      <c r="EQ63" s="448">
        <v>87.210999999999999</v>
      </c>
      <c r="ER63" s="656">
        <f t="shared" si="53"/>
        <v>-0.43699999999999761</v>
      </c>
      <c r="ES63" s="549">
        <f t="shared" si="54"/>
        <v>-4.9858525009127148E-3</v>
      </c>
      <c r="ET63" s="448">
        <v>144.76</v>
      </c>
      <c r="EU63" s="656">
        <f t="shared" si="55"/>
        <v>-1.0460000000000207</v>
      </c>
      <c r="EV63" s="549">
        <f t="shared" si="56"/>
        <v>-7.1739160254037596E-3</v>
      </c>
      <c r="EW63" s="448">
        <v>185.27600000000001</v>
      </c>
      <c r="EX63" s="656">
        <f t="shared" si="57"/>
        <v>-7.1289999999999907</v>
      </c>
      <c r="EY63" s="549">
        <f t="shared" si="58"/>
        <v>-3.7052051661859049E-2</v>
      </c>
      <c r="EZ63" s="448">
        <v>417.24700000000007</v>
      </c>
      <c r="FA63" s="656">
        <f t="shared" si="59"/>
        <v>-8.6119999999999663</v>
      </c>
      <c r="FB63" s="549">
        <f t="shared" si="60"/>
        <v>-2.0222655855576529E-2</v>
      </c>
      <c r="FC63" s="448">
        <v>923.35000000000014</v>
      </c>
      <c r="FD63" s="656">
        <f t="shared" si="61"/>
        <v>-27.809999999999945</v>
      </c>
      <c r="FE63" s="549">
        <f t="shared" si="62"/>
        <v>-2.9237983094326868E-2</v>
      </c>
      <c r="FF63" s="448">
        <v>178.554</v>
      </c>
      <c r="FG63" s="484">
        <f t="shared" si="148"/>
        <v>5.2599999999999909</v>
      </c>
      <c r="FH63" s="549">
        <f t="shared" si="63"/>
        <v>3.0353041651759383E-2</v>
      </c>
      <c r="FI63" s="448">
        <v>163.89099999999999</v>
      </c>
      <c r="FJ63" s="484">
        <f t="shared" si="109"/>
        <v>29.830999999999989</v>
      </c>
      <c r="FK63" s="549">
        <f t="shared" si="64"/>
        <v>0.22251976726838721</v>
      </c>
      <c r="FL63" s="448">
        <v>104.886</v>
      </c>
      <c r="FM63" s="484">
        <f t="shared" si="110"/>
        <v>-11.800000000000011</v>
      </c>
      <c r="FN63" s="549">
        <f t="shared" si="65"/>
        <v>-0.10112609910357721</v>
      </c>
      <c r="FO63" s="448">
        <v>447.33100000000002</v>
      </c>
      <c r="FP63" s="484">
        <f t="shared" si="111"/>
        <v>23.29099999999994</v>
      </c>
      <c r="FQ63" s="549">
        <f t="shared" si="66"/>
        <v>5.4926422035656862E-2</v>
      </c>
      <c r="FR63" s="448">
        <v>23.881</v>
      </c>
      <c r="FS63" s="484">
        <f t="shared" si="146"/>
        <v>-18.267000000000003</v>
      </c>
      <c r="FT63" s="549">
        <f t="shared" si="147"/>
        <v>-0.43340134763215338</v>
      </c>
      <c r="FU63" s="448">
        <v>6.8959999999999999</v>
      </c>
      <c r="FV63" s="484">
        <f t="shared" si="113"/>
        <v>-1.9000000000000128E-2</v>
      </c>
      <c r="FW63" s="549">
        <f t="shared" si="68"/>
        <v>-2.7476500361533086E-3</v>
      </c>
      <c r="FX63" s="448">
        <v>3.411</v>
      </c>
      <c r="FY63" s="583">
        <f t="shared" si="69"/>
        <v>-0.86499999999999977</v>
      </c>
      <c r="FZ63" s="549">
        <f t="shared" si="70"/>
        <v>-0.20229186155285309</v>
      </c>
      <c r="GA63" s="448">
        <v>34.188000000000002</v>
      </c>
      <c r="GB63" s="583">
        <f t="shared" si="71"/>
        <v>-19.150999999999996</v>
      </c>
      <c r="GC63" s="585">
        <f t="shared" si="72"/>
        <v>-0.35904310167044745</v>
      </c>
      <c r="GD63" s="448">
        <v>481.51900000000001</v>
      </c>
      <c r="GE63" s="583">
        <f t="shared" si="73"/>
        <v>4.1399999999999295</v>
      </c>
      <c r="GF63" s="585">
        <f t="shared" si="74"/>
        <v>8.6723546699790498E-3</v>
      </c>
      <c r="GG63" s="448">
        <v>3.2869999999999999</v>
      </c>
      <c r="GH63" s="583">
        <f t="shared" si="75"/>
        <v>-4.8999999999999932E-2</v>
      </c>
      <c r="GI63" s="549">
        <f t="shared" si="76"/>
        <v>-1.4688249400479596E-2</v>
      </c>
      <c r="GJ63" s="448">
        <v>1.97</v>
      </c>
      <c r="GK63" s="583">
        <f t="shared" si="77"/>
        <v>0.43599999999999994</v>
      </c>
      <c r="GL63" s="549">
        <f t="shared" si="78"/>
        <v>0.28422425032594517</v>
      </c>
      <c r="GM63" s="448">
        <v>19.922999999999998</v>
      </c>
      <c r="GN63" s="583">
        <f t="shared" si="79"/>
        <v>-3.9310000000000009</v>
      </c>
      <c r="GO63" s="549">
        <f t="shared" si="80"/>
        <v>-0.16479416450071271</v>
      </c>
      <c r="GP63" s="448">
        <v>25.18</v>
      </c>
      <c r="GQ63" s="583">
        <f t="shared" si="81"/>
        <v>-3.5440000000000005</v>
      </c>
      <c r="GR63" s="549">
        <f t="shared" si="82"/>
        <v>-0.12338114468736947</v>
      </c>
      <c r="GS63" s="448">
        <v>506.69900000000001</v>
      </c>
      <c r="GT63" s="583">
        <f t="shared" si="83"/>
        <v>0.59599999999994679</v>
      </c>
      <c r="GU63" s="549">
        <f t="shared" si="84"/>
        <v>1.1776258982854216E-3</v>
      </c>
      <c r="GV63" s="448">
        <v>81.129000000000005</v>
      </c>
      <c r="GW63" s="583">
        <f t="shared" si="114"/>
        <v>-6.0819999999999936</v>
      </c>
      <c r="GX63" s="549">
        <f t="shared" si="85"/>
        <v>-6.9738909082569786E-2</v>
      </c>
      <c r="GY63" s="448">
        <v>144.92400000000001</v>
      </c>
      <c r="GZ63" s="583">
        <f t="shared" si="115"/>
        <v>0.16400000000001569</v>
      </c>
      <c r="HA63" s="549">
        <f t="shared" si="86"/>
        <v>1.1329096435480498E-3</v>
      </c>
      <c r="HB63" s="448">
        <v>183.06299999999999</v>
      </c>
      <c r="HC63" s="583">
        <f t="shared" si="116"/>
        <v>-2.2130000000000223</v>
      </c>
      <c r="HD63" s="549">
        <f t="shared" si="87"/>
        <v>-1.1944342494440846E-2</v>
      </c>
      <c r="HE63" s="448">
        <v>409.11599999999999</v>
      </c>
      <c r="HF63" s="583">
        <f t="shared" si="117"/>
        <v>-8.1310000000000855</v>
      </c>
      <c r="HG63" s="549">
        <f t="shared" si="88"/>
        <v>-1.9487258146853266E-2</v>
      </c>
      <c r="HH63" s="51">
        <v>915.81500000000005</v>
      </c>
      <c r="HI63" s="583">
        <f t="shared" si="118"/>
        <v>-7.5350000000000819</v>
      </c>
      <c r="HJ63" s="549">
        <f t="shared" si="89"/>
        <v>-8.160502518005177E-3</v>
      </c>
      <c r="HK63" s="169">
        <v>172.04599999999999</v>
      </c>
      <c r="HL63" s="583">
        <f t="shared" si="119"/>
        <v>-6.5080000000000098</v>
      </c>
      <c r="HM63" s="549">
        <f t="shared" si="90"/>
        <v>-3.6448357359678357E-2</v>
      </c>
      <c r="HN63" s="169">
        <v>142.857</v>
      </c>
      <c r="HO63" s="583">
        <f t="shared" si="120"/>
        <v>-21.033999999999992</v>
      </c>
      <c r="HP63" s="549">
        <f t="shared" si="91"/>
        <v>-0.12834139763623378</v>
      </c>
      <c r="HQ63" s="169">
        <v>66.292000000000002</v>
      </c>
      <c r="HR63" s="583">
        <f t="shared" si="121"/>
        <v>-38.593999999999994</v>
      </c>
      <c r="HS63" s="549">
        <f t="shared" si="92"/>
        <v>-0.36796140571668284</v>
      </c>
      <c r="HT63" s="169">
        <v>381.19500000000005</v>
      </c>
      <c r="HU63" s="583">
        <f t="shared" si="122"/>
        <v>-66.135999999999967</v>
      </c>
      <c r="HV63" s="549">
        <f t="shared" si="93"/>
        <v>-0.14784577862924761</v>
      </c>
      <c r="HW63" s="169">
        <v>17.327999999999999</v>
      </c>
      <c r="HX63" s="583">
        <f t="shared" si="123"/>
        <v>-6.5530000000000008</v>
      </c>
      <c r="HY63" s="549">
        <f t="shared" si="94"/>
        <v>-0.27440224446212474</v>
      </c>
      <c r="HZ63" s="169">
        <v>6.6630000000000003</v>
      </c>
      <c r="IA63" s="583">
        <f t="shared" si="124"/>
        <v>-0.23299999999999965</v>
      </c>
      <c r="IB63" s="549">
        <f t="shared" si="95"/>
        <v>-3.3787703016241247E-2</v>
      </c>
      <c r="IC63" s="169">
        <v>3.7570000000000001</v>
      </c>
      <c r="ID63" s="583">
        <f t="shared" si="125"/>
        <v>0.34600000000000009</v>
      </c>
      <c r="IE63" s="549">
        <f t="shared" si="96"/>
        <v>0.10143652887716215</v>
      </c>
      <c r="IF63" s="169">
        <v>27.748000000000001</v>
      </c>
      <c r="IG63" s="583">
        <f t="shared" si="126"/>
        <v>-6.4400000000000013</v>
      </c>
      <c r="IH63" s="549">
        <f t="shared" si="97"/>
        <v>-0.1883701883701884</v>
      </c>
      <c r="II63" s="169">
        <v>408.94300000000004</v>
      </c>
      <c r="IJ63" s="583">
        <f t="shared" si="127"/>
        <v>-72.575999999999965</v>
      </c>
      <c r="IK63" s="549">
        <f t="shared" si="98"/>
        <v>-0.1507230244289425</v>
      </c>
      <c r="IL63" s="169">
        <v>3.21</v>
      </c>
      <c r="IM63" s="583">
        <f t="shared" si="128"/>
        <v>-7.6999999999999957E-2</v>
      </c>
      <c r="IN63" s="549">
        <f t="shared" si="99"/>
        <v>-2.3425616063279572E-2</v>
      </c>
      <c r="IO63" s="169">
        <v>2.27</v>
      </c>
      <c r="IP63" s="583">
        <f t="shared" si="129"/>
        <v>0.30000000000000004</v>
      </c>
      <c r="IQ63" s="549">
        <f t="shared" si="100"/>
        <v>0.15228426395939088</v>
      </c>
      <c r="IR63" s="169">
        <v>6.835</v>
      </c>
      <c r="IS63" s="583">
        <f t="shared" si="130"/>
        <v>-13.087999999999997</v>
      </c>
      <c r="IT63" s="549">
        <f t="shared" si="101"/>
        <v>-0.65692917733273093</v>
      </c>
      <c r="IU63" s="169">
        <v>12.315000000000001</v>
      </c>
      <c r="IV63" s="583">
        <f t="shared" si="131"/>
        <v>-12.864999999999998</v>
      </c>
      <c r="IW63" s="549">
        <f t="shared" si="102"/>
        <v>-0.51092136616362183</v>
      </c>
      <c r="IX63" s="169">
        <v>421.25800000000004</v>
      </c>
      <c r="IY63" s="583">
        <f t="shared" si="132"/>
        <v>-85.440999999999974</v>
      </c>
      <c r="IZ63" s="549">
        <f t="shared" si="103"/>
        <v>-0.16862279183499468</v>
      </c>
      <c r="JA63" s="448">
        <v>65.349999999999994</v>
      </c>
      <c r="JB63" s="583">
        <f t="shared" si="133"/>
        <v>-15.779000000000011</v>
      </c>
      <c r="JC63" s="549">
        <f t="shared" si="104"/>
        <v>-0.19449272146827903</v>
      </c>
      <c r="JD63" s="448">
        <v>116.096</v>
      </c>
      <c r="JE63" s="583">
        <f t="shared" si="134"/>
        <v>-28.828000000000003</v>
      </c>
      <c r="JF63" s="549">
        <f t="shared" si="105"/>
        <v>-0.19891805360050788</v>
      </c>
      <c r="JG63" s="448">
        <v>165.72499999999999</v>
      </c>
      <c r="JH63" s="448">
        <f t="shared" si="135"/>
        <v>-17.337999999999994</v>
      </c>
      <c r="JI63" s="689">
        <f t="shared" si="106"/>
        <v>-9.4710564122733681E-2</v>
      </c>
      <c r="JJ63" s="448">
        <v>347.17099999999999</v>
      </c>
      <c r="JK63" s="448">
        <f t="shared" si="136"/>
        <v>-61.944999999999993</v>
      </c>
      <c r="JL63" s="689">
        <f t="shared" si="107"/>
        <v>-0.15141182451920726</v>
      </c>
      <c r="JM63" s="448">
        <v>768.42900000000009</v>
      </c>
      <c r="JN63" s="448">
        <f t="shared" si="137"/>
        <v>-147.38599999999997</v>
      </c>
      <c r="JO63" s="689">
        <f t="shared" si="108"/>
        <v>-0.16093424982119747</v>
      </c>
    </row>
    <row r="64" spans="1:275" x14ac:dyDescent="0.25">
      <c r="A64" s="50" t="s">
        <v>76</v>
      </c>
      <c r="B64" s="248">
        <v>153.38299999999998</v>
      </c>
      <c r="C64" s="447">
        <v>24.731000000000002</v>
      </c>
      <c r="D64" s="448">
        <v>21.988</v>
      </c>
      <c r="E64" s="449">
        <v>17.056000000000001</v>
      </c>
      <c r="F64" s="449">
        <v>63.775000000000006</v>
      </c>
      <c r="G64" s="447">
        <v>10.962</v>
      </c>
      <c r="H64" s="448">
        <v>4.5190000000000001</v>
      </c>
      <c r="I64" s="449">
        <v>0.16700000000000001</v>
      </c>
      <c r="J64" s="449">
        <v>15.648</v>
      </c>
      <c r="K64" s="200">
        <v>79.423000000000002</v>
      </c>
      <c r="L64" s="447">
        <v>0.123</v>
      </c>
      <c r="M64" s="448">
        <v>0.115</v>
      </c>
      <c r="N64" s="449">
        <v>5.0819999999999999</v>
      </c>
      <c r="O64" s="448">
        <v>5.32</v>
      </c>
      <c r="P64" s="200">
        <v>84.742999999999995</v>
      </c>
      <c r="Q64" s="447">
        <v>13.083</v>
      </c>
      <c r="R64" s="448">
        <v>18.815999999999999</v>
      </c>
      <c r="S64" s="449">
        <v>24.407</v>
      </c>
      <c r="T64" s="448">
        <v>56.305999999999997</v>
      </c>
      <c r="U64" s="200">
        <v>141.04899999999998</v>
      </c>
      <c r="V64" s="447">
        <v>23.445</v>
      </c>
      <c r="W64" s="448">
        <v>20.091999999999999</v>
      </c>
      <c r="X64" s="449">
        <v>15.885</v>
      </c>
      <c r="Y64" s="449">
        <v>59.421999999999997</v>
      </c>
      <c r="Z64" s="447">
        <v>15.569000000000001</v>
      </c>
      <c r="AA64" s="448">
        <v>3.5609999999999999</v>
      </c>
      <c r="AB64" s="449">
        <v>8.7999999999999995E-2</v>
      </c>
      <c r="AC64" s="449">
        <v>19.218000000000004</v>
      </c>
      <c r="AD64" s="200">
        <v>78.64</v>
      </c>
      <c r="AE64" s="447">
        <v>0.10100000000000001</v>
      </c>
      <c r="AF64" s="448">
        <v>0.14299999999999999</v>
      </c>
      <c r="AG64" s="449">
        <v>2.6339999999999999</v>
      </c>
      <c r="AH64" s="448">
        <v>2.8779999999999997</v>
      </c>
      <c r="AI64" s="200">
        <v>81.518000000000001</v>
      </c>
      <c r="AJ64" s="447">
        <v>14.193</v>
      </c>
      <c r="AK64" s="448">
        <v>19.486999999999998</v>
      </c>
      <c r="AL64" s="449">
        <v>22.163</v>
      </c>
      <c r="AM64" s="448">
        <v>55.842999999999996</v>
      </c>
      <c r="AN64" s="261">
        <v>137.36099999999999</v>
      </c>
      <c r="AO64" s="447">
        <v>23.821000000000002</v>
      </c>
      <c r="AP64" s="448">
        <v>19.375</v>
      </c>
      <c r="AQ64" s="449">
        <v>17.449000000000002</v>
      </c>
      <c r="AR64" s="449">
        <v>60.644999999999996</v>
      </c>
      <c r="AS64" s="447">
        <v>16.614000000000001</v>
      </c>
      <c r="AT64" s="448">
        <v>4.1280000000000001</v>
      </c>
      <c r="AU64" s="449">
        <v>0.21199999999999999</v>
      </c>
      <c r="AV64" s="449">
        <v>20.954000000000001</v>
      </c>
      <c r="AW64" s="200">
        <v>81.59899999999999</v>
      </c>
      <c r="AX64" s="447">
        <v>0.19</v>
      </c>
      <c r="AY64" s="448">
        <v>0.20499999999999999</v>
      </c>
      <c r="AZ64" s="449">
        <v>3.8260000000000001</v>
      </c>
      <c r="BA64" s="448">
        <v>4.2210000000000001</v>
      </c>
      <c r="BB64" s="200">
        <v>85.82</v>
      </c>
      <c r="BC64" s="447">
        <v>11.651999999999999</v>
      </c>
      <c r="BD64" s="452">
        <v>17.408999999999999</v>
      </c>
      <c r="BE64" s="449">
        <v>20.263000000000002</v>
      </c>
      <c r="BF64" s="449">
        <v>49.323999999999998</v>
      </c>
      <c r="BG64" s="449">
        <f t="shared" si="0"/>
        <v>-6.5189999999999984</v>
      </c>
      <c r="BH64" s="394">
        <f t="shared" si="1"/>
        <v>-0.11673799760041542</v>
      </c>
      <c r="BI64" s="449">
        <v>135.14400000000001</v>
      </c>
      <c r="BJ64" s="413">
        <f t="shared" si="2"/>
        <v>-2.2169999999999845</v>
      </c>
      <c r="BK64" s="394">
        <f t="shared" si="3"/>
        <v>-1.6139952388232355E-2</v>
      </c>
      <c r="BL64" s="37">
        <v>24.975000000000001</v>
      </c>
      <c r="BM64" s="205">
        <v>18.527000000000001</v>
      </c>
      <c r="BN64" s="206">
        <v>13.686</v>
      </c>
      <c r="BO64" s="519">
        <v>57.188000000000002</v>
      </c>
      <c r="BP64" s="447">
        <v>13.861000000000001</v>
      </c>
      <c r="BQ64" s="205">
        <v>7.7210000000000001</v>
      </c>
      <c r="BR64" s="455">
        <v>0.248</v>
      </c>
      <c r="BS64" s="449">
        <v>21.830000000000002</v>
      </c>
      <c r="BT64" s="449">
        <f t="shared" si="4"/>
        <v>0.87600000000000122</v>
      </c>
      <c r="BU64" s="468">
        <f>IF(AV64=0,0,BT64/AV64)</f>
        <v>4.1805860456237527E-2</v>
      </c>
      <c r="BV64" s="200">
        <v>79.018000000000001</v>
      </c>
      <c r="BW64" s="437">
        <f t="shared" si="5"/>
        <v>-2.5809999999999889</v>
      </c>
      <c r="BX64" s="546">
        <f t="shared" si="6"/>
        <v>-3.1630289586882063E-2</v>
      </c>
      <c r="BY64" s="215">
        <v>0.187</v>
      </c>
      <c r="BZ64" s="215">
        <v>0.223</v>
      </c>
      <c r="CA64" s="550">
        <f t="shared" si="7"/>
        <v>1.8000000000000016E-2</v>
      </c>
      <c r="CB64" s="546">
        <f t="shared" si="8"/>
        <v>8.7804878048780566E-2</v>
      </c>
      <c r="CC64" s="215">
        <v>8.2490000000000006</v>
      </c>
      <c r="CD64" s="550">
        <f t="shared" si="9"/>
        <v>4.423</v>
      </c>
      <c r="CE64" s="546">
        <f t="shared" si="10"/>
        <v>1.1560376372190277</v>
      </c>
      <c r="CF64" s="215">
        <v>8.6590000000000007</v>
      </c>
      <c r="CG64" s="550">
        <f t="shared" si="11"/>
        <v>4.4380000000000006</v>
      </c>
      <c r="CH64" s="549">
        <f t="shared" si="12"/>
        <v>1.0514096185737978</v>
      </c>
      <c r="CI64" s="215">
        <v>87.677000000000007</v>
      </c>
      <c r="CJ64" s="550">
        <f t="shared" si="13"/>
        <v>1.8570000000000135</v>
      </c>
      <c r="CK64" s="549">
        <f t="shared" si="14"/>
        <v>2.1638312747611438E-2</v>
      </c>
      <c r="CL64" s="200">
        <v>14.577</v>
      </c>
      <c r="CM64" s="437">
        <f t="shared" si="15"/>
        <v>2.9250000000000007</v>
      </c>
      <c r="CN64" s="549">
        <f t="shared" si="16"/>
        <v>0.2510298661174048</v>
      </c>
      <c r="CO64" s="215">
        <v>17.620999999999999</v>
      </c>
      <c r="CP64" s="550">
        <f t="shared" si="17"/>
        <v>0.21199999999999974</v>
      </c>
      <c r="CQ64" s="549">
        <f t="shared" si="18"/>
        <v>1.2177609282554987E-2</v>
      </c>
      <c r="CR64" s="215">
        <v>24.742000000000001</v>
      </c>
      <c r="CS64" s="550">
        <f t="shared" si="19"/>
        <v>4.4789999999999992</v>
      </c>
      <c r="CT64" s="549">
        <f t="shared" si="20"/>
        <v>0.22104328085673389</v>
      </c>
      <c r="CU64" s="215">
        <v>56.94</v>
      </c>
      <c r="CV64" s="550">
        <f t="shared" si="21"/>
        <v>7.6159999999999997</v>
      </c>
      <c r="CW64" s="549">
        <f t="shared" si="22"/>
        <v>0.15440759062525342</v>
      </c>
      <c r="CX64" s="448">
        <v>144.61700000000002</v>
      </c>
      <c r="CY64" s="656">
        <f t="shared" si="149"/>
        <v>9.4730000000000132</v>
      </c>
      <c r="CZ64" s="549">
        <f t="shared" si="24"/>
        <v>7.0095601728526705E-2</v>
      </c>
      <c r="DA64" s="448">
        <v>21.206</v>
      </c>
      <c r="DB64" s="656">
        <f t="shared" si="25"/>
        <v>-3.7690000000000019</v>
      </c>
      <c r="DC64" s="549">
        <f t="shared" si="26"/>
        <v>-0.15091091091091097</v>
      </c>
      <c r="DD64" s="448">
        <v>16.792000000000002</v>
      </c>
      <c r="DE64" s="656">
        <f t="shared" si="27"/>
        <v>-1.7349999999999994</v>
      </c>
      <c r="DF64" s="549">
        <f t="shared" si="28"/>
        <v>-9.3647109623792274E-2</v>
      </c>
      <c r="DG64" s="51">
        <v>14.704000000000001</v>
      </c>
      <c r="DH64" s="657">
        <f t="shared" si="29"/>
        <v>1.0180000000000007</v>
      </c>
      <c r="DI64" s="549">
        <f t="shared" si="30"/>
        <v>7.4382580739441817E-2</v>
      </c>
      <c r="DJ64" s="169">
        <v>52.702000000000005</v>
      </c>
      <c r="DK64" s="657">
        <f t="shared" si="31"/>
        <v>-4.4859999999999971</v>
      </c>
      <c r="DL64" s="549">
        <f t="shared" si="32"/>
        <v>-7.8443030006294975E-2</v>
      </c>
      <c r="DM64" s="51">
        <v>11.89</v>
      </c>
      <c r="DN64" s="657">
        <f t="shared" si="33"/>
        <v>-1.9710000000000001</v>
      </c>
      <c r="DO64" s="549">
        <f t="shared" si="34"/>
        <v>-0.14219753264555227</v>
      </c>
      <c r="DP64" s="51">
        <v>7.1689999999999996</v>
      </c>
      <c r="DQ64" s="657">
        <f t="shared" si="35"/>
        <v>-0.55200000000000049</v>
      </c>
      <c r="DR64" s="549">
        <f t="shared" si="36"/>
        <v>-7.1493329879549344E-2</v>
      </c>
      <c r="DS64" s="51">
        <v>0.219</v>
      </c>
      <c r="DT64" s="657">
        <f t="shared" si="37"/>
        <v>-2.8999999999999998E-2</v>
      </c>
      <c r="DU64" s="549">
        <f t="shared" si="38"/>
        <v>-0.11693548387096774</v>
      </c>
      <c r="DV64" s="448">
        <v>19.278000000000002</v>
      </c>
      <c r="DW64" s="656">
        <f t="shared" si="39"/>
        <v>-2.5519999999999996</v>
      </c>
      <c r="DX64" s="549">
        <f t="shared" si="40"/>
        <v>-0.11690334402198806</v>
      </c>
      <c r="DY64" s="448">
        <v>71.98</v>
      </c>
      <c r="DZ64" s="656">
        <f t="shared" si="41"/>
        <v>-7.0379999999999967</v>
      </c>
      <c r="EA64" s="549">
        <f t="shared" si="42"/>
        <v>-8.9068313548811617E-2</v>
      </c>
      <c r="EB64" s="448">
        <v>0.156</v>
      </c>
      <c r="EC64" s="656">
        <f t="shared" si="43"/>
        <v>-3.1E-2</v>
      </c>
      <c r="ED64" s="549">
        <f t="shared" si="44"/>
        <v>-0.16577540106951871</v>
      </c>
      <c r="EE64" s="448">
        <v>0.186</v>
      </c>
      <c r="EF64" s="656">
        <f t="shared" si="45"/>
        <v>-3.7000000000000005E-2</v>
      </c>
      <c r="EG64" s="549">
        <f t="shared" si="46"/>
        <v>-0.16591928251121077</v>
      </c>
      <c r="EH64" s="448">
        <v>7.8310000000000004</v>
      </c>
      <c r="EI64" s="656">
        <f t="shared" si="47"/>
        <v>-0.41800000000000015</v>
      </c>
      <c r="EJ64" s="549">
        <f t="shared" si="48"/>
        <v>-5.0672808825312173E-2</v>
      </c>
      <c r="EK64" s="448">
        <v>8.173</v>
      </c>
      <c r="EL64" s="656">
        <f t="shared" si="49"/>
        <v>-0.48600000000000065</v>
      </c>
      <c r="EM64" s="549">
        <f t="shared" si="50"/>
        <v>-5.612657350733348E-2</v>
      </c>
      <c r="EN64" s="448">
        <v>80.153000000000006</v>
      </c>
      <c r="EO64" s="656">
        <f t="shared" si="51"/>
        <v>-7.5240000000000009</v>
      </c>
      <c r="EP64" s="549">
        <f t="shared" si="52"/>
        <v>-8.5814979983347972E-2</v>
      </c>
      <c r="EQ64" s="448">
        <v>15.353</v>
      </c>
      <c r="ER64" s="656">
        <f t="shared" si="53"/>
        <v>0.7759999999999998</v>
      </c>
      <c r="ES64" s="549">
        <f t="shared" si="54"/>
        <v>5.3234547574946819E-2</v>
      </c>
      <c r="ET64" s="448">
        <v>17.827000000000002</v>
      </c>
      <c r="EU64" s="656">
        <f t="shared" si="55"/>
        <v>0.20600000000000307</v>
      </c>
      <c r="EV64" s="549">
        <f t="shared" si="56"/>
        <v>1.1690596447420867E-2</v>
      </c>
      <c r="EW64" s="448">
        <v>22.385999999999999</v>
      </c>
      <c r="EX64" s="656">
        <f t="shared" si="57"/>
        <v>-2.3560000000000016</v>
      </c>
      <c r="EY64" s="549">
        <f t="shared" si="58"/>
        <v>-9.5222698245897727E-2</v>
      </c>
      <c r="EZ64" s="448">
        <v>55.566000000000003</v>
      </c>
      <c r="FA64" s="656">
        <f t="shared" si="59"/>
        <v>-1.3739999999999952</v>
      </c>
      <c r="FB64" s="549">
        <f t="shared" si="60"/>
        <v>-2.413066385669117E-2</v>
      </c>
      <c r="FC64" s="448">
        <v>135.71899999999999</v>
      </c>
      <c r="FD64" s="656">
        <f t="shared" si="61"/>
        <v>-8.8980000000000246</v>
      </c>
      <c r="FE64" s="549">
        <f t="shared" si="62"/>
        <v>-6.1528036123000916E-2</v>
      </c>
      <c r="FF64" s="138">
        <v>22.381</v>
      </c>
      <c r="FG64" s="653">
        <f t="shared" si="148"/>
        <v>1.1750000000000007</v>
      </c>
      <c r="FH64" s="549">
        <f t="shared" si="63"/>
        <v>5.5408846552862434E-2</v>
      </c>
      <c r="FI64" s="138">
        <v>20.893000000000001</v>
      </c>
      <c r="FJ64" s="653">
        <f t="shared" si="109"/>
        <v>4.1009999999999991</v>
      </c>
      <c r="FK64" s="549">
        <f t="shared" si="64"/>
        <v>0.2442234397332062</v>
      </c>
      <c r="FL64" s="138">
        <v>14.294</v>
      </c>
      <c r="FM64" s="653">
        <f t="shared" si="110"/>
        <v>-0.41000000000000014</v>
      </c>
      <c r="FN64" s="549">
        <f t="shared" si="65"/>
        <v>-2.7883569096844404E-2</v>
      </c>
      <c r="FO64" s="138">
        <v>57.567999999999998</v>
      </c>
      <c r="FP64" s="653">
        <f t="shared" si="111"/>
        <v>4.8659999999999926</v>
      </c>
      <c r="FQ64" s="549">
        <f t="shared" si="66"/>
        <v>9.2330461842055178E-2</v>
      </c>
      <c r="FR64" s="138">
        <v>15.458</v>
      </c>
      <c r="FS64" s="653">
        <f t="shared" si="146"/>
        <v>3.5679999999999996</v>
      </c>
      <c r="FT64" s="549">
        <f t="shared" si="147"/>
        <v>0.3000841042893187</v>
      </c>
      <c r="FU64" s="138">
        <v>9.3230000000000004</v>
      </c>
      <c r="FV64" s="653">
        <f t="shared" si="113"/>
        <v>2.1540000000000008</v>
      </c>
      <c r="FW64" s="549">
        <f t="shared" si="68"/>
        <v>0.30046031524619904</v>
      </c>
      <c r="FX64" s="138">
        <v>0.188</v>
      </c>
      <c r="FY64" s="583">
        <f t="shared" si="69"/>
        <v>-3.1E-2</v>
      </c>
      <c r="FZ64" s="549">
        <f t="shared" si="70"/>
        <v>-0.14155251141552511</v>
      </c>
      <c r="GA64" s="138">
        <v>24.968999999999998</v>
      </c>
      <c r="GB64" s="583">
        <f t="shared" si="71"/>
        <v>5.6909999999999954</v>
      </c>
      <c r="GC64" s="585">
        <f t="shared" si="72"/>
        <v>0.29520697167755966</v>
      </c>
      <c r="GD64" s="138">
        <v>82.536999999999992</v>
      </c>
      <c r="GE64" s="583">
        <f t="shared" si="73"/>
        <v>10.556999999999988</v>
      </c>
      <c r="GF64" s="585">
        <f t="shared" si="74"/>
        <v>0.14666574048346745</v>
      </c>
      <c r="GG64" s="138">
        <v>0.158</v>
      </c>
      <c r="GH64" s="583">
        <f t="shared" si="75"/>
        <v>2.0000000000000018E-3</v>
      </c>
      <c r="GI64" s="549">
        <f t="shared" si="76"/>
        <v>1.2820512820512832E-2</v>
      </c>
      <c r="GJ64" s="138">
        <v>0.182</v>
      </c>
      <c r="GK64" s="583">
        <f t="shared" si="77"/>
        <v>-4.0000000000000036E-3</v>
      </c>
      <c r="GL64" s="549">
        <f t="shared" si="78"/>
        <v>-2.1505376344086041E-2</v>
      </c>
      <c r="GM64" s="138">
        <v>4.782</v>
      </c>
      <c r="GN64" s="583">
        <f t="shared" si="79"/>
        <v>-3.0490000000000004</v>
      </c>
      <c r="GO64" s="549">
        <f t="shared" si="80"/>
        <v>-0.38935001915464185</v>
      </c>
      <c r="GP64" s="138">
        <v>5.1219999999999999</v>
      </c>
      <c r="GQ64" s="583">
        <f t="shared" si="81"/>
        <v>-3.0510000000000002</v>
      </c>
      <c r="GR64" s="549">
        <f t="shared" si="82"/>
        <v>-0.37330233696317144</v>
      </c>
      <c r="GS64" s="138">
        <v>87.658999999999992</v>
      </c>
      <c r="GT64" s="583">
        <f t="shared" si="83"/>
        <v>7.505999999999986</v>
      </c>
      <c r="GU64" s="549">
        <f t="shared" si="84"/>
        <v>9.3645902212019336E-2</v>
      </c>
      <c r="GV64" s="138">
        <v>13.27</v>
      </c>
      <c r="GW64" s="583">
        <f t="shared" si="114"/>
        <v>-2.0830000000000002</v>
      </c>
      <c r="GX64" s="549">
        <f t="shared" si="85"/>
        <v>-0.13567380967889014</v>
      </c>
      <c r="GY64" s="138">
        <v>16.896000000000001</v>
      </c>
      <c r="GZ64" s="583">
        <f t="shared" si="115"/>
        <v>-0.93100000000000094</v>
      </c>
      <c r="HA64" s="549">
        <f t="shared" si="86"/>
        <v>-5.2224154372580961E-2</v>
      </c>
      <c r="HB64" s="138">
        <v>20.398</v>
      </c>
      <c r="HC64" s="583">
        <f t="shared" si="116"/>
        <v>-1.9879999999999995</v>
      </c>
      <c r="HD64" s="549">
        <f t="shared" si="87"/>
        <v>-8.8805503439649769E-2</v>
      </c>
      <c r="HE64" s="138">
        <v>50.563999999999979</v>
      </c>
      <c r="HF64" s="583">
        <f t="shared" si="117"/>
        <v>-5.0020000000000238</v>
      </c>
      <c r="HG64" s="549">
        <f t="shared" si="88"/>
        <v>-9.0019076413634658E-2</v>
      </c>
      <c r="HH64" s="543">
        <v>138.22299999999996</v>
      </c>
      <c r="HI64" s="583">
        <f t="shared" si="118"/>
        <v>2.5039999999999623</v>
      </c>
      <c r="HJ64" s="549">
        <f t="shared" si="89"/>
        <v>1.8449885425032328E-2</v>
      </c>
      <c r="HK64" s="168">
        <v>19.196999999999999</v>
      </c>
      <c r="HL64" s="583">
        <f t="shared" si="119"/>
        <v>-3.1840000000000011</v>
      </c>
      <c r="HM64" s="549">
        <f t="shared" si="90"/>
        <v>-0.14226352709887854</v>
      </c>
      <c r="HN64" s="168">
        <v>16.056999999999999</v>
      </c>
      <c r="HO64" s="583">
        <f t="shared" si="120"/>
        <v>-4.8360000000000021</v>
      </c>
      <c r="HP64" s="549">
        <f t="shared" si="91"/>
        <v>-0.23146508399942572</v>
      </c>
      <c r="HQ64" s="168">
        <v>14.686999999999999</v>
      </c>
      <c r="HR64" s="583">
        <f t="shared" si="121"/>
        <v>0.39299999999999891</v>
      </c>
      <c r="HS64" s="549">
        <f t="shared" si="92"/>
        <v>2.7494053448999502E-2</v>
      </c>
      <c r="HT64" s="168">
        <v>49.940999999999995</v>
      </c>
      <c r="HU64" s="583">
        <f t="shared" si="122"/>
        <v>-7.6270000000000024</v>
      </c>
      <c r="HV64" s="549">
        <f t="shared" si="93"/>
        <v>-0.13248679822123408</v>
      </c>
      <c r="HW64" s="168">
        <v>14.416</v>
      </c>
      <c r="HX64" s="583">
        <f t="shared" si="123"/>
        <v>-1.0419999999999998</v>
      </c>
      <c r="HY64" s="549">
        <f t="shared" si="94"/>
        <v>-6.7408461637986791E-2</v>
      </c>
      <c r="HZ64" s="168">
        <v>6.1980000000000004</v>
      </c>
      <c r="IA64" s="583">
        <f t="shared" si="124"/>
        <v>-3.125</v>
      </c>
      <c r="IB64" s="549">
        <f t="shared" si="95"/>
        <v>-0.33519253459186954</v>
      </c>
      <c r="IC64" s="168">
        <v>0.17</v>
      </c>
      <c r="ID64" s="583">
        <f t="shared" si="125"/>
        <v>-1.7999999999999988E-2</v>
      </c>
      <c r="IE64" s="549">
        <f t="shared" si="96"/>
        <v>-9.5744680851063774E-2</v>
      </c>
      <c r="IF64" s="168">
        <v>20.784000000000002</v>
      </c>
      <c r="IG64" s="583">
        <f t="shared" si="126"/>
        <v>-4.1849999999999952</v>
      </c>
      <c r="IH64" s="549">
        <f t="shared" si="97"/>
        <v>-0.16760783371380494</v>
      </c>
      <c r="II64" s="168">
        <v>70.724999999999994</v>
      </c>
      <c r="IJ64" s="583">
        <f t="shared" si="127"/>
        <v>-11.811999999999998</v>
      </c>
      <c r="IK64" s="549">
        <f t="shared" si="98"/>
        <v>-0.14311157420308465</v>
      </c>
      <c r="IL64" s="168">
        <v>0.158</v>
      </c>
      <c r="IM64" s="583">
        <f t="shared" si="128"/>
        <v>0</v>
      </c>
      <c r="IN64" s="549">
        <f t="shared" si="99"/>
        <v>0</v>
      </c>
      <c r="IO64" s="168">
        <v>0.185</v>
      </c>
      <c r="IP64" s="583">
        <f t="shared" si="129"/>
        <v>3.0000000000000027E-3</v>
      </c>
      <c r="IQ64" s="549">
        <f t="shared" si="100"/>
        <v>1.6483516483516498E-2</v>
      </c>
      <c r="IR64" s="168">
        <v>2.5950000000000002</v>
      </c>
      <c r="IS64" s="583">
        <f t="shared" si="130"/>
        <v>-2.1869999999999998</v>
      </c>
      <c r="IT64" s="549">
        <f t="shared" si="101"/>
        <v>-0.45734002509410288</v>
      </c>
      <c r="IU64" s="168">
        <v>2.9380000000000002</v>
      </c>
      <c r="IV64" s="583">
        <f t="shared" si="131"/>
        <v>-2.1839999999999997</v>
      </c>
      <c r="IW64" s="549">
        <f t="shared" si="102"/>
        <v>-0.42639593908629436</v>
      </c>
      <c r="IX64" s="168">
        <v>73.662999999999997</v>
      </c>
      <c r="IY64" s="583">
        <f t="shared" si="132"/>
        <v>-13.995999999999995</v>
      </c>
      <c r="IZ64" s="549">
        <f t="shared" si="103"/>
        <v>-0.15966415313886761</v>
      </c>
      <c r="JA64" s="138">
        <v>1.9019999999999999</v>
      </c>
      <c r="JB64" s="583">
        <f t="shared" si="133"/>
        <v>-11.368</v>
      </c>
      <c r="JC64" s="549">
        <f t="shared" si="104"/>
        <v>-0.85666917859834213</v>
      </c>
      <c r="JD64" s="138">
        <v>2.1629999999999998</v>
      </c>
      <c r="JE64" s="583">
        <f t="shared" si="134"/>
        <v>-14.733000000000001</v>
      </c>
      <c r="JF64" s="549">
        <f t="shared" si="105"/>
        <v>-0.87198153409090906</v>
      </c>
      <c r="JG64" s="51">
        <v>2.754</v>
      </c>
      <c r="JH64" s="51">
        <f t="shared" si="135"/>
        <v>-17.643999999999998</v>
      </c>
      <c r="JI64" s="689">
        <f t="shared" si="106"/>
        <v>-0.86498676340817715</v>
      </c>
      <c r="JJ64" s="51">
        <v>6.8189999999999991</v>
      </c>
      <c r="JK64" s="51">
        <f t="shared" si="136"/>
        <v>-43.744999999999976</v>
      </c>
      <c r="JL64" s="689">
        <f t="shared" si="107"/>
        <v>-0.86514120718297594</v>
      </c>
      <c r="JM64" s="51">
        <v>80.481999999999999</v>
      </c>
      <c r="JN64" s="51">
        <f t="shared" si="137"/>
        <v>-57.740999999999957</v>
      </c>
      <c r="JO64" s="689">
        <f t="shared" si="108"/>
        <v>-0.41773800308197606</v>
      </c>
    </row>
    <row r="65" spans="1:275" x14ac:dyDescent="0.25">
      <c r="A65" s="50" t="s">
        <v>78</v>
      </c>
      <c r="C65" s="447">
        <v>0.114</v>
      </c>
      <c r="D65" s="448">
        <v>0.11</v>
      </c>
      <c r="E65" s="449">
        <v>6.3E-2</v>
      </c>
      <c r="F65" s="449">
        <v>0.28700000000000003</v>
      </c>
      <c r="G65" s="447">
        <v>4.4999999999999998E-2</v>
      </c>
      <c r="H65" s="448">
        <v>0.01</v>
      </c>
      <c r="I65" s="449">
        <v>0</v>
      </c>
      <c r="J65" s="449">
        <v>5.5E-2</v>
      </c>
      <c r="K65" s="200">
        <v>0.34200000000000003</v>
      </c>
      <c r="L65" s="447"/>
      <c r="M65" s="448"/>
      <c r="N65" s="449"/>
      <c r="O65" s="448">
        <v>0</v>
      </c>
      <c r="P65" s="200">
        <v>0.34200000000000003</v>
      </c>
      <c r="Q65" s="447">
        <v>0.04</v>
      </c>
      <c r="R65" s="448">
        <v>0</v>
      </c>
      <c r="S65" s="179">
        <v>0</v>
      </c>
      <c r="T65" s="448">
        <v>0.04</v>
      </c>
      <c r="U65" s="200">
        <v>0.38200000000000001</v>
      </c>
      <c r="V65" s="447">
        <v>0.11899999999999999</v>
      </c>
      <c r="W65" s="448">
        <v>0.13100000000000001</v>
      </c>
      <c r="X65" s="449">
        <v>9.4E-2</v>
      </c>
      <c r="Y65" s="449">
        <v>0.34399999999999997</v>
      </c>
      <c r="Z65" s="447">
        <v>5.1999999999999998E-2</v>
      </c>
      <c r="AA65" s="448">
        <v>1.7999999999999999E-2</v>
      </c>
      <c r="AB65" s="449">
        <v>0</v>
      </c>
      <c r="AC65" s="449">
        <v>6.9999999999999993E-2</v>
      </c>
      <c r="AD65" s="200">
        <v>0.41399999999999998</v>
      </c>
      <c r="AE65" s="447"/>
      <c r="AF65" s="448"/>
      <c r="AG65" s="449"/>
      <c r="AH65" s="448">
        <v>0</v>
      </c>
      <c r="AI65" s="200">
        <v>0.41399999999999998</v>
      </c>
      <c r="AJ65" s="447">
        <v>4.9000000000000002E-2</v>
      </c>
      <c r="AK65" s="448">
        <v>0</v>
      </c>
      <c r="AL65" s="449">
        <v>0</v>
      </c>
      <c r="AM65" s="448">
        <v>4.9000000000000002E-2</v>
      </c>
      <c r="AN65" s="261">
        <v>0.46299999999999997</v>
      </c>
      <c r="AO65" s="447">
        <v>0.152</v>
      </c>
      <c r="AP65" s="448">
        <v>0.111</v>
      </c>
      <c r="AQ65" s="449">
        <v>8.7999999999999995E-2</v>
      </c>
      <c r="AR65" s="449">
        <v>0.35099999999999998</v>
      </c>
      <c r="AS65" s="447">
        <v>5.3999999999999999E-2</v>
      </c>
      <c r="AT65" s="448">
        <v>0</v>
      </c>
      <c r="AU65" s="449">
        <v>0</v>
      </c>
      <c r="AV65" s="449">
        <v>5.3999999999999999E-2</v>
      </c>
      <c r="AW65" s="200">
        <v>0.40499999999999997</v>
      </c>
      <c r="AX65" s="447"/>
      <c r="AY65" s="448"/>
      <c r="AZ65" s="449"/>
      <c r="BA65" s="448">
        <v>0</v>
      </c>
      <c r="BB65" s="200">
        <v>0.40499999999999997</v>
      </c>
      <c r="BC65" s="447">
        <v>0</v>
      </c>
      <c r="BD65" s="452">
        <v>0</v>
      </c>
      <c r="BE65" s="449"/>
      <c r="BF65" s="449">
        <v>0</v>
      </c>
      <c r="BG65" s="449">
        <f t="shared" si="0"/>
        <v>-4.9000000000000002E-2</v>
      </c>
      <c r="BH65" s="394">
        <f t="shared" si="1"/>
        <v>-1</v>
      </c>
      <c r="BI65" s="449">
        <v>0.40499999999999997</v>
      </c>
      <c r="BJ65" s="413">
        <f t="shared" si="2"/>
        <v>-5.7999999999999996E-2</v>
      </c>
      <c r="BK65" s="394">
        <f t="shared" si="3"/>
        <v>-0.12526997840172785</v>
      </c>
      <c r="BL65" s="37"/>
      <c r="BM65" s="205"/>
      <c r="BN65" s="206"/>
      <c r="BO65" s="519">
        <v>0</v>
      </c>
      <c r="BP65" s="447"/>
      <c r="BQ65" s="456"/>
      <c r="BR65" s="206"/>
      <c r="BS65" s="449">
        <v>0</v>
      </c>
      <c r="BT65" s="449">
        <f t="shared" si="4"/>
        <v>-5.3999999999999999E-2</v>
      </c>
      <c r="BU65" s="468">
        <f t="shared" si="138"/>
        <v>-1</v>
      </c>
      <c r="BV65" s="200">
        <v>0</v>
      </c>
      <c r="BW65" s="437">
        <f t="shared" si="5"/>
        <v>-0.40499999999999997</v>
      </c>
      <c r="BX65" s="546">
        <f t="shared" si="6"/>
        <v>-1</v>
      </c>
      <c r="BY65" s="215">
        <v>0</v>
      </c>
      <c r="BZ65" s="215">
        <v>0</v>
      </c>
      <c r="CA65" s="550">
        <f t="shared" si="7"/>
        <v>0</v>
      </c>
      <c r="CB65" s="546">
        <f t="shared" si="8"/>
        <v>0</v>
      </c>
      <c r="CC65" s="215">
        <v>0</v>
      </c>
      <c r="CD65" s="550">
        <f t="shared" si="9"/>
        <v>0</v>
      </c>
      <c r="CE65" s="546">
        <f t="shared" si="10"/>
        <v>0</v>
      </c>
      <c r="CF65" s="215">
        <v>0</v>
      </c>
      <c r="CG65" s="550">
        <f t="shared" si="11"/>
        <v>0</v>
      </c>
      <c r="CH65" s="549">
        <f t="shared" si="12"/>
        <v>0</v>
      </c>
      <c r="CI65" s="215">
        <v>0</v>
      </c>
      <c r="CJ65" s="550">
        <f t="shared" si="13"/>
        <v>-0.40499999999999997</v>
      </c>
      <c r="CK65" s="549">
        <f t="shared" si="14"/>
        <v>-1</v>
      </c>
      <c r="CL65" s="200"/>
      <c r="CM65" s="437">
        <f t="shared" si="15"/>
        <v>0</v>
      </c>
      <c r="CN65" s="549">
        <f t="shared" si="16"/>
        <v>0</v>
      </c>
      <c r="CO65" s="215">
        <v>0</v>
      </c>
      <c r="CP65" s="550">
        <f t="shared" si="17"/>
        <v>0</v>
      </c>
      <c r="CQ65" s="549">
        <f t="shared" si="18"/>
        <v>0</v>
      </c>
      <c r="CR65" s="215">
        <v>0</v>
      </c>
      <c r="CS65" s="550">
        <f t="shared" si="19"/>
        <v>0</v>
      </c>
      <c r="CT65" s="549">
        <f t="shared" si="20"/>
        <v>0</v>
      </c>
      <c r="CU65" s="215">
        <v>0</v>
      </c>
      <c r="CV65" s="550">
        <f t="shared" si="21"/>
        <v>0</v>
      </c>
      <c r="CW65" s="549">
        <f t="shared" si="22"/>
        <v>0</v>
      </c>
      <c r="CX65" s="448">
        <v>0</v>
      </c>
      <c r="CY65" s="656">
        <f t="shared" si="149"/>
        <v>-0.40499999999999997</v>
      </c>
      <c r="CZ65" s="549">
        <f t="shared" si="24"/>
        <v>-1</v>
      </c>
      <c r="DA65" s="448"/>
      <c r="DB65" s="656">
        <f t="shared" si="25"/>
        <v>0</v>
      </c>
      <c r="DC65" s="549">
        <f t="shared" si="26"/>
        <v>0</v>
      </c>
      <c r="DD65" s="448"/>
      <c r="DE65" s="656">
        <f t="shared" si="27"/>
        <v>0</v>
      </c>
      <c r="DF65" s="549">
        <f>IF(BM65=0,0,DE65/BM65)</f>
        <v>0</v>
      </c>
      <c r="DG65" s="51"/>
      <c r="DH65" s="657">
        <f t="shared" si="29"/>
        <v>0</v>
      </c>
      <c r="DI65" s="549">
        <f t="shared" si="30"/>
        <v>0</v>
      </c>
      <c r="DJ65" s="169">
        <v>0</v>
      </c>
      <c r="DK65" s="657">
        <f t="shared" si="31"/>
        <v>0</v>
      </c>
      <c r="DL65" s="549">
        <f t="shared" si="32"/>
        <v>0</v>
      </c>
      <c r="DM65" s="51"/>
      <c r="DN65" s="657">
        <f t="shared" si="33"/>
        <v>0</v>
      </c>
      <c r="DO65" s="549">
        <f t="shared" si="34"/>
        <v>0</v>
      </c>
      <c r="DP65" s="51"/>
      <c r="DQ65" s="657">
        <f t="shared" si="35"/>
        <v>0</v>
      </c>
      <c r="DR65" s="549">
        <f t="shared" si="36"/>
        <v>0</v>
      </c>
      <c r="DS65" s="51"/>
      <c r="DT65" s="657">
        <f t="shared" si="37"/>
        <v>0</v>
      </c>
      <c r="DU65" s="549">
        <f t="shared" si="38"/>
        <v>0</v>
      </c>
      <c r="DV65" s="448">
        <v>0</v>
      </c>
      <c r="DW65" s="656">
        <f t="shared" si="39"/>
        <v>0</v>
      </c>
      <c r="DX65" s="549">
        <f t="shared" si="40"/>
        <v>0</v>
      </c>
      <c r="DY65" s="448">
        <v>0</v>
      </c>
      <c r="DZ65" s="656">
        <f t="shared" si="41"/>
        <v>0</v>
      </c>
      <c r="EA65" s="549">
        <f t="shared" si="42"/>
        <v>0</v>
      </c>
      <c r="EB65" s="448">
        <v>0</v>
      </c>
      <c r="EC65" s="656">
        <f t="shared" si="43"/>
        <v>0</v>
      </c>
      <c r="ED65" s="549">
        <f t="shared" si="44"/>
        <v>0</v>
      </c>
      <c r="EE65" s="448"/>
      <c r="EF65" s="656">
        <f t="shared" si="45"/>
        <v>0</v>
      </c>
      <c r="EG65" s="549">
        <f t="shared" si="46"/>
        <v>0</v>
      </c>
      <c r="EH65" s="448"/>
      <c r="EI65" s="656">
        <f t="shared" si="47"/>
        <v>0</v>
      </c>
      <c r="EJ65" s="549">
        <f t="shared" si="48"/>
        <v>0</v>
      </c>
      <c r="EK65" s="448">
        <v>0</v>
      </c>
      <c r="EL65" s="656">
        <f t="shared" si="49"/>
        <v>0</v>
      </c>
      <c r="EM65" s="549">
        <f t="shared" si="50"/>
        <v>0</v>
      </c>
      <c r="EN65" s="448">
        <v>0</v>
      </c>
      <c r="EO65" s="656">
        <f t="shared" si="51"/>
        <v>0</v>
      </c>
      <c r="EP65" s="549">
        <f t="shared" si="52"/>
        <v>0</v>
      </c>
      <c r="EQ65" s="448"/>
      <c r="ER65" s="656">
        <f t="shared" si="53"/>
        <v>0</v>
      </c>
      <c r="ES65" s="549">
        <f t="shared" si="54"/>
        <v>0</v>
      </c>
      <c r="ET65" s="448"/>
      <c r="EU65" s="656">
        <f t="shared" si="55"/>
        <v>0</v>
      </c>
      <c r="EV65" s="549">
        <f t="shared" si="56"/>
        <v>0</v>
      </c>
      <c r="EW65" s="448"/>
      <c r="EX65" s="656">
        <f t="shared" si="57"/>
        <v>0</v>
      </c>
      <c r="EY65" s="549">
        <f t="shared" si="58"/>
        <v>0</v>
      </c>
      <c r="EZ65" s="448">
        <v>0</v>
      </c>
      <c r="FA65" s="656">
        <f t="shared" si="59"/>
        <v>0</v>
      </c>
      <c r="FB65" s="549">
        <f t="shared" si="60"/>
        <v>0</v>
      </c>
      <c r="FC65" s="448">
        <v>0</v>
      </c>
      <c r="FD65" s="656">
        <f t="shared" si="61"/>
        <v>0</v>
      </c>
      <c r="FE65" s="549">
        <f t="shared" si="62"/>
        <v>0</v>
      </c>
      <c r="FF65" s="448"/>
      <c r="FG65" s="484">
        <f t="shared" si="148"/>
        <v>0</v>
      </c>
      <c r="FH65" s="549">
        <f t="shared" si="63"/>
        <v>0</v>
      </c>
      <c r="FI65" s="448"/>
      <c r="FJ65" s="484">
        <f t="shared" si="109"/>
        <v>0</v>
      </c>
      <c r="FK65" s="549">
        <f t="shared" si="64"/>
        <v>0</v>
      </c>
      <c r="FL65" s="448"/>
      <c r="FM65" s="484">
        <f t="shared" si="110"/>
        <v>0</v>
      </c>
      <c r="FN65" s="549">
        <f t="shared" si="65"/>
        <v>0</v>
      </c>
      <c r="FO65" s="448">
        <v>0</v>
      </c>
      <c r="FP65" s="484">
        <f t="shared" si="111"/>
        <v>0</v>
      </c>
      <c r="FQ65" s="549">
        <f t="shared" si="66"/>
        <v>0</v>
      </c>
      <c r="FR65" s="448"/>
      <c r="FS65" s="484">
        <f t="shared" si="146"/>
        <v>0</v>
      </c>
      <c r="FT65" s="549">
        <f t="shared" si="147"/>
        <v>0</v>
      </c>
      <c r="FU65" s="448"/>
      <c r="FV65" s="484">
        <f t="shared" si="113"/>
        <v>0</v>
      </c>
      <c r="FW65" s="549">
        <f t="shared" si="68"/>
        <v>0</v>
      </c>
      <c r="FX65" s="448"/>
      <c r="FY65" s="583">
        <f t="shared" si="69"/>
        <v>0</v>
      </c>
      <c r="FZ65" s="549">
        <f t="shared" si="70"/>
        <v>0</v>
      </c>
      <c r="GA65" s="448">
        <v>0</v>
      </c>
      <c r="GB65" s="583">
        <f t="shared" si="71"/>
        <v>0</v>
      </c>
      <c r="GC65" s="585">
        <f t="shared" si="72"/>
        <v>0</v>
      </c>
      <c r="GD65" s="448">
        <v>0</v>
      </c>
      <c r="GE65" s="583">
        <f t="shared" si="73"/>
        <v>0</v>
      </c>
      <c r="GF65" s="585">
        <f t="shared" si="74"/>
        <v>0</v>
      </c>
      <c r="GG65" s="448">
        <v>0</v>
      </c>
      <c r="GH65" s="583">
        <f t="shared" si="75"/>
        <v>0</v>
      </c>
      <c r="GI65" s="549">
        <f t="shared" si="76"/>
        <v>0</v>
      </c>
      <c r="GJ65" s="448"/>
      <c r="GK65" s="583">
        <f t="shared" si="77"/>
        <v>0</v>
      </c>
      <c r="GL65" s="549">
        <f t="shared" si="78"/>
        <v>0</v>
      </c>
      <c r="GM65" s="448"/>
      <c r="GN65" s="583">
        <f t="shared" si="79"/>
        <v>0</v>
      </c>
      <c r="GO65" s="549">
        <f t="shared" si="80"/>
        <v>0</v>
      </c>
      <c r="GP65" s="448">
        <v>0</v>
      </c>
      <c r="GQ65" s="583">
        <f t="shared" si="81"/>
        <v>0</v>
      </c>
      <c r="GR65" s="549">
        <f t="shared" si="82"/>
        <v>0</v>
      </c>
      <c r="GS65" s="448">
        <v>0</v>
      </c>
      <c r="GT65" s="583">
        <f t="shared" si="83"/>
        <v>0</v>
      </c>
      <c r="GU65" s="549">
        <f t="shared" si="84"/>
        <v>0</v>
      </c>
      <c r="GV65" s="448"/>
      <c r="GW65" s="583">
        <f t="shared" si="114"/>
        <v>0</v>
      </c>
      <c r="GX65" s="549">
        <f t="shared" si="85"/>
        <v>0</v>
      </c>
      <c r="GY65" s="448"/>
      <c r="GZ65" s="583">
        <f t="shared" si="115"/>
        <v>0</v>
      </c>
      <c r="HA65" s="549">
        <f t="shared" si="86"/>
        <v>0</v>
      </c>
      <c r="HB65" s="448"/>
      <c r="HC65" s="583">
        <f t="shared" si="116"/>
        <v>0</v>
      </c>
      <c r="HD65" s="549">
        <f t="shared" si="87"/>
        <v>0</v>
      </c>
      <c r="HE65" s="448">
        <v>0</v>
      </c>
      <c r="HF65" s="583">
        <f t="shared" si="117"/>
        <v>0</v>
      </c>
      <c r="HG65" s="549">
        <f t="shared" si="88"/>
        <v>0</v>
      </c>
      <c r="HH65" s="51">
        <v>0</v>
      </c>
      <c r="HI65" s="583">
        <f t="shared" si="118"/>
        <v>0</v>
      </c>
      <c r="HJ65" s="549">
        <f t="shared" si="89"/>
        <v>0</v>
      </c>
      <c r="HK65" s="169"/>
      <c r="HL65" s="583">
        <f t="shared" si="119"/>
        <v>0</v>
      </c>
      <c r="HM65" s="549">
        <f t="shared" si="90"/>
        <v>0</v>
      </c>
      <c r="HN65" s="169"/>
      <c r="HO65" s="583">
        <f t="shared" si="120"/>
        <v>0</v>
      </c>
      <c r="HP65" s="549">
        <f t="shared" si="91"/>
        <v>0</v>
      </c>
      <c r="HQ65" s="169"/>
      <c r="HR65" s="583">
        <f t="shared" si="121"/>
        <v>0</v>
      </c>
      <c r="HS65" s="549">
        <f t="shared" si="92"/>
        <v>0</v>
      </c>
      <c r="HT65" s="169">
        <v>0</v>
      </c>
      <c r="HU65" s="583">
        <f t="shared" si="122"/>
        <v>0</v>
      </c>
      <c r="HV65" s="549">
        <f t="shared" si="93"/>
        <v>0</v>
      </c>
      <c r="HW65" s="169"/>
      <c r="HX65" s="583">
        <f t="shared" si="123"/>
        <v>0</v>
      </c>
      <c r="HY65" s="549">
        <f t="shared" si="94"/>
        <v>0</v>
      </c>
      <c r="HZ65" s="169"/>
      <c r="IA65" s="583">
        <f t="shared" si="124"/>
        <v>0</v>
      </c>
      <c r="IB65" s="549">
        <f t="shared" si="95"/>
        <v>0</v>
      </c>
      <c r="IC65" s="169"/>
      <c r="ID65" s="583">
        <f t="shared" si="125"/>
        <v>0</v>
      </c>
      <c r="IE65" s="549">
        <f t="shared" si="96"/>
        <v>0</v>
      </c>
      <c r="IF65" s="169">
        <v>0</v>
      </c>
      <c r="IG65" s="583">
        <f t="shared" si="126"/>
        <v>0</v>
      </c>
      <c r="IH65" s="549">
        <f t="shared" si="97"/>
        <v>0</v>
      </c>
      <c r="II65" s="169">
        <v>0</v>
      </c>
      <c r="IJ65" s="583">
        <f t="shared" si="127"/>
        <v>0</v>
      </c>
      <c r="IK65" s="549">
        <f t="shared" si="98"/>
        <v>0</v>
      </c>
      <c r="IL65" s="169"/>
      <c r="IM65" s="583">
        <f t="shared" si="128"/>
        <v>0</v>
      </c>
      <c r="IN65" s="549">
        <f t="shared" si="99"/>
        <v>0</v>
      </c>
      <c r="IO65" s="169"/>
      <c r="IP65" s="583">
        <f t="shared" si="129"/>
        <v>0</v>
      </c>
      <c r="IQ65" s="549">
        <f t="shared" si="100"/>
        <v>0</v>
      </c>
      <c r="IR65" s="169"/>
      <c r="IS65" s="583">
        <f t="shared" si="130"/>
        <v>0</v>
      </c>
      <c r="IT65" s="549">
        <f t="shared" si="101"/>
        <v>0</v>
      </c>
      <c r="IU65" s="169">
        <v>0</v>
      </c>
      <c r="IV65" s="583">
        <f t="shared" si="131"/>
        <v>0</v>
      </c>
      <c r="IW65" s="549">
        <f t="shared" si="102"/>
        <v>0</v>
      </c>
      <c r="IX65" s="169">
        <v>0</v>
      </c>
      <c r="IY65" s="583">
        <f t="shared" si="132"/>
        <v>0</v>
      </c>
      <c r="IZ65" s="549">
        <f t="shared" si="103"/>
        <v>0</v>
      </c>
      <c r="JA65" s="448"/>
      <c r="JB65" s="583">
        <f t="shared" si="133"/>
        <v>0</v>
      </c>
      <c r="JC65" s="549">
        <f t="shared" si="104"/>
        <v>0</v>
      </c>
      <c r="JD65" s="448"/>
      <c r="JE65" s="583">
        <f t="shared" si="134"/>
        <v>0</v>
      </c>
      <c r="JF65" s="549">
        <f t="shared" si="105"/>
        <v>0</v>
      </c>
      <c r="JG65" s="448"/>
      <c r="JH65" s="448">
        <f t="shared" si="135"/>
        <v>0</v>
      </c>
      <c r="JI65" s="689">
        <f t="shared" si="106"/>
        <v>0</v>
      </c>
      <c r="JJ65" s="448">
        <v>0</v>
      </c>
      <c r="JK65" s="448">
        <f t="shared" si="136"/>
        <v>0</v>
      </c>
      <c r="JL65" s="689">
        <f t="shared" si="107"/>
        <v>0</v>
      </c>
      <c r="JM65" s="448">
        <v>0</v>
      </c>
      <c r="JN65" s="448">
        <f t="shared" si="137"/>
        <v>0</v>
      </c>
      <c r="JO65" s="689">
        <f t="shared" si="108"/>
        <v>0</v>
      </c>
    </row>
    <row r="66" spans="1:275" x14ac:dyDescent="0.25">
      <c r="A66" s="50" t="s">
        <v>130</v>
      </c>
      <c r="B66" s="248">
        <v>0.33699999999999997</v>
      </c>
      <c r="C66" s="447">
        <v>3.6999999999999998E-2</v>
      </c>
      <c r="D66" s="448">
        <v>3.5999999999999997E-2</v>
      </c>
      <c r="E66" s="449">
        <v>3.3000000000000002E-2</v>
      </c>
      <c r="F66" s="449">
        <v>0.106</v>
      </c>
      <c r="G66" s="447">
        <v>3.1E-2</v>
      </c>
      <c r="H66" s="448">
        <v>2.8000000000000001E-2</v>
      </c>
      <c r="I66" s="449">
        <v>2.4E-2</v>
      </c>
      <c r="J66" s="449">
        <v>8.299999999999999E-2</v>
      </c>
      <c r="K66" s="200">
        <v>0.189</v>
      </c>
      <c r="L66" s="447">
        <v>1.9E-2</v>
      </c>
      <c r="M66" s="448">
        <v>2.1999999999999999E-2</v>
      </c>
      <c r="N66" s="449"/>
      <c r="O66" s="448">
        <v>4.0999999999999995E-2</v>
      </c>
      <c r="P66" s="200">
        <v>0.22999999999999998</v>
      </c>
      <c r="Q66" s="447">
        <v>3.1E-2</v>
      </c>
      <c r="R66" s="448">
        <v>0</v>
      </c>
      <c r="S66" s="179">
        <v>0</v>
      </c>
      <c r="T66" s="448">
        <v>3.1E-2</v>
      </c>
      <c r="U66" s="200">
        <v>0.26100000000000001</v>
      </c>
      <c r="V66" s="447">
        <v>3.6999999999999998E-2</v>
      </c>
      <c r="W66" s="448">
        <v>3.5999999999999997E-2</v>
      </c>
      <c r="X66" s="449">
        <v>3.3000000000000002E-2</v>
      </c>
      <c r="Y66" s="449">
        <v>0.106</v>
      </c>
      <c r="Z66" s="447">
        <v>3.3000000000000002E-2</v>
      </c>
      <c r="AA66" s="448">
        <v>2.8000000000000001E-2</v>
      </c>
      <c r="AB66" s="449">
        <v>2.5999999999999999E-2</v>
      </c>
      <c r="AC66" s="449">
        <v>8.6999999999999994E-2</v>
      </c>
      <c r="AD66" s="200">
        <v>0.193</v>
      </c>
      <c r="AE66" s="447">
        <v>2.4E-2</v>
      </c>
      <c r="AF66" s="448">
        <v>2.3E-2</v>
      </c>
      <c r="AG66" s="449"/>
      <c r="AH66" s="448">
        <v>4.7E-2</v>
      </c>
      <c r="AI66" s="200">
        <v>0.24</v>
      </c>
      <c r="AJ66" s="447">
        <v>1.7999999999999999E-2</v>
      </c>
      <c r="AK66" s="448">
        <v>0</v>
      </c>
      <c r="AL66" s="449">
        <v>0</v>
      </c>
      <c r="AM66" s="448">
        <v>1.7999999999999999E-2</v>
      </c>
      <c r="AN66" s="261">
        <v>0.25800000000000001</v>
      </c>
      <c r="AO66" s="447">
        <v>0</v>
      </c>
      <c r="AP66" s="448">
        <v>0</v>
      </c>
      <c r="AQ66" s="449">
        <v>0</v>
      </c>
      <c r="AR66" s="449">
        <v>0</v>
      </c>
      <c r="AS66" s="447">
        <v>0</v>
      </c>
      <c r="AT66" s="448">
        <v>0</v>
      </c>
      <c r="AU66" s="449">
        <v>0</v>
      </c>
      <c r="AV66" s="449">
        <v>0</v>
      </c>
      <c r="AW66" s="200">
        <v>0</v>
      </c>
      <c r="AX66" s="447"/>
      <c r="AY66" s="448"/>
      <c r="AZ66" s="449"/>
      <c r="BA66" s="448">
        <v>0</v>
      </c>
      <c r="BB66" s="200">
        <v>0</v>
      </c>
      <c r="BC66" s="447">
        <v>0.29499999999999998</v>
      </c>
      <c r="BD66" s="452">
        <v>0.497</v>
      </c>
      <c r="BE66" s="449">
        <v>0.60899999999999999</v>
      </c>
      <c r="BF66" s="449">
        <v>1.401</v>
      </c>
      <c r="BG66" s="449">
        <f t="shared" si="0"/>
        <v>1.383</v>
      </c>
      <c r="BH66" s="394">
        <f t="shared" si="1"/>
        <v>76.833333333333343</v>
      </c>
      <c r="BI66" s="449">
        <v>1.401</v>
      </c>
      <c r="BJ66" s="413">
        <f t="shared" si="2"/>
        <v>1.143</v>
      </c>
      <c r="BK66" s="394">
        <f t="shared" si="3"/>
        <v>4.4302325581395348</v>
      </c>
      <c r="BL66" s="37">
        <v>0.749</v>
      </c>
      <c r="BM66" s="205"/>
      <c r="BN66" s="206"/>
      <c r="BO66" s="519">
        <v>0.749</v>
      </c>
      <c r="BP66" s="447">
        <v>0.29499999999999998</v>
      </c>
      <c r="BQ66" s="205">
        <v>0.13400000000000001</v>
      </c>
      <c r="BR66" s="206">
        <v>0</v>
      </c>
      <c r="BS66" s="449">
        <v>0.42899999999999999</v>
      </c>
      <c r="BT66" s="449">
        <f t="shared" si="4"/>
        <v>0.42899999999999999</v>
      </c>
      <c r="BU66" s="468">
        <f t="shared" si="138"/>
        <v>0</v>
      </c>
      <c r="BV66" s="200">
        <v>1.1779999999999999</v>
      </c>
      <c r="BW66" s="437">
        <f t="shared" si="5"/>
        <v>1.1779999999999999</v>
      </c>
      <c r="BX66" s="546">
        <f t="shared" si="6"/>
        <v>0</v>
      </c>
      <c r="BY66" s="215">
        <v>0</v>
      </c>
      <c r="BZ66" s="215">
        <v>0</v>
      </c>
      <c r="CA66" s="550">
        <f t="shared" si="7"/>
        <v>0</v>
      </c>
      <c r="CB66" s="546">
        <f t="shared" si="8"/>
        <v>0</v>
      </c>
      <c r="CC66" s="215">
        <v>0</v>
      </c>
      <c r="CD66" s="550">
        <f t="shared" si="9"/>
        <v>0</v>
      </c>
      <c r="CE66" s="546">
        <f t="shared" si="10"/>
        <v>0</v>
      </c>
      <c r="CF66" s="215">
        <v>0</v>
      </c>
      <c r="CG66" s="550">
        <f t="shared" si="11"/>
        <v>0</v>
      </c>
      <c r="CH66" s="549">
        <f t="shared" si="12"/>
        <v>0</v>
      </c>
      <c r="CI66" s="215">
        <v>1.1779999999999999</v>
      </c>
      <c r="CJ66" s="550">
        <f t="shared" si="13"/>
        <v>1.1779999999999999</v>
      </c>
      <c r="CK66" s="549">
        <f t="shared" si="14"/>
        <v>0</v>
      </c>
      <c r="CL66" s="200"/>
      <c r="CM66" s="437">
        <f t="shared" si="15"/>
        <v>-0.29499999999999998</v>
      </c>
      <c r="CN66" s="549">
        <f t="shared" si="16"/>
        <v>-1</v>
      </c>
      <c r="CO66" s="215">
        <v>0</v>
      </c>
      <c r="CP66" s="550">
        <f t="shared" si="17"/>
        <v>-0.497</v>
      </c>
      <c r="CQ66" s="549">
        <f t="shared" si="18"/>
        <v>-1</v>
      </c>
      <c r="CR66" s="215">
        <v>0</v>
      </c>
      <c r="CS66" s="550">
        <f t="shared" si="19"/>
        <v>-0.60899999999999999</v>
      </c>
      <c r="CT66" s="549">
        <f>IF(BE66=0,0,CS66/BE66)</f>
        <v>-1</v>
      </c>
      <c r="CU66" s="215">
        <v>0</v>
      </c>
      <c r="CV66" s="550">
        <f t="shared" si="21"/>
        <v>-1.401</v>
      </c>
      <c r="CW66" s="549">
        <f>IF(BF66=0,0,CV66/BF66)</f>
        <v>-1</v>
      </c>
      <c r="CX66" s="448">
        <v>1.1779999999999999</v>
      </c>
      <c r="CY66" s="656">
        <f t="shared" si="149"/>
        <v>-0.22300000000000009</v>
      </c>
      <c r="CZ66" s="549">
        <f>IF(BI66=0,0,CY66/BI66)</f>
        <v>-0.15917201998572456</v>
      </c>
      <c r="DA66" s="448">
        <v>0</v>
      </c>
      <c r="DB66" s="656">
        <f t="shared" si="25"/>
        <v>-0.749</v>
      </c>
      <c r="DC66" s="549">
        <f>IF(BL66=0,0,DB66/BL66)</f>
        <v>-1</v>
      </c>
      <c r="DD66" s="448"/>
      <c r="DE66" s="656">
        <f t="shared" si="27"/>
        <v>0</v>
      </c>
      <c r="DF66" s="549">
        <f t="shared" si="28"/>
        <v>0</v>
      </c>
      <c r="DG66" s="51"/>
      <c r="DH66" s="657">
        <f t="shared" si="29"/>
        <v>0</v>
      </c>
      <c r="DI66" s="549">
        <f t="shared" si="30"/>
        <v>0</v>
      </c>
      <c r="DJ66" s="169">
        <v>0</v>
      </c>
      <c r="DK66" s="657">
        <f t="shared" si="31"/>
        <v>-0.749</v>
      </c>
      <c r="DL66" s="549">
        <f t="shared" si="32"/>
        <v>-1</v>
      </c>
      <c r="DM66" s="51"/>
      <c r="DN66" s="657">
        <f t="shared" si="33"/>
        <v>-0.29499999999999998</v>
      </c>
      <c r="DO66" s="549">
        <f t="shared" si="34"/>
        <v>-1</v>
      </c>
      <c r="DP66" s="51">
        <v>0</v>
      </c>
      <c r="DQ66" s="657">
        <f t="shared" si="35"/>
        <v>-0.13400000000000001</v>
      </c>
      <c r="DR66" s="549">
        <f t="shared" si="36"/>
        <v>-1</v>
      </c>
      <c r="DS66" s="51">
        <v>0</v>
      </c>
      <c r="DT66" s="657">
        <f t="shared" si="37"/>
        <v>0</v>
      </c>
      <c r="DU66" s="549">
        <f t="shared" si="38"/>
        <v>0</v>
      </c>
      <c r="DV66" s="448">
        <v>0</v>
      </c>
      <c r="DW66" s="656">
        <f t="shared" si="39"/>
        <v>-0.42899999999999999</v>
      </c>
      <c r="DX66" s="549">
        <f t="shared" si="40"/>
        <v>-1</v>
      </c>
      <c r="DY66" s="448">
        <v>0</v>
      </c>
      <c r="DZ66" s="656">
        <f t="shared" si="41"/>
        <v>-1.1779999999999999</v>
      </c>
      <c r="EA66" s="549">
        <f t="shared" si="42"/>
        <v>-1</v>
      </c>
      <c r="EB66" s="448">
        <v>0</v>
      </c>
      <c r="EC66" s="656">
        <f t="shared" si="43"/>
        <v>0</v>
      </c>
      <c r="ED66" s="549">
        <f t="shared" si="44"/>
        <v>0</v>
      </c>
      <c r="EE66" s="448"/>
      <c r="EF66" s="656">
        <f t="shared" si="45"/>
        <v>0</v>
      </c>
      <c r="EG66" s="549">
        <f t="shared" si="46"/>
        <v>0</v>
      </c>
      <c r="EH66" s="448"/>
      <c r="EI66" s="656">
        <f t="shared" si="47"/>
        <v>0</v>
      </c>
      <c r="EJ66" s="549">
        <f t="shared" si="48"/>
        <v>0</v>
      </c>
      <c r="EK66" s="448">
        <v>0</v>
      </c>
      <c r="EL66" s="656">
        <f t="shared" si="49"/>
        <v>0</v>
      </c>
      <c r="EM66" s="549">
        <f t="shared" si="50"/>
        <v>0</v>
      </c>
      <c r="EN66" s="448">
        <v>0</v>
      </c>
      <c r="EO66" s="656">
        <f t="shared" si="51"/>
        <v>-1.1779999999999999</v>
      </c>
      <c r="EP66" s="549">
        <f t="shared" si="52"/>
        <v>-1</v>
      </c>
      <c r="EQ66" s="448"/>
      <c r="ER66" s="656">
        <f t="shared" si="53"/>
        <v>0</v>
      </c>
      <c r="ES66" s="549">
        <f t="shared" si="54"/>
        <v>0</v>
      </c>
      <c r="ET66" s="448"/>
      <c r="EU66" s="656">
        <f t="shared" si="55"/>
        <v>0</v>
      </c>
      <c r="EV66" s="549">
        <f t="shared" si="56"/>
        <v>0</v>
      </c>
      <c r="EW66" s="448"/>
      <c r="EX66" s="656">
        <f t="shared" si="57"/>
        <v>0</v>
      </c>
      <c r="EY66" s="549">
        <f t="shared" si="58"/>
        <v>0</v>
      </c>
      <c r="EZ66" s="448">
        <v>0</v>
      </c>
      <c r="FA66" s="656">
        <f t="shared" si="59"/>
        <v>0</v>
      </c>
      <c r="FB66" s="549">
        <f t="shared" si="60"/>
        <v>0</v>
      </c>
      <c r="FC66" s="448">
        <v>0</v>
      </c>
      <c r="FD66" s="656">
        <f t="shared" si="61"/>
        <v>-1.1779999999999999</v>
      </c>
      <c r="FE66" s="549">
        <f t="shared" si="62"/>
        <v>-1</v>
      </c>
      <c r="FF66" s="448"/>
      <c r="FG66" s="484">
        <f t="shared" si="148"/>
        <v>0</v>
      </c>
      <c r="FH66" s="549">
        <f t="shared" si="63"/>
        <v>0</v>
      </c>
      <c r="FI66" s="448"/>
      <c r="FJ66" s="484">
        <f t="shared" si="109"/>
        <v>0</v>
      </c>
      <c r="FK66" s="549">
        <f t="shared" si="64"/>
        <v>0</v>
      </c>
      <c r="FL66" s="448"/>
      <c r="FM66" s="484">
        <f t="shared" si="110"/>
        <v>0</v>
      </c>
      <c r="FN66" s="549">
        <f t="shared" si="65"/>
        <v>0</v>
      </c>
      <c r="FO66" s="448">
        <v>0</v>
      </c>
      <c r="FP66" s="484">
        <f t="shared" si="111"/>
        <v>0</v>
      </c>
      <c r="FQ66" s="549">
        <f t="shared" si="66"/>
        <v>0</v>
      </c>
      <c r="FR66" s="448"/>
      <c r="FS66" s="484">
        <f t="shared" si="146"/>
        <v>0</v>
      </c>
      <c r="FT66" s="549">
        <f t="shared" si="147"/>
        <v>0</v>
      </c>
      <c r="FU66" s="448"/>
      <c r="FV66" s="484">
        <f t="shared" si="113"/>
        <v>0</v>
      </c>
      <c r="FW66" s="549">
        <f t="shared" si="68"/>
        <v>0</v>
      </c>
      <c r="FX66" s="448"/>
      <c r="FY66" s="583">
        <f t="shared" si="69"/>
        <v>0</v>
      </c>
      <c r="FZ66" s="549">
        <f t="shared" si="70"/>
        <v>0</v>
      </c>
      <c r="GA66" s="448">
        <v>0</v>
      </c>
      <c r="GB66" s="583">
        <f t="shared" si="71"/>
        <v>0</v>
      </c>
      <c r="GC66" s="585">
        <f t="shared" si="72"/>
        <v>0</v>
      </c>
      <c r="GD66" s="448">
        <v>0</v>
      </c>
      <c r="GE66" s="583">
        <f t="shared" si="73"/>
        <v>0</v>
      </c>
      <c r="GF66" s="585">
        <f t="shared" si="74"/>
        <v>0</v>
      </c>
      <c r="GG66" s="448">
        <v>0</v>
      </c>
      <c r="GH66" s="583">
        <f t="shared" si="75"/>
        <v>0</v>
      </c>
      <c r="GI66" s="549">
        <f t="shared" si="76"/>
        <v>0</v>
      </c>
      <c r="GJ66" s="448"/>
      <c r="GK66" s="583">
        <f t="shared" si="77"/>
        <v>0</v>
      </c>
      <c r="GL66" s="549">
        <f t="shared" si="78"/>
        <v>0</v>
      </c>
      <c r="GM66" s="448"/>
      <c r="GN66" s="583">
        <f t="shared" si="79"/>
        <v>0</v>
      </c>
      <c r="GO66" s="549">
        <f t="shared" si="80"/>
        <v>0</v>
      </c>
      <c r="GP66" s="448">
        <v>0</v>
      </c>
      <c r="GQ66" s="583">
        <f t="shared" si="81"/>
        <v>0</v>
      </c>
      <c r="GR66" s="549">
        <f t="shared" si="82"/>
        <v>0</v>
      </c>
      <c r="GS66" s="448">
        <v>0</v>
      </c>
      <c r="GT66" s="583">
        <f t="shared" si="83"/>
        <v>0</v>
      </c>
      <c r="GU66" s="549">
        <f t="shared" si="84"/>
        <v>0</v>
      </c>
      <c r="GV66" s="448"/>
      <c r="GW66" s="583">
        <f t="shared" si="114"/>
        <v>0</v>
      </c>
      <c r="GX66" s="549">
        <f t="shared" si="85"/>
        <v>0</v>
      </c>
      <c r="GY66" s="448"/>
      <c r="GZ66" s="583">
        <f t="shared" si="115"/>
        <v>0</v>
      </c>
      <c r="HA66" s="549">
        <f t="shared" si="86"/>
        <v>0</v>
      </c>
      <c r="HB66" s="448"/>
      <c r="HC66" s="583">
        <f t="shared" si="116"/>
        <v>0</v>
      </c>
      <c r="HD66" s="549">
        <f t="shared" si="87"/>
        <v>0</v>
      </c>
      <c r="HE66" s="448">
        <v>0</v>
      </c>
      <c r="HF66" s="583">
        <f t="shared" si="117"/>
        <v>0</v>
      </c>
      <c r="HG66" s="549">
        <f t="shared" si="88"/>
        <v>0</v>
      </c>
      <c r="HH66" s="51">
        <v>0</v>
      </c>
      <c r="HI66" s="583">
        <f t="shared" si="118"/>
        <v>0</v>
      </c>
      <c r="HJ66" s="549">
        <f t="shared" si="89"/>
        <v>0</v>
      </c>
      <c r="HK66" s="169"/>
      <c r="HL66" s="583">
        <f t="shared" si="119"/>
        <v>0</v>
      </c>
      <c r="HM66" s="549">
        <f t="shared" si="90"/>
        <v>0</v>
      </c>
      <c r="HN66" s="169"/>
      <c r="HO66" s="583">
        <f t="shared" si="120"/>
        <v>0</v>
      </c>
      <c r="HP66" s="549">
        <f t="shared" si="91"/>
        <v>0</v>
      </c>
      <c r="HQ66" s="169"/>
      <c r="HR66" s="583">
        <f t="shared" si="121"/>
        <v>0</v>
      </c>
      <c r="HS66" s="549">
        <f t="shared" si="92"/>
        <v>0</v>
      </c>
      <c r="HT66" s="169">
        <v>0</v>
      </c>
      <c r="HU66" s="583">
        <f t="shared" si="122"/>
        <v>0</v>
      </c>
      <c r="HV66" s="549">
        <f t="shared" si="93"/>
        <v>0</v>
      </c>
      <c r="HW66" s="169"/>
      <c r="HX66" s="583">
        <f t="shared" si="123"/>
        <v>0</v>
      </c>
      <c r="HY66" s="549">
        <f t="shared" si="94"/>
        <v>0</v>
      </c>
      <c r="HZ66" s="169"/>
      <c r="IA66" s="583">
        <f t="shared" si="124"/>
        <v>0</v>
      </c>
      <c r="IB66" s="549">
        <f t="shared" si="95"/>
        <v>0</v>
      </c>
      <c r="IC66" s="169"/>
      <c r="ID66" s="583">
        <f t="shared" si="125"/>
        <v>0</v>
      </c>
      <c r="IE66" s="549">
        <f t="shared" si="96"/>
        <v>0</v>
      </c>
      <c r="IF66" s="169">
        <v>0</v>
      </c>
      <c r="IG66" s="583">
        <f t="shared" si="126"/>
        <v>0</v>
      </c>
      <c r="IH66" s="549">
        <f t="shared" si="97"/>
        <v>0</v>
      </c>
      <c r="II66" s="169">
        <v>0</v>
      </c>
      <c r="IJ66" s="583">
        <f t="shared" si="127"/>
        <v>0</v>
      </c>
      <c r="IK66" s="549">
        <f t="shared" si="98"/>
        <v>0</v>
      </c>
      <c r="IL66" s="169"/>
      <c r="IM66" s="583">
        <f t="shared" si="128"/>
        <v>0</v>
      </c>
      <c r="IN66" s="549">
        <f t="shared" si="99"/>
        <v>0</v>
      </c>
      <c r="IO66" s="169"/>
      <c r="IP66" s="583">
        <f t="shared" si="129"/>
        <v>0</v>
      </c>
      <c r="IQ66" s="549">
        <f t="shared" si="100"/>
        <v>0</v>
      </c>
      <c r="IR66" s="169"/>
      <c r="IS66" s="583">
        <f t="shared" si="130"/>
        <v>0</v>
      </c>
      <c r="IT66" s="549">
        <f t="shared" si="101"/>
        <v>0</v>
      </c>
      <c r="IU66" s="169">
        <v>0</v>
      </c>
      <c r="IV66" s="583">
        <f t="shared" si="131"/>
        <v>0</v>
      </c>
      <c r="IW66" s="549">
        <f t="shared" si="102"/>
        <v>0</v>
      </c>
      <c r="IX66" s="169">
        <v>0</v>
      </c>
      <c r="IY66" s="583">
        <f t="shared" si="132"/>
        <v>0</v>
      </c>
      <c r="IZ66" s="549">
        <f t="shared" si="103"/>
        <v>0</v>
      </c>
      <c r="JA66" s="448"/>
      <c r="JB66" s="583">
        <f t="shared" si="133"/>
        <v>0</v>
      </c>
      <c r="JC66" s="549">
        <f t="shared" si="104"/>
        <v>0</v>
      </c>
      <c r="JD66" s="448"/>
      <c r="JE66" s="583">
        <f t="shared" si="134"/>
        <v>0</v>
      </c>
      <c r="JF66" s="549">
        <f t="shared" si="105"/>
        <v>0</v>
      </c>
      <c r="JG66" s="448"/>
      <c r="JH66" s="448">
        <f t="shared" si="135"/>
        <v>0</v>
      </c>
      <c r="JI66" s="689">
        <f t="shared" si="106"/>
        <v>0</v>
      </c>
      <c r="JJ66" s="448">
        <v>0</v>
      </c>
      <c r="JK66" s="448">
        <f t="shared" si="136"/>
        <v>0</v>
      </c>
      <c r="JL66" s="689">
        <f t="shared" si="107"/>
        <v>0</v>
      </c>
      <c r="JM66" s="448">
        <v>0</v>
      </c>
      <c r="JN66" s="448">
        <f t="shared" si="137"/>
        <v>0</v>
      </c>
      <c r="JO66" s="689">
        <f t="shared" si="108"/>
        <v>0</v>
      </c>
    </row>
    <row r="67" spans="1:275" x14ac:dyDescent="0.25">
      <c r="A67" s="50" t="s">
        <v>97</v>
      </c>
      <c r="B67" s="248">
        <v>14.716999999999999</v>
      </c>
      <c r="C67" s="447">
        <v>0.67300000000000004</v>
      </c>
      <c r="D67" s="448">
        <v>0.67700000000000005</v>
      </c>
      <c r="E67" s="449">
        <v>0.54400000000000004</v>
      </c>
      <c r="F67" s="449">
        <v>1.8940000000000001</v>
      </c>
      <c r="G67" s="447">
        <v>0.3</v>
      </c>
      <c r="H67" s="448">
        <v>9.7000000000000003E-2</v>
      </c>
      <c r="I67" s="449">
        <v>0</v>
      </c>
      <c r="J67" s="449">
        <v>0.39700000000000002</v>
      </c>
      <c r="K67" s="200">
        <v>2.2910000000000004</v>
      </c>
      <c r="L67" s="447"/>
      <c r="M67" s="448"/>
      <c r="N67" s="449"/>
      <c r="O67" s="448">
        <v>0</v>
      </c>
      <c r="P67" s="200">
        <v>2.2910000000000004</v>
      </c>
      <c r="Q67" s="447">
        <v>0.186</v>
      </c>
      <c r="R67" s="448">
        <v>0</v>
      </c>
      <c r="S67" s="179">
        <v>0</v>
      </c>
      <c r="T67" s="448">
        <v>0.186</v>
      </c>
      <c r="U67" s="200">
        <v>2.4770000000000003</v>
      </c>
      <c r="V67" s="447">
        <v>0.45400000000000001</v>
      </c>
      <c r="W67" s="448">
        <v>0.38900000000000001</v>
      </c>
      <c r="X67" s="449">
        <v>0.379</v>
      </c>
      <c r="Y67" s="449">
        <v>1.222</v>
      </c>
      <c r="Z67" s="447">
        <v>0.20599999999999999</v>
      </c>
      <c r="AA67" s="448">
        <v>2.7E-2</v>
      </c>
      <c r="AB67" s="449">
        <v>0</v>
      </c>
      <c r="AC67" s="449">
        <v>0.23299999999999998</v>
      </c>
      <c r="AD67" s="200">
        <v>1.4550000000000001</v>
      </c>
      <c r="AE67" s="447"/>
      <c r="AF67" s="448"/>
      <c r="AG67" s="449"/>
      <c r="AH67" s="448">
        <v>0</v>
      </c>
      <c r="AI67" s="200">
        <v>1.4550000000000001</v>
      </c>
      <c r="AJ67" s="447">
        <v>0.19600000000000001</v>
      </c>
      <c r="AK67" s="448">
        <v>0.35499999999999998</v>
      </c>
      <c r="AL67" s="449">
        <v>0</v>
      </c>
      <c r="AM67" s="448">
        <v>0.55099999999999993</v>
      </c>
      <c r="AN67" s="261">
        <v>2.0060000000000002</v>
      </c>
      <c r="AO67" s="447">
        <v>0.45900000000000002</v>
      </c>
      <c r="AP67" s="448">
        <v>0.371</v>
      </c>
      <c r="AQ67" s="449">
        <v>0.27800000000000002</v>
      </c>
      <c r="AR67" s="449">
        <v>1.1080000000000001</v>
      </c>
      <c r="AS67" s="447">
        <v>0.14899999999999999</v>
      </c>
      <c r="AT67" s="448">
        <v>1.7000000000000001E-2</v>
      </c>
      <c r="AU67" s="449">
        <v>0</v>
      </c>
      <c r="AV67" s="449">
        <v>0.16599999999999998</v>
      </c>
      <c r="AW67" s="200">
        <v>1.274</v>
      </c>
      <c r="AX67" s="447"/>
      <c r="AY67" s="448"/>
      <c r="AZ67" s="449">
        <v>6.9000000000000006E-2</v>
      </c>
      <c r="BA67" s="448">
        <v>6.9000000000000006E-2</v>
      </c>
      <c r="BB67" s="200">
        <v>1.343</v>
      </c>
      <c r="BC67" s="447">
        <v>0.21299999999999999</v>
      </c>
      <c r="BD67" s="452">
        <v>0.32800000000000001</v>
      </c>
      <c r="BE67" s="449">
        <v>0.41199999999999998</v>
      </c>
      <c r="BF67" s="449">
        <v>0.95300000000000007</v>
      </c>
      <c r="BG67" s="449">
        <f t="shared" si="0"/>
        <v>0.40200000000000014</v>
      </c>
      <c r="BH67" s="394">
        <f t="shared" si="1"/>
        <v>0.72958257713248675</v>
      </c>
      <c r="BI67" s="449">
        <v>2.2960000000000003</v>
      </c>
      <c r="BJ67" s="413">
        <f t="shared" si="2"/>
        <v>0.29000000000000004</v>
      </c>
      <c r="BK67" s="394">
        <f t="shared" si="3"/>
        <v>0.14456630109670987</v>
      </c>
      <c r="BL67" s="37">
        <v>0.501</v>
      </c>
      <c r="BM67" s="205">
        <v>0.38800000000000001</v>
      </c>
      <c r="BN67" s="206">
        <v>0.28399999999999997</v>
      </c>
      <c r="BO67" s="519">
        <v>1.173</v>
      </c>
      <c r="BP67" s="447">
        <v>0.151</v>
      </c>
      <c r="BQ67" s="205">
        <v>3.5000000000000003E-2</v>
      </c>
      <c r="BR67" s="206">
        <v>0</v>
      </c>
      <c r="BS67" s="449">
        <v>0.186</v>
      </c>
      <c r="BT67" s="449">
        <f t="shared" si="4"/>
        <v>2.0000000000000018E-2</v>
      </c>
      <c r="BU67" s="468">
        <f t="shared" si="138"/>
        <v>0.1204819277108435</v>
      </c>
      <c r="BV67" s="200">
        <v>1.359</v>
      </c>
      <c r="BW67" s="437">
        <f t="shared" si="5"/>
        <v>8.4999999999999964E-2</v>
      </c>
      <c r="BX67" s="546">
        <f t="shared" si="6"/>
        <v>6.6718995290423827E-2</v>
      </c>
      <c r="BY67" s="215">
        <v>0</v>
      </c>
      <c r="BZ67" s="215">
        <v>0</v>
      </c>
      <c r="CA67" s="550">
        <f t="shared" si="7"/>
        <v>0</v>
      </c>
      <c r="CB67" s="546">
        <f t="shared" si="8"/>
        <v>0</v>
      </c>
      <c r="CC67" s="215">
        <v>4.5999999999999999E-2</v>
      </c>
      <c r="CD67" s="550">
        <f t="shared" si="9"/>
        <v>-2.3000000000000007E-2</v>
      </c>
      <c r="CE67" s="546">
        <f t="shared" si="10"/>
        <v>-0.33333333333333343</v>
      </c>
      <c r="CF67" s="215">
        <v>4.5999999999999999E-2</v>
      </c>
      <c r="CG67" s="550">
        <f t="shared" si="11"/>
        <v>-2.3000000000000007E-2</v>
      </c>
      <c r="CH67" s="549">
        <f t="shared" si="12"/>
        <v>-0.33333333333333343</v>
      </c>
      <c r="CI67" s="215">
        <v>1.405</v>
      </c>
      <c r="CJ67" s="550">
        <f t="shared" si="13"/>
        <v>6.2000000000000055E-2</v>
      </c>
      <c r="CK67" s="549">
        <f>IF(BB67=0,0,CJ67/BB67)</f>
        <v>4.6165301563663483E-2</v>
      </c>
      <c r="CL67" s="200">
        <v>0.224</v>
      </c>
      <c r="CM67" s="437">
        <f t="shared" si="15"/>
        <v>1.100000000000001E-2</v>
      </c>
      <c r="CN67" s="549">
        <f t="shared" si="16"/>
        <v>5.1643192488262955E-2</v>
      </c>
      <c r="CO67" s="215">
        <v>0.35899999999999999</v>
      </c>
      <c r="CP67" s="550">
        <f t="shared" si="17"/>
        <v>3.0999999999999972E-2</v>
      </c>
      <c r="CQ67" s="549">
        <f>IF(BD67=0,0,CP67/BD67)</f>
        <v>9.4512195121951137E-2</v>
      </c>
      <c r="CR67" s="215">
        <v>0.439</v>
      </c>
      <c r="CS67" s="550">
        <f t="shared" si="19"/>
        <v>2.7000000000000024E-2</v>
      </c>
      <c r="CT67" s="549">
        <f t="shared" si="20"/>
        <v>6.553398058252434E-2</v>
      </c>
      <c r="CU67" s="215">
        <v>1.022</v>
      </c>
      <c r="CV67" s="550">
        <f t="shared" si="21"/>
        <v>6.899999999999995E-2</v>
      </c>
      <c r="CW67" s="549">
        <f t="shared" si="22"/>
        <v>7.2402938090241287E-2</v>
      </c>
      <c r="CX67" s="448">
        <v>2.427</v>
      </c>
      <c r="CY67" s="656">
        <f t="shared" si="149"/>
        <v>0.13099999999999978</v>
      </c>
      <c r="CZ67" s="549">
        <f t="shared" si="24"/>
        <v>5.705574912891976E-2</v>
      </c>
      <c r="DA67" s="448">
        <v>0.47299999999999998</v>
      </c>
      <c r="DB67" s="656">
        <f t="shared" si="25"/>
        <v>-2.8000000000000025E-2</v>
      </c>
      <c r="DC67" s="549">
        <f t="shared" si="26"/>
        <v>-5.5888223552894259E-2</v>
      </c>
      <c r="DD67" s="448">
        <v>0.35</v>
      </c>
      <c r="DE67" s="656">
        <f t="shared" si="27"/>
        <v>-3.8000000000000034E-2</v>
      </c>
      <c r="DF67" s="549">
        <f t="shared" si="28"/>
        <v>-9.7938144329896989E-2</v>
      </c>
      <c r="DG67" s="51">
        <v>0.29399999999999998</v>
      </c>
      <c r="DH67" s="657">
        <f t="shared" si="29"/>
        <v>1.0000000000000009E-2</v>
      </c>
      <c r="DI67" s="549">
        <f t="shared" si="30"/>
        <v>3.5211267605633839E-2</v>
      </c>
      <c r="DJ67" s="169">
        <v>1.117</v>
      </c>
      <c r="DK67" s="657">
        <f t="shared" si="31"/>
        <v>-5.600000000000005E-2</v>
      </c>
      <c r="DL67" s="549">
        <f t="shared" si="32"/>
        <v>-4.7740835464620671E-2</v>
      </c>
      <c r="DM67" s="51">
        <v>0.182</v>
      </c>
      <c r="DN67" s="657">
        <f t="shared" si="33"/>
        <v>3.1E-2</v>
      </c>
      <c r="DO67" s="549">
        <f t="shared" si="34"/>
        <v>0.20529801324503311</v>
      </c>
      <c r="DP67" s="51">
        <v>4.3999999999999997E-2</v>
      </c>
      <c r="DQ67" s="657">
        <f t="shared" si="35"/>
        <v>8.9999999999999941E-3</v>
      </c>
      <c r="DR67" s="549">
        <f t="shared" si="36"/>
        <v>0.25714285714285695</v>
      </c>
      <c r="DS67" s="51">
        <v>0</v>
      </c>
      <c r="DT67" s="657">
        <f t="shared" si="37"/>
        <v>0</v>
      </c>
      <c r="DU67" s="549">
        <f t="shared" si="38"/>
        <v>0</v>
      </c>
      <c r="DV67" s="448">
        <v>0.22599999999999998</v>
      </c>
      <c r="DW67" s="656">
        <f t="shared" si="39"/>
        <v>3.999999999999998E-2</v>
      </c>
      <c r="DX67" s="549">
        <f t="shared" si="40"/>
        <v>0.21505376344086011</v>
      </c>
      <c r="DY67" s="448">
        <v>1.343</v>
      </c>
      <c r="DZ67" s="656">
        <f t="shared" si="41"/>
        <v>-1.6000000000000014E-2</v>
      </c>
      <c r="EA67" s="549">
        <f t="shared" si="42"/>
        <v>-1.1773362766740261E-2</v>
      </c>
      <c r="EB67" s="448">
        <v>0</v>
      </c>
      <c r="EC67" s="656">
        <f t="shared" si="43"/>
        <v>0</v>
      </c>
      <c r="ED67" s="549">
        <f t="shared" si="44"/>
        <v>0</v>
      </c>
      <c r="EE67" s="448">
        <v>0</v>
      </c>
      <c r="EF67" s="656">
        <f t="shared" si="45"/>
        <v>0</v>
      </c>
      <c r="EG67" s="549">
        <f t="shared" si="46"/>
        <v>0</v>
      </c>
      <c r="EH67" s="448">
        <v>6.0999999999999999E-2</v>
      </c>
      <c r="EI67" s="656">
        <f t="shared" si="47"/>
        <v>1.4999999999999999E-2</v>
      </c>
      <c r="EJ67" s="549">
        <f t="shared" si="48"/>
        <v>0.32608695652173914</v>
      </c>
      <c r="EK67" s="448">
        <v>6.0999999999999999E-2</v>
      </c>
      <c r="EL67" s="656">
        <f t="shared" si="49"/>
        <v>1.4999999999999999E-2</v>
      </c>
      <c r="EM67" s="549">
        <f t="shared" si="50"/>
        <v>0.32608695652173914</v>
      </c>
      <c r="EN67" s="448">
        <v>1.4039999999999999</v>
      </c>
      <c r="EO67" s="656">
        <f t="shared" si="51"/>
        <v>-1.0000000000001119E-3</v>
      </c>
      <c r="EP67" s="549">
        <f t="shared" si="52"/>
        <v>-7.1174377224207251E-4</v>
      </c>
      <c r="EQ67" s="448">
        <v>0.217</v>
      </c>
      <c r="ER67" s="656">
        <f t="shared" si="53"/>
        <v>-7.0000000000000062E-3</v>
      </c>
      <c r="ES67" s="549">
        <f t="shared" si="54"/>
        <v>-3.1250000000000028E-2</v>
      </c>
      <c r="ET67" s="448">
        <v>0.36499999999999999</v>
      </c>
      <c r="EU67" s="656">
        <f t="shared" si="55"/>
        <v>6.0000000000000053E-3</v>
      </c>
      <c r="EV67" s="549">
        <f t="shared" si="56"/>
        <v>1.6713091922005586E-2</v>
      </c>
      <c r="EW67" s="448">
        <v>0.47399999999999998</v>
      </c>
      <c r="EX67" s="656">
        <f t="shared" si="57"/>
        <v>3.4999999999999976E-2</v>
      </c>
      <c r="EY67" s="549">
        <f t="shared" si="58"/>
        <v>7.9726651480637761E-2</v>
      </c>
      <c r="EZ67" s="448">
        <v>1.0560000000000005</v>
      </c>
      <c r="FA67" s="656">
        <f t="shared" si="59"/>
        <v>3.4000000000000474E-2</v>
      </c>
      <c r="FB67" s="549">
        <f t="shared" si="60"/>
        <v>3.3268101761252909E-2</v>
      </c>
      <c r="FC67" s="448">
        <v>2.4600000000000004</v>
      </c>
      <c r="FD67" s="656">
        <f t="shared" si="61"/>
        <v>3.3000000000000362E-2</v>
      </c>
      <c r="FE67" s="549">
        <f t="shared" si="62"/>
        <v>1.3597033374536613E-2</v>
      </c>
      <c r="FF67" s="448">
        <v>0.50700000000000001</v>
      </c>
      <c r="FG67" s="484">
        <f t="shared" si="148"/>
        <v>3.400000000000003E-2</v>
      </c>
      <c r="FH67" s="549">
        <f t="shared" si="63"/>
        <v>7.188160676532776E-2</v>
      </c>
      <c r="FI67" s="448">
        <v>0.442</v>
      </c>
      <c r="FJ67" s="484">
        <f t="shared" si="109"/>
        <v>9.2000000000000026E-2</v>
      </c>
      <c r="FK67" s="549">
        <f t="shared" si="64"/>
        <v>0.26285714285714296</v>
      </c>
      <c r="FL67" s="448">
        <v>0.29699999999999999</v>
      </c>
      <c r="FM67" s="484">
        <f t="shared" si="110"/>
        <v>3.0000000000000027E-3</v>
      </c>
      <c r="FN67" s="549">
        <f t="shared" si="65"/>
        <v>1.0204081632653071E-2</v>
      </c>
      <c r="FO67" s="448">
        <v>1.246</v>
      </c>
      <c r="FP67" s="484">
        <f t="shared" si="111"/>
        <v>0.129</v>
      </c>
      <c r="FQ67" s="549">
        <f t="shared" si="66"/>
        <v>0.11548791405550582</v>
      </c>
      <c r="FR67" s="448">
        <v>0.16400000000000001</v>
      </c>
      <c r="FS67" s="484">
        <f t="shared" si="146"/>
        <v>-1.7999999999999988E-2</v>
      </c>
      <c r="FT67" s="549">
        <f t="shared" si="147"/>
        <v>-9.8901098901098841E-2</v>
      </c>
      <c r="FU67" s="448">
        <v>6.8000000000000005E-2</v>
      </c>
      <c r="FV67" s="484">
        <f t="shared" si="113"/>
        <v>2.4000000000000007E-2</v>
      </c>
      <c r="FW67" s="549">
        <f t="shared" si="68"/>
        <v>0.54545454545454564</v>
      </c>
      <c r="FX67" s="448">
        <v>0</v>
      </c>
      <c r="FY67" s="583">
        <f t="shared" si="69"/>
        <v>0</v>
      </c>
      <c r="FZ67" s="549">
        <f t="shared" si="70"/>
        <v>0</v>
      </c>
      <c r="GA67" s="448">
        <v>0.23200000000000001</v>
      </c>
      <c r="GB67" s="583">
        <f t="shared" si="71"/>
        <v>6.0000000000000331E-3</v>
      </c>
      <c r="GC67" s="585">
        <f t="shared" si="72"/>
        <v>2.654867256637183E-2</v>
      </c>
      <c r="GD67" s="448">
        <v>1.478</v>
      </c>
      <c r="GE67" s="583">
        <f t="shared" si="73"/>
        <v>0.13500000000000001</v>
      </c>
      <c r="GF67" s="585">
        <f t="shared" si="74"/>
        <v>0.10052122114668653</v>
      </c>
      <c r="GG67" s="448">
        <v>0</v>
      </c>
      <c r="GH67" s="583">
        <f t="shared" si="75"/>
        <v>0</v>
      </c>
      <c r="GI67" s="549">
        <f t="shared" si="76"/>
        <v>0</v>
      </c>
      <c r="GJ67" s="448">
        <v>0</v>
      </c>
      <c r="GK67" s="583">
        <f t="shared" si="77"/>
        <v>0</v>
      </c>
      <c r="GL67" s="549">
        <f t="shared" si="78"/>
        <v>0</v>
      </c>
      <c r="GM67" s="448">
        <v>2.7E-2</v>
      </c>
      <c r="GN67" s="583">
        <f t="shared" si="79"/>
        <v>-3.4000000000000002E-2</v>
      </c>
      <c r="GO67" s="549">
        <f t="shared" si="80"/>
        <v>-0.55737704918032793</v>
      </c>
      <c r="GP67" s="448">
        <v>2.7E-2</v>
      </c>
      <c r="GQ67" s="583">
        <f t="shared" si="81"/>
        <v>-3.4000000000000002E-2</v>
      </c>
      <c r="GR67" s="549">
        <f t="shared" si="82"/>
        <v>-0.55737704918032793</v>
      </c>
      <c r="GS67" s="448">
        <v>1.5049999999999999</v>
      </c>
      <c r="GT67" s="583">
        <f t="shared" si="83"/>
        <v>0.10099999999999998</v>
      </c>
      <c r="GU67" s="549">
        <f t="shared" si="84"/>
        <v>7.1937321937321927E-2</v>
      </c>
      <c r="GV67" s="448">
        <v>0.23400000000000001</v>
      </c>
      <c r="GW67" s="583">
        <f t="shared" si="114"/>
        <v>1.7000000000000015E-2</v>
      </c>
      <c r="GX67" s="549">
        <f t="shared" si="85"/>
        <v>7.8341013824884856E-2</v>
      </c>
      <c r="GY67" s="448">
        <v>0.371</v>
      </c>
      <c r="GZ67" s="583">
        <f t="shared" si="115"/>
        <v>6.0000000000000053E-3</v>
      </c>
      <c r="HA67" s="549">
        <f t="shared" si="86"/>
        <v>1.6438356164383577E-2</v>
      </c>
      <c r="HB67" s="448">
        <v>0.502</v>
      </c>
      <c r="HC67" s="583">
        <f t="shared" si="116"/>
        <v>2.8000000000000025E-2</v>
      </c>
      <c r="HD67" s="549">
        <f t="shared" si="87"/>
        <v>5.9071729957805963E-2</v>
      </c>
      <c r="HE67" s="448">
        <v>1.1070000000000002</v>
      </c>
      <c r="HF67" s="583">
        <f t="shared" si="117"/>
        <v>5.0999999999999712E-2</v>
      </c>
      <c r="HG67" s="549">
        <f t="shared" si="88"/>
        <v>4.8295454545454253E-2</v>
      </c>
      <c r="HH67" s="51">
        <v>2.6120000000000001</v>
      </c>
      <c r="HI67" s="583">
        <f t="shared" si="118"/>
        <v>0.15199999999999969</v>
      </c>
      <c r="HJ67" s="549">
        <f t="shared" si="89"/>
        <v>6.1788617886178725E-2</v>
      </c>
      <c r="HK67" s="169">
        <v>0.48199999999999998</v>
      </c>
      <c r="HL67" s="583">
        <f t="shared" si="119"/>
        <v>-2.5000000000000022E-2</v>
      </c>
      <c r="HM67" s="549">
        <f t="shared" si="90"/>
        <v>-4.9309664694280123E-2</v>
      </c>
      <c r="HN67" s="169">
        <v>0.40100000000000002</v>
      </c>
      <c r="HO67" s="583">
        <f t="shared" si="120"/>
        <v>-4.0999999999999981E-2</v>
      </c>
      <c r="HP67" s="549">
        <f t="shared" si="91"/>
        <v>-9.2760180995475075E-2</v>
      </c>
      <c r="HQ67" s="169">
        <v>0.28799999999999998</v>
      </c>
      <c r="HR67" s="583">
        <f t="shared" si="121"/>
        <v>-9.000000000000008E-3</v>
      </c>
      <c r="HS67" s="549">
        <f t="shared" si="92"/>
        <v>-3.0303030303030332E-2</v>
      </c>
      <c r="HT67" s="169">
        <v>1.171</v>
      </c>
      <c r="HU67" s="583">
        <f t="shared" si="122"/>
        <v>-7.4999999999999956E-2</v>
      </c>
      <c r="HV67" s="549">
        <f t="shared" si="93"/>
        <v>-6.0192616372391615E-2</v>
      </c>
      <c r="HW67" s="169">
        <v>0.158</v>
      </c>
      <c r="HX67" s="583">
        <f t="shared" si="123"/>
        <v>-6.0000000000000053E-3</v>
      </c>
      <c r="HY67" s="549">
        <f t="shared" si="94"/>
        <v>-3.6585365853658569E-2</v>
      </c>
      <c r="HZ67" s="169">
        <v>4.1000000000000002E-2</v>
      </c>
      <c r="IA67" s="583">
        <f t="shared" si="124"/>
        <v>-2.7000000000000003E-2</v>
      </c>
      <c r="IB67" s="549">
        <f t="shared" si="95"/>
        <v>-0.3970588235294118</v>
      </c>
      <c r="IC67" s="169">
        <v>0</v>
      </c>
      <c r="ID67" s="583">
        <f t="shared" si="125"/>
        <v>0</v>
      </c>
      <c r="IE67" s="549">
        <f t="shared" si="96"/>
        <v>0</v>
      </c>
      <c r="IF67" s="169">
        <v>0.19900000000000001</v>
      </c>
      <c r="IG67" s="583">
        <f t="shared" si="126"/>
        <v>-3.3000000000000002E-2</v>
      </c>
      <c r="IH67" s="549">
        <f t="shared" si="97"/>
        <v>-0.14224137931034483</v>
      </c>
      <c r="II67" s="169">
        <v>1.37</v>
      </c>
      <c r="IJ67" s="583">
        <f t="shared" si="127"/>
        <v>-0.10799999999999987</v>
      </c>
      <c r="IK67" s="549">
        <f t="shared" si="98"/>
        <v>-7.3071718538565547E-2</v>
      </c>
      <c r="IL67" s="169">
        <v>0</v>
      </c>
      <c r="IM67" s="583">
        <f t="shared" si="128"/>
        <v>0</v>
      </c>
      <c r="IN67" s="549">
        <f t="shared" si="99"/>
        <v>0</v>
      </c>
      <c r="IO67" s="169">
        <v>0</v>
      </c>
      <c r="IP67" s="583">
        <f t="shared" si="129"/>
        <v>0</v>
      </c>
      <c r="IQ67" s="549">
        <f t="shared" si="100"/>
        <v>0</v>
      </c>
      <c r="IR67" s="169">
        <v>4.9000000000000002E-2</v>
      </c>
      <c r="IS67" s="583">
        <f t="shared" si="130"/>
        <v>2.2000000000000002E-2</v>
      </c>
      <c r="IT67" s="549">
        <f t="shared" si="101"/>
        <v>0.81481481481481488</v>
      </c>
      <c r="IU67" s="169">
        <v>4.9000000000000002E-2</v>
      </c>
      <c r="IV67" s="583">
        <f t="shared" si="131"/>
        <v>2.2000000000000002E-2</v>
      </c>
      <c r="IW67" s="549">
        <f t="shared" si="102"/>
        <v>0.81481481481481488</v>
      </c>
      <c r="IX67" s="169">
        <v>1.419</v>
      </c>
      <c r="IY67" s="583">
        <f t="shared" si="132"/>
        <v>-8.5999999999999854E-2</v>
      </c>
      <c r="IZ67" s="549">
        <f t="shared" si="103"/>
        <v>-5.7142857142857051E-2</v>
      </c>
      <c r="JA67" s="448">
        <v>0.24299999999999999</v>
      </c>
      <c r="JB67" s="583">
        <f t="shared" si="133"/>
        <v>8.9999999999999802E-3</v>
      </c>
      <c r="JC67" s="549">
        <f t="shared" si="104"/>
        <v>3.8461538461538373E-2</v>
      </c>
      <c r="JD67" s="448">
        <v>0.40300000000000002</v>
      </c>
      <c r="JE67" s="583">
        <f t="shared" si="134"/>
        <v>3.2000000000000028E-2</v>
      </c>
      <c r="JF67" s="549">
        <f t="shared" si="105"/>
        <v>8.6253369272237271E-2</v>
      </c>
      <c r="JG67" s="448">
        <v>0.495</v>
      </c>
      <c r="JH67" s="448">
        <f t="shared" si="135"/>
        <v>-7.0000000000000062E-3</v>
      </c>
      <c r="JI67" s="689">
        <f t="shared" si="106"/>
        <v>-1.3944223107569733E-2</v>
      </c>
      <c r="JJ67" s="448">
        <v>1.141</v>
      </c>
      <c r="JK67" s="448">
        <f t="shared" si="136"/>
        <v>3.3999999999999808E-2</v>
      </c>
      <c r="JL67" s="689">
        <f t="shared" si="107"/>
        <v>3.0713640469737853E-2</v>
      </c>
      <c r="JM67" s="448">
        <v>2.56</v>
      </c>
      <c r="JN67" s="448">
        <f t="shared" si="137"/>
        <v>-5.2000000000000046E-2</v>
      </c>
      <c r="JO67" s="689">
        <f t="shared" si="108"/>
        <v>-1.9908116385911195E-2</v>
      </c>
    </row>
    <row r="68" spans="1:275" x14ac:dyDescent="0.25">
      <c r="A68" s="50" t="s">
        <v>58</v>
      </c>
      <c r="B68" s="247">
        <v>34.6</v>
      </c>
      <c r="C68" s="447">
        <v>5.3869999999999996</v>
      </c>
      <c r="D68" s="448">
        <v>4.516</v>
      </c>
      <c r="E68" s="449">
        <v>3.3769999999999998</v>
      </c>
      <c r="F68" s="449">
        <v>13.279999999999998</v>
      </c>
      <c r="G68" s="447">
        <v>2.2309999999999999</v>
      </c>
      <c r="H68" s="448">
        <v>1.135</v>
      </c>
      <c r="I68" s="449">
        <v>0</v>
      </c>
      <c r="J68" s="449">
        <v>3.3659999999999997</v>
      </c>
      <c r="K68" s="200">
        <v>16.645999999999997</v>
      </c>
      <c r="L68" s="447"/>
      <c r="M68" s="448"/>
      <c r="N68" s="449"/>
      <c r="O68" s="448">
        <v>0</v>
      </c>
      <c r="P68" s="200">
        <v>16.645999999999997</v>
      </c>
      <c r="Q68" s="447">
        <v>2.4790000000000001</v>
      </c>
      <c r="R68" s="448">
        <v>0</v>
      </c>
      <c r="S68" s="179">
        <v>0</v>
      </c>
      <c r="T68" s="448">
        <v>2.4790000000000001</v>
      </c>
      <c r="U68" s="200">
        <v>19.124999999999996</v>
      </c>
      <c r="V68" s="447">
        <v>5.4790000000000001</v>
      </c>
      <c r="W68" s="448">
        <v>4.3369999999999997</v>
      </c>
      <c r="X68" s="449">
        <v>3.9820000000000002</v>
      </c>
      <c r="Y68" s="449">
        <v>13.797999999999998</v>
      </c>
      <c r="Z68" s="447">
        <v>2.6349999999999998</v>
      </c>
      <c r="AA68" s="448">
        <v>1.2090000000000001</v>
      </c>
      <c r="AB68" s="449">
        <v>0</v>
      </c>
      <c r="AC68" s="449">
        <v>3.8439999999999999</v>
      </c>
      <c r="AD68" s="200">
        <v>17.641999999999999</v>
      </c>
      <c r="AE68" s="447"/>
      <c r="AF68" s="448"/>
      <c r="AG68" s="449"/>
      <c r="AH68" s="448">
        <v>0</v>
      </c>
      <c r="AI68" s="200">
        <v>17.641999999999999</v>
      </c>
      <c r="AJ68" s="447">
        <v>2.1840000000000002</v>
      </c>
      <c r="AK68" s="448">
        <v>3.41</v>
      </c>
      <c r="AL68" s="449">
        <v>0</v>
      </c>
      <c r="AM68" s="448">
        <v>5.5940000000000003</v>
      </c>
      <c r="AN68" s="200">
        <v>23.236000000000001</v>
      </c>
      <c r="AO68" s="447">
        <v>4.6319999999999997</v>
      </c>
      <c r="AP68" s="448">
        <v>3.8330000000000002</v>
      </c>
      <c r="AQ68" s="449">
        <v>3.1360000000000001</v>
      </c>
      <c r="AR68" s="449">
        <v>11.600999999999999</v>
      </c>
      <c r="AS68" s="447">
        <v>1.881</v>
      </c>
      <c r="AT68" s="448">
        <v>0.73699999999999999</v>
      </c>
      <c r="AU68" s="449">
        <v>0</v>
      </c>
      <c r="AV68" s="449">
        <v>2.6179999999999999</v>
      </c>
      <c r="AW68" s="200">
        <v>14.218999999999999</v>
      </c>
      <c r="AX68" s="447"/>
      <c r="AY68" s="448"/>
      <c r="AZ68" s="449">
        <v>0.60099999999999998</v>
      </c>
      <c r="BA68" s="448">
        <v>0.60099999999999998</v>
      </c>
      <c r="BB68" s="200">
        <v>14.82</v>
      </c>
      <c r="BC68" s="447">
        <v>1.5960000000000001</v>
      </c>
      <c r="BD68" s="452">
        <v>2.504</v>
      </c>
      <c r="BE68" s="449">
        <v>2.94</v>
      </c>
      <c r="BF68" s="449">
        <v>7.0399999999999991</v>
      </c>
      <c r="BG68" s="449">
        <f t="shared" si="0"/>
        <v>1.4459999999999988</v>
      </c>
      <c r="BH68" s="394">
        <f t="shared" si="1"/>
        <v>0.25849124061494438</v>
      </c>
      <c r="BI68" s="449">
        <v>21.86</v>
      </c>
      <c r="BJ68" s="413">
        <f t="shared" si="2"/>
        <v>-1.3760000000000012</v>
      </c>
      <c r="BK68" s="394">
        <f t="shared" si="3"/>
        <v>-5.9218454122912774E-2</v>
      </c>
      <c r="BL68" s="37">
        <v>3.6709999999999998</v>
      </c>
      <c r="BM68" s="205">
        <v>3.5190000000000001</v>
      </c>
      <c r="BN68" s="206">
        <v>2.452</v>
      </c>
      <c r="BO68" s="519">
        <v>9.6419999999999995</v>
      </c>
      <c r="BP68" s="447">
        <v>1.3120000000000001</v>
      </c>
      <c r="BQ68" s="456">
        <v>0.83399999999999996</v>
      </c>
      <c r="BR68" s="206">
        <v>0</v>
      </c>
      <c r="BS68" s="449">
        <v>2.1459999999999999</v>
      </c>
      <c r="BT68" s="449">
        <f t="shared" si="4"/>
        <v>-0.47199999999999998</v>
      </c>
      <c r="BU68" s="468">
        <f t="shared" si="138"/>
        <v>-0.18029029793735676</v>
      </c>
      <c r="BV68" s="200">
        <v>11.788</v>
      </c>
      <c r="BW68" s="437">
        <f t="shared" si="5"/>
        <v>-2.4309999999999992</v>
      </c>
      <c r="BX68" s="546">
        <f t="shared" si="6"/>
        <v>-0.17096842253323014</v>
      </c>
      <c r="BY68" s="215">
        <v>0</v>
      </c>
      <c r="BZ68" s="215">
        <v>0</v>
      </c>
      <c r="CA68" s="550">
        <f t="shared" si="7"/>
        <v>0</v>
      </c>
      <c r="CB68" s="546">
        <f t="shared" si="8"/>
        <v>0</v>
      </c>
      <c r="CC68" s="215">
        <v>0.85699999999999998</v>
      </c>
      <c r="CD68" s="550">
        <f t="shared" si="9"/>
        <v>0.25600000000000001</v>
      </c>
      <c r="CE68" s="546">
        <f t="shared" si="10"/>
        <v>0.42595673876871881</v>
      </c>
      <c r="CF68" s="215">
        <v>0.85699999999999998</v>
      </c>
      <c r="CG68" s="550">
        <f t="shared" si="11"/>
        <v>0.25600000000000001</v>
      </c>
      <c r="CH68" s="549">
        <f t="shared" si="12"/>
        <v>0.42595673876871881</v>
      </c>
      <c r="CI68" s="215">
        <v>12.645</v>
      </c>
      <c r="CJ68" s="550">
        <f t="shared" si="13"/>
        <v>-2.1750000000000007</v>
      </c>
      <c r="CK68" s="549">
        <f t="shared" si="14"/>
        <v>-0.14676113360323892</v>
      </c>
      <c r="CL68" s="200">
        <v>1.9610000000000001</v>
      </c>
      <c r="CM68" s="437">
        <f t="shared" si="15"/>
        <v>0.36499999999999999</v>
      </c>
      <c r="CN68" s="549">
        <f t="shared" si="16"/>
        <v>0.22869674185463656</v>
      </c>
      <c r="CO68" s="215">
        <v>2.996</v>
      </c>
      <c r="CP68" s="550">
        <f t="shared" si="17"/>
        <v>0.49199999999999999</v>
      </c>
      <c r="CQ68" s="549">
        <f t="shared" si="18"/>
        <v>0.19648562300319489</v>
      </c>
      <c r="CR68" s="215">
        <v>3.6509999999999998</v>
      </c>
      <c r="CS68" s="550">
        <f t="shared" si="19"/>
        <v>0.71099999999999985</v>
      </c>
      <c r="CT68" s="549">
        <f t="shared" si="20"/>
        <v>0.24183673469387751</v>
      </c>
      <c r="CU68" s="215">
        <v>8.6080000000000005</v>
      </c>
      <c r="CV68" s="550">
        <f t="shared" si="21"/>
        <v>1.5680000000000014</v>
      </c>
      <c r="CW68" s="549">
        <f t="shared" si="22"/>
        <v>0.22272727272727294</v>
      </c>
      <c r="CX68" s="448">
        <v>21.253</v>
      </c>
      <c r="CY68" s="656">
        <f t="shared" si="149"/>
        <v>-0.60699999999999932</v>
      </c>
      <c r="CZ68" s="549">
        <f t="shared" si="24"/>
        <v>-2.7767612076852667E-2</v>
      </c>
      <c r="DA68" s="448">
        <v>3.6819999999999999</v>
      </c>
      <c r="DB68" s="656">
        <f t="shared" si="25"/>
        <v>1.1000000000000121E-2</v>
      </c>
      <c r="DC68" s="549">
        <f t="shared" si="26"/>
        <v>2.9964587305911527E-3</v>
      </c>
      <c r="DD68" s="448">
        <v>2.875</v>
      </c>
      <c r="DE68" s="656">
        <f t="shared" si="27"/>
        <v>-0.64400000000000013</v>
      </c>
      <c r="DF68" s="549">
        <f t="shared" si="28"/>
        <v>-0.18300653594771243</v>
      </c>
      <c r="DG68" s="51">
        <v>2.524</v>
      </c>
      <c r="DH68" s="657">
        <f t="shared" si="29"/>
        <v>7.2000000000000064E-2</v>
      </c>
      <c r="DI68" s="549">
        <f t="shared" si="30"/>
        <v>2.9363784665579144E-2</v>
      </c>
      <c r="DJ68" s="169">
        <v>9.0809999999999995</v>
      </c>
      <c r="DK68" s="657">
        <f t="shared" si="31"/>
        <v>-0.56099999999999994</v>
      </c>
      <c r="DL68" s="549">
        <f>IF(BO68=0,0,DK68/BO68)</f>
        <v>-5.8182949595519597E-2</v>
      </c>
      <c r="DM68" s="51">
        <v>1.8080000000000001</v>
      </c>
      <c r="DN68" s="657">
        <f t="shared" si="33"/>
        <v>0.496</v>
      </c>
      <c r="DO68" s="549">
        <f t="shared" si="34"/>
        <v>0.37804878048780488</v>
      </c>
      <c r="DP68" s="51">
        <v>0.94399999999999995</v>
      </c>
      <c r="DQ68" s="657">
        <f t="shared" si="35"/>
        <v>0.10999999999999999</v>
      </c>
      <c r="DR68" s="549">
        <f t="shared" si="36"/>
        <v>0.13189448441247001</v>
      </c>
      <c r="DS68" s="51">
        <v>0</v>
      </c>
      <c r="DT68" s="657">
        <f t="shared" si="37"/>
        <v>0</v>
      </c>
      <c r="DU68" s="549">
        <f t="shared" si="38"/>
        <v>0</v>
      </c>
      <c r="DV68" s="448">
        <v>2.7519999999999998</v>
      </c>
      <c r="DW68" s="656">
        <f t="shared" si="39"/>
        <v>0.60599999999999987</v>
      </c>
      <c r="DX68" s="549">
        <f t="shared" si="40"/>
        <v>0.28238583410997198</v>
      </c>
      <c r="DY68" s="448">
        <v>11.832999999999998</v>
      </c>
      <c r="DZ68" s="656">
        <f t="shared" si="41"/>
        <v>4.4999999999998153E-2</v>
      </c>
      <c r="EA68" s="549">
        <f t="shared" si="42"/>
        <v>3.8174414658973662E-3</v>
      </c>
      <c r="EB68" s="448">
        <v>0</v>
      </c>
      <c r="EC68" s="656">
        <f t="shared" si="43"/>
        <v>0</v>
      </c>
      <c r="ED68" s="549">
        <f t="shared" si="44"/>
        <v>0</v>
      </c>
      <c r="EE68" s="448">
        <v>0</v>
      </c>
      <c r="EF68" s="656">
        <f t="shared" si="45"/>
        <v>0</v>
      </c>
      <c r="EG68" s="549">
        <f t="shared" si="46"/>
        <v>0</v>
      </c>
      <c r="EH68" s="448">
        <v>0.83499999999999996</v>
      </c>
      <c r="EI68" s="656">
        <f t="shared" si="47"/>
        <v>-2.200000000000002E-2</v>
      </c>
      <c r="EJ68" s="549">
        <f t="shared" si="48"/>
        <v>-2.5670945157526277E-2</v>
      </c>
      <c r="EK68" s="448">
        <v>0.83499999999999996</v>
      </c>
      <c r="EL68" s="656">
        <f t="shared" si="49"/>
        <v>-2.200000000000002E-2</v>
      </c>
      <c r="EM68" s="549">
        <f t="shared" si="50"/>
        <v>-2.5670945157526277E-2</v>
      </c>
      <c r="EN68" s="448">
        <v>12.667999999999999</v>
      </c>
      <c r="EO68" s="656">
        <f t="shared" si="51"/>
        <v>2.2999999999999687E-2</v>
      </c>
      <c r="EP68" s="549">
        <f t="shared" si="52"/>
        <v>1.8189007512850683E-3</v>
      </c>
      <c r="EQ68" s="448">
        <v>1.879</v>
      </c>
      <c r="ER68" s="656">
        <f t="shared" si="53"/>
        <v>-8.2000000000000073E-2</v>
      </c>
      <c r="ES68" s="549">
        <f t="shared" si="54"/>
        <v>-4.181540030596638E-2</v>
      </c>
      <c r="ET68" s="448">
        <v>2.8119999999999998</v>
      </c>
      <c r="EU68" s="656">
        <f t="shared" si="55"/>
        <v>-0.18400000000000016</v>
      </c>
      <c r="EV68" s="549">
        <f t="shared" si="56"/>
        <v>-6.1415220293725023E-2</v>
      </c>
      <c r="EW68" s="448">
        <v>3.218</v>
      </c>
      <c r="EX68" s="656">
        <f t="shared" si="57"/>
        <v>-0.43299999999999983</v>
      </c>
      <c r="EY68" s="549">
        <f t="shared" si="58"/>
        <v>-0.11859764448096408</v>
      </c>
      <c r="EZ68" s="448">
        <v>7.9090000000000007</v>
      </c>
      <c r="FA68" s="656">
        <f t="shared" si="59"/>
        <v>-0.69899999999999984</v>
      </c>
      <c r="FB68" s="549">
        <f t="shared" si="60"/>
        <v>-8.1203531598512985E-2</v>
      </c>
      <c r="FC68" s="448">
        <v>20.576999999999998</v>
      </c>
      <c r="FD68" s="656">
        <f t="shared" si="61"/>
        <v>-0.67600000000000193</v>
      </c>
      <c r="FE68" s="549">
        <f t="shared" si="62"/>
        <v>-3.1807274267162372E-2</v>
      </c>
      <c r="FF68" s="448">
        <v>3.1579999999999999</v>
      </c>
      <c r="FG68" s="484">
        <f>FF68-DA68</f>
        <v>-0.52400000000000002</v>
      </c>
      <c r="FH68" s="549">
        <f t="shared" si="63"/>
        <v>-0.1423139598044541</v>
      </c>
      <c r="FI68" s="448">
        <v>3.0190000000000001</v>
      </c>
      <c r="FJ68" s="484">
        <f t="shared" si="109"/>
        <v>0.14400000000000013</v>
      </c>
      <c r="FK68" s="549">
        <f t="shared" si="64"/>
        <v>5.0086956521739175E-2</v>
      </c>
      <c r="FL68" s="448">
        <v>2.4830000000000001</v>
      </c>
      <c r="FM68" s="484">
        <f t="shared" si="110"/>
        <v>-4.0999999999999925E-2</v>
      </c>
      <c r="FN68" s="549">
        <f t="shared" si="65"/>
        <v>-1.6244057052297912E-2</v>
      </c>
      <c r="FO68" s="448">
        <v>8.66</v>
      </c>
      <c r="FP68" s="484">
        <f t="shared" si="111"/>
        <v>-0.42099999999999937</v>
      </c>
      <c r="FQ68" s="549">
        <f t="shared" si="66"/>
        <v>-4.6360532980949165E-2</v>
      </c>
      <c r="FR68" s="448">
        <v>1.677</v>
      </c>
      <c r="FS68" s="484">
        <f t="shared" si="146"/>
        <v>-0.13100000000000001</v>
      </c>
      <c r="FT68" s="549">
        <f t="shared" si="147"/>
        <v>-7.2455752212389382E-2</v>
      </c>
      <c r="FU68" s="448">
        <v>1.0629999999999999</v>
      </c>
      <c r="FV68" s="484">
        <f t="shared" si="113"/>
        <v>0.11899999999999999</v>
      </c>
      <c r="FW68" s="549">
        <f t="shared" si="68"/>
        <v>0.1260593220338983</v>
      </c>
      <c r="FX68" s="448">
        <v>0</v>
      </c>
      <c r="FY68" s="583">
        <f t="shared" si="69"/>
        <v>0</v>
      </c>
      <c r="FZ68" s="549">
        <f t="shared" si="70"/>
        <v>0</v>
      </c>
      <c r="GA68" s="448">
        <v>2.74</v>
      </c>
      <c r="GB68" s="583">
        <f t="shared" si="71"/>
        <v>-1.1999999999999567E-2</v>
      </c>
      <c r="GC68" s="585">
        <f t="shared" si="72"/>
        <v>-4.3604651162789127E-3</v>
      </c>
      <c r="GD68" s="448">
        <v>11.4</v>
      </c>
      <c r="GE68" s="583">
        <f t="shared" si="73"/>
        <v>-0.43299999999999805</v>
      </c>
      <c r="GF68" s="585">
        <f t="shared" si="74"/>
        <v>-3.6592580072677947E-2</v>
      </c>
      <c r="GG68" s="448">
        <v>0</v>
      </c>
      <c r="GH68" s="583">
        <f t="shared" si="75"/>
        <v>0</v>
      </c>
      <c r="GI68" s="549">
        <f t="shared" si="76"/>
        <v>0</v>
      </c>
      <c r="GJ68" s="448">
        <v>0</v>
      </c>
      <c r="GK68" s="583">
        <f t="shared" si="77"/>
        <v>0</v>
      </c>
      <c r="GL68" s="549">
        <f t="shared" si="78"/>
        <v>0</v>
      </c>
      <c r="GM68" s="448">
        <v>0.52800000000000002</v>
      </c>
      <c r="GN68" s="583">
        <f t="shared" si="79"/>
        <v>-0.30699999999999994</v>
      </c>
      <c r="GO68" s="549">
        <f t="shared" si="80"/>
        <v>-0.36766467065868258</v>
      </c>
      <c r="GP68" s="448">
        <v>0.52800000000000002</v>
      </c>
      <c r="GQ68" s="583">
        <f t="shared" si="81"/>
        <v>-0.30699999999999994</v>
      </c>
      <c r="GR68" s="549">
        <f t="shared" si="82"/>
        <v>-0.36766467065868258</v>
      </c>
      <c r="GS68" s="448">
        <v>11.928000000000001</v>
      </c>
      <c r="GT68" s="583">
        <f t="shared" si="83"/>
        <v>-0.73999999999999844</v>
      </c>
      <c r="GU68" s="549">
        <f t="shared" si="84"/>
        <v>-5.841490369434784E-2</v>
      </c>
      <c r="GV68" s="448">
        <v>1.9910000000000001</v>
      </c>
      <c r="GW68" s="583">
        <f t="shared" si="114"/>
        <v>0.1120000000000001</v>
      </c>
      <c r="GX68" s="549">
        <f t="shared" si="85"/>
        <v>5.9606173496540765E-2</v>
      </c>
      <c r="GY68" s="448">
        <v>3.0209999999999999</v>
      </c>
      <c r="GZ68" s="583">
        <f t="shared" si="115"/>
        <v>0.20900000000000007</v>
      </c>
      <c r="HA68" s="549">
        <f t="shared" si="86"/>
        <v>7.4324324324324356E-2</v>
      </c>
      <c r="HB68" s="448">
        <v>3.4129999999999998</v>
      </c>
      <c r="HC68" s="583">
        <f t="shared" si="116"/>
        <v>0.19499999999999984</v>
      </c>
      <c r="HD68" s="549">
        <f t="shared" si="87"/>
        <v>6.0596643878185162E-2</v>
      </c>
      <c r="HE68" s="448">
        <v>8.4250000000000007</v>
      </c>
      <c r="HF68" s="583">
        <f t="shared" si="117"/>
        <v>0.51600000000000001</v>
      </c>
      <c r="HG68" s="549">
        <f t="shared" si="88"/>
        <v>6.5242129219876085E-2</v>
      </c>
      <c r="HH68" s="51">
        <v>20.353000000000002</v>
      </c>
      <c r="HI68" s="583">
        <f t="shared" si="118"/>
        <v>-0.22399999999999665</v>
      </c>
      <c r="HJ68" s="549">
        <f t="shared" si="89"/>
        <v>-1.0885940613305957E-2</v>
      </c>
      <c r="HK68" s="169">
        <v>3.3050000000000002</v>
      </c>
      <c r="HL68" s="583">
        <f t="shared" si="119"/>
        <v>0.14700000000000024</v>
      </c>
      <c r="HM68" s="549">
        <f t="shared" si="90"/>
        <v>4.6548448385053912E-2</v>
      </c>
      <c r="HN68" s="169">
        <v>2.726</v>
      </c>
      <c r="HO68" s="583">
        <f t="shared" si="120"/>
        <v>-0.29300000000000015</v>
      </c>
      <c r="HP68" s="549">
        <f t="shared" si="91"/>
        <v>-9.7052003974826148E-2</v>
      </c>
      <c r="HQ68" s="169">
        <v>1.8779999999999999</v>
      </c>
      <c r="HR68" s="583">
        <f t="shared" si="121"/>
        <v>-0.6050000000000002</v>
      </c>
      <c r="HS68" s="549">
        <f t="shared" si="92"/>
        <v>-0.24365686669351599</v>
      </c>
      <c r="HT68" s="169">
        <v>7.9090000000000007</v>
      </c>
      <c r="HU68" s="583">
        <f t="shared" si="122"/>
        <v>-0.75099999999999945</v>
      </c>
      <c r="HV68" s="549">
        <f t="shared" si="93"/>
        <v>-8.672055427251725E-2</v>
      </c>
      <c r="HW68" s="169">
        <v>1.2609999999999999</v>
      </c>
      <c r="HX68" s="583">
        <f t="shared" si="123"/>
        <v>-0.41600000000000015</v>
      </c>
      <c r="HY68" s="549">
        <f t="shared" si="94"/>
        <v>-0.24806201550387605</v>
      </c>
      <c r="HZ68" s="169">
        <v>0.95299999999999996</v>
      </c>
      <c r="IA68" s="583">
        <f t="shared" si="124"/>
        <v>-0.10999999999999999</v>
      </c>
      <c r="IB68" s="549">
        <f t="shared" si="95"/>
        <v>-0.10348071495766697</v>
      </c>
      <c r="IC68" s="169">
        <v>0</v>
      </c>
      <c r="ID68" s="583">
        <f t="shared" si="125"/>
        <v>0</v>
      </c>
      <c r="IE68" s="549">
        <f t="shared" si="96"/>
        <v>0</v>
      </c>
      <c r="IF68" s="169">
        <v>2.214</v>
      </c>
      <c r="IG68" s="583">
        <f t="shared" si="126"/>
        <v>-0.52600000000000025</v>
      </c>
      <c r="IH68" s="549">
        <f t="shared" si="97"/>
        <v>-0.19197080291970811</v>
      </c>
      <c r="II68" s="169">
        <v>10.123000000000001</v>
      </c>
      <c r="IJ68" s="583">
        <f t="shared" si="127"/>
        <v>-1.2769999999999992</v>
      </c>
      <c r="IK68" s="549">
        <f t="shared" si="98"/>
        <v>-0.11201754385964906</v>
      </c>
      <c r="IL68" s="169">
        <v>0</v>
      </c>
      <c r="IM68" s="583">
        <f t="shared" si="128"/>
        <v>0</v>
      </c>
      <c r="IN68" s="549">
        <f t="shared" si="99"/>
        <v>0</v>
      </c>
      <c r="IO68" s="169">
        <v>0</v>
      </c>
      <c r="IP68" s="583">
        <f t="shared" si="129"/>
        <v>0</v>
      </c>
      <c r="IQ68" s="549">
        <f t="shared" si="100"/>
        <v>0</v>
      </c>
      <c r="IR68" s="169">
        <v>0.74199999999999999</v>
      </c>
      <c r="IS68" s="583">
        <f t="shared" si="130"/>
        <v>0.21399999999999997</v>
      </c>
      <c r="IT68" s="549">
        <f t="shared" si="101"/>
        <v>0.40530303030303022</v>
      </c>
      <c r="IU68" s="169">
        <v>0.74199999999999999</v>
      </c>
      <c r="IV68" s="583">
        <f t="shared" si="131"/>
        <v>0.21399999999999997</v>
      </c>
      <c r="IW68" s="549">
        <f t="shared" si="102"/>
        <v>0.40530303030303022</v>
      </c>
      <c r="IX68" s="169">
        <v>10.865000000000002</v>
      </c>
      <c r="IY68" s="583">
        <f t="shared" si="132"/>
        <v>-1.0629999999999988</v>
      </c>
      <c r="IZ68" s="549">
        <f t="shared" si="103"/>
        <v>-8.911804158283021E-2</v>
      </c>
      <c r="JA68" s="448">
        <v>1.4390000000000001</v>
      </c>
      <c r="JB68" s="583">
        <f t="shared" si="133"/>
        <v>-0.55200000000000005</v>
      </c>
      <c r="JC68" s="549">
        <f t="shared" si="104"/>
        <v>-0.27724761426418887</v>
      </c>
      <c r="JD68" s="448">
        <v>2.66</v>
      </c>
      <c r="JE68" s="583">
        <f t="shared" si="134"/>
        <v>-0.36099999999999977</v>
      </c>
      <c r="JF68" s="549">
        <f t="shared" si="105"/>
        <v>-0.11949685534591188</v>
      </c>
      <c r="JG68" s="448">
        <v>3.1320000000000001</v>
      </c>
      <c r="JH68" s="448">
        <f t="shared" si="135"/>
        <v>-0.28099999999999969</v>
      </c>
      <c r="JI68" s="689">
        <f t="shared" si="106"/>
        <v>-8.2332259009668826E-2</v>
      </c>
      <c r="JJ68" s="448">
        <v>7.2309999999999999</v>
      </c>
      <c r="JK68" s="448">
        <f t="shared" si="136"/>
        <v>-1.1940000000000008</v>
      </c>
      <c r="JL68" s="689">
        <f t="shared" si="107"/>
        <v>-0.14172106824925826</v>
      </c>
      <c r="JM68" s="448">
        <v>18.096000000000004</v>
      </c>
      <c r="JN68" s="448">
        <f t="shared" si="137"/>
        <v>-2.2569999999999979</v>
      </c>
      <c r="JO68" s="689">
        <f t="shared" si="108"/>
        <v>-0.11089274308455745</v>
      </c>
    </row>
    <row r="69" spans="1:275" x14ac:dyDescent="0.25">
      <c r="A69" s="50" t="s">
        <v>212</v>
      </c>
      <c r="B69" s="260">
        <v>118.5</v>
      </c>
      <c r="C69" s="37">
        <v>14.541</v>
      </c>
      <c r="D69" s="452">
        <v>13.31</v>
      </c>
      <c r="E69" s="454">
        <v>34.561999999999998</v>
      </c>
      <c r="F69" s="454">
        <v>62.412999999999997</v>
      </c>
      <c r="G69" s="37">
        <v>10.928000000000001</v>
      </c>
      <c r="H69" s="452">
        <v>6.5449999999999999</v>
      </c>
      <c r="I69" s="454">
        <v>1.39</v>
      </c>
      <c r="J69" s="454">
        <v>18.863</v>
      </c>
      <c r="K69" s="125">
        <v>81.275999999999996</v>
      </c>
      <c r="L69" s="37">
        <v>0</v>
      </c>
      <c r="M69" s="452">
        <v>0</v>
      </c>
      <c r="N69" s="454">
        <v>4.2350000000000003</v>
      </c>
      <c r="O69" s="448">
        <v>4.2350000000000003</v>
      </c>
      <c r="P69" s="125">
        <v>85.510999999999996</v>
      </c>
      <c r="Q69" s="37">
        <v>9.8559999999999999</v>
      </c>
      <c r="R69" s="452">
        <v>13.438000000000001</v>
      </c>
      <c r="S69" s="454">
        <v>16.352</v>
      </c>
      <c r="T69" s="452">
        <v>39.646000000000001</v>
      </c>
      <c r="U69" s="125">
        <v>125.157</v>
      </c>
      <c r="V69" s="37">
        <v>15.771000000000001</v>
      </c>
      <c r="W69" s="452">
        <v>14.721</v>
      </c>
      <c r="X69" s="454">
        <v>13.297000000000001</v>
      </c>
      <c r="Y69" s="454">
        <v>43.789000000000001</v>
      </c>
      <c r="Z69" s="37">
        <v>10.476000000000001</v>
      </c>
      <c r="AA69" s="452">
        <v>5.9189999999999996</v>
      </c>
      <c r="AB69" s="454">
        <v>1.0449999999999999</v>
      </c>
      <c r="AC69" s="454">
        <v>17.439999999999998</v>
      </c>
      <c r="AD69" s="125">
        <v>61.228999999999999</v>
      </c>
      <c r="AE69" s="37">
        <v>0</v>
      </c>
      <c r="AF69" s="452">
        <v>0</v>
      </c>
      <c r="AG69" s="454">
        <v>5.0060000000000002</v>
      </c>
      <c r="AH69" s="448">
        <v>5.0060000000000002</v>
      </c>
      <c r="AI69" s="125">
        <v>66.234999999999999</v>
      </c>
      <c r="AJ69" s="37">
        <v>9.6530000000000005</v>
      </c>
      <c r="AK69" s="452">
        <v>13.847</v>
      </c>
      <c r="AL69" s="454">
        <v>15.04</v>
      </c>
      <c r="AM69" s="452">
        <v>38.54</v>
      </c>
      <c r="AN69" s="125">
        <v>104.77500000000001</v>
      </c>
      <c r="AO69" s="37">
        <v>16.838999999999999</v>
      </c>
      <c r="AP69" s="452">
        <v>15.391</v>
      </c>
      <c r="AQ69" s="454">
        <v>13.9</v>
      </c>
      <c r="AR69" s="449">
        <v>46.129999999999995</v>
      </c>
      <c r="AS69" s="37">
        <v>9.7159999999999993</v>
      </c>
      <c r="AT69" s="452">
        <v>5.9279999999999999</v>
      </c>
      <c r="AU69" s="454">
        <v>1.3879999999999999</v>
      </c>
      <c r="AV69" s="454">
        <v>17.031999999999996</v>
      </c>
      <c r="AW69" s="125">
        <v>63.161999999999992</v>
      </c>
      <c r="AX69" s="37">
        <v>2.5000000000000001E-2</v>
      </c>
      <c r="AY69" s="452">
        <v>6.6000000000000003E-2</v>
      </c>
      <c r="AZ69" s="454">
        <v>5.7859999999999996</v>
      </c>
      <c r="BA69" s="448">
        <v>5.8769999999999998</v>
      </c>
      <c r="BB69" s="125">
        <v>69.038999999999987</v>
      </c>
      <c r="BC69" s="37">
        <v>9.2460000000000004</v>
      </c>
      <c r="BD69" s="452">
        <v>12.458</v>
      </c>
      <c r="BE69" s="454">
        <v>12.836</v>
      </c>
      <c r="BF69" s="454">
        <v>34.54</v>
      </c>
      <c r="BG69" s="454">
        <f t="shared" si="0"/>
        <v>-4</v>
      </c>
      <c r="BH69" s="359">
        <f t="shared" si="1"/>
        <v>-0.10378827192527244</v>
      </c>
      <c r="BI69" s="454">
        <v>103.57899999999998</v>
      </c>
      <c r="BJ69" s="416">
        <f t="shared" si="2"/>
        <v>-1.1960000000000264</v>
      </c>
      <c r="BK69" s="359">
        <f t="shared" si="3"/>
        <v>-1.141493676926773E-2</v>
      </c>
      <c r="BL69" s="37">
        <v>14.827</v>
      </c>
      <c r="BM69" s="452">
        <v>14.028</v>
      </c>
      <c r="BN69" s="454">
        <v>10.206</v>
      </c>
      <c r="BO69" s="262">
        <v>39.061</v>
      </c>
      <c r="BP69" s="37">
        <v>8.5739999999999998</v>
      </c>
      <c r="BQ69" s="452">
        <v>5.6120000000000001</v>
      </c>
      <c r="BR69" s="454">
        <v>1.927</v>
      </c>
      <c r="BS69" s="454">
        <v>16.113</v>
      </c>
      <c r="BT69" s="454">
        <f t="shared" si="4"/>
        <v>-0.91899999999999693</v>
      </c>
      <c r="BU69" s="468">
        <f t="shared" si="138"/>
        <v>-5.3957256928135106E-2</v>
      </c>
      <c r="BV69" s="125">
        <v>55.173999999999999</v>
      </c>
      <c r="BW69" s="440">
        <f t="shared" si="5"/>
        <v>-7.9879999999999924</v>
      </c>
      <c r="BX69" s="546">
        <f t="shared" si="6"/>
        <v>-0.12646844621766243</v>
      </c>
      <c r="BY69" s="215">
        <v>2.1000000000000001E-2</v>
      </c>
      <c r="BZ69" s="215">
        <v>0.157</v>
      </c>
      <c r="CA69" s="550">
        <f t="shared" si="7"/>
        <v>9.0999999999999998E-2</v>
      </c>
      <c r="CB69" s="546">
        <f t="shared" si="8"/>
        <v>1.3787878787878787</v>
      </c>
      <c r="CC69" s="215">
        <v>3.8919999999999999</v>
      </c>
      <c r="CD69" s="550">
        <f t="shared" si="9"/>
        <v>-1.8939999999999997</v>
      </c>
      <c r="CE69" s="546">
        <f t="shared" si="10"/>
        <v>-0.32734185966125129</v>
      </c>
      <c r="CF69" s="215">
        <v>4.07</v>
      </c>
      <c r="CG69" s="550">
        <f t="shared" si="11"/>
        <v>-1.8069999999999995</v>
      </c>
      <c r="CH69" s="549">
        <f t="shared" si="12"/>
        <v>-0.30746979751573927</v>
      </c>
      <c r="CI69" s="215">
        <v>59.244</v>
      </c>
      <c r="CJ69" s="550">
        <f t="shared" si="13"/>
        <v>-9.7949999999999875</v>
      </c>
      <c r="CK69" s="549">
        <f t="shared" si="14"/>
        <v>-0.14187633076956488</v>
      </c>
      <c r="CL69" s="125">
        <v>7.3550000000000004</v>
      </c>
      <c r="CM69" s="440">
        <f t="shared" si="15"/>
        <v>-1.891</v>
      </c>
      <c r="CN69" s="549">
        <f t="shared" si="16"/>
        <v>-0.20452087389141249</v>
      </c>
      <c r="CO69" s="215">
        <v>12.523</v>
      </c>
      <c r="CP69" s="550">
        <f t="shared" si="17"/>
        <v>6.4999999999999503E-2</v>
      </c>
      <c r="CQ69" s="549">
        <f t="shared" si="18"/>
        <v>5.2175309038368523E-3</v>
      </c>
      <c r="CR69" s="215">
        <v>15.097</v>
      </c>
      <c r="CS69" s="550">
        <f t="shared" si="19"/>
        <v>2.2609999999999992</v>
      </c>
      <c r="CT69" s="549">
        <f t="shared" si="20"/>
        <v>0.17614521657837326</v>
      </c>
      <c r="CU69" s="215">
        <v>34.975000000000001</v>
      </c>
      <c r="CV69" s="550">
        <f t="shared" si="21"/>
        <v>0.43500000000000227</v>
      </c>
      <c r="CW69" s="549">
        <f t="shared" si="22"/>
        <v>1.2594093804284954E-2</v>
      </c>
      <c r="CX69" s="452">
        <v>94.218999999999994</v>
      </c>
      <c r="CY69" s="659">
        <f t="shared" si="149"/>
        <v>-9.3599999999999852</v>
      </c>
      <c r="CZ69" s="549">
        <f t="shared" si="24"/>
        <v>-9.0365807740951223E-2</v>
      </c>
      <c r="DA69" s="452">
        <v>14.455</v>
      </c>
      <c r="DB69" s="659">
        <f t="shared" si="25"/>
        <v>-0.37199999999999989</v>
      </c>
      <c r="DC69" s="549">
        <f t="shared" si="26"/>
        <v>-2.5089363998111545E-2</v>
      </c>
      <c r="DD69" s="452">
        <v>14.67</v>
      </c>
      <c r="DE69" s="659">
        <f t="shared" si="27"/>
        <v>0.64199999999999946</v>
      </c>
      <c r="DF69" s="549">
        <f t="shared" si="28"/>
        <v>4.5765611633875068E-2</v>
      </c>
      <c r="DG69" s="51">
        <v>12.973000000000001</v>
      </c>
      <c r="DH69" s="657">
        <f t="shared" si="29"/>
        <v>2.7670000000000012</v>
      </c>
      <c r="DI69" s="549">
        <f t="shared" si="30"/>
        <v>0.27111503037428974</v>
      </c>
      <c r="DJ69" s="169">
        <v>42.097999999999999</v>
      </c>
      <c r="DK69" s="657">
        <f t="shared" si="31"/>
        <v>3.036999999999999</v>
      </c>
      <c r="DL69" s="549">
        <f t="shared" si="32"/>
        <v>7.7750185607127292E-2</v>
      </c>
      <c r="DM69" s="51">
        <v>10.831</v>
      </c>
      <c r="DN69" s="657">
        <f t="shared" si="33"/>
        <v>2.2569999999999997</v>
      </c>
      <c r="DO69" s="549">
        <f>IF(BP69=0,0,DN69/BP69)</f>
        <v>0.26323769535805924</v>
      </c>
      <c r="DP69" s="51">
        <v>7.2060000000000004</v>
      </c>
      <c r="DQ69" s="657">
        <f t="shared" si="35"/>
        <v>1.5940000000000003</v>
      </c>
      <c r="DR69" s="549">
        <f t="shared" si="36"/>
        <v>0.28403421240199578</v>
      </c>
      <c r="DS69" s="51">
        <v>1.5189999999999999</v>
      </c>
      <c r="DT69" s="657">
        <f t="shared" si="37"/>
        <v>-0.40800000000000014</v>
      </c>
      <c r="DU69" s="549">
        <f t="shared" si="38"/>
        <v>-0.21172807472755586</v>
      </c>
      <c r="DV69" s="452">
        <v>19.555999999999997</v>
      </c>
      <c r="DW69" s="659">
        <f t="shared" si="39"/>
        <v>3.4429999999999978</v>
      </c>
      <c r="DX69" s="549">
        <f t="shared" si="40"/>
        <v>0.21367839632594787</v>
      </c>
      <c r="DY69" s="452">
        <v>61.653999999999996</v>
      </c>
      <c r="DZ69" s="659">
        <f t="shared" si="41"/>
        <v>6.4799999999999969</v>
      </c>
      <c r="EA69" s="549">
        <f t="shared" si="42"/>
        <v>0.11744662340957691</v>
      </c>
      <c r="EB69" s="452">
        <v>4.5999999999999999E-2</v>
      </c>
      <c r="EC69" s="659">
        <f t="shared" si="43"/>
        <v>2.4999999999999998E-2</v>
      </c>
      <c r="ED69" s="549">
        <f t="shared" si="44"/>
        <v>1.1904761904761902</v>
      </c>
      <c r="EE69" s="452">
        <v>0.155</v>
      </c>
      <c r="EF69" s="659">
        <f t="shared" si="45"/>
        <v>-2.0000000000000018E-3</v>
      </c>
      <c r="EG69" s="549">
        <f t="shared" si="46"/>
        <v>-1.2738853503184724E-2</v>
      </c>
      <c r="EH69" s="452">
        <v>4.3609999999999998</v>
      </c>
      <c r="EI69" s="659">
        <f t="shared" si="47"/>
        <v>0.46899999999999986</v>
      </c>
      <c r="EJ69" s="549">
        <f t="shared" si="48"/>
        <v>0.12050359712230213</v>
      </c>
      <c r="EK69" s="452">
        <v>4.5619999999999994</v>
      </c>
      <c r="EL69" s="659">
        <f t="shared" si="49"/>
        <v>0.4919999999999991</v>
      </c>
      <c r="EM69" s="549">
        <f t="shared" si="50"/>
        <v>0.12088452088452066</v>
      </c>
      <c r="EN69" s="452">
        <v>66.215999999999994</v>
      </c>
      <c r="EO69" s="659">
        <f t="shared" si="51"/>
        <v>6.9719999999999942</v>
      </c>
      <c r="EP69" s="549">
        <f t="shared" si="52"/>
        <v>0.11768280332185528</v>
      </c>
      <c r="EQ69" s="452">
        <v>8.2579999999999991</v>
      </c>
      <c r="ER69" s="659">
        <f t="shared" si="53"/>
        <v>0.90299999999999869</v>
      </c>
      <c r="ES69" s="549">
        <f t="shared" si="54"/>
        <v>0.12277362338545189</v>
      </c>
      <c r="ET69" s="452">
        <v>10.775</v>
      </c>
      <c r="EU69" s="659">
        <f t="shared" si="55"/>
        <v>-1.7479999999999993</v>
      </c>
      <c r="EV69" s="549">
        <f t="shared" si="56"/>
        <v>-0.13958316697277004</v>
      </c>
      <c r="EW69" s="452">
        <v>14.303000000000001</v>
      </c>
      <c r="EX69" s="659">
        <f t="shared" si="57"/>
        <v>-0.79399999999999871</v>
      </c>
      <c r="EY69" s="549">
        <f t="shared" si="58"/>
        <v>-5.2593230443134312E-2</v>
      </c>
      <c r="EZ69" s="452">
        <v>33.335999999999999</v>
      </c>
      <c r="FA69" s="659">
        <f t="shared" si="59"/>
        <v>-1.6390000000000029</v>
      </c>
      <c r="FB69" s="549">
        <f t="shared" si="60"/>
        <v>-4.6862044317369629E-2</v>
      </c>
      <c r="FC69" s="452">
        <v>99.551999999999992</v>
      </c>
      <c r="FD69" s="659">
        <f t="shared" si="61"/>
        <v>5.3329999999999984</v>
      </c>
      <c r="FE69" s="549">
        <f t="shared" si="62"/>
        <v>5.6602171536526587E-2</v>
      </c>
      <c r="FF69" s="448">
        <v>13.811999999999999</v>
      </c>
      <c r="FG69" s="484">
        <f>FF69-DA69</f>
        <v>-0.64300000000000068</v>
      </c>
      <c r="FH69" s="549">
        <f t="shared" si="63"/>
        <v>-4.4482877896921527E-2</v>
      </c>
      <c r="FI69" s="448">
        <v>13.663</v>
      </c>
      <c r="FJ69" s="484">
        <f t="shared" si="109"/>
        <v>-1.0069999999999997</v>
      </c>
      <c r="FK69" s="549">
        <f t="shared" si="64"/>
        <v>-6.8643490115882735E-2</v>
      </c>
      <c r="FL69" s="448">
        <v>11.688000000000001</v>
      </c>
      <c r="FM69" s="484">
        <f t="shared" si="110"/>
        <v>-1.2850000000000001</v>
      </c>
      <c r="FN69" s="549">
        <f t="shared" si="65"/>
        <v>-9.9051876975256303E-2</v>
      </c>
      <c r="FO69" s="448">
        <v>39.163000000000004</v>
      </c>
      <c r="FP69" s="484">
        <f t="shared" si="111"/>
        <v>-2.9349999999999952</v>
      </c>
      <c r="FQ69" s="549">
        <f t="shared" si="66"/>
        <v>-6.9718276402679344E-2</v>
      </c>
      <c r="FR69" s="448">
        <v>9.1289999999999996</v>
      </c>
      <c r="FS69" s="484">
        <f t="shared" si="146"/>
        <v>-1.702</v>
      </c>
      <c r="FT69" s="549">
        <f t="shared" si="147"/>
        <v>-0.1571415381774536</v>
      </c>
      <c r="FU69" s="448">
        <v>5.2089999999999996</v>
      </c>
      <c r="FV69" s="484">
        <f t="shared" si="113"/>
        <v>-1.9970000000000008</v>
      </c>
      <c r="FW69" s="549">
        <f t="shared" si="68"/>
        <v>-0.27713016930335843</v>
      </c>
      <c r="FX69" s="448">
        <v>0.91900000000000004</v>
      </c>
      <c r="FY69" s="583">
        <f t="shared" si="69"/>
        <v>-0.59999999999999987</v>
      </c>
      <c r="FZ69" s="549">
        <f t="shared" si="70"/>
        <v>-0.39499670836076362</v>
      </c>
      <c r="GA69" s="448">
        <v>15.257</v>
      </c>
      <c r="GB69" s="583">
        <f t="shared" si="71"/>
        <v>-4.2989999999999977</v>
      </c>
      <c r="GC69" s="585">
        <f t="shared" si="72"/>
        <v>-0.21983023113111058</v>
      </c>
      <c r="GD69" s="448">
        <v>54.42</v>
      </c>
      <c r="GE69" s="583">
        <f t="shared" si="73"/>
        <v>-7.2339999999999947</v>
      </c>
      <c r="GF69" s="585">
        <f t="shared" si="74"/>
        <v>-0.11733220877801918</v>
      </c>
      <c r="GG69" s="448">
        <v>4.2000000000000003E-2</v>
      </c>
      <c r="GH69" s="583">
        <f t="shared" si="75"/>
        <v>-3.9999999999999966E-3</v>
      </c>
      <c r="GI69" s="549">
        <f t="shared" si="76"/>
        <v>-8.6956521739130363E-2</v>
      </c>
      <c r="GJ69" s="448">
        <v>0.159</v>
      </c>
      <c r="GK69" s="583">
        <f t="shared" si="77"/>
        <v>4.0000000000000036E-3</v>
      </c>
      <c r="GL69" s="549">
        <f t="shared" si="78"/>
        <v>2.580645161290325E-2</v>
      </c>
      <c r="GM69" s="448">
        <v>3.6389999999999998</v>
      </c>
      <c r="GN69" s="583">
        <f t="shared" si="79"/>
        <v>-0.72199999999999998</v>
      </c>
      <c r="GO69" s="549">
        <f t="shared" si="80"/>
        <v>-0.16555835817473058</v>
      </c>
      <c r="GP69" s="448">
        <v>3.84</v>
      </c>
      <c r="GQ69" s="583">
        <f t="shared" si="81"/>
        <v>-0.72199999999999953</v>
      </c>
      <c r="GR69" s="549">
        <f t="shared" si="82"/>
        <v>-0.15826391933362552</v>
      </c>
      <c r="GS69" s="448">
        <v>58.260000000000005</v>
      </c>
      <c r="GT69" s="583">
        <f t="shared" si="83"/>
        <v>-7.9559999999999889</v>
      </c>
      <c r="GU69" s="549">
        <f t="shared" si="84"/>
        <v>-0.12015222906850292</v>
      </c>
      <c r="GV69" s="448">
        <v>6.5940000000000003</v>
      </c>
      <c r="GW69" s="583">
        <f t="shared" si="114"/>
        <v>-1.6639999999999988</v>
      </c>
      <c r="GX69" s="549">
        <f t="shared" si="85"/>
        <v>-0.20150157423104856</v>
      </c>
      <c r="GY69" s="448">
        <v>10.430999999999999</v>
      </c>
      <c r="GZ69" s="583">
        <f t="shared" si="115"/>
        <v>-0.34400000000000119</v>
      </c>
      <c r="HA69" s="549">
        <f t="shared" si="86"/>
        <v>-3.1925754060324933E-2</v>
      </c>
      <c r="HB69" s="448">
        <v>12.396000000000001</v>
      </c>
      <c r="HC69" s="583">
        <f t="shared" si="116"/>
        <v>-1.907</v>
      </c>
      <c r="HD69" s="549">
        <f t="shared" si="87"/>
        <v>-0.13332867230650911</v>
      </c>
      <c r="HE69" s="448">
        <v>29.420999999999992</v>
      </c>
      <c r="HF69" s="583">
        <f t="shared" si="117"/>
        <v>-3.9150000000000063</v>
      </c>
      <c r="HG69" s="549">
        <f t="shared" si="88"/>
        <v>-0.11744060475162006</v>
      </c>
      <c r="HH69" s="51">
        <v>87.680999999999997</v>
      </c>
      <c r="HI69" s="583">
        <f t="shared" si="118"/>
        <v>-11.870999999999995</v>
      </c>
      <c r="HJ69" s="549">
        <f t="shared" si="89"/>
        <v>-0.11924421407907421</v>
      </c>
      <c r="HK69" s="169">
        <v>13.119</v>
      </c>
      <c r="HL69" s="583">
        <f t="shared" si="119"/>
        <v>-0.69299999999999962</v>
      </c>
      <c r="HM69" s="549">
        <f t="shared" si="90"/>
        <v>-5.0173761946133773E-2</v>
      </c>
      <c r="HN69" s="169">
        <v>12.574</v>
      </c>
      <c r="HO69" s="583">
        <f t="shared" si="120"/>
        <v>-1.0890000000000004</v>
      </c>
      <c r="HP69" s="549">
        <f t="shared" si="91"/>
        <v>-7.9704310912683915E-2</v>
      </c>
      <c r="HQ69" s="169">
        <v>9.2669999999999995</v>
      </c>
      <c r="HR69" s="583">
        <f t="shared" si="121"/>
        <v>-2.4210000000000012</v>
      </c>
      <c r="HS69" s="549">
        <f t="shared" si="92"/>
        <v>-0.20713552361396312</v>
      </c>
      <c r="HT69" s="169">
        <v>34.959999999999994</v>
      </c>
      <c r="HU69" s="583">
        <f t="shared" si="122"/>
        <v>-4.2030000000000101</v>
      </c>
      <c r="HV69" s="549">
        <f t="shared" si="93"/>
        <v>-0.10732068534075555</v>
      </c>
      <c r="HW69" s="169">
        <v>7.3079999999999998</v>
      </c>
      <c r="HX69" s="583">
        <f t="shared" si="123"/>
        <v>-1.8209999999999997</v>
      </c>
      <c r="HY69" s="549">
        <f t="shared" si="94"/>
        <v>-0.19947420308905683</v>
      </c>
      <c r="HZ69" s="169">
        <v>4.7140000000000004</v>
      </c>
      <c r="IA69" s="583">
        <f t="shared" si="124"/>
        <v>-0.49499999999999922</v>
      </c>
      <c r="IB69" s="549">
        <f t="shared" si="95"/>
        <v>-9.5027836436935922E-2</v>
      </c>
      <c r="IC69" s="169">
        <v>1.579</v>
      </c>
      <c r="ID69" s="583">
        <f t="shared" si="125"/>
        <v>0.65999999999999992</v>
      </c>
      <c r="IE69" s="549">
        <f t="shared" si="96"/>
        <v>0.71817192600652868</v>
      </c>
      <c r="IF69" s="169">
        <v>13.601000000000001</v>
      </c>
      <c r="IG69" s="583">
        <f t="shared" si="126"/>
        <v>-1.6559999999999988</v>
      </c>
      <c r="IH69" s="549">
        <f t="shared" si="97"/>
        <v>-0.10854034213803493</v>
      </c>
      <c r="II69" s="169">
        <v>48.560999999999993</v>
      </c>
      <c r="IJ69" s="583">
        <f t="shared" si="127"/>
        <v>-5.8590000000000089</v>
      </c>
      <c r="IK69" s="549">
        <f t="shared" si="98"/>
        <v>-0.1076626240352813</v>
      </c>
      <c r="IL69" s="169">
        <v>4.2999999999999997E-2</v>
      </c>
      <c r="IM69" s="583">
        <f t="shared" si="128"/>
        <v>9.9999999999999395E-4</v>
      </c>
      <c r="IN69" s="549">
        <f t="shared" si="99"/>
        <v>2.3809523809523662E-2</v>
      </c>
      <c r="IO69" s="169">
        <v>0.13600000000000001</v>
      </c>
      <c r="IP69" s="583">
        <f t="shared" si="129"/>
        <v>-2.2999999999999993E-2</v>
      </c>
      <c r="IQ69" s="549">
        <f t="shared" si="100"/>
        <v>-0.14465408805031441</v>
      </c>
      <c r="IR69" s="169">
        <v>3.1019999999999999</v>
      </c>
      <c r="IS69" s="583">
        <f t="shared" si="130"/>
        <v>-0.53699999999999992</v>
      </c>
      <c r="IT69" s="549">
        <f t="shared" si="101"/>
        <v>-0.14756801319043691</v>
      </c>
      <c r="IU69" s="169">
        <v>3.2809999999999997</v>
      </c>
      <c r="IV69" s="583">
        <f t="shared" si="131"/>
        <v>-0.55900000000000016</v>
      </c>
      <c r="IW69" s="549">
        <f t="shared" si="102"/>
        <v>-0.14557291666666672</v>
      </c>
      <c r="IX69" s="169">
        <v>51.841999999999992</v>
      </c>
      <c r="IY69" s="583">
        <f t="shared" si="132"/>
        <v>-6.4180000000000135</v>
      </c>
      <c r="IZ69" s="549">
        <f t="shared" si="103"/>
        <v>-0.11016134569172696</v>
      </c>
      <c r="JA69" s="448">
        <v>6.3869999999999996</v>
      </c>
      <c r="JB69" s="583">
        <f t="shared" si="133"/>
        <v>-0.20700000000000074</v>
      </c>
      <c r="JC69" s="549">
        <f t="shared" si="104"/>
        <v>-3.1392174704276729E-2</v>
      </c>
      <c r="JD69" s="448">
        <v>10.686999999999999</v>
      </c>
      <c r="JE69" s="583">
        <f t="shared" si="134"/>
        <v>0.25600000000000023</v>
      </c>
      <c r="JF69" s="549">
        <f t="shared" si="105"/>
        <v>2.4542229891669088E-2</v>
      </c>
      <c r="JG69" s="448">
        <v>12.327999999999999</v>
      </c>
      <c r="JH69" s="448">
        <f t="shared" si="135"/>
        <v>-6.8000000000001393E-2</v>
      </c>
      <c r="JI69" s="689">
        <f t="shared" si="106"/>
        <v>-5.4856405292030806E-3</v>
      </c>
      <c r="JJ69" s="448">
        <v>29.401999999999997</v>
      </c>
      <c r="JK69" s="448">
        <f t="shared" si="136"/>
        <v>-1.8999999999994799E-2</v>
      </c>
      <c r="JL69" s="689">
        <f t="shared" si="107"/>
        <v>-6.4579721967284603E-4</v>
      </c>
      <c r="JM69" s="448">
        <v>81.243999999999986</v>
      </c>
      <c r="JN69" s="448">
        <f t="shared" si="137"/>
        <v>-6.4370000000000118</v>
      </c>
      <c r="JO69" s="689">
        <f t="shared" si="108"/>
        <v>-7.3413852487996395E-2</v>
      </c>
    </row>
    <row r="70" spans="1:275" x14ac:dyDescent="0.25">
      <c r="A70" s="50" t="s">
        <v>79</v>
      </c>
      <c r="B70" s="63"/>
      <c r="C70" s="447">
        <v>11.301</v>
      </c>
      <c r="D70" s="448">
        <v>10.509</v>
      </c>
      <c r="E70" s="449">
        <v>31.922999999999998</v>
      </c>
      <c r="F70" s="449">
        <v>53.733000000000004</v>
      </c>
      <c r="G70" s="447">
        <v>8.8450000000000006</v>
      </c>
      <c r="H70" s="448">
        <v>5.3289999999999997</v>
      </c>
      <c r="I70" s="449">
        <v>1.3420000000000001</v>
      </c>
      <c r="J70" s="449">
        <v>15.516</v>
      </c>
      <c r="K70" s="200">
        <v>69.249000000000009</v>
      </c>
      <c r="L70" s="447">
        <v>0</v>
      </c>
      <c r="M70" s="448">
        <v>0</v>
      </c>
      <c r="N70" s="449">
        <v>3.145</v>
      </c>
      <c r="O70" s="448">
        <v>3.145</v>
      </c>
      <c r="P70" s="200">
        <v>72.394000000000005</v>
      </c>
      <c r="Q70" s="447">
        <v>7.9249999999999998</v>
      </c>
      <c r="R70" s="448">
        <v>10.391</v>
      </c>
      <c r="S70" s="449">
        <v>12.097</v>
      </c>
      <c r="T70" s="448">
        <v>30.413</v>
      </c>
      <c r="U70" s="200">
        <v>102.807</v>
      </c>
      <c r="V70" s="447">
        <v>11.831</v>
      </c>
      <c r="W70" s="448">
        <v>11.340999999999999</v>
      </c>
      <c r="X70" s="449">
        <v>10.138999999999999</v>
      </c>
      <c r="Y70" s="449">
        <v>33.310999999999993</v>
      </c>
      <c r="Z70" s="447">
        <v>6.1790000000000003</v>
      </c>
      <c r="AA70" s="448">
        <v>3.883</v>
      </c>
      <c r="AB70" s="449">
        <v>0.96699999999999997</v>
      </c>
      <c r="AC70" s="449">
        <v>11.029000000000002</v>
      </c>
      <c r="AD70" s="200">
        <v>44.339999999999996</v>
      </c>
      <c r="AE70" s="447"/>
      <c r="AF70" s="448"/>
      <c r="AG70" s="449">
        <v>3.6309999999999998</v>
      </c>
      <c r="AH70" s="448">
        <v>3.6309999999999998</v>
      </c>
      <c r="AI70" s="200">
        <v>47.970999999999997</v>
      </c>
      <c r="AJ70" s="447">
        <v>7.2160000000000002</v>
      </c>
      <c r="AK70" s="448">
        <v>9.7720000000000002</v>
      </c>
      <c r="AL70" s="449">
        <v>10.15</v>
      </c>
      <c r="AM70" s="448">
        <v>27.138000000000002</v>
      </c>
      <c r="AN70" s="200">
        <v>75.108999999999995</v>
      </c>
      <c r="AO70" s="447">
        <v>11.754</v>
      </c>
      <c r="AP70" s="448">
        <v>11.05</v>
      </c>
      <c r="AQ70" s="449">
        <v>10.1</v>
      </c>
      <c r="AR70" s="449">
        <v>32.904000000000003</v>
      </c>
      <c r="AS70" s="447">
        <v>7.173</v>
      </c>
      <c r="AT70" s="448">
        <v>4.4770000000000003</v>
      </c>
      <c r="AU70" s="449">
        <v>1.3220000000000001</v>
      </c>
      <c r="AV70" s="449">
        <v>12.972000000000001</v>
      </c>
      <c r="AW70" s="200">
        <v>45.876000000000005</v>
      </c>
      <c r="AX70" s="447"/>
      <c r="AY70" s="448"/>
      <c r="AZ70" s="449">
        <v>4.3079999999999998</v>
      </c>
      <c r="BA70" s="448">
        <v>4.3079999999999998</v>
      </c>
      <c r="BB70" s="200">
        <v>50.184000000000005</v>
      </c>
      <c r="BC70" s="447">
        <v>6.6669999999999998</v>
      </c>
      <c r="BD70" s="448">
        <v>8.577</v>
      </c>
      <c r="BE70" s="449">
        <v>9.2070000000000007</v>
      </c>
      <c r="BF70" s="449">
        <v>24.451000000000001</v>
      </c>
      <c r="BG70" s="449">
        <f t="shared" si="0"/>
        <v>-2.6870000000000012</v>
      </c>
      <c r="BH70" s="394">
        <f t="shared" si="1"/>
        <v>-9.9012454860343463E-2</v>
      </c>
      <c r="BI70" s="449">
        <v>74.635000000000005</v>
      </c>
      <c r="BJ70" s="413">
        <f t="shared" si="2"/>
        <v>-0.47399999999998954</v>
      </c>
      <c r="BK70" s="394">
        <f t="shared" si="3"/>
        <v>-6.3108282629244106E-3</v>
      </c>
      <c r="BL70" s="447">
        <v>11.301</v>
      </c>
      <c r="BM70" s="448">
        <v>13.087</v>
      </c>
      <c r="BN70" s="449">
        <v>9.6080000000000005</v>
      </c>
      <c r="BO70" s="262">
        <v>33.995999999999995</v>
      </c>
      <c r="BP70" s="447">
        <v>6.5780000000000003</v>
      </c>
      <c r="BQ70" s="448">
        <v>4.4080000000000004</v>
      </c>
      <c r="BR70" s="449">
        <v>1.823</v>
      </c>
      <c r="BS70" s="449">
        <v>12.809000000000001</v>
      </c>
      <c r="BT70" s="449">
        <f t="shared" si="4"/>
        <v>-0.16300000000000026</v>
      </c>
      <c r="BU70" s="468">
        <f t="shared" si="138"/>
        <v>-1.2565525747764435E-2</v>
      </c>
      <c r="BV70" s="200">
        <v>46.804999999999993</v>
      </c>
      <c r="BW70" s="437">
        <f t="shared" si="5"/>
        <v>0.92899999999998784</v>
      </c>
      <c r="BX70" s="546">
        <f t="shared" si="6"/>
        <v>2.0250239776789341E-2</v>
      </c>
      <c r="BY70" s="215">
        <v>0</v>
      </c>
      <c r="BZ70" s="215">
        <v>0</v>
      </c>
      <c r="CA70" s="550">
        <f t="shared" si="7"/>
        <v>0</v>
      </c>
      <c r="CB70" s="546">
        <f t="shared" si="8"/>
        <v>0</v>
      </c>
      <c r="CC70" s="215">
        <v>3.7639999999999998</v>
      </c>
      <c r="CD70" s="550">
        <f t="shared" si="9"/>
        <v>-0.54400000000000004</v>
      </c>
      <c r="CE70" s="546">
        <f t="shared" si="10"/>
        <v>-0.12627669452181989</v>
      </c>
      <c r="CF70" s="215">
        <v>3.7639999999999998</v>
      </c>
      <c r="CG70" s="550">
        <f t="shared" si="11"/>
        <v>-0.54400000000000004</v>
      </c>
      <c r="CH70" s="549">
        <f t="shared" si="12"/>
        <v>-0.12627669452181989</v>
      </c>
      <c r="CI70" s="215">
        <v>50.568999999999996</v>
      </c>
      <c r="CJ70" s="550">
        <f t="shared" si="13"/>
        <v>0.38499999999999091</v>
      </c>
      <c r="CK70" s="549">
        <f t="shared" si="14"/>
        <v>7.6717678941493478E-3</v>
      </c>
      <c r="CL70" s="200">
        <v>5.383</v>
      </c>
      <c r="CM70" s="437">
        <f t="shared" si="15"/>
        <v>-1.2839999999999998</v>
      </c>
      <c r="CN70" s="549">
        <f t="shared" si="16"/>
        <v>-0.1925903704814759</v>
      </c>
      <c r="CO70" s="215">
        <v>9.41</v>
      </c>
      <c r="CP70" s="550">
        <f t="shared" si="17"/>
        <v>0.83300000000000018</v>
      </c>
      <c r="CQ70" s="549">
        <f t="shared" si="18"/>
        <v>9.7120205199953388E-2</v>
      </c>
      <c r="CR70" s="215">
        <v>11.201000000000001</v>
      </c>
      <c r="CS70" s="550">
        <f t="shared" si="19"/>
        <v>1.9939999999999998</v>
      </c>
      <c r="CT70" s="549">
        <f t="shared" si="20"/>
        <v>0.21657434560660363</v>
      </c>
      <c r="CU70" s="215">
        <v>25.994</v>
      </c>
      <c r="CV70" s="550">
        <f t="shared" si="21"/>
        <v>1.5429999999999993</v>
      </c>
      <c r="CW70" s="549">
        <f t="shared" si="22"/>
        <v>6.3105803443621905E-2</v>
      </c>
      <c r="CX70" s="448">
        <v>76.562999999999988</v>
      </c>
      <c r="CY70" s="656">
        <f t="shared" si="149"/>
        <v>1.9279999999999831</v>
      </c>
      <c r="CZ70" s="549">
        <f t="shared" si="24"/>
        <v>2.583238427011433E-2</v>
      </c>
      <c r="DA70" s="448">
        <v>10.537000000000001</v>
      </c>
      <c r="DB70" s="656">
        <f t="shared" si="25"/>
        <v>-0.76399999999999935</v>
      </c>
      <c r="DC70" s="549">
        <f t="shared" si="26"/>
        <v>-6.7604636757808978E-2</v>
      </c>
      <c r="DD70" s="448">
        <v>11.321999999999999</v>
      </c>
      <c r="DE70" s="656">
        <f t="shared" si="27"/>
        <v>-1.7650000000000006</v>
      </c>
      <c r="DF70" s="549">
        <f t="shared" si="28"/>
        <v>-0.13486666157255295</v>
      </c>
      <c r="DG70" s="51">
        <v>9.7560000000000002</v>
      </c>
      <c r="DH70" s="657">
        <f t="shared" si="29"/>
        <v>0.14799999999999969</v>
      </c>
      <c r="DI70" s="549">
        <f t="shared" si="30"/>
        <v>1.5403830141548676E-2</v>
      </c>
      <c r="DJ70" s="169">
        <v>31.615000000000002</v>
      </c>
      <c r="DK70" s="657">
        <f t="shared" si="31"/>
        <v>-2.3809999999999931</v>
      </c>
      <c r="DL70" s="549">
        <f t="shared" si="32"/>
        <v>-7.0037651488410207E-2</v>
      </c>
      <c r="DM70" s="51">
        <v>10.41</v>
      </c>
      <c r="DN70" s="657">
        <f t="shared" si="33"/>
        <v>3.8319999999999999</v>
      </c>
      <c r="DO70" s="549">
        <f t="shared" si="34"/>
        <v>0.58254788689571291</v>
      </c>
      <c r="DP70" s="51">
        <v>7.0179999999999998</v>
      </c>
      <c r="DQ70" s="657">
        <f t="shared" si="35"/>
        <v>2.6099999999999994</v>
      </c>
      <c r="DR70" s="549">
        <f t="shared" si="36"/>
        <v>0.59210526315789458</v>
      </c>
      <c r="DS70" s="51">
        <v>1.488</v>
      </c>
      <c r="DT70" s="657">
        <f t="shared" si="37"/>
        <v>-0.33499999999999996</v>
      </c>
      <c r="DU70" s="549">
        <f t="shared" si="38"/>
        <v>-0.18376302797586394</v>
      </c>
      <c r="DV70" s="448">
        <v>18.916</v>
      </c>
      <c r="DW70" s="656">
        <f t="shared" si="39"/>
        <v>6.1069999999999993</v>
      </c>
      <c r="DX70" s="549">
        <f t="shared" si="40"/>
        <v>0.47677414318057604</v>
      </c>
      <c r="DY70" s="448">
        <v>50.531000000000006</v>
      </c>
      <c r="DZ70" s="656">
        <f t="shared" si="41"/>
        <v>3.7260000000000133</v>
      </c>
      <c r="EA70" s="549">
        <f t="shared" si="42"/>
        <v>7.9606879606879899E-2</v>
      </c>
      <c r="EB70" s="448">
        <v>0</v>
      </c>
      <c r="EC70" s="656">
        <f t="shared" si="43"/>
        <v>0</v>
      </c>
      <c r="ED70" s="549">
        <f t="shared" si="44"/>
        <v>0</v>
      </c>
      <c r="EE70" s="448">
        <v>0</v>
      </c>
      <c r="EF70" s="656">
        <f t="shared" si="45"/>
        <v>0</v>
      </c>
      <c r="EG70" s="549">
        <f t="shared" si="46"/>
        <v>0</v>
      </c>
      <c r="EH70" s="448">
        <v>1</v>
      </c>
      <c r="EI70" s="656">
        <f t="shared" si="47"/>
        <v>-2.7639999999999998</v>
      </c>
      <c r="EJ70" s="549">
        <f t="shared" si="48"/>
        <v>-0.73432518597236984</v>
      </c>
      <c r="EK70" s="448">
        <v>1</v>
      </c>
      <c r="EL70" s="656">
        <f t="shared" si="49"/>
        <v>-2.7639999999999998</v>
      </c>
      <c r="EM70" s="549">
        <f t="shared" si="50"/>
        <v>-0.73432518597236984</v>
      </c>
      <c r="EN70" s="448">
        <v>51.531000000000006</v>
      </c>
      <c r="EO70" s="656">
        <f t="shared" si="51"/>
        <v>0.9620000000000104</v>
      </c>
      <c r="EP70" s="549">
        <f t="shared" si="52"/>
        <v>1.902351242856316E-2</v>
      </c>
      <c r="EQ70" s="448">
        <v>6.19</v>
      </c>
      <c r="ER70" s="656">
        <f t="shared" si="53"/>
        <v>0.80700000000000038</v>
      </c>
      <c r="ES70" s="549">
        <f t="shared" si="54"/>
        <v>0.1499164034924764</v>
      </c>
      <c r="ET70" s="448">
        <v>1</v>
      </c>
      <c r="EU70" s="656">
        <f t="shared" si="55"/>
        <v>-8.41</v>
      </c>
      <c r="EV70" s="549">
        <f t="shared" si="56"/>
        <v>-0.89373007438894791</v>
      </c>
      <c r="EW70" s="448">
        <v>1</v>
      </c>
      <c r="EX70" s="656">
        <f t="shared" si="57"/>
        <v>-10.201000000000001</v>
      </c>
      <c r="EY70" s="549">
        <f t="shared" si="58"/>
        <v>-0.91072225694134457</v>
      </c>
      <c r="EZ70" s="448">
        <v>8.1899999999999977</v>
      </c>
      <c r="FA70" s="656">
        <f t="shared" si="59"/>
        <v>-17.804000000000002</v>
      </c>
      <c r="FB70" s="549">
        <f t="shared" si="60"/>
        <v>-0.68492729091328775</v>
      </c>
      <c r="FC70" s="448">
        <v>59.721000000000004</v>
      </c>
      <c r="FD70" s="656">
        <f t="shared" si="61"/>
        <v>-16.841999999999985</v>
      </c>
      <c r="FE70" s="549">
        <f t="shared" si="62"/>
        <v>-0.21997570628110166</v>
      </c>
      <c r="FF70" s="448">
        <v>9.7870000000000008</v>
      </c>
      <c r="FG70" s="484">
        <f>FF70-DA70</f>
        <v>-0.75</v>
      </c>
      <c r="FH70" s="549">
        <f t="shared" si="63"/>
        <v>-7.1177754579102206E-2</v>
      </c>
      <c r="FI70" s="448">
        <v>10.081</v>
      </c>
      <c r="FJ70" s="484">
        <f t="shared" si="109"/>
        <v>-1.2409999999999997</v>
      </c>
      <c r="FK70" s="549">
        <f t="shared" si="64"/>
        <v>-0.10960960960960958</v>
      </c>
      <c r="FL70" s="448">
        <v>8.5830000000000002</v>
      </c>
      <c r="FM70" s="484">
        <f t="shared" si="110"/>
        <v>-1.173</v>
      </c>
      <c r="FN70" s="549">
        <f t="shared" si="65"/>
        <v>-0.12023370233702337</v>
      </c>
      <c r="FO70" s="448">
        <v>28.451000000000001</v>
      </c>
      <c r="FP70" s="484">
        <f t="shared" si="111"/>
        <v>-3.1640000000000015</v>
      </c>
      <c r="FQ70" s="549">
        <f t="shared" si="66"/>
        <v>-0.10007907638779065</v>
      </c>
      <c r="FR70" s="448">
        <v>7.0830000000000002</v>
      </c>
      <c r="FS70" s="484">
        <f t="shared" si="146"/>
        <v>-3.327</v>
      </c>
      <c r="FT70" s="549">
        <f t="shared" si="147"/>
        <v>-0.31959654178674352</v>
      </c>
      <c r="FU70" s="448">
        <v>3.972</v>
      </c>
      <c r="FV70" s="484">
        <f t="shared" si="113"/>
        <v>-3.0459999999999998</v>
      </c>
      <c r="FW70" s="549">
        <f t="shared" ref="FW70" si="156">IF(DP70=0,0,FV70/DP70)</f>
        <v>-0.43402678825876317</v>
      </c>
      <c r="FX70" s="448">
        <v>3.972</v>
      </c>
      <c r="FY70" s="583">
        <f t="shared" ref="FY70:FY71" si="157">FX70-DS70</f>
        <v>2.484</v>
      </c>
      <c r="FZ70" s="549">
        <f t="shared" ref="FZ70:FZ71" si="158">IF(DS70=0,0,FY70/DS70)</f>
        <v>1.6693548387096775</v>
      </c>
      <c r="GA70" s="448">
        <v>15.026999999999999</v>
      </c>
      <c r="GB70" s="583">
        <f t="shared" ref="GB70:GB71" si="159">GA70-DV70</f>
        <v>-3.8890000000000011</v>
      </c>
      <c r="GC70" s="585">
        <f t="shared" ref="GC70:GC71" si="160">IF(DV70=0,0,GB70/DV70)</f>
        <v>-0.20559314865722145</v>
      </c>
      <c r="GD70" s="448">
        <v>43.478000000000002</v>
      </c>
      <c r="GE70" s="583">
        <f t="shared" ref="GE70:GE71" si="161">GD70-DY70</f>
        <v>-7.0530000000000044</v>
      </c>
      <c r="GF70" s="585">
        <f t="shared" ref="GF70:GF71" si="162">IF(DY70=0,0,GE70/DY70)</f>
        <v>-0.13957768498545453</v>
      </c>
      <c r="GG70" s="448">
        <v>3.972</v>
      </c>
      <c r="GH70" s="583">
        <f t="shared" ref="GH70:GH71" si="163">GG70-EB70</f>
        <v>3.972</v>
      </c>
      <c r="GI70" s="549">
        <f t="shared" ref="GI70:GI71" si="164">IF(EB70=0,0,GH70/EB70)</f>
        <v>0</v>
      </c>
      <c r="GJ70" s="448"/>
      <c r="GK70" s="583">
        <f t="shared" ref="GK70:GK71" si="165">GJ70-EE70</f>
        <v>0</v>
      </c>
      <c r="GL70" s="549">
        <f t="shared" ref="GL70:GL71" si="166">IF(EE70=0,0,GK70/EE70)</f>
        <v>0</v>
      </c>
      <c r="GM70" s="448"/>
      <c r="GN70" s="583">
        <f t="shared" ref="GN70:GN71" si="167">GM70-EH70</f>
        <v>-1</v>
      </c>
      <c r="GO70" s="549">
        <f t="shared" ref="GO70:GO71" si="168">IF(EH70=0,0,GN70/EH70)</f>
        <v>-1</v>
      </c>
      <c r="GP70" s="448">
        <v>0</v>
      </c>
      <c r="GQ70" s="583">
        <f t="shared" ref="GQ70:GQ71" si="169">GP70-EK70</f>
        <v>-1</v>
      </c>
      <c r="GR70" s="549">
        <f t="shared" ref="GR70:GR71" si="170">IF(EK70=0,0,GQ70/EK70)</f>
        <v>-1</v>
      </c>
      <c r="GS70" s="448">
        <v>43.478000000000002</v>
      </c>
      <c r="GT70" s="583">
        <f t="shared" ref="GT70:GT71" si="171">GS70-EN70</f>
        <v>-8.0530000000000044</v>
      </c>
      <c r="GU70" s="549">
        <f t="shared" ref="GU70:GU71" si="172">IF(EN70=0,0,GT70/EN70)</f>
        <v>-0.15627486367429322</v>
      </c>
      <c r="GV70" s="448">
        <v>4.6070000000000002</v>
      </c>
      <c r="GW70" s="583">
        <f t="shared" ref="GW70:GW71" si="173">GV70-EQ70</f>
        <v>-1.5830000000000002</v>
      </c>
      <c r="GX70" s="549">
        <f t="shared" ref="GX70:GX71" si="174">IF(EQ70=0,0,GW70/EQ70)</f>
        <v>-0.25573505654281098</v>
      </c>
      <c r="GY70" s="448">
        <v>7.218</v>
      </c>
      <c r="GZ70" s="583">
        <f t="shared" si="115"/>
        <v>6.218</v>
      </c>
      <c r="HA70" s="549">
        <f t="shared" ref="HA70:HA71" si="175">IF(ET70=0,0,GZ70/ET70)</f>
        <v>6.218</v>
      </c>
      <c r="HB70" s="448">
        <v>8.6039999999999992</v>
      </c>
      <c r="HC70" s="583">
        <f t="shared" si="116"/>
        <v>7.6039999999999992</v>
      </c>
      <c r="HD70" s="549">
        <f t="shared" ref="HD70:HD71" si="176">IF(EW70=0,0,HC70/EW70)</f>
        <v>7.6039999999999992</v>
      </c>
      <c r="HE70" s="448">
        <v>20.428999999999995</v>
      </c>
      <c r="HF70" s="583">
        <f t="shared" si="117"/>
        <v>12.238999999999997</v>
      </c>
      <c r="HG70" s="549">
        <f t="shared" ref="HG70:HG71" si="177">IF(EZ70=0,0,HF70/EZ70)</f>
        <v>1.4943833943833944</v>
      </c>
      <c r="HH70" s="51">
        <v>63.24199999999999</v>
      </c>
      <c r="HI70" s="583">
        <f t="shared" si="118"/>
        <v>3.5209999999999866</v>
      </c>
      <c r="HJ70" s="549">
        <f t="shared" ref="HJ70:HJ71" si="178">IF(FC70=0,0,HI70/FC70)</f>
        <v>5.8957485641566387E-2</v>
      </c>
      <c r="HK70" s="169">
        <v>9.1020000000000003</v>
      </c>
      <c r="HL70" s="583">
        <f t="shared" si="119"/>
        <v>-0.6850000000000005</v>
      </c>
      <c r="HM70" s="549">
        <f t="shared" ref="HM70:HM71" si="179">IF(FF70=0,0,HL70/FF70)</f>
        <v>-6.9990804127924841E-2</v>
      </c>
      <c r="HN70" s="169">
        <v>9.0869999999999997</v>
      </c>
      <c r="HO70" s="583">
        <f t="shared" si="120"/>
        <v>-0.99399999999999977</v>
      </c>
      <c r="HP70" s="549">
        <f t="shared" ref="HP70:HP71" si="180">IF(FI70=0,0,HO70/FI70)</f>
        <v>-9.860132923321098E-2</v>
      </c>
      <c r="HQ70" s="169">
        <v>6.0449999999999999</v>
      </c>
      <c r="HR70" s="583">
        <f t="shared" si="121"/>
        <v>-2.5380000000000003</v>
      </c>
      <c r="HS70" s="549">
        <f t="shared" ref="HS70:HS71" si="181">IF(FL70=0,0,HR70/FL70)</f>
        <v>-0.29570080391471515</v>
      </c>
      <c r="HT70" s="169">
        <v>24.234000000000002</v>
      </c>
      <c r="HU70" s="583">
        <f t="shared" si="122"/>
        <v>-4.2169999999999987</v>
      </c>
      <c r="HV70" s="549">
        <f t="shared" ref="HV70:HV71" si="182">IF(FO70=0,0,HU70/FO70)</f>
        <v>-0.14821974623036094</v>
      </c>
      <c r="HW70" s="169">
        <v>5.0940000000000003</v>
      </c>
      <c r="HX70" s="583">
        <f t="shared" si="123"/>
        <v>-1.9889999999999999</v>
      </c>
      <c r="HY70" s="549">
        <f t="shared" ref="HY70:HY71" si="183">IF(FR70=0,0,HX70/FR70)</f>
        <v>-0.28081321473951715</v>
      </c>
      <c r="HZ70" s="169">
        <v>3.4569999999999999</v>
      </c>
      <c r="IA70" s="583">
        <f t="shared" si="124"/>
        <v>-0.51500000000000012</v>
      </c>
      <c r="IB70" s="549">
        <f t="shared" ref="IB70:IB71" si="184">IF(FU70=0,0,IA70/FU70)</f>
        <v>-0.12965760322255793</v>
      </c>
      <c r="IC70" s="169">
        <v>1.4179999999999999</v>
      </c>
      <c r="ID70" s="583">
        <f t="shared" si="125"/>
        <v>-2.5540000000000003</v>
      </c>
      <c r="IE70" s="549">
        <f t="shared" ref="IE70:IE71" si="185">IF(FX70=0,0,ID70/FX70)</f>
        <v>-0.64300100704934549</v>
      </c>
      <c r="IF70" s="169">
        <v>9.9689999999999994</v>
      </c>
      <c r="IG70" s="583">
        <f t="shared" si="126"/>
        <v>-5.0579999999999998</v>
      </c>
      <c r="IH70" s="549">
        <f t="shared" ref="IH70:IH71" si="186">IF(GA70=0,0,IG70/GA70)</f>
        <v>-0.33659413056498305</v>
      </c>
      <c r="II70" s="169">
        <v>34.203000000000003</v>
      </c>
      <c r="IJ70" s="583">
        <f t="shared" si="127"/>
        <v>-9.2749999999999986</v>
      </c>
      <c r="IK70" s="549">
        <f t="shared" ref="IK70:IK71" si="187">IF(GD70=0,0,IJ70/GD70)</f>
        <v>-0.21332627995767969</v>
      </c>
      <c r="IL70" s="169">
        <v>0</v>
      </c>
      <c r="IM70" s="583">
        <f t="shared" si="128"/>
        <v>-3.972</v>
      </c>
      <c r="IN70" s="549">
        <f t="shared" ref="IN70:IN71" si="188">IF(GG70=0,0,IM70/GG70)</f>
        <v>-1</v>
      </c>
      <c r="IO70" s="169">
        <v>0</v>
      </c>
      <c r="IP70" s="583">
        <f t="shared" si="129"/>
        <v>0</v>
      </c>
      <c r="IQ70" s="549">
        <f t="shared" ref="IQ70:IQ71" si="189">IF(GJ70=0,0,IP70/GJ70)</f>
        <v>0</v>
      </c>
      <c r="IR70" s="169">
        <v>0</v>
      </c>
      <c r="IS70" s="583">
        <f t="shared" si="130"/>
        <v>0</v>
      </c>
      <c r="IT70" s="549">
        <f t="shared" ref="IT70:IT71" si="190">IF(GM70=0,0,IS70/GM70)</f>
        <v>0</v>
      </c>
      <c r="IU70" s="169">
        <v>0</v>
      </c>
      <c r="IV70" s="583">
        <f t="shared" si="131"/>
        <v>0</v>
      </c>
      <c r="IW70" s="549">
        <f t="shared" ref="IW70:IW71" si="191">IF(GP70=0,0,IV70/GP70)</f>
        <v>0</v>
      </c>
      <c r="IX70" s="169">
        <v>34.203000000000003</v>
      </c>
      <c r="IY70" s="583">
        <f t="shared" si="132"/>
        <v>-9.2749999999999986</v>
      </c>
      <c r="IZ70" s="549">
        <f t="shared" ref="IZ70:IZ71" si="192">IF(GS70=0,0,IY70/GS70)</f>
        <v>-0.21332627995767969</v>
      </c>
      <c r="JA70" s="448">
        <v>4.3490000000000002</v>
      </c>
      <c r="JB70" s="583">
        <f t="shared" si="133"/>
        <v>-0.25800000000000001</v>
      </c>
      <c r="JC70" s="549">
        <f t="shared" ref="JC70:JC71" si="193">IF(GV70=0,0,JB70/GV70)</f>
        <v>-5.6001736487953112E-2</v>
      </c>
      <c r="JD70" s="448">
        <v>7.5380000000000003</v>
      </c>
      <c r="JE70" s="583">
        <f t="shared" si="134"/>
        <v>0.32000000000000028</v>
      </c>
      <c r="JF70" s="549">
        <f t="shared" ref="JF70:JF71" si="194">IF(GY70=0,0,JE70/GY70)</f>
        <v>4.4333610418398485E-2</v>
      </c>
      <c r="JG70" s="448">
        <v>8.4420000000000002</v>
      </c>
      <c r="JH70" s="448">
        <f t="shared" si="135"/>
        <v>-0.16199999999999903</v>
      </c>
      <c r="JI70" s="689">
        <f t="shared" ref="JI70:JI71" si="195">IF(HB70=0,0,JH70/HB70)</f>
        <v>-1.8828451882845078E-2</v>
      </c>
      <c r="JJ70" s="448">
        <v>20.329000000000001</v>
      </c>
      <c r="JK70" s="448">
        <f t="shared" si="136"/>
        <v>-9.9999999999994316E-2</v>
      </c>
      <c r="JL70" s="689">
        <f t="shared" ref="JL70:JL71" si="196">IF(HE70=0,0,JK70/HE70)</f>
        <v>-4.8950022027507145E-3</v>
      </c>
      <c r="JM70" s="448">
        <v>56.680000000000007</v>
      </c>
      <c r="JN70" s="448">
        <f t="shared" si="137"/>
        <v>-6.5619999999999834</v>
      </c>
      <c r="JO70" s="689">
        <f t="shared" ref="JO70:JO71" si="197">IF(HH70=0,0,JN70/HH70)</f>
        <v>-0.10376015938774841</v>
      </c>
    </row>
    <row r="71" spans="1:275" x14ac:dyDescent="0.25">
      <c r="A71" s="49" t="s">
        <v>213</v>
      </c>
      <c r="B71" s="248">
        <v>677.96400000000006</v>
      </c>
      <c r="C71" s="37">
        <v>107.764</v>
      </c>
      <c r="D71" s="452">
        <v>93.647000000000006</v>
      </c>
      <c r="E71" s="454">
        <v>75.004999999999995</v>
      </c>
      <c r="F71" s="454">
        <v>276.416</v>
      </c>
      <c r="G71" s="37">
        <v>49.31</v>
      </c>
      <c r="H71" s="452">
        <v>27.568000000000001</v>
      </c>
      <c r="I71" s="454">
        <v>3.4420000000000002</v>
      </c>
      <c r="J71" s="454">
        <v>80.319999999999993</v>
      </c>
      <c r="K71" s="125">
        <v>356.73599999999999</v>
      </c>
      <c r="L71" s="37">
        <v>1.988</v>
      </c>
      <c r="M71" s="452">
        <v>2.5779999999999998</v>
      </c>
      <c r="N71" s="454">
        <v>61.951999999999998</v>
      </c>
      <c r="O71" s="452">
        <v>66.518000000000001</v>
      </c>
      <c r="P71" s="125">
        <v>423.25400000000002</v>
      </c>
      <c r="Q71" s="37">
        <v>123.33499999999999</v>
      </c>
      <c r="R71" s="452">
        <v>182.91300000000001</v>
      </c>
      <c r="S71" s="454">
        <v>231.2</v>
      </c>
      <c r="T71" s="452">
        <v>537.44799999999998</v>
      </c>
      <c r="U71" s="125">
        <v>960.702</v>
      </c>
      <c r="V71" s="37">
        <v>245.666</v>
      </c>
      <c r="W71" s="452">
        <v>193.00700000000001</v>
      </c>
      <c r="X71" s="454">
        <v>184.886</v>
      </c>
      <c r="Y71" s="454">
        <v>623.55899999999997</v>
      </c>
      <c r="Z71" s="37">
        <v>123.99</v>
      </c>
      <c r="AA71" s="452">
        <v>71.515000000000001</v>
      </c>
      <c r="AB71" s="454">
        <v>10.292</v>
      </c>
      <c r="AC71" s="454">
        <v>205.797</v>
      </c>
      <c r="AD71" s="125">
        <v>829.35599999999999</v>
      </c>
      <c r="AE71" s="37">
        <v>5.1550000000000002</v>
      </c>
      <c r="AF71" s="452">
        <v>7.6840000000000002</v>
      </c>
      <c r="AG71" s="454">
        <v>55.177999999999997</v>
      </c>
      <c r="AH71" s="452">
        <v>68.016999999999996</v>
      </c>
      <c r="AI71" s="125">
        <v>897.37300000000005</v>
      </c>
      <c r="AJ71" s="37">
        <v>140.715</v>
      </c>
      <c r="AK71" s="452">
        <v>187.22499999999999</v>
      </c>
      <c r="AL71" s="454">
        <v>231.50399999999999</v>
      </c>
      <c r="AM71" s="452">
        <v>559.44399999999996</v>
      </c>
      <c r="AN71" s="125">
        <v>1456.817</v>
      </c>
      <c r="AO71" s="37">
        <v>259.75599999999997</v>
      </c>
      <c r="AP71" s="452">
        <v>220.95599999999999</v>
      </c>
      <c r="AQ71" s="450">
        <v>199.14699999999999</v>
      </c>
      <c r="AR71" s="449">
        <v>679.85899999999992</v>
      </c>
      <c r="AS71" s="37">
        <v>130.096</v>
      </c>
      <c r="AT71" s="452">
        <v>82.67</v>
      </c>
      <c r="AU71" s="454">
        <v>11.377000000000001</v>
      </c>
      <c r="AV71" s="454">
        <v>224.14300000000003</v>
      </c>
      <c r="AW71" s="125">
        <v>904.00199999999995</v>
      </c>
      <c r="AX71" s="37">
        <v>2.9060000000000001</v>
      </c>
      <c r="AY71" s="452">
        <v>3.79</v>
      </c>
      <c r="AZ71" s="450">
        <v>59.109000000000002</v>
      </c>
      <c r="BA71" s="452">
        <v>65.805000000000007</v>
      </c>
      <c r="BB71" s="125">
        <v>923.59199999999998</v>
      </c>
      <c r="BC71" s="37">
        <v>115.34399999999999</v>
      </c>
      <c r="BD71" s="452">
        <v>160.30799999999999</v>
      </c>
      <c r="BE71" s="454">
        <v>194.90100000000001</v>
      </c>
      <c r="BF71" s="454">
        <v>470.553</v>
      </c>
      <c r="BG71" s="454">
        <f>BF71-AM71</f>
        <v>-88.890999999999963</v>
      </c>
      <c r="BH71" s="359">
        <f>BG71/AM71</f>
        <v>-0.15889168531613526</v>
      </c>
      <c r="BI71" s="454">
        <v>1388.94</v>
      </c>
      <c r="BJ71" s="416">
        <f>BI71-AN71</f>
        <v>-67.876999999999953</v>
      </c>
      <c r="BK71" s="359">
        <f>BJ71/AN71</f>
        <v>-4.6592674302949479E-2</v>
      </c>
      <c r="BL71" s="37">
        <v>231.595</v>
      </c>
      <c r="BM71" s="452">
        <v>185.983</v>
      </c>
      <c r="BN71" s="450">
        <v>156.577</v>
      </c>
      <c r="BO71" s="262">
        <v>574.15499999999997</v>
      </c>
      <c r="BP71" s="37">
        <v>138.298</v>
      </c>
      <c r="BQ71" s="37">
        <v>82.334000000000003</v>
      </c>
      <c r="BR71" s="450">
        <v>8.7089999999999996</v>
      </c>
      <c r="BS71" s="454">
        <v>229.34100000000001</v>
      </c>
      <c r="BT71" s="454">
        <f>BS71-AV71</f>
        <v>5.1979999999999791</v>
      </c>
      <c r="BU71" s="468">
        <f t="shared" si="138"/>
        <v>2.3190552459813506E-2</v>
      </c>
      <c r="BV71" s="125">
        <v>803.49599999999998</v>
      </c>
      <c r="BW71" s="440">
        <f>BV71-AW71</f>
        <v>-100.50599999999997</v>
      </c>
      <c r="BX71" s="546">
        <f>IF(AW71=0,0,BW71/AW71)</f>
        <v>-0.11117895756867792</v>
      </c>
      <c r="BY71" s="215">
        <v>3.1869999999999998</v>
      </c>
      <c r="BZ71" s="215">
        <v>4.3760000000000003</v>
      </c>
      <c r="CA71" s="550">
        <f>BZ71-AY71</f>
        <v>0.5860000000000003</v>
      </c>
      <c r="CB71" s="546">
        <f>IF(AY71=0,0,CA71/AY71)</f>
        <v>0.1546174142480212</v>
      </c>
      <c r="CC71" s="215">
        <v>60.790999999999997</v>
      </c>
      <c r="CD71" s="550">
        <f>CC71-AZ71</f>
        <v>1.6819999999999951</v>
      </c>
      <c r="CE71" s="546">
        <f>IF(AZ71=0,0,CD71/AZ71)</f>
        <v>2.8455903500312896E-2</v>
      </c>
      <c r="CF71" s="215">
        <v>68.353999999999999</v>
      </c>
      <c r="CG71" s="550">
        <f>CF71-BA71</f>
        <v>2.5489999999999924</v>
      </c>
      <c r="CH71" s="549">
        <f>IF(BA71=0,0,CG71/BA71)</f>
        <v>3.8735658384621112E-2</v>
      </c>
      <c r="CI71" s="215">
        <v>871.85</v>
      </c>
      <c r="CJ71" s="550">
        <f>CI71-BB71</f>
        <v>-51.741999999999962</v>
      </c>
      <c r="CK71" s="549">
        <f>IF(BB71=0,0,CJ71/BB71)</f>
        <v>-5.6022572737745628E-2</v>
      </c>
      <c r="CL71" s="125">
        <v>128.30500000000001</v>
      </c>
      <c r="CM71" s="440">
        <f>CL71-BC71</f>
        <v>12.961000000000013</v>
      </c>
      <c r="CN71" s="549">
        <f>IF(BC71=0,0,CM71/BC71)</f>
        <v>0.11236822028020542</v>
      </c>
      <c r="CO71" s="215">
        <v>182.06200000000001</v>
      </c>
      <c r="CP71" s="550">
        <f>CO71-BD71</f>
        <v>21.754000000000019</v>
      </c>
      <c r="CQ71" s="549">
        <f>IF(BD71=0,0,CP71/BD71)</f>
        <v>0.13570127504553747</v>
      </c>
      <c r="CR71" s="215">
        <v>227.16499999999999</v>
      </c>
      <c r="CS71" s="550">
        <f>CR71-BE71</f>
        <v>32.263999999999982</v>
      </c>
      <c r="CT71" s="549">
        <f>IF(BE71=0,0,CS71/BE71)</f>
        <v>0.16554045387145258</v>
      </c>
      <c r="CU71" s="215">
        <v>537.53200000000004</v>
      </c>
      <c r="CV71" s="550">
        <f>CU71-BF71</f>
        <v>66.979000000000042</v>
      </c>
      <c r="CW71" s="549">
        <f>IF(BF71=0,0,CV71/BF71)</f>
        <v>0.14234103278482985</v>
      </c>
      <c r="CX71" s="452">
        <v>1409.3820000000001</v>
      </c>
      <c r="CY71" s="659">
        <f t="shared" si="149"/>
        <v>20.442000000000007</v>
      </c>
      <c r="CZ71" s="549">
        <f>IF(BI71=0,0,CY71/BI71)</f>
        <v>1.47176983886993E-2</v>
      </c>
      <c r="DA71" s="452">
        <v>242.964</v>
      </c>
      <c r="DB71" s="659">
        <f>DA71-BL71</f>
        <v>11.369</v>
      </c>
      <c r="DC71" s="549">
        <f>IF(BL71=0,0,DB71/BL71)</f>
        <v>4.9090006260929638E-2</v>
      </c>
      <c r="DD71" s="452">
        <v>192.256</v>
      </c>
      <c r="DE71" s="659">
        <f>DD71-BM71</f>
        <v>6.2729999999999961</v>
      </c>
      <c r="DF71" s="549">
        <f>IF(BM71=0,0,DE71/BM71)</f>
        <v>3.3728889199550478E-2</v>
      </c>
      <c r="DG71" s="51">
        <v>167.84</v>
      </c>
      <c r="DH71" s="657">
        <f>DG71-BN71</f>
        <v>11.263000000000005</v>
      </c>
      <c r="DI71" s="549">
        <f>IF(BN71=0,0,DH71/BN71)</f>
        <v>7.1932659330553053E-2</v>
      </c>
      <c r="DJ71" s="169">
        <v>603.06000000000006</v>
      </c>
      <c r="DK71" s="657">
        <f>DJ71-BO71</f>
        <v>28.905000000000086</v>
      </c>
      <c r="DL71" s="549">
        <f>IF(BO71=0,0,DK71/BO71)</f>
        <v>5.0343548344959264E-2</v>
      </c>
      <c r="DM71" s="51">
        <v>114.77800000000001</v>
      </c>
      <c r="DN71" s="657">
        <f>DM71-BP71</f>
        <v>-23.519999999999996</v>
      </c>
      <c r="DO71" s="549">
        <f>IF(BP71=0,0,DN71/BP71)</f>
        <v>-0.17006753532227506</v>
      </c>
      <c r="DP71" s="51">
        <v>64.388999999999996</v>
      </c>
      <c r="DQ71" s="657">
        <f>DP71-BQ71</f>
        <v>-17.945000000000007</v>
      </c>
      <c r="DR71" s="549">
        <f>IF(BQ71=0,0,DQ71/BQ71)</f>
        <v>-0.21795370077975085</v>
      </c>
      <c r="DS71" s="51">
        <v>7.1340000000000003</v>
      </c>
      <c r="DT71" s="657">
        <f>DS71-BR71</f>
        <v>-1.5749999999999993</v>
      </c>
      <c r="DU71" s="549">
        <f>IF(BR71=0,0,DT71/BR71)</f>
        <v>-0.1808473992421632</v>
      </c>
      <c r="DV71" s="452">
        <v>186.30099999999999</v>
      </c>
      <c r="DW71" s="659">
        <f>DV71-BS71</f>
        <v>-43.04000000000002</v>
      </c>
      <c r="DX71" s="549">
        <f>IF(BS71=0,0,DW71/BS71)</f>
        <v>-0.18766814481492633</v>
      </c>
      <c r="DY71" s="452">
        <v>789.3610000000001</v>
      </c>
      <c r="DZ71" s="659">
        <f>DY71-BV71</f>
        <v>-14.134999999999877</v>
      </c>
      <c r="EA71" s="549">
        <f>IF(BV71=0,0,DZ71/BV71)</f>
        <v>-1.7591873512749132E-2</v>
      </c>
      <c r="EB71" s="452">
        <v>4.4720000000000004</v>
      </c>
      <c r="EC71" s="659">
        <f>EB71-BY71</f>
        <v>1.2850000000000006</v>
      </c>
      <c r="ED71" s="549">
        <f>IF(BY71=0,0,EC71/BY71)</f>
        <v>0.40320050203953584</v>
      </c>
      <c r="EE71" s="452">
        <v>2.5299999999999998</v>
      </c>
      <c r="EF71" s="659">
        <f>EE71-BZ71</f>
        <v>-1.8460000000000005</v>
      </c>
      <c r="EG71" s="549">
        <f>IF(BZ71=0,0,EF71/BZ71)</f>
        <v>-0.42184643510054853</v>
      </c>
      <c r="EH71" s="452">
        <v>49.994999999999997</v>
      </c>
      <c r="EI71" s="659">
        <f>EH71-CC71</f>
        <v>-10.795999999999999</v>
      </c>
      <c r="EJ71" s="549">
        <f>IF(CC71=0,0,EI71/CC71)</f>
        <v>-0.17759207777467059</v>
      </c>
      <c r="EK71" s="452">
        <v>56.997</v>
      </c>
      <c r="EL71" s="659">
        <f>EK71-CF71</f>
        <v>-11.356999999999999</v>
      </c>
      <c r="EM71" s="549">
        <f>IF(CF71=0,0,EL71/CF71)</f>
        <v>-0.1661497498317582</v>
      </c>
      <c r="EN71" s="452">
        <v>846.35800000000006</v>
      </c>
      <c r="EO71" s="659">
        <f>EN71-CI71</f>
        <v>-25.491999999999962</v>
      </c>
      <c r="EP71" s="549">
        <f>IF(CI71=0,0,EO71/CI71)</f>
        <v>-2.9238974594253554E-2</v>
      </c>
      <c r="EQ71" s="452">
        <v>113.52200000000001</v>
      </c>
      <c r="ER71" s="659">
        <f>EQ71-CL71</f>
        <v>-14.783000000000001</v>
      </c>
      <c r="ES71" s="549">
        <f>IF(CL71=0,0,ER71/CL71)</f>
        <v>-0.11521764545419119</v>
      </c>
      <c r="ET71" s="452">
        <v>169.49</v>
      </c>
      <c r="EU71" s="659">
        <f>ET71-CO71</f>
        <v>-12.572000000000003</v>
      </c>
      <c r="EV71" s="549">
        <f>IF(CO71=0,0,EU71/CO71)</f>
        <v>-6.9053399391416123E-2</v>
      </c>
      <c r="EW71" s="452">
        <v>229.80099999999999</v>
      </c>
      <c r="EX71" s="659">
        <f>EW71-CR71</f>
        <v>2.6359999999999957</v>
      </c>
      <c r="EY71" s="549">
        <f>IF(CR71=0,0,EX71/CR71)</f>
        <v>1.1603900248717873E-2</v>
      </c>
      <c r="EZ71" s="452">
        <v>512.81299999999987</v>
      </c>
      <c r="FA71" s="659">
        <f>EZ71-CU71</f>
        <v>-24.719000000000165</v>
      </c>
      <c r="FB71" s="549">
        <f>IF(CU71=0,0,FA71/CU71)</f>
        <v>-4.5986099432220151E-2</v>
      </c>
      <c r="FC71" s="452">
        <v>1359.1709999999998</v>
      </c>
      <c r="FD71" s="659">
        <f>FC71-CX71</f>
        <v>-50.21100000000024</v>
      </c>
      <c r="FE71" s="549">
        <f>IF(CX71=0,0,FD71/CX71)</f>
        <v>-3.562625320885341E-2</v>
      </c>
      <c r="FF71" s="448">
        <v>218.946</v>
      </c>
      <c r="FG71" s="484">
        <f>FF71-DA71</f>
        <v>-24.018000000000001</v>
      </c>
      <c r="FH71" s="549">
        <f>IF(DA71=0,0,FG71/DA71)</f>
        <v>-9.8854151232281334E-2</v>
      </c>
      <c r="FI71" s="448">
        <v>196.36799999999999</v>
      </c>
      <c r="FJ71" s="484">
        <f>FI71-DD71</f>
        <v>4.1119999999999948</v>
      </c>
      <c r="FK71" s="549">
        <f>IF(DD71=0,0,FJ71/DD71)</f>
        <v>2.1388149134487323E-2</v>
      </c>
      <c r="FL71" s="448">
        <v>158.66499999999999</v>
      </c>
      <c r="FM71" s="484">
        <f t="shared" si="110"/>
        <v>-9.1750000000000114</v>
      </c>
      <c r="FN71" s="549">
        <f>IF(DG71=0,0,FM71/DG71)</f>
        <v>-5.4665157292659743E-2</v>
      </c>
      <c r="FO71" s="448">
        <v>573.97899999999993</v>
      </c>
      <c r="FP71" s="484">
        <f t="shared" si="111"/>
        <v>-29.081000000000131</v>
      </c>
      <c r="FQ71" s="549">
        <f>IF(DJ71=0,0,FP71/DJ71)</f>
        <v>-4.8222399097934084E-2</v>
      </c>
      <c r="FR71" s="448">
        <v>113.515</v>
      </c>
      <c r="FS71" s="484">
        <f t="shared" si="146"/>
        <v>-1.2630000000000052</v>
      </c>
      <c r="FT71" s="549">
        <f>IF(DM71=0,0,FS71/DM71)</f>
        <v>-1.1003850912195762E-2</v>
      </c>
      <c r="FU71" s="448">
        <v>71.977999999999994</v>
      </c>
      <c r="FV71" s="484">
        <f t="shared" ref="FV71" si="198">FU71-DP71</f>
        <v>7.5889999999999986</v>
      </c>
      <c r="FW71" s="549">
        <f>IF(DP71=0,0,FV71/DP71)</f>
        <v>0.11786174657161937</v>
      </c>
      <c r="FX71" s="448">
        <v>6.4870000000000001</v>
      </c>
      <c r="FY71" s="583">
        <f t="shared" si="157"/>
        <v>-0.64700000000000024</v>
      </c>
      <c r="FZ71" s="549">
        <f t="shared" si="158"/>
        <v>-9.0692458648724453E-2</v>
      </c>
      <c r="GA71" s="448">
        <v>191.98</v>
      </c>
      <c r="GB71" s="583">
        <f t="shared" si="159"/>
        <v>5.679000000000002</v>
      </c>
      <c r="GC71" s="585">
        <f t="shared" si="160"/>
        <v>3.0482928164636811E-2</v>
      </c>
      <c r="GD71" s="448">
        <v>765.95899999999995</v>
      </c>
      <c r="GE71" s="583">
        <f t="shared" si="161"/>
        <v>-23.402000000000157</v>
      </c>
      <c r="GF71" s="585">
        <f t="shared" si="162"/>
        <v>-2.9646764914912384E-2</v>
      </c>
      <c r="GG71" s="448">
        <v>2.16</v>
      </c>
      <c r="GH71" s="583">
        <f t="shared" si="163"/>
        <v>-2.3120000000000003</v>
      </c>
      <c r="GI71" s="549">
        <f t="shared" si="164"/>
        <v>-0.5169946332737031</v>
      </c>
      <c r="GJ71" s="448">
        <v>2.452</v>
      </c>
      <c r="GK71" s="583">
        <f t="shared" si="165"/>
        <v>-7.7999999999999847E-2</v>
      </c>
      <c r="GL71" s="549">
        <f t="shared" si="166"/>
        <v>-3.0830039525691643E-2</v>
      </c>
      <c r="GM71" s="448">
        <v>52.527999999999999</v>
      </c>
      <c r="GN71" s="583">
        <f t="shared" si="167"/>
        <v>2.5330000000000013</v>
      </c>
      <c r="GO71" s="549">
        <f t="shared" si="168"/>
        <v>5.0665066506650695E-2</v>
      </c>
      <c r="GP71" s="448">
        <v>57.14</v>
      </c>
      <c r="GQ71" s="583">
        <f t="shared" si="169"/>
        <v>0.14300000000000068</v>
      </c>
      <c r="GR71" s="549">
        <f t="shared" si="170"/>
        <v>2.5089039774023312E-3</v>
      </c>
      <c r="GS71" s="448">
        <v>823.09899999999993</v>
      </c>
      <c r="GT71" s="583">
        <f t="shared" si="171"/>
        <v>-23.259000000000128</v>
      </c>
      <c r="GU71" s="549">
        <f t="shared" si="172"/>
        <v>-2.7481278607870578E-2</v>
      </c>
      <c r="GV71" s="448">
        <v>121.548</v>
      </c>
      <c r="GW71" s="583">
        <f t="shared" si="173"/>
        <v>8.0259999999999962</v>
      </c>
      <c r="GX71" s="549">
        <f t="shared" si="174"/>
        <v>7.0699952432127663E-2</v>
      </c>
      <c r="GY71" s="448">
        <v>177.059</v>
      </c>
      <c r="GZ71" s="583">
        <f t="shared" ref="GZ71" si="199">GY71-ET71</f>
        <v>7.5689999999999884</v>
      </c>
      <c r="HA71" s="549">
        <f t="shared" si="175"/>
        <v>4.4657501917517189E-2</v>
      </c>
      <c r="HB71" s="448">
        <v>211.79599999999999</v>
      </c>
      <c r="HC71" s="583">
        <f t="shared" ref="HC71" si="200">HB71-EW71</f>
        <v>-18.004999999999995</v>
      </c>
      <c r="HD71" s="549">
        <f t="shared" si="176"/>
        <v>-7.8350398823329739E-2</v>
      </c>
      <c r="HE71" s="448">
        <v>510.40300000000002</v>
      </c>
      <c r="HF71" s="583">
        <f t="shared" ref="HF71" si="201">HE71-EZ71</f>
        <v>-2.4099999999998545</v>
      </c>
      <c r="HG71" s="549">
        <f t="shared" si="177"/>
        <v>-4.6995688486833505E-3</v>
      </c>
      <c r="HH71" s="51">
        <v>1333.502</v>
      </c>
      <c r="HI71" s="583">
        <f t="shared" ref="HI71" si="202">HH71-FC71</f>
        <v>-25.668999999999869</v>
      </c>
      <c r="HJ71" s="549">
        <f t="shared" si="178"/>
        <v>-1.8885776697707551E-2</v>
      </c>
      <c r="HK71" s="169">
        <v>209.78</v>
      </c>
      <c r="HL71" s="583">
        <f t="shared" ref="HL71" si="203">HK71-FF71</f>
        <v>-9.1659999999999968</v>
      </c>
      <c r="HM71" s="549">
        <f t="shared" si="179"/>
        <v>-4.186420395896704E-2</v>
      </c>
      <c r="HN71" s="169">
        <v>172.048</v>
      </c>
      <c r="HO71" s="583">
        <f t="shared" ref="HO71" si="204">HN71-FI71</f>
        <v>-24.319999999999993</v>
      </c>
      <c r="HP71" s="549">
        <f t="shared" si="180"/>
        <v>-0.12384909964963739</v>
      </c>
      <c r="HQ71" s="169">
        <v>143.68899999999999</v>
      </c>
      <c r="HR71" s="583">
        <f t="shared" ref="HR71" si="205">HQ71-FL71</f>
        <v>-14.975999999999999</v>
      </c>
      <c r="HS71" s="549">
        <f t="shared" si="181"/>
        <v>-9.4387546087668986E-2</v>
      </c>
      <c r="HT71" s="169">
        <v>526.48500000000001</v>
      </c>
      <c r="HU71" s="583">
        <f t="shared" ref="HU71" si="206">HT71-FO71</f>
        <v>-47.493999999999915</v>
      </c>
      <c r="HV71" s="549">
        <f t="shared" si="182"/>
        <v>-8.2745187541704346E-2</v>
      </c>
      <c r="HW71" s="169">
        <v>102.005</v>
      </c>
      <c r="HX71" s="583">
        <f t="shared" ref="HX71" si="207">HW71-FR71</f>
        <v>-11.510000000000005</v>
      </c>
      <c r="HY71" s="549">
        <f t="shared" si="183"/>
        <v>-0.10139629123904334</v>
      </c>
      <c r="HZ71" s="169">
        <v>63.347999999999999</v>
      </c>
      <c r="IA71" s="583">
        <f t="shared" ref="IA71" si="208">HZ71-FU71</f>
        <v>-8.6299999999999955</v>
      </c>
      <c r="IB71" s="549">
        <f t="shared" si="184"/>
        <v>-0.11989774653366302</v>
      </c>
      <c r="IC71" s="169">
        <v>5.79</v>
      </c>
      <c r="ID71" s="583">
        <f t="shared" ref="ID71" si="209">IC71-FX71</f>
        <v>-0.69700000000000006</v>
      </c>
      <c r="IE71" s="549">
        <f t="shared" si="185"/>
        <v>-0.10744566055187299</v>
      </c>
      <c r="IF71" s="169">
        <v>171.143</v>
      </c>
      <c r="IG71" s="583">
        <f t="shared" ref="IG71" si="210">IF71-GA71</f>
        <v>-20.836999999999989</v>
      </c>
      <c r="IH71" s="549">
        <f t="shared" si="186"/>
        <v>-0.10853734764037916</v>
      </c>
      <c r="II71" s="169">
        <v>697.62800000000004</v>
      </c>
      <c r="IJ71" s="583">
        <f t="shared" ref="IJ71" si="211">II71-GD71</f>
        <v>-68.330999999999904</v>
      </c>
      <c r="IK71" s="549">
        <f t="shared" si="187"/>
        <v>-8.9209735769146786E-2</v>
      </c>
      <c r="IL71" s="169">
        <v>2.5249999999999999</v>
      </c>
      <c r="IM71" s="583">
        <f t="shared" ref="IM71" si="212">IL71-GG71</f>
        <v>0.36499999999999977</v>
      </c>
      <c r="IN71" s="549">
        <f t="shared" si="188"/>
        <v>0.16898148148148137</v>
      </c>
      <c r="IO71" s="169">
        <v>2.7389999999999999</v>
      </c>
      <c r="IP71" s="583">
        <f t="shared" ref="IP71" si="213">IO71-GJ71</f>
        <v>0.28699999999999992</v>
      </c>
      <c r="IQ71" s="549">
        <f t="shared" si="189"/>
        <v>0.11704730831973896</v>
      </c>
      <c r="IR71" s="169">
        <v>47.168999999999997</v>
      </c>
      <c r="IS71" s="583">
        <f t="shared" ref="IS71" si="214">IR71-GM71</f>
        <v>-5.3590000000000018</v>
      </c>
      <c r="IT71" s="549">
        <f t="shared" si="190"/>
        <v>-0.10202177886079809</v>
      </c>
      <c r="IU71" s="169">
        <v>52.432999999999993</v>
      </c>
      <c r="IV71" s="583">
        <f t="shared" ref="IV71" si="215">IU71-GP71</f>
        <v>-4.7070000000000078</v>
      </c>
      <c r="IW71" s="549">
        <f t="shared" si="191"/>
        <v>-8.2376618830941689E-2</v>
      </c>
      <c r="IX71" s="169">
        <v>750.06100000000004</v>
      </c>
      <c r="IY71" s="583">
        <f t="shared" ref="IY71" si="216">IX71-GS71</f>
        <v>-73.037999999999897</v>
      </c>
      <c r="IZ71" s="549">
        <f t="shared" si="192"/>
        <v>-8.8735376910918248E-2</v>
      </c>
      <c r="JA71" s="448">
        <v>106.931</v>
      </c>
      <c r="JB71" s="583">
        <f t="shared" ref="JB71" si="217">JA71-GV71</f>
        <v>-14.617000000000004</v>
      </c>
      <c r="JC71" s="549">
        <f t="shared" si="193"/>
        <v>-0.12025701780366607</v>
      </c>
      <c r="JD71" s="448">
        <v>166.70099999999999</v>
      </c>
      <c r="JE71" s="583">
        <f t="shared" ref="JE71" si="218">JD71-GY71</f>
        <v>-10.358000000000004</v>
      </c>
      <c r="JF71" s="549">
        <f t="shared" si="194"/>
        <v>-5.8500273919992796E-2</v>
      </c>
      <c r="JG71" s="448">
        <v>213.14500000000001</v>
      </c>
      <c r="JH71" s="448">
        <f t="shared" ref="JH71" si="219">JG71-HB71</f>
        <v>1.349000000000018</v>
      </c>
      <c r="JI71" s="689">
        <f t="shared" si="195"/>
        <v>6.369336531379337E-3</v>
      </c>
      <c r="JJ71" s="448">
        <v>486.77700000000004</v>
      </c>
      <c r="JK71" s="448">
        <f t="shared" ref="JK71" si="220">JJ71-HE71</f>
        <v>-23.625999999999976</v>
      </c>
      <c r="JL71" s="689">
        <f t="shared" si="196"/>
        <v>-4.6288912878646823E-2</v>
      </c>
      <c r="JM71" s="448">
        <v>1236.8320000000001</v>
      </c>
      <c r="JN71" s="448">
        <f t="shared" ref="JN71" si="221">JM71-HH71</f>
        <v>-96.669999999999845</v>
      </c>
      <c r="JO71" s="689">
        <f t="shared" si="197"/>
        <v>-7.2493329593806263E-2</v>
      </c>
    </row>
    <row r="72" spans="1:275" ht="18.75" x14ac:dyDescent="0.25">
      <c r="FX72" s="575"/>
      <c r="FY72" s="576"/>
      <c r="FZ72" s="542"/>
    </row>
    <row r="87" spans="36:36" x14ac:dyDescent="0.25">
      <c r="AJ87" s="338"/>
    </row>
    <row r="88" spans="36:36" x14ac:dyDescent="0.25">
      <c r="AJ88" s="338"/>
    </row>
    <row r="89" spans="36:36" x14ac:dyDescent="0.25">
      <c r="AJ89" s="338"/>
    </row>
    <row r="90" spans="36:36" x14ac:dyDescent="0.25">
      <c r="AJ90" s="338"/>
    </row>
    <row r="91" spans="36:36" x14ac:dyDescent="0.25">
      <c r="AJ91" s="338"/>
    </row>
    <row r="92" spans="36:36" x14ac:dyDescent="0.25">
      <c r="AJ92" s="338"/>
    </row>
    <row r="93" spans="36:36" x14ac:dyDescent="0.25">
      <c r="AJ93" s="338"/>
    </row>
    <row r="94" spans="36:36" x14ac:dyDescent="0.25">
      <c r="AJ94" s="338"/>
    </row>
    <row r="95" spans="36:36" x14ac:dyDescent="0.25">
      <c r="AJ95" s="338"/>
    </row>
    <row r="96" spans="36:36" x14ac:dyDescent="0.25">
      <c r="AJ96" s="338"/>
    </row>
  </sheetData>
  <phoneticPr fontId="34" type="noConversion"/>
  <pageMargins left="0.70866141732283472" right="0.70866141732283472" top="0.74803149606299213" bottom="0.74803149606299213" header="0.31496062992125984" footer="0.31496062992125984"/>
  <pageSetup paperSize="8" scale="66" orientation="landscape" r:id="rId1"/>
  <colBreaks count="2" manualBreakCount="2">
    <brk id="21" max="1048575" man="1"/>
    <brk id="207" max="6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GU70"/>
  <sheetViews>
    <sheetView workbookViewId="0">
      <pane xSplit="1" ySplit="3" topLeftCell="GN4" activePane="bottomRight" state="frozen"/>
      <selection pane="topRight" activeCell="B1" sqref="B1"/>
      <selection pane="bottomLeft" activeCell="A4" sqref="A4"/>
      <selection pane="bottomRight" activeCell="GL26" sqref="GL26:GU26"/>
    </sheetView>
  </sheetViews>
  <sheetFormatPr defaultColWidth="9.140625" defaultRowHeight="15" x14ac:dyDescent="0.25"/>
  <cols>
    <col min="1" max="1" width="43" bestFit="1" customWidth="1"/>
    <col min="2" max="83" width="0" hidden="1" customWidth="1"/>
    <col min="88" max="88" width="11.7109375" customWidth="1"/>
    <col min="90" max="125" width="0" hidden="1" customWidth="1"/>
    <col min="126" max="126" width="11.85546875" customWidth="1"/>
    <col min="128" max="153" width="0" hidden="1" customWidth="1"/>
    <col min="154" max="154" width="10.5703125" hidden="1" customWidth="1"/>
    <col min="155" max="163" width="0" hidden="1" customWidth="1"/>
    <col min="164" max="164" width="12.140625" customWidth="1"/>
    <col min="166" max="195" width="9.140625" customWidth="1"/>
    <col min="202" max="202" width="10.85546875" customWidth="1"/>
  </cols>
  <sheetData>
    <row r="1" spans="1:203" ht="19.5" x14ac:dyDescent="0.25">
      <c r="A1" s="505" t="s">
        <v>116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  <c r="AM1" s="489"/>
      <c r="AN1" s="489"/>
      <c r="AR1" s="505"/>
      <c r="AS1" s="505"/>
      <c r="AT1" s="505"/>
    </row>
    <row r="2" spans="1:203" ht="18.75" x14ac:dyDescent="0.25">
      <c r="A2" s="2"/>
      <c r="B2" s="494">
        <v>2010</v>
      </c>
      <c r="C2" s="494">
        <v>2011</v>
      </c>
      <c r="D2" s="494"/>
      <c r="E2" s="494"/>
      <c r="F2" s="494"/>
      <c r="G2" s="494"/>
      <c r="H2" s="494"/>
      <c r="I2" s="494"/>
      <c r="J2" s="495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4">
        <v>2011</v>
      </c>
      <c r="V2" s="496">
        <v>2012</v>
      </c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>
        <v>2012</v>
      </c>
      <c r="AO2" s="496">
        <v>2013</v>
      </c>
      <c r="AP2" s="494"/>
      <c r="AQ2" s="494"/>
      <c r="AR2" s="494"/>
      <c r="AS2" s="494"/>
      <c r="AT2" s="494"/>
      <c r="AU2" s="494"/>
      <c r="AV2" s="494"/>
      <c r="AW2" s="494"/>
      <c r="AX2" s="494"/>
      <c r="AY2" s="494"/>
      <c r="AZ2" s="494"/>
      <c r="BA2" s="494"/>
      <c r="BB2" s="494"/>
      <c r="BC2" s="494"/>
      <c r="BD2" s="494"/>
      <c r="BE2" s="494"/>
      <c r="BF2" s="494"/>
      <c r="BG2" s="494"/>
      <c r="BH2" s="494">
        <v>2014</v>
      </c>
      <c r="BI2" s="494"/>
      <c r="BJ2" s="494"/>
      <c r="BK2" s="494"/>
      <c r="BL2" s="494"/>
      <c r="BM2" s="494"/>
      <c r="BN2" s="494"/>
      <c r="BO2" s="494"/>
      <c r="BP2" s="494"/>
      <c r="BQ2" s="494" t="s">
        <v>110</v>
      </c>
      <c r="BR2" s="494"/>
      <c r="BS2" s="494" t="s">
        <v>110</v>
      </c>
      <c r="BT2" s="494"/>
      <c r="BU2" s="494" t="s">
        <v>110</v>
      </c>
      <c r="BV2" s="494"/>
      <c r="BW2" s="494" t="s">
        <v>110</v>
      </c>
      <c r="BX2" s="494"/>
      <c r="BY2" s="494" t="s">
        <v>110</v>
      </c>
      <c r="BZ2" s="494"/>
      <c r="CA2" s="494" t="s">
        <v>110</v>
      </c>
      <c r="CB2" s="494"/>
      <c r="CC2" s="494" t="s">
        <v>110</v>
      </c>
      <c r="CD2" s="494"/>
      <c r="CE2" s="494" t="s">
        <v>110</v>
      </c>
      <c r="CF2" s="494"/>
      <c r="CG2" s="494" t="s">
        <v>110</v>
      </c>
      <c r="CH2" s="494"/>
      <c r="CI2" s="494" t="s">
        <v>110</v>
      </c>
      <c r="CJ2" s="494"/>
      <c r="CK2" s="494" t="s">
        <v>110</v>
      </c>
      <c r="CL2" s="494"/>
      <c r="CM2" s="494" t="s">
        <v>110</v>
      </c>
      <c r="CN2" s="494"/>
      <c r="CO2" s="494" t="s">
        <v>110</v>
      </c>
      <c r="CP2" s="494"/>
      <c r="CQ2" s="494" t="s">
        <v>110</v>
      </c>
      <c r="CR2" s="494"/>
      <c r="CS2" s="494" t="s">
        <v>110</v>
      </c>
      <c r="CT2" s="494"/>
      <c r="CU2" s="494" t="s">
        <v>110</v>
      </c>
      <c r="CV2" s="494"/>
      <c r="CW2" s="494" t="s">
        <v>110</v>
      </c>
      <c r="CX2" s="494"/>
      <c r="CY2" s="494" t="s">
        <v>110</v>
      </c>
      <c r="CZ2" s="494"/>
      <c r="DA2" s="494" t="s">
        <v>110</v>
      </c>
      <c r="DB2" s="494"/>
      <c r="DC2" s="494" t="s">
        <v>110</v>
      </c>
      <c r="DD2" s="494"/>
      <c r="DE2" s="494" t="s">
        <v>110</v>
      </c>
      <c r="DF2" s="494"/>
      <c r="DG2" s="494" t="s">
        <v>110</v>
      </c>
      <c r="DH2" s="494"/>
      <c r="DI2" s="494" t="s">
        <v>110</v>
      </c>
      <c r="DJ2" s="494"/>
      <c r="DK2" s="494" t="s">
        <v>110</v>
      </c>
      <c r="DL2" s="494"/>
      <c r="DM2" s="494" t="s">
        <v>110</v>
      </c>
      <c r="DN2" s="494"/>
      <c r="DO2" s="494" t="s">
        <v>110</v>
      </c>
      <c r="DP2" s="494"/>
      <c r="DQ2" s="494" t="s">
        <v>110</v>
      </c>
      <c r="DR2" s="494"/>
      <c r="DS2" s="494" t="s">
        <v>110</v>
      </c>
      <c r="DT2" s="494"/>
      <c r="DU2" s="494" t="s">
        <v>110</v>
      </c>
      <c r="DV2" s="494"/>
      <c r="DW2" s="494" t="s">
        <v>110</v>
      </c>
      <c r="DX2" s="494"/>
      <c r="DY2" s="494" t="s">
        <v>110</v>
      </c>
      <c r="DZ2" s="494"/>
      <c r="EA2" s="494" t="s">
        <v>110</v>
      </c>
      <c r="EB2" s="494"/>
      <c r="EC2" s="494" t="s">
        <v>110</v>
      </c>
      <c r="ED2" s="494"/>
      <c r="EE2" s="494" t="s">
        <v>110</v>
      </c>
      <c r="EF2" s="577"/>
      <c r="EG2" s="577" t="s">
        <v>110</v>
      </c>
      <c r="EH2" s="577"/>
      <c r="EI2" s="577" t="s">
        <v>110</v>
      </c>
      <c r="EJ2" s="577"/>
      <c r="EK2" s="577" t="s">
        <v>110</v>
      </c>
      <c r="EL2" s="577"/>
      <c r="EM2" s="577" t="s">
        <v>110</v>
      </c>
      <c r="EN2" s="577"/>
      <c r="EO2" s="577" t="s">
        <v>110</v>
      </c>
      <c r="EP2" s="577"/>
      <c r="EQ2" s="577" t="s">
        <v>110</v>
      </c>
      <c r="ER2" s="577"/>
      <c r="ES2" s="577" t="s">
        <v>110</v>
      </c>
      <c r="ET2" s="594"/>
      <c r="EU2" s="594" t="s">
        <v>110</v>
      </c>
      <c r="EV2" s="594"/>
      <c r="EW2" s="594" t="s">
        <v>110</v>
      </c>
      <c r="EX2" s="594"/>
      <c r="EY2" s="594" t="s">
        <v>110</v>
      </c>
      <c r="EZ2" s="595"/>
      <c r="FA2" s="595" t="s">
        <v>110</v>
      </c>
      <c r="FB2" s="596"/>
      <c r="FC2" s="596" t="s">
        <v>110</v>
      </c>
      <c r="FD2" s="597"/>
      <c r="FE2" s="597" t="s">
        <v>110</v>
      </c>
      <c r="FF2" s="597"/>
      <c r="FG2" s="597" t="s">
        <v>110</v>
      </c>
      <c r="FH2" s="597"/>
      <c r="FI2" s="597" t="s">
        <v>110</v>
      </c>
      <c r="FJ2" s="597"/>
      <c r="FK2" s="597" t="s">
        <v>110</v>
      </c>
      <c r="FL2" s="597"/>
      <c r="FM2" s="597" t="s">
        <v>110</v>
      </c>
      <c r="FN2" s="597"/>
      <c r="FO2" s="597" t="s">
        <v>110</v>
      </c>
      <c r="FP2" s="597"/>
      <c r="FQ2" s="597" t="s">
        <v>110</v>
      </c>
      <c r="FR2" s="597"/>
      <c r="FS2" s="597" t="s">
        <v>110</v>
      </c>
      <c r="FT2" s="597"/>
      <c r="FU2" s="597" t="s">
        <v>110</v>
      </c>
      <c r="FV2" s="597"/>
      <c r="FW2" s="597" t="s">
        <v>110</v>
      </c>
      <c r="FX2" s="597"/>
      <c r="FY2" s="597" t="s">
        <v>110</v>
      </c>
      <c r="FZ2" s="597"/>
      <c r="GA2" s="597" t="s">
        <v>110</v>
      </c>
      <c r="GB2" s="597"/>
      <c r="GC2" s="597" t="s">
        <v>110</v>
      </c>
      <c r="GD2" s="597"/>
      <c r="GE2" s="597" t="s">
        <v>110</v>
      </c>
      <c r="GF2" s="597"/>
      <c r="GG2" s="597" t="s">
        <v>110</v>
      </c>
      <c r="GH2" s="597"/>
      <c r="GI2" s="597" t="s">
        <v>110</v>
      </c>
      <c r="GJ2" s="597"/>
      <c r="GK2" s="597" t="s">
        <v>110</v>
      </c>
      <c r="GL2" s="597"/>
      <c r="GM2" s="597" t="s">
        <v>110</v>
      </c>
      <c r="GN2" s="597"/>
      <c r="GO2" s="597" t="s">
        <v>110</v>
      </c>
      <c r="GP2" s="597"/>
      <c r="GQ2" s="597" t="s">
        <v>110</v>
      </c>
      <c r="GR2" s="597"/>
      <c r="GS2" s="597" t="s">
        <v>110</v>
      </c>
      <c r="GT2" s="597"/>
      <c r="GU2" s="597" t="s">
        <v>110</v>
      </c>
    </row>
    <row r="3" spans="1:203" x14ac:dyDescent="0.25">
      <c r="A3" s="194"/>
      <c r="B3" s="194"/>
      <c r="C3" s="507" t="s">
        <v>132</v>
      </c>
      <c r="D3" s="507" t="s">
        <v>133</v>
      </c>
      <c r="E3" s="507" t="s">
        <v>134</v>
      </c>
      <c r="F3" s="55" t="s">
        <v>3</v>
      </c>
      <c r="G3" s="507" t="s">
        <v>135</v>
      </c>
      <c r="H3" s="507" t="s">
        <v>136</v>
      </c>
      <c r="I3" s="507" t="s">
        <v>137</v>
      </c>
      <c r="J3" s="55" t="s">
        <v>6</v>
      </c>
      <c r="K3" s="503" t="s">
        <v>89</v>
      </c>
      <c r="L3" s="507" t="s">
        <v>138</v>
      </c>
      <c r="M3" s="507" t="s">
        <v>139</v>
      </c>
      <c r="N3" s="507" t="s">
        <v>140</v>
      </c>
      <c r="O3" s="503" t="s">
        <v>84</v>
      </c>
      <c r="P3" s="503" t="s">
        <v>90</v>
      </c>
      <c r="Q3" s="507" t="s">
        <v>141</v>
      </c>
      <c r="R3" s="507" t="s">
        <v>142</v>
      </c>
      <c r="S3" s="507" t="s">
        <v>143</v>
      </c>
      <c r="T3" s="121" t="s">
        <v>88</v>
      </c>
      <c r="U3" s="121" t="s">
        <v>91</v>
      </c>
      <c r="V3" s="507" t="s">
        <v>144</v>
      </c>
      <c r="W3" s="507" t="s">
        <v>145</v>
      </c>
      <c r="X3" s="507" t="s">
        <v>146</v>
      </c>
      <c r="Y3" s="55" t="s">
        <v>3</v>
      </c>
      <c r="Z3" s="507" t="s">
        <v>147</v>
      </c>
      <c r="AA3" s="507" t="s">
        <v>148</v>
      </c>
      <c r="AB3" s="507" t="s">
        <v>149</v>
      </c>
      <c r="AC3" s="55" t="s">
        <v>6</v>
      </c>
      <c r="AD3" s="503" t="s">
        <v>89</v>
      </c>
      <c r="AE3" s="507" t="s">
        <v>150</v>
      </c>
      <c r="AF3" s="507" t="s">
        <v>151</v>
      </c>
      <c r="AG3" s="507" t="s">
        <v>152</v>
      </c>
      <c r="AH3" s="503" t="s">
        <v>84</v>
      </c>
      <c r="AI3" s="503" t="s">
        <v>90</v>
      </c>
      <c r="AJ3" s="507" t="s">
        <v>153</v>
      </c>
      <c r="AK3" s="507" t="s">
        <v>154</v>
      </c>
      <c r="AL3" s="507" t="s">
        <v>155</v>
      </c>
      <c r="AM3" s="121" t="s">
        <v>88</v>
      </c>
      <c r="AN3" s="121" t="s">
        <v>91</v>
      </c>
      <c r="AO3" s="507" t="s">
        <v>156</v>
      </c>
      <c r="AP3" s="507" t="s">
        <v>157</v>
      </c>
      <c r="AQ3" s="507" t="s">
        <v>158</v>
      </c>
      <c r="AR3" s="55" t="s">
        <v>3</v>
      </c>
      <c r="AS3" s="507" t="s">
        <v>159</v>
      </c>
      <c r="AT3" s="507" t="s">
        <v>160</v>
      </c>
      <c r="AU3" s="507" t="s">
        <v>161</v>
      </c>
      <c r="AV3" s="55" t="s">
        <v>6</v>
      </c>
      <c r="AW3" s="503" t="s">
        <v>89</v>
      </c>
      <c r="AX3" s="507" t="s">
        <v>162</v>
      </c>
      <c r="AY3" s="507" t="s">
        <v>163</v>
      </c>
      <c r="AZ3" s="507" t="s">
        <v>164</v>
      </c>
      <c r="BA3" s="503" t="s">
        <v>84</v>
      </c>
      <c r="BB3" s="55" t="s">
        <v>90</v>
      </c>
      <c r="BC3" s="507" t="s">
        <v>165</v>
      </c>
      <c r="BD3" s="507" t="s">
        <v>166</v>
      </c>
      <c r="BE3" s="507" t="s">
        <v>167</v>
      </c>
      <c r="BF3" s="121" t="s">
        <v>88</v>
      </c>
      <c r="BG3" s="121" t="s">
        <v>91</v>
      </c>
      <c r="BH3" s="507" t="s">
        <v>168</v>
      </c>
      <c r="BI3" s="507" t="s">
        <v>169</v>
      </c>
      <c r="BJ3" s="507" t="s">
        <v>170</v>
      </c>
      <c r="BK3" s="55" t="s">
        <v>3</v>
      </c>
      <c r="BL3" s="508" t="s">
        <v>171</v>
      </c>
      <c r="BM3" s="508" t="s">
        <v>172</v>
      </c>
      <c r="BN3" s="508" t="s">
        <v>173</v>
      </c>
      <c r="BO3" s="506" t="s">
        <v>6</v>
      </c>
      <c r="BP3" s="506" t="s">
        <v>89</v>
      </c>
      <c r="BQ3" s="506" t="s">
        <v>107</v>
      </c>
      <c r="BR3" s="508" t="s">
        <v>174</v>
      </c>
      <c r="BS3" s="506" t="s">
        <v>107</v>
      </c>
      <c r="BT3" s="508" t="s">
        <v>175</v>
      </c>
      <c r="BU3" s="506" t="s">
        <v>107</v>
      </c>
      <c r="BV3" s="508" t="s">
        <v>176</v>
      </c>
      <c r="BW3" s="506" t="s">
        <v>107</v>
      </c>
      <c r="BX3" s="508" t="s">
        <v>84</v>
      </c>
      <c r="BY3" s="506" t="s">
        <v>107</v>
      </c>
      <c r="BZ3" s="508" t="s">
        <v>90</v>
      </c>
      <c r="CA3" s="506" t="s">
        <v>107</v>
      </c>
      <c r="CB3" s="508" t="s">
        <v>177</v>
      </c>
      <c r="CC3" s="506" t="s">
        <v>107</v>
      </c>
      <c r="CD3" s="508" t="s">
        <v>178</v>
      </c>
      <c r="CE3" s="506" t="s">
        <v>107</v>
      </c>
      <c r="CF3" s="508" t="s">
        <v>181</v>
      </c>
      <c r="CG3" s="506" t="s">
        <v>107</v>
      </c>
      <c r="CH3" s="508" t="s">
        <v>88</v>
      </c>
      <c r="CI3" s="506" t="s">
        <v>107</v>
      </c>
      <c r="CJ3" s="507" t="s">
        <v>292</v>
      </c>
      <c r="CK3" s="506" t="s">
        <v>107</v>
      </c>
      <c r="CL3" s="508" t="s">
        <v>182</v>
      </c>
      <c r="CM3" s="506" t="s">
        <v>107</v>
      </c>
      <c r="CN3" s="508" t="s">
        <v>185</v>
      </c>
      <c r="CO3" s="506" t="s">
        <v>107</v>
      </c>
      <c r="CP3" s="508" t="s">
        <v>186</v>
      </c>
      <c r="CQ3" s="506" t="s">
        <v>107</v>
      </c>
      <c r="CR3" s="508" t="s">
        <v>3</v>
      </c>
      <c r="CS3" s="506" t="s">
        <v>107</v>
      </c>
      <c r="CT3" s="508" t="s">
        <v>187</v>
      </c>
      <c r="CU3" s="506" t="s">
        <v>107</v>
      </c>
      <c r="CV3" s="508" t="s">
        <v>188</v>
      </c>
      <c r="CW3" s="506" t="s">
        <v>107</v>
      </c>
      <c r="CX3" s="508" t="s">
        <v>191</v>
      </c>
      <c r="CY3" s="506" t="s">
        <v>107</v>
      </c>
      <c r="CZ3" s="506" t="s">
        <v>6</v>
      </c>
      <c r="DA3" s="506" t="s">
        <v>107</v>
      </c>
      <c r="DB3" s="506" t="s">
        <v>89</v>
      </c>
      <c r="DC3" s="506" t="s">
        <v>107</v>
      </c>
      <c r="DD3" s="508" t="s">
        <v>192</v>
      </c>
      <c r="DE3" s="506" t="s">
        <v>107</v>
      </c>
      <c r="DF3" s="508" t="s">
        <v>193</v>
      </c>
      <c r="DG3" s="506" t="s">
        <v>107</v>
      </c>
      <c r="DH3" s="508" t="s">
        <v>196</v>
      </c>
      <c r="DI3" s="506" t="s">
        <v>107</v>
      </c>
      <c r="DJ3" s="506" t="s">
        <v>84</v>
      </c>
      <c r="DK3" s="506" t="s">
        <v>107</v>
      </c>
      <c r="DL3" s="506" t="s">
        <v>90</v>
      </c>
      <c r="DM3" s="506" t="s">
        <v>107</v>
      </c>
      <c r="DN3" s="508" t="s">
        <v>198</v>
      </c>
      <c r="DO3" s="506" t="s">
        <v>107</v>
      </c>
      <c r="DP3" s="508" t="s">
        <v>199</v>
      </c>
      <c r="DQ3" s="506" t="s">
        <v>107</v>
      </c>
      <c r="DR3" s="508" t="s">
        <v>202</v>
      </c>
      <c r="DS3" s="506" t="s">
        <v>107</v>
      </c>
      <c r="DT3" s="506" t="s">
        <v>88</v>
      </c>
      <c r="DU3" s="506" t="s">
        <v>107</v>
      </c>
      <c r="DV3" s="507" t="s">
        <v>201</v>
      </c>
      <c r="DW3" s="506" t="s">
        <v>107</v>
      </c>
      <c r="DX3" s="508" t="s">
        <v>204</v>
      </c>
      <c r="DY3" s="506" t="s">
        <v>107</v>
      </c>
      <c r="DZ3" s="508" t="s">
        <v>218</v>
      </c>
      <c r="EA3" s="506" t="s">
        <v>107</v>
      </c>
      <c r="EB3" s="508" t="s">
        <v>219</v>
      </c>
      <c r="EC3" s="506" t="s">
        <v>107</v>
      </c>
      <c r="ED3" s="508" t="s">
        <v>222</v>
      </c>
      <c r="EE3" s="506" t="s">
        <v>107</v>
      </c>
      <c r="EF3" s="508" t="s">
        <v>229</v>
      </c>
      <c r="EG3" s="578" t="s">
        <v>107</v>
      </c>
      <c r="EH3" s="508" t="s">
        <v>230</v>
      </c>
      <c r="EI3" s="578" t="s">
        <v>107</v>
      </c>
      <c r="EJ3" s="508" t="s">
        <v>231</v>
      </c>
      <c r="EK3" s="578" t="s">
        <v>107</v>
      </c>
      <c r="EL3" s="507" t="s">
        <v>232</v>
      </c>
      <c r="EM3" s="578" t="s">
        <v>107</v>
      </c>
      <c r="EN3" s="507" t="s">
        <v>233</v>
      </c>
      <c r="EO3" s="578" t="s">
        <v>107</v>
      </c>
      <c r="EP3" s="508" t="s">
        <v>235</v>
      </c>
      <c r="EQ3" s="578" t="s">
        <v>107</v>
      </c>
      <c r="ER3" s="508" t="s">
        <v>236</v>
      </c>
      <c r="ES3" s="578" t="s">
        <v>107</v>
      </c>
      <c r="ET3" s="508" t="s">
        <v>244</v>
      </c>
      <c r="EU3" s="578" t="s">
        <v>107</v>
      </c>
      <c r="EV3" s="507" t="s">
        <v>245</v>
      </c>
      <c r="EW3" s="578" t="s">
        <v>107</v>
      </c>
      <c r="EX3" s="507" t="s">
        <v>246</v>
      </c>
      <c r="EY3" s="578" t="s">
        <v>107</v>
      </c>
      <c r="EZ3" s="507" t="s">
        <v>250</v>
      </c>
      <c r="FA3" s="578" t="s">
        <v>107</v>
      </c>
      <c r="FB3" s="507" t="s">
        <v>251</v>
      </c>
      <c r="FC3" s="578" t="s">
        <v>107</v>
      </c>
      <c r="FD3" s="507" t="s">
        <v>259</v>
      </c>
      <c r="FE3" s="578" t="s">
        <v>107</v>
      </c>
      <c r="FF3" s="507" t="s">
        <v>260</v>
      </c>
      <c r="FG3" s="578" t="s">
        <v>107</v>
      </c>
      <c r="FH3" s="507" t="s">
        <v>261</v>
      </c>
      <c r="FI3" s="578" t="s">
        <v>107</v>
      </c>
      <c r="FJ3" s="507" t="s">
        <v>264</v>
      </c>
      <c r="FK3" s="578" t="s">
        <v>107</v>
      </c>
      <c r="FL3" s="507" t="s">
        <v>265</v>
      </c>
      <c r="FM3" s="578" t="s">
        <v>107</v>
      </c>
      <c r="FN3" s="507" t="s">
        <v>266</v>
      </c>
      <c r="FO3" s="578" t="s">
        <v>107</v>
      </c>
      <c r="FP3" s="507" t="s">
        <v>267</v>
      </c>
      <c r="FQ3" s="578" t="s">
        <v>107</v>
      </c>
      <c r="FR3" s="507" t="s">
        <v>268</v>
      </c>
      <c r="FS3" s="578" t="s">
        <v>107</v>
      </c>
      <c r="FT3" s="507" t="s">
        <v>270</v>
      </c>
      <c r="FU3" s="578" t="s">
        <v>107</v>
      </c>
      <c r="FV3" s="507" t="s">
        <v>271</v>
      </c>
      <c r="FW3" s="578" t="s">
        <v>107</v>
      </c>
      <c r="FX3" s="507" t="s">
        <v>274</v>
      </c>
      <c r="FY3" s="578" t="s">
        <v>107</v>
      </c>
      <c r="FZ3" s="507" t="s">
        <v>275</v>
      </c>
      <c r="GA3" s="578" t="s">
        <v>107</v>
      </c>
      <c r="GB3" s="507" t="s">
        <v>277</v>
      </c>
      <c r="GC3" s="578" t="s">
        <v>107</v>
      </c>
      <c r="GD3" s="507" t="s">
        <v>278</v>
      </c>
      <c r="GE3" s="578" t="s">
        <v>107</v>
      </c>
      <c r="GF3" s="507" t="s">
        <v>279</v>
      </c>
      <c r="GG3" s="578" t="s">
        <v>107</v>
      </c>
      <c r="GH3" s="507" t="s">
        <v>281</v>
      </c>
      <c r="GI3" s="578" t="s">
        <v>107</v>
      </c>
      <c r="GJ3" s="507" t="s">
        <v>280</v>
      </c>
      <c r="GK3" s="578" t="s">
        <v>107</v>
      </c>
      <c r="GL3" s="507" t="s">
        <v>285</v>
      </c>
      <c r="GM3" s="578" t="s">
        <v>107</v>
      </c>
      <c r="GN3" s="507" t="s">
        <v>286</v>
      </c>
      <c r="GO3" s="578" t="s">
        <v>107</v>
      </c>
      <c r="GP3" s="507" t="s">
        <v>287</v>
      </c>
      <c r="GQ3" s="578" t="s">
        <v>107</v>
      </c>
      <c r="GR3" s="507" t="s">
        <v>288</v>
      </c>
      <c r="GS3" s="578" t="s">
        <v>107</v>
      </c>
      <c r="GT3" s="507" t="s">
        <v>289</v>
      </c>
      <c r="GU3" s="578" t="s">
        <v>107</v>
      </c>
    </row>
    <row r="4" spans="1:203" x14ac:dyDescent="0.25">
      <c r="A4" s="539" t="s">
        <v>284</v>
      </c>
      <c r="B4" s="118">
        <v>0.3562519229296478</v>
      </c>
      <c r="C4" s="118">
        <v>0.50192924255271432</v>
      </c>
      <c r="D4" s="268">
        <v>0.48677825264709323</v>
      </c>
      <c r="E4" s="268">
        <v>0.447191581512904</v>
      </c>
      <c r="F4" s="122">
        <v>0.47837213665536238</v>
      </c>
      <c r="G4" s="118">
        <v>0.37081027496565877</v>
      </c>
      <c r="H4" s="268">
        <v>0.32308604287822218</v>
      </c>
      <c r="I4" s="268">
        <v>0.27390706036246876</v>
      </c>
      <c r="J4" s="122">
        <v>0.32260645482493089</v>
      </c>
      <c r="K4" s="268">
        <v>0.40005490859186654</v>
      </c>
      <c r="L4" s="118">
        <v>0.26585841976326696</v>
      </c>
      <c r="M4" s="268">
        <v>0.27470115905414377</v>
      </c>
      <c r="N4" s="268">
        <v>0.30893975368408005</v>
      </c>
      <c r="O4" s="122">
        <v>0.28288751622836161</v>
      </c>
      <c r="P4" s="268">
        <v>0.36056587148252905</v>
      </c>
      <c r="Q4" s="118">
        <v>0.37869949595756064</v>
      </c>
      <c r="R4" s="268">
        <v>0.44868425428933345</v>
      </c>
      <c r="S4" s="268">
        <v>0.52523855779952644</v>
      </c>
      <c r="T4" s="122">
        <v>0.45089337037343097</v>
      </c>
      <c r="U4" s="122">
        <v>0.38333108667697469</v>
      </c>
      <c r="V4" s="118">
        <v>0.55441095981843924</v>
      </c>
      <c r="W4" s="268">
        <v>0.53209563860563469</v>
      </c>
      <c r="X4" s="268">
        <v>0.47747782131837119</v>
      </c>
      <c r="Y4" s="122">
        <v>0.52109149159125856</v>
      </c>
      <c r="Z4" s="118">
        <v>0.41982841159283429</v>
      </c>
      <c r="AA4" s="268">
        <v>0.33421410467537177</v>
      </c>
      <c r="AB4" s="268">
        <v>0.29547560633620079</v>
      </c>
      <c r="AC4" s="122">
        <v>0.34957575717431794</v>
      </c>
      <c r="AD4" s="268">
        <v>0.4353968742363506</v>
      </c>
      <c r="AE4" s="118">
        <v>0.28857724226051595</v>
      </c>
      <c r="AF4" s="268">
        <v>0.30149351991666729</v>
      </c>
      <c r="AG4" s="268">
        <v>0.29146482763831388</v>
      </c>
      <c r="AH4" s="122">
        <v>0.29387107379548955</v>
      </c>
      <c r="AI4" s="268">
        <v>0.38773119438708931</v>
      </c>
      <c r="AJ4" s="118">
        <v>0.34131930198463734</v>
      </c>
      <c r="AK4" s="268">
        <v>0.43952039070661947</v>
      </c>
      <c r="AL4" s="268">
        <v>0.51993896739600221</v>
      </c>
      <c r="AM4" s="122">
        <v>0.43352605835334035</v>
      </c>
      <c r="AN4" s="122">
        <v>0.39936675799834259</v>
      </c>
      <c r="AO4" s="118">
        <v>0.51803587127609507</v>
      </c>
      <c r="AP4" s="268">
        <v>0.49535608023688937</v>
      </c>
      <c r="AQ4" s="268">
        <v>0.47282482438145002</v>
      </c>
      <c r="AR4" s="122">
        <v>0.49540716852149225</v>
      </c>
      <c r="AS4" s="118">
        <v>0.41579414723948083</v>
      </c>
      <c r="AT4" s="268">
        <v>0.32363137790941049</v>
      </c>
      <c r="AU4" s="268">
        <v>0.26430126551461203</v>
      </c>
      <c r="AV4" s="122">
        <v>0.33445473801898812</v>
      </c>
      <c r="AW4" s="268">
        <v>0.41448644247811106</v>
      </c>
      <c r="AX4" s="118">
        <v>0.26213421840338286</v>
      </c>
      <c r="AY4" s="268">
        <v>0.25406690239506152</v>
      </c>
      <c r="AZ4" s="268">
        <v>0.27617288187611677</v>
      </c>
      <c r="BA4" s="268">
        <v>0.26396722091743435</v>
      </c>
      <c r="BB4" s="268">
        <v>0.36342453183812473</v>
      </c>
      <c r="BC4" s="268">
        <v>0.35580540014624545</v>
      </c>
      <c r="BD4" s="268">
        <v>0.40697336876626811</v>
      </c>
      <c r="BE4" s="268">
        <v>0.46509054475914663</v>
      </c>
      <c r="BF4" s="318">
        <v>0.40931813149798613</v>
      </c>
      <c r="BG4" s="318">
        <v>0.37510052500176561</v>
      </c>
      <c r="BH4" s="318">
        <v>0.47982606172453174</v>
      </c>
      <c r="BI4" s="318">
        <v>0.46714979330302858</v>
      </c>
      <c r="BJ4" s="318">
        <v>0.42910673354233203</v>
      </c>
      <c r="BK4" s="318">
        <v>0.45841227705572052</v>
      </c>
      <c r="BL4" s="318">
        <v>0.35081143026078154</v>
      </c>
      <c r="BM4" s="268">
        <v>0.32298985584851836</v>
      </c>
      <c r="BN4" s="268">
        <v>0.2775715557289285</v>
      </c>
      <c r="BO4" s="268">
        <v>0.31718993743681739</v>
      </c>
      <c r="BP4" s="268">
        <v>0.38741975368735693</v>
      </c>
      <c r="BQ4" s="353">
        <v>-2.7066688790754134E-2</v>
      </c>
      <c r="BR4" s="268">
        <v>0.28591296786408266</v>
      </c>
      <c r="BS4" s="353">
        <v>2.37787494606998E-2</v>
      </c>
      <c r="BT4" s="268">
        <v>0.2753192464281074</v>
      </c>
      <c r="BU4" s="353">
        <v>2.1252344033045878E-2</v>
      </c>
      <c r="BV4" s="268">
        <v>0.31483768683997504</v>
      </c>
      <c r="BW4" s="353">
        <f>BV4-AZ4</f>
        <v>3.8664804963858268E-2</v>
      </c>
      <c r="BX4" s="268">
        <v>0.29162747605816802</v>
      </c>
      <c r="BY4" s="353">
        <f>BX4-BA4</f>
        <v>2.7660255140733669E-2</v>
      </c>
      <c r="BZ4" s="268">
        <v>0.35538621683361454</v>
      </c>
      <c r="CA4" s="353">
        <v>-8.0383150045101881E-3</v>
      </c>
      <c r="CB4" s="268">
        <v>0.4277700367679258</v>
      </c>
      <c r="CC4" s="353">
        <f>CB4-BC4</f>
        <v>7.1964636621680345E-2</v>
      </c>
      <c r="CD4" s="268">
        <v>0.50534121526575948</v>
      </c>
      <c r="CE4" s="353">
        <f>CD4-BD4</f>
        <v>9.8367846499491374E-2</v>
      </c>
      <c r="CF4" s="268">
        <v>0.59152468755321608</v>
      </c>
      <c r="CG4" s="353">
        <f>CF4-BE4</f>
        <v>0.12643414279406945</v>
      </c>
      <c r="CH4" s="268">
        <v>0.50818706651901235</v>
      </c>
      <c r="CI4" s="353">
        <f>CH4-BF4</f>
        <v>9.8868935021026227E-2</v>
      </c>
      <c r="CJ4" s="268">
        <v>0.3936865704319773</v>
      </c>
      <c r="CK4" s="353">
        <f>CJ4-BG4</f>
        <v>1.8586045430211695E-2</v>
      </c>
      <c r="CL4" s="268">
        <v>0.57598319665021636</v>
      </c>
      <c r="CM4" s="353">
        <f>CL4-BH4</f>
        <v>9.6157134925684618E-2</v>
      </c>
      <c r="CN4" s="268">
        <v>0.54970656169490839</v>
      </c>
      <c r="CO4" s="353">
        <f>CN4-BI4</f>
        <v>8.2556768391879809E-2</v>
      </c>
      <c r="CP4" s="268">
        <v>0.49936628162496433</v>
      </c>
      <c r="CQ4" s="353">
        <f>CP4-BJ4</f>
        <v>7.0259548082632295E-2</v>
      </c>
      <c r="CR4" s="268">
        <v>0.54153637474552274</v>
      </c>
      <c r="CS4" s="520">
        <f>CR4-BK4</f>
        <v>8.3124097689802223E-2</v>
      </c>
      <c r="CT4" s="268">
        <v>0.44170904649554071</v>
      </c>
      <c r="CU4" s="520">
        <f>CT4-BL4</f>
        <v>9.0897616234759171E-2</v>
      </c>
      <c r="CV4" s="268">
        <v>0.35459965192990539</v>
      </c>
      <c r="CW4" s="520">
        <f>CV4-BM4</f>
        <v>3.1609796081387032E-2</v>
      </c>
      <c r="CX4" s="268">
        <v>0.31980807906452102</v>
      </c>
      <c r="CY4" s="520">
        <f>CX4-BN4</f>
        <v>4.2236523335592524E-2</v>
      </c>
      <c r="CZ4" s="268">
        <v>0.3718424120910061</v>
      </c>
      <c r="DA4" s="520">
        <f>CZ4-BO4</f>
        <v>5.465247465418871E-2</v>
      </c>
      <c r="DB4" s="268">
        <v>0.456409083626301</v>
      </c>
      <c r="DC4" s="520">
        <f>DB4-BP4</f>
        <v>6.8989329938944077E-2</v>
      </c>
      <c r="DD4" s="268">
        <v>0.30365444066719227</v>
      </c>
      <c r="DE4" s="520">
        <f>DD4-BR4</f>
        <v>1.7741472803109615E-2</v>
      </c>
      <c r="DF4" s="268">
        <v>0.32505064880791501</v>
      </c>
      <c r="DG4" s="520">
        <f>DF4-BT4</f>
        <v>4.973140237980761E-2</v>
      </c>
      <c r="DH4" s="268">
        <v>0.3448582663428395</v>
      </c>
      <c r="DI4" s="520">
        <f>DH4-BV4</f>
        <v>3.0020579502864464E-2</v>
      </c>
      <c r="DJ4" s="268">
        <v>0.32430006265232081</v>
      </c>
      <c r="DK4" s="520">
        <f>DJ4-BX4</f>
        <v>3.2672586594152786E-2</v>
      </c>
      <c r="DL4" s="268">
        <v>0.41128364373578441</v>
      </c>
      <c r="DM4" s="520">
        <f>DL4-BZ4</f>
        <v>5.5897426902169867E-2</v>
      </c>
      <c r="DN4" s="268">
        <v>0.40239647953392566</v>
      </c>
      <c r="DO4" s="520">
        <f>DN4-CB4</f>
        <v>-2.5373557234000144E-2</v>
      </c>
      <c r="DP4" s="268">
        <v>0.51287760153511619</v>
      </c>
      <c r="DQ4" s="520">
        <f>DP4-CD4</f>
        <v>7.5363862693567096E-3</v>
      </c>
      <c r="DR4" s="268">
        <v>0.5594736316851493</v>
      </c>
      <c r="DS4" s="520">
        <f>DR4-CF4</f>
        <v>-3.205105586806678E-2</v>
      </c>
      <c r="DT4" s="268">
        <v>0.49135866607156026</v>
      </c>
      <c r="DU4" s="520">
        <f>DT4-CH4</f>
        <v>-1.6828400447452097E-2</v>
      </c>
      <c r="DV4" s="584">
        <v>0.43194382048727137</v>
      </c>
      <c r="DW4" s="520">
        <f>DV4-CJ4</f>
        <v>3.8257250055294068E-2</v>
      </c>
      <c r="DX4" s="268">
        <v>0.55859252802761505</v>
      </c>
      <c r="DY4" s="520">
        <f>DX4-CL4</f>
        <v>-1.7390668622601302E-2</v>
      </c>
      <c r="DZ4" s="268">
        <v>0.54468401949664336</v>
      </c>
      <c r="EA4" s="520">
        <f>DZ4-CN4</f>
        <v>-5.0225421982650342E-3</v>
      </c>
      <c r="EB4" s="268">
        <v>0.47396511927163359</v>
      </c>
      <c r="EC4" s="520">
        <f>EB4-CP4</f>
        <v>-2.5401162353330731E-2</v>
      </c>
      <c r="ED4" s="268">
        <v>0.52607836877659941</v>
      </c>
      <c r="EE4" s="520">
        <f>ED4-CR4</f>
        <v>-1.5458005968923327E-2</v>
      </c>
      <c r="EF4" s="268">
        <v>0.39936941398565251</v>
      </c>
      <c r="EG4" s="520">
        <f>EF4-CT4</f>
        <v>-4.2339632509888203E-2</v>
      </c>
      <c r="EH4" s="268">
        <v>0.380407672434184</v>
      </c>
      <c r="EI4" s="520">
        <f>EH4-CV4</f>
        <v>2.5808020504278606E-2</v>
      </c>
      <c r="EJ4" s="268">
        <v>0.27527563029507507</v>
      </c>
      <c r="EK4" s="520">
        <f>EJ4-CX4</f>
        <v>-4.4532448769445954E-2</v>
      </c>
      <c r="EL4" s="268">
        <v>0.35226181135614154</v>
      </c>
      <c r="EM4" s="520">
        <f>EL4-CZ4</f>
        <v>-1.9580600734864562E-2</v>
      </c>
      <c r="EN4" s="268">
        <v>0.43850870674747461</v>
      </c>
      <c r="EO4" s="520">
        <f>EN4-DB4</f>
        <v>-1.7900376878826396E-2</v>
      </c>
      <c r="EP4" s="268">
        <v>0.24934670627892139</v>
      </c>
      <c r="EQ4" s="520">
        <f>EP4-DD4</f>
        <v>-5.4307734388270884E-2</v>
      </c>
      <c r="ER4" s="268">
        <v>0.2631821746864364</v>
      </c>
      <c r="ES4" s="520">
        <f>ER4-DF4</f>
        <v>-6.1868474121478612E-2</v>
      </c>
      <c r="ET4" s="268">
        <v>0.27546106201510401</v>
      </c>
      <c r="EU4" s="520">
        <f>ET4-DH4</f>
        <v>-6.9397204327735496E-2</v>
      </c>
      <c r="EV4" s="268">
        <v>0.26252475409754583</v>
      </c>
      <c r="EW4" s="520">
        <f>EV4-DJ4</f>
        <v>-6.1775308554774977E-2</v>
      </c>
      <c r="EX4" s="268">
        <v>0.37914098475008273</v>
      </c>
      <c r="EY4" s="520">
        <f>EX4-DL4</f>
        <v>-3.2142658985701678E-2</v>
      </c>
      <c r="EZ4" s="268">
        <v>0.37842327459333525</v>
      </c>
      <c r="FA4" s="520">
        <f>EZ4-DN4</f>
        <v>-2.3973204940590409E-2</v>
      </c>
      <c r="FB4" s="268">
        <v>0.50154953491332899</v>
      </c>
      <c r="FC4" s="520">
        <f>FB4-DP4</f>
        <v>-1.1328066621787203E-2</v>
      </c>
      <c r="FD4" s="584">
        <v>0.50764418889154495</v>
      </c>
      <c r="FE4" s="598">
        <f>FD4-DR4</f>
        <v>-5.1829442793604352E-2</v>
      </c>
      <c r="FF4" s="584">
        <v>0.46211548228813387</v>
      </c>
      <c r="FG4" s="598">
        <f>FF4-DT4</f>
        <v>-2.9243183783426385E-2</v>
      </c>
      <c r="FH4" s="584">
        <v>0.40007678308227018</v>
      </c>
      <c r="FI4" s="598">
        <f>FH4-DV4</f>
        <v>-3.1867037405001186E-2</v>
      </c>
      <c r="FJ4" s="584">
        <v>0.50673017109399077</v>
      </c>
      <c r="FK4" s="598">
        <f>FJ4-DX4</f>
        <v>-5.1862356933624287E-2</v>
      </c>
      <c r="FL4" s="584">
        <v>0.48944399333802308</v>
      </c>
      <c r="FM4" s="598">
        <f>FL4-DZ4</f>
        <v>-5.5240026158620281E-2</v>
      </c>
      <c r="FN4" s="584">
        <v>0.43486767845040175</v>
      </c>
      <c r="FO4" s="598">
        <f>FN4-EB4</f>
        <v>-3.9097440821231844E-2</v>
      </c>
      <c r="FP4" s="584">
        <v>0.4765891479867117</v>
      </c>
      <c r="FQ4" s="598">
        <f>FP4-ED4</f>
        <v>-4.9489220789887711E-2</v>
      </c>
      <c r="FR4" s="584">
        <v>0.42946883594390245</v>
      </c>
      <c r="FS4" s="598">
        <f>FR4-EF4</f>
        <v>3.0099421958249939E-2</v>
      </c>
      <c r="FT4" s="584">
        <v>0.343763943353177</v>
      </c>
      <c r="FU4" s="598">
        <f>FT4-EH4</f>
        <v>-3.6643729081006993E-2</v>
      </c>
      <c r="FV4" s="584">
        <v>0.32363857596249079</v>
      </c>
      <c r="FW4" s="598">
        <f>FV4-EJ4</f>
        <v>4.8362945667415724E-2</v>
      </c>
      <c r="FX4" s="584">
        <v>0.36538374372751775</v>
      </c>
      <c r="FY4" s="598">
        <f>FX4-EL4</f>
        <v>1.312193237137621E-2</v>
      </c>
      <c r="FZ4" s="584">
        <v>0.42067003871646014</v>
      </c>
      <c r="GA4" s="598">
        <f>FZ4-EN4</f>
        <v>-1.7838668031014471E-2</v>
      </c>
      <c r="GB4" s="584">
        <v>0.2928491871511929</v>
      </c>
      <c r="GC4" s="598">
        <f>GB4-EP4</f>
        <v>4.3502480872271515E-2</v>
      </c>
      <c r="GD4" s="584">
        <v>0.32448628405769536</v>
      </c>
      <c r="GE4" s="598">
        <f>GD4-ER4</f>
        <v>6.1304109371258964E-2</v>
      </c>
      <c r="GF4" s="584">
        <v>0.34540710053384405</v>
      </c>
      <c r="GG4" s="598">
        <f>GF4-ET4</f>
        <v>6.9946038518740039E-2</v>
      </c>
      <c r="GH4" s="584">
        <v>0.32077769700243147</v>
      </c>
      <c r="GI4" s="598">
        <f>GH4-EV4</f>
        <v>5.8252942904885641E-2</v>
      </c>
      <c r="GJ4" s="584">
        <v>0.3870186364684553</v>
      </c>
      <c r="GK4" s="598">
        <f>GJ4-EX4</f>
        <v>7.8776517183725692E-3</v>
      </c>
      <c r="GL4" s="584">
        <v>0.41543858433850117</v>
      </c>
      <c r="GM4" s="598">
        <f>GL4-EZ4</f>
        <v>3.7015309745165925E-2</v>
      </c>
      <c r="GN4" s="584">
        <v>0.49667965951715881</v>
      </c>
      <c r="GO4" s="598">
        <f>GN4-FB4</f>
        <v>-4.8698753961701757E-3</v>
      </c>
      <c r="GP4" s="584">
        <v>0.58059480608747982</v>
      </c>
      <c r="GQ4" s="598">
        <f>GP4-FD4</f>
        <v>7.2950617195934875E-2</v>
      </c>
      <c r="GR4" s="584">
        <v>0.49750102428868836</v>
      </c>
      <c r="GS4" s="598">
        <f>GR4-FF4</f>
        <v>3.5385542000554493E-2</v>
      </c>
      <c r="GT4" s="584">
        <v>0.41492497256591909</v>
      </c>
      <c r="GU4" s="598">
        <f>GT4-FH4</f>
        <v>1.484818948364891E-2</v>
      </c>
    </row>
    <row r="5" spans="1:203" x14ac:dyDescent="0.25">
      <c r="A5" s="26" t="s">
        <v>206</v>
      </c>
      <c r="B5" s="118">
        <v>0.38399382186576747</v>
      </c>
      <c r="C5" s="118">
        <v>0.55440436089522527</v>
      </c>
      <c r="D5" s="268">
        <v>0.35751978521006239</v>
      </c>
      <c r="E5" s="268">
        <v>0.37131148167101019</v>
      </c>
      <c r="F5" s="122">
        <v>0.52838338490144454</v>
      </c>
      <c r="G5" s="118">
        <v>0.40504837028577284</v>
      </c>
      <c r="H5" s="268">
        <v>0.26584270347940725</v>
      </c>
      <c r="I5" s="268">
        <v>0.22090016385442543</v>
      </c>
      <c r="J5" s="122">
        <v>0.35640004301263234</v>
      </c>
      <c r="K5" s="268">
        <v>0.44191662185237313</v>
      </c>
      <c r="L5" s="118">
        <v>0.30533805107850293</v>
      </c>
      <c r="M5" s="268">
        <v>0.23034402312601035</v>
      </c>
      <c r="N5" s="268">
        <v>0.24223897329189811</v>
      </c>
      <c r="O5" s="122">
        <v>0.31691780182079465</v>
      </c>
      <c r="P5" s="268">
        <v>0.39979247737286683</v>
      </c>
      <c r="Q5" s="118">
        <v>0.41575828955154603</v>
      </c>
      <c r="R5" s="268">
        <v>0.35465241342149045</v>
      </c>
      <c r="S5" s="268">
        <v>0.43740799105327371</v>
      </c>
      <c r="T5" s="122">
        <v>0.49881445731125718</v>
      </c>
      <c r="U5" s="122">
        <v>0.42475174830946655</v>
      </c>
      <c r="V5" s="118">
        <v>0.62893945631578574</v>
      </c>
      <c r="W5" s="268">
        <v>0.41856765139191554</v>
      </c>
      <c r="X5" s="268">
        <v>0.39669701189172968</v>
      </c>
      <c r="Y5" s="122">
        <v>0.58754378149385977</v>
      </c>
      <c r="Z5" s="118">
        <v>0.47154166718768531</v>
      </c>
      <c r="AA5" s="268">
        <v>0.27528203059724654</v>
      </c>
      <c r="AB5" s="268">
        <v>0.24290981673026885</v>
      </c>
      <c r="AC5" s="122">
        <v>0.39272062623747656</v>
      </c>
      <c r="AD5" s="268">
        <v>0.49013220386566814</v>
      </c>
      <c r="AE5" s="118">
        <v>0.33843502648687696</v>
      </c>
      <c r="AF5" s="268">
        <v>0.26046400253726604</v>
      </c>
      <c r="AG5" s="268">
        <v>0.23040021280296286</v>
      </c>
      <c r="AH5" s="122">
        <v>0.33634958108988472</v>
      </c>
      <c r="AI5" s="268">
        <v>0.43849716264168243</v>
      </c>
      <c r="AJ5" s="118">
        <v>0.36088249928117766</v>
      </c>
      <c r="AK5" s="268">
        <v>0.34754995754171658</v>
      </c>
      <c r="AL5" s="268">
        <v>0.43824109143365769</v>
      </c>
      <c r="AM5" s="122">
        <v>0.47748371060309275</v>
      </c>
      <c r="AN5" s="122">
        <v>0.44829746925913866</v>
      </c>
      <c r="AO5" s="118">
        <v>0.58834598097180035</v>
      </c>
      <c r="AP5" s="118">
        <v>0.56208843460621427</v>
      </c>
      <c r="AQ5" s="118">
        <v>0.54584732506241962</v>
      </c>
      <c r="AR5" s="122">
        <v>0.56553854062260911</v>
      </c>
      <c r="AS5" s="118">
        <v>0.48726668078698249</v>
      </c>
      <c r="AT5" s="268">
        <v>0.27880423598069298</v>
      </c>
      <c r="AU5" s="268">
        <v>0.21959275476345227</v>
      </c>
      <c r="AV5" s="122">
        <v>0.38884101819880307</v>
      </c>
      <c r="AW5" s="268">
        <v>0.476701615840389</v>
      </c>
      <c r="AX5" s="118">
        <v>0.30582934608810414</v>
      </c>
      <c r="AY5" s="268">
        <v>0.2925959035469195</v>
      </c>
      <c r="AZ5" s="268">
        <v>0.30543511518565392</v>
      </c>
      <c r="BA5" s="122">
        <v>0.30124169776364507</v>
      </c>
      <c r="BB5" s="268">
        <v>0.41757215876458476</v>
      </c>
      <c r="BC5" s="118">
        <v>0.40540214437256972</v>
      </c>
      <c r="BD5" s="268">
        <v>0.46156922280565715</v>
      </c>
      <c r="BE5" s="268">
        <v>0.53612191756333683</v>
      </c>
      <c r="BF5" s="345">
        <v>0.46776813386725408</v>
      </c>
      <c r="BG5" s="345">
        <v>0.43020946810817712</v>
      </c>
      <c r="BH5" s="345">
        <v>0.5319754066222413</v>
      </c>
      <c r="BI5" s="345">
        <v>0.52127973034377928</v>
      </c>
      <c r="BJ5" s="345">
        <v>0.49253249381487518</v>
      </c>
      <c r="BK5" s="345">
        <v>0.51506197070196036</v>
      </c>
      <c r="BL5" s="345">
        <v>0.3941077939296706</v>
      </c>
      <c r="BM5" s="118">
        <v>0.37254568790827342</v>
      </c>
      <c r="BN5" s="118">
        <v>0.32418108582757404</v>
      </c>
      <c r="BO5" s="118">
        <v>0.36370970019641552</v>
      </c>
      <c r="BP5" s="118">
        <v>0.43896773525442112</v>
      </c>
      <c r="BQ5" s="376">
        <v>-3.7733880585967883E-2</v>
      </c>
      <c r="BR5" s="118">
        <v>0.34256529076625519</v>
      </c>
      <c r="BS5" s="376">
        <v>3.6735944678151056E-2</v>
      </c>
      <c r="BT5" s="118">
        <v>0.32029766473714971</v>
      </c>
      <c r="BU5" s="376">
        <v>2.7701761190230212E-2</v>
      </c>
      <c r="BV5" s="118">
        <v>0.35463003775046459</v>
      </c>
      <c r="BW5" s="376">
        <f t="shared" ref="BW5:BW69" si="0">BV5-AZ5</f>
        <v>4.9194922564810672E-2</v>
      </c>
      <c r="BX5" s="118">
        <v>0.33899622557738573</v>
      </c>
      <c r="BY5" s="376">
        <f t="shared" ref="BY5:BY69" si="1">BX5-BA5</f>
        <v>3.7754527813740668E-2</v>
      </c>
      <c r="BZ5" s="118">
        <v>0.40527770268926633</v>
      </c>
      <c r="CA5" s="376">
        <v>-8.0383150045101881E-3</v>
      </c>
      <c r="CB5" s="118">
        <v>0.49104816221574182</v>
      </c>
      <c r="CC5" s="376">
        <f t="shared" ref="CC5:CC69" si="2">CB5-BC5</f>
        <v>8.5646017843172106E-2</v>
      </c>
      <c r="CD5" s="118">
        <v>0.58206143282815681</v>
      </c>
      <c r="CE5" s="376">
        <f t="shared" ref="CE5:CE69" si="3">CD5-BD5</f>
        <v>0.12049221002249966</v>
      </c>
      <c r="CF5" s="118">
        <v>0.69265923503592608</v>
      </c>
      <c r="CG5" s="376">
        <f t="shared" ref="CG5:CG69" si="4">CF5-BE5</f>
        <v>0.15653731747258925</v>
      </c>
      <c r="CH5" s="118">
        <v>0.5886605684744175</v>
      </c>
      <c r="CI5" s="376">
        <f t="shared" ref="CI5:CI69" si="5">CH5-BF5</f>
        <v>0.12089243460716342</v>
      </c>
      <c r="CJ5" s="118">
        <v>0.45150023324333183</v>
      </c>
      <c r="CK5" s="376">
        <f t="shared" ref="CK5:CK69" si="6">CJ5-BG5</f>
        <v>2.129076513515471E-2</v>
      </c>
      <c r="CL5" s="118">
        <v>0.67509755159240781</v>
      </c>
      <c r="CM5" s="376">
        <f t="shared" ref="CM5:CM69" si="7">CL5-BH5</f>
        <v>0.14312214497016651</v>
      </c>
      <c r="CN5" s="118">
        <v>0.65051973341814262</v>
      </c>
      <c r="CO5" s="376">
        <f t="shared" ref="CO5:CO69" si="8">CN5-BI5</f>
        <v>0.12924000307436334</v>
      </c>
      <c r="CP5" s="118">
        <v>0.58876852558657999</v>
      </c>
      <c r="CQ5" s="376">
        <f t="shared" ref="CQ5:CQ69" si="9">CP5-BJ5</f>
        <v>9.6236031771704811E-2</v>
      </c>
      <c r="CR5" s="118">
        <v>0.63771771199065053</v>
      </c>
      <c r="CS5" s="376">
        <f t="shared" ref="CS5:CS69" si="10">CR5-BK5</f>
        <v>0.12265574128869017</v>
      </c>
      <c r="CT5" s="118">
        <v>0.51669744836855402</v>
      </c>
      <c r="CU5" s="376">
        <f t="shared" ref="CU5:CU69" si="11">CT5-BL5</f>
        <v>0.12258965443888342</v>
      </c>
      <c r="CV5" s="118">
        <v>0.40950174056164779</v>
      </c>
      <c r="CW5" s="376">
        <f t="shared" ref="CW5:CW69" si="12">CV5-BM5</f>
        <v>3.6956052653374372E-2</v>
      </c>
      <c r="CX5" s="118">
        <v>0.37598500804348367</v>
      </c>
      <c r="CY5" s="376">
        <f t="shared" ref="CY5:CY69" si="13">CX5-BO5</f>
        <v>1.2275307847068151E-2</v>
      </c>
      <c r="CZ5" s="118">
        <v>0.43379151263485932</v>
      </c>
      <c r="DA5" s="376">
        <f t="shared" ref="DA5:DA69" si="14">CZ5-BO5</f>
        <v>7.0081812438443802E-2</v>
      </c>
      <c r="DB5" s="118">
        <v>0.53519110870629905</v>
      </c>
      <c r="DC5" s="376">
        <f t="shared" ref="DC5:DC69" si="15">DB5-BP5</f>
        <v>9.6223373451877925E-2</v>
      </c>
      <c r="DD5" s="118">
        <v>0.36126094737138242</v>
      </c>
      <c r="DE5" s="376">
        <f t="shared" ref="DE5:DE69" si="16">DD5-BR5</f>
        <v>1.8695656605127231E-2</v>
      </c>
      <c r="DF5" s="118">
        <v>0.38709939362870571</v>
      </c>
      <c r="DG5" s="376">
        <f t="shared" ref="DG5:DG69" si="17">DF5-BT5</f>
        <v>6.6801728891556E-2</v>
      </c>
      <c r="DH5" s="118">
        <v>0.39962687518882362</v>
      </c>
      <c r="DI5" s="376">
        <f t="shared" ref="DI5:DI69" si="18">DH5-BV5</f>
        <v>4.4996837438359027E-2</v>
      </c>
      <c r="DJ5" s="118">
        <v>0.38247800898551559</v>
      </c>
      <c r="DK5" s="376">
        <f t="shared" ref="DK5:DK69" si="19">DJ5-BX5</f>
        <v>4.3481783408129859E-2</v>
      </c>
      <c r="DL5" s="118">
        <v>0.48372729836583944</v>
      </c>
      <c r="DM5" s="376">
        <f t="shared" ref="DM5:DM69" si="20">DL5-BZ5</f>
        <v>7.8449595676573114E-2</v>
      </c>
      <c r="DN5" s="118">
        <v>0.45453083646262571</v>
      </c>
      <c r="DO5" s="376">
        <f t="shared" ref="DO5:DO69" si="21">DN5-CB5</f>
        <v>-3.6517325753116114E-2</v>
      </c>
      <c r="DP5" s="118">
        <v>0.59727990434329092</v>
      </c>
      <c r="DQ5" s="376">
        <f t="shared" ref="DQ5:DQ69" si="22">DP5-CD5</f>
        <v>1.5218471515134113E-2</v>
      </c>
      <c r="DR5" s="118">
        <v>0.64915480819352656</v>
      </c>
      <c r="DS5" s="376">
        <f t="shared" ref="DS5:DS69" si="23">DR5-CF5</f>
        <v>-4.3504426842399524E-2</v>
      </c>
      <c r="DT5" s="118">
        <v>0.56665911941650193</v>
      </c>
      <c r="DU5" s="376">
        <f t="shared" ref="DU5:DU69" si="24">DT5-CH5</f>
        <v>-2.2001449057915567E-2</v>
      </c>
      <c r="DV5" s="599">
        <v>0.50463065206044844</v>
      </c>
      <c r="DW5" s="376">
        <f t="shared" ref="DW5:DW69" si="25">DV5-CJ5</f>
        <v>5.3130418817116609E-2</v>
      </c>
      <c r="DX5" s="118">
        <v>0.65426676183809895</v>
      </c>
      <c r="DY5" s="376">
        <f t="shared" ref="DY5:DY69" si="26">DX5-CL5</f>
        <v>-2.0830789754308854E-2</v>
      </c>
      <c r="DZ5" s="118">
        <v>0.62705002440018853</v>
      </c>
      <c r="EA5" s="376">
        <f t="shared" ref="EA5:EA69" si="27">DZ5-CN5</f>
        <v>-2.3469709017954088E-2</v>
      </c>
      <c r="EB5" s="118">
        <v>0.55264374249873205</v>
      </c>
      <c r="EC5" s="376">
        <f t="shared" ref="EC5:EC69" si="28">EB5-CP5</f>
        <v>-3.6124783087847945E-2</v>
      </c>
      <c r="ED5" s="118">
        <v>0.61097550358837438</v>
      </c>
      <c r="EE5" s="376">
        <f t="shared" ref="EE5:EG35" si="29">ED5-CR5</f>
        <v>-2.6742208402276146E-2</v>
      </c>
      <c r="EF5" s="118">
        <v>0.46180381561340605</v>
      </c>
      <c r="EG5" s="376">
        <f t="shared" si="29"/>
        <v>-5.489363275514797E-2</v>
      </c>
      <c r="EH5" s="118">
        <v>0.44894266154307644</v>
      </c>
      <c r="EI5" s="376">
        <f t="shared" ref="EI5:EO35" si="30">EH5-CV5</f>
        <v>3.9440920981428651E-2</v>
      </c>
      <c r="EJ5" s="118">
        <v>0.31492099560521558</v>
      </c>
      <c r="EK5" s="376">
        <f t="shared" si="30"/>
        <v>-6.1064012438268089E-2</v>
      </c>
      <c r="EL5" s="118">
        <v>0.40899963565268138</v>
      </c>
      <c r="EM5" s="376">
        <f t="shared" si="30"/>
        <v>-2.4791876982177941E-2</v>
      </c>
      <c r="EN5" s="118">
        <v>0.50888934816277875</v>
      </c>
      <c r="EO5" s="376">
        <f t="shared" si="30"/>
        <v>-2.6301760543520292E-2</v>
      </c>
      <c r="EP5" s="118">
        <v>0.28228598248625458</v>
      </c>
      <c r="EQ5" s="345">
        <f t="shared" ref="EQ5:EQ35" si="31">EP5-DD5</f>
        <v>-7.8974964885127841E-2</v>
      </c>
      <c r="ER5" s="118">
        <v>0.29166705085787509</v>
      </c>
      <c r="ES5" s="345">
        <f t="shared" ref="ES5:EY70" si="32">ER5-DF5</f>
        <v>-9.5432342770830625E-2</v>
      </c>
      <c r="ET5" s="118">
        <v>0.29081407086057437</v>
      </c>
      <c r="EU5" s="345">
        <f t="shared" si="32"/>
        <v>-0.10881280432824925</v>
      </c>
      <c r="EV5" s="118">
        <v>0.28822789303788315</v>
      </c>
      <c r="EW5" s="345">
        <f t="shared" si="32"/>
        <v>-9.425011594763244E-2</v>
      </c>
      <c r="EX5" s="118">
        <v>0.43428817856692509</v>
      </c>
      <c r="EY5" s="345">
        <f t="shared" si="32"/>
        <v>-4.9439119798914355E-2</v>
      </c>
      <c r="EZ5" s="118">
        <v>0.41414093193740259</v>
      </c>
      <c r="FA5" s="345">
        <f t="shared" ref="FA5:FC70" si="33">EZ5-DN5</f>
        <v>-4.0389904525223119E-2</v>
      </c>
      <c r="FB5" s="118">
        <v>0.57195766472187082</v>
      </c>
      <c r="FC5" s="345">
        <f t="shared" si="33"/>
        <v>-2.5322239621420106E-2</v>
      </c>
      <c r="FD5" s="599">
        <v>0.55961479641478651</v>
      </c>
      <c r="FE5" s="514">
        <f t="shared" ref="FE5:FE70" si="34">FD5-DR5</f>
        <v>-8.9540011778740047E-2</v>
      </c>
      <c r="FF5" s="599">
        <v>0.51462127739754338</v>
      </c>
      <c r="FG5" s="514">
        <f t="shared" ref="FG5:FG70" si="35">FF5-DT5</f>
        <v>-5.2037842018958558E-2</v>
      </c>
      <c r="FH5" s="599">
        <v>0.45458210804260957</v>
      </c>
      <c r="FI5" s="514">
        <f t="shared" ref="FI5:FI70" si="36">FH5-DV5</f>
        <v>-5.004854401783887E-2</v>
      </c>
      <c r="FJ5" s="599">
        <v>0.56496785075259448</v>
      </c>
      <c r="FK5" s="514">
        <f t="shared" ref="FK5:FQ70" si="37">FJ5-DX5</f>
        <v>-8.9298911085504473E-2</v>
      </c>
      <c r="FL5" s="599">
        <v>0.54930880513368829</v>
      </c>
      <c r="FM5" s="514">
        <f t="shared" si="37"/>
        <v>-7.7741219266500239E-2</v>
      </c>
      <c r="FN5" s="599">
        <v>0.49605518208448457</v>
      </c>
      <c r="FO5" s="514">
        <f t="shared" si="37"/>
        <v>-5.658856041424748E-2</v>
      </c>
      <c r="FP5" s="599">
        <v>0.53635956179658573</v>
      </c>
      <c r="FQ5" s="514">
        <f t="shared" si="37"/>
        <v>-7.4615941791788654E-2</v>
      </c>
      <c r="FR5" s="599">
        <v>0.50390430988829282</v>
      </c>
      <c r="FS5" s="514">
        <f t="shared" ref="FS5:FS70" si="38">FR5-EF5</f>
        <v>4.2100494274886768E-2</v>
      </c>
      <c r="FT5" s="599">
        <v>0.39057146574632884</v>
      </c>
      <c r="FU5" s="514">
        <f t="shared" ref="FU5:FU26" si="39">FT5-EH5</f>
        <v>-5.8371195796747599E-2</v>
      </c>
      <c r="FV5" s="599">
        <v>0.38474789504518875</v>
      </c>
      <c r="FW5" s="514">
        <f t="shared" ref="FW5:FW26" si="40">FV5-EJ5</f>
        <v>6.9826899439973167E-2</v>
      </c>
      <c r="FX5" s="599">
        <v>0.42601408336418278</v>
      </c>
      <c r="FY5" s="514">
        <f t="shared" ref="FY5:FY26" si="41">FX5-EL5</f>
        <v>1.7014447711501401E-2</v>
      </c>
      <c r="FZ5" s="599">
        <v>0.4808820008167588</v>
      </c>
      <c r="GA5" s="514">
        <f t="shared" ref="GA5:GA26" si="42">FZ5-EN5</f>
        <v>-2.8007347346019951E-2</v>
      </c>
      <c r="GB5" s="599">
        <v>0.34865077607350287</v>
      </c>
      <c r="GC5" s="514">
        <f t="shared" ref="GC5:GC26" si="43">GB5-EP5</f>
        <v>6.6364793587248283E-2</v>
      </c>
      <c r="GD5" s="599">
        <v>0.38792560284524974</v>
      </c>
      <c r="GE5" s="514">
        <f t="shared" ref="GE5:GK26" si="44">GD5-ER5</f>
        <v>9.6258551987374652E-2</v>
      </c>
      <c r="GF5" s="599">
        <v>0.39411203365563996</v>
      </c>
      <c r="GG5" s="514">
        <f t="shared" si="44"/>
        <v>0.10329796279506559</v>
      </c>
      <c r="GH5" s="599">
        <v>0.37670900821902742</v>
      </c>
      <c r="GI5" s="514">
        <f t="shared" si="44"/>
        <v>8.8481115181144265E-2</v>
      </c>
      <c r="GJ5" s="599">
        <v>0.44577608389737683</v>
      </c>
      <c r="GK5" s="514">
        <f t="shared" si="44"/>
        <v>1.1487905330451742E-2</v>
      </c>
      <c r="GL5" s="599">
        <v>0.47014979045626015</v>
      </c>
      <c r="GM5" s="514">
        <f t="shared" ref="GM5:GM25" si="45">GL5-EZ5</f>
        <v>5.6008858518857563E-2</v>
      </c>
      <c r="GN5" s="599">
        <v>0.5784409893226643</v>
      </c>
      <c r="GO5" s="514">
        <f t="shared" ref="GO5:GO25" si="46">GN5-FB5</f>
        <v>6.4833246007934831E-3</v>
      </c>
      <c r="GP5" s="599">
        <v>0.66275197474281156</v>
      </c>
      <c r="GQ5" s="514">
        <f t="shared" ref="GQ5:GQ25" si="47">GP5-FD5</f>
        <v>0.10313717832802505</v>
      </c>
      <c r="GR5" s="599">
        <v>0.57036070000925165</v>
      </c>
      <c r="GS5" s="514">
        <f t="shared" ref="GS5:GS25" si="48">GR5-FF5</f>
        <v>5.5739422611708278E-2</v>
      </c>
      <c r="GT5" s="599">
        <v>0.47717823371187673</v>
      </c>
      <c r="GU5" s="514">
        <f t="shared" ref="GU5:GU25" si="49">GT5-FH5</f>
        <v>2.2596125669267164E-2</v>
      </c>
    </row>
    <row r="6" spans="1:203" x14ac:dyDescent="0.25">
      <c r="A6" s="3" t="s">
        <v>24</v>
      </c>
      <c r="B6" s="348">
        <v>0.43835753886450624</v>
      </c>
      <c r="C6" s="348">
        <v>0.68912104168841559</v>
      </c>
      <c r="D6" s="349">
        <v>0.69165053118739395</v>
      </c>
      <c r="E6" s="349">
        <v>0.65089539835403842</v>
      </c>
      <c r="F6" s="350">
        <v>0.67674138349514568</v>
      </c>
      <c r="G6" s="351">
        <v>0.53508109942466731</v>
      </c>
      <c r="H6" s="332">
        <v>0.46813199011727047</v>
      </c>
      <c r="I6" s="332">
        <v>0.46261983773822368</v>
      </c>
      <c r="J6" s="344">
        <v>0.48838593196178154</v>
      </c>
      <c r="K6" s="332">
        <v>0.58204333880157588</v>
      </c>
      <c r="L6" s="351">
        <v>0.45061749660716144</v>
      </c>
      <c r="M6" s="332">
        <v>0.46825518930298921</v>
      </c>
      <c r="N6" s="332">
        <v>0.55013371988493343</v>
      </c>
      <c r="O6" s="344">
        <v>0.48901157456263772</v>
      </c>
      <c r="P6" s="332">
        <v>0.55069197502874689</v>
      </c>
      <c r="Q6" s="351">
        <v>0.58133158036677446</v>
      </c>
      <c r="R6" s="332">
        <v>0.6666504854368932</v>
      </c>
      <c r="S6" s="332">
        <v>0.67770209138045046</v>
      </c>
      <c r="T6" s="344">
        <v>0.64162563464424738</v>
      </c>
      <c r="U6" s="350">
        <v>0.57361223991813337</v>
      </c>
      <c r="V6" s="348">
        <v>0.75119900302745579</v>
      </c>
      <c r="W6" s="349">
        <v>0.71040306141427678</v>
      </c>
      <c r="X6" s="349">
        <v>0.7053273045203049</v>
      </c>
      <c r="Y6" s="350">
        <v>0.72257147598895166</v>
      </c>
      <c r="Z6" s="351">
        <v>0.56258400755124061</v>
      </c>
      <c r="AA6" s="332">
        <v>0.48235819240004174</v>
      </c>
      <c r="AB6" s="332">
        <v>0.48029241055375771</v>
      </c>
      <c r="AC6" s="344">
        <v>0.50812523634671691</v>
      </c>
      <c r="AD6" s="332">
        <v>0.61534835616783423</v>
      </c>
      <c r="AE6" s="351">
        <v>0.46944992518356127</v>
      </c>
      <c r="AF6" s="332">
        <v>0.51944881598635906</v>
      </c>
      <c r="AG6" s="332">
        <v>0.4791626438331536</v>
      </c>
      <c r="AH6" s="344">
        <v>0.48946456838328412</v>
      </c>
      <c r="AI6" s="332">
        <v>0.57308080698470065</v>
      </c>
      <c r="AJ6" s="351">
        <v>0.47653778230156246</v>
      </c>
      <c r="AK6" s="332">
        <v>0.66335785239122624</v>
      </c>
      <c r="AL6" s="332">
        <v>0.69681664752757766</v>
      </c>
      <c r="AM6" s="344">
        <v>0.61168177061347973</v>
      </c>
      <c r="AN6" s="352">
        <v>0.5827837814487653</v>
      </c>
      <c r="AO6" s="348">
        <v>0.71408505150154877</v>
      </c>
      <c r="AP6" s="349">
        <v>0.70939349283402675</v>
      </c>
      <c r="AQ6" s="349">
        <v>0.69494467063367793</v>
      </c>
      <c r="AR6" s="350">
        <v>0.70603265761716416</v>
      </c>
      <c r="AS6" s="351">
        <v>0.62332324253865523</v>
      </c>
      <c r="AT6" s="332">
        <v>0.50091067265198175</v>
      </c>
      <c r="AU6" s="332">
        <v>0.38492673498741464</v>
      </c>
      <c r="AV6" s="344">
        <v>0.50303000195597269</v>
      </c>
      <c r="AW6" s="332">
        <v>0.60397054896982483</v>
      </c>
      <c r="AX6" s="351">
        <v>0.46433280700838642</v>
      </c>
      <c r="AY6" s="332">
        <v>0.44689522653721686</v>
      </c>
      <c r="AZ6" s="332">
        <v>0.47275035958288386</v>
      </c>
      <c r="BA6" s="344">
        <v>0.4612019546456545</v>
      </c>
      <c r="BB6" s="332">
        <v>0.55585805564446333</v>
      </c>
      <c r="BC6" s="351">
        <v>0.59657007951421515</v>
      </c>
      <c r="BD6" s="332">
        <v>0.65157935095289454</v>
      </c>
      <c r="BE6" s="332">
        <v>0.68303806938789724</v>
      </c>
      <c r="BF6" s="344">
        <v>0.64364383852774254</v>
      </c>
      <c r="BG6" s="352">
        <v>0.57798441392915723</v>
      </c>
      <c r="BH6" s="352">
        <v>0.68555490308661315</v>
      </c>
      <c r="BI6" s="282">
        <v>0.70713793535213432</v>
      </c>
      <c r="BJ6" s="282">
        <v>0.70734640663604409</v>
      </c>
      <c r="BK6" s="282">
        <v>0.69977558656957939</v>
      </c>
      <c r="BL6" s="282">
        <v>0.53291725773103193</v>
      </c>
      <c r="BM6" s="294">
        <v>0.4859252205345026</v>
      </c>
      <c r="BN6" s="294">
        <v>0.42283763034879546</v>
      </c>
      <c r="BO6" s="294">
        <v>0.48061899427433413</v>
      </c>
      <c r="BP6" s="294">
        <v>0.58959188547086494</v>
      </c>
      <c r="BQ6" s="371">
        <v>-1.4378663498959887E-2</v>
      </c>
      <c r="BR6" s="120">
        <v>0.50478268651912162</v>
      </c>
      <c r="BS6" s="371">
        <v>4.0449879510735198E-2</v>
      </c>
      <c r="BT6" s="120">
        <v>0.43988499582419882</v>
      </c>
      <c r="BU6" s="371">
        <v>-7.0102307130180397E-3</v>
      </c>
      <c r="BV6" s="120">
        <v>0.45864729413879901</v>
      </c>
      <c r="BW6" s="371">
        <f t="shared" si="0"/>
        <v>-1.410306544408485E-2</v>
      </c>
      <c r="BX6" s="120">
        <v>0.46787083670442287</v>
      </c>
      <c r="BY6" s="371">
        <f t="shared" si="1"/>
        <v>6.6688820587683662E-3</v>
      </c>
      <c r="BZ6" s="120">
        <v>0.54857233790122151</v>
      </c>
      <c r="CA6" s="371">
        <v>-8.0383150045101881E-3</v>
      </c>
      <c r="CB6" s="120">
        <v>0.54930454640359117</v>
      </c>
      <c r="CC6" s="371">
        <f t="shared" si="2"/>
        <v>-4.7265533110623981E-2</v>
      </c>
      <c r="CD6" s="120">
        <v>0.57878199613448389</v>
      </c>
      <c r="CE6" s="371">
        <f t="shared" si="3"/>
        <v>-7.2797354818410653E-2</v>
      </c>
      <c r="CF6" s="294">
        <v>0.58173479529874383</v>
      </c>
      <c r="CG6" s="371">
        <f t="shared" si="4"/>
        <v>-0.10130327408915341</v>
      </c>
      <c r="CH6" s="294">
        <v>0.56984434213920543</v>
      </c>
      <c r="CI6" s="371">
        <f t="shared" si="5"/>
        <v>-7.3799496388537111E-2</v>
      </c>
      <c r="CJ6" s="294">
        <v>0.55393404855846684</v>
      </c>
      <c r="CK6" s="371">
        <f t="shared" si="6"/>
        <v>-2.4050365370690385E-2</v>
      </c>
      <c r="CL6" s="294">
        <v>0.68250987837978916</v>
      </c>
      <c r="CM6" s="371">
        <f t="shared" si="7"/>
        <v>-3.0450247068239955E-3</v>
      </c>
      <c r="CN6" s="294">
        <v>0.70154440206503321</v>
      </c>
      <c r="CO6" s="371">
        <f t="shared" si="8"/>
        <v>-5.5935332871011045E-3</v>
      </c>
      <c r="CP6" s="294">
        <v>0.61604401772975614</v>
      </c>
      <c r="CQ6" s="371">
        <f t="shared" si="9"/>
        <v>-9.1302388906287946E-2</v>
      </c>
      <c r="CR6" s="294">
        <v>0.66553793374685377</v>
      </c>
      <c r="CS6" s="371">
        <f t="shared" si="10"/>
        <v>-3.4237652822725617E-2</v>
      </c>
      <c r="CT6" s="294">
        <v>0.5468828074433657</v>
      </c>
      <c r="CU6" s="371">
        <f t="shared" si="11"/>
        <v>1.3965549712333769E-2</v>
      </c>
      <c r="CV6" s="294">
        <v>0.50462433448167865</v>
      </c>
      <c r="CW6" s="371">
        <f t="shared" si="12"/>
        <v>1.8699113947176049E-2</v>
      </c>
      <c r="CX6" s="294">
        <v>0.48096679476806903</v>
      </c>
      <c r="CY6" s="371">
        <f t="shared" si="13"/>
        <v>3.4780049373489552E-4</v>
      </c>
      <c r="CZ6" s="294">
        <v>0.51075651027774815</v>
      </c>
      <c r="DA6" s="371">
        <f t="shared" si="14"/>
        <v>3.0137516003414022E-2</v>
      </c>
      <c r="DB6" s="294">
        <v>0.5877196490192923</v>
      </c>
      <c r="DC6" s="371">
        <f t="shared" si="15"/>
        <v>-1.8722364515726397E-3</v>
      </c>
      <c r="DD6" s="294">
        <v>0.46766635783136729</v>
      </c>
      <c r="DE6" s="371">
        <f t="shared" si="16"/>
        <v>-3.711632868775433E-2</v>
      </c>
      <c r="DF6" s="294">
        <v>0.55242351541566626</v>
      </c>
      <c r="DG6" s="371">
        <f t="shared" si="17"/>
        <v>0.11253851959146743</v>
      </c>
      <c r="DH6" s="294">
        <v>0.53056189095649042</v>
      </c>
      <c r="DI6" s="371">
        <f t="shared" si="18"/>
        <v>7.1914596817691412E-2</v>
      </c>
      <c r="DJ6" s="294">
        <v>0.51673524781905156</v>
      </c>
      <c r="DK6" s="371">
        <f t="shared" si="19"/>
        <v>4.8864411114628692E-2</v>
      </c>
      <c r="DL6" s="294">
        <v>0.5637981658309329</v>
      </c>
      <c r="DM6" s="371">
        <f t="shared" si="20"/>
        <v>1.5225827929711389E-2</v>
      </c>
      <c r="DN6" s="294">
        <v>0.59167761944531438</v>
      </c>
      <c r="DO6" s="371">
        <f t="shared" si="21"/>
        <v>4.2373073041723219E-2</v>
      </c>
      <c r="DP6" s="294">
        <v>0.73602452580007194</v>
      </c>
      <c r="DQ6" s="371">
        <f t="shared" si="22"/>
        <v>0.15724252966558805</v>
      </c>
      <c r="DR6" s="294">
        <v>0.75832134747886004</v>
      </c>
      <c r="DS6" s="371">
        <f t="shared" si="23"/>
        <v>0.17658655218011621</v>
      </c>
      <c r="DT6" s="294">
        <v>0.69489895378969102</v>
      </c>
      <c r="DU6" s="371">
        <f t="shared" si="24"/>
        <v>0.12505461165048559</v>
      </c>
      <c r="DV6" s="526">
        <v>0.5968427480013595</v>
      </c>
      <c r="DW6" s="371">
        <f t="shared" si="25"/>
        <v>4.2908699442892662E-2</v>
      </c>
      <c r="DX6" s="294">
        <v>0.74870405531196715</v>
      </c>
      <c r="DY6" s="371">
        <f t="shared" si="26"/>
        <v>6.6194176932177995E-2</v>
      </c>
      <c r="DZ6" s="294">
        <v>0.73021628445485998</v>
      </c>
      <c r="EA6" s="371">
        <f t="shared" si="27"/>
        <v>2.8671882389826764E-2</v>
      </c>
      <c r="EB6" s="294">
        <v>0.75054089457841811</v>
      </c>
      <c r="EC6" s="371">
        <f t="shared" si="28"/>
        <v>0.13449687684866196</v>
      </c>
      <c r="ED6" s="294">
        <v>0.7434380845691525</v>
      </c>
      <c r="EE6" s="371">
        <f t="shared" si="29"/>
        <v>7.790015082229873E-2</v>
      </c>
      <c r="EF6" s="294">
        <v>0.62897146260338022</v>
      </c>
      <c r="EG6" s="371">
        <f t="shared" si="29"/>
        <v>8.2088655160014512E-2</v>
      </c>
      <c r="EH6" s="294">
        <v>0.5496938941956363</v>
      </c>
      <c r="EI6" s="371">
        <f t="shared" si="30"/>
        <v>4.5069559713957652E-2</v>
      </c>
      <c r="EJ6" s="294">
        <v>0.48095990875584316</v>
      </c>
      <c r="EK6" s="371">
        <f t="shared" si="30"/>
        <v>-6.8860122258707079E-6</v>
      </c>
      <c r="EL6" s="294">
        <v>0.55316980066858701</v>
      </c>
      <c r="EM6" s="371">
        <f t="shared" si="30"/>
        <v>4.2413290390838854E-2</v>
      </c>
      <c r="EN6" s="294">
        <v>0.64830394261886981</v>
      </c>
      <c r="EO6" s="371">
        <f t="shared" si="30"/>
        <v>6.058429359957751E-2</v>
      </c>
      <c r="EP6" s="294">
        <v>0.41605364382155408</v>
      </c>
      <c r="EQ6" s="352">
        <f t="shared" si="31"/>
        <v>-5.161271400981321E-2</v>
      </c>
      <c r="ER6" s="294">
        <v>0.47408337465636641</v>
      </c>
      <c r="ES6" s="352">
        <f t="shared" si="32"/>
        <v>-7.8340140759299848E-2</v>
      </c>
      <c r="ET6" s="294">
        <v>0.48047317511686438</v>
      </c>
      <c r="EU6" s="352">
        <f t="shared" si="32"/>
        <v>-5.0088715839626041E-2</v>
      </c>
      <c r="EV6" s="294">
        <v>0.45661350898175501</v>
      </c>
      <c r="EW6" s="352">
        <f t="shared" si="32"/>
        <v>-6.0121738837296546E-2</v>
      </c>
      <c r="EX6" s="294">
        <v>0.58394073132465607</v>
      </c>
      <c r="EY6" s="352">
        <f t="shared" si="32"/>
        <v>2.0142565493723175E-2</v>
      </c>
      <c r="EZ6" s="294">
        <v>0.58147795089953713</v>
      </c>
      <c r="FA6" s="352">
        <f t="shared" si="33"/>
        <v>-1.0199668545777252E-2</v>
      </c>
      <c r="FB6" s="294">
        <v>0.7294731998381877</v>
      </c>
      <c r="FC6" s="352">
        <f t="shared" si="33"/>
        <v>-6.5513259618842357E-3</v>
      </c>
      <c r="FD6" s="526">
        <v>0.68396220682395514</v>
      </c>
      <c r="FE6" s="600">
        <f t="shared" si="34"/>
        <v>-7.4359140654904898E-2</v>
      </c>
      <c r="FF6" s="526">
        <v>0.66427000961493365</v>
      </c>
      <c r="FG6" s="600">
        <f t="shared" si="35"/>
        <v>-3.0628944174757367E-2</v>
      </c>
      <c r="FH6" s="526">
        <v>0.6041327903484417</v>
      </c>
      <c r="FI6" s="600">
        <f t="shared" si="36"/>
        <v>7.2900423470821929E-3</v>
      </c>
      <c r="FJ6" s="526">
        <v>0.63893917249538923</v>
      </c>
      <c r="FK6" s="600">
        <f t="shared" si="37"/>
        <v>-0.10976488281657792</v>
      </c>
      <c r="FL6" s="526">
        <v>0.61022129035675765</v>
      </c>
      <c r="FM6" s="600">
        <f t="shared" si="37"/>
        <v>-0.11999499409810233</v>
      </c>
      <c r="FN6" s="526">
        <v>0.61800934335525626</v>
      </c>
      <c r="FO6" s="600">
        <f t="shared" si="37"/>
        <v>-0.13253155122316185</v>
      </c>
      <c r="FP6" s="526">
        <v>0.62279555690399135</v>
      </c>
      <c r="FQ6" s="600">
        <f t="shared" si="37"/>
        <v>-0.12064252766516115</v>
      </c>
      <c r="FR6" s="526">
        <v>0.49152719345559159</v>
      </c>
      <c r="FS6" s="600">
        <f t="shared" si="38"/>
        <v>-0.13744426914778862</v>
      </c>
      <c r="FT6" s="526">
        <v>0.48480142107735674</v>
      </c>
      <c r="FU6" s="600">
        <f t="shared" si="39"/>
        <v>-6.4892473118279559E-2</v>
      </c>
      <c r="FV6" s="526">
        <v>0.53311117403811581</v>
      </c>
      <c r="FW6" s="600">
        <f t="shared" si="40"/>
        <v>5.2151265282272652E-2</v>
      </c>
      <c r="FX6" s="526">
        <v>0.5029450008594426</v>
      </c>
      <c r="FY6" s="600">
        <f t="shared" si="41"/>
        <v>-5.0224799809144405E-2</v>
      </c>
      <c r="FZ6" s="526">
        <v>0.56253919999761604</v>
      </c>
      <c r="GA6" s="600">
        <f t="shared" si="42"/>
        <v>-8.5764742621253776E-2</v>
      </c>
      <c r="GB6" s="526">
        <v>0.49085896883808333</v>
      </c>
      <c r="GC6" s="600">
        <f t="shared" si="43"/>
        <v>7.4805325016529256E-2</v>
      </c>
      <c r="GD6" s="526">
        <v>0.52109676549396255</v>
      </c>
      <c r="GE6" s="600">
        <f t="shared" si="44"/>
        <v>4.7013390837596147E-2</v>
      </c>
      <c r="GF6" s="526">
        <v>0.5386506382596189</v>
      </c>
      <c r="GG6" s="600">
        <f t="shared" si="44"/>
        <v>5.8177463142754515E-2</v>
      </c>
      <c r="GH6" s="526">
        <v>0.51663203165306504</v>
      </c>
      <c r="GI6" s="600">
        <f t="shared" si="44"/>
        <v>6.0018522671310026E-2</v>
      </c>
      <c r="GJ6" s="526">
        <v>0.54706865242362812</v>
      </c>
      <c r="GK6" s="600">
        <f t="shared" si="44"/>
        <v>-3.6872078901027949E-2</v>
      </c>
      <c r="GL6" s="526">
        <v>0.66536298804676908</v>
      </c>
      <c r="GM6" s="600">
        <f t="shared" si="45"/>
        <v>8.3885037147231944E-2</v>
      </c>
      <c r="GN6" s="526">
        <v>0.76953157137720252</v>
      </c>
      <c r="GO6" s="600">
        <f t="shared" si="46"/>
        <v>4.0058371539014814E-2</v>
      </c>
      <c r="GP6" s="526">
        <v>0.73389484593033361</v>
      </c>
      <c r="GQ6" s="600">
        <f t="shared" si="47"/>
        <v>4.9932639106378462E-2</v>
      </c>
      <c r="GR6" s="526">
        <v>0.72242326081093766</v>
      </c>
      <c r="GS6" s="600">
        <f t="shared" si="48"/>
        <v>5.8153251196004008E-2</v>
      </c>
      <c r="GT6" s="526">
        <v>0.59126762220892259</v>
      </c>
      <c r="GU6" s="600">
        <f t="shared" si="49"/>
        <v>-1.2865168139519101E-2</v>
      </c>
    </row>
    <row r="7" spans="1:203" x14ac:dyDescent="0.25">
      <c r="A7" s="4" t="s">
        <v>8</v>
      </c>
      <c r="B7" s="119">
        <v>0.45496291977088849</v>
      </c>
      <c r="C7" s="119">
        <v>0.71667803716279954</v>
      </c>
      <c r="D7" s="53">
        <v>0.72538996971595648</v>
      </c>
      <c r="E7" s="53">
        <v>0.68431878419166203</v>
      </c>
      <c r="F7" s="124">
        <v>0.70824245126705654</v>
      </c>
      <c r="G7" s="120">
        <v>0.55343251461988308</v>
      </c>
      <c r="H7" s="294">
        <v>0.49425652707036405</v>
      </c>
      <c r="I7" s="294">
        <v>0.49348234649122807</v>
      </c>
      <c r="J7" s="123">
        <v>0.51350987002763315</v>
      </c>
      <c r="K7" s="294">
        <v>0.61033822534005377</v>
      </c>
      <c r="L7" s="120">
        <v>0.47424094510469716</v>
      </c>
      <c r="M7" s="294">
        <v>0.49916713827579706</v>
      </c>
      <c r="N7" s="294">
        <v>0.58394461500974659</v>
      </c>
      <c r="O7" s="123">
        <v>0.51841292429443175</v>
      </c>
      <c r="P7" s="294">
        <v>0.57935973561039356</v>
      </c>
      <c r="Q7" s="120">
        <v>0.61112169873608746</v>
      </c>
      <c r="R7" s="294">
        <v>0.69502965399610128</v>
      </c>
      <c r="S7" s="294">
        <v>0.70712365591397852</v>
      </c>
      <c r="T7" s="123">
        <v>0.67083147406559884</v>
      </c>
      <c r="U7" s="124">
        <v>0.6024156258511576</v>
      </c>
      <c r="V7" s="119">
        <v>0.79250139124693453</v>
      </c>
      <c r="W7" s="53">
        <v>0.74564236993345423</v>
      </c>
      <c r="X7" s="53">
        <v>0.74015722740992262</v>
      </c>
      <c r="Y7" s="124">
        <v>0.75973676820255764</v>
      </c>
      <c r="Z7" s="120">
        <v>0.58839213937621826</v>
      </c>
      <c r="AA7" s="294">
        <v>0.50826707460856435</v>
      </c>
      <c r="AB7" s="294">
        <v>0.51362676656920081</v>
      </c>
      <c r="AC7" s="123">
        <v>0.5364488625409678</v>
      </c>
      <c r="AD7" s="294">
        <v>0.64809281537176266</v>
      </c>
      <c r="AE7" s="120">
        <v>0.49750398509715155</v>
      </c>
      <c r="AF7" s="294">
        <v>0.55649651009243539</v>
      </c>
      <c r="AG7" s="294">
        <v>0.5082679337231969</v>
      </c>
      <c r="AH7" s="123">
        <v>0.52089188437579459</v>
      </c>
      <c r="AI7" s="294">
        <v>0.60538301372348147</v>
      </c>
      <c r="AJ7" s="120">
        <v>0.50013558762497645</v>
      </c>
      <c r="AK7" s="294">
        <v>0.69820879629629629</v>
      </c>
      <c r="AL7" s="294">
        <v>0.73112051971326153</v>
      </c>
      <c r="AM7" s="123">
        <v>0.64255655669972034</v>
      </c>
      <c r="AN7" s="180">
        <v>0.61472718299619722</v>
      </c>
      <c r="AO7" s="119">
        <v>0.75151997264667048</v>
      </c>
      <c r="AP7" s="53">
        <v>0.74541241123642432</v>
      </c>
      <c r="AQ7" s="53">
        <v>0.73052254291643082</v>
      </c>
      <c r="AR7" s="124">
        <v>0.74238739441195589</v>
      </c>
      <c r="AS7" s="120">
        <v>0.65497403752436656</v>
      </c>
      <c r="AT7" s="294">
        <v>0.52151820411243166</v>
      </c>
      <c r="AU7" s="294">
        <v>0.40318226120857698</v>
      </c>
      <c r="AV7" s="123">
        <v>0.52650278340080969</v>
      </c>
      <c r="AW7" s="294">
        <v>0.6338487225776227</v>
      </c>
      <c r="AX7" s="120">
        <v>0.49554822203357857</v>
      </c>
      <c r="AY7" s="294">
        <v>0.46853926146010189</v>
      </c>
      <c r="AZ7" s="294">
        <v>0.49857943469785576</v>
      </c>
      <c r="BA7" s="123">
        <v>0.48743581553521481</v>
      </c>
      <c r="BB7" s="294">
        <v>0.58450810921534613</v>
      </c>
      <c r="BC7" s="120">
        <v>0.6257197934352009</v>
      </c>
      <c r="BD7" s="294">
        <v>0.68331451510721253</v>
      </c>
      <c r="BE7" s="294">
        <v>0.71098259762309002</v>
      </c>
      <c r="BF7" s="123">
        <v>0.67323053886981943</v>
      </c>
      <c r="BG7" s="180">
        <v>0.60687046823680213</v>
      </c>
      <c r="BH7" s="180">
        <v>0.71820230381060179</v>
      </c>
      <c r="BI7" s="331">
        <v>0.74153421052631574</v>
      </c>
      <c r="BJ7" s="331">
        <v>0.74663601443123939</v>
      </c>
      <c r="BK7" s="331">
        <v>0.73525495289148812</v>
      </c>
      <c r="BL7" s="331">
        <v>0.56017807017543852</v>
      </c>
      <c r="BM7" s="294">
        <v>0.51412392944727414</v>
      </c>
      <c r="BN7" s="294">
        <v>0.44797528752436649</v>
      </c>
      <c r="BO7" s="294">
        <v>0.50749936861384226</v>
      </c>
      <c r="BP7" s="294">
        <v>0.62074800168007505</v>
      </c>
      <c r="BQ7" s="372">
        <v>-1.3100720897547657E-2</v>
      </c>
      <c r="BR7" s="120">
        <v>0.54174079890586679</v>
      </c>
      <c r="BS7" s="372">
        <v>4.6192576872288227E-2</v>
      </c>
      <c r="BT7" s="120">
        <v>0.46637247217506134</v>
      </c>
      <c r="BU7" s="372">
        <v>-2.166789285040549E-3</v>
      </c>
      <c r="BV7" s="120">
        <v>0.4824877412280702</v>
      </c>
      <c r="BW7" s="372">
        <f t="shared" si="0"/>
        <v>-1.6091693469785562E-2</v>
      </c>
      <c r="BX7" s="120">
        <v>0.49702330043859649</v>
      </c>
      <c r="BY7" s="372">
        <f t="shared" si="1"/>
        <v>9.5874849033816822E-3</v>
      </c>
      <c r="BZ7" s="120">
        <v>0.57905323056573066</v>
      </c>
      <c r="CA7" s="372">
        <v>-8.0383150045101881E-3</v>
      </c>
      <c r="CB7" s="120">
        <v>0.57307099839652897</v>
      </c>
      <c r="CC7" s="372">
        <f t="shared" si="2"/>
        <v>-5.2648795038671925E-2</v>
      </c>
      <c r="CD7" s="120">
        <v>0.60505858918128663</v>
      </c>
      <c r="CE7" s="372">
        <f t="shared" si="3"/>
        <v>-7.8255925925925895E-2</v>
      </c>
      <c r="CF7" s="294">
        <v>0.60666015610262214</v>
      </c>
      <c r="CG7" s="372">
        <f t="shared" si="4"/>
        <v>-0.10432244152046788</v>
      </c>
      <c r="CH7" s="294">
        <v>0.59481982027078573</v>
      </c>
      <c r="CI7" s="372">
        <f t="shared" si="5"/>
        <v>-7.8410718599033702E-2</v>
      </c>
      <c r="CJ7" s="294">
        <v>0.58302727509412811</v>
      </c>
      <c r="CK7" s="372">
        <f t="shared" si="6"/>
        <v>-2.3843193142674024E-2</v>
      </c>
      <c r="CL7" s="294">
        <v>0.71647399311450677</v>
      </c>
      <c r="CM7" s="372">
        <f t="shared" si="7"/>
        <v>-1.7283106960950256E-3</v>
      </c>
      <c r="CN7" s="294">
        <v>0.73962771251044279</v>
      </c>
      <c r="CO7" s="372">
        <f t="shared" si="8"/>
        <v>-1.9064980158729483E-3</v>
      </c>
      <c r="CP7" s="294">
        <v>0.64821017732503305</v>
      </c>
      <c r="CQ7" s="372">
        <f t="shared" si="9"/>
        <v>-9.8425837106206338E-2</v>
      </c>
      <c r="CR7" s="294">
        <v>0.70016428037686818</v>
      </c>
      <c r="CS7" s="372">
        <f t="shared" si="10"/>
        <v>-3.5090672514619947E-2</v>
      </c>
      <c r="CT7" s="294">
        <v>0.57310105263157896</v>
      </c>
      <c r="CU7" s="372">
        <f t="shared" si="11"/>
        <v>1.2922982456140431E-2</v>
      </c>
      <c r="CV7" s="294">
        <v>0.53289594651952465</v>
      </c>
      <c r="CW7" s="372">
        <f t="shared" si="12"/>
        <v>1.8772017072250513E-2</v>
      </c>
      <c r="CX7" s="294">
        <v>0.50901382797270955</v>
      </c>
      <c r="CY7" s="372">
        <f t="shared" si="13"/>
        <v>1.5144593588672928E-3</v>
      </c>
      <c r="CZ7" s="294">
        <v>0.53827715121136166</v>
      </c>
      <c r="DA7" s="372">
        <f t="shared" si="14"/>
        <v>3.0777782597519399E-2</v>
      </c>
      <c r="DB7" s="294">
        <v>0.61877351377984557</v>
      </c>
      <c r="DC7" s="372">
        <f t="shared" si="15"/>
        <v>-1.9744879002294713E-3</v>
      </c>
      <c r="DD7" s="294">
        <v>0.50245605074514244</v>
      </c>
      <c r="DE7" s="372">
        <f t="shared" si="16"/>
        <v>-3.9284748160724359E-2</v>
      </c>
      <c r="DF7" s="294">
        <v>0.58916208970005657</v>
      </c>
      <c r="DG7" s="372">
        <f t="shared" si="17"/>
        <v>0.12278961752499523</v>
      </c>
      <c r="DH7" s="294">
        <v>0.55506830165692</v>
      </c>
      <c r="DI7" s="372">
        <f t="shared" si="18"/>
        <v>7.2580560428849805E-2</v>
      </c>
      <c r="DJ7" s="294">
        <v>0.54882838482074747</v>
      </c>
      <c r="DK7" s="372">
        <f t="shared" si="19"/>
        <v>5.1805084382150979E-2</v>
      </c>
      <c r="DL7" s="294">
        <v>0.59520226152989297</v>
      </c>
      <c r="DM7" s="372">
        <f t="shared" si="20"/>
        <v>1.6149030964162314E-2</v>
      </c>
      <c r="DN7" s="294">
        <v>0.62138511365780047</v>
      </c>
      <c r="DO7" s="372">
        <f t="shared" si="21"/>
        <v>4.8314115261271495E-2</v>
      </c>
      <c r="DP7" s="294">
        <v>0.77912770955165689</v>
      </c>
      <c r="DQ7" s="372">
        <f t="shared" si="22"/>
        <v>0.17406912037037026</v>
      </c>
      <c r="DR7" s="294">
        <v>0.80018120637615553</v>
      </c>
      <c r="DS7" s="372">
        <f t="shared" si="23"/>
        <v>0.19352105027353339</v>
      </c>
      <c r="DT7" s="294">
        <v>0.7330694261695907</v>
      </c>
      <c r="DU7" s="372">
        <f t="shared" si="24"/>
        <v>0.13824960589880497</v>
      </c>
      <c r="DV7" s="526">
        <v>0.62995234138428258</v>
      </c>
      <c r="DW7" s="372">
        <f t="shared" si="25"/>
        <v>4.6925066290154471E-2</v>
      </c>
      <c r="DX7" s="294">
        <v>0.7918724037917374</v>
      </c>
      <c r="DY7" s="372">
        <f t="shared" si="26"/>
        <v>7.5398410677230632E-2</v>
      </c>
      <c r="DZ7" s="294">
        <v>0.77294260687638638</v>
      </c>
      <c r="EA7" s="372">
        <f t="shared" si="27"/>
        <v>3.3314894365943593E-2</v>
      </c>
      <c r="EB7" s="294">
        <v>0.7957024948122996</v>
      </c>
      <c r="EC7" s="372">
        <f t="shared" si="28"/>
        <v>0.14749231748726654</v>
      </c>
      <c r="ED7" s="294">
        <v>0.78714458743011373</v>
      </c>
      <c r="EE7" s="372">
        <f t="shared" si="29"/>
        <v>8.6980307053245554E-2</v>
      </c>
      <c r="EF7" s="294">
        <v>0.66493890594541916</v>
      </c>
      <c r="EG7" s="372">
        <f t="shared" si="29"/>
        <v>9.1837853313840201E-2</v>
      </c>
      <c r="EH7" s="294">
        <v>0.57845737596679869</v>
      </c>
      <c r="EI7" s="372">
        <f t="shared" si="30"/>
        <v>4.5561429447274038E-2</v>
      </c>
      <c r="EJ7" s="294">
        <v>0.51306285331384016</v>
      </c>
      <c r="EK7" s="372">
        <f t="shared" si="30"/>
        <v>4.0490253411306076E-3</v>
      </c>
      <c r="EL7" s="294">
        <v>0.58540913662361038</v>
      </c>
      <c r="EM7" s="372">
        <f t="shared" si="30"/>
        <v>4.7131985412248723E-2</v>
      </c>
      <c r="EN7" s="294">
        <v>0.68627686202686211</v>
      </c>
      <c r="EO7" s="372">
        <f t="shared" si="30"/>
        <v>6.7503348247016537E-2</v>
      </c>
      <c r="EP7" s="294">
        <v>0.44483469864176572</v>
      </c>
      <c r="EQ7" s="180">
        <f t="shared" si="31"/>
        <v>-5.7621352103376711E-2</v>
      </c>
      <c r="ER7" s="294">
        <v>0.50473105074514246</v>
      </c>
      <c r="ES7" s="180">
        <f t="shared" si="32"/>
        <v>-8.4431038954914106E-2</v>
      </c>
      <c r="ET7" s="294">
        <v>0.51079759990253404</v>
      </c>
      <c r="EU7" s="180">
        <f t="shared" si="32"/>
        <v>-4.4270701754385966E-2</v>
      </c>
      <c r="EV7" s="294">
        <v>0.48652680682684968</v>
      </c>
      <c r="EW7" s="180">
        <f t="shared" si="32"/>
        <v>-6.2301577993897794E-2</v>
      </c>
      <c r="EX7" s="294">
        <v>0.6192075004268579</v>
      </c>
      <c r="EY7" s="180">
        <f t="shared" si="32"/>
        <v>2.4005238896964931E-2</v>
      </c>
      <c r="EZ7" s="294">
        <v>0.61580420439539707</v>
      </c>
      <c r="FA7" s="180">
        <f t="shared" si="33"/>
        <v>-5.5809092624033996E-3</v>
      </c>
      <c r="FB7" s="294">
        <v>0.77392545077972708</v>
      </c>
      <c r="FC7" s="180">
        <f t="shared" si="33"/>
        <v>-5.202258771929813E-3</v>
      </c>
      <c r="FD7" s="526">
        <v>0.72093062629692517</v>
      </c>
      <c r="FE7" s="601">
        <f t="shared" si="34"/>
        <v>-7.9250580079230359E-2</v>
      </c>
      <c r="FF7" s="526">
        <v>0.70278851385710661</v>
      </c>
      <c r="FG7" s="601">
        <f t="shared" si="35"/>
        <v>-3.0280912312484087E-2</v>
      </c>
      <c r="FH7" s="526">
        <v>0.64021693549675651</v>
      </c>
      <c r="FI7" s="601">
        <f t="shared" si="36"/>
        <v>1.0264594112473935E-2</v>
      </c>
      <c r="FJ7" s="526">
        <v>0.67362083097528758</v>
      </c>
      <c r="FK7" s="601">
        <f t="shared" si="37"/>
        <v>-0.11825157281644982</v>
      </c>
      <c r="FL7" s="526">
        <v>0.64305205722639935</v>
      </c>
      <c r="FM7" s="601">
        <f t="shared" si="37"/>
        <v>-0.12989054964998703</v>
      </c>
      <c r="FN7" s="526">
        <v>0.65356869930201844</v>
      </c>
      <c r="FO7" s="601">
        <f t="shared" si="37"/>
        <v>-0.14213379551028116</v>
      </c>
      <c r="FP7" s="526">
        <v>0.65720370045484089</v>
      </c>
      <c r="FQ7" s="601">
        <f t="shared" si="37"/>
        <v>-0.12994088697527284</v>
      </c>
      <c r="FR7" s="526">
        <v>0.51560687621832357</v>
      </c>
      <c r="FS7" s="601">
        <f t="shared" si="38"/>
        <v>-0.14933202972709558</v>
      </c>
      <c r="FT7" s="526">
        <v>0.50618542256178078</v>
      </c>
      <c r="FU7" s="601">
        <f t="shared" si="39"/>
        <v>-7.2271953405017908E-2</v>
      </c>
      <c r="FV7" s="526">
        <v>0.57276210526315785</v>
      </c>
      <c r="FW7" s="601">
        <f t="shared" si="40"/>
        <v>5.9699251949317689E-2</v>
      </c>
      <c r="FX7" s="526">
        <v>0.5312397532292269</v>
      </c>
      <c r="FY7" s="601">
        <f t="shared" si="41"/>
        <v>-5.4169383394383486E-2</v>
      </c>
      <c r="FZ7" s="526">
        <v>0.59387376013699067</v>
      </c>
      <c r="GA7" s="601">
        <f t="shared" si="42"/>
        <v>-9.2403101889871442E-2</v>
      </c>
      <c r="GB7" s="526">
        <v>0.53219446095076406</v>
      </c>
      <c r="GC7" s="601">
        <f t="shared" si="43"/>
        <v>8.7359762308998334E-2</v>
      </c>
      <c r="GD7" s="526">
        <v>0.56452623089983023</v>
      </c>
      <c r="GE7" s="601">
        <f t="shared" si="44"/>
        <v>5.9795180154687766E-2</v>
      </c>
      <c r="GF7" s="526">
        <v>0.57467944688109163</v>
      </c>
      <c r="GG7" s="601">
        <f t="shared" si="44"/>
        <v>6.3881846978557588E-2</v>
      </c>
      <c r="GH7" s="526">
        <v>0.55694266145436044</v>
      </c>
      <c r="GI7" s="601">
        <f t="shared" si="44"/>
        <v>7.0415854627510766E-2</v>
      </c>
      <c r="GJ7" s="526">
        <v>0.58142811515969406</v>
      </c>
      <c r="GK7" s="601">
        <f t="shared" si="44"/>
        <v>-3.7779385267163845E-2</v>
      </c>
      <c r="GL7" s="526">
        <v>0.70734881390303717</v>
      </c>
      <c r="GM7" s="601">
        <f t="shared" si="45"/>
        <v>9.1544609507640096E-2</v>
      </c>
      <c r="GN7" s="526">
        <v>0.81757966130604298</v>
      </c>
      <c r="GO7" s="601">
        <f t="shared" si="46"/>
        <v>4.3654210526315906E-2</v>
      </c>
      <c r="GP7" s="526">
        <v>0.77500206093189972</v>
      </c>
      <c r="GQ7" s="601">
        <f t="shared" si="47"/>
        <v>5.4071434634974547E-2</v>
      </c>
      <c r="GR7" s="526">
        <v>0.7660898582506992</v>
      </c>
      <c r="GS7" s="601">
        <f t="shared" si="48"/>
        <v>6.3301344393592585E-2</v>
      </c>
      <c r="GT7" s="526">
        <v>0.62797299287030361</v>
      </c>
      <c r="GU7" s="601">
        <f t="shared" si="49"/>
        <v>-1.2243942626452897E-2</v>
      </c>
    </row>
    <row r="8" spans="1:203" x14ac:dyDescent="0.25">
      <c r="A8" s="4" t="s">
        <v>9</v>
      </c>
      <c r="B8" s="119">
        <v>0.24116864060121765</v>
      </c>
      <c r="C8" s="119">
        <v>0.36188172043010752</v>
      </c>
      <c r="D8" s="53">
        <v>0.29099469866071426</v>
      </c>
      <c r="E8" s="53">
        <v>0.25399269153225806</v>
      </c>
      <c r="F8" s="124">
        <v>0.30266620370370373</v>
      </c>
      <c r="G8" s="120">
        <v>0.31715804398148151</v>
      </c>
      <c r="H8" s="294">
        <v>0.15790311379928315</v>
      </c>
      <c r="I8" s="294">
        <v>9.6127546296296301E-2</v>
      </c>
      <c r="J8" s="123">
        <v>0.19003916742979243</v>
      </c>
      <c r="K8" s="294">
        <v>0.24604156115715159</v>
      </c>
      <c r="L8" s="120">
        <v>0.17008904569892475</v>
      </c>
      <c r="M8" s="294">
        <v>0.10117579525089605</v>
      </c>
      <c r="N8" s="294">
        <v>0.14862934027777777</v>
      </c>
      <c r="O8" s="123">
        <v>0.13987054649758454</v>
      </c>
      <c r="P8" s="294">
        <v>0.2102623181216931</v>
      </c>
      <c r="Q8" s="120">
        <v>0.22757392473118279</v>
      </c>
      <c r="R8" s="294">
        <v>0.32964785879629632</v>
      </c>
      <c r="S8" s="294">
        <v>0.32832101254480289</v>
      </c>
      <c r="T8" s="123">
        <v>0.29480629151570042</v>
      </c>
      <c r="U8" s="124">
        <v>0.23157203196347029</v>
      </c>
      <c r="V8" s="119">
        <v>0.26073314292114697</v>
      </c>
      <c r="W8" s="53">
        <v>0.29193627274904216</v>
      </c>
      <c r="X8" s="53">
        <v>0.2917219702060932</v>
      </c>
      <c r="Y8" s="124">
        <v>0.28123363095238096</v>
      </c>
      <c r="Z8" s="120">
        <v>0.25611244212962958</v>
      </c>
      <c r="AA8" s="294">
        <v>0.17469021617383512</v>
      </c>
      <c r="AB8" s="294">
        <v>8.4446932870370361E-2</v>
      </c>
      <c r="AC8" s="123">
        <v>0.17178217528998779</v>
      </c>
      <c r="AD8" s="294">
        <v>0.22650790312118438</v>
      </c>
      <c r="AE8" s="120">
        <v>0.1363079637096774</v>
      </c>
      <c r="AF8" s="294">
        <v>7.9507448476702519E-2</v>
      </c>
      <c r="AG8" s="294">
        <v>0.13353732638888891</v>
      </c>
      <c r="AH8" s="123">
        <v>0.11626519097222222</v>
      </c>
      <c r="AI8" s="294">
        <v>0.18949210196167884</v>
      </c>
      <c r="AJ8" s="120">
        <v>0.19631384408602151</v>
      </c>
      <c r="AK8" s="294">
        <v>0.24950289351851856</v>
      </c>
      <c r="AL8" s="294">
        <v>0.28945816532258067</v>
      </c>
      <c r="AM8" s="123">
        <v>0.24504368583937197</v>
      </c>
      <c r="AN8" s="180">
        <v>0.20345588807301154</v>
      </c>
      <c r="AO8" s="119">
        <v>0.26954536290322584</v>
      </c>
      <c r="AP8" s="53">
        <v>0.28166883680555549</v>
      </c>
      <c r="AQ8" s="53">
        <v>0.27245743727598565</v>
      </c>
      <c r="AR8" s="124">
        <v>0.2743201581790124</v>
      </c>
      <c r="AS8" s="120">
        <v>0.24747005208333331</v>
      </c>
      <c r="AT8" s="294">
        <v>0.25619623655913976</v>
      </c>
      <c r="AU8" s="294">
        <v>0.16814236111111111</v>
      </c>
      <c r="AV8" s="123">
        <v>0.22429072229853478</v>
      </c>
      <c r="AW8" s="294">
        <v>0.24916723737722526</v>
      </c>
      <c r="AX8" s="120">
        <v>9.3649753584229389E-2</v>
      </c>
      <c r="AY8" s="294">
        <v>0.18987231182795697</v>
      </c>
      <c r="AZ8" s="294">
        <v>0.1660300925925926</v>
      </c>
      <c r="BA8" s="123">
        <v>0.14967485658212562</v>
      </c>
      <c r="BB8" s="294">
        <v>0.21563866949023197</v>
      </c>
      <c r="BC8" s="120">
        <v>0.25041722670250893</v>
      </c>
      <c r="BD8" s="294">
        <v>0.27472427662037041</v>
      </c>
      <c r="BE8" s="294">
        <v>0.3511967965949821</v>
      </c>
      <c r="BF8" s="123">
        <v>0.29230177196557972</v>
      </c>
      <c r="BG8" s="180">
        <v>0.23496251902587517</v>
      </c>
      <c r="BH8" s="180">
        <v>0.29786701948924738</v>
      </c>
      <c r="BI8" s="331">
        <v>0.29868216765873012</v>
      </c>
      <c r="BJ8" s="331">
        <v>0.24078231406810033</v>
      </c>
      <c r="BK8" s="331">
        <v>0.27845811149691357</v>
      </c>
      <c r="BL8" s="331">
        <v>0.20919510995370372</v>
      </c>
      <c r="BM8" s="294">
        <v>0.15106555219534051</v>
      </c>
      <c r="BN8" s="294">
        <v>0.1243279513888889</v>
      </c>
      <c r="BO8" s="294">
        <v>0.16141454899267399</v>
      </c>
      <c r="BP8" s="294">
        <v>0.21961300548649479</v>
      </c>
      <c r="BQ8" s="372">
        <v>-2.9554231890730476E-2</v>
      </c>
      <c r="BR8" s="120">
        <v>6.5905101926523296E-2</v>
      </c>
      <c r="BS8" s="372">
        <v>-2.7744651657706093E-2</v>
      </c>
      <c r="BT8" s="120">
        <v>0.12534621415770608</v>
      </c>
      <c r="BU8" s="372">
        <v>-6.4526097670250887E-2</v>
      </c>
      <c r="BV8" s="120">
        <v>0.17554198495370368</v>
      </c>
      <c r="BW8" s="372">
        <f t="shared" si="0"/>
        <v>9.5118923611110795E-3</v>
      </c>
      <c r="BX8" s="120">
        <v>0.12168532986111111</v>
      </c>
      <c r="BY8" s="372">
        <f t="shared" si="1"/>
        <v>-2.7989526721014513E-2</v>
      </c>
      <c r="BZ8" s="120">
        <v>0.18661173751017501</v>
      </c>
      <c r="CA8" s="372">
        <v>-8.0383150045101881E-3</v>
      </c>
      <c r="CB8" s="120">
        <v>0.26707792898745519</v>
      </c>
      <c r="CC8" s="372">
        <f t="shared" si="2"/>
        <v>1.666070228494626E-2</v>
      </c>
      <c r="CD8" s="120">
        <v>0.26674745370370367</v>
      </c>
      <c r="CE8" s="372">
        <f t="shared" si="3"/>
        <v>-7.976822916666737E-3</v>
      </c>
      <c r="CF8" s="294">
        <v>0.2857461357526882</v>
      </c>
      <c r="CG8" s="372">
        <f t="shared" si="4"/>
        <v>-6.5450660842293895E-2</v>
      </c>
      <c r="CH8" s="294">
        <v>0.27326053932669081</v>
      </c>
      <c r="CI8" s="372">
        <f t="shared" si="5"/>
        <v>-1.9041232638888905E-2</v>
      </c>
      <c r="CJ8" s="294">
        <v>0.20845198344748858</v>
      </c>
      <c r="CK8" s="372">
        <f t="shared" si="6"/>
        <v>-2.651053557838659E-2</v>
      </c>
      <c r="CL8" s="294">
        <v>0.2791860159050179</v>
      </c>
      <c r="CM8" s="372">
        <f t="shared" si="7"/>
        <v>-1.8681003584229472E-2</v>
      </c>
      <c r="CN8" s="294">
        <v>0.24930509052579361</v>
      </c>
      <c r="CO8" s="372">
        <f t="shared" si="8"/>
        <v>-4.9377077132936514E-2</v>
      </c>
      <c r="CP8" s="294">
        <v>0.23407087253584227</v>
      </c>
      <c r="CQ8" s="372">
        <f t="shared" si="9"/>
        <v>-6.7114415322580556E-3</v>
      </c>
      <c r="CR8" s="294">
        <v>0.2543500675154321</v>
      </c>
      <c r="CS8" s="372">
        <f t="shared" si="10"/>
        <v>-2.4108043981481475E-2</v>
      </c>
      <c r="CT8" s="294">
        <v>0.23554114583333335</v>
      </c>
      <c r="CU8" s="372">
        <f t="shared" si="11"/>
        <v>2.6346035879629637E-2</v>
      </c>
      <c r="CV8" s="294">
        <v>0.16889894153225807</v>
      </c>
      <c r="CW8" s="372">
        <f t="shared" si="12"/>
        <v>1.7833389336917554E-2</v>
      </c>
      <c r="CX8" s="294">
        <v>0.14790827546296295</v>
      </c>
      <c r="CY8" s="372">
        <f t="shared" si="13"/>
        <v>-1.3506273529711038E-2</v>
      </c>
      <c r="CZ8" s="294">
        <v>0.18394889919108673</v>
      </c>
      <c r="DA8" s="372">
        <f t="shared" si="14"/>
        <v>2.2534350198412739E-2</v>
      </c>
      <c r="DB8" s="294">
        <v>0.21895500498772255</v>
      </c>
      <c r="DC8" s="372">
        <f t="shared" si="15"/>
        <v>-6.5800049877223765E-4</v>
      </c>
      <c r="DD8" s="294">
        <v>5.4538754480286743E-2</v>
      </c>
      <c r="DE8" s="372">
        <f t="shared" si="16"/>
        <v>-1.1366347446236554E-2</v>
      </c>
      <c r="DF8" s="294">
        <v>0.11615294578853047</v>
      </c>
      <c r="DG8" s="372">
        <f t="shared" si="17"/>
        <v>-9.1932683691756112E-3</v>
      </c>
      <c r="DH8" s="294">
        <v>0.23954826388888889</v>
      </c>
      <c r="DI8" s="372">
        <f t="shared" si="18"/>
        <v>6.4006278935185207E-2</v>
      </c>
      <c r="DJ8" s="294">
        <v>0.13562924592391304</v>
      </c>
      <c r="DK8" s="372">
        <f t="shared" si="19"/>
        <v>1.3943916062801931E-2</v>
      </c>
      <c r="DL8" s="294">
        <v>0.19087452940577943</v>
      </c>
      <c r="DM8" s="372">
        <f t="shared" si="20"/>
        <v>4.262791895604412E-3</v>
      </c>
      <c r="DN8" s="294">
        <v>0.23890112567204302</v>
      </c>
      <c r="DO8" s="372">
        <f t="shared" si="21"/>
        <v>-2.8176803315412169E-2</v>
      </c>
      <c r="DP8" s="294">
        <v>0.22417421875000001</v>
      </c>
      <c r="DQ8" s="372">
        <f t="shared" si="22"/>
        <v>-4.2573234953703659E-2</v>
      </c>
      <c r="DR8" s="294">
        <v>0.26123552307347669</v>
      </c>
      <c r="DS8" s="372">
        <f t="shared" si="23"/>
        <v>-2.4510612679211508E-2</v>
      </c>
      <c r="DT8" s="294">
        <v>0.24162459427838168</v>
      </c>
      <c r="DU8" s="372">
        <f t="shared" si="24"/>
        <v>-3.1635945048309133E-2</v>
      </c>
      <c r="DV8" s="526">
        <v>0.20366632657914768</v>
      </c>
      <c r="DW8" s="372">
        <f t="shared" si="25"/>
        <v>-4.7856568683408984E-3</v>
      </c>
      <c r="DX8" s="294">
        <v>0.23607991711469536</v>
      </c>
      <c r="DY8" s="372">
        <f t="shared" si="26"/>
        <v>-4.3106098790322539E-2</v>
      </c>
      <c r="DZ8" s="294">
        <v>0.22284120569923371</v>
      </c>
      <c r="EA8" s="372">
        <f t="shared" si="27"/>
        <v>-2.6463884826559897E-2</v>
      </c>
      <c r="EB8" s="294">
        <v>0.21424689180107528</v>
      </c>
      <c r="EC8" s="372">
        <f t="shared" si="28"/>
        <v>-1.9823980734766988E-2</v>
      </c>
      <c r="ED8" s="294">
        <v>0.22442336309523814</v>
      </c>
      <c r="EE8" s="372">
        <f t="shared" si="29"/>
        <v>-2.9926704420193961E-2</v>
      </c>
      <c r="EF8" s="294">
        <v>0.20185807291666666</v>
      </c>
      <c r="EG8" s="372">
        <f t="shared" si="29"/>
        <v>-3.3683072916666695E-2</v>
      </c>
      <c r="EH8" s="294">
        <v>0.20812754816308243</v>
      </c>
      <c r="EI8" s="372">
        <f t="shared" si="30"/>
        <v>3.9228606630824364E-2</v>
      </c>
      <c r="EJ8" s="294">
        <v>9.9737442129629622E-2</v>
      </c>
      <c r="EK8" s="372">
        <f t="shared" si="30"/>
        <v>-4.8170833333333329E-2</v>
      </c>
      <c r="EL8" s="294">
        <v>0.17032768620268621</v>
      </c>
      <c r="EM8" s="372">
        <f t="shared" si="30"/>
        <v>-1.3621212988400522E-2</v>
      </c>
      <c r="EN8" s="294">
        <v>0.19737552464896216</v>
      </c>
      <c r="EO8" s="372">
        <f t="shared" si="30"/>
        <v>-2.1579480338760393E-2</v>
      </c>
      <c r="EP8" s="294">
        <v>7.4278617831541216E-2</v>
      </c>
      <c r="EQ8" s="180">
        <f t="shared" si="31"/>
        <v>1.9739863351254473E-2</v>
      </c>
      <c r="ER8" s="294">
        <v>0.11014222110215054</v>
      </c>
      <c r="ES8" s="180">
        <f t="shared" si="32"/>
        <v>-6.0107246863799341E-3</v>
      </c>
      <c r="ET8" s="294">
        <v>0.12037063078703704</v>
      </c>
      <c r="EU8" s="180">
        <f t="shared" si="32"/>
        <v>-0.11917763310185185</v>
      </c>
      <c r="EV8" s="294">
        <v>0.10139309707125604</v>
      </c>
      <c r="EW8" s="180">
        <f t="shared" si="32"/>
        <v>-3.4236148852656995E-2</v>
      </c>
      <c r="EX8" s="294">
        <v>0.16514784823600975</v>
      </c>
      <c r="EY8" s="180">
        <f t="shared" si="32"/>
        <v>-2.5726681169769672E-2</v>
      </c>
      <c r="EZ8" s="294">
        <v>0.17385369063620071</v>
      </c>
      <c r="FA8" s="180">
        <f t="shared" si="33"/>
        <v>-6.5047435035842316E-2</v>
      </c>
      <c r="FB8" s="294">
        <v>0.20160271990740741</v>
      </c>
      <c r="FC8" s="180">
        <f t="shared" si="33"/>
        <v>-2.2571498842592602E-2</v>
      </c>
      <c r="FD8" s="526">
        <v>0.2449622255824373</v>
      </c>
      <c r="FE8" s="601">
        <f t="shared" si="34"/>
        <v>-1.6273297491039396E-2</v>
      </c>
      <c r="FF8" s="526">
        <v>0.2068627717391304</v>
      </c>
      <c r="FG8" s="601">
        <f t="shared" si="35"/>
        <v>-3.476182253925128E-2</v>
      </c>
      <c r="FH8" s="526">
        <v>0.17563356671220398</v>
      </c>
      <c r="FI8" s="601">
        <f t="shared" si="36"/>
        <v>-2.8032759866943702E-2</v>
      </c>
      <c r="FJ8" s="526">
        <v>0.22709447804659497</v>
      </c>
      <c r="FK8" s="601">
        <f t="shared" si="37"/>
        <v>-8.9854390681003982E-3</v>
      </c>
      <c r="FL8" s="526">
        <v>0.22035593377976193</v>
      </c>
      <c r="FM8" s="601">
        <f t="shared" si="37"/>
        <v>-2.4852719194717876E-3</v>
      </c>
      <c r="FN8" s="526">
        <v>0.19574199148745519</v>
      </c>
      <c r="FO8" s="601">
        <f t="shared" si="37"/>
        <v>-1.8504900313620093E-2</v>
      </c>
      <c r="FP8" s="526">
        <v>0.21419885223765434</v>
      </c>
      <c r="FQ8" s="601">
        <f t="shared" si="37"/>
        <v>-1.0224510857583802E-2</v>
      </c>
      <c r="FR8" s="526">
        <v>0.20558096064814815</v>
      </c>
      <c r="FS8" s="601">
        <f t="shared" si="38"/>
        <v>3.7228877314814945E-3</v>
      </c>
      <c r="FT8" s="526">
        <v>0.23086640344982076</v>
      </c>
      <c r="FU8" s="601">
        <f t="shared" si="39"/>
        <v>2.273885528673833E-2</v>
      </c>
      <c r="FV8" s="526">
        <v>6.2256365740740741E-2</v>
      </c>
      <c r="FW8" s="601">
        <f t="shared" si="40"/>
        <v>-3.7481076388888881E-2</v>
      </c>
      <c r="FX8" s="526">
        <v>0.16694481646825393</v>
      </c>
      <c r="FY8" s="601">
        <f t="shared" si="41"/>
        <v>-3.3828697344322756E-3</v>
      </c>
      <c r="FZ8" s="526">
        <v>0.19044129834254142</v>
      </c>
      <c r="GA8" s="601">
        <f t="shared" si="42"/>
        <v>-6.9342263064207377E-3</v>
      </c>
      <c r="GB8" s="526">
        <v>0</v>
      </c>
      <c r="GC8" s="601">
        <f t="shared" si="43"/>
        <v>-7.4278617831541216E-2</v>
      </c>
      <c r="GD8" s="526">
        <v>5.3718637992831546E-3</v>
      </c>
      <c r="GE8" s="601">
        <f t="shared" si="44"/>
        <v>-0.10477035730286738</v>
      </c>
      <c r="GF8" s="526">
        <v>0.11080853587962963</v>
      </c>
      <c r="GG8" s="601">
        <f t="shared" si="44"/>
        <v>-9.5620949074074063E-3</v>
      </c>
      <c r="GH8" s="526">
        <v>3.7943302762681159E-2</v>
      </c>
      <c r="GI8" s="601">
        <f t="shared" si="44"/>
        <v>-6.3449794308574892E-2</v>
      </c>
      <c r="GJ8" s="526">
        <v>0.13905003243284492</v>
      </c>
      <c r="GK8" s="601">
        <f t="shared" si="44"/>
        <v>-2.6097815803164837E-2</v>
      </c>
      <c r="GL8" s="526">
        <v>0.16678130600358423</v>
      </c>
      <c r="GM8" s="601">
        <f t="shared" si="45"/>
        <v>-7.0723846326164741E-3</v>
      </c>
      <c r="GN8" s="526">
        <v>0.19896050347222222</v>
      </c>
      <c r="GO8" s="601">
        <f t="shared" si="46"/>
        <v>-2.6422164351851962E-3</v>
      </c>
      <c r="GP8" s="526">
        <v>0.24574666778673834</v>
      </c>
      <c r="GQ8" s="601">
        <f t="shared" si="47"/>
        <v>7.8444220430104461E-4</v>
      </c>
      <c r="GR8" s="526">
        <v>0.20388241621376813</v>
      </c>
      <c r="GS8" s="601">
        <f t="shared" si="48"/>
        <v>-2.9803555253622716E-3</v>
      </c>
      <c r="GT8" s="526">
        <v>0.15539134560502282</v>
      </c>
      <c r="GU8" s="601">
        <f t="shared" si="49"/>
        <v>-2.0242221107181158E-2</v>
      </c>
    </row>
    <row r="9" spans="1:203" x14ac:dyDescent="0.25">
      <c r="A9" s="3" t="s">
        <v>25</v>
      </c>
      <c r="B9" s="348">
        <v>0.38322932624494971</v>
      </c>
      <c r="C9" s="348">
        <v>0.69809535621798124</v>
      </c>
      <c r="D9" s="349">
        <v>0.6935514249875343</v>
      </c>
      <c r="E9" s="349">
        <v>0.55063854993525863</v>
      </c>
      <c r="F9" s="350">
        <v>0.64589101100446</v>
      </c>
      <c r="G9" s="351">
        <v>0.44355716259453171</v>
      </c>
      <c r="H9" s="332">
        <v>0.36165414062939821</v>
      </c>
      <c r="I9" s="332">
        <v>0.32634420811518322</v>
      </c>
      <c r="J9" s="344">
        <v>0.37701449978904167</v>
      </c>
      <c r="K9" s="332">
        <v>0.51071000260333799</v>
      </c>
      <c r="L9" s="351">
        <v>0.31580631087091149</v>
      </c>
      <c r="M9" s="332">
        <v>0.33754542447784719</v>
      </c>
      <c r="N9" s="332">
        <v>0.35632082606166376</v>
      </c>
      <c r="O9" s="344">
        <v>0.33634270193110244</v>
      </c>
      <c r="P9" s="332">
        <v>0.45194886098485576</v>
      </c>
      <c r="Q9" s="351">
        <v>0.4330100137927152</v>
      </c>
      <c r="R9" s="332">
        <v>0.54346182373472962</v>
      </c>
      <c r="S9" s="332">
        <v>0.68129679671226706</v>
      </c>
      <c r="T9" s="344">
        <v>0.55268875910539506</v>
      </c>
      <c r="U9" s="350">
        <v>0.47734083530564925</v>
      </c>
      <c r="V9" s="348">
        <v>0.71565441155773235</v>
      </c>
      <c r="W9" s="349">
        <v>0.70395597881687433</v>
      </c>
      <c r="X9" s="349">
        <v>0.64562964096717901</v>
      </c>
      <c r="Y9" s="350">
        <v>0.6880717474061715</v>
      </c>
      <c r="Z9" s="351">
        <v>0.53353840168702726</v>
      </c>
      <c r="AA9" s="332">
        <v>0.4018947636941958</v>
      </c>
      <c r="AB9" s="332">
        <v>0.37714179392088421</v>
      </c>
      <c r="AC9" s="344">
        <v>0.43713344552480682</v>
      </c>
      <c r="AD9" s="332">
        <v>0.56260259646548916</v>
      </c>
      <c r="AE9" s="351">
        <v>0.35459797050047853</v>
      </c>
      <c r="AF9" s="332">
        <v>0.4329807394584248</v>
      </c>
      <c r="AG9" s="332">
        <v>0.37046909540430484</v>
      </c>
      <c r="AH9" s="344">
        <v>0.38618492250929509</v>
      </c>
      <c r="AI9" s="332">
        <v>0.50336746506413932</v>
      </c>
      <c r="AJ9" s="351">
        <v>0.46250365929178627</v>
      </c>
      <c r="AK9" s="332">
        <v>0.64762798138452593</v>
      </c>
      <c r="AL9" s="332">
        <v>0.75293102234982834</v>
      </c>
      <c r="AM9" s="344">
        <v>0.62073168013506341</v>
      </c>
      <c r="AN9" s="344">
        <v>0.53286885245901638</v>
      </c>
      <c r="AO9" s="348">
        <v>0.7540810814614648</v>
      </c>
      <c r="AP9" s="349">
        <v>0.68507658626277734</v>
      </c>
      <c r="AQ9" s="349">
        <v>0.65775418003715591</v>
      </c>
      <c r="AR9" s="350">
        <v>0.69943375024238896</v>
      </c>
      <c r="AS9" s="351">
        <v>0.54695210878417688</v>
      </c>
      <c r="AT9" s="332">
        <v>0.38191219107132801</v>
      </c>
      <c r="AU9" s="332">
        <v>0.35350130890052356</v>
      </c>
      <c r="AV9" s="344">
        <v>0.4269547302610131</v>
      </c>
      <c r="AW9" s="332">
        <v>0.56244153577661427</v>
      </c>
      <c r="AX9" s="351">
        <v>0.29169421691155767</v>
      </c>
      <c r="AY9" s="332">
        <v>0.35402810617575858</v>
      </c>
      <c r="AZ9" s="332">
        <v>0.37022251308900522</v>
      </c>
      <c r="BA9" s="344">
        <v>0.33830508052583652</v>
      </c>
      <c r="BB9" s="332">
        <v>0.48690837136975879</v>
      </c>
      <c r="BC9" s="351">
        <v>0.43349304030850644</v>
      </c>
      <c r="BD9" s="332">
        <v>0.59232511634671314</v>
      </c>
      <c r="BE9" s="332">
        <v>0.70173183020886121</v>
      </c>
      <c r="BF9" s="344">
        <v>0.57567091822217165</v>
      </c>
      <c r="BG9" s="344">
        <v>0.50928177639914896</v>
      </c>
      <c r="BH9" s="344">
        <v>0.70903110046163376</v>
      </c>
      <c r="BI9" s="282">
        <v>0.74468702863998992</v>
      </c>
      <c r="BJ9" s="282">
        <v>0.65964223737544336</v>
      </c>
      <c r="BK9" s="282">
        <v>0.70311233638743442</v>
      </c>
      <c r="BL9" s="282">
        <v>0.48319620782431649</v>
      </c>
      <c r="BM9" s="294">
        <v>0.39194955807014581</v>
      </c>
      <c r="BN9" s="294">
        <v>0.36768438045375218</v>
      </c>
      <c r="BO9" s="294">
        <v>0.41403136207161079</v>
      </c>
      <c r="BP9" s="294">
        <v>0.5577732830021308</v>
      </c>
      <c r="BQ9" s="373">
        <v>-4.6682527744834612E-3</v>
      </c>
      <c r="BR9" s="120">
        <v>0.39604843987502114</v>
      </c>
      <c r="BS9" s="373">
        <v>0.10435422296346347</v>
      </c>
      <c r="BT9" s="120">
        <v>0.36635215053763448</v>
      </c>
      <c r="BU9" s="373">
        <v>1.2324044361875897E-2</v>
      </c>
      <c r="BV9" s="120">
        <v>0.37177246218731819</v>
      </c>
      <c r="BW9" s="373">
        <f t="shared" si="0"/>
        <v>1.5499490983129638E-3</v>
      </c>
      <c r="BX9" s="120">
        <v>0.37812600183056372</v>
      </c>
      <c r="BY9" s="373">
        <f t="shared" si="1"/>
        <v>3.9820921304727197E-2</v>
      </c>
      <c r="BZ9" s="120">
        <v>0.4972328072959617</v>
      </c>
      <c r="CA9" s="373">
        <v>-8.0383150045101881E-3</v>
      </c>
      <c r="CB9" s="120">
        <v>0.58341065346506782</v>
      </c>
      <c r="CC9" s="373">
        <f t="shared" si="2"/>
        <v>0.14991761315656138</v>
      </c>
      <c r="CD9" s="120">
        <v>0.73202671974985445</v>
      </c>
      <c r="CE9" s="373">
        <f t="shared" si="3"/>
        <v>0.13970160340314131</v>
      </c>
      <c r="CF9" s="294">
        <v>0.91177253631143396</v>
      </c>
      <c r="CG9" s="373">
        <f t="shared" si="4"/>
        <v>0.21004070610257275</v>
      </c>
      <c r="CH9" s="294">
        <v>0.74251609212573044</v>
      </c>
      <c r="CI9" s="373">
        <f t="shared" si="5"/>
        <v>0.1668451739035588</v>
      </c>
      <c r="CJ9" s="294">
        <v>0.55905763525305407</v>
      </c>
      <c r="CK9" s="373">
        <f t="shared" si="6"/>
        <v>4.9775858853905119E-2</v>
      </c>
      <c r="CL9" s="294">
        <v>0.8255505087823003</v>
      </c>
      <c r="CM9" s="373">
        <f t="shared" si="7"/>
        <v>0.11651940832066654</v>
      </c>
      <c r="CN9" s="294">
        <v>0.8040637037210171</v>
      </c>
      <c r="CO9" s="373">
        <f t="shared" si="8"/>
        <v>5.9376675081027175E-2</v>
      </c>
      <c r="CP9" s="294">
        <v>0.75770294291504803</v>
      </c>
      <c r="CQ9" s="373">
        <f t="shared" si="9"/>
        <v>9.8060705539604665E-2</v>
      </c>
      <c r="CR9" s="294">
        <v>0.79549600785340324</v>
      </c>
      <c r="CS9" s="373">
        <f t="shared" si="10"/>
        <v>9.238367146596882E-2</v>
      </c>
      <c r="CT9" s="294">
        <v>0.63203905977312391</v>
      </c>
      <c r="CU9" s="373">
        <f t="shared" si="11"/>
        <v>0.14884285194880742</v>
      </c>
      <c r="CV9" s="294">
        <v>0.45655359103192034</v>
      </c>
      <c r="CW9" s="373">
        <f t="shared" si="12"/>
        <v>6.4604032961774527E-2</v>
      </c>
      <c r="CX9" s="294">
        <v>0.40706448880162888</v>
      </c>
      <c r="CY9" s="373">
        <f t="shared" si="13"/>
        <v>-6.9668732699819103E-3</v>
      </c>
      <c r="CZ9" s="294">
        <v>0.4980908547168364</v>
      </c>
      <c r="DA9" s="373">
        <f t="shared" si="14"/>
        <v>8.4059492645225609E-2</v>
      </c>
      <c r="DB9" s="294">
        <v>0.6459718700886099</v>
      </c>
      <c r="DC9" s="373">
        <f t="shared" si="15"/>
        <v>8.8198587086479097E-2</v>
      </c>
      <c r="DD9" s="294">
        <v>0.38905233139109385</v>
      </c>
      <c r="DE9" s="373">
        <f t="shared" si="16"/>
        <v>-6.996108483927288E-3</v>
      </c>
      <c r="DF9" s="294">
        <v>0.42533206313685756</v>
      </c>
      <c r="DG9" s="373">
        <f t="shared" si="17"/>
        <v>5.8979912599223083E-2</v>
      </c>
      <c r="DH9" s="294">
        <v>0.35593640561372891</v>
      </c>
      <c r="DI9" s="373">
        <f t="shared" si="18"/>
        <v>-1.5836056573589274E-2</v>
      </c>
      <c r="DJ9" s="294">
        <v>0.39047835216063437</v>
      </c>
      <c r="DK9" s="373">
        <f t="shared" si="19"/>
        <v>1.2352350330070649E-2</v>
      </c>
      <c r="DL9" s="294">
        <v>0.55987149042057416</v>
      </c>
      <c r="DM9" s="373">
        <f t="shared" si="20"/>
        <v>6.263868312461246E-2</v>
      </c>
      <c r="DN9" s="294">
        <v>0.53588696306930128</v>
      </c>
      <c r="DO9" s="373">
        <f t="shared" si="21"/>
        <v>-4.7523690395766538E-2</v>
      </c>
      <c r="DP9" s="294">
        <v>0.71665502472367659</v>
      </c>
      <c r="DQ9" s="373">
        <f t="shared" si="22"/>
        <v>-1.5371695026177856E-2</v>
      </c>
      <c r="DR9" s="294">
        <v>0.72891492498451826</v>
      </c>
      <c r="DS9" s="373">
        <f t="shared" si="23"/>
        <v>-0.18285761132691569</v>
      </c>
      <c r="DT9" s="294">
        <v>0.65987510077585554</v>
      </c>
      <c r="DU9" s="373">
        <f t="shared" si="24"/>
        <v>-8.2640991349874904E-2</v>
      </c>
      <c r="DV9" s="526">
        <v>0.58507787987998749</v>
      </c>
      <c r="DW9" s="373">
        <f t="shared" si="25"/>
        <v>2.602024462693342E-2</v>
      </c>
      <c r="DX9" s="294">
        <v>0.754659298823397</v>
      </c>
      <c r="DY9" s="373">
        <f t="shared" si="26"/>
        <v>-7.0891209958903301E-2</v>
      </c>
      <c r="DZ9" s="294">
        <v>0.7401465065896371</v>
      </c>
      <c r="EA9" s="373">
        <f t="shared" si="27"/>
        <v>-6.3917197131379999E-2</v>
      </c>
      <c r="EB9" s="294">
        <v>0.74741847520126092</v>
      </c>
      <c r="EC9" s="373">
        <f t="shared" si="28"/>
        <v>-1.0284467713787104E-2</v>
      </c>
      <c r="ED9" s="294">
        <v>0.74756768885564695</v>
      </c>
      <c r="EE9" s="373">
        <f t="shared" si="29"/>
        <v>-4.7928318997756292E-2</v>
      </c>
      <c r="EF9" s="294">
        <v>0.47797652613087405</v>
      </c>
      <c r="EG9" s="373">
        <f t="shared" si="29"/>
        <v>-0.15406253364224987</v>
      </c>
      <c r="EH9" s="294">
        <v>0.41511483435335117</v>
      </c>
      <c r="EI9" s="373">
        <f t="shared" si="30"/>
        <v>-4.1438756678569166E-2</v>
      </c>
      <c r="EJ9" s="294">
        <v>0.29284497968818624</v>
      </c>
      <c r="EK9" s="373">
        <f t="shared" si="30"/>
        <v>-0.11421950911344264</v>
      </c>
      <c r="EL9" s="294">
        <v>0.39552972570907358</v>
      </c>
      <c r="EM9" s="373">
        <f t="shared" si="30"/>
        <v>-0.10256112900776282</v>
      </c>
      <c r="EN9" s="294">
        <v>0.54654782409698588</v>
      </c>
      <c r="EO9" s="373">
        <f t="shared" si="30"/>
        <v>-9.9424045991624022E-2</v>
      </c>
      <c r="EP9" s="294">
        <v>0.29282192719622591</v>
      </c>
      <c r="EQ9" s="344">
        <f t="shared" si="31"/>
        <v>-9.6230404194867947E-2</v>
      </c>
      <c r="ER9" s="294">
        <v>0.26898570912490966</v>
      </c>
      <c r="ES9" s="344">
        <f t="shared" si="32"/>
        <v>-0.15634635401194791</v>
      </c>
      <c r="ET9" s="294">
        <v>0.29969661012296878</v>
      </c>
      <c r="EU9" s="344">
        <f t="shared" si="32"/>
        <v>-5.6239795490760136E-2</v>
      </c>
      <c r="EV9" s="294">
        <v>0.28703190249613325</v>
      </c>
      <c r="EW9" s="344">
        <f t="shared" si="32"/>
        <v>-0.10344644966450112</v>
      </c>
      <c r="EX9" s="294">
        <v>0.45180959052475411</v>
      </c>
      <c r="EY9" s="344">
        <f t="shared" si="32"/>
        <v>-0.10806189989582005</v>
      </c>
      <c r="EZ9" s="294">
        <v>0.5133658703089804</v>
      </c>
      <c r="FA9" s="344">
        <f t="shared" si="33"/>
        <v>-2.2521092760320882E-2</v>
      </c>
      <c r="FB9" s="294">
        <v>0.62425724363197188</v>
      </c>
      <c r="FC9" s="344">
        <f t="shared" si="33"/>
        <v>-9.2397781091704712E-2</v>
      </c>
      <c r="FD9" s="526">
        <v>0.62732534850609889</v>
      </c>
      <c r="FE9" s="523">
        <f t="shared" si="34"/>
        <v>-0.10158957647841937</v>
      </c>
      <c r="FF9" s="526">
        <v>0.58792549013289808</v>
      </c>
      <c r="FG9" s="523">
        <f t="shared" si="35"/>
        <v>-7.1949610642957462E-2</v>
      </c>
      <c r="FH9" s="526">
        <v>0.45859805984830482</v>
      </c>
      <c r="FI9" s="523">
        <f t="shared" si="36"/>
        <v>-0.12647982003168268</v>
      </c>
      <c r="FJ9" s="526">
        <v>0.65665494177398109</v>
      </c>
      <c r="FK9" s="523">
        <f t="shared" si="37"/>
        <v>-9.8004357049415902E-2</v>
      </c>
      <c r="FL9" s="526">
        <v>0.62273002540937328</v>
      </c>
      <c r="FM9" s="523">
        <f t="shared" si="37"/>
        <v>-0.11741648118026382</v>
      </c>
      <c r="FN9" s="526">
        <v>0.52904086712142462</v>
      </c>
      <c r="FO9" s="523">
        <f t="shared" si="37"/>
        <v>-0.21837760807983631</v>
      </c>
      <c r="FP9" s="526">
        <v>0.60214456430244467</v>
      </c>
      <c r="FQ9" s="523">
        <f t="shared" si="37"/>
        <v>-0.14542312455320228</v>
      </c>
      <c r="FR9" s="526">
        <v>0.57074784804567424</v>
      </c>
      <c r="FS9" s="523">
        <f t="shared" si="38"/>
        <v>9.2771321914800198E-2</v>
      </c>
      <c r="FT9" s="526">
        <v>0.40966987547282074</v>
      </c>
      <c r="FU9" s="523">
        <f t="shared" si="39"/>
        <v>-5.4449588805304261E-3</v>
      </c>
      <c r="FV9" s="526">
        <v>0.43918090140535793</v>
      </c>
      <c r="FW9" s="523">
        <f t="shared" si="40"/>
        <v>0.14633592171717169</v>
      </c>
      <c r="FX9" s="526">
        <v>0.47250141344163077</v>
      </c>
      <c r="FY9" s="523">
        <f t="shared" si="41"/>
        <v>7.6971687732557192E-2</v>
      </c>
      <c r="FZ9" s="526">
        <v>0.53696485862104115</v>
      </c>
      <c r="GA9" s="523">
        <f t="shared" si="42"/>
        <v>-9.5829654759447269E-3</v>
      </c>
      <c r="GB9" s="526">
        <v>0.35349879138509921</v>
      </c>
      <c r="GC9" s="523">
        <f t="shared" si="43"/>
        <v>6.0676864188873303E-2</v>
      </c>
      <c r="GD9" s="526">
        <v>0.37899052499043728</v>
      </c>
      <c r="GE9" s="523">
        <f t="shared" si="44"/>
        <v>0.11000481586552763</v>
      </c>
      <c r="GF9" s="526">
        <v>0.4069992149758454</v>
      </c>
      <c r="GG9" s="523">
        <f t="shared" si="44"/>
        <v>0.10730260485287663</v>
      </c>
      <c r="GH9" s="526">
        <v>0.37953418757518476</v>
      </c>
      <c r="GI9" s="523">
        <f t="shared" si="44"/>
        <v>9.2502285079051505E-2</v>
      </c>
      <c r="GJ9" s="526">
        <v>0.48391129914771225</v>
      </c>
      <c r="GK9" s="523">
        <f t="shared" si="44"/>
        <v>3.2101708622958136E-2</v>
      </c>
      <c r="GL9" s="526">
        <v>0.49564668069191214</v>
      </c>
      <c r="GM9" s="523">
        <f t="shared" si="45"/>
        <v>-1.7719189617068254E-2</v>
      </c>
      <c r="GN9" s="526">
        <v>0.68672019104084325</v>
      </c>
      <c r="GO9" s="523">
        <f t="shared" si="46"/>
        <v>6.2462947408871372E-2</v>
      </c>
      <c r="GP9" s="526">
        <v>0.77261300947766587</v>
      </c>
      <c r="GQ9" s="523">
        <f t="shared" si="47"/>
        <v>0.14528766097156698</v>
      </c>
      <c r="GR9" s="526">
        <v>0.65127887094002401</v>
      </c>
      <c r="GS9" s="523">
        <f t="shared" si="48"/>
        <v>6.3353380807125936E-2</v>
      </c>
      <c r="GT9" s="526">
        <v>0.52609709806522631</v>
      </c>
      <c r="GU9" s="523">
        <f t="shared" si="49"/>
        <v>6.7499038216921492E-2</v>
      </c>
    </row>
    <row r="10" spans="1:203" x14ac:dyDescent="0.25">
      <c r="A10" s="4" t="s">
        <v>11</v>
      </c>
      <c r="B10" s="119">
        <v>0.16911217544095264</v>
      </c>
      <c r="C10" s="119">
        <v>0.30079000632511066</v>
      </c>
      <c r="D10" s="53">
        <v>0.27730517623716155</v>
      </c>
      <c r="E10" s="53">
        <v>0.23490738983765547</v>
      </c>
      <c r="F10" s="124">
        <v>0.27079071350762524</v>
      </c>
      <c r="G10" s="120">
        <v>0.13388017429193899</v>
      </c>
      <c r="H10" s="294">
        <v>8.1304712207463631E-2</v>
      </c>
      <c r="I10" s="294">
        <v>0.22392814542483661</v>
      </c>
      <c r="J10" s="123">
        <v>0.14565599637290816</v>
      </c>
      <c r="K10" s="294">
        <v>0.20787767892608239</v>
      </c>
      <c r="L10" s="120">
        <v>0.2370565833860426</v>
      </c>
      <c r="M10" s="294">
        <v>0.24962141577060928</v>
      </c>
      <c r="N10" s="294">
        <v>0.2258251633986928</v>
      </c>
      <c r="O10" s="123">
        <v>0.23762796604148903</v>
      </c>
      <c r="P10" s="294">
        <v>0.21790341670856372</v>
      </c>
      <c r="Q10" s="120">
        <v>0.25759593084545646</v>
      </c>
      <c r="R10" s="294">
        <v>0.24292592592592591</v>
      </c>
      <c r="S10" s="294">
        <v>0.32916930212945394</v>
      </c>
      <c r="T10" s="123">
        <v>0.27692934782608697</v>
      </c>
      <c r="U10" s="124">
        <v>0.23278118564777509</v>
      </c>
      <c r="V10" s="119">
        <v>0.31406336970271981</v>
      </c>
      <c r="W10" s="53">
        <v>0.29425774735181431</v>
      </c>
      <c r="X10" s="53">
        <v>0.28730007379295802</v>
      </c>
      <c r="Y10" s="124">
        <v>0.29863452111613875</v>
      </c>
      <c r="Z10" s="120">
        <v>0.34777189542483661</v>
      </c>
      <c r="AA10" s="294">
        <v>0.33136838498840393</v>
      </c>
      <c r="AB10" s="294">
        <v>0.31163646514161225</v>
      </c>
      <c r="AC10" s="123">
        <v>0.33027110716081304</v>
      </c>
      <c r="AD10" s="294">
        <v>0.31445281413847592</v>
      </c>
      <c r="AE10" s="120">
        <v>0.22960164979970479</v>
      </c>
      <c r="AF10" s="294">
        <v>0.47150669407547963</v>
      </c>
      <c r="AG10" s="294">
        <v>0.25384150326797383</v>
      </c>
      <c r="AH10" s="123">
        <v>0.31901743215402106</v>
      </c>
      <c r="AI10" s="294">
        <v>0.3159854596035494</v>
      </c>
      <c r="AJ10" s="120">
        <v>0.37131615011596036</v>
      </c>
      <c r="AK10" s="294">
        <v>0.33888984204793027</v>
      </c>
      <c r="AL10" s="294">
        <v>0.39889560931899642</v>
      </c>
      <c r="AM10" s="123">
        <v>0.37003543265132138</v>
      </c>
      <c r="AN10" s="123">
        <v>0.32957179162648664</v>
      </c>
      <c r="AO10" s="119">
        <v>0.46742641787897948</v>
      </c>
      <c r="AP10" s="53">
        <v>0.42152850723622781</v>
      </c>
      <c r="AQ10" s="53">
        <v>0.34940965633565252</v>
      </c>
      <c r="AR10" s="124">
        <v>0.41249685003631081</v>
      </c>
      <c r="AS10" s="120">
        <v>0.28798235294117647</v>
      </c>
      <c r="AT10" s="294">
        <v>0.25916310879190385</v>
      </c>
      <c r="AU10" s="294">
        <v>0.2593681917211329</v>
      </c>
      <c r="AV10" s="123">
        <v>0.268731568268333</v>
      </c>
      <c r="AW10" s="294">
        <v>0.34021706748997943</v>
      </c>
      <c r="AX10" s="120">
        <v>0.25305977229601517</v>
      </c>
      <c r="AY10" s="294">
        <v>0.23047122074636306</v>
      </c>
      <c r="AZ10" s="294">
        <v>0.26100217864923747</v>
      </c>
      <c r="BA10" s="123">
        <v>0.24803832764990053</v>
      </c>
      <c r="BB10" s="294">
        <v>0.30915316981493457</v>
      </c>
      <c r="BC10" s="120">
        <v>0.31319207252793591</v>
      </c>
      <c r="BD10" s="294">
        <v>0.3710148965141612</v>
      </c>
      <c r="BE10" s="294">
        <v>0.46940873392367699</v>
      </c>
      <c r="BF10" s="123">
        <v>0.38468556408070476</v>
      </c>
      <c r="BG10" s="123">
        <v>0.32819213224102417</v>
      </c>
      <c r="BH10" s="123">
        <v>0.43824238351254474</v>
      </c>
      <c r="BI10" s="331">
        <v>0.44419206640989728</v>
      </c>
      <c r="BJ10" s="331">
        <v>0.34474914347459412</v>
      </c>
      <c r="BK10" s="331">
        <v>0.40789016884531587</v>
      </c>
      <c r="BL10" s="331">
        <v>0.24796379357298473</v>
      </c>
      <c r="BM10" s="294">
        <v>0.25938114062829432</v>
      </c>
      <c r="BN10" s="294">
        <v>0.24401633986928101</v>
      </c>
      <c r="BO10" s="294">
        <v>0.25055186112906702</v>
      </c>
      <c r="BP10" s="294">
        <v>0.32878637877803057</v>
      </c>
      <c r="BQ10" s="374">
        <v>-1.1430688711948855E-2</v>
      </c>
      <c r="BR10" s="120">
        <v>0.27372650484925154</v>
      </c>
      <c r="BS10" s="374">
        <v>2.0666732553236367E-2</v>
      </c>
      <c r="BT10" s="120">
        <v>0.28983355734767025</v>
      </c>
      <c r="BU10" s="374">
        <v>5.9362336601307186E-2</v>
      </c>
      <c r="BV10" s="120">
        <v>0.24861895424836603</v>
      </c>
      <c r="BW10" s="374">
        <f t="shared" si="0"/>
        <v>-1.2383224400871445E-2</v>
      </c>
      <c r="BX10" s="120">
        <v>0.27096663647342994</v>
      </c>
      <c r="BY10" s="374">
        <f t="shared" si="1"/>
        <v>2.292830882352942E-2</v>
      </c>
      <c r="BZ10" s="120">
        <v>0.30930133741530796</v>
      </c>
      <c r="CA10" s="374">
        <v>-8.0383150045101881E-3</v>
      </c>
      <c r="CB10" s="120">
        <v>0.29074268659076535</v>
      </c>
      <c r="CC10" s="374">
        <f t="shared" si="2"/>
        <v>-2.2449385937170552E-2</v>
      </c>
      <c r="CD10" s="120">
        <v>0.46941798747276692</v>
      </c>
      <c r="CE10" s="374">
        <f t="shared" si="3"/>
        <v>9.8403090958605721E-2</v>
      </c>
      <c r="CF10" s="294">
        <v>0.78384433639047013</v>
      </c>
      <c r="CG10" s="374">
        <f t="shared" si="4"/>
        <v>0.31443560246679314</v>
      </c>
      <c r="CH10" s="294">
        <v>0.51516018844131861</v>
      </c>
      <c r="CI10" s="374">
        <f t="shared" si="5"/>
        <v>0.13047462436061386</v>
      </c>
      <c r="CJ10" s="294">
        <v>0.36118904781090522</v>
      </c>
      <c r="CK10" s="374">
        <f t="shared" si="6"/>
        <v>3.2996915569881047E-2</v>
      </c>
      <c r="CL10" s="294">
        <v>0.78324359582542691</v>
      </c>
      <c r="CM10" s="374">
        <f t="shared" si="7"/>
        <v>0.34500121231288217</v>
      </c>
      <c r="CN10" s="294">
        <v>0.76767037231559287</v>
      </c>
      <c r="CO10" s="374">
        <f t="shared" si="8"/>
        <v>0.3234783059056956</v>
      </c>
      <c r="CP10" s="294">
        <v>0.75911938646426314</v>
      </c>
      <c r="CQ10" s="374">
        <f t="shared" si="9"/>
        <v>0.41437024298966901</v>
      </c>
      <c r="CR10" s="294">
        <v>0.77008914306463327</v>
      </c>
      <c r="CS10" s="374">
        <f t="shared" si="10"/>
        <v>0.3621989742193174</v>
      </c>
      <c r="CT10" s="294">
        <v>0.45664601034858388</v>
      </c>
      <c r="CU10" s="374">
        <f t="shared" si="11"/>
        <v>0.20868221677559914</v>
      </c>
      <c r="CV10" s="294">
        <v>0.37976748629559348</v>
      </c>
      <c r="CW10" s="374">
        <f t="shared" si="12"/>
        <v>0.12038634566729917</v>
      </c>
      <c r="CX10" s="294">
        <v>0.27080189270152505</v>
      </c>
      <c r="CY10" s="374">
        <f t="shared" si="13"/>
        <v>2.0250031572458027E-2</v>
      </c>
      <c r="CZ10" s="294">
        <v>0.36918933150183147</v>
      </c>
      <c r="DA10" s="374">
        <f t="shared" si="14"/>
        <v>0.11863747037276445</v>
      </c>
      <c r="DB10" s="294">
        <v>0.56853177924024123</v>
      </c>
      <c r="DC10" s="374">
        <f t="shared" si="15"/>
        <v>0.23974540046221066</v>
      </c>
      <c r="DD10" s="294">
        <v>0.32564972064094455</v>
      </c>
      <c r="DE10" s="374">
        <f t="shared" si="16"/>
        <v>5.1923215791693011E-2</v>
      </c>
      <c r="DF10" s="294">
        <v>0.37298368648534685</v>
      </c>
      <c r="DG10" s="374">
        <f t="shared" si="17"/>
        <v>8.3150129137676609E-2</v>
      </c>
      <c r="DH10" s="294">
        <v>0.49558209422657951</v>
      </c>
      <c r="DI10" s="374">
        <f t="shared" si="18"/>
        <v>0.24696313997821348</v>
      </c>
      <c r="DJ10" s="294">
        <v>0.39701193964904807</v>
      </c>
      <c r="DK10" s="374">
        <f t="shared" si="19"/>
        <v>0.12604530317561813</v>
      </c>
      <c r="DL10" s="294">
        <v>0.51073022157580983</v>
      </c>
      <c r="DM10" s="374">
        <f t="shared" si="20"/>
        <v>0.20142888416050186</v>
      </c>
      <c r="DN10" s="294">
        <v>0.42021189120809616</v>
      </c>
      <c r="DO10" s="374">
        <f t="shared" si="21"/>
        <v>0.1294692046173308</v>
      </c>
      <c r="DP10" s="294">
        <v>0.66126143790849679</v>
      </c>
      <c r="DQ10" s="374">
        <f t="shared" si="22"/>
        <v>0.19184345043572987</v>
      </c>
      <c r="DR10" s="294">
        <v>0.71544580170777983</v>
      </c>
      <c r="DS10" s="374">
        <f t="shared" si="23"/>
        <v>-6.8398534682690304E-2</v>
      </c>
      <c r="DT10" s="294">
        <v>0.59829599584398963</v>
      </c>
      <c r="DU10" s="374">
        <f t="shared" si="24"/>
        <v>8.3135807402671014E-2</v>
      </c>
      <c r="DV10" s="526">
        <v>0.53280159481600853</v>
      </c>
      <c r="DW10" s="374">
        <f t="shared" si="25"/>
        <v>0.17161254700510331</v>
      </c>
      <c r="DX10" s="294">
        <v>0.71563630613535734</v>
      </c>
      <c r="DY10" s="374">
        <f t="shared" si="26"/>
        <v>-6.7607289690069572E-2</v>
      </c>
      <c r="DZ10" s="294">
        <v>0.67821279862519712</v>
      </c>
      <c r="EA10" s="374">
        <f t="shared" si="27"/>
        <v>-8.9457573690395753E-2</v>
      </c>
      <c r="EB10" s="294">
        <v>0.65714484503478809</v>
      </c>
      <c r="EC10" s="374">
        <f t="shared" si="28"/>
        <v>-0.10197454142947504</v>
      </c>
      <c r="ED10" s="294">
        <v>0.68378447083961791</v>
      </c>
      <c r="EE10" s="374">
        <f t="shared" si="29"/>
        <v>-8.6304672225015366E-2</v>
      </c>
      <c r="EF10" s="294">
        <v>0.59742446895424839</v>
      </c>
      <c r="EG10" s="374">
        <f t="shared" si="29"/>
        <v>0.14077845860566451</v>
      </c>
      <c r="EH10" s="294">
        <v>0.61333005218216319</v>
      </c>
      <c r="EI10" s="374">
        <f t="shared" si="30"/>
        <v>0.23356256588656971</v>
      </c>
      <c r="EJ10" s="294">
        <v>0.27882117374727672</v>
      </c>
      <c r="EK10" s="374">
        <f t="shared" si="30"/>
        <v>8.0192810457516694E-3</v>
      </c>
      <c r="EL10" s="294">
        <v>0.4978088010845364</v>
      </c>
      <c r="EM10" s="374">
        <f t="shared" si="30"/>
        <v>0.12861946958270493</v>
      </c>
      <c r="EN10" s="294">
        <v>0.59079663596207721</v>
      </c>
      <c r="EO10" s="374">
        <f t="shared" si="30"/>
        <v>2.2264856721835979E-2</v>
      </c>
      <c r="EP10" s="294">
        <v>0.26639025932953825</v>
      </c>
      <c r="EQ10" s="123">
        <f t="shared" si="31"/>
        <v>-5.9259461311406303E-2</v>
      </c>
      <c r="ER10" s="294">
        <v>9.7376660341555982E-2</v>
      </c>
      <c r="ES10" s="123">
        <f t="shared" si="32"/>
        <v>-0.27560702614379085</v>
      </c>
      <c r="ET10" s="294">
        <v>0.27249330065359478</v>
      </c>
      <c r="EU10" s="123">
        <f t="shared" si="32"/>
        <v>-0.22308879357298472</v>
      </c>
      <c r="EV10" s="294">
        <v>0.21143014705882351</v>
      </c>
      <c r="EW10" s="123">
        <f t="shared" si="32"/>
        <v>-0.18558179259022456</v>
      </c>
      <c r="EX10" s="294">
        <v>0.46341810684127671</v>
      </c>
      <c r="EY10" s="123">
        <f t="shared" si="32"/>
        <v>-4.7312114734533117E-2</v>
      </c>
      <c r="EZ10" s="294">
        <v>0.47322522664979971</v>
      </c>
      <c r="FA10" s="123">
        <f t="shared" si="33"/>
        <v>5.3013335441703557E-2</v>
      </c>
      <c r="FB10" s="294">
        <v>0.62769189814814819</v>
      </c>
      <c r="FC10" s="123">
        <f t="shared" si="33"/>
        <v>-3.3569539760348599E-2</v>
      </c>
      <c r="FD10" s="526">
        <v>0.51389145846510642</v>
      </c>
      <c r="FE10" s="522">
        <f t="shared" si="34"/>
        <v>-0.20155434324267341</v>
      </c>
      <c r="FF10" s="526">
        <v>0.53729754546746233</v>
      </c>
      <c r="FG10" s="522">
        <f t="shared" si="35"/>
        <v>-6.0998450376527291E-2</v>
      </c>
      <c r="FH10" s="526">
        <v>0.48198889469266759</v>
      </c>
      <c r="FI10" s="522">
        <f t="shared" si="36"/>
        <v>-5.0812700123340937E-2</v>
      </c>
      <c r="FJ10" s="526">
        <v>0.63379924362217999</v>
      </c>
      <c r="FK10" s="522">
        <f t="shared" si="37"/>
        <v>-8.183706251317735E-2</v>
      </c>
      <c r="FL10" s="526">
        <v>0.57612200922035484</v>
      </c>
      <c r="FM10" s="522">
        <f t="shared" si="37"/>
        <v>-0.10209078940484229</v>
      </c>
      <c r="FN10" s="526">
        <v>0.54027450980392155</v>
      </c>
      <c r="FO10" s="522">
        <f t="shared" si="37"/>
        <v>-0.11687033523086654</v>
      </c>
      <c r="FP10" s="526">
        <v>0.58364114015976765</v>
      </c>
      <c r="FQ10" s="522">
        <f t="shared" si="37"/>
        <v>-0.10014333067985026</v>
      </c>
      <c r="FR10" s="526">
        <v>0.64470156590413941</v>
      </c>
      <c r="FS10" s="522">
        <f t="shared" si="38"/>
        <v>4.7277096949891018E-2</v>
      </c>
      <c r="FT10" s="526">
        <v>0.44979834756483239</v>
      </c>
      <c r="FU10" s="522">
        <f t="shared" si="39"/>
        <v>-0.1635317046173308</v>
      </c>
      <c r="FV10" s="526">
        <v>0.53575672657952067</v>
      </c>
      <c r="FW10" s="522">
        <f t="shared" si="40"/>
        <v>0.25693555283224395</v>
      </c>
      <c r="FX10" s="526">
        <v>0.54239008295625946</v>
      </c>
      <c r="FY10" s="522">
        <f t="shared" si="41"/>
        <v>4.4581281871723055E-2</v>
      </c>
      <c r="FZ10" s="526">
        <v>0.56290165836131878</v>
      </c>
      <c r="GA10" s="522">
        <f t="shared" si="42"/>
        <v>-2.789497760075843E-2</v>
      </c>
      <c r="GB10" s="526">
        <v>0.40602950400590343</v>
      </c>
      <c r="GC10" s="522">
        <f t="shared" si="43"/>
        <v>0.13963924467636518</v>
      </c>
      <c r="GD10" s="526">
        <v>0.39636433955302547</v>
      </c>
      <c r="GE10" s="522">
        <f t="shared" si="44"/>
        <v>0.29898767921146951</v>
      </c>
      <c r="GF10" s="526">
        <v>0.38454931917211327</v>
      </c>
      <c r="GG10" s="522">
        <f t="shared" si="44"/>
        <v>0.11205601851851849</v>
      </c>
      <c r="GH10" s="526">
        <v>0.39576835571184998</v>
      </c>
      <c r="GI10" s="522">
        <f t="shared" si="44"/>
        <v>0.18433820865302647</v>
      </c>
      <c r="GJ10" s="526">
        <v>0.50657834757834763</v>
      </c>
      <c r="GK10" s="522">
        <f t="shared" si="44"/>
        <v>4.3160240737070921E-2</v>
      </c>
      <c r="GL10" s="526">
        <v>0.40285835705249845</v>
      </c>
      <c r="GM10" s="522">
        <f t="shared" si="45"/>
        <v>-7.0366869597301263E-2</v>
      </c>
      <c r="GN10" s="526">
        <v>0.65223525326797382</v>
      </c>
      <c r="GO10" s="522">
        <f t="shared" si="46"/>
        <v>2.4543355119825638E-2</v>
      </c>
      <c r="GP10" s="526">
        <v>0.68291192283364954</v>
      </c>
      <c r="GQ10" s="522">
        <f t="shared" si="47"/>
        <v>0.16902046436854312</v>
      </c>
      <c r="GR10" s="526">
        <v>0.57854278559249794</v>
      </c>
      <c r="GS10" s="522">
        <f t="shared" si="48"/>
        <v>4.1245240125035609E-2</v>
      </c>
      <c r="GT10" s="526">
        <v>0.52471732921479097</v>
      </c>
      <c r="GU10" s="522">
        <f t="shared" si="49"/>
        <v>4.2728434522123382E-2</v>
      </c>
    </row>
    <row r="11" spans="1:203" x14ac:dyDescent="0.25">
      <c r="A11" s="4" t="s">
        <v>10</v>
      </c>
      <c r="B11" s="119">
        <v>0.46122914546640575</v>
      </c>
      <c r="C11" s="119">
        <v>0.84282801939324115</v>
      </c>
      <c r="D11" s="53">
        <v>0.84518398703231301</v>
      </c>
      <c r="E11" s="53">
        <v>0.6656549011136712</v>
      </c>
      <c r="F11" s="124">
        <v>0.78253469080687821</v>
      </c>
      <c r="G11" s="120">
        <v>0.55636806547619055</v>
      </c>
      <c r="H11" s="294">
        <v>0.46378143241167435</v>
      </c>
      <c r="I11" s="294">
        <v>0.36365291666666666</v>
      </c>
      <c r="J11" s="123">
        <v>0.46129509746206177</v>
      </c>
      <c r="K11" s="294">
        <v>0.62102749194290974</v>
      </c>
      <c r="L11" s="120">
        <v>0.34449371159754227</v>
      </c>
      <c r="M11" s="294">
        <v>0.36957488479262673</v>
      </c>
      <c r="N11" s="294">
        <v>0.4038585317460317</v>
      </c>
      <c r="O11" s="123">
        <v>0.37230307000517593</v>
      </c>
      <c r="P11" s="294">
        <v>0.53720827282836214</v>
      </c>
      <c r="Q11" s="120">
        <v>0.49691085829493087</v>
      </c>
      <c r="R11" s="294">
        <v>0.65294275793650802</v>
      </c>
      <c r="S11" s="294">
        <v>0.80957181259600619</v>
      </c>
      <c r="T11" s="123">
        <v>0.65314397321428574</v>
      </c>
      <c r="U11" s="124">
        <v>0.56643042196673199</v>
      </c>
      <c r="V11" s="119">
        <v>0.86194829109062976</v>
      </c>
      <c r="W11" s="53">
        <v>0.85320319170771752</v>
      </c>
      <c r="X11" s="53">
        <v>0.77616398329493086</v>
      </c>
      <c r="Y11" s="124">
        <v>0.82993816555468336</v>
      </c>
      <c r="Z11" s="120">
        <v>0.60121048611111116</v>
      </c>
      <c r="AA11" s="294">
        <v>0.42758651593701991</v>
      </c>
      <c r="AB11" s="294">
        <v>0.40100444940476182</v>
      </c>
      <c r="AC11" s="123">
        <v>0.47606186878597589</v>
      </c>
      <c r="AD11" s="294">
        <v>0.65300001717032963</v>
      </c>
      <c r="AE11" s="120">
        <v>0.40013234447004614</v>
      </c>
      <c r="AF11" s="294">
        <v>0.418946284562212</v>
      </c>
      <c r="AG11" s="294">
        <v>0.41295486111111107</v>
      </c>
      <c r="AH11" s="123">
        <v>0.41065307971014492</v>
      </c>
      <c r="AI11" s="294">
        <v>0.57162805276763984</v>
      </c>
      <c r="AJ11" s="120">
        <v>0.49572196620583719</v>
      </c>
      <c r="AK11" s="294">
        <v>0.76009687500000001</v>
      </c>
      <c r="AL11" s="294">
        <v>0.88190106566820281</v>
      </c>
      <c r="AM11" s="123">
        <v>0.71205674171842659</v>
      </c>
      <c r="AN11" s="123">
        <v>0.60692706747658087</v>
      </c>
      <c r="AO11" s="119">
        <v>0.85850528033794171</v>
      </c>
      <c r="AP11" s="53">
        <v>0.78108338647959186</v>
      </c>
      <c r="AQ11" s="53">
        <v>0.77007968509984637</v>
      </c>
      <c r="AR11" s="124">
        <v>0.80396076388888882</v>
      </c>
      <c r="AS11" s="120">
        <v>0.6412910912698413</v>
      </c>
      <c r="AT11" s="294">
        <v>0.42662792818740403</v>
      </c>
      <c r="AU11" s="294">
        <v>0.38779265873015872</v>
      </c>
      <c r="AV11" s="123">
        <v>0.48459316784406076</v>
      </c>
      <c r="AW11" s="294">
        <v>0.64339473493817423</v>
      </c>
      <c r="AX11" s="120">
        <v>0.30576819316436249</v>
      </c>
      <c r="AY11" s="294">
        <v>0.39903811443932408</v>
      </c>
      <c r="AZ11" s="294">
        <v>0.41000992063492064</v>
      </c>
      <c r="BA11" s="123">
        <v>0.37118796907349899</v>
      </c>
      <c r="BB11" s="294">
        <v>0.55166205193615903</v>
      </c>
      <c r="BC11" s="120">
        <v>0.4773169642857143</v>
      </c>
      <c r="BD11" s="294">
        <v>0.67294526785714293</v>
      </c>
      <c r="BE11" s="294">
        <v>0.7863638152841782</v>
      </c>
      <c r="BF11" s="123">
        <v>0.64524415437370597</v>
      </c>
      <c r="BG11" s="123">
        <v>0.57525014677103714</v>
      </c>
      <c r="BH11" s="123">
        <v>0.80767556163594467</v>
      </c>
      <c r="BI11" s="331">
        <v>0.85415305059523805</v>
      </c>
      <c r="BJ11" s="331">
        <v>0.77435329301075262</v>
      </c>
      <c r="BK11" s="331">
        <v>0.81065755456349198</v>
      </c>
      <c r="BL11" s="331">
        <v>0.56888801587301596</v>
      </c>
      <c r="BM11" s="294">
        <v>0.44024233870967744</v>
      </c>
      <c r="BN11" s="294">
        <v>0.41273488095238092</v>
      </c>
      <c r="BO11" s="294">
        <v>0.47358460884353742</v>
      </c>
      <c r="BP11" s="294">
        <v>0.64118994096948168</v>
      </c>
      <c r="BQ11" s="374">
        <v>-2.2047939686925533E-3</v>
      </c>
      <c r="BR11" s="120">
        <v>0.4406085733486943</v>
      </c>
      <c r="BS11" s="374">
        <v>0.13484038018433181</v>
      </c>
      <c r="BT11" s="120">
        <v>0.3942267809139785</v>
      </c>
      <c r="BU11" s="374">
        <v>-4.8113335253455736E-3</v>
      </c>
      <c r="BV11" s="120">
        <v>0.41663552579365076</v>
      </c>
      <c r="BW11" s="374">
        <f t="shared" si="0"/>
        <v>6.625605158730119E-3</v>
      </c>
      <c r="BX11" s="120">
        <v>0.41716262778209101</v>
      </c>
      <c r="BY11" s="374">
        <f t="shared" si="1"/>
        <v>4.597465870859202E-2</v>
      </c>
      <c r="BZ11" s="120">
        <v>0.56569355703820001</v>
      </c>
      <c r="CA11" s="374">
        <v>-8.0383150045101881E-3</v>
      </c>
      <c r="CB11" s="120">
        <v>0.69002541282642094</v>
      </c>
      <c r="CC11" s="374">
        <f t="shared" si="2"/>
        <v>0.21270844854070664</v>
      </c>
      <c r="CD11" s="120">
        <v>0.82769132936507928</v>
      </c>
      <c r="CE11" s="374">
        <f t="shared" si="3"/>
        <v>0.15474606150793635</v>
      </c>
      <c r="CF11" s="294">
        <v>0.9583749519969279</v>
      </c>
      <c r="CG11" s="374">
        <f t="shared" si="4"/>
        <v>0.1720111367127497</v>
      </c>
      <c r="CH11" s="294">
        <v>0.8253385998964804</v>
      </c>
      <c r="CI11" s="374">
        <f t="shared" si="5"/>
        <v>0.18009444552277443</v>
      </c>
      <c r="CJ11" s="294">
        <v>0.63113833496412275</v>
      </c>
      <c r="CK11" s="374">
        <f t="shared" si="6"/>
        <v>5.5888188193085608E-2</v>
      </c>
      <c r="CL11" s="294">
        <v>0.84096231278801847</v>
      </c>
      <c r="CM11" s="374">
        <f t="shared" si="7"/>
        <v>3.3286751152073801E-2</v>
      </c>
      <c r="CN11" s="294">
        <v>0.81732127444727898</v>
      </c>
      <c r="CO11" s="374">
        <f t="shared" si="8"/>
        <v>-3.6831776147959072E-2</v>
      </c>
      <c r="CP11" s="294">
        <v>0.75718695276497694</v>
      </c>
      <c r="CQ11" s="374">
        <f t="shared" si="9"/>
        <v>-1.716634024577568E-2</v>
      </c>
      <c r="CR11" s="294">
        <v>0.80475136574074069</v>
      </c>
      <c r="CS11" s="374">
        <f t="shared" si="10"/>
        <v>-5.9061888227512904E-3</v>
      </c>
      <c r="CT11" s="294">
        <v>0.69593224206349202</v>
      </c>
      <c r="CU11" s="374">
        <f t="shared" si="11"/>
        <v>0.12704422619047606</v>
      </c>
      <c r="CV11" s="294">
        <v>0.48452567204301078</v>
      </c>
      <c r="CW11" s="374">
        <f t="shared" si="12"/>
        <v>4.4283333333333341E-2</v>
      </c>
      <c r="CX11" s="294">
        <v>0.45670300595238095</v>
      </c>
      <c r="CY11" s="374">
        <f t="shared" si="13"/>
        <v>-1.6881602891156477E-2</v>
      </c>
      <c r="CZ11" s="294">
        <v>0.54504783817373115</v>
      </c>
      <c r="DA11" s="374">
        <f t="shared" si="14"/>
        <v>7.1463229330193723E-2</v>
      </c>
      <c r="DB11" s="294">
        <v>0.67418218889765846</v>
      </c>
      <c r="DC11" s="374">
        <f t="shared" si="15"/>
        <v>3.2992247928176788E-2</v>
      </c>
      <c r="DD11" s="294">
        <v>0.41214899673579108</v>
      </c>
      <c r="DE11" s="374">
        <f t="shared" si="16"/>
        <v>-2.8459576612903215E-2</v>
      </c>
      <c r="DF11" s="294">
        <v>0.44440182891705071</v>
      </c>
      <c r="DG11" s="374">
        <f t="shared" si="17"/>
        <v>5.0175048003072209E-2</v>
      </c>
      <c r="DH11" s="294">
        <v>0.30506547619047619</v>
      </c>
      <c r="DI11" s="374">
        <f t="shared" si="18"/>
        <v>-0.11157004960317457</v>
      </c>
      <c r="DJ11" s="294">
        <v>0.38809825957556932</v>
      </c>
      <c r="DK11" s="374">
        <f t="shared" si="19"/>
        <v>-2.9064368206521696E-2</v>
      </c>
      <c r="DL11" s="294">
        <v>0.57777295264259543</v>
      </c>
      <c r="DM11" s="374">
        <f t="shared" si="20"/>
        <v>1.2079395604395415E-2</v>
      </c>
      <c r="DN11" s="294">
        <v>0.57802573924731182</v>
      </c>
      <c r="DO11" s="374">
        <f t="shared" si="21"/>
        <v>-0.11199967357910912</v>
      </c>
      <c r="DP11" s="294">
        <v>0.73683411706349211</v>
      </c>
      <c r="DQ11" s="374">
        <f t="shared" si="22"/>
        <v>-9.0857212301587165E-2</v>
      </c>
      <c r="DR11" s="294">
        <v>0.73382153417818741</v>
      </c>
      <c r="DS11" s="374">
        <f t="shared" si="23"/>
        <v>-0.2245534178187405</v>
      </c>
      <c r="DT11" s="294">
        <v>0.68230748900103522</v>
      </c>
      <c r="DU11" s="374">
        <f t="shared" si="24"/>
        <v>-0.14303111089544518</v>
      </c>
      <c r="DV11" s="526">
        <v>0.60412138372472279</v>
      </c>
      <c r="DW11" s="374">
        <f t="shared" si="25"/>
        <v>-2.7016951239399956E-2</v>
      </c>
      <c r="DX11" s="294">
        <v>0.76887481758832565</v>
      </c>
      <c r="DY11" s="374">
        <f t="shared" si="26"/>
        <v>-7.2087495199692819E-2</v>
      </c>
      <c r="DZ11" s="294">
        <v>0.76270807163382592</v>
      </c>
      <c r="EA11" s="374">
        <f t="shared" si="27"/>
        <v>-5.4613202813453054E-2</v>
      </c>
      <c r="EB11" s="294">
        <v>0.78030386904761906</v>
      </c>
      <c r="EC11" s="374">
        <f t="shared" si="28"/>
        <v>2.3116916282642119E-2</v>
      </c>
      <c r="ED11" s="294">
        <v>0.77080300399005752</v>
      </c>
      <c r="EE11" s="374">
        <f t="shared" si="29"/>
        <v>-3.3948361750683165E-2</v>
      </c>
      <c r="EF11" s="294">
        <v>0.57626293650793647</v>
      </c>
      <c r="EG11" s="374">
        <f t="shared" si="29"/>
        <v>-0.11966930555555555</v>
      </c>
      <c r="EH11" s="294">
        <v>0.48118858486943167</v>
      </c>
      <c r="EI11" s="374">
        <f t="shared" si="30"/>
        <v>-3.3370871735791119E-3</v>
      </c>
      <c r="EJ11" s="294">
        <v>0.35143151785714283</v>
      </c>
      <c r="EK11" s="374">
        <f t="shared" si="30"/>
        <v>-0.10527148809523812</v>
      </c>
      <c r="EL11" s="294">
        <v>0.4697547226582941</v>
      </c>
      <c r="EM11" s="374">
        <f t="shared" si="30"/>
        <v>-7.5293115515437048E-2</v>
      </c>
      <c r="EN11" s="294">
        <v>0.62027886332417581</v>
      </c>
      <c r="EO11" s="374">
        <f t="shared" si="30"/>
        <v>-5.3903325573482652E-2</v>
      </c>
      <c r="EP11" s="294">
        <v>0.17873382776497695</v>
      </c>
      <c r="EQ11" s="123">
        <f t="shared" si="31"/>
        <v>-0.23341516897081413</v>
      </c>
      <c r="ER11" s="294">
        <v>0.11535009600614439</v>
      </c>
      <c r="ES11" s="123">
        <f t="shared" si="32"/>
        <v>-0.32905173291090634</v>
      </c>
      <c r="ET11" s="294">
        <v>0.32347781746031745</v>
      </c>
      <c r="EU11" s="123">
        <f t="shared" si="32"/>
        <v>1.8412341269841259E-2</v>
      </c>
      <c r="EV11" s="294">
        <v>0.20457539305124223</v>
      </c>
      <c r="EW11" s="123">
        <f t="shared" si="32"/>
        <v>-0.18352286652432709</v>
      </c>
      <c r="EX11" s="294">
        <v>0.48069959593326378</v>
      </c>
      <c r="EY11" s="123">
        <f t="shared" si="32"/>
        <v>-9.7073356709331649E-2</v>
      </c>
      <c r="EZ11" s="294">
        <v>0.48880925979262668</v>
      </c>
      <c r="FA11" s="123">
        <f t="shared" si="33"/>
        <v>-8.9216479454685138E-2</v>
      </c>
      <c r="FB11" s="294">
        <v>0.65000563988095228</v>
      </c>
      <c r="FC11" s="123">
        <f t="shared" si="33"/>
        <v>-8.6828477182539832E-2</v>
      </c>
      <c r="FD11" s="526">
        <v>0.57728185483870964</v>
      </c>
      <c r="FE11" s="522">
        <f t="shared" si="34"/>
        <v>-0.15653967933947777</v>
      </c>
      <c r="FF11" s="526">
        <v>0.57118471467391307</v>
      </c>
      <c r="FG11" s="522">
        <f t="shared" si="35"/>
        <v>-0.11112277432712214</v>
      </c>
      <c r="FH11" s="526">
        <v>0.497329581381733</v>
      </c>
      <c r="FI11" s="522">
        <f t="shared" si="36"/>
        <v>-0.10679180234298979</v>
      </c>
      <c r="FJ11" s="526">
        <v>0.57527751536098315</v>
      </c>
      <c r="FK11" s="522">
        <f t="shared" si="37"/>
        <v>-0.1935973022273425</v>
      </c>
      <c r="FL11" s="526">
        <v>0.63564601934523812</v>
      </c>
      <c r="FM11" s="522">
        <f t="shared" si="37"/>
        <v>-0.1270620522885878</v>
      </c>
      <c r="FN11" s="526">
        <v>0.71115225134408599</v>
      </c>
      <c r="FO11" s="522">
        <f t="shared" si="37"/>
        <v>-6.9151617703533064E-2</v>
      </c>
      <c r="FP11" s="526">
        <v>0.64086012566137573</v>
      </c>
      <c r="FQ11" s="522">
        <f t="shared" si="37"/>
        <v>-0.12994287832868179</v>
      </c>
      <c r="FR11" s="526">
        <v>0.46895982638888895</v>
      </c>
      <c r="FS11" s="522">
        <f t="shared" si="38"/>
        <v>-0.10730311011904753</v>
      </c>
      <c r="FT11" s="526">
        <v>0.25943393337173581</v>
      </c>
      <c r="FU11" s="522">
        <f t="shared" si="39"/>
        <v>-0.22175465149769585</v>
      </c>
      <c r="FV11" s="526">
        <v>0.51009108630952382</v>
      </c>
      <c r="FW11" s="522">
        <f t="shared" si="40"/>
        <v>0.15865956845238099</v>
      </c>
      <c r="FX11" s="526">
        <v>0.41114262984039768</v>
      </c>
      <c r="FY11" s="522">
        <f t="shared" si="41"/>
        <v>-5.8612092817896422E-2</v>
      </c>
      <c r="FZ11" s="526">
        <v>0.52536679903314931</v>
      </c>
      <c r="GA11" s="522">
        <f t="shared" si="42"/>
        <v>-9.4912064291026499E-2</v>
      </c>
      <c r="GB11" s="526">
        <v>0.49091206797235021</v>
      </c>
      <c r="GC11" s="522">
        <f t="shared" si="43"/>
        <v>0.31217824020737328</v>
      </c>
      <c r="GD11" s="526">
        <v>0.54050015360983106</v>
      </c>
      <c r="GE11" s="522">
        <f t="shared" si="44"/>
        <v>0.42515005760368668</v>
      </c>
      <c r="GF11" s="526">
        <v>0.45638385912698415</v>
      </c>
      <c r="GG11" s="522">
        <f t="shared" si="44"/>
        <v>0.1329060416666667</v>
      </c>
      <c r="GH11" s="526">
        <v>0.4963618982919254</v>
      </c>
      <c r="GI11" s="522">
        <f t="shared" si="44"/>
        <v>0.29178650524068317</v>
      </c>
      <c r="GJ11" s="526">
        <v>0.51559225372841444</v>
      </c>
      <c r="GK11" s="522">
        <f t="shared" si="44"/>
        <v>3.4892657795150661E-2</v>
      </c>
      <c r="GL11" s="526">
        <v>0.481457080453149</v>
      </c>
      <c r="GM11" s="522">
        <f t="shared" si="45"/>
        <v>-7.3521793394776824E-3</v>
      </c>
      <c r="GN11" s="526">
        <v>0.64883316964285709</v>
      </c>
      <c r="GO11" s="522">
        <f t="shared" si="46"/>
        <v>-1.1724702380951912E-3</v>
      </c>
      <c r="GP11" s="526">
        <v>0.77751930203533026</v>
      </c>
      <c r="GQ11" s="522">
        <f t="shared" si="47"/>
        <v>0.20023744719662062</v>
      </c>
      <c r="GR11" s="526">
        <v>0.63579633637422361</v>
      </c>
      <c r="GS11" s="522">
        <f t="shared" si="48"/>
        <v>6.461162170031054E-2</v>
      </c>
      <c r="GT11" s="526">
        <v>0.54589026908023486</v>
      </c>
      <c r="GU11" s="522">
        <f t="shared" si="49"/>
        <v>4.8560687698501859E-2</v>
      </c>
    </row>
    <row r="12" spans="1:203" x14ac:dyDescent="0.25">
      <c r="A12" s="86" t="s">
        <v>225</v>
      </c>
      <c r="B12" s="119"/>
      <c r="C12" s="119"/>
      <c r="D12" s="53"/>
      <c r="E12" s="53"/>
      <c r="F12" s="124"/>
      <c r="G12" s="120"/>
      <c r="H12" s="294"/>
      <c r="I12" s="294"/>
      <c r="J12" s="123"/>
      <c r="K12" s="294"/>
      <c r="L12" s="120"/>
      <c r="M12" s="294"/>
      <c r="N12" s="294"/>
      <c r="O12" s="123"/>
      <c r="P12" s="294"/>
      <c r="Q12" s="120"/>
      <c r="R12" s="294"/>
      <c r="S12" s="294"/>
      <c r="T12" s="123"/>
      <c r="U12" s="124"/>
      <c r="V12" s="119"/>
      <c r="W12" s="53"/>
      <c r="X12" s="53"/>
      <c r="Y12" s="124"/>
      <c r="Z12" s="120"/>
      <c r="AA12" s="294"/>
      <c r="AB12" s="294"/>
      <c r="AC12" s="123"/>
      <c r="AD12" s="294"/>
      <c r="AE12" s="120"/>
      <c r="AF12" s="294"/>
      <c r="AG12" s="294"/>
      <c r="AH12" s="123"/>
      <c r="AI12" s="294"/>
      <c r="AJ12" s="120"/>
      <c r="AK12" s="294"/>
      <c r="AL12" s="294"/>
      <c r="AM12" s="123"/>
      <c r="AN12" s="123"/>
      <c r="AO12" s="119"/>
      <c r="AP12" s="53"/>
      <c r="AQ12" s="53"/>
      <c r="AR12" s="124"/>
      <c r="AS12" s="120"/>
      <c r="AT12" s="294"/>
      <c r="AU12" s="294"/>
      <c r="AV12" s="123"/>
      <c r="AW12" s="294"/>
      <c r="AX12" s="120"/>
      <c r="AY12" s="294"/>
      <c r="AZ12" s="294"/>
      <c r="BA12" s="123"/>
      <c r="BB12" s="294"/>
      <c r="BC12" s="120"/>
      <c r="BD12" s="294"/>
      <c r="BE12" s="294"/>
      <c r="BF12" s="123"/>
      <c r="BG12" s="123"/>
      <c r="BH12" s="123"/>
      <c r="BI12" s="331"/>
      <c r="BJ12" s="331"/>
      <c r="BK12" s="331"/>
      <c r="BL12" s="331"/>
      <c r="BM12" s="294"/>
      <c r="BN12" s="294"/>
      <c r="BO12" s="294"/>
      <c r="BP12" s="294"/>
      <c r="BQ12" s="374"/>
      <c r="BR12" s="120"/>
      <c r="BS12" s="374"/>
      <c r="BT12" s="120"/>
      <c r="BU12" s="374"/>
      <c r="BV12" s="120"/>
      <c r="BW12" s="374"/>
      <c r="BX12" s="120"/>
      <c r="BY12" s="374"/>
      <c r="BZ12" s="120"/>
      <c r="CA12" s="374"/>
      <c r="CB12" s="120"/>
      <c r="CC12" s="374"/>
      <c r="CD12" s="120"/>
      <c r="CE12" s="374"/>
      <c r="CF12" s="294"/>
      <c r="CG12" s="374"/>
      <c r="CH12" s="294"/>
      <c r="CI12" s="374"/>
      <c r="CJ12" s="294"/>
      <c r="CK12" s="374"/>
      <c r="CL12" s="294"/>
      <c r="CM12" s="374"/>
      <c r="CN12" s="294"/>
      <c r="CO12" s="374"/>
      <c r="CP12" s="294"/>
      <c r="CQ12" s="374"/>
      <c r="CR12" s="294"/>
      <c r="CS12" s="374"/>
      <c r="CT12" s="294"/>
      <c r="CU12" s="374"/>
      <c r="CV12" s="294"/>
      <c r="CW12" s="374"/>
      <c r="CX12" s="294"/>
      <c r="CY12" s="374"/>
      <c r="CZ12" s="294"/>
      <c r="DA12" s="374"/>
      <c r="DB12" s="294"/>
      <c r="DC12" s="374"/>
      <c r="DD12" s="294"/>
      <c r="DE12" s="374"/>
      <c r="DF12" s="294"/>
      <c r="DG12" s="374"/>
      <c r="DH12" s="294"/>
      <c r="DI12" s="374"/>
      <c r="DJ12" s="294"/>
      <c r="DK12" s="374"/>
      <c r="DL12" s="294"/>
      <c r="DM12" s="374"/>
      <c r="DN12" s="294"/>
      <c r="DO12" s="374"/>
      <c r="DP12" s="294"/>
      <c r="DQ12" s="374"/>
      <c r="DR12" s="294"/>
      <c r="DS12" s="374"/>
      <c r="DT12" s="294"/>
      <c r="DU12" s="374"/>
      <c r="DV12" s="526"/>
      <c r="DW12" s="374"/>
      <c r="DX12" s="294"/>
      <c r="DY12" s="374"/>
      <c r="DZ12" s="294"/>
      <c r="EA12" s="374"/>
      <c r="EB12" s="294">
        <v>0.16302178720083246</v>
      </c>
      <c r="EC12" s="374">
        <f t="shared" si="28"/>
        <v>0.16302178720083246</v>
      </c>
      <c r="ED12" s="294">
        <v>5.5534894540942924E-2</v>
      </c>
      <c r="EE12" s="374">
        <f t="shared" si="29"/>
        <v>5.5534894540942924E-2</v>
      </c>
      <c r="EF12" s="294">
        <v>8.76604739694644E-3</v>
      </c>
      <c r="EG12" s="374">
        <f t="shared" si="29"/>
        <v>8.76604739694644E-3</v>
      </c>
      <c r="EH12" s="294">
        <v>5.7150704084689913E-3</v>
      </c>
      <c r="EI12" s="374">
        <f t="shared" si="30"/>
        <v>5.7150704084689913E-3</v>
      </c>
      <c r="EJ12" s="294">
        <v>0.17208850806451612</v>
      </c>
      <c r="EK12" s="374">
        <f t="shared" si="30"/>
        <v>0.17208850806451612</v>
      </c>
      <c r="EL12" s="294">
        <v>0.14379210607940446</v>
      </c>
      <c r="EM12" s="374">
        <f t="shared" si="30"/>
        <v>0.14379210607940446</v>
      </c>
      <c r="EN12" s="294">
        <v>0.14300203956248467</v>
      </c>
      <c r="EO12" s="374">
        <f t="shared" si="30"/>
        <v>0.14300203956248467</v>
      </c>
      <c r="EP12" s="294">
        <v>0.57218239464099896</v>
      </c>
      <c r="EQ12" s="123">
        <f t="shared" si="31"/>
        <v>0.57218239464099896</v>
      </c>
      <c r="ER12" s="294">
        <v>0.75706711758584799</v>
      </c>
      <c r="ES12" s="123">
        <f t="shared" si="32"/>
        <v>0.75706711758584799</v>
      </c>
      <c r="ET12" s="294">
        <v>0.2683740255376344</v>
      </c>
      <c r="EU12" s="123">
        <f t="shared" si="32"/>
        <v>0.2683740255376344</v>
      </c>
      <c r="EV12" s="294">
        <v>0.53541256136044868</v>
      </c>
      <c r="EW12" s="123">
        <f t="shared" si="32"/>
        <v>0.53541256136044868</v>
      </c>
      <c r="EX12" s="294">
        <v>0.34004383863722809</v>
      </c>
      <c r="EY12" s="123">
        <f t="shared" si="32"/>
        <v>0.34004383863722809</v>
      </c>
      <c r="EZ12" s="294">
        <v>0.60183519771071803</v>
      </c>
      <c r="FA12" s="123">
        <f t="shared" si="33"/>
        <v>0.60183519771071803</v>
      </c>
      <c r="FB12" s="294">
        <v>0.56329042338709678</v>
      </c>
      <c r="FC12" s="123">
        <f t="shared" si="33"/>
        <v>0.56329042338709678</v>
      </c>
      <c r="FD12" s="526">
        <v>0.83363530827263266</v>
      </c>
      <c r="FE12" s="522">
        <f t="shared" si="34"/>
        <v>0.83363530827263266</v>
      </c>
      <c r="FF12" s="526">
        <v>0.66737280855539971</v>
      </c>
      <c r="FG12" s="522">
        <f t="shared" si="35"/>
        <v>0.66737280855539971</v>
      </c>
      <c r="FH12" s="526">
        <v>0.3518989374008461</v>
      </c>
      <c r="FI12" s="522">
        <f t="shared" si="36"/>
        <v>0.3518989374008461</v>
      </c>
      <c r="FJ12" s="526">
        <v>0.8592110757023933</v>
      </c>
      <c r="FK12" s="522">
        <f t="shared" si="37"/>
        <v>0.8592110757023933</v>
      </c>
      <c r="FL12" s="526">
        <v>0.63190372983870968</v>
      </c>
      <c r="FM12" s="522">
        <f t="shared" si="37"/>
        <v>0.63190372983870968</v>
      </c>
      <c r="FN12" s="526">
        <v>0.1085810353798127</v>
      </c>
      <c r="FO12" s="522">
        <f t="shared" si="37"/>
        <v>-5.4440751821019762E-2</v>
      </c>
      <c r="FP12" s="526">
        <v>0.5299428875448029</v>
      </c>
      <c r="FQ12" s="522">
        <f t="shared" si="37"/>
        <v>0.47440799300386</v>
      </c>
      <c r="FR12" s="526">
        <v>0.73975887096774195</v>
      </c>
      <c r="FS12" s="522">
        <f t="shared" si="38"/>
        <v>0.73099282357079554</v>
      </c>
      <c r="FT12" s="526">
        <v>0.7159034209157128</v>
      </c>
      <c r="FU12" s="522">
        <f t="shared" si="39"/>
        <v>0.71018835050724383</v>
      </c>
      <c r="FV12" s="526">
        <v>0.19961972446236559</v>
      </c>
      <c r="FW12" s="522">
        <f t="shared" si="40"/>
        <v>2.7531216397849473E-2</v>
      </c>
      <c r="FX12" s="526">
        <v>0.55356443858560789</v>
      </c>
      <c r="FY12" s="522">
        <f t="shared" si="41"/>
        <v>0.40977233250620343</v>
      </c>
      <c r="FZ12" s="526">
        <v>0.54181891596863307</v>
      </c>
      <c r="GA12" s="522">
        <f t="shared" si="42"/>
        <v>0.39881687640614838</v>
      </c>
      <c r="GB12" s="526">
        <v>0</v>
      </c>
      <c r="GC12" s="522">
        <f t="shared" si="43"/>
        <v>-0.57218239464099896</v>
      </c>
      <c r="GD12" s="526">
        <v>0</v>
      </c>
      <c r="GE12" s="522">
        <f t="shared" si="44"/>
        <v>-0.75706711758584799</v>
      </c>
      <c r="GF12" s="526">
        <v>0.31395235215053763</v>
      </c>
      <c r="GG12" s="522">
        <f t="shared" si="44"/>
        <v>4.5578326612903231E-2</v>
      </c>
      <c r="GH12" s="526">
        <v>0.1023757670056101</v>
      </c>
      <c r="GI12" s="522">
        <f t="shared" si="44"/>
        <v>-0.43303679435483855</v>
      </c>
      <c r="GJ12" s="526">
        <v>0.39372818444995866</v>
      </c>
      <c r="GK12" s="522">
        <f t="shared" si="44"/>
        <v>5.3684345812730572E-2</v>
      </c>
      <c r="GL12" s="526">
        <v>0.6040135926118626</v>
      </c>
      <c r="GM12" s="522">
        <f t="shared" si="45"/>
        <v>2.1783949011445758E-3</v>
      </c>
      <c r="GN12" s="526">
        <v>0.80063817204301069</v>
      </c>
      <c r="GO12" s="522">
        <f t="shared" si="46"/>
        <v>0.2373477486559139</v>
      </c>
      <c r="GP12" s="526">
        <v>0.8353206620707595</v>
      </c>
      <c r="GQ12" s="522">
        <f t="shared" si="47"/>
        <v>1.6853537981268429E-3</v>
      </c>
      <c r="GR12" s="526">
        <v>0.74607072887447401</v>
      </c>
      <c r="GS12" s="522">
        <f t="shared" si="48"/>
        <v>7.8697920319074299E-2</v>
      </c>
      <c r="GT12" s="526">
        <v>0.48253781208572694</v>
      </c>
      <c r="GU12" s="522">
        <f t="shared" si="49"/>
        <v>0.13063887468488083</v>
      </c>
    </row>
    <row r="13" spans="1:203" x14ac:dyDescent="0.25">
      <c r="A13" s="3" t="s">
        <v>26</v>
      </c>
      <c r="B13" s="348">
        <v>0.34411601686154003</v>
      </c>
      <c r="C13" s="348">
        <v>0.54185847416068322</v>
      </c>
      <c r="D13" s="349">
        <v>0.50847978096627422</v>
      </c>
      <c r="E13" s="349">
        <v>0.43297859918807485</v>
      </c>
      <c r="F13" s="350">
        <v>0.49397092378741314</v>
      </c>
      <c r="G13" s="351">
        <v>0.33355880044957303</v>
      </c>
      <c r="H13" s="332">
        <v>0.25250391805437017</v>
      </c>
      <c r="I13" s="332">
        <v>0.21099557621436635</v>
      </c>
      <c r="J13" s="344">
        <v>0.26554123911652366</v>
      </c>
      <c r="K13" s="332">
        <v>0.37912506022359582</v>
      </c>
      <c r="L13" s="351">
        <v>0.2194245174045632</v>
      </c>
      <c r="M13" s="332">
        <v>0.19569950707961936</v>
      </c>
      <c r="N13" s="332">
        <v>0.24457242764563328</v>
      </c>
      <c r="O13" s="344">
        <v>0.21963062596063757</v>
      </c>
      <c r="P13" s="332">
        <v>0.32537602010567579</v>
      </c>
      <c r="Q13" s="351">
        <v>0.35286725475405312</v>
      </c>
      <c r="R13" s="332">
        <v>0.4486133980419505</v>
      </c>
      <c r="S13" s="332">
        <v>0.55284401933379923</v>
      </c>
      <c r="T13" s="344">
        <v>0.45146998178278097</v>
      </c>
      <c r="U13" s="350">
        <v>0.35715934174412051</v>
      </c>
      <c r="V13" s="348">
        <v>0.60840336175570053</v>
      </c>
      <c r="W13" s="349">
        <v>0.58803410850066895</v>
      </c>
      <c r="X13" s="349">
        <v>0.47563974313038615</v>
      </c>
      <c r="Y13" s="350">
        <v>0.55668489448338554</v>
      </c>
      <c r="Z13" s="351">
        <v>0.39425293256325344</v>
      </c>
      <c r="AA13" s="332">
        <v>0.31222942793816255</v>
      </c>
      <c r="AB13" s="332">
        <v>0.220770769887566</v>
      </c>
      <c r="AC13" s="344">
        <v>0.30911893779788596</v>
      </c>
      <c r="AD13" s="332">
        <v>0.43290191614063583</v>
      </c>
      <c r="AE13" s="351">
        <v>0.22907202608392555</v>
      </c>
      <c r="AF13" s="332">
        <v>0.26566216019728683</v>
      </c>
      <c r="AG13" s="332">
        <v>0.24562110138399329</v>
      </c>
      <c r="AH13" s="344">
        <v>0.24679774800258023</v>
      </c>
      <c r="AI13" s="332">
        <v>0.37041438523296749</v>
      </c>
      <c r="AJ13" s="351">
        <v>0.31875965619160518</v>
      </c>
      <c r="AK13" s="332">
        <v>0.44523916279702991</v>
      </c>
      <c r="AL13" s="332">
        <v>0.58045392895716141</v>
      </c>
      <c r="AM13" s="344">
        <v>0.4481785862262867</v>
      </c>
      <c r="AN13" s="344">
        <v>0.38996267097638165</v>
      </c>
      <c r="AO13" s="348">
        <v>0.59402575302933924</v>
      </c>
      <c r="AP13" s="349">
        <v>0.57096730172794818</v>
      </c>
      <c r="AQ13" s="349">
        <v>0.55612132062631958</v>
      </c>
      <c r="AR13" s="350">
        <v>0.573796041463422</v>
      </c>
      <c r="AS13" s="351">
        <v>0.45541339175345902</v>
      </c>
      <c r="AT13" s="332">
        <v>0.33266079709766244</v>
      </c>
      <c r="AU13" s="332">
        <v>0.23671773223147072</v>
      </c>
      <c r="AV13" s="344">
        <v>0.34149878325622612</v>
      </c>
      <c r="AW13" s="332">
        <v>0.45700553773914365</v>
      </c>
      <c r="AX13" s="351">
        <v>0.22940155992412589</v>
      </c>
      <c r="AY13" s="332">
        <v>0.22548869129593327</v>
      </c>
      <c r="AZ13" s="332">
        <v>0.25995828236721458</v>
      </c>
      <c r="BA13" s="344">
        <v>0.23804724194389426</v>
      </c>
      <c r="BB13" s="332">
        <v>0.38321703968787318</v>
      </c>
      <c r="BC13" s="351">
        <v>0.35375278212407907</v>
      </c>
      <c r="BD13" s="332">
        <v>0.43793431523911819</v>
      </c>
      <c r="BE13" s="332">
        <v>0.53965372552303026</v>
      </c>
      <c r="BF13" s="344">
        <v>0.44385319471481949</v>
      </c>
      <c r="BG13" s="344">
        <v>0.39851569417268878</v>
      </c>
      <c r="BH13" s="344">
        <v>0.56070307636170735</v>
      </c>
      <c r="BI13" s="282">
        <v>0.5310141361922065</v>
      </c>
      <c r="BJ13" s="282">
        <v>0.4996928965121733</v>
      </c>
      <c r="BK13" s="282">
        <v>0.53045189969413431</v>
      </c>
      <c r="BL13" s="282">
        <v>0.37209378583198832</v>
      </c>
      <c r="BM13" s="294">
        <v>0.33534594482983354</v>
      </c>
      <c r="BN13" s="294">
        <v>0.27711234512376676</v>
      </c>
      <c r="BO13" s="294">
        <v>0.32826272767469777</v>
      </c>
      <c r="BP13" s="294">
        <v>0.42879878006005301</v>
      </c>
      <c r="BQ13" s="373">
        <v>-2.8206757679090644E-2</v>
      </c>
      <c r="BR13" s="120">
        <v>0.24981881262332431</v>
      </c>
      <c r="BS13" s="373">
        <v>2.0417252699198418E-2</v>
      </c>
      <c r="BT13" s="120">
        <v>0.23484054868457155</v>
      </c>
      <c r="BU13" s="373">
        <v>9.3518573886382794E-3</v>
      </c>
      <c r="BV13" s="120">
        <v>0.32022703558013887</v>
      </c>
      <c r="BW13" s="373">
        <f t="shared" si="0"/>
        <v>6.0268753212924298E-2</v>
      </c>
      <c r="BX13" s="120">
        <v>0.26773099204292322</v>
      </c>
      <c r="BY13" s="373">
        <f t="shared" si="1"/>
        <v>2.968375009902896E-2</v>
      </c>
      <c r="BZ13" s="120">
        <v>0.3745195254901777</v>
      </c>
      <c r="CA13" s="373">
        <v>-8.0383150045101881E-3</v>
      </c>
      <c r="CB13" s="120">
        <v>0.45722259863704384</v>
      </c>
      <c r="CC13" s="373">
        <f t="shared" si="2"/>
        <v>0.10346981651296477</v>
      </c>
      <c r="CD13" s="120">
        <v>0.56729529585972416</v>
      </c>
      <c r="CE13" s="373">
        <f t="shared" si="3"/>
        <v>0.12936098062060597</v>
      </c>
      <c r="CF13" s="294">
        <v>0.71543703529190283</v>
      </c>
      <c r="CG13" s="373">
        <f t="shared" si="4"/>
        <v>0.17578330976887258</v>
      </c>
      <c r="CH13" s="294">
        <v>0.58012290790857701</v>
      </c>
      <c r="CI13" s="373">
        <f t="shared" si="5"/>
        <v>0.13626971319375752</v>
      </c>
      <c r="CJ13" s="294">
        <v>0.42634284379837684</v>
      </c>
      <c r="CK13" s="373">
        <f t="shared" si="6"/>
        <v>2.7827149625688052E-2</v>
      </c>
      <c r="CL13" s="294">
        <v>0.72482472797423181</v>
      </c>
      <c r="CM13" s="373">
        <f t="shared" si="7"/>
        <v>0.16412165161252446</v>
      </c>
      <c r="CN13" s="294">
        <v>0.66178083008662392</v>
      </c>
      <c r="CO13" s="373">
        <f t="shared" si="8"/>
        <v>0.13076669389441742</v>
      </c>
      <c r="CP13" s="294">
        <v>0.54015209557050026</v>
      </c>
      <c r="CQ13" s="373">
        <f t="shared" si="9"/>
        <v>4.0459199058326956E-2</v>
      </c>
      <c r="CR13" s="294">
        <v>0.64160726210808372</v>
      </c>
      <c r="CS13" s="373">
        <f t="shared" si="10"/>
        <v>0.11115536241394941</v>
      </c>
      <c r="CT13" s="294">
        <v>0.46838673567022476</v>
      </c>
      <c r="CU13" s="373">
        <f t="shared" si="11"/>
        <v>9.6292949838236441E-2</v>
      </c>
      <c r="CV13" s="294">
        <v>0.36090401520473953</v>
      </c>
      <c r="CW13" s="373">
        <f t="shared" si="12"/>
        <v>2.5558070374905983E-2</v>
      </c>
      <c r="CX13" s="294">
        <v>0.29341948946029273</v>
      </c>
      <c r="CY13" s="373">
        <f t="shared" si="13"/>
        <v>-3.4843238214405048E-2</v>
      </c>
      <c r="CZ13" s="294">
        <v>0.37409023324464225</v>
      </c>
      <c r="DA13" s="373">
        <f t="shared" si="14"/>
        <v>4.5827505569944471E-2</v>
      </c>
      <c r="DB13" s="294">
        <v>0.50710916106742832</v>
      </c>
      <c r="DC13" s="373">
        <f t="shared" si="15"/>
        <v>7.8310381007375307E-2</v>
      </c>
      <c r="DD13" s="294">
        <v>0.27560603258696648</v>
      </c>
      <c r="DE13" s="373">
        <f t="shared" si="16"/>
        <v>2.5787219963642166E-2</v>
      </c>
      <c r="DF13" s="294">
        <v>0.3308345948385768</v>
      </c>
      <c r="DG13" s="373">
        <f t="shared" si="17"/>
        <v>9.5994046154005253E-2</v>
      </c>
      <c r="DH13" s="294">
        <v>0.37267759604667011</v>
      </c>
      <c r="DI13" s="373">
        <f t="shared" si="18"/>
        <v>5.2450560466531237E-2</v>
      </c>
      <c r="DJ13" s="294">
        <v>0.32586942751730374</v>
      </c>
      <c r="DK13" s="373">
        <f t="shared" si="19"/>
        <v>5.8138435474380523E-2</v>
      </c>
      <c r="DL13" s="294">
        <v>0.44603186208337231</v>
      </c>
      <c r="DM13" s="373">
        <f t="shared" si="20"/>
        <v>7.1512336593194614E-2</v>
      </c>
      <c r="DN13" s="294">
        <v>0.44861733954734884</v>
      </c>
      <c r="DO13" s="373">
        <f t="shared" si="21"/>
        <v>-8.6052590896950054E-3</v>
      </c>
      <c r="DP13" s="294">
        <v>0.54412346352459295</v>
      </c>
      <c r="DQ13" s="373">
        <f t="shared" si="22"/>
        <v>-2.3171832335131204E-2</v>
      </c>
      <c r="DR13" s="294">
        <v>0.65337489949013994</v>
      </c>
      <c r="DS13" s="373">
        <f t="shared" si="23"/>
        <v>-6.2062135801762897E-2</v>
      </c>
      <c r="DT13" s="294">
        <v>0.5487545622035388</v>
      </c>
      <c r="DU13" s="373">
        <f t="shared" si="24"/>
        <v>-3.1368345705038214E-2</v>
      </c>
      <c r="DV13" s="526">
        <v>0.4719235804344602</v>
      </c>
      <c r="DW13" s="373">
        <f t="shared" si="25"/>
        <v>4.5580736636083363E-2</v>
      </c>
      <c r="DX13" s="294">
        <v>0.67104409166780743</v>
      </c>
      <c r="DY13" s="373">
        <f t="shared" si="26"/>
        <v>-5.3780636306424379E-2</v>
      </c>
      <c r="DZ13" s="294">
        <v>0.66110743938595706</v>
      </c>
      <c r="EA13" s="373">
        <f t="shared" si="27"/>
        <v>-6.733907006668538E-4</v>
      </c>
      <c r="EB13" s="294">
        <v>0.5162543077742302</v>
      </c>
      <c r="EC13" s="373">
        <f t="shared" si="28"/>
        <v>-2.3897787796270054E-2</v>
      </c>
      <c r="ED13" s="294">
        <v>0.61514946904311041</v>
      </c>
      <c r="EE13" s="373">
        <f t="shared" si="29"/>
        <v>-2.6457793064973312E-2</v>
      </c>
      <c r="EF13" s="294">
        <v>0.4379018053383793</v>
      </c>
      <c r="EG13" s="373">
        <f t="shared" si="29"/>
        <v>-3.0484930331845461E-2</v>
      </c>
      <c r="EH13" s="294">
        <v>0.40347217996729678</v>
      </c>
      <c r="EI13" s="373">
        <f t="shared" si="30"/>
        <v>4.2568164762557259E-2</v>
      </c>
      <c r="EJ13" s="294">
        <v>0.26889371779381771</v>
      </c>
      <c r="EK13" s="373">
        <f t="shared" si="30"/>
        <v>-2.4525771666475016E-2</v>
      </c>
      <c r="EL13" s="294">
        <v>0.3704560799225507</v>
      </c>
      <c r="EM13" s="373">
        <f t="shared" si="30"/>
        <v>-3.634153322091549E-3</v>
      </c>
      <c r="EN13" s="294">
        <v>0.4928022234556419</v>
      </c>
      <c r="EO13" s="373">
        <f t="shared" si="30"/>
        <v>-1.4306937611786419E-2</v>
      </c>
      <c r="EP13" s="294">
        <v>0.21068734318805715</v>
      </c>
      <c r="EQ13" s="344">
        <f t="shared" si="31"/>
        <v>-6.4918689398909324E-2</v>
      </c>
      <c r="ER13" s="294">
        <v>0.21749843630680019</v>
      </c>
      <c r="ES13" s="344">
        <f t="shared" si="32"/>
        <v>-0.11333615853177662</v>
      </c>
      <c r="ET13" s="294">
        <v>0.21820795915542951</v>
      </c>
      <c r="EU13" s="344">
        <f t="shared" si="32"/>
        <v>-0.1544696368912406</v>
      </c>
      <c r="EV13" s="294">
        <v>0.21543476020655944</v>
      </c>
      <c r="EW13" s="344">
        <f t="shared" si="32"/>
        <v>-0.11043466731074431</v>
      </c>
      <c r="EX13" s="294">
        <v>0.39967127344211817</v>
      </c>
      <c r="EY13" s="344">
        <f t="shared" si="32"/>
        <v>-4.6360588641254141E-2</v>
      </c>
      <c r="EZ13" s="294">
        <v>0.37109205873657064</v>
      </c>
      <c r="FA13" s="344">
        <f t="shared" si="33"/>
        <v>-7.7525280810778197E-2</v>
      </c>
      <c r="FB13" s="294">
        <v>0.5751336411884681</v>
      </c>
      <c r="FC13" s="344">
        <f t="shared" si="33"/>
        <v>3.1010177663875149E-2</v>
      </c>
      <c r="FD13" s="526">
        <v>0.5753218922010167</v>
      </c>
      <c r="FE13" s="523">
        <f t="shared" si="34"/>
        <v>-7.8053007289123233E-2</v>
      </c>
      <c r="FF13" s="526">
        <v>0.50644393168173107</v>
      </c>
      <c r="FG13" s="523">
        <f t="shared" si="35"/>
        <v>-4.2310630521807724E-2</v>
      </c>
      <c r="FH13" s="526">
        <v>0.42651035915333302</v>
      </c>
      <c r="FI13" s="523">
        <f t="shared" si="36"/>
        <v>-4.5413221281127181E-2</v>
      </c>
      <c r="FJ13" s="526">
        <v>0.61533945150127811</v>
      </c>
      <c r="FK13" s="523">
        <f t="shared" si="37"/>
        <v>-5.5704640166529318E-2</v>
      </c>
      <c r="FL13" s="526">
        <v>0.57239564298184809</v>
      </c>
      <c r="FM13" s="523">
        <f t="shared" si="37"/>
        <v>-8.8711796404108978E-2</v>
      </c>
      <c r="FN13" s="526">
        <v>0.48698788174504853</v>
      </c>
      <c r="FO13" s="523">
        <f t="shared" si="37"/>
        <v>-2.9266426029181669E-2</v>
      </c>
      <c r="FP13" s="526">
        <v>0.55776917037919838</v>
      </c>
      <c r="FQ13" s="523">
        <f t="shared" si="37"/>
        <v>-5.7380298663912033E-2</v>
      </c>
      <c r="FR13" s="526">
        <v>0.5003777236641731</v>
      </c>
      <c r="FS13" s="523">
        <f t="shared" si="38"/>
        <v>6.24759183257938E-2</v>
      </c>
      <c r="FT13" s="526">
        <v>0.33109082830525827</v>
      </c>
      <c r="FU13" s="523">
        <f t="shared" si="39"/>
        <v>-7.2381351662038518E-2</v>
      </c>
      <c r="FV13" s="526">
        <v>0.29727385665719308</v>
      </c>
      <c r="FW13" s="523">
        <f t="shared" si="40"/>
        <v>2.838013886337537E-2</v>
      </c>
      <c r="FX13" s="526">
        <v>0.37575124271542848</v>
      </c>
      <c r="FY13" s="523">
        <f t="shared" si="41"/>
        <v>5.2951627928777834E-3</v>
      </c>
      <c r="FZ13" s="526">
        <v>0.46625739459244114</v>
      </c>
      <c r="GA13" s="523">
        <f t="shared" si="42"/>
        <v>-2.6544828863200753E-2</v>
      </c>
      <c r="GB13" s="526">
        <v>0.25360561419696126</v>
      </c>
      <c r="GC13" s="523">
        <f t="shared" si="43"/>
        <v>4.2918271008904108E-2</v>
      </c>
      <c r="GD13" s="526">
        <v>0.31491147795853824</v>
      </c>
      <c r="GE13" s="523">
        <f t="shared" si="44"/>
        <v>9.7413041651738058E-2</v>
      </c>
      <c r="GF13" s="526">
        <v>0.32825018718229415</v>
      </c>
      <c r="GG13" s="523">
        <f t="shared" si="44"/>
        <v>0.11004222802686464</v>
      </c>
      <c r="GH13" s="526">
        <v>0.29860364643792719</v>
      </c>
      <c r="GI13" s="523">
        <f t="shared" si="44"/>
        <v>8.3168886231367756E-2</v>
      </c>
      <c r="GJ13" s="526">
        <v>0.40975869558066358</v>
      </c>
      <c r="GK13" s="523">
        <f t="shared" si="44"/>
        <v>1.008742213854541E-2</v>
      </c>
      <c r="GL13" s="526">
        <v>0.42728887383690173</v>
      </c>
      <c r="GM13" s="523">
        <f t="shared" si="45"/>
        <v>5.6196815100331088E-2</v>
      </c>
      <c r="GN13" s="526">
        <v>0.55796465453167832</v>
      </c>
      <c r="GO13" s="523">
        <f t="shared" si="46"/>
        <v>-1.7168986656789786E-2</v>
      </c>
      <c r="GP13" s="526">
        <v>0.6700240212326003</v>
      </c>
      <c r="GQ13" s="523">
        <f t="shared" si="47"/>
        <v>9.4702129031583593E-2</v>
      </c>
      <c r="GR13" s="526">
        <v>0.55169173242505343</v>
      </c>
      <c r="GS13" s="523">
        <f t="shared" si="48"/>
        <v>4.5247800743322353E-2</v>
      </c>
      <c r="GT13" s="526">
        <v>0.44553359801815362</v>
      </c>
      <c r="GU13" s="523">
        <f t="shared" si="49"/>
        <v>1.9023238864820602E-2</v>
      </c>
    </row>
    <row r="14" spans="1:203" x14ac:dyDescent="0.25">
      <c r="A14" s="4" t="s">
        <v>12</v>
      </c>
      <c r="B14" s="119">
        <v>0.42011531228677901</v>
      </c>
      <c r="C14" s="119">
        <v>0.68106201952787049</v>
      </c>
      <c r="D14" s="53">
        <v>0.63770157703886143</v>
      </c>
      <c r="E14" s="53">
        <v>0.55665811704362878</v>
      </c>
      <c r="F14" s="124">
        <v>0.62472187100893994</v>
      </c>
      <c r="G14" s="120">
        <v>0.41787179118773943</v>
      </c>
      <c r="H14" s="294">
        <v>0.29713101594364111</v>
      </c>
      <c r="I14" s="294">
        <v>0.24478717752234994</v>
      </c>
      <c r="J14" s="123">
        <v>0.31967945665445668</v>
      </c>
      <c r="K14" s="294">
        <v>0.47135800522850907</v>
      </c>
      <c r="L14" s="120">
        <v>0.25554029168211595</v>
      </c>
      <c r="M14" s="294">
        <v>0.24590161908293168</v>
      </c>
      <c r="N14" s="294">
        <v>0.28656459131545337</v>
      </c>
      <c r="O14" s="123">
        <v>0.26240909753456604</v>
      </c>
      <c r="P14" s="294">
        <v>0.4009429887162646</v>
      </c>
      <c r="Q14" s="120">
        <v>0.389458225188481</v>
      </c>
      <c r="R14" s="294">
        <v>0.54475625798212002</v>
      </c>
      <c r="S14" s="294">
        <v>0.69984550735384998</v>
      </c>
      <c r="T14" s="123">
        <v>0.54468590704647668</v>
      </c>
      <c r="U14" s="124">
        <v>0.43717408045977013</v>
      </c>
      <c r="V14" s="119">
        <v>0.74704816462736379</v>
      </c>
      <c r="W14" s="53">
        <v>0.71605277447483162</v>
      </c>
      <c r="X14" s="53">
        <v>0.55106965455444323</v>
      </c>
      <c r="Y14" s="124">
        <v>0.67040860279567172</v>
      </c>
      <c r="Z14" s="120">
        <v>0.42505260217113666</v>
      </c>
      <c r="AA14" s="294">
        <v>0.27339344951180322</v>
      </c>
      <c r="AB14" s="294">
        <v>0.24250569604086844</v>
      </c>
      <c r="AC14" s="123">
        <v>0.31320819649698961</v>
      </c>
      <c r="AD14" s="294">
        <v>0.49180839964633066</v>
      </c>
      <c r="AE14" s="120">
        <v>0.26010595105672973</v>
      </c>
      <c r="AF14" s="294">
        <v>0.27190946730935606</v>
      </c>
      <c r="AG14" s="294">
        <v>0.28699297573435506</v>
      </c>
      <c r="AH14" s="123">
        <v>0.27285073088455775</v>
      </c>
      <c r="AI14" s="294">
        <v>0.41828976633945797</v>
      </c>
      <c r="AJ14" s="120">
        <v>0.37298297491039423</v>
      </c>
      <c r="AK14" s="294">
        <v>0.50242014687100889</v>
      </c>
      <c r="AL14" s="294">
        <v>0.67560508589791124</v>
      </c>
      <c r="AM14" s="123">
        <v>0.51716124229551885</v>
      </c>
      <c r="AN14" s="123">
        <v>0.44314270565081759</v>
      </c>
      <c r="AO14" s="119">
        <v>0.6871077122728958</v>
      </c>
      <c r="AP14" s="53">
        <v>0.64434852216748773</v>
      </c>
      <c r="AQ14" s="53">
        <v>0.53022185143987144</v>
      </c>
      <c r="AR14" s="124">
        <v>0.61976638995317157</v>
      </c>
      <c r="AS14" s="120">
        <v>0.40604319923371646</v>
      </c>
      <c r="AT14" s="294">
        <v>0.30898801137065873</v>
      </c>
      <c r="AU14" s="294">
        <v>0.27577266922094507</v>
      </c>
      <c r="AV14" s="123">
        <v>0.33003411435307983</v>
      </c>
      <c r="AW14" s="294">
        <v>0.47409988675091552</v>
      </c>
      <c r="AX14" s="120">
        <v>0.26756173526140159</v>
      </c>
      <c r="AY14" s="294">
        <v>0.27325738474848599</v>
      </c>
      <c r="AZ14" s="294">
        <v>0.26254469987228607</v>
      </c>
      <c r="BA14" s="123">
        <v>0.26784493170081625</v>
      </c>
      <c r="BB14" s="294">
        <v>0.40459272241168792</v>
      </c>
      <c r="BC14" s="120">
        <v>0.38195603139290568</v>
      </c>
      <c r="BD14" s="294">
        <v>0.46329018199233724</v>
      </c>
      <c r="BE14" s="294">
        <v>0.60855642071437399</v>
      </c>
      <c r="BF14" s="123">
        <v>0.4848325160336498</v>
      </c>
      <c r="BG14" s="123">
        <v>0.42481784364666986</v>
      </c>
      <c r="BH14" s="123">
        <v>0.6773266530713139</v>
      </c>
      <c r="BI14" s="331">
        <v>0.64142357348111656</v>
      </c>
      <c r="BJ14" s="331">
        <v>0.51998651279199104</v>
      </c>
      <c r="BK14" s="331">
        <v>0.61196186888037463</v>
      </c>
      <c r="BL14" s="331">
        <v>0.38883556194125157</v>
      </c>
      <c r="BM14" s="294">
        <v>0.28051495488814732</v>
      </c>
      <c r="BN14" s="294">
        <v>0.26798555555555553</v>
      </c>
      <c r="BO14" s="294">
        <v>0.31209447391688777</v>
      </c>
      <c r="BP14" s="294">
        <v>0.46119980842911878</v>
      </c>
      <c r="BQ14" s="374">
        <v>-1.2900078321796737E-2</v>
      </c>
      <c r="BR14" s="120">
        <v>0.26100649487084415</v>
      </c>
      <c r="BS14" s="374">
        <v>-6.5552403905574375E-3</v>
      </c>
      <c r="BT14" s="120">
        <v>0.22792591150661226</v>
      </c>
      <c r="BU14" s="374">
        <v>-4.5331473241873727E-2</v>
      </c>
      <c r="BV14" s="120">
        <v>0.23183984993614301</v>
      </c>
      <c r="BW14" s="374">
        <f t="shared" si="0"/>
        <v>-3.0704849936143058E-2</v>
      </c>
      <c r="BX14" s="120">
        <v>0.24034891408462436</v>
      </c>
      <c r="BY14" s="374">
        <f t="shared" si="1"/>
        <v>-2.7496017616191887E-2</v>
      </c>
      <c r="BZ14" s="120">
        <v>0.38677386601265917</v>
      </c>
      <c r="CA14" s="374">
        <v>-8.0383150045101881E-3</v>
      </c>
      <c r="CB14" s="120">
        <v>0.34534845507353845</v>
      </c>
      <c r="CC14" s="374">
        <f t="shared" si="2"/>
        <v>-3.660757631936723E-2</v>
      </c>
      <c r="CD14" s="120">
        <v>0.52440700510855687</v>
      </c>
      <c r="CE14" s="374">
        <f t="shared" si="3"/>
        <v>6.1116823116219632E-2</v>
      </c>
      <c r="CF14" s="294">
        <v>0.68965477691261901</v>
      </c>
      <c r="CG14" s="374">
        <f t="shared" si="4"/>
        <v>8.1098356198245014E-2</v>
      </c>
      <c r="CH14" s="294">
        <v>0.51975337331334326</v>
      </c>
      <c r="CI14" s="374">
        <f t="shared" si="5"/>
        <v>3.4920857279693462E-2</v>
      </c>
      <c r="CJ14" s="294">
        <v>0.42029198840077681</v>
      </c>
      <c r="CK14" s="374">
        <f t="shared" si="6"/>
        <v>-4.5258552458930512E-3</v>
      </c>
      <c r="CL14" s="294">
        <v>0.71456881411444817</v>
      </c>
      <c r="CM14" s="374">
        <f t="shared" si="7"/>
        <v>3.724216104313427E-2</v>
      </c>
      <c r="CN14" s="294">
        <v>0.659891714559387</v>
      </c>
      <c r="CO14" s="374">
        <f t="shared" si="8"/>
        <v>1.8468141078270439E-2</v>
      </c>
      <c r="CP14" s="294">
        <v>0.55139964157706101</v>
      </c>
      <c r="CQ14" s="374">
        <f t="shared" si="9"/>
        <v>3.1413128785069966E-2</v>
      </c>
      <c r="CR14" s="294">
        <v>0.64135544593444016</v>
      </c>
      <c r="CS14" s="374">
        <f t="shared" si="10"/>
        <v>2.9393577054065534E-2</v>
      </c>
      <c r="CT14" s="294">
        <v>0.47850705938697313</v>
      </c>
      <c r="CU14" s="374">
        <f t="shared" si="11"/>
        <v>8.967149744572156E-2</v>
      </c>
      <c r="CV14" s="294">
        <v>0.29860273142998395</v>
      </c>
      <c r="CW14" s="374">
        <f t="shared" si="12"/>
        <v>1.8087776541836631E-2</v>
      </c>
      <c r="CX14" s="294">
        <v>0.26915072796934869</v>
      </c>
      <c r="CY14" s="374">
        <f t="shared" si="13"/>
        <v>-4.294374594753908E-2</v>
      </c>
      <c r="CZ14" s="294">
        <v>0.34820239884636434</v>
      </c>
      <c r="DA14" s="374">
        <f t="shared" si="14"/>
        <v>3.6107924929476565E-2</v>
      </c>
      <c r="DB14" s="294">
        <v>0.49396910734319766</v>
      </c>
      <c r="DC14" s="374">
        <f t="shared" si="15"/>
        <v>3.276929891407887E-2</v>
      </c>
      <c r="DD14" s="294">
        <v>0.31090423309850451</v>
      </c>
      <c r="DE14" s="374">
        <f t="shared" si="16"/>
        <v>4.989773822766036E-2</v>
      </c>
      <c r="DF14" s="294">
        <v>0.31705971449758991</v>
      </c>
      <c r="DG14" s="374">
        <f t="shared" si="17"/>
        <v>8.9133802990977645E-2</v>
      </c>
      <c r="DH14" s="294">
        <v>0.27304004150702427</v>
      </c>
      <c r="DI14" s="374">
        <f t="shared" si="18"/>
        <v>4.1200191570881256E-2</v>
      </c>
      <c r="DJ14" s="294">
        <v>0.30063134370314848</v>
      </c>
      <c r="DK14" s="374">
        <f t="shared" si="19"/>
        <v>6.0282429618524119E-2</v>
      </c>
      <c r="DL14" s="294">
        <v>0.42881498919343741</v>
      </c>
      <c r="DM14" s="374">
        <f t="shared" si="20"/>
        <v>4.2041123180778239E-2</v>
      </c>
      <c r="DN14" s="294">
        <v>0.3659362161661105</v>
      </c>
      <c r="DO14" s="374">
        <f t="shared" si="21"/>
        <v>2.0587761092572043E-2</v>
      </c>
      <c r="DP14" s="294">
        <v>0.50319920498084292</v>
      </c>
      <c r="DQ14" s="374">
        <f t="shared" si="22"/>
        <v>-2.1207800127713949E-2</v>
      </c>
      <c r="DR14" s="294">
        <v>0.61171375293536023</v>
      </c>
      <c r="DS14" s="374">
        <f t="shared" si="23"/>
        <v>-7.7941023977258772E-2</v>
      </c>
      <c r="DT14" s="294">
        <v>0.49351223034316172</v>
      </c>
      <c r="DU14" s="374">
        <f t="shared" si="24"/>
        <v>-2.6241142970181541E-2</v>
      </c>
      <c r="DV14" s="526">
        <v>0.44512223901747749</v>
      </c>
      <c r="DW14" s="374">
        <f t="shared" si="25"/>
        <v>2.4830250616700689E-2</v>
      </c>
      <c r="DX14" s="294">
        <v>0.6738076999134841</v>
      </c>
      <c r="DY14" s="374">
        <f t="shared" si="26"/>
        <v>-4.0761114200964066E-2</v>
      </c>
      <c r="DZ14" s="294">
        <v>0.622607286299379</v>
      </c>
      <c r="EA14" s="374">
        <f t="shared" si="27"/>
        <v>-3.7284428260007996E-2</v>
      </c>
      <c r="EB14" s="294">
        <v>0.49558913607712268</v>
      </c>
      <c r="EC14" s="374">
        <f t="shared" si="28"/>
        <v>-5.5810505499938323E-2</v>
      </c>
      <c r="ED14" s="294">
        <v>0.59677926613616272</v>
      </c>
      <c r="EE14" s="374">
        <f t="shared" si="29"/>
        <v>-4.4576179798277438E-2</v>
      </c>
      <c r="EF14" s="294">
        <v>0.39342184227330779</v>
      </c>
      <c r="EG14" s="374">
        <f t="shared" si="29"/>
        <v>-8.5085217113665346E-2</v>
      </c>
      <c r="EH14" s="294">
        <v>0.29179291496724757</v>
      </c>
      <c r="EI14" s="374">
        <f t="shared" si="30"/>
        <v>-6.8098164627363733E-3</v>
      </c>
      <c r="EJ14" s="294">
        <v>0.27119405810983399</v>
      </c>
      <c r="EK14" s="374">
        <f t="shared" si="30"/>
        <v>2.0433301404852999E-3</v>
      </c>
      <c r="EL14" s="294">
        <v>0.31850612500526293</v>
      </c>
      <c r="EM14" s="374">
        <f t="shared" si="30"/>
        <v>-2.9696273841101406E-2</v>
      </c>
      <c r="EN14" s="294">
        <v>0.4576426955707128</v>
      </c>
      <c r="EO14" s="374">
        <f t="shared" si="30"/>
        <v>-3.6326411772484857E-2</v>
      </c>
      <c r="EP14" s="294">
        <v>0.2326859318996416</v>
      </c>
      <c r="EQ14" s="123">
        <f t="shared" si="31"/>
        <v>-7.8218301198862916E-2</v>
      </c>
      <c r="ER14" s="294">
        <v>0.26152204610060559</v>
      </c>
      <c r="ES14" s="123">
        <f t="shared" si="32"/>
        <v>-5.5537668396984319E-2</v>
      </c>
      <c r="ET14" s="294">
        <v>0.22702551724137934</v>
      </c>
      <c r="EU14" s="123">
        <f t="shared" si="32"/>
        <v>-4.6014524265644924E-2</v>
      </c>
      <c r="EV14" s="294">
        <v>0.240556661252707</v>
      </c>
      <c r="EW14" s="123">
        <f t="shared" si="32"/>
        <v>-6.007468245044148E-2</v>
      </c>
      <c r="EX14" s="294">
        <v>0.38475249426685681</v>
      </c>
      <c r="EY14" s="123">
        <f t="shared" si="32"/>
        <v>-4.4062494926580598E-2</v>
      </c>
      <c r="EZ14" s="294">
        <v>0.36518860771227291</v>
      </c>
      <c r="FA14" s="123">
        <f t="shared" si="33"/>
        <v>-7.4760845383758934E-4</v>
      </c>
      <c r="FB14" s="294">
        <v>0.52971047892720302</v>
      </c>
      <c r="FC14" s="123">
        <f t="shared" si="33"/>
        <v>2.6511273946360103E-2</v>
      </c>
      <c r="FD14" s="526">
        <v>0.56145110307749357</v>
      </c>
      <c r="FE14" s="522">
        <f t="shared" si="34"/>
        <v>-5.0262649857866659E-2</v>
      </c>
      <c r="FF14" s="526">
        <v>0.48496897176411796</v>
      </c>
      <c r="FG14" s="522">
        <f t="shared" si="35"/>
        <v>-8.5432585790437554E-3</v>
      </c>
      <c r="FH14" s="526">
        <v>0.40994352139731594</v>
      </c>
      <c r="FI14" s="522">
        <f t="shared" si="36"/>
        <v>-3.5178717620161559E-2</v>
      </c>
      <c r="FJ14" s="526">
        <v>0.63031594364108268</v>
      </c>
      <c r="FK14" s="522">
        <f t="shared" si="37"/>
        <v>-4.3491756272401427E-2</v>
      </c>
      <c r="FL14" s="526">
        <v>0.598228557744937</v>
      </c>
      <c r="FM14" s="522">
        <f t="shared" si="37"/>
        <v>-2.4378728554442008E-2</v>
      </c>
      <c r="FN14" s="526">
        <v>0.45853664874551975</v>
      </c>
      <c r="FO14" s="522">
        <f t="shared" si="37"/>
        <v>-3.7052487331602935E-2</v>
      </c>
      <c r="FP14" s="526">
        <v>0.56116477756492111</v>
      </c>
      <c r="FQ14" s="522">
        <f t="shared" si="37"/>
        <v>-3.5614488571241609E-2</v>
      </c>
      <c r="FR14" s="526">
        <v>0.36357783205619415</v>
      </c>
      <c r="FS14" s="522">
        <f t="shared" si="38"/>
        <v>-2.9844010217113637E-2</v>
      </c>
      <c r="FT14" s="526">
        <v>0.28891979977753057</v>
      </c>
      <c r="FU14" s="522">
        <f t="shared" si="39"/>
        <v>-2.8731151897170015E-3</v>
      </c>
      <c r="FV14" s="526">
        <v>0.24657339080459767</v>
      </c>
      <c r="FW14" s="522">
        <f t="shared" si="40"/>
        <v>-2.4620667305236321E-2</v>
      </c>
      <c r="FX14" s="526">
        <v>0.29957198328491436</v>
      </c>
      <c r="FY14" s="522">
        <f t="shared" si="41"/>
        <v>-1.8934141720348574E-2</v>
      </c>
      <c r="FZ14" s="526">
        <v>0.42964574839651992</v>
      </c>
      <c r="GA14" s="522">
        <f t="shared" si="42"/>
        <v>-2.7996947174192877E-2</v>
      </c>
      <c r="GB14" s="526">
        <v>0.29115803670745272</v>
      </c>
      <c r="GC14" s="522">
        <f t="shared" si="43"/>
        <v>5.8472104807811121E-2</v>
      </c>
      <c r="GD14" s="526">
        <v>0.27386920034606355</v>
      </c>
      <c r="GE14" s="522">
        <f t="shared" si="44"/>
        <v>1.2347154245457959E-2</v>
      </c>
      <c r="GF14" s="526">
        <v>0.2619306162196679</v>
      </c>
      <c r="GG14" s="522">
        <f t="shared" si="44"/>
        <v>3.4905098978288557E-2</v>
      </c>
      <c r="GH14" s="526">
        <v>0.27580176994835914</v>
      </c>
      <c r="GI14" s="522">
        <f t="shared" si="44"/>
        <v>3.5245108695652144E-2</v>
      </c>
      <c r="GJ14" s="526">
        <v>0.37780089119054633</v>
      </c>
      <c r="GK14" s="522">
        <f t="shared" si="44"/>
        <v>-6.9516030763104864E-3</v>
      </c>
      <c r="GL14" s="526">
        <v>0.38425455135335557</v>
      </c>
      <c r="GM14" s="522">
        <f t="shared" si="45"/>
        <v>1.9065943641082661E-2</v>
      </c>
      <c r="GN14" s="526">
        <v>0.55024265006385698</v>
      </c>
      <c r="GO14" s="522">
        <f t="shared" si="46"/>
        <v>2.0532171136653954E-2</v>
      </c>
      <c r="GP14" s="526">
        <v>0.62945292300086519</v>
      </c>
      <c r="GQ14" s="522">
        <f t="shared" si="47"/>
        <v>6.800181992337162E-2</v>
      </c>
      <c r="GR14" s="526">
        <v>0.52100229572713641</v>
      </c>
      <c r="GS14" s="522">
        <f t="shared" si="48"/>
        <v>3.6033323963018449E-2</v>
      </c>
      <c r="GT14" s="526">
        <v>0.41389549178607044</v>
      </c>
      <c r="GU14" s="522">
        <f t="shared" si="49"/>
        <v>3.9519703887544999E-3</v>
      </c>
    </row>
    <row r="15" spans="1:203" x14ac:dyDescent="0.25">
      <c r="A15" s="4" t="s">
        <v>13</v>
      </c>
      <c r="B15" s="119">
        <v>0.38912608066971077</v>
      </c>
      <c r="C15" s="119">
        <v>0.62898581242532858</v>
      </c>
      <c r="D15" s="53">
        <v>0.57968489996693118</v>
      </c>
      <c r="E15" s="53">
        <v>0.47556509109916373</v>
      </c>
      <c r="F15" s="124">
        <v>0.56080283564814815</v>
      </c>
      <c r="G15" s="120">
        <v>0.37737042824074074</v>
      </c>
      <c r="H15" s="294">
        <v>0.24181783527479092</v>
      </c>
      <c r="I15" s="294">
        <v>0.20696800347222222</v>
      </c>
      <c r="J15" s="123">
        <v>0.27501654774623524</v>
      </c>
      <c r="K15" s="294">
        <v>0.41712022681348476</v>
      </c>
      <c r="L15" s="120">
        <v>0.22942941681600956</v>
      </c>
      <c r="M15" s="294">
        <v>0.18474624775985665</v>
      </c>
      <c r="N15" s="294">
        <v>0.25590572916666665</v>
      </c>
      <c r="O15" s="123">
        <v>0.22300671170491146</v>
      </c>
      <c r="P15" s="294">
        <v>0.35170468326041243</v>
      </c>
      <c r="Q15" s="120">
        <v>0.40209307795698923</v>
      </c>
      <c r="R15" s="294">
        <v>0.53690189043209879</v>
      </c>
      <c r="S15" s="294">
        <v>0.61516017025089609</v>
      </c>
      <c r="T15" s="123">
        <v>0.51784681964573276</v>
      </c>
      <c r="U15" s="124">
        <v>0.39358160530821912</v>
      </c>
      <c r="V15" s="119">
        <v>0.64753046221624855</v>
      </c>
      <c r="W15" s="53">
        <v>0.61095592871966786</v>
      </c>
      <c r="X15" s="53">
        <v>0.51156857638888886</v>
      </c>
      <c r="Y15" s="124">
        <v>0.58955815527065536</v>
      </c>
      <c r="Z15" s="120">
        <v>0.41852720871913579</v>
      </c>
      <c r="AA15" s="294">
        <v>0.31855016054360813</v>
      </c>
      <c r="AB15" s="294">
        <v>0.1997629861111111</v>
      </c>
      <c r="AC15" s="123">
        <v>0.31234902001933257</v>
      </c>
      <c r="AD15" s="294">
        <v>0.45095358764499394</v>
      </c>
      <c r="AE15" s="120">
        <v>0.203016763739546</v>
      </c>
      <c r="AF15" s="294">
        <v>0.32940180704898447</v>
      </c>
      <c r="AG15" s="294">
        <v>0.23730819830246916</v>
      </c>
      <c r="AH15" s="123">
        <v>0.25678501786433178</v>
      </c>
      <c r="AI15" s="294">
        <v>0.38575830144126794</v>
      </c>
      <c r="AJ15" s="120">
        <v>0.38069832735961773</v>
      </c>
      <c r="AK15" s="294">
        <v>0.54601799768518511</v>
      </c>
      <c r="AL15" s="294">
        <v>0.71043315038829147</v>
      </c>
      <c r="AM15" s="123">
        <v>0.54571321457326893</v>
      </c>
      <c r="AN15" s="123">
        <v>0.42596554736515885</v>
      </c>
      <c r="AO15" s="119">
        <v>0.72198932198327359</v>
      </c>
      <c r="AP15" s="53">
        <v>0.69766081762566146</v>
      </c>
      <c r="AQ15" s="53">
        <v>0.78975881123058544</v>
      </c>
      <c r="AR15" s="124">
        <v>0.73776327803497954</v>
      </c>
      <c r="AS15" s="120">
        <v>0.55228177276234569</v>
      </c>
      <c r="AT15" s="294">
        <v>0.38423319892473118</v>
      </c>
      <c r="AU15" s="294">
        <v>0.16187114197530864</v>
      </c>
      <c r="AV15" s="123">
        <v>0.36632765504171749</v>
      </c>
      <c r="AW15" s="294">
        <v>0.55101940128146099</v>
      </c>
      <c r="AX15" s="120">
        <v>0.23759819295101553</v>
      </c>
      <c r="AY15" s="294">
        <v>0.20221574447431301</v>
      </c>
      <c r="AZ15" s="294">
        <v>0.18635416666666665</v>
      </c>
      <c r="BA15" s="123">
        <v>0.20896583761070855</v>
      </c>
      <c r="BB15" s="294">
        <v>0.43574860326787418</v>
      </c>
      <c r="BC15" s="120">
        <v>0.42000024268219827</v>
      </c>
      <c r="BD15" s="294">
        <v>0.5295167650462963</v>
      </c>
      <c r="BE15" s="294">
        <v>0.63541407183393073</v>
      </c>
      <c r="BF15" s="123">
        <v>0.52829724675422707</v>
      </c>
      <c r="BG15" s="123">
        <v>0.45907606100963977</v>
      </c>
      <c r="BH15" s="123">
        <v>0.63000976329151737</v>
      </c>
      <c r="BI15" s="331">
        <v>0.59761777653769843</v>
      </c>
      <c r="BJ15" s="331">
        <v>0.6297278561827957</v>
      </c>
      <c r="BK15" s="331">
        <v>0.61983515496399189</v>
      </c>
      <c r="BL15" s="331">
        <v>0.46819250964506176</v>
      </c>
      <c r="BM15" s="294">
        <v>0.41452072505973714</v>
      </c>
      <c r="BN15" s="294">
        <v>0.32126311728395057</v>
      </c>
      <c r="BO15" s="294">
        <v>0.40147045367826617</v>
      </c>
      <c r="BP15" s="294">
        <v>0.51004958691426239</v>
      </c>
      <c r="BQ15" s="374">
        <v>-4.0969814367198598E-2</v>
      </c>
      <c r="BR15" s="120">
        <v>0.23163808057048985</v>
      </c>
      <c r="BS15" s="374">
        <v>-5.9601123805256839E-3</v>
      </c>
      <c r="BT15" s="120">
        <v>0.25851757392473124</v>
      </c>
      <c r="BU15" s="374">
        <v>5.6301829450418228E-2</v>
      </c>
      <c r="BV15" s="120">
        <v>0.38235081790123454</v>
      </c>
      <c r="BW15" s="374">
        <f t="shared" si="0"/>
        <v>0.19599665123456789</v>
      </c>
      <c r="BX15" s="120">
        <v>0.2898407589824879</v>
      </c>
      <c r="BY15" s="374">
        <f t="shared" si="1"/>
        <v>8.0874921371779346E-2</v>
      </c>
      <c r="BZ15" s="120">
        <v>0.43584001852699766</v>
      </c>
      <c r="CA15" s="374">
        <v>-8.0383150045101881E-3</v>
      </c>
      <c r="CB15" s="120">
        <v>0.54970951874253293</v>
      </c>
      <c r="CC15" s="374">
        <f t="shared" si="2"/>
        <v>0.12970927606033467</v>
      </c>
      <c r="CD15" s="120">
        <v>0.70734483603395071</v>
      </c>
      <c r="CE15" s="374">
        <f t="shared" si="3"/>
        <v>0.17782807098765441</v>
      </c>
      <c r="CF15" s="294">
        <v>0.87112799432497012</v>
      </c>
      <c r="CG15" s="374">
        <f t="shared" si="4"/>
        <v>0.2357139224910394</v>
      </c>
      <c r="CH15" s="294">
        <v>0.70941639115338162</v>
      </c>
      <c r="CI15" s="374">
        <f t="shared" si="5"/>
        <v>0.18111914439915455</v>
      </c>
      <c r="CJ15" s="294">
        <v>0.50479625491501767</v>
      </c>
      <c r="CK15" s="374">
        <f t="shared" si="6"/>
        <v>4.5720193905377904E-2</v>
      </c>
      <c r="CL15" s="294">
        <v>0.81088367122162486</v>
      </c>
      <c r="CM15" s="374">
        <f t="shared" si="7"/>
        <v>0.18087390793010749</v>
      </c>
      <c r="CN15" s="294">
        <v>0.66348125206679887</v>
      </c>
      <c r="CO15" s="374">
        <f t="shared" si="8"/>
        <v>6.5863475529100435E-2</v>
      </c>
      <c r="CP15" s="294">
        <v>0.56546616450119469</v>
      </c>
      <c r="CQ15" s="374">
        <f t="shared" si="9"/>
        <v>-6.4261691681601008E-2</v>
      </c>
      <c r="CR15" s="294">
        <v>0.68049244405864195</v>
      </c>
      <c r="CS15" s="374">
        <f t="shared" si="10"/>
        <v>6.0657289094650069E-2</v>
      </c>
      <c r="CT15" s="294">
        <v>0.47899067901234571</v>
      </c>
      <c r="CU15" s="374">
        <f t="shared" si="11"/>
        <v>1.079816936728395E-2</v>
      </c>
      <c r="CV15" s="294">
        <v>0.37683398297491044</v>
      </c>
      <c r="CW15" s="374">
        <f t="shared" si="12"/>
        <v>-3.7686742084826697E-2</v>
      </c>
      <c r="CX15" s="294">
        <v>0.24019442708333333</v>
      </c>
      <c r="CY15" s="374">
        <f t="shared" si="13"/>
        <v>-0.16127602659493284</v>
      </c>
      <c r="CZ15" s="294">
        <v>0.36546600719881966</v>
      </c>
      <c r="DA15" s="374">
        <f t="shared" si="14"/>
        <v>-3.6004446479446506E-2</v>
      </c>
      <c r="DB15" s="294">
        <v>0.52210898685287499</v>
      </c>
      <c r="DC15" s="374">
        <f t="shared" si="15"/>
        <v>1.2059399938612603E-2</v>
      </c>
      <c r="DD15" s="294">
        <v>0.22593088224313024</v>
      </c>
      <c r="DE15" s="374">
        <f t="shared" si="16"/>
        <v>-5.7071983273596083E-3</v>
      </c>
      <c r="DF15" s="294">
        <v>0.35594917674731186</v>
      </c>
      <c r="DG15" s="374">
        <f t="shared" si="17"/>
        <v>9.7431602822580621E-2</v>
      </c>
      <c r="DH15" s="294">
        <v>0.40853732060185188</v>
      </c>
      <c r="DI15" s="374">
        <f t="shared" si="18"/>
        <v>2.6186502700617342E-2</v>
      </c>
      <c r="DJ15" s="294">
        <v>0.32928697224738324</v>
      </c>
      <c r="DK15" s="374">
        <f t="shared" si="19"/>
        <v>3.9446213264895336E-2</v>
      </c>
      <c r="DL15" s="294">
        <v>0.45712867423857007</v>
      </c>
      <c r="DM15" s="374">
        <f t="shared" si="20"/>
        <v>2.1288655711572402E-2</v>
      </c>
      <c r="DN15" s="294">
        <v>0.58832677344683393</v>
      </c>
      <c r="DO15" s="374">
        <f t="shared" si="21"/>
        <v>3.8617254704300996E-2</v>
      </c>
      <c r="DP15" s="294">
        <v>0.70763121720679012</v>
      </c>
      <c r="DQ15" s="374">
        <f t="shared" si="22"/>
        <v>2.8638117283941167E-4</v>
      </c>
      <c r="DR15" s="294">
        <v>0.87241193063022704</v>
      </c>
      <c r="DS15" s="374">
        <f t="shared" si="23"/>
        <v>1.2839363052569164E-3</v>
      </c>
      <c r="DT15" s="294">
        <v>0.72295474285426742</v>
      </c>
      <c r="DU15" s="374">
        <f t="shared" si="24"/>
        <v>1.3538351700885798E-2</v>
      </c>
      <c r="DV15" s="526">
        <v>0.52413140934170477</v>
      </c>
      <c r="DW15" s="374">
        <f t="shared" si="25"/>
        <v>1.9335154426687096E-2</v>
      </c>
      <c r="DX15" s="294">
        <v>0.86793243540919951</v>
      </c>
      <c r="DY15" s="374">
        <f t="shared" si="26"/>
        <v>5.7048764187574652E-2</v>
      </c>
      <c r="DZ15" s="294">
        <v>0.84497555675287361</v>
      </c>
      <c r="EA15" s="374">
        <f t="shared" si="27"/>
        <v>0.18149430468607475</v>
      </c>
      <c r="EB15" s="294">
        <v>0.6293931451612903</v>
      </c>
      <c r="EC15" s="374">
        <f t="shared" si="28"/>
        <v>6.3926980660095611E-2</v>
      </c>
      <c r="ED15" s="294">
        <v>0.77935586970899462</v>
      </c>
      <c r="EE15" s="374">
        <f t="shared" si="29"/>
        <v>9.8863425650352665E-2</v>
      </c>
      <c r="EF15" s="294">
        <v>0.52368130401234558</v>
      </c>
      <c r="EG15" s="374">
        <f t="shared" si="29"/>
        <v>4.4690624999999873E-2</v>
      </c>
      <c r="EH15" s="294">
        <v>0.460629991786141</v>
      </c>
      <c r="EI15" s="374">
        <f t="shared" si="30"/>
        <v>8.379600881123056E-2</v>
      </c>
      <c r="EJ15" s="294">
        <v>0.30095017554012343</v>
      </c>
      <c r="EK15" s="374">
        <f t="shared" si="30"/>
        <v>6.0755748456790104E-2</v>
      </c>
      <c r="EL15" s="294">
        <v>0.42877444101037854</v>
      </c>
      <c r="EM15" s="374">
        <f t="shared" si="30"/>
        <v>6.3308433811558873E-2</v>
      </c>
      <c r="EN15" s="294">
        <v>0.60406515535968663</v>
      </c>
      <c r="EO15" s="374">
        <f t="shared" si="30"/>
        <v>8.1956168506811644E-2</v>
      </c>
      <c r="EP15" s="294">
        <v>0.14852742868876942</v>
      </c>
      <c r="EQ15" s="123">
        <f t="shared" si="31"/>
        <v>-7.7403453554360818E-2</v>
      </c>
      <c r="ER15" s="294">
        <v>0.28809551597968935</v>
      </c>
      <c r="ES15" s="123">
        <f t="shared" si="32"/>
        <v>-6.7853660767622503E-2</v>
      </c>
      <c r="ET15" s="294">
        <v>0.21790538194444442</v>
      </c>
      <c r="EU15" s="123">
        <f t="shared" si="32"/>
        <v>-0.19063193865740746</v>
      </c>
      <c r="EV15" s="294">
        <v>0.21817905155495168</v>
      </c>
      <c r="EW15" s="123">
        <f t="shared" si="32"/>
        <v>-0.11110792069243156</v>
      </c>
      <c r="EX15" s="294">
        <v>0.47449755846174646</v>
      </c>
      <c r="EY15" s="123">
        <f t="shared" si="32"/>
        <v>1.7368884223176395E-2</v>
      </c>
      <c r="EZ15" s="294">
        <v>0.45358071423237756</v>
      </c>
      <c r="FA15" s="123">
        <f t="shared" si="33"/>
        <v>-0.13474605921445637</v>
      </c>
      <c r="FB15" s="294">
        <v>0.73314251157407406</v>
      </c>
      <c r="FC15" s="123">
        <f t="shared" si="33"/>
        <v>2.5511294367283943E-2</v>
      </c>
      <c r="FD15" s="526">
        <v>0.65877603419952213</v>
      </c>
      <c r="FE15" s="522">
        <f t="shared" si="34"/>
        <v>-0.21363589643070491</v>
      </c>
      <c r="FF15" s="526">
        <v>0.61388407118055555</v>
      </c>
      <c r="FG15" s="522">
        <f t="shared" si="35"/>
        <v>-0.10907067167371187</v>
      </c>
      <c r="FH15" s="526">
        <v>0.5095346053746711</v>
      </c>
      <c r="FI15" s="522">
        <f t="shared" si="36"/>
        <v>-1.4596803967033667E-2</v>
      </c>
      <c r="FJ15" s="526">
        <v>0.7375320340501792</v>
      </c>
      <c r="FK15" s="522">
        <f t="shared" si="37"/>
        <v>-0.13040040135902031</v>
      </c>
      <c r="FL15" s="526">
        <v>0.67548743799603173</v>
      </c>
      <c r="FM15" s="522">
        <f t="shared" si="37"/>
        <v>-0.16948811875684189</v>
      </c>
      <c r="FN15" s="526">
        <v>0.63608871901135011</v>
      </c>
      <c r="FO15" s="522">
        <f t="shared" si="37"/>
        <v>6.6955738500598105E-3</v>
      </c>
      <c r="FP15" s="526">
        <v>0.68328768454218103</v>
      </c>
      <c r="FQ15" s="522">
        <f t="shared" si="37"/>
        <v>-9.6068185166813591E-2</v>
      </c>
      <c r="FR15" s="526">
        <v>0.65963977623456793</v>
      </c>
      <c r="FS15" s="522">
        <f t="shared" si="38"/>
        <v>0.13595847222222235</v>
      </c>
      <c r="FT15" s="526">
        <v>0.38643757840501797</v>
      </c>
      <c r="FU15" s="522">
        <f t="shared" si="39"/>
        <v>-7.4192413381123035E-2</v>
      </c>
      <c r="FV15" s="526">
        <v>0.36190692708333333</v>
      </c>
      <c r="FW15" s="522">
        <f t="shared" si="40"/>
        <v>6.0956751543209897E-2</v>
      </c>
      <c r="FX15" s="526">
        <v>0.4684172091218966</v>
      </c>
      <c r="FY15" s="522">
        <f t="shared" si="41"/>
        <v>3.9642768111518067E-2</v>
      </c>
      <c r="FZ15" s="526">
        <v>0.5752588819828115</v>
      </c>
      <c r="GA15" s="522">
        <f t="shared" si="42"/>
        <v>-2.8806273376875136E-2</v>
      </c>
      <c r="GB15" s="526">
        <v>0.26387289426523297</v>
      </c>
      <c r="GC15" s="522">
        <f t="shared" si="43"/>
        <v>0.11534546557646355</v>
      </c>
      <c r="GD15" s="526">
        <v>0.38234542264038235</v>
      </c>
      <c r="GE15" s="522">
        <f t="shared" si="44"/>
        <v>9.4249906660692995E-2</v>
      </c>
      <c r="GF15" s="526">
        <v>0.44577570987654319</v>
      </c>
      <c r="GG15" s="522">
        <f t="shared" si="44"/>
        <v>0.22787032793209877</v>
      </c>
      <c r="GH15" s="526">
        <v>0.36310912087359098</v>
      </c>
      <c r="GI15" s="522">
        <f t="shared" si="44"/>
        <v>0.1449300693186393</v>
      </c>
      <c r="GJ15" s="526">
        <v>0.50376518959435623</v>
      </c>
      <c r="GK15" s="522">
        <f t="shared" si="44"/>
        <v>2.9267631132609773E-2</v>
      </c>
      <c r="GL15" s="526">
        <v>0.57637202807646359</v>
      </c>
      <c r="GM15" s="522">
        <f t="shared" si="45"/>
        <v>0.12279131384408604</v>
      </c>
      <c r="GN15" s="526">
        <v>0.70789037615740735</v>
      </c>
      <c r="GO15" s="522">
        <f t="shared" si="46"/>
        <v>-2.525213541666671E-2</v>
      </c>
      <c r="GP15" s="526">
        <v>0.87819198588709668</v>
      </c>
      <c r="GQ15" s="522">
        <f t="shared" si="47"/>
        <v>0.21941595168757455</v>
      </c>
      <c r="GR15" s="526">
        <v>0.72095864910426732</v>
      </c>
      <c r="GS15" s="522">
        <f t="shared" si="48"/>
        <v>0.10707457792371178</v>
      </c>
      <c r="GT15" s="526">
        <v>0.55850984240233381</v>
      </c>
      <c r="GU15" s="522">
        <f t="shared" si="49"/>
        <v>4.897523702766271E-2</v>
      </c>
    </row>
    <row r="16" spans="1:203" x14ac:dyDescent="0.25">
      <c r="A16" s="4" t="s">
        <v>14</v>
      </c>
      <c r="B16" s="119">
        <v>0.38836110079199238</v>
      </c>
      <c r="C16" s="119">
        <v>0.68291964846202136</v>
      </c>
      <c r="D16" s="53">
        <v>0.64536629001883239</v>
      </c>
      <c r="E16" s="53">
        <v>0.51367519186764676</v>
      </c>
      <c r="F16" s="124">
        <v>0.61294106856385566</v>
      </c>
      <c r="G16" s="120">
        <v>0.37805964636953338</v>
      </c>
      <c r="H16" s="294">
        <v>0.30299848125873274</v>
      </c>
      <c r="I16" s="294">
        <v>0.20153029922577945</v>
      </c>
      <c r="J16" s="123">
        <v>0.29429287128439668</v>
      </c>
      <c r="K16" s="294">
        <v>0.4527367262852327</v>
      </c>
      <c r="L16" s="120">
        <v>0.20653959864730778</v>
      </c>
      <c r="M16" s="294">
        <v>0.28128024826357245</v>
      </c>
      <c r="N16" s="294">
        <v>0.20006403013182672</v>
      </c>
      <c r="O16" s="123">
        <v>0.22961234954556617</v>
      </c>
      <c r="P16" s="294">
        <v>0.37754462862937438</v>
      </c>
      <c r="Q16" s="120">
        <v>0.33182238827126748</v>
      </c>
      <c r="R16" s="294">
        <v>0.46915494873404479</v>
      </c>
      <c r="S16" s="294">
        <v>0.66086001255492777</v>
      </c>
      <c r="T16" s="123">
        <v>0.4874761183438413</v>
      </c>
      <c r="U16" s="124">
        <v>0.40525338768069197</v>
      </c>
      <c r="V16" s="119">
        <v>0.81371181789730185</v>
      </c>
      <c r="W16" s="53">
        <v>0.82535966138552352</v>
      </c>
      <c r="X16" s="53">
        <v>0.63280057787315858</v>
      </c>
      <c r="Y16" s="124">
        <v>0.75579466427543351</v>
      </c>
      <c r="Z16" s="120">
        <v>0.40929323746823743</v>
      </c>
      <c r="AA16" s="294">
        <v>0.1676909049247759</v>
      </c>
      <c r="AB16" s="294">
        <v>0.19942627627627629</v>
      </c>
      <c r="AC16" s="123">
        <v>0.2578022358791589</v>
      </c>
      <c r="AD16" s="294">
        <v>0.50679845007729618</v>
      </c>
      <c r="AE16" s="120">
        <v>5.4630585920908498E-2</v>
      </c>
      <c r="AF16" s="294">
        <v>0.32492455234390721</v>
      </c>
      <c r="AG16" s="294">
        <v>0.29997441672441671</v>
      </c>
      <c r="AH16" s="123">
        <v>0.22571132378197598</v>
      </c>
      <c r="AI16" s="294">
        <v>0.41241883102923244</v>
      </c>
      <c r="AJ16" s="120">
        <v>0.3606120202087944</v>
      </c>
      <c r="AK16" s="294">
        <v>0.49022557172557174</v>
      </c>
      <c r="AL16" s="294">
        <v>0.75647022332506209</v>
      </c>
      <c r="AM16" s="123">
        <v>0.5362643119708338</v>
      </c>
      <c r="AN16" s="123">
        <v>0.44354938908012675</v>
      </c>
      <c r="AO16" s="119">
        <v>0.85373855261568199</v>
      </c>
      <c r="AP16" s="53">
        <v>0.77743599518459072</v>
      </c>
      <c r="AQ16" s="53">
        <v>0.5813156940920623</v>
      </c>
      <c r="AR16" s="124">
        <v>0.73616543903454013</v>
      </c>
      <c r="AS16" s="120">
        <v>0.43584470661672908</v>
      </c>
      <c r="AT16" s="294">
        <v>0.27333581007611457</v>
      </c>
      <c r="AU16" s="294">
        <v>0.21069912609238453</v>
      </c>
      <c r="AV16" s="123">
        <v>0.30626071531464788</v>
      </c>
      <c r="AW16" s="294">
        <v>0.52002549506487061</v>
      </c>
      <c r="AX16" s="120">
        <v>0.22829521565784702</v>
      </c>
      <c r="AY16" s="294">
        <v>0.35629557810801016</v>
      </c>
      <c r="AZ16" s="294">
        <v>0.23786516853932585</v>
      </c>
      <c r="BA16" s="123">
        <v>0.2745464093795798</v>
      </c>
      <c r="BB16" s="294">
        <v>0.43729994237971764</v>
      </c>
      <c r="BC16" s="120">
        <v>0.3849690105110547</v>
      </c>
      <c r="BD16" s="294">
        <v>0.49565863920099884</v>
      </c>
      <c r="BE16" s="294">
        <v>0.7439959526398453</v>
      </c>
      <c r="BF16" s="123">
        <v>0.54203992427943326</v>
      </c>
      <c r="BG16" s="123">
        <v>0.46370089066748754</v>
      </c>
      <c r="BH16" s="123">
        <v>0.84396740364866496</v>
      </c>
      <c r="BI16" s="331">
        <v>0.74000025414660242</v>
      </c>
      <c r="BJ16" s="331">
        <v>0.51479574121058358</v>
      </c>
      <c r="BK16" s="331">
        <v>0.69824071785268405</v>
      </c>
      <c r="BL16" s="331">
        <v>0.37451491260923847</v>
      </c>
      <c r="BM16" s="294">
        <v>0.19288025250694696</v>
      </c>
      <c r="BN16" s="294">
        <v>0.2843056803995006</v>
      </c>
      <c r="BO16" s="294">
        <v>0.28290006173601678</v>
      </c>
      <c r="BP16" s="294">
        <v>0.48942303991557506</v>
      </c>
      <c r="BQ16" s="374">
        <v>-3.0602455149295549E-2</v>
      </c>
      <c r="BR16" s="120">
        <v>0.12211303008336354</v>
      </c>
      <c r="BS16" s="374">
        <v>-0.10618218557448349</v>
      </c>
      <c r="BT16" s="120">
        <v>0.3831684245499577</v>
      </c>
      <c r="BU16" s="374">
        <v>2.687284644194754E-2</v>
      </c>
      <c r="BV16" s="120">
        <v>0.21186583021223473</v>
      </c>
      <c r="BW16" s="374">
        <f t="shared" si="0"/>
        <v>-2.5999338327091115E-2</v>
      </c>
      <c r="BX16" s="120">
        <v>0.23934456521739134</v>
      </c>
      <c r="BY16" s="374">
        <f t="shared" si="1"/>
        <v>-3.5201844162188467E-2</v>
      </c>
      <c r="BZ16" s="120">
        <v>0.40514750998065602</v>
      </c>
      <c r="CA16" s="374">
        <v>-8.0383150045101881E-3</v>
      </c>
      <c r="CB16" s="120">
        <v>0.48147212154162139</v>
      </c>
      <c r="CC16" s="374">
        <f t="shared" si="2"/>
        <v>9.6503111030566691E-2</v>
      </c>
      <c r="CD16" s="120">
        <v>0.59791082397003747</v>
      </c>
      <c r="CE16" s="374">
        <f t="shared" si="3"/>
        <v>0.10225218476903863</v>
      </c>
      <c r="CF16" s="294">
        <v>0.94172170472393379</v>
      </c>
      <c r="CG16" s="374">
        <f t="shared" si="4"/>
        <v>0.19772575208408849</v>
      </c>
      <c r="CH16" s="294">
        <v>0.67452536231884053</v>
      </c>
      <c r="CI16" s="374">
        <f t="shared" si="5"/>
        <v>0.13248543803940727</v>
      </c>
      <c r="CJ16" s="294">
        <v>0.47304548920014361</v>
      </c>
      <c r="CK16" s="374">
        <f t="shared" si="6"/>
        <v>9.3445985326560677E-3</v>
      </c>
      <c r="CL16" s="294">
        <v>0.95022078651685393</v>
      </c>
      <c r="CM16" s="374">
        <f t="shared" si="7"/>
        <v>0.10625338286818897</v>
      </c>
      <c r="CN16" s="294">
        <v>0.91080539727126797</v>
      </c>
      <c r="CO16" s="374">
        <f t="shared" si="8"/>
        <v>0.17080514312466555</v>
      </c>
      <c r="CP16" s="294">
        <v>0.75218352664008692</v>
      </c>
      <c r="CQ16" s="374">
        <f t="shared" si="9"/>
        <v>0.23738778542950334</v>
      </c>
      <c r="CR16" s="294">
        <v>0.86974538701622961</v>
      </c>
      <c r="CS16" s="374">
        <f t="shared" si="10"/>
        <v>0.17150466916354556</v>
      </c>
      <c r="CT16" s="294">
        <v>0.49417016853932583</v>
      </c>
      <c r="CU16" s="374">
        <f t="shared" si="11"/>
        <v>0.11965525593008736</v>
      </c>
      <c r="CV16" s="294">
        <v>0.3039482360758729</v>
      </c>
      <c r="CW16" s="374">
        <f t="shared" si="12"/>
        <v>0.11106798356892594</v>
      </c>
      <c r="CX16" s="294">
        <v>0.26974717852684144</v>
      </c>
      <c r="CY16" s="374">
        <f t="shared" si="13"/>
        <v>-1.3152883209175348E-2</v>
      </c>
      <c r="CZ16" s="294">
        <v>0.35538368934436354</v>
      </c>
      <c r="DA16" s="374">
        <f t="shared" si="14"/>
        <v>7.2483627608346757E-2</v>
      </c>
      <c r="DB16" s="294">
        <v>0.61114364951269473</v>
      </c>
      <c r="DC16" s="374">
        <f t="shared" si="15"/>
        <v>0.12172060959711967</v>
      </c>
      <c r="DD16" s="294">
        <v>0.27556914945028388</v>
      </c>
      <c r="DE16" s="374">
        <f t="shared" si="16"/>
        <v>0.15345611936692033</v>
      </c>
      <c r="DF16" s="294">
        <v>0.42420523136402072</v>
      </c>
      <c r="DG16" s="374">
        <f t="shared" si="17"/>
        <v>4.103680681406302E-2</v>
      </c>
      <c r="DH16" s="294">
        <v>0.4915210174781523</v>
      </c>
      <c r="DI16" s="374">
        <f t="shared" si="18"/>
        <v>0.27965518726591754</v>
      </c>
      <c r="DJ16" s="294">
        <v>0.39607213401726105</v>
      </c>
      <c r="DK16" s="374">
        <f t="shared" si="19"/>
        <v>0.15672756879986971</v>
      </c>
      <c r="DL16" s="294">
        <v>0.53866533659848259</v>
      </c>
      <c r="DM16" s="374">
        <f t="shared" si="20"/>
        <v>0.13351782661782657</v>
      </c>
      <c r="DN16" s="294">
        <v>0.45595003624501629</v>
      </c>
      <c r="DO16" s="374">
        <f t="shared" si="21"/>
        <v>-2.5522085296605102E-2</v>
      </c>
      <c r="DP16" s="294">
        <v>0.60686054931335831</v>
      </c>
      <c r="DQ16" s="374">
        <f t="shared" si="22"/>
        <v>8.9497253433208357E-3</v>
      </c>
      <c r="DR16" s="294">
        <v>0.79172528693971256</v>
      </c>
      <c r="DS16" s="374">
        <f t="shared" si="23"/>
        <v>-0.14999641778422124</v>
      </c>
      <c r="DT16" s="294">
        <v>0.61830164671877541</v>
      </c>
      <c r="DU16" s="374">
        <f t="shared" si="24"/>
        <v>-5.6223715600065116E-2</v>
      </c>
      <c r="DV16" s="526">
        <v>0.55873805038222757</v>
      </c>
      <c r="DW16" s="374">
        <f t="shared" si="25"/>
        <v>8.5692561182083959E-2</v>
      </c>
      <c r="DX16" s="294">
        <v>0.8684421106681165</v>
      </c>
      <c r="DY16" s="374">
        <f t="shared" si="26"/>
        <v>-8.1778675848737437E-2</v>
      </c>
      <c r="DZ16" s="294">
        <v>0.80134721684101773</v>
      </c>
      <c r="EA16" s="374">
        <f t="shared" si="27"/>
        <v>-0.10945818043025024</v>
      </c>
      <c r="EB16" s="294">
        <v>0.61830641536788689</v>
      </c>
      <c r="EC16" s="374">
        <f t="shared" si="28"/>
        <v>-0.13387711127220003</v>
      </c>
      <c r="ED16" s="294">
        <v>0.7618491603901717</v>
      </c>
      <c r="EE16" s="374">
        <f t="shared" si="29"/>
        <v>-0.10789622662605791</v>
      </c>
      <c r="EF16" s="294">
        <v>0.47253127965043695</v>
      </c>
      <c r="EG16" s="374">
        <f t="shared" si="29"/>
        <v>-2.1638888888888874E-2</v>
      </c>
      <c r="EH16" s="294">
        <v>0.28821106077081071</v>
      </c>
      <c r="EI16" s="374">
        <f t="shared" si="30"/>
        <v>-1.573717530506219E-2</v>
      </c>
      <c r="EJ16" s="294">
        <v>0.22013109862671662</v>
      </c>
      <c r="EK16" s="374">
        <f t="shared" si="30"/>
        <v>-4.9616079900124815E-2</v>
      </c>
      <c r="EL16" s="294">
        <v>0.32653202452977736</v>
      </c>
      <c r="EM16" s="374">
        <f t="shared" si="30"/>
        <v>-2.8851664814586175E-2</v>
      </c>
      <c r="EN16" s="294">
        <v>0.54419059245997459</v>
      </c>
      <c r="EO16" s="374">
        <f t="shared" si="30"/>
        <v>-6.6953057052720144E-2</v>
      </c>
      <c r="EP16" s="294">
        <v>0.20479292618098346</v>
      </c>
      <c r="EQ16" s="123">
        <f t="shared" si="31"/>
        <v>-7.0776223269300415E-2</v>
      </c>
      <c r="ER16" s="294">
        <v>0.20045561193669204</v>
      </c>
      <c r="ES16" s="123">
        <f t="shared" si="32"/>
        <v>-0.22374961942732868</v>
      </c>
      <c r="ET16" s="294">
        <v>0.22124884519350813</v>
      </c>
      <c r="EU16" s="123">
        <f t="shared" si="32"/>
        <v>-0.27027217228464417</v>
      </c>
      <c r="EV16" s="294">
        <v>0.20869750040709981</v>
      </c>
      <c r="EW16" s="123">
        <f t="shared" si="32"/>
        <v>-0.18737463361016124</v>
      </c>
      <c r="EX16" s="294">
        <v>0.43154327688017718</v>
      </c>
      <c r="EY16" s="123">
        <f t="shared" si="32"/>
        <v>-0.10712205971830541</v>
      </c>
      <c r="EZ16" s="294">
        <v>0.43687004953485559</v>
      </c>
      <c r="FA16" s="123">
        <f t="shared" si="33"/>
        <v>-1.9079986710160701E-2</v>
      </c>
      <c r="FB16" s="294">
        <v>0.58859729088639201</v>
      </c>
      <c r="FC16" s="123">
        <f t="shared" si="33"/>
        <v>-1.82632584269663E-2</v>
      </c>
      <c r="FD16" s="526">
        <v>0.76532183762232686</v>
      </c>
      <c r="FE16" s="522">
        <f t="shared" si="34"/>
        <v>-2.6403449317385697E-2</v>
      </c>
      <c r="FF16" s="526">
        <v>0.5970202959615698</v>
      </c>
      <c r="FG16" s="522">
        <f t="shared" si="35"/>
        <v>-2.1281350757205608E-2</v>
      </c>
      <c r="FH16" s="526">
        <v>0.47313859315200263</v>
      </c>
      <c r="FI16" s="522">
        <f t="shared" si="36"/>
        <v>-8.559945723022494E-2</v>
      </c>
      <c r="FJ16" s="526">
        <v>0.77045913978494618</v>
      </c>
      <c r="FK16" s="522">
        <f t="shared" si="37"/>
        <v>-9.7982970883170317E-2</v>
      </c>
      <c r="FL16" s="526">
        <v>0.74239363295880145</v>
      </c>
      <c r="FM16" s="522">
        <f t="shared" si="37"/>
        <v>-5.8953583882216276E-2</v>
      </c>
      <c r="FN16" s="526">
        <v>0.60663381055938137</v>
      </c>
      <c r="FO16" s="522">
        <f t="shared" si="37"/>
        <v>-1.1672604808505516E-2</v>
      </c>
      <c r="FP16" s="526">
        <v>0.70529892426134</v>
      </c>
      <c r="FQ16" s="522">
        <f t="shared" si="37"/>
        <v>-5.6550236128831699E-2</v>
      </c>
      <c r="FR16" s="526">
        <v>0.45916535580524342</v>
      </c>
      <c r="FS16" s="522">
        <f t="shared" si="38"/>
        <v>-1.3365923845193528E-2</v>
      </c>
      <c r="FT16" s="526">
        <v>0.25157296725866862</v>
      </c>
      <c r="FU16" s="522">
        <f t="shared" si="39"/>
        <v>-3.6638093512142089E-2</v>
      </c>
      <c r="FV16" s="526">
        <v>0.16366138576779027</v>
      </c>
      <c r="FW16" s="522">
        <f t="shared" si="40"/>
        <v>-5.6469712858926352E-2</v>
      </c>
      <c r="FX16" s="526">
        <v>0.2910281783759312</v>
      </c>
      <c r="FY16" s="522">
        <f t="shared" si="41"/>
        <v>-3.5503846153846164E-2</v>
      </c>
      <c r="FZ16" s="526">
        <v>0.49701915699298532</v>
      </c>
      <c r="GA16" s="522">
        <f t="shared" si="42"/>
        <v>-4.7171435466989264E-2</v>
      </c>
      <c r="GB16" s="526">
        <v>0.15055498368974266</v>
      </c>
      <c r="GC16" s="522">
        <f t="shared" si="43"/>
        <v>-5.4237942491240809E-2</v>
      </c>
      <c r="GD16" s="526">
        <v>0.27842273166606257</v>
      </c>
      <c r="GE16" s="522">
        <f t="shared" si="44"/>
        <v>7.7967119729370538E-2</v>
      </c>
      <c r="GF16" s="526">
        <v>0.26202285892634208</v>
      </c>
      <c r="GG16" s="522">
        <f t="shared" si="44"/>
        <v>4.0774013732833958E-2</v>
      </c>
      <c r="GH16" s="526">
        <v>0.22998907547630679</v>
      </c>
      <c r="GI16" s="522">
        <f t="shared" si="44"/>
        <v>2.1291575069206981E-2</v>
      </c>
      <c r="GJ16" s="526">
        <v>0.40703099765403139</v>
      </c>
      <c r="GK16" s="522">
        <f t="shared" si="44"/>
        <v>-2.4512279226145794E-2</v>
      </c>
      <c r="GL16" s="526">
        <v>0.38017850670532799</v>
      </c>
      <c r="GM16" s="522">
        <f t="shared" si="45"/>
        <v>-5.6691542829527597E-2</v>
      </c>
      <c r="GN16" s="526">
        <v>0.4595344694132335</v>
      </c>
      <c r="GO16" s="522">
        <f t="shared" si="46"/>
        <v>-0.12906282147315851</v>
      </c>
      <c r="GP16" s="526">
        <v>0.78005868068140638</v>
      </c>
      <c r="GQ16" s="522">
        <f t="shared" si="47"/>
        <v>1.4736843059079519E-2</v>
      </c>
      <c r="GR16" s="526">
        <v>0.54079768360201919</v>
      </c>
      <c r="GS16" s="522">
        <f t="shared" si="48"/>
        <v>-5.6222612359550617E-2</v>
      </c>
      <c r="GT16" s="526">
        <v>0.44074753219434609</v>
      </c>
      <c r="GU16" s="522">
        <f t="shared" si="49"/>
        <v>-3.2391060957656537E-2</v>
      </c>
    </row>
    <row r="17" spans="1:203" x14ac:dyDescent="0.25">
      <c r="A17" s="4" t="s">
        <v>15</v>
      </c>
      <c r="B17" s="119">
        <v>0.32882272418822939</v>
      </c>
      <c r="C17" s="119">
        <v>0.43372432795698923</v>
      </c>
      <c r="D17" s="53">
        <v>0.43579635416666662</v>
      </c>
      <c r="E17" s="53">
        <v>0.43151307123655913</v>
      </c>
      <c r="F17" s="124">
        <v>0.4336073032407407</v>
      </c>
      <c r="G17" s="120">
        <v>0.32114651234567898</v>
      </c>
      <c r="H17" s="294">
        <v>0.25630714232377538</v>
      </c>
      <c r="I17" s="294">
        <v>0.25534517361111109</v>
      </c>
      <c r="J17" s="123">
        <v>0.27736562627187628</v>
      </c>
      <c r="K17" s="294">
        <v>0.35505485791385305</v>
      </c>
      <c r="L17" s="120">
        <v>0.27788717144563918</v>
      </c>
      <c r="M17" s="294">
        <v>0.17542760603345281</v>
      </c>
      <c r="N17" s="294">
        <v>0.30938966049382716</v>
      </c>
      <c r="O17" s="123">
        <v>0.25363530344202895</v>
      </c>
      <c r="P17" s="294">
        <v>0.32087683955704782</v>
      </c>
      <c r="Q17" s="120">
        <v>0.44349775985663081</v>
      </c>
      <c r="R17" s="294">
        <v>0.42828260030864201</v>
      </c>
      <c r="S17" s="294">
        <v>0.44501568100358424</v>
      </c>
      <c r="T17" s="123">
        <v>0.43904776821658614</v>
      </c>
      <c r="U17" s="124">
        <v>0.35066238869863003</v>
      </c>
      <c r="V17" s="119">
        <v>0.46635442054958187</v>
      </c>
      <c r="W17" s="53">
        <v>0.4961769236909323</v>
      </c>
      <c r="X17" s="53">
        <v>0.46850769862604541</v>
      </c>
      <c r="Y17" s="124">
        <v>0.47659182946682949</v>
      </c>
      <c r="Z17" s="120">
        <v>0.55201513888888887</v>
      </c>
      <c r="AA17" s="294">
        <v>0.63756687201314211</v>
      </c>
      <c r="AB17" s="294">
        <v>0.3004361149691358</v>
      </c>
      <c r="AC17" s="123">
        <v>0.49822099613349613</v>
      </c>
      <c r="AD17" s="294">
        <v>0.48740641280016278</v>
      </c>
      <c r="AE17" s="120">
        <v>0.32883064516129035</v>
      </c>
      <c r="AF17" s="294">
        <v>0.25308844832735966</v>
      </c>
      <c r="AG17" s="294">
        <v>0.29577334104938269</v>
      </c>
      <c r="AH17" s="123">
        <v>0.29252926227858295</v>
      </c>
      <c r="AI17" s="294">
        <v>0.42197320897539875</v>
      </c>
      <c r="AJ17" s="120">
        <v>0.27444022550776581</v>
      </c>
      <c r="AK17" s="294">
        <v>0.44129274691358028</v>
      </c>
      <c r="AL17" s="294">
        <v>0.45546277628434889</v>
      </c>
      <c r="AM17" s="123">
        <v>0.38984538546698877</v>
      </c>
      <c r="AN17" s="123">
        <v>0.41389736262902244</v>
      </c>
      <c r="AO17" s="119">
        <v>0.43795878882915174</v>
      </c>
      <c r="AP17" s="53">
        <v>0.44214728009259263</v>
      </c>
      <c r="AQ17" s="53">
        <v>0.47784498207885306</v>
      </c>
      <c r="AR17" s="124">
        <v>0.45300045267489714</v>
      </c>
      <c r="AS17" s="120">
        <v>0.6652611651234569</v>
      </c>
      <c r="AT17" s="294">
        <v>0.49672315561529268</v>
      </c>
      <c r="AU17" s="294">
        <v>0.41423611111111114</v>
      </c>
      <c r="AV17" s="123">
        <v>0.52509160561660562</v>
      </c>
      <c r="AW17" s="294">
        <v>0.48924517597708206</v>
      </c>
      <c r="AX17" s="120">
        <v>0.23075171744324971</v>
      </c>
      <c r="AY17" s="294">
        <v>0.21937473864994028</v>
      </c>
      <c r="AZ17" s="294">
        <v>0.5072492283950617</v>
      </c>
      <c r="BA17" s="123">
        <v>0.31708040207326893</v>
      </c>
      <c r="BB17" s="294">
        <v>0.43122627781169454</v>
      </c>
      <c r="BC17" s="120">
        <v>0.35462787485065711</v>
      </c>
      <c r="BD17" s="294">
        <v>0.45988371913580245</v>
      </c>
      <c r="BE17" s="294">
        <v>0.43600825119474312</v>
      </c>
      <c r="BF17" s="123">
        <v>0.41637208132045084</v>
      </c>
      <c r="BG17" s="123">
        <v>0.42748265981735162</v>
      </c>
      <c r="BH17" s="123">
        <v>0.4338315860215054</v>
      </c>
      <c r="BI17" s="331">
        <v>0.43617005208333337</v>
      </c>
      <c r="BJ17" s="331">
        <v>0.54133980361409795</v>
      </c>
      <c r="BK17" s="331">
        <v>0.47158971707818931</v>
      </c>
      <c r="BL17" s="331">
        <v>0.42463142361111111</v>
      </c>
      <c r="BM17" s="294">
        <v>0.52471115964755077</v>
      </c>
      <c r="BN17" s="294">
        <v>0.30592831790123459</v>
      </c>
      <c r="BO17" s="294">
        <v>0.41959162851037851</v>
      </c>
      <c r="BP17" s="294">
        <v>0.44544703166564359</v>
      </c>
      <c r="BQ17" s="374">
        <v>-4.3798144311438469E-2</v>
      </c>
      <c r="BR17" s="120">
        <v>0.29709166666666664</v>
      </c>
      <c r="BS17" s="374">
        <v>6.6339949223416933E-2</v>
      </c>
      <c r="BT17" s="120">
        <v>0.23168130227001194</v>
      </c>
      <c r="BU17" s="374">
        <v>1.2306563620071653E-2</v>
      </c>
      <c r="BV17" s="120">
        <v>0.53564583719135805</v>
      </c>
      <c r="BW17" s="374">
        <f t="shared" si="0"/>
        <v>2.8396608796296352E-2</v>
      </c>
      <c r="BX17" s="120">
        <v>0.35284062122584547</v>
      </c>
      <c r="BY17" s="374">
        <f t="shared" si="1"/>
        <v>3.5760219152576544E-2</v>
      </c>
      <c r="BZ17" s="120">
        <v>0.41423901056505225</v>
      </c>
      <c r="CA17" s="374">
        <v>-8.0383150045101881E-3</v>
      </c>
      <c r="CB17" s="120">
        <v>0.65736750672043009</v>
      </c>
      <c r="CC17" s="374">
        <f t="shared" si="2"/>
        <v>0.30273963186977298</v>
      </c>
      <c r="CD17" s="120">
        <v>0.58949017746913579</v>
      </c>
      <c r="CE17" s="374">
        <f t="shared" si="3"/>
        <v>0.12960645833333334</v>
      </c>
      <c r="CF17" s="294">
        <v>0.58032999178614098</v>
      </c>
      <c r="CG17" s="374">
        <f t="shared" si="4"/>
        <v>0.14432174059139785</v>
      </c>
      <c r="CH17" s="294">
        <v>0.60927530193236712</v>
      </c>
      <c r="CI17" s="374">
        <f t="shared" si="5"/>
        <v>0.19290322061191628</v>
      </c>
      <c r="CJ17" s="294">
        <v>0.46339884290969052</v>
      </c>
      <c r="CK17" s="374">
        <f t="shared" si="6"/>
        <v>3.5916183092338905E-2</v>
      </c>
      <c r="CL17" s="294">
        <v>0.66831724163679807</v>
      </c>
      <c r="CM17" s="374">
        <f t="shared" si="7"/>
        <v>0.23448565561529267</v>
      </c>
      <c r="CN17" s="294">
        <v>0.68845143435846556</v>
      </c>
      <c r="CO17" s="374">
        <f t="shared" si="8"/>
        <v>0.25228138227513219</v>
      </c>
      <c r="CP17" s="294">
        <v>0.63758098491636794</v>
      </c>
      <c r="CQ17" s="374">
        <f t="shared" si="9"/>
        <v>9.6241181302269996E-2</v>
      </c>
      <c r="CR17" s="294">
        <v>0.66399427983539094</v>
      </c>
      <c r="CS17" s="374">
        <f t="shared" si="10"/>
        <v>0.19240456275720164</v>
      </c>
      <c r="CT17" s="294">
        <v>0.73504119984567906</v>
      </c>
      <c r="CU17" s="374">
        <f t="shared" si="11"/>
        <v>0.31040977623456795</v>
      </c>
      <c r="CV17" s="294">
        <v>0.64661006571087221</v>
      </c>
      <c r="CW17" s="374">
        <f t="shared" si="12"/>
        <v>0.12189890606332143</v>
      </c>
      <c r="CX17" s="294">
        <v>0.45770630401234569</v>
      </c>
      <c r="CY17" s="374">
        <f t="shared" si="13"/>
        <v>3.8114675501967177E-2</v>
      </c>
      <c r="CZ17" s="294">
        <v>0.61348722145909651</v>
      </c>
      <c r="DA17" s="374">
        <f t="shared" si="14"/>
        <v>0.193895592948718</v>
      </c>
      <c r="DB17" s="294">
        <v>0.63860122838653577</v>
      </c>
      <c r="DC17" s="374">
        <f t="shared" si="15"/>
        <v>0.19315419672089218</v>
      </c>
      <c r="DD17" s="294">
        <v>0.30671102150537632</v>
      </c>
      <c r="DE17" s="374">
        <f t="shared" si="16"/>
        <v>9.6193548387096817E-3</v>
      </c>
      <c r="DF17" s="294">
        <v>0.29944370146356036</v>
      </c>
      <c r="DG17" s="374">
        <f t="shared" si="17"/>
        <v>6.7762399193548428E-2</v>
      </c>
      <c r="DH17" s="294">
        <v>0.56844970679012341</v>
      </c>
      <c r="DI17" s="374">
        <f t="shared" si="18"/>
        <v>3.2803869598765356E-2</v>
      </c>
      <c r="DJ17" s="294">
        <v>0.38961182191022548</v>
      </c>
      <c r="DK17" s="374">
        <f t="shared" si="19"/>
        <v>3.6771200684380001E-2</v>
      </c>
      <c r="DL17" s="294">
        <v>0.55469271045312718</v>
      </c>
      <c r="DM17" s="374">
        <f t="shared" si="20"/>
        <v>0.14045369988807493</v>
      </c>
      <c r="DN17" s="294">
        <v>0.57683987081839905</v>
      </c>
      <c r="DO17" s="374">
        <f t="shared" si="21"/>
        <v>-8.0527635902031047E-2</v>
      </c>
      <c r="DP17" s="294">
        <v>0.57885746527777782</v>
      </c>
      <c r="DQ17" s="374">
        <f t="shared" si="22"/>
        <v>-1.0632712191357974E-2</v>
      </c>
      <c r="DR17" s="294">
        <v>0.5987733236260453</v>
      </c>
      <c r="DS17" s="374">
        <f t="shared" si="23"/>
        <v>1.844333183990432E-2</v>
      </c>
      <c r="DT17" s="294">
        <v>0.5848884020229469</v>
      </c>
      <c r="DU17" s="374">
        <f t="shared" si="24"/>
        <v>-2.4386899909420223E-2</v>
      </c>
      <c r="DV17" s="526">
        <v>0.56230367928716396</v>
      </c>
      <c r="DW17" s="374">
        <f t="shared" si="25"/>
        <v>9.8904836377473437E-2</v>
      </c>
      <c r="DX17" s="294">
        <v>0.55327743802270013</v>
      </c>
      <c r="DY17" s="374">
        <f t="shared" si="26"/>
        <v>-0.11503980361409794</v>
      </c>
      <c r="DZ17" s="294">
        <v>0.65641079581736905</v>
      </c>
      <c r="EA17" s="374">
        <f t="shared" si="27"/>
        <v>-3.2040638541096511E-2</v>
      </c>
      <c r="EB17" s="294">
        <v>0.60060788157108724</v>
      </c>
      <c r="EC17" s="374">
        <f t="shared" si="28"/>
        <v>-3.69731033452807E-2</v>
      </c>
      <c r="ED17" s="294">
        <v>0.60226767017704508</v>
      </c>
      <c r="EE17" s="374">
        <f t="shared" si="29"/>
        <v>-6.1726609658345866E-2</v>
      </c>
      <c r="EF17" s="294">
        <v>0.61119564429012341</v>
      </c>
      <c r="EG17" s="374">
        <f t="shared" si="29"/>
        <v>-0.12384555555555565</v>
      </c>
      <c r="EH17" s="294">
        <v>0.70860616786140984</v>
      </c>
      <c r="EI17" s="374">
        <f t="shared" si="30"/>
        <v>6.1996102150537635E-2</v>
      </c>
      <c r="EJ17" s="294">
        <v>0.28085786651234568</v>
      </c>
      <c r="EK17" s="374">
        <f t="shared" si="30"/>
        <v>-0.17684843750000001</v>
      </c>
      <c r="EL17" s="294">
        <v>0.53547688492063494</v>
      </c>
      <c r="EM17" s="374">
        <f t="shared" si="30"/>
        <v>-7.8010336538461567E-2</v>
      </c>
      <c r="EN17" s="294">
        <v>0.56887227754884007</v>
      </c>
      <c r="EO17" s="374">
        <f t="shared" si="30"/>
        <v>-6.9728950837695702E-2</v>
      </c>
      <c r="EP17" s="294">
        <v>0.25994062500000004</v>
      </c>
      <c r="EQ17" s="123">
        <f t="shared" si="31"/>
        <v>-4.6770396505376288E-2</v>
      </c>
      <c r="ER17" s="294">
        <v>8.9381720430107528E-5</v>
      </c>
      <c r="ES17" s="123">
        <f t="shared" si="32"/>
        <v>-0.29935431974313026</v>
      </c>
      <c r="ET17" s="294">
        <v>0.21716965277777778</v>
      </c>
      <c r="EU17" s="123">
        <f t="shared" si="32"/>
        <v>-0.35128005401234563</v>
      </c>
      <c r="EV17" s="294">
        <v>0.15843499773550726</v>
      </c>
      <c r="EW17" s="123">
        <f t="shared" si="32"/>
        <v>-0.23117682417471822</v>
      </c>
      <c r="EX17" s="294">
        <v>0.43106122009326847</v>
      </c>
      <c r="EY17" s="123">
        <f t="shared" si="32"/>
        <v>-0.12363149035985871</v>
      </c>
      <c r="EZ17" s="294">
        <v>0.337574178614098</v>
      </c>
      <c r="FA17" s="123">
        <f t="shared" si="33"/>
        <v>-0.23926569220430105</v>
      </c>
      <c r="FB17" s="294">
        <v>0.6461545679012346</v>
      </c>
      <c r="FC17" s="123">
        <f t="shared" si="33"/>
        <v>6.7297102623456784E-2</v>
      </c>
      <c r="FD17" s="526">
        <v>0.65604065860215055</v>
      </c>
      <c r="FE17" s="522">
        <f t="shared" si="34"/>
        <v>5.7267334976105255E-2</v>
      </c>
      <c r="FF17" s="526">
        <v>0.54550757598631239</v>
      </c>
      <c r="FG17" s="522">
        <f t="shared" si="35"/>
        <v>-3.9380826036634509E-2</v>
      </c>
      <c r="FH17" s="526">
        <v>0.4598291565472577</v>
      </c>
      <c r="FI17" s="522">
        <f t="shared" si="36"/>
        <v>-0.10247452273990626</v>
      </c>
      <c r="FJ17" s="526">
        <v>0.65582343936678611</v>
      </c>
      <c r="FK17" s="522">
        <f t="shared" si="37"/>
        <v>0.10254600134408598</v>
      </c>
      <c r="FL17" s="526">
        <v>0.56631471560846558</v>
      </c>
      <c r="FM17" s="522">
        <f t="shared" si="37"/>
        <v>-9.0096080208903473E-2</v>
      </c>
      <c r="FN17" s="526">
        <v>0.45805556302270012</v>
      </c>
      <c r="FO17" s="522">
        <f t="shared" si="37"/>
        <v>-0.14255231854838712</v>
      </c>
      <c r="FP17" s="526">
        <v>0.55985623456790123</v>
      </c>
      <c r="FQ17" s="522">
        <f t="shared" si="37"/>
        <v>-4.2411435609143844E-2</v>
      </c>
      <c r="FR17" s="526">
        <v>0.61608847608024697</v>
      </c>
      <c r="FS17" s="522">
        <f t="shared" si="38"/>
        <v>4.8928317901235641E-3</v>
      </c>
      <c r="FT17" s="526">
        <v>0.40943719758064517</v>
      </c>
      <c r="FU17" s="522">
        <f t="shared" si="39"/>
        <v>-0.29916897028076467</v>
      </c>
      <c r="FV17" s="526">
        <v>0.43228585262345681</v>
      </c>
      <c r="FW17" s="522">
        <f t="shared" si="40"/>
        <v>0.15142798611111113</v>
      </c>
      <c r="FX17" s="526">
        <v>0.48509651633089135</v>
      </c>
      <c r="FY17" s="522">
        <f t="shared" si="41"/>
        <v>-5.0380368589743596E-2</v>
      </c>
      <c r="FZ17" s="526">
        <v>0.52226985689073058</v>
      </c>
      <c r="GA17" s="522">
        <f t="shared" si="42"/>
        <v>-4.6602420658109489E-2</v>
      </c>
      <c r="GB17" s="526">
        <v>0.27229964531063316</v>
      </c>
      <c r="GC17" s="522">
        <f t="shared" si="43"/>
        <v>1.2359020310633129E-2</v>
      </c>
      <c r="GD17" s="526">
        <v>0.3981930966248507</v>
      </c>
      <c r="GE17" s="522">
        <f t="shared" si="44"/>
        <v>0.39810371490442059</v>
      </c>
      <c r="GF17" s="526">
        <v>0.34637482638888889</v>
      </c>
      <c r="GG17" s="522">
        <f t="shared" si="44"/>
        <v>0.12920517361111111</v>
      </c>
      <c r="GH17" s="526">
        <v>0.33887521512681151</v>
      </c>
      <c r="GI17" s="522">
        <f t="shared" si="44"/>
        <v>0.18044021739130425</v>
      </c>
      <c r="GJ17" s="526">
        <v>0.4604665343915344</v>
      </c>
      <c r="GK17" s="522">
        <f t="shared" si="44"/>
        <v>2.9405314298265928E-2</v>
      </c>
      <c r="GL17" s="526">
        <v>0.42125992756869773</v>
      </c>
      <c r="GM17" s="522">
        <f t="shared" si="45"/>
        <v>8.3685748954599737E-2</v>
      </c>
      <c r="GN17" s="526">
        <v>0.62495234567901226</v>
      </c>
      <c r="GO17" s="522">
        <f t="shared" si="46"/>
        <v>-2.1202222222222344E-2</v>
      </c>
      <c r="GP17" s="526">
        <v>0.58393854540023893</v>
      </c>
      <c r="GQ17" s="522">
        <f t="shared" si="47"/>
        <v>-7.2102113201911622E-2</v>
      </c>
      <c r="GR17" s="526">
        <v>0.54249698948268921</v>
      </c>
      <c r="GS17" s="522">
        <f t="shared" si="48"/>
        <v>-3.0105865036231805E-3</v>
      </c>
      <c r="GT17" s="526">
        <v>0.48114270389396246</v>
      </c>
      <c r="GU17" s="522">
        <f t="shared" si="49"/>
        <v>2.1313547346704764E-2</v>
      </c>
    </row>
    <row r="18" spans="1:203" x14ac:dyDescent="0.25">
      <c r="A18" s="4" t="s">
        <v>16</v>
      </c>
      <c r="B18" s="119">
        <v>0.20238200312424898</v>
      </c>
      <c r="C18" s="119">
        <v>0.33658493680437646</v>
      </c>
      <c r="D18" s="53">
        <v>0.29289076858813701</v>
      </c>
      <c r="E18" s="53">
        <v>0.21541823240897942</v>
      </c>
      <c r="F18" s="124">
        <v>0.28125599740090967</v>
      </c>
      <c r="G18" s="120">
        <v>0.16789969785575051</v>
      </c>
      <c r="H18" s="294">
        <v>0.20838379551028111</v>
      </c>
      <c r="I18" s="294">
        <v>0.11428646198830408</v>
      </c>
      <c r="J18" s="123">
        <v>0.16401629072681706</v>
      </c>
      <c r="K18" s="294">
        <v>0.22231227747084104</v>
      </c>
      <c r="L18" s="120">
        <v>0.14385370684776455</v>
      </c>
      <c r="M18" s="294">
        <v>0.1718494623655914</v>
      </c>
      <c r="N18" s="294">
        <v>0.17778625730994155</v>
      </c>
      <c r="O18" s="123">
        <v>0.16435202135774221</v>
      </c>
      <c r="P18" s="294">
        <v>0.20277988346935716</v>
      </c>
      <c r="Q18" s="120">
        <v>0.17595500848896434</v>
      </c>
      <c r="R18" s="294">
        <v>0.21790238791423003</v>
      </c>
      <c r="S18" s="294">
        <v>0.43037634408602149</v>
      </c>
      <c r="T18" s="123">
        <v>0.27536243007882028</v>
      </c>
      <c r="U18" s="124">
        <v>0.22107466234078349</v>
      </c>
      <c r="V18" s="119">
        <v>0.54781347387285417</v>
      </c>
      <c r="W18" s="53">
        <v>0.4778898265779391</v>
      </c>
      <c r="X18" s="53">
        <v>0.3061852716468591</v>
      </c>
      <c r="Y18" s="124">
        <v>0.44321720969089379</v>
      </c>
      <c r="Z18" s="120">
        <v>0.19418491228070175</v>
      </c>
      <c r="AA18" s="294">
        <v>0.1764248538011696</v>
      </c>
      <c r="AB18" s="294">
        <v>0.17635541423001949</v>
      </c>
      <c r="AC18" s="123">
        <v>0.18225692596876808</v>
      </c>
      <c r="AD18" s="294">
        <v>0.31273706782983096</v>
      </c>
      <c r="AE18" s="120">
        <v>0.27975787587247691</v>
      </c>
      <c r="AF18" s="294">
        <v>0.14463610639501981</v>
      </c>
      <c r="AG18" s="294">
        <v>0.13591832358674466</v>
      </c>
      <c r="AH18" s="123">
        <v>0.18732351258581237</v>
      </c>
      <c r="AI18" s="294">
        <v>0.270627406944978</v>
      </c>
      <c r="AJ18" s="120">
        <v>0.17223905866817582</v>
      </c>
      <c r="AK18" s="294">
        <v>0.21802568226120855</v>
      </c>
      <c r="AL18" s="294">
        <v>0.34201777966421426</v>
      </c>
      <c r="AM18" s="123">
        <v>0.24437752669717774</v>
      </c>
      <c r="AN18" s="123">
        <v>0.26402907639088613</v>
      </c>
      <c r="AO18" s="119">
        <v>0.35229976419543485</v>
      </c>
      <c r="AP18" s="53">
        <v>0.3536515246449457</v>
      </c>
      <c r="AQ18" s="53">
        <v>0.29385021694019997</v>
      </c>
      <c r="AR18" s="124">
        <v>0.33258769005847949</v>
      </c>
      <c r="AS18" s="120">
        <v>0.2108481871345029</v>
      </c>
      <c r="AT18" s="294">
        <v>0.16699929258630447</v>
      </c>
      <c r="AU18" s="294">
        <v>0.17985867446393763</v>
      </c>
      <c r="AV18" s="123">
        <v>0.18569432877064457</v>
      </c>
      <c r="AW18" s="294">
        <v>0.25873522664857357</v>
      </c>
      <c r="AX18" s="120">
        <v>0.15723688926617621</v>
      </c>
      <c r="AY18" s="294">
        <v>0.17888379551028111</v>
      </c>
      <c r="AZ18" s="294">
        <v>0.19289961013645224</v>
      </c>
      <c r="BA18" s="123">
        <v>0.17616010361047546</v>
      </c>
      <c r="BB18" s="294">
        <v>0.23090771265771265</v>
      </c>
      <c r="BC18" s="120">
        <v>0.21133682324089795</v>
      </c>
      <c r="BD18" s="294">
        <v>0.22470735867446393</v>
      </c>
      <c r="BE18" s="294">
        <v>0.35582220335785697</v>
      </c>
      <c r="BF18" s="123">
        <v>0.26438207157386218</v>
      </c>
      <c r="BG18" s="123">
        <v>0.23934561403508772</v>
      </c>
      <c r="BH18" s="123">
        <v>0.34736945859271834</v>
      </c>
      <c r="BI18" s="331">
        <v>0.33361517335004176</v>
      </c>
      <c r="BJ18" s="331">
        <v>0.25844036030937562</v>
      </c>
      <c r="BK18" s="331">
        <v>0.31245921377517871</v>
      </c>
      <c r="BL18" s="331">
        <v>0.14311751949317739</v>
      </c>
      <c r="BM18" s="294">
        <v>0.14561320033955857</v>
      </c>
      <c r="BN18" s="294">
        <v>0.17141590643274851</v>
      </c>
      <c r="BO18" s="294">
        <v>0.1532968350363087</v>
      </c>
      <c r="BP18" s="294">
        <v>0.23243834932635454</v>
      </c>
      <c r="BQ18" s="374">
        <v>-2.6296877322219026E-2</v>
      </c>
      <c r="BR18" s="120">
        <v>0.2875762308998302</v>
      </c>
      <c r="BS18" s="374">
        <v>0.13033934163365399</v>
      </c>
      <c r="BT18" s="120">
        <v>0.13691685059422751</v>
      </c>
      <c r="BU18" s="374">
        <v>-4.19669449160536E-2</v>
      </c>
      <c r="BV18" s="120">
        <v>0.15867551169590643</v>
      </c>
      <c r="BW18" s="374">
        <f t="shared" si="0"/>
        <v>-3.4224098440545803E-2</v>
      </c>
      <c r="BX18" s="120">
        <v>0.1947777269260107</v>
      </c>
      <c r="BY18" s="374">
        <f t="shared" si="1"/>
        <v>1.8617623315535237E-2</v>
      </c>
      <c r="BZ18" s="120">
        <v>0.21974685752843648</v>
      </c>
      <c r="CA18" s="374">
        <v>-8.0383150045101881E-3</v>
      </c>
      <c r="CB18" s="120">
        <v>0.26453775702697607</v>
      </c>
      <c r="CC18" s="374">
        <f t="shared" si="2"/>
        <v>5.3200933786078125E-2</v>
      </c>
      <c r="CD18" s="120">
        <v>0.44132511208576997</v>
      </c>
      <c r="CE18" s="374">
        <f t="shared" si="3"/>
        <v>0.21661775341130604</v>
      </c>
      <c r="CF18" s="294">
        <v>0.67642111865685717</v>
      </c>
      <c r="CG18" s="374">
        <f t="shared" si="4"/>
        <v>0.3205989152990002</v>
      </c>
      <c r="CH18" s="294">
        <v>0.4609725924866514</v>
      </c>
      <c r="CI18" s="374">
        <f t="shared" si="5"/>
        <v>0.19659052091278922</v>
      </c>
      <c r="CJ18" s="294">
        <v>0.2805489605863975</v>
      </c>
      <c r="CK18" s="374">
        <f t="shared" si="6"/>
        <v>4.1203346551309777E-2</v>
      </c>
      <c r="CL18" s="294">
        <v>0.73845592812676852</v>
      </c>
      <c r="CM18" s="374">
        <f t="shared" si="7"/>
        <v>0.39108646953405019</v>
      </c>
      <c r="CN18" s="294">
        <v>0.70771491750208848</v>
      </c>
      <c r="CO18" s="374">
        <f t="shared" si="8"/>
        <v>0.37409974415204672</v>
      </c>
      <c r="CP18" s="294">
        <v>0.36702533012639127</v>
      </c>
      <c r="CQ18" s="374">
        <f t="shared" si="9"/>
        <v>0.10858496981701565</v>
      </c>
      <c r="CR18" s="294">
        <v>0.60095485217673805</v>
      </c>
      <c r="CS18" s="374">
        <f t="shared" si="10"/>
        <v>0.28849563840155934</v>
      </c>
      <c r="CT18" s="294">
        <v>0.23479892300194932</v>
      </c>
      <c r="CU18" s="374">
        <f t="shared" si="11"/>
        <v>9.1681403508771936E-2</v>
      </c>
      <c r="CV18" s="294">
        <v>0.18322815978117338</v>
      </c>
      <c r="CW18" s="374">
        <f t="shared" si="12"/>
        <v>3.7614959441614804E-2</v>
      </c>
      <c r="CX18" s="294">
        <v>0.28310409356725147</v>
      </c>
      <c r="CY18" s="374">
        <f t="shared" si="13"/>
        <v>0.12980725853094277</v>
      </c>
      <c r="CZ18" s="294">
        <v>0.23315564231090549</v>
      </c>
      <c r="DA18" s="374">
        <f t="shared" si="14"/>
        <v>7.9858807274596794E-2</v>
      </c>
      <c r="DB18" s="294">
        <v>0.41603922732706528</v>
      </c>
      <c r="DC18" s="374">
        <f t="shared" si="15"/>
        <v>0.18360087800071073</v>
      </c>
      <c r="DD18" s="294">
        <v>0.26229647236370496</v>
      </c>
      <c r="DE18" s="374">
        <f t="shared" si="16"/>
        <v>-2.5279758536125241E-2</v>
      </c>
      <c r="DF18" s="294">
        <v>0.33228012639124693</v>
      </c>
      <c r="DG18" s="374">
        <f t="shared" si="17"/>
        <v>0.19536327579701943</v>
      </c>
      <c r="DH18" s="294">
        <v>0.19233412768031191</v>
      </c>
      <c r="DI18" s="374">
        <f t="shared" si="18"/>
        <v>3.3658615984405477E-2</v>
      </c>
      <c r="DJ18" s="294">
        <v>0.26306411295448767</v>
      </c>
      <c r="DK18" s="374">
        <f t="shared" si="19"/>
        <v>6.8286386028476975E-2</v>
      </c>
      <c r="DL18" s="294">
        <v>0.36448717413191095</v>
      </c>
      <c r="DM18" s="374">
        <f t="shared" si="20"/>
        <v>0.14474031660347447</v>
      </c>
      <c r="DN18" s="294">
        <v>0.22054259102056217</v>
      </c>
      <c r="DO18" s="374">
        <f t="shared" si="21"/>
        <v>-4.3995166006413899E-2</v>
      </c>
      <c r="DP18" s="294">
        <v>0.31259798245614034</v>
      </c>
      <c r="DQ18" s="374">
        <f t="shared" si="22"/>
        <v>-0.12872712962962962</v>
      </c>
      <c r="DR18" s="294">
        <v>0.39547223637049617</v>
      </c>
      <c r="DS18" s="374">
        <f t="shared" si="23"/>
        <v>-0.280948882286361</v>
      </c>
      <c r="DT18" s="294">
        <v>0.30950433829138063</v>
      </c>
      <c r="DU18" s="374">
        <f t="shared" si="24"/>
        <v>-0.15146825419527077</v>
      </c>
      <c r="DV18" s="526">
        <v>0.35062848674196906</v>
      </c>
      <c r="DW18" s="374">
        <f t="shared" si="25"/>
        <v>7.0079526155571559E-2</v>
      </c>
      <c r="DX18" s="294">
        <v>0.44781695906432745</v>
      </c>
      <c r="DY18" s="374">
        <f t="shared" si="26"/>
        <v>-0.29063896906244108</v>
      </c>
      <c r="DZ18" s="294">
        <v>0.42369427808025811</v>
      </c>
      <c r="EA18" s="374">
        <f t="shared" si="27"/>
        <v>-0.28402063942183037</v>
      </c>
      <c r="EB18" s="294">
        <v>0.27181109696283717</v>
      </c>
      <c r="EC18" s="374">
        <f t="shared" si="28"/>
        <v>-9.5214233163554096E-2</v>
      </c>
      <c r="ED18" s="294">
        <v>0.38017147034252297</v>
      </c>
      <c r="EE18" s="374">
        <f t="shared" si="29"/>
        <v>-0.22078338183421509</v>
      </c>
      <c r="EF18" s="294">
        <v>0.18709871345029241</v>
      </c>
      <c r="EG18" s="374">
        <f t="shared" si="29"/>
        <v>-4.7700209551656908E-2</v>
      </c>
      <c r="EH18" s="294">
        <v>0.22819169024712321</v>
      </c>
      <c r="EI18" s="374">
        <f t="shared" si="30"/>
        <v>4.4963530465949836E-2</v>
      </c>
      <c r="EJ18" s="294">
        <v>0.1960457992202729</v>
      </c>
      <c r="EK18" s="374">
        <f t="shared" si="30"/>
        <v>-8.7058294346978565E-2</v>
      </c>
      <c r="EL18" s="294">
        <v>0.20404700854700858</v>
      </c>
      <c r="EM18" s="374">
        <f t="shared" si="30"/>
        <v>-2.9108633763896913E-2</v>
      </c>
      <c r="EN18" s="294">
        <v>0.29210923944476574</v>
      </c>
      <c r="EO18" s="374">
        <f t="shared" si="30"/>
        <v>-0.12392998788229953</v>
      </c>
      <c r="EP18" s="294">
        <v>0.19692392001509149</v>
      </c>
      <c r="EQ18" s="123">
        <f t="shared" si="31"/>
        <v>-6.5372552348613472E-2</v>
      </c>
      <c r="ER18" s="294">
        <v>0.26104534521788342</v>
      </c>
      <c r="ES18" s="123">
        <f t="shared" si="32"/>
        <v>-7.1234781173363515E-2</v>
      </c>
      <c r="ET18" s="294">
        <v>0.18337623294346977</v>
      </c>
      <c r="EU18" s="123">
        <f t="shared" si="32"/>
        <v>-8.9578947368421369E-3</v>
      </c>
      <c r="EV18" s="294">
        <v>0.21411232837528604</v>
      </c>
      <c r="EW18" s="123">
        <f t="shared" si="32"/>
        <v>-4.8951784579201629E-2</v>
      </c>
      <c r="EX18" s="294">
        <v>0.26592049558202074</v>
      </c>
      <c r="EY18" s="123">
        <f t="shared" si="32"/>
        <v>-9.8566678549890208E-2</v>
      </c>
      <c r="EZ18" s="294">
        <v>0.20733675249952838</v>
      </c>
      <c r="FA18" s="123">
        <f t="shared" si="33"/>
        <v>-1.3205838521033797E-2</v>
      </c>
      <c r="FB18" s="294">
        <v>0.34098685185185179</v>
      </c>
      <c r="FC18" s="123">
        <f t="shared" si="33"/>
        <v>2.8388869395711447E-2</v>
      </c>
      <c r="FD18" s="526">
        <v>0.32882862667421242</v>
      </c>
      <c r="FE18" s="522">
        <f t="shared" si="34"/>
        <v>-6.6643609696283745E-2</v>
      </c>
      <c r="FF18" s="526">
        <v>0.29185578597762518</v>
      </c>
      <c r="FG18" s="522">
        <f t="shared" si="35"/>
        <v>-1.764855231375545E-2</v>
      </c>
      <c r="FH18" s="526">
        <v>0.27243974890550599</v>
      </c>
      <c r="FI18" s="522">
        <f t="shared" si="36"/>
        <v>-7.8188737836463074E-2</v>
      </c>
      <c r="FJ18" s="526">
        <v>0.34699430296170536</v>
      </c>
      <c r="FK18" s="522">
        <f t="shared" si="37"/>
        <v>-0.10082265610262209</v>
      </c>
      <c r="FL18" s="526">
        <v>0.3499390507518797</v>
      </c>
      <c r="FM18" s="522">
        <f t="shared" si="37"/>
        <v>-7.3755227328378414E-2</v>
      </c>
      <c r="FN18" s="526">
        <v>0.24818781362007167</v>
      </c>
      <c r="FO18" s="522">
        <f t="shared" si="37"/>
        <v>-2.3623283342765505E-2</v>
      </c>
      <c r="FP18" s="526">
        <v>0.31387710038986355</v>
      </c>
      <c r="FQ18" s="522">
        <f t="shared" si="37"/>
        <v>-6.6294369952659415E-2</v>
      </c>
      <c r="FR18" s="526">
        <v>0.34889197368421054</v>
      </c>
      <c r="FS18" s="522">
        <f t="shared" si="38"/>
        <v>0.16179326023391813</v>
      </c>
      <c r="FT18" s="526">
        <v>0.23835079701943029</v>
      </c>
      <c r="FU18" s="522">
        <f t="shared" si="39"/>
        <v>1.015910677230708E-2</v>
      </c>
      <c r="FV18" s="526">
        <v>0.1700545516569201</v>
      </c>
      <c r="FW18" s="522">
        <f t="shared" si="40"/>
        <v>-2.5991247563352804E-2</v>
      </c>
      <c r="FX18" s="526">
        <v>0.25227769744875012</v>
      </c>
      <c r="FY18" s="522">
        <f t="shared" si="41"/>
        <v>4.8230688901741536E-2</v>
      </c>
      <c r="FZ18" s="526">
        <v>0.28290723482278446</v>
      </c>
      <c r="GA18" s="522">
        <f t="shared" si="42"/>
        <v>-9.2020046219812857E-3</v>
      </c>
      <c r="GB18" s="526">
        <v>0.20678610167892852</v>
      </c>
      <c r="GC18" s="522">
        <f t="shared" si="43"/>
        <v>9.8621816638370385E-3</v>
      </c>
      <c r="GD18" s="526">
        <v>0.20345715902659875</v>
      </c>
      <c r="GE18" s="522">
        <f t="shared" si="44"/>
        <v>-5.7588186191284668E-2</v>
      </c>
      <c r="GF18" s="526">
        <v>0.19763111111111112</v>
      </c>
      <c r="GG18" s="522">
        <f t="shared" si="44"/>
        <v>1.4254878167641344E-2</v>
      </c>
      <c r="GH18" s="526">
        <v>0.20267906973048566</v>
      </c>
      <c r="GI18" s="522">
        <f t="shared" si="44"/>
        <v>-1.1433258644800381E-2</v>
      </c>
      <c r="GJ18" s="526">
        <v>0.25587063706274232</v>
      </c>
      <c r="GK18" s="522">
        <f t="shared" si="44"/>
        <v>-1.0049858519278421E-2</v>
      </c>
      <c r="GL18" s="526">
        <v>0.25942049141671381</v>
      </c>
      <c r="GM18" s="522">
        <f t="shared" si="45"/>
        <v>5.2083738917185429E-2</v>
      </c>
      <c r="GN18" s="526">
        <v>0.3924984015594542</v>
      </c>
      <c r="GO18" s="522">
        <f t="shared" si="46"/>
        <v>5.1511549707602411E-2</v>
      </c>
      <c r="GP18" s="526">
        <v>0.52179741558196568</v>
      </c>
      <c r="GQ18" s="522">
        <f t="shared" si="47"/>
        <v>0.19296878890775326</v>
      </c>
      <c r="GR18" s="526">
        <v>0.39122507786676836</v>
      </c>
      <c r="GS18" s="522">
        <f t="shared" si="48"/>
        <v>9.9369291889143174E-2</v>
      </c>
      <c r="GT18" s="526">
        <v>0.28998737282704479</v>
      </c>
      <c r="GU18" s="522">
        <f t="shared" si="49"/>
        <v>1.7547623921538802E-2</v>
      </c>
    </row>
    <row r="19" spans="1:203" x14ac:dyDescent="0.25">
      <c r="A19" s="4" t="s">
        <v>17</v>
      </c>
      <c r="B19" s="119">
        <v>0.19565606996112453</v>
      </c>
      <c r="C19" s="119">
        <v>0.27712636290467341</v>
      </c>
      <c r="D19" s="53">
        <v>0.27614303664384443</v>
      </c>
      <c r="E19" s="53">
        <v>0.25156194810684362</v>
      </c>
      <c r="F19" s="124">
        <v>0.26801491852649634</v>
      </c>
      <c r="G19" s="120">
        <v>0.19398073356070128</v>
      </c>
      <c r="H19" s="294">
        <v>0.17567935333321755</v>
      </c>
      <c r="I19" s="294">
        <v>0.28542152815173821</v>
      </c>
      <c r="J19" s="123">
        <v>0.21789151433739481</v>
      </c>
      <c r="K19" s="294">
        <v>0.24281475398943422</v>
      </c>
      <c r="L19" s="120">
        <v>0.1062376593071262</v>
      </c>
      <c r="M19" s="294">
        <v>1.8789700117544199E-3</v>
      </c>
      <c r="N19" s="294">
        <v>0.10812286842577636</v>
      </c>
      <c r="O19" s="123">
        <v>7.1688060452810773E-2</v>
      </c>
      <c r="P19" s="294">
        <v>0.18514568510529736</v>
      </c>
      <c r="Q19" s="120">
        <v>0.25021308504293549</v>
      </c>
      <c r="R19" s="294">
        <v>0.33917250044875252</v>
      </c>
      <c r="S19" s="294">
        <v>0.27605125177957568</v>
      </c>
      <c r="T19" s="123">
        <v>0.28782302538181925</v>
      </c>
      <c r="U19" s="124">
        <v>0.21105559670642762</v>
      </c>
      <c r="V19" s="119">
        <v>0.31620849708407317</v>
      </c>
      <c r="W19" s="53">
        <v>0.31683477988896713</v>
      </c>
      <c r="X19" s="53">
        <v>0.28371719166650045</v>
      </c>
      <c r="Y19" s="124">
        <v>0.30533961503349266</v>
      </c>
      <c r="Z19" s="120">
        <v>0.25123685837971554</v>
      </c>
      <c r="AA19" s="294">
        <v>0.13393081572805077</v>
      </c>
      <c r="AB19" s="294">
        <v>0.23892358963787538</v>
      </c>
      <c r="AC19" s="123">
        <v>0.20721613986920112</v>
      </c>
      <c r="AD19" s="294">
        <v>0.25627787745134689</v>
      </c>
      <c r="AE19" s="120">
        <v>0.2815922556705967</v>
      </c>
      <c r="AF19" s="294">
        <v>0.12342915660888011</v>
      </c>
      <c r="AG19" s="294">
        <v>0.18061842918985779</v>
      </c>
      <c r="AH19" s="123">
        <v>0.19537192017782079</v>
      </c>
      <c r="AI19" s="294">
        <v>0.23582770201644035</v>
      </c>
      <c r="AJ19" s="120">
        <v>0.23747913632706263</v>
      </c>
      <c r="AK19" s="294">
        <v>0.25987854737854738</v>
      </c>
      <c r="AL19" s="294">
        <v>0.30961956630159398</v>
      </c>
      <c r="AM19" s="123">
        <v>0.26892516929112698</v>
      </c>
      <c r="AN19" s="123">
        <v>0.24418908894904212</v>
      </c>
      <c r="AO19" s="119">
        <v>0.31764408402657252</v>
      </c>
      <c r="AP19" s="53">
        <v>0.31669537945048154</v>
      </c>
      <c r="AQ19" s="53">
        <v>0.30437688271789659</v>
      </c>
      <c r="AR19" s="124">
        <v>0.31277911770768918</v>
      </c>
      <c r="AS19" s="120">
        <v>0.21036294922009213</v>
      </c>
      <c r="AT19" s="294">
        <v>0.23056486524228462</v>
      </c>
      <c r="AU19" s="294">
        <v>0.2555967586869935</v>
      </c>
      <c r="AV19" s="123">
        <v>0.23216141751900204</v>
      </c>
      <c r="AW19" s="294">
        <v>0.27224356766119501</v>
      </c>
      <c r="AX19" s="120">
        <v>0.28277692491726147</v>
      </c>
      <c r="AY19" s="294">
        <v>5.8284819968898276E-2</v>
      </c>
      <c r="AZ19" s="294">
        <v>0.16864098338140363</v>
      </c>
      <c r="BA19" s="123">
        <v>0.16991460427079416</v>
      </c>
      <c r="BB19" s="294">
        <v>0.23774775097815559</v>
      </c>
      <c r="BC19" s="120">
        <v>0.21383834921910547</v>
      </c>
      <c r="BD19" s="294">
        <v>0.28266360887789466</v>
      </c>
      <c r="BE19" s="294">
        <v>0.31238271457165467</v>
      </c>
      <c r="BF19" s="123">
        <v>0.26950796787753312</v>
      </c>
      <c r="BG19" s="123">
        <v>0.24619316169805405</v>
      </c>
      <c r="BH19" s="123">
        <v>0.3105406101834674</v>
      </c>
      <c r="BI19" s="331">
        <v>0.3098265637423801</v>
      </c>
      <c r="BJ19" s="331">
        <v>0.25988532460882696</v>
      </c>
      <c r="BK19" s="331">
        <v>0.29287053070386404</v>
      </c>
      <c r="BL19" s="331">
        <v>0.22026226551226552</v>
      </c>
      <c r="BM19" s="294">
        <v>0.30320283147472094</v>
      </c>
      <c r="BN19" s="294">
        <v>0.25300209578781008</v>
      </c>
      <c r="BO19" s="294">
        <v>0.25931009466723759</v>
      </c>
      <c r="BP19" s="294">
        <v>0.27599760429870929</v>
      </c>
      <c r="BQ19" s="374">
        <v>3.7540366375142797E-3</v>
      </c>
      <c r="BR19" s="120">
        <v>0.40855661619486511</v>
      </c>
      <c r="BS19" s="374">
        <v>0.12577969127760363</v>
      </c>
      <c r="BT19" s="120">
        <v>4.2282502443792766E-2</v>
      </c>
      <c r="BU19" s="374">
        <v>-1.600231752510551E-2</v>
      </c>
      <c r="BV19" s="120">
        <v>0.30414029753315475</v>
      </c>
      <c r="BW19" s="374">
        <f t="shared" si="0"/>
        <v>0.13549931415175112</v>
      </c>
      <c r="BX19" s="120">
        <v>0.25108936525861991</v>
      </c>
      <c r="BY19" s="374">
        <f t="shared" si="1"/>
        <v>8.117476098782575E-2</v>
      </c>
      <c r="BZ19" s="120">
        <v>0.26760361898116997</v>
      </c>
      <c r="CA19" s="374">
        <v>-8.0383150045101881E-3</v>
      </c>
      <c r="CB19" s="120">
        <v>0.30548704623589418</v>
      </c>
      <c r="CC19" s="374">
        <f t="shared" si="2"/>
        <v>9.1648697016788711E-2</v>
      </c>
      <c r="CD19" s="120">
        <v>0.30787870198584488</v>
      </c>
      <c r="CE19" s="374">
        <f t="shared" si="3"/>
        <v>2.5215093107950226E-2</v>
      </c>
      <c r="CF19" s="294">
        <v>0.31201478245257047</v>
      </c>
      <c r="CG19" s="374">
        <f t="shared" si="4"/>
        <v>-3.679321190842022E-4</v>
      </c>
      <c r="CH19" s="294">
        <v>0.30846649727084513</v>
      </c>
      <c r="CI19" s="374">
        <f t="shared" si="5"/>
        <v>3.8958529393312014E-2</v>
      </c>
      <c r="CJ19" s="294">
        <v>0.27790330337199221</v>
      </c>
      <c r="CK19" s="374">
        <f t="shared" si="6"/>
        <v>3.1710141673938153E-2</v>
      </c>
      <c r="CL19" s="294">
        <v>0.32091126282209947</v>
      </c>
      <c r="CM19" s="374">
        <f t="shared" si="7"/>
        <v>1.0370652638632072E-2</v>
      </c>
      <c r="CN19" s="294">
        <v>0.32520945606503471</v>
      </c>
      <c r="CO19" s="374">
        <f t="shared" si="8"/>
        <v>1.5382892322654607E-2</v>
      </c>
      <c r="CP19" s="294">
        <v>0.28854402139537444</v>
      </c>
      <c r="CQ19" s="374">
        <f t="shared" si="9"/>
        <v>2.8658696786547477E-2</v>
      </c>
      <c r="CR19" s="294">
        <v>0.31109976200625178</v>
      </c>
      <c r="CS19" s="374">
        <f t="shared" si="10"/>
        <v>1.8229231302387738E-2</v>
      </c>
      <c r="CT19" s="294">
        <v>0.22506953324808182</v>
      </c>
      <c r="CU19" s="374">
        <f t="shared" si="11"/>
        <v>4.8072677358163007E-3</v>
      </c>
      <c r="CV19" s="294">
        <v>0.26108637213651237</v>
      </c>
      <c r="CW19" s="374">
        <f t="shared" si="12"/>
        <v>-4.2116459338208567E-2</v>
      </c>
      <c r="CX19" s="294">
        <v>0.37368680733162829</v>
      </c>
      <c r="CY19" s="374">
        <f t="shared" si="13"/>
        <v>0.1143767126643907</v>
      </c>
      <c r="CZ19" s="294">
        <v>0.28633371157827675</v>
      </c>
      <c r="DA19" s="374">
        <f t="shared" si="14"/>
        <v>2.7023616911039161E-2</v>
      </c>
      <c r="DB19" s="294">
        <v>0.29864832228831961</v>
      </c>
      <c r="DC19" s="374">
        <f t="shared" si="15"/>
        <v>2.2650717989610325E-2</v>
      </c>
      <c r="DD19" s="294">
        <v>0.51984101284272477</v>
      </c>
      <c r="DE19" s="374">
        <f t="shared" si="16"/>
        <v>0.11128439664785966</v>
      </c>
      <c r="DF19" s="294">
        <v>0.22994169897973213</v>
      </c>
      <c r="DG19" s="374">
        <f t="shared" si="17"/>
        <v>0.18765919653593938</v>
      </c>
      <c r="DH19" s="294">
        <v>0.23869598962773514</v>
      </c>
      <c r="DI19" s="374">
        <f t="shared" si="18"/>
        <v>-6.5444307905419608E-2</v>
      </c>
      <c r="DJ19" s="294">
        <v>0.33047982342748061</v>
      </c>
      <c r="DK19" s="374">
        <f t="shared" si="19"/>
        <v>7.93904581688607E-2</v>
      </c>
      <c r="DL19" s="294">
        <v>0.30937542157331166</v>
      </c>
      <c r="DM19" s="374">
        <f t="shared" si="20"/>
        <v>4.1771802592141694E-2</v>
      </c>
      <c r="DN19" s="294">
        <v>0.19045367200176</v>
      </c>
      <c r="DO19" s="374">
        <f t="shared" si="21"/>
        <v>-0.11503337423413418</v>
      </c>
      <c r="DP19" s="294">
        <v>0.22626744103438476</v>
      </c>
      <c r="DQ19" s="374">
        <f t="shared" si="22"/>
        <v>-8.1611260951460124E-2</v>
      </c>
      <c r="DR19" s="294">
        <v>0.27975333787091272</v>
      </c>
      <c r="DS19" s="374">
        <f t="shared" si="23"/>
        <v>-3.226144458165775E-2</v>
      </c>
      <c r="DT19" s="294">
        <v>0.23222217975091738</v>
      </c>
      <c r="DU19" s="374">
        <f t="shared" si="24"/>
        <v>-7.6244317519927746E-2</v>
      </c>
      <c r="DV19" s="526">
        <v>0.28992857705917385</v>
      </c>
      <c r="DW19" s="374">
        <f t="shared" si="25"/>
        <v>1.2025273687181648E-2</v>
      </c>
      <c r="DX19" s="294">
        <v>0.28533693245881803</v>
      </c>
      <c r="DY19" s="374">
        <f t="shared" si="26"/>
        <v>-3.5574330363281448E-2</v>
      </c>
      <c r="DZ19" s="294">
        <v>0.2968690838404327</v>
      </c>
      <c r="EA19" s="374">
        <f t="shared" si="27"/>
        <v>-2.8340372224602006E-2</v>
      </c>
      <c r="EB19" s="294">
        <v>0.2307784354976212</v>
      </c>
      <c r="EC19" s="374">
        <f t="shared" si="28"/>
        <v>-5.7765585897753241E-2</v>
      </c>
      <c r="ED19" s="294">
        <v>0.27042615206617765</v>
      </c>
      <c r="EE19" s="374">
        <f t="shared" si="29"/>
        <v>-4.0673609940074129E-2</v>
      </c>
      <c r="EF19" s="294">
        <v>0.20612208724069334</v>
      </c>
      <c r="EG19" s="374">
        <f t="shared" si="29"/>
        <v>-1.8947446007388485E-2</v>
      </c>
      <c r="EH19" s="294">
        <v>0.33016744355526217</v>
      </c>
      <c r="EI19" s="374">
        <f t="shared" si="30"/>
        <v>6.9081071418749807E-2</v>
      </c>
      <c r="EJ19" s="294">
        <v>0.36926502557544755</v>
      </c>
      <c r="EK19" s="374">
        <f t="shared" si="30"/>
        <v>-4.4217817561807427E-3</v>
      </c>
      <c r="EL19" s="294">
        <v>0.30216268279887204</v>
      </c>
      <c r="EM19" s="374">
        <f t="shared" si="30"/>
        <v>1.5828971220595289E-2</v>
      </c>
      <c r="EN19" s="294">
        <v>0.28629441743252487</v>
      </c>
      <c r="EO19" s="374">
        <f t="shared" si="30"/>
        <v>-1.235390485579474E-2</v>
      </c>
      <c r="EP19" s="294">
        <v>0.49150272942276491</v>
      </c>
      <c r="EQ19" s="123">
        <f t="shared" si="31"/>
        <v>-2.8338283419959864E-2</v>
      </c>
      <c r="ER19" s="294">
        <v>0.21305035338118417</v>
      </c>
      <c r="ES19" s="123">
        <f t="shared" si="32"/>
        <v>-1.6891345598547963E-2</v>
      </c>
      <c r="ET19" s="294">
        <v>0.25472360755896561</v>
      </c>
      <c r="EU19" s="123">
        <f t="shared" si="32"/>
        <v>1.6027617931230476E-2</v>
      </c>
      <c r="EV19" s="294">
        <v>0.32046580210534115</v>
      </c>
      <c r="EW19" s="123">
        <f t="shared" si="32"/>
        <v>-1.0014021322139466E-2</v>
      </c>
      <c r="EX19" s="294">
        <v>0.29776802104529526</v>
      </c>
      <c r="EY19" s="123">
        <f t="shared" si="32"/>
        <v>-1.1607400528016398E-2</v>
      </c>
      <c r="EZ19" s="294">
        <v>0.38823199405989606</v>
      </c>
      <c r="FA19" s="123">
        <f t="shared" si="33"/>
        <v>0.19777832205813606</v>
      </c>
      <c r="FB19" s="294">
        <v>0.3535745240125035</v>
      </c>
      <c r="FC19" s="123">
        <f t="shared" si="33"/>
        <v>0.12730708297811874</v>
      </c>
      <c r="FD19" s="526">
        <v>0.33457192063361108</v>
      </c>
      <c r="FE19" s="522">
        <f t="shared" si="34"/>
        <v>5.4818582762698354E-2</v>
      </c>
      <c r="FF19" s="526">
        <v>0.35884953343341108</v>
      </c>
      <c r="FG19" s="522">
        <f t="shared" si="35"/>
        <v>0.1266273536824937</v>
      </c>
      <c r="FH19" s="526">
        <v>0.31312184383137903</v>
      </c>
      <c r="FI19" s="522">
        <f t="shared" si="36"/>
        <v>2.3193266772205179E-2</v>
      </c>
      <c r="FJ19" s="526">
        <v>0.32568663545362042</v>
      </c>
      <c r="FK19" s="522">
        <f t="shared" si="37"/>
        <v>4.0349702994802394E-2</v>
      </c>
      <c r="FL19" s="526">
        <v>0.32228464483619534</v>
      </c>
      <c r="FM19" s="522">
        <f t="shared" si="37"/>
        <v>2.5415560995762643E-2</v>
      </c>
      <c r="FN19" s="526">
        <v>0.30133339520941615</v>
      </c>
      <c r="FO19" s="522">
        <f t="shared" si="37"/>
        <v>7.0554959711794957E-2</v>
      </c>
      <c r="FP19" s="526">
        <v>0.31623990006630665</v>
      </c>
      <c r="FQ19" s="522">
        <f t="shared" si="37"/>
        <v>4.5813748000128995E-2</v>
      </c>
      <c r="FR19" s="526">
        <v>0.32952017618641655</v>
      </c>
      <c r="FS19" s="522">
        <f t="shared" si="38"/>
        <v>0.12339808894572321</v>
      </c>
      <c r="FT19" s="526">
        <v>0.40610758188268292</v>
      </c>
      <c r="FU19" s="522">
        <f t="shared" si="39"/>
        <v>7.5940138327420748E-2</v>
      </c>
      <c r="FV19" s="526">
        <v>0.3526809285308326</v>
      </c>
      <c r="FW19" s="522">
        <f t="shared" si="40"/>
        <v>-1.6584097044614943E-2</v>
      </c>
      <c r="FX19" s="526">
        <v>0.36324580417451252</v>
      </c>
      <c r="FY19" s="522">
        <f t="shared" si="41"/>
        <v>6.1083121375640481E-2</v>
      </c>
      <c r="FZ19" s="526">
        <v>0.33987270268424441</v>
      </c>
      <c r="GA19" s="522">
        <f t="shared" si="42"/>
        <v>5.3578285251719537E-2</v>
      </c>
      <c r="GB19" s="526">
        <v>0.39891593102879297</v>
      </c>
      <c r="GC19" s="522">
        <f t="shared" si="43"/>
        <v>-9.2586798393971936E-2</v>
      </c>
      <c r="GD19" s="526">
        <v>0.20085827283227453</v>
      </c>
      <c r="GE19" s="522">
        <f t="shared" si="44"/>
        <v>-1.2192080548909634E-2</v>
      </c>
      <c r="GF19" s="526">
        <v>0.35035471724921846</v>
      </c>
      <c r="GG19" s="522">
        <f t="shared" si="44"/>
        <v>9.5631109690252847E-2</v>
      </c>
      <c r="GH19" s="526">
        <v>0.31634393301271357</v>
      </c>
      <c r="GI19" s="522">
        <f t="shared" si="44"/>
        <v>-4.1218690926275725E-3</v>
      </c>
      <c r="GJ19" s="526">
        <v>0.33194359349090802</v>
      </c>
      <c r="GK19" s="522">
        <f t="shared" si="44"/>
        <v>3.4175572445612756E-2</v>
      </c>
      <c r="GL19" s="526">
        <v>0.35561888114291995</v>
      </c>
      <c r="GM19" s="522">
        <f t="shared" si="45"/>
        <v>-3.2613112916976106E-2</v>
      </c>
      <c r="GN19" s="526">
        <v>0.30160285237283313</v>
      </c>
      <c r="GO19" s="522">
        <f t="shared" si="46"/>
        <v>-5.1971671639670369E-2</v>
      </c>
      <c r="GP19" s="526">
        <v>0.28389425721200118</v>
      </c>
      <c r="GQ19" s="522">
        <f t="shared" si="47"/>
        <v>-5.0677663421609898E-2</v>
      </c>
      <c r="GR19" s="526">
        <v>0.31383687891508205</v>
      </c>
      <c r="GS19" s="522">
        <f t="shared" si="48"/>
        <v>-4.5012654518329032E-2</v>
      </c>
      <c r="GT19" s="526">
        <v>0.32737970926905602</v>
      </c>
      <c r="GU19" s="522">
        <f t="shared" si="49"/>
        <v>1.4257865437676986E-2</v>
      </c>
    </row>
    <row r="20" spans="1:203" x14ac:dyDescent="0.25">
      <c r="A20" s="4" t="s">
        <v>18</v>
      </c>
      <c r="B20" s="119">
        <v>0.21155146251582094</v>
      </c>
      <c r="C20" s="119">
        <v>0.24795365476131667</v>
      </c>
      <c r="D20" s="53">
        <v>0.24568633550280758</v>
      </c>
      <c r="E20" s="53">
        <v>0.23207352541619328</v>
      </c>
      <c r="F20" s="124">
        <v>0.24177844421757139</v>
      </c>
      <c r="G20" s="120">
        <v>0.2172933788497533</v>
      </c>
      <c r="H20" s="294">
        <v>0.20175505112878525</v>
      </c>
      <c r="I20" s="294">
        <v>0.17678621107708015</v>
      </c>
      <c r="J20" s="123">
        <v>0.19864609101975106</v>
      </c>
      <c r="K20" s="294">
        <v>0.22009311747170593</v>
      </c>
      <c r="L20" s="120">
        <v>0.15545682458133678</v>
      </c>
      <c r="M20" s="294">
        <v>0.16156027186352487</v>
      </c>
      <c r="N20" s="294">
        <v>0.19796973370767404</v>
      </c>
      <c r="O20" s="123">
        <v>0.17137632609805362</v>
      </c>
      <c r="P20" s="294">
        <v>0.20367573722857035</v>
      </c>
      <c r="Q20" s="120">
        <v>0.21331519949282882</v>
      </c>
      <c r="R20" s="294">
        <v>0.23936606687085252</v>
      </c>
      <c r="S20" s="294">
        <v>0.26399043290684848</v>
      </c>
      <c r="T20" s="123">
        <v>0.23888539794038663</v>
      </c>
      <c r="U20" s="124">
        <v>0.21255050102442546</v>
      </c>
      <c r="V20" s="119">
        <v>0.26042710237283673</v>
      </c>
      <c r="W20" s="53">
        <v>0.26252115567407719</v>
      </c>
      <c r="X20" s="53">
        <v>0.24746745788667687</v>
      </c>
      <c r="Y20" s="124">
        <v>0.25667961409443035</v>
      </c>
      <c r="Z20" s="120">
        <v>0.22230570444104136</v>
      </c>
      <c r="AA20" s="294">
        <v>0.18435200851323089</v>
      </c>
      <c r="AB20" s="294">
        <v>0.17065242683341844</v>
      </c>
      <c r="AC20" s="123">
        <v>0.19234787035323028</v>
      </c>
      <c r="AD20" s="294">
        <v>0.2245137422238303</v>
      </c>
      <c r="AE20" s="120">
        <v>0.1735795501325561</v>
      </c>
      <c r="AF20" s="294">
        <v>0.17242431540120864</v>
      </c>
      <c r="AG20" s="294">
        <v>0.1961359962565935</v>
      </c>
      <c r="AH20" s="123">
        <v>0.18054564912222298</v>
      </c>
      <c r="AI20" s="294">
        <v>0.20975073286124685</v>
      </c>
      <c r="AJ20" s="120">
        <v>0.21337859589323058</v>
      </c>
      <c r="AK20" s="294">
        <v>0.23995384549940449</v>
      </c>
      <c r="AL20" s="294">
        <v>0.25814190913731494</v>
      </c>
      <c r="AM20" s="123">
        <v>0.23712772848835917</v>
      </c>
      <c r="AN20" s="123">
        <v>0.2166323820352751</v>
      </c>
      <c r="AO20" s="119">
        <v>0.26772551005285777</v>
      </c>
      <c r="AP20" s="53">
        <v>0.26582451414715969</v>
      </c>
      <c r="AQ20" s="53">
        <v>0.25805216618090204</v>
      </c>
      <c r="AR20" s="124">
        <v>0.26380215954852254</v>
      </c>
      <c r="AS20" s="120">
        <v>0.22830738472009532</v>
      </c>
      <c r="AT20" s="294">
        <v>0.20234268224406793</v>
      </c>
      <c r="AU20" s="294">
        <v>0.18773396290624472</v>
      </c>
      <c r="AV20" s="123">
        <v>0.20608641294897037</v>
      </c>
      <c r="AW20" s="294">
        <v>0.2347848504846593</v>
      </c>
      <c r="AX20" s="120">
        <v>0.18074426962406759</v>
      </c>
      <c r="AY20" s="294">
        <v>0.19499950600207477</v>
      </c>
      <c r="AZ20" s="294">
        <v>0.21720265441551814</v>
      </c>
      <c r="BA20" s="123">
        <v>0.19743626822691257</v>
      </c>
      <c r="BB20" s="294">
        <v>0.22219851507179228</v>
      </c>
      <c r="BC20" s="120">
        <v>0.23809063626932769</v>
      </c>
      <c r="BD20" s="294">
        <v>0.25335057214565254</v>
      </c>
      <c r="BE20" s="294">
        <v>0.26433767228177646</v>
      </c>
      <c r="BF20" s="123">
        <v>0.25191081227667184</v>
      </c>
      <c r="BG20" s="123">
        <v>0.22968804411672158</v>
      </c>
      <c r="BH20" s="123">
        <v>0.28041450542574387</v>
      </c>
      <c r="BI20" s="331">
        <v>0.2717338246554365</v>
      </c>
      <c r="BJ20" s="331">
        <v>0.25202105871988673</v>
      </c>
      <c r="BK20" s="331">
        <v>0.26793388420963082</v>
      </c>
      <c r="BL20" s="331">
        <v>0.23306031989110093</v>
      </c>
      <c r="BM20" s="294">
        <v>0.237770515322169</v>
      </c>
      <c r="BN20" s="294">
        <v>0.21933829972775229</v>
      </c>
      <c r="BO20" s="294">
        <v>0.23014114905003119</v>
      </c>
      <c r="BP20" s="294">
        <v>0.24893311680894817</v>
      </c>
      <c r="BQ20" s="374">
        <v>1.4148266324288866E-2</v>
      </c>
      <c r="BR20" s="120">
        <v>0.22058730178333252</v>
      </c>
      <c r="BS20" s="374">
        <v>3.9843032159264935E-2</v>
      </c>
      <c r="BT20" s="120">
        <v>0.21737735472344349</v>
      </c>
      <c r="BU20" s="374">
        <v>2.237784872136872E-2</v>
      </c>
      <c r="BV20" s="120">
        <v>0.22699152416198745</v>
      </c>
      <c r="BW20" s="374">
        <f t="shared" si="0"/>
        <v>9.7888697464693086E-3</v>
      </c>
      <c r="BX20" s="120">
        <v>0.22159402257140956</v>
      </c>
      <c r="BY20" s="374">
        <f t="shared" si="1"/>
        <v>2.415775434449699E-2</v>
      </c>
      <c r="BZ20" s="120">
        <v>0.23971994219410001</v>
      </c>
      <c r="CA20" s="374">
        <v>-8.0383150045101881E-3</v>
      </c>
      <c r="CB20" s="120">
        <v>0.24357814018014459</v>
      </c>
      <c r="CC20" s="374">
        <f t="shared" si="2"/>
        <v>5.4875039108168988E-3</v>
      </c>
      <c r="CD20" s="120">
        <v>0.26294120086778972</v>
      </c>
      <c r="CE20" s="374">
        <f t="shared" si="3"/>
        <v>9.5906287221371733E-3</v>
      </c>
      <c r="CF20" s="294">
        <v>0.26823136392827152</v>
      </c>
      <c r="CG20" s="374">
        <f t="shared" si="4"/>
        <v>3.8936916464950566E-3</v>
      </c>
      <c r="CH20" s="294">
        <v>0.25819924623254992</v>
      </c>
      <c r="CI20" s="374">
        <f t="shared" si="5"/>
        <v>6.2884339558780811E-3</v>
      </c>
      <c r="CJ20" s="294">
        <v>0.24437773937639429</v>
      </c>
      <c r="CK20" s="374">
        <f t="shared" si="6"/>
        <v>1.4689695259672703E-2</v>
      </c>
      <c r="CL20" s="294">
        <v>0.27190540145564723</v>
      </c>
      <c r="CM20" s="374">
        <f t="shared" si="7"/>
        <v>-8.509103970096632E-3</v>
      </c>
      <c r="CN20" s="294">
        <v>0.26540767656603226</v>
      </c>
      <c r="CO20" s="374">
        <f t="shared" si="8"/>
        <v>-6.3261480894042377E-3</v>
      </c>
      <c r="CP20" s="294">
        <v>0.26440148034711586</v>
      </c>
      <c r="CQ20" s="374">
        <f t="shared" si="9"/>
        <v>1.2380421627229132E-2</v>
      </c>
      <c r="CR20" s="294">
        <v>0.2672992031081618</v>
      </c>
      <c r="CS20" s="374">
        <f t="shared" si="10"/>
        <v>-6.3468110146902568E-4</v>
      </c>
      <c r="CT20" s="294">
        <v>0.25495193125744431</v>
      </c>
      <c r="CU20" s="374">
        <f t="shared" si="11"/>
        <v>2.1891611366343378E-2</v>
      </c>
      <c r="CV20" s="294">
        <v>0.23931666707833163</v>
      </c>
      <c r="CW20" s="374">
        <f t="shared" si="12"/>
        <v>1.5461517561626281E-3</v>
      </c>
      <c r="CX20" s="294">
        <v>0.23102002509783909</v>
      </c>
      <c r="CY20" s="374">
        <f t="shared" si="13"/>
        <v>8.7887604780789719E-4</v>
      </c>
      <c r="CZ20" s="294">
        <v>0.24173599307787677</v>
      </c>
      <c r="DA20" s="374">
        <f t="shared" si="14"/>
        <v>1.159484402784558E-2</v>
      </c>
      <c r="DB20" s="294">
        <v>0.25444698149072564</v>
      </c>
      <c r="DC20" s="374">
        <f t="shared" si="15"/>
        <v>5.513864681777475E-3</v>
      </c>
      <c r="DD20" s="294">
        <v>0.23034939032422733</v>
      </c>
      <c r="DE20" s="374">
        <f t="shared" si="16"/>
        <v>9.7620885408948033E-3</v>
      </c>
      <c r="DF20" s="294">
        <v>0.22456815318875661</v>
      </c>
      <c r="DG20" s="374">
        <f t="shared" si="17"/>
        <v>7.1907984653131196E-3</v>
      </c>
      <c r="DH20" s="294">
        <v>0.24030968181044754</v>
      </c>
      <c r="DI20" s="374">
        <f t="shared" si="18"/>
        <v>1.3318157648460088E-2</v>
      </c>
      <c r="DJ20" s="294">
        <v>0.23164928590452094</v>
      </c>
      <c r="DK20" s="374">
        <f t="shared" si="19"/>
        <v>1.0055263333111381E-2</v>
      </c>
      <c r="DL20" s="294">
        <v>0.2467642415862171</v>
      </c>
      <c r="DM20" s="374">
        <f t="shared" si="20"/>
        <v>7.0442993921170927E-3</v>
      </c>
      <c r="DN20" s="294">
        <v>0.24230946088359764</v>
      </c>
      <c r="DO20" s="374">
        <f t="shared" si="21"/>
        <v>-1.2686792965469484E-3</v>
      </c>
      <c r="DP20" s="294">
        <v>0.2745762080993705</v>
      </c>
      <c r="DQ20" s="374">
        <f t="shared" si="22"/>
        <v>1.1635007231580785E-2</v>
      </c>
      <c r="DR20" s="294">
        <v>0.28891113594822904</v>
      </c>
      <c r="DS20" s="374">
        <f t="shared" si="23"/>
        <v>2.0679772019957521E-2</v>
      </c>
      <c r="DT20" s="294">
        <v>0.26853396461704065</v>
      </c>
      <c r="DU20" s="374">
        <f t="shared" si="24"/>
        <v>1.0334718384490738E-2</v>
      </c>
      <c r="DV20" s="526">
        <v>0.25225140465152063</v>
      </c>
      <c r="DW20" s="374">
        <f t="shared" si="25"/>
        <v>7.8736652751263403E-3</v>
      </c>
      <c r="DX20" s="294">
        <v>0.28603604744026745</v>
      </c>
      <c r="DY20" s="374">
        <f t="shared" si="26"/>
        <v>1.4130645984620216E-2</v>
      </c>
      <c r="DZ20" s="294">
        <v>0.2889238109697066</v>
      </c>
      <c r="EA20" s="374">
        <f t="shared" si="27"/>
        <v>2.3516134403674338E-2</v>
      </c>
      <c r="EB20" s="294">
        <v>0.26182302730161872</v>
      </c>
      <c r="EC20" s="374">
        <f t="shared" si="28"/>
        <v>-2.5784530454971422E-3</v>
      </c>
      <c r="ED20" s="294">
        <v>0.27870793225406559</v>
      </c>
      <c r="EE20" s="374">
        <f t="shared" si="29"/>
        <v>1.1408729145903795E-2</v>
      </c>
      <c r="EF20" s="294">
        <v>0.26467545091032846</v>
      </c>
      <c r="EG20" s="374">
        <f t="shared" si="29"/>
        <v>9.7235196528841494E-3</v>
      </c>
      <c r="EH20" s="294">
        <v>0.24394520122182153</v>
      </c>
      <c r="EI20" s="374">
        <f t="shared" si="30"/>
        <v>4.6285341434899041E-3</v>
      </c>
      <c r="EJ20" s="294">
        <v>0.23476902543814876</v>
      </c>
      <c r="EK20" s="374">
        <f t="shared" si="30"/>
        <v>3.7490003403096717E-3</v>
      </c>
      <c r="EL20" s="294">
        <v>0.24775423657506354</v>
      </c>
      <c r="EM20" s="374">
        <f t="shared" si="30"/>
        <v>6.0182434971867704E-3</v>
      </c>
      <c r="EN20" s="294">
        <v>0.26323108441456461</v>
      </c>
      <c r="EO20" s="374">
        <f t="shared" si="30"/>
        <v>8.7841029238389656E-3</v>
      </c>
      <c r="EP20" s="294">
        <v>0.21728477127896062</v>
      </c>
      <c r="EQ20" s="123">
        <f t="shared" si="31"/>
        <v>-1.3064619045266707E-2</v>
      </c>
      <c r="ER20" s="294">
        <v>0.21867083683248531</v>
      </c>
      <c r="ES20" s="123">
        <f t="shared" si="32"/>
        <v>-5.8973163562713038E-3</v>
      </c>
      <c r="ET20" s="294">
        <v>0.2433871341670921</v>
      </c>
      <c r="EU20" s="123">
        <f t="shared" si="32"/>
        <v>3.0774523566445555E-3</v>
      </c>
      <c r="EV20" s="294">
        <v>0.22626345517899549</v>
      </c>
      <c r="EW20" s="123">
        <f t="shared" si="32"/>
        <v>-5.3858307255254534E-3</v>
      </c>
      <c r="EX20" s="294">
        <v>0.25081859576612536</v>
      </c>
      <c r="EY20" s="123">
        <f t="shared" si="32"/>
        <v>4.054354179908265E-3</v>
      </c>
      <c r="EZ20" s="294">
        <v>0.26520163348647269</v>
      </c>
      <c r="FA20" s="123">
        <f t="shared" si="33"/>
        <v>2.2892172602875044E-2</v>
      </c>
      <c r="FB20" s="294">
        <v>0.28301714310022125</v>
      </c>
      <c r="FC20" s="123">
        <f t="shared" si="33"/>
        <v>8.4409350008507467E-3</v>
      </c>
      <c r="FD20" s="526">
        <v>0.30007494360190357</v>
      </c>
      <c r="FE20" s="522">
        <f t="shared" si="34"/>
        <v>1.1163807653674529E-2</v>
      </c>
      <c r="FF20" s="526">
        <v>0.28276182807332934</v>
      </c>
      <c r="FG20" s="522">
        <f t="shared" si="35"/>
        <v>1.4227863456288681E-2</v>
      </c>
      <c r="FH20" s="526">
        <v>0.25884804213842794</v>
      </c>
      <c r="FI20" s="522">
        <f t="shared" si="36"/>
        <v>6.5966374869073086E-3</v>
      </c>
      <c r="FJ20" s="526">
        <v>0.27793578850302164</v>
      </c>
      <c r="FK20" s="522">
        <f t="shared" si="37"/>
        <v>-8.1002589372458078E-3</v>
      </c>
      <c r="FL20" s="526">
        <v>0.28311990674907028</v>
      </c>
      <c r="FM20" s="522">
        <f t="shared" si="37"/>
        <v>-5.8039042206363134E-3</v>
      </c>
      <c r="FN20" s="526">
        <v>0.27030412776433005</v>
      </c>
      <c r="FO20" s="522">
        <f t="shared" si="37"/>
        <v>8.4811004627113329E-3</v>
      </c>
      <c r="FP20" s="526">
        <v>0.2769199421473541</v>
      </c>
      <c r="FQ20" s="522">
        <f t="shared" si="37"/>
        <v>-1.7879901067114901E-3</v>
      </c>
      <c r="FR20" s="526">
        <v>0.26456526501616473</v>
      </c>
      <c r="FS20" s="522">
        <f t="shared" si="38"/>
        <v>-1.1018589416372793E-4</v>
      </c>
      <c r="FT20" s="526">
        <v>0.24499553343542624</v>
      </c>
      <c r="FU20" s="522">
        <f t="shared" si="39"/>
        <v>1.0503322136047044E-3</v>
      </c>
      <c r="FV20" s="526">
        <v>0.2111735473030458</v>
      </c>
      <c r="FW20" s="522">
        <f t="shared" si="40"/>
        <v>-2.359547813510296E-2</v>
      </c>
      <c r="FX20" s="526">
        <v>0.24029698797884103</v>
      </c>
      <c r="FY20" s="522">
        <f t="shared" si="41"/>
        <v>-7.4572485962225155E-3</v>
      </c>
      <c r="FZ20" s="526">
        <v>0.25850729668141653</v>
      </c>
      <c r="GA20" s="522">
        <f t="shared" si="42"/>
        <v>-4.7237877331480771E-3</v>
      </c>
      <c r="GB20" s="526">
        <v>0.21234400986349194</v>
      </c>
      <c r="GC20" s="522">
        <f t="shared" si="43"/>
        <v>-4.9407614154686752E-3</v>
      </c>
      <c r="GD20" s="526">
        <v>0.22547923973719314</v>
      </c>
      <c r="GE20" s="522">
        <f t="shared" si="44"/>
        <v>6.8084029047078276E-3</v>
      </c>
      <c r="GF20" s="526">
        <v>0.23748454781351033</v>
      </c>
      <c r="GG20" s="522">
        <f t="shared" si="44"/>
        <v>-5.9025863535817624E-3</v>
      </c>
      <c r="GH20" s="526">
        <v>0.22496801273941902</v>
      </c>
      <c r="GI20" s="522">
        <f t="shared" si="44"/>
        <v>-1.2954424395764663E-3</v>
      </c>
      <c r="GJ20" s="526">
        <v>0.24720468084748332</v>
      </c>
      <c r="GK20" s="522">
        <f t="shared" si="44"/>
        <v>-3.6139149186420472E-3</v>
      </c>
      <c r="GL20" s="526">
        <v>0.25691223509361261</v>
      </c>
      <c r="GM20" s="522">
        <f t="shared" si="45"/>
        <v>-8.2893983928600812E-3</v>
      </c>
      <c r="GN20" s="526">
        <v>0.2574638314616301</v>
      </c>
      <c r="GO20" s="522">
        <f t="shared" si="46"/>
        <v>-2.5553311638591147E-2</v>
      </c>
      <c r="GP20" s="526">
        <v>0.26525830945676698</v>
      </c>
      <c r="GQ20" s="522">
        <f t="shared" si="47"/>
        <v>-3.4816634145136582E-2</v>
      </c>
      <c r="GR20" s="526">
        <v>0.25990436766207253</v>
      </c>
      <c r="GS20" s="522">
        <f t="shared" si="48"/>
        <v>-2.2857460411256803E-2</v>
      </c>
      <c r="GT20" s="526">
        <v>0.25040569779800992</v>
      </c>
      <c r="GU20" s="522">
        <f t="shared" si="49"/>
        <v>-8.4423443404180176E-3</v>
      </c>
    </row>
    <row r="21" spans="1:203" x14ac:dyDescent="0.25">
      <c r="A21" s="3" t="s">
        <v>27</v>
      </c>
      <c r="B21" s="348">
        <v>0.40619852515960758</v>
      </c>
      <c r="C21" s="348">
        <v>0.5125130677888653</v>
      </c>
      <c r="D21" s="349">
        <v>0.49127005282396258</v>
      </c>
      <c r="E21" s="349">
        <v>0.51354980476790324</v>
      </c>
      <c r="F21" s="350">
        <v>0.50626122809256424</v>
      </c>
      <c r="G21" s="351">
        <v>0.43131579143270377</v>
      </c>
      <c r="H21" s="332">
        <v>0.42233553213868169</v>
      </c>
      <c r="I21" s="332">
        <v>0.35106626148545172</v>
      </c>
      <c r="J21" s="344">
        <v>0.40180069322905271</v>
      </c>
      <c r="K21" s="332">
        <v>0.4537423956473734</v>
      </c>
      <c r="L21" s="351">
        <v>0.3447424675608029</v>
      </c>
      <c r="M21" s="332">
        <v>0.36782094427703399</v>
      </c>
      <c r="N21" s="332">
        <v>0.36350691254041179</v>
      </c>
      <c r="O21" s="344">
        <v>0.35863775155636191</v>
      </c>
      <c r="P21" s="332">
        <v>0.42169247895736223</v>
      </c>
      <c r="Q21" s="351">
        <v>0.42918845917930476</v>
      </c>
      <c r="R21" s="332">
        <v>0.48247667815211842</v>
      </c>
      <c r="S21" s="332">
        <v>0.58375426073210501</v>
      </c>
      <c r="T21" s="344">
        <v>0.49864700719366573</v>
      </c>
      <c r="U21" s="350">
        <v>0.44108923675938938</v>
      </c>
      <c r="V21" s="348">
        <v>0.60504117266874147</v>
      </c>
      <c r="W21" s="349">
        <v>0.57211615598211607</v>
      </c>
      <c r="X21" s="349">
        <v>0.5256603470952923</v>
      </c>
      <c r="Y21" s="350">
        <v>0.56750676523259802</v>
      </c>
      <c r="Z21" s="351">
        <v>0.50758766217883267</v>
      </c>
      <c r="AA21" s="332">
        <v>0.38857874378385948</v>
      </c>
      <c r="AB21" s="332">
        <v>0.39830340309681811</v>
      </c>
      <c r="AC21" s="344">
        <v>0.43101838478647436</v>
      </c>
      <c r="AD21" s="332">
        <v>0.49926257500953619</v>
      </c>
      <c r="AE21" s="351">
        <v>0.39938734480231847</v>
      </c>
      <c r="AF21" s="332">
        <v>0.37069839985838726</v>
      </c>
      <c r="AG21" s="332">
        <v>0.33910583631104307</v>
      </c>
      <c r="AH21" s="344">
        <v>0.37006340406318661</v>
      </c>
      <c r="AI21" s="332">
        <v>0.45588183148010497</v>
      </c>
      <c r="AJ21" s="351">
        <v>0.35498312173755536</v>
      </c>
      <c r="AK21" s="332">
        <v>0.44816057299642681</v>
      </c>
      <c r="AL21" s="332">
        <v>0.54696177382305</v>
      </c>
      <c r="AM21" s="344">
        <v>0.45005553208990839</v>
      </c>
      <c r="AN21" s="344">
        <v>0.45441729720715934</v>
      </c>
      <c r="AO21" s="348">
        <v>0.52949856174562404</v>
      </c>
      <c r="AP21" s="349">
        <v>0.5016533125501349</v>
      </c>
      <c r="AQ21" s="349">
        <v>0.48541522583938479</v>
      </c>
      <c r="AR21" s="350">
        <v>0.50565133518376737</v>
      </c>
      <c r="AS21" s="351">
        <v>0.47359743651097497</v>
      </c>
      <c r="AT21" s="332">
        <v>0.37983105270957862</v>
      </c>
      <c r="AU21" s="332">
        <v>0.33738993108728943</v>
      </c>
      <c r="AV21" s="344">
        <v>0.39675146881258094</v>
      </c>
      <c r="AW21" s="332">
        <v>0.45090057363803271</v>
      </c>
      <c r="AX21" s="351">
        <v>0.33577958018409648</v>
      </c>
      <c r="AY21" s="332">
        <v>0.30451538803537032</v>
      </c>
      <c r="AZ21" s="332">
        <v>0.29527926663263576</v>
      </c>
      <c r="BA21" s="344">
        <v>0.31203828275850592</v>
      </c>
      <c r="BB21" s="332">
        <v>0.40410449026471229</v>
      </c>
      <c r="BC21" s="351">
        <v>0.40025000926246118</v>
      </c>
      <c r="BD21" s="332">
        <v>0.4177099402331122</v>
      </c>
      <c r="BE21" s="332">
        <v>0.47411987065487654</v>
      </c>
      <c r="BF21" s="344">
        <v>0.43083439656990036</v>
      </c>
      <c r="BG21" s="344">
        <v>0.41079582974959272</v>
      </c>
      <c r="BH21" s="344">
        <v>0.44516771898516361</v>
      </c>
      <c r="BI21" s="282">
        <v>0.43630489601564204</v>
      </c>
      <c r="BJ21" s="282">
        <v>0.41114221325478761</v>
      </c>
      <c r="BK21" s="282">
        <v>0.43069049986529412</v>
      </c>
      <c r="BL21" s="282">
        <v>0.3670695242045261</v>
      </c>
      <c r="BM21" s="294">
        <v>0.3747068564853695</v>
      </c>
      <c r="BN21" s="294">
        <v>0.33474420356899781</v>
      </c>
      <c r="BO21" s="294">
        <v>0.35901455367310081</v>
      </c>
      <c r="BP21" s="294">
        <v>0.39465452691783781</v>
      </c>
      <c r="BQ21" s="373">
        <v>-5.6246046720194898E-2</v>
      </c>
      <c r="BR21" s="120">
        <v>0.37570790623096051</v>
      </c>
      <c r="BS21" s="373">
        <v>3.9928326046864027E-2</v>
      </c>
      <c r="BT21" s="120">
        <v>0.3583769060086614</v>
      </c>
      <c r="BU21" s="373">
        <v>5.3861517973291084E-2</v>
      </c>
      <c r="BV21" s="120">
        <v>0.35694442902416196</v>
      </c>
      <c r="BW21" s="373">
        <f t="shared" si="0"/>
        <v>6.1665162391526196E-2</v>
      </c>
      <c r="BX21" s="120">
        <v>0.36374958750166458</v>
      </c>
      <c r="BY21" s="373">
        <f t="shared" si="1"/>
        <v>5.1711304743158659E-2</v>
      </c>
      <c r="BZ21" s="120">
        <v>0.38423967553949373</v>
      </c>
      <c r="CA21" s="373">
        <v>-8.0383150045101881E-3</v>
      </c>
      <c r="CB21" s="120">
        <v>0.49269479727560145</v>
      </c>
      <c r="CC21" s="373">
        <f t="shared" si="2"/>
        <v>9.2444788013140267E-2</v>
      </c>
      <c r="CD21" s="120">
        <v>0.57353772173302697</v>
      </c>
      <c r="CE21" s="373">
        <f t="shared" si="3"/>
        <v>0.15582778149991477</v>
      </c>
      <c r="CF21" s="294">
        <v>0.66737256037066317</v>
      </c>
      <c r="CG21" s="373">
        <f t="shared" si="4"/>
        <v>0.19325268971578663</v>
      </c>
      <c r="CH21" s="294">
        <v>0.5779154319459241</v>
      </c>
      <c r="CI21" s="373">
        <f t="shared" si="5"/>
        <v>0.14708103537602374</v>
      </c>
      <c r="CJ21" s="294">
        <v>0.43305657852412821</v>
      </c>
      <c r="CK21" s="373">
        <f t="shared" si="6"/>
        <v>2.2260748774535488E-2</v>
      </c>
      <c r="CL21" s="294">
        <v>0.60884892051161732</v>
      </c>
      <c r="CM21" s="373">
        <f t="shared" si="7"/>
        <v>0.16368120152645371</v>
      </c>
      <c r="CN21" s="294">
        <v>0.60636926581984241</v>
      </c>
      <c r="CO21" s="373">
        <f t="shared" si="8"/>
        <v>0.17006436980420037</v>
      </c>
      <c r="CP21" s="294">
        <v>0.5991510933820744</v>
      </c>
      <c r="CQ21" s="373">
        <f t="shared" si="9"/>
        <v>0.18800888012728678</v>
      </c>
      <c r="CR21" s="294">
        <v>0.60473710970733363</v>
      </c>
      <c r="CS21" s="373">
        <f t="shared" si="10"/>
        <v>0.17404660984203951</v>
      </c>
      <c r="CT21" s="294">
        <v>0.53396815339458914</v>
      </c>
      <c r="CU21" s="373">
        <f t="shared" si="11"/>
        <v>0.16689862919006304</v>
      </c>
      <c r="CV21" s="294">
        <v>0.42164077242750581</v>
      </c>
      <c r="CW21" s="373">
        <f t="shared" si="12"/>
        <v>4.6933915942136306E-2</v>
      </c>
      <c r="CX21" s="294">
        <v>0.41715244757103964</v>
      </c>
      <c r="CY21" s="373">
        <f t="shared" si="13"/>
        <v>5.813789389793883E-2</v>
      </c>
      <c r="CZ21" s="294">
        <v>0.4571921096068301</v>
      </c>
      <c r="DA21" s="373">
        <f t="shared" si="14"/>
        <v>9.8177555933729288E-2</v>
      </c>
      <c r="DB21" s="294">
        <v>0.53055702678387606</v>
      </c>
      <c r="DC21" s="373">
        <f t="shared" si="15"/>
        <v>0.13590249986603825</v>
      </c>
      <c r="DD21" s="294">
        <v>0.40521229560835847</v>
      </c>
      <c r="DE21" s="373">
        <f t="shared" si="16"/>
        <v>2.9504389377397966E-2</v>
      </c>
      <c r="DF21" s="294">
        <v>0.39046995463452389</v>
      </c>
      <c r="DG21" s="373">
        <f t="shared" si="17"/>
        <v>3.2093048625862486E-2</v>
      </c>
      <c r="DH21" s="294">
        <v>0.39806516930406671</v>
      </c>
      <c r="DI21" s="373">
        <f t="shared" si="18"/>
        <v>4.1120740279904755E-2</v>
      </c>
      <c r="DJ21" s="294">
        <v>0.39791418300707992</v>
      </c>
      <c r="DK21" s="373">
        <f t="shared" si="19"/>
        <v>3.4164595505415341E-2</v>
      </c>
      <c r="DL21" s="294">
        <v>0.48585687430231844</v>
      </c>
      <c r="DM21" s="373">
        <f t="shared" si="20"/>
        <v>0.10161719876282471</v>
      </c>
      <c r="DN21" s="294">
        <v>0.41523671660162359</v>
      </c>
      <c r="DO21" s="373">
        <f t="shared" si="21"/>
        <v>-7.7458080673977858E-2</v>
      </c>
      <c r="DP21" s="294">
        <v>0.59241619182831362</v>
      </c>
      <c r="DQ21" s="373">
        <f t="shared" si="22"/>
        <v>1.8878470095286648E-2</v>
      </c>
      <c r="DR21" s="294">
        <v>0.60805522639513243</v>
      </c>
      <c r="DS21" s="373">
        <f t="shared" si="23"/>
        <v>-5.9317333975530739E-2</v>
      </c>
      <c r="DT21" s="294">
        <v>0.53798408682335708</v>
      </c>
      <c r="DU21" s="373">
        <f t="shared" si="24"/>
        <v>-3.9931345122567019E-2</v>
      </c>
      <c r="DV21" s="526">
        <v>0.4989957881432377</v>
      </c>
      <c r="DW21" s="373">
        <f t="shared" si="25"/>
        <v>6.5939209619109485E-2</v>
      </c>
      <c r="DX21" s="294">
        <v>0.60200418986222981</v>
      </c>
      <c r="DY21" s="373">
        <f t="shared" si="26"/>
        <v>-6.8447306493875093E-3</v>
      </c>
      <c r="DZ21" s="294">
        <v>0.55577135302625269</v>
      </c>
      <c r="EA21" s="373">
        <f t="shared" si="27"/>
        <v>-5.0597912793589717E-2</v>
      </c>
      <c r="EB21" s="294">
        <v>0.50765515004335426</v>
      </c>
      <c r="EC21" s="373">
        <f t="shared" si="28"/>
        <v>-9.1495943338720132E-2</v>
      </c>
      <c r="ED21" s="294">
        <v>0.55512976675642245</v>
      </c>
      <c r="EE21" s="373">
        <f t="shared" si="29"/>
        <v>-4.9607342950911182E-2</v>
      </c>
      <c r="EF21" s="294">
        <v>0.43915271176903425</v>
      </c>
      <c r="EG21" s="373">
        <f t="shared" si="29"/>
        <v>-9.4815441625554886E-2</v>
      </c>
      <c r="EH21" s="294">
        <v>0.47089028550963219</v>
      </c>
      <c r="EI21" s="373">
        <f t="shared" si="30"/>
        <v>4.9249513082126384E-2</v>
      </c>
      <c r="EJ21" s="294">
        <v>0.3193183769423884</v>
      </c>
      <c r="EK21" s="373">
        <f t="shared" si="30"/>
        <v>-9.7834070628651237E-2</v>
      </c>
      <c r="EL21" s="294">
        <v>0.4104585880455085</v>
      </c>
      <c r="EM21" s="373">
        <f t="shared" si="30"/>
        <v>-4.67335215613216E-2</v>
      </c>
      <c r="EN21" s="294">
        <v>0.48279417740096553</v>
      </c>
      <c r="EO21" s="373">
        <f t="shared" si="30"/>
        <v>-4.7762849382910533E-2</v>
      </c>
      <c r="EP21" s="294">
        <v>0.31025775820903023</v>
      </c>
      <c r="EQ21" s="344">
        <f t="shared" si="31"/>
        <v>-9.4954537399328243E-2</v>
      </c>
      <c r="ER21" s="294">
        <v>0.31670897788724545</v>
      </c>
      <c r="ES21" s="344">
        <f t="shared" si="32"/>
        <v>-7.3760976747278439E-2</v>
      </c>
      <c r="ET21" s="294">
        <v>0.30653197798987147</v>
      </c>
      <c r="EU21" s="344">
        <f t="shared" si="32"/>
        <v>-9.1533191314195239E-2</v>
      </c>
      <c r="EV21" s="294">
        <v>0.3112166104204423</v>
      </c>
      <c r="EW21" s="344">
        <f t="shared" si="32"/>
        <v>-8.6697572586637628E-2</v>
      </c>
      <c r="EX21" s="294">
        <v>0.42518419140750513</v>
      </c>
      <c r="EY21" s="344">
        <f t="shared" si="32"/>
        <v>-6.0672682894813312E-2</v>
      </c>
      <c r="EZ21" s="294">
        <v>0.3917256514654569</v>
      </c>
      <c r="FA21" s="344">
        <f t="shared" si="33"/>
        <v>-2.3511065136166687E-2</v>
      </c>
      <c r="FB21" s="294">
        <v>0.52096555533913347</v>
      </c>
      <c r="FC21" s="344">
        <f t="shared" si="33"/>
        <v>-7.1450636489180153E-2</v>
      </c>
      <c r="FD21" s="526">
        <v>0.50267464164687448</v>
      </c>
      <c r="FE21" s="523">
        <f t="shared" si="34"/>
        <v>-0.10538058474825795</v>
      </c>
      <c r="FF21" s="526">
        <v>0.47125408420278575</v>
      </c>
      <c r="FG21" s="523">
        <f t="shared" si="35"/>
        <v>-6.6730002620571327E-2</v>
      </c>
      <c r="FH21" s="526">
        <v>0.43676460161834074</v>
      </c>
      <c r="FI21" s="523">
        <f t="shared" si="36"/>
        <v>-6.2231186524896953E-2</v>
      </c>
      <c r="FJ21" s="526">
        <v>0.48528969268758554</v>
      </c>
      <c r="FK21" s="523">
        <f t="shared" si="37"/>
        <v>-0.11671449717464427</v>
      </c>
      <c r="FL21" s="526">
        <v>0.50009834182017177</v>
      </c>
      <c r="FM21" s="523">
        <f t="shared" si="37"/>
        <v>-5.5673011206080925E-2</v>
      </c>
      <c r="FN21" s="526">
        <v>0.46807666683421922</v>
      </c>
      <c r="FO21" s="523">
        <f t="shared" si="37"/>
        <v>-3.957848320913504E-2</v>
      </c>
      <c r="FP21" s="526">
        <v>0.48396789684600844</v>
      </c>
      <c r="FQ21" s="523">
        <f t="shared" si="37"/>
        <v>-7.1161869910414011E-2</v>
      </c>
      <c r="FR21" s="526">
        <v>0.49677432205774147</v>
      </c>
      <c r="FS21" s="523">
        <f t="shared" si="38"/>
        <v>5.7621610288707215E-2</v>
      </c>
      <c r="FT21" s="526">
        <v>0.41583781222380006</v>
      </c>
      <c r="FU21" s="523">
        <f t="shared" si="39"/>
        <v>-5.5052473285832126E-2</v>
      </c>
      <c r="FV21" s="526">
        <v>0.41435612366359348</v>
      </c>
      <c r="FW21" s="523">
        <f t="shared" si="40"/>
        <v>9.5037746721205074E-2</v>
      </c>
      <c r="FX21" s="526">
        <v>0.44203170934700931</v>
      </c>
      <c r="FY21" s="523">
        <f t="shared" si="41"/>
        <v>3.1573121301500806E-2</v>
      </c>
      <c r="FZ21" s="526">
        <v>0.4628839572746884</v>
      </c>
      <c r="GA21" s="523">
        <f t="shared" si="42"/>
        <v>-1.9910220126277134E-2</v>
      </c>
      <c r="GB21" s="526">
        <v>0.39609775280545884</v>
      </c>
      <c r="GC21" s="523">
        <f t="shared" si="43"/>
        <v>8.5839994596428604E-2</v>
      </c>
      <c r="GD21" s="526">
        <v>0.42110978151140821</v>
      </c>
      <c r="GE21" s="523">
        <f t="shared" si="44"/>
        <v>0.10440080362416276</v>
      </c>
      <c r="GF21" s="526">
        <v>0.41403928710557075</v>
      </c>
      <c r="GG21" s="523">
        <f t="shared" si="44"/>
        <v>0.10750730911569928</v>
      </c>
      <c r="GH21" s="526">
        <v>0.4103762193151087</v>
      </c>
      <c r="GI21" s="523">
        <f t="shared" si="44"/>
        <v>9.9159608894666407E-2</v>
      </c>
      <c r="GJ21" s="526">
        <v>0.44518904191834652</v>
      </c>
      <c r="GK21" s="523">
        <f t="shared" si="44"/>
        <v>2.0004850510841388E-2</v>
      </c>
      <c r="GL21" s="526">
        <v>0.45539302499465928</v>
      </c>
      <c r="GM21" s="523">
        <f t="shared" si="45"/>
        <v>6.3667373529202376E-2</v>
      </c>
      <c r="GN21" s="526">
        <v>0.52889618610137212</v>
      </c>
      <c r="GO21" s="523">
        <f t="shared" si="46"/>
        <v>7.9306307622386552E-3</v>
      </c>
      <c r="GP21" s="526">
        <v>0.61764614042583499</v>
      </c>
      <c r="GQ21" s="523">
        <f t="shared" si="47"/>
        <v>0.11497149877896051</v>
      </c>
      <c r="GR21" s="526">
        <v>0.53403369251170085</v>
      </c>
      <c r="GS21" s="523">
        <f t="shared" si="48"/>
        <v>6.2779608308915102E-2</v>
      </c>
      <c r="GT21" s="526">
        <v>0.46758276206790439</v>
      </c>
      <c r="GU21" s="523">
        <f t="shared" si="49"/>
        <v>3.0818160449563647E-2</v>
      </c>
    </row>
    <row r="22" spans="1:203" x14ac:dyDescent="0.25">
      <c r="A22" s="4" t="s">
        <v>19</v>
      </c>
      <c r="B22" s="119">
        <v>0.32580235220513398</v>
      </c>
      <c r="C22" s="119">
        <v>0.40852516107043119</v>
      </c>
      <c r="D22" s="53">
        <v>0.38845256354075369</v>
      </c>
      <c r="E22" s="53">
        <v>0.43980080590188442</v>
      </c>
      <c r="F22" s="124">
        <v>0.41305307505869882</v>
      </c>
      <c r="G22" s="120">
        <v>0.36178395251079298</v>
      </c>
      <c r="H22" s="294">
        <v>0.35106913384787913</v>
      </c>
      <c r="I22" s="294">
        <v>0.27772301560251456</v>
      </c>
      <c r="J22" s="123">
        <v>0.33042145266685141</v>
      </c>
      <c r="K22" s="294">
        <v>0.37150899971252138</v>
      </c>
      <c r="L22" s="120">
        <v>0.2913765658098233</v>
      </c>
      <c r="M22" s="294">
        <v>0.33906371169309024</v>
      </c>
      <c r="N22" s="294">
        <v>0.34702456827993639</v>
      </c>
      <c r="O22" s="123">
        <v>0.32559114838030884</v>
      </c>
      <c r="P22" s="294">
        <v>0.35603485201082341</v>
      </c>
      <c r="Q22" s="120">
        <v>0.40492391758471313</v>
      </c>
      <c r="R22" s="294">
        <v>0.42793207983034165</v>
      </c>
      <c r="S22" s="294">
        <v>0.53379638791770201</v>
      </c>
      <c r="T22" s="123">
        <v>0.45585099853788175</v>
      </c>
      <c r="U22" s="124">
        <v>0.3811939903135339</v>
      </c>
      <c r="V22" s="119">
        <v>0.53747759856630828</v>
      </c>
      <c r="W22" s="53">
        <v>0.48593125386863484</v>
      </c>
      <c r="X22" s="53">
        <v>0.44409940739274795</v>
      </c>
      <c r="Y22" s="124">
        <v>0.48924058842770513</v>
      </c>
      <c r="Z22" s="120">
        <v>0.45547921873816555</v>
      </c>
      <c r="AA22" s="294">
        <v>0.28359760703212611</v>
      </c>
      <c r="AB22" s="294">
        <v>0.31578488127698251</v>
      </c>
      <c r="AC22" s="123">
        <v>0.35087306393901485</v>
      </c>
      <c r="AD22" s="294">
        <v>0.42005682618335993</v>
      </c>
      <c r="AE22" s="120">
        <v>0.36509804406623125</v>
      </c>
      <c r="AF22" s="294">
        <v>0.36823541753707001</v>
      </c>
      <c r="AG22" s="294">
        <v>0.28082635575248049</v>
      </c>
      <c r="AH22" s="123">
        <v>0.3386753041551821</v>
      </c>
      <c r="AI22" s="294">
        <v>0.3927316436045557</v>
      </c>
      <c r="AJ22" s="120">
        <v>0.27976942557043483</v>
      </c>
      <c r="AK22" s="294">
        <v>0.38835377376353863</v>
      </c>
      <c r="AL22" s="294">
        <v>0.49523590679537643</v>
      </c>
      <c r="AM22" s="123">
        <v>0.38778020126354679</v>
      </c>
      <c r="AN22" s="123">
        <v>0.39148701875381026</v>
      </c>
      <c r="AO22" s="119">
        <v>0.45339426248433273</v>
      </c>
      <c r="AP22" s="53">
        <v>0.46173433594637581</v>
      </c>
      <c r="AQ22" s="53">
        <v>0.45450355857539709</v>
      </c>
      <c r="AR22" s="124">
        <v>0.4563710428816683</v>
      </c>
      <c r="AS22" s="120">
        <v>0.48606867662652425</v>
      </c>
      <c r="AT22" s="294">
        <v>0.33201718267842351</v>
      </c>
      <c r="AU22" s="294">
        <v>0.2787680830114368</v>
      </c>
      <c r="AV22" s="123">
        <v>0.36524874123263695</v>
      </c>
      <c r="AW22" s="294">
        <v>0.41055817299182384</v>
      </c>
      <c r="AX22" s="120">
        <v>0.29836496104257826</v>
      </c>
      <c r="AY22" s="294">
        <v>0.28167863242225011</v>
      </c>
      <c r="AZ22" s="294">
        <v>0.2378114822388851</v>
      </c>
      <c r="BA22" s="123">
        <v>0.27299669418017647</v>
      </c>
      <c r="BB22" s="294">
        <v>0.36420045852049943</v>
      </c>
      <c r="BC22" s="120">
        <v>0.37060794467533037</v>
      </c>
      <c r="BD22" s="294">
        <v>0.36598330682420666</v>
      </c>
      <c r="BE22" s="294">
        <v>0.38126026159743753</v>
      </c>
      <c r="BF22" s="123">
        <v>0.37268927825197834</v>
      </c>
      <c r="BG22" s="123">
        <v>0.36625932291228958</v>
      </c>
      <c r="BH22" s="123">
        <v>0.32810903130520191</v>
      </c>
      <c r="BI22" s="331">
        <v>0.32698641643944559</v>
      </c>
      <c r="BJ22" s="331">
        <v>0.33681374559301042</v>
      </c>
      <c r="BK22" s="331">
        <v>0.3307580638238784</v>
      </c>
      <c r="BL22" s="331">
        <v>0.30735720480193895</v>
      </c>
      <c r="BM22" s="294">
        <v>0.35066733000564387</v>
      </c>
      <c r="BN22" s="294">
        <v>0.28706283041732938</v>
      </c>
      <c r="BO22" s="294">
        <v>0.31542075040387924</v>
      </c>
      <c r="BP22" s="294">
        <v>0.32304703884476282</v>
      </c>
      <c r="BQ22" s="374">
        <v>-8.751113414706102E-2</v>
      </c>
      <c r="BR22" s="120">
        <v>0.41855963728917911</v>
      </c>
      <c r="BS22" s="374">
        <v>0.12019467624660085</v>
      </c>
      <c r="BT22" s="120">
        <v>0.31827319212642291</v>
      </c>
      <c r="BU22" s="374">
        <v>3.6594559704172802E-2</v>
      </c>
      <c r="BV22" s="120">
        <v>0.29158164053624175</v>
      </c>
      <c r="BW22" s="374">
        <f t="shared" si="0"/>
        <v>5.3770158297356652E-2</v>
      </c>
      <c r="BX22" s="120">
        <v>0.3433615970431621</v>
      </c>
      <c r="BY22" s="374">
        <f t="shared" si="1"/>
        <v>7.0364902862985634E-2</v>
      </c>
      <c r="BZ22" s="120">
        <v>0.32989297054532224</v>
      </c>
      <c r="CA22" s="374">
        <v>-8.0383150045101881E-3</v>
      </c>
      <c r="CB22" s="120">
        <v>0.47683989709083718</v>
      </c>
      <c r="CC22" s="374">
        <f t="shared" si="2"/>
        <v>0.10623195241550681</v>
      </c>
      <c r="CD22" s="120">
        <v>0.55629410455956974</v>
      </c>
      <c r="CE22" s="374">
        <f t="shared" si="3"/>
        <v>0.19031079773536308</v>
      </c>
      <c r="CF22" s="294">
        <v>0.59254213118719357</v>
      </c>
      <c r="CG22" s="374">
        <f t="shared" si="4"/>
        <v>0.21128186958975603</v>
      </c>
      <c r="CH22" s="294">
        <v>0.54173550014571792</v>
      </c>
      <c r="CI22" s="374">
        <f t="shared" si="5"/>
        <v>0.16904622189373958</v>
      </c>
      <c r="CJ22" s="294">
        <v>0.38328889581446307</v>
      </c>
      <c r="CK22" s="374">
        <f t="shared" si="6"/>
        <v>1.7029572902173495E-2</v>
      </c>
      <c r="CL22" s="294">
        <v>0.50808946738644445</v>
      </c>
      <c r="CM22" s="374">
        <f t="shared" si="7"/>
        <v>0.17998043608124253</v>
      </c>
      <c r="CN22" s="294">
        <v>0.52635477022267663</v>
      </c>
      <c r="CO22" s="374">
        <f t="shared" si="8"/>
        <v>0.19936835378323103</v>
      </c>
      <c r="CP22" s="294">
        <v>0.57670327308309688</v>
      </c>
      <c r="CQ22" s="374">
        <f t="shared" si="9"/>
        <v>0.23988952749008646</v>
      </c>
      <c r="CR22" s="294">
        <v>0.53740565023100806</v>
      </c>
      <c r="CS22" s="374">
        <f t="shared" si="10"/>
        <v>0.20664758640712966</v>
      </c>
      <c r="CT22" s="294">
        <v>0.52077173369688701</v>
      </c>
      <c r="CU22" s="374">
        <f t="shared" si="11"/>
        <v>0.21341452889494805</v>
      </c>
      <c r="CV22" s="294">
        <v>0.38433755524770763</v>
      </c>
      <c r="CW22" s="374">
        <f t="shared" si="12"/>
        <v>3.3670225242063756E-2</v>
      </c>
      <c r="CX22" s="294">
        <v>0.37658664981443607</v>
      </c>
      <c r="CY22" s="374">
        <f t="shared" si="13"/>
        <v>6.1165899410556834E-2</v>
      </c>
      <c r="CZ22" s="294">
        <v>0.42676061228591911</v>
      </c>
      <c r="DA22" s="374">
        <f t="shared" si="14"/>
        <v>0.11133986188203987</v>
      </c>
      <c r="DB22" s="294">
        <v>0.48177748198237208</v>
      </c>
      <c r="DC22" s="374">
        <f t="shared" si="15"/>
        <v>0.15873044313760926</v>
      </c>
      <c r="DD22" s="294">
        <v>0.37739912849718904</v>
      </c>
      <c r="DE22" s="374">
        <f t="shared" si="16"/>
        <v>-4.1160508791990069E-2</v>
      </c>
      <c r="DF22" s="294">
        <v>0.35883322430386055</v>
      </c>
      <c r="DG22" s="374">
        <f t="shared" si="17"/>
        <v>4.0560032177437644E-2</v>
      </c>
      <c r="DH22" s="294">
        <v>0.36460476406877224</v>
      </c>
      <c r="DI22" s="374">
        <f t="shared" si="18"/>
        <v>7.3023123532530487E-2</v>
      </c>
      <c r="DJ22" s="294">
        <v>0.36697115064017066</v>
      </c>
      <c r="DK22" s="374">
        <f t="shared" si="19"/>
        <v>2.3609553597008559E-2</v>
      </c>
      <c r="DL22" s="294">
        <v>0.4430881688560625</v>
      </c>
      <c r="DM22" s="374">
        <f t="shared" si="20"/>
        <v>0.11319519831074026</v>
      </c>
      <c r="DN22" s="294">
        <v>0.37109513417038653</v>
      </c>
      <c r="DO22" s="374">
        <f t="shared" si="21"/>
        <v>-0.10574476292045065</v>
      </c>
      <c r="DP22" s="294">
        <v>0.57893296599257738</v>
      </c>
      <c r="DQ22" s="374">
        <f t="shared" si="22"/>
        <v>2.263886143300764E-2</v>
      </c>
      <c r="DR22" s="294">
        <v>0.60437402423202935</v>
      </c>
      <c r="DS22" s="374">
        <f t="shared" si="23"/>
        <v>1.1831893044835784E-2</v>
      </c>
      <c r="DT22" s="294">
        <v>0.51747318358969796</v>
      </c>
      <c r="DU22" s="374">
        <f t="shared" si="24"/>
        <v>-2.4262316556019958E-2</v>
      </c>
      <c r="DV22" s="526">
        <v>0.46183726846015688</v>
      </c>
      <c r="DW22" s="374">
        <f t="shared" si="25"/>
        <v>7.8548372645693809E-2</v>
      </c>
      <c r="DX22" s="294">
        <v>0.56783198741488372</v>
      </c>
      <c r="DY22" s="374">
        <f t="shared" si="26"/>
        <v>5.9742520028439272E-2</v>
      </c>
      <c r="DZ22" s="294">
        <v>0.49785249825666578</v>
      </c>
      <c r="EA22" s="374">
        <f t="shared" si="27"/>
        <v>-2.850227196601085E-2</v>
      </c>
      <c r="EB22" s="294">
        <v>0.44727961112210568</v>
      </c>
      <c r="EC22" s="374">
        <f t="shared" si="28"/>
        <v>-0.1294236619609912</v>
      </c>
      <c r="ED22" s="294">
        <v>0.50446353850648329</v>
      </c>
      <c r="EE22" s="374">
        <f t="shared" si="29"/>
        <v>-3.294211172452477E-2</v>
      </c>
      <c r="EF22" s="294">
        <v>0.37875183102325227</v>
      </c>
      <c r="EG22" s="374">
        <f t="shared" si="29"/>
        <v>-0.14201990267363473</v>
      </c>
      <c r="EH22" s="294">
        <v>0.42510625884146563</v>
      </c>
      <c r="EI22" s="374">
        <f t="shared" si="30"/>
        <v>4.0768703593758004E-2</v>
      </c>
      <c r="EJ22" s="294">
        <v>0.25715035408619252</v>
      </c>
      <c r="EK22" s="374">
        <f t="shared" si="30"/>
        <v>-0.11943629572824355</v>
      </c>
      <c r="EL22" s="294">
        <v>0.35445450085020636</v>
      </c>
      <c r="EM22" s="374">
        <f t="shared" si="30"/>
        <v>-7.230611143571275E-2</v>
      </c>
      <c r="EN22" s="294">
        <v>0.42945901967834482</v>
      </c>
      <c r="EO22" s="374">
        <f t="shared" si="30"/>
        <v>-5.2318462304027258E-2</v>
      </c>
      <c r="EP22" s="294">
        <v>0.3006410878026255</v>
      </c>
      <c r="EQ22" s="123">
        <f t="shared" si="31"/>
        <v>-7.6758040694563545E-2</v>
      </c>
      <c r="ER22" s="294">
        <v>0.28977727477626053</v>
      </c>
      <c r="ES22" s="123">
        <f t="shared" si="32"/>
        <v>-6.9055949527600025E-2</v>
      </c>
      <c r="ET22" s="294">
        <v>0.25895800007574038</v>
      </c>
      <c r="EU22" s="123">
        <f t="shared" si="32"/>
        <v>-0.10564676399303186</v>
      </c>
      <c r="EV22" s="294">
        <v>0.28338814393714867</v>
      </c>
      <c r="EW22" s="123">
        <f t="shared" si="32"/>
        <v>-8.3583006703021989E-2</v>
      </c>
      <c r="EX22" s="294">
        <v>0.38041332417400159</v>
      </c>
      <c r="EY22" s="123">
        <f t="shared" si="32"/>
        <v>-6.2674844682060915E-2</v>
      </c>
      <c r="EZ22" s="294">
        <v>0.34216992380763905</v>
      </c>
      <c r="FA22" s="123">
        <f t="shared" si="33"/>
        <v>-2.8925210362747478E-2</v>
      </c>
      <c r="FB22" s="294">
        <v>0.46704879004771643</v>
      </c>
      <c r="FC22" s="123">
        <f t="shared" si="33"/>
        <v>-0.11188417594486094</v>
      </c>
      <c r="FD22" s="526">
        <v>0.4185672061335034</v>
      </c>
      <c r="FE22" s="522">
        <f t="shared" si="34"/>
        <v>-0.18580681809852595</v>
      </c>
      <c r="FF22" s="526">
        <v>0.40863385575659678</v>
      </c>
      <c r="FG22" s="522">
        <f t="shared" si="35"/>
        <v>-0.10883932783310118</v>
      </c>
      <c r="FH22" s="526">
        <v>0.38750700970842439</v>
      </c>
      <c r="FI22" s="522">
        <f t="shared" si="36"/>
        <v>-7.4330258751732492E-2</v>
      </c>
      <c r="FJ22" s="526">
        <v>0.39294277418621865</v>
      </c>
      <c r="FK22" s="522">
        <f t="shared" si="37"/>
        <v>-0.17488921322866507</v>
      </c>
      <c r="FL22" s="526">
        <v>0.44538474616158669</v>
      </c>
      <c r="FM22" s="522">
        <f t="shared" si="37"/>
        <v>-5.246775209507909E-2</v>
      </c>
      <c r="FN22" s="526">
        <v>0.42443682795698928</v>
      </c>
      <c r="FO22" s="522">
        <f t="shared" si="37"/>
        <v>-2.2842783165116398E-2</v>
      </c>
      <c r="FP22" s="526">
        <v>0.4201060062107097</v>
      </c>
      <c r="FQ22" s="522">
        <f t="shared" si="37"/>
        <v>-8.4357532295773585E-2</v>
      </c>
      <c r="FR22" s="526">
        <v>0.48535834942816025</v>
      </c>
      <c r="FS22" s="522">
        <f t="shared" si="38"/>
        <v>0.10660651840490798</v>
      </c>
      <c r="FT22" s="526">
        <v>0.37980108717959993</v>
      </c>
      <c r="FU22" s="522">
        <f t="shared" si="39"/>
        <v>-4.5305171661865706E-2</v>
      </c>
      <c r="FV22" s="526">
        <v>0.35909199045671442</v>
      </c>
      <c r="FW22" s="522">
        <f t="shared" si="40"/>
        <v>0.10194163637052189</v>
      </c>
      <c r="FX22" s="526">
        <v>0.4077730098803718</v>
      </c>
      <c r="FY22" s="522">
        <f t="shared" si="41"/>
        <v>5.331850903016544E-2</v>
      </c>
      <c r="FZ22" s="526">
        <v>0.41390543899490451</v>
      </c>
      <c r="GA22" s="522">
        <f t="shared" si="42"/>
        <v>-1.5553580683440316E-2</v>
      </c>
      <c r="GB22" s="526">
        <v>0.36921626133356789</v>
      </c>
      <c r="GC22" s="522">
        <f t="shared" si="43"/>
        <v>6.857517353094239E-2</v>
      </c>
      <c r="GD22" s="526">
        <v>0.40712174927252603</v>
      </c>
      <c r="GE22" s="522">
        <f t="shared" si="44"/>
        <v>0.11734447449626551</v>
      </c>
      <c r="GF22" s="526">
        <v>0.36265135669923504</v>
      </c>
      <c r="GG22" s="522">
        <f t="shared" si="44"/>
        <v>0.10369335662349466</v>
      </c>
      <c r="GH22" s="526">
        <v>0.37984803293223868</v>
      </c>
      <c r="GI22" s="522">
        <f t="shared" si="44"/>
        <v>9.6459888995090004E-2</v>
      </c>
      <c r="GJ22" s="526">
        <v>0.40242821790418926</v>
      </c>
      <c r="GK22" s="522">
        <f t="shared" si="44"/>
        <v>2.2014893730187668E-2</v>
      </c>
      <c r="GL22" s="526">
        <v>0.39470861094619258</v>
      </c>
      <c r="GM22" s="522">
        <f t="shared" si="45"/>
        <v>5.253868713855353E-2</v>
      </c>
      <c r="GN22" s="526">
        <v>0.44173656081951074</v>
      </c>
      <c r="GO22" s="522">
        <f t="shared" si="46"/>
        <v>-2.5312229228205696E-2</v>
      </c>
      <c r="GP22" s="526">
        <v>0.55568489016425882</v>
      </c>
      <c r="GQ22" s="522">
        <f t="shared" si="47"/>
        <v>0.13711768403075542</v>
      </c>
      <c r="GR22" s="526">
        <v>0.46428581911966649</v>
      </c>
      <c r="GS22" s="522">
        <f t="shared" si="48"/>
        <v>5.5651963363069712E-2</v>
      </c>
      <c r="GT22" s="526">
        <v>0.41801972286809036</v>
      </c>
      <c r="GU22" s="522">
        <f t="shared" si="49"/>
        <v>3.0512713159665972E-2</v>
      </c>
    </row>
    <row r="23" spans="1:203" x14ac:dyDescent="0.25">
      <c r="A23" s="4" t="s">
        <v>22</v>
      </c>
      <c r="B23" s="119">
        <v>0.48265144015565603</v>
      </c>
      <c r="C23" s="119">
        <v>0.70707532178611165</v>
      </c>
      <c r="D23" s="53">
        <v>0.68500774102744544</v>
      </c>
      <c r="E23" s="53">
        <v>0.71018660946024681</v>
      </c>
      <c r="F23" s="124">
        <v>0.70128151797117322</v>
      </c>
      <c r="G23" s="120">
        <v>0.53149233716475097</v>
      </c>
      <c r="H23" s="294">
        <v>0.502058239313523</v>
      </c>
      <c r="I23" s="294">
        <v>0.52469132457580736</v>
      </c>
      <c r="J23" s="123">
        <v>0.51922324473556003</v>
      </c>
      <c r="K23" s="294">
        <v>0.60974945794663837</v>
      </c>
      <c r="L23" s="120">
        <v>0.45948242756501934</v>
      </c>
      <c r="M23" s="294">
        <v>0.45249728534350342</v>
      </c>
      <c r="N23" s="294">
        <v>0.43769971264367818</v>
      </c>
      <c r="O23" s="123">
        <v>0.45002567912472335</v>
      </c>
      <c r="P23" s="294">
        <v>0.55592312955243994</v>
      </c>
      <c r="Q23" s="120">
        <v>0.47058656443667563</v>
      </c>
      <c r="R23" s="294">
        <v>0.64149356869184448</v>
      </c>
      <c r="S23" s="294">
        <v>0.72599184278828333</v>
      </c>
      <c r="T23" s="123">
        <v>0.61237758352966376</v>
      </c>
      <c r="U23" s="124">
        <v>0.57015274534943872</v>
      </c>
      <c r="V23" s="119">
        <v>0.73390486784257636</v>
      </c>
      <c r="W23" s="53">
        <v>0.72748987882905836</v>
      </c>
      <c r="X23" s="53">
        <v>0.63863620954499711</v>
      </c>
      <c r="Y23" s="124">
        <v>0.69940637236326886</v>
      </c>
      <c r="Z23" s="120">
        <v>0.55322796934865903</v>
      </c>
      <c r="AA23" s="294">
        <v>0.52252304147465445</v>
      </c>
      <c r="AB23" s="294">
        <v>0.61380894909688011</v>
      </c>
      <c r="AC23" s="123">
        <v>0.56273980042945559</v>
      </c>
      <c r="AD23" s="294">
        <v>0.63107308639636228</v>
      </c>
      <c r="AE23" s="120">
        <v>0.52832326924095552</v>
      </c>
      <c r="AF23" s="294">
        <v>0.49285330261136717</v>
      </c>
      <c r="AG23" s="294">
        <v>0.53679460864805684</v>
      </c>
      <c r="AH23" s="123">
        <v>0.51913382594417079</v>
      </c>
      <c r="AI23" s="294">
        <v>0.59348764128102782</v>
      </c>
      <c r="AJ23" s="120">
        <v>0.55457134911806771</v>
      </c>
      <c r="AK23" s="294">
        <v>0.59097564313081552</v>
      </c>
      <c r="AL23" s="294">
        <v>0.67708247258859056</v>
      </c>
      <c r="AM23" s="123">
        <v>0.6077232365959877</v>
      </c>
      <c r="AN23" s="123">
        <v>0.59706598764435104</v>
      </c>
      <c r="AO23" s="119">
        <v>0.65925241008527991</v>
      </c>
      <c r="AP23" s="53">
        <v>0.51593398135116109</v>
      </c>
      <c r="AQ23" s="53">
        <v>0.5274312728428413</v>
      </c>
      <c r="AR23" s="124">
        <v>0.56925939609560294</v>
      </c>
      <c r="AS23" s="120">
        <v>0.49712263273125334</v>
      </c>
      <c r="AT23" s="294">
        <v>0.53587286138036971</v>
      </c>
      <c r="AU23" s="294">
        <v>0.5647509578544061</v>
      </c>
      <c r="AV23" s="123">
        <v>0.53261831231166201</v>
      </c>
      <c r="AW23" s="294">
        <v>0.55083763574014089</v>
      </c>
      <c r="AX23" s="120">
        <v>0.54799333915991311</v>
      </c>
      <c r="AY23" s="294">
        <v>0.2178229117008316</v>
      </c>
      <c r="AZ23" s="294">
        <v>0.46574302134646961</v>
      </c>
      <c r="BA23" s="123">
        <v>0.4099195045334475</v>
      </c>
      <c r="BB23" s="294">
        <v>0.50334874170711608</v>
      </c>
      <c r="BC23" s="120">
        <v>0.5560993034588696</v>
      </c>
      <c r="BD23" s="294">
        <v>0.50881442255062936</v>
      </c>
      <c r="BE23" s="294">
        <v>0.61799764288362735</v>
      </c>
      <c r="BF23" s="123">
        <v>0.56153736970800305</v>
      </c>
      <c r="BG23" s="123">
        <v>0.51801571743482466</v>
      </c>
      <c r="BH23" s="123">
        <v>0.60084546321309396</v>
      </c>
      <c r="BI23" s="331">
        <v>0.63076430184142618</v>
      </c>
      <c r="BJ23" s="331">
        <v>0.48390836379045499</v>
      </c>
      <c r="BK23" s="331">
        <v>0.56987521209633274</v>
      </c>
      <c r="BL23" s="331">
        <v>0.52156545566502466</v>
      </c>
      <c r="BM23" s="294">
        <v>0.52582183908045976</v>
      </c>
      <c r="BN23" s="294">
        <v>0.29871633825944172</v>
      </c>
      <c r="BO23" s="294">
        <v>0.44954869043107964</v>
      </c>
      <c r="BP23" s="294">
        <v>0.50937955755744857</v>
      </c>
      <c r="BQ23" s="374">
        <v>-4.1458078182692315E-2</v>
      </c>
      <c r="BR23" s="120">
        <v>1.0865392764447269E-2</v>
      </c>
      <c r="BS23" s="374">
        <v>-0.53712794639546579</v>
      </c>
      <c r="BT23" s="120">
        <v>0.54654090523862486</v>
      </c>
      <c r="BU23" s="374">
        <v>0.3287179935377933</v>
      </c>
      <c r="BV23" s="120">
        <v>0.57027493158182818</v>
      </c>
      <c r="BW23" s="374">
        <f t="shared" si="0"/>
        <v>0.10453191023535857</v>
      </c>
      <c r="BX23" s="120">
        <v>0.37378090419076182</v>
      </c>
      <c r="BY23" s="374">
        <f t="shared" si="1"/>
        <v>-3.6138600342685678E-2</v>
      </c>
      <c r="BZ23" s="120">
        <v>0.46368330807123914</v>
      </c>
      <c r="CA23" s="374">
        <v>-8.0383150045101881E-3</v>
      </c>
      <c r="CB23" s="120">
        <v>0.61137613221039255</v>
      </c>
      <c r="CC23" s="374">
        <f t="shared" si="2"/>
        <v>5.5276828751522955E-2</v>
      </c>
      <c r="CD23" s="120">
        <v>0.67572506841817181</v>
      </c>
      <c r="CE23" s="374">
        <f t="shared" si="3"/>
        <v>0.16691064586754245</v>
      </c>
      <c r="CF23" s="294">
        <v>0.84638529583134692</v>
      </c>
      <c r="CG23" s="374">
        <f t="shared" si="4"/>
        <v>0.22838765294771957</v>
      </c>
      <c r="CH23" s="294">
        <v>0.71154735132433777</v>
      </c>
      <c r="CI23" s="374">
        <f t="shared" si="5"/>
        <v>0.15000998161633472</v>
      </c>
      <c r="CJ23" s="294">
        <v>0.52615862856243112</v>
      </c>
      <c r="CK23" s="374">
        <f t="shared" si="6"/>
        <v>8.1429111276064559E-3</v>
      </c>
      <c r="CL23" s="294">
        <v>0.69064180438582556</v>
      </c>
      <c r="CM23" s="374">
        <f t="shared" si="7"/>
        <v>8.9796341172731609E-2</v>
      </c>
      <c r="CN23" s="294">
        <v>0.65256908280553605</v>
      </c>
      <c r="CO23" s="374">
        <f t="shared" si="8"/>
        <v>2.1804780964109871E-2</v>
      </c>
      <c r="CP23" s="294">
        <v>0.57038426955876897</v>
      </c>
      <c r="CQ23" s="374">
        <f t="shared" si="9"/>
        <v>8.6475905768313988E-2</v>
      </c>
      <c r="CR23" s="294">
        <v>0.63737491789819367</v>
      </c>
      <c r="CS23" s="374">
        <f t="shared" si="10"/>
        <v>6.7499705801860932E-2</v>
      </c>
      <c r="CT23" s="294">
        <v>0.5973092022441161</v>
      </c>
      <c r="CU23" s="374">
        <f t="shared" si="11"/>
        <v>7.5743746579091442E-2</v>
      </c>
      <c r="CV23" s="294">
        <v>0.54700418454367283</v>
      </c>
      <c r="CW23" s="374">
        <f t="shared" si="12"/>
        <v>2.118234546321307E-2</v>
      </c>
      <c r="CX23" s="294">
        <v>0.61221516146688559</v>
      </c>
      <c r="CY23" s="374">
        <f t="shared" si="13"/>
        <v>0.16266647103580595</v>
      </c>
      <c r="CZ23" s="294">
        <v>0.58508638057344964</v>
      </c>
      <c r="DA23" s="374">
        <f t="shared" si="14"/>
        <v>0.13553769014236999</v>
      </c>
      <c r="DB23" s="294">
        <v>0.61108620576254891</v>
      </c>
      <c r="DC23" s="374">
        <f t="shared" si="15"/>
        <v>0.10170664820510034</v>
      </c>
      <c r="DD23" s="294">
        <v>0.61900733619365433</v>
      </c>
      <c r="DE23" s="374">
        <f t="shared" si="16"/>
        <v>0.60814194342920702</v>
      </c>
      <c r="DF23" s="294">
        <v>0.62091695137454317</v>
      </c>
      <c r="DG23" s="374">
        <f t="shared" si="17"/>
        <v>7.4376046135918306E-2</v>
      </c>
      <c r="DH23" s="294">
        <v>0.57348045977011486</v>
      </c>
      <c r="DI23" s="374">
        <f t="shared" si="18"/>
        <v>3.2055281882866771E-3</v>
      </c>
      <c r="DJ23" s="294">
        <v>0.60480507290997354</v>
      </c>
      <c r="DK23" s="374">
        <f t="shared" si="19"/>
        <v>0.23102416871921172</v>
      </c>
      <c r="DL23" s="294">
        <v>0.60896948699904363</v>
      </c>
      <c r="DM23" s="374">
        <f t="shared" si="20"/>
        <v>0.14528617892780449</v>
      </c>
      <c r="DN23" s="294">
        <v>0.70514105620001055</v>
      </c>
      <c r="DO23" s="374">
        <f t="shared" si="21"/>
        <v>9.3764923989617999E-2</v>
      </c>
      <c r="DP23" s="294">
        <v>0.73572167487684725</v>
      </c>
      <c r="DQ23" s="374">
        <f t="shared" si="22"/>
        <v>5.9996606458675439E-2</v>
      </c>
      <c r="DR23" s="294">
        <v>0.55398728746225967</v>
      </c>
      <c r="DS23" s="374">
        <f t="shared" si="23"/>
        <v>-0.29239800836908725</v>
      </c>
      <c r="DT23" s="294">
        <v>0.66418074891125856</v>
      </c>
      <c r="DU23" s="374">
        <f t="shared" si="24"/>
        <v>-4.7366602413079217E-2</v>
      </c>
      <c r="DV23" s="526">
        <v>0.62288575027554705</v>
      </c>
      <c r="DW23" s="374">
        <f t="shared" si="25"/>
        <v>9.6727121713115927E-2</v>
      </c>
      <c r="DX23" s="294">
        <v>0.54647205890142481</v>
      </c>
      <c r="DY23" s="374">
        <f t="shared" si="26"/>
        <v>-0.14416974548440076</v>
      </c>
      <c r="DZ23" s="294">
        <v>0.59469131844176437</v>
      </c>
      <c r="EA23" s="374">
        <f t="shared" si="27"/>
        <v>-5.7877764363771678E-2</v>
      </c>
      <c r="EB23" s="294">
        <v>0.52458447878595271</v>
      </c>
      <c r="EC23" s="374">
        <f t="shared" si="28"/>
        <v>-4.5799790772816262E-2</v>
      </c>
      <c r="ED23" s="294">
        <v>0.55438242750681177</v>
      </c>
      <c r="EE23" s="374">
        <f t="shared" si="29"/>
        <v>-8.2992490391381901E-2</v>
      </c>
      <c r="EF23" s="294">
        <v>0.5875915229885057</v>
      </c>
      <c r="EG23" s="374">
        <f t="shared" si="29"/>
        <v>-9.7176792556104008E-3</v>
      </c>
      <c r="EH23" s="294">
        <v>0.64080566370040781</v>
      </c>
      <c r="EI23" s="374">
        <f t="shared" si="30"/>
        <v>9.3801479156734979E-2</v>
      </c>
      <c r="EJ23" s="294">
        <v>0.3693567597153804</v>
      </c>
      <c r="EK23" s="374">
        <f t="shared" si="30"/>
        <v>-0.24285840175150519</v>
      </c>
      <c r="EL23" s="294">
        <v>0.53377389072339809</v>
      </c>
      <c r="EM23" s="374">
        <f t="shared" si="30"/>
        <v>-5.1312489850051546E-2</v>
      </c>
      <c r="EN23" s="294">
        <v>0.54407815911510493</v>
      </c>
      <c r="EO23" s="374">
        <f t="shared" si="30"/>
        <v>-6.7008046647443975E-2</v>
      </c>
      <c r="EP23" s="294">
        <v>0</v>
      </c>
      <c r="EQ23" s="123">
        <f t="shared" si="31"/>
        <v>-0.61900733619365433</v>
      </c>
      <c r="ER23" s="294">
        <v>0.22996027331956143</v>
      </c>
      <c r="ES23" s="123">
        <f t="shared" si="32"/>
        <v>-0.39095667805498174</v>
      </c>
      <c r="ET23" s="294">
        <v>0.42305407088122604</v>
      </c>
      <c r="EU23" s="123">
        <f t="shared" si="32"/>
        <v>-0.15042638888888882</v>
      </c>
      <c r="EV23" s="294">
        <v>0.21543902825373026</v>
      </c>
      <c r="EW23" s="123">
        <f t="shared" si="32"/>
        <v>-0.38936604465624325</v>
      </c>
      <c r="EX23" s="294">
        <v>0.43373217357040977</v>
      </c>
      <c r="EY23" s="123">
        <f t="shared" si="32"/>
        <v>-0.17523731342863386</v>
      </c>
      <c r="EZ23" s="294">
        <v>0.57621582181259601</v>
      </c>
      <c r="FA23" s="123">
        <f t="shared" si="33"/>
        <v>-0.12892523438741454</v>
      </c>
      <c r="FB23" s="294">
        <v>0.5906098932676519</v>
      </c>
      <c r="FC23" s="123">
        <f t="shared" si="33"/>
        <v>-0.14511178160919536</v>
      </c>
      <c r="FD23" s="526">
        <v>0.49609057683139995</v>
      </c>
      <c r="FE23" s="522">
        <f t="shared" si="34"/>
        <v>-5.7896710630859716E-2</v>
      </c>
      <c r="FF23" s="526">
        <v>0.55391081691297206</v>
      </c>
      <c r="FG23" s="522">
        <f t="shared" si="35"/>
        <v>-0.1102699319982865</v>
      </c>
      <c r="FH23" s="526">
        <v>0.46394101288056205</v>
      </c>
      <c r="FI23" s="522">
        <f t="shared" si="36"/>
        <v>-0.15894473739498499</v>
      </c>
      <c r="FJ23" s="526">
        <v>0.48009354309020602</v>
      </c>
      <c r="FK23" s="522">
        <f t="shared" si="37"/>
        <v>-6.6378515811218786E-2</v>
      </c>
      <c r="FL23" s="526">
        <v>0.51522050199390101</v>
      </c>
      <c r="FM23" s="522">
        <f t="shared" si="37"/>
        <v>-7.9470816447863357E-2</v>
      </c>
      <c r="FN23" s="526">
        <v>0.50725027808676315</v>
      </c>
      <c r="FO23" s="522">
        <f t="shared" si="37"/>
        <v>-1.7334200699189561E-2</v>
      </c>
      <c r="FP23" s="526">
        <v>0.50037591680350302</v>
      </c>
      <c r="FQ23" s="522">
        <f t="shared" si="37"/>
        <v>-5.4006510703308752E-2</v>
      </c>
      <c r="FR23" s="526">
        <v>0.58835634236453205</v>
      </c>
      <c r="FS23" s="522">
        <f t="shared" si="38"/>
        <v>7.6481937602634886E-4</v>
      </c>
      <c r="FT23" s="526">
        <v>0.57495044096615278</v>
      </c>
      <c r="FU23" s="522">
        <f t="shared" si="39"/>
        <v>-6.5855222734255037E-2</v>
      </c>
      <c r="FV23" s="526">
        <v>0.56540957170224415</v>
      </c>
      <c r="FW23" s="522">
        <f t="shared" si="40"/>
        <v>0.19605281198686375</v>
      </c>
      <c r="FX23" s="526">
        <v>0.57622462738411018</v>
      </c>
      <c r="FY23" s="522">
        <f t="shared" si="41"/>
        <v>4.2450736660712085E-2</v>
      </c>
      <c r="FZ23" s="526">
        <v>0.53850979891861495</v>
      </c>
      <c r="GA23" s="522">
        <f t="shared" si="42"/>
        <v>-5.5683601964899854E-3</v>
      </c>
      <c r="GB23" s="526">
        <v>0.51825856109963442</v>
      </c>
      <c r="GC23" s="522">
        <f t="shared" si="43"/>
        <v>0.51825856109963442</v>
      </c>
      <c r="GD23" s="526">
        <v>0.59711208220774414</v>
      </c>
      <c r="GE23" s="522">
        <f t="shared" si="44"/>
        <v>0.36715180888818272</v>
      </c>
      <c r="GF23" s="526">
        <v>0.51171204159824846</v>
      </c>
      <c r="GG23" s="522">
        <f t="shared" si="44"/>
        <v>8.8657970717022416E-2</v>
      </c>
      <c r="GH23" s="526">
        <v>0.54269403467908905</v>
      </c>
      <c r="GI23" s="522">
        <f t="shared" si="44"/>
        <v>0.32725500642535876</v>
      </c>
      <c r="GJ23" s="526">
        <v>0.53991987104302375</v>
      </c>
      <c r="GK23" s="522">
        <f t="shared" si="44"/>
        <v>0.10618769747261397</v>
      </c>
      <c r="GL23" s="526">
        <v>0.58615174929816194</v>
      </c>
      <c r="GM23" s="522">
        <f t="shared" si="45"/>
        <v>9.9359274855659319E-3</v>
      </c>
      <c r="GN23" s="526">
        <v>0.64239370552818831</v>
      </c>
      <c r="GO23" s="522">
        <f t="shared" si="46"/>
        <v>5.178381226053641E-2</v>
      </c>
      <c r="GP23" s="526">
        <v>0.62018486148630747</v>
      </c>
      <c r="GQ23" s="522">
        <f t="shared" si="47"/>
        <v>0.12409428465490752</v>
      </c>
      <c r="GR23" s="526">
        <v>0.61595919674091526</v>
      </c>
      <c r="GS23" s="522">
        <f t="shared" si="48"/>
        <v>6.2048379827943201E-2</v>
      </c>
      <c r="GT23" s="526">
        <v>0.55908594765728681</v>
      </c>
      <c r="GU23" s="522">
        <f t="shared" si="49"/>
        <v>9.5144934776724754E-2</v>
      </c>
    </row>
    <row r="24" spans="1:203" x14ac:dyDescent="0.25">
      <c r="A24" s="4" t="s">
        <v>20</v>
      </c>
      <c r="B24" s="119">
        <v>0.4793058444272944</v>
      </c>
      <c r="C24" s="119">
        <v>0.60605192444992539</v>
      </c>
      <c r="D24" s="53">
        <v>0.560070039283319</v>
      </c>
      <c r="E24" s="53">
        <v>0.51398476882802191</v>
      </c>
      <c r="F24" s="124">
        <v>0.56003442879499221</v>
      </c>
      <c r="G24" s="120">
        <v>0.45927780013413821</v>
      </c>
      <c r="H24" s="294">
        <v>0.46137547867852274</v>
      </c>
      <c r="I24" s="294">
        <v>0.38941721439749605</v>
      </c>
      <c r="J24" s="123">
        <v>0.43696143159322232</v>
      </c>
      <c r="K24" s="294">
        <v>0.49815794953885373</v>
      </c>
      <c r="L24" s="120">
        <v>0.27629827351203995</v>
      </c>
      <c r="M24" s="294">
        <v>0.26642381168732826</v>
      </c>
      <c r="N24" s="294">
        <v>0.2643862899619942</v>
      </c>
      <c r="O24" s="123">
        <v>0.26908666673956788</v>
      </c>
      <c r="P24" s="294">
        <v>0.42096176632444238</v>
      </c>
      <c r="Q24" s="120">
        <v>0.33859452413405161</v>
      </c>
      <c r="R24" s="294">
        <v>0.42656891348088527</v>
      </c>
      <c r="S24" s="294">
        <v>0.55829871703338307</v>
      </c>
      <c r="T24" s="123">
        <v>0.44131258565888082</v>
      </c>
      <c r="U24" s="124">
        <v>0.42609128791010908</v>
      </c>
      <c r="V24" s="119">
        <v>0.63676856839964513</v>
      </c>
      <c r="W24" s="53">
        <v>0.65387578343624975</v>
      </c>
      <c r="X24" s="53">
        <v>0.59565300404578014</v>
      </c>
      <c r="Y24" s="124">
        <v>0.6282139172028508</v>
      </c>
      <c r="Z24" s="120">
        <v>0.4832637212161861</v>
      </c>
      <c r="AA24" s="294">
        <v>0.45183774691157702</v>
      </c>
      <c r="AB24" s="294">
        <v>0.38993390900961328</v>
      </c>
      <c r="AC24" s="123">
        <v>0.44179009957178972</v>
      </c>
      <c r="AD24" s="294">
        <v>0.53500200838732026</v>
      </c>
      <c r="AE24" s="120">
        <v>0.27604665628177666</v>
      </c>
      <c r="AF24" s="294">
        <v>0.26186873931762622</v>
      </c>
      <c r="AG24" s="294">
        <v>0.26833928571428572</v>
      </c>
      <c r="AH24" s="123">
        <v>0.26875604168489198</v>
      </c>
      <c r="AI24" s="294">
        <v>0.4456055524142421</v>
      </c>
      <c r="AJ24" s="120">
        <v>0.31838033577810954</v>
      </c>
      <c r="AK24" s="294">
        <v>0.4393199474625531</v>
      </c>
      <c r="AL24" s="294">
        <v>0.58069773479587206</v>
      </c>
      <c r="AM24" s="123">
        <v>0.44620672403989159</v>
      </c>
      <c r="AN24" s="123">
        <v>0.44575666659336716</v>
      </c>
      <c r="AO24" s="119">
        <v>0.62718647908959124</v>
      </c>
      <c r="AP24" s="53">
        <v>0.55417274480214629</v>
      </c>
      <c r="AQ24" s="53">
        <v>0.50315062417515843</v>
      </c>
      <c r="AR24" s="124">
        <v>0.56174763395185934</v>
      </c>
      <c r="AS24" s="120">
        <v>0.4542656494522691</v>
      </c>
      <c r="AT24" s="294">
        <v>0.33834277168386667</v>
      </c>
      <c r="AU24" s="294">
        <v>0.26837972278113126</v>
      </c>
      <c r="AV24" s="123">
        <v>0.35349436361760306</v>
      </c>
      <c r="AW24" s="294">
        <v>0.45704571350756473</v>
      </c>
      <c r="AX24" s="120">
        <v>0.19373536920447415</v>
      </c>
      <c r="AY24" s="294">
        <v>0.22319854611540207</v>
      </c>
      <c r="AZ24" s="294">
        <v>0.19339928459646769</v>
      </c>
      <c r="BA24" s="123">
        <v>0.20355358600880646</v>
      </c>
      <c r="BB24" s="294">
        <v>0.37161979508307474</v>
      </c>
      <c r="BC24" s="120">
        <v>0.30543935656952464</v>
      </c>
      <c r="BD24" s="294">
        <v>0.41631825955734408</v>
      </c>
      <c r="BE24" s="294">
        <v>0.56781270959087859</v>
      </c>
      <c r="BF24" s="123">
        <v>0.43000393301840023</v>
      </c>
      <c r="BG24" s="123">
        <v>0.38633279264628867</v>
      </c>
      <c r="BH24" s="123">
        <v>0.55027748750567917</v>
      </c>
      <c r="BI24" s="331">
        <v>0.54731304493628441</v>
      </c>
      <c r="BJ24" s="331">
        <v>0.49648933926137467</v>
      </c>
      <c r="BK24" s="331">
        <v>0.53082818764438489</v>
      </c>
      <c r="BL24" s="331">
        <v>0.42671920970266036</v>
      </c>
      <c r="BM24" s="294">
        <v>0.31793804764068284</v>
      </c>
      <c r="BN24" s="294">
        <v>0.34526225687458084</v>
      </c>
      <c r="BO24" s="294">
        <v>0.36280795026569673</v>
      </c>
      <c r="BP24" s="294">
        <v>0.44635392465288976</v>
      </c>
      <c r="BQ24" s="374">
        <v>-1.0691788854674977E-2</v>
      </c>
      <c r="BR24" s="120">
        <v>0.27377664914216487</v>
      </c>
      <c r="BS24" s="374">
        <v>8.0041279937690724E-2</v>
      </c>
      <c r="BT24" s="120">
        <v>0.31708944527379329</v>
      </c>
      <c r="BU24" s="374">
        <v>9.3890899158391217E-2</v>
      </c>
      <c r="BV24" s="120">
        <v>0.33179712161860053</v>
      </c>
      <c r="BW24" s="374">
        <f t="shared" si="0"/>
        <v>0.13839783702213285</v>
      </c>
      <c r="BX24" s="120">
        <v>0.30729089755926869</v>
      </c>
      <c r="BY24" s="374">
        <f t="shared" si="1"/>
        <v>0.10373731155046223</v>
      </c>
      <c r="BZ24" s="120">
        <v>0.39949019391071705</v>
      </c>
      <c r="CA24" s="374">
        <v>-8.0383150045101881E-3</v>
      </c>
      <c r="CB24" s="120">
        <v>0.39614580764154822</v>
      </c>
      <c r="CC24" s="374">
        <f t="shared" si="2"/>
        <v>9.0706451072023575E-2</v>
      </c>
      <c r="CD24" s="120">
        <v>0.48182520120724343</v>
      </c>
      <c r="CE24" s="374">
        <f t="shared" si="3"/>
        <v>6.5506941649899342E-2</v>
      </c>
      <c r="CF24" s="294">
        <v>0.71700314791977671</v>
      </c>
      <c r="CG24" s="374">
        <f t="shared" si="4"/>
        <v>0.14919043832889811</v>
      </c>
      <c r="CH24" s="294">
        <v>0.53219971368063446</v>
      </c>
      <c r="CI24" s="374">
        <f t="shared" si="5"/>
        <v>0.10219578066223423</v>
      </c>
      <c r="CJ24" s="294">
        <v>0.43294026464724422</v>
      </c>
      <c r="CK24" s="374">
        <f t="shared" si="6"/>
        <v>4.6607472000955552E-2</v>
      </c>
      <c r="CL24" s="294">
        <v>0.74796281993033475</v>
      </c>
      <c r="CM24" s="374">
        <f t="shared" si="7"/>
        <v>0.19768533242465558</v>
      </c>
      <c r="CN24" s="294">
        <v>0.66669050613203029</v>
      </c>
      <c r="CO24" s="374">
        <f t="shared" si="8"/>
        <v>0.11937746119574588</v>
      </c>
      <c r="CP24" s="294">
        <v>0.59152597304255639</v>
      </c>
      <c r="CQ24" s="374">
        <f t="shared" si="9"/>
        <v>9.5036633781181712E-2</v>
      </c>
      <c r="CR24" s="294">
        <v>0.66879429726507189</v>
      </c>
      <c r="CS24" s="374">
        <f t="shared" si="10"/>
        <v>0.13796610962068701</v>
      </c>
      <c r="CT24" s="294">
        <v>0.57107287055667333</v>
      </c>
      <c r="CU24" s="374">
        <f t="shared" si="11"/>
        <v>0.14435366085401297</v>
      </c>
      <c r="CV24" s="294">
        <v>0.33853799679799224</v>
      </c>
      <c r="CW24" s="374">
        <f t="shared" si="12"/>
        <v>2.0599949157309394E-2</v>
      </c>
      <c r="CX24" s="294">
        <v>0.32770516990833892</v>
      </c>
      <c r="CY24" s="374">
        <f t="shared" si="13"/>
        <v>-3.510278035735781E-2</v>
      </c>
      <c r="CZ24" s="294">
        <v>0.41162658367789157</v>
      </c>
      <c r="DA24" s="374">
        <f t="shared" si="14"/>
        <v>4.8818633412194834E-2</v>
      </c>
      <c r="DB24" s="294">
        <v>0.53950003242289835</v>
      </c>
      <c r="DC24" s="374">
        <f t="shared" si="15"/>
        <v>9.314610777000859E-2</v>
      </c>
      <c r="DD24" s="294">
        <v>0.31305068583544277</v>
      </c>
      <c r="DE24" s="374">
        <f t="shared" si="16"/>
        <v>3.9274036693277892E-2</v>
      </c>
      <c r="DF24" s="294">
        <v>0.2690202018562991</v>
      </c>
      <c r="DG24" s="374">
        <f t="shared" si="17"/>
        <v>-4.806924341749419E-2</v>
      </c>
      <c r="DH24" s="294">
        <v>0.29869915045830536</v>
      </c>
      <c r="DI24" s="374">
        <f t="shared" si="18"/>
        <v>-3.309797116029517E-2</v>
      </c>
      <c r="DJ24" s="294">
        <v>0.29353447861079524</v>
      </c>
      <c r="DK24" s="374">
        <f t="shared" si="19"/>
        <v>-1.3756418948473459E-2</v>
      </c>
      <c r="DL24" s="294">
        <v>0.45661054176094423</v>
      </c>
      <c r="DM24" s="374">
        <f t="shared" si="20"/>
        <v>5.7120347850227182E-2</v>
      </c>
      <c r="DN24" s="294">
        <v>0.30900493282274288</v>
      </c>
      <c r="DO24" s="374">
        <f t="shared" si="21"/>
        <v>-8.7140874818805336E-2</v>
      </c>
      <c r="DP24" s="294">
        <v>0.51367706237424549</v>
      </c>
      <c r="DQ24" s="374">
        <f t="shared" si="22"/>
        <v>3.185186116700206E-2</v>
      </c>
      <c r="DR24" s="294">
        <v>0.56100882445208888</v>
      </c>
      <c r="DS24" s="374">
        <f t="shared" si="23"/>
        <v>-0.15599432346768782</v>
      </c>
      <c r="DT24" s="294">
        <v>0.46066019942116471</v>
      </c>
      <c r="DU24" s="374">
        <f t="shared" si="24"/>
        <v>-7.153951425946975E-2</v>
      </c>
      <c r="DV24" s="526">
        <v>0.45763127739036968</v>
      </c>
      <c r="DW24" s="374">
        <f t="shared" si="25"/>
        <v>2.4691012743125462E-2</v>
      </c>
      <c r="DX24" s="294">
        <v>0.60837648471474004</v>
      </c>
      <c r="DY24" s="374">
        <f t="shared" si="26"/>
        <v>-0.13958633521559471</v>
      </c>
      <c r="DZ24" s="294">
        <v>0.60324980341821044</v>
      </c>
      <c r="EA24" s="374">
        <f t="shared" si="27"/>
        <v>-6.3440702713819852E-2</v>
      </c>
      <c r="EB24" s="294">
        <v>0.53306741253975465</v>
      </c>
      <c r="EC24" s="374">
        <f t="shared" si="28"/>
        <v>-5.8458560502801737E-2</v>
      </c>
      <c r="ED24" s="294">
        <v>0.58108796828590592</v>
      </c>
      <c r="EE24" s="374">
        <f t="shared" si="29"/>
        <v>-8.7706328979165971E-2</v>
      </c>
      <c r="EF24" s="294">
        <v>0.48579932092555334</v>
      </c>
      <c r="EG24" s="374">
        <f t="shared" si="29"/>
        <v>-8.5273549631119994E-2</v>
      </c>
      <c r="EH24" s="294">
        <v>0.43229693483481535</v>
      </c>
      <c r="EI24" s="374">
        <f t="shared" si="30"/>
        <v>9.3758938036823114E-2</v>
      </c>
      <c r="EJ24" s="294">
        <v>0.33638348982785599</v>
      </c>
      <c r="EK24" s="374">
        <f t="shared" si="30"/>
        <v>8.6783199195170635E-3</v>
      </c>
      <c r="EL24" s="294">
        <v>0.41831526706023686</v>
      </c>
      <c r="EM24" s="374">
        <f t="shared" si="30"/>
        <v>6.6886833823452951E-3</v>
      </c>
      <c r="EN24" s="294">
        <v>0.49970161767307142</v>
      </c>
      <c r="EO24" s="374">
        <f t="shared" si="30"/>
        <v>-3.9798414749826927E-2</v>
      </c>
      <c r="EP24" s="294">
        <v>0.31126727840159235</v>
      </c>
      <c r="EQ24" s="123">
        <f t="shared" si="31"/>
        <v>-1.7834074338504147E-3</v>
      </c>
      <c r="ER24" s="294">
        <v>0.26092737608446376</v>
      </c>
      <c r="ES24" s="123">
        <f t="shared" si="32"/>
        <v>-8.0928257718353436E-3</v>
      </c>
      <c r="ET24" s="294">
        <v>0.31598993963782696</v>
      </c>
      <c r="EU24" s="123">
        <f t="shared" si="32"/>
        <v>1.7290789179521593E-2</v>
      </c>
      <c r="EV24" s="294">
        <v>0.29584491824133202</v>
      </c>
      <c r="EW24" s="123">
        <f t="shared" si="32"/>
        <v>2.3104396305367869E-3</v>
      </c>
      <c r="EX24" s="294">
        <v>0.43125338282737785</v>
      </c>
      <c r="EY24" s="123">
        <f t="shared" si="32"/>
        <v>-2.5357158933566382E-2</v>
      </c>
      <c r="EZ24" s="294">
        <v>0.39812659018627894</v>
      </c>
      <c r="FA24" s="123">
        <f t="shared" si="33"/>
        <v>8.9121657363536055E-2</v>
      </c>
      <c r="FB24" s="294">
        <v>0.52331153588195833</v>
      </c>
      <c r="FC24" s="123">
        <f t="shared" si="33"/>
        <v>9.6344735077128485E-3</v>
      </c>
      <c r="FD24" s="526">
        <v>0.58402915071071593</v>
      </c>
      <c r="FE24" s="522">
        <f t="shared" si="34"/>
        <v>2.3020326258627044E-2</v>
      </c>
      <c r="FF24" s="526">
        <v>0.50158884830723471</v>
      </c>
      <c r="FG24" s="522">
        <f t="shared" si="35"/>
        <v>4.0928648886070007E-2</v>
      </c>
      <c r="FH24" s="526">
        <v>0.44893333589881729</v>
      </c>
      <c r="FI24" s="522">
        <f t="shared" si="36"/>
        <v>-8.6979414915523967E-3</v>
      </c>
      <c r="FJ24" s="526">
        <v>0.5680401116375674</v>
      </c>
      <c r="FK24" s="522">
        <f t="shared" si="37"/>
        <v>-4.0336373077172638E-2</v>
      </c>
      <c r="FL24" s="526">
        <v>0.55938660834051934</v>
      </c>
      <c r="FM24" s="522">
        <f t="shared" si="37"/>
        <v>-4.3863195077691097E-2</v>
      </c>
      <c r="FN24" s="526">
        <v>0.46553437019969274</v>
      </c>
      <c r="FO24" s="522">
        <f t="shared" si="37"/>
        <v>-6.7533042340061911E-2</v>
      </c>
      <c r="FP24" s="526">
        <v>0.53004037744988453</v>
      </c>
      <c r="FQ24" s="522">
        <f t="shared" si="37"/>
        <v>-5.1047590836021395E-2</v>
      </c>
      <c r="FR24" s="526">
        <v>0.39896772579923989</v>
      </c>
      <c r="FS24" s="522">
        <f t="shared" si="38"/>
        <v>-8.6831595126313443E-2</v>
      </c>
      <c r="FT24" s="526">
        <v>0.36492151294865971</v>
      </c>
      <c r="FU24" s="522">
        <f t="shared" si="39"/>
        <v>-6.737542188615564E-2</v>
      </c>
      <c r="FV24" s="526">
        <v>0.37624675273865416</v>
      </c>
      <c r="FW24" s="522">
        <f t="shared" si="40"/>
        <v>3.986326291079817E-2</v>
      </c>
      <c r="FX24" s="526">
        <v>0.37987913469829976</v>
      </c>
      <c r="FY24" s="522">
        <f t="shared" si="41"/>
        <v>-3.8436132361937103E-2</v>
      </c>
      <c r="FZ24" s="526">
        <v>0.45454494601124246</v>
      </c>
      <c r="GA24" s="522">
        <f t="shared" si="42"/>
        <v>-4.5156671661828962E-2</v>
      </c>
      <c r="GB24" s="526">
        <v>0.28959212803703943</v>
      </c>
      <c r="GC24" s="522">
        <f t="shared" si="43"/>
        <v>-2.167515036455292E-2</v>
      </c>
      <c r="GD24" s="526">
        <v>0.31431997630946973</v>
      </c>
      <c r="GE24" s="522">
        <f t="shared" si="44"/>
        <v>5.3392600225005971E-2</v>
      </c>
      <c r="GF24" s="526">
        <v>0.38943480605857367</v>
      </c>
      <c r="GG24" s="522">
        <f t="shared" si="44"/>
        <v>7.3444866420746713E-2</v>
      </c>
      <c r="GH24" s="526">
        <v>0.3304817327880325</v>
      </c>
      <c r="GI24" s="522">
        <f t="shared" si="44"/>
        <v>3.4636814546700478E-2</v>
      </c>
      <c r="GJ24" s="526">
        <v>0.41273609759902519</v>
      </c>
      <c r="GK24" s="522">
        <f t="shared" si="44"/>
        <v>-1.8517285228352665E-2</v>
      </c>
      <c r="GL24" s="526">
        <v>0.41177946982973113</v>
      </c>
      <c r="GM24" s="522">
        <f t="shared" si="45"/>
        <v>1.3652879643452187E-2</v>
      </c>
      <c r="GN24" s="526">
        <v>0.58633728482003133</v>
      </c>
      <c r="GO24" s="522">
        <f t="shared" si="46"/>
        <v>6.3025748938073001E-2</v>
      </c>
      <c r="GP24" s="526">
        <v>0.71627134311243812</v>
      </c>
      <c r="GQ24" s="522">
        <f t="shared" si="47"/>
        <v>0.13224219240172219</v>
      </c>
      <c r="GR24" s="526">
        <v>0.57130101897617602</v>
      </c>
      <c r="GS24" s="522">
        <f t="shared" si="48"/>
        <v>6.9712170668941309E-2</v>
      </c>
      <c r="GT24" s="526">
        <v>0.45270314627490976</v>
      </c>
      <c r="GU24" s="522">
        <f t="shared" si="49"/>
        <v>3.769810376092475E-3</v>
      </c>
    </row>
    <row r="25" spans="1:203" x14ac:dyDescent="0.25">
      <c r="A25" s="4" t="s">
        <v>21</v>
      </c>
      <c r="B25" s="119">
        <v>0.60794771004566217</v>
      </c>
      <c r="C25" s="119">
        <v>0.73180053763440855</v>
      </c>
      <c r="D25" s="53">
        <v>0.72055214285714286</v>
      </c>
      <c r="E25" s="53">
        <v>0.71756822580645163</v>
      </c>
      <c r="F25" s="124">
        <v>0.72339879629629633</v>
      </c>
      <c r="G25" s="120">
        <v>0.64197161111111112</v>
      </c>
      <c r="H25" s="294">
        <v>0.63159376344086016</v>
      </c>
      <c r="I25" s="294">
        <v>0.50225877777777783</v>
      </c>
      <c r="J25" s="123">
        <v>0.59237712454212454</v>
      </c>
      <c r="K25" s="294">
        <v>0.65752602209944755</v>
      </c>
      <c r="L25" s="120">
        <v>0.59776018145161292</v>
      </c>
      <c r="M25" s="294">
        <v>0.57956935483870964</v>
      </c>
      <c r="N25" s="294">
        <v>0.54294704861111109</v>
      </c>
      <c r="O25" s="123">
        <v>0.57375681612318841</v>
      </c>
      <c r="P25" s="294">
        <v>0.62929610653235646</v>
      </c>
      <c r="Q25" s="120">
        <v>0.65472493279569888</v>
      </c>
      <c r="R25" s="294">
        <v>0.72476593749999996</v>
      </c>
      <c r="S25" s="294">
        <v>0.79193548387096779</v>
      </c>
      <c r="T25" s="123">
        <v>0.72379838088768111</v>
      </c>
      <c r="U25" s="124">
        <v>0.65311585787671234</v>
      </c>
      <c r="V25" s="119">
        <v>0.81430279569892472</v>
      </c>
      <c r="W25" s="53">
        <v>0.77212385057471267</v>
      </c>
      <c r="X25" s="53">
        <v>0.73919489247311831</v>
      </c>
      <c r="Y25" s="124">
        <v>0.7752749450549451</v>
      </c>
      <c r="Z25" s="120">
        <v>0.76234013888888885</v>
      </c>
      <c r="AA25" s="294">
        <v>0.67056802419354844</v>
      </c>
      <c r="AB25" s="294">
        <v>0.64526566666666663</v>
      </c>
      <c r="AC25" s="123">
        <v>0.69248113095238084</v>
      </c>
      <c r="AD25" s="294">
        <v>0.73387803800366302</v>
      </c>
      <c r="AE25" s="120">
        <v>0.65726972446236565</v>
      </c>
      <c r="AF25" s="294">
        <v>0.49361619623655911</v>
      </c>
      <c r="AG25" s="294">
        <v>0.57857343750000012</v>
      </c>
      <c r="AH25" s="123">
        <v>0.57646376811594202</v>
      </c>
      <c r="AI25" s="294">
        <v>0.68102361161800495</v>
      </c>
      <c r="AJ25" s="120">
        <v>0.61401861559139781</v>
      </c>
      <c r="AK25" s="294">
        <v>0.65464017361111104</v>
      </c>
      <c r="AL25" s="294">
        <v>0.69013215725806443</v>
      </c>
      <c r="AM25" s="123">
        <v>0.65291173007246384</v>
      </c>
      <c r="AN25" s="123">
        <v>0.67395723702185795</v>
      </c>
      <c r="AO25" s="119">
        <v>0.68095235215053773</v>
      </c>
      <c r="AP25" s="53">
        <v>0.63143604910714279</v>
      </c>
      <c r="AQ25" s="53">
        <v>0.60994287634408606</v>
      </c>
      <c r="AR25" s="124">
        <v>0.64108846064814817</v>
      </c>
      <c r="AS25" s="120">
        <v>0.49305588888888896</v>
      </c>
      <c r="AT25" s="294">
        <v>0.5671512768817204</v>
      </c>
      <c r="AU25" s="294">
        <v>0.56009722222222225</v>
      </c>
      <c r="AV25" s="123">
        <v>0.54039871336996337</v>
      </c>
      <c r="AW25" s="294">
        <v>0.5904654385359116</v>
      </c>
      <c r="AX25" s="120">
        <v>0.57820557795698924</v>
      </c>
      <c r="AY25" s="294">
        <v>0.56041757392473113</v>
      </c>
      <c r="AZ25" s="294">
        <v>0.57912152777777781</v>
      </c>
      <c r="BA25" s="123">
        <v>0.57251047327898552</v>
      </c>
      <c r="BB25" s="294">
        <v>0.58441468101343108</v>
      </c>
      <c r="BC25" s="120">
        <v>0.58831962365591406</v>
      </c>
      <c r="BD25" s="294">
        <v>0.60990337500000003</v>
      </c>
      <c r="BE25" s="294">
        <v>0.67804630376344077</v>
      </c>
      <c r="BF25" s="123">
        <v>0.62559179347826077</v>
      </c>
      <c r="BG25" s="123">
        <v>0.59479246803652974</v>
      </c>
      <c r="BH25" s="123">
        <v>0.71488145161290328</v>
      </c>
      <c r="BI25" s="331">
        <v>0.64960110863095233</v>
      </c>
      <c r="BJ25" s="331">
        <v>0.58648784946236554</v>
      </c>
      <c r="BK25" s="331">
        <v>0.65034754861111099</v>
      </c>
      <c r="BL25" s="331">
        <v>0.47474477083333333</v>
      </c>
      <c r="BM25" s="294">
        <v>0.4978025504032258</v>
      </c>
      <c r="BN25" s="294">
        <v>0.55241462500000005</v>
      </c>
      <c r="BO25" s="294">
        <v>0.50820506524725273</v>
      </c>
      <c r="BP25" s="294">
        <v>0.57888364813535909</v>
      </c>
      <c r="BQ25" s="374">
        <v>-1.1581790400552516E-2</v>
      </c>
      <c r="BR25" s="120">
        <v>0.57045084677419367</v>
      </c>
      <c r="BS25" s="374">
        <v>-7.7547311827955712E-3</v>
      </c>
      <c r="BT25" s="120">
        <v>0.50102655913978489</v>
      </c>
      <c r="BU25" s="374">
        <v>-5.9391014784946239E-2</v>
      </c>
      <c r="BV25" s="120">
        <v>0.55979900347222222</v>
      </c>
      <c r="BW25" s="374">
        <f t="shared" si="0"/>
        <v>-1.9322524305555588E-2</v>
      </c>
      <c r="BX25" s="120">
        <v>0.54358445312500003</v>
      </c>
      <c r="BY25" s="374">
        <f t="shared" si="1"/>
        <v>-2.8926020153985488E-2</v>
      </c>
      <c r="BZ25" s="120">
        <v>0.56698794871794878</v>
      </c>
      <c r="CA25" s="374">
        <v>-8.0383150045101881E-3</v>
      </c>
      <c r="CB25" s="120">
        <v>0.66515086021505376</v>
      </c>
      <c r="CC25" s="374">
        <f t="shared" si="2"/>
        <v>7.6831236559139704E-2</v>
      </c>
      <c r="CD25" s="120">
        <v>0.76104788888888886</v>
      </c>
      <c r="CE25" s="374">
        <f t="shared" si="3"/>
        <v>0.15114451388888883</v>
      </c>
      <c r="CF25" s="294">
        <v>0.8629699999999999</v>
      </c>
      <c r="CG25" s="374">
        <f t="shared" si="4"/>
        <v>0.18492369623655913</v>
      </c>
      <c r="CH25" s="294">
        <v>0.76307807971014485</v>
      </c>
      <c r="CI25" s="374">
        <f t="shared" si="5"/>
        <v>0.13748628623188408</v>
      </c>
      <c r="CJ25" s="294">
        <v>0.61641340639269404</v>
      </c>
      <c r="CK25" s="374">
        <f t="shared" si="6"/>
        <v>2.1620938356164299E-2</v>
      </c>
      <c r="CL25" s="294">
        <v>0.83123069892473112</v>
      </c>
      <c r="CM25" s="374">
        <f t="shared" si="7"/>
        <v>0.11634924731182783</v>
      </c>
      <c r="CN25" s="294">
        <v>0.86960589285714296</v>
      </c>
      <c r="CO25" s="374">
        <f t="shared" si="8"/>
        <v>0.22000478422619063</v>
      </c>
      <c r="CP25" s="294">
        <v>0.77291811827956991</v>
      </c>
      <c r="CQ25" s="374">
        <f t="shared" si="9"/>
        <v>0.18643026881720437</v>
      </c>
      <c r="CR25" s="294">
        <v>0.82308420370370383</v>
      </c>
      <c r="CS25" s="374">
        <f t="shared" si="10"/>
        <v>0.17273665509259284</v>
      </c>
      <c r="CT25" s="294">
        <v>0.56416644444444441</v>
      </c>
      <c r="CU25" s="374">
        <f t="shared" si="11"/>
        <v>8.9421673611111085E-2</v>
      </c>
      <c r="CV25" s="294">
        <v>0.64241431451612907</v>
      </c>
      <c r="CW25" s="374">
        <f t="shared" si="12"/>
        <v>0.14461176411290327</v>
      </c>
      <c r="CX25" s="294">
        <v>0.62485032291666676</v>
      </c>
      <c r="CY25" s="374">
        <f t="shared" si="13"/>
        <v>0.11664525766941403</v>
      </c>
      <c r="CZ25" s="294">
        <v>0.610827986492674</v>
      </c>
      <c r="DA25" s="374">
        <f t="shared" si="14"/>
        <v>0.10262292124542127</v>
      </c>
      <c r="DB25" s="294">
        <v>0.71636975195672192</v>
      </c>
      <c r="DC25" s="374">
        <f t="shared" si="15"/>
        <v>0.13748610382136284</v>
      </c>
      <c r="DD25" s="294">
        <v>0.556739247311828</v>
      </c>
      <c r="DE25" s="374">
        <f t="shared" si="16"/>
        <v>-1.3711599462365665E-2</v>
      </c>
      <c r="DF25" s="294">
        <v>0.5802572043010753</v>
      </c>
      <c r="DG25" s="374">
        <f t="shared" si="17"/>
        <v>7.9230645161290414E-2</v>
      </c>
      <c r="DH25" s="294">
        <v>0.60000255555555559</v>
      </c>
      <c r="DI25" s="374">
        <f t="shared" si="18"/>
        <v>4.0203552083333371E-2</v>
      </c>
      <c r="DJ25" s="294">
        <v>0.57877137681159418</v>
      </c>
      <c r="DK25" s="374">
        <f t="shared" si="19"/>
        <v>3.5186923686594151E-2</v>
      </c>
      <c r="DL25" s="294">
        <v>0.66999960355616606</v>
      </c>
      <c r="DM25" s="374">
        <f t="shared" si="20"/>
        <v>0.10301165483821728</v>
      </c>
      <c r="DN25" s="294">
        <v>0.60864305779569894</v>
      </c>
      <c r="DO25" s="374">
        <f t="shared" si="21"/>
        <v>-5.6507802419354825E-2</v>
      </c>
      <c r="DP25" s="294">
        <v>0.73332561111111116</v>
      </c>
      <c r="DQ25" s="374">
        <f t="shared" si="22"/>
        <v>-2.7722277777777693E-2</v>
      </c>
      <c r="DR25" s="294">
        <v>0.7758568817204301</v>
      </c>
      <c r="DS25" s="374">
        <f t="shared" si="23"/>
        <v>-8.7113118279569801E-2</v>
      </c>
      <c r="DT25" s="294">
        <v>0.70564420063405797</v>
      </c>
      <c r="DU25" s="374">
        <f t="shared" si="24"/>
        <v>-5.743387907608688E-2</v>
      </c>
      <c r="DV25" s="526">
        <v>0.6789839951484018</v>
      </c>
      <c r="DW25" s="374">
        <f t="shared" si="25"/>
        <v>6.2570588755707757E-2</v>
      </c>
      <c r="DX25" s="294">
        <v>0.74759572244623651</v>
      </c>
      <c r="DY25" s="374">
        <f t="shared" si="26"/>
        <v>-8.3634976478494605E-2</v>
      </c>
      <c r="DZ25" s="294">
        <v>0.68944489583333335</v>
      </c>
      <c r="EA25" s="374">
        <f t="shared" si="27"/>
        <v>-0.18016099702380961</v>
      </c>
      <c r="EB25" s="294">
        <v>0.68891606854838705</v>
      </c>
      <c r="EC25" s="374">
        <f t="shared" si="28"/>
        <v>-8.400204973118286E-2</v>
      </c>
      <c r="ED25" s="294">
        <v>0.70907436813186819</v>
      </c>
      <c r="EE25" s="374">
        <f t="shared" si="29"/>
        <v>-0.11400983557183564</v>
      </c>
      <c r="EF25" s="294">
        <v>0.52738183333333333</v>
      </c>
      <c r="EG25" s="374">
        <f t="shared" si="29"/>
        <v>-3.6784611111111087E-2</v>
      </c>
      <c r="EH25" s="294">
        <v>0.60052338709677422</v>
      </c>
      <c r="EI25" s="374">
        <f t="shared" si="30"/>
        <v>-4.1890927419354851E-2</v>
      </c>
      <c r="EJ25" s="294">
        <v>0.50072171875000004</v>
      </c>
      <c r="EK25" s="374">
        <f t="shared" si="30"/>
        <v>-0.12412860416666671</v>
      </c>
      <c r="EL25" s="294">
        <v>0.54350913804945056</v>
      </c>
      <c r="EM25" s="374">
        <f t="shared" si="30"/>
        <v>-6.7318848443223445E-2</v>
      </c>
      <c r="EN25" s="294">
        <v>0.62629175309065932</v>
      </c>
      <c r="EO25" s="374">
        <f t="shared" si="30"/>
        <v>-9.0077998866062603E-2</v>
      </c>
      <c r="EP25" s="294">
        <v>0.50172838037634415</v>
      </c>
      <c r="EQ25" s="123">
        <f t="shared" si="31"/>
        <v>-5.5010866935483849E-2</v>
      </c>
      <c r="ER25" s="294">
        <v>0.52881460685483872</v>
      </c>
      <c r="ES25" s="123">
        <f t="shared" si="32"/>
        <v>-5.1442597446236582E-2</v>
      </c>
      <c r="ET25" s="294">
        <v>0.41012306249999997</v>
      </c>
      <c r="EU25" s="123">
        <f t="shared" si="32"/>
        <v>-0.18987949305555563</v>
      </c>
      <c r="EV25" s="294">
        <v>0.48098396173007257</v>
      </c>
      <c r="EW25" s="123">
        <f t="shared" si="32"/>
        <v>-9.7787415081521611E-2</v>
      </c>
      <c r="EX25" s="294">
        <v>0.5775022756995134</v>
      </c>
      <c r="EY25" s="123">
        <f t="shared" si="32"/>
        <v>-9.2497327856652656E-2</v>
      </c>
      <c r="EZ25" s="294">
        <v>0.47188935483870964</v>
      </c>
      <c r="FA25" s="123">
        <f t="shared" si="33"/>
        <v>-0.1367537029569893</v>
      </c>
      <c r="FB25" s="294">
        <v>0.68044590972222219</v>
      </c>
      <c r="FC25" s="123">
        <f t="shared" si="33"/>
        <v>-5.2879701388888978E-2</v>
      </c>
      <c r="FD25" s="526">
        <v>0.7133970967741935</v>
      </c>
      <c r="FE25" s="522">
        <f t="shared" si="34"/>
        <v>-6.2459784946236607E-2</v>
      </c>
      <c r="FF25" s="526">
        <v>0.62127453577898539</v>
      </c>
      <c r="FG25" s="522">
        <f t="shared" si="35"/>
        <v>-8.4369664855072579E-2</v>
      </c>
      <c r="FH25" s="526">
        <v>0.58850513888888889</v>
      </c>
      <c r="FI25" s="522">
        <f t="shared" si="36"/>
        <v>-9.0478856259512908E-2</v>
      </c>
      <c r="FJ25" s="526">
        <v>0.72379166666666661</v>
      </c>
      <c r="FK25" s="522">
        <f t="shared" si="37"/>
        <v>-2.3804055779569899E-2</v>
      </c>
      <c r="FL25" s="526">
        <v>0.61942028645833336</v>
      </c>
      <c r="FM25" s="522">
        <f t="shared" si="37"/>
        <v>-7.0024609374999991E-2</v>
      </c>
      <c r="FN25" s="526">
        <v>0.61140397177419348</v>
      </c>
      <c r="FO25" s="522">
        <f t="shared" si="37"/>
        <v>-7.7512096774193573E-2</v>
      </c>
      <c r="FP25" s="526">
        <v>0.6526092534722221</v>
      </c>
      <c r="FQ25" s="522">
        <f t="shared" si="37"/>
        <v>-5.6465114659646098E-2</v>
      </c>
      <c r="FR25" s="526">
        <v>0.61368922222222222</v>
      </c>
      <c r="FS25" s="522">
        <f t="shared" si="38"/>
        <v>8.6307388888888892E-2</v>
      </c>
      <c r="FT25" s="526">
        <v>0.53051634408602144</v>
      </c>
      <c r="FU25" s="522">
        <f t="shared" si="39"/>
        <v>-7.0007043010752779E-2</v>
      </c>
      <c r="FV25" s="526">
        <v>0.58772860069444444</v>
      </c>
      <c r="FW25" s="522">
        <f t="shared" si="40"/>
        <v>8.7006881944444392E-2</v>
      </c>
      <c r="FX25" s="526">
        <v>0.57679715773809526</v>
      </c>
      <c r="FY25" s="522">
        <f t="shared" si="41"/>
        <v>3.3288019688644699E-2</v>
      </c>
      <c r="FZ25" s="526">
        <v>0.61449377992633514</v>
      </c>
      <c r="GA25" s="522">
        <f t="shared" si="42"/>
        <v>-1.1797973164324183E-2</v>
      </c>
      <c r="GB25" s="526">
        <v>0.56502225134408601</v>
      </c>
      <c r="GC25" s="522">
        <f t="shared" si="43"/>
        <v>6.3293870967741861E-2</v>
      </c>
      <c r="GD25" s="526">
        <v>0.51577605510752689</v>
      </c>
      <c r="GE25" s="522">
        <f t="shared" si="44"/>
        <v>-1.3038551747311833E-2</v>
      </c>
      <c r="GF25" s="526">
        <v>0.58350666666666673</v>
      </c>
      <c r="GG25" s="522">
        <f t="shared" si="44"/>
        <v>0.17338360416666676</v>
      </c>
      <c r="GH25" s="526">
        <v>0.55445595108695656</v>
      </c>
      <c r="GI25" s="522">
        <f t="shared" si="44"/>
        <v>7.3471989356883982E-2</v>
      </c>
      <c r="GJ25" s="526">
        <v>0.59426125152625153</v>
      </c>
      <c r="GK25" s="522">
        <f t="shared" si="44"/>
        <v>1.6758975826738132E-2</v>
      </c>
      <c r="GL25" s="526">
        <v>0.66578290322580647</v>
      </c>
      <c r="GM25" s="522">
        <f t="shared" si="45"/>
        <v>0.19389354838709683</v>
      </c>
      <c r="GN25" s="526">
        <v>0.71958355555555564</v>
      </c>
      <c r="GO25" s="522">
        <f t="shared" si="46"/>
        <v>3.9137645833333456E-2</v>
      </c>
      <c r="GP25" s="526">
        <v>0.72105881048387099</v>
      </c>
      <c r="GQ25" s="522">
        <f t="shared" si="47"/>
        <v>7.6617137096774979E-3</v>
      </c>
      <c r="GR25" s="526">
        <v>0.70195217164855084</v>
      </c>
      <c r="GS25" s="522">
        <f t="shared" si="48"/>
        <v>8.0677635869565445E-2</v>
      </c>
      <c r="GT25" s="526">
        <v>0.62140526426940645</v>
      </c>
      <c r="GU25" s="522">
        <f t="shared" si="49"/>
        <v>3.2900125380517564E-2</v>
      </c>
    </row>
    <row r="26" spans="1:203" x14ac:dyDescent="0.25">
      <c r="A26" s="4" t="s">
        <v>23</v>
      </c>
      <c r="B26" s="119">
        <v>8.1470355149670215E-2</v>
      </c>
      <c r="C26" s="119">
        <v>4.2520221027479085E-2</v>
      </c>
      <c r="D26" s="53">
        <v>0.17122731481481482</v>
      </c>
      <c r="E26" s="53">
        <v>0.21241568100358421</v>
      </c>
      <c r="F26" s="124">
        <v>0.14108197530864197</v>
      </c>
      <c r="G26" s="120">
        <v>6.482518518518518E-2</v>
      </c>
      <c r="H26" s="294">
        <v>9.4734438470728793E-2</v>
      </c>
      <c r="I26" s="294">
        <v>0.19131567901234567</v>
      </c>
      <c r="J26" s="123">
        <v>0.11671421448921447</v>
      </c>
      <c r="K26" s="294">
        <v>0.12883078064252099</v>
      </c>
      <c r="L26" s="120">
        <v>7.3747909199522094E-2</v>
      </c>
      <c r="M26" s="294">
        <v>0.16098924731182795</v>
      </c>
      <c r="N26" s="294">
        <v>6.5848148148148156E-2</v>
      </c>
      <c r="O26" s="123">
        <v>0.10056843800322061</v>
      </c>
      <c r="P26" s="294">
        <v>0.11930647469814137</v>
      </c>
      <c r="Q26" s="120">
        <v>2.9252090800477897E-2</v>
      </c>
      <c r="R26" s="294">
        <v>7.0756172839506176E-3</v>
      </c>
      <c r="S26" s="294">
        <v>1.3739545997610513E-3</v>
      </c>
      <c r="T26" s="123">
        <v>1.262691223832528E-2</v>
      </c>
      <c r="U26" s="124">
        <v>9.241737950279047E-2</v>
      </c>
      <c r="V26" s="119">
        <v>1.5780465949820785E-2</v>
      </c>
      <c r="W26" s="53">
        <v>0</v>
      </c>
      <c r="X26" s="53">
        <v>3.7854540023894859E-3</v>
      </c>
      <c r="Y26" s="124">
        <v>6.6653133903133901E-3</v>
      </c>
      <c r="Z26" s="120">
        <v>4.6123765432098769E-3</v>
      </c>
      <c r="AA26" s="294">
        <v>1.4942652329749105E-3</v>
      </c>
      <c r="AB26" s="294">
        <v>1.3454043209876544E-2</v>
      </c>
      <c r="AC26" s="123">
        <v>6.4649979649979653E-3</v>
      </c>
      <c r="AD26" s="294">
        <v>6.5651556776556768E-3</v>
      </c>
      <c r="AE26" s="120">
        <v>5.5158303464755074E-3</v>
      </c>
      <c r="AF26" s="294">
        <v>9.297789725209081E-3</v>
      </c>
      <c r="AG26" s="294">
        <v>1.9722222222222222E-4</v>
      </c>
      <c r="AH26" s="123">
        <v>5.0558574879227061E-3</v>
      </c>
      <c r="AI26" s="294">
        <v>6.05838402270884E-3</v>
      </c>
      <c r="AJ26" s="120">
        <v>8.3046594982078854E-3</v>
      </c>
      <c r="AK26" s="294">
        <v>1.587314814814815E-2</v>
      </c>
      <c r="AL26" s="294">
        <v>1.0155316606929509E-3</v>
      </c>
      <c r="AM26" s="123">
        <v>8.3165257648953311E-3</v>
      </c>
      <c r="AN26" s="123">
        <v>6.6260043513458817E-3</v>
      </c>
      <c r="AO26" s="119">
        <v>0</v>
      </c>
      <c r="AP26" s="53">
        <v>4.9179894179894176E-3</v>
      </c>
      <c r="AQ26" s="53">
        <v>8.0645161290322581E-4</v>
      </c>
      <c r="AR26" s="124">
        <v>1.8078189300411523E-3</v>
      </c>
      <c r="AS26" s="120">
        <v>1.4550617283950616E-3</v>
      </c>
      <c r="AT26" s="294">
        <v>2.7787634408602151E-2</v>
      </c>
      <c r="AU26" s="294">
        <v>5.37037037037037E-3</v>
      </c>
      <c r="AV26" s="123">
        <v>1.1716259666259665E-2</v>
      </c>
      <c r="AW26" s="294">
        <v>6.7894106813996312E-3</v>
      </c>
      <c r="AX26" s="120">
        <v>1.2077956989247312E-2</v>
      </c>
      <c r="AY26" s="294">
        <v>6.3486260454002394E-2</v>
      </c>
      <c r="AZ26" s="294">
        <v>1.9135802469135803E-3</v>
      </c>
      <c r="BA26" s="123">
        <v>2.6085849436392913E-2</v>
      </c>
      <c r="BB26" s="294">
        <v>1.3292239858906525E-2</v>
      </c>
      <c r="BC26" s="120">
        <v>3.892891278375149E-2</v>
      </c>
      <c r="BD26" s="294">
        <v>0</v>
      </c>
      <c r="BE26" s="294">
        <v>4.8297491039426526E-3</v>
      </c>
      <c r="BF26" s="123">
        <v>1.4744766505636071E-2</v>
      </c>
      <c r="BG26" s="123">
        <v>1.3660106544901063E-2</v>
      </c>
      <c r="BH26" s="123">
        <v>6.6693548387096772E-4</v>
      </c>
      <c r="BI26" s="331">
        <v>8.6967592592592587E-4</v>
      </c>
      <c r="BJ26" s="331">
        <v>4.7545997610513738E-3</v>
      </c>
      <c r="BK26" s="331">
        <v>2.13798353909465E-3</v>
      </c>
      <c r="BL26" s="331">
        <v>8.3188271604938281E-4</v>
      </c>
      <c r="BM26" s="294">
        <v>9.4949522102747898E-3</v>
      </c>
      <c r="BN26" s="294">
        <v>6.6842592592592594E-4</v>
      </c>
      <c r="BO26" s="294">
        <v>3.7291514041514037E-3</v>
      </c>
      <c r="BP26" s="294">
        <v>2.937962962962963E-3</v>
      </c>
      <c r="BQ26" s="374">
        <v>-3.8514477184366683E-3</v>
      </c>
      <c r="BR26" s="120">
        <v>1.9312335722819592E-2</v>
      </c>
      <c r="BS26" s="374">
        <v>7.2343787335722807E-3</v>
      </c>
      <c r="BT26" s="120">
        <v>4.9294205495818396E-3</v>
      </c>
      <c r="BU26" s="374">
        <v>-5.8556839904420552E-2</v>
      </c>
      <c r="BV26" s="120">
        <v>0</v>
      </c>
      <c r="BW26" s="374">
        <f t="shared" si="0"/>
        <v>-1.9135802469135803E-3</v>
      </c>
      <c r="BX26" s="120">
        <v>8.1684178743961344E-3</v>
      </c>
      <c r="BY26" s="374">
        <f t="shared" si="1"/>
        <v>-1.791743156199678E-2</v>
      </c>
      <c r="BZ26" s="120">
        <v>4.7006071089404416E-3</v>
      </c>
      <c r="CA26" s="374">
        <v>-8.0383150045101881E-3</v>
      </c>
      <c r="CB26" s="120">
        <v>7.5670250896057358E-3</v>
      </c>
      <c r="CC26" s="374">
        <f t="shared" si="2"/>
        <v>-3.1361887694145753E-2</v>
      </c>
      <c r="CD26" s="120">
        <v>2.0857962962962964E-2</v>
      </c>
      <c r="CE26" s="374">
        <f t="shared" si="3"/>
        <v>2.0857962962962964E-2</v>
      </c>
      <c r="CF26" s="294">
        <v>1.2512037037037037E-2</v>
      </c>
      <c r="CG26" s="374">
        <f t="shared" si="4"/>
        <v>7.6822879330943842E-3</v>
      </c>
      <c r="CH26" s="294">
        <v>1.3567280595813204E-2</v>
      </c>
      <c r="CI26" s="374">
        <f t="shared" si="5"/>
        <v>-1.177485909822867E-3</v>
      </c>
      <c r="CJ26" s="294">
        <v>6.9354946727549459E-3</v>
      </c>
      <c r="CK26" s="374">
        <f t="shared" si="6"/>
        <v>-6.7246118721461176E-3</v>
      </c>
      <c r="CL26" s="294">
        <v>1.1467652329749105E-2</v>
      </c>
      <c r="CM26" s="374">
        <f t="shared" si="7"/>
        <v>1.0800716845878137E-2</v>
      </c>
      <c r="CN26" s="294">
        <v>3.3359788359788359E-4</v>
      </c>
      <c r="CO26" s="374">
        <f t="shared" si="8"/>
        <v>-5.3607804232804228E-4</v>
      </c>
      <c r="CP26" s="294">
        <v>3.3981481481481482E-4</v>
      </c>
      <c r="CQ26" s="374">
        <f t="shared" si="9"/>
        <v>-4.4147849462365593E-3</v>
      </c>
      <c r="CR26" s="294">
        <v>4.1708024691358026E-3</v>
      </c>
      <c r="CS26" s="374">
        <f t="shared" si="10"/>
        <v>2.0328189300411526E-3</v>
      </c>
      <c r="CT26" s="294">
        <v>2.0268518518518519E-4</v>
      </c>
      <c r="CU26" s="374">
        <f t="shared" si="11"/>
        <v>-6.2919753086419761E-4</v>
      </c>
      <c r="CV26" s="294">
        <v>2.7589874551971323E-2</v>
      </c>
      <c r="CW26" s="374">
        <f t="shared" si="12"/>
        <v>1.8094922341696532E-2</v>
      </c>
      <c r="CX26" s="294">
        <v>1.3400308641975309E-3</v>
      </c>
      <c r="CY26" s="374">
        <f t="shared" si="13"/>
        <v>-2.3891205399538731E-3</v>
      </c>
      <c r="CZ26" s="294">
        <v>9.9073361823361818E-3</v>
      </c>
      <c r="DA26" s="374">
        <f t="shared" si="14"/>
        <v>6.1781847781847785E-3</v>
      </c>
      <c r="DB26" s="294">
        <v>7.0549161039492533E-3</v>
      </c>
      <c r="DC26" s="374">
        <f t="shared" si="15"/>
        <v>4.1169531409862899E-3</v>
      </c>
      <c r="DD26" s="294">
        <v>1.8435902031063323E-2</v>
      </c>
      <c r="DE26" s="374">
        <f t="shared" si="16"/>
        <v>-8.764336917562697E-4</v>
      </c>
      <c r="DF26" s="294">
        <v>3.66026284348865E-2</v>
      </c>
      <c r="DG26" s="374">
        <f t="shared" si="17"/>
        <v>3.1673207885304658E-2</v>
      </c>
      <c r="DH26" s="294">
        <v>0</v>
      </c>
      <c r="DI26" s="374">
        <f t="shared" si="18"/>
        <v>0</v>
      </c>
      <c r="DJ26" s="294">
        <v>1.854559178743961E-2</v>
      </c>
      <c r="DK26" s="374">
        <f t="shared" si="19"/>
        <v>1.0377173913043476E-2</v>
      </c>
      <c r="DL26" s="294">
        <v>1.0927231718898384E-2</v>
      </c>
      <c r="DM26" s="374">
        <f t="shared" si="20"/>
        <v>6.2266246099579427E-3</v>
      </c>
      <c r="DN26" s="294">
        <v>5.6517323775388296E-4</v>
      </c>
      <c r="DO26" s="374">
        <f t="shared" si="21"/>
        <v>-7.0018518518518529E-3</v>
      </c>
      <c r="DP26" s="294">
        <v>2.6041666666666665E-3</v>
      </c>
      <c r="DQ26" s="374">
        <f t="shared" si="22"/>
        <v>-1.8253796296296296E-2</v>
      </c>
      <c r="DR26" s="294">
        <v>0</v>
      </c>
      <c r="DS26" s="374">
        <f t="shared" si="23"/>
        <v>-1.2512037037037037E-2</v>
      </c>
      <c r="DT26" s="294">
        <v>1.0396235909822867E-3</v>
      </c>
      <c r="DU26" s="374">
        <f t="shared" si="24"/>
        <v>-1.2527657004830916E-2</v>
      </c>
      <c r="DV26" s="526">
        <v>8.4350126839167917E-3</v>
      </c>
      <c r="DW26" s="374">
        <f t="shared" si="25"/>
        <v>1.4995180111618458E-3</v>
      </c>
      <c r="DX26" s="294">
        <v>0</v>
      </c>
      <c r="DY26" s="374">
        <f t="shared" si="26"/>
        <v>-1.1467652329749105E-2</v>
      </c>
      <c r="DZ26" s="294">
        <v>0</v>
      </c>
      <c r="EA26" s="374">
        <f t="shared" si="27"/>
        <v>-3.3359788359788359E-4</v>
      </c>
      <c r="EB26" s="294">
        <v>0</v>
      </c>
      <c r="EC26" s="374">
        <f t="shared" si="28"/>
        <v>-3.3981481481481482E-4</v>
      </c>
      <c r="ED26" s="294">
        <v>0</v>
      </c>
      <c r="EE26" s="374">
        <f t="shared" si="29"/>
        <v>-4.1708024691358026E-3</v>
      </c>
      <c r="EF26" s="294">
        <v>0</v>
      </c>
      <c r="EG26" s="374">
        <f t="shared" si="29"/>
        <v>-2.0268518518518519E-4</v>
      </c>
      <c r="EH26" s="294">
        <v>0</v>
      </c>
      <c r="EI26" s="374">
        <f t="shared" si="30"/>
        <v>-2.7589874551971323E-2</v>
      </c>
      <c r="EJ26" s="294">
        <v>0</v>
      </c>
      <c r="EK26" s="374">
        <f t="shared" si="30"/>
        <v>-1.3400308641975309E-3</v>
      </c>
      <c r="EL26" s="294">
        <v>0</v>
      </c>
      <c r="EM26" s="374">
        <f t="shared" si="30"/>
        <v>-9.9073361823361818E-3</v>
      </c>
      <c r="EN26" s="294">
        <v>0</v>
      </c>
      <c r="EO26" s="374">
        <f t="shared" si="30"/>
        <v>-7.0549161039492533E-3</v>
      </c>
      <c r="EP26" s="294">
        <v>0</v>
      </c>
      <c r="EQ26" s="123">
        <f t="shared" si="31"/>
        <v>-1.8435902031063323E-2</v>
      </c>
      <c r="ER26" s="294">
        <v>0</v>
      </c>
      <c r="ES26" s="123">
        <f t="shared" si="32"/>
        <v>-3.66026284348865E-2</v>
      </c>
      <c r="ET26" s="294">
        <v>0</v>
      </c>
      <c r="EU26" s="123">
        <f t="shared" si="32"/>
        <v>0</v>
      </c>
      <c r="EV26" s="294">
        <v>0</v>
      </c>
      <c r="EW26" s="123">
        <f t="shared" si="32"/>
        <v>-1.854559178743961E-2</v>
      </c>
      <c r="EX26" s="294">
        <v>0</v>
      </c>
      <c r="EY26" s="123">
        <f t="shared" si="32"/>
        <v>-1.0927231718898384E-2</v>
      </c>
      <c r="EZ26" s="294">
        <v>0</v>
      </c>
      <c r="FA26" s="123">
        <f t="shared" si="33"/>
        <v>-5.6517323775388296E-4</v>
      </c>
      <c r="FB26" s="294">
        <v>0</v>
      </c>
      <c r="FC26" s="123">
        <f t="shared" si="33"/>
        <v>-2.6041666666666665E-3</v>
      </c>
      <c r="FD26" s="526">
        <v>0</v>
      </c>
      <c r="FE26" s="522">
        <f t="shared" si="34"/>
        <v>0</v>
      </c>
      <c r="FF26" s="526">
        <v>0</v>
      </c>
      <c r="FG26" s="522">
        <f t="shared" si="35"/>
        <v>-1.0396235909822867E-3</v>
      </c>
      <c r="FH26" s="526">
        <v>0</v>
      </c>
      <c r="FI26" s="522">
        <f t="shared" si="36"/>
        <v>-8.4350126839167917E-3</v>
      </c>
      <c r="FJ26" s="526">
        <v>0</v>
      </c>
      <c r="FK26" s="522">
        <f t="shared" si="37"/>
        <v>0</v>
      </c>
      <c r="FL26" s="526">
        <v>0</v>
      </c>
      <c r="FM26" s="522">
        <f t="shared" si="37"/>
        <v>0</v>
      </c>
      <c r="FN26" s="526">
        <v>0</v>
      </c>
      <c r="FO26" s="522">
        <f t="shared" si="37"/>
        <v>0</v>
      </c>
      <c r="FP26" s="526">
        <v>0</v>
      </c>
      <c r="FQ26" s="522">
        <f t="shared" si="37"/>
        <v>0</v>
      </c>
      <c r="FR26" s="526">
        <v>0</v>
      </c>
      <c r="FS26" s="522">
        <f t="shared" si="38"/>
        <v>0</v>
      </c>
      <c r="FT26" s="526">
        <v>0</v>
      </c>
      <c r="FU26" s="522">
        <f t="shared" si="39"/>
        <v>0</v>
      </c>
      <c r="FV26" s="526">
        <v>0</v>
      </c>
      <c r="FW26" s="522">
        <f t="shared" si="40"/>
        <v>0</v>
      </c>
      <c r="FX26" s="526">
        <v>0</v>
      </c>
      <c r="FY26" s="522">
        <f t="shared" si="41"/>
        <v>0</v>
      </c>
      <c r="FZ26" s="526">
        <v>0</v>
      </c>
      <c r="GA26" s="522">
        <f t="shared" si="42"/>
        <v>0</v>
      </c>
      <c r="GB26" s="526">
        <v>0</v>
      </c>
      <c r="GC26" s="522">
        <f t="shared" si="43"/>
        <v>0</v>
      </c>
      <c r="GD26" s="526">
        <v>0</v>
      </c>
      <c r="GE26" s="522">
        <f t="shared" si="44"/>
        <v>0</v>
      </c>
      <c r="GF26" s="526">
        <v>0</v>
      </c>
      <c r="GG26" s="522">
        <f t="shared" si="44"/>
        <v>0</v>
      </c>
      <c r="GH26" s="526">
        <v>0</v>
      </c>
      <c r="GI26" s="522">
        <f t="shared" si="44"/>
        <v>0</v>
      </c>
      <c r="GJ26" s="526">
        <v>0</v>
      </c>
      <c r="GK26" s="522">
        <f t="shared" si="44"/>
        <v>0</v>
      </c>
      <c r="GL26" s="526"/>
      <c r="GM26" s="522"/>
      <c r="GN26" s="526"/>
      <c r="GO26" s="522"/>
      <c r="GP26" s="526"/>
      <c r="GQ26" s="522"/>
      <c r="GR26" s="526"/>
      <c r="GS26" s="522"/>
      <c r="GT26" s="526"/>
      <c r="GU26" s="522"/>
    </row>
    <row r="27" spans="1:203" x14ac:dyDescent="0.25">
      <c r="A27" s="26" t="s">
        <v>28</v>
      </c>
      <c r="B27" s="118"/>
      <c r="C27" s="118"/>
      <c r="D27" s="268"/>
      <c r="E27" s="268"/>
      <c r="F27" s="122">
        <v>0</v>
      </c>
      <c r="G27" s="118"/>
      <c r="H27" s="268"/>
      <c r="I27" s="268"/>
      <c r="J27" s="122">
        <v>0</v>
      </c>
      <c r="K27" s="268">
        <v>0</v>
      </c>
      <c r="L27" s="118"/>
      <c r="M27" s="268"/>
      <c r="N27" s="268"/>
      <c r="O27" s="122">
        <v>0</v>
      </c>
      <c r="P27" s="268">
        <v>0</v>
      </c>
      <c r="Q27" s="118"/>
      <c r="R27" s="268"/>
      <c r="S27" s="268"/>
      <c r="T27" s="122">
        <v>0</v>
      </c>
      <c r="U27" s="122"/>
      <c r="V27" s="118"/>
      <c r="W27" s="268"/>
      <c r="X27" s="268"/>
      <c r="Y27" s="122">
        <v>0</v>
      </c>
      <c r="Z27" s="118"/>
      <c r="AA27" s="268"/>
      <c r="AB27" s="268"/>
      <c r="AC27" s="122">
        <v>0</v>
      </c>
      <c r="AD27" s="268">
        <v>0</v>
      </c>
      <c r="AE27" s="118"/>
      <c r="AF27" s="268"/>
      <c r="AG27" s="268"/>
      <c r="AH27" s="122">
        <v>0</v>
      </c>
      <c r="AI27" s="268">
        <v>0</v>
      </c>
      <c r="AJ27" s="118"/>
      <c r="AK27" s="268"/>
      <c r="AL27" s="268"/>
      <c r="AM27" s="122">
        <v>0</v>
      </c>
      <c r="AN27" s="122"/>
      <c r="AO27" s="118"/>
      <c r="AP27" s="268"/>
      <c r="AQ27" s="268"/>
      <c r="AR27" s="122"/>
      <c r="AS27" s="118"/>
      <c r="AT27" s="268"/>
      <c r="AU27" s="268"/>
      <c r="AV27" s="122"/>
      <c r="AW27" s="268"/>
      <c r="AX27" s="118"/>
      <c r="AY27" s="268"/>
      <c r="AZ27" s="268"/>
      <c r="BA27" s="122"/>
      <c r="BB27" s="268"/>
      <c r="BC27" s="118"/>
      <c r="BD27" s="268"/>
      <c r="BE27" s="268"/>
      <c r="BF27" s="122">
        <v>0</v>
      </c>
      <c r="BG27" s="122"/>
      <c r="BH27" s="122"/>
      <c r="BI27" s="122"/>
      <c r="BJ27" s="122"/>
      <c r="BK27" s="122">
        <v>0</v>
      </c>
      <c r="BL27" s="122"/>
      <c r="BM27" s="268"/>
      <c r="BN27" s="268"/>
      <c r="BO27" s="268">
        <v>0</v>
      </c>
      <c r="BP27" s="268">
        <v>0</v>
      </c>
      <c r="BQ27" s="370">
        <v>0</v>
      </c>
      <c r="BR27" s="118"/>
      <c r="BS27" s="370">
        <v>0</v>
      </c>
      <c r="BT27" s="118"/>
      <c r="BU27" s="370">
        <v>0</v>
      </c>
      <c r="BV27" s="118"/>
      <c r="BW27" s="370">
        <f t="shared" si="0"/>
        <v>0</v>
      </c>
      <c r="BX27" s="118">
        <v>0</v>
      </c>
      <c r="BY27" s="370">
        <f t="shared" si="1"/>
        <v>0</v>
      </c>
      <c r="BZ27" s="118">
        <v>0</v>
      </c>
      <c r="CA27" s="370">
        <v>-8.0383150045101881E-3</v>
      </c>
      <c r="CB27" s="118"/>
      <c r="CC27" s="370">
        <f t="shared" si="2"/>
        <v>0</v>
      </c>
      <c r="CD27" s="118"/>
      <c r="CE27" s="370">
        <f t="shared" si="3"/>
        <v>0</v>
      </c>
      <c r="CF27" s="268"/>
      <c r="CG27" s="370"/>
      <c r="CH27" s="268"/>
      <c r="CI27" s="370"/>
      <c r="CJ27" s="268"/>
      <c r="CK27" s="370"/>
      <c r="CL27" s="268"/>
      <c r="CM27" s="370"/>
      <c r="CN27" s="268"/>
      <c r="CO27" s="370"/>
      <c r="CP27" s="268"/>
      <c r="CQ27" s="370"/>
      <c r="CR27" s="268"/>
      <c r="CS27" s="370"/>
      <c r="CT27" s="268"/>
      <c r="CU27" s="370"/>
      <c r="CV27" s="268"/>
      <c r="CW27" s="370"/>
      <c r="CX27" s="268"/>
      <c r="CY27" s="370"/>
      <c r="CZ27" s="268"/>
      <c r="DA27" s="370"/>
      <c r="DB27" s="268"/>
      <c r="DC27" s="370"/>
      <c r="DD27" s="268"/>
      <c r="DE27" s="370"/>
      <c r="DF27" s="268"/>
      <c r="DG27" s="370"/>
      <c r="DH27" s="268"/>
      <c r="DI27" s="370"/>
      <c r="DJ27" s="268"/>
      <c r="DK27" s="370"/>
      <c r="DL27" s="268"/>
      <c r="DM27" s="370"/>
      <c r="DN27" s="268"/>
      <c r="DO27" s="370"/>
      <c r="DP27" s="268"/>
      <c r="DQ27" s="370"/>
      <c r="DR27" s="268"/>
      <c r="DS27" s="370"/>
      <c r="DT27" s="268"/>
      <c r="DU27" s="370"/>
      <c r="DV27" s="584"/>
      <c r="DW27" s="370"/>
      <c r="DX27" s="268"/>
      <c r="DY27" s="370"/>
      <c r="DZ27" s="268"/>
      <c r="EA27" s="370"/>
      <c r="EB27" s="268"/>
      <c r="EC27" s="370"/>
      <c r="ED27" s="268"/>
      <c r="EE27" s="370"/>
      <c r="EF27" s="268"/>
      <c r="EG27" s="370"/>
      <c r="EH27" s="268"/>
      <c r="EI27" s="370"/>
      <c r="EJ27" s="268"/>
      <c r="EK27" s="370"/>
      <c r="EL27" s="268"/>
      <c r="EM27" s="370"/>
      <c r="EN27" s="268"/>
      <c r="EO27" s="370"/>
      <c r="EP27" s="268"/>
      <c r="EQ27" s="122"/>
      <c r="ER27" s="268"/>
      <c r="ES27" s="122"/>
      <c r="ET27" s="268"/>
      <c r="EU27" s="122"/>
      <c r="EV27" s="268"/>
      <c r="EW27" s="122"/>
      <c r="EX27" s="268"/>
      <c r="EY27" s="122"/>
      <c r="EZ27" s="268"/>
      <c r="FA27" s="122"/>
      <c r="FB27" s="268"/>
      <c r="FC27" s="122"/>
      <c r="FD27" s="584"/>
      <c r="FE27" s="602"/>
      <c r="FF27" s="584"/>
      <c r="FG27" s="602"/>
      <c r="FH27" s="584"/>
      <c r="FI27" s="602"/>
      <c r="FJ27" s="584"/>
      <c r="FK27" s="602"/>
      <c r="FL27" s="584"/>
      <c r="FM27" s="602"/>
      <c r="FN27" s="584"/>
      <c r="FO27" s="602"/>
      <c r="FP27" s="584">
        <v>0</v>
      </c>
      <c r="FQ27" s="602"/>
      <c r="FR27" s="584"/>
      <c r="FS27" s="602"/>
      <c r="FT27" s="584"/>
      <c r="FU27" s="602"/>
      <c r="FV27" s="584"/>
      <c r="FW27" s="602"/>
      <c r="FX27" s="584">
        <v>0</v>
      </c>
      <c r="FY27" s="602"/>
      <c r="FZ27" s="584">
        <v>0</v>
      </c>
      <c r="GA27" s="602"/>
      <c r="GB27" s="584"/>
      <c r="GC27" s="602"/>
      <c r="GD27" s="584"/>
      <c r="GE27" s="602"/>
      <c r="GF27" s="584"/>
      <c r="GG27" s="602"/>
      <c r="GH27" s="584"/>
      <c r="GI27" s="602"/>
      <c r="GJ27" s="584"/>
      <c r="GK27" s="602"/>
      <c r="GL27" s="584"/>
      <c r="GM27" s="602"/>
      <c r="GN27" s="584"/>
      <c r="GO27" s="602"/>
      <c r="GP27" s="584"/>
      <c r="GQ27" s="602"/>
      <c r="GR27" s="584"/>
      <c r="GS27" s="602"/>
      <c r="GT27" s="584"/>
      <c r="GU27" s="602"/>
    </row>
    <row r="28" spans="1:203" x14ac:dyDescent="0.25">
      <c r="A28" s="3" t="s">
        <v>62</v>
      </c>
      <c r="B28" s="119">
        <v>0.27273871222145435</v>
      </c>
      <c r="C28" s="119">
        <v>0.33694518729142259</v>
      </c>
      <c r="D28" s="53">
        <v>0.33636652131625516</v>
      </c>
      <c r="E28" s="53">
        <v>0.30039038451697497</v>
      </c>
      <c r="F28" s="124">
        <v>0.32417405914350522</v>
      </c>
      <c r="G28" s="120">
        <v>0.28853765548029292</v>
      </c>
      <c r="H28" s="294">
        <v>0.24563388005519976</v>
      </c>
      <c r="I28" s="294">
        <v>0.21814596031036007</v>
      </c>
      <c r="J28" s="123">
        <v>0.25071603027945916</v>
      </c>
      <c r="K28" s="294">
        <v>0.28724212197981358</v>
      </c>
      <c r="L28" s="120">
        <v>0.192158167931236</v>
      </c>
      <c r="M28" s="294">
        <v>0.2329192419995724</v>
      </c>
      <c r="N28" s="294">
        <v>0.21504682430170308</v>
      </c>
      <c r="O28" s="123">
        <v>0.2133565699663712</v>
      </c>
      <c r="P28" s="294">
        <v>0.26234296159433113</v>
      </c>
      <c r="Q28" s="120">
        <v>0.24593844032857026</v>
      </c>
      <c r="R28" s="294">
        <v>0.29503859042593517</v>
      </c>
      <c r="S28" s="294">
        <v>0.34362090576511828</v>
      </c>
      <c r="T28" s="123">
        <v>0.29495706333474547</v>
      </c>
      <c r="U28" s="123">
        <v>0.27057539141544718</v>
      </c>
      <c r="V28" s="119">
        <v>0.34188524922870045</v>
      </c>
      <c r="W28" s="53">
        <v>0.34467121106428922</v>
      </c>
      <c r="X28" s="53">
        <v>0.31646147827461574</v>
      </c>
      <c r="Y28" s="124">
        <v>0.33411223816996904</v>
      </c>
      <c r="Z28" s="120">
        <v>0.28433214195665391</v>
      </c>
      <c r="AA28" s="294">
        <v>0.24238640155378161</v>
      </c>
      <c r="AB28" s="294">
        <v>0.21978773604891727</v>
      </c>
      <c r="AC28" s="123">
        <v>0.24747424191408574</v>
      </c>
      <c r="AD28" s="294">
        <v>0.29162960685274264</v>
      </c>
      <c r="AE28" s="120">
        <v>0.19371589006280476</v>
      </c>
      <c r="AF28" s="294">
        <v>0.24528694903207296</v>
      </c>
      <c r="AG28" s="294">
        <v>0.21727395656663598</v>
      </c>
      <c r="AH28" s="123">
        <v>0.21877507292326401</v>
      </c>
      <c r="AI28" s="294">
        <v>0.26732505237013682</v>
      </c>
      <c r="AJ28" s="120">
        <v>0.25055272962090691</v>
      </c>
      <c r="AK28" s="294">
        <v>0.29228149245745094</v>
      </c>
      <c r="AL28" s="332">
        <v>0.33724356151413243</v>
      </c>
      <c r="AM28" s="344">
        <v>0.29337097607510593</v>
      </c>
      <c r="AN28" s="344">
        <v>0.27383653204565805</v>
      </c>
      <c r="AO28" s="348">
        <v>0.33077369904399329</v>
      </c>
      <c r="AP28" s="349">
        <v>0.32617436676467215</v>
      </c>
      <c r="AQ28" s="349">
        <v>0.33498543022057986</v>
      </c>
      <c r="AR28" s="350">
        <v>0.33079350307347322</v>
      </c>
      <c r="AS28" s="351">
        <v>0.28301295204752269</v>
      </c>
      <c r="AT28" s="332">
        <v>0.24695814191936352</v>
      </c>
      <c r="AU28" s="332">
        <v>0.19948507545551392</v>
      </c>
      <c r="AV28" s="344">
        <v>0.24321446171375827</v>
      </c>
      <c r="AW28" s="332">
        <v>0.28677151047016752</v>
      </c>
      <c r="AX28" s="351">
        <v>0.18631113708848029</v>
      </c>
      <c r="AY28" s="332">
        <v>0.24234771506373487</v>
      </c>
      <c r="AZ28" s="332">
        <v>0.2318047373142289</v>
      </c>
      <c r="BA28" s="344">
        <v>0.2200279069329133</v>
      </c>
      <c r="BB28" s="332">
        <v>0.26429477294015136</v>
      </c>
      <c r="BC28" s="351">
        <v>0.25437082713401588</v>
      </c>
      <c r="BD28" s="332">
        <v>0.29130403645359187</v>
      </c>
      <c r="BE28" s="332">
        <v>0.3218158326396911</v>
      </c>
      <c r="BF28" s="344">
        <v>0.2891402994194856</v>
      </c>
      <c r="BG28" s="344">
        <v>0.27054633635999242</v>
      </c>
      <c r="BH28" s="344">
        <v>0.32656958664050495</v>
      </c>
      <c r="BI28" s="331">
        <v>0.32209044900215666</v>
      </c>
      <c r="BJ28" s="331">
        <v>0.2958813924886935</v>
      </c>
      <c r="BK28" s="331">
        <v>0.31460490757060261</v>
      </c>
      <c r="BL28" s="331">
        <v>0.26685070892400309</v>
      </c>
      <c r="BM28" s="294">
        <v>0.23979864674228177</v>
      </c>
      <c r="BN28" s="294">
        <v>0.20458549729811132</v>
      </c>
      <c r="BO28" s="294">
        <v>0.23710817841400178</v>
      </c>
      <c r="BP28" s="294">
        <v>0.27564181884410344</v>
      </c>
      <c r="BQ28" s="373">
        <v>-1.1129691626064087E-2</v>
      </c>
      <c r="BR28" s="120">
        <v>0.18912305255392095</v>
      </c>
      <c r="BS28" s="373">
        <v>2.8119154654406564E-3</v>
      </c>
      <c r="BT28" s="120">
        <v>0.24610162323691986</v>
      </c>
      <c r="BU28" s="373">
        <v>3.7539081731849944E-3</v>
      </c>
      <c r="BV28" s="120">
        <v>0.21970705847691815</v>
      </c>
      <c r="BW28" s="373">
        <f t="shared" si="0"/>
        <v>-1.2097678837310749E-2</v>
      </c>
      <c r="BX28" s="120">
        <v>0.21829567550940426</v>
      </c>
      <c r="BY28" s="373">
        <f t="shared" si="1"/>
        <v>-1.7322314235090341E-3</v>
      </c>
      <c r="BZ28" s="120">
        <v>0.25634190073337804</v>
      </c>
      <c r="CA28" s="373">
        <v>-8.0383150045101881E-3</v>
      </c>
      <c r="CB28" s="120">
        <v>0.24062937633344664</v>
      </c>
      <c r="CC28" s="373">
        <f t="shared" si="2"/>
        <v>-1.3741450800569238E-2</v>
      </c>
      <c r="CD28" s="120">
        <v>0.28588935384290459</v>
      </c>
      <c r="CE28" s="373">
        <f t="shared" si="3"/>
        <v>-5.4146826106872825E-3</v>
      </c>
      <c r="CF28" s="294">
        <v>0.33043676959809931</v>
      </c>
      <c r="CG28" s="373">
        <f t="shared" si="4"/>
        <v>8.6209369584082096E-3</v>
      </c>
      <c r="CH28" s="294">
        <v>0.28564925151266374</v>
      </c>
      <c r="CI28" s="373">
        <f t="shared" si="5"/>
        <v>-3.4910479068218647E-3</v>
      </c>
      <c r="CJ28" s="294">
        <v>0.26372026216538752</v>
      </c>
      <c r="CK28" s="373">
        <f t="shared" si="6"/>
        <v>-6.8260741946049031E-3</v>
      </c>
      <c r="CL28" s="294">
        <v>0.31696955580874614</v>
      </c>
      <c r="CM28" s="373">
        <f t="shared" si="7"/>
        <v>-9.6000308317588101E-3</v>
      </c>
      <c r="CN28" s="294">
        <v>0.31172303028948062</v>
      </c>
      <c r="CO28" s="373">
        <f t="shared" si="8"/>
        <v>-1.0367418712676046E-2</v>
      </c>
      <c r="CP28" s="294">
        <v>0.29099949606228115</v>
      </c>
      <c r="CQ28" s="373">
        <f t="shared" si="9"/>
        <v>-4.8818964264123466E-3</v>
      </c>
      <c r="CR28" s="294">
        <v>0.30663478202775374</v>
      </c>
      <c r="CS28" s="373">
        <f t="shared" si="10"/>
        <v>-7.9701255428488715E-3</v>
      </c>
      <c r="CT28" s="294">
        <v>0.26933099116516857</v>
      </c>
      <c r="CU28" s="373">
        <f t="shared" si="11"/>
        <v>2.4802822411654768E-3</v>
      </c>
      <c r="CV28" s="294">
        <v>0.23822872386116278</v>
      </c>
      <c r="CW28" s="373">
        <f t="shared" si="12"/>
        <v>-1.5699228811189847E-3</v>
      </c>
      <c r="CX28" s="294">
        <v>0.22385977366923329</v>
      </c>
      <c r="CY28" s="373">
        <f t="shared" si="13"/>
        <v>-1.3248404744768488E-2</v>
      </c>
      <c r="CZ28" s="294">
        <v>0.24366360575713517</v>
      </c>
      <c r="DA28" s="373">
        <f t="shared" si="14"/>
        <v>6.5554273431333854E-3</v>
      </c>
      <c r="DB28" s="294">
        <v>0.27497368816966467</v>
      </c>
      <c r="DC28" s="373">
        <f t="shared" si="15"/>
        <v>-6.6813067443877161E-4</v>
      </c>
      <c r="DD28" s="294">
        <v>0.20623822822627788</v>
      </c>
      <c r="DE28" s="373">
        <f t="shared" si="16"/>
        <v>1.711517567235693E-2</v>
      </c>
      <c r="DF28" s="294">
        <v>0.25304264341398719</v>
      </c>
      <c r="DG28" s="373">
        <f t="shared" si="17"/>
        <v>6.9410201770673252E-3</v>
      </c>
      <c r="DH28" s="294">
        <v>0.22343306716796682</v>
      </c>
      <c r="DI28" s="373">
        <f t="shared" si="18"/>
        <v>3.7260086910486656E-3</v>
      </c>
      <c r="DJ28" s="294">
        <v>0.22761629386833931</v>
      </c>
      <c r="DK28" s="373">
        <f t="shared" si="19"/>
        <v>9.3206183589350511E-3</v>
      </c>
      <c r="DL28" s="294">
        <v>0.2590184399409286</v>
      </c>
      <c r="DM28" s="373">
        <f t="shared" si="20"/>
        <v>2.6765392075505656E-3</v>
      </c>
      <c r="DN28" s="294">
        <v>0.24996405760746113</v>
      </c>
      <c r="DO28" s="373">
        <f t="shared" si="21"/>
        <v>9.3346812740144891E-3</v>
      </c>
      <c r="DP28" s="294">
        <v>0.29528675018461992</v>
      </c>
      <c r="DQ28" s="373">
        <f t="shared" si="22"/>
        <v>9.397396341715325E-3</v>
      </c>
      <c r="DR28" s="294">
        <v>0.33915524966346811</v>
      </c>
      <c r="DS28" s="373">
        <f t="shared" si="23"/>
        <v>8.7184800653687944E-3</v>
      </c>
      <c r="DT28" s="294">
        <v>0.29476404378003446</v>
      </c>
      <c r="DU28" s="373">
        <f t="shared" si="24"/>
        <v>9.1147922673707193E-3</v>
      </c>
      <c r="DV28" s="526">
        <v>0.26802170008074605</v>
      </c>
      <c r="DW28" s="373">
        <f t="shared" si="25"/>
        <v>4.3014379153585303E-3</v>
      </c>
      <c r="DX28" s="294">
        <v>0.34527768699064637</v>
      </c>
      <c r="DY28" s="373">
        <f t="shared" si="26"/>
        <v>2.8308131181900231E-2</v>
      </c>
      <c r="DZ28" s="294">
        <v>0.34969381879387862</v>
      </c>
      <c r="EA28" s="373">
        <f t="shared" si="27"/>
        <v>3.7970788504398001E-2</v>
      </c>
      <c r="EB28" s="294">
        <v>0.30435804957699958</v>
      </c>
      <c r="EC28" s="373">
        <f t="shared" si="28"/>
        <v>1.335855351471843E-2</v>
      </c>
      <c r="ED28" s="294">
        <v>0.33272408715352547</v>
      </c>
      <c r="EE28" s="373">
        <f t="shared" si="29"/>
        <v>2.6089305125771733E-2</v>
      </c>
      <c r="EF28" s="294">
        <v>0.26790953671163242</v>
      </c>
      <c r="EG28" s="373">
        <f t="shared" si="29"/>
        <v>-1.4214544535361417E-3</v>
      </c>
      <c r="EH28" s="294">
        <v>0.23803163280848458</v>
      </c>
      <c r="EI28" s="373">
        <f t="shared" si="30"/>
        <v>-1.9709105267820548E-4</v>
      </c>
      <c r="EJ28" s="294">
        <v>0.19962269032577995</v>
      </c>
      <c r="EK28" s="373">
        <f t="shared" si="30"/>
        <v>-2.4237083343453342E-2</v>
      </c>
      <c r="EL28" s="294">
        <v>0.23572184690272974</v>
      </c>
      <c r="EM28" s="373">
        <f t="shared" si="30"/>
        <v>-7.9417588544054285E-3</v>
      </c>
      <c r="EN28" s="294">
        <v>0.28419043629578483</v>
      </c>
      <c r="EO28" s="373">
        <f t="shared" si="30"/>
        <v>9.2167481261201667E-3</v>
      </c>
      <c r="EP28" s="294">
        <v>0.18519842881230345</v>
      </c>
      <c r="EQ28" s="344">
        <f t="shared" si="31"/>
        <v>-2.1039799413974436E-2</v>
      </c>
      <c r="ER28" s="294">
        <v>0.25225044195123664</v>
      </c>
      <c r="ES28" s="344">
        <f t="shared" si="32"/>
        <v>-7.9220146275055248E-4</v>
      </c>
      <c r="ET28" s="294">
        <v>0.24121720021703744</v>
      </c>
      <c r="EU28" s="344">
        <f t="shared" si="32"/>
        <v>1.7784133049070616E-2</v>
      </c>
      <c r="EV28" s="294">
        <v>0.22605903261066157</v>
      </c>
      <c r="EW28" s="344">
        <f t="shared" si="32"/>
        <v>-1.5572612576777445E-3</v>
      </c>
      <c r="EX28" s="294">
        <v>0.2651465947740822</v>
      </c>
      <c r="EY28" s="344">
        <f t="shared" si="32"/>
        <v>6.1281548331535984E-3</v>
      </c>
      <c r="EZ28" s="294">
        <v>0.25198841883558243</v>
      </c>
      <c r="FA28" s="344">
        <f t="shared" si="33"/>
        <v>2.0243612281213019E-3</v>
      </c>
      <c r="FB28" s="294">
        <v>0.29490901609694337</v>
      </c>
      <c r="FC28" s="344">
        <f t="shared" si="33"/>
        <v>-3.7773408767655114E-4</v>
      </c>
      <c r="FD28" s="526">
        <v>0.32682987065268754</v>
      </c>
      <c r="FE28" s="523">
        <f t="shared" si="34"/>
        <v>-1.2325379010780568E-2</v>
      </c>
      <c r="FF28" s="526">
        <v>0.29120258105483343</v>
      </c>
      <c r="FG28" s="523">
        <f t="shared" si="35"/>
        <v>-3.5614627252010256E-3</v>
      </c>
      <c r="FH28" s="526">
        <v>0.27168461991012094</v>
      </c>
      <c r="FI28" s="523">
        <f t="shared" si="36"/>
        <v>3.6629198293748888E-3</v>
      </c>
      <c r="FJ28" s="526">
        <v>0.34220513943114261</v>
      </c>
      <c r="FK28" s="523">
        <f t="shared" si="37"/>
        <v>-3.0725475595037577E-3</v>
      </c>
      <c r="FL28" s="526">
        <v>0.32290690956341817</v>
      </c>
      <c r="FM28" s="523">
        <f t="shared" si="37"/>
        <v>-2.6786909230460454E-2</v>
      </c>
      <c r="FN28" s="526">
        <v>0.29360744837794184</v>
      </c>
      <c r="FO28" s="523">
        <f t="shared" si="37"/>
        <v>-1.0750601199057741E-2</v>
      </c>
      <c r="FP28" s="526">
        <v>0.31944933119669705</v>
      </c>
      <c r="FQ28" s="523">
        <f t="shared" si="37"/>
        <v>-1.3274755956828421E-2</v>
      </c>
      <c r="FR28" s="526">
        <v>0.26392663311624232</v>
      </c>
      <c r="FS28" s="523">
        <f t="shared" si="38"/>
        <v>-3.9829035953901082E-3</v>
      </c>
      <c r="FT28" s="526">
        <v>0.23155176865253441</v>
      </c>
      <c r="FU28" s="523">
        <f t="shared" ref="FU28:FU70" si="50">FT28-EH28</f>
        <v>-6.4798641559501713E-3</v>
      </c>
      <c r="FV28" s="526">
        <v>0.2157886154794052</v>
      </c>
      <c r="FW28" s="523">
        <f t="shared" ref="FW28:FW70" si="51">FV28-EJ28</f>
        <v>1.6165925153625249E-2</v>
      </c>
      <c r="FX28" s="526">
        <v>0.23702815699008783</v>
      </c>
      <c r="FY28" s="523">
        <f t="shared" ref="FY28:FY70" si="52">FX28-EL28</f>
        <v>1.3063100873580979E-3</v>
      </c>
      <c r="FZ28" s="526">
        <v>0.27798568007966218</v>
      </c>
      <c r="GA28" s="523">
        <f t="shared" ref="GA28:GA70" si="53">FZ28-EN28</f>
        <v>-6.2047562161226533E-3</v>
      </c>
      <c r="GB28" s="526">
        <v>0.19132071101745893</v>
      </c>
      <c r="GC28" s="523">
        <f t="shared" ref="GC28:GC70" si="54">GB28-EP28</f>
        <v>6.1222822051554826E-3</v>
      </c>
      <c r="GD28" s="526">
        <v>0.25887728483852568</v>
      </c>
      <c r="GE28" s="523">
        <f t="shared" ref="GE28:GK70" si="55">GD28-ER28</f>
        <v>6.6268428872890417E-3</v>
      </c>
      <c r="GF28" s="526">
        <v>0.23265408902654139</v>
      </c>
      <c r="GG28" s="523">
        <f t="shared" si="55"/>
        <v>-8.5631111904960477E-3</v>
      </c>
      <c r="GH28" s="526">
        <v>0.2275626145905626</v>
      </c>
      <c r="GI28" s="523">
        <f t="shared" si="55"/>
        <v>1.5035819799010253E-3</v>
      </c>
      <c r="GJ28" s="526">
        <v>0.26098563074188313</v>
      </c>
      <c r="GK28" s="523">
        <f t="shared" si="55"/>
        <v>-4.160964032199066E-3</v>
      </c>
      <c r="GL28" s="526">
        <v>0.25926014012546589</v>
      </c>
      <c r="GM28" s="523">
        <f t="shared" ref="GM28:GM70" si="56">GL28-EZ28</f>
        <v>7.2717212898834593E-3</v>
      </c>
      <c r="GN28" s="526">
        <v>0.29607036473922754</v>
      </c>
      <c r="GO28" s="523">
        <f t="shared" ref="GO28:GO70" si="57">GN28-FB28</f>
        <v>1.1613486422841768E-3</v>
      </c>
      <c r="GP28" s="526">
        <v>0.35360323507990521</v>
      </c>
      <c r="GQ28" s="523">
        <f t="shared" ref="GQ28:GQ70" si="58">GP28-FD28</f>
        <v>2.6773364427217672E-2</v>
      </c>
      <c r="GR28" s="526">
        <v>0.30305484909554253</v>
      </c>
      <c r="GS28" s="523">
        <f t="shared" ref="GS28:GS70" si="59">GR28-FF28</f>
        <v>1.1852268040709102E-2</v>
      </c>
      <c r="GT28" s="526">
        <v>0.27159289826106003</v>
      </c>
      <c r="GU28" s="523">
        <f t="shared" ref="GU28:GU70" si="60">GT28-FH28</f>
        <v>-9.1721649060905186E-5</v>
      </c>
    </row>
    <row r="29" spans="1:203" x14ac:dyDescent="0.25">
      <c r="A29" s="4" t="s">
        <v>207</v>
      </c>
      <c r="B29" s="119">
        <v>0.27674847231763217</v>
      </c>
      <c r="C29" s="119">
        <v>0.34342256901491841</v>
      </c>
      <c r="D29" s="53">
        <v>0.34208266025190798</v>
      </c>
      <c r="E29" s="53">
        <v>0.30685668897558699</v>
      </c>
      <c r="F29" s="124">
        <v>0.33041079427510106</v>
      </c>
      <c r="G29" s="120">
        <v>0.29482137004260894</v>
      </c>
      <c r="H29" s="294">
        <v>0.24843454287859082</v>
      </c>
      <c r="I29" s="294">
        <v>0.21693024145089043</v>
      </c>
      <c r="J29" s="123">
        <v>0.25334087004440986</v>
      </c>
      <c r="K29" s="294">
        <v>0.29166293181657671</v>
      </c>
      <c r="L29" s="120">
        <v>0.18912360833571223</v>
      </c>
      <c r="M29" s="294">
        <v>0.23672169886129349</v>
      </c>
      <c r="N29" s="294">
        <v>0.21302441822353327</v>
      </c>
      <c r="O29" s="123">
        <v>0.21295583771536061</v>
      </c>
      <c r="P29" s="294">
        <v>0.26513892940884093</v>
      </c>
      <c r="Q29" s="120">
        <v>0.2460523255199247</v>
      </c>
      <c r="R29" s="294">
        <v>0.29708838632142465</v>
      </c>
      <c r="S29" s="294">
        <v>0.35024212051046194</v>
      </c>
      <c r="T29" s="123">
        <v>0.29780195018026878</v>
      </c>
      <c r="U29" s="123">
        <v>0.27337180039780345</v>
      </c>
      <c r="V29" s="119">
        <v>0.34858018523804984</v>
      </c>
      <c r="W29" s="53">
        <v>0.35170421795002199</v>
      </c>
      <c r="X29" s="53">
        <v>0.32335379198781988</v>
      </c>
      <c r="Y29" s="124">
        <v>0.34098214961046808</v>
      </c>
      <c r="Z29" s="120">
        <v>0.29119892385010376</v>
      </c>
      <c r="AA29" s="294">
        <v>0.24673009902673296</v>
      </c>
      <c r="AB29" s="294">
        <v>0.21967176757595916</v>
      </c>
      <c r="AC29" s="123">
        <v>0.25098846171855022</v>
      </c>
      <c r="AD29" s="294">
        <v>0.296958621368766</v>
      </c>
      <c r="AE29" s="120">
        <v>0.19323919365569936</v>
      </c>
      <c r="AF29" s="294">
        <v>0.2515600519391325</v>
      </c>
      <c r="AG29" s="294">
        <v>0.21637627522732311</v>
      </c>
      <c r="AH29" s="123">
        <v>0.22043548772021174</v>
      </c>
      <c r="AI29" s="294">
        <v>0.27145428097210073</v>
      </c>
      <c r="AJ29" s="120">
        <v>0.25407518296739851</v>
      </c>
      <c r="AK29" s="294">
        <v>0.29950169106231983</v>
      </c>
      <c r="AL29" s="294">
        <v>0.34709814242482778</v>
      </c>
      <c r="AM29" s="123">
        <v>0.30023286759813705</v>
      </c>
      <c r="AN29" s="123">
        <v>0.27864351062397363</v>
      </c>
      <c r="AO29" s="119">
        <v>0.33843938467151713</v>
      </c>
      <c r="AP29" s="53">
        <v>0.33318779108449764</v>
      </c>
      <c r="AQ29" s="53">
        <v>0.34586740497499624</v>
      </c>
      <c r="AR29" s="124">
        <v>0.33936409588230942</v>
      </c>
      <c r="AS29" s="120">
        <v>0.28965333222444001</v>
      </c>
      <c r="AT29" s="294">
        <v>0.25221733951451936</v>
      </c>
      <c r="AU29" s="294">
        <v>0.19587214459968952</v>
      </c>
      <c r="AV29" s="123">
        <v>0.245983536589824</v>
      </c>
      <c r="AW29" s="294">
        <v>0.29241585888995492</v>
      </c>
      <c r="AX29" s="120">
        <v>0.18165953040156246</v>
      </c>
      <c r="AY29" s="294">
        <v>0.24795838430665548</v>
      </c>
      <c r="AZ29" s="294">
        <v>0.23463489687292083</v>
      </c>
      <c r="BA29" s="123">
        <v>0.22127393763198244</v>
      </c>
      <c r="BB29" s="294">
        <v>0.26844129201913636</v>
      </c>
      <c r="BC29" s="120">
        <v>0.25637904298929021</v>
      </c>
      <c r="BD29" s="294">
        <v>0.29600867709026391</v>
      </c>
      <c r="BE29" s="294">
        <v>0.3290998647865559</v>
      </c>
      <c r="BF29" s="123">
        <v>0.29380550493216467</v>
      </c>
      <c r="BG29" s="123">
        <v>0.27483446349310509</v>
      </c>
      <c r="BH29" s="123">
        <v>0.33609513499881954</v>
      </c>
      <c r="BI29" s="331">
        <v>0.33320310272312509</v>
      </c>
      <c r="BJ29" s="331">
        <v>0.30420342111475973</v>
      </c>
      <c r="BK29" s="331">
        <v>0.32421046795298292</v>
      </c>
      <c r="BL29" s="331">
        <v>0.27402090263916612</v>
      </c>
      <c r="BM29" s="294">
        <v>0.2452866779881098</v>
      </c>
      <c r="BN29" s="294">
        <v>0.20208958471944999</v>
      </c>
      <c r="BO29" s="294">
        <v>0.24051869932296577</v>
      </c>
      <c r="BP29" s="294">
        <v>0.28213339090695216</v>
      </c>
      <c r="BQ29" s="374">
        <v>-1.0282467983002752E-2</v>
      </c>
      <c r="BR29" s="120">
        <v>0.18703185027793873</v>
      </c>
      <c r="BS29" s="374">
        <v>5.3723198763762636E-3</v>
      </c>
      <c r="BT29" s="120">
        <v>0.2512019442298199</v>
      </c>
      <c r="BU29" s="374">
        <v>3.243559923164413E-3</v>
      </c>
      <c r="BV29" s="120">
        <v>0.22071059270348192</v>
      </c>
      <c r="BW29" s="374">
        <f t="shared" si="0"/>
        <v>-1.3924304169438906E-2</v>
      </c>
      <c r="BX29" s="120">
        <v>0.2196365805526628</v>
      </c>
      <c r="BY29" s="374">
        <f t="shared" si="1"/>
        <v>-1.6373570793196401E-3</v>
      </c>
      <c r="BZ29" s="120">
        <v>0.26107219474360194</v>
      </c>
      <c r="CA29" s="374">
        <v>-8.0383150045101881E-3</v>
      </c>
      <c r="CB29" s="120">
        <v>0.24349202804069278</v>
      </c>
      <c r="CC29" s="374">
        <f t="shared" si="2"/>
        <v>-1.2887014948597425E-2</v>
      </c>
      <c r="CD29" s="120">
        <v>0.2925837145154136</v>
      </c>
      <c r="CE29" s="374">
        <f t="shared" si="3"/>
        <v>-3.4249625748503099E-3</v>
      </c>
      <c r="CF29" s="294">
        <v>0.33899641912411738</v>
      </c>
      <c r="CG29" s="374">
        <f t="shared" si="4"/>
        <v>9.8965543375614806E-3</v>
      </c>
      <c r="CH29" s="294">
        <v>0.29168101410403835</v>
      </c>
      <c r="CI29" s="374">
        <f t="shared" si="5"/>
        <v>-2.1244908281263242E-3</v>
      </c>
      <c r="CJ29" s="294">
        <v>0.26878729441801325</v>
      </c>
      <c r="CK29" s="374">
        <f t="shared" si="6"/>
        <v>-6.0471690750918405E-3</v>
      </c>
      <c r="CL29" s="294">
        <v>0.32610012501877961</v>
      </c>
      <c r="CM29" s="374">
        <f t="shared" si="7"/>
        <v>-9.9950099800399372E-3</v>
      </c>
      <c r="CN29" s="294">
        <v>0.32123253493013976</v>
      </c>
      <c r="CO29" s="374">
        <f t="shared" si="8"/>
        <v>-1.1970567792985332E-2</v>
      </c>
      <c r="CP29" s="294">
        <v>0.29827671270362499</v>
      </c>
      <c r="CQ29" s="374">
        <f t="shared" si="9"/>
        <v>-5.9267084111347401E-3</v>
      </c>
      <c r="CR29" s="294">
        <v>0.3150021438604273</v>
      </c>
      <c r="CS29" s="374">
        <f t="shared" si="10"/>
        <v>-9.2083240925556198E-3</v>
      </c>
      <c r="CT29" s="294">
        <v>0.27514415613218007</v>
      </c>
      <c r="CU29" s="374">
        <f t="shared" si="11"/>
        <v>1.1232534930139537E-3</v>
      </c>
      <c r="CV29" s="294">
        <v>0.24219705749790746</v>
      </c>
      <c r="CW29" s="374">
        <f t="shared" si="12"/>
        <v>-3.0896204902023383E-3</v>
      </c>
      <c r="CX29" s="294">
        <v>0.22366927603127079</v>
      </c>
      <c r="CY29" s="374">
        <f t="shared" si="13"/>
        <v>-1.6849423291694976E-2</v>
      </c>
      <c r="CZ29" s="294">
        <v>0.246950678542183</v>
      </c>
      <c r="DA29" s="374">
        <f t="shared" si="14"/>
        <v>6.431979219217232E-3</v>
      </c>
      <c r="DB29" s="294">
        <v>0.28078842372805035</v>
      </c>
      <c r="DC29" s="374">
        <f t="shared" si="15"/>
        <v>-1.3449671789018125E-3</v>
      </c>
      <c r="DD29" s="294">
        <v>0.20502006739209752</v>
      </c>
      <c r="DE29" s="374">
        <f t="shared" si="16"/>
        <v>1.7988217114158794E-2</v>
      </c>
      <c r="DF29" s="294">
        <v>0.26079364121219922</v>
      </c>
      <c r="DG29" s="374">
        <f t="shared" si="17"/>
        <v>9.5916969823793274E-3</v>
      </c>
      <c r="DH29" s="294">
        <v>0.22518460994677317</v>
      </c>
      <c r="DI29" s="374">
        <f t="shared" si="18"/>
        <v>4.4740172432912451E-3</v>
      </c>
      <c r="DJ29" s="294">
        <v>0.23038873114278688</v>
      </c>
      <c r="DK29" s="374">
        <f t="shared" si="19"/>
        <v>1.0752150590124077E-2</v>
      </c>
      <c r="DL29" s="294">
        <v>0.26380391194107511</v>
      </c>
      <c r="DM29" s="374">
        <f t="shared" si="20"/>
        <v>2.7317171974731713E-3</v>
      </c>
      <c r="DN29" s="294">
        <v>0.25526347841950503</v>
      </c>
      <c r="DO29" s="374">
        <f t="shared" si="21"/>
        <v>1.1771450378812248E-2</v>
      </c>
      <c r="DP29" s="294">
        <v>0.30235867154579732</v>
      </c>
      <c r="DQ29" s="374">
        <f t="shared" si="22"/>
        <v>9.7749570303837241E-3</v>
      </c>
      <c r="DR29" s="294">
        <v>0.34732117753739833</v>
      </c>
      <c r="DS29" s="374">
        <f t="shared" si="23"/>
        <v>8.3247584132809527E-3</v>
      </c>
      <c r="DT29" s="294">
        <v>0.30164004870693395</v>
      </c>
      <c r="DU29" s="374">
        <f t="shared" si="24"/>
        <v>9.9590346028956001E-3</v>
      </c>
      <c r="DV29" s="526">
        <v>0.27334069161904495</v>
      </c>
      <c r="DW29" s="374">
        <f t="shared" si="25"/>
        <v>4.5533972010317059E-3</v>
      </c>
      <c r="DX29" s="294">
        <v>0.35610725122335973</v>
      </c>
      <c r="DY29" s="374">
        <f t="shared" si="26"/>
        <v>3.0007126204580126E-2</v>
      </c>
      <c r="DZ29" s="294">
        <v>0.3602009773556335</v>
      </c>
      <c r="EA29" s="374">
        <f t="shared" si="27"/>
        <v>3.8968442425493743E-2</v>
      </c>
      <c r="EB29" s="294">
        <v>0.31391472431481121</v>
      </c>
      <c r="EC29" s="374">
        <f t="shared" si="28"/>
        <v>1.563801161118622E-2</v>
      </c>
      <c r="ED29" s="294">
        <v>0.34303856686809525</v>
      </c>
      <c r="EE29" s="374">
        <f t="shared" si="29"/>
        <v>2.8036423007667954E-2</v>
      </c>
      <c r="EF29" s="294">
        <v>0.27521845198491907</v>
      </c>
      <c r="EG29" s="374">
        <f t="shared" si="29"/>
        <v>7.4295852738992529E-5</v>
      </c>
      <c r="EH29" s="294">
        <v>0.24478558340308629</v>
      </c>
      <c r="EI29" s="374">
        <f t="shared" si="30"/>
        <v>2.588525905178829E-3</v>
      </c>
      <c r="EJ29" s="294">
        <v>0.19907856509203814</v>
      </c>
      <c r="EK29" s="374">
        <f t="shared" si="30"/>
        <v>-2.4590710939232652E-2</v>
      </c>
      <c r="EL29" s="294">
        <v>0.23975014942642187</v>
      </c>
      <c r="EM29" s="374">
        <f t="shared" si="30"/>
        <v>-7.200529115761134E-3</v>
      </c>
      <c r="EN29" s="294">
        <v>0.29139435814725856</v>
      </c>
      <c r="EO29" s="374">
        <f t="shared" si="30"/>
        <v>1.0605934419208207E-2</v>
      </c>
      <c r="EP29" s="294">
        <v>0.18270540572081639</v>
      </c>
      <c r="EQ29" s="123">
        <f t="shared" si="31"/>
        <v>-2.2314661671281127E-2</v>
      </c>
      <c r="ER29" s="294">
        <v>0.25949810057304745</v>
      </c>
      <c r="ES29" s="123">
        <f t="shared" si="32"/>
        <v>-1.295540639151771E-3</v>
      </c>
      <c r="ET29" s="294">
        <v>0.24526236416056774</v>
      </c>
      <c r="EU29" s="123">
        <f t="shared" si="32"/>
        <v>2.0077754213794569E-2</v>
      </c>
      <c r="EV29" s="294">
        <v>0.22898021326007403</v>
      </c>
      <c r="EW29" s="123">
        <f t="shared" si="32"/>
        <v>-1.4085178827128453E-3</v>
      </c>
      <c r="EX29" s="294">
        <v>0.27092900952960258</v>
      </c>
      <c r="EY29" s="123">
        <f t="shared" si="32"/>
        <v>7.1250975885274737E-3</v>
      </c>
      <c r="EZ29" s="294">
        <v>0.25840574227888308</v>
      </c>
      <c r="FA29" s="123">
        <f t="shared" si="33"/>
        <v>3.1422638593780472E-3</v>
      </c>
      <c r="FB29" s="294">
        <v>0.30314626996007982</v>
      </c>
      <c r="FC29" s="123">
        <f t="shared" si="33"/>
        <v>7.8759841428249766E-4</v>
      </c>
      <c r="FD29" s="526">
        <v>0.33872368166892014</v>
      </c>
      <c r="FE29" s="522">
        <f t="shared" si="34"/>
        <v>-8.5974958684781888E-3</v>
      </c>
      <c r="FF29" s="526">
        <v>0.30005869827374243</v>
      </c>
      <c r="FG29" s="522">
        <f t="shared" si="35"/>
        <v>-1.5813504331915196E-3</v>
      </c>
      <c r="FH29" s="526">
        <v>0.27825122637239186</v>
      </c>
      <c r="FI29" s="522">
        <f t="shared" si="36"/>
        <v>4.9105347533469068E-3</v>
      </c>
      <c r="FJ29" s="526">
        <v>0.35338437372566694</v>
      </c>
      <c r="FK29" s="522">
        <f t="shared" si="37"/>
        <v>-2.7228774976927883E-3</v>
      </c>
      <c r="FL29" s="526">
        <v>0.33404452217568253</v>
      </c>
      <c r="FM29" s="522">
        <f t="shared" si="37"/>
        <v>-2.6156455179950966E-2</v>
      </c>
      <c r="FN29" s="526">
        <v>0.30562179783872978</v>
      </c>
      <c r="FO29" s="522">
        <f t="shared" si="37"/>
        <v>-8.2929264760814303E-3</v>
      </c>
      <c r="FP29" s="526">
        <v>0.33093116379011572</v>
      </c>
      <c r="FQ29" s="522">
        <f t="shared" si="37"/>
        <v>-1.2107403077979528E-2</v>
      </c>
      <c r="FR29" s="526">
        <v>0.27398526374159565</v>
      </c>
      <c r="FS29" s="522">
        <f t="shared" si="38"/>
        <v>-1.2331882433234131E-3</v>
      </c>
      <c r="FT29" s="526">
        <v>0.23570977803714813</v>
      </c>
      <c r="FU29" s="522">
        <f t="shared" si="50"/>
        <v>-9.075805365938161E-3</v>
      </c>
      <c r="FV29" s="526">
        <v>0.21416741526304844</v>
      </c>
      <c r="FW29" s="522">
        <f t="shared" si="51"/>
        <v>1.5088850171010304E-2</v>
      </c>
      <c r="FX29" s="526">
        <v>0.24122619219001004</v>
      </c>
      <c r="FY29" s="522">
        <f t="shared" si="52"/>
        <v>1.4760427635881757E-3</v>
      </c>
      <c r="FZ29" s="526">
        <v>0.28583087420111231</v>
      </c>
      <c r="GA29" s="522">
        <f t="shared" si="53"/>
        <v>-5.5634839461462526E-3</v>
      </c>
      <c r="GB29" s="526">
        <v>0.18851761530702038</v>
      </c>
      <c r="GC29" s="522">
        <f t="shared" si="54"/>
        <v>5.8122095862039869E-3</v>
      </c>
      <c r="GD29" s="526">
        <v>0.26736770746142124</v>
      </c>
      <c r="GE29" s="522">
        <f t="shared" si="55"/>
        <v>7.8696068883737924E-3</v>
      </c>
      <c r="GF29" s="526">
        <v>0.23721658072743404</v>
      </c>
      <c r="GG29" s="522">
        <f t="shared" si="55"/>
        <v>-8.0457834331336964E-3</v>
      </c>
      <c r="GH29" s="526">
        <v>0.23096676551787726</v>
      </c>
      <c r="GI29" s="522">
        <f t="shared" si="55"/>
        <v>1.9865522578032258E-3</v>
      </c>
      <c r="GJ29" s="526">
        <v>0.26734042248948181</v>
      </c>
      <c r="GK29" s="522">
        <f t="shared" si="55"/>
        <v>-3.588587040120772E-3</v>
      </c>
      <c r="GL29" s="526">
        <v>0.26691129199954389</v>
      </c>
      <c r="GM29" s="522">
        <f t="shared" si="56"/>
        <v>8.5055497206608099E-3</v>
      </c>
      <c r="GN29" s="526">
        <v>0.30865193917720118</v>
      </c>
      <c r="GO29" s="522">
        <f t="shared" si="57"/>
        <v>5.5056692171213673E-3</v>
      </c>
      <c r="GP29" s="526">
        <v>0.37116574646406109</v>
      </c>
      <c r="GQ29" s="522">
        <f t="shared" si="58"/>
        <v>3.2442064795140946E-2</v>
      </c>
      <c r="GR29" s="526">
        <v>0.31565363986181033</v>
      </c>
      <c r="GS29" s="522">
        <f t="shared" si="59"/>
        <v>1.5594941588067901E-2</v>
      </c>
      <c r="GT29" s="526">
        <v>0.279518365901752</v>
      </c>
      <c r="GU29" s="522">
        <f t="shared" si="60"/>
        <v>1.2671395293601395E-3</v>
      </c>
    </row>
    <row r="30" spans="1:203" x14ac:dyDescent="0.25">
      <c r="A30" s="49" t="s">
        <v>29</v>
      </c>
      <c r="B30" s="119">
        <v>0.11206110949188769</v>
      </c>
      <c r="C30" s="119">
        <v>0.11571722717913521</v>
      </c>
      <c r="D30" s="53">
        <v>9.9696048632218842E-2</v>
      </c>
      <c r="E30" s="53">
        <v>0.11544269045984901</v>
      </c>
      <c r="F30" s="124">
        <v>0.11063829787234042</v>
      </c>
      <c r="G30" s="120">
        <v>0.11673758865248227</v>
      </c>
      <c r="H30" s="294">
        <v>0.13047357584076871</v>
      </c>
      <c r="I30" s="294">
        <v>0.13304964539007091</v>
      </c>
      <c r="J30" s="123">
        <v>0.12679448211363104</v>
      </c>
      <c r="K30" s="294">
        <v>0.11876102033619371</v>
      </c>
      <c r="L30" s="120">
        <v>7.9478380233356211E-2</v>
      </c>
      <c r="M30" s="294">
        <v>0.13122855181880577</v>
      </c>
      <c r="N30" s="294">
        <v>0.10397163120567376</v>
      </c>
      <c r="O30" s="123">
        <v>0.10490286771507863</v>
      </c>
      <c r="P30" s="294">
        <v>0.11409087366534175</v>
      </c>
      <c r="Q30" s="120">
        <v>0.13816060398078242</v>
      </c>
      <c r="R30" s="294">
        <v>8.9645390070921982E-2</v>
      </c>
      <c r="S30" s="294">
        <v>0.10377487989018531</v>
      </c>
      <c r="T30" s="123">
        <v>0.11075393154486586</v>
      </c>
      <c r="U30" s="123">
        <v>0.11324978140483824</v>
      </c>
      <c r="V30" s="119">
        <v>9.8284145504461226E-2</v>
      </c>
      <c r="W30" s="53">
        <v>0.10638297872340426</v>
      </c>
      <c r="X30" s="53">
        <v>9.9794097460535344E-2</v>
      </c>
      <c r="Y30" s="124">
        <v>0.10137947159223755</v>
      </c>
      <c r="Z30" s="120">
        <v>0.11092198581560284</v>
      </c>
      <c r="AA30" s="294">
        <v>0.12612487885919979</v>
      </c>
      <c r="AB30" s="294">
        <v>0.12176128093158661</v>
      </c>
      <c r="AC30" s="123">
        <v>0.11828384381575872</v>
      </c>
      <c r="AD30" s="294">
        <v>0.11045837187064007</v>
      </c>
      <c r="AE30" s="120">
        <v>7.064375264121707E-2</v>
      </c>
      <c r="AF30" s="294">
        <v>0.16234680940977603</v>
      </c>
      <c r="AG30" s="294">
        <v>0.12459970887918487</v>
      </c>
      <c r="AH30" s="123">
        <v>0.11913802923865578</v>
      </c>
      <c r="AI30" s="294">
        <v>0.1133282435279689</v>
      </c>
      <c r="AJ30" s="120">
        <v>0.1586138892801803</v>
      </c>
      <c r="AK30" s="294">
        <v>0.13275109170305677</v>
      </c>
      <c r="AL30" s="294">
        <v>0.10438089871812932</v>
      </c>
      <c r="AM30" s="123">
        <v>0.1319062084678185</v>
      </c>
      <c r="AN30" s="123">
        <v>0.11794892993811122</v>
      </c>
      <c r="AO30" s="119">
        <v>0.10071841104380899</v>
      </c>
      <c r="AP30" s="53">
        <v>9.8721147847785407E-2</v>
      </c>
      <c r="AQ30" s="53">
        <v>0.12058036343146922</v>
      </c>
      <c r="AR30" s="124">
        <v>0.1069383794274624</v>
      </c>
      <c r="AS30" s="120">
        <v>0.10946142649199418</v>
      </c>
      <c r="AT30" s="294">
        <v>0.13959712635582477</v>
      </c>
      <c r="AU30" s="294">
        <v>7.8311499272197965E-2</v>
      </c>
      <c r="AV30" s="123">
        <v>0.10945822736215748</v>
      </c>
      <c r="AW30" s="294">
        <v>0.10820526430070687</v>
      </c>
      <c r="AX30" s="120">
        <v>5.7155937455979716E-2</v>
      </c>
      <c r="AY30" s="294">
        <v>0.23218058881532611</v>
      </c>
      <c r="AZ30" s="294">
        <v>0.12663755458515283</v>
      </c>
      <c r="BA30" s="123">
        <v>0.13878868426048985</v>
      </c>
      <c r="BB30" s="294">
        <v>0.11851176479997438</v>
      </c>
      <c r="BC30" s="120">
        <v>0.14382307367234823</v>
      </c>
      <c r="BD30" s="294">
        <v>0.10946142649199418</v>
      </c>
      <c r="BE30" s="294">
        <v>0.12438371601634032</v>
      </c>
      <c r="BF30" s="123">
        <v>0.1260679703816214</v>
      </c>
      <c r="BG30" s="123">
        <v>0.12041634264521145</v>
      </c>
      <c r="BH30" s="123">
        <v>0.11832652486265671</v>
      </c>
      <c r="BI30" s="331">
        <v>0.10573923892701184</v>
      </c>
      <c r="BJ30" s="331">
        <v>9.2266516410762084E-2</v>
      </c>
      <c r="BK30" s="331">
        <v>0.10543425521591461</v>
      </c>
      <c r="BL30" s="331">
        <v>0.10625909752547306</v>
      </c>
      <c r="BM30" s="294">
        <v>0.13410339484434428</v>
      </c>
      <c r="BN30" s="294">
        <v>8.4716157205240172E-2</v>
      </c>
      <c r="BO30" s="294">
        <v>0.10864244925380297</v>
      </c>
      <c r="BP30" s="294">
        <v>0.10704721464932809</v>
      </c>
      <c r="BQ30" s="374">
        <v>-1.1580496513787786E-3</v>
      </c>
      <c r="BR30" s="120">
        <v>5.5852937033384981E-2</v>
      </c>
      <c r="BS30" s="374">
        <v>-1.3030004225947356E-3</v>
      </c>
      <c r="BT30" s="120">
        <v>0.14875334554162559</v>
      </c>
      <c r="BU30" s="374">
        <v>-8.3427243273700519E-2</v>
      </c>
      <c r="BV30" s="120">
        <v>0.1205240174672489</v>
      </c>
      <c r="BW30" s="374">
        <f t="shared" si="0"/>
        <v>-6.113537117903925E-3</v>
      </c>
      <c r="BX30" s="120">
        <v>0.10824473134611734</v>
      </c>
      <c r="BY30" s="374">
        <f t="shared" si="1"/>
        <v>-3.0543952914372507E-2</v>
      </c>
      <c r="BZ30" s="120">
        <v>0.10745077338963802</v>
      </c>
      <c r="CA30" s="374">
        <v>-8.0383150045101881E-3</v>
      </c>
      <c r="CB30" s="120">
        <v>0.14452739822510213</v>
      </c>
      <c r="CC30" s="374">
        <f t="shared" si="2"/>
        <v>7.0432455275390438E-4</v>
      </c>
      <c r="CD30" s="120">
        <v>0.14381368267831149</v>
      </c>
      <c r="CE30" s="374">
        <f t="shared" si="3"/>
        <v>3.4352256186317306E-2</v>
      </c>
      <c r="CF30" s="294">
        <v>0.12114382307367234</v>
      </c>
      <c r="CG30" s="374">
        <f t="shared" si="4"/>
        <v>-3.2398929426679796E-3</v>
      </c>
      <c r="CH30" s="294">
        <v>0.13641541674577559</v>
      </c>
      <c r="CI30" s="374">
        <f t="shared" si="5"/>
        <v>1.0347446364154189E-2</v>
      </c>
      <c r="CJ30" s="294">
        <v>0.11475145061913022</v>
      </c>
      <c r="CK30" s="374">
        <f t="shared" si="6"/>
        <v>-5.6648920260812252E-3</v>
      </c>
      <c r="CL30" s="294">
        <v>0.11656571348077194</v>
      </c>
      <c r="CM30" s="374">
        <f t="shared" si="7"/>
        <v>-1.7608113818847748E-3</v>
      </c>
      <c r="CN30" s="294">
        <v>9.3730505302557707E-2</v>
      </c>
      <c r="CO30" s="374">
        <f t="shared" si="8"/>
        <v>-1.2008733624454135E-2</v>
      </c>
      <c r="CP30" s="294">
        <v>8.1983377940555005E-2</v>
      </c>
      <c r="CQ30" s="374">
        <f t="shared" si="9"/>
        <v>-1.0283138470207079E-2</v>
      </c>
      <c r="CR30" s="294">
        <v>9.7549733139252776E-2</v>
      </c>
      <c r="CS30" s="374">
        <f t="shared" si="10"/>
        <v>-7.8845220766618346E-3</v>
      </c>
      <c r="CT30" s="294">
        <v>0.10553129548762737</v>
      </c>
      <c r="CU30" s="374">
        <f t="shared" si="11"/>
        <v>-7.2780203784569841E-4</v>
      </c>
      <c r="CV30" s="294">
        <v>0.13287082687702492</v>
      </c>
      <c r="CW30" s="374">
        <f t="shared" si="12"/>
        <v>-1.2325679673193535E-3</v>
      </c>
      <c r="CX30" s="294">
        <v>0.10465793304221252</v>
      </c>
      <c r="CY30" s="374">
        <f t="shared" si="13"/>
        <v>-3.984516211590447E-3</v>
      </c>
      <c r="CZ30" s="294">
        <v>0.11455684053937329</v>
      </c>
      <c r="DA30" s="374">
        <f t="shared" si="14"/>
        <v>5.9143912855703223E-3</v>
      </c>
      <c r="DB30" s="294">
        <v>0.10610026779898186</v>
      </c>
      <c r="DC30" s="374">
        <f t="shared" si="15"/>
        <v>-9.4694685034622805E-4</v>
      </c>
      <c r="DD30" s="294">
        <v>8.1701648119453449E-2</v>
      </c>
      <c r="DE30" s="374">
        <f t="shared" si="16"/>
        <v>2.5848711086068468E-2</v>
      </c>
      <c r="DF30" s="294">
        <v>0.16283983659670376</v>
      </c>
      <c r="DG30" s="374">
        <f t="shared" si="17"/>
        <v>1.4086491055078171E-2</v>
      </c>
      <c r="DH30" s="294">
        <v>0.11179039301310044</v>
      </c>
      <c r="DI30" s="374">
        <f t="shared" si="18"/>
        <v>-8.7336244541484642E-3</v>
      </c>
      <c r="DJ30" s="294">
        <v>0.11885323713689007</v>
      </c>
      <c r="DK30" s="374">
        <f t="shared" si="19"/>
        <v>1.0608505790772729E-2</v>
      </c>
      <c r="DL30" s="294">
        <v>0.11039797175168355</v>
      </c>
      <c r="DM30" s="374">
        <f t="shared" si="20"/>
        <v>2.9471983620455305E-3</v>
      </c>
      <c r="DN30" s="294">
        <v>0.14847161572052403</v>
      </c>
      <c r="DO30" s="374">
        <f t="shared" si="21"/>
        <v>3.9442174954218978E-3</v>
      </c>
      <c r="DP30" s="294">
        <v>0.13740902474526928</v>
      </c>
      <c r="DQ30" s="374">
        <f t="shared" si="22"/>
        <v>-6.4046579330422071E-3</v>
      </c>
      <c r="DR30" s="294">
        <v>0.11325538808282856</v>
      </c>
      <c r="DS30" s="374">
        <f t="shared" si="23"/>
        <v>-7.8884349908437817E-3</v>
      </c>
      <c r="DT30" s="294">
        <v>0.13299791152458701</v>
      </c>
      <c r="DU30" s="374">
        <f t="shared" si="24"/>
        <v>-3.4175052211885826E-3</v>
      </c>
      <c r="DV30" s="526">
        <v>0.11609439492731949</v>
      </c>
      <c r="DW30" s="374">
        <f t="shared" si="25"/>
        <v>1.3429443081892645E-3</v>
      </c>
      <c r="DX30" s="294">
        <v>0.10621214255528948</v>
      </c>
      <c r="DY30" s="374">
        <f t="shared" si="26"/>
        <v>-1.0353570925482461E-2</v>
      </c>
      <c r="DZ30" s="294">
        <v>0.10540581237765397</v>
      </c>
      <c r="EA30" s="374">
        <f t="shared" si="27"/>
        <v>1.1675307075096258E-2</v>
      </c>
      <c r="EB30" s="294">
        <v>8.451894633046908E-2</v>
      </c>
      <c r="EC30" s="374">
        <f t="shared" si="28"/>
        <v>2.5355683899140752E-3</v>
      </c>
      <c r="ED30" s="294">
        <v>9.8565190268247033E-2</v>
      </c>
      <c r="EE30" s="374">
        <f t="shared" si="29"/>
        <v>1.0154571289942571E-3</v>
      </c>
      <c r="EF30" s="294">
        <v>0.10800582241630277</v>
      </c>
      <c r="EG30" s="374">
        <f t="shared" si="29"/>
        <v>2.4745269286754051E-3</v>
      </c>
      <c r="EH30" s="294">
        <v>0.13438512466544583</v>
      </c>
      <c r="EI30" s="374">
        <f t="shared" si="30"/>
        <v>1.5142977884209097E-3</v>
      </c>
      <c r="EJ30" s="294">
        <v>9.0400873362445414E-2</v>
      </c>
      <c r="EK30" s="374">
        <f t="shared" si="30"/>
        <v>-1.4257059679767106E-2</v>
      </c>
      <c r="EL30" s="294">
        <v>0.1111883487691348</v>
      </c>
      <c r="EM30" s="374">
        <f t="shared" si="30"/>
        <v>-3.3684917702384853E-3</v>
      </c>
      <c r="EN30" s="294">
        <v>0.1048767695186909</v>
      </c>
      <c r="EO30" s="374">
        <f t="shared" si="30"/>
        <v>-1.2234982802909605E-3</v>
      </c>
      <c r="EP30" s="294">
        <v>5.5923369488660377E-2</v>
      </c>
      <c r="EQ30" s="123">
        <f t="shared" si="31"/>
        <v>-2.5778278630793072E-2</v>
      </c>
      <c r="ER30" s="294">
        <v>0.1649528102549655</v>
      </c>
      <c r="ES30" s="123">
        <f t="shared" si="32"/>
        <v>2.1129736582617409E-3</v>
      </c>
      <c r="ET30" s="294">
        <v>0.10727802037845706</v>
      </c>
      <c r="EU30" s="123">
        <f t="shared" si="32"/>
        <v>-4.5123726346433801E-3</v>
      </c>
      <c r="EV30" s="294">
        <v>0.10940763242832731</v>
      </c>
      <c r="EW30" s="123">
        <f t="shared" si="32"/>
        <v>-9.4456047085627604E-3</v>
      </c>
      <c r="EX30" s="294">
        <v>0.10725783316864818</v>
      </c>
      <c r="EY30" s="123">
        <f t="shared" si="32"/>
        <v>-3.1401385830353706E-3</v>
      </c>
      <c r="EZ30" s="294">
        <v>0.15297929285814904</v>
      </c>
      <c r="FA30" s="123">
        <f t="shared" si="33"/>
        <v>4.5076771376250102E-3</v>
      </c>
      <c r="FB30" s="294">
        <v>0.12081513828238719</v>
      </c>
      <c r="FC30" s="123">
        <f t="shared" si="33"/>
        <v>-1.6593886462882096E-2</v>
      </c>
      <c r="FD30" s="526">
        <v>9.3816030426820685E-2</v>
      </c>
      <c r="FE30" s="522">
        <f t="shared" si="34"/>
        <v>-1.9439357656007877E-2</v>
      </c>
      <c r="FF30" s="526">
        <v>0.12255553445984431</v>
      </c>
      <c r="FG30" s="522">
        <f t="shared" si="35"/>
        <v>-1.04423770647427E-2</v>
      </c>
      <c r="FH30" s="526">
        <v>0.11110315699047892</v>
      </c>
      <c r="FI30" s="522">
        <f t="shared" si="36"/>
        <v>-4.9912379368405729E-3</v>
      </c>
      <c r="FJ30" s="526">
        <v>0.1014227355965629</v>
      </c>
      <c r="FK30" s="522">
        <f t="shared" si="37"/>
        <v>-4.7894069587265803E-3</v>
      </c>
      <c r="FL30" s="526">
        <v>8.5776668746101056E-2</v>
      </c>
      <c r="FM30" s="522">
        <f t="shared" si="37"/>
        <v>-1.9629143631552909E-2</v>
      </c>
      <c r="FN30" s="526">
        <v>7.494013241301592E-2</v>
      </c>
      <c r="FO30" s="522">
        <f t="shared" si="37"/>
        <v>-9.5788139174531606E-3</v>
      </c>
      <c r="FP30" s="526">
        <v>8.7433284813197495E-2</v>
      </c>
      <c r="FQ30" s="522">
        <f t="shared" si="37"/>
        <v>-1.1131905455049537E-2</v>
      </c>
      <c r="FR30" s="526">
        <v>0.10363901018922853</v>
      </c>
      <c r="FS30" s="522">
        <f t="shared" si="38"/>
        <v>-4.366812227074246E-3</v>
      </c>
      <c r="FT30" s="526">
        <v>0.12255247217918017</v>
      </c>
      <c r="FU30" s="522">
        <f t="shared" si="50"/>
        <v>-1.1832652486265666E-2</v>
      </c>
      <c r="FV30" s="526">
        <v>0.10334788937409024</v>
      </c>
      <c r="FW30" s="522">
        <f t="shared" si="51"/>
        <v>1.294701601164483E-2</v>
      </c>
      <c r="FX30" s="526">
        <v>0.10998608378521042</v>
      </c>
      <c r="FY30" s="522">
        <f t="shared" si="52"/>
        <v>-1.202264983924381E-3</v>
      </c>
      <c r="FZ30" s="526">
        <v>9.87719848488504E-2</v>
      </c>
      <c r="GA30" s="522">
        <f t="shared" si="53"/>
        <v>-6.1047846698405045E-3</v>
      </c>
      <c r="GB30" s="526">
        <v>6.4234399211156507E-2</v>
      </c>
      <c r="GC30" s="522">
        <f t="shared" si="54"/>
        <v>8.3110297224961299E-3</v>
      </c>
      <c r="GD30" s="526">
        <v>0.18636427665868432</v>
      </c>
      <c r="GE30" s="522">
        <f t="shared" si="55"/>
        <v>2.1411466403718826E-2</v>
      </c>
      <c r="GF30" s="526">
        <v>0.13726346433770015</v>
      </c>
      <c r="GG30" s="522">
        <f t="shared" si="55"/>
        <v>2.9985443959243088E-2</v>
      </c>
      <c r="GH30" s="526">
        <v>0.12920068350104424</v>
      </c>
      <c r="GI30" s="522">
        <f t="shared" si="55"/>
        <v>1.9793051072716936E-2</v>
      </c>
      <c r="GJ30" s="526">
        <v>0.10902634483420509</v>
      </c>
      <c r="GK30" s="522">
        <f t="shared" si="55"/>
        <v>1.7685116655569155E-3</v>
      </c>
      <c r="GL30" s="526">
        <v>0.15572615861388928</v>
      </c>
      <c r="GM30" s="522">
        <f t="shared" si="56"/>
        <v>2.7468657557402354E-3</v>
      </c>
      <c r="GN30" s="526">
        <v>0.16069868995633188</v>
      </c>
      <c r="GO30" s="522">
        <f t="shared" si="57"/>
        <v>3.9883551673944695E-2</v>
      </c>
      <c r="GP30" s="526">
        <v>0.10246679316888045</v>
      </c>
      <c r="GQ30" s="522">
        <f t="shared" si="58"/>
        <v>8.6507627420597671E-3</v>
      </c>
      <c r="GR30" s="526">
        <v>0.14081210269551075</v>
      </c>
      <c r="GS30" s="522">
        <f t="shared" si="59"/>
        <v>1.8256568235666445E-2</v>
      </c>
      <c r="GT30" s="526">
        <v>0.11681860549368467</v>
      </c>
      <c r="GU30" s="522">
        <f t="shared" si="60"/>
        <v>5.7154485032057528E-3</v>
      </c>
    </row>
    <row r="31" spans="1:203" x14ac:dyDescent="0.25">
      <c r="A31" s="49" t="s">
        <v>30</v>
      </c>
      <c r="B31" s="119">
        <v>0.52833666286149161</v>
      </c>
      <c r="C31" s="119">
        <v>0.68932176365169728</v>
      </c>
      <c r="D31" s="53">
        <v>0.70892419467787116</v>
      </c>
      <c r="E31" s="53">
        <v>0.59799474225173943</v>
      </c>
      <c r="F31" s="124">
        <v>0.6639632125998548</v>
      </c>
      <c r="G31" s="120">
        <v>0.56678921568627461</v>
      </c>
      <c r="H31" s="294">
        <v>0.43130172095720015</v>
      </c>
      <c r="I31" s="294">
        <v>0.34867749183006541</v>
      </c>
      <c r="J31" s="123">
        <v>0.44872917115564176</v>
      </c>
      <c r="K31" s="294">
        <v>0.5557516227024879</v>
      </c>
      <c r="L31" s="120">
        <v>0.35697343453510438</v>
      </c>
      <c r="M31" s="294">
        <v>0.40091977651275568</v>
      </c>
      <c r="N31" s="294">
        <v>0.38086363017429198</v>
      </c>
      <c r="O31" s="123">
        <v>0.37957172225774372</v>
      </c>
      <c r="P31" s="294">
        <v>0.49637964160022968</v>
      </c>
      <c r="Q31" s="120">
        <v>0.41407238298545229</v>
      </c>
      <c r="R31" s="294">
        <v>0.61138344226579533</v>
      </c>
      <c r="S31" s="294">
        <v>0.72317098882563791</v>
      </c>
      <c r="T31" s="123">
        <v>0.58256573689258317</v>
      </c>
      <c r="U31" s="123">
        <v>0.51810326013967223</v>
      </c>
      <c r="V31" s="119">
        <v>0.72712418300653603</v>
      </c>
      <c r="W31" s="53">
        <v>0.72346179851250847</v>
      </c>
      <c r="X31" s="53">
        <v>0.66216826112165306</v>
      </c>
      <c r="Y31" s="124">
        <v>0.7038292079652374</v>
      </c>
      <c r="Z31" s="120">
        <v>0.56064474400871467</v>
      </c>
      <c r="AA31" s="294">
        <v>0.43182057769344301</v>
      </c>
      <c r="AB31" s="294">
        <v>0.36857468681917216</v>
      </c>
      <c r="AC31" s="123">
        <v>0.4534397893772894</v>
      </c>
      <c r="AD31" s="294">
        <v>0.57863449867126349</v>
      </c>
      <c r="AE31" s="120">
        <v>0.3752240143369176</v>
      </c>
      <c r="AF31" s="294">
        <v>0.38940609846088975</v>
      </c>
      <c r="AG31" s="294">
        <v>0.35586022603485845</v>
      </c>
      <c r="AH31" s="123">
        <v>0.37368848128019316</v>
      </c>
      <c r="AI31" s="294">
        <v>0.50982050743046625</v>
      </c>
      <c r="AJ31" s="120">
        <v>0.40124920936116387</v>
      </c>
      <c r="AK31" s="294">
        <v>0.54861111111111116</v>
      </c>
      <c r="AL31" s="294">
        <v>0.70590870756904922</v>
      </c>
      <c r="AM31" s="123">
        <v>0.55195900824097754</v>
      </c>
      <c r="AN31" s="123">
        <v>0.52041269889103181</v>
      </c>
      <c r="AO31" s="119">
        <v>0.68970061142736672</v>
      </c>
      <c r="AP31" s="53">
        <v>0.67970938375350143</v>
      </c>
      <c r="AQ31" s="53">
        <v>0.68021294539321109</v>
      </c>
      <c r="AR31" s="124">
        <v>0.68332425562817722</v>
      </c>
      <c r="AS31" s="120">
        <v>0.55732570806100223</v>
      </c>
      <c r="AT31" s="294">
        <v>0.42340356841661397</v>
      </c>
      <c r="AU31" s="294">
        <v>0.37100013616557737</v>
      </c>
      <c r="AV31" s="123">
        <v>0.45027786755727933</v>
      </c>
      <c r="AW31" s="294">
        <v>0.56615728704004609</v>
      </c>
      <c r="AX31" s="120">
        <v>0.36593400801180692</v>
      </c>
      <c r="AY31" s="294">
        <v>0.2823898376554923</v>
      </c>
      <c r="AZ31" s="294">
        <v>0.39816516884531594</v>
      </c>
      <c r="BA31" s="123">
        <v>0.34829341609832343</v>
      </c>
      <c r="BB31" s="294">
        <v>0.49273796056884273</v>
      </c>
      <c r="BC31" s="120">
        <v>0.42773561037318159</v>
      </c>
      <c r="BD31" s="294">
        <v>0.5732570806100219</v>
      </c>
      <c r="BE31" s="294">
        <v>0.63369702719797605</v>
      </c>
      <c r="BF31" s="123">
        <v>0.54458830633702759</v>
      </c>
      <c r="BG31" s="123">
        <v>0.505807088817262</v>
      </c>
      <c r="BH31" s="123">
        <v>0.65926101623445088</v>
      </c>
      <c r="BI31" s="331">
        <v>0.66964285714285721</v>
      </c>
      <c r="BJ31" s="331">
        <v>0.61762070419565684</v>
      </c>
      <c r="BK31" s="331">
        <v>0.64814814814814825</v>
      </c>
      <c r="BL31" s="331">
        <v>0.52355664488017439</v>
      </c>
      <c r="BM31" s="294">
        <v>0.41403120387940129</v>
      </c>
      <c r="BN31" s="294">
        <v>0.3771786492374728</v>
      </c>
      <c r="BO31" s="294">
        <v>0.43798929828341593</v>
      </c>
      <c r="BP31" s="294">
        <v>0.5424881739067634</v>
      </c>
      <c r="BQ31" s="374">
        <v>-2.3669113133282682E-2</v>
      </c>
      <c r="BR31" s="120">
        <v>0.38095614589921994</v>
      </c>
      <c r="BS31" s="374">
        <v>1.5022137887413023E-2</v>
      </c>
      <c r="BT31" s="120">
        <v>0.40811193798756062</v>
      </c>
      <c r="BU31" s="374">
        <v>0.12572210033206832</v>
      </c>
      <c r="BV31" s="120">
        <v>0.37268518518518523</v>
      </c>
      <c r="BW31" s="374">
        <f t="shared" si="0"/>
        <v>-2.5479983660130712E-2</v>
      </c>
      <c r="BX31" s="120">
        <v>0.38740941473962781</v>
      </c>
      <c r="BY31" s="374">
        <f t="shared" si="1"/>
        <v>3.9115998641304384E-2</v>
      </c>
      <c r="BZ31" s="120">
        <v>0.49022720012150151</v>
      </c>
      <c r="CA31" s="374">
        <v>-8.0383150045101881E-3</v>
      </c>
      <c r="CB31" s="120">
        <v>0.39492409867172679</v>
      </c>
      <c r="CC31" s="374">
        <f t="shared" si="2"/>
        <v>-3.2811511701454799E-2</v>
      </c>
      <c r="CD31" s="120">
        <v>0.51661357911220052</v>
      </c>
      <c r="CE31" s="374">
        <f t="shared" si="3"/>
        <v>-5.664350149782138E-2</v>
      </c>
      <c r="CF31" s="294">
        <v>0.6624445482157918</v>
      </c>
      <c r="CG31" s="374">
        <f t="shared" si="4"/>
        <v>2.8747521017815747E-2</v>
      </c>
      <c r="CH31" s="294">
        <v>0.52474821116172921</v>
      </c>
      <c r="CI31" s="374">
        <f t="shared" si="5"/>
        <v>-1.9840095175298389E-2</v>
      </c>
      <c r="CJ31" s="294">
        <v>0.49892838646588777</v>
      </c>
      <c r="CK31" s="374">
        <f t="shared" si="6"/>
        <v>-6.8787023513742218E-3</v>
      </c>
      <c r="CL31" s="294">
        <v>0.63712312882142108</v>
      </c>
      <c r="CM31" s="374">
        <f t="shared" si="7"/>
        <v>-2.21378874130298E-2</v>
      </c>
      <c r="CN31" s="294">
        <v>0.65738795518207283</v>
      </c>
      <c r="CO31" s="374">
        <f t="shared" si="8"/>
        <v>-1.2254901960784381E-2</v>
      </c>
      <c r="CP31" s="294">
        <v>0.61749456435800132</v>
      </c>
      <c r="CQ31" s="374">
        <f t="shared" si="9"/>
        <v>-1.2613983765552561E-4</v>
      </c>
      <c r="CR31" s="294">
        <v>0.63666679148511263</v>
      </c>
      <c r="CS31" s="374">
        <f t="shared" si="10"/>
        <v>-1.1481356663035625E-2</v>
      </c>
      <c r="CT31" s="294">
        <v>0.52764161220043582</v>
      </c>
      <c r="CU31" s="374">
        <f t="shared" si="11"/>
        <v>4.0849673202614234E-3</v>
      </c>
      <c r="CV31" s="294">
        <v>0.40836495888678054</v>
      </c>
      <c r="CW31" s="374">
        <f t="shared" si="12"/>
        <v>-5.6662449926207503E-3</v>
      </c>
      <c r="CX31" s="294">
        <v>0.4020235140931373</v>
      </c>
      <c r="CY31" s="374">
        <f t="shared" si="13"/>
        <v>-3.5965784190278627E-2</v>
      </c>
      <c r="CZ31" s="294">
        <v>0.44559634631096035</v>
      </c>
      <c r="DA31" s="374">
        <f t="shared" si="14"/>
        <v>7.6070480275444163E-3</v>
      </c>
      <c r="DB31" s="294">
        <v>0.54060374998871563</v>
      </c>
      <c r="DC31" s="374">
        <f t="shared" si="15"/>
        <v>-1.8844239180477729E-3</v>
      </c>
      <c r="DD31" s="294">
        <v>0.38886253426101625</v>
      </c>
      <c r="DE31" s="374">
        <f t="shared" si="16"/>
        <v>7.9063883617963016E-3</v>
      </c>
      <c r="DF31" s="294">
        <v>0.41141708834071267</v>
      </c>
      <c r="DG31" s="374">
        <f t="shared" si="17"/>
        <v>3.3051503531520421E-3</v>
      </c>
      <c r="DH31" s="294">
        <v>0.395889705882353</v>
      </c>
      <c r="DI31" s="374">
        <f t="shared" si="18"/>
        <v>2.3204520697167774E-2</v>
      </c>
      <c r="DJ31" s="294">
        <v>0.3987539073600454</v>
      </c>
      <c r="DK31" s="374">
        <f t="shared" si="19"/>
        <v>1.134449262041759E-2</v>
      </c>
      <c r="DL31" s="294">
        <v>0.49280087261934696</v>
      </c>
      <c r="DM31" s="374">
        <f t="shared" si="20"/>
        <v>2.5736724978454584E-3</v>
      </c>
      <c r="DN31" s="294">
        <v>0.41808105365802234</v>
      </c>
      <c r="DO31" s="374">
        <f t="shared" si="21"/>
        <v>2.3156954986295553E-2</v>
      </c>
      <c r="DP31" s="294">
        <v>0.54956427015250542</v>
      </c>
      <c r="DQ31" s="374">
        <f t="shared" si="22"/>
        <v>3.2950691040304902E-2</v>
      </c>
      <c r="DR31" s="294">
        <v>0.69391735188699144</v>
      </c>
      <c r="DS31" s="374">
        <f t="shared" si="23"/>
        <v>3.1472803671199645E-2</v>
      </c>
      <c r="DT31" s="294">
        <v>0.55390085517902798</v>
      </c>
      <c r="DU31" s="374">
        <f t="shared" si="24"/>
        <v>2.9152644017298779E-2</v>
      </c>
      <c r="DV31" s="526">
        <v>0.50820141616863634</v>
      </c>
      <c r="DW31" s="374">
        <f t="shared" si="25"/>
        <v>9.2730297027485697E-3</v>
      </c>
      <c r="DX31" s="294">
        <v>0.72541861855629353</v>
      </c>
      <c r="DY31" s="374">
        <f t="shared" si="26"/>
        <v>8.8295489734872445E-2</v>
      </c>
      <c r="DZ31" s="294">
        <v>0.73656186612576069</v>
      </c>
      <c r="EA31" s="374">
        <f t="shared" si="27"/>
        <v>7.9173910943687864E-2</v>
      </c>
      <c r="EB31" s="294">
        <v>0.65161817415138101</v>
      </c>
      <c r="EC31" s="374">
        <f t="shared" si="28"/>
        <v>3.4123609793379694E-2</v>
      </c>
      <c r="ED31" s="294">
        <v>0.70382895265477996</v>
      </c>
      <c r="EE31" s="374">
        <f t="shared" si="29"/>
        <v>6.7162161169667334E-2</v>
      </c>
      <c r="EF31" s="294">
        <v>0.52423747276688459</v>
      </c>
      <c r="EG31" s="374">
        <f t="shared" si="29"/>
        <v>-3.4041394335512232E-3</v>
      </c>
      <c r="EH31" s="294">
        <v>0.41244992620704202</v>
      </c>
      <c r="EI31" s="374">
        <f t="shared" si="30"/>
        <v>4.0849673202614789E-3</v>
      </c>
      <c r="EJ31" s="294">
        <v>0.36206427015250547</v>
      </c>
      <c r="EK31" s="374">
        <f t="shared" si="30"/>
        <v>-3.9959243940631828E-2</v>
      </c>
      <c r="EL31" s="294">
        <v>0.43269230769230771</v>
      </c>
      <c r="EM31" s="374">
        <f t="shared" si="30"/>
        <v>-1.2904038618652636E-2</v>
      </c>
      <c r="EN31" s="294">
        <v>0.56826063017354378</v>
      </c>
      <c r="EO31" s="374">
        <f t="shared" si="30"/>
        <v>2.7656880184828148E-2</v>
      </c>
      <c r="EP31" s="294">
        <v>0.37006115097248582</v>
      </c>
      <c r="EQ31" s="123">
        <f t="shared" si="31"/>
        <v>-1.8801383288530427E-2</v>
      </c>
      <c r="ER31" s="294">
        <v>0.40563433942125243</v>
      </c>
      <c r="ES31" s="123">
        <f t="shared" si="32"/>
        <v>-5.7827489194602344E-3</v>
      </c>
      <c r="ET31" s="294">
        <v>0.45152505446623098</v>
      </c>
      <c r="EU31" s="123">
        <f t="shared" si="32"/>
        <v>5.5635348583877975E-2</v>
      </c>
      <c r="EV31" s="294">
        <v>0.40861208517600878</v>
      </c>
      <c r="EW31" s="123">
        <f t="shared" si="32"/>
        <v>9.8581778159633759E-3</v>
      </c>
      <c r="EX31" s="294">
        <v>0.51465600922546639</v>
      </c>
      <c r="EY31" s="123">
        <f t="shared" si="32"/>
        <v>2.185513660611943E-2</v>
      </c>
      <c r="EZ31" s="294">
        <v>0.41968960837022989</v>
      </c>
      <c r="FA31" s="123">
        <f t="shared" si="33"/>
        <v>1.608554712207555E-3</v>
      </c>
      <c r="FB31" s="294">
        <v>0.57479559844771255</v>
      </c>
      <c r="FC31" s="123">
        <f t="shared" si="33"/>
        <v>2.5231328295207134E-2</v>
      </c>
      <c r="FD31" s="526">
        <v>0.70011068943706523</v>
      </c>
      <c r="FE31" s="522">
        <f t="shared" si="34"/>
        <v>6.1933375500737853E-3</v>
      </c>
      <c r="FF31" s="526">
        <v>0.56475736071149474</v>
      </c>
      <c r="FG31" s="522">
        <f t="shared" si="35"/>
        <v>1.0856505532466754E-2</v>
      </c>
      <c r="FH31" s="526">
        <v>0.52724979156621665</v>
      </c>
      <c r="FI31" s="522">
        <f t="shared" si="36"/>
        <v>1.9048375397580308E-2</v>
      </c>
      <c r="FJ31" s="526">
        <v>0.72554290533417676</v>
      </c>
      <c r="FK31" s="522">
        <f t="shared" si="37"/>
        <v>1.2428677788323128E-4</v>
      </c>
      <c r="FL31" s="526">
        <v>0.69991097879544084</v>
      </c>
      <c r="FM31" s="522">
        <f t="shared" si="37"/>
        <v>-3.6650887330319848E-2</v>
      </c>
      <c r="FN31" s="526">
        <v>0.64531264520083442</v>
      </c>
      <c r="FO31" s="522">
        <f t="shared" si="37"/>
        <v>-6.3055289505465906E-3</v>
      </c>
      <c r="FP31" s="526">
        <v>0.69001024959989088</v>
      </c>
      <c r="FQ31" s="522">
        <f t="shared" si="37"/>
        <v>-1.3818703054889081E-2</v>
      </c>
      <c r="FR31" s="526">
        <v>0.52698607280280585</v>
      </c>
      <c r="FS31" s="522">
        <f t="shared" si="38"/>
        <v>2.7486000359212559E-3</v>
      </c>
      <c r="FT31" s="526">
        <v>0.40690834676183602</v>
      </c>
      <c r="FU31" s="522">
        <f t="shared" si="50"/>
        <v>-5.5415794452060019E-3</v>
      </c>
      <c r="FV31" s="526">
        <v>0.38061717233629583</v>
      </c>
      <c r="FW31" s="522">
        <f t="shared" si="51"/>
        <v>1.8552902183790354E-2</v>
      </c>
      <c r="FX31" s="526">
        <v>0.43782699015153803</v>
      </c>
      <c r="FY31" s="522">
        <f t="shared" si="52"/>
        <v>5.134682459230322E-3</v>
      </c>
      <c r="FZ31" s="526">
        <v>0.56322198103745946</v>
      </c>
      <c r="GA31" s="522">
        <f t="shared" si="53"/>
        <v>-5.0386491360843166E-3</v>
      </c>
      <c r="GB31" s="526">
        <v>0.37263683067564313</v>
      </c>
      <c r="GC31" s="522">
        <f t="shared" si="54"/>
        <v>2.5756797031573075E-3</v>
      </c>
      <c r="GD31" s="526">
        <v>0.39519140147433424</v>
      </c>
      <c r="GE31" s="522">
        <f t="shared" si="55"/>
        <v>-1.0442937946918196E-2</v>
      </c>
      <c r="GF31" s="526">
        <v>0.38955289951305883</v>
      </c>
      <c r="GG31" s="522">
        <f t="shared" si="55"/>
        <v>-6.1972154953172154E-2</v>
      </c>
      <c r="GH31" s="526">
        <v>0.38575284980479413</v>
      </c>
      <c r="GI31" s="522">
        <f t="shared" si="55"/>
        <v>-2.2859235371214648E-2</v>
      </c>
      <c r="GJ31" s="526">
        <v>0.50341553388212901</v>
      </c>
      <c r="GK31" s="522">
        <f t="shared" si="55"/>
        <v>-1.1240475343337386E-2</v>
      </c>
      <c r="GL31" s="526">
        <v>0.43657236232901309</v>
      </c>
      <c r="GM31" s="522">
        <f t="shared" si="56"/>
        <v>1.6882753958783192E-2</v>
      </c>
      <c r="GN31" s="526">
        <v>0.53216685395171448</v>
      </c>
      <c r="GO31" s="522">
        <f t="shared" si="57"/>
        <v>-4.2628744495998072E-2</v>
      </c>
      <c r="GP31" s="526">
        <v>0.78349958313973223</v>
      </c>
      <c r="GQ31" s="522">
        <f t="shared" si="58"/>
        <v>8.3388893702667E-2</v>
      </c>
      <c r="GR31" s="526">
        <v>0.58464386878350583</v>
      </c>
      <c r="GS31" s="522">
        <f t="shared" si="59"/>
        <v>1.9886508072011089E-2</v>
      </c>
      <c r="GT31" s="526">
        <v>0.52388952514494169</v>
      </c>
      <c r="GU31" s="522">
        <f t="shared" si="60"/>
        <v>-3.36026642127496E-3</v>
      </c>
    </row>
    <row r="32" spans="1:203" x14ac:dyDescent="0.25">
      <c r="A32" s="49" t="s">
        <v>31</v>
      </c>
      <c r="B32" s="119">
        <v>2.6016778167144532E-3</v>
      </c>
      <c r="C32" s="119">
        <v>1.5628907226806702E-3</v>
      </c>
      <c r="D32" s="53">
        <v>3.9797895902547072E-3</v>
      </c>
      <c r="E32" s="53">
        <v>1.2503125781445362E-2</v>
      </c>
      <c r="F32" s="124">
        <v>6.0831180017226543E-3</v>
      </c>
      <c r="G32" s="120">
        <v>0</v>
      </c>
      <c r="H32" s="294">
        <v>1.5628907226806702E-3</v>
      </c>
      <c r="I32" s="294">
        <v>8.8824289405684768E-3</v>
      </c>
      <c r="J32" s="123">
        <v>3.4606866002214842E-3</v>
      </c>
      <c r="K32" s="294">
        <v>4.7646580153325631E-3</v>
      </c>
      <c r="L32" s="120">
        <v>0</v>
      </c>
      <c r="M32" s="294">
        <v>3.4383595898974744E-3</v>
      </c>
      <c r="N32" s="294">
        <v>7.9134366925064613E-3</v>
      </c>
      <c r="O32" s="123">
        <v>3.7390461745871258E-3</v>
      </c>
      <c r="P32" s="294">
        <v>4.4190305818212795E-3</v>
      </c>
      <c r="Q32" s="120">
        <v>5.7826956739184801E-3</v>
      </c>
      <c r="R32" s="294">
        <v>1.2919896640826876E-3</v>
      </c>
      <c r="S32" s="294">
        <v>8.1270317579394853E-3</v>
      </c>
      <c r="T32" s="123">
        <v>5.108274351196495E-3</v>
      </c>
      <c r="U32" s="123">
        <v>4.592757778485718E-3</v>
      </c>
      <c r="V32" s="119">
        <v>4.5323830957739435E-3</v>
      </c>
      <c r="W32" s="53">
        <v>5.012028869286287E-4</v>
      </c>
      <c r="X32" s="53">
        <v>2.6569142285571396E-3</v>
      </c>
      <c r="Y32" s="124">
        <v>2.6088252832438884E-3</v>
      </c>
      <c r="Z32" s="120">
        <v>0.10416666666666669</v>
      </c>
      <c r="AA32" s="294">
        <v>1.8754688672168044E-3</v>
      </c>
      <c r="AB32" s="294">
        <v>1.1304909560723516E-3</v>
      </c>
      <c r="AC32" s="123">
        <v>3.5352244654570243E-2</v>
      </c>
      <c r="AD32" s="294">
        <v>1.8980534968907066E-2</v>
      </c>
      <c r="AE32" s="120">
        <v>4.2198049512378096E-3</v>
      </c>
      <c r="AF32" s="294">
        <v>1.1252813203300826E-2</v>
      </c>
      <c r="AG32" s="294">
        <v>1.3242894056847547E-2</v>
      </c>
      <c r="AH32" s="123">
        <v>9.5319346140883051E-3</v>
      </c>
      <c r="AI32" s="294">
        <v>1.5808012222033613E-2</v>
      </c>
      <c r="AJ32" s="120">
        <v>3.1257814453613405E-3</v>
      </c>
      <c r="AK32" s="294">
        <v>1.2435400516795867E-2</v>
      </c>
      <c r="AL32" s="294">
        <v>1.0940235058764691E-3</v>
      </c>
      <c r="AM32" s="123">
        <v>5.4769127064374801E-3</v>
      </c>
      <c r="AN32" s="123">
        <v>1.3211123819206173E-2</v>
      </c>
      <c r="AO32" s="119">
        <v>2.6569142285571396E-3</v>
      </c>
      <c r="AP32" s="53">
        <v>6.9213732004429695E-4</v>
      </c>
      <c r="AQ32" s="53">
        <v>0</v>
      </c>
      <c r="AR32" s="124">
        <v>1.1304909560723516E-3</v>
      </c>
      <c r="AS32" s="120">
        <v>8.2364341085271325E-3</v>
      </c>
      <c r="AT32" s="294">
        <v>2.5006251562890722E-3</v>
      </c>
      <c r="AU32" s="294">
        <v>2.9069767441860469E-3</v>
      </c>
      <c r="AV32" s="123">
        <v>4.5255132464434794E-3</v>
      </c>
      <c r="AW32" s="294">
        <v>2.8373806158722009E-3</v>
      </c>
      <c r="AX32" s="120">
        <v>0</v>
      </c>
      <c r="AY32" s="294">
        <v>1.4691172793198301E-2</v>
      </c>
      <c r="AZ32" s="294">
        <v>7.1059431524547814E-3</v>
      </c>
      <c r="BA32" s="123">
        <v>7.2674418604651162E-3</v>
      </c>
      <c r="BB32" s="294">
        <v>4.3302950279694476E-3</v>
      </c>
      <c r="BC32" s="120">
        <v>1.7191797949487372E-3</v>
      </c>
      <c r="BD32" s="294">
        <v>2.099483204134367E-3</v>
      </c>
      <c r="BE32" s="294">
        <v>0</v>
      </c>
      <c r="BF32" s="123">
        <v>1.2639029322548028E-3</v>
      </c>
      <c r="BG32" s="123">
        <v>3.5573961983646602E-3</v>
      </c>
      <c r="BH32" s="123">
        <v>2.1811702925731433E-3</v>
      </c>
      <c r="BI32" s="331">
        <v>5.5585548172757491E-3</v>
      </c>
      <c r="BJ32" s="331">
        <v>0</v>
      </c>
      <c r="BK32" s="331">
        <v>2.4806201550387603E-3</v>
      </c>
      <c r="BL32" s="331">
        <v>5.7906976744186061E-3</v>
      </c>
      <c r="BM32" s="294">
        <v>3.6430982745686426E-3</v>
      </c>
      <c r="BN32" s="294">
        <v>4.8779069767441868E-3</v>
      </c>
      <c r="BO32" s="294">
        <v>4.7581778686429854E-3</v>
      </c>
      <c r="BP32" s="294">
        <v>3.6256906077348078E-3</v>
      </c>
      <c r="BQ32" s="374">
        <v>7.8830999186260686E-4</v>
      </c>
      <c r="BR32" s="120">
        <v>0</v>
      </c>
      <c r="BS32" s="374">
        <v>0</v>
      </c>
      <c r="BT32" s="120">
        <v>1.552888222055514E-3</v>
      </c>
      <c r="BU32" s="374">
        <v>-1.3138284571142788E-2</v>
      </c>
      <c r="BV32" s="120">
        <v>4.4864341085271327E-3</v>
      </c>
      <c r="BW32" s="374">
        <f t="shared" si="0"/>
        <v>-2.6195090439276487E-3</v>
      </c>
      <c r="BX32" s="120">
        <v>1.9862234580384228E-3</v>
      </c>
      <c r="BY32" s="374">
        <f t="shared" si="1"/>
        <v>-5.2812184024266934E-3</v>
      </c>
      <c r="BZ32" s="120">
        <v>3.0731961836613004E-3</v>
      </c>
      <c r="CA32" s="374">
        <v>-8.0383150045101881E-3</v>
      </c>
      <c r="CB32" s="120">
        <v>5.0253188297074277E-3</v>
      </c>
      <c r="CC32" s="374">
        <f t="shared" si="2"/>
        <v>3.3061390347586903E-3</v>
      </c>
      <c r="CD32" s="120">
        <v>2.6608527131782946E-3</v>
      </c>
      <c r="CE32" s="374">
        <f t="shared" si="3"/>
        <v>5.613695090439276E-4</v>
      </c>
      <c r="CF32" s="294">
        <v>1.9626781695423856E-3</v>
      </c>
      <c r="CG32" s="374">
        <f t="shared" si="4"/>
        <v>1.9626781695423856E-3</v>
      </c>
      <c r="CH32" s="294">
        <v>3.2223205257836201E-3</v>
      </c>
      <c r="CI32" s="374">
        <f t="shared" si="5"/>
        <v>1.9584175935288173E-3</v>
      </c>
      <c r="CJ32" s="294">
        <v>3.1107836890729539E-3</v>
      </c>
      <c r="CK32" s="374">
        <f t="shared" si="6"/>
        <v>-4.4661250929170634E-4</v>
      </c>
      <c r="CL32" s="294">
        <v>3.3589647411852966E-3</v>
      </c>
      <c r="CM32" s="374">
        <f t="shared" si="7"/>
        <v>1.1777944486121533E-3</v>
      </c>
      <c r="CN32" s="294">
        <v>0</v>
      </c>
      <c r="CO32" s="374">
        <f t="shared" si="8"/>
        <v>-5.5585548172757491E-3</v>
      </c>
      <c r="CP32" s="294">
        <v>0</v>
      </c>
      <c r="CQ32" s="374">
        <f t="shared" si="9"/>
        <v>0</v>
      </c>
      <c r="CR32" s="294">
        <v>1.1569767441860469E-3</v>
      </c>
      <c r="CS32" s="374">
        <f t="shared" si="10"/>
        <v>-1.3236434108527134E-3</v>
      </c>
      <c r="CT32" s="294">
        <v>0</v>
      </c>
      <c r="CU32" s="374">
        <f t="shared" si="11"/>
        <v>-5.7906976744186061E-3</v>
      </c>
      <c r="CV32" s="294">
        <v>0</v>
      </c>
      <c r="CW32" s="374">
        <f t="shared" si="12"/>
        <v>-3.6430982745686426E-3</v>
      </c>
      <c r="CX32" s="294">
        <v>8.1094961240310084E-3</v>
      </c>
      <c r="CY32" s="374">
        <f t="shared" si="13"/>
        <v>3.3513182553880231E-3</v>
      </c>
      <c r="CZ32" s="294">
        <v>2.6734602606695631E-3</v>
      </c>
      <c r="DA32" s="374">
        <f t="shared" si="14"/>
        <v>-2.0847176079734223E-3</v>
      </c>
      <c r="DB32" s="294">
        <v>1.9194076834125663E-3</v>
      </c>
      <c r="DC32" s="374">
        <f t="shared" si="15"/>
        <v>-1.7062829243222415E-3</v>
      </c>
      <c r="DD32" s="294">
        <v>0</v>
      </c>
      <c r="DE32" s="374">
        <f t="shared" si="16"/>
        <v>0</v>
      </c>
      <c r="DF32" s="294">
        <v>1.0755813953488371E-2</v>
      </c>
      <c r="DG32" s="374">
        <f t="shared" si="17"/>
        <v>9.2029257314328577E-3</v>
      </c>
      <c r="DH32" s="294">
        <v>5.2083333333333339E-3</v>
      </c>
      <c r="DI32" s="374">
        <f t="shared" si="18"/>
        <v>7.2189922480620124E-4</v>
      </c>
      <c r="DJ32" s="294">
        <v>5.3226112234580382E-3</v>
      </c>
      <c r="DK32" s="374">
        <f t="shared" si="19"/>
        <v>3.3363877654196154E-3</v>
      </c>
      <c r="DL32" s="294">
        <v>3.0662748104608568E-3</v>
      </c>
      <c r="DM32" s="374">
        <f t="shared" si="20"/>
        <v>-6.9213732004436493E-6</v>
      </c>
      <c r="DN32" s="294">
        <v>9.1597899474868717E-3</v>
      </c>
      <c r="DO32" s="374">
        <f t="shared" si="21"/>
        <v>4.134471117779444E-3</v>
      </c>
      <c r="DP32" s="294">
        <v>3.465116279069768E-3</v>
      </c>
      <c r="DQ32" s="374">
        <f t="shared" si="22"/>
        <v>8.0426356589147338E-4</v>
      </c>
      <c r="DR32" s="294">
        <v>2.7363090772693174E-3</v>
      </c>
      <c r="DS32" s="374">
        <f t="shared" si="23"/>
        <v>7.7363090772693179E-4</v>
      </c>
      <c r="DT32" s="294">
        <v>5.1383973710819016E-3</v>
      </c>
      <c r="DU32" s="374">
        <f t="shared" si="24"/>
        <v>1.9160768452982815E-3</v>
      </c>
      <c r="DV32" s="526">
        <v>3.5885632366995861E-3</v>
      </c>
      <c r="DW32" s="374">
        <f t="shared" si="25"/>
        <v>4.777795476266322E-4</v>
      </c>
      <c r="DX32" s="294">
        <v>1.963615903975994E-3</v>
      </c>
      <c r="DY32" s="374">
        <f t="shared" si="26"/>
        <v>-1.3953488372093026E-3</v>
      </c>
      <c r="DZ32" s="294">
        <v>2.7586206896551726E-3</v>
      </c>
      <c r="EA32" s="374">
        <f t="shared" si="27"/>
        <v>2.7586206896551726E-3</v>
      </c>
      <c r="EB32" s="294">
        <v>1.3732183045761442E-2</v>
      </c>
      <c r="EC32" s="374">
        <f t="shared" si="28"/>
        <v>1.3732183045761442E-2</v>
      </c>
      <c r="ED32" s="294">
        <v>6.2260414004600053E-3</v>
      </c>
      <c r="EE32" s="374">
        <f t="shared" si="29"/>
        <v>5.0690646562739586E-3</v>
      </c>
      <c r="EF32" s="294">
        <v>2.170542635658915E-3</v>
      </c>
      <c r="EG32" s="374">
        <f t="shared" si="29"/>
        <v>2.170542635658915E-3</v>
      </c>
      <c r="EH32" s="294">
        <v>2.7953863465866465E-3</v>
      </c>
      <c r="EI32" s="374">
        <f t="shared" si="30"/>
        <v>2.7953863465866465E-3</v>
      </c>
      <c r="EJ32" s="294">
        <v>0</v>
      </c>
      <c r="EK32" s="374">
        <f t="shared" si="30"/>
        <v>-8.1094961240310084E-3</v>
      </c>
      <c r="EL32" s="294">
        <v>1.6678379759775112E-3</v>
      </c>
      <c r="EM32" s="374">
        <f t="shared" si="30"/>
        <v>-1.0056222846920519E-3</v>
      </c>
      <c r="EN32" s="294">
        <v>3.946939688218758E-3</v>
      </c>
      <c r="EO32" s="374">
        <f t="shared" si="30"/>
        <v>2.0275320048061918E-3</v>
      </c>
      <c r="EP32" s="294">
        <v>3.2436234058514633E-3</v>
      </c>
      <c r="EQ32" s="123">
        <f t="shared" si="31"/>
        <v>3.2436234058514633E-3</v>
      </c>
      <c r="ER32" s="294">
        <v>3.8512753188297074E-3</v>
      </c>
      <c r="ES32" s="123">
        <f t="shared" si="32"/>
        <v>-6.9045386346586642E-3</v>
      </c>
      <c r="ET32" s="294">
        <v>5.3023255813953495E-3</v>
      </c>
      <c r="EU32" s="123">
        <f t="shared" si="32"/>
        <v>9.3992248062015581E-5</v>
      </c>
      <c r="EV32" s="294">
        <v>4.1196916076845303E-3</v>
      </c>
      <c r="EW32" s="123">
        <f t="shared" si="32"/>
        <v>-1.2029196157735079E-3</v>
      </c>
      <c r="EX32" s="294">
        <v>4.0049439823459515E-3</v>
      </c>
      <c r="EY32" s="123">
        <f t="shared" si="32"/>
        <v>9.3866917188509475E-4</v>
      </c>
      <c r="EZ32" s="294">
        <v>5.0487621905476376E-3</v>
      </c>
      <c r="FA32" s="123">
        <f t="shared" si="33"/>
        <v>-4.1110277569392341E-3</v>
      </c>
      <c r="FB32" s="294">
        <v>3.2228682170542641E-3</v>
      </c>
      <c r="FC32" s="123">
        <f t="shared" si="33"/>
        <v>-2.4224806201550387E-4</v>
      </c>
      <c r="FD32" s="526">
        <v>2.1530382595648912E-3</v>
      </c>
      <c r="FE32" s="522">
        <f t="shared" si="34"/>
        <v>-5.8327081770442619E-4</v>
      </c>
      <c r="FF32" s="526">
        <v>3.4776289180990906E-3</v>
      </c>
      <c r="FG32" s="522">
        <f t="shared" si="35"/>
        <v>-1.6607684529828109E-3</v>
      </c>
      <c r="FH32" s="526">
        <v>3.8723948405134071E-3</v>
      </c>
      <c r="FI32" s="522">
        <f t="shared" si="36"/>
        <v>2.8383160381382101E-4</v>
      </c>
      <c r="FJ32" s="526">
        <v>2.3818454613653414E-4</v>
      </c>
      <c r="FK32" s="522">
        <f t="shared" si="37"/>
        <v>-1.7254313578394598E-3</v>
      </c>
      <c r="FL32" s="526">
        <v>4.0708056478405323E-3</v>
      </c>
      <c r="FM32" s="522">
        <f t="shared" si="37"/>
        <v>1.3121849581853597E-3</v>
      </c>
      <c r="FN32" s="526">
        <v>3.9403600900225055E-3</v>
      </c>
      <c r="FO32" s="522">
        <f t="shared" si="37"/>
        <v>-9.7918229557389363E-3</v>
      </c>
      <c r="FP32" s="526">
        <v>2.7057493540051684E-3</v>
      </c>
      <c r="FQ32" s="522">
        <f t="shared" si="37"/>
        <v>-3.5202920464548369E-3</v>
      </c>
      <c r="FR32" s="526">
        <v>1.0288759689922482E-2</v>
      </c>
      <c r="FS32" s="522">
        <f t="shared" si="38"/>
        <v>8.1182170542635664E-3</v>
      </c>
      <c r="FT32" s="526">
        <v>1.0558889722430609E-3</v>
      </c>
      <c r="FU32" s="522">
        <f t="shared" si="50"/>
        <v>-1.7394973743435856E-3</v>
      </c>
      <c r="FV32" s="526">
        <v>7.3527131782945747E-3</v>
      </c>
      <c r="FW32" s="522">
        <f t="shared" si="51"/>
        <v>7.3527131782945747E-3</v>
      </c>
      <c r="FX32" s="526">
        <v>6.1755686174290838E-3</v>
      </c>
      <c r="FY32" s="522">
        <f t="shared" si="52"/>
        <v>4.5077306414515721E-3</v>
      </c>
      <c r="FZ32" s="526">
        <v>4.4502441218039332E-3</v>
      </c>
      <c r="GA32" s="522">
        <f t="shared" si="53"/>
        <v>5.0330443358517513E-4</v>
      </c>
      <c r="GB32" s="526">
        <v>6.1027756939234816E-3</v>
      </c>
      <c r="GC32" s="522">
        <f t="shared" si="54"/>
        <v>2.8591522880720183E-3</v>
      </c>
      <c r="GD32" s="526">
        <v>9.3960990247561886E-4</v>
      </c>
      <c r="GE32" s="522">
        <f t="shared" si="55"/>
        <v>-2.9116654163540883E-3</v>
      </c>
      <c r="GF32" s="526">
        <v>1.0176356589147289E-2</v>
      </c>
      <c r="GG32" s="522">
        <f t="shared" si="55"/>
        <v>4.8740310077519397E-3</v>
      </c>
      <c r="GH32" s="526">
        <v>5.6913549039433776E-3</v>
      </c>
      <c r="GI32" s="522">
        <f t="shared" si="55"/>
        <v>1.5716632962588474E-3</v>
      </c>
      <c r="GJ32" s="526">
        <v>4.8684939091915846E-3</v>
      </c>
      <c r="GK32" s="522">
        <f t="shared" si="55"/>
        <v>8.6354992684563314E-4</v>
      </c>
      <c r="GL32" s="526">
        <v>8.9103525881470379E-3</v>
      </c>
      <c r="GM32" s="522">
        <f t="shared" si="56"/>
        <v>3.8615903975994003E-3</v>
      </c>
      <c r="GN32" s="526">
        <v>9.8459302325581404E-3</v>
      </c>
      <c r="GO32" s="522">
        <f t="shared" si="57"/>
        <v>6.6230620155038767E-3</v>
      </c>
      <c r="GP32" s="526">
        <v>3.7265566391597904E-3</v>
      </c>
      <c r="GQ32" s="522">
        <f t="shared" si="58"/>
        <v>1.5735183795948992E-3</v>
      </c>
      <c r="GR32" s="526">
        <v>7.4687184024266953E-3</v>
      </c>
      <c r="GS32" s="522">
        <f t="shared" si="59"/>
        <v>3.9910894843276047E-3</v>
      </c>
      <c r="GT32" s="526">
        <v>5.5238929595412562E-3</v>
      </c>
      <c r="GU32" s="522">
        <f t="shared" si="60"/>
        <v>1.6514981190278492E-3</v>
      </c>
    </row>
    <row r="33" spans="1:203" x14ac:dyDescent="0.25">
      <c r="A33" s="4" t="s">
        <v>208</v>
      </c>
      <c r="B33" s="119">
        <v>0.24310423722690194</v>
      </c>
      <c r="C33" s="119">
        <v>0.28889896653183411</v>
      </c>
      <c r="D33" s="53">
        <v>0.29396684735561163</v>
      </c>
      <c r="E33" s="53">
        <v>0.25242632978321894</v>
      </c>
      <c r="F33" s="124">
        <v>0.2779128434635974</v>
      </c>
      <c r="G33" s="120">
        <v>0.24192796811909553</v>
      </c>
      <c r="H33" s="294">
        <v>0.22485985900318781</v>
      </c>
      <c r="I33" s="294">
        <v>0.22716360033793434</v>
      </c>
      <c r="J33" s="123">
        <v>0.23124618332757932</v>
      </c>
      <c r="K33" s="294">
        <v>0.25445059996979824</v>
      </c>
      <c r="L33" s="120">
        <v>0.21466712702280744</v>
      </c>
      <c r="M33" s="294">
        <v>0.20471437626742536</v>
      </c>
      <c r="N33" s="294">
        <v>0.23004809689072037</v>
      </c>
      <c r="O33" s="123">
        <v>0.2163290163991177</v>
      </c>
      <c r="P33" s="294">
        <v>0.24160376594597913</v>
      </c>
      <c r="Q33" s="120">
        <v>0.24509369266992642</v>
      </c>
      <c r="R33" s="294">
        <v>0.27983415284438201</v>
      </c>
      <c r="S33" s="294">
        <v>0.29661374767775717</v>
      </c>
      <c r="T33" s="123">
        <v>0.27416550053141658</v>
      </c>
      <c r="U33" s="123">
        <v>0.24991007495796147</v>
      </c>
      <c r="V33" s="119">
        <v>0.29502127317082649</v>
      </c>
      <c r="W33" s="53">
        <v>0.29544076795810131</v>
      </c>
      <c r="X33" s="53">
        <v>0.26821587527140756</v>
      </c>
      <c r="Y33" s="124">
        <v>0.28602344914828781</v>
      </c>
      <c r="Z33" s="120">
        <v>0.23626525949506247</v>
      </c>
      <c r="AA33" s="294">
        <v>0.21213037923509098</v>
      </c>
      <c r="AB33" s="294">
        <v>0.2205875323831101</v>
      </c>
      <c r="AC33" s="123">
        <v>0.22287500563332965</v>
      </c>
      <c r="AD33" s="294">
        <v>0.25444922739080872</v>
      </c>
      <c r="AE33" s="120">
        <v>0.19700350806104697</v>
      </c>
      <c r="AF33" s="294">
        <v>0.20202342592875269</v>
      </c>
      <c r="AG33" s="294">
        <v>0.22346496888353548</v>
      </c>
      <c r="AH33" s="123">
        <v>0.20732373934988971</v>
      </c>
      <c r="AI33" s="294">
        <v>0.23862607082232501</v>
      </c>
      <c r="AJ33" s="120">
        <v>0.22625952990871823</v>
      </c>
      <c r="AK33" s="294">
        <v>0.24248616249390573</v>
      </c>
      <c r="AL33" s="294">
        <v>0.2692797650931274</v>
      </c>
      <c r="AM33" s="123">
        <v>0.24604677195515637</v>
      </c>
      <c r="AN33" s="123">
        <v>0.24049138367538644</v>
      </c>
      <c r="AO33" s="119">
        <v>0.2779059919199881</v>
      </c>
      <c r="AP33" s="53">
        <v>0.27780509089121319</v>
      </c>
      <c r="AQ33" s="53">
        <v>0.25993603709367508</v>
      </c>
      <c r="AR33" s="124">
        <v>0.27168494938197263</v>
      </c>
      <c r="AS33" s="120">
        <v>0.23721643867045228</v>
      </c>
      <c r="AT33" s="294">
        <v>0.21068718956388846</v>
      </c>
      <c r="AU33" s="294">
        <v>0.22466965034532604</v>
      </c>
      <c r="AV33" s="123">
        <v>0.22404924003975396</v>
      </c>
      <c r="AW33" s="294">
        <v>0.24777529680261873</v>
      </c>
      <c r="AX33" s="120">
        <v>0.21873598595481769</v>
      </c>
      <c r="AY33" s="294">
        <v>0.20323755066562391</v>
      </c>
      <c r="AZ33" s="294">
        <v>0.21207729468599035</v>
      </c>
      <c r="BA33" s="123">
        <v>0.21134232980323681</v>
      </c>
      <c r="BB33" s="294">
        <v>0.23556212919510594</v>
      </c>
      <c r="BC33" s="120">
        <v>0.24022259519880848</v>
      </c>
      <c r="BD33" s="294">
        <v>0.25815902033163418</v>
      </c>
      <c r="BE33" s="294">
        <v>0.27049855219561614</v>
      </c>
      <c r="BF33" s="123">
        <v>0.25627311064321945</v>
      </c>
      <c r="BG33" s="123">
        <v>0.24070980187710192</v>
      </c>
      <c r="BH33" s="123">
        <v>0.26399230780076594</v>
      </c>
      <c r="BI33" s="331">
        <v>0.24914420753725186</v>
      </c>
      <c r="BJ33" s="331">
        <v>0.2412535128770564</v>
      </c>
      <c r="BK33" s="331">
        <v>0.25153507694155935</v>
      </c>
      <c r="BL33" s="331">
        <v>0.21978376206958047</v>
      </c>
      <c r="BM33" s="294">
        <v>0.20377383552462192</v>
      </c>
      <c r="BN33" s="294">
        <v>0.22096929240321589</v>
      </c>
      <c r="BO33" s="294">
        <v>0.21472066522469418</v>
      </c>
      <c r="BP33" s="294">
        <v>0.23302393051011835</v>
      </c>
      <c r="BQ33" s="374">
        <v>-1.4751366292500373E-2</v>
      </c>
      <c r="BR33" s="120">
        <v>0.2030783284815543</v>
      </c>
      <c r="BS33" s="374">
        <v>-1.5657657473263392E-2</v>
      </c>
      <c r="BT33" s="120">
        <v>0.21206438167119454</v>
      </c>
      <c r="BU33" s="374">
        <v>8.8268310055706345E-3</v>
      </c>
      <c r="BV33" s="120">
        <v>0.2130099237403843</v>
      </c>
      <c r="BW33" s="374">
        <f t="shared" si="0"/>
        <v>9.3262905439395194E-4</v>
      </c>
      <c r="BX33" s="120">
        <v>0.20934708012930495</v>
      </c>
      <c r="BY33" s="374">
        <f t="shared" si="1"/>
        <v>-1.9952496739318593E-3</v>
      </c>
      <c r="BZ33" s="120">
        <v>0.2251178780832982</v>
      </c>
      <c r="CA33" s="374">
        <v>-8.0383150045101881E-3</v>
      </c>
      <c r="CB33" s="120">
        <v>0.22152533017366369</v>
      </c>
      <c r="CC33" s="374">
        <f t="shared" si="2"/>
        <v>-1.8697265025144794E-2</v>
      </c>
      <c r="CD33" s="120">
        <v>0.2412142105224209</v>
      </c>
      <c r="CE33" s="374">
        <f t="shared" si="3"/>
        <v>-1.6944809809213285E-2</v>
      </c>
      <c r="CF33" s="294">
        <v>0.27331352989601093</v>
      </c>
      <c r="CG33" s="374">
        <f t="shared" si="4"/>
        <v>2.814977700394794E-3</v>
      </c>
      <c r="CH33" s="294">
        <v>0.24539598888948413</v>
      </c>
      <c r="CI33" s="374">
        <f t="shared" si="5"/>
        <v>-1.0877121753735314E-2</v>
      </c>
      <c r="CJ33" s="294">
        <v>0.23018215523847313</v>
      </c>
      <c r="CK33" s="374">
        <f t="shared" si="6"/>
        <v>-1.052764663862879E-2</v>
      </c>
      <c r="CL33" s="294">
        <v>0.25723184540421751</v>
      </c>
      <c r="CM33" s="374">
        <f t="shared" si="7"/>
        <v>-6.7604623965484278E-3</v>
      </c>
      <c r="CN33" s="294">
        <v>0.25070142510254184</v>
      </c>
      <c r="CO33" s="374">
        <f t="shared" si="8"/>
        <v>1.5572175652899811E-3</v>
      </c>
      <c r="CP33" s="294">
        <v>0.24338753997591789</v>
      </c>
      <c r="CQ33" s="374">
        <f t="shared" si="9"/>
        <v>2.1340270988614851E-3</v>
      </c>
      <c r="CR33" s="294">
        <v>0.25190274584258143</v>
      </c>
      <c r="CS33" s="374">
        <f t="shared" si="10"/>
        <v>3.6766890102207794E-4</v>
      </c>
      <c r="CT33" s="294">
        <v>0.23129774730656222</v>
      </c>
      <c r="CU33" s="374">
        <f t="shared" si="11"/>
        <v>1.1513985236981744E-2</v>
      </c>
      <c r="CV33" s="294">
        <v>0.21220175410813924</v>
      </c>
      <c r="CW33" s="374">
        <f t="shared" si="12"/>
        <v>8.4279185835173243E-3</v>
      </c>
      <c r="CX33" s="294">
        <v>0.22510918380334188</v>
      </c>
      <c r="CY33" s="374">
        <f t="shared" si="13"/>
        <v>1.0388518578647699E-2</v>
      </c>
      <c r="CZ33" s="294">
        <v>0.22217839802200456</v>
      </c>
      <c r="DA33" s="374">
        <f t="shared" si="14"/>
        <v>7.4577327973103791E-3</v>
      </c>
      <c r="DB33" s="294">
        <v>0.23695293698793113</v>
      </c>
      <c r="DC33" s="374">
        <f t="shared" si="15"/>
        <v>3.9290064778127742E-3</v>
      </c>
      <c r="DD33" s="294">
        <v>0.22528750626823804</v>
      </c>
      <c r="DE33" s="374">
        <f t="shared" si="16"/>
        <v>2.2209177786683743E-2</v>
      </c>
      <c r="DF33" s="294">
        <v>0.21264560353648904</v>
      </c>
      <c r="DG33" s="374">
        <f t="shared" si="17"/>
        <v>5.812218652944956E-4</v>
      </c>
      <c r="DH33" s="294">
        <v>0.22288722059695218</v>
      </c>
      <c r="DI33" s="374">
        <f t="shared" si="18"/>
        <v>9.8772968565678798E-3</v>
      </c>
      <c r="DJ33" s="294">
        <v>0.2202450328462511</v>
      </c>
      <c r="DK33" s="374">
        <f t="shared" si="19"/>
        <v>1.0897952716946158E-2</v>
      </c>
      <c r="DL33" s="294">
        <v>0.23149011048754126</v>
      </c>
      <c r="DM33" s="374">
        <f t="shared" si="20"/>
        <v>6.3722324042430611E-3</v>
      </c>
      <c r="DN33" s="294">
        <v>0.21520693338119345</v>
      </c>
      <c r="DO33" s="374">
        <f t="shared" si="21"/>
        <v>-6.3183967924702322E-3</v>
      </c>
      <c r="DP33" s="294">
        <v>0.2489043891707122</v>
      </c>
      <c r="DQ33" s="374">
        <f t="shared" si="22"/>
        <v>7.6901786482913015E-3</v>
      </c>
      <c r="DR33" s="294">
        <v>0.28469761419140144</v>
      </c>
      <c r="DS33" s="374">
        <f t="shared" si="23"/>
        <v>1.1384084295390506E-2</v>
      </c>
      <c r="DT33" s="294">
        <v>0.24941407565868506</v>
      </c>
      <c r="DU33" s="374">
        <f t="shared" si="24"/>
        <v>4.0180867692009292E-3</v>
      </c>
      <c r="DV33" s="526">
        <v>0.23603665015746392</v>
      </c>
      <c r="DW33" s="374">
        <f t="shared" si="25"/>
        <v>5.854494918990788E-3</v>
      </c>
      <c r="DX33" s="294">
        <v>0.27425020630873642</v>
      </c>
      <c r="DY33" s="374">
        <f t="shared" si="26"/>
        <v>1.7018360904518914E-2</v>
      </c>
      <c r="DZ33" s="294">
        <v>0.28078088880612878</v>
      </c>
      <c r="EA33" s="374">
        <f t="shared" si="27"/>
        <v>3.0079463703586939E-2</v>
      </c>
      <c r="EB33" s="294">
        <v>0.24258873438727363</v>
      </c>
      <c r="EC33" s="374">
        <f t="shared" si="28"/>
        <v>-7.9880558864425799E-4</v>
      </c>
      <c r="ED33" s="294">
        <v>0.26541631330787957</v>
      </c>
      <c r="EE33" s="374">
        <f t="shared" si="29"/>
        <v>1.3513567465298137E-2</v>
      </c>
      <c r="EF33" s="294">
        <v>0.2214182933925832</v>
      </c>
      <c r="EG33" s="374">
        <f t="shared" si="29"/>
        <v>-9.8794539139790138E-3</v>
      </c>
      <c r="EH33" s="294">
        <v>0.1950704615925446</v>
      </c>
      <c r="EI33" s="374">
        <f t="shared" si="30"/>
        <v>-1.7131292515594643E-2</v>
      </c>
      <c r="EJ33" s="294">
        <v>0.21323631246644079</v>
      </c>
      <c r="EK33" s="374">
        <f t="shared" si="30"/>
        <v>-1.1872871336901097E-2</v>
      </c>
      <c r="EL33" s="294">
        <v>0.20968963301446455</v>
      </c>
      <c r="EM33" s="374">
        <f t="shared" si="30"/>
        <v>-1.2488765007540009E-2</v>
      </c>
      <c r="EN33" s="294">
        <v>0.23741093074732467</v>
      </c>
      <c r="EO33" s="374">
        <f t="shared" si="30"/>
        <v>4.5799375939353792E-4</v>
      </c>
      <c r="EP33" s="294">
        <v>0.20186571246648191</v>
      </c>
      <c r="EQ33" s="123">
        <f t="shared" si="31"/>
        <v>-2.342179380175613E-2</v>
      </c>
      <c r="ER33" s="294">
        <v>0.20379570340875461</v>
      </c>
      <c r="ES33" s="123">
        <f t="shared" si="32"/>
        <v>-8.849900127734428E-3</v>
      </c>
      <c r="ET33" s="294">
        <v>0.21417296821425258</v>
      </c>
      <c r="EU33" s="123">
        <f t="shared" si="32"/>
        <v>-8.7142523826995999E-3</v>
      </c>
      <c r="EV33" s="294">
        <v>0.20652927107130337</v>
      </c>
      <c r="EW33" s="123">
        <f t="shared" si="32"/>
        <v>-1.3715761774947738E-2</v>
      </c>
      <c r="EX33" s="294">
        <v>0.22723362714452797</v>
      </c>
      <c r="EY33" s="123">
        <f t="shared" si="32"/>
        <v>-4.2564833430132898E-3</v>
      </c>
      <c r="EZ33" s="294">
        <v>0.20908494533975444</v>
      </c>
      <c r="FA33" s="123">
        <f t="shared" si="33"/>
        <v>-6.1219880414390138E-3</v>
      </c>
      <c r="FB33" s="294">
        <v>0.23983826800111202</v>
      </c>
      <c r="FC33" s="123">
        <f t="shared" si="33"/>
        <v>-9.0661211696001776E-3</v>
      </c>
      <c r="FD33" s="526">
        <v>0.24731294896284536</v>
      </c>
      <c r="FE33" s="522">
        <f t="shared" si="34"/>
        <v>-3.7384665228556074E-2</v>
      </c>
      <c r="FF33" s="526">
        <v>0.23199437786319518</v>
      </c>
      <c r="FG33" s="522">
        <f t="shared" si="35"/>
        <v>-1.741969779548988E-2</v>
      </c>
      <c r="FH33" s="526">
        <v>0.22841906720490304</v>
      </c>
      <c r="FI33" s="522">
        <f t="shared" si="36"/>
        <v>-7.6175829525608751E-3</v>
      </c>
      <c r="FJ33" s="526">
        <v>0.26668454099451039</v>
      </c>
      <c r="FK33" s="522">
        <f t="shared" si="37"/>
        <v>-7.5656653142260333E-3</v>
      </c>
      <c r="FL33" s="526">
        <v>0.24962833044069704</v>
      </c>
      <c r="FM33" s="522">
        <f t="shared" si="37"/>
        <v>-3.1152558365431737E-2</v>
      </c>
      <c r="FN33" s="526">
        <v>0.21446953670123645</v>
      </c>
      <c r="FO33" s="522">
        <f t="shared" si="37"/>
        <v>-2.8119197686037184E-2</v>
      </c>
      <c r="FP33" s="526">
        <v>0.24319448664242199</v>
      </c>
      <c r="FQ33" s="522">
        <f t="shared" si="37"/>
        <v>-2.2221826665457578E-2</v>
      </c>
      <c r="FR33" s="526">
        <v>0.19774708586439008</v>
      </c>
      <c r="FS33" s="522">
        <f t="shared" si="38"/>
        <v>-2.3671207528193128E-2</v>
      </c>
      <c r="FT33" s="526">
        <v>0.20419464731147488</v>
      </c>
      <c r="FU33" s="522">
        <f t="shared" si="50"/>
        <v>9.1241857189302833E-3</v>
      </c>
      <c r="FV33" s="526">
        <v>0.22645510680603442</v>
      </c>
      <c r="FW33" s="522">
        <f t="shared" si="51"/>
        <v>1.3218794339593637E-2</v>
      </c>
      <c r="FX33" s="526">
        <v>0.20940769062382919</v>
      </c>
      <c r="FY33" s="522">
        <f t="shared" si="52"/>
        <v>-2.8194239063536464E-4</v>
      </c>
      <c r="FZ33" s="526">
        <v>0.22612857632345382</v>
      </c>
      <c r="GA33" s="522">
        <f t="shared" si="53"/>
        <v>-1.128235442387085E-2</v>
      </c>
      <c r="GB33" s="526">
        <v>0.20976564223965202</v>
      </c>
      <c r="GC33" s="522">
        <f t="shared" si="54"/>
        <v>7.8999297731701112E-3</v>
      </c>
      <c r="GD33" s="526">
        <v>0.20300860338627588</v>
      </c>
      <c r="GE33" s="522">
        <f t="shared" si="55"/>
        <v>-7.8710002247872612E-4</v>
      </c>
      <c r="GF33" s="526">
        <v>0.20263197978802971</v>
      </c>
      <c r="GG33" s="522">
        <f t="shared" si="55"/>
        <v>-1.1540988426222865E-2</v>
      </c>
      <c r="GH33" s="526">
        <v>0.20516261965265933</v>
      </c>
      <c r="GI33" s="522">
        <f t="shared" si="55"/>
        <v>-1.3666514186440326E-3</v>
      </c>
      <c r="GJ33" s="526">
        <v>0.21904380975108986</v>
      </c>
      <c r="GK33" s="522">
        <f t="shared" si="55"/>
        <v>-8.1898173934381036E-3</v>
      </c>
      <c r="GL33" s="526">
        <v>0.20892030900517772</v>
      </c>
      <c r="GM33" s="522">
        <f t="shared" si="56"/>
        <v>-1.6463633457672322E-4</v>
      </c>
      <c r="GN33" s="526">
        <v>0.2132919571299853</v>
      </c>
      <c r="GO33" s="522">
        <f t="shared" si="57"/>
        <v>-2.6546310871126716E-2</v>
      </c>
      <c r="GP33" s="526">
        <v>0.23805356892589968</v>
      </c>
      <c r="GQ33" s="522">
        <f t="shared" si="58"/>
        <v>-9.2593800369456802E-3</v>
      </c>
      <c r="GR33" s="526">
        <v>0.22016298586110047</v>
      </c>
      <c r="GS33" s="522">
        <f t="shared" si="59"/>
        <v>-1.1831392002094709E-2</v>
      </c>
      <c r="GT33" s="526">
        <v>0.21932609154811028</v>
      </c>
      <c r="GU33" s="522">
        <f t="shared" si="60"/>
        <v>-9.0929756567927622E-3</v>
      </c>
    </row>
    <row r="34" spans="1:203" x14ac:dyDescent="0.25">
      <c r="A34" s="4" t="s">
        <v>226</v>
      </c>
      <c r="B34" s="119"/>
      <c r="C34" s="119"/>
      <c r="D34" s="53"/>
      <c r="E34" s="53"/>
      <c r="F34" s="124"/>
      <c r="G34" s="120"/>
      <c r="H34" s="294"/>
      <c r="I34" s="294"/>
      <c r="J34" s="123"/>
      <c r="K34" s="294"/>
      <c r="L34" s="120"/>
      <c r="M34" s="294"/>
      <c r="N34" s="294"/>
      <c r="O34" s="123"/>
      <c r="P34" s="294"/>
      <c r="Q34" s="120"/>
      <c r="R34" s="294"/>
      <c r="S34" s="294"/>
      <c r="T34" s="123"/>
      <c r="U34" s="123"/>
      <c r="V34" s="119"/>
      <c r="W34" s="53"/>
      <c r="X34" s="53"/>
      <c r="Y34" s="124"/>
      <c r="Z34" s="120"/>
      <c r="AA34" s="294"/>
      <c r="AB34" s="294"/>
      <c r="AC34" s="123"/>
      <c r="AD34" s="294"/>
      <c r="AE34" s="120"/>
      <c r="AF34" s="294"/>
      <c r="AG34" s="294"/>
      <c r="AH34" s="123"/>
      <c r="AI34" s="294"/>
      <c r="AJ34" s="120"/>
      <c r="AK34" s="294"/>
      <c r="AL34" s="294"/>
      <c r="AM34" s="123"/>
      <c r="AN34" s="123"/>
      <c r="AO34" s="119"/>
      <c r="AP34" s="53"/>
      <c r="AQ34" s="53"/>
      <c r="AR34" s="124"/>
      <c r="AS34" s="120"/>
      <c r="AT34" s="294"/>
      <c r="AU34" s="294"/>
      <c r="AV34" s="123"/>
      <c r="AW34" s="294"/>
      <c r="AX34" s="120"/>
      <c r="AY34" s="294"/>
      <c r="AZ34" s="294"/>
      <c r="BA34" s="123"/>
      <c r="BB34" s="294"/>
      <c r="BC34" s="120"/>
      <c r="BD34" s="294"/>
      <c r="BE34" s="294"/>
      <c r="BF34" s="123"/>
      <c r="BG34" s="123"/>
      <c r="BH34" s="123"/>
      <c r="BI34" s="331"/>
      <c r="BJ34" s="331"/>
      <c r="BK34" s="331"/>
      <c r="BL34" s="331"/>
      <c r="BM34" s="294"/>
      <c r="BN34" s="294"/>
      <c r="BO34" s="294"/>
      <c r="BP34" s="294"/>
      <c r="BQ34" s="374"/>
      <c r="BR34" s="120"/>
      <c r="BS34" s="374"/>
      <c r="BT34" s="120"/>
      <c r="BU34" s="374"/>
      <c r="BV34" s="120"/>
      <c r="BW34" s="374"/>
      <c r="BX34" s="120"/>
      <c r="BY34" s="374"/>
      <c r="BZ34" s="120"/>
      <c r="CA34" s="374"/>
      <c r="CB34" s="120"/>
      <c r="CC34" s="374"/>
      <c r="CD34" s="120"/>
      <c r="CE34" s="374"/>
      <c r="CF34" s="294"/>
      <c r="CG34" s="374"/>
      <c r="CH34" s="294"/>
      <c r="CI34" s="374"/>
      <c r="CJ34" s="294"/>
      <c r="CK34" s="374"/>
      <c r="CL34" s="294"/>
      <c r="CM34" s="374"/>
      <c r="CN34" s="294"/>
      <c r="CO34" s="374"/>
      <c r="CP34" s="294"/>
      <c r="CQ34" s="374"/>
      <c r="CR34" s="294"/>
      <c r="CS34" s="374"/>
      <c r="CT34" s="294"/>
      <c r="CU34" s="374"/>
      <c r="CV34" s="294"/>
      <c r="CW34" s="374"/>
      <c r="CX34" s="294"/>
      <c r="CY34" s="374"/>
      <c r="CZ34" s="294"/>
      <c r="DA34" s="374"/>
      <c r="DB34" s="294"/>
      <c r="DC34" s="374"/>
      <c r="DD34" s="294"/>
      <c r="DE34" s="374"/>
      <c r="DF34" s="294"/>
      <c r="DG34" s="374"/>
      <c r="DH34" s="294"/>
      <c r="DI34" s="374"/>
      <c r="DJ34" s="294"/>
      <c r="DK34" s="374"/>
      <c r="DL34" s="294"/>
      <c r="DM34" s="374"/>
      <c r="DN34" s="294"/>
      <c r="DO34" s="374"/>
      <c r="DP34" s="294"/>
      <c r="DQ34" s="374"/>
      <c r="DR34" s="294"/>
      <c r="DS34" s="374"/>
      <c r="DT34" s="294"/>
      <c r="DU34" s="374"/>
      <c r="DV34" s="526"/>
      <c r="DW34" s="374"/>
      <c r="DX34" s="294"/>
      <c r="DY34" s="374"/>
      <c r="DZ34" s="294"/>
      <c r="EA34" s="374"/>
      <c r="EB34" s="294"/>
      <c r="EC34" s="374"/>
      <c r="ED34" s="294"/>
      <c r="EE34" s="374"/>
      <c r="EF34" s="294"/>
      <c r="EG34" s="374">
        <f t="shared" si="29"/>
        <v>0</v>
      </c>
      <c r="EH34" s="294">
        <v>9.6906180373922304E-2</v>
      </c>
      <c r="EI34" s="374">
        <f t="shared" si="30"/>
        <v>9.6906180373922304E-2</v>
      </c>
      <c r="EJ34" s="294">
        <v>0.13413663663663664</v>
      </c>
      <c r="EK34" s="374">
        <f t="shared" si="30"/>
        <v>0.13413663663663664</v>
      </c>
      <c r="EL34" s="294">
        <v>0.11730026730026728</v>
      </c>
      <c r="EM34" s="374">
        <f t="shared" si="30"/>
        <v>0.11730026730026728</v>
      </c>
      <c r="EN34" s="294">
        <v>6.7466710667592411E-2</v>
      </c>
      <c r="EO34" s="374">
        <f t="shared" si="30"/>
        <v>6.7466710667592411E-2</v>
      </c>
      <c r="EP34" s="294">
        <v>0.12011890923181245</v>
      </c>
      <c r="EQ34" s="123">
        <f t="shared" si="31"/>
        <v>0.12011890923181245</v>
      </c>
      <c r="ER34" s="294">
        <v>8.4405574929768482E-2</v>
      </c>
      <c r="ES34" s="123">
        <f t="shared" si="32"/>
        <v>8.4405574929768482E-2</v>
      </c>
      <c r="ET34" s="294">
        <v>0.11203078078078077</v>
      </c>
      <c r="EU34" s="123">
        <f t="shared" si="32"/>
        <v>0.11203078078078077</v>
      </c>
      <c r="EV34" s="294">
        <v>0.11</v>
      </c>
      <c r="EW34" s="123">
        <f t="shared" si="32"/>
        <v>0.11</v>
      </c>
      <c r="EX34" s="294">
        <v>0.11</v>
      </c>
      <c r="EY34" s="123">
        <f t="shared" si="32"/>
        <v>0.11</v>
      </c>
      <c r="EZ34" s="294">
        <v>8.1217911459846928E-2</v>
      </c>
      <c r="FA34" s="123">
        <f t="shared" si="33"/>
        <v>8.1217911459846928E-2</v>
      </c>
      <c r="FB34" s="294">
        <v>7.3815690690690688E-2</v>
      </c>
      <c r="FC34" s="123">
        <f t="shared" si="33"/>
        <v>7.3815690690690688E-2</v>
      </c>
      <c r="FD34" s="526">
        <v>7.0605080887338953E-2</v>
      </c>
      <c r="FE34" s="522">
        <f t="shared" si="34"/>
        <v>7.0605080887338953E-2</v>
      </c>
      <c r="FF34" s="526">
        <v>7.5228081342211775E-2</v>
      </c>
      <c r="FG34" s="522">
        <f t="shared" si="35"/>
        <v>7.5228081342211775E-2</v>
      </c>
      <c r="FH34" s="526">
        <v>0.10207030034358311</v>
      </c>
      <c r="FI34" s="522">
        <f t="shared" si="36"/>
        <v>0.10207030034358311</v>
      </c>
      <c r="FJ34" s="526">
        <v>6.7009348057735146E-2</v>
      </c>
      <c r="FK34" s="522">
        <f t="shared" si="37"/>
        <v>6.7009348057735146E-2</v>
      </c>
      <c r="FL34" s="526">
        <v>7.8169910982410981E-2</v>
      </c>
      <c r="FM34" s="522">
        <f t="shared" si="37"/>
        <v>7.8169910982410981E-2</v>
      </c>
      <c r="FN34" s="526">
        <v>7.4198391940327416E-2</v>
      </c>
      <c r="FO34" s="522">
        <f t="shared" si="37"/>
        <v>7.4198391940327416E-2</v>
      </c>
      <c r="FP34" s="526">
        <v>6.8132924591257915E-2</v>
      </c>
      <c r="FQ34" s="522">
        <f t="shared" si="37"/>
        <v>6.8132924591257915E-2</v>
      </c>
      <c r="FR34" s="526">
        <v>9.743806306306306E-2</v>
      </c>
      <c r="FS34" s="522">
        <f t="shared" si="38"/>
        <v>9.743806306306306E-2</v>
      </c>
      <c r="FT34" s="526">
        <v>0.10300663566792598</v>
      </c>
      <c r="FU34" s="522">
        <f t="shared" si="50"/>
        <v>6.1004552940036733E-3</v>
      </c>
      <c r="FV34" s="526">
        <v>0.11612612612612613</v>
      </c>
      <c r="FW34" s="522">
        <f t="shared" si="51"/>
        <v>-1.8010510510510502E-2</v>
      </c>
      <c r="FX34" s="526">
        <v>0.10549594924594921</v>
      </c>
      <c r="FY34" s="522">
        <f t="shared" si="52"/>
        <v>-1.1804318054318072E-2</v>
      </c>
      <c r="FZ34" s="526">
        <v>8.691764969389279E-2</v>
      </c>
      <c r="GA34" s="522">
        <f t="shared" si="53"/>
        <v>1.9450939026300379E-2</v>
      </c>
      <c r="GB34" s="526">
        <v>8.8466894313668498E-2</v>
      </c>
      <c r="GC34" s="522">
        <f t="shared" si="54"/>
        <v>-3.1652014918143956E-2</v>
      </c>
      <c r="GD34" s="526">
        <v>7.2329385837450355E-2</v>
      </c>
      <c r="GE34" s="522">
        <f t="shared" si="55"/>
        <v>-1.2076189092318126E-2</v>
      </c>
      <c r="GF34" s="526">
        <v>5.9045295295295293E-2</v>
      </c>
      <c r="GG34" s="522">
        <f t="shared" si="55"/>
        <v>-5.2985485485485477E-2</v>
      </c>
      <c r="GH34" s="526">
        <v>7.3435255908081976E-2</v>
      </c>
      <c r="GI34" s="522">
        <f t="shared" si="55"/>
        <v>-3.6564744091918025E-2</v>
      </c>
      <c r="GJ34" s="526">
        <v>8.2374132374132339E-2</v>
      </c>
      <c r="GK34" s="522">
        <f t="shared" si="55"/>
        <v>-2.7625867625867662E-2</v>
      </c>
      <c r="GL34" s="526">
        <v>6.7577860118182703E-2</v>
      </c>
      <c r="GM34" s="522">
        <f t="shared" si="56"/>
        <v>-1.3640051341664225E-2</v>
      </c>
      <c r="GN34" s="526">
        <v>9.2480605605605601E-2</v>
      </c>
      <c r="GO34" s="522">
        <f t="shared" si="57"/>
        <v>1.8664914914914912E-2</v>
      </c>
      <c r="GP34" s="526">
        <v>0.10963988181730117</v>
      </c>
      <c r="GQ34" s="522">
        <f t="shared" si="58"/>
        <v>3.9034800929962213E-2</v>
      </c>
      <c r="GR34" s="526">
        <v>8.9871393132262695E-2</v>
      </c>
      <c r="GS34" s="522">
        <f t="shared" si="59"/>
        <v>1.464331179005092E-2</v>
      </c>
      <c r="GT34" s="526">
        <v>8.4263852893989855E-2</v>
      </c>
      <c r="GU34" s="522">
        <f t="shared" si="60"/>
        <v>-1.7806447449593255E-2</v>
      </c>
    </row>
    <row r="35" spans="1:203" x14ac:dyDescent="0.25">
      <c r="A35" s="3" t="s">
        <v>63</v>
      </c>
      <c r="B35" s="348">
        <v>4.9026113013698629E-2</v>
      </c>
      <c r="C35" s="348">
        <v>9.2347110215053763E-2</v>
      </c>
      <c r="D35" s="349">
        <v>8.8964843749999994E-2</v>
      </c>
      <c r="E35" s="349">
        <v>8.6748151881720428E-2</v>
      </c>
      <c r="F35" s="350">
        <v>8.9366319444444453E-2</v>
      </c>
      <c r="G35" s="351">
        <v>7.4327256944444448E-2</v>
      </c>
      <c r="H35" s="332">
        <v>3.0846774193548386E-2</v>
      </c>
      <c r="I35" s="332">
        <v>2.0898437499999999E-2</v>
      </c>
      <c r="J35" s="344">
        <v>4.1901327838827843E-2</v>
      </c>
      <c r="K35" s="332">
        <v>6.5502704880294665E-2</v>
      </c>
      <c r="L35" s="351">
        <v>2.5201612903225806E-5</v>
      </c>
      <c r="M35" s="332">
        <v>1.646505376344086E-3</v>
      </c>
      <c r="N35" s="332">
        <v>1.9713541666666667E-2</v>
      </c>
      <c r="O35" s="344">
        <v>6.991621376811594E-3</v>
      </c>
      <c r="P35" s="332">
        <v>4.578468406593407E-2</v>
      </c>
      <c r="Q35" s="351">
        <v>4.3670194892473119E-2</v>
      </c>
      <c r="R35" s="332">
        <v>7.0026041666666664E-2</v>
      </c>
      <c r="S35" s="332">
        <v>8.422799059139785E-2</v>
      </c>
      <c r="T35" s="344">
        <v>6.593070652173913E-2</v>
      </c>
      <c r="U35" s="344">
        <v>5.0862585616438367E-2</v>
      </c>
      <c r="V35" s="348">
        <v>8.6739751344086027E-2</v>
      </c>
      <c r="W35" s="349">
        <v>9.7198275862068972E-2</v>
      </c>
      <c r="X35" s="349">
        <v>9.1977486559139801E-2</v>
      </c>
      <c r="Y35" s="350">
        <v>9.1856971153846154E-2</v>
      </c>
      <c r="Z35" s="351">
        <v>6.6054687500000014E-2</v>
      </c>
      <c r="AA35" s="332">
        <v>3.0199932795698926E-2</v>
      </c>
      <c r="AB35" s="332">
        <v>1.1410590277777778E-2</v>
      </c>
      <c r="AC35" s="344">
        <v>3.5825892857142855E-2</v>
      </c>
      <c r="AD35" s="332">
        <v>6.3841432005494511E-2</v>
      </c>
      <c r="AE35" s="351">
        <v>4.2002688172043011E-6</v>
      </c>
      <c r="AF35" s="332">
        <v>0</v>
      </c>
      <c r="AG35" s="332">
        <v>2.1987847222222221E-2</v>
      </c>
      <c r="AH35" s="344">
        <v>7.1713654891304348E-3</v>
      </c>
      <c r="AI35" s="332">
        <v>4.4813526459854008E-2</v>
      </c>
      <c r="AJ35" s="351">
        <v>5.4301075268817202E-2</v>
      </c>
      <c r="AK35" s="332">
        <v>7.4049479166666668E-2</v>
      </c>
      <c r="AL35" s="332">
        <v>8.973034274193549E-2</v>
      </c>
      <c r="AM35" s="344">
        <v>7.2678894927536236E-2</v>
      </c>
      <c r="AN35" s="344">
        <v>5.1817936020036433E-2</v>
      </c>
      <c r="AO35" s="348">
        <v>9.7131216397849468E-2</v>
      </c>
      <c r="AP35" s="349">
        <v>0.10526878720238095</v>
      </c>
      <c r="AQ35" s="349">
        <v>9.6862399193548387E-2</v>
      </c>
      <c r="AR35" s="350">
        <v>9.9570312499999994E-2</v>
      </c>
      <c r="AS35" s="351">
        <v>8.6480034722222224E-2</v>
      </c>
      <c r="AT35" s="332">
        <v>3.0930779569892472E-2</v>
      </c>
      <c r="AU35" s="332">
        <v>1.6649305555555556E-2</v>
      </c>
      <c r="AV35" s="344">
        <v>4.4535542582417584E-2</v>
      </c>
      <c r="AW35" s="332">
        <v>7.1900897790055249E-2</v>
      </c>
      <c r="AX35" s="351">
        <v>0</v>
      </c>
      <c r="AY35" s="332">
        <v>0</v>
      </c>
      <c r="AZ35" s="332">
        <v>2.2100694444444444E-2</v>
      </c>
      <c r="BA35" s="344">
        <v>7.2067481884057968E-3</v>
      </c>
      <c r="BB35" s="332">
        <v>5.0099206349206345E-2</v>
      </c>
      <c r="BC35" s="351">
        <v>5.9303595430107527E-2</v>
      </c>
      <c r="BD35" s="332">
        <v>7.4709201388888882E-2</v>
      </c>
      <c r="BE35" s="332">
        <v>0.10126008064516129</v>
      </c>
      <c r="BF35" s="344">
        <v>7.8464673913043473E-2</v>
      </c>
      <c r="BG35" s="344">
        <v>5.7248858447488588E-2</v>
      </c>
      <c r="BH35" s="344">
        <v>0.11343665994623656</v>
      </c>
      <c r="BI35" s="282">
        <v>9.3517485119047616E-2</v>
      </c>
      <c r="BJ35" s="282">
        <v>9.9218749999999994E-2</v>
      </c>
      <c r="BK35" s="282">
        <v>0.10234230324074074</v>
      </c>
      <c r="BL35" s="282">
        <v>7.6649305555555561E-2</v>
      </c>
      <c r="BM35" s="294">
        <v>5.3473622311827958E-2</v>
      </c>
      <c r="BN35" s="294">
        <v>1.9266493055555556E-2</v>
      </c>
      <c r="BO35" s="294">
        <v>4.9836881868131871E-2</v>
      </c>
      <c r="BP35" s="294">
        <v>7.5944549953959481E-2</v>
      </c>
      <c r="BQ35" s="373">
        <v>4.0436521639042322E-3</v>
      </c>
      <c r="BR35" s="120">
        <v>0</v>
      </c>
      <c r="BS35" s="373">
        <v>0</v>
      </c>
      <c r="BT35" s="120">
        <v>8.4005376344086021E-6</v>
      </c>
      <c r="BU35" s="373">
        <v>8.4005376344086021E-6</v>
      </c>
      <c r="BV35" s="120">
        <v>1.6901041666666668E-2</v>
      </c>
      <c r="BW35" s="373">
        <f t="shared" si="0"/>
        <v>-5.1996527777777753E-3</v>
      </c>
      <c r="BX35" s="120">
        <v>5.5140398550724634E-3</v>
      </c>
      <c r="BY35" s="373">
        <f t="shared" si="1"/>
        <v>-1.6927083333333334E-3</v>
      </c>
      <c r="BZ35" s="120">
        <v>5.220972603785104E-2</v>
      </c>
      <c r="CA35" s="373">
        <v>-8.0383150045101881E-3</v>
      </c>
      <c r="CB35" s="120">
        <v>7.5554435483870974E-2</v>
      </c>
      <c r="CC35" s="373">
        <f t="shared" si="2"/>
        <v>1.6250840053763448E-2</v>
      </c>
      <c r="CD35" s="120">
        <v>0.11638020833333333</v>
      </c>
      <c r="CE35" s="373">
        <f t="shared" si="3"/>
        <v>4.167100694444445E-2</v>
      </c>
      <c r="CF35" s="294">
        <v>0.10528393817204301</v>
      </c>
      <c r="CG35" s="373">
        <f t="shared" si="4"/>
        <v>4.0238575268817245E-3</v>
      </c>
      <c r="CH35" s="294">
        <v>9.8884737318840579E-2</v>
      </c>
      <c r="CI35" s="373">
        <f t="shared" si="5"/>
        <v>2.0420063405797106E-2</v>
      </c>
      <c r="CJ35" s="294">
        <v>6.3974386415525109E-2</v>
      </c>
      <c r="CK35" s="373">
        <f t="shared" si="6"/>
        <v>6.725527968036521E-3</v>
      </c>
      <c r="CL35" s="294">
        <v>0.10317120295698927</v>
      </c>
      <c r="CM35" s="373">
        <f t="shared" si="7"/>
        <v>-1.0265456989247287E-2</v>
      </c>
      <c r="CN35" s="294">
        <v>9.362444196428571E-2</v>
      </c>
      <c r="CO35" s="373">
        <f t="shared" si="8"/>
        <v>1.0695684523809312E-4</v>
      </c>
      <c r="CP35" s="294">
        <v>9.2443716397849457E-2</v>
      </c>
      <c r="CQ35" s="373">
        <f t="shared" si="9"/>
        <v>-6.7750336021505375E-3</v>
      </c>
      <c r="CR35" s="294">
        <v>9.650607638888889E-2</v>
      </c>
      <c r="CS35" s="373">
        <f t="shared" si="10"/>
        <v>-5.8362268518518529E-3</v>
      </c>
      <c r="CT35" s="294">
        <v>6.7452256944444441E-2</v>
      </c>
      <c r="CU35" s="373">
        <f t="shared" si="11"/>
        <v>-9.1970486111111194E-3</v>
      </c>
      <c r="CV35" s="294">
        <v>4.3430779569892476E-2</v>
      </c>
      <c r="CW35" s="373">
        <f t="shared" si="12"/>
        <v>-1.0042842741935482E-2</v>
      </c>
      <c r="CX35" s="294">
        <v>1.7508680555555555E-2</v>
      </c>
      <c r="CY35" s="373">
        <f t="shared" si="13"/>
        <v>-3.2328201312576313E-2</v>
      </c>
      <c r="CZ35" s="294">
        <v>4.2804201007326008E-2</v>
      </c>
      <c r="DA35" s="373">
        <f t="shared" si="14"/>
        <v>-7.0326808608058636E-3</v>
      </c>
      <c r="DB35" s="294">
        <v>6.9506790976058927E-2</v>
      </c>
      <c r="DC35" s="373">
        <f t="shared" si="15"/>
        <v>-6.437758977900554E-3</v>
      </c>
      <c r="DD35" s="294">
        <v>3.3602150537634409E-5</v>
      </c>
      <c r="DE35" s="373">
        <f t="shared" si="16"/>
        <v>3.3602150537634409E-5</v>
      </c>
      <c r="DF35" s="294">
        <v>8.4005376344086021E-6</v>
      </c>
      <c r="DG35" s="373">
        <f t="shared" si="17"/>
        <v>0</v>
      </c>
      <c r="DH35" s="294">
        <v>2.7105034722222223E-2</v>
      </c>
      <c r="DI35" s="373">
        <f t="shared" si="18"/>
        <v>1.0203993055555555E-2</v>
      </c>
      <c r="DJ35" s="294">
        <v>8.852751358695652E-3</v>
      </c>
      <c r="DK35" s="373">
        <f t="shared" si="19"/>
        <v>3.3387115036231886E-3</v>
      </c>
      <c r="DL35" s="294">
        <v>4.90666018009768E-2</v>
      </c>
      <c r="DM35" s="373">
        <f t="shared" si="20"/>
        <v>-3.1431242368742396E-3</v>
      </c>
      <c r="DN35" s="294">
        <v>5.5313340053763441E-2</v>
      </c>
      <c r="DO35" s="373">
        <f t="shared" si="21"/>
        <v>-2.0241095430107534E-2</v>
      </c>
      <c r="DP35" s="294">
        <v>8.3745659722222227E-2</v>
      </c>
      <c r="DQ35" s="373">
        <f t="shared" si="22"/>
        <v>-3.2634548611111105E-2</v>
      </c>
      <c r="DR35" s="294">
        <v>0.11215137768817204</v>
      </c>
      <c r="DS35" s="373">
        <f t="shared" si="23"/>
        <v>6.8674395161290314E-3</v>
      </c>
      <c r="DT35" s="294">
        <v>8.3736696105072478E-2</v>
      </c>
      <c r="DU35" s="373">
        <f t="shared" si="24"/>
        <v>-1.5148041213768101E-2</v>
      </c>
      <c r="DV35" s="526">
        <v>5.7805365296803662E-2</v>
      </c>
      <c r="DW35" s="373">
        <f t="shared" si="25"/>
        <v>-6.1690211187214461E-3</v>
      </c>
      <c r="DX35" s="294">
        <v>0.10812752016129032</v>
      </c>
      <c r="DY35" s="373">
        <f t="shared" si="26"/>
        <v>4.9563172043010501E-3</v>
      </c>
      <c r="DZ35" s="294">
        <v>0.12141702586206897</v>
      </c>
      <c r="EA35" s="373">
        <f t="shared" si="27"/>
        <v>2.779258389778326E-2</v>
      </c>
      <c r="EB35" s="294">
        <v>0.10236055107526881</v>
      </c>
      <c r="EC35" s="374">
        <f t="shared" si="28"/>
        <v>9.9168346774193561E-3</v>
      </c>
      <c r="ED35" s="294">
        <v>0.11039806547619048</v>
      </c>
      <c r="EE35" s="374">
        <f t="shared" si="29"/>
        <v>1.389198908730159E-2</v>
      </c>
      <c r="EF35" s="294">
        <v>6.1653645833333333E-2</v>
      </c>
      <c r="EG35" s="374">
        <f t="shared" si="29"/>
        <v>-5.7986111111111086E-3</v>
      </c>
      <c r="EH35" s="294">
        <v>5.8996975806451614E-2</v>
      </c>
      <c r="EI35" s="374">
        <f t="shared" si="30"/>
        <v>1.5566196236559138E-2</v>
      </c>
      <c r="EJ35" s="294">
        <v>3.9062500000000001E-5</v>
      </c>
      <c r="EK35" s="374">
        <f t="shared" si="30"/>
        <v>-1.7469618055555556E-2</v>
      </c>
      <c r="EL35" s="294">
        <v>4.0436126373626376E-2</v>
      </c>
      <c r="EM35" s="374">
        <f t="shared" si="30"/>
        <v>-2.3680746336996322E-3</v>
      </c>
      <c r="EN35" s="294">
        <v>7.5417095924908431E-2</v>
      </c>
      <c r="EO35" s="374">
        <f t="shared" si="30"/>
        <v>5.9103049488495041E-3</v>
      </c>
      <c r="EP35" s="294">
        <v>2.1001344086021507E-5</v>
      </c>
      <c r="EQ35" s="123">
        <f t="shared" si="31"/>
        <v>-1.2600806451612902E-5</v>
      </c>
      <c r="ER35" s="294">
        <v>8.4005376344086021E-6</v>
      </c>
      <c r="ES35" s="123">
        <f t="shared" si="32"/>
        <v>0</v>
      </c>
      <c r="ET35" s="294">
        <v>1.6189236111111113E-2</v>
      </c>
      <c r="EU35" s="123">
        <f t="shared" si="32"/>
        <v>-1.091579861111111E-2</v>
      </c>
      <c r="EV35" s="294">
        <v>5.2890058876811597E-3</v>
      </c>
      <c r="EW35" s="123">
        <f t="shared" si="32"/>
        <v>-3.5637454710144923E-3</v>
      </c>
      <c r="EX35" s="294">
        <v>5.1870437956204378E-2</v>
      </c>
      <c r="EY35" s="123">
        <f t="shared" si="32"/>
        <v>2.8038361552275778E-3</v>
      </c>
      <c r="EZ35" s="294">
        <v>4.8399697580645162E-2</v>
      </c>
      <c r="FA35" s="123">
        <f t="shared" si="33"/>
        <v>-6.9136424731182783E-3</v>
      </c>
      <c r="FB35" s="294">
        <v>8.373697916666667E-2</v>
      </c>
      <c r="FC35" s="123">
        <f t="shared" si="33"/>
        <v>-8.6805555555569125E-6</v>
      </c>
      <c r="FD35" s="526">
        <v>0.10178931451612903</v>
      </c>
      <c r="FE35" s="522">
        <f t="shared" si="34"/>
        <v>-1.036206317204301E-2</v>
      </c>
      <c r="FF35" s="526">
        <v>7.7912703804347824E-2</v>
      </c>
      <c r="FG35" s="522">
        <f t="shared" si="35"/>
        <v>-5.8239923007246536E-3</v>
      </c>
      <c r="FH35" s="526">
        <v>5.8416581284153009E-2</v>
      </c>
      <c r="FI35" s="522">
        <f t="shared" si="36"/>
        <v>6.112159873493464E-4</v>
      </c>
      <c r="FJ35" s="526">
        <v>0.10976982526881721</v>
      </c>
      <c r="FK35" s="522">
        <f t="shared" si="37"/>
        <v>1.6423051075268869E-3</v>
      </c>
      <c r="FL35" s="526">
        <v>9.5293898809523811E-2</v>
      </c>
      <c r="FM35" s="522">
        <f t="shared" si="37"/>
        <v>-2.6123127052545159E-2</v>
      </c>
      <c r="FN35" s="526">
        <v>8.3677755376344087E-2</v>
      </c>
      <c r="FO35" s="522">
        <f t="shared" si="37"/>
        <v>-1.8682795698924726E-2</v>
      </c>
      <c r="FP35" s="526">
        <v>9.6278935185185183E-2</v>
      </c>
      <c r="FQ35" s="522">
        <f t="shared" si="37"/>
        <v>-1.4119130291005297E-2</v>
      </c>
      <c r="FR35" s="526">
        <v>6.1979166666666669E-2</v>
      </c>
      <c r="FS35" s="522">
        <f t="shared" si="38"/>
        <v>3.2552083333333565E-4</v>
      </c>
      <c r="FT35" s="526">
        <v>4.6652385752688173E-2</v>
      </c>
      <c r="FU35" s="522">
        <f t="shared" si="50"/>
        <v>-1.2344590053763441E-2</v>
      </c>
      <c r="FV35" s="526">
        <v>1.5225694444444444E-2</v>
      </c>
      <c r="FW35" s="522">
        <f t="shared" si="51"/>
        <v>1.5186631944444445E-2</v>
      </c>
      <c r="FX35" s="526">
        <v>4.1344722985347984E-2</v>
      </c>
      <c r="FY35" s="522">
        <f t="shared" si="52"/>
        <v>9.0859661172160849E-4</v>
      </c>
      <c r="FZ35" s="526">
        <v>6.8660077117863719E-2</v>
      </c>
      <c r="GA35" s="522">
        <f t="shared" si="53"/>
        <v>-6.7570188070447124E-3</v>
      </c>
      <c r="GB35" s="526">
        <v>3.3602150537634409E-5</v>
      </c>
      <c r="GC35" s="522">
        <f t="shared" si="54"/>
        <v>1.2600806451612902E-5</v>
      </c>
      <c r="GD35" s="526">
        <v>3.3602150537634409E-5</v>
      </c>
      <c r="GE35" s="522">
        <f t="shared" si="55"/>
        <v>2.5201612903225806E-5</v>
      </c>
      <c r="GF35" s="526">
        <v>1.5477430555555555E-2</v>
      </c>
      <c r="GG35" s="522">
        <f t="shared" si="55"/>
        <v>-7.1180555555555754E-4</v>
      </c>
      <c r="GH35" s="526">
        <v>5.0696331521739128E-3</v>
      </c>
      <c r="GI35" s="522">
        <f t="shared" si="55"/>
        <v>-2.1937273550724692E-4</v>
      </c>
      <c r="GJ35" s="526">
        <v>4.7230330433455425E-2</v>
      </c>
      <c r="GK35" s="522">
        <f t="shared" si="55"/>
        <v>-4.6401075227489527E-3</v>
      </c>
      <c r="GL35" s="526">
        <v>5.8929771505376344E-2</v>
      </c>
      <c r="GM35" s="522">
        <f t="shared" si="56"/>
        <v>1.0530073924731181E-2</v>
      </c>
      <c r="GN35" s="526">
        <v>7.8029513888888888E-2</v>
      </c>
      <c r="GO35" s="522">
        <f t="shared" si="57"/>
        <v>-5.7074652777777818E-3</v>
      </c>
      <c r="GP35" s="526">
        <v>0.11763272849462365</v>
      </c>
      <c r="GQ35" s="522">
        <f t="shared" si="58"/>
        <v>1.5843413978494619E-2</v>
      </c>
      <c r="GR35" s="526">
        <v>8.4938292572463756E-2</v>
      </c>
      <c r="GS35" s="522">
        <f t="shared" si="59"/>
        <v>7.0255887681159312E-3</v>
      </c>
      <c r="GT35" s="526">
        <v>5.6734803082191781E-2</v>
      </c>
      <c r="GU35" s="522">
        <f t="shared" si="60"/>
        <v>-1.6817782019612273E-3</v>
      </c>
    </row>
    <row r="36" spans="1:203" x14ac:dyDescent="0.25">
      <c r="A36" s="4" t="s">
        <v>209</v>
      </c>
      <c r="B36" s="119">
        <v>4.9026113013698629E-2</v>
      </c>
      <c r="C36" s="119">
        <v>9.2347110215053763E-2</v>
      </c>
      <c r="D36" s="53">
        <v>8.8964843749999994E-2</v>
      </c>
      <c r="E36" s="53">
        <v>8.6748151881720428E-2</v>
      </c>
      <c r="F36" s="124">
        <v>8.9366319444444453E-2</v>
      </c>
      <c r="G36" s="120">
        <v>7.4327256944444448E-2</v>
      </c>
      <c r="H36" s="294">
        <v>3.0846774193548386E-2</v>
      </c>
      <c r="I36" s="294">
        <v>2.0898437499999999E-2</v>
      </c>
      <c r="J36" s="123">
        <v>4.1901327838827843E-2</v>
      </c>
      <c r="K36" s="294">
        <v>6.5502704880294665E-2</v>
      </c>
      <c r="L36" s="120">
        <v>2.5201612903225806E-5</v>
      </c>
      <c r="M36" s="294">
        <v>1.646505376344086E-3</v>
      </c>
      <c r="N36" s="294">
        <v>1.9713541666666667E-2</v>
      </c>
      <c r="O36" s="123">
        <v>6.991621376811594E-3</v>
      </c>
      <c r="P36" s="294">
        <v>4.578468406593407E-2</v>
      </c>
      <c r="Q36" s="120">
        <v>4.3670194892473119E-2</v>
      </c>
      <c r="R36" s="294">
        <v>7.0026041666666664E-2</v>
      </c>
      <c r="S36" s="294">
        <v>8.422799059139785E-2</v>
      </c>
      <c r="T36" s="123">
        <v>6.593070652173913E-2</v>
      </c>
      <c r="U36" s="123">
        <v>5.0862585616438367E-2</v>
      </c>
      <c r="V36" s="119">
        <v>8.6739751344086027E-2</v>
      </c>
      <c r="W36" s="53">
        <v>9.7198275862068972E-2</v>
      </c>
      <c r="X36" s="53">
        <v>9.1977486559139801E-2</v>
      </c>
      <c r="Y36" s="124">
        <v>9.1856971153846154E-2</v>
      </c>
      <c r="Z36" s="120">
        <v>6.6054687500000014E-2</v>
      </c>
      <c r="AA36" s="294">
        <v>3.0199932795698926E-2</v>
      </c>
      <c r="AB36" s="294">
        <v>1.1410590277777778E-2</v>
      </c>
      <c r="AC36" s="123">
        <v>3.5825892857142855E-2</v>
      </c>
      <c r="AD36" s="294">
        <v>6.3841432005494511E-2</v>
      </c>
      <c r="AE36" s="120">
        <v>4.2002688172043011E-6</v>
      </c>
      <c r="AF36" s="294">
        <v>0</v>
      </c>
      <c r="AG36" s="294">
        <v>2.1987847222222221E-2</v>
      </c>
      <c r="AH36" s="123">
        <v>7.1713654891304348E-3</v>
      </c>
      <c r="AI36" s="294">
        <v>4.4813526459854008E-2</v>
      </c>
      <c r="AJ36" s="120">
        <v>5.4301075268817202E-2</v>
      </c>
      <c r="AK36" s="294">
        <v>7.4049479166666668E-2</v>
      </c>
      <c r="AL36" s="294">
        <v>8.973034274193549E-2</v>
      </c>
      <c r="AM36" s="123">
        <v>7.2678894927536236E-2</v>
      </c>
      <c r="AN36" s="123">
        <v>5.1817936020036433E-2</v>
      </c>
      <c r="AO36" s="119">
        <v>9.7131216397849468E-2</v>
      </c>
      <c r="AP36" s="53">
        <v>0.10526878720238095</v>
      </c>
      <c r="AQ36" s="53">
        <v>9.6862399193548387E-2</v>
      </c>
      <c r="AR36" s="124">
        <v>9.9570312499999994E-2</v>
      </c>
      <c r="AS36" s="120">
        <v>8.6480034722222224E-2</v>
      </c>
      <c r="AT36" s="294">
        <v>3.0930779569892472E-2</v>
      </c>
      <c r="AU36" s="294">
        <v>1.6649305555555556E-2</v>
      </c>
      <c r="AV36" s="123">
        <v>4.4535542582417584E-2</v>
      </c>
      <c r="AW36" s="294">
        <v>7.1900897790055249E-2</v>
      </c>
      <c r="AX36" s="120">
        <v>0</v>
      </c>
      <c r="AY36" s="294">
        <v>0</v>
      </c>
      <c r="AZ36" s="294">
        <v>2.2100694444444444E-2</v>
      </c>
      <c r="BA36" s="123">
        <v>7.2067481884057968E-3</v>
      </c>
      <c r="BB36" s="294">
        <v>5.0099206349206345E-2</v>
      </c>
      <c r="BC36" s="120">
        <v>5.9303595430107527E-2</v>
      </c>
      <c r="BD36" s="294">
        <v>7.4709201388888882E-2</v>
      </c>
      <c r="BE36" s="294">
        <v>0.10126008064516129</v>
      </c>
      <c r="BF36" s="123">
        <v>7.8464673913043473E-2</v>
      </c>
      <c r="BG36" s="123">
        <v>5.7248858447488588E-2</v>
      </c>
      <c r="BH36" s="123">
        <v>0.11343665994623656</v>
      </c>
      <c r="BI36" s="331">
        <v>9.3517485119047616E-2</v>
      </c>
      <c r="BJ36" s="331">
        <v>9.9218749999999994E-2</v>
      </c>
      <c r="BK36" s="331">
        <v>0.10234230324074074</v>
      </c>
      <c r="BL36" s="331">
        <v>7.6649305555555561E-2</v>
      </c>
      <c r="BM36" s="294">
        <v>5.3473622311827958E-2</v>
      </c>
      <c r="BN36" s="294">
        <v>1.9266493055555556E-2</v>
      </c>
      <c r="BO36" s="294">
        <v>4.9836881868131871E-2</v>
      </c>
      <c r="BP36" s="294">
        <v>7.5944549953959481E-2</v>
      </c>
      <c r="BQ36" s="374">
        <v>4.0436521639042322E-3</v>
      </c>
      <c r="BR36" s="120">
        <v>0</v>
      </c>
      <c r="BS36" s="374">
        <v>0</v>
      </c>
      <c r="BT36" s="120">
        <v>0</v>
      </c>
      <c r="BU36" s="374">
        <v>0</v>
      </c>
      <c r="BV36" s="120">
        <v>1.6901041666666668E-2</v>
      </c>
      <c r="BW36" s="374">
        <f t="shared" si="0"/>
        <v>-5.1996527777777753E-3</v>
      </c>
      <c r="BX36" s="120">
        <v>5.5140398550724634E-3</v>
      </c>
      <c r="BY36" s="374">
        <f t="shared" si="1"/>
        <v>-1.6927083333333334E-3</v>
      </c>
      <c r="BZ36" s="120">
        <v>5.220972603785104E-2</v>
      </c>
      <c r="CA36" s="374">
        <v>-8.0383150045101881E-3</v>
      </c>
      <c r="CB36" s="120">
        <v>7.5554435483870974E-2</v>
      </c>
      <c r="CC36" s="374">
        <f t="shared" si="2"/>
        <v>1.6250840053763448E-2</v>
      </c>
      <c r="CD36" s="120">
        <v>0.11638020833333333</v>
      </c>
      <c r="CE36" s="374">
        <f t="shared" si="3"/>
        <v>4.167100694444445E-2</v>
      </c>
      <c r="CF36" s="294">
        <v>0.10528393817204301</v>
      </c>
      <c r="CG36" s="374">
        <f t="shared" si="4"/>
        <v>4.0238575268817245E-3</v>
      </c>
      <c r="CH36" s="294">
        <v>9.8884737318840579E-2</v>
      </c>
      <c r="CI36" s="374">
        <f t="shared" si="5"/>
        <v>2.0420063405797106E-2</v>
      </c>
      <c r="CJ36" s="294">
        <v>6.3974386415525109E-2</v>
      </c>
      <c r="CK36" s="374">
        <f t="shared" si="6"/>
        <v>6.725527968036521E-3</v>
      </c>
      <c r="CL36" s="294">
        <v>0.10317120295698927</v>
      </c>
      <c r="CM36" s="374">
        <f t="shared" si="7"/>
        <v>-1.0265456989247287E-2</v>
      </c>
      <c r="CN36" s="294">
        <v>9.362444196428571E-2</v>
      </c>
      <c r="CO36" s="374">
        <f t="shared" si="8"/>
        <v>1.0695684523809312E-4</v>
      </c>
      <c r="CP36" s="294">
        <v>9.2443716397849457E-2</v>
      </c>
      <c r="CQ36" s="374">
        <f t="shared" si="9"/>
        <v>-6.7750336021505375E-3</v>
      </c>
      <c r="CR36" s="294">
        <v>9.650607638888889E-2</v>
      </c>
      <c r="CS36" s="374">
        <f t="shared" si="10"/>
        <v>-5.8362268518518529E-3</v>
      </c>
      <c r="CT36" s="294">
        <v>6.7452256944444441E-2</v>
      </c>
      <c r="CU36" s="374">
        <f t="shared" si="11"/>
        <v>-9.1970486111111194E-3</v>
      </c>
      <c r="CV36" s="294">
        <v>4.3430779569892476E-2</v>
      </c>
      <c r="CW36" s="374">
        <f t="shared" si="12"/>
        <v>-1.0042842741935482E-2</v>
      </c>
      <c r="CX36" s="294">
        <v>1.7508680555555555E-2</v>
      </c>
      <c r="CY36" s="374">
        <f t="shared" si="13"/>
        <v>-3.2328201312576313E-2</v>
      </c>
      <c r="CZ36" s="294">
        <v>4.2804201007326008E-2</v>
      </c>
      <c r="DA36" s="374">
        <f t="shared" si="14"/>
        <v>-7.0326808608058636E-3</v>
      </c>
      <c r="DB36" s="294">
        <v>6.9506790976058927E-2</v>
      </c>
      <c r="DC36" s="374">
        <f t="shared" si="15"/>
        <v>-6.437758977900554E-3</v>
      </c>
      <c r="DD36" s="294">
        <v>3.3602150537634409E-5</v>
      </c>
      <c r="DE36" s="374">
        <f t="shared" si="16"/>
        <v>3.3602150537634409E-5</v>
      </c>
      <c r="DF36" s="294">
        <v>8.4005376344086021E-6</v>
      </c>
      <c r="DG36" s="374">
        <f t="shared" si="17"/>
        <v>8.4005376344086021E-6</v>
      </c>
      <c r="DH36" s="294">
        <v>2.7105034722222223E-2</v>
      </c>
      <c r="DI36" s="374">
        <f t="shared" si="18"/>
        <v>1.0203993055555555E-2</v>
      </c>
      <c r="DJ36" s="294">
        <v>8.852751358695652E-3</v>
      </c>
      <c r="DK36" s="374">
        <f t="shared" si="19"/>
        <v>3.3387115036231886E-3</v>
      </c>
      <c r="DL36" s="294">
        <v>4.90666018009768E-2</v>
      </c>
      <c r="DM36" s="374">
        <f t="shared" si="20"/>
        <v>-3.1431242368742396E-3</v>
      </c>
      <c r="DN36" s="294">
        <v>5.5313340053763441E-2</v>
      </c>
      <c r="DO36" s="374">
        <f t="shared" si="21"/>
        <v>-2.0241095430107534E-2</v>
      </c>
      <c r="DP36" s="294">
        <v>8.3745659722222227E-2</v>
      </c>
      <c r="DQ36" s="374">
        <f t="shared" si="22"/>
        <v>-3.2634548611111105E-2</v>
      </c>
      <c r="DR36" s="294">
        <v>0.11215137768817204</v>
      </c>
      <c r="DS36" s="374">
        <f t="shared" si="23"/>
        <v>6.8674395161290314E-3</v>
      </c>
      <c r="DT36" s="294">
        <v>8.3736696105072478E-2</v>
      </c>
      <c r="DU36" s="374">
        <f t="shared" si="24"/>
        <v>-1.5148041213768101E-2</v>
      </c>
      <c r="DV36" s="526">
        <v>5.7805365296803662E-2</v>
      </c>
      <c r="DW36" s="374">
        <f t="shared" si="25"/>
        <v>-6.1690211187214461E-3</v>
      </c>
      <c r="DX36" s="294">
        <v>0.10812752016129032</v>
      </c>
      <c r="DY36" s="374">
        <f t="shared" si="26"/>
        <v>4.9563172043010501E-3</v>
      </c>
      <c r="DZ36" s="294">
        <v>0.12141702586206897</v>
      </c>
      <c r="EA36" s="374">
        <f t="shared" si="27"/>
        <v>2.779258389778326E-2</v>
      </c>
      <c r="EB36" s="294">
        <v>0.10236055107526881</v>
      </c>
      <c r="EC36" s="374">
        <f t="shared" si="28"/>
        <v>9.9168346774193561E-3</v>
      </c>
      <c r="ED36" s="294">
        <v>0.11039806547619048</v>
      </c>
      <c r="EE36" s="374">
        <f t="shared" ref="EE36:EG60" si="61">ED35-CR36</f>
        <v>1.389198908730159E-2</v>
      </c>
      <c r="EF36" s="294">
        <v>6.1653645833333333E-2</v>
      </c>
      <c r="EG36" s="374">
        <f t="shared" si="61"/>
        <v>-5.7986111111111086E-3</v>
      </c>
      <c r="EH36" s="294">
        <v>5.8996975806451614E-2</v>
      </c>
      <c r="EI36" s="374">
        <f t="shared" ref="EI36:EO63" si="62">EH35-CV36</f>
        <v>1.5566196236559138E-2</v>
      </c>
      <c r="EJ36" s="294">
        <v>3.9062500000000001E-5</v>
      </c>
      <c r="EK36" s="374">
        <f t="shared" si="62"/>
        <v>-1.7469618055555556E-2</v>
      </c>
      <c r="EL36" s="294">
        <v>4.0436126373626376E-2</v>
      </c>
      <c r="EM36" s="374">
        <f t="shared" si="62"/>
        <v>-2.3680746336996322E-3</v>
      </c>
      <c r="EN36" s="294">
        <v>7.5417095924908431E-2</v>
      </c>
      <c r="EO36" s="374">
        <f t="shared" si="62"/>
        <v>5.9103049488495041E-3</v>
      </c>
      <c r="EP36" s="294">
        <v>2.1001344086021507E-5</v>
      </c>
      <c r="EQ36" s="123">
        <f t="shared" ref="EQ36:EQ63" si="63">EP35-DD36</f>
        <v>-1.2600806451612902E-5</v>
      </c>
      <c r="ER36" s="294">
        <v>8.4005376344086021E-6</v>
      </c>
      <c r="ES36" s="123">
        <f t="shared" si="32"/>
        <v>0</v>
      </c>
      <c r="ET36" s="294">
        <v>1.6189236111111113E-2</v>
      </c>
      <c r="EU36" s="123">
        <f t="shared" si="32"/>
        <v>-1.091579861111111E-2</v>
      </c>
      <c r="EV36" s="294">
        <v>5.2890058876811597E-3</v>
      </c>
      <c r="EW36" s="123">
        <f t="shared" si="32"/>
        <v>-3.5637454710144923E-3</v>
      </c>
      <c r="EX36" s="294">
        <v>5.1870437956204378E-2</v>
      </c>
      <c r="EY36" s="123">
        <f t="shared" si="32"/>
        <v>2.8038361552275778E-3</v>
      </c>
      <c r="EZ36" s="294">
        <v>4.8399697580645162E-2</v>
      </c>
      <c r="FA36" s="123">
        <f t="shared" si="33"/>
        <v>-6.9136424731182783E-3</v>
      </c>
      <c r="FB36" s="294">
        <v>8.373697916666667E-2</v>
      </c>
      <c r="FC36" s="123">
        <f t="shared" si="33"/>
        <v>-8.6805555555569125E-6</v>
      </c>
      <c r="FD36" s="526">
        <v>0.10178931451612903</v>
      </c>
      <c r="FE36" s="522">
        <f t="shared" si="34"/>
        <v>-1.036206317204301E-2</v>
      </c>
      <c r="FF36" s="526">
        <v>7.7912703804347824E-2</v>
      </c>
      <c r="FG36" s="522">
        <f t="shared" si="35"/>
        <v>-5.8239923007246536E-3</v>
      </c>
      <c r="FH36" s="526">
        <v>5.8416581284153009E-2</v>
      </c>
      <c r="FI36" s="522">
        <f t="shared" si="36"/>
        <v>6.112159873493464E-4</v>
      </c>
      <c r="FJ36" s="526">
        <v>0.10976982526881721</v>
      </c>
      <c r="FK36" s="522">
        <f t="shared" si="37"/>
        <v>1.6423051075268869E-3</v>
      </c>
      <c r="FL36" s="526">
        <v>9.5293898809523811E-2</v>
      </c>
      <c r="FM36" s="522">
        <f t="shared" si="37"/>
        <v>-2.6123127052545159E-2</v>
      </c>
      <c r="FN36" s="526">
        <v>8.3677755376344087E-2</v>
      </c>
      <c r="FO36" s="522">
        <f t="shared" si="37"/>
        <v>-1.8682795698924726E-2</v>
      </c>
      <c r="FP36" s="526">
        <v>9.6278935185185183E-2</v>
      </c>
      <c r="FQ36" s="522">
        <f t="shared" si="37"/>
        <v>-1.4119130291005297E-2</v>
      </c>
      <c r="FR36" s="526">
        <v>6.1979166666666669E-2</v>
      </c>
      <c r="FS36" s="522">
        <f t="shared" si="38"/>
        <v>3.2552083333333565E-4</v>
      </c>
      <c r="FT36" s="526">
        <v>4.6652385752688173E-2</v>
      </c>
      <c r="FU36" s="522">
        <f t="shared" si="50"/>
        <v>-1.2344590053763441E-2</v>
      </c>
      <c r="FV36" s="526">
        <v>1.5225694444444444E-2</v>
      </c>
      <c r="FW36" s="522">
        <f t="shared" si="51"/>
        <v>1.5186631944444445E-2</v>
      </c>
      <c r="FX36" s="526">
        <v>4.1344722985347984E-2</v>
      </c>
      <c r="FY36" s="522">
        <f t="shared" si="52"/>
        <v>9.0859661172160849E-4</v>
      </c>
      <c r="FZ36" s="526">
        <v>6.8660077117863719E-2</v>
      </c>
      <c r="GA36" s="522">
        <f t="shared" si="53"/>
        <v>-6.7570188070447124E-3</v>
      </c>
      <c r="GB36" s="526">
        <v>3.3602150537634409E-5</v>
      </c>
      <c r="GC36" s="522">
        <f t="shared" si="54"/>
        <v>1.2600806451612902E-5</v>
      </c>
      <c r="GD36" s="526">
        <v>3.3602150537634409E-5</v>
      </c>
      <c r="GE36" s="522">
        <f t="shared" si="55"/>
        <v>2.5201612903225806E-5</v>
      </c>
      <c r="GF36" s="526">
        <v>1.5477430555555555E-2</v>
      </c>
      <c r="GG36" s="522">
        <f t="shared" si="55"/>
        <v>-7.1180555555555754E-4</v>
      </c>
      <c r="GH36" s="526">
        <v>5.0696331521739128E-3</v>
      </c>
      <c r="GI36" s="522">
        <f t="shared" si="55"/>
        <v>-2.1937273550724692E-4</v>
      </c>
      <c r="GJ36" s="526">
        <v>4.7230330433455425E-2</v>
      </c>
      <c r="GK36" s="522">
        <f t="shared" si="55"/>
        <v>-4.6401075227489527E-3</v>
      </c>
      <c r="GL36" s="526">
        <v>5.8929771505376344E-2</v>
      </c>
      <c r="GM36" s="522">
        <f t="shared" si="56"/>
        <v>1.0530073924731181E-2</v>
      </c>
      <c r="GN36" s="526">
        <v>7.8029513888888888E-2</v>
      </c>
      <c r="GO36" s="522">
        <f t="shared" si="57"/>
        <v>-5.7074652777777818E-3</v>
      </c>
      <c r="GP36" s="526">
        <v>0.11763272849462365</v>
      </c>
      <c r="GQ36" s="522">
        <f t="shared" si="58"/>
        <v>1.5843413978494619E-2</v>
      </c>
      <c r="GR36" s="526">
        <v>8.4938292572463756E-2</v>
      </c>
      <c r="GS36" s="522">
        <f t="shared" si="59"/>
        <v>7.0255887681159312E-3</v>
      </c>
      <c r="GT36" s="526">
        <v>5.6734803082191781E-2</v>
      </c>
      <c r="GU36" s="522">
        <f t="shared" si="60"/>
        <v>-1.6817782019612273E-3</v>
      </c>
    </row>
    <row r="37" spans="1:203" x14ac:dyDescent="0.25">
      <c r="A37" s="49" t="s">
        <v>32</v>
      </c>
      <c r="B37" s="119">
        <v>1.7610485975212004E-2</v>
      </c>
      <c r="C37" s="119">
        <v>3.0223934331797236E-2</v>
      </c>
      <c r="D37" s="53">
        <v>2.0335087159863947E-2</v>
      </c>
      <c r="E37" s="53">
        <v>6.1005904377880185E-2</v>
      </c>
      <c r="F37" s="124">
        <v>3.7750082671957674E-2</v>
      </c>
      <c r="G37" s="120">
        <v>3.6520337301587304E-2</v>
      </c>
      <c r="H37" s="294">
        <v>0</v>
      </c>
      <c r="I37" s="294">
        <v>0</v>
      </c>
      <c r="J37" s="123">
        <v>1.2039671637885923E-2</v>
      </c>
      <c r="K37" s="294">
        <v>2.4823853920021049E-2</v>
      </c>
      <c r="L37" s="120">
        <v>0</v>
      </c>
      <c r="M37" s="294">
        <v>2.3521505376344087E-3</v>
      </c>
      <c r="N37" s="294">
        <v>0</v>
      </c>
      <c r="O37" s="123">
        <v>7.9257246376811599E-4</v>
      </c>
      <c r="P37" s="294">
        <v>1.6725400095935809E-2</v>
      </c>
      <c r="Q37" s="120">
        <v>8.2505280337941637E-3</v>
      </c>
      <c r="R37" s="294">
        <v>2.299107142857143E-2</v>
      </c>
      <c r="S37" s="294">
        <v>2.8969854070660522E-2</v>
      </c>
      <c r="T37" s="123">
        <v>2.00387390010352E-2</v>
      </c>
      <c r="U37" s="123">
        <v>1.7560543052837572E-2</v>
      </c>
      <c r="V37" s="119">
        <v>3.0271937403993854E-2</v>
      </c>
      <c r="W37" s="53">
        <v>3.3302545155993429E-2</v>
      </c>
      <c r="X37" s="53">
        <v>5.1705309139784945E-2</v>
      </c>
      <c r="Y37" s="124">
        <v>3.8539213762428047E-2</v>
      </c>
      <c r="Z37" s="120">
        <v>3.3792162698412696E-2</v>
      </c>
      <c r="AA37" s="294">
        <v>0</v>
      </c>
      <c r="AB37" s="294">
        <v>0</v>
      </c>
      <c r="AC37" s="123">
        <v>1.1140273417059131E-2</v>
      </c>
      <c r="AD37" s="294">
        <v>2.4839743589743588E-2</v>
      </c>
      <c r="AE37" s="120">
        <v>0</v>
      </c>
      <c r="AF37" s="294">
        <v>0</v>
      </c>
      <c r="AG37" s="294">
        <v>2.5421626984126985E-3</v>
      </c>
      <c r="AH37" s="123">
        <v>8.2896609730848862E-4</v>
      </c>
      <c r="AI37" s="294">
        <v>1.6777730709071952E-2</v>
      </c>
      <c r="AJ37" s="120">
        <v>8.4365399385560678E-3</v>
      </c>
      <c r="AK37" s="294">
        <v>3.3209325396825397E-2</v>
      </c>
      <c r="AL37" s="294">
        <v>3.2888104838709679E-2</v>
      </c>
      <c r="AM37" s="123">
        <v>2.475373641304348E-2</v>
      </c>
      <c r="AN37" s="123">
        <v>1.878262831772053E-2</v>
      </c>
      <c r="AO37" s="119">
        <v>3.3212125576036866E-2</v>
      </c>
      <c r="AP37" s="53">
        <v>3.3262914540816327E-2</v>
      </c>
      <c r="AQ37" s="53">
        <v>4.7925067204301078E-2</v>
      </c>
      <c r="AR37" s="124">
        <v>3.8295717592592593E-2</v>
      </c>
      <c r="AS37" s="120">
        <v>1.81671626984127E-2</v>
      </c>
      <c r="AT37" s="294">
        <v>4.418682795698925E-2</v>
      </c>
      <c r="AU37" s="294">
        <v>0</v>
      </c>
      <c r="AV37" s="123">
        <v>2.1041830193615909E-2</v>
      </c>
      <c r="AW37" s="294">
        <v>2.9621111220731387E-2</v>
      </c>
      <c r="AX37" s="120">
        <v>0</v>
      </c>
      <c r="AY37" s="294">
        <v>0</v>
      </c>
      <c r="AZ37" s="294">
        <v>0</v>
      </c>
      <c r="BA37" s="123">
        <v>0</v>
      </c>
      <c r="BB37" s="294">
        <v>1.9638905241583814E-2</v>
      </c>
      <c r="BC37" s="120">
        <v>1.842117895545315E-2</v>
      </c>
      <c r="BD37" s="294">
        <v>3.1808035714285712E-2</v>
      </c>
      <c r="BE37" s="294">
        <v>3.097998271889401E-2</v>
      </c>
      <c r="BF37" s="123">
        <v>2.7018229166666668E-2</v>
      </c>
      <c r="BG37" s="123">
        <v>2.1498899217221135E-2</v>
      </c>
      <c r="BH37" s="123">
        <v>2.9971918202764979E-2</v>
      </c>
      <c r="BI37" s="331">
        <v>3.2007334183673471E-2</v>
      </c>
      <c r="BJ37" s="331">
        <v>4.5524913594470043E-2</v>
      </c>
      <c r="BK37" s="331">
        <v>3.5962301587301584E-2</v>
      </c>
      <c r="BL37" s="331">
        <v>2.2935267857142855E-2</v>
      </c>
      <c r="BM37" s="294">
        <v>0</v>
      </c>
      <c r="BN37" s="294">
        <v>0</v>
      </c>
      <c r="BO37" s="294">
        <v>7.5610773155416009E-3</v>
      </c>
      <c r="BP37" s="294">
        <v>2.168323303078137E-2</v>
      </c>
      <c r="BQ37" s="374">
        <v>-7.9378781899500164E-3</v>
      </c>
      <c r="BR37" s="120">
        <v>0</v>
      </c>
      <c r="BS37" s="374">
        <v>0</v>
      </c>
      <c r="BT37" s="120">
        <v>0</v>
      </c>
      <c r="BU37" s="374">
        <v>0</v>
      </c>
      <c r="BV37" s="120">
        <v>0</v>
      </c>
      <c r="BW37" s="374">
        <f t="shared" si="0"/>
        <v>0</v>
      </c>
      <c r="BX37" s="120">
        <v>0</v>
      </c>
      <c r="BY37" s="374">
        <f t="shared" si="1"/>
        <v>0</v>
      </c>
      <c r="BZ37" s="120">
        <v>1.4376062925170066E-2</v>
      </c>
      <c r="CA37" s="374">
        <v>-8.0383150045101881E-3</v>
      </c>
      <c r="CB37" s="120">
        <v>3.5882296466973884E-3</v>
      </c>
      <c r="CC37" s="374">
        <f t="shared" si="2"/>
        <v>-1.4832949308755762E-2</v>
      </c>
      <c r="CD37" s="120">
        <v>3.1101190476190477E-2</v>
      </c>
      <c r="CE37" s="374">
        <f t="shared" si="3"/>
        <v>-7.0684523809523558E-4</v>
      </c>
      <c r="CF37" s="294">
        <v>3.1922043010752688E-2</v>
      </c>
      <c r="CG37" s="374">
        <f t="shared" si="4"/>
        <v>9.4206029185867762E-4</v>
      </c>
      <c r="CH37" s="294">
        <v>2.210711050724638E-2</v>
      </c>
      <c r="CI37" s="374">
        <f t="shared" si="5"/>
        <v>-4.9111186594202882E-3</v>
      </c>
      <c r="CJ37" s="294">
        <v>1.6324710534898892E-2</v>
      </c>
      <c r="CK37" s="374">
        <f t="shared" si="6"/>
        <v>-5.1741886823222435E-3</v>
      </c>
      <c r="CL37" s="294">
        <v>3.2276065668202764E-2</v>
      </c>
      <c r="CM37" s="374">
        <f t="shared" si="7"/>
        <v>2.304147465437785E-3</v>
      </c>
      <c r="CN37" s="294">
        <v>3.1974117772108845E-2</v>
      </c>
      <c r="CO37" s="374">
        <f t="shared" si="8"/>
        <v>-3.3216411564625237E-5</v>
      </c>
      <c r="CP37" s="294">
        <v>3.4436203917050691E-2</v>
      </c>
      <c r="CQ37" s="374">
        <f t="shared" si="9"/>
        <v>-1.1088709677419352E-2</v>
      </c>
      <c r="CR37" s="294">
        <v>3.2926173941798947E-2</v>
      </c>
      <c r="CS37" s="374">
        <f t="shared" si="10"/>
        <v>-3.036127645502637E-3</v>
      </c>
      <c r="CT37" s="294">
        <v>7.9179067460317457E-3</v>
      </c>
      <c r="CU37" s="374">
        <f t="shared" si="11"/>
        <v>-1.501736111111111E-2</v>
      </c>
      <c r="CV37" s="294">
        <v>0</v>
      </c>
      <c r="CW37" s="374">
        <f t="shared" si="12"/>
        <v>0</v>
      </c>
      <c r="CX37" s="294">
        <v>0</v>
      </c>
      <c r="CY37" s="374">
        <f t="shared" si="13"/>
        <v>-7.5610773155416009E-3</v>
      </c>
      <c r="CZ37" s="294">
        <v>2.6102989272632129E-3</v>
      </c>
      <c r="DA37" s="374">
        <f t="shared" si="14"/>
        <v>-4.950778388278388E-3</v>
      </c>
      <c r="DB37" s="294">
        <v>1.7684490923441203E-2</v>
      </c>
      <c r="DC37" s="374">
        <f t="shared" si="15"/>
        <v>-3.9987421073401676E-3</v>
      </c>
      <c r="DD37" s="294">
        <v>0</v>
      </c>
      <c r="DE37" s="374">
        <f t="shared" si="16"/>
        <v>0</v>
      </c>
      <c r="DF37" s="294">
        <v>0</v>
      </c>
      <c r="DG37" s="374">
        <f t="shared" si="17"/>
        <v>0</v>
      </c>
      <c r="DH37" s="294">
        <v>0</v>
      </c>
      <c r="DI37" s="374">
        <f t="shared" si="18"/>
        <v>0</v>
      </c>
      <c r="DJ37" s="294">
        <v>0</v>
      </c>
      <c r="DK37" s="374">
        <f t="shared" si="19"/>
        <v>0</v>
      </c>
      <c r="DL37" s="294">
        <v>1.1724882260596549E-2</v>
      </c>
      <c r="DM37" s="374">
        <f t="shared" si="20"/>
        <v>-2.6511806645735173E-3</v>
      </c>
      <c r="DN37" s="294">
        <v>0</v>
      </c>
      <c r="DO37" s="374">
        <f t="shared" si="21"/>
        <v>-3.5882296466973884E-3</v>
      </c>
      <c r="DP37" s="294">
        <v>2.8404017857142857E-2</v>
      </c>
      <c r="DQ37" s="374">
        <f t="shared" si="22"/>
        <v>-2.6971726190476199E-3</v>
      </c>
      <c r="DR37" s="294">
        <v>3.9914554531490017E-2</v>
      </c>
      <c r="DS37" s="374">
        <f t="shared" si="23"/>
        <v>7.992511520737329E-3</v>
      </c>
      <c r="DT37" s="294">
        <v>2.2711649197722568E-2</v>
      </c>
      <c r="DU37" s="374">
        <f t="shared" si="24"/>
        <v>6.0453869047618833E-4</v>
      </c>
      <c r="DV37" s="526">
        <v>1.4494149543378998E-2</v>
      </c>
      <c r="DW37" s="374">
        <f t="shared" si="25"/>
        <v>-1.8305609915198941E-3</v>
      </c>
      <c r="DX37" s="294">
        <v>3.3488143241167438E-2</v>
      </c>
      <c r="DY37" s="374">
        <f t="shared" si="26"/>
        <v>1.2120775729646746E-3</v>
      </c>
      <c r="DZ37" s="294">
        <v>3.2500769704433496E-2</v>
      </c>
      <c r="EA37" s="374">
        <f t="shared" si="27"/>
        <v>5.2665193232465102E-4</v>
      </c>
      <c r="EB37" s="294">
        <v>4.3952812980030724E-2</v>
      </c>
      <c r="EC37" s="374">
        <f t="shared" si="28"/>
        <v>9.5166090629800332E-3</v>
      </c>
      <c r="ED37" s="294">
        <v>3.6738373233908946E-2</v>
      </c>
      <c r="EE37" s="374">
        <f t="shared" si="61"/>
        <v>7.7471891534391532E-2</v>
      </c>
      <c r="EF37" s="294">
        <v>1.1414930555555555E-2</v>
      </c>
      <c r="EG37" s="374">
        <f t="shared" si="61"/>
        <v>5.3735739087301587E-2</v>
      </c>
      <c r="EH37" s="294">
        <v>0</v>
      </c>
      <c r="EI37" s="374">
        <f t="shared" si="62"/>
        <v>5.8996975806451614E-2</v>
      </c>
      <c r="EJ37" s="294">
        <v>0</v>
      </c>
      <c r="EK37" s="374">
        <f t="shared" si="62"/>
        <v>3.9062500000000001E-5</v>
      </c>
      <c r="EL37" s="294">
        <v>3.7631639194139195E-3</v>
      </c>
      <c r="EM37" s="374">
        <f t="shared" si="62"/>
        <v>3.7825827446363161E-2</v>
      </c>
      <c r="EN37" s="294">
        <v>2.0250768576661433E-2</v>
      </c>
      <c r="EO37" s="374">
        <f t="shared" si="62"/>
        <v>5.7732605001467228E-2</v>
      </c>
      <c r="EP37" s="294">
        <v>0</v>
      </c>
      <c r="EQ37" s="123">
        <f t="shared" si="63"/>
        <v>2.1001344086021507E-5</v>
      </c>
      <c r="ER37" s="294">
        <v>0</v>
      </c>
      <c r="ES37" s="123">
        <f t="shared" si="32"/>
        <v>0</v>
      </c>
      <c r="ET37" s="294">
        <v>0</v>
      </c>
      <c r="EU37" s="123">
        <f t="shared" si="32"/>
        <v>0</v>
      </c>
      <c r="EV37" s="294">
        <v>0</v>
      </c>
      <c r="EW37" s="123">
        <f t="shared" si="32"/>
        <v>0</v>
      </c>
      <c r="EX37" s="294">
        <v>1.3451240441432047E-2</v>
      </c>
      <c r="EY37" s="123">
        <f t="shared" si="32"/>
        <v>1.7263581808354984E-3</v>
      </c>
      <c r="EZ37" s="294">
        <v>6.2403993855606756E-4</v>
      </c>
      <c r="FA37" s="123">
        <f t="shared" si="33"/>
        <v>6.2403993855606756E-4</v>
      </c>
      <c r="FB37" s="294">
        <v>1.1743551587301587E-2</v>
      </c>
      <c r="FC37" s="123">
        <f t="shared" si="33"/>
        <v>-1.666046626984127E-2</v>
      </c>
      <c r="FD37" s="526">
        <v>1.2186779953917051E-2</v>
      </c>
      <c r="FE37" s="522">
        <f t="shared" si="34"/>
        <v>-2.7727774577572965E-2</v>
      </c>
      <c r="FF37" s="526">
        <v>8.146108307453416E-3</v>
      </c>
      <c r="FG37" s="522">
        <f t="shared" si="35"/>
        <v>-1.4565540890269152E-2</v>
      </c>
      <c r="FH37" s="526">
        <v>1.2117709959666927E-2</v>
      </c>
      <c r="FI37" s="522">
        <f t="shared" si="36"/>
        <v>-2.376439583712071E-3</v>
      </c>
      <c r="FJ37" s="526">
        <v>3.5000240015360985E-2</v>
      </c>
      <c r="FK37" s="522">
        <f t="shared" si="37"/>
        <v>1.512096774193547E-3</v>
      </c>
      <c r="FL37" s="526">
        <v>3.6252391581632654E-2</v>
      </c>
      <c r="FM37" s="522">
        <f t="shared" si="37"/>
        <v>3.7516218771991572E-3</v>
      </c>
      <c r="FN37" s="526">
        <v>3.7268385176651306E-2</v>
      </c>
      <c r="FO37" s="522">
        <f t="shared" si="37"/>
        <v>-6.6844278033794183E-3</v>
      </c>
      <c r="FP37" s="526">
        <v>3.6171048280423272E-2</v>
      </c>
      <c r="FQ37" s="522">
        <f t="shared" si="37"/>
        <v>-5.6732495348567336E-4</v>
      </c>
      <c r="FR37" s="526">
        <v>6.4670138888888885E-3</v>
      </c>
      <c r="FS37" s="522">
        <f t="shared" si="38"/>
        <v>-4.9479166666666664E-3</v>
      </c>
      <c r="FT37" s="526">
        <v>0</v>
      </c>
      <c r="FU37" s="522">
        <f t="shared" si="50"/>
        <v>0</v>
      </c>
      <c r="FV37" s="526">
        <v>0</v>
      </c>
      <c r="FW37" s="522">
        <f t="shared" si="51"/>
        <v>0</v>
      </c>
      <c r="FX37" s="526">
        <v>2.1319826007326005E-3</v>
      </c>
      <c r="FY37" s="522">
        <f t="shared" si="52"/>
        <v>-1.631181318681319E-3</v>
      </c>
      <c r="FZ37" s="526">
        <v>1.9057484872401997E-2</v>
      </c>
      <c r="GA37" s="522">
        <f t="shared" si="53"/>
        <v>-1.1932837042594353E-3</v>
      </c>
      <c r="GB37" s="526">
        <v>0</v>
      </c>
      <c r="GC37" s="522">
        <f t="shared" si="54"/>
        <v>0</v>
      </c>
      <c r="GD37" s="526">
        <v>0</v>
      </c>
      <c r="GE37" s="522">
        <f t="shared" si="55"/>
        <v>0</v>
      </c>
      <c r="GF37" s="526">
        <v>0</v>
      </c>
      <c r="GG37" s="522">
        <f t="shared" si="55"/>
        <v>0</v>
      </c>
      <c r="GH37" s="526">
        <v>0</v>
      </c>
      <c r="GI37" s="522">
        <f t="shared" si="55"/>
        <v>0</v>
      </c>
      <c r="GJ37" s="526">
        <v>1.2635182278039418E-2</v>
      </c>
      <c r="GK37" s="522">
        <f t="shared" si="55"/>
        <v>-8.16058163392629E-4</v>
      </c>
      <c r="GL37" s="526">
        <v>0</v>
      </c>
      <c r="GM37" s="522">
        <f t="shared" si="56"/>
        <v>-6.2403993855606756E-4</v>
      </c>
      <c r="GN37" s="526">
        <v>1.4663938492063492E-2</v>
      </c>
      <c r="GO37" s="522">
        <f t="shared" si="57"/>
        <v>2.9203869047619048E-3</v>
      </c>
      <c r="GP37" s="526">
        <v>4.1066628264208913E-2</v>
      </c>
      <c r="GQ37" s="522">
        <f t="shared" si="58"/>
        <v>2.8879848310291861E-2</v>
      </c>
      <c r="GR37" s="526">
        <v>1.8619387292960664E-2</v>
      </c>
      <c r="GS37" s="522">
        <f t="shared" si="59"/>
        <v>1.0473278985507248E-2</v>
      </c>
      <c r="GT37" s="526">
        <v>1.4143529843444224E-2</v>
      </c>
      <c r="GU37" s="522">
        <f t="shared" si="60"/>
        <v>2.0258198837772978E-3</v>
      </c>
    </row>
    <row r="38" spans="1:203" x14ac:dyDescent="0.25">
      <c r="A38" s="49" t="s">
        <v>33</v>
      </c>
      <c r="B38" s="119">
        <v>0.12232924277016743</v>
      </c>
      <c r="C38" s="119">
        <v>0.23730118727598568</v>
      </c>
      <c r="D38" s="53">
        <v>0.24910094246031747</v>
      </c>
      <c r="E38" s="53">
        <v>0.14681339605734767</v>
      </c>
      <c r="F38" s="124">
        <v>0.20980420524691362</v>
      </c>
      <c r="G38" s="120">
        <v>0.16254340277777779</v>
      </c>
      <c r="H38" s="294">
        <v>0.1028225806451613</v>
      </c>
      <c r="I38" s="294">
        <v>6.9661458333333329E-2</v>
      </c>
      <c r="J38" s="123">
        <v>0.11157852564102566</v>
      </c>
      <c r="K38" s="294">
        <v>0.16042002378759979</v>
      </c>
      <c r="L38" s="120">
        <v>8.4005376344086028E-5</v>
      </c>
      <c r="M38" s="294">
        <v>0</v>
      </c>
      <c r="N38" s="294">
        <v>6.5711805555555558E-2</v>
      </c>
      <c r="O38" s="123">
        <v>2.1456068840579712E-2</v>
      </c>
      <c r="P38" s="294">
        <v>0.11358967999593002</v>
      </c>
      <c r="Q38" s="120">
        <v>0.12631608422939067</v>
      </c>
      <c r="R38" s="294">
        <v>0.17977430555555557</v>
      </c>
      <c r="S38" s="294">
        <v>0.21316364247311828</v>
      </c>
      <c r="T38" s="123">
        <v>0.17301196407004832</v>
      </c>
      <c r="U38" s="123">
        <v>0.12856735159817353</v>
      </c>
      <c r="V38" s="119">
        <v>0.21849798387096775</v>
      </c>
      <c r="W38" s="53">
        <v>0.24628831417624522</v>
      </c>
      <c r="X38" s="53">
        <v>0.18594590053763441</v>
      </c>
      <c r="Y38" s="124">
        <v>0.21626507173382173</v>
      </c>
      <c r="Z38" s="120">
        <v>0.14133391203703705</v>
      </c>
      <c r="AA38" s="294">
        <v>0.10066644265232975</v>
      </c>
      <c r="AB38" s="294">
        <v>3.8035300925925927E-2</v>
      </c>
      <c r="AC38" s="123">
        <v>9.3425671550671552E-2</v>
      </c>
      <c r="AD38" s="294">
        <v>0.15484537164224665</v>
      </c>
      <c r="AE38" s="120">
        <v>1.400089605734767E-5</v>
      </c>
      <c r="AF38" s="294">
        <v>0</v>
      </c>
      <c r="AG38" s="294">
        <v>6.7361111111111108E-2</v>
      </c>
      <c r="AH38" s="123">
        <v>2.1970297403381644E-2</v>
      </c>
      <c r="AI38" s="294">
        <v>0.11023038321167883</v>
      </c>
      <c r="AJ38" s="120">
        <v>0.16131832437275986</v>
      </c>
      <c r="AK38" s="294">
        <v>0.16934317129629631</v>
      </c>
      <c r="AL38" s="294">
        <v>0.22236223118279569</v>
      </c>
      <c r="AM38" s="123">
        <v>0.18450426479468598</v>
      </c>
      <c r="AN38" s="123">
        <v>0.12890032065877352</v>
      </c>
      <c r="AO38" s="119">
        <v>0.24627576164874551</v>
      </c>
      <c r="AP38" s="53">
        <v>0.27328249007936506</v>
      </c>
      <c r="AQ38" s="53">
        <v>0.21104950716845877</v>
      </c>
      <c r="AR38" s="124">
        <v>0.24254436728395062</v>
      </c>
      <c r="AS38" s="120">
        <v>0.2458767361111111</v>
      </c>
      <c r="AT38" s="294">
        <v>0</v>
      </c>
      <c r="AU38" s="294">
        <v>5.5497685185185185E-2</v>
      </c>
      <c r="AV38" s="123">
        <v>9.9354204822954817E-2</v>
      </c>
      <c r="AW38" s="294">
        <v>0.1705537331184776</v>
      </c>
      <c r="AX38" s="120">
        <v>0</v>
      </c>
      <c r="AY38" s="294">
        <v>0</v>
      </c>
      <c r="AZ38" s="294">
        <v>7.3668981481481488E-2</v>
      </c>
      <c r="BA38" s="123">
        <v>2.4022493961352656E-2</v>
      </c>
      <c r="BB38" s="294">
        <v>0.12117324226699226</v>
      </c>
      <c r="BC38" s="120">
        <v>0.15469590053763441</v>
      </c>
      <c r="BD38" s="294">
        <v>0.1748119212962963</v>
      </c>
      <c r="BE38" s="294">
        <v>0.26524697580645162</v>
      </c>
      <c r="BF38" s="123">
        <v>0.19850637832125603</v>
      </c>
      <c r="BG38" s="123">
        <v>0.14066542998477929</v>
      </c>
      <c r="BH38" s="123">
        <v>0.30818772401433692</v>
      </c>
      <c r="BI38" s="331">
        <v>0.23704117063492064</v>
      </c>
      <c r="BJ38" s="331">
        <v>0.2245043682795699</v>
      </c>
      <c r="BK38" s="331">
        <v>0.25722897376543208</v>
      </c>
      <c r="BL38" s="331">
        <v>0.20198206018518519</v>
      </c>
      <c r="BM38" s="294">
        <v>0.17824540770609318</v>
      </c>
      <c r="BN38" s="294">
        <v>6.4221643518518515E-2</v>
      </c>
      <c r="BO38" s="294">
        <v>0.14848042582417584</v>
      </c>
      <c r="BP38" s="294">
        <v>0.20255428944137507</v>
      </c>
      <c r="BQ38" s="374">
        <v>3.2000556322897472E-2</v>
      </c>
      <c r="BR38" s="120">
        <v>0</v>
      </c>
      <c r="BS38" s="374">
        <v>0</v>
      </c>
      <c r="BT38" s="120">
        <v>2.800179211469534E-5</v>
      </c>
      <c r="BU38" s="374">
        <v>2.800179211469534E-5</v>
      </c>
      <c r="BV38" s="120">
        <v>5.6336805555555557E-2</v>
      </c>
      <c r="BW38" s="374">
        <f t="shared" si="0"/>
        <v>-1.7332175925925931E-2</v>
      </c>
      <c r="BX38" s="120">
        <v>1.8380132850241544E-2</v>
      </c>
      <c r="BY38" s="374">
        <f t="shared" si="1"/>
        <v>-5.6423611111111119E-3</v>
      </c>
      <c r="BZ38" s="120">
        <v>0.14048827330077329</v>
      </c>
      <c r="CA38" s="374">
        <v>-8.0383150045101881E-3</v>
      </c>
      <c r="CB38" s="120">
        <v>0.24347558243727599</v>
      </c>
      <c r="CC38" s="374">
        <f t="shared" si="2"/>
        <v>8.8779681899641583E-2</v>
      </c>
      <c r="CD38" s="120">
        <v>0.31536458333333334</v>
      </c>
      <c r="CE38" s="374">
        <f t="shared" si="3"/>
        <v>0.14055266203703703</v>
      </c>
      <c r="CF38" s="294">
        <v>0.27646169354838712</v>
      </c>
      <c r="CG38" s="374">
        <f t="shared" si="4"/>
        <v>1.1214717741935498E-2</v>
      </c>
      <c r="CH38" s="294">
        <v>0.27803253321256038</v>
      </c>
      <c r="CI38" s="374">
        <f t="shared" si="5"/>
        <v>7.9526154891304351E-2</v>
      </c>
      <c r="CJ38" s="294">
        <v>0.17515696347031964</v>
      </c>
      <c r="CK38" s="374">
        <f t="shared" si="6"/>
        <v>3.4491533485540349E-2</v>
      </c>
      <c r="CL38" s="294">
        <v>0.26859318996415771</v>
      </c>
      <c r="CM38" s="374">
        <f t="shared" si="7"/>
        <v>-3.9594534050179209E-2</v>
      </c>
      <c r="CN38" s="294">
        <v>0.2374751984126984</v>
      </c>
      <c r="CO38" s="374">
        <f t="shared" si="8"/>
        <v>4.3402777777776236E-4</v>
      </c>
      <c r="CP38" s="294">
        <v>0.2277945788530466</v>
      </c>
      <c r="CQ38" s="374">
        <f t="shared" si="9"/>
        <v>3.2902105734766984E-3</v>
      </c>
      <c r="CR38" s="294">
        <v>0.24485918209876542</v>
      </c>
      <c r="CS38" s="374">
        <f t="shared" si="10"/>
        <v>-1.2369791666666657E-2</v>
      </c>
      <c r="CT38" s="294">
        <v>0.20636574074074074</v>
      </c>
      <c r="CU38" s="374">
        <f t="shared" si="11"/>
        <v>4.3836805555555469E-3</v>
      </c>
      <c r="CV38" s="294">
        <v>0.1447692652329749</v>
      </c>
      <c r="CW38" s="374">
        <f t="shared" si="12"/>
        <v>-3.3476142473118281E-2</v>
      </c>
      <c r="CX38" s="294">
        <v>5.8362268518518522E-2</v>
      </c>
      <c r="CY38" s="374">
        <f t="shared" si="13"/>
        <v>-9.0118157305657309E-2</v>
      </c>
      <c r="CZ38" s="294">
        <v>0.13658997252747251</v>
      </c>
      <c r="DA38" s="374">
        <f t="shared" si="14"/>
        <v>-1.1890453296703324E-2</v>
      </c>
      <c r="DB38" s="294">
        <v>0.19042549109883364</v>
      </c>
      <c r="DC38" s="374">
        <f t="shared" si="15"/>
        <v>-1.2128798342541436E-2</v>
      </c>
      <c r="DD38" s="294">
        <v>1.1200716845878136E-4</v>
      </c>
      <c r="DE38" s="374">
        <f t="shared" si="16"/>
        <v>1.1200716845878136E-4</v>
      </c>
      <c r="DF38" s="294">
        <v>2.800179211469534E-5</v>
      </c>
      <c r="DG38" s="374">
        <f t="shared" si="17"/>
        <v>0</v>
      </c>
      <c r="DH38" s="294">
        <v>9.0350115740740741E-2</v>
      </c>
      <c r="DI38" s="374">
        <f t="shared" si="18"/>
        <v>3.4013310185185185E-2</v>
      </c>
      <c r="DJ38" s="294">
        <v>2.9509171195652172E-2</v>
      </c>
      <c r="DK38" s="374">
        <f t="shared" si="19"/>
        <v>1.1129038345410628E-2</v>
      </c>
      <c r="DL38" s="294">
        <v>0.13619728072853074</v>
      </c>
      <c r="DM38" s="374">
        <f t="shared" si="20"/>
        <v>-4.2909925722425524E-3</v>
      </c>
      <c r="DN38" s="294">
        <v>0.18437780017921146</v>
      </c>
      <c r="DO38" s="374">
        <f t="shared" si="21"/>
        <v>-5.909778225806453E-2</v>
      </c>
      <c r="DP38" s="294">
        <v>0.2128761574074074</v>
      </c>
      <c r="DQ38" s="374">
        <f t="shared" si="22"/>
        <v>-0.10248842592592594</v>
      </c>
      <c r="DR38" s="294">
        <v>0.28070396505376344</v>
      </c>
      <c r="DS38" s="374">
        <f t="shared" si="23"/>
        <v>4.242271505376316E-3</v>
      </c>
      <c r="DT38" s="294">
        <v>0.22612847222222221</v>
      </c>
      <c r="DU38" s="374">
        <f t="shared" si="24"/>
        <v>-5.1904060990338174E-2</v>
      </c>
      <c r="DV38" s="526">
        <v>0.15886486872146119</v>
      </c>
      <c r="DW38" s="374">
        <f t="shared" si="25"/>
        <v>-1.6292094748858454E-2</v>
      </c>
      <c r="DX38" s="294">
        <v>0.28228606630824371</v>
      </c>
      <c r="DY38" s="374">
        <f t="shared" si="26"/>
        <v>1.3692876344086002E-2</v>
      </c>
      <c r="DZ38" s="294">
        <v>0.32888829022988508</v>
      </c>
      <c r="EA38" s="374">
        <f t="shared" si="27"/>
        <v>9.1413091817186681E-2</v>
      </c>
      <c r="EB38" s="294">
        <v>0.23864527329749105</v>
      </c>
      <c r="EC38" s="374">
        <f t="shared" si="28"/>
        <v>1.0850694444444448E-2</v>
      </c>
      <c r="ED38" s="294">
        <v>0.28227068070818073</v>
      </c>
      <c r="EE38" s="374">
        <f t="shared" si="61"/>
        <v>-0.20812080886485648</v>
      </c>
      <c r="EF38" s="294">
        <v>0.17887731481481481</v>
      </c>
      <c r="EG38" s="374">
        <f t="shared" si="61"/>
        <v>-0.19495081018518517</v>
      </c>
      <c r="EH38" s="294">
        <v>0.19665658602150538</v>
      </c>
      <c r="EI38" s="374">
        <f t="shared" si="62"/>
        <v>-0.1447692652329749</v>
      </c>
      <c r="EJ38" s="294">
        <v>1.3020833333333333E-4</v>
      </c>
      <c r="EK38" s="374">
        <f t="shared" si="62"/>
        <v>-5.8362268518518522E-2</v>
      </c>
      <c r="EL38" s="294">
        <v>0.12600637210012211</v>
      </c>
      <c r="EM38" s="374">
        <f t="shared" si="62"/>
        <v>-0.13282680860805859</v>
      </c>
      <c r="EN38" s="294">
        <v>0.20413852640415139</v>
      </c>
      <c r="EO38" s="374">
        <f t="shared" si="62"/>
        <v>-0.17017472252217219</v>
      </c>
      <c r="EP38" s="294">
        <v>7.0004480286738348E-5</v>
      </c>
      <c r="EQ38" s="123">
        <f t="shared" si="63"/>
        <v>-1.1200716845878136E-4</v>
      </c>
      <c r="ER38" s="294">
        <v>2.800179211469534E-5</v>
      </c>
      <c r="ES38" s="123">
        <f t="shared" si="32"/>
        <v>0</v>
      </c>
      <c r="ET38" s="294">
        <v>5.3964120370370371E-2</v>
      </c>
      <c r="EU38" s="123">
        <f t="shared" si="32"/>
        <v>-3.6385995370370371E-2</v>
      </c>
      <c r="EV38" s="294">
        <v>1.7630019625603864E-2</v>
      </c>
      <c r="EW38" s="123">
        <f t="shared" si="32"/>
        <v>-1.1879151570048308E-2</v>
      </c>
      <c r="EX38" s="294">
        <v>0.14151523215733983</v>
      </c>
      <c r="EY38" s="123">
        <f t="shared" si="32"/>
        <v>5.3179514288090868E-3</v>
      </c>
      <c r="EZ38" s="294">
        <v>0.15987623207885304</v>
      </c>
      <c r="FA38" s="123">
        <f t="shared" si="33"/>
        <v>-2.4501568100358417E-2</v>
      </c>
      <c r="FB38" s="294">
        <v>0.2517216435185185</v>
      </c>
      <c r="FC38" s="123">
        <f t="shared" si="33"/>
        <v>3.8845486111111105E-2</v>
      </c>
      <c r="FD38" s="526">
        <v>0.31086189516129031</v>
      </c>
      <c r="FE38" s="522">
        <f t="shared" si="34"/>
        <v>3.0157930107526876E-2</v>
      </c>
      <c r="FF38" s="526">
        <v>0.24070142663043478</v>
      </c>
      <c r="FG38" s="522">
        <f t="shared" si="35"/>
        <v>1.4572954408212574E-2</v>
      </c>
      <c r="FH38" s="526">
        <v>0.16644728104128714</v>
      </c>
      <c r="FI38" s="522">
        <f t="shared" si="36"/>
        <v>7.5824123198259541E-3</v>
      </c>
      <c r="FJ38" s="526">
        <v>0.28423219086021506</v>
      </c>
      <c r="FK38" s="522">
        <f t="shared" si="37"/>
        <v>1.946124551971351E-3</v>
      </c>
      <c r="FL38" s="526">
        <v>0.23305741567460317</v>
      </c>
      <c r="FM38" s="522">
        <f t="shared" si="37"/>
        <v>-9.5830874555281914E-2</v>
      </c>
      <c r="FN38" s="526">
        <v>0.19196628584229392</v>
      </c>
      <c r="FO38" s="522">
        <f t="shared" si="37"/>
        <v>-4.6678987455197135E-2</v>
      </c>
      <c r="FP38" s="526">
        <v>0.23653067129629629</v>
      </c>
      <c r="FQ38" s="522">
        <f t="shared" si="37"/>
        <v>-4.5740009411884441E-2</v>
      </c>
      <c r="FR38" s="526">
        <v>0.19150752314814815</v>
      </c>
      <c r="FS38" s="522">
        <f t="shared" si="38"/>
        <v>1.2630208333333337E-2</v>
      </c>
      <c r="FT38" s="526">
        <v>0.15550795250896057</v>
      </c>
      <c r="FU38" s="522">
        <f t="shared" si="50"/>
        <v>-4.1148633512544802E-2</v>
      </c>
      <c r="FV38" s="526">
        <v>5.0752314814814813E-2</v>
      </c>
      <c r="FW38" s="522">
        <f t="shared" si="51"/>
        <v>5.062210648148148E-2</v>
      </c>
      <c r="FX38" s="526">
        <v>0.13284111721611722</v>
      </c>
      <c r="FY38" s="522">
        <f t="shared" si="52"/>
        <v>6.8347451159951056E-3</v>
      </c>
      <c r="FZ38" s="526">
        <v>0.18439945902394106</v>
      </c>
      <c r="GA38" s="522">
        <f t="shared" si="53"/>
        <v>-1.9739067380210334E-2</v>
      </c>
      <c r="GB38" s="526">
        <v>1.1200716845878136E-4</v>
      </c>
      <c r="GC38" s="522">
        <f t="shared" si="54"/>
        <v>4.2002688172043014E-5</v>
      </c>
      <c r="GD38" s="526">
        <v>1.1200716845878136E-4</v>
      </c>
      <c r="GE38" s="522">
        <f t="shared" si="55"/>
        <v>8.4005376344086028E-5</v>
      </c>
      <c r="GF38" s="526">
        <v>5.1591435185185185E-2</v>
      </c>
      <c r="GG38" s="522">
        <f t="shared" si="55"/>
        <v>-2.372685185185186E-3</v>
      </c>
      <c r="GH38" s="526">
        <v>1.6898777173913044E-2</v>
      </c>
      <c r="GI38" s="522">
        <f t="shared" si="55"/>
        <v>-7.3124245169082017E-4</v>
      </c>
      <c r="GJ38" s="526">
        <v>0.1279523427960928</v>
      </c>
      <c r="GK38" s="522">
        <f t="shared" si="55"/>
        <v>-1.3562889361247027E-2</v>
      </c>
      <c r="GL38" s="526">
        <v>0.1964325716845878</v>
      </c>
      <c r="GM38" s="522">
        <f t="shared" si="56"/>
        <v>3.6556339605734761E-2</v>
      </c>
      <c r="GN38" s="526">
        <v>0.22588252314814813</v>
      </c>
      <c r="GO38" s="522">
        <f t="shared" si="57"/>
        <v>-2.5839120370370366E-2</v>
      </c>
      <c r="GP38" s="526">
        <v>0.29628696236559138</v>
      </c>
      <c r="GQ38" s="522">
        <f t="shared" si="58"/>
        <v>-1.4574932795698936E-2</v>
      </c>
      <c r="GR38" s="526">
        <v>0.23968240489130435</v>
      </c>
      <c r="GS38" s="522">
        <f t="shared" si="59"/>
        <v>-1.0190217391304324E-3</v>
      </c>
      <c r="GT38" s="526">
        <v>0.15611444063926941</v>
      </c>
      <c r="GU38" s="522">
        <f t="shared" si="60"/>
        <v>-1.0332840402017734E-2</v>
      </c>
    </row>
    <row r="39" spans="1:203" x14ac:dyDescent="0.25">
      <c r="A39" s="3" t="s">
        <v>64</v>
      </c>
      <c r="B39" s="348">
        <v>0.1841950694472396</v>
      </c>
      <c r="C39" s="348">
        <v>0.22767404224546178</v>
      </c>
      <c r="D39" s="349">
        <v>0.22100376226233226</v>
      </c>
      <c r="E39" s="349">
        <v>0.19563187401486348</v>
      </c>
      <c r="F39" s="350">
        <v>0.21456209719350428</v>
      </c>
      <c r="G39" s="351">
        <v>0.20997932310371092</v>
      </c>
      <c r="H39" s="332">
        <v>0.17049663166689485</v>
      </c>
      <c r="I39" s="332">
        <v>0.12192113759204845</v>
      </c>
      <c r="J39" s="344">
        <v>0.16749900442358817</v>
      </c>
      <c r="K39" s="332">
        <v>0.1909005422649829</v>
      </c>
      <c r="L39" s="351">
        <v>0.10670191217409314</v>
      </c>
      <c r="M39" s="332">
        <v>0.12754555762675571</v>
      </c>
      <c r="N39" s="332">
        <v>0.15161243515797873</v>
      </c>
      <c r="O39" s="344">
        <v>0.12837005020180084</v>
      </c>
      <c r="P39" s="332">
        <v>0.16982799548911204</v>
      </c>
      <c r="Q39" s="351">
        <v>0.19040121604021637</v>
      </c>
      <c r="R39" s="332">
        <v>0.20120977980919208</v>
      </c>
      <c r="S39" s="332">
        <v>0.21853794333336843</v>
      </c>
      <c r="T39" s="344">
        <v>0.20334021549929998</v>
      </c>
      <c r="U39" s="344">
        <v>0.17829164411886156</v>
      </c>
      <c r="V39" s="348">
        <v>0.21839752298505574</v>
      </c>
      <c r="W39" s="349">
        <v>0.21555007674093085</v>
      </c>
      <c r="X39" s="349">
        <v>0.21574708891065403</v>
      </c>
      <c r="Y39" s="350">
        <v>0.2165871999368571</v>
      </c>
      <c r="Z39" s="351">
        <v>0.19601334929444622</v>
      </c>
      <c r="AA39" s="332">
        <v>0.16997005536072232</v>
      </c>
      <c r="AB39" s="332">
        <v>0.10339355025936807</v>
      </c>
      <c r="AC39" s="344">
        <v>0.15660745827249256</v>
      </c>
      <c r="AD39" s="332">
        <v>0.18659732910467486</v>
      </c>
      <c r="AE39" s="351">
        <v>9.1360989120933489E-2</v>
      </c>
      <c r="AF39" s="332">
        <v>0.11102861415647741</v>
      </c>
      <c r="AG39" s="332">
        <v>0.13245003083396814</v>
      </c>
      <c r="AH39" s="344">
        <v>0.11138672420237808</v>
      </c>
      <c r="AI39" s="332">
        <v>0.16134413329806427</v>
      </c>
      <c r="AJ39" s="351">
        <v>0.17026844860088677</v>
      </c>
      <c r="AK39" s="332">
        <v>0.21404215184822425</v>
      </c>
      <c r="AL39" s="332">
        <v>0.23168479844414253</v>
      </c>
      <c r="AM39" s="344">
        <v>0.20517013849472132</v>
      </c>
      <c r="AN39" s="344">
        <v>0.17237734354511539</v>
      </c>
      <c r="AO39" s="348">
        <v>0.23052633057056299</v>
      </c>
      <c r="AP39" s="349">
        <v>0.23585070659017765</v>
      </c>
      <c r="AQ39" s="349">
        <v>0.22541854040068943</v>
      </c>
      <c r="AR39" s="350">
        <v>0.23042345316259782</v>
      </c>
      <c r="AS39" s="351">
        <v>0.22070773025719156</v>
      </c>
      <c r="AT39" s="332">
        <v>0.21221902765929807</v>
      </c>
      <c r="AU39" s="332">
        <v>0.14193501595590372</v>
      </c>
      <c r="AV39" s="344">
        <v>0.19184134690119456</v>
      </c>
      <c r="AW39" s="332">
        <v>0.21102483347106157</v>
      </c>
      <c r="AX39" s="351">
        <v>0.12264382744217064</v>
      </c>
      <c r="AY39" s="332">
        <v>0.12875144792727017</v>
      </c>
      <c r="AZ39" s="332">
        <v>0.13873476936466492</v>
      </c>
      <c r="BA39" s="344">
        <v>0.12994929481074058</v>
      </c>
      <c r="BB39" s="332">
        <v>0.18370045966800852</v>
      </c>
      <c r="BC39" s="351">
        <v>0.1861629327044555</v>
      </c>
      <c r="BD39" s="332">
        <v>0.21919422686393969</v>
      </c>
      <c r="BE39" s="332">
        <v>0.22318671214801092</v>
      </c>
      <c r="BF39" s="344">
        <v>0.20940941082983319</v>
      </c>
      <c r="BG39" s="344">
        <v>0.19018172716889797</v>
      </c>
      <c r="BH39" s="344">
        <v>0.22843757788941196</v>
      </c>
      <c r="BI39" s="282">
        <v>0.22338432597982055</v>
      </c>
      <c r="BJ39" s="282">
        <v>0.21801136702719587</v>
      </c>
      <c r="BK39" s="282">
        <v>0.22327420466499803</v>
      </c>
      <c r="BL39" s="282">
        <v>0.20616135234156785</v>
      </c>
      <c r="BM39" s="294">
        <v>0.19339392471363026</v>
      </c>
      <c r="BN39" s="294">
        <v>0.17942648819240398</v>
      </c>
      <c r="BO39" s="294">
        <v>0.19299831738617243</v>
      </c>
      <c r="BP39" s="294">
        <v>0.20805262597785371</v>
      </c>
      <c r="BQ39" s="373">
        <v>-2.9722074932078679E-3</v>
      </c>
      <c r="BR39" s="120">
        <v>0.1484243081664964</v>
      </c>
      <c r="BS39" s="373">
        <v>2.5780480724325761E-2</v>
      </c>
      <c r="BT39" s="120">
        <v>0.11407398046050854</v>
      </c>
      <c r="BU39" s="373">
        <v>-1.4677467466761629E-2</v>
      </c>
      <c r="BV39" s="120">
        <v>0.13894330177386005</v>
      </c>
      <c r="BW39" s="373">
        <f t="shared" si="0"/>
        <v>2.0853240919513349E-4</v>
      </c>
      <c r="BX39" s="120">
        <v>0.13375810870274951</v>
      </c>
      <c r="BY39" s="373">
        <f t="shared" si="1"/>
        <v>3.8088138920089332E-3</v>
      </c>
      <c r="BZ39" s="120">
        <v>0.18301564579723245</v>
      </c>
      <c r="CA39" s="373">
        <v>-8.0383150045101881E-3</v>
      </c>
      <c r="CB39" s="120">
        <v>0.17190083515002158</v>
      </c>
      <c r="CC39" s="373">
        <f t="shared" si="2"/>
        <v>-1.4262097554433917E-2</v>
      </c>
      <c r="CD39" s="120">
        <v>0.20304168026988792</v>
      </c>
      <c r="CE39" s="373">
        <f t="shared" si="3"/>
        <v>-1.615254659405177E-2</v>
      </c>
      <c r="CF39" s="294">
        <v>0.22263646224974462</v>
      </c>
      <c r="CG39" s="373">
        <f t="shared" si="4"/>
        <v>-5.5024989826629733E-4</v>
      </c>
      <c r="CH39" s="294">
        <v>0.19915115899444991</v>
      </c>
      <c r="CI39" s="373">
        <f t="shared" si="5"/>
        <v>-1.0258251835383286E-2</v>
      </c>
      <c r="CJ39" s="294">
        <v>0.18708267926064065</v>
      </c>
      <c r="CK39" s="373">
        <f t="shared" si="6"/>
        <v>-3.0990479082573241E-3</v>
      </c>
      <c r="CL39" s="294">
        <v>0.23952200913434366</v>
      </c>
      <c r="CM39" s="373">
        <f t="shared" si="7"/>
        <v>1.1084431244931692E-2</v>
      </c>
      <c r="CN39" s="294">
        <v>0.22737784307323972</v>
      </c>
      <c r="CO39" s="373">
        <f t="shared" si="8"/>
        <v>3.9935170934191633E-3</v>
      </c>
      <c r="CP39" s="294">
        <v>0.21840629925682525</v>
      </c>
      <c r="CQ39" s="373">
        <f t="shared" si="9"/>
        <v>3.9493222962938557E-4</v>
      </c>
      <c r="CR39" s="294">
        <v>0.22844494579272473</v>
      </c>
      <c r="CS39" s="373">
        <f t="shared" si="10"/>
        <v>5.1707411277266968E-3</v>
      </c>
      <c r="CT39" s="294">
        <v>0.21669024558348748</v>
      </c>
      <c r="CU39" s="373">
        <f t="shared" si="11"/>
        <v>1.0528893241919635E-2</v>
      </c>
      <c r="CV39" s="294">
        <v>0.20035350822687714</v>
      </c>
      <c r="CW39" s="373">
        <f t="shared" si="12"/>
        <v>6.9595835132468808E-3</v>
      </c>
      <c r="CX39" s="294">
        <v>0.11866543330794063</v>
      </c>
      <c r="CY39" s="373">
        <f t="shared" si="13"/>
        <v>-7.4332884078231798E-2</v>
      </c>
      <c r="CZ39" s="294">
        <v>0.17880911122830809</v>
      </c>
      <c r="DA39" s="373">
        <f t="shared" si="14"/>
        <v>-1.4189206157864342E-2</v>
      </c>
      <c r="DB39" s="294">
        <v>0.20349130825310138</v>
      </c>
      <c r="DC39" s="373">
        <f t="shared" si="15"/>
        <v>-4.5613177247523229E-3</v>
      </c>
      <c r="DD39" s="294">
        <v>0.10591204771483435</v>
      </c>
      <c r="DE39" s="373">
        <f t="shared" si="16"/>
        <v>-4.2512260451662051E-2</v>
      </c>
      <c r="DF39" s="294">
        <v>0.12543047613029604</v>
      </c>
      <c r="DG39" s="373">
        <f t="shared" si="17"/>
        <v>1.1356495669787497E-2</v>
      </c>
      <c r="DH39" s="294">
        <v>0.13654913483512893</v>
      </c>
      <c r="DI39" s="373">
        <f t="shared" si="18"/>
        <v>-2.3941669387311237E-3</v>
      </c>
      <c r="DJ39" s="294">
        <v>0.12247926395927076</v>
      </c>
      <c r="DK39" s="373">
        <f t="shared" si="19"/>
        <v>-1.1278844743478747E-2</v>
      </c>
      <c r="DL39" s="294">
        <v>0.17619153413057878</v>
      </c>
      <c r="DM39" s="373">
        <f t="shared" si="20"/>
        <v>-6.8241116666536705E-3</v>
      </c>
      <c r="DN39" s="294">
        <v>0.18122123576927532</v>
      </c>
      <c r="DO39" s="373">
        <f t="shared" si="21"/>
        <v>9.3204006192537381E-3</v>
      </c>
      <c r="DP39" s="294">
        <v>0.20942612543983746</v>
      </c>
      <c r="DQ39" s="373">
        <f t="shared" si="22"/>
        <v>6.384445169949543E-3</v>
      </c>
      <c r="DR39" s="294">
        <v>0.22071261124680647</v>
      </c>
      <c r="DS39" s="373">
        <f t="shared" si="23"/>
        <v>-1.9238510029381539E-3</v>
      </c>
      <c r="DT39" s="294">
        <v>0.2037272274598719</v>
      </c>
      <c r="DU39" s="373">
        <f t="shared" si="24"/>
        <v>4.5760684654219952E-3</v>
      </c>
      <c r="DV39" s="526">
        <v>0.18313240631481006</v>
      </c>
      <c r="DW39" s="373">
        <f t="shared" si="25"/>
        <v>-3.9502729458305852E-3</v>
      </c>
      <c r="DX39" s="294">
        <v>0.214386766786375</v>
      </c>
      <c r="DY39" s="373">
        <f t="shared" si="26"/>
        <v>-2.5135242347968656E-2</v>
      </c>
      <c r="DZ39" s="294">
        <v>0.21691039886520991</v>
      </c>
      <c r="EA39" s="373">
        <f t="shared" si="27"/>
        <v>-1.0467444208029808E-2</v>
      </c>
      <c r="EB39" s="294">
        <v>0.21704597713254625</v>
      </c>
      <c r="EC39" s="374">
        <f t="shared" si="28"/>
        <v>-1.3603221242790009E-3</v>
      </c>
      <c r="ED39" s="294">
        <v>0.21609688602832577</v>
      </c>
      <c r="EE39" s="373">
        <f t="shared" si="61"/>
        <v>5.3825734915456003E-2</v>
      </c>
      <c r="EF39" s="294">
        <v>0.20263358363260417</v>
      </c>
      <c r="EG39" s="373">
        <f t="shared" si="61"/>
        <v>-3.7812930768672676E-2</v>
      </c>
      <c r="EH39" s="294">
        <v>0.16260676334607646</v>
      </c>
      <c r="EI39" s="373">
        <f t="shared" si="62"/>
        <v>-3.6969222053717665E-3</v>
      </c>
      <c r="EJ39" s="294">
        <v>0.11601733957267746</v>
      </c>
      <c r="EK39" s="373">
        <f t="shared" si="62"/>
        <v>-0.11853522497460729</v>
      </c>
      <c r="EL39" s="294">
        <v>0.16044326769106396</v>
      </c>
      <c r="EM39" s="373">
        <f t="shared" si="62"/>
        <v>-5.2802739128185977E-2</v>
      </c>
      <c r="EN39" s="294">
        <v>0.18827007685969485</v>
      </c>
      <c r="EO39" s="373">
        <f t="shared" si="62"/>
        <v>6.4721815105001079E-4</v>
      </c>
      <c r="EP39" s="294">
        <v>0.10670191217409314</v>
      </c>
      <c r="EQ39" s="344">
        <f t="shared" si="63"/>
        <v>-0.10584204323454761</v>
      </c>
      <c r="ER39" s="294">
        <v>0.12144604874692393</v>
      </c>
      <c r="ES39" s="344">
        <f t="shared" si="32"/>
        <v>-3.9844273833721106E-3</v>
      </c>
      <c r="ET39" s="294">
        <v>0.14530054050132402</v>
      </c>
      <c r="EU39" s="344">
        <f t="shared" si="32"/>
        <v>8.751405666195089E-3</v>
      </c>
      <c r="EV39" s="294">
        <v>0.12425655438686141</v>
      </c>
      <c r="EW39" s="344">
        <f t="shared" si="32"/>
        <v>1.7772904275906443E-3</v>
      </c>
      <c r="EX39" s="294">
        <v>0.16677648537246612</v>
      </c>
      <c r="EY39" s="344">
        <f t="shared" si="32"/>
        <v>-9.4150487581126652E-3</v>
      </c>
      <c r="EZ39" s="294">
        <v>0.16599440424911974</v>
      </c>
      <c r="FA39" s="344">
        <f t="shared" si="33"/>
        <v>-1.5226831520155582E-2</v>
      </c>
      <c r="FB39" s="294">
        <v>0.18373417491928754</v>
      </c>
      <c r="FC39" s="344">
        <f t="shared" si="33"/>
        <v>-2.5691950520549928E-2</v>
      </c>
      <c r="FD39" s="526">
        <v>0.19616722659280555</v>
      </c>
      <c r="FE39" s="523">
        <f t="shared" si="34"/>
        <v>-2.4545384654000912E-2</v>
      </c>
      <c r="FF39" s="526">
        <v>0.18194604134432946</v>
      </c>
      <c r="FG39" s="523">
        <f t="shared" si="35"/>
        <v>-2.1781186115542445E-2</v>
      </c>
      <c r="FH39" s="526">
        <v>0.17058959780255198</v>
      </c>
      <c r="FI39" s="523">
        <f t="shared" si="36"/>
        <v>-1.2542808512258086E-2</v>
      </c>
      <c r="FJ39" s="526">
        <v>0.19392050101980277</v>
      </c>
      <c r="FK39" s="523">
        <f t="shared" si="37"/>
        <v>-2.0466265766572234E-2</v>
      </c>
      <c r="FL39" s="526">
        <v>0.22959322481849409</v>
      </c>
      <c r="FM39" s="523">
        <f t="shared" si="37"/>
        <v>1.2682825953284182E-2</v>
      </c>
      <c r="FN39" s="526">
        <v>0.20601420351823183</v>
      </c>
      <c r="FO39" s="523">
        <f t="shared" si="37"/>
        <v>-1.1031773614314427E-2</v>
      </c>
      <c r="FP39" s="526">
        <v>0.20918429039552117</v>
      </c>
      <c r="FQ39" s="523">
        <f t="shared" si="37"/>
        <v>-6.9125956328046079E-3</v>
      </c>
      <c r="FR39" s="526">
        <v>0.18961076649617292</v>
      </c>
      <c r="FS39" s="523">
        <f t="shared" si="38"/>
        <v>-1.3022817136431247E-2</v>
      </c>
      <c r="FT39" s="526">
        <v>0.18085263235495455</v>
      </c>
      <c r="FU39" s="523">
        <f t="shared" si="50"/>
        <v>1.8245869008878091E-2</v>
      </c>
      <c r="FV39" s="526">
        <v>0.12251967932673123</v>
      </c>
      <c r="FW39" s="523">
        <f t="shared" si="51"/>
        <v>6.5023397540537736E-3</v>
      </c>
      <c r="FX39" s="526">
        <v>0.16450928546912877</v>
      </c>
      <c r="FY39" s="523">
        <f t="shared" si="52"/>
        <v>4.0660177780648121E-3</v>
      </c>
      <c r="FZ39" s="526">
        <v>0.18672337631650621</v>
      </c>
      <c r="GA39" s="523">
        <f t="shared" si="53"/>
        <v>-1.5467005431886449E-3</v>
      </c>
      <c r="GB39" s="526">
        <v>0.12729258668518459</v>
      </c>
      <c r="GC39" s="523">
        <f t="shared" si="54"/>
        <v>2.059067451109145E-2</v>
      </c>
      <c r="GD39" s="526">
        <v>0.13202152707702658</v>
      </c>
      <c r="GE39" s="523">
        <f t="shared" si="55"/>
        <v>1.0575478330102653E-2</v>
      </c>
      <c r="GF39" s="526">
        <v>0.13862727510557982</v>
      </c>
      <c r="GG39" s="523">
        <f t="shared" si="55"/>
        <v>-6.673265395744199E-3</v>
      </c>
      <c r="GH39" s="526">
        <v>0.13258212804126024</v>
      </c>
      <c r="GI39" s="523">
        <f t="shared" si="55"/>
        <v>8.3255736543988296E-3</v>
      </c>
      <c r="GJ39" s="526">
        <v>0.16882475516131537</v>
      </c>
      <c r="GK39" s="523">
        <f t="shared" si="55"/>
        <v>2.0482697888492551E-3</v>
      </c>
      <c r="GL39" s="526">
        <v>0.20037807183364839</v>
      </c>
      <c r="GM39" s="523">
        <f t="shared" si="56"/>
        <v>3.4383667584528654E-2</v>
      </c>
      <c r="GN39" s="526">
        <v>0.20578659945389624</v>
      </c>
      <c r="GO39" s="523">
        <f t="shared" si="57"/>
        <v>2.2052424534608706E-2</v>
      </c>
      <c r="GP39" s="526">
        <v>0.2554932211313698</v>
      </c>
      <c r="GQ39" s="523">
        <f t="shared" si="58"/>
        <v>5.9325994538564242E-2</v>
      </c>
      <c r="GR39" s="526">
        <v>0.22071313114709187</v>
      </c>
      <c r="GS39" s="523">
        <f t="shared" si="59"/>
        <v>3.8767089802762417E-2</v>
      </c>
      <c r="GT39" s="526">
        <v>0.18062724074958911</v>
      </c>
      <c r="GU39" s="523">
        <f t="shared" si="60"/>
        <v>1.0037642947037129E-2</v>
      </c>
    </row>
    <row r="40" spans="1:203" x14ac:dyDescent="0.25">
      <c r="A40" s="563" t="s">
        <v>210</v>
      </c>
      <c r="B40" s="348">
        <v>0.1841950694472396</v>
      </c>
      <c r="C40" s="348">
        <v>0.22767404224546178</v>
      </c>
      <c r="D40" s="349">
        <v>0.22100376226233226</v>
      </c>
      <c r="E40" s="349">
        <v>0.19563187401486348</v>
      </c>
      <c r="F40" s="350">
        <v>0.2145620971935043</v>
      </c>
      <c r="G40" s="351">
        <v>0.20997932310371092</v>
      </c>
      <c r="H40" s="332">
        <v>0.17049663166689485</v>
      </c>
      <c r="I40" s="332">
        <v>0.12192113759204844</v>
      </c>
      <c r="J40" s="344">
        <v>0.16749900442358814</v>
      </c>
      <c r="K40" s="332">
        <v>0.19090054226498293</v>
      </c>
      <c r="L40" s="351">
        <v>0.10670191217409314</v>
      </c>
      <c r="M40" s="332">
        <v>0.12754555762675571</v>
      </c>
      <c r="N40" s="332">
        <v>0.15161243515797873</v>
      </c>
      <c r="O40" s="344">
        <v>0.12837005020180084</v>
      </c>
      <c r="P40" s="332">
        <v>0.16982799548911204</v>
      </c>
      <c r="Q40" s="351">
        <v>0.19040121604021637</v>
      </c>
      <c r="R40" s="332">
        <v>0.20120977980919208</v>
      </c>
      <c r="S40" s="332">
        <v>0.21853794333336843</v>
      </c>
      <c r="T40" s="344">
        <v>0.20334021549929998</v>
      </c>
      <c r="U40" s="344">
        <v>0.17829164411886156</v>
      </c>
      <c r="V40" s="348">
        <v>0.21839752298505574</v>
      </c>
      <c r="W40" s="349">
        <v>0.21555007674093085</v>
      </c>
      <c r="X40" s="349">
        <v>0.21574708891065406</v>
      </c>
      <c r="Y40" s="350">
        <v>0.2165871999368571</v>
      </c>
      <c r="Z40" s="351">
        <v>0.19601334929444619</v>
      </c>
      <c r="AA40" s="332">
        <v>0.16997005536072229</v>
      </c>
      <c r="AB40" s="332">
        <v>0.10339355025936807</v>
      </c>
      <c r="AC40" s="344">
        <v>0.15660745827249253</v>
      </c>
      <c r="AD40" s="332">
        <v>0.18659732910467483</v>
      </c>
      <c r="AE40" s="351">
        <v>9.1360989120933489E-2</v>
      </c>
      <c r="AF40" s="332">
        <v>0.11102861415647741</v>
      </c>
      <c r="AG40" s="332">
        <v>0.13245003083396814</v>
      </c>
      <c r="AH40" s="344">
        <v>0.11138672420237808</v>
      </c>
      <c r="AI40" s="332">
        <v>0.16134413329806424</v>
      </c>
      <c r="AJ40" s="351">
        <v>0.17026844860088677</v>
      </c>
      <c r="AK40" s="332">
        <v>0.21404215184822425</v>
      </c>
      <c r="AL40" s="332">
        <v>0.23168479844414253</v>
      </c>
      <c r="AM40" s="344">
        <v>0.20517013849472132</v>
      </c>
      <c r="AN40" s="344">
        <v>0.17237734354511539</v>
      </c>
      <c r="AO40" s="348">
        <v>0.23052633057056299</v>
      </c>
      <c r="AP40" s="349">
        <v>0.23585070659017765</v>
      </c>
      <c r="AQ40" s="349">
        <v>0.22541854040068943</v>
      </c>
      <c r="AR40" s="350">
        <v>0.23042345316259788</v>
      </c>
      <c r="AS40" s="351">
        <v>0.22070773025719156</v>
      </c>
      <c r="AT40" s="332">
        <v>0.21221902765929807</v>
      </c>
      <c r="AU40" s="332">
        <v>0.14193501595590372</v>
      </c>
      <c r="AV40" s="344">
        <v>0.1918413469011945</v>
      </c>
      <c r="AW40" s="332">
        <v>0.21102483347106157</v>
      </c>
      <c r="AX40" s="351">
        <v>0.12264382744217064</v>
      </c>
      <c r="AY40" s="332">
        <v>0.12875144792727017</v>
      </c>
      <c r="AZ40" s="332">
        <v>0.13873476936466492</v>
      </c>
      <c r="BA40" s="344">
        <v>0.12994929481074058</v>
      </c>
      <c r="BB40" s="332">
        <v>0.18370045966800852</v>
      </c>
      <c r="BC40" s="351">
        <v>0.1861629327044555</v>
      </c>
      <c r="BD40" s="332">
        <v>0.21919422686393969</v>
      </c>
      <c r="BE40" s="332">
        <v>0.22318671214801092</v>
      </c>
      <c r="BF40" s="344">
        <v>0.20940941082983319</v>
      </c>
      <c r="BG40" s="344">
        <v>0.19018172716889795</v>
      </c>
      <c r="BH40" s="344">
        <v>0.22843757788941196</v>
      </c>
      <c r="BI40" s="282">
        <v>0.22338432597982055</v>
      </c>
      <c r="BJ40" s="282">
        <v>0.21801136702719587</v>
      </c>
      <c r="BK40" s="282">
        <v>0.22327420466499803</v>
      </c>
      <c r="BL40" s="282">
        <v>0.20616135234156785</v>
      </c>
      <c r="BM40" s="294">
        <v>0.19339392471363026</v>
      </c>
      <c r="BN40" s="294">
        <v>0.17942648819240398</v>
      </c>
      <c r="BO40" s="294">
        <v>0.19299831738617243</v>
      </c>
      <c r="BP40" s="294">
        <v>0.20805262597785371</v>
      </c>
      <c r="BQ40" s="373">
        <v>-2.9722074932078679E-3</v>
      </c>
      <c r="BR40" s="120">
        <v>0.1484243081664964</v>
      </c>
      <c r="BS40" s="373">
        <v>2.5780480724325761E-2</v>
      </c>
      <c r="BT40" s="120">
        <v>0.11407398046050854</v>
      </c>
      <c r="BU40" s="373">
        <v>-1.4677467466761629E-2</v>
      </c>
      <c r="BV40" s="120">
        <v>0.13894330177386005</v>
      </c>
      <c r="BW40" s="373">
        <f t="shared" si="0"/>
        <v>2.0853240919513349E-4</v>
      </c>
      <c r="BX40" s="120">
        <v>0.13375810870274951</v>
      </c>
      <c r="BY40" s="373">
        <f t="shared" si="1"/>
        <v>3.8088138920089332E-3</v>
      </c>
      <c r="BZ40" s="120">
        <v>0.18301564579723245</v>
      </c>
      <c r="CA40" s="373">
        <v>-8.0383150045101881E-3</v>
      </c>
      <c r="CB40" s="120">
        <v>0.17190083515002158</v>
      </c>
      <c r="CC40" s="373">
        <f t="shared" si="2"/>
        <v>-1.4262097554433917E-2</v>
      </c>
      <c r="CD40" s="120">
        <v>0.20304168026988792</v>
      </c>
      <c r="CE40" s="373">
        <f t="shared" si="3"/>
        <v>-1.615254659405177E-2</v>
      </c>
      <c r="CF40" s="294">
        <v>0.22263646224974462</v>
      </c>
      <c r="CG40" s="373">
        <f t="shared" si="4"/>
        <v>-5.5024989826629733E-4</v>
      </c>
      <c r="CH40" s="294">
        <v>0.19915115899444991</v>
      </c>
      <c r="CI40" s="373">
        <f t="shared" si="5"/>
        <v>-1.0258251835383286E-2</v>
      </c>
      <c r="CJ40" s="294">
        <v>0.18708267926064065</v>
      </c>
      <c r="CK40" s="373">
        <f t="shared" si="6"/>
        <v>-3.0990479082572964E-3</v>
      </c>
      <c r="CL40" s="294">
        <v>0.23952200913434366</v>
      </c>
      <c r="CM40" s="373">
        <f t="shared" si="7"/>
        <v>1.1084431244931692E-2</v>
      </c>
      <c r="CN40" s="294">
        <v>0.22737784307323972</v>
      </c>
      <c r="CO40" s="373">
        <f t="shared" si="8"/>
        <v>3.9935170934191633E-3</v>
      </c>
      <c r="CP40" s="294">
        <v>0.21840629925682525</v>
      </c>
      <c r="CQ40" s="373">
        <f t="shared" si="9"/>
        <v>3.9493222962938557E-4</v>
      </c>
      <c r="CR40" s="294">
        <v>0.22844494579272476</v>
      </c>
      <c r="CS40" s="373">
        <f t="shared" si="10"/>
        <v>5.1707411277267246E-3</v>
      </c>
      <c r="CT40" s="294">
        <v>0.21669024558348748</v>
      </c>
      <c r="CU40" s="373">
        <f t="shared" si="11"/>
        <v>1.0528893241919635E-2</v>
      </c>
      <c r="CV40" s="294">
        <v>0.20035350822687714</v>
      </c>
      <c r="CW40" s="373">
        <f t="shared" si="12"/>
        <v>6.9595835132468808E-3</v>
      </c>
      <c r="CX40" s="294">
        <v>0.11866543330794063</v>
      </c>
      <c r="CY40" s="373">
        <f t="shared" si="13"/>
        <v>-7.4332884078231798E-2</v>
      </c>
      <c r="CZ40" s="294">
        <v>0.17880911122830809</v>
      </c>
      <c r="DA40" s="373">
        <f t="shared" si="14"/>
        <v>-1.4189206157864342E-2</v>
      </c>
      <c r="DB40" s="294">
        <v>0.20349130825310138</v>
      </c>
      <c r="DC40" s="373">
        <f t="shared" si="15"/>
        <v>-4.5613177247523229E-3</v>
      </c>
      <c r="DD40" s="294">
        <v>0.10591204771483435</v>
      </c>
      <c r="DE40" s="373">
        <f t="shared" si="16"/>
        <v>-4.2512260451662051E-2</v>
      </c>
      <c r="DF40" s="294">
        <v>0.12543047613029604</v>
      </c>
      <c r="DG40" s="373">
        <f t="shared" si="17"/>
        <v>1.1356495669787497E-2</v>
      </c>
      <c r="DH40" s="294">
        <v>0.13654913483512893</v>
      </c>
      <c r="DI40" s="373">
        <f t="shared" si="18"/>
        <v>-2.3941669387311237E-3</v>
      </c>
      <c r="DJ40" s="294">
        <v>0.12247926395927076</v>
      </c>
      <c r="DK40" s="373">
        <f t="shared" si="19"/>
        <v>-1.1278844743478747E-2</v>
      </c>
      <c r="DL40" s="294">
        <v>0.17619153413057875</v>
      </c>
      <c r="DM40" s="373">
        <f t="shared" si="20"/>
        <v>-6.8241116666536983E-3</v>
      </c>
      <c r="DN40" s="294">
        <v>0.18122123576927532</v>
      </c>
      <c r="DO40" s="373">
        <f t="shared" si="21"/>
        <v>9.3204006192537381E-3</v>
      </c>
      <c r="DP40" s="294">
        <v>0.20942612543983746</v>
      </c>
      <c r="DQ40" s="373">
        <f t="shared" si="22"/>
        <v>6.384445169949543E-3</v>
      </c>
      <c r="DR40" s="294">
        <v>0.22071261124680647</v>
      </c>
      <c r="DS40" s="373">
        <f t="shared" si="23"/>
        <v>-1.9238510029381539E-3</v>
      </c>
      <c r="DT40" s="294">
        <v>0.2037272274598719</v>
      </c>
      <c r="DU40" s="373">
        <f t="shared" si="24"/>
        <v>4.5760684654219952E-3</v>
      </c>
      <c r="DV40" s="526">
        <v>0.18313240631481006</v>
      </c>
      <c r="DW40" s="373">
        <f t="shared" si="25"/>
        <v>-3.9502729458305852E-3</v>
      </c>
      <c r="DX40" s="294">
        <v>0.214386766786375</v>
      </c>
      <c r="DY40" s="373">
        <f t="shared" si="26"/>
        <v>-2.5135242347968656E-2</v>
      </c>
      <c r="DZ40" s="294">
        <v>0.21691039886520991</v>
      </c>
      <c r="EA40" s="373">
        <f t="shared" si="27"/>
        <v>-1.0467444208029808E-2</v>
      </c>
      <c r="EB40" s="294">
        <v>0.21704597713254625</v>
      </c>
      <c r="EC40" s="374">
        <f t="shared" si="28"/>
        <v>-1.3603221242790009E-3</v>
      </c>
      <c r="ED40" s="294">
        <v>0.21609688602832577</v>
      </c>
      <c r="EE40" s="373">
        <f t="shared" si="61"/>
        <v>-1.2348059764398983E-2</v>
      </c>
      <c r="EF40" s="294">
        <v>0.20263358363260417</v>
      </c>
      <c r="EG40" s="373">
        <f t="shared" si="61"/>
        <v>-1.4056661950883315E-2</v>
      </c>
      <c r="EH40" s="294">
        <v>0.16260676334607646</v>
      </c>
      <c r="EI40" s="373">
        <f t="shared" si="62"/>
        <v>-3.7746744880800681E-2</v>
      </c>
      <c r="EJ40" s="294">
        <v>0.11601733957267746</v>
      </c>
      <c r="EK40" s="373">
        <f t="shared" si="62"/>
        <v>-2.6480937352631739E-3</v>
      </c>
      <c r="EL40" s="294">
        <v>0.16044326769106398</v>
      </c>
      <c r="EM40" s="373">
        <f t="shared" si="62"/>
        <v>-1.8365843537244131E-2</v>
      </c>
      <c r="EN40" s="294">
        <v>0.18827007685969485</v>
      </c>
      <c r="EO40" s="373">
        <f t="shared" si="62"/>
        <v>-1.5221231393406531E-2</v>
      </c>
      <c r="EP40" s="294">
        <v>0.10670191217409314</v>
      </c>
      <c r="EQ40" s="344">
        <f t="shared" si="63"/>
        <v>7.8986445925878501E-4</v>
      </c>
      <c r="ER40" s="294">
        <v>0.12144604874692393</v>
      </c>
      <c r="ES40" s="344">
        <f t="shared" si="32"/>
        <v>-3.9844273833721106E-3</v>
      </c>
      <c r="ET40" s="294">
        <v>0.14530054050132402</v>
      </c>
      <c r="EU40" s="344">
        <f t="shared" si="32"/>
        <v>8.751405666195089E-3</v>
      </c>
      <c r="EV40" s="294">
        <v>0.12425655438686141</v>
      </c>
      <c r="EW40" s="344">
        <f t="shared" si="32"/>
        <v>1.7772904275906443E-3</v>
      </c>
      <c r="EX40" s="294">
        <v>0.16677648537246614</v>
      </c>
      <c r="EY40" s="344">
        <f t="shared" si="32"/>
        <v>-9.4150487581126097E-3</v>
      </c>
      <c r="EZ40" s="294">
        <v>0.16599440424911974</v>
      </c>
      <c r="FA40" s="344">
        <f t="shared" si="33"/>
        <v>-1.5226831520155582E-2</v>
      </c>
      <c r="FB40" s="294">
        <v>0.18373417491928754</v>
      </c>
      <c r="FC40" s="344">
        <f t="shared" si="33"/>
        <v>-2.5691950520549928E-2</v>
      </c>
      <c r="FD40" s="526">
        <v>0.19616722659280555</v>
      </c>
      <c r="FE40" s="523">
        <f t="shared" si="34"/>
        <v>-2.4545384654000912E-2</v>
      </c>
      <c r="FF40" s="526">
        <v>0.1819460413443294</v>
      </c>
      <c r="FG40" s="523">
        <f t="shared" si="35"/>
        <v>-2.17811861155425E-2</v>
      </c>
      <c r="FH40" s="526">
        <v>0.17058959780255198</v>
      </c>
      <c r="FI40" s="523">
        <f t="shared" si="36"/>
        <v>-1.2542808512258086E-2</v>
      </c>
      <c r="FJ40" s="526">
        <v>0.19392050101980277</v>
      </c>
      <c r="FK40" s="523">
        <f t="shared" si="37"/>
        <v>-2.0466265766572234E-2</v>
      </c>
      <c r="FL40" s="526">
        <v>0.22959322481849409</v>
      </c>
      <c r="FM40" s="523">
        <f t="shared" si="37"/>
        <v>1.2682825953284182E-2</v>
      </c>
      <c r="FN40" s="526">
        <v>0.20601420351823183</v>
      </c>
      <c r="FO40" s="523">
        <f t="shared" si="37"/>
        <v>-1.1031773614314427E-2</v>
      </c>
      <c r="FP40" s="526">
        <v>0.20918429039552117</v>
      </c>
      <c r="FQ40" s="523">
        <f t="shared" si="37"/>
        <v>-6.9125956328046079E-3</v>
      </c>
      <c r="FR40" s="526">
        <v>0.18961076649617292</v>
      </c>
      <c r="FS40" s="523">
        <f t="shared" si="38"/>
        <v>-1.3022817136431247E-2</v>
      </c>
      <c r="FT40" s="526">
        <v>0.18085263235495455</v>
      </c>
      <c r="FU40" s="523">
        <f t="shared" si="50"/>
        <v>1.8245869008878091E-2</v>
      </c>
      <c r="FV40" s="526">
        <v>0.12251967932673123</v>
      </c>
      <c r="FW40" s="523">
        <f t="shared" si="51"/>
        <v>6.5023397540537736E-3</v>
      </c>
      <c r="FX40" s="526">
        <v>0.16450928546912871</v>
      </c>
      <c r="FY40" s="523">
        <f t="shared" si="52"/>
        <v>4.0660177780647289E-3</v>
      </c>
      <c r="FZ40" s="526">
        <v>0.18672337631650618</v>
      </c>
      <c r="GA40" s="523">
        <f t="shared" si="53"/>
        <v>-1.5467005431886727E-3</v>
      </c>
      <c r="GB40" s="526">
        <v>0.12729258668518459</v>
      </c>
      <c r="GC40" s="523">
        <f t="shared" si="54"/>
        <v>2.059067451109145E-2</v>
      </c>
      <c r="GD40" s="526">
        <v>0.13202152707702658</v>
      </c>
      <c r="GE40" s="523">
        <f t="shared" si="55"/>
        <v>1.0575478330102653E-2</v>
      </c>
      <c r="GF40" s="526">
        <v>0.13862727510557982</v>
      </c>
      <c r="GG40" s="523">
        <f t="shared" si="55"/>
        <v>-6.673265395744199E-3</v>
      </c>
      <c r="GH40" s="526">
        <v>0.13258212804126024</v>
      </c>
      <c r="GI40" s="523">
        <f t="shared" si="55"/>
        <v>8.3255736543988296E-3</v>
      </c>
      <c r="GJ40" s="526">
        <v>0.16882475516131537</v>
      </c>
      <c r="GK40" s="523">
        <f t="shared" si="55"/>
        <v>2.0482697888492274E-3</v>
      </c>
      <c r="GL40" s="526">
        <v>0.20037807183364839</v>
      </c>
      <c r="GM40" s="523">
        <f t="shared" si="56"/>
        <v>3.4383667584528654E-2</v>
      </c>
      <c r="GN40" s="526">
        <v>0.20578659945389624</v>
      </c>
      <c r="GO40" s="523">
        <f t="shared" si="57"/>
        <v>2.2052424534608706E-2</v>
      </c>
      <c r="GP40" s="526">
        <v>0.2554932211313698</v>
      </c>
      <c r="GQ40" s="523">
        <f t="shared" si="58"/>
        <v>5.9325994538564242E-2</v>
      </c>
      <c r="GR40" s="526">
        <v>0.22071313114709187</v>
      </c>
      <c r="GS40" s="523">
        <f t="shared" si="59"/>
        <v>3.8767089802762472E-2</v>
      </c>
      <c r="GT40" s="526">
        <v>0.18062724074958911</v>
      </c>
      <c r="GU40" s="523">
        <f t="shared" si="60"/>
        <v>1.0037642947037129E-2</v>
      </c>
    </row>
    <row r="41" spans="1:203" x14ac:dyDescent="0.25">
      <c r="A41" s="49" t="s">
        <v>34</v>
      </c>
      <c r="B41" s="119">
        <v>0.13809727658186563</v>
      </c>
      <c r="C41" s="119">
        <v>0.19858870967741934</v>
      </c>
      <c r="D41" s="53">
        <v>0.19393069727891157</v>
      </c>
      <c r="E41" s="53">
        <v>0.19182027649769584</v>
      </c>
      <c r="F41" s="124">
        <v>0.19480820105820107</v>
      </c>
      <c r="G41" s="120">
        <v>0.19312996031746033</v>
      </c>
      <c r="H41" s="294">
        <v>0.18502784178187404</v>
      </c>
      <c r="I41" s="294">
        <v>3.8640873015873017E-2</v>
      </c>
      <c r="J41" s="123">
        <v>0.13943942961800104</v>
      </c>
      <c r="K41" s="294">
        <v>0.16697086293080765</v>
      </c>
      <c r="L41" s="120">
        <v>0</v>
      </c>
      <c r="M41" s="294">
        <v>0</v>
      </c>
      <c r="N41" s="294">
        <v>0</v>
      </c>
      <c r="O41" s="123">
        <v>0</v>
      </c>
      <c r="P41" s="294">
        <v>0.11070229373800801</v>
      </c>
      <c r="Q41" s="120">
        <v>0.18478782642089095</v>
      </c>
      <c r="R41" s="120">
        <v>0.21207837301587301</v>
      </c>
      <c r="S41" s="294">
        <v>0.24387960829493088</v>
      </c>
      <c r="T41" s="123">
        <v>0.21359827898550723</v>
      </c>
      <c r="U41" s="123">
        <v>0.13663772015655579</v>
      </c>
      <c r="V41" s="119">
        <v>0.23739919354838709</v>
      </c>
      <c r="W41" s="53">
        <v>0.24692118226600984</v>
      </c>
      <c r="X41" s="53">
        <v>0.24745583717357911</v>
      </c>
      <c r="Y41" s="124">
        <v>0.24385956305599166</v>
      </c>
      <c r="Z41" s="120">
        <v>0.19327876984126985</v>
      </c>
      <c r="AA41" s="294">
        <v>0.19174827188940091</v>
      </c>
      <c r="AB41" s="294">
        <v>0</v>
      </c>
      <c r="AC41" s="123">
        <v>0.1290391156462585</v>
      </c>
      <c r="AD41" s="294">
        <v>0.18644933935112507</v>
      </c>
      <c r="AE41" s="120">
        <v>0</v>
      </c>
      <c r="AF41" s="294">
        <v>0</v>
      </c>
      <c r="AG41" s="294">
        <v>0</v>
      </c>
      <c r="AH41" s="123">
        <v>0</v>
      </c>
      <c r="AI41" s="294">
        <v>0.1238459115397984</v>
      </c>
      <c r="AJ41" s="120">
        <v>0.18834005376344087</v>
      </c>
      <c r="AK41" s="294">
        <v>0.21279761904761904</v>
      </c>
      <c r="AL41" s="294">
        <v>0.20511712749615976</v>
      </c>
      <c r="AM41" s="123">
        <v>0.20196849120082816</v>
      </c>
      <c r="AN41" s="123">
        <v>0.14348328129065835</v>
      </c>
      <c r="AO41" s="119">
        <v>0.20418106758832566</v>
      </c>
      <c r="AP41" s="53">
        <v>0.20161033163265307</v>
      </c>
      <c r="AQ41" s="53">
        <v>0.19520449308755758</v>
      </c>
      <c r="AR41" s="124">
        <v>0.20028935185185184</v>
      </c>
      <c r="AS41" s="120">
        <v>0.22480158730158731</v>
      </c>
      <c r="AT41" s="294">
        <v>0.23379896313364054</v>
      </c>
      <c r="AU41" s="294">
        <v>0.17829861111111112</v>
      </c>
      <c r="AV41" s="123">
        <v>0.21253597592883308</v>
      </c>
      <c r="AW41" s="294">
        <v>0.2064464943435938</v>
      </c>
      <c r="AX41" s="120">
        <v>0</v>
      </c>
      <c r="AY41" s="294">
        <v>0</v>
      </c>
      <c r="AZ41" s="294">
        <v>2.1354166666666667E-2</v>
      </c>
      <c r="BA41" s="123">
        <v>6.963315217391304E-3</v>
      </c>
      <c r="BB41" s="294">
        <v>0.1392213936856794</v>
      </c>
      <c r="BC41" s="120">
        <v>0.22328629032258066</v>
      </c>
      <c r="BD41" s="294">
        <v>0.26974206349206348</v>
      </c>
      <c r="BE41" s="294">
        <v>0.23411098310291859</v>
      </c>
      <c r="BF41" s="123">
        <v>0.24208236283643891</v>
      </c>
      <c r="BG41" s="123">
        <v>0.16514799412915851</v>
      </c>
      <c r="BH41" s="123">
        <v>0.19846870199692782</v>
      </c>
      <c r="BI41" s="331">
        <v>0.19432929421768708</v>
      </c>
      <c r="BJ41" s="331">
        <v>0.18428379416282642</v>
      </c>
      <c r="BK41" s="331">
        <v>0.19229497354497355</v>
      </c>
      <c r="BL41" s="331">
        <v>0.19092261904761904</v>
      </c>
      <c r="BM41" s="294">
        <v>0.19527649769585251</v>
      </c>
      <c r="BN41" s="294">
        <v>2.3189484126984128E-2</v>
      </c>
      <c r="BO41" s="294">
        <v>0.13710917059131345</v>
      </c>
      <c r="BP41" s="294">
        <v>0.16454962509865825</v>
      </c>
      <c r="BQ41" s="374">
        <v>-4.1896869244935547E-2</v>
      </c>
      <c r="BR41" s="120">
        <v>0</v>
      </c>
      <c r="BS41" s="374">
        <v>0</v>
      </c>
      <c r="BT41" s="120">
        <v>0</v>
      </c>
      <c r="BU41" s="374">
        <v>0</v>
      </c>
      <c r="BV41" s="120">
        <v>0</v>
      </c>
      <c r="BW41" s="374">
        <f t="shared" si="0"/>
        <v>-2.1354166666666667E-2</v>
      </c>
      <c r="BX41" s="120">
        <v>0</v>
      </c>
      <c r="BY41" s="374">
        <f t="shared" si="1"/>
        <v>-6.963315217391304E-3</v>
      </c>
      <c r="BZ41" s="120">
        <v>0.1090970041862899</v>
      </c>
      <c r="CA41" s="374">
        <v>-8.0383150045101881E-3</v>
      </c>
      <c r="CB41" s="120">
        <v>0.15324980798771121</v>
      </c>
      <c r="CC41" s="374">
        <f t="shared" si="2"/>
        <v>-7.0036482334869449E-2</v>
      </c>
      <c r="CD41" s="120">
        <v>0.20476190476190476</v>
      </c>
      <c r="CE41" s="374">
        <f t="shared" si="3"/>
        <v>-6.4980158730158721E-2</v>
      </c>
      <c r="CF41" s="294">
        <v>0.22398233486943164</v>
      </c>
      <c r="CG41" s="374">
        <f t="shared" si="4"/>
        <v>-1.0128648233486942E-2</v>
      </c>
      <c r="CH41" s="294">
        <v>0.19388101708074534</v>
      </c>
      <c r="CI41" s="374">
        <f t="shared" si="5"/>
        <v>-4.820134575569357E-2</v>
      </c>
      <c r="CJ41" s="294">
        <v>0.13046722113502934</v>
      </c>
      <c r="CK41" s="374">
        <f t="shared" si="6"/>
        <v>-3.4680772994129166E-2</v>
      </c>
      <c r="CL41" s="294">
        <v>0.19602054531490015</v>
      </c>
      <c r="CM41" s="374">
        <f t="shared" si="7"/>
        <v>-2.4481566820276635E-3</v>
      </c>
      <c r="CN41" s="294">
        <v>0.18946641156462585</v>
      </c>
      <c r="CO41" s="374">
        <f t="shared" si="8"/>
        <v>-4.862882653061229E-3</v>
      </c>
      <c r="CP41" s="294">
        <v>0.19789266513056836</v>
      </c>
      <c r="CQ41" s="374">
        <f t="shared" si="9"/>
        <v>1.3608870967741937E-2</v>
      </c>
      <c r="CR41" s="294">
        <v>0.19462632275132274</v>
      </c>
      <c r="CS41" s="374">
        <f t="shared" si="10"/>
        <v>2.3313492063491981E-3</v>
      </c>
      <c r="CT41" s="294">
        <v>0.20128968253968255</v>
      </c>
      <c r="CU41" s="374">
        <f t="shared" si="11"/>
        <v>1.0367063492063511E-2</v>
      </c>
      <c r="CV41" s="294">
        <v>0.19724462365591397</v>
      </c>
      <c r="CW41" s="374">
        <f t="shared" si="12"/>
        <v>1.968125960061462E-3</v>
      </c>
      <c r="CX41" s="294">
        <v>1.5500992063492064E-2</v>
      </c>
      <c r="CY41" s="374">
        <f t="shared" si="13"/>
        <v>-0.12160817852782138</v>
      </c>
      <c r="CZ41" s="294">
        <v>0.13866267660910517</v>
      </c>
      <c r="DA41" s="374">
        <f t="shared" si="14"/>
        <v>1.5535060177917226E-3</v>
      </c>
      <c r="DB41" s="294">
        <v>0.1664899039726388</v>
      </c>
      <c r="DC41" s="374">
        <f t="shared" si="15"/>
        <v>1.9402788739805443E-3</v>
      </c>
      <c r="DD41" s="294">
        <v>0</v>
      </c>
      <c r="DE41" s="374">
        <f t="shared" si="16"/>
        <v>0</v>
      </c>
      <c r="DF41" s="294">
        <v>0</v>
      </c>
      <c r="DG41" s="374">
        <f t="shared" si="17"/>
        <v>0</v>
      </c>
      <c r="DH41" s="294">
        <v>0</v>
      </c>
      <c r="DI41" s="374">
        <f t="shared" si="18"/>
        <v>0</v>
      </c>
      <c r="DJ41" s="294">
        <v>0</v>
      </c>
      <c r="DK41" s="374">
        <f t="shared" si="19"/>
        <v>0</v>
      </c>
      <c r="DL41" s="294">
        <v>0.11038341618698763</v>
      </c>
      <c r="DM41" s="374">
        <f t="shared" si="20"/>
        <v>1.2864120006977342E-3</v>
      </c>
      <c r="DN41" s="294">
        <v>0.21769393241167434</v>
      </c>
      <c r="DO41" s="374">
        <f t="shared" si="21"/>
        <v>6.4444124423963134E-2</v>
      </c>
      <c r="DP41" s="294">
        <v>0.24402281746031745</v>
      </c>
      <c r="DQ41" s="374">
        <f t="shared" si="22"/>
        <v>3.9260912698412698E-2</v>
      </c>
      <c r="DR41" s="294">
        <v>0.20540514592933948</v>
      </c>
      <c r="DS41" s="374">
        <f t="shared" si="23"/>
        <v>-1.8577188940092165E-2</v>
      </c>
      <c r="DT41" s="294">
        <v>0.22213865165631469</v>
      </c>
      <c r="DU41" s="374">
        <f t="shared" si="24"/>
        <v>2.8257634575569346E-2</v>
      </c>
      <c r="DV41" s="526">
        <v>0.1385518590998043</v>
      </c>
      <c r="DW41" s="374">
        <f t="shared" si="25"/>
        <v>8.08463796477496E-3</v>
      </c>
      <c r="DX41" s="294">
        <v>0.19345238095238099</v>
      </c>
      <c r="DY41" s="374">
        <f t="shared" si="26"/>
        <v>-2.5681643625191652E-3</v>
      </c>
      <c r="DZ41" s="294">
        <v>0.19086104269293924</v>
      </c>
      <c r="EA41" s="374">
        <f t="shared" si="27"/>
        <v>1.394631128313395E-3</v>
      </c>
      <c r="EB41" s="294">
        <v>0.20115687403993857</v>
      </c>
      <c r="EC41" s="374">
        <f t="shared" si="28"/>
        <v>3.2642089093702087E-3</v>
      </c>
      <c r="ED41" s="294">
        <v>0.19525117739403455</v>
      </c>
      <c r="EE41" s="374">
        <f t="shared" si="61"/>
        <v>2.147056327700303E-2</v>
      </c>
      <c r="EF41" s="294">
        <v>0.18705357142857143</v>
      </c>
      <c r="EG41" s="374">
        <f t="shared" si="61"/>
        <v>1.3439010929216233E-3</v>
      </c>
      <c r="EH41" s="294">
        <v>0.18692396313364054</v>
      </c>
      <c r="EI41" s="374">
        <f t="shared" si="62"/>
        <v>-3.4637860309837509E-2</v>
      </c>
      <c r="EJ41" s="294">
        <v>3.7822420634920632E-2</v>
      </c>
      <c r="EK41" s="374">
        <f t="shared" si="62"/>
        <v>0.10051634750918539</v>
      </c>
      <c r="EL41" s="294">
        <v>0.13781233647305074</v>
      </c>
      <c r="EM41" s="374">
        <f t="shared" si="62"/>
        <v>2.1780591081958817E-2</v>
      </c>
      <c r="EN41" s="294">
        <v>0.16653175693354264</v>
      </c>
      <c r="EO41" s="374">
        <f t="shared" si="62"/>
        <v>2.1780172887056054E-2</v>
      </c>
      <c r="EP41" s="294">
        <v>0</v>
      </c>
      <c r="EQ41" s="123">
        <f t="shared" si="63"/>
        <v>0.10670191217409314</v>
      </c>
      <c r="ER41" s="294">
        <v>0</v>
      </c>
      <c r="ES41" s="123">
        <f t="shared" si="32"/>
        <v>0</v>
      </c>
      <c r="ET41" s="294">
        <v>0</v>
      </c>
      <c r="EU41" s="123">
        <f t="shared" si="32"/>
        <v>0</v>
      </c>
      <c r="EV41" s="294">
        <v>0</v>
      </c>
      <c r="EW41" s="123">
        <f t="shared" si="32"/>
        <v>0</v>
      </c>
      <c r="EX41" s="294">
        <v>0.11061598453249913</v>
      </c>
      <c r="EY41" s="123">
        <f t="shared" si="32"/>
        <v>2.3256834551149685E-4</v>
      </c>
      <c r="EZ41" s="294">
        <v>0.11707949308755761</v>
      </c>
      <c r="FA41" s="123">
        <f t="shared" si="33"/>
        <v>-0.10061443932411673</v>
      </c>
      <c r="FB41" s="294">
        <v>0.20538194444444444</v>
      </c>
      <c r="FC41" s="123">
        <f t="shared" si="33"/>
        <v>-3.8640873015873017E-2</v>
      </c>
      <c r="FD41" s="526">
        <v>0.20254896313364054</v>
      </c>
      <c r="FE41" s="522">
        <f t="shared" si="34"/>
        <v>-2.8561827956989361E-3</v>
      </c>
      <c r="FF41" s="526">
        <v>0.17467326604554864</v>
      </c>
      <c r="FG41" s="522">
        <f t="shared" si="35"/>
        <v>-4.7465385610766048E-2</v>
      </c>
      <c r="FH41" s="526">
        <v>0.1267178148581837</v>
      </c>
      <c r="FI41" s="522">
        <f t="shared" si="36"/>
        <v>-1.18340442416206E-2</v>
      </c>
      <c r="FJ41" s="526">
        <v>0.19522849462365591</v>
      </c>
      <c r="FK41" s="522">
        <f t="shared" si="37"/>
        <v>1.7761136712749204E-3</v>
      </c>
      <c r="FL41" s="526">
        <v>0.17312393707482993</v>
      </c>
      <c r="FM41" s="522">
        <f t="shared" si="37"/>
        <v>-1.7737105618109317E-2</v>
      </c>
      <c r="FN41" s="526">
        <v>0.17000288018433179</v>
      </c>
      <c r="FO41" s="522">
        <f t="shared" si="37"/>
        <v>-3.1153993855606771E-2</v>
      </c>
      <c r="FP41" s="526">
        <v>0.17966269841269841</v>
      </c>
      <c r="FQ41" s="522">
        <f t="shared" si="37"/>
        <v>-1.558847898133614E-2</v>
      </c>
      <c r="FR41" s="526">
        <v>0.18174603174603174</v>
      </c>
      <c r="FS41" s="522">
        <f t="shared" si="38"/>
        <v>-5.3075396825396914E-3</v>
      </c>
      <c r="FT41" s="526">
        <v>0.1704349078341014</v>
      </c>
      <c r="FU41" s="522">
        <f t="shared" si="50"/>
        <v>-1.6489055299539146E-2</v>
      </c>
      <c r="FV41" s="526">
        <v>0</v>
      </c>
      <c r="FW41" s="522">
        <f t="shared" si="51"/>
        <v>-3.7822420634920632E-2</v>
      </c>
      <c r="FX41" s="526">
        <v>0.11797651753008896</v>
      </c>
      <c r="FY41" s="522">
        <f t="shared" si="52"/>
        <v>-1.9835818942961783E-2</v>
      </c>
      <c r="FZ41" s="526">
        <v>0.14864920415680083</v>
      </c>
      <c r="GA41" s="522">
        <f t="shared" si="53"/>
        <v>-1.7882552776741806E-2</v>
      </c>
      <c r="GB41" s="526">
        <v>0</v>
      </c>
      <c r="GC41" s="522">
        <f t="shared" si="54"/>
        <v>0</v>
      </c>
      <c r="GD41" s="526">
        <v>0</v>
      </c>
      <c r="GE41" s="522">
        <f t="shared" si="55"/>
        <v>0</v>
      </c>
      <c r="GF41" s="526">
        <v>0</v>
      </c>
      <c r="GG41" s="522">
        <f t="shared" si="55"/>
        <v>0</v>
      </c>
      <c r="GH41" s="526">
        <v>0</v>
      </c>
      <c r="GI41" s="522">
        <f t="shared" si="55"/>
        <v>0</v>
      </c>
      <c r="GJ41" s="526">
        <v>9.855496685853829E-2</v>
      </c>
      <c r="GK41" s="522">
        <f t="shared" si="55"/>
        <v>-1.2061017673960839E-2</v>
      </c>
      <c r="GL41" s="526">
        <v>0.17897849462365592</v>
      </c>
      <c r="GM41" s="522">
        <f t="shared" si="56"/>
        <v>6.1899001536098314E-2</v>
      </c>
      <c r="GN41" s="526">
        <v>0.2061388888888889</v>
      </c>
      <c r="GO41" s="522">
        <f t="shared" si="57"/>
        <v>7.5694444444446285E-4</v>
      </c>
      <c r="GP41" s="526">
        <v>0.19970430107526882</v>
      </c>
      <c r="GQ41" s="522">
        <f t="shared" si="58"/>
        <v>-2.8446620583717219E-3</v>
      </c>
      <c r="GR41" s="526">
        <v>0.19481884057971019</v>
      </c>
      <c r="GS41" s="522">
        <f t="shared" si="59"/>
        <v>2.0145574534161548E-2</v>
      </c>
      <c r="GT41" s="526">
        <v>0.12082955732260581</v>
      </c>
      <c r="GU41" s="522">
        <f t="shared" si="60"/>
        <v>-5.8882575355778954E-3</v>
      </c>
    </row>
    <row r="42" spans="1:203" x14ac:dyDescent="0.25">
      <c r="A42" s="49" t="s">
        <v>35</v>
      </c>
      <c r="B42" s="119">
        <v>0.22494361965781318</v>
      </c>
      <c r="C42" s="119">
        <v>0.23048846853947344</v>
      </c>
      <c r="D42" s="53">
        <v>0.23160267597440379</v>
      </c>
      <c r="E42" s="53">
        <v>0.19821163842444034</v>
      </c>
      <c r="F42" s="124">
        <v>0.21971753603516259</v>
      </c>
      <c r="G42" s="120">
        <v>0.18048283885980224</v>
      </c>
      <c r="H42" s="294">
        <v>0.10827750567659368</v>
      </c>
      <c r="I42" s="294">
        <v>0.25605972464611215</v>
      </c>
      <c r="J42" s="123">
        <v>0.18080087451815199</v>
      </c>
      <c r="K42" s="294">
        <v>0.20015170068683125</v>
      </c>
      <c r="L42" s="120">
        <v>0.2846741353750305</v>
      </c>
      <c r="M42" s="294">
        <v>0.33294863855579954</v>
      </c>
      <c r="N42" s="294">
        <v>0.37390924956369992</v>
      </c>
      <c r="O42" s="123">
        <v>0.33003895085616008</v>
      </c>
      <c r="P42" s="294">
        <v>0.2439232282164219</v>
      </c>
      <c r="Q42" s="120">
        <v>0.15978907466831804</v>
      </c>
      <c r="R42" s="294">
        <v>0.17078727942602293</v>
      </c>
      <c r="S42" s="294">
        <v>0.15481619095873445</v>
      </c>
      <c r="T42" s="123">
        <v>0.1614180932181993</v>
      </c>
      <c r="U42" s="123">
        <v>0.22319841895973289</v>
      </c>
      <c r="V42" s="119">
        <v>0.17710033965734018</v>
      </c>
      <c r="W42" s="53">
        <v>0.15546328057611686</v>
      </c>
      <c r="X42" s="53">
        <v>0.15087541518887576</v>
      </c>
      <c r="Y42" s="124">
        <v>0.16127124765868225</v>
      </c>
      <c r="Z42" s="120">
        <v>0.13724064378514642</v>
      </c>
      <c r="AA42" s="294">
        <v>0.10194411604646363</v>
      </c>
      <c r="AB42" s="294">
        <v>0.29838084157455891</v>
      </c>
      <c r="AC42" s="123">
        <v>0.17833969404650032</v>
      </c>
      <c r="AD42" s="294">
        <v>0.16980547085259129</v>
      </c>
      <c r="AE42" s="120">
        <v>0.27834074574490048</v>
      </c>
      <c r="AF42" s="294">
        <v>0.30719285405993735</v>
      </c>
      <c r="AG42" s="294">
        <v>0.3618382780686446</v>
      </c>
      <c r="AH42" s="123">
        <v>0.31529010800010121</v>
      </c>
      <c r="AI42" s="294">
        <v>0.21865432712109825</v>
      </c>
      <c r="AJ42" s="120">
        <v>0.12915423445739271</v>
      </c>
      <c r="AK42" s="294">
        <v>0.14999030444056624</v>
      </c>
      <c r="AL42" s="294">
        <v>0.21083150368744019</v>
      </c>
      <c r="AM42" s="123">
        <v>0.16318550219663688</v>
      </c>
      <c r="AN42" s="123">
        <v>0.20478293072920145</v>
      </c>
      <c r="AO42" s="119">
        <v>0.21486610745181933</v>
      </c>
      <c r="AP42" s="53">
        <v>0.25180752929444034</v>
      </c>
      <c r="AQ42" s="53">
        <v>0.20820431984086774</v>
      </c>
      <c r="AR42" s="124">
        <v>0.22406437851464031</v>
      </c>
      <c r="AS42" s="120">
        <v>0.1013670738801629</v>
      </c>
      <c r="AT42" s="294">
        <v>0</v>
      </c>
      <c r="AU42" s="294">
        <v>5.7055749128919864E-2</v>
      </c>
      <c r="AV42" s="123">
        <v>5.2229746997188867E-2</v>
      </c>
      <c r="AW42" s="294">
        <v>0.13764762016454093</v>
      </c>
      <c r="AX42" s="120">
        <v>0.29454238559639911</v>
      </c>
      <c r="AY42" s="294">
        <v>0.31587584396099022</v>
      </c>
      <c r="AZ42" s="294">
        <v>0.3240418118466899</v>
      </c>
      <c r="BA42" s="123">
        <v>0.3113523996428752</v>
      </c>
      <c r="BB42" s="294">
        <v>0.19621230891338776</v>
      </c>
      <c r="BC42" s="120">
        <v>0.10115769360458582</v>
      </c>
      <c r="BD42" s="294">
        <v>4.96031746031746E-2</v>
      </c>
      <c r="BE42" s="294">
        <v>0.13276947285601889</v>
      </c>
      <c r="BF42" s="123">
        <v>9.4998232591021567E-2</v>
      </c>
      <c r="BG42" s="123">
        <v>0.17067783170823145</v>
      </c>
      <c r="BH42" s="123">
        <v>0.22148098106551073</v>
      </c>
      <c r="BI42" s="331">
        <v>0.2001786753095654</v>
      </c>
      <c r="BJ42" s="331">
        <v>0.22753288671207944</v>
      </c>
      <c r="BK42" s="331">
        <v>0.21693814233081249</v>
      </c>
      <c r="BL42" s="331">
        <v>0.16041303083187902</v>
      </c>
      <c r="BM42" s="294">
        <v>8.7260034904013961E-2</v>
      </c>
      <c r="BN42" s="294">
        <v>0.28621291448516584</v>
      </c>
      <c r="BO42" s="294">
        <v>0.17696526858830527</v>
      </c>
      <c r="BP42" s="294">
        <v>0.19684128315640273</v>
      </c>
      <c r="BQ42" s="374">
        <v>5.9193662991861795E-2</v>
      </c>
      <c r="BR42" s="120">
        <v>0.28251609150106027</v>
      </c>
      <c r="BS42" s="374">
        <v>-1.2026294095338841E-2</v>
      </c>
      <c r="BT42" s="120">
        <v>0.28110867158325359</v>
      </c>
      <c r="BU42" s="374">
        <v>-3.4767172377736633E-2</v>
      </c>
      <c r="BV42" s="120">
        <v>0.34913709521039371</v>
      </c>
      <c r="BW42" s="374">
        <f t="shared" si="0"/>
        <v>2.5095283363703813E-2</v>
      </c>
      <c r="BX42" s="120">
        <v>0.30376609252092979</v>
      </c>
      <c r="BY42" s="374">
        <f t="shared" si="1"/>
        <v>-7.5863071219454126E-3</v>
      </c>
      <c r="BZ42" s="120">
        <v>0.23287455224628001</v>
      </c>
      <c r="CA42" s="374">
        <v>-8.0383150045101881E-3</v>
      </c>
      <c r="CB42" s="120">
        <v>0.18882883897239583</v>
      </c>
      <c r="CC42" s="374">
        <f t="shared" si="2"/>
        <v>8.7671145367810011E-2</v>
      </c>
      <c r="CD42" s="120">
        <v>0.14402753538879196</v>
      </c>
      <c r="CE42" s="374">
        <f t="shared" si="3"/>
        <v>9.4424360785617362E-2</v>
      </c>
      <c r="CF42" s="294">
        <v>0.16119649458612473</v>
      </c>
      <c r="CG42" s="374">
        <f t="shared" si="4"/>
        <v>2.8427021730105834E-2</v>
      </c>
      <c r="CH42" s="294">
        <v>0.16490881958671627</v>
      </c>
      <c r="CI42" s="374">
        <f t="shared" si="5"/>
        <v>6.9910586995694704E-2</v>
      </c>
      <c r="CJ42" s="294">
        <v>0.21574346346633519</v>
      </c>
      <c r="CK42" s="374">
        <f t="shared" si="6"/>
        <v>4.5065631758103741E-2</v>
      </c>
      <c r="CL42" s="294">
        <v>0.20787592186004616</v>
      </c>
      <c r="CM42" s="374">
        <f t="shared" si="7"/>
        <v>-1.3605059205464565E-2</v>
      </c>
      <c r="CN42" s="294">
        <v>0.23887434554973827</v>
      </c>
      <c r="CO42" s="374">
        <f t="shared" si="8"/>
        <v>3.8695670240172869E-2</v>
      </c>
      <c r="CP42" s="294">
        <v>0.20595244797237705</v>
      </c>
      <c r="CQ42" s="374">
        <f t="shared" si="9"/>
        <v>-2.158043873970239E-2</v>
      </c>
      <c r="CR42" s="294">
        <v>0.21672706601293262</v>
      </c>
      <c r="CS42" s="374">
        <f t="shared" si="10"/>
        <v>-2.110763178798658E-4</v>
      </c>
      <c r="CT42" s="294">
        <v>0.15478960636028702</v>
      </c>
      <c r="CU42" s="374">
        <f t="shared" si="11"/>
        <v>-5.6234244715920034E-3</v>
      </c>
      <c r="CV42" s="294">
        <v>8.9840304753326203E-2</v>
      </c>
      <c r="CW42" s="374">
        <f t="shared" si="12"/>
        <v>2.5802698493122417E-3</v>
      </c>
      <c r="CX42" s="294">
        <v>0.27826255574946679</v>
      </c>
      <c r="CY42" s="374">
        <f t="shared" si="13"/>
        <v>0.10129728716116151</v>
      </c>
      <c r="CZ42" s="294">
        <v>0.1733693880290739</v>
      </c>
      <c r="DA42" s="374">
        <f t="shared" si="14"/>
        <v>-3.5958805592313792E-3</v>
      </c>
      <c r="DB42" s="294">
        <v>0.19493496812667077</v>
      </c>
      <c r="DC42" s="374">
        <f t="shared" si="15"/>
        <v>-1.9063150297319587E-3</v>
      </c>
      <c r="DD42" s="294">
        <v>0.27139747415038751</v>
      </c>
      <c r="DE42" s="374">
        <f t="shared" si="16"/>
        <v>-1.1118617350672766E-2</v>
      </c>
      <c r="DF42" s="294">
        <v>0.29701251665446904</v>
      </c>
      <c r="DG42" s="374">
        <f t="shared" si="17"/>
        <v>1.590384507121545E-2</v>
      </c>
      <c r="DH42" s="294">
        <v>0.34409540430482843</v>
      </c>
      <c r="DI42" s="374">
        <f t="shared" si="18"/>
        <v>-5.041690905565277E-3</v>
      </c>
      <c r="DJ42" s="294">
        <v>0.30373447656625435</v>
      </c>
      <c r="DK42" s="374">
        <f t="shared" si="19"/>
        <v>-3.1615954675434654E-5</v>
      </c>
      <c r="DL42" s="294">
        <v>0.23159257065868907</v>
      </c>
      <c r="DM42" s="374">
        <f t="shared" si="20"/>
        <v>-1.2819815875909357E-3</v>
      </c>
      <c r="DN42" s="294">
        <v>9.931693219989117E-2</v>
      </c>
      <c r="DO42" s="374">
        <f t="shared" si="21"/>
        <v>-8.951190677250466E-2</v>
      </c>
      <c r="DP42" s="294">
        <v>0.11130502229978671</v>
      </c>
      <c r="DQ42" s="374">
        <f t="shared" si="22"/>
        <v>-3.2722513089005242E-2</v>
      </c>
      <c r="DR42" s="294">
        <v>0.21341463414634146</v>
      </c>
      <c r="DS42" s="374">
        <f t="shared" si="23"/>
        <v>5.2218139560216731E-2</v>
      </c>
      <c r="DT42" s="294">
        <v>0.14171422071397427</v>
      </c>
      <c r="DU42" s="374">
        <f t="shared" si="24"/>
        <v>-2.3194598872742E-2</v>
      </c>
      <c r="DV42" s="526">
        <v>0.20893165339945771</v>
      </c>
      <c r="DW42" s="374">
        <f t="shared" si="25"/>
        <v>-6.8118100668774773E-3</v>
      </c>
      <c r="DX42" s="294">
        <v>0.20553022199703505</v>
      </c>
      <c r="DY42" s="374">
        <f t="shared" si="26"/>
        <v>-2.3456998630111137E-3</v>
      </c>
      <c r="DZ42" s="294">
        <v>0.2088222904254679</v>
      </c>
      <c r="EA42" s="374">
        <f t="shared" si="27"/>
        <v>-3.0052055124270366E-2</v>
      </c>
      <c r="EB42" s="294">
        <v>0.18981403291486051</v>
      </c>
      <c r="EC42" s="374">
        <f t="shared" si="28"/>
        <v>-1.6138415057516536E-2</v>
      </c>
      <c r="ED42" s="294">
        <v>0.2012254760945861</v>
      </c>
      <c r="EE42" s="374">
        <f t="shared" si="61"/>
        <v>-2.147588861889807E-2</v>
      </c>
      <c r="EF42" s="294">
        <v>0.16841186736474698</v>
      </c>
      <c r="EG42" s="374">
        <f t="shared" si="61"/>
        <v>3.2263965068284411E-2</v>
      </c>
      <c r="EH42" s="294">
        <v>9.7768770290303827E-2</v>
      </c>
      <c r="EI42" s="374">
        <f t="shared" si="62"/>
        <v>9.7083658380314339E-2</v>
      </c>
      <c r="EJ42" s="294">
        <v>0.2376866395191003</v>
      </c>
      <c r="EK42" s="374">
        <f t="shared" si="62"/>
        <v>-0.24044013511454615</v>
      </c>
      <c r="EL42" s="294">
        <v>0.16718447346719595</v>
      </c>
      <c r="EM42" s="374">
        <f t="shared" si="62"/>
        <v>-3.555705155602315E-2</v>
      </c>
      <c r="EN42" s="294">
        <v>0.18420497478089104</v>
      </c>
      <c r="EO42" s="374">
        <f t="shared" si="62"/>
        <v>-2.8403211193128136E-2</v>
      </c>
      <c r="EP42" s="294">
        <v>0.27299255005723511</v>
      </c>
      <c r="EQ42" s="123">
        <f t="shared" si="63"/>
        <v>-0.27139747415038751</v>
      </c>
      <c r="ER42" s="294">
        <v>0.28847416915310853</v>
      </c>
      <c r="ES42" s="123">
        <f t="shared" si="32"/>
        <v>-8.5383475013605103E-3</v>
      </c>
      <c r="ET42" s="294">
        <v>0.33522396742292038</v>
      </c>
      <c r="EU42" s="123">
        <f t="shared" si="32"/>
        <v>-8.8714368819080569E-3</v>
      </c>
      <c r="EV42" s="294">
        <v>0.29850203606748105</v>
      </c>
      <c r="EW42" s="123">
        <f t="shared" si="32"/>
        <v>-5.2324404987733053E-3</v>
      </c>
      <c r="EX42" s="294">
        <v>0.22258209024938116</v>
      </c>
      <c r="EY42" s="123">
        <f t="shared" si="32"/>
        <v>-9.0104804093079083E-3</v>
      </c>
      <c r="EZ42" s="294">
        <v>0.20524873801347371</v>
      </c>
      <c r="FA42" s="123">
        <f t="shared" si="33"/>
        <v>0.10593180581358254</v>
      </c>
      <c r="FB42" s="294">
        <v>0.13816172193135545</v>
      </c>
      <c r="FC42" s="123">
        <f t="shared" si="33"/>
        <v>2.685669963156874E-2</v>
      </c>
      <c r="FD42" s="526">
        <v>0.17447315581076772</v>
      </c>
      <c r="FE42" s="522">
        <f t="shared" si="34"/>
        <v>-3.8941478335573737E-2</v>
      </c>
      <c r="FF42" s="526">
        <v>0.17300250398361025</v>
      </c>
      <c r="FG42" s="522">
        <f t="shared" si="35"/>
        <v>3.128828326963598E-2</v>
      </c>
      <c r="FH42" s="526">
        <v>0.210119462007712</v>
      </c>
      <c r="FI42" s="522">
        <f t="shared" si="36"/>
        <v>1.1878086082542927E-3</v>
      </c>
      <c r="FJ42" s="526">
        <v>0.20069808027923214</v>
      </c>
      <c r="FK42" s="522">
        <f t="shared" si="37"/>
        <v>-4.8321417178029125E-3</v>
      </c>
      <c r="FL42" s="526">
        <v>0.24666542009473952</v>
      </c>
      <c r="FM42" s="522">
        <f t="shared" si="37"/>
        <v>3.7843129669271613E-2</v>
      </c>
      <c r="FN42" s="526">
        <v>0.21345868753401268</v>
      </c>
      <c r="FO42" s="522">
        <f t="shared" si="37"/>
        <v>2.3644654619152161E-2</v>
      </c>
      <c r="FP42" s="526">
        <v>0.21939435072070324</v>
      </c>
      <c r="FQ42" s="522">
        <f t="shared" si="37"/>
        <v>1.8168874626117132E-2</v>
      </c>
      <c r="FR42" s="526">
        <v>0.15837696335078535</v>
      </c>
      <c r="FS42" s="522">
        <f t="shared" si="38"/>
        <v>-1.0034904013961621E-2</v>
      </c>
      <c r="FT42" s="526">
        <v>0.10973183959166058</v>
      </c>
      <c r="FU42" s="522">
        <f t="shared" si="50"/>
        <v>1.1963069301356752E-2</v>
      </c>
      <c r="FV42" s="526">
        <v>0.29658716307930971</v>
      </c>
      <c r="FW42" s="522">
        <f t="shared" si="51"/>
        <v>5.8900523560209417E-2</v>
      </c>
      <c r="FX42" s="526">
        <v>0.18736934967301461</v>
      </c>
      <c r="FY42" s="522">
        <f t="shared" si="52"/>
        <v>2.0184876205818658E-2</v>
      </c>
      <c r="FZ42" s="526">
        <v>0.20329338334313607</v>
      </c>
      <c r="GA42" s="522">
        <f t="shared" si="53"/>
        <v>1.9088408562245029E-2</v>
      </c>
      <c r="GB42" s="526">
        <v>0.2971532586462497</v>
      </c>
      <c r="GC42" s="522">
        <f t="shared" si="54"/>
        <v>2.416070858901459E-2</v>
      </c>
      <c r="GD42" s="526">
        <v>0.30001501247912327</v>
      </c>
      <c r="GE42" s="522">
        <f t="shared" si="55"/>
        <v>1.1540843326014738E-2</v>
      </c>
      <c r="GF42" s="526">
        <v>0.3437075819274773</v>
      </c>
      <c r="GG42" s="522">
        <f t="shared" si="55"/>
        <v>8.4836145045569245E-3</v>
      </c>
      <c r="GH42" s="526">
        <v>0.31329830285555299</v>
      </c>
      <c r="GI42" s="522">
        <f t="shared" si="55"/>
        <v>1.4796266788071943E-2</v>
      </c>
      <c r="GJ42" s="526">
        <v>0.24036463827039745</v>
      </c>
      <c r="GK42" s="522">
        <f t="shared" si="55"/>
        <v>1.7782548021016281E-2</v>
      </c>
      <c r="GL42" s="526">
        <v>0.27684489615554575</v>
      </c>
      <c r="GM42" s="522">
        <f t="shared" si="56"/>
        <v>7.1596158142072042E-2</v>
      </c>
      <c r="GN42" s="526">
        <v>0.28584474885844746</v>
      </c>
      <c r="GO42" s="522">
        <f t="shared" si="57"/>
        <v>0.14768302692709201</v>
      </c>
      <c r="GP42" s="526">
        <v>0.38392988658123434</v>
      </c>
      <c r="GQ42" s="522">
        <f t="shared" si="58"/>
        <v>0.20945673077046661</v>
      </c>
      <c r="GR42" s="526">
        <v>0.31586261663688703</v>
      </c>
      <c r="GS42" s="522">
        <f t="shared" si="59"/>
        <v>0.14286011265327678</v>
      </c>
      <c r="GT42" s="526">
        <v>0.25377749534041016</v>
      </c>
      <c r="GU42" s="522">
        <f t="shared" si="60"/>
        <v>4.365803333269816E-2</v>
      </c>
    </row>
    <row r="43" spans="1:203" x14ac:dyDescent="0.25">
      <c r="A43" s="49" t="s">
        <v>36</v>
      </c>
      <c r="B43" s="119">
        <v>0.15240222354576136</v>
      </c>
      <c r="C43" s="119">
        <v>0.17967897771544336</v>
      </c>
      <c r="D43" s="53">
        <v>0.15911835748792272</v>
      </c>
      <c r="E43" s="53">
        <v>0.11259155368552283</v>
      </c>
      <c r="F43" s="124">
        <v>0.15017444981213096</v>
      </c>
      <c r="G43" s="120">
        <v>0.19500805152979067</v>
      </c>
      <c r="H43" s="294">
        <v>0.13600592177029763</v>
      </c>
      <c r="I43" s="294">
        <v>8.3896940418679553E-2</v>
      </c>
      <c r="J43" s="123">
        <v>0.13827838827838829</v>
      </c>
      <c r="K43" s="294">
        <v>0.14419355699682387</v>
      </c>
      <c r="L43" s="120">
        <v>8.4891693937977242E-2</v>
      </c>
      <c r="M43" s="294">
        <v>0.11765622565061555</v>
      </c>
      <c r="N43" s="294">
        <v>0.17286634460547504</v>
      </c>
      <c r="O43" s="123">
        <v>0.1246193026675068</v>
      </c>
      <c r="P43" s="294">
        <v>0.13759710498840932</v>
      </c>
      <c r="Q43" s="120">
        <v>0.19171731338631759</v>
      </c>
      <c r="R43" s="294">
        <v>0.19335748792270532</v>
      </c>
      <c r="S43" s="294">
        <v>0.19241857565840736</v>
      </c>
      <c r="T43" s="123">
        <v>0.19248844780508298</v>
      </c>
      <c r="U43" s="123">
        <v>0.15143273112302297</v>
      </c>
      <c r="V43" s="119">
        <v>0.18396446937821412</v>
      </c>
      <c r="W43" s="53">
        <v>0.17599533566550057</v>
      </c>
      <c r="X43" s="53">
        <v>0.19245753467352344</v>
      </c>
      <c r="Y43" s="124">
        <v>0.18431809736157564</v>
      </c>
      <c r="Z43" s="120">
        <v>0.24001610305958132</v>
      </c>
      <c r="AA43" s="294">
        <v>0.19132772323515662</v>
      </c>
      <c r="AB43" s="294">
        <v>9.9959742351046696E-2</v>
      </c>
      <c r="AC43" s="123">
        <v>0.17725752508361203</v>
      </c>
      <c r="AD43" s="294">
        <v>0.18078781122259382</v>
      </c>
      <c r="AE43" s="120">
        <v>9.5098955898394885E-2</v>
      </c>
      <c r="AF43" s="294">
        <v>8.5281284089138223E-2</v>
      </c>
      <c r="AG43" s="294">
        <v>0.18595008051529791</v>
      </c>
      <c r="AH43" s="123">
        <v>0.12141619407687458</v>
      </c>
      <c r="AI43" s="294">
        <v>0.16085281568461507</v>
      </c>
      <c r="AJ43" s="120">
        <v>0.14079788062957768</v>
      </c>
      <c r="AK43" s="294">
        <v>0.21457326892109502</v>
      </c>
      <c r="AL43" s="294">
        <v>0.22311827956989247</v>
      </c>
      <c r="AM43" s="123">
        <v>0.19259346775887418</v>
      </c>
      <c r="AN43" s="123">
        <v>0.1688313402497294</v>
      </c>
      <c r="AO43" s="119">
        <v>0.21478105033504752</v>
      </c>
      <c r="AP43" s="53">
        <v>0.19660110420979987</v>
      </c>
      <c r="AQ43" s="53">
        <v>0.23044257441171886</v>
      </c>
      <c r="AR43" s="124">
        <v>0.21451959205582394</v>
      </c>
      <c r="AS43" s="120">
        <v>0.28768115942028988</v>
      </c>
      <c r="AT43" s="294">
        <v>0.34802088203210224</v>
      </c>
      <c r="AU43" s="294">
        <v>0.13804347826086957</v>
      </c>
      <c r="AV43" s="123">
        <v>0.25890534586186759</v>
      </c>
      <c r="AW43" s="294">
        <v>0.23683508153842048</v>
      </c>
      <c r="AX43" s="120">
        <v>0.149680536076048</v>
      </c>
      <c r="AY43" s="294">
        <v>0.14516129032258066</v>
      </c>
      <c r="AZ43" s="294">
        <v>0.11843800322061192</v>
      </c>
      <c r="BA43" s="123">
        <v>0.1379699642932157</v>
      </c>
      <c r="BB43" s="294">
        <v>0.2035178991700731</v>
      </c>
      <c r="BC43" s="120">
        <v>0.14044724949353279</v>
      </c>
      <c r="BD43" s="294">
        <v>0.22657004830917873</v>
      </c>
      <c r="BE43" s="294">
        <v>0.21517064048620851</v>
      </c>
      <c r="BF43" s="123">
        <v>0.1937093047679059</v>
      </c>
      <c r="BG43" s="123">
        <v>0.20104559592349944</v>
      </c>
      <c r="BH43" s="123">
        <v>0.21665108306062023</v>
      </c>
      <c r="BI43" s="331">
        <v>0.27368012422360249</v>
      </c>
      <c r="BJ43" s="331">
        <v>0.20348293595137915</v>
      </c>
      <c r="BK43" s="331">
        <v>0.21822329575952765</v>
      </c>
      <c r="BL43" s="331">
        <v>0.22789855072463769</v>
      </c>
      <c r="BM43" s="294">
        <v>0.25151940158952779</v>
      </c>
      <c r="BN43" s="294">
        <v>0.34971819645732688</v>
      </c>
      <c r="BO43" s="294">
        <v>0.27610553697510226</v>
      </c>
      <c r="BP43" s="294">
        <v>0.24732431206128058</v>
      </c>
      <c r="BQ43" s="374">
        <v>1.0489230522860105E-2</v>
      </c>
      <c r="BR43" s="120">
        <v>0.27353124513012311</v>
      </c>
      <c r="BS43" s="374">
        <v>0.12385070905407511</v>
      </c>
      <c r="BT43" s="120">
        <v>0.1257597007947639</v>
      </c>
      <c r="BU43" s="374">
        <v>-1.9401589527816759E-2</v>
      </c>
      <c r="BV43" s="120">
        <v>0.14214975845410627</v>
      </c>
      <c r="BW43" s="374">
        <f t="shared" si="0"/>
        <v>2.371175523349435E-2</v>
      </c>
      <c r="BX43" s="120">
        <v>0.18089687040537705</v>
      </c>
      <c r="BY43" s="374">
        <f t="shared" si="1"/>
        <v>4.292690611216135E-2</v>
      </c>
      <c r="BZ43" s="120">
        <v>0.22493850754720321</v>
      </c>
      <c r="CA43" s="374">
        <v>-8.0383150045101881E-3</v>
      </c>
      <c r="CB43" s="120">
        <v>0.12712326632382734</v>
      </c>
      <c r="CC43" s="374">
        <f t="shared" si="2"/>
        <v>-1.3323983169705456E-2</v>
      </c>
      <c r="CD43" s="120">
        <v>0.18844605475040258</v>
      </c>
      <c r="CE43" s="374">
        <f t="shared" si="3"/>
        <v>-3.8123993558776159E-2</v>
      </c>
      <c r="CF43" s="294">
        <v>0.20367773102695963</v>
      </c>
      <c r="CG43" s="374">
        <f t="shared" si="4"/>
        <v>-1.1492909459248885E-2</v>
      </c>
      <c r="CH43" s="294">
        <v>0.17291535391724427</v>
      </c>
      <c r="CI43" s="374">
        <f t="shared" si="5"/>
        <v>-2.079395085066163E-2</v>
      </c>
      <c r="CJ43" s="294">
        <v>0.21182582224869301</v>
      </c>
      <c r="CK43" s="374">
        <f t="shared" si="6"/>
        <v>1.078022632519357E-2</v>
      </c>
      <c r="CL43" s="294">
        <v>0.27037556490571918</v>
      </c>
      <c r="CM43" s="374">
        <f t="shared" si="7"/>
        <v>5.3724481845098954E-2</v>
      </c>
      <c r="CN43" s="294">
        <v>0.27575051759834368</v>
      </c>
      <c r="CO43" s="374">
        <f t="shared" si="8"/>
        <v>2.0703933747411862E-3</v>
      </c>
      <c r="CP43" s="294">
        <v>0.20492441951067478</v>
      </c>
      <c r="CQ43" s="374">
        <f t="shared" si="9"/>
        <v>1.441483559295631E-3</v>
      </c>
      <c r="CR43" s="294">
        <v>0.23455448201825013</v>
      </c>
      <c r="CS43" s="374">
        <f t="shared" si="10"/>
        <v>1.6331186258722485E-2</v>
      </c>
      <c r="CT43" s="294">
        <v>0.26561996779388086</v>
      </c>
      <c r="CU43" s="374">
        <f t="shared" si="11"/>
        <v>3.7721417069243174E-2</v>
      </c>
      <c r="CV43" s="294">
        <v>0.29343930185444911</v>
      </c>
      <c r="CW43" s="374">
        <f t="shared" si="12"/>
        <v>4.1919900264921317E-2</v>
      </c>
      <c r="CX43" s="294">
        <v>0.10772946859903382</v>
      </c>
      <c r="CY43" s="374">
        <f t="shared" si="13"/>
        <v>-0.16837606837606844</v>
      </c>
      <c r="CZ43" s="294">
        <v>0.22304507087115777</v>
      </c>
      <c r="DA43" s="374">
        <f t="shared" si="14"/>
        <v>-5.3060466103944492E-2</v>
      </c>
      <c r="DB43" s="294">
        <v>0.22876798249125899</v>
      </c>
      <c r="DC43" s="374">
        <f t="shared" si="15"/>
        <v>-1.8556329570021596E-2</v>
      </c>
      <c r="DD43" s="294">
        <v>0.10390369331463301</v>
      </c>
      <c r="DE43" s="374">
        <f t="shared" si="16"/>
        <v>-0.16962755181549011</v>
      </c>
      <c r="DF43" s="294">
        <v>0.1441483559295621</v>
      </c>
      <c r="DG43" s="374">
        <f t="shared" si="17"/>
        <v>1.8388655134798204E-2</v>
      </c>
      <c r="DH43" s="294">
        <v>0.12822061191626408</v>
      </c>
      <c r="DI43" s="374">
        <f t="shared" si="18"/>
        <v>-1.3929146537842191E-2</v>
      </c>
      <c r="DJ43" s="294">
        <v>0.12539382482671707</v>
      </c>
      <c r="DK43" s="374">
        <f t="shared" si="19"/>
        <v>-5.5503045578659982E-2</v>
      </c>
      <c r="DL43" s="294">
        <v>0.19393127001822652</v>
      </c>
      <c r="DM43" s="374">
        <f t="shared" si="20"/>
        <v>-3.1007237528976689E-2</v>
      </c>
      <c r="DN43" s="294">
        <v>0.12977247935172198</v>
      </c>
      <c r="DO43" s="374">
        <f t="shared" si="21"/>
        <v>2.6492130278946424E-3</v>
      </c>
      <c r="DP43" s="294">
        <v>0.18333333333333332</v>
      </c>
      <c r="DQ43" s="374">
        <f t="shared" si="22"/>
        <v>-5.1127214170692548E-3</v>
      </c>
      <c r="DR43" s="294">
        <v>0.20554776375253234</v>
      </c>
      <c r="DS43" s="374">
        <f t="shared" si="23"/>
        <v>1.8700327255727067E-3</v>
      </c>
      <c r="DT43" s="294">
        <v>0.17277095148078134</v>
      </c>
      <c r="DU43" s="374">
        <f t="shared" si="24"/>
        <v>-1.4440243646293704E-4</v>
      </c>
      <c r="DV43" s="526">
        <v>0.18859771027728145</v>
      </c>
      <c r="DW43" s="374">
        <f t="shared" si="25"/>
        <v>-2.3228111971411558E-2</v>
      </c>
      <c r="DX43" s="294">
        <v>0.17886083839800529</v>
      </c>
      <c r="DY43" s="374">
        <f t="shared" si="26"/>
        <v>-9.1514726507713889E-2</v>
      </c>
      <c r="DZ43" s="294">
        <v>0.28173413293353322</v>
      </c>
      <c r="EA43" s="374">
        <f t="shared" si="27"/>
        <v>5.9836153351895405E-3</v>
      </c>
      <c r="EB43" s="294">
        <v>0.19643135421536542</v>
      </c>
      <c r="EC43" s="374">
        <f t="shared" si="28"/>
        <v>-8.4930652953093544E-3</v>
      </c>
      <c r="ED43" s="294">
        <v>0.19092743005786486</v>
      </c>
      <c r="EE43" s="374">
        <f t="shared" si="61"/>
        <v>-3.3329005923664029E-2</v>
      </c>
      <c r="EF43" s="294">
        <v>0.21223832528180353</v>
      </c>
      <c r="EG43" s="374">
        <f t="shared" si="61"/>
        <v>-9.7208100429133887E-2</v>
      </c>
      <c r="EH43" s="294">
        <v>0.14765466729001092</v>
      </c>
      <c r="EI43" s="374">
        <f t="shared" si="62"/>
        <v>-0.19567053156414527</v>
      </c>
      <c r="EJ43" s="294">
        <v>0.11054750402576489</v>
      </c>
      <c r="EK43" s="374">
        <f t="shared" si="62"/>
        <v>0.12995717092006648</v>
      </c>
      <c r="EL43" s="294">
        <v>0.1567128523650263</v>
      </c>
      <c r="EM43" s="374">
        <f t="shared" si="62"/>
        <v>-5.586059740396182E-2</v>
      </c>
      <c r="EN43" s="294">
        <v>0.17382014121144559</v>
      </c>
      <c r="EO43" s="374">
        <f t="shared" si="62"/>
        <v>-4.4563007710367947E-2</v>
      </c>
      <c r="EP43" s="294">
        <v>9.5332709989091477E-2</v>
      </c>
      <c r="EQ43" s="123">
        <f t="shared" si="63"/>
        <v>0.1690888567426021</v>
      </c>
      <c r="ER43" s="294">
        <v>0.14866760168302945</v>
      </c>
      <c r="ES43" s="123">
        <f t="shared" si="32"/>
        <v>4.5192457534673491E-3</v>
      </c>
      <c r="ET43" s="294">
        <v>0.18478260869565216</v>
      </c>
      <c r="EU43" s="123">
        <f t="shared" si="32"/>
        <v>5.6561996779388085E-2</v>
      </c>
      <c r="EV43" s="294">
        <v>0.14247269481201427</v>
      </c>
      <c r="EW43" s="123">
        <f t="shared" si="32"/>
        <v>1.7078869985297201E-2</v>
      </c>
      <c r="EX43" s="294">
        <v>0.16329472125251246</v>
      </c>
      <c r="EY43" s="123">
        <f t="shared" si="32"/>
        <v>-3.0636548765714061E-2</v>
      </c>
      <c r="EZ43" s="294">
        <v>0.19370422315723859</v>
      </c>
      <c r="FA43" s="123">
        <f t="shared" si="33"/>
        <v>6.3931743805516611E-2</v>
      </c>
      <c r="FB43" s="294">
        <v>0.19698067632850241</v>
      </c>
      <c r="FC43" s="123">
        <f t="shared" si="33"/>
        <v>1.3647342995169093E-2</v>
      </c>
      <c r="FD43" s="526">
        <v>0.2410783855384136</v>
      </c>
      <c r="FE43" s="522">
        <f t="shared" si="34"/>
        <v>3.5530621785881261E-2</v>
      </c>
      <c r="FF43" s="526">
        <v>0.21073566477630751</v>
      </c>
      <c r="FG43" s="522">
        <f t="shared" si="35"/>
        <v>3.796471329552617E-2</v>
      </c>
      <c r="FH43" s="526">
        <v>0.17521976716559756</v>
      </c>
      <c r="FI43" s="522">
        <f t="shared" si="36"/>
        <v>-1.3377943111683888E-2</v>
      </c>
      <c r="FJ43" s="526">
        <v>0.21431354215365436</v>
      </c>
      <c r="FK43" s="522">
        <f t="shared" si="37"/>
        <v>3.5452703755649073E-2</v>
      </c>
      <c r="FL43" s="526">
        <v>0.24866287094547965</v>
      </c>
      <c r="FM43" s="522">
        <f t="shared" si="37"/>
        <v>-3.3071261988053574E-2</v>
      </c>
      <c r="FN43" s="526">
        <v>0.1950288296711859</v>
      </c>
      <c r="FO43" s="522">
        <f t="shared" si="37"/>
        <v>-1.4025245441795231E-3</v>
      </c>
      <c r="FP43" s="526">
        <v>0.21835748792270529</v>
      </c>
      <c r="FQ43" s="522">
        <f t="shared" si="37"/>
        <v>2.7430057864840429E-2</v>
      </c>
      <c r="FR43" s="526">
        <v>0.18313204508856681</v>
      </c>
      <c r="FS43" s="522">
        <f t="shared" si="38"/>
        <v>-2.9106280193236717E-2</v>
      </c>
      <c r="FT43" s="526">
        <v>0.25880473741623811</v>
      </c>
      <c r="FU43" s="522">
        <f t="shared" si="50"/>
        <v>0.11115007012622719</v>
      </c>
      <c r="FV43" s="526">
        <v>0.14231078904991948</v>
      </c>
      <c r="FW43" s="522">
        <f t="shared" si="51"/>
        <v>3.1763285024154583E-2</v>
      </c>
      <c r="FX43" s="526">
        <v>0.19545309762701066</v>
      </c>
      <c r="FY43" s="522">
        <f t="shared" si="52"/>
        <v>3.8740245261984357E-2</v>
      </c>
      <c r="FZ43" s="526">
        <v>0.20684202097846105</v>
      </c>
      <c r="GA43" s="522">
        <f t="shared" si="53"/>
        <v>3.3021879767015455E-2</v>
      </c>
      <c r="GB43" s="526">
        <v>0.17123655913978494</v>
      </c>
      <c r="GC43" s="522">
        <f t="shared" si="54"/>
        <v>7.5903849150693467E-2</v>
      </c>
      <c r="GD43" s="526">
        <v>0.17177419354838711</v>
      </c>
      <c r="GE43" s="522">
        <f t="shared" si="55"/>
        <v>2.3106591865357656E-2</v>
      </c>
      <c r="GF43" s="526">
        <v>0.13226851851851851</v>
      </c>
      <c r="GG43" s="522">
        <f t="shared" si="55"/>
        <v>-5.2514090177133654E-2</v>
      </c>
      <c r="GH43" s="526">
        <v>0.15871074879227057</v>
      </c>
      <c r="GI43" s="522">
        <f t="shared" si="55"/>
        <v>1.6238053980256295E-2</v>
      </c>
      <c r="GJ43" s="526">
        <v>0.19202528177958567</v>
      </c>
      <c r="GK43" s="522">
        <f t="shared" si="55"/>
        <v>2.8730560527073207E-2</v>
      </c>
      <c r="GL43" s="526">
        <v>0.14578853046594983</v>
      </c>
      <c r="GM43" s="522">
        <f t="shared" si="56"/>
        <v>-4.7915692691288758E-2</v>
      </c>
      <c r="GN43" s="526">
        <v>0.14662037037037037</v>
      </c>
      <c r="GO43" s="522">
        <f t="shared" si="57"/>
        <v>-5.036030595813204E-2</v>
      </c>
      <c r="GP43" s="526">
        <v>0.24807347670250895</v>
      </c>
      <c r="GQ43" s="522">
        <f t="shared" si="58"/>
        <v>6.9950911640953573E-3</v>
      </c>
      <c r="GR43" s="526">
        <v>0.18052536231884056</v>
      </c>
      <c r="GS43" s="522">
        <f t="shared" si="59"/>
        <v>-3.0210302457466948E-2</v>
      </c>
      <c r="GT43" s="526">
        <v>0.18934021776710794</v>
      </c>
      <c r="GU43" s="522">
        <f t="shared" si="60"/>
        <v>1.4120450601510376E-2</v>
      </c>
    </row>
    <row r="44" spans="1:203" x14ac:dyDescent="0.25">
      <c r="A44" s="49" t="s">
        <v>37</v>
      </c>
      <c r="B44" s="119">
        <v>0.25804458769809291</v>
      </c>
      <c r="C44" s="119">
        <v>0.32190860215053768</v>
      </c>
      <c r="D44" s="53">
        <v>0.31945903361344535</v>
      </c>
      <c r="E44" s="53">
        <v>0.28399746995572422</v>
      </c>
      <c r="F44" s="124">
        <v>0.30808823529411766</v>
      </c>
      <c r="G44" s="120">
        <v>0.27777777777777779</v>
      </c>
      <c r="H44" s="294">
        <v>0.23398956356736242</v>
      </c>
      <c r="I44" s="294">
        <v>0.184640522875817</v>
      </c>
      <c r="J44" s="123">
        <v>0.23215632406808873</v>
      </c>
      <c r="K44" s="294">
        <v>0.26991252302025776</v>
      </c>
      <c r="L44" s="120">
        <v>0.15460942441492725</v>
      </c>
      <c r="M44" s="294">
        <v>0.17457305502846299</v>
      </c>
      <c r="N44" s="294">
        <v>0.19244281045751635</v>
      </c>
      <c r="O44" s="123">
        <v>0.17367327365728899</v>
      </c>
      <c r="P44" s="294">
        <v>0.23748024850966024</v>
      </c>
      <c r="Q44" s="120">
        <v>0.22410657811511703</v>
      </c>
      <c r="R44" s="294">
        <v>0.21691176470588236</v>
      </c>
      <c r="S44" s="294">
        <v>0.25699715370018977</v>
      </c>
      <c r="T44" s="123">
        <v>0.23284313725490197</v>
      </c>
      <c r="U44" s="123">
        <v>0.23631144238517324</v>
      </c>
      <c r="V44" s="119">
        <v>0.25683902593295382</v>
      </c>
      <c r="W44" s="53">
        <v>0.25464841108857333</v>
      </c>
      <c r="X44" s="53">
        <v>0.2418168880455408</v>
      </c>
      <c r="Y44" s="124">
        <v>0.25102348631760396</v>
      </c>
      <c r="Z44" s="120">
        <v>0.20539215686274509</v>
      </c>
      <c r="AA44" s="294">
        <v>0.16975015812776723</v>
      </c>
      <c r="AB44" s="294">
        <v>0.11286764705882353</v>
      </c>
      <c r="AC44" s="123">
        <v>0.16274779142426199</v>
      </c>
      <c r="AD44" s="294">
        <v>0.20688563887093298</v>
      </c>
      <c r="AE44" s="120">
        <v>8.0487033523086657E-2</v>
      </c>
      <c r="AF44" s="294">
        <v>0.1547280202403542</v>
      </c>
      <c r="AG44" s="294">
        <v>0.10302287581699346</v>
      </c>
      <c r="AH44" s="123">
        <v>0.11285166240409207</v>
      </c>
      <c r="AI44" s="294">
        <v>0.17531218691856304</v>
      </c>
      <c r="AJ44" s="120">
        <v>0.20505218216318785</v>
      </c>
      <c r="AK44" s="294">
        <v>0.26952614379084966</v>
      </c>
      <c r="AL44" s="294">
        <v>0.301707779886148</v>
      </c>
      <c r="AM44" s="123">
        <v>0.25864503410059675</v>
      </c>
      <c r="AN44" s="123">
        <v>0.19625924140147866</v>
      </c>
      <c r="AO44" s="119">
        <v>0.30309139784946237</v>
      </c>
      <c r="AP44" s="53">
        <v>0.31862745098039214</v>
      </c>
      <c r="AQ44" s="53">
        <v>0.28459044908285897</v>
      </c>
      <c r="AR44" s="124">
        <v>0.30155228758169933</v>
      </c>
      <c r="AS44" s="120">
        <v>0.2465686274509804</v>
      </c>
      <c r="AT44" s="294">
        <v>0.217702403542062</v>
      </c>
      <c r="AU44" s="294">
        <v>0.15763888888888888</v>
      </c>
      <c r="AV44" s="123">
        <v>0.20741758241758243</v>
      </c>
      <c r="AW44" s="294">
        <v>0.25422489437764056</v>
      </c>
      <c r="AX44" s="120">
        <v>0.15227703984819735</v>
      </c>
      <c r="AY44" s="294">
        <v>0.16638994307400379</v>
      </c>
      <c r="AZ44" s="294">
        <v>0.19624183006535947</v>
      </c>
      <c r="BA44" s="123">
        <v>0.17136881926683717</v>
      </c>
      <c r="BB44" s="294">
        <v>0.22630270056740648</v>
      </c>
      <c r="BC44" s="120">
        <v>0.24316097406704618</v>
      </c>
      <c r="BD44" s="294">
        <v>0.27160947712418299</v>
      </c>
      <c r="BE44" s="294">
        <v>0.28965053763440862</v>
      </c>
      <c r="BF44" s="123">
        <v>0.26810262148337599</v>
      </c>
      <c r="BG44" s="123">
        <v>0.23683857104485631</v>
      </c>
      <c r="BH44" s="123">
        <v>0.29561986084756481</v>
      </c>
      <c r="BI44" s="331">
        <v>0</v>
      </c>
      <c r="BJ44" s="331">
        <v>0.28028146742567994</v>
      </c>
      <c r="BK44" s="331">
        <v>0.28476307189542482</v>
      </c>
      <c r="BL44" s="331">
        <v>0.24775326797385622</v>
      </c>
      <c r="BM44" s="294">
        <v>0.22074636306135356</v>
      </c>
      <c r="BN44" s="294">
        <v>0.17397875816993463</v>
      </c>
      <c r="BO44" s="294">
        <v>0.21423184658478778</v>
      </c>
      <c r="BP44" s="294">
        <v>0.24930262160112665</v>
      </c>
      <c r="BQ44" s="374">
        <v>-4.922272776513914E-3</v>
      </c>
      <c r="BR44" s="120">
        <v>0.15294908285895004</v>
      </c>
      <c r="BS44" s="374">
        <v>6.7204301075268758E-4</v>
      </c>
      <c r="BT44" s="120">
        <v>0.1493516761543327</v>
      </c>
      <c r="BU44" s="374">
        <v>-1.7038266919671086E-2</v>
      </c>
      <c r="BV44" s="120">
        <v>0.18741830065359477</v>
      </c>
      <c r="BW44" s="374">
        <f t="shared" si="0"/>
        <v>-8.8235294117647023E-3</v>
      </c>
      <c r="BX44" s="120">
        <v>0.16297687553282184</v>
      </c>
      <c r="BY44" s="374">
        <f t="shared" si="1"/>
        <v>-8.3919437340153336E-3</v>
      </c>
      <c r="BZ44" s="120">
        <v>0.22021116138763197</v>
      </c>
      <c r="CA44" s="374">
        <v>-8.0383150045101881E-3</v>
      </c>
      <c r="CB44" s="120">
        <v>0.23379190385831752</v>
      </c>
      <c r="CC44" s="374">
        <f t="shared" si="2"/>
        <v>-9.3690702087286526E-3</v>
      </c>
      <c r="CD44" s="120">
        <v>0.26474673202614379</v>
      </c>
      <c r="CE44" s="374">
        <f t="shared" si="3"/>
        <v>-6.8627450980391913E-3</v>
      </c>
      <c r="CF44" s="294">
        <v>0.29142947501581279</v>
      </c>
      <c r="CG44" s="374">
        <f t="shared" si="4"/>
        <v>1.7789373814041665E-3</v>
      </c>
      <c r="CH44" s="294">
        <v>0.26330722506393861</v>
      </c>
      <c r="CI44" s="374">
        <f t="shared" si="5"/>
        <v>-4.795396419437381E-3</v>
      </c>
      <c r="CJ44" s="294">
        <v>0.23107373086220789</v>
      </c>
      <c r="CK44" s="374">
        <f t="shared" si="6"/>
        <v>-5.7648401826484175E-3</v>
      </c>
      <c r="CL44" s="294">
        <v>0.30653067678684376</v>
      </c>
      <c r="CM44" s="374">
        <f t="shared" si="7"/>
        <v>1.0910815939278951E-2</v>
      </c>
      <c r="CN44" s="294">
        <v>0</v>
      </c>
      <c r="CO44" s="374">
        <f t="shared" si="8"/>
        <v>0</v>
      </c>
      <c r="CP44" s="294">
        <v>0.27636780518659076</v>
      </c>
      <c r="CQ44" s="374">
        <f t="shared" si="9"/>
        <v>-3.9136622390891773E-3</v>
      </c>
      <c r="CR44" s="294">
        <v>0.28782679738562089</v>
      </c>
      <c r="CS44" s="374">
        <f t="shared" si="10"/>
        <v>3.0637254901960675E-3</v>
      </c>
      <c r="CT44" s="294">
        <v>0.24456699346405228</v>
      </c>
      <c r="CU44" s="374">
        <f t="shared" si="11"/>
        <v>-3.186274509803938E-3</v>
      </c>
      <c r="CV44" s="294">
        <v>0.20414294750158127</v>
      </c>
      <c r="CW44" s="374">
        <f t="shared" si="12"/>
        <v>-1.6603415559772294E-2</v>
      </c>
      <c r="CX44" s="294">
        <v>0.16519607843137252</v>
      </c>
      <c r="CY44" s="374">
        <f t="shared" si="13"/>
        <v>-4.903576815341526E-2</v>
      </c>
      <c r="CZ44" s="294">
        <v>0.20462992889463477</v>
      </c>
      <c r="DA44" s="374">
        <f t="shared" si="14"/>
        <v>-9.6019176901530057E-3</v>
      </c>
      <c r="DB44" s="294">
        <v>0.24599853753656159</v>
      </c>
      <c r="DC44" s="374">
        <f t="shared" si="15"/>
        <v>-3.3040840645650604E-3</v>
      </c>
      <c r="DD44" s="294">
        <v>0.14294750158127767</v>
      </c>
      <c r="DE44" s="374">
        <f t="shared" si="16"/>
        <v>-1.0001581277672367E-2</v>
      </c>
      <c r="DF44" s="294">
        <v>0.16844560404807085</v>
      </c>
      <c r="DG44" s="374">
        <f t="shared" si="17"/>
        <v>1.909392789373815E-2</v>
      </c>
      <c r="DH44" s="294">
        <v>0.19501633986928105</v>
      </c>
      <c r="DI44" s="374">
        <f t="shared" si="18"/>
        <v>7.5980392156862753E-3</v>
      </c>
      <c r="DJ44" s="294">
        <v>0.16851822250639387</v>
      </c>
      <c r="DK44" s="374">
        <f t="shared" si="19"/>
        <v>5.5413469735720311E-3</v>
      </c>
      <c r="DL44" s="294">
        <v>0.2198879551820728</v>
      </c>
      <c r="DM44" s="374">
        <f t="shared" si="20"/>
        <v>-3.2320620555917334E-4</v>
      </c>
      <c r="DN44" s="294">
        <v>0.24237033523086654</v>
      </c>
      <c r="DO44" s="374">
        <f t="shared" si="21"/>
        <v>8.5784313725490169E-3</v>
      </c>
      <c r="DP44" s="294">
        <v>0.2616013071895425</v>
      </c>
      <c r="DQ44" s="374">
        <f t="shared" si="22"/>
        <v>-3.145424836601296E-3</v>
      </c>
      <c r="DR44" s="294">
        <v>0.26747311827956988</v>
      </c>
      <c r="DS44" s="374">
        <f t="shared" si="23"/>
        <v>-2.3956356736242912E-2</v>
      </c>
      <c r="DT44" s="294">
        <v>0.25709985080988923</v>
      </c>
      <c r="DU44" s="374">
        <f t="shared" si="24"/>
        <v>-6.2073742540493804E-3</v>
      </c>
      <c r="DV44" s="526">
        <v>0.22926739188826215</v>
      </c>
      <c r="DW44" s="374">
        <f t="shared" si="25"/>
        <v>-1.806338973945748E-3</v>
      </c>
      <c r="DX44" s="294">
        <v>0.29237824161922832</v>
      </c>
      <c r="DY44" s="374">
        <f t="shared" si="26"/>
        <v>-1.415243516761544E-2</v>
      </c>
      <c r="DZ44" s="294">
        <v>0</v>
      </c>
      <c r="EA44" s="374">
        <f t="shared" si="27"/>
        <v>0</v>
      </c>
      <c r="EB44" s="294">
        <v>0.28708096141682482</v>
      </c>
      <c r="EC44" s="374">
        <f t="shared" si="28"/>
        <v>1.0713156230234055E-2</v>
      </c>
      <c r="ED44" s="294">
        <v>0.28850193923723333</v>
      </c>
      <c r="EE44" s="374">
        <f t="shared" si="61"/>
        <v>-9.6899367327756031E-2</v>
      </c>
      <c r="EF44" s="294">
        <v>0.24738562091503269</v>
      </c>
      <c r="EG44" s="374">
        <f t="shared" si="61"/>
        <v>-3.2328668182248749E-2</v>
      </c>
      <c r="EH44" s="294">
        <v>0.19236242884250473</v>
      </c>
      <c r="EI44" s="374">
        <f t="shared" si="62"/>
        <v>-5.6488280211570346E-2</v>
      </c>
      <c r="EJ44" s="294">
        <v>0.14783496732026144</v>
      </c>
      <c r="EK44" s="374">
        <f t="shared" si="62"/>
        <v>-5.4648574405607622E-2</v>
      </c>
      <c r="EL44" s="294">
        <v>0.19582255979314803</v>
      </c>
      <c r="EM44" s="374">
        <f t="shared" si="62"/>
        <v>-4.7917076529608471E-2</v>
      </c>
      <c r="EN44" s="294">
        <v>0.24216224951519069</v>
      </c>
      <c r="EO44" s="374">
        <f t="shared" si="62"/>
        <v>-7.2178396325115995E-2</v>
      </c>
      <c r="EP44" s="294">
        <v>0.15385831752055662</v>
      </c>
      <c r="EQ44" s="123">
        <f t="shared" si="63"/>
        <v>-4.7614791592186193E-2</v>
      </c>
      <c r="ER44" s="294">
        <v>0.15310721062618596</v>
      </c>
      <c r="ES44" s="123">
        <f t="shared" si="32"/>
        <v>-1.5338393421884894E-2</v>
      </c>
      <c r="ET44" s="294">
        <v>0.18451797385620916</v>
      </c>
      <c r="EU44" s="123">
        <f t="shared" si="32"/>
        <v>-1.0498366013071886E-2</v>
      </c>
      <c r="EV44" s="294">
        <v>0.16360294117647059</v>
      </c>
      <c r="EW44" s="123">
        <f t="shared" si="32"/>
        <v>-4.9152813299232767E-3</v>
      </c>
      <c r="EX44" s="294">
        <v>0.21578467153284669</v>
      </c>
      <c r="EY44" s="123">
        <f t="shared" si="32"/>
        <v>-4.1032836492261027E-3</v>
      </c>
      <c r="EZ44" s="294">
        <v>0.18536527514231499</v>
      </c>
      <c r="FA44" s="123">
        <f t="shared" si="33"/>
        <v>-5.7005060088551551E-2</v>
      </c>
      <c r="FB44" s="294">
        <v>0.17303921568627451</v>
      </c>
      <c r="FC44" s="123">
        <f t="shared" si="33"/>
        <v>-8.8562091503267992E-2</v>
      </c>
      <c r="FD44" s="526">
        <v>0.15836495888678051</v>
      </c>
      <c r="FE44" s="522">
        <f t="shared" si="34"/>
        <v>-0.10910815939278937</v>
      </c>
      <c r="FF44" s="526">
        <v>0.17224797527706737</v>
      </c>
      <c r="FG44" s="522">
        <f t="shared" si="35"/>
        <v>-8.4851875532821863E-2</v>
      </c>
      <c r="FH44" s="526">
        <v>0.20484102110789668</v>
      </c>
      <c r="FI44" s="522">
        <f t="shared" si="36"/>
        <v>-2.4426370780365469E-2</v>
      </c>
      <c r="FJ44" s="526">
        <v>0.16536211258697028</v>
      </c>
      <c r="FK44" s="522">
        <f t="shared" si="37"/>
        <v>-0.12701612903225803</v>
      </c>
      <c r="FL44" s="526">
        <v>0.28886554621848737</v>
      </c>
      <c r="FM44" s="522">
        <f t="shared" si="37"/>
        <v>0.28886554621848737</v>
      </c>
      <c r="FN44" s="526">
        <v>0.27020082226438963</v>
      </c>
      <c r="FO44" s="522">
        <f t="shared" si="37"/>
        <v>-1.6880139152435192E-2</v>
      </c>
      <c r="FP44" s="526">
        <v>0.23989651416122004</v>
      </c>
      <c r="FQ44" s="522">
        <f t="shared" si="37"/>
        <v>-4.8605425076013287E-2</v>
      </c>
      <c r="FR44" s="526">
        <v>0.23545751633986928</v>
      </c>
      <c r="FS44" s="522">
        <f t="shared" si="38"/>
        <v>-1.1928104575163412E-2</v>
      </c>
      <c r="FT44" s="526">
        <v>0.17884250474383301</v>
      </c>
      <c r="FU44" s="522">
        <f t="shared" si="50"/>
        <v>-1.3519924098671726E-2</v>
      </c>
      <c r="FV44" s="526">
        <v>0.15755718954248366</v>
      </c>
      <c r="FW44" s="522">
        <f t="shared" si="51"/>
        <v>9.7222222222222154E-3</v>
      </c>
      <c r="FX44" s="526">
        <v>0.1904896574014221</v>
      </c>
      <c r="FY44" s="522">
        <f t="shared" si="52"/>
        <v>-5.3329023917259299E-3</v>
      </c>
      <c r="FZ44" s="526">
        <v>0.21505660275159785</v>
      </c>
      <c r="GA44" s="522">
        <f t="shared" si="53"/>
        <v>-2.7105646763592839E-2</v>
      </c>
      <c r="GB44" s="526">
        <v>0.15504427577482605</v>
      </c>
      <c r="GC44" s="522">
        <f t="shared" si="54"/>
        <v>1.1859582542694258E-3</v>
      </c>
      <c r="GD44" s="526">
        <v>0.17283364958886779</v>
      </c>
      <c r="GE44" s="522">
        <f t="shared" si="55"/>
        <v>1.9726438962681836E-2</v>
      </c>
      <c r="GF44" s="526">
        <v>0.19975490196078433</v>
      </c>
      <c r="GG44" s="522">
        <f t="shared" si="55"/>
        <v>1.5236928104575165E-2</v>
      </c>
      <c r="GH44" s="526">
        <v>0.17561807331628307</v>
      </c>
      <c r="GI44" s="522">
        <f t="shared" si="55"/>
        <v>1.2015132139812479E-2</v>
      </c>
      <c r="GJ44" s="526">
        <v>0.20176596279537456</v>
      </c>
      <c r="GK44" s="522">
        <f t="shared" si="55"/>
        <v>-1.401870873747213E-2</v>
      </c>
      <c r="GL44" s="526">
        <v>0.23897058823529413</v>
      </c>
      <c r="GM44" s="522">
        <f t="shared" si="56"/>
        <v>5.360531309297914E-2</v>
      </c>
      <c r="GN44" s="526">
        <v>0.21450163398692809</v>
      </c>
      <c r="GO44" s="522">
        <f t="shared" si="57"/>
        <v>4.1462418300653586E-2</v>
      </c>
      <c r="GP44" s="526">
        <v>0.27514231499051234</v>
      </c>
      <c r="GQ44" s="522">
        <f t="shared" si="58"/>
        <v>0.11677735610373183</v>
      </c>
      <c r="GR44" s="526">
        <v>0.24317988064791135</v>
      </c>
      <c r="GS44" s="522">
        <f t="shared" si="59"/>
        <v>7.0931905370843984E-2</v>
      </c>
      <c r="GT44" s="526">
        <v>0.21220453934998657</v>
      </c>
      <c r="GU44" s="522">
        <f t="shared" si="60"/>
        <v>7.3635182420898893E-3</v>
      </c>
    </row>
    <row r="45" spans="1:203" x14ac:dyDescent="0.25">
      <c r="A45" s="3" t="s">
        <v>65</v>
      </c>
      <c r="B45" s="348">
        <v>0.45374939932465774</v>
      </c>
      <c r="C45" s="348">
        <v>0.54534212729680764</v>
      </c>
      <c r="D45" s="349">
        <v>0.53563955931593965</v>
      </c>
      <c r="E45" s="349">
        <v>0.50839623579797732</v>
      </c>
      <c r="F45" s="350">
        <v>0.52959774351982936</v>
      </c>
      <c r="G45" s="351">
        <v>0.46299528079282681</v>
      </c>
      <c r="H45" s="332">
        <v>0.43671537598887694</v>
      </c>
      <c r="I45" s="332">
        <v>0.38469899847936662</v>
      </c>
      <c r="J45" s="344">
        <v>0.42823082454748335</v>
      </c>
      <c r="K45" s="332">
        <v>0.47863426492047317</v>
      </c>
      <c r="L45" s="351">
        <v>0.36116516717664543</v>
      </c>
      <c r="M45" s="332">
        <v>0.38306232398118406</v>
      </c>
      <c r="N45" s="332">
        <v>0.39903309737297465</v>
      </c>
      <c r="O45" s="344">
        <v>0.38089179507697779</v>
      </c>
      <c r="P45" s="332">
        <v>0.44569541061424028</v>
      </c>
      <c r="Q45" s="351">
        <v>0.45504108247448838</v>
      </c>
      <c r="R45" s="332">
        <v>0.49131062870326686</v>
      </c>
      <c r="S45" s="332">
        <v>0.55376090365205743</v>
      </c>
      <c r="T45" s="344">
        <v>0.50008519587648614</v>
      </c>
      <c r="U45" s="344">
        <v>0.45941651377728365</v>
      </c>
      <c r="V45" s="348">
        <v>0.60974703003721864</v>
      </c>
      <c r="W45" s="349">
        <v>0.6311216708718812</v>
      </c>
      <c r="X45" s="349">
        <v>0.5816272494433935</v>
      </c>
      <c r="Y45" s="350">
        <v>0.60697946284817073</v>
      </c>
      <c r="Z45" s="351">
        <v>0.50106842530127427</v>
      </c>
      <c r="AA45" s="332">
        <v>0.46166938413378644</v>
      </c>
      <c r="AB45" s="332">
        <v>0.42568554460012686</v>
      </c>
      <c r="AC45" s="344">
        <v>0.46279527478230131</v>
      </c>
      <c r="AD45" s="332">
        <v>0.53488736881523602</v>
      </c>
      <c r="AE45" s="351">
        <v>0.41692139991406785</v>
      </c>
      <c r="AF45" s="332">
        <v>0.38363000039060113</v>
      </c>
      <c r="AG45" s="332">
        <v>0.36736209421668686</v>
      </c>
      <c r="AH45" s="344">
        <v>0.38954300256462326</v>
      </c>
      <c r="AI45" s="332">
        <v>0.4860856108040813</v>
      </c>
      <c r="AJ45" s="351">
        <v>0.41023867397964325</v>
      </c>
      <c r="AK45" s="332">
        <v>0.45765987095122562</v>
      </c>
      <c r="AL45" s="332">
        <v>0.5004257644851422</v>
      </c>
      <c r="AM45" s="344">
        <v>0.45608009102858971</v>
      </c>
      <c r="AN45" s="344">
        <v>0.47764433777367077</v>
      </c>
      <c r="AO45" s="348">
        <v>0.51230646212310604</v>
      </c>
      <c r="AP45" s="349">
        <v>0.49871355034194098</v>
      </c>
      <c r="AQ45" s="349">
        <v>0.46308339601918558</v>
      </c>
      <c r="AR45" s="350">
        <v>0.49112294457761524</v>
      </c>
      <c r="AS45" s="351">
        <v>0.42304413259171336</v>
      </c>
      <c r="AT45" s="332">
        <v>0.39166334938391439</v>
      </c>
      <c r="AU45" s="332">
        <v>0.33953310682925314</v>
      </c>
      <c r="AV45" s="344">
        <v>0.38482172746383236</v>
      </c>
      <c r="AW45" s="332">
        <v>0.43767809593712192</v>
      </c>
      <c r="AX45" s="351">
        <v>0.32923848794967714</v>
      </c>
      <c r="AY45" s="332">
        <v>0.34706076548809767</v>
      </c>
      <c r="AZ45" s="332">
        <v>0.36058699294840468</v>
      </c>
      <c r="BA45" s="344">
        <v>0.34546615918503432</v>
      </c>
      <c r="BB45" s="332">
        <v>0.40660323343302679</v>
      </c>
      <c r="BC45" s="351">
        <v>0.40119641767245567</v>
      </c>
      <c r="BD45" s="332">
        <v>0.42987902615839335</v>
      </c>
      <c r="BE45" s="332">
        <v>0.47522215002713897</v>
      </c>
      <c r="BF45" s="344">
        <v>0.43549289547216552</v>
      </c>
      <c r="BG45" s="344">
        <v>0.41388496241458422</v>
      </c>
      <c r="BH45" s="344">
        <v>0.49674816362395713</v>
      </c>
      <c r="BI45" s="282">
        <v>0.48177550385902346</v>
      </c>
      <c r="BJ45" s="282">
        <v>0.43956747250358147</v>
      </c>
      <c r="BK45" s="282">
        <v>0.47239443142229282</v>
      </c>
      <c r="BL45" s="282">
        <v>0.40331486512043746</v>
      </c>
      <c r="BM45" s="294">
        <v>0.36930091165743145</v>
      </c>
      <c r="BN45" s="294">
        <v>0.34629207762858022</v>
      </c>
      <c r="BO45" s="294">
        <v>0.37292256132904994</v>
      </c>
      <c r="BP45" s="294">
        <v>0.42238693575611741</v>
      </c>
      <c r="BQ45" s="373">
        <v>-1.5291160181004515E-2</v>
      </c>
      <c r="BR45" s="120">
        <v>0.3761964321057758</v>
      </c>
      <c r="BS45" s="373">
        <v>4.6957944156098663E-2</v>
      </c>
      <c r="BT45" s="120">
        <v>0.37710701412869052</v>
      </c>
      <c r="BU45" s="373">
        <v>3.0046248640592854E-2</v>
      </c>
      <c r="BV45" s="120">
        <v>0.40582894028807676</v>
      </c>
      <c r="BW45" s="373">
        <f t="shared" si="0"/>
        <v>4.5241947339672073E-2</v>
      </c>
      <c r="BX45" s="120">
        <v>0.3861608203765251</v>
      </c>
      <c r="BY45" s="373">
        <f t="shared" si="1"/>
        <v>4.0694661191490789E-2</v>
      </c>
      <c r="BZ45" s="120">
        <v>0.41118132039053956</v>
      </c>
      <c r="CA45" s="373">
        <v>-8.0383150045101881E-3</v>
      </c>
      <c r="CB45" s="120">
        <v>0.47471867728300959</v>
      </c>
      <c r="CC45" s="373">
        <f t="shared" si="2"/>
        <v>7.3522259610553919E-2</v>
      </c>
      <c r="CD45" s="120">
        <v>0.51476988704235871</v>
      </c>
      <c r="CE45" s="373">
        <f t="shared" si="3"/>
        <v>8.4890860883965358E-2</v>
      </c>
      <c r="CF45" s="294">
        <v>0.55409139860573531</v>
      </c>
      <c r="CG45" s="373">
        <f t="shared" si="4"/>
        <v>7.886924857859634E-2</v>
      </c>
      <c r="CH45" s="294">
        <v>0.5145136711947057</v>
      </c>
      <c r="CI45" s="373">
        <f t="shared" si="5"/>
        <v>7.9020775722540182E-2</v>
      </c>
      <c r="CJ45" s="294">
        <v>0.43511431602424699</v>
      </c>
      <c r="CK45" s="373">
        <f t="shared" si="6"/>
        <v>2.1229353609662771E-2</v>
      </c>
      <c r="CL45" s="294">
        <v>0.5174995656348047</v>
      </c>
      <c r="CM45" s="373">
        <f t="shared" si="7"/>
        <v>2.0751402010847575E-2</v>
      </c>
      <c r="CN45" s="294">
        <v>0.50854063647003311</v>
      </c>
      <c r="CO45" s="373">
        <f t="shared" si="8"/>
        <v>2.6765132611009657E-2</v>
      </c>
      <c r="CP45" s="294">
        <v>0.45806278163320124</v>
      </c>
      <c r="CQ45" s="373">
        <f t="shared" si="9"/>
        <v>1.8495309129619775E-2</v>
      </c>
      <c r="CR45" s="294">
        <v>0.49422715576185405</v>
      </c>
      <c r="CS45" s="373">
        <f t="shared" si="10"/>
        <v>2.1832724339561238E-2</v>
      </c>
      <c r="CT45" s="294">
        <v>0.44035664973416583</v>
      </c>
      <c r="CU45" s="373">
        <f t="shared" si="11"/>
        <v>3.7041784613728368E-2</v>
      </c>
      <c r="CV45" s="294">
        <v>0.41226719952750557</v>
      </c>
      <c r="CW45" s="373">
        <f t="shared" si="12"/>
        <v>4.2966287870074116E-2</v>
      </c>
      <c r="CX45" s="294">
        <v>0.37891829608795913</v>
      </c>
      <c r="CY45" s="373">
        <f t="shared" si="13"/>
        <v>5.9957347589091881E-3</v>
      </c>
      <c r="CZ45" s="294">
        <v>0.41053331384633435</v>
      </c>
      <c r="DA45" s="373">
        <f t="shared" si="14"/>
        <v>3.7610752517284407E-2</v>
      </c>
      <c r="DB45" s="294">
        <v>0.45215526047782056</v>
      </c>
      <c r="DC45" s="373">
        <f t="shared" si="15"/>
        <v>2.9768324721703154E-2</v>
      </c>
      <c r="DD45" s="294">
        <v>0.36286405387353932</v>
      </c>
      <c r="DE45" s="373">
        <f t="shared" si="16"/>
        <v>-1.3332378232236486E-2</v>
      </c>
      <c r="DF45" s="294">
        <v>0.34588907192514406</v>
      </c>
      <c r="DG45" s="373">
        <f t="shared" si="17"/>
        <v>-3.1217942203546456E-2</v>
      </c>
      <c r="DH45" s="294">
        <v>0.37160549826283573</v>
      </c>
      <c r="DI45" s="373">
        <f t="shared" si="18"/>
        <v>-3.4223442025241024E-2</v>
      </c>
      <c r="DJ45" s="294">
        <v>0.35999469399613332</v>
      </c>
      <c r="DK45" s="373">
        <f t="shared" si="19"/>
        <v>-2.6166126380391785E-2</v>
      </c>
      <c r="DL45" s="294">
        <v>0.42109888998848349</v>
      </c>
      <c r="DM45" s="373">
        <f t="shared" si="20"/>
        <v>9.9175695979439316E-3</v>
      </c>
      <c r="DN45" s="294">
        <v>0.41268062723322513</v>
      </c>
      <c r="DO45" s="373">
        <f t="shared" si="21"/>
        <v>-6.2038050049784466E-2</v>
      </c>
      <c r="DP45" s="294">
        <v>0.47798338306872479</v>
      </c>
      <c r="DQ45" s="373">
        <f t="shared" si="22"/>
        <v>-3.6786503973633922E-2</v>
      </c>
      <c r="DR45" s="294">
        <v>0.51299118626609319</v>
      </c>
      <c r="DS45" s="373">
        <f t="shared" si="23"/>
        <v>-4.1100212339642117E-2</v>
      </c>
      <c r="DT45" s="294">
        <v>0.46777782173393595</v>
      </c>
      <c r="DU45" s="373">
        <f t="shared" si="24"/>
        <v>-4.6735849460769752E-2</v>
      </c>
      <c r="DV45" s="526">
        <v>0.43286501240299341</v>
      </c>
      <c r="DW45" s="373">
        <f t="shared" si="25"/>
        <v>-2.2493036212535844E-3</v>
      </c>
      <c r="DX45" s="294">
        <v>0.53221109970593627</v>
      </c>
      <c r="DY45" s="373">
        <f t="shared" si="26"/>
        <v>1.4711534071131571E-2</v>
      </c>
      <c r="DZ45" s="294">
        <v>0.53172919836037857</v>
      </c>
      <c r="EA45" s="373">
        <f t="shared" si="27"/>
        <v>2.318856189034546E-2</v>
      </c>
      <c r="EB45" s="294">
        <v>0.48072124545382666</v>
      </c>
      <c r="EC45" s="374">
        <f t="shared" si="28"/>
        <v>2.2658463820625419E-2</v>
      </c>
      <c r="ED45" s="294">
        <v>0.51451369417959492</v>
      </c>
      <c r="EE45" s="373">
        <f t="shared" si="61"/>
        <v>-0.20572521652462072</v>
      </c>
      <c r="EF45" s="294">
        <v>0.45340297309386823</v>
      </c>
      <c r="EG45" s="373">
        <f t="shared" si="61"/>
        <v>-0.19297102881913314</v>
      </c>
      <c r="EH45" s="294">
        <v>0.41237598848966817</v>
      </c>
      <c r="EI45" s="373">
        <f t="shared" si="62"/>
        <v>-0.21990477068500083</v>
      </c>
      <c r="EJ45" s="294">
        <v>0.38401170824218583</v>
      </c>
      <c r="EK45" s="373">
        <f t="shared" si="62"/>
        <v>-0.23108332876769769</v>
      </c>
      <c r="EL45" s="294">
        <v>0.41655050640946534</v>
      </c>
      <c r="EM45" s="373">
        <f t="shared" si="62"/>
        <v>-0.21471075405318632</v>
      </c>
      <c r="EN45" s="294">
        <v>0.46553257413709342</v>
      </c>
      <c r="EO45" s="373">
        <f t="shared" si="62"/>
        <v>-0.20999301096262987</v>
      </c>
      <c r="EP45" s="294">
        <v>0.35448929277439672</v>
      </c>
      <c r="EQ45" s="344">
        <f t="shared" si="63"/>
        <v>-0.2090057363529827</v>
      </c>
      <c r="ER45" s="294">
        <v>0.36759032275854214</v>
      </c>
      <c r="ES45" s="344">
        <f t="shared" si="32"/>
        <v>2.1701250833398078E-2</v>
      </c>
      <c r="ET45" s="294">
        <v>0.40044388070859155</v>
      </c>
      <c r="EU45" s="344">
        <f t="shared" si="32"/>
        <v>2.8838382445755817E-2</v>
      </c>
      <c r="EV45" s="294">
        <v>0.37388896198672666</v>
      </c>
      <c r="EW45" s="344">
        <f t="shared" si="32"/>
        <v>1.3894267990593345E-2</v>
      </c>
      <c r="EX45" s="294">
        <v>0.43476190828599354</v>
      </c>
      <c r="EY45" s="344">
        <f t="shared" si="32"/>
        <v>1.3663018297510043E-2</v>
      </c>
      <c r="EZ45" s="294">
        <v>0.46659038838277189</v>
      </c>
      <c r="FA45" s="344">
        <f t="shared" si="33"/>
        <v>5.3909761149546764E-2</v>
      </c>
      <c r="FB45" s="294">
        <v>0.51577514701046379</v>
      </c>
      <c r="FC45" s="344">
        <f t="shared" si="33"/>
        <v>3.7791763941738998E-2</v>
      </c>
      <c r="FD45" s="526">
        <v>0.55582814318811591</v>
      </c>
      <c r="FE45" s="523">
        <f t="shared" si="34"/>
        <v>4.2836956922022718E-2</v>
      </c>
      <c r="FF45" s="526">
        <v>0.51269814009795034</v>
      </c>
      <c r="FG45" s="523">
        <f t="shared" si="35"/>
        <v>4.4920318364014389E-2</v>
      </c>
      <c r="FH45" s="526">
        <v>0.4543523511114379</v>
      </c>
      <c r="FI45" s="523">
        <f t="shared" si="36"/>
        <v>2.1487338708444492E-2</v>
      </c>
      <c r="FJ45" s="526">
        <v>0.54560921275236918</v>
      </c>
      <c r="FK45" s="523">
        <f t="shared" si="37"/>
        <v>1.3398113046432902E-2</v>
      </c>
      <c r="FL45" s="526">
        <v>0.52645005783982368</v>
      </c>
      <c r="FM45" s="523">
        <f t="shared" si="37"/>
        <v>-5.2791405205548925E-3</v>
      </c>
      <c r="FN45" s="526">
        <v>0.48484344440157684</v>
      </c>
      <c r="FO45" s="523">
        <f t="shared" si="37"/>
        <v>4.1221989477501775E-3</v>
      </c>
      <c r="FP45" s="526">
        <v>0.51856369796129531</v>
      </c>
      <c r="FQ45" s="523">
        <f t="shared" si="37"/>
        <v>4.0500037817003953E-3</v>
      </c>
      <c r="FR45" s="526">
        <v>0.45830841786168042</v>
      </c>
      <c r="FS45" s="523">
        <f t="shared" si="38"/>
        <v>4.9054447678121837E-3</v>
      </c>
      <c r="FT45" s="526">
        <v>0.42069111874573684</v>
      </c>
      <c r="FU45" s="523">
        <f t="shared" si="50"/>
        <v>8.3151302560686702E-3</v>
      </c>
      <c r="FV45" s="526">
        <v>0.40225817720342044</v>
      </c>
      <c r="FW45" s="523">
        <f t="shared" si="51"/>
        <v>1.8246468961234608E-2</v>
      </c>
      <c r="FX45" s="526">
        <v>0.42701136835536851</v>
      </c>
      <c r="FY45" s="523">
        <f t="shared" si="52"/>
        <v>1.0460861945903177E-2</v>
      </c>
      <c r="FZ45" s="526">
        <v>0.472528284189634</v>
      </c>
      <c r="GA45" s="523">
        <f t="shared" si="53"/>
        <v>6.9957100525405713E-3</v>
      </c>
      <c r="GB45" s="526">
        <v>0.35282459262433225</v>
      </c>
      <c r="GC45" s="523">
        <f t="shared" si="54"/>
        <v>-1.6647001500644798E-3</v>
      </c>
      <c r="GD45" s="526">
        <v>0.35614451872095515</v>
      </c>
      <c r="GE45" s="523">
        <f t="shared" si="55"/>
        <v>-1.1445804037586993E-2</v>
      </c>
      <c r="GF45" s="526">
        <v>0.38496085763422944</v>
      </c>
      <c r="GG45" s="523">
        <f t="shared" si="55"/>
        <v>-1.5483023074362112E-2</v>
      </c>
      <c r="GH45" s="526">
        <v>0.36441788419151366</v>
      </c>
      <c r="GI45" s="523">
        <f t="shared" si="55"/>
        <v>-9.471077795213001E-3</v>
      </c>
      <c r="GJ45" s="526">
        <v>0.43609563643440175</v>
      </c>
      <c r="GK45" s="523">
        <f t="shared" si="55"/>
        <v>1.3337281484082086E-3</v>
      </c>
      <c r="GL45" s="526">
        <v>0.46097047763467169</v>
      </c>
      <c r="GM45" s="523">
        <f t="shared" si="56"/>
        <v>-5.6199107481001986E-3</v>
      </c>
      <c r="GN45" s="526">
        <v>0.50326084072810151</v>
      </c>
      <c r="GO45" s="523">
        <f t="shared" si="57"/>
        <v>-1.2514306282362275E-2</v>
      </c>
      <c r="GP45" s="526">
        <v>0.55365510997680578</v>
      </c>
      <c r="GQ45" s="523">
        <f t="shared" si="58"/>
        <v>-2.1730332113101269E-3</v>
      </c>
      <c r="GR45" s="526">
        <v>0.50599150475868304</v>
      </c>
      <c r="GS45" s="523">
        <f t="shared" si="59"/>
        <v>-6.7066353392672973E-3</v>
      </c>
      <c r="GT45" s="526">
        <v>0.45368490726043764</v>
      </c>
      <c r="GU45" s="523">
        <f t="shared" si="60"/>
        <v>-6.6744385100026005E-4</v>
      </c>
    </row>
    <row r="46" spans="1:203" x14ac:dyDescent="0.25">
      <c r="A46" s="4" t="s">
        <v>252</v>
      </c>
      <c r="B46" s="119">
        <v>0.45736160034790174</v>
      </c>
      <c r="C46" s="119">
        <v>0.54968766001024061</v>
      </c>
      <c r="D46" s="53">
        <v>0.5399206349206348</v>
      </c>
      <c r="E46" s="53">
        <v>0.51247823860727082</v>
      </c>
      <c r="F46" s="124">
        <v>0.53383245149911818</v>
      </c>
      <c r="G46" s="120">
        <v>0.46672751322751321</v>
      </c>
      <c r="H46" s="294">
        <v>0.44020993343573994</v>
      </c>
      <c r="I46" s="294">
        <v>0.38775661375661374</v>
      </c>
      <c r="J46" s="123">
        <v>0.43165968951683242</v>
      </c>
      <c r="K46" s="294">
        <v>0.48246382530912918</v>
      </c>
      <c r="L46" s="120">
        <v>0.36408602150537633</v>
      </c>
      <c r="M46" s="294">
        <v>0.38602150537634411</v>
      </c>
      <c r="N46" s="294">
        <v>0.40220105820105823</v>
      </c>
      <c r="O46" s="123">
        <v>0.38390614216701174</v>
      </c>
      <c r="P46" s="294">
        <v>0.44925024710739003</v>
      </c>
      <c r="Q46" s="120">
        <v>0.45865079365079364</v>
      </c>
      <c r="R46" s="294">
        <v>0.49522751322751329</v>
      </c>
      <c r="S46" s="294">
        <v>0.55818740399385558</v>
      </c>
      <c r="T46" s="123">
        <v>0.50411749482401658</v>
      </c>
      <c r="U46" s="123">
        <v>0.46307979995651227</v>
      </c>
      <c r="V46" s="119">
        <v>0.61514055138522572</v>
      </c>
      <c r="W46" s="53">
        <v>0.6367141376900648</v>
      </c>
      <c r="X46" s="53">
        <v>0.5867794909943419</v>
      </c>
      <c r="Y46" s="124">
        <v>0.61235419018437887</v>
      </c>
      <c r="Z46" s="120">
        <v>0.50551187980433265</v>
      </c>
      <c r="AA46" s="294">
        <v>0.46578638894524471</v>
      </c>
      <c r="AB46" s="294">
        <v>0.42948113207547167</v>
      </c>
      <c r="AC46" s="123">
        <v>0.46691393861205188</v>
      </c>
      <c r="AD46" s="294">
        <v>0.53963406439821548</v>
      </c>
      <c r="AE46" s="120">
        <v>0.42066229345596357</v>
      </c>
      <c r="AF46" s="294">
        <v>0.38691643560785377</v>
      </c>
      <c r="AG46" s="294">
        <v>0.37055672024225489</v>
      </c>
      <c r="AH46" s="123">
        <v>0.39295263269832592</v>
      </c>
      <c r="AI46" s="294">
        <v>0.49038336470336202</v>
      </c>
      <c r="AJ46" s="120">
        <v>0.4131829629999727</v>
      </c>
      <c r="AK46" s="294">
        <v>0.46097147908257452</v>
      </c>
      <c r="AL46" s="294">
        <v>0.50408430307379715</v>
      </c>
      <c r="AM46" s="123">
        <v>0.45939597413874017</v>
      </c>
      <c r="AN46" s="123">
        <v>0.4816508361562859</v>
      </c>
      <c r="AO46" s="119">
        <v>0.51594819950763526</v>
      </c>
      <c r="AP46" s="53">
        <v>0.50228976411741821</v>
      </c>
      <c r="AQ46" s="53">
        <v>0.46641554476552111</v>
      </c>
      <c r="AR46" s="124">
        <v>0.49463766075283944</v>
      </c>
      <c r="AS46" s="120">
        <v>0.42610014002315461</v>
      </c>
      <c r="AT46" s="294">
        <v>0.3944893419391175</v>
      </c>
      <c r="AU46" s="294">
        <v>0.34205483202315301</v>
      </c>
      <c r="AV46" s="123">
        <v>0.38762322440425362</v>
      </c>
      <c r="AW46" s="294">
        <v>0.44083422335092831</v>
      </c>
      <c r="AX46" s="120">
        <v>0.3317254264284179</v>
      </c>
      <c r="AY46" s="294">
        <v>0.34960761848093685</v>
      </c>
      <c r="AZ46" s="294">
        <v>0.36322661456866612</v>
      </c>
      <c r="BA46" s="123">
        <v>0.348023074230978</v>
      </c>
      <c r="BB46" s="294">
        <v>0.40955743178104465</v>
      </c>
      <c r="BC46" s="120">
        <v>0.40413186274955115</v>
      </c>
      <c r="BD46" s="294">
        <v>0.4330157389154855</v>
      </c>
      <c r="BE46" s="294">
        <v>0.47870762968480796</v>
      </c>
      <c r="BF46" s="123">
        <v>0.4386793090535836</v>
      </c>
      <c r="BG46" s="123">
        <v>0.41689769092542606</v>
      </c>
      <c r="BH46" s="123">
        <v>0.50031370084235105</v>
      </c>
      <c r="BI46" s="331">
        <v>0.48523543726185525</v>
      </c>
      <c r="BJ46" s="331">
        <v>0.44274363166786707</v>
      </c>
      <c r="BK46" s="331">
        <v>0.47579299501276351</v>
      </c>
      <c r="BL46" s="331">
        <v>0.40623699902926091</v>
      </c>
      <c r="BM46" s="294">
        <v>0.37196755852393976</v>
      </c>
      <c r="BN46" s="294">
        <v>0.34881122975700712</v>
      </c>
      <c r="BO46" s="294">
        <v>0.3756312217343975</v>
      </c>
      <c r="BP46" s="294">
        <v>0.42543541839214855</v>
      </c>
      <c r="BQ46" s="374">
        <v>-1.5398804958779766E-2</v>
      </c>
      <c r="BR46" s="120">
        <v>0.37949813952838968</v>
      </c>
      <c r="BS46" s="374">
        <v>4.7772713099971775E-2</v>
      </c>
      <c r="BT46" s="120">
        <v>0.38025079279477403</v>
      </c>
      <c r="BU46" s="374">
        <v>3.0643174313837174E-2</v>
      </c>
      <c r="BV46" s="120">
        <v>0.40935983967249195</v>
      </c>
      <c r="BW46" s="374">
        <f t="shared" si="0"/>
        <v>4.6133225103825837E-2</v>
      </c>
      <c r="BX46" s="120">
        <v>0.38948926187166127</v>
      </c>
      <c r="BY46" s="374">
        <f t="shared" si="1"/>
        <v>4.1466187640683272E-2</v>
      </c>
      <c r="BZ46" s="120">
        <v>0.41431911786087566</v>
      </c>
      <c r="CA46" s="374">
        <v>-8.0383150045101881E-3</v>
      </c>
      <c r="CB46" s="120">
        <v>0.47883473566817281</v>
      </c>
      <c r="CC46" s="374">
        <f t="shared" si="2"/>
        <v>7.4702872918621654E-2</v>
      </c>
      <c r="CD46" s="120">
        <v>0.51924121715450244</v>
      </c>
      <c r="CE46" s="374">
        <f t="shared" si="3"/>
        <v>8.6225478239016939E-2</v>
      </c>
      <c r="CF46" s="294">
        <v>0.55888322835456483</v>
      </c>
      <c r="CG46" s="374">
        <f t="shared" si="4"/>
        <v>8.0175598669756876E-2</v>
      </c>
      <c r="CH46" s="294">
        <v>0.51898362390586894</v>
      </c>
      <c r="CI46" s="374">
        <f t="shared" si="5"/>
        <v>8.0304314852285341E-2</v>
      </c>
      <c r="CJ46" s="294">
        <v>0.43853966476669715</v>
      </c>
      <c r="CK46" s="374">
        <f t="shared" si="6"/>
        <v>2.1641973841271089E-2</v>
      </c>
      <c r="CL46" s="294">
        <v>0.52154994324947979</v>
      </c>
      <c r="CM46" s="374">
        <f t="shared" si="7"/>
        <v>2.1236242407128736E-2</v>
      </c>
      <c r="CN46" s="294">
        <v>0.5125241300807839</v>
      </c>
      <c r="CO46" s="374">
        <f t="shared" si="8"/>
        <v>2.728869281892865E-2</v>
      </c>
      <c r="CP46" s="294">
        <v>0.46164384681586912</v>
      </c>
      <c r="CQ46" s="374">
        <f t="shared" si="9"/>
        <v>1.8900215148002053E-2</v>
      </c>
      <c r="CR46" s="294">
        <v>0.49809486387636359</v>
      </c>
      <c r="CS46" s="374">
        <f t="shared" si="10"/>
        <v>2.2301868863600083E-2</v>
      </c>
      <c r="CT46" s="294">
        <v>0.44382165434479803</v>
      </c>
      <c r="CU46" s="374">
        <f t="shared" si="11"/>
        <v>3.7584655315537119E-2</v>
      </c>
      <c r="CV46" s="294">
        <v>0.41552158633457043</v>
      </c>
      <c r="CW46" s="374">
        <f t="shared" si="12"/>
        <v>4.3554027810630669E-2</v>
      </c>
      <c r="CX46" s="294">
        <v>0.38190065854000282</v>
      </c>
      <c r="CY46" s="374">
        <f t="shared" si="13"/>
        <v>6.2694368056053218E-3</v>
      </c>
      <c r="CZ46" s="294">
        <v>0.41376745673533749</v>
      </c>
      <c r="DA46" s="374">
        <f t="shared" si="14"/>
        <v>3.8136235000939989E-2</v>
      </c>
      <c r="DB46" s="294">
        <v>0.45570453976355507</v>
      </c>
      <c r="DC46" s="374">
        <f t="shared" si="15"/>
        <v>3.0269121371406527E-2</v>
      </c>
      <c r="DD46" s="294">
        <v>0.36575271608867277</v>
      </c>
      <c r="DE46" s="374">
        <f t="shared" si="16"/>
        <v>-1.3745423439716908E-2</v>
      </c>
      <c r="DF46" s="294">
        <v>0.34864879523790154</v>
      </c>
      <c r="DG46" s="374">
        <f t="shared" si="17"/>
        <v>-3.1601997556872485E-2</v>
      </c>
      <c r="DH46" s="294">
        <v>0.37457553429105983</v>
      </c>
      <c r="DI46" s="374">
        <f t="shared" si="18"/>
        <v>-3.4784305381432123E-2</v>
      </c>
      <c r="DJ46" s="294">
        <v>0.36286644434625659</v>
      </c>
      <c r="DK46" s="374">
        <f t="shared" si="19"/>
        <v>-2.6622817525404685E-2</v>
      </c>
      <c r="DL46" s="294">
        <v>0.42441985686181222</v>
      </c>
      <c r="DM46" s="374">
        <f t="shared" si="20"/>
        <v>1.0100739000936554E-2</v>
      </c>
      <c r="DN46" s="294">
        <v>0.41593285811253272</v>
      </c>
      <c r="DO46" s="374">
        <f t="shared" si="21"/>
        <v>-6.2901877555640084E-2</v>
      </c>
      <c r="DP46" s="294">
        <v>0.4817891847785773</v>
      </c>
      <c r="DQ46" s="374">
        <f t="shared" si="22"/>
        <v>-3.7452032375925148E-2</v>
      </c>
      <c r="DR46" s="294">
        <v>0.51711720765082247</v>
      </c>
      <c r="DS46" s="374">
        <f t="shared" si="23"/>
        <v>-4.1766020703742357E-2</v>
      </c>
      <c r="DT46" s="294">
        <v>0.47150361382576944</v>
      </c>
      <c r="DU46" s="374">
        <f t="shared" si="24"/>
        <v>-4.74800100800995E-2</v>
      </c>
      <c r="DV46" s="526">
        <v>0.43628775786042151</v>
      </c>
      <c r="DW46" s="374">
        <f t="shared" si="25"/>
        <v>-2.2519069062756358E-3</v>
      </c>
      <c r="DX46" s="294">
        <v>0.53642302627433436</v>
      </c>
      <c r="DY46" s="374">
        <f t="shared" si="26"/>
        <v>1.4873083024854572E-2</v>
      </c>
      <c r="DZ46" s="294">
        <v>0.53592614808240124</v>
      </c>
      <c r="EA46" s="374">
        <f t="shared" si="27"/>
        <v>2.3402018001617342E-2</v>
      </c>
      <c r="EB46" s="294">
        <v>0.48451305022680269</v>
      </c>
      <c r="EC46" s="374">
        <f t="shared" si="28"/>
        <v>2.286920341093357E-2</v>
      </c>
      <c r="ED46" s="294">
        <v>0.51858106226291079</v>
      </c>
      <c r="EE46" s="374">
        <f t="shared" si="61"/>
        <v>1.6418830303231324E-2</v>
      </c>
      <c r="EF46" s="294">
        <v>0.45699090901598144</v>
      </c>
      <c r="EG46" s="374">
        <f t="shared" si="61"/>
        <v>9.5813187490702001E-3</v>
      </c>
      <c r="EH46" s="294">
        <v>0.4156536918147643</v>
      </c>
      <c r="EI46" s="374">
        <f t="shared" si="62"/>
        <v>-3.1455978449022592E-3</v>
      </c>
      <c r="EJ46" s="294">
        <v>0.3870673952641166</v>
      </c>
      <c r="EK46" s="374">
        <f t="shared" si="62"/>
        <v>2.1110497021830099E-3</v>
      </c>
      <c r="EL46" s="294">
        <v>0.41985729202923783</v>
      </c>
      <c r="EM46" s="374">
        <f t="shared" si="62"/>
        <v>2.7830496741278465E-3</v>
      </c>
      <c r="EN46" s="294">
        <v>0.46921917714607431</v>
      </c>
      <c r="EO46" s="374">
        <f t="shared" si="62"/>
        <v>9.8280343735383524E-3</v>
      </c>
      <c r="EP46" s="294">
        <v>0.35732538347479087</v>
      </c>
      <c r="EQ46" s="123">
        <f t="shared" si="63"/>
        <v>-1.1263423314276044E-2</v>
      </c>
      <c r="ER46" s="294">
        <v>0.37055337938779637</v>
      </c>
      <c r="ES46" s="123">
        <f t="shared" si="32"/>
        <v>2.1904584149894823E-2</v>
      </c>
      <c r="ET46" s="294">
        <v>0.40366225304749898</v>
      </c>
      <c r="EU46" s="123">
        <f t="shared" si="32"/>
        <v>2.9086718756439145E-2</v>
      </c>
      <c r="EV46" s="294">
        <v>0.37689249174092582</v>
      </c>
      <c r="EW46" s="123">
        <f t="shared" si="32"/>
        <v>1.4026047394669228E-2</v>
      </c>
      <c r="EX46" s="294">
        <v>0.4382189762071193</v>
      </c>
      <c r="EY46" s="123">
        <f t="shared" si="32"/>
        <v>1.3799119345307087E-2</v>
      </c>
      <c r="EZ46" s="294">
        <v>0.4703328978339088</v>
      </c>
      <c r="FA46" s="123">
        <f t="shared" si="33"/>
        <v>5.4400039721376081E-2</v>
      </c>
      <c r="FB46" s="294">
        <v>0.51986746779417947</v>
      </c>
      <c r="FC46" s="123">
        <f t="shared" si="33"/>
        <v>3.8078283015602177E-2</v>
      </c>
      <c r="FD46" s="526">
        <v>0.56025934150253676</v>
      </c>
      <c r="FE46" s="522">
        <f t="shared" si="34"/>
        <v>4.3142133851714282E-2</v>
      </c>
      <c r="FF46" s="526">
        <v>0.51678677666581729</v>
      </c>
      <c r="FG46" s="522">
        <f t="shared" si="35"/>
        <v>4.5283162840047853E-2</v>
      </c>
      <c r="FH46" s="526">
        <v>0.45796825938252972</v>
      </c>
      <c r="FI46" s="522">
        <f t="shared" si="36"/>
        <v>2.1680501522108209E-2</v>
      </c>
      <c r="FJ46" s="526">
        <v>0.54995012893494877</v>
      </c>
      <c r="FK46" s="522">
        <f t="shared" si="37"/>
        <v>1.352710266061441E-2</v>
      </c>
      <c r="FL46" s="526">
        <v>0.53064100797948432</v>
      </c>
      <c r="FM46" s="522">
        <f t="shared" si="37"/>
        <v>-5.2851401029169187E-3</v>
      </c>
      <c r="FN46" s="526">
        <v>0.48891241197288421</v>
      </c>
      <c r="FO46" s="522">
        <f t="shared" si="37"/>
        <v>4.3993617460815204E-3</v>
      </c>
      <c r="FP46" s="526">
        <v>0.52291874435075991</v>
      </c>
      <c r="FQ46" s="522">
        <f t="shared" si="37"/>
        <v>4.3376820878491262E-3</v>
      </c>
      <c r="FR46" s="526">
        <v>0.46215249445721973</v>
      </c>
      <c r="FS46" s="522">
        <f t="shared" si="38"/>
        <v>5.1615854412382922E-3</v>
      </c>
      <c r="FT46" s="526">
        <v>0.42440754929478608</v>
      </c>
      <c r="FU46" s="522">
        <f t="shared" si="50"/>
        <v>8.7538574800217761E-3</v>
      </c>
      <c r="FV46" s="526">
        <v>0.40582064057232808</v>
      </c>
      <c r="FW46" s="522">
        <f t="shared" si="51"/>
        <v>1.8753245308211486E-2</v>
      </c>
      <c r="FX46" s="526">
        <v>0.43072338548378902</v>
      </c>
      <c r="FY46" s="522">
        <f t="shared" si="52"/>
        <v>1.0866093454551196E-2</v>
      </c>
      <c r="FZ46" s="526">
        <v>0.4765663816054872</v>
      </c>
      <c r="GA46" s="522">
        <f t="shared" si="53"/>
        <v>7.3472044594128927E-3</v>
      </c>
      <c r="GB46" s="526">
        <v>0.35594949243578977</v>
      </c>
      <c r="GC46" s="522">
        <f t="shared" si="54"/>
        <v>-1.3758910390010981E-3</v>
      </c>
      <c r="GD46" s="526">
        <v>0.35930198056523999</v>
      </c>
      <c r="GE46" s="522">
        <f t="shared" si="55"/>
        <v>-1.125139882255638E-2</v>
      </c>
      <c r="GF46" s="526">
        <v>0.38805386593477242</v>
      </c>
      <c r="GG46" s="522">
        <f t="shared" si="55"/>
        <v>-1.5608387112726552E-2</v>
      </c>
      <c r="GH46" s="526">
        <v>0.36754795262038154</v>
      </c>
      <c r="GI46" s="522">
        <f t="shared" si="55"/>
        <v>-9.3445391205442818E-3</v>
      </c>
      <c r="GJ46" s="526">
        <v>0.43982757037241127</v>
      </c>
      <c r="GK46" s="522">
        <f t="shared" si="55"/>
        <v>1.6085941652919655E-3</v>
      </c>
      <c r="GL46" s="526">
        <v>0.46505864885107118</v>
      </c>
      <c r="GM46" s="522">
        <f t="shared" si="56"/>
        <v>-5.274248982837626E-3</v>
      </c>
      <c r="GN46" s="526">
        <v>0.50769756200084071</v>
      </c>
      <c r="GO46" s="522">
        <f t="shared" si="57"/>
        <v>-1.2169905793338764E-2</v>
      </c>
      <c r="GP46" s="526">
        <v>0.55848962657918388</v>
      </c>
      <c r="GQ46" s="522">
        <f t="shared" si="58"/>
        <v>-1.7697149233528719E-3</v>
      </c>
      <c r="GR46" s="526">
        <v>0.51044481954742538</v>
      </c>
      <c r="GS46" s="522">
        <f t="shared" si="59"/>
        <v>-6.3419571183919166E-3</v>
      </c>
      <c r="GT46" s="526">
        <v>0.45762698660282575</v>
      </c>
      <c r="GU46" s="522">
        <f t="shared" si="60"/>
        <v>-3.4127277970397163E-4</v>
      </c>
    </row>
    <row r="47" spans="1:203" x14ac:dyDescent="0.25">
      <c r="A47" s="49" t="s">
        <v>38</v>
      </c>
      <c r="B47" s="119">
        <v>0.30557686453576866</v>
      </c>
      <c r="C47" s="119">
        <v>0.32447580645161289</v>
      </c>
      <c r="D47" s="53">
        <v>0.31856150793650789</v>
      </c>
      <c r="E47" s="53">
        <v>0.27611111111111108</v>
      </c>
      <c r="F47" s="124">
        <v>0.30597685185185181</v>
      </c>
      <c r="G47" s="120">
        <v>0.25908796296296294</v>
      </c>
      <c r="H47" s="294">
        <v>0.19008064516129033</v>
      </c>
      <c r="I47" s="294">
        <v>0.33812500000000001</v>
      </c>
      <c r="J47" s="123">
        <v>0.26163614163614163</v>
      </c>
      <c r="K47" s="294">
        <v>0.2836840085942296</v>
      </c>
      <c r="L47" s="120">
        <v>0.35312275985663083</v>
      </c>
      <c r="M47" s="294">
        <v>0.40810035842293907</v>
      </c>
      <c r="N47" s="294">
        <v>0.39824999999999999</v>
      </c>
      <c r="O47" s="123">
        <v>0.38636322463768119</v>
      </c>
      <c r="P47" s="294">
        <v>0.31828652828652831</v>
      </c>
      <c r="Q47" s="120">
        <v>0.24827060931899642</v>
      </c>
      <c r="R47" s="294">
        <v>0.26167129629629632</v>
      </c>
      <c r="S47" s="294">
        <v>0.34679659498207888</v>
      </c>
      <c r="T47" s="123">
        <v>0.28583937198067627</v>
      </c>
      <c r="U47" s="123">
        <v>0.31010806697108068</v>
      </c>
      <c r="V47" s="119">
        <v>0.41346646185355862</v>
      </c>
      <c r="W47" s="53">
        <v>0.4399117405582923</v>
      </c>
      <c r="X47" s="53">
        <v>0.37949628776241678</v>
      </c>
      <c r="Y47" s="124">
        <v>0.4103218210361067</v>
      </c>
      <c r="Z47" s="120">
        <v>0.26065917107583775</v>
      </c>
      <c r="AA47" s="294">
        <v>0.25764848950332819</v>
      </c>
      <c r="AB47" s="294">
        <v>0.4056492504409171</v>
      </c>
      <c r="AC47" s="123">
        <v>0.30743248153962438</v>
      </c>
      <c r="AD47" s="294">
        <v>0.35887715128786557</v>
      </c>
      <c r="AE47" s="120">
        <v>0.39089968424645843</v>
      </c>
      <c r="AF47" s="294">
        <v>0.39695340501792115</v>
      </c>
      <c r="AG47" s="294">
        <v>0.27722111992945325</v>
      </c>
      <c r="AH47" s="123">
        <v>0.35587042788129747</v>
      </c>
      <c r="AI47" s="294">
        <v>0.35786759452361633</v>
      </c>
      <c r="AJ47" s="120">
        <v>0.14778012459464071</v>
      </c>
      <c r="AK47" s="294">
        <v>0.18504188712522046</v>
      </c>
      <c r="AL47" s="294">
        <v>0.25041602662570406</v>
      </c>
      <c r="AM47" s="123">
        <v>0.1945145358868185</v>
      </c>
      <c r="AN47" s="123">
        <v>0.3168061699482464</v>
      </c>
      <c r="AO47" s="119">
        <v>0.21911268987881891</v>
      </c>
      <c r="AP47" s="53">
        <v>0.24568334278155707</v>
      </c>
      <c r="AQ47" s="53">
        <v>0.15749274620242362</v>
      </c>
      <c r="AR47" s="124">
        <v>0.20615446796002351</v>
      </c>
      <c r="AS47" s="120">
        <v>0.13584656084656085</v>
      </c>
      <c r="AT47" s="294">
        <v>0.1498015873015873</v>
      </c>
      <c r="AU47" s="294">
        <v>0.13501984126984126</v>
      </c>
      <c r="AV47" s="123">
        <v>0.14032792604221175</v>
      </c>
      <c r="AW47" s="294">
        <v>0.17305935572510159</v>
      </c>
      <c r="AX47" s="120">
        <v>0.15674069807134322</v>
      </c>
      <c r="AY47" s="294">
        <v>0.19028417818740401</v>
      </c>
      <c r="AZ47" s="294">
        <v>0.13779761904761906</v>
      </c>
      <c r="BA47" s="123">
        <v>0.16186630147227973</v>
      </c>
      <c r="BB47" s="294">
        <v>0.16928733744209931</v>
      </c>
      <c r="BC47" s="120">
        <v>0.13872354497354497</v>
      </c>
      <c r="BD47" s="294">
        <v>0.13031856261022928</v>
      </c>
      <c r="BE47" s="294">
        <v>0.13128306878306878</v>
      </c>
      <c r="BF47" s="123">
        <v>0.13347567287784678</v>
      </c>
      <c r="BG47" s="123">
        <v>0.16026083568891789</v>
      </c>
      <c r="BH47" s="123">
        <v>0.1916202636968766</v>
      </c>
      <c r="BI47" s="331">
        <v>0.18406320861678005</v>
      </c>
      <c r="BJ47" s="331">
        <v>0.18635592677931387</v>
      </c>
      <c r="BK47" s="331">
        <v>0.18745590828924164</v>
      </c>
      <c r="BL47" s="331">
        <v>0.18478009259259259</v>
      </c>
      <c r="BM47" s="294">
        <v>0.22459037378392216</v>
      </c>
      <c r="BN47" s="294">
        <v>6.5186838624338619E-2</v>
      </c>
      <c r="BO47" s="294">
        <v>0.15891548927263213</v>
      </c>
      <c r="BP47" s="294">
        <v>0.17310685784442689</v>
      </c>
      <c r="BQ47" s="374">
        <v>4.7502119325304459E-5</v>
      </c>
      <c r="BR47" s="120">
        <v>0</v>
      </c>
      <c r="BS47" s="374">
        <v>-0.15674069807134322</v>
      </c>
      <c r="BT47" s="120">
        <v>0</v>
      </c>
      <c r="BU47" s="374">
        <v>-0.19028417818740401</v>
      </c>
      <c r="BV47" s="120">
        <v>0</v>
      </c>
      <c r="BW47" s="374">
        <f t="shared" si="0"/>
        <v>-0.13779761904761906</v>
      </c>
      <c r="BX47" s="120">
        <v>0</v>
      </c>
      <c r="BY47" s="374">
        <f t="shared" si="1"/>
        <v>-0.16186630147227973</v>
      </c>
      <c r="BZ47" s="120">
        <v>0.13772457701029128</v>
      </c>
      <c r="CA47" s="374">
        <v>-8.0383150045101881E-3</v>
      </c>
      <c r="CB47" s="120">
        <v>0.24521569380440347</v>
      </c>
      <c r="CC47" s="374">
        <f t="shared" si="2"/>
        <v>0.1064921488308585</v>
      </c>
      <c r="CD47" s="120">
        <v>0.36792328042328043</v>
      </c>
      <c r="CE47" s="374">
        <f t="shared" si="3"/>
        <v>0.23760471781305115</v>
      </c>
      <c r="CF47" s="294">
        <v>0.36888760880696364</v>
      </c>
      <c r="CG47" s="374">
        <f t="shared" si="4"/>
        <v>0.23760454002389486</v>
      </c>
      <c r="CH47" s="294">
        <v>0.32690109558316083</v>
      </c>
      <c r="CI47" s="374">
        <f t="shared" si="5"/>
        <v>0.19342542270531404</v>
      </c>
      <c r="CJ47" s="294">
        <v>0.16938736681887367</v>
      </c>
      <c r="CK47" s="374">
        <f t="shared" si="6"/>
        <v>9.1265311299557894E-3</v>
      </c>
      <c r="CL47" s="294">
        <v>0.37123975934459807</v>
      </c>
      <c r="CM47" s="374">
        <f t="shared" si="7"/>
        <v>0.17961949564772148</v>
      </c>
      <c r="CN47" s="294">
        <v>0.35708971088435376</v>
      </c>
      <c r="CO47" s="374">
        <f t="shared" si="8"/>
        <v>0.17302650226757371</v>
      </c>
      <c r="CP47" s="294">
        <v>0.36813556067588327</v>
      </c>
      <c r="CQ47" s="374">
        <f t="shared" si="9"/>
        <v>0.1817796338965694</v>
      </c>
      <c r="CR47" s="294">
        <v>0.3657682980599648</v>
      </c>
      <c r="CS47" s="374">
        <f t="shared" si="10"/>
        <v>0.17831238977072317</v>
      </c>
      <c r="CT47" s="294">
        <v>0.11808862433862434</v>
      </c>
      <c r="CU47" s="374">
        <f t="shared" si="11"/>
        <v>-6.6691468253968253E-2</v>
      </c>
      <c r="CV47" s="294">
        <v>0.11096710189452125</v>
      </c>
      <c r="CW47" s="374">
        <f t="shared" si="12"/>
        <v>-0.11362327188940091</v>
      </c>
      <c r="CX47" s="294">
        <v>0</v>
      </c>
      <c r="CY47" s="374">
        <f t="shared" si="13"/>
        <v>-0.15891548927263213</v>
      </c>
      <c r="CZ47" s="294">
        <v>7.6732295482295487E-2</v>
      </c>
      <c r="DA47" s="374">
        <f t="shared" si="14"/>
        <v>-8.2183193790336645E-2</v>
      </c>
      <c r="DB47" s="294">
        <v>0.22045185477505919</v>
      </c>
      <c r="DC47" s="374">
        <f t="shared" si="15"/>
        <v>4.7344996930632294E-2</v>
      </c>
      <c r="DD47" s="294">
        <v>0</v>
      </c>
      <c r="DE47" s="374">
        <f t="shared" si="16"/>
        <v>0</v>
      </c>
      <c r="DF47" s="294">
        <v>0</v>
      </c>
      <c r="DG47" s="374">
        <f t="shared" si="17"/>
        <v>0</v>
      </c>
      <c r="DH47" s="294">
        <v>0</v>
      </c>
      <c r="DI47" s="374">
        <f t="shared" si="18"/>
        <v>0</v>
      </c>
      <c r="DJ47" s="294">
        <v>0</v>
      </c>
      <c r="DK47" s="374">
        <f t="shared" si="19"/>
        <v>0</v>
      </c>
      <c r="DL47" s="294">
        <v>0.14616038723181579</v>
      </c>
      <c r="DM47" s="374">
        <f t="shared" si="20"/>
        <v>8.435810221524509E-3</v>
      </c>
      <c r="DN47" s="294">
        <v>0.18183563748079878</v>
      </c>
      <c r="DO47" s="374">
        <f t="shared" si="21"/>
        <v>-6.3380056323604689E-2</v>
      </c>
      <c r="DP47" s="294">
        <v>0.39052579365079365</v>
      </c>
      <c r="DQ47" s="374">
        <f t="shared" si="22"/>
        <v>2.2602513227513221E-2</v>
      </c>
      <c r="DR47" s="294">
        <v>0.37050371223758322</v>
      </c>
      <c r="DS47" s="374">
        <f t="shared" si="23"/>
        <v>1.6161034306195754E-3</v>
      </c>
      <c r="DT47" s="294">
        <v>0.31345971359558322</v>
      </c>
      <c r="DU47" s="374">
        <f t="shared" si="24"/>
        <v>-1.3441381987577605E-2</v>
      </c>
      <c r="DV47" s="526">
        <v>0.18832898456186128</v>
      </c>
      <c r="DW47" s="374">
        <f t="shared" si="25"/>
        <v>1.894161774298761E-2</v>
      </c>
      <c r="DX47" s="294">
        <v>0.37184779825908859</v>
      </c>
      <c r="DY47" s="374">
        <f t="shared" si="26"/>
        <v>6.0803891449051628E-4</v>
      </c>
      <c r="DZ47" s="294">
        <v>0.36800424192665571</v>
      </c>
      <c r="EA47" s="374">
        <f t="shared" si="27"/>
        <v>1.0914531042301945E-2</v>
      </c>
      <c r="EB47" s="294">
        <v>0.35960701484895036</v>
      </c>
      <c r="EC47" s="374">
        <f t="shared" si="28"/>
        <v>-8.5285458269329095E-3</v>
      </c>
      <c r="ED47" s="294">
        <v>0.36645299145299154</v>
      </c>
      <c r="EE47" s="374">
        <f t="shared" si="61"/>
        <v>0.15281276420294598</v>
      </c>
      <c r="EF47" s="294">
        <v>0.11906415343915344</v>
      </c>
      <c r="EG47" s="374">
        <f t="shared" si="61"/>
        <v>0.33890228467735711</v>
      </c>
      <c r="EH47" s="294">
        <v>8.4741423451100875E-2</v>
      </c>
      <c r="EI47" s="374">
        <f t="shared" si="62"/>
        <v>0.30468658992024306</v>
      </c>
      <c r="EJ47" s="294">
        <v>0</v>
      </c>
      <c r="EK47" s="374">
        <f t="shared" si="62"/>
        <v>0.3870673952641166</v>
      </c>
      <c r="EL47" s="294">
        <v>6.8119876155590439E-2</v>
      </c>
      <c r="EM47" s="374">
        <f t="shared" si="62"/>
        <v>0.34312499654694234</v>
      </c>
      <c r="EN47" s="294">
        <v>0.217286433804291</v>
      </c>
      <c r="EO47" s="374">
        <f t="shared" si="62"/>
        <v>0.24876732237101512</v>
      </c>
      <c r="EP47" s="294">
        <v>0</v>
      </c>
      <c r="EQ47" s="123">
        <f t="shared" si="63"/>
        <v>0.35732538347479087</v>
      </c>
      <c r="ER47" s="294">
        <v>0</v>
      </c>
      <c r="ES47" s="123">
        <f t="shared" si="32"/>
        <v>0</v>
      </c>
      <c r="ET47" s="294">
        <v>0</v>
      </c>
      <c r="EU47" s="123">
        <f t="shared" si="32"/>
        <v>0</v>
      </c>
      <c r="EV47" s="294">
        <v>0</v>
      </c>
      <c r="EW47" s="123">
        <f t="shared" si="32"/>
        <v>0</v>
      </c>
      <c r="EX47" s="294">
        <v>0.14432894508168234</v>
      </c>
      <c r="EY47" s="123">
        <f t="shared" si="32"/>
        <v>-1.8314421501334499E-3</v>
      </c>
      <c r="EZ47" s="294">
        <v>0.14383320532514082</v>
      </c>
      <c r="FA47" s="123">
        <f t="shared" si="33"/>
        <v>-3.8002432155657961E-2</v>
      </c>
      <c r="FB47" s="294">
        <v>0.36109457671957673</v>
      </c>
      <c r="FC47" s="123">
        <f t="shared" si="33"/>
        <v>-2.9431216931216919E-2</v>
      </c>
      <c r="FD47" s="526">
        <v>0.3645673323092678</v>
      </c>
      <c r="FE47" s="522">
        <f t="shared" si="34"/>
        <v>-5.9363799283154162E-3</v>
      </c>
      <c r="FF47" s="526">
        <v>0.28905710835058657</v>
      </c>
      <c r="FG47" s="522">
        <f t="shared" si="35"/>
        <v>-2.4402605244996656E-2</v>
      </c>
      <c r="FH47" s="526">
        <v>0.18070870196894787</v>
      </c>
      <c r="FI47" s="522">
        <f t="shared" si="36"/>
        <v>-7.6202825929134188E-3</v>
      </c>
      <c r="FJ47" s="526">
        <v>0.35861495135688681</v>
      </c>
      <c r="FK47" s="522">
        <f t="shared" si="37"/>
        <v>-1.3232846902201778E-2</v>
      </c>
      <c r="FL47" s="526">
        <v>0.36153628117913833</v>
      </c>
      <c r="FM47" s="522">
        <f t="shared" si="37"/>
        <v>-6.4679607475173762E-3</v>
      </c>
      <c r="FN47" s="526">
        <v>0.36709549411162312</v>
      </c>
      <c r="FO47" s="522">
        <f t="shared" si="37"/>
        <v>7.4884792626727648E-3</v>
      </c>
      <c r="FP47" s="526">
        <v>0.362444885361552</v>
      </c>
      <c r="FQ47" s="522">
        <f t="shared" si="37"/>
        <v>-4.0081060914395339E-3</v>
      </c>
      <c r="FR47" s="526">
        <v>0.35876322751322753</v>
      </c>
      <c r="FS47" s="522">
        <f t="shared" si="38"/>
        <v>0.23969907407407409</v>
      </c>
      <c r="FT47" s="526">
        <v>9.2757936507936511E-2</v>
      </c>
      <c r="FU47" s="522">
        <f t="shared" si="50"/>
        <v>8.0165130568356363E-3</v>
      </c>
      <c r="FV47" s="526">
        <v>0</v>
      </c>
      <c r="FW47" s="522">
        <f t="shared" si="51"/>
        <v>0</v>
      </c>
      <c r="FX47" s="526">
        <v>0.14987244897959184</v>
      </c>
      <c r="FY47" s="522">
        <f t="shared" si="52"/>
        <v>8.1752572824001404E-2</v>
      </c>
      <c r="FZ47" s="526">
        <v>0.25557145049548363</v>
      </c>
      <c r="GA47" s="522">
        <f t="shared" si="53"/>
        <v>3.8285016691192636E-2</v>
      </c>
      <c r="GB47" s="526">
        <v>0</v>
      </c>
      <c r="GC47" s="522">
        <f t="shared" si="54"/>
        <v>0</v>
      </c>
      <c r="GD47" s="526">
        <v>0</v>
      </c>
      <c r="GE47" s="522">
        <f t="shared" si="55"/>
        <v>0</v>
      </c>
      <c r="GF47" s="526">
        <v>0</v>
      </c>
      <c r="GG47" s="522">
        <f t="shared" si="55"/>
        <v>0</v>
      </c>
      <c r="GH47" s="526">
        <v>0</v>
      </c>
      <c r="GI47" s="522">
        <f t="shared" si="55"/>
        <v>0</v>
      </c>
      <c r="GJ47" s="526">
        <v>0.16944480783766497</v>
      </c>
      <c r="GK47" s="522">
        <f t="shared" si="55"/>
        <v>2.5115862755982626E-2</v>
      </c>
      <c r="GL47" s="526">
        <v>6.3668074756784432E-2</v>
      </c>
      <c r="GM47" s="522">
        <f t="shared" si="56"/>
        <v>-8.0165130568356391E-2</v>
      </c>
      <c r="GN47" s="526">
        <v>0.42333002645502643</v>
      </c>
      <c r="GO47" s="522">
        <f t="shared" si="57"/>
        <v>6.2235449735449699E-2</v>
      </c>
      <c r="GP47" s="526">
        <v>0.42732334869431643</v>
      </c>
      <c r="GQ47" s="522">
        <f t="shared" si="58"/>
        <v>6.275601638504863E-2</v>
      </c>
      <c r="GR47" s="526">
        <v>0.30348516218081434</v>
      </c>
      <c r="GS47" s="522">
        <f t="shared" si="59"/>
        <v>1.4428053830227772E-2</v>
      </c>
      <c r="GT47" s="526">
        <v>0.20323032180908898</v>
      </c>
      <c r="GU47" s="522">
        <f t="shared" si="60"/>
        <v>2.2521619840141116E-2</v>
      </c>
    </row>
    <row r="48" spans="1:203" x14ac:dyDescent="0.25">
      <c r="A48" s="49" t="s">
        <v>94</v>
      </c>
      <c r="B48" s="119">
        <v>0.65974124809741252</v>
      </c>
      <c r="C48" s="119">
        <v>0.84997013142174438</v>
      </c>
      <c r="D48" s="53">
        <v>0.83506613756613757</v>
      </c>
      <c r="E48" s="53">
        <v>0.82763440860215054</v>
      </c>
      <c r="F48" s="124">
        <v>0.8376399176954733</v>
      </c>
      <c r="G48" s="120">
        <v>0.74358024691358027</v>
      </c>
      <c r="H48" s="294">
        <v>0.77371565113500607</v>
      </c>
      <c r="I48" s="294">
        <v>0.45393209876543211</v>
      </c>
      <c r="J48" s="123">
        <v>0.65835775335775348</v>
      </c>
      <c r="K48" s="294">
        <v>0.74750358092899538</v>
      </c>
      <c r="L48" s="120">
        <v>0.37870370370370371</v>
      </c>
      <c r="M48" s="294">
        <v>0.35658303464755076</v>
      </c>
      <c r="N48" s="294">
        <v>0.40746913580246913</v>
      </c>
      <c r="O48" s="123">
        <v>0.38063003220611918</v>
      </c>
      <c r="P48" s="294">
        <v>0.62386853886853899</v>
      </c>
      <c r="Q48" s="120">
        <v>0.73915770609318998</v>
      </c>
      <c r="R48" s="294">
        <v>0.80663580246913591</v>
      </c>
      <c r="S48" s="294">
        <v>0.84004181600955796</v>
      </c>
      <c r="T48" s="123">
        <v>0.79515499194847017</v>
      </c>
      <c r="U48" s="123">
        <v>0.66704211060375451</v>
      </c>
      <c r="V48" s="119">
        <v>0.84101553166069298</v>
      </c>
      <c r="W48" s="53">
        <v>0.8571328224776501</v>
      </c>
      <c r="X48" s="53">
        <v>0.81893667861409802</v>
      </c>
      <c r="Y48" s="124">
        <v>0.8386304436304437</v>
      </c>
      <c r="Z48" s="120">
        <v>0.77974691358024695</v>
      </c>
      <c r="AA48" s="294">
        <v>0.69890083632019118</v>
      </c>
      <c r="AB48" s="294">
        <v>0.45617283950617282</v>
      </c>
      <c r="AC48" s="123">
        <v>0.64553317053317061</v>
      </c>
      <c r="AD48" s="294">
        <v>0.74208180708180715</v>
      </c>
      <c r="AE48" s="120">
        <v>0.45399641577060934</v>
      </c>
      <c r="AF48" s="294">
        <v>0.37567502986857826</v>
      </c>
      <c r="AG48" s="294">
        <v>0.47509259259259257</v>
      </c>
      <c r="AH48" s="123">
        <v>0.43448470209339773</v>
      </c>
      <c r="AI48" s="294">
        <v>0.63880102730467703</v>
      </c>
      <c r="AJ48" s="120">
        <v>0.62472621729572075</v>
      </c>
      <c r="AK48" s="294">
        <v>0.68090523785425106</v>
      </c>
      <c r="AL48" s="294">
        <v>0.70627435135605765</v>
      </c>
      <c r="AM48" s="123">
        <v>0.67052363873731158</v>
      </c>
      <c r="AN48" s="123">
        <v>0.64929624510913275</v>
      </c>
      <c r="AO48" s="119">
        <v>0.752545328892952</v>
      </c>
      <c r="AP48" s="53">
        <v>0.70682170420040491</v>
      </c>
      <c r="AQ48" s="53">
        <v>0.712647026413739</v>
      </c>
      <c r="AR48" s="124">
        <v>0.72457745257909734</v>
      </c>
      <c r="AS48" s="120">
        <v>0.65745104447818259</v>
      </c>
      <c r="AT48" s="294">
        <v>0.58952133260415307</v>
      </c>
      <c r="AU48" s="294">
        <v>0.50705425539391391</v>
      </c>
      <c r="AV48" s="123">
        <v>0.58472528399361778</v>
      </c>
      <c r="AW48" s="294">
        <v>0.65426363813756527</v>
      </c>
      <c r="AX48" s="120">
        <v>0.47119958997213884</v>
      </c>
      <c r="AY48" s="294">
        <v>0.47659872094162209</v>
      </c>
      <c r="AZ48" s="294">
        <v>0.54290812668690958</v>
      </c>
      <c r="BA48" s="123">
        <v>0.49640208085797694</v>
      </c>
      <c r="BB48" s="294">
        <v>0.60106556888294949</v>
      </c>
      <c r="BC48" s="120">
        <v>0.61567948445866538</v>
      </c>
      <c r="BD48" s="294">
        <v>0.67428499634502925</v>
      </c>
      <c r="BE48" s="294">
        <v>0.75562750995820827</v>
      </c>
      <c r="BF48" s="123">
        <v>0.68194637736167352</v>
      </c>
      <c r="BG48" s="123">
        <v>0.62145173214757954</v>
      </c>
      <c r="BH48" s="123">
        <v>0.62714919644115696</v>
      </c>
      <c r="BI48" s="331">
        <v>0.60898063001369596</v>
      </c>
      <c r="BJ48" s="331">
        <v>0.54808782659370581</v>
      </c>
      <c r="BK48" s="331">
        <v>0.59426450393849151</v>
      </c>
      <c r="BL48" s="331">
        <v>0.49722887997565168</v>
      </c>
      <c r="BM48" s="294">
        <v>0.43252167473486453</v>
      </c>
      <c r="BN48" s="294">
        <v>0.46534639339985656</v>
      </c>
      <c r="BO48" s="294">
        <v>0.46467505624226424</v>
      </c>
      <c r="BP48" s="294">
        <v>0.52911179819066445</v>
      </c>
      <c r="BQ48" s="374">
        <v>-0.12515183994690082</v>
      </c>
      <c r="BR48" s="120">
        <v>0.45746195218830149</v>
      </c>
      <c r="BS48" s="374">
        <v>-1.3737637783837353E-2</v>
      </c>
      <c r="BT48" s="120">
        <v>0.45836922997624785</v>
      </c>
      <c r="BU48" s="374">
        <v>-1.822949096537424E-2</v>
      </c>
      <c r="BV48" s="120">
        <v>0.49345841757429521</v>
      </c>
      <c r="BW48" s="374">
        <f t="shared" si="0"/>
        <v>-4.9449709112614371E-2</v>
      </c>
      <c r="BX48" s="120">
        <v>0.46950564319923788</v>
      </c>
      <c r="BY48" s="374">
        <f t="shared" si="1"/>
        <v>-2.6896437658739059E-2</v>
      </c>
      <c r="BZ48" s="120">
        <v>0.50902474229611794</v>
      </c>
      <c r="CA48" s="374">
        <v>-8.0383150045101881E-3</v>
      </c>
      <c r="CB48" s="120">
        <v>0.52682925610584808</v>
      </c>
      <c r="CC48" s="374">
        <f t="shared" si="2"/>
        <v>-8.8850228352817306E-2</v>
      </c>
      <c r="CD48" s="120">
        <v>0.55032786038826931</v>
      </c>
      <c r="CE48" s="374">
        <f t="shared" si="3"/>
        <v>-0.12395713595675995</v>
      </c>
      <c r="CF48" s="294">
        <v>0.59791578568678572</v>
      </c>
      <c r="CG48" s="374">
        <f t="shared" si="4"/>
        <v>-0.15771172427142255</v>
      </c>
      <c r="CH48" s="294">
        <v>0.55844491420891007</v>
      </c>
      <c r="CI48" s="374">
        <f t="shared" si="5"/>
        <v>-0.12350146315276345</v>
      </c>
      <c r="CJ48" s="294">
        <v>0.52148133357276683</v>
      </c>
      <c r="CK48" s="374">
        <f t="shared" si="6"/>
        <v>-9.9970398574812713E-2</v>
      </c>
      <c r="CL48" s="294">
        <v>0.54928488624220906</v>
      </c>
      <c r="CM48" s="374">
        <f t="shared" si="7"/>
        <v>-7.7864310198947906E-2</v>
      </c>
      <c r="CN48" s="294">
        <v>0.54120458701009611</v>
      </c>
      <c r="CO48" s="374">
        <f t="shared" si="8"/>
        <v>-6.7776043003599851E-2</v>
      </c>
      <c r="CP48" s="294">
        <v>0.47889781403263126</v>
      </c>
      <c r="CQ48" s="374">
        <f t="shared" si="9"/>
        <v>-6.9190012561074543E-2</v>
      </c>
      <c r="CR48" s="294">
        <v>0.522510765668184</v>
      </c>
      <c r="CS48" s="374">
        <f t="shared" si="10"/>
        <v>-7.175373827030751E-2</v>
      </c>
      <c r="CT48" s="294">
        <v>0.50392527995001413</v>
      </c>
      <c r="CU48" s="374">
        <f t="shared" si="11"/>
        <v>6.6963999743624436E-3</v>
      </c>
      <c r="CV48" s="294">
        <v>0.47171738787433876</v>
      </c>
      <c r="CW48" s="374">
        <f t="shared" si="12"/>
        <v>3.9195713139474231E-2</v>
      </c>
      <c r="CX48" s="294">
        <v>0.45236822579542907</v>
      </c>
      <c r="CY48" s="374">
        <f t="shared" si="13"/>
        <v>-1.2306830446835171E-2</v>
      </c>
      <c r="CZ48" s="294">
        <v>0.47595652963151436</v>
      </c>
      <c r="DA48" s="374">
        <f t="shared" si="14"/>
        <v>1.1281473389250118E-2</v>
      </c>
      <c r="DB48" s="294">
        <v>0.4991129079628206</v>
      </c>
      <c r="DC48" s="374">
        <f t="shared" si="15"/>
        <v>-2.9998890227843855E-2</v>
      </c>
      <c r="DD48" s="294">
        <v>0.4332406963879622</v>
      </c>
      <c r="DE48" s="374">
        <f t="shared" si="16"/>
        <v>-2.4221255800339292E-2</v>
      </c>
      <c r="DF48" s="294">
        <v>0.41298079330481946</v>
      </c>
      <c r="DG48" s="374">
        <f t="shared" si="17"/>
        <v>-4.5388436671428389E-2</v>
      </c>
      <c r="DH48" s="294">
        <v>0.44369148385711077</v>
      </c>
      <c r="DI48" s="374">
        <f t="shared" si="18"/>
        <v>-4.9766933717184436E-2</v>
      </c>
      <c r="DJ48" s="294">
        <v>0.42982185539336487</v>
      </c>
      <c r="DK48" s="374">
        <f t="shared" si="19"/>
        <v>-3.9683787805873005E-2</v>
      </c>
      <c r="DL48" s="294">
        <v>0.47576207706029339</v>
      </c>
      <c r="DM48" s="374">
        <f t="shared" si="20"/>
        <v>-3.3262665235824551E-2</v>
      </c>
      <c r="DN48" s="294">
        <v>0.45912802227443777</v>
      </c>
      <c r="DO48" s="374">
        <f t="shared" si="21"/>
        <v>-6.7701233831410301E-2</v>
      </c>
      <c r="DP48" s="294">
        <v>0.49862892833084382</v>
      </c>
      <c r="DQ48" s="374">
        <f t="shared" si="22"/>
        <v>-5.1698932057425484E-2</v>
      </c>
      <c r="DR48" s="294">
        <v>0.54416766805916916</v>
      </c>
      <c r="DS48" s="374">
        <f t="shared" si="23"/>
        <v>-5.3748117627616554E-2</v>
      </c>
      <c r="DT48" s="294">
        <v>0.50066470375318861</v>
      </c>
      <c r="DU48" s="374">
        <f t="shared" si="24"/>
        <v>-5.7780210455721459E-2</v>
      </c>
      <c r="DV48" s="526">
        <v>0.48203903262720904</v>
      </c>
      <c r="DW48" s="374">
        <f t="shared" si="25"/>
        <v>-3.9442300945557784E-2</v>
      </c>
      <c r="DX48" s="294">
        <v>0.56679012748090807</v>
      </c>
      <c r="DY48" s="374">
        <f t="shared" si="26"/>
        <v>1.750524123869901E-2</v>
      </c>
      <c r="DZ48" s="294">
        <v>0.56691077183488925</v>
      </c>
      <c r="EA48" s="374">
        <f t="shared" si="27"/>
        <v>2.5706184824793143E-2</v>
      </c>
      <c r="EB48" s="120">
        <v>0.50756046910857844</v>
      </c>
      <c r="EC48" s="374">
        <f t="shared" si="28"/>
        <v>2.8662655075947174E-2</v>
      </c>
      <c r="ED48" s="120">
        <v>0.54665143821413031</v>
      </c>
      <c r="EE48" s="374">
        <f t="shared" si="61"/>
        <v>-0.15605777421519246</v>
      </c>
      <c r="EF48" s="120">
        <v>0.5193444971638892</v>
      </c>
      <c r="EG48" s="374">
        <f t="shared" si="61"/>
        <v>-0.38486112651086068</v>
      </c>
      <c r="EH48" s="120">
        <v>0.47671298041538768</v>
      </c>
      <c r="EI48" s="374">
        <f t="shared" si="62"/>
        <v>-0.38697596442323789</v>
      </c>
      <c r="EJ48" s="120">
        <v>0.45848831873785745</v>
      </c>
      <c r="EK48" s="374">
        <f t="shared" si="62"/>
        <v>-0.45236822579542907</v>
      </c>
      <c r="EL48" s="120">
        <v>0.48475919637285086</v>
      </c>
      <c r="EM48" s="374">
        <f t="shared" si="62"/>
        <v>-0.4078366534759239</v>
      </c>
      <c r="EN48" s="120">
        <v>0.51570531729349056</v>
      </c>
      <c r="EO48" s="374">
        <f t="shared" si="62"/>
        <v>-0.28182647415852957</v>
      </c>
      <c r="EP48" s="120">
        <v>0.42325836873944783</v>
      </c>
      <c r="EQ48" s="123">
        <f t="shared" si="63"/>
        <v>-0.4332406963879622</v>
      </c>
      <c r="ER48" s="120">
        <v>0.43892716874851795</v>
      </c>
      <c r="ES48" s="123">
        <f t="shared" si="32"/>
        <v>2.5946375443698488E-2</v>
      </c>
      <c r="ET48" s="120">
        <v>0.47814522742582671</v>
      </c>
      <c r="EU48" s="123">
        <f t="shared" si="32"/>
        <v>3.4453743568715944E-2</v>
      </c>
      <c r="EV48" s="120">
        <v>0.44643596179241024</v>
      </c>
      <c r="EW48" s="123">
        <f t="shared" si="32"/>
        <v>1.661410639904537E-2</v>
      </c>
      <c r="EX48" s="120">
        <v>0.49244699354860233</v>
      </c>
      <c r="EY48" s="123">
        <f t="shared" si="32"/>
        <v>1.6684916488308943E-2</v>
      </c>
      <c r="EZ48" s="120">
        <v>0.53057798651402588</v>
      </c>
      <c r="FA48" s="123">
        <f t="shared" si="33"/>
        <v>7.1449964239588104E-2</v>
      </c>
      <c r="FB48" s="120">
        <v>0.549163933065831</v>
      </c>
      <c r="FC48" s="123">
        <f t="shared" si="33"/>
        <v>5.0535004734987177E-2</v>
      </c>
      <c r="FD48" s="524">
        <v>0.5963680506938086</v>
      </c>
      <c r="FE48" s="522">
        <f t="shared" si="34"/>
        <v>5.2200382634639442E-2</v>
      </c>
      <c r="FF48" s="524">
        <v>0.55880701245019337</v>
      </c>
      <c r="FG48" s="522">
        <f t="shared" si="35"/>
        <v>5.8142308697004763E-2</v>
      </c>
      <c r="FH48" s="524">
        <v>0.50912765403752702</v>
      </c>
      <c r="FI48" s="522">
        <f t="shared" si="36"/>
        <v>2.7088621410317981E-2</v>
      </c>
      <c r="FJ48" s="524">
        <v>0.58525492402447776</v>
      </c>
      <c r="FK48" s="522">
        <f t="shared" si="37"/>
        <v>1.8464796543569695E-2</v>
      </c>
      <c r="FL48" s="524">
        <v>0.56184388349839531</v>
      </c>
      <c r="FM48" s="522">
        <f t="shared" si="37"/>
        <v>-5.0668883364939354E-3</v>
      </c>
      <c r="FN48" s="524">
        <v>0.51138983289447704</v>
      </c>
      <c r="FO48" s="522">
        <f t="shared" si="37"/>
        <v>3.8293637858985985E-3</v>
      </c>
      <c r="FP48" s="524">
        <v>0.5525290689160296</v>
      </c>
      <c r="FQ48" s="522">
        <f t="shared" si="37"/>
        <v>5.8776307018992835E-3</v>
      </c>
      <c r="FR48" s="524">
        <v>0.48122968104735964</v>
      </c>
      <c r="FS48" s="522">
        <f t="shared" si="38"/>
        <v>-3.811481611652956E-2</v>
      </c>
      <c r="FT48" s="524">
        <v>0.48560289125528022</v>
      </c>
      <c r="FU48" s="522">
        <f t="shared" si="50"/>
        <v>8.8899108398925453E-3</v>
      </c>
      <c r="FV48" s="524">
        <v>0.48070187642171641</v>
      </c>
      <c r="FW48" s="522">
        <f t="shared" si="51"/>
        <v>2.2213557683858964E-2</v>
      </c>
      <c r="FX48" s="524">
        <v>0.48254545442841734</v>
      </c>
      <c r="FY48" s="522">
        <f t="shared" si="52"/>
        <v>-2.2137419444335227E-3</v>
      </c>
      <c r="FZ48" s="524">
        <v>0.51734393677032386</v>
      </c>
      <c r="GA48" s="522">
        <f t="shared" si="53"/>
        <v>1.6386194768333029E-3</v>
      </c>
      <c r="GB48" s="524">
        <v>0.42162860096009858</v>
      </c>
      <c r="GC48" s="522">
        <f t="shared" si="54"/>
        <v>-1.629767779349256E-3</v>
      </c>
      <c r="GD48" s="524">
        <v>0.4255996836833319</v>
      </c>
      <c r="GE48" s="522">
        <f t="shared" si="55"/>
        <v>-1.3327485065186051E-2</v>
      </c>
      <c r="GF48" s="524">
        <v>0.45965681105936795</v>
      </c>
      <c r="GG48" s="522">
        <f t="shared" si="55"/>
        <v>-1.848841636645876E-2</v>
      </c>
      <c r="GH48" s="524">
        <v>0.43536718647529776</v>
      </c>
      <c r="GI48" s="522">
        <f t="shared" si="55"/>
        <v>-1.1068775317112478E-2</v>
      </c>
      <c r="GJ48" s="524">
        <v>0.48971807220203661</v>
      </c>
      <c r="GK48" s="522">
        <f t="shared" si="55"/>
        <v>-2.7289213465657158E-3</v>
      </c>
      <c r="GL48" s="524">
        <v>0.53912245744416509</v>
      </c>
      <c r="GM48" s="522">
        <f t="shared" si="56"/>
        <v>8.5444709301392141E-3</v>
      </c>
      <c r="GN48" s="524">
        <v>0.5232648956838396</v>
      </c>
      <c r="GO48" s="522">
        <f t="shared" si="57"/>
        <v>-2.5899037381991397E-2</v>
      </c>
      <c r="GP48" s="524">
        <v>0.58269217324100819</v>
      </c>
      <c r="GQ48" s="522">
        <f t="shared" si="58"/>
        <v>-1.3675877452800411E-2</v>
      </c>
      <c r="GR48" s="524">
        <v>0.54863261327995161</v>
      </c>
      <c r="GS48" s="522">
        <f t="shared" si="59"/>
        <v>-1.0174399170241766E-2</v>
      </c>
      <c r="GT48" s="524">
        <v>0.50456776474770304</v>
      </c>
      <c r="GU48" s="522">
        <f t="shared" si="60"/>
        <v>-4.5598892898239818E-3</v>
      </c>
    </row>
    <row r="49" spans="1:203" x14ac:dyDescent="0.25">
      <c r="A49" s="49" t="s">
        <v>93</v>
      </c>
      <c r="B49" s="119">
        <v>0.65974124809741252</v>
      </c>
      <c r="C49" s="119">
        <v>0.84997013142174438</v>
      </c>
      <c r="D49" s="53">
        <v>0.83506613756613757</v>
      </c>
      <c r="E49" s="53">
        <v>0.82763440860215054</v>
      </c>
      <c r="F49" s="124">
        <v>0.8376399176954733</v>
      </c>
      <c r="G49" s="120">
        <v>0.74358024691358027</v>
      </c>
      <c r="H49" s="294">
        <v>0.77371565113500607</v>
      </c>
      <c r="I49" s="294">
        <v>0.45393209876543211</v>
      </c>
      <c r="J49" s="123">
        <v>0.65835775335775348</v>
      </c>
      <c r="K49" s="294">
        <v>0.74750358092899538</v>
      </c>
      <c r="L49" s="120">
        <v>0.37870370370370371</v>
      </c>
      <c r="M49" s="294">
        <v>0.35658303464755076</v>
      </c>
      <c r="N49" s="294">
        <v>0.40746913580246913</v>
      </c>
      <c r="O49" s="123">
        <v>0.38063003220611918</v>
      </c>
      <c r="P49" s="294">
        <v>0.62386853886853899</v>
      </c>
      <c r="Q49" s="120">
        <v>0.73915770609318998</v>
      </c>
      <c r="R49" s="294">
        <v>0.80663580246913591</v>
      </c>
      <c r="S49" s="294">
        <v>0.84004181600955796</v>
      </c>
      <c r="T49" s="123">
        <v>0.79515499194847017</v>
      </c>
      <c r="U49" s="123">
        <v>0.66704211060375451</v>
      </c>
      <c r="V49" s="119">
        <v>0.84101553166069298</v>
      </c>
      <c r="W49" s="53">
        <v>0.8571328224776501</v>
      </c>
      <c r="X49" s="53">
        <v>0.81893667861409802</v>
      </c>
      <c r="Y49" s="124">
        <v>0.8386304436304437</v>
      </c>
      <c r="Z49" s="120">
        <v>0.77974691358024695</v>
      </c>
      <c r="AA49" s="294">
        <v>0.69890083632019118</v>
      </c>
      <c r="AB49" s="294">
        <v>0.45617283950617282</v>
      </c>
      <c r="AC49" s="123">
        <v>0.64553317053317061</v>
      </c>
      <c r="AD49" s="294">
        <v>0.74208180708180715</v>
      </c>
      <c r="AE49" s="120">
        <v>0.45399641577060934</v>
      </c>
      <c r="AF49" s="294">
        <v>0.37567502986857826</v>
      </c>
      <c r="AG49" s="294">
        <v>0.47509259259259257</v>
      </c>
      <c r="AH49" s="123">
        <v>0.43448470209339773</v>
      </c>
      <c r="AI49" s="294">
        <v>0.63880102730467703</v>
      </c>
      <c r="AJ49" s="120">
        <v>0.63571087216248512</v>
      </c>
      <c r="AK49" s="120">
        <v>0.72356790123456793</v>
      </c>
      <c r="AL49" s="120">
        <v>0.80339307048984465</v>
      </c>
      <c r="AM49" s="123">
        <v>0.72086151368760065</v>
      </c>
      <c r="AN49" s="123">
        <v>0.65942825339000199</v>
      </c>
      <c r="AO49" s="119">
        <v>0.79452807646356038</v>
      </c>
      <c r="AP49" s="53">
        <v>0.78306216931216932</v>
      </c>
      <c r="AQ49" s="53">
        <v>0.77201314217443262</v>
      </c>
      <c r="AR49" s="124">
        <v>0.78320576131687258</v>
      </c>
      <c r="AS49" s="120">
        <v>0.74431481481481476</v>
      </c>
      <c r="AT49" s="294">
        <v>0.5617025089605735</v>
      </c>
      <c r="AU49" s="294">
        <v>0.4205061728395062</v>
      </c>
      <c r="AV49" s="123">
        <v>0.57535612535612535</v>
      </c>
      <c r="AW49" s="294">
        <v>0.67870677307141392</v>
      </c>
      <c r="AX49" s="120">
        <v>0.37557347670250896</v>
      </c>
      <c r="AY49" s="294">
        <v>0.35163082437275983</v>
      </c>
      <c r="AZ49" s="294">
        <v>0.34971604938271605</v>
      </c>
      <c r="BA49" s="123">
        <v>0.3590740740740741</v>
      </c>
      <c r="BB49" s="294">
        <v>0.57099172432505774</v>
      </c>
      <c r="BC49" s="120">
        <v>0.47566308243727601</v>
      </c>
      <c r="BD49" s="120">
        <v>0.5563086419753086</v>
      </c>
      <c r="BE49" s="120">
        <v>0.64292712066905611</v>
      </c>
      <c r="BF49" s="123">
        <v>0.55832125603864735</v>
      </c>
      <c r="BG49" s="123">
        <v>0.56779807204464738</v>
      </c>
      <c r="BH49" s="123">
        <v>0.57261051373954597</v>
      </c>
      <c r="BI49" s="331">
        <v>0.5638359788359788</v>
      </c>
      <c r="BJ49" s="331">
        <v>0.50571087216248511</v>
      </c>
      <c r="BK49" s="331">
        <v>0.54683744855967087</v>
      </c>
      <c r="BL49" s="331">
        <v>0.45068518518518519</v>
      </c>
      <c r="BM49" s="294">
        <v>0.34414575866188768</v>
      </c>
      <c r="BN49" s="294">
        <v>0.34390740740740738</v>
      </c>
      <c r="BO49" s="294">
        <v>0.37919006919006915</v>
      </c>
      <c r="BP49" s="294">
        <v>0.46255064456721917</v>
      </c>
      <c r="BQ49" s="374">
        <v>-0.21615612850419474</v>
      </c>
      <c r="BR49" s="120">
        <v>0.30566905615292711</v>
      </c>
      <c r="BS49" s="374">
        <v>-6.9904420549581847E-2</v>
      </c>
      <c r="BT49" s="120">
        <v>0.25028673835125448</v>
      </c>
      <c r="BU49" s="374">
        <v>-0.10134408602150535</v>
      </c>
      <c r="BV49" s="120">
        <v>0.23767283950617285</v>
      </c>
      <c r="BW49" s="374">
        <f t="shared" si="0"/>
        <v>-0.1120432098765432</v>
      </c>
      <c r="BX49" s="120">
        <v>0.26483494363929144</v>
      </c>
      <c r="BY49" s="374">
        <f t="shared" si="1"/>
        <v>-9.4239130434782659E-2</v>
      </c>
      <c r="BZ49" s="120">
        <v>0.39592117758784418</v>
      </c>
      <c r="CA49" s="374">
        <v>-8.0383150045101881E-3</v>
      </c>
      <c r="CB49" s="120">
        <v>0.37396654719235367</v>
      </c>
      <c r="CC49" s="374">
        <f t="shared" si="2"/>
        <v>-0.10169653524492234</v>
      </c>
      <c r="CD49" s="120">
        <v>0.5314444444444445</v>
      </c>
      <c r="CE49" s="374">
        <f t="shared" si="3"/>
        <v>-2.4864197530864107E-2</v>
      </c>
      <c r="CF49" s="120">
        <v>0.53772401433691752</v>
      </c>
      <c r="CG49" s="374">
        <f t="shared" si="4"/>
        <v>-0.10520310633213859</v>
      </c>
      <c r="CH49" s="120">
        <v>0.48049718196457325</v>
      </c>
      <c r="CI49" s="374">
        <f t="shared" si="5"/>
        <v>-7.7824074074074101E-2</v>
      </c>
      <c r="CJ49" s="120">
        <v>0.4172389649923896</v>
      </c>
      <c r="CK49" s="374">
        <f t="shared" si="6"/>
        <v>-0.15055910705225778</v>
      </c>
      <c r="CL49" s="120">
        <v>0.54162485065710875</v>
      </c>
      <c r="CM49" s="374">
        <f t="shared" si="7"/>
        <v>-3.098566308243722E-2</v>
      </c>
      <c r="CN49" s="120">
        <v>0.51521164021164023</v>
      </c>
      <c r="CO49" s="374">
        <f t="shared" si="8"/>
        <v>-4.862433862433857E-2</v>
      </c>
      <c r="CP49" s="120">
        <v>0.47397849462365593</v>
      </c>
      <c r="CQ49" s="374">
        <f t="shared" si="9"/>
        <v>-3.1732377538829182E-2</v>
      </c>
      <c r="CR49" s="120">
        <v>0.51010699588477371</v>
      </c>
      <c r="CS49" s="374">
        <f t="shared" si="10"/>
        <v>-3.6730452674897163E-2</v>
      </c>
      <c r="CT49" s="120">
        <v>0.47786419753086418</v>
      </c>
      <c r="CU49" s="374">
        <f t="shared" si="11"/>
        <v>2.7179012345678988E-2</v>
      </c>
      <c r="CV49" s="120">
        <v>0.45107526881720428</v>
      </c>
      <c r="CW49" s="374">
        <f t="shared" si="12"/>
        <v>0.1069295101553166</v>
      </c>
      <c r="CX49" s="120">
        <v>0.32429012345679015</v>
      </c>
      <c r="CY49" s="374">
        <f t="shared" si="13"/>
        <v>-5.4899945733278999E-2</v>
      </c>
      <c r="CZ49" s="120">
        <v>0.41810948310948309</v>
      </c>
      <c r="DA49" s="374">
        <f t="shared" si="14"/>
        <v>3.8919413919413948E-2</v>
      </c>
      <c r="DB49" s="120">
        <v>0.46385410272150601</v>
      </c>
      <c r="DC49" s="374">
        <f t="shared" si="15"/>
        <v>1.3034581542868406E-3</v>
      </c>
      <c r="DD49" s="120">
        <v>0.21310035842293906</v>
      </c>
      <c r="DE49" s="374">
        <f t="shared" si="16"/>
        <v>-9.2568697729988048E-2</v>
      </c>
      <c r="DF49" s="120">
        <v>0.28167861409796896</v>
      </c>
      <c r="DG49" s="374">
        <f t="shared" si="17"/>
        <v>3.1391875746714482E-2</v>
      </c>
      <c r="DH49" s="120">
        <v>0.29245061728395061</v>
      </c>
      <c r="DI49" s="374">
        <f t="shared" si="18"/>
        <v>5.4777777777777759E-2</v>
      </c>
      <c r="DJ49" s="120">
        <v>0.26208333333333333</v>
      </c>
      <c r="DK49" s="374">
        <f t="shared" si="19"/>
        <v>-2.7516103059581076E-3</v>
      </c>
      <c r="DL49" s="120">
        <v>0.39585809252475918</v>
      </c>
      <c r="DM49" s="374">
        <f t="shared" si="20"/>
        <v>-6.3085063084999948E-5</v>
      </c>
      <c r="DN49" s="120">
        <v>0.4709378733572282</v>
      </c>
      <c r="DO49" s="374">
        <f t="shared" si="21"/>
        <v>9.6971326164874527E-2</v>
      </c>
      <c r="DP49" s="120">
        <v>0.62988271604938273</v>
      </c>
      <c r="DQ49" s="374">
        <f t="shared" si="22"/>
        <v>9.8438271604938232E-2</v>
      </c>
      <c r="DR49" s="120">
        <v>0.6038291517323775</v>
      </c>
      <c r="DS49" s="374">
        <f t="shared" si="23"/>
        <v>6.6105137395459979E-2</v>
      </c>
      <c r="DT49" s="120">
        <v>0.56754629629629627</v>
      </c>
      <c r="DU49" s="374">
        <f t="shared" si="24"/>
        <v>8.7049114331723021E-2</v>
      </c>
      <c r="DV49" s="524">
        <v>0.43913292744799592</v>
      </c>
      <c r="DW49" s="374">
        <f t="shared" si="25"/>
        <v>2.1893962455606319E-2</v>
      </c>
      <c r="DX49" s="120">
        <v>0.5637455197132617</v>
      </c>
      <c r="DY49" s="374">
        <f t="shared" si="26"/>
        <v>2.2120669056152953E-2</v>
      </c>
      <c r="DZ49" s="120">
        <v>0.51882503192848017</v>
      </c>
      <c r="EA49" s="374">
        <f t="shared" si="27"/>
        <v>3.6133917168399421E-3</v>
      </c>
      <c r="EB49" s="119">
        <v>0.46701314217443252</v>
      </c>
      <c r="EC49" s="374">
        <f t="shared" si="28"/>
        <v>-6.9653524492234165E-3</v>
      </c>
      <c r="ED49" s="119">
        <v>0.51647741147741144</v>
      </c>
      <c r="EE49" s="374">
        <f t="shared" si="61"/>
        <v>3.6544442329356608E-2</v>
      </c>
      <c r="EF49" s="119">
        <v>0.48308641975308642</v>
      </c>
      <c r="EG49" s="374">
        <f t="shared" si="61"/>
        <v>4.148029963302502E-2</v>
      </c>
      <c r="EH49" s="119">
        <v>0.4814516129032258</v>
      </c>
      <c r="EI49" s="374">
        <f t="shared" si="62"/>
        <v>2.5637711598183399E-2</v>
      </c>
      <c r="EJ49" s="119">
        <v>0.30281481481481481</v>
      </c>
      <c r="EK49" s="374">
        <f t="shared" si="62"/>
        <v>0.1341981952810673</v>
      </c>
      <c r="EL49" s="119">
        <v>0.42309930809930812</v>
      </c>
      <c r="EM49" s="374">
        <f t="shared" si="62"/>
        <v>6.6649713263367771E-2</v>
      </c>
      <c r="EN49" s="119">
        <v>0.46978835978835976</v>
      </c>
      <c r="EO49" s="374">
        <f t="shared" si="62"/>
        <v>5.185121457198455E-2</v>
      </c>
      <c r="EP49" s="119">
        <v>0.28485663082437274</v>
      </c>
      <c r="EQ49" s="123">
        <f t="shared" si="63"/>
        <v>0.21015801031650877</v>
      </c>
      <c r="ER49" s="119">
        <v>0.28484468339307051</v>
      </c>
      <c r="ES49" s="123">
        <f t="shared" si="32"/>
        <v>3.1660692951015479E-3</v>
      </c>
      <c r="ET49" s="119">
        <v>0.33379629629629631</v>
      </c>
      <c r="EU49" s="123">
        <f t="shared" si="32"/>
        <v>4.1345679012345704E-2</v>
      </c>
      <c r="EV49" s="119">
        <v>0.30081119162640896</v>
      </c>
      <c r="EW49" s="123">
        <f t="shared" si="32"/>
        <v>3.8727858293075623E-2</v>
      </c>
      <c r="EX49" s="119">
        <v>0.41305150040551503</v>
      </c>
      <c r="EY49" s="123">
        <f t="shared" si="32"/>
        <v>1.7193407880755851E-2</v>
      </c>
      <c r="EZ49" s="119">
        <v>0.50257467144563917</v>
      </c>
      <c r="FA49" s="123">
        <f t="shared" si="33"/>
        <v>3.1636798088410967E-2</v>
      </c>
      <c r="FB49" s="119">
        <v>0.61445679012345678</v>
      </c>
      <c r="FC49" s="123">
        <f t="shared" si="33"/>
        <v>-1.5425925925925954E-2</v>
      </c>
      <c r="FD49" s="603">
        <v>0.66735364396654717</v>
      </c>
      <c r="FE49" s="522">
        <f t="shared" si="34"/>
        <v>6.3524492234169672E-2</v>
      </c>
      <c r="FF49" s="603">
        <v>0.59458132045088574</v>
      </c>
      <c r="FG49" s="522">
        <f t="shared" si="35"/>
        <v>2.7035024154589471E-2</v>
      </c>
      <c r="FH49" s="603">
        <v>0.45868194697429671</v>
      </c>
      <c r="FI49" s="522">
        <f t="shared" si="36"/>
        <v>1.9549019526300782E-2</v>
      </c>
      <c r="FJ49" s="603">
        <v>0.59031660692951016</v>
      </c>
      <c r="FK49" s="522">
        <f t="shared" si="37"/>
        <v>2.6571087216248457E-2</v>
      </c>
      <c r="FL49" s="603">
        <v>0.62707671957671962</v>
      </c>
      <c r="FM49" s="522">
        <f t="shared" si="37"/>
        <v>0.10825168764823945</v>
      </c>
      <c r="FN49" s="603">
        <v>0.47094982078853048</v>
      </c>
      <c r="FO49" s="522">
        <f t="shared" si="37"/>
        <v>3.9366786140979659E-3</v>
      </c>
      <c r="FP49" s="603">
        <v>0.56063786008230443</v>
      </c>
      <c r="FQ49" s="522">
        <f t="shared" si="37"/>
        <v>4.4160448604892988E-2</v>
      </c>
      <c r="FR49" s="603">
        <v>0.4825740740740741</v>
      </c>
      <c r="FS49" s="522">
        <f t="shared" si="38"/>
        <v>-5.1234567901231598E-4</v>
      </c>
      <c r="FT49" s="603">
        <v>0.52292712066905611</v>
      </c>
      <c r="FU49" s="522">
        <f t="shared" si="50"/>
        <v>4.1475507765830311E-2</v>
      </c>
      <c r="FV49" s="603">
        <v>0.34301234567901234</v>
      </c>
      <c r="FW49" s="522">
        <f t="shared" si="51"/>
        <v>4.0197530864197528E-2</v>
      </c>
      <c r="FX49" s="603">
        <v>0.45031135531135535</v>
      </c>
      <c r="FY49" s="522">
        <f t="shared" si="52"/>
        <v>2.721204721204723E-2</v>
      </c>
      <c r="FZ49" s="603">
        <v>0.50516983834663398</v>
      </c>
      <c r="GA49" s="522">
        <f t="shared" si="53"/>
        <v>3.5381478558274226E-2</v>
      </c>
      <c r="GB49" s="603">
        <v>0.22114695340501792</v>
      </c>
      <c r="GC49" s="522">
        <f t="shared" si="54"/>
        <v>-6.3709677419354821E-2</v>
      </c>
      <c r="GD49" s="603">
        <v>0.23678016726403822</v>
      </c>
      <c r="GE49" s="522">
        <f t="shared" si="55"/>
        <v>-4.8064516129032286E-2</v>
      </c>
      <c r="GF49" s="603">
        <v>0.30253086419753089</v>
      </c>
      <c r="GG49" s="522">
        <f t="shared" si="55"/>
        <v>-3.1265432098765422E-2</v>
      </c>
      <c r="GH49" s="603">
        <v>0.25295289855072461</v>
      </c>
      <c r="GI49" s="522">
        <f t="shared" si="55"/>
        <v>-4.7858293075684344E-2</v>
      </c>
      <c r="GJ49" s="603">
        <v>0.42017365350698682</v>
      </c>
      <c r="GK49" s="522">
        <f t="shared" si="55"/>
        <v>7.1221531014717954E-3</v>
      </c>
      <c r="GL49" s="603">
        <v>0.53546594982078854</v>
      </c>
      <c r="GM49" s="522">
        <f t="shared" si="56"/>
        <v>3.289127837514938E-2</v>
      </c>
      <c r="GN49" s="603">
        <v>0.7072901234567901</v>
      </c>
      <c r="GO49" s="522">
        <f t="shared" si="57"/>
        <v>9.2833333333333323E-2</v>
      </c>
      <c r="GP49" s="603">
        <v>0.71529868578255673</v>
      </c>
      <c r="GQ49" s="522">
        <f t="shared" si="58"/>
        <v>4.7945041816009559E-2</v>
      </c>
      <c r="GR49" s="603">
        <v>0.65209138486312401</v>
      </c>
      <c r="GS49" s="522">
        <f t="shared" si="59"/>
        <v>5.7510064412238271E-2</v>
      </c>
      <c r="GT49" s="603">
        <v>0.47862962962962957</v>
      </c>
      <c r="GU49" s="522">
        <f t="shared" si="60"/>
        <v>1.9947682655332866E-2</v>
      </c>
    </row>
    <row r="50" spans="1:203" x14ac:dyDescent="0.25">
      <c r="A50" s="49" t="s">
        <v>92</v>
      </c>
      <c r="B50" s="119">
        <v>0</v>
      </c>
      <c r="C50" s="119">
        <v>0</v>
      </c>
      <c r="D50" s="53"/>
      <c r="E50" s="53"/>
      <c r="F50" s="124"/>
      <c r="G50" s="120"/>
      <c r="H50" s="294"/>
      <c r="I50" s="294"/>
      <c r="J50" s="123"/>
      <c r="K50" s="294"/>
      <c r="L50" s="120"/>
      <c r="M50" s="294"/>
      <c r="N50" s="294"/>
      <c r="O50" s="123"/>
      <c r="P50" s="294"/>
      <c r="Q50" s="120"/>
      <c r="R50" s="294"/>
      <c r="S50" s="294"/>
      <c r="T50" s="123"/>
      <c r="U50" s="123"/>
      <c r="V50" s="119"/>
      <c r="W50" s="53"/>
      <c r="X50" s="53"/>
      <c r="Y50" s="124"/>
      <c r="Z50" s="120"/>
      <c r="AA50" s="294"/>
      <c r="AB50" s="294"/>
      <c r="AC50" s="123"/>
      <c r="AD50" s="294"/>
      <c r="AE50" s="120"/>
      <c r="AF50" s="294"/>
      <c r="AG50" s="294"/>
      <c r="AH50" s="123"/>
      <c r="AI50" s="294"/>
      <c r="AJ50" s="120">
        <v>0.59761402614804637</v>
      </c>
      <c r="AK50" s="120">
        <v>0.57560577251231038</v>
      </c>
      <c r="AL50" s="120">
        <v>0.46656711347648228</v>
      </c>
      <c r="AM50" s="123">
        <v>0.5462803098231489</v>
      </c>
      <c r="AN50" s="123">
        <v>0.54926544812819345</v>
      </c>
      <c r="AO50" s="119">
        <v>0.64892402345869482</v>
      </c>
      <c r="AP50" s="53">
        <v>0.51864591821809891</v>
      </c>
      <c r="AQ50" s="53">
        <v>0.56612030366082078</v>
      </c>
      <c r="AR50" s="124">
        <v>0.57987177612013052</v>
      </c>
      <c r="AS50" s="120">
        <v>0.44305494612646862</v>
      </c>
      <c r="AT50" s="294">
        <v>0.65818341377797274</v>
      </c>
      <c r="AU50" s="294">
        <v>0.72057748538011701</v>
      </c>
      <c r="AV50" s="123">
        <v>0.60784674524072013</v>
      </c>
      <c r="AW50" s="294">
        <v>0.59393780237760974</v>
      </c>
      <c r="AX50" s="120">
        <v>0.70722279626510398</v>
      </c>
      <c r="AY50" s="294">
        <v>0.58036325119015597</v>
      </c>
      <c r="AZ50" s="294">
        <v>0.54562186144020275</v>
      </c>
      <c r="BA50" s="123">
        <v>0.61178068819912113</v>
      </c>
      <c r="BB50" s="294">
        <v>0.59995033729920633</v>
      </c>
      <c r="BC50" s="120">
        <v>0.46195216256894406</v>
      </c>
      <c r="BD50" s="120">
        <v>0.26747842621032614</v>
      </c>
      <c r="BE50" s="120">
        <v>0.43088602339264054</v>
      </c>
      <c r="BF50" s="123">
        <v>0.38806887555564029</v>
      </c>
      <c r="BG50" s="123">
        <v>0.54654649164503288</v>
      </c>
      <c r="BH50" s="123">
        <v>0.57194428324062141</v>
      </c>
      <c r="BI50" s="331">
        <v>0.50707220689943378</v>
      </c>
      <c r="BJ50" s="331">
        <v>0.40753112806503505</v>
      </c>
      <c r="BK50" s="331">
        <v>0.49513066159621666</v>
      </c>
      <c r="BL50" s="331">
        <v>0.38873957876261511</v>
      </c>
      <c r="BM50" s="119">
        <v>0.37768876181309474</v>
      </c>
      <c r="BN50" s="119">
        <v>0.54857759251133531</v>
      </c>
      <c r="BO50" s="119">
        <v>0.43766886543323574</v>
      </c>
      <c r="BP50" s="119">
        <v>0.46624102927118216</v>
      </c>
      <c r="BQ50" s="374">
        <v>-0.12769677310642757</v>
      </c>
      <c r="BR50" s="119">
        <v>0.66800308567707956</v>
      </c>
      <c r="BS50" s="374">
        <v>-3.9219710588024426E-2</v>
      </c>
      <c r="BT50" s="119">
        <v>0.69573702387861103</v>
      </c>
      <c r="BU50" s="374">
        <v>0.11537377268845506</v>
      </c>
      <c r="BV50" s="119">
        <v>0.65275949490517271</v>
      </c>
      <c r="BW50" s="374">
        <f t="shared" si="0"/>
        <v>0.10713763346496996</v>
      </c>
      <c r="BX50" s="119">
        <v>0.67237748090632166</v>
      </c>
      <c r="BY50" s="374">
        <f t="shared" si="1"/>
        <v>6.0596792707200531E-2</v>
      </c>
      <c r="BZ50" s="119">
        <v>0.53570825839364655</v>
      </c>
      <c r="CA50" s="374">
        <v>-8.0383150045101881E-3</v>
      </c>
      <c r="CB50" s="119">
        <v>0.47856893468650175</v>
      </c>
      <c r="CC50" s="374">
        <f t="shared" si="2"/>
        <v>1.6616772117557688E-2</v>
      </c>
      <c r="CD50" s="119">
        <v>0.33076763687777283</v>
      </c>
      <c r="CE50" s="374">
        <f t="shared" si="3"/>
        <v>6.3289210667446694E-2</v>
      </c>
      <c r="CF50" s="119">
        <v>0.39193170934242988</v>
      </c>
      <c r="CG50" s="374">
        <f t="shared" si="4"/>
        <v>-3.8954314050210659E-2</v>
      </c>
      <c r="CH50" s="119">
        <v>0.40117988120902248</v>
      </c>
      <c r="CI50" s="374">
        <f t="shared" si="5"/>
        <v>1.3111005653382191E-2</v>
      </c>
      <c r="CJ50" s="119">
        <v>0.50179973592519356</v>
      </c>
      <c r="CK50" s="374">
        <f t="shared" si="6"/>
        <v>-4.4746755719839326E-2</v>
      </c>
      <c r="CL50" s="119">
        <v>0.42722944887165182</v>
      </c>
      <c r="CM50" s="374">
        <f t="shared" si="7"/>
        <v>-0.14471483436896959</v>
      </c>
      <c r="CN50" s="119">
        <v>0.50370946425959584</v>
      </c>
      <c r="CO50" s="374">
        <f t="shared" si="8"/>
        <v>-3.3627426398379345E-3</v>
      </c>
      <c r="CP50" s="119">
        <v>0.33025650280494651</v>
      </c>
      <c r="CQ50" s="374">
        <f t="shared" si="9"/>
        <v>-7.7274625260088547E-2</v>
      </c>
      <c r="CR50" s="119">
        <v>0.41755832979917878</v>
      </c>
      <c r="CS50" s="374">
        <f t="shared" si="10"/>
        <v>-7.7572331797037875E-2</v>
      </c>
      <c r="CT50" s="119">
        <v>0.40723575154794983</v>
      </c>
      <c r="CU50" s="374">
        <f t="shared" si="11"/>
        <v>1.8496172785334719E-2</v>
      </c>
      <c r="CV50" s="119">
        <v>0.34653415712418667</v>
      </c>
      <c r="CW50" s="374">
        <f t="shared" si="12"/>
        <v>-3.1154604688908072E-2</v>
      </c>
      <c r="CX50" s="119">
        <v>0.70165094339622625</v>
      </c>
      <c r="CY50" s="374">
        <f t="shared" si="13"/>
        <v>0.2639820779629905</v>
      </c>
      <c r="CZ50" s="119">
        <v>0.48361713977115467</v>
      </c>
      <c r="DA50" s="374">
        <f t="shared" si="14"/>
        <v>4.5948274337918926E-2</v>
      </c>
      <c r="DB50" s="119">
        <v>0.45080159790286356</v>
      </c>
      <c r="DC50" s="374">
        <f t="shared" si="15"/>
        <v>-1.5439431368318601E-2</v>
      </c>
      <c r="DD50" s="119">
        <v>0.74930289176067588</v>
      </c>
      <c r="DE50" s="374">
        <f t="shared" si="16"/>
        <v>8.1299806083596327E-2</v>
      </c>
      <c r="DF50" s="119">
        <v>0.51503147013168382</v>
      </c>
      <c r="DG50" s="374">
        <f t="shared" si="17"/>
        <v>-0.18070555374692721</v>
      </c>
      <c r="DH50" s="119">
        <v>0.60828640729364725</v>
      </c>
      <c r="DI50" s="374">
        <f t="shared" si="18"/>
        <v>-4.4473087611525464E-2</v>
      </c>
      <c r="DJ50" s="119">
        <v>0.62437997214644092</v>
      </c>
      <c r="DK50" s="374">
        <f t="shared" si="19"/>
        <v>-4.7997508759880736E-2</v>
      </c>
      <c r="DL50" s="119">
        <v>0.50929687420472858</v>
      </c>
      <c r="DM50" s="374">
        <f t="shared" si="20"/>
        <v>-2.6411384188917975E-2</v>
      </c>
      <c r="DN50" s="119">
        <v>0.37254301782992916</v>
      </c>
      <c r="DO50" s="374">
        <f t="shared" si="21"/>
        <v>-0.10602591685657259</v>
      </c>
      <c r="DP50" s="119">
        <v>0.25237982058407682</v>
      </c>
      <c r="DQ50" s="374">
        <f t="shared" si="22"/>
        <v>-7.8387816293696011E-2</v>
      </c>
      <c r="DR50" s="119">
        <v>0.31438643652141102</v>
      </c>
      <c r="DS50" s="374">
        <f t="shared" si="23"/>
        <v>-7.7545272821018862E-2</v>
      </c>
      <c r="DT50" s="119">
        <v>0.31376321934455254</v>
      </c>
      <c r="DU50" s="374">
        <f t="shared" si="24"/>
        <v>-8.7416661864469947E-2</v>
      </c>
      <c r="DV50" s="603">
        <v>0.46000618187342202</v>
      </c>
      <c r="DW50" s="374">
        <f t="shared" si="25"/>
        <v>-4.1793554051771542E-2</v>
      </c>
      <c r="DX50" s="119">
        <v>0.36567219635097448</v>
      </c>
      <c r="DY50" s="374">
        <f t="shared" si="26"/>
        <v>-6.1557252520677341E-2</v>
      </c>
      <c r="DZ50" s="119">
        <v>0.42173543548541659</v>
      </c>
      <c r="EA50" s="374">
        <f t="shared" si="27"/>
        <v>-8.1974028774179253E-2</v>
      </c>
      <c r="EB50" s="119">
        <v>0.30672467645213186</v>
      </c>
      <c r="EC50" s="374">
        <f t="shared" si="28"/>
        <v>-2.3531826352814644E-2</v>
      </c>
      <c r="ED50" s="119">
        <v>0.36345748006564155</v>
      </c>
      <c r="EE50" s="374">
        <f t="shared" si="61"/>
        <v>9.8919081678232657E-2</v>
      </c>
      <c r="EF50" s="119">
        <v>0.3321693237774852</v>
      </c>
      <c r="EG50" s="374">
        <f t="shared" si="61"/>
        <v>7.5850668205136584E-2</v>
      </c>
      <c r="EH50" s="119">
        <v>0.30442457312441312</v>
      </c>
      <c r="EI50" s="374">
        <f t="shared" si="62"/>
        <v>0.13491745577903913</v>
      </c>
      <c r="EJ50" s="119">
        <v>0.59043013504948549</v>
      </c>
      <c r="EK50" s="374">
        <f t="shared" si="62"/>
        <v>-0.39883612858141143</v>
      </c>
      <c r="EL50" s="119">
        <v>0.40785874210621909</v>
      </c>
      <c r="EM50" s="374">
        <f t="shared" si="62"/>
        <v>-6.0517831671846545E-2</v>
      </c>
      <c r="EN50" s="119">
        <v>0.38565811108593029</v>
      </c>
      <c r="EO50" s="374">
        <f t="shared" si="62"/>
        <v>1.8986761885496195E-2</v>
      </c>
      <c r="EP50" s="119">
        <v>0.62842951303863692</v>
      </c>
      <c r="EQ50" s="123">
        <f t="shared" si="63"/>
        <v>-0.46444626093630315</v>
      </c>
      <c r="ER50" s="119">
        <v>0.57999464488763697</v>
      </c>
      <c r="ES50" s="123">
        <f t="shared" si="32"/>
        <v>6.4963174755953146E-2</v>
      </c>
      <c r="ET50" s="119">
        <v>0.47000694749158978</v>
      </c>
      <c r="EU50" s="123">
        <f t="shared" si="32"/>
        <v>-0.13827945980205747</v>
      </c>
      <c r="EV50" s="119">
        <v>0.56044953609198023</v>
      </c>
      <c r="EW50" s="123">
        <f t="shared" si="32"/>
        <v>-6.3930436054460693E-2</v>
      </c>
      <c r="EX50" s="119">
        <v>0.44434720269380118</v>
      </c>
      <c r="EY50" s="123">
        <f t="shared" si="32"/>
        <v>-6.4949671510927398E-2</v>
      </c>
      <c r="EZ50" s="119">
        <v>0.54680533340882387</v>
      </c>
      <c r="FA50" s="123">
        <f t="shared" si="33"/>
        <v>0.17426231557889471</v>
      </c>
      <c r="FB50" s="119">
        <v>0.35098544683340638</v>
      </c>
      <c r="FC50" s="123">
        <f t="shared" si="33"/>
        <v>9.8605626249329559E-2</v>
      </c>
      <c r="FD50" s="603">
        <v>0.45651153354376323</v>
      </c>
      <c r="FE50" s="522">
        <f t="shared" si="34"/>
        <v>0.14212509702235221</v>
      </c>
      <c r="FF50" s="603">
        <v>0.45252593783187384</v>
      </c>
      <c r="FG50" s="522">
        <f t="shared" si="35"/>
        <v>0.1387627184873213</v>
      </c>
      <c r="FH50" s="603">
        <v>0.44640305961375382</v>
      </c>
      <c r="FI50" s="522">
        <f t="shared" si="36"/>
        <v>-1.3603122259668199E-2</v>
      </c>
      <c r="FJ50" s="603">
        <v>0.52383378863583818</v>
      </c>
      <c r="FK50" s="522">
        <f t="shared" si="37"/>
        <v>0.15816159228486371</v>
      </c>
      <c r="FL50" s="603">
        <v>0.32744298355586199</v>
      </c>
      <c r="FM50" s="522">
        <f t="shared" si="37"/>
        <v>-9.4292451929554599E-2</v>
      </c>
      <c r="FN50" s="603">
        <v>0.34362953946033675</v>
      </c>
      <c r="FO50" s="522">
        <f t="shared" si="37"/>
        <v>3.6904863008204891E-2</v>
      </c>
      <c r="FP50" s="603">
        <v>0.40066407456161734</v>
      </c>
      <c r="FQ50" s="522">
        <f t="shared" si="37"/>
        <v>3.7206594495975798E-2</v>
      </c>
      <c r="FR50" s="603">
        <v>0.39981595241577683</v>
      </c>
      <c r="FS50" s="522">
        <f t="shared" si="38"/>
        <v>6.7646628638291628E-2</v>
      </c>
      <c r="FT50" s="603">
        <v>0.31619048630082047</v>
      </c>
      <c r="FU50" s="522">
        <f t="shared" si="50"/>
        <v>1.176591317640735E-2</v>
      </c>
      <c r="FV50" s="603">
        <v>0.71892825800789806</v>
      </c>
      <c r="FW50" s="522">
        <f t="shared" si="51"/>
        <v>0.12849812295841256</v>
      </c>
      <c r="FX50" s="603">
        <v>0.47653001525313943</v>
      </c>
      <c r="FY50" s="522">
        <f t="shared" si="52"/>
        <v>6.8671273146920342E-2</v>
      </c>
      <c r="FZ50" s="603">
        <v>0.43880661932917814</v>
      </c>
      <c r="GA50" s="522">
        <f t="shared" si="53"/>
        <v>5.314850824324785E-2</v>
      </c>
      <c r="GB50" s="603">
        <v>0.65653205754268751</v>
      </c>
      <c r="GC50" s="522">
        <f t="shared" si="54"/>
        <v>2.8102544504050586E-2</v>
      </c>
      <c r="GD50" s="603">
        <v>0.77803943910505924</v>
      </c>
      <c r="GE50" s="522">
        <f t="shared" si="55"/>
        <v>0.19804479421742227</v>
      </c>
      <c r="GF50" s="603">
        <v>0.81799095607235128</v>
      </c>
      <c r="GG50" s="522">
        <f t="shared" si="55"/>
        <v>0.34798400858076151</v>
      </c>
      <c r="GH50" s="603">
        <v>0.75012440302446393</v>
      </c>
      <c r="GI50" s="522">
        <f t="shared" si="55"/>
        <v>0.1896748669324837</v>
      </c>
      <c r="GJ50" s="603">
        <v>0.5437195720763075</v>
      </c>
      <c r="GK50" s="522">
        <f t="shared" si="55"/>
        <v>9.937236938250632E-2</v>
      </c>
      <c r="GL50" s="603">
        <v>0.53788506088786336</v>
      </c>
      <c r="GM50" s="522">
        <f t="shared" si="56"/>
        <v>-8.9202725209605038E-3</v>
      </c>
      <c r="GN50" s="603">
        <v>0.43903271415338102</v>
      </c>
      <c r="GO50" s="522">
        <f t="shared" si="57"/>
        <v>8.8047267319974643E-2</v>
      </c>
      <c r="GP50" s="603">
        <v>0.38560642519120342</v>
      </c>
      <c r="GQ50" s="522">
        <f t="shared" si="58"/>
        <v>-7.0905108352559809E-2</v>
      </c>
      <c r="GR50" s="603">
        <v>0.45433932057665755</v>
      </c>
      <c r="GS50" s="522">
        <f t="shared" si="59"/>
        <v>1.8133827447837092E-3</v>
      </c>
      <c r="GT50" s="603">
        <v>0.52119085115036834</v>
      </c>
      <c r="GU50" s="522">
        <f t="shared" si="60"/>
        <v>7.4787791536614523E-2</v>
      </c>
    </row>
    <row r="51" spans="1:203" x14ac:dyDescent="0.25">
      <c r="A51" s="49" t="s">
        <v>112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 s="331">
        <v>0.20123600248638521</v>
      </c>
      <c r="AZ51" s="331">
        <v>0.46614358642507914</v>
      </c>
      <c r="BA51" s="331">
        <v>0.32971669026897249</v>
      </c>
      <c r="BB51" s="331">
        <v>0.33333995060159854</v>
      </c>
      <c r="BC51" s="120">
        <v>0.49091321309619901</v>
      </c>
      <c r="BD51" s="294">
        <v>0.68625071901064139</v>
      </c>
      <c r="BE51" s="294">
        <v>0.59276338983365351</v>
      </c>
      <c r="BF51" s="123">
        <v>0.58892930718635506</v>
      </c>
      <c r="BG51" s="123">
        <v>0.48923256940915055</v>
      </c>
      <c r="BH51" s="123">
        <v>0.81377218495736969</v>
      </c>
      <c r="BI51" s="331">
        <v>0.81872521981182467</v>
      </c>
      <c r="BJ51" s="331">
        <v>0.78911417888984769</v>
      </c>
      <c r="BK51" s="331">
        <v>0.8068198159332759</v>
      </c>
      <c r="BL51" s="331">
        <v>0.7168386300450581</v>
      </c>
      <c r="BM51" s="119">
        <v>0.70089041350070058</v>
      </c>
      <c r="BN51" s="119">
        <v>0.67820678746045449</v>
      </c>
      <c r="BO51" s="119">
        <v>0.69866994883172628</v>
      </c>
      <c r="BP51" s="119">
        <v>0.75244612584354642</v>
      </c>
      <c r="BQ51" s="374">
        <v>0.75244612584354642</v>
      </c>
      <c r="BR51" s="119">
        <v>0.61881302940057714</v>
      </c>
      <c r="BS51" s="374">
        <v>0.61881302940057714</v>
      </c>
      <c r="BT51" s="119">
        <v>0.72994076280070885</v>
      </c>
      <c r="BU51" s="374">
        <v>0.52870476031432367</v>
      </c>
      <c r="BV51" s="119">
        <v>0.9575424216278402</v>
      </c>
      <c r="BW51" s="374">
        <f t="shared" si="0"/>
        <v>0.49139883520276106</v>
      </c>
      <c r="BX51" s="119">
        <v>0</v>
      </c>
      <c r="BY51" s="374">
        <f t="shared" si="1"/>
        <v>-0.32971669026897249</v>
      </c>
      <c r="BZ51" s="119">
        <v>0.49887453764718653</v>
      </c>
      <c r="CA51" s="374">
        <v>-8.0383150045101881E-3</v>
      </c>
      <c r="CB51" s="119">
        <v>0.945223565921679</v>
      </c>
      <c r="CC51" s="374">
        <f t="shared" si="2"/>
        <v>0.45431035282547999</v>
      </c>
      <c r="CD51" s="119">
        <v>0.81201766369475603</v>
      </c>
      <c r="CE51" s="374">
        <f t="shared" si="3"/>
        <v>0.12576694468411465</v>
      </c>
      <c r="CF51" s="119">
        <v>0.94649922996279723</v>
      </c>
      <c r="CG51" s="374">
        <f t="shared" si="4"/>
        <v>0.35373584012914372</v>
      </c>
      <c r="CH51" s="119">
        <v>0</v>
      </c>
      <c r="CI51" s="374">
        <f t="shared" si="5"/>
        <v>-0.58892930718635506</v>
      </c>
      <c r="CJ51" s="119">
        <v>0.3731308185689915</v>
      </c>
      <c r="CK51" s="374">
        <f t="shared" si="6"/>
        <v>-0.11610175084015906</v>
      </c>
      <c r="CL51" s="119">
        <v>0.64167834092546716</v>
      </c>
      <c r="CM51" s="374">
        <f t="shared" si="7"/>
        <v>-0.17209384403190253</v>
      </c>
      <c r="CN51" s="119">
        <v>0.60783148102496676</v>
      </c>
      <c r="CO51" s="374">
        <f t="shared" si="8"/>
        <v>-0.21089373878685791</v>
      </c>
      <c r="CP51" s="119">
        <v>0.58428312319667486</v>
      </c>
      <c r="CQ51" s="374">
        <f t="shared" si="9"/>
        <v>-0.20483105569317284</v>
      </c>
      <c r="CR51" s="119">
        <v>0.61137874284983862</v>
      </c>
      <c r="CS51" s="374">
        <f t="shared" si="10"/>
        <v>-0.19544107308343728</v>
      </c>
      <c r="CT51" s="119">
        <v>0.60946138113955195</v>
      </c>
      <c r="CU51" s="374">
        <f t="shared" si="11"/>
        <v>-0.10737724890550615</v>
      </c>
      <c r="CV51" s="119">
        <v>0.58716303141071435</v>
      </c>
      <c r="CW51" s="374">
        <f t="shared" si="12"/>
        <v>-0.11372738208998623</v>
      </c>
      <c r="CX51" s="119">
        <v>0.49617726009011598</v>
      </c>
      <c r="CY51" s="374">
        <f t="shared" si="13"/>
        <v>-0.2024926887416103</v>
      </c>
      <c r="CZ51" s="119">
        <v>0.56451882649035345</v>
      </c>
      <c r="DA51" s="374">
        <f t="shared" si="14"/>
        <v>-0.13415112234137283</v>
      </c>
      <c r="DB51" s="119">
        <v>0.58781933738733516</v>
      </c>
      <c r="DC51" s="374">
        <f t="shared" si="15"/>
        <v>-0.16462678845621126</v>
      </c>
      <c r="DD51" s="119">
        <v>0.58221500119061975</v>
      </c>
      <c r="DE51" s="374">
        <f t="shared" si="16"/>
        <v>-3.6598028209957389E-2</v>
      </c>
      <c r="DF51" s="119">
        <v>0.55850891109317446</v>
      </c>
      <c r="DG51" s="374">
        <f t="shared" si="17"/>
        <v>-0.17143185170753439</v>
      </c>
      <c r="DH51" s="119">
        <v>0.58048125778928195</v>
      </c>
      <c r="DI51" s="374">
        <f t="shared" si="18"/>
        <v>-0.37706116383855826</v>
      </c>
      <c r="DJ51" s="119">
        <v>0.57366172841821828</v>
      </c>
      <c r="DK51" s="374">
        <f t="shared" si="19"/>
        <v>0.57366172841821828</v>
      </c>
      <c r="DL51" s="119">
        <v>0.58304827502411627</v>
      </c>
      <c r="DM51" s="374">
        <f t="shared" si="20"/>
        <v>8.4173737376929736E-2</v>
      </c>
      <c r="DN51" s="119">
        <v>0.49677450280027585</v>
      </c>
      <c r="DO51" s="374">
        <f t="shared" si="21"/>
        <v>-0.44844906312140315</v>
      </c>
      <c r="DP51" s="119">
        <v>0.447693973093024</v>
      </c>
      <c r="DQ51" s="374">
        <f t="shared" si="22"/>
        <v>-0.36432369060173203</v>
      </c>
      <c r="DR51" s="119">
        <v>0.59832509177049797</v>
      </c>
      <c r="DS51" s="374">
        <f t="shared" si="23"/>
        <v>-0.34817413819229925</v>
      </c>
      <c r="DT51" s="119">
        <v>0.51498811548352952</v>
      </c>
      <c r="DU51" s="374">
        <f t="shared" si="24"/>
        <v>0.51498811548352952</v>
      </c>
      <c r="DV51" s="603">
        <v>0.56589338549607793</v>
      </c>
      <c r="DW51" s="374">
        <f t="shared" si="25"/>
        <v>0.19276256692708643</v>
      </c>
      <c r="DX51" s="119">
        <v>0.70353838279817293</v>
      </c>
      <c r="DY51" s="374">
        <f t="shared" si="26"/>
        <v>6.1860041872705773E-2</v>
      </c>
      <c r="DZ51" s="119">
        <v>0.73985781771179404</v>
      </c>
      <c r="EA51" s="374">
        <f t="shared" si="27"/>
        <v>0.13202633668682728</v>
      </c>
      <c r="EB51" s="294">
        <v>0.70479471859624376</v>
      </c>
      <c r="EC51" s="374">
        <f t="shared" si="28"/>
        <v>0.1205115953995689</v>
      </c>
      <c r="ED51" s="294">
        <v>0.71554069073482351</v>
      </c>
      <c r="EE51" s="374">
        <f t="shared" si="61"/>
        <v>-0.24792126278419707</v>
      </c>
      <c r="EF51" s="294">
        <v>0.7006858562617837</v>
      </c>
      <c r="EG51" s="374">
        <f t="shared" si="61"/>
        <v>-0.27729205736206675</v>
      </c>
      <c r="EH51" s="294">
        <v>0.58197339815252924</v>
      </c>
      <c r="EI51" s="374">
        <f t="shared" si="62"/>
        <v>-0.28273845828630123</v>
      </c>
      <c r="EJ51" s="294">
        <v>0.62385158022560949</v>
      </c>
      <c r="EK51" s="374">
        <f t="shared" si="62"/>
        <v>9.4252874959369515E-2</v>
      </c>
      <c r="EL51" s="294">
        <v>0.63491536744340871</v>
      </c>
      <c r="EM51" s="374">
        <f t="shared" si="62"/>
        <v>-0.15666008438413437</v>
      </c>
      <c r="EN51" s="294">
        <v>0.67522802908911617</v>
      </c>
      <c r="EO51" s="374">
        <f t="shared" si="62"/>
        <v>-0.20216122630140487</v>
      </c>
      <c r="EP51" s="294">
        <v>0.51268164682815798</v>
      </c>
      <c r="EQ51" s="123">
        <f t="shared" si="63"/>
        <v>4.621451184801717E-2</v>
      </c>
      <c r="ER51" s="294">
        <v>0.59573510720216727</v>
      </c>
      <c r="ES51" s="123">
        <f t="shared" si="32"/>
        <v>3.7226196108992804E-2</v>
      </c>
      <c r="ET51" s="294">
        <v>0.71700340331703571</v>
      </c>
      <c r="EU51" s="123">
        <f t="shared" si="32"/>
        <v>0.13652214552775377</v>
      </c>
      <c r="EV51" s="294">
        <v>0.60729371167881674</v>
      </c>
      <c r="EW51" s="123">
        <f t="shared" si="32"/>
        <v>3.3631983260598464E-2</v>
      </c>
      <c r="EX51" s="294">
        <v>0.65241796630901538</v>
      </c>
      <c r="EY51" s="123">
        <f t="shared" si="32"/>
        <v>6.9369691284899115E-2</v>
      </c>
      <c r="EZ51" s="294">
        <v>0.56524480379513919</v>
      </c>
      <c r="FA51" s="123">
        <f t="shared" si="33"/>
        <v>6.8470300994863342E-2</v>
      </c>
      <c r="FB51" s="294">
        <v>0.57343095900041541</v>
      </c>
      <c r="FC51" s="123">
        <f t="shared" si="33"/>
        <v>0.12573698590739141</v>
      </c>
      <c r="FD51" s="526">
        <v>0.57319837580908028</v>
      </c>
      <c r="FE51" s="522">
        <f t="shared" si="34"/>
        <v>-2.5126715961417689E-2</v>
      </c>
      <c r="FF51" s="526">
        <v>0.57059421019286161</v>
      </c>
      <c r="FG51" s="522">
        <f t="shared" si="35"/>
        <v>5.5606094709332088E-2</v>
      </c>
      <c r="FH51" s="526">
        <v>0.6318502461923865</v>
      </c>
      <c r="FI51" s="522">
        <f t="shared" si="36"/>
        <v>6.5956860696308572E-2</v>
      </c>
      <c r="FJ51" s="526">
        <v>0.61732475468593917</v>
      </c>
      <c r="FK51" s="522">
        <f t="shared" si="37"/>
        <v>-8.6213628112233764E-2</v>
      </c>
      <c r="FL51" s="526">
        <v>0.60994999452182364</v>
      </c>
      <c r="FM51" s="522">
        <f t="shared" si="37"/>
        <v>-0.12990782318997041</v>
      </c>
      <c r="FN51" s="526">
        <v>0.68677113195468842</v>
      </c>
      <c r="FO51" s="522">
        <f t="shared" si="37"/>
        <v>-1.8023586641555345E-2</v>
      </c>
      <c r="FP51" s="526">
        <v>0.63895080369411683</v>
      </c>
      <c r="FQ51" s="522">
        <f t="shared" si="37"/>
        <v>-7.6589887040706683E-2</v>
      </c>
      <c r="FR51" s="526">
        <v>0.53241739366631513</v>
      </c>
      <c r="FS51" s="522">
        <f t="shared" si="38"/>
        <v>-0.16826846259546857</v>
      </c>
      <c r="FT51" s="526">
        <v>0.53626210334579616</v>
      </c>
      <c r="FU51" s="522">
        <f t="shared" si="50"/>
        <v>-4.5711294806733083E-2</v>
      </c>
      <c r="FV51" s="526">
        <v>0.54730690569775986</v>
      </c>
      <c r="FW51" s="522">
        <f t="shared" si="51"/>
        <v>-7.6544674527849632E-2</v>
      </c>
      <c r="FX51" s="526">
        <v>0.5386357602707903</v>
      </c>
      <c r="FY51" s="522">
        <f t="shared" si="52"/>
        <v>-9.6279607172618409E-2</v>
      </c>
      <c r="FZ51" s="526">
        <v>0.58851616860283107</v>
      </c>
      <c r="GA51" s="522">
        <f t="shared" si="53"/>
        <v>-8.6711860486285097E-2</v>
      </c>
      <c r="GB51" s="526">
        <v>0.59199509217252544</v>
      </c>
      <c r="GC51" s="522">
        <f t="shared" si="54"/>
        <v>7.9313445344367461E-2</v>
      </c>
      <c r="GD51" s="526">
        <v>0.50006030411830737</v>
      </c>
      <c r="GE51" s="522">
        <f t="shared" si="55"/>
        <v>-9.5674803083859894E-2</v>
      </c>
      <c r="GF51" s="526">
        <v>0.4789809222509826</v>
      </c>
      <c r="GG51" s="522">
        <f t="shared" si="55"/>
        <v>-0.23802248106605312</v>
      </c>
      <c r="GH51" s="526">
        <v>0.52416461904940526</v>
      </c>
      <c r="GI51" s="522">
        <f t="shared" si="55"/>
        <v>-8.3129092629411483E-2</v>
      </c>
      <c r="GJ51" s="526">
        <v>0.56682993212328825</v>
      </c>
      <c r="GK51" s="522">
        <f t="shared" si="55"/>
        <v>-8.5588034185727135E-2</v>
      </c>
      <c r="GL51" s="526">
        <v>0.54584891189722939</v>
      </c>
      <c r="GM51" s="522">
        <f t="shared" si="56"/>
        <v>-1.9395891897909801E-2</v>
      </c>
      <c r="GN51" s="526">
        <v>0.28076366919119289</v>
      </c>
      <c r="GO51" s="522">
        <f t="shared" si="57"/>
        <v>-0.29266728980922252</v>
      </c>
      <c r="GP51" s="526">
        <v>0.49734468597016956</v>
      </c>
      <c r="GQ51" s="522">
        <f t="shared" si="58"/>
        <v>-7.5853689838910721E-2</v>
      </c>
      <c r="GR51" s="526">
        <v>0.44306425662636034</v>
      </c>
      <c r="GS51" s="522">
        <f t="shared" si="59"/>
        <v>-0.12752995356650126</v>
      </c>
      <c r="GT51" s="526">
        <v>0.53563420021721331</v>
      </c>
      <c r="GU51" s="522">
        <f t="shared" si="60"/>
        <v>-9.6216045975173192E-2</v>
      </c>
    </row>
    <row r="52" spans="1:203" x14ac:dyDescent="0.25">
      <c r="A52" s="4" t="s">
        <v>253</v>
      </c>
      <c r="B52" s="119">
        <v>5.450612833453497E-2</v>
      </c>
      <c r="C52" s="119">
        <v>6.5046406338426704E-2</v>
      </c>
      <c r="D52" s="53">
        <v>6.246804511278195E-2</v>
      </c>
      <c r="E52" s="53">
        <v>5.7227504244482176E-2</v>
      </c>
      <c r="F52" s="124">
        <v>6.1551072124756336E-2</v>
      </c>
      <c r="G52" s="120">
        <v>5.0485380116959064E-2</v>
      </c>
      <c r="H52" s="294">
        <v>5.0474816072439165E-2</v>
      </c>
      <c r="I52" s="294">
        <v>4.6752046783625732E-2</v>
      </c>
      <c r="J52" s="123">
        <v>4.9251012145748986E-2</v>
      </c>
      <c r="K52" s="294">
        <v>5.536706406901231E-2</v>
      </c>
      <c r="L52" s="120">
        <v>3.8333899264289761E-2</v>
      </c>
      <c r="M52" s="294">
        <v>5.5994906621392192E-2</v>
      </c>
      <c r="N52" s="294">
        <v>4.8890058479532157E-2</v>
      </c>
      <c r="O52" s="123">
        <v>4.7727116704805499E-2</v>
      </c>
      <c r="P52" s="294">
        <v>5.2792429792429797E-2</v>
      </c>
      <c r="Q52" s="120">
        <v>5.6073005093378613E-2</v>
      </c>
      <c r="R52" s="294">
        <v>5.8391812865497071E-2</v>
      </c>
      <c r="S52" s="294">
        <v>6.4516129032258063E-2</v>
      </c>
      <c r="T52" s="123">
        <v>5.9052498490338161E-2</v>
      </c>
      <c r="U52" s="123">
        <v>5.4526988704638318E-2</v>
      </c>
      <c r="V52" s="119">
        <v>6.8123938879456711E-2</v>
      </c>
      <c r="W52" s="53">
        <v>6.9520266182698132E-2</v>
      </c>
      <c r="X52" s="53">
        <v>6.4233729485002833E-2</v>
      </c>
      <c r="Y52" s="124">
        <v>6.7243686138422978E-2</v>
      </c>
      <c r="Z52" s="120">
        <v>5.4852046783625735E-2</v>
      </c>
      <c r="AA52" s="294">
        <v>4.8235427277872098E-2</v>
      </c>
      <c r="AB52" s="294">
        <v>4.4528654970760237E-2</v>
      </c>
      <c r="AC52" s="123">
        <v>4.9194717563138611E-2</v>
      </c>
      <c r="AD52" s="294">
        <v>5.8219201850780798E-2</v>
      </c>
      <c r="AE52" s="120">
        <v>4.1256932654216184E-2</v>
      </c>
      <c r="AF52" s="294">
        <v>5.3602716468590828E-2</v>
      </c>
      <c r="AG52" s="294">
        <v>4.6554385964912286E-2</v>
      </c>
      <c r="AH52" s="123">
        <v>4.7144355453852017E-2</v>
      </c>
      <c r="AI52" s="294">
        <v>5.4500640286848513E-2</v>
      </c>
      <c r="AJ52" s="120">
        <v>5.8064516129032254E-2</v>
      </c>
      <c r="AK52" s="294">
        <v>6.1549707602339181E-2</v>
      </c>
      <c r="AL52" s="294">
        <v>6.2818336162988112E-2</v>
      </c>
      <c r="AM52" s="123">
        <v>6.0624140595529265E-2</v>
      </c>
      <c r="AN52" s="123">
        <v>5.6084795321637425E-2</v>
      </c>
      <c r="AO52" s="119">
        <v>7.7623791452064689E-2</v>
      </c>
      <c r="AP52" s="53">
        <v>7.1851865746298524E-2</v>
      </c>
      <c r="AQ52" s="53">
        <v>6.5353641456582637E-2</v>
      </c>
      <c r="AR52" s="124">
        <v>7.1601696234049161E-2</v>
      </c>
      <c r="AS52" s="120">
        <v>5.82749766573296E-2</v>
      </c>
      <c r="AT52" s="294">
        <v>5.434907834101383E-2</v>
      </c>
      <c r="AU52" s="294">
        <v>3.8515406162464988E-2</v>
      </c>
      <c r="AV52" s="123">
        <v>5.0423438606211721E-2</v>
      </c>
      <c r="AW52" s="294">
        <v>6.0954063946020404E-2</v>
      </c>
      <c r="AX52" s="120">
        <v>3.23941673443571E-2</v>
      </c>
      <c r="AY52" s="294">
        <v>4.3064967922652929E-2</v>
      </c>
      <c r="AZ52" s="294">
        <v>4.551820728291317E-2</v>
      </c>
      <c r="BA52" s="123">
        <v>4.0269341432225061E-2</v>
      </c>
      <c r="BB52" s="294">
        <v>5.3983388227085712E-2</v>
      </c>
      <c r="BC52" s="351">
        <v>5.0817746453420076E-2</v>
      </c>
      <c r="BD52" s="332">
        <v>5.5476774042950518E-2</v>
      </c>
      <c r="BE52" s="332">
        <v>5.9190611728562395E-2</v>
      </c>
      <c r="BF52" s="344">
        <v>5.5158286140543168E-2</v>
      </c>
      <c r="BG52" s="344">
        <v>5.4279526879244852E-2</v>
      </c>
      <c r="BH52" s="344">
        <v>6.3719298245614037E-2</v>
      </c>
      <c r="BI52" s="282">
        <v>6.1572055137844604E-2</v>
      </c>
      <c r="BJ52" s="282">
        <v>5.3827956989247312E-2</v>
      </c>
      <c r="BK52" s="282">
        <v>5.9644249512670569E-2</v>
      </c>
      <c r="BL52" s="282">
        <v>4.8426315789473685E-2</v>
      </c>
      <c r="BM52" s="294">
        <v>4.5440860215053773E-2</v>
      </c>
      <c r="BN52" s="294">
        <v>4.034502923976608E-2</v>
      </c>
      <c r="BO52" s="294">
        <v>4.4651129682642288E-2</v>
      </c>
      <c r="BP52" s="294">
        <v>5.204396675797391E-2</v>
      </c>
      <c r="BQ52" s="373">
        <v>-8.9100971880464938E-3</v>
      </c>
      <c r="BR52" s="120">
        <v>3.4317113942351131E-2</v>
      </c>
      <c r="BS52" s="373">
        <v>1.9229465979940311E-3</v>
      </c>
      <c r="BT52" s="120">
        <v>5.0895302773061687E-2</v>
      </c>
      <c r="BU52" s="373">
        <v>7.8303348504087586E-3</v>
      </c>
      <c r="BV52" s="120">
        <v>3.9447953216374274E-2</v>
      </c>
      <c r="BW52" s="373">
        <f t="shared" si="0"/>
        <v>-6.0702540665388965E-3</v>
      </c>
      <c r="BX52" s="120">
        <v>4.151329009864816E-2</v>
      </c>
      <c r="BY52" s="373">
        <f t="shared" si="1"/>
        <v>1.2439486664230989E-3</v>
      </c>
      <c r="BZ52" s="120">
        <v>4.849516729768831E-2</v>
      </c>
      <c r="CA52" s="373">
        <v>-8.0383150045101881E-3</v>
      </c>
      <c r="CB52" s="120">
        <v>4.7619128466327106E-2</v>
      </c>
      <c r="CC52" s="373">
        <f t="shared" si="2"/>
        <v>-3.1986179870929707E-3</v>
      </c>
      <c r="CD52" s="120">
        <v>5.0805847953216375E-2</v>
      </c>
      <c r="CE52" s="373">
        <f t="shared" si="3"/>
        <v>-4.6709260897341426E-3</v>
      </c>
      <c r="CF52" s="294">
        <v>5.6870967741935487E-2</v>
      </c>
      <c r="CG52" s="373">
        <f t="shared" si="4"/>
        <v>-2.3196439866269083E-3</v>
      </c>
      <c r="CH52" s="294">
        <v>5.1666971136280597E-2</v>
      </c>
      <c r="CI52" s="373">
        <f t="shared" si="5"/>
        <v>-3.4913150042625712E-3</v>
      </c>
      <c r="CJ52" s="294">
        <v>4.9294635662484168E-2</v>
      </c>
      <c r="CK52" s="373">
        <f t="shared" si="6"/>
        <v>-4.984891216760684E-3</v>
      </c>
      <c r="CL52" s="294">
        <v>5.7683644595359372E-2</v>
      </c>
      <c r="CM52" s="373">
        <f t="shared" si="7"/>
        <v>-6.0356536502546645E-3</v>
      </c>
      <c r="CN52" s="294">
        <v>5.6317669172932329E-2</v>
      </c>
      <c r="CO52" s="373">
        <f t="shared" si="8"/>
        <v>-5.2543859649122754E-3</v>
      </c>
      <c r="CP52" s="294">
        <v>5.1525183927560836E-2</v>
      </c>
      <c r="CQ52" s="373">
        <f t="shared" si="9"/>
        <v>-2.3027730616864764E-3</v>
      </c>
      <c r="CR52" s="294">
        <v>5.5137426900584791E-2</v>
      </c>
      <c r="CS52" s="373">
        <f t="shared" si="10"/>
        <v>-4.5068226120857785E-3</v>
      </c>
      <c r="CT52" s="294">
        <v>4.6994736842105263E-2</v>
      </c>
      <c r="CU52" s="373">
        <f t="shared" si="11"/>
        <v>-1.4315789473684226E-3</v>
      </c>
      <c r="CV52" s="294">
        <v>4.2815506508206001E-2</v>
      </c>
      <c r="CW52" s="373">
        <f t="shared" si="12"/>
        <v>-2.6253537068477717E-3</v>
      </c>
      <c r="CX52" s="294">
        <v>4.0347953216374272E-2</v>
      </c>
      <c r="CY52" s="373">
        <f t="shared" si="13"/>
        <v>-4.3031764662680161E-3</v>
      </c>
      <c r="CZ52" s="294">
        <v>4.3379795642953536E-2</v>
      </c>
      <c r="DA52" s="373">
        <f t="shared" si="14"/>
        <v>-1.2713340396887512E-3</v>
      </c>
      <c r="DB52" s="294">
        <v>4.922613162741106E-2</v>
      </c>
      <c r="DC52" s="373">
        <f t="shared" si="15"/>
        <v>-2.8178351305628499E-3</v>
      </c>
      <c r="DD52" s="294">
        <v>3.4930956423316353E-2</v>
      </c>
      <c r="DE52" s="373">
        <f t="shared" si="16"/>
        <v>6.1384248096522237E-4</v>
      </c>
      <c r="DF52" s="294">
        <v>3.2593661573288059E-2</v>
      </c>
      <c r="DG52" s="373">
        <f t="shared" si="17"/>
        <v>-1.8301641199773629E-2</v>
      </c>
      <c r="DH52" s="294">
        <v>3.4434502923976609E-2</v>
      </c>
      <c r="DI52" s="373">
        <f t="shared" si="18"/>
        <v>-5.0134502923976643E-3</v>
      </c>
      <c r="DJ52" s="294">
        <v>3.3981502669717771E-2</v>
      </c>
      <c r="DK52" s="373">
        <f t="shared" si="19"/>
        <v>-7.5317874289303893E-3</v>
      </c>
      <c r="DL52" s="294">
        <v>4.4088747509800137E-2</v>
      </c>
      <c r="DM52" s="373">
        <f t="shared" si="20"/>
        <v>-4.4064197878881731E-3</v>
      </c>
      <c r="DN52" s="294">
        <v>4.3473684210526317E-2</v>
      </c>
      <c r="DO52" s="373">
        <f t="shared" si="21"/>
        <v>-4.1454442558007884E-3</v>
      </c>
      <c r="DP52" s="294">
        <v>4.59327485380117E-2</v>
      </c>
      <c r="DQ52" s="373">
        <f t="shared" si="22"/>
        <v>-4.873099415204675E-3</v>
      </c>
      <c r="DR52" s="294">
        <v>4.9432683691756275E-2</v>
      </c>
      <c r="DS52" s="373">
        <f t="shared" si="23"/>
        <v>-7.4382840501792113E-3</v>
      </c>
      <c r="DT52" s="294">
        <v>4.6294607228366202E-2</v>
      </c>
      <c r="DU52" s="373">
        <f t="shared" si="24"/>
        <v>-5.3723639079143945E-3</v>
      </c>
      <c r="DV52" s="526">
        <v>4.4646109156576366E-2</v>
      </c>
      <c r="DW52" s="373">
        <f t="shared" si="25"/>
        <v>-4.6485265059078018E-3</v>
      </c>
      <c r="DX52" s="294">
        <v>5.4055461233729486E-2</v>
      </c>
      <c r="DY52" s="373">
        <f t="shared" si="26"/>
        <v>-3.6281833616298859E-3</v>
      </c>
      <c r="DZ52" s="294">
        <v>5.6274751279822274E-2</v>
      </c>
      <c r="EA52" s="373">
        <f t="shared" si="27"/>
        <v>-4.2917893110054617E-5</v>
      </c>
      <c r="EB52" s="294">
        <v>5.1163933315261582E-2</v>
      </c>
      <c r="EC52" s="374">
        <f t="shared" si="28"/>
        <v>-3.6125061229925343E-4</v>
      </c>
      <c r="ED52" s="294">
        <v>5.3738995598239296E-2</v>
      </c>
      <c r="EE52" s="373">
        <f t="shared" si="61"/>
        <v>0.66040326383423875</v>
      </c>
      <c r="EF52" s="294">
        <v>4.6085380116959063E-2</v>
      </c>
      <c r="EG52" s="373">
        <f t="shared" si="61"/>
        <v>0.65369111941967839</v>
      </c>
      <c r="EH52" s="294">
        <v>4.0277306168647428E-2</v>
      </c>
      <c r="EI52" s="373">
        <f t="shared" si="62"/>
        <v>0.53915789164432326</v>
      </c>
      <c r="EJ52" s="294">
        <v>3.7117251461988306E-2</v>
      </c>
      <c r="EK52" s="373">
        <f t="shared" si="62"/>
        <v>0.58350362700923519</v>
      </c>
      <c r="EL52" s="294">
        <v>4.1150279545016384E-2</v>
      </c>
      <c r="EM52" s="373">
        <f t="shared" si="62"/>
        <v>0.59153557180045513</v>
      </c>
      <c r="EN52" s="294">
        <v>4.7451531915672383E-2</v>
      </c>
      <c r="EO52" s="373">
        <f t="shared" si="62"/>
        <v>0.62600189746170509</v>
      </c>
      <c r="EP52" s="294">
        <v>3.25243350311262E-2</v>
      </c>
      <c r="EQ52" s="344">
        <f t="shared" si="63"/>
        <v>0.47775069040484164</v>
      </c>
      <c r="ER52" s="294">
        <v>3.1211658177702321E-2</v>
      </c>
      <c r="ES52" s="344">
        <f t="shared" si="32"/>
        <v>-1.3820033955857375E-3</v>
      </c>
      <c r="ET52" s="294">
        <v>3.5080701754385962E-2</v>
      </c>
      <c r="EU52" s="344">
        <f t="shared" si="32"/>
        <v>6.46198830409353E-4</v>
      </c>
      <c r="EV52" s="294">
        <v>3.2915617848970249E-2</v>
      </c>
      <c r="EW52" s="344">
        <f t="shared" si="32"/>
        <v>-1.0658848207475216E-3</v>
      </c>
      <c r="EX52" s="294">
        <v>4.2574197578050726E-2</v>
      </c>
      <c r="EY52" s="344">
        <f t="shared" si="32"/>
        <v>-1.5145499317494107E-3</v>
      </c>
      <c r="EZ52" s="294">
        <v>4.1724957555178264E-2</v>
      </c>
      <c r="FA52" s="344">
        <f t="shared" si="33"/>
        <v>-1.7487266553480527E-3</v>
      </c>
      <c r="FB52" s="294">
        <v>5.119766081871345E-2</v>
      </c>
      <c r="FC52" s="344">
        <f t="shared" si="33"/>
        <v>5.2649122807017501E-3</v>
      </c>
      <c r="FD52" s="526">
        <v>5.277985285795133E-2</v>
      </c>
      <c r="FE52" s="523">
        <f t="shared" si="34"/>
        <v>3.3471691661950548E-3</v>
      </c>
      <c r="FF52" s="526">
        <v>4.8538901601830657E-2</v>
      </c>
      <c r="FG52" s="523">
        <f t="shared" si="35"/>
        <v>2.2442943734644547E-3</v>
      </c>
      <c r="FH52" s="526">
        <v>4.4092401763434104E-2</v>
      </c>
      <c r="FI52" s="523">
        <f t="shared" si="36"/>
        <v>-5.5370739314226231E-4</v>
      </c>
      <c r="FJ52" s="526">
        <v>5.2654936666576384E-2</v>
      </c>
      <c r="FK52" s="523">
        <f t="shared" si="37"/>
        <v>-1.4005245671531025E-3</v>
      </c>
      <c r="FL52" s="526">
        <v>5.0526830694494415E-2</v>
      </c>
      <c r="FM52" s="523">
        <f t="shared" si="37"/>
        <v>-5.7479205853278592E-3</v>
      </c>
      <c r="FN52" s="526">
        <v>4.5045875118809774E-2</v>
      </c>
      <c r="FO52" s="523">
        <f t="shared" si="37"/>
        <v>-6.1180581964518088E-3</v>
      </c>
      <c r="FP52" s="526">
        <v>4.7845073977565461E-2</v>
      </c>
      <c r="FQ52" s="523">
        <f t="shared" si="37"/>
        <v>-5.8939216206738351E-3</v>
      </c>
      <c r="FR52" s="526">
        <v>4.2818367074229972E-2</v>
      </c>
      <c r="FS52" s="523">
        <f t="shared" si="38"/>
        <v>-3.2670130427290903E-3</v>
      </c>
      <c r="FT52" s="526">
        <v>3.633208359627306E-2</v>
      </c>
      <c r="FU52" s="523">
        <f t="shared" si="50"/>
        <v>-3.9452225723743684E-3</v>
      </c>
      <c r="FV52" s="526">
        <v>3.382266760431317E-2</v>
      </c>
      <c r="FW52" s="523">
        <f t="shared" si="51"/>
        <v>-3.294583857675136E-3</v>
      </c>
      <c r="FX52" s="526">
        <v>3.7568452050069416E-2</v>
      </c>
      <c r="FY52" s="523">
        <f t="shared" si="52"/>
        <v>-3.5818274949469681E-3</v>
      </c>
      <c r="FZ52" s="526">
        <v>4.2601870698952299E-2</v>
      </c>
      <c r="GA52" s="523">
        <f t="shared" si="53"/>
        <v>-4.8496612167200845E-3</v>
      </c>
      <c r="GB52" s="526">
        <v>2.9642587574396473E-2</v>
      </c>
      <c r="GC52" s="523">
        <f t="shared" si="54"/>
        <v>-2.8817474567297274E-3</v>
      </c>
      <c r="GD52" s="526">
        <v>2.9594897525685601E-2</v>
      </c>
      <c r="GE52" s="523">
        <f t="shared" si="55"/>
        <v>-1.6167606520167202E-3</v>
      </c>
      <c r="GF52" s="526">
        <v>3.0819002258875672E-2</v>
      </c>
      <c r="GG52" s="523">
        <f t="shared" si="55"/>
        <v>-4.2616994955102898E-3</v>
      </c>
      <c r="GH52" s="526">
        <v>3.0010131585530595E-2</v>
      </c>
      <c r="GI52" s="523">
        <f t="shared" si="55"/>
        <v>-2.9054862634396543E-3</v>
      </c>
      <c r="GJ52" s="526">
        <v>3.8279175710817855E-2</v>
      </c>
      <c r="GK52" s="523">
        <f t="shared" si="55"/>
        <v>-4.2950218672328719E-3</v>
      </c>
      <c r="GL52" s="526">
        <v>3.8165443739147285E-2</v>
      </c>
      <c r="GM52" s="523">
        <f t="shared" si="56"/>
        <v>-3.5595138160309792E-3</v>
      </c>
      <c r="GN52" s="526">
        <v>4.4408217193027309E-2</v>
      </c>
      <c r="GO52" s="523">
        <f t="shared" si="57"/>
        <v>-6.789443625686141E-3</v>
      </c>
      <c r="GP52" s="526">
        <v>5.3661873945663241E-2</v>
      </c>
      <c r="GQ52" s="523">
        <f t="shared" si="58"/>
        <v>8.8202108771191085E-4</v>
      </c>
      <c r="GR52" s="526">
        <v>4.5422753956738539E-2</v>
      </c>
      <c r="GS52" s="523">
        <f t="shared" si="59"/>
        <v>-3.1161476450921183E-3</v>
      </c>
      <c r="GT52" s="526">
        <v>4.0105222066528022E-2</v>
      </c>
      <c r="GU52" s="523">
        <f t="shared" si="60"/>
        <v>-3.9871796969060819E-3</v>
      </c>
    </row>
    <row r="53" spans="1:203" x14ac:dyDescent="0.25">
      <c r="A53" s="4" t="s">
        <v>226</v>
      </c>
      <c r="B53" s="119"/>
      <c r="C53" s="119"/>
      <c r="D53" s="53"/>
      <c r="E53" s="53"/>
      <c r="F53" s="124"/>
      <c r="G53" s="120"/>
      <c r="H53" s="294"/>
      <c r="I53" s="294"/>
      <c r="J53" s="123"/>
      <c r="K53" s="294"/>
      <c r="L53" s="120"/>
      <c r="M53" s="294"/>
      <c r="N53" s="294"/>
      <c r="O53" s="123"/>
      <c r="P53" s="294"/>
      <c r="Q53" s="120"/>
      <c r="R53" s="294"/>
      <c r="S53" s="294"/>
      <c r="T53" s="123"/>
      <c r="U53" s="123"/>
      <c r="V53" s="119"/>
      <c r="W53" s="53"/>
      <c r="X53" s="53"/>
      <c r="Y53" s="124"/>
      <c r="Z53" s="120"/>
      <c r="AA53" s="294"/>
      <c r="AB53" s="294"/>
      <c r="AC53" s="123"/>
      <c r="AD53" s="294"/>
      <c r="AE53" s="120"/>
      <c r="AF53" s="294"/>
      <c r="AG53" s="294"/>
      <c r="AH53" s="123"/>
      <c r="AI53" s="294"/>
      <c r="AJ53" s="120"/>
      <c r="AK53" s="294"/>
      <c r="AL53" s="294"/>
      <c r="AM53" s="123"/>
      <c r="AN53" s="123"/>
      <c r="AO53" s="119"/>
      <c r="AP53" s="53"/>
      <c r="AQ53" s="53"/>
      <c r="AR53" s="124"/>
      <c r="AS53" s="120"/>
      <c r="AT53" s="294"/>
      <c r="AU53" s="294"/>
      <c r="AV53" s="123"/>
      <c r="AW53" s="294"/>
      <c r="AX53" s="120"/>
      <c r="AY53" s="294"/>
      <c r="AZ53" s="294"/>
      <c r="BA53" s="123"/>
      <c r="BB53" s="294"/>
      <c r="BC53" s="351"/>
      <c r="BD53" s="332"/>
      <c r="BE53" s="332"/>
      <c r="BF53" s="344"/>
      <c r="BG53" s="344"/>
      <c r="BH53" s="344"/>
      <c r="BI53" s="282"/>
      <c r="BJ53" s="282"/>
      <c r="BK53" s="282"/>
      <c r="BL53" s="282"/>
      <c r="BM53" s="294"/>
      <c r="BN53" s="294"/>
      <c r="BO53" s="294"/>
      <c r="BP53" s="294"/>
      <c r="BQ53" s="373"/>
      <c r="BR53" s="120"/>
      <c r="BS53" s="373"/>
      <c r="BT53" s="120"/>
      <c r="BU53" s="373"/>
      <c r="BV53" s="120"/>
      <c r="BW53" s="373"/>
      <c r="BX53" s="120"/>
      <c r="BY53" s="373"/>
      <c r="BZ53" s="120"/>
      <c r="CA53" s="373"/>
      <c r="CB53" s="120"/>
      <c r="CC53" s="373"/>
      <c r="CD53" s="120"/>
      <c r="CE53" s="373"/>
      <c r="CF53" s="294"/>
      <c r="CG53" s="373"/>
      <c r="CH53" s="294"/>
      <c r="CI53" s="373"/>
      <c r="CJ53" s="294"/>
      <c r="CK53" s="373"/>
      <c r="CL53" s="294"/>
      <c r="CM53" s="373"/>
      <c r="CN53" s="294"/>
      <c r="CO53" s="373"/>
      <c r="CP53" s="294"/>
      <c r="CQ53" s="373"/>
      <c r="CR53" s="294"/>
      <c r="CS53" s="373"/>
      <c r="CT53" s="294"/>
      <c r="CU53" s="373"/>
      <c r="CV53" s="294"/>
      <c r="CW53" s="373"/>
      <c r="CX53" s="294"/>
      <c r="CY53" s="373"/>
      <c r="CZ53" s="294"/>
      <c r="DA53" s="373"/>
      <c r="DB53" s="294"/>
      <c r="DC53" s="373"/>
      <c r="DD53" s="294"/>
      <c r="DE53" s="373"/>
      <c r="DF53" s="294"/>
      <c r="DG53" s="373"/>
      <c r="DH53" s="294"/>
      <c r="DI53" s="373"/>
      <c r="DJ53" s="294"/>
      <c r="DK53" s="373"/>
      <c r="DL53" s="294"/>
      <c r="DM53" s="373"/>
      <c r="DN53" s="294"/>
      <c r="DO53" s="373"/>
      <c r="DP53" s="294"/>
      <c r="DQ53" s="373"/>
      <c r="DR53" s="294"/>
      <c r="DS53" s="373"/>
      <c r="DT53" s="294"/>
      <c r="DU53" s="373"/>
      <c r="DV53" s="526"/>
      <c r="DW53" s="373"/>
      <c r="DX53" s="294"/>
      <c r="DY53" s="373"/>
      <c r="DZ53" s="294"/>
      <c r="EA53" s="373"/>
      <c r="EB53" s="294"/>
      <c r="EC53" s="374"/>
      <c r="ED53" s="294"/>
      <c r="EE53" s="373"/>
      <c r="EF53" s="294"/>
      <c r="EG53" s="373"/>
      <c r="EH53" s="294"/>
      <c r="EI53" s="373"/>
      <c r="EJ53" s="294"/>
      <c r="EK53" s="373"/>
      <c r="EL53" s="294"/>
      <c r="EM53" s="373"/>
      <c r="EN53" s="294"/>
      <c r="EO53" s="373"/>
      <c r="EP53" s="294"/>
      <c r="EQ53" s="344"/>
      <c r="ER53" s="294"/>
      <c r="ES53" s="344"/>
      <c r="ET53" s="294"/>
      <c r="EU53" s="344"/>
      <c r="EV53" s="294"/>
      <c r="EW53" s="344"/>
      <c r="EX53" s="294"/>
      <c r="EY53" s="344"/>
      <c r="EZ53" s="294"/>
      <c r="FA53" s="344"/>
      <c r="FB53" s="294"/>
      <c r="FC53" s="344"/>
      <c r="FD53" s="526"/>
      <c r="FE53" s="523"/>
      <c r="FF53" s="526"/>
      <c r="FG53" s="523"/>
      <c r="FH53" s="526"/>
      <c r="FI53" s="523"/>
      <c r="FJ53" s="526">
        <v>8.4677419354838718E-2</v>
      </c>
      <c r="FK53" s="523">
        <f t="shared" si="37"/>
        <v>8.4677419354838718E-2</v>
      </c>
      <c r="FL53" s="526">
        <v>9.6607142857142836E-2</v>
      </c>
      <c r="FM53" s="523">
        <f t="shared" si="37"/>
        <v>9.6607142857142836E-2</v>
      </c>
      <c r="FN53" s="526">
        <v>5.1182795698924727E-2</v>
      </c>
      <c r="FO53" s="523">
        <f t="shared" si="37"/>
        <v>5.1182795698924727E-2</v>
      </c>
      <c r="FP53" s="526">
        <v>7.6851851851851838E-2</v>
      </c>
      <c r="FQ53" s="523">
        <f t="shared" si="37"/>
        <v>7.6851851851851838E-2</v>
      </c>
      <c r="FR53" s="526">
        <v>9.1666666666666667E-3</v>
      </c>
      <c r="FS53" s="523">
        <f t="shared" si="38"/>
        <v>9.1666666666666667E-3</v>
      </c>
      <c r="FT53" s="526">
        <v>2.2741935483870965E-2</v>
      </c>
      <c r="FU53" s="523">
        <f t="shared" si="50"/>
        <v>2.2741935483870965E-2</v>
      </c>
      <c r="FV53" s="526">
        <v>2.3416666666666665E-2</v>
      </c>
      <c r="FW53" s="523">
        <f t="shared" si="51"/>
        <v>2.3416666666666665E-2</v>
      </c>
      <c r="FX53" s="526">
        <v>2.0328947368421047E-2</v>
      </c>
      <c r="FY53" s="523">
        <f t="shared" si="52"/>
        <v>2.0328947368421047E-2</v>
      </c>
      <c r="FZ53" s="526"/>
      <c r="GA53" s="523">
        <f t="shared" si="53"/>
        <v>0</v>
      </c>
      <c r="GB53" s="526">
        <v>9.6236559139784936E-3</v>
      </c>
      <c r="GC53" s="523">
        <f t="shared" si="54"/>
        <v>9.6236559139784936E-3</v>
      </c>
      <c r="GD53" s="526">
        <v>6.962365591397849E-3</v>
      </c>
      <c r="GE53" s="523">
        <f t="shared" si="55"/>
        <v>6.962365591397849E-3</v>
      </c>
      <c r="GF53" s="526">
        <v>1.6083333333333335E-2</v>
      </c>
      <c r="GG53" s="523">
        <f t="shared" si="55"/>
        <v>1.6083333333333335E-2</v>
      </c>
      <c r="GH53" s="526">
        <v>0</v>
      </c>
      <c r="GI53" s="523">
        <f t="shared" si="55"/>
        <v>0</v>
      </c>
      <c r="GJ53" s="526">
        <v>0</v>
      </c>
      <c r="GK53" s="523">
        <f t="shared" si="55"/>
        <v>0</v>
      </c>
      <c r="GL53" s="526"/>
      <c r="GM53" s="523">
        <f t="shared" si="56"/>
        <v>0</v>
      </c>
      <c r="GN53" s="526"/>
      <c r="GO53" s="523">
        <f t="shared" si="57"/>
        <v>0</v>
      </c>
      <c r="GP53" s="526"/>
      <c r="GQ53" s="523">
        <f t="shared" si="58"/>
        <v>0</v>
      </c>
      <c r="GR53" s="526"/>
      <c r="GS53" s="523">
        <f t="shared" si="59"/>
        <v>0</v>
      </c>
      <c r="GT53" s="526"/>
      <c r="GU53" s="523">
        <f t="shared" si="60"/>
        <v>0</v>
      </c>
    </row>
    <row r="54" spans="1:203" x14ac:dyDescent="0.25">
      <c r="A54" s="3" t="s">
        <v>66</v>
      </c>
      <c r="B54" s="348">
        <v>0.31763510493398478</v>
      </c>
      <c r="C54" s="348">
        <v>0.44899246535345477</v>
      </c>
      <c r="D54" s="349">
        <v>0.44953858421468923</v>
      </c>
      <c r="E54" s="349">
        <v>0.36483529442479096</v>
      </c>
      <c r="F54" s="350">
        <v>0.42023396894551907</v>
      </c>
      <c r="G54" s="351">
        <v>0.29961401103690782</v>
      </c>
      <c r="H54" s="332">
        <v>0.24293122922040186</v>
      </c>
      <c r="I54" s="332">
        <v>0.18443689411554556</v>
      </c>
      <c r="J54" s="344">
        <v>0.24233401385061601</v>
      </c>
      <c r="K54" s="332">
        <v>0.3307714986120463</v>
      </c>
      <c r="L54" s="351">
        <v>0.16992033730104114</v>
      </c>
      <c r="M54" s="332">
        <v>0.17598951466361026</v>
      </c>
      <c r="N54" s="332">
        <v>0.25632059560601539</v>
      </c>
      <c r="O54" s="344">
        <v>0.20015466212370697</v>
      </c>
      <c r="P54" s="332">
        <v>0.28672557274021654</v>
      </c>
      <c r="Q54" s="351">
        <v>0.32373978654505225</v>
      </c>
      <c r="R54" s="332">
        <v>0.40484555667702271</v>
      </c>
      <c r="S54" s="332">
        <v>0.44933978509911704</v>
      </c>
      <c r="T54" s="344">
        <v>0.39248860372034006</v>
      </c>
      <c r="U54" s="344">
        <v>0.31334483813311859</v>
      </c>
      <c r="V54" s="348">
        <v>0.44872510472685939</v>
      </c>
      <c r="W54" s="349">
        <v>0.41581356030791244</v>
      </c>
      <c r="X54" s="349">
        <v>0.38016336484771324</v>
      </c>
      <c r="Y54" s="350">
        <v>0.41488061324990344</v>
      </c>
      <c r="Z54" s="351">
        <v>0.32342731760128884</v>
      </c>
      <c r="AA54" s="332">
        <v>0.25809959094550272</v>
      </c>
      <c r="AB54" s="332">
        <v>0.19092986828678774</v>
      </c>
      <c r="AC54" s="344">
        <v>0.25748524110706422</v>
      </c>
      <c r="AD54" s="332">
        <v>0.33617397103099156</v>
      </c>
      <c r="AE54" s="351">
        <v>0.16299336665719549</v>
      </c>
      <c r="AF54" s="332">
        <v>0.18157405453721512</v>
      </c>
      <c r="AG54" s="332">
        <v>0.23726860044969009</v>
      </c>
      <c r="AH54" s="344">
        <v>0.19347474811535723</v>
      </c>
      <c r="AI54" s="332">
        <v>0.28725490321092123</v>
      </c>
      <c r="AJ54" s="351">
        <v>0.32527594137469878</v>
      </c>
      <c r="AK54" s="332">
        <v>0.40091232838645247</v>
      </c>
      <c r="AL54" s="332">
        <v>0.43729110149210781</v>
      </c>
      <c r="AM54" s="344">
        <v>0.38768979596200703</v>
      </c>
      <c r="AN54" s="344">
        <v>0.31293239272437484</v>
      </c>
      <c r="AO54" s="348">
        <v>0.45604149413005379</v>
      </c>
      <c r="AP54" s="349">
        <v>0.42855956323322658</v>
      </c>
      <c r="AQ54" s="349">
        <v>0.36863717334561769</v>
      </c>
      <c r="AR54" s="350">
        <v>0.4173856350771008</v>
      </c>
      <c r="AS54" s="351">
        <v>0.30239043963921514</v>
      </c>
      <c r="AT54" s="332">
        <v>0.21870068675231899</v>
      </c>
      <c r="AU54" s="332">
        <v>0.18058638165053356</v>
      </c>
      <c r="AV54" s="344">
        <v>0.23372340941374117</v>
      </c>
      <c r="AW54" s="332">
        <v>0.32505341987787567</v>
      </c>
      <c r="AX54" s="351">
        <v>0.16939885465508242</v>
      </c>
      <c r="AY54" s="332">
        <v>0.16823748888191495</v>
      </c>
      <c r="AZ54" s="332">
        <v>0.24467140454078132</v>
      </c>
      <c r="BA54" s="344">
        <v>0.19355647903381401</v>
      </c>
      <c r="BB54" s="332">
        <v>0.2806863845653722</v>
      </c>
      <c r="BC54" s="351">
        <v>0.3160210270534094</v>
      </c>
      <c r="BD54" s="332">
        <v>0.38107643604650565</v>
      </c>
      <c r="BE54" s="332">
        <v>0.41345240172823428</v>
      </c>
      <c r="BF54" s="344">
        <v>0.37006488449593611</v>
      </c>
      <c r="BG54" s="344">
        <v>0.30328412171470315</v>
      </c>
      <c r="BH54" s="344">
        <v>0.46098875796125011</v>
      </c>
      <c r="BI54" s="331">
        <v>0.43585045988792309</v>
      </c>
      <c r="BJ54" s="331">
        <v>0.34571119338278933</v>
      </c>
      <c r="BK54" s="331">
        <v>0.41346123742807855</v>
      </c>
      <c r="BL54" s="331">
        <v>0.28602152302432066</v>
      </c>
      <c r="BM54" s="294">
        <v>0.23163811976558327</v>
      </c>
      <c r="BN54" s="294">
        <v>0.17801698086508655</v>
      </c>
      <c r="BO54" s="294">
        <v>0.23189961065643028</v>
      </c>
      <c r="BP54" s="294">
        <v>0.3222478962994787</v>
      </c>
      <c r="BQ54" s="373">
        <v>-2.8055235783969734E-3</v>
      </c>
      <c r="BR54" s="120">
        <v>0.1655910142704306</v>
      </c>
      <c r="BS54" s="373">
        <v>-3.8078403846518172E-3</v>
      </c>
      <c r="BT54" s="120">
        <v>0.17263276454737561</v>
      </c>
      <c r="BU54" s="373">
        <v>4.3952756654606628E-3</v>
      </c>
      <c r="BV54" s="120">
        <v>0.25373837365552243</v>
      </c>
      <c r="BW54" s="373">
        <f t="shared" si="0"/>
        <v>9.0669691147411136E-3</v>
      </c>
      <c r="BX54" s="120">
        <v>0.1959996391800671</v>
      </c>
      <c r="BY54" s="373">
        <f t="shared" si="1"/>
        <v>2.4431601462530927E-3</v>
      </c>
      <c r="BZ54" s="120">
        <v>0.27999513460324377</v>
      </c>
      <c r="CA54" s="373">
        <v>-8.0383150045101881E-3</v>
      </c>
      <c r="CB54" s="120">
        <v>0.34508268152064842</v>
      </c>
      <c r="CC54" s="373">
        <f t="shared" si="2"/>
        <v>2.9061654467239018E-2</v>
      </c>
      <c r="CD54" s="120">
        <v>0.40920279403544824</v>
      </c>
      <c r="CE54" s="373">
        <f t="shared" si="3"/>
        <v>2.8126357988942585E-2</v>
      </c>
      <c r="CF54" s="294">
        <v>0.46584877094857036</v>
      </c>
      <c r="CG54" s="373">
        <f t="shared" si="4"/>
        <v>5.2396369220336081E-2</v>
      </c>
      <c r="CH54" s="294">
        <v>0.40641624164105522</v>
      </c>
      <c r="CI54" s="373">
        <f t="shared" si="5"/>
        <v>3.6351357145119112E-2</v>
      </c>
      <c r="CJ54" s="294">
        <v>0.31175076054901535</v>
      </c>
      <c r="CK54" s="373">
        <f t="shared" si="6"/>
        <v>8.4666388343122012E-3</v>
      </c>
      <c r="CL54" s="294">
        <v>0.44313069480303308</v>
      </c>
      <c r="CM54" s="373">
        <f t="shared" si="7"/>
        <v>-1.785806315821703E-2</v>
      </c>
      <c r="CN54" s="294">
        <v>0.41172730320848361</v>
      </c>
      <c r="CO54" s="373">
        <f t="shared" si="8"/>
        <v>-2.4123156679439484E-2</v>
      </c>
      <c r="CP54" s="294">
        <v>0.38107873176193602</v>
      </c>
      <c r="CQ54" s="373">
        <f t="shared" si="9"/>
        <v>3.536753837914669E-2</v>
      </c>
      <c r="CR54" s="294">
        <v>0.41242483267429386</v>
      </c>
      <c r="CS54" s="373">
        <f t="shared" si="10"/>
        <v>-1.0364047537846921E-3</v>
      </c>
      <c r="CT54" s="294">
        <v>0.33023311393253357</v>
      </c>
      <c r="CU54" s="373">
        <f t="shared" si="11"/>
        <v>4.4211590908212917E-2</v>
      </c>
      <c r="CV54" s="294">
        <v>0.26155857560020296</v>
      </c>
      <c r="CW54" s="373">
        <f t="shared" si="12"/>
        <v>2.9920455834619691E-2</v>
      </c>
      <c r="CX54" s="294">
        <v>0.21849047953528847</v>
      </c>
      <c r="CY54" s="373">
        <f t="shared" si="13"/>
        <v>-1.340913112114181E-2</v>
      </c>
      <c r="CZ54" s="294">
        <v>0.27000658599306482</v>
      </c>
      <c r="DA54" s="373">
        <f t="shared" si="14"/>
        <v>3.8106975336634541E-2</v>
      </c>
      <c r="DB54" s="294">
        <v>0.34180171327405034</v>
      </c>
      <c r="DC54" s="373">
        <f t="shared" si="15"/>
        <v>1.9553816974571647E-2</v>
      </c>
      <c r="DD54" s="294">
        <v>0.19556967892224275</v>
      </c>
      <c r="DE54" s="373">
        <f t="shared" si="16"/>
        <v>2.9978664651812148E-2</v>
      </c>
      <c r="DF54" s="294">
        <v>0.19946034935707921</v>
      </c>
      <c r="DG54" s="373">
        <f t="shared" si="17"/>
        <v>2.6827584809703597E-2</v>
      </c>
      <c r="DH54" s="294">
        <v>0.2746214027790212</v>
      </c>
      <c r="DI54" s="373">
        <f t="shared" si="18"/>
        <v>2.0883029123498764E-2</v>
      </c>
      <c r="DJ54" s="294">
        <v>0.22265840173945237</v>
      </c>
      <c r="DK54" s="373">
        <f t="shared" si="19"/>
        <v>2.6658762559385263E-2</v>
      </c>
      <c r="DL54" s="294">
        <v>0.3020061352588671</v>
      </c>
      <c r="DM54" s="373">
        <f t="shared" si="20"/>
        <v>2.2011000655623336E-2</v>
      </c>
      <c r="DN54" s="294">
        <v>0.35448624563452547</v>
      </c>
      <c r="DO54" s="373">
        <f t="shared" si="21"/>
        <v>9.4035641138770498E-3</v>
      </c>
      <c r="DP54" s="294">
        <v>0.42068935341782998</v>
      </c>
      <c r="DQ54" s="373">
        <f t="shared" si="22"/>
        <v>1.1486559382381745E-2</v>
      </c>
      <c r="DR54" s="294">
        <v>0.4708138273804236</v>
      </c>
      <c r="DS54" s="373">
        <f t="shared" si="23"/>
        <v>4.9650564318532431E-3</v>
      </c>
      <c r="DT54" s="294">
        <v>0.41490945245269306</v>
      </c>
      <c r="DU54" s="373">
        <f t="shared" si="24"/>
        <v>8.4932108116378413E-3</v>
      </c>
      <c r="DV54" s="526">
        <v>0.33033494875266151</v>
      </c>
      <c r="DW54" s="373">
        <f t="shared" si="25"/>
        <v>1.8584188203646157E-2</v>
      </c>
      <c r="DX54" s="294">
        <v>0.44765982656788122</v>
      </c>
      <c r="DY54" s="373">
        <f t="shared" si="26"/>
        <v>4.5291317648481488E-3</v>
      </c>
      <c r="DZ54" s="294">
        <v>0.46519668025044214</v>
      </c>
      <c r="EA54" s="373">
        <f t="shared" si="27"/>
        <v>5.3469377041958532E-2</v>
      </c>
      <c r="EB54" s="294">
        <v>0.36764007687255773</v>
      </c>
      <c r="EC54" s="374">
        <f t="shared" si="28"/>
        <v>-1.3438654889378288E-2</v>
      </c>
      <c r="ED54" s="294">
        <v>0.42970075971861177</v>
      </c>
      <c r="EE54" s="373">
        <f>ED52-CR54</f>
        <v>-0.35868583707605456</v>
      </c>
      <c r="EF54" s="294">
        <v>0.30689662889003427</v>
      </c>
      <c r="EG54" s="373">
        <f>EF52-CT54</f>
        <v>-0.28414773381557451</v>
      </c>
      <c r="EH54" s="294">
        <v>0.26741424623953713</v>
      </c>
      <c r="EI54" s="373">
        <f>EH52-CV54</f>
        <v>-0.22128126943155552</v>
      </c>
      <c r="EJ54" s="294">
        <v>0.20269384204180141</v>
      </c>
      <c r="EK54" s="373">
        <f>EJ52-CX54</f>
        <v>-0.18137322807330017</v>
      </c>
      <c r="EL54" s="294">
        <v>0.25982385247412615</v>
      </c>
      <c r="EM54" s="373">
        <f>EL52-CZ54</f>
        <v>-0.22885630644804844</v>
      </c>
      <c r="EN54" s="294">
        <v>0.344200344992039</v>
      </c>
      <c r="EO54" s="373">
        <f>EN52-DB54</f>
        <v>-0.29435018135837798</v>
      </c>
      <c r="EP54" s="294">
        <v>0.19594424713406688</v>
      </c>
      <c r="EQ54" s="344">
        <f>EP52-DD54</f>
        <v>-0.16304534389111655</v>
      </c>
      <c r="ER54" s="294">
        <v>0.20682044793222629</v>
      </c>
      <c r="ES54" s="344">
        <f t="shared" si="32"/>
        <v>7.3600985751470782E-3</v>
      </c>
      <c r="ET54" s="294">
        <v>0.26459601860170695</v>
      </c>
      <c r="EU54" s="344">
        <f t="shared" si="32"/>
        <v>-1.0025384177314245E-2</v>
      </c>
      <c r="EV54" s="294">
        <v>0.22199906456676416</v>
      </c>
      <c r="EW54" s="344">
        <f t="shared" si="32"/>
        <v>-6.5933717268820691E-4</v>
      </c>
      <c r="EX54" s="294">
        <v>0.30298603875355296</v>
      </c>
      <c r="EY54" s="344">
        <f t="shared" si="32"/>
        <v>9.7990349468585203E-4</v>
      </c>
      <c r="EZ54" s="294">
        <v>0.36368077666787801</v>
      </c>
      <c r="FA54" s="344">
        <f t="shared" si="33"/>
        <v>9.1945310333525487E-3</v>
      </c>
      <c r="FB54" s="294">
        <v>0.43974639359309964</v>
      </c>
      <c r="FC54" s="344">
        <f t="shared" si="33"/>
        <v>1.9057040175269657E-2</v>
      </c>
      <c r="FD54" s="526">
        <v>0.50362916883886266</v>
      </c>
      <c r="FE54" s="523">
        <f t="shared" si="34"/>
        <v>3.2815341458439062E-2</v>
      </c>
      <c r="FF54" s="526">
        <v>0.43564610564221873</v>
      </c>
      <c r="FG54" s="523">
        <f t="shared" si="35"/>
        <v>2.0736653189525667E-2</v>
      </c>
      <c r="FH54" s="526">
        <v>0.33645742747044377</v>
      </c>
      <c r="FI54" s="523">
        <f t="shared" si="36"/>
        <v>6.1224787177822648E-3</v>
      </c>
      <c r="FJ54" s="526">
        <v>0.47570377237619038</v>
      </c>
      <c r="FK54" s="523">
        <f t="shared" si="37"/>
        <v>2.8043945808309156E-2</v>
      </c>
      <c r="FL54" s="526">
        <v>0.44642859563872916</v>
      </c>
      <c r="FM54" s="523">
        <f t="shared" si="37"/>
        <v>-1.8768084611712976E-2</v>
      </c>
      <c r="FN54" s="526">
        <v>0.35890629759452158</v>
      </c>
      <c r="FO54" s="523">
        <f t="shared" si="37"/>
        <v>-8.7337792780361467E-3</v>
      </c>
      <c r="FP54" s="526">
        <v>0.42635449218732591</v>
      </c>
      <c r="FQ54" s="523">
        <f t="shared" si="37"/>
        <v>-3.3462675312858625E-3</v>
      </c>
      <c r="FR54" s="526">
        <v>0.316277620535802</v>
      </c>
      <c r="FS54" s="523">
        <f t="shared" si="38"/>
        <v>9.3809916457677223E-3</v>
      </c>
      <c r="FT54" s="526">
        <v>0.27446026887252833</v>
      </c>
      <c r="FU54" s="523">
        <f t="shared" si="50"/>
        <v>7.0460226329912001E-3</v>
      </c>
      <c r="FV54" s="526">
        <v>0.20408242879060609</v>
      </c>
      <c r="FW54" s="523">
        <f t="shared" si="51"/>
        <v>1.3885867488046821E-3</v>
      </c>
      <c r="FX54" s="526">
        <v>0.26504867525213566</v>
      </c>
      <c r="FY54" s="523">
        <f t="shared" si="52"/>
        <v>5.224822778009508E-3</v>
      </c>
      <c r="FZ54" s="526">
        <v>0.3452234974005991</v>
      </c>
      <c r="GA54" s="523">
        <f t="shared" si="53"/>
        <v>1.0231524085601018E-3</v>
      </c>
      <c r="GB54" s="526">
        <v>0.19037423491746619</v>
      </c>
      <c r="GC54" s="523">
        <f t="shared" si="54"/>
        <v>-5.5700122166006949E-3</v>
      </c>
      <c r="GD54" s="526">
        <v>0.20183117344275592</v>
      </c>
      <c r="GE54" s="523">
        <f t="shared" si="55"/>
        <v>-4.9892744894703689E-3</v>
      </c>
      <c r="GF54" s="526">
        <v>0.276841695235716</v>
      </c>
      <c r="GG54" s="523">
        <f t="shared" si="55"/>
        <v>1.2245676634009051E-2</v>
      </c>
      <c r="GH54" s="526">
        <v>0.22325257240848137</v>
      </c>
      <c r="GI54" s="523">
        <f t="shared" si="55"/>
        <v>1.2535078417172107E-3</v>
      </c>
      <c r="GJ54" s="526">
        <v>0.30413613779870957</v>
      </c>
      <c r="GK54" s="523">
        <f t="shared" si="55"/>
        <v>1.1500990451566162E-3</v>
      </c>
      <c r="GL54" s="526">
        <v>0.3624134561228663</v>
      </c>
      <c r="GM54" s="523">
        <f t="shared" si="56"/>
        <v>-1.2673205450117186E-3</v>
      </c>
      <c r="GN54" s="526">
        <v>0.40751686422488759</v>
      </c>
      <c r="GO54" s="523">
        <f t="shared" si="57"/>
        <v>-3.2229529368212051E-2</v>
      </c>
      <c r="GP54" s="526">
        <v>0.52408330274945947</v>
      </c>
      <c r="GQ54" s="523">
        <f t="shared" si="58"/>
        <v>2.0454133910596806E-2</v>
      </c>
      <c r="GR54" s="526">
        <v>0.43017287985104674</v>
      </c>
      <c r="GS54" s="523">
        <f t="shared" si="59"/>
        <v>-5.4732257911719873E-3</v>
      </c>
      <c r="GT54" s="526">
        <v>0.33666012848758281</v>
      </c>
      <c r="GU54" s="523">
        <f t="shared" si="60"/>
        <v>2.0270101713903976E-4</v>
      </c>
    </row>
    <row r="55" spans="1:203" x14ac:dyDescent="0.25">
      <c r="A55" s="4" t="s">
        <v>211</v>
      </c>
      <c r="B55" s="119">
        <v>0.34734719885043108</v>
      </c>
      <c r="C55" s="119">
        <v>0.48667436242144291</v>
      </c>
      <c r="D55" s="53">
        <v>0.48478707079164851</v>
      </c>
      <c r="E55" s="53">
        <v>0.39656402176114619</v>
      </c>
      <c r="F55" s="124">
        <v>0.45504919879807132</v>
      </c>
      <c r="G55" s="120">
        <v>0.32287736572701786</v>
      </c>
      <c r="H55" s="294">
        <v>0.26061220949568398</v>
      </c>
      <c r="I55" s="294">
        <v>0.19833257159011716</v>
      </c>
      <c r="J55" s="123">
        <v>0.26060743531736541</v>
      </c>
      <c r="K55" s="294">
        <v>0.3572911851144015</v>
      </c>
      <c r="L55" s="120">
        <v>0.1853547030153172</v>
      </c>
      <c r="M55" s="294">
        <v>0.19158718651852333</v>
      </c>
      <c r="N55" s="294">
        <v>0.27703421353249674</v>
      </c>
      <c r="O55" s="123">
        <v>0.21735027153830391</v>
      </c>
      <c r="P55" s="294">
        <v>0.3101316098433356</v>
      </c>
      <c r="Q55" s="120">
        <v>0.35136081653883916</v>
      </c>
      <c r="R55" s="294">
        <v>0.43987345308043097</v>
      </c>
      <c r="S55" s="294">
        <v>0.48639785807554103</v>
      </c>
      <c r="T55" s="123">
        <v>0.42563558828880288</v>
      </c>
      <c r="U55" s="123">
        <v>0.33921992905233328</v>
      </c>
      <c r="V55" s="119">
        <v>0.48709114673801845</v>
      </c>
      <c r="W55" s="53">
        <v>0.45083691329692116</v>
      </c>
      <c r="X55" s="53">
        <v>0.41356939477352134</v>
      </c>
      <c r="Y55" s="124">
        <v>0.45049172826888412</v>
      </c>
      <c r="Z55" s="120">
        <v>0.34969199140327056</v>
      </c>
      <c r="AA55" s="294">
        <v>0.27958517362910362</v>
      </c>
      <c r="AB55" s="294">
        <v>0.20792935085024489</v>
      </c>
      <c r="AC55" s="123">
        <v>0.27907451263854588</v>
      </c>
      <c r="AD55" s="294">
        <v>0.36478312045371503</v>
      </c>
      <c r="AE55" s="120">
        <v>0.1764577380727278</v>
      </c>
      <c r="AF55" s="294">
        <v>0.19623130122601634</v>
      </c>
      <c r="AG55" s="294">
        <v>0.25454575855925382</v>
      </c>
      <c r="AH55" s="123">
        <v>0.20858405407650743</v>
      </c>
      <c r="AI55" s="294">
        <v>0.3110260173244343</v>
      </c>
      <c r="AJ55" s="120">
        <v>0.3524211756448965</v>
      </c>
      <c r="AK55" s="294">
        <v>0.43543035030103988</v>
      </c>
      <c r="AL55" s="294">
        <v>0.47633324394830245</v>
      </c>
      <c r="AM55" s="123">
        <v>0.42124236430891698</v>
      </c>
      <c r="AN55" s="123">
        <v>0.33927228224164341</v>
      </c>
      <c r="AO55" s="119">
        <v>0.49197746394056774</v>
      </c>
      <c r="AP55" s="53">
        <v>0.46037424124200033</v>
      </c>
      <c r="AQ55" s="53">
        <v>0.40213287705340439</v>
      </c>
      <c r="AR55" s="124">
        <v>0.45119888139543496</v>
      </c>
      <c r="AS55" s="120">
        <v>0.32529532186236554</v>
      </c>
      <c r="AT55" s="294">
        <v>0.23076630377688273</v>
      </c>
      <c r="AU55" s="294">
        <v>0.19614436153208364</v>
      </c>
      <c r="AV55" s="123">
        <v>0.25051588921886636</v>
      </c>
      <c r="AW55" s="294">
        <v>0.35030301240058559</v>
      </c>
      <c r="AX55" s="120">
        <v>0.18380239340164295</v>
      </c>
      <c r="AY55" s="294">
        <v>0.18120603983598407</v>
      </c>
      <c r="AZ55" s="294">
        <v>0.26329268918121906</v>
      </c>
      <c r="BA55" s="123">
        <v>0.20884828375872838</v>
      </c>
      <c r="BB55" s="294">
        <v>0.30263328699746889</v>
      </c>
      <c r="BC55" s="120">
        <v>0.3436254815300101</v>
      </c>
      <c r="BD55" s="294">
        <v>0.41290996743339231</v>
      </c>
      <c r="BE55" s="294">
        <v>0.45065914913223276</v>
      </c>
      <c r="BF55" s="123">
        <v>0.40228394101664455</v>
      </c>
      <c r="BG55" s="123">
        <v>0.32775071212011042</v>
      </c>
      <c r="BH55" s="123">
        <v>0.49916028137478857</v>
      </c>
      <c r="BI55" s="331">
        <v>0.46755160045566285</v>
      </c>
      <c r="BJ55" s="331">
        <v>0.37369424769146348</v>
      </c>
      <c r="BK55" s="331">
        <v>0.44611039126458191</v>
      </c>
      <c r="BL55" s="331">
        <v>0.30518935696150851</v>
      </c>
      <c r="BM55" s="294">
        <v>0.24677030454905555</v>
      </c>
      <c r="BN55" s="294">
        <v>0.19001106309949872</v>
      </c>
      <c r="BO55" s="294">
        <v>0.24732072937704139</v>
      </c>
      <c r="BP55" s="294">
        <v>0.346164791473278</v>
      </c>
      <c r="BQ55" s="374">
        <v>-4.1382209273075898E-3</v>
      </c>
      <c r="BR55" s="120">
        <v>0.17887749016260143</v>
      </c>
      <c r="BS55" s="374">
        <v>-4.9249032390415171E-3</v>
      </c>
      <c r="BT55" s="120">
        <v>0.18675199783847243</v>
      </c>
      <c r="BU55" s="374">
        <v>5.5459580024883603E-3</v>
      </c>
      <c r="BV55" s="120">
        <v>0.27402737845468439</v>
      </c>
      <c r="BW55" s="374">
        <f t="shared" si="0"/>
        <v>1.0734689273465325E-2</v>
      </c>
      <c r="BX55" s="120">
        <v>0.2116651810451417</v>
      </c>
      <c r="BY55" s="374">
        <f t="shared" si="1"/>
        <v>2.8168972864133224E-3</v>
      </c>
      <c r="BZ55" s="120">
        <v>0.30117307834016627</v>
      </c>
      <c r="CA55" s="374">
        <v>-8.0383150045101881E-3</v>
      </c>
      <c r="CB55" s="120">
        <v>0.37605143817512399</v>
      </c>
      <c r="CC55" s="374">
        <f t="shared" si="2"/>
        <v>3.2425956645113885E-2</v>
      </c>
      <c r="CD55" s="120">
        <v>0.44365681580454885</v>
      </c>
      <c r="CE55" s="374">
        <f t="shared" si="3"/>
        <v>3.0746848371156543E-2</v>
      </c>
      <c r="CF55" s="294">
        <v>0.50498464298571144</v>
      </c>
      <c r="CG55" s="374">
        <f t="shared" si="4"/>
        <v>5.4325493853478679E-2</v>
      </c>
      <c r="CH55" s="294">
        <v>0.44120385843261306</v>
      </c>
      <c r="CI55" s="374">
        <f t="shared" si="5"/>
        <v>3.8919917415968508E-2</v>
      </c>
      <c r="CJ55" s="294">
        <v>0.33631110455423502</v>
      </c>
      <c r="CK55" s="374">
        <f t="shared" si="6"/>
        <v>8.5603924341245974E-3</v>
      </c>
      <c r="CL55" s="294">
        <v>0.48230182382900438</v>
      </c>
      <c r="CM55" s="374">
        <f t="shared" si="7"/>
        <v>-1.6858457545784189E-2</v>
      </c>
      <c r="CN55" s="294">
        <v>0.44186512484729534</v>
      </c>
      <c r="CO55" s="374">
        <f t="shared" si="8"/>
        <v>-2.5686475608367509E-2</v>
      </c>
      <c r="CP55" s="294">
        <v>0.417461509399499</v>
      </c>
      <c r="CQ55" s="374">
        <f t="shared" si="9"/>
        <v>4.3767261708035521E-2</v>
      </c>
      <c r="CR55" s="294">
        <v>0.4478829654548972</v>
      </c>
      <c r="CS55" s="374">
        <f t="shared" si="10"/>
        <v>1.7725741903152903E-3</v>
      </c>
      <c r="CT55" s="294">
        <v>0.35705499625547577</v>
      </c>
      <c r="CU55" s="374">
        <f t="shared" si="11"/>
        <v>5.1865639293967258E-2</v>
      </c>
      <c r="CV55" s="294">
        <v>0.28293726785254159</v>
      </c>
      <c r="CW55" s="374">
        <f t="shared" si="12"/>
        <v>3.6166963303486038E-2</v>
      </c>
      <c r="CX55" s="294">
        <v>0.23787469594146129</v>
      </c>
      <c r="CY55" s="374">
        <f t="shared" si="13"/>
        <v>-9.4460334355800923E-3</v>
      </c>
      <c r="CZ55" s="294">
        <v>0.29251589087183416</v>
      </c>
      <c r="DA55" s="374">
        <f t="shared" si="14"/>
        <v>4.5195161494792774E-2</v>
      </c>
      <c r="DB55" s="294">
        <v>0.37101011507807768</v>
      </c>
      <c r="DC55" s="374">
        <f t="shared" si="15"/>
        <v>2.4845323604799685E-2</v>
      </c>
      <c r="DD55" s="294">
        <v>0.21524203801766181</v>
      </c>
      <c r="DE55" s="374">
        <f t="shared" si="16"/>
        <v>3.6364547855060381E-2</v>
      </c>
      <c r="DF55" s="294">
        <v>0.21769850824712367</v>
      </c>
      <c r="DG55" s="374">
        <f t="shared" si="17"/>
        <v>3.0946510408651234E-2</v>
      </c>
      <c r="DH55" s="294">
        <v>0.29950748031321262</v>
      </c>
      <c r="DI55" s="374">
        <f t="shared" si="18"/>
        <v>2.5480101858528226E-2</v>
      </c>
      <c r="DJ55" s="294">
        <v>0.24354762330005139</v>
      </c>
      <c r="DK55" s="374">
        <f t="shared" si="19"/>
        <v>3.1882442254909688E-2</v>
      </c>
      <c r="DL55" s="294">
        <v>0.3284984518717407</v>
      </c>
      <c r="DM55" s="374">
        <f t="shared" si="20"/>
        <v>2.7325373531574437E-2</v>
      </c>
      <c r="DN55" s="294">
        <v>0.38895317730535972</v>
      </c>
      <c r="DO55" s="374">
        <f t="shared" si="21"/>
        <v>1.2901739130235734E-2</v>
      </c>
      <c r="DP55" s="294">
        <v>0.46171058820821631</v>
      </c>
      <c r="DQ55" s="374">
        <f t="shared" si="22"/>
        <v>1.8053772403667456E-2</v>
      </c>
      <c r="DR55" s="294">
        <v>0.51418231681367776</v>
      </c>
      <c r="DS55" s="374">
        <f t="shared" si="23"/>
        <v>9.1976738279663239E-3</v>
      </c>
      <c r="DT55" s="294">
        <v>0.45487521155776317</v>
      </c>
      <c r="DU55" s="374">
        <f t="shared" si="24"/>
        <v>1.367135312515011E-2</v>
      </c>
      <c r="DV55" s="526">
        <v>0.36010071946600186</v>
      </c>
      <c r="DW55" s="374">
        <f t="shared" si="25"/>
        <v>2.3789614911766843E-2</v>
      </c>
      <c r="DX55" s="294">
        <v>0.49673791781119864</v>
      </c>
      <c r="DY55" s="374">
        <f t="shared" si="26"/>
        <v>1.4436093982194254E-2</v>
      </c>
      <c r="DZ55" s="294">
        <v>0.5007484682537634</v>
      </c>
      <c r="EA55" s="374">
        <f t="shared" si="27"/>
        <v>5.8883343406468058E-2</v>
      </c>
      <c r="EB55" s="294">
        <v>0.40448812890739649</v>
      </c>
      <c r="EC55" s="374">
        <f t="shared" si="28"/>
        <v>-1.2973380492102504E-2</v>
      </c>
      <c r="ED55" s="294">
        <v>0.46801712231369202</v>
      </c>
      <c r="EE55" s="374">
        <f t="shared" si="61"/>
        <v>-1.8182205736285428E-2</v>
      </c>
      <c r="EF55" s="294">
        <v>0.3332060240401627</v>
      </c>
      <c r="EG55" s="374">
        <f t="shared" si="61"/>
        <v>-5.0158367365441492E-2</v>
      </c>
      <c r="EH55" s="294">
        <v>0.29202306127632871</v>
      </c>
      <c r="EI55" s="374">
        <f t="shared" si="62"/>
        <v>-1.5523021613004451E-2</v>
      </c>
      <c r="EJ55" s="294">
        <v>0.22170937359366397</v>
      </c>
      <c r="EK55" s="374">
        <f t="shared" si="62"/>
        <v>-3.5180853899659886E-2</v>
      </c>
      <c r="EL55" s="294">
        <v>0.2833463883238756</v>
      </c>
      <c r="EM55" s="374">
        <f t="shared" si="62"/>
        <v>-3.2692038397708012E-2</v>
      </c>
      <c r="EN55" s="294">
        <v>0.37568156121292262</v>
      </c>
      <c r="EO55" s="374">
        <f t="shared" si="62"/>
        <v>-2.6809770086038687E-2</v>
      </c>
      <c r="EP55" s="294">
        <v>0.21662336984768407</v>
      </c>
      <c r="EQ55" s="123">
        <f t="shared" si="63"/>
        <v>-1.9297790883594929E-2</v>
      </c>
      <c r="ER55" s="294">
        <v>0.22906141157609147</v>
      </c>
      <c r="ES55" s="123">
        <f t="shared" si="32"/>
        <v>1.1362903328967805E-2</v>
      </c>
      <c r="ET55" s="294">
        <v>0.28967320852551925</v>
      </c>
      <c r="EU55" s="123">
        <f t="shared" si="32"/>
        <v>-9.8342717876933605E-3</v>
      </c>
      <c r="EV55" s="294">
        <v>0.2446361331448115</v>
      </c>
      <c r="EW55" s="123">
        <f t="shared" si="32"/>
        <v>1.0885098447601105E-3</v>
      </c>
      <c r="EX55" s="294">
        <v>0.33167232982150763</v>
      </c>
      <c r="EY55" s="123">
        <f t="shared" si="32"/>
        <v>3.1738779497669234E-3</v>
      </c>
      <c r="EZ55" s="294">
        <v>0.40383581531795915</v>
      </c>
      <c r="FA55" s="123">
        <f t="shared" si="33"/>
        <v>1.4882638012599425E-2</v>
      </c>
      <c r="FB55" s="294">
        <v>0.48745801142472933</v>
      </c>
      <c r="FC55" s="123">
        <f t="shared" si="33"/>
        <v>2.5747423216513021E-2</v>
      </c>
      <c r="FD55" s="526">
        <v>0.56018484506349442</v>
      </c>
      <c r="FE55" s="522">
        <f t="shared" si="34"/>
        <v>4.6002528249816654E-2</v>
      </c>
      <c r="FF55" s="526">
        <v>0.48378674798442323</v>
      </c>
      <c r="FG55" s="522">
        <f t="shared" si="35"/>
        <v>2.8911536426660056E-2</v>
      </c>
      <c r="FH55" s="526">
        <v>0.36991281966870759</v>
      </c>
      <c r="FI55" s="522">
        <f t="shared" si="36"/>
        <v>9.8121002027057314E-3</v>
      </c>
      <c r="FJ55" s="526">
        <v>0.52649748004867547</v>
      </c>
      <c r="FK55" s="522">
        <f t="shared" si="37"/>
        <v>2.9759562237476833E-2</v>
      </c>
      <c r="FL55" s="526">
        <v>0.48957231243961608</v>
      </c>
      <c r="FM55" s="522">
        <f t="shared" si="37"/>
        <v>-1.1176155814147326E-2</v>
      </c>
      <c r="FN55" s="526">
        <v>0.3971066397152771</v>
      </c>
      <c r="FO55" s="522">
        <f t="shared" si="37"/>
        <v>-7.3814891921193948E-3</v>
      </c>
      <c r="FP55" s="526">
        <v>0.47044169401101965</v>
      </c>
      <c r="FQ55" s="522">
        <f t="shared" si="37"/>
        <v>2.4245716973276266E-3</v>
      </c>
      <c r="FR55" s="526">
        <v>0.34712961176765511</v>
      </c>
      <c r="FS55" s="522">
        <f t="shared" si="38"/>
        <v>1.3923587727492415E-2</v>
      </c>
      <c r="FT55" s="526">
        <v>0.30120605585016852</v>
      </c>
      <c r="FU55" s="522">
        <f t="shared" si="50"/>
        <v>9.1829945738398089E-3</v>
      </c>
      <c r="FV55" s="526">
        <v>0.22296508565189699</v>
      </c>
      <c r="FW55" s="522">
        <f t="shared" si="51"/>
        <v>1.2557120582330217E-3</v>
      </c>
      <c r="FX55" s="526">
        <v>0.2905607266763357</v>
      </c>
      <c r="FY55" s="522">
        <f t="shared" si="52"/>
        <v>7.2143383524601035E-3</v>
      </c>
      <c r="FZ55" s="526">
        <v>0.38001846222400715</v>
      </c>
      <c r="GA55" s="522">
        <f t="shared" si="53"/>
        <v>4.3369010110845263E-3</v>
      </c>
      <c r="GB55" s="526">
        <v>0.21133226556255161</v>
      </c>
      <c r="GC55" s="522">
        <f t="shared" si="54"/>
        <v>-5.2911042851324641E-3</v>
      </c>
      <c r="GD55" s="526">
        <v>0.22417524542080716</v>
      </c>
      <c r="GE55" s="522">
        <f t="shared" si="55"/>
        <v>-4.8861661552843105E-3</v>
      </c>
      <c r="GF55" s="526">
        <v>0.30532764513718008</v>
      </c>
      <c r="GG55" s="522">
        <f t="shared" si="55"/>
        <v>1.5654436611660827E-2</v>
      </c>
      <c r="GH55" s="526">
        <v>0.24728813592774901</v>
      </c>
      <c r="GI55" s="522">
        <f t="shared" si="55"/>
        <v>2.652002782937507E-3</v>
      </c>
      <c r="GJ55" s="526">
        <v>0.33530531013874731</v>
      </c>
      <c r="GK55" s="522">
        <f t="shared" si="55"/>
        <v>3.6329803172396868E-3</v>
      </c>
      <c r="GL55" s="526">
        <v>0.40314229270601781</v>
      </c>
      <c r="GM55" s="522">
        <f t="shared" si="56"/>
        <v>-6.9352261194133291E-4</v>
      </c>
      <c r="GN55" s="526">
        <v>0.44385844553068626</v>
      </c>
      <c r="GO55" s="522">
        <f t="shared" si="57"/>
        <v>-4.3599565894043069E-2</v>
      </c>
      <c r="GP55" s="526">
        <v>0.58754424310508757</v>
      </c>
      <c r="GQ55" s="522">
        <f t="shared" si="58"/>
        <v>2.7359398041593153E-2</v>
      </c>
      <c r="GR55" s="526">
        <v>0.47629419248449917</v>
      </c>
      <c r="GS55" s="522">
        <f t="shared" si="59"/>
        <v>-7.4925554999240584E-3</v>
      </c>
      <c r="GT55" s="526">
        <v>0.37185474701177534</v>
      </c>
      <c r="GU55" s="522">
        <f t="shared" si="60"/>
        <v>1.9419273430677508E-3</v>
      </c>
    </row>
    <row r="56" spans="1:203" x14ac:dyDescent="0.25">
      <c r="A56" s="49" t="s">
        <v>40</v>
      </c>
      <c r="B56" s="119">
        <v>0.5479808789954338</v>
      </c>
      <c r="C56" s="119">
        <v>0.73033434139784947</v>
      </c>
      <c r="D56" s="53">
        <v>0.70955636160714286</v>
      </c>
      <c r="E56" s="53">
        <v>0.60719086021505375</v>
      </c>
      <c r="F56" s="124">
        <v>0.68145399305555554</v>
      </c>
      <c r="G56" s="120">
        <v>0.50424045138888884</v>
      </c>
      <c r="H56" s="294">
        <v>0.42003108198924732</v>
      </c>
      <c r="I56" s="294">
        <v>0.36769531249999998</v>
      </c>
      <c r="J56" s="123">
        <v>0.43053886217948717</v>
      </c>
      <c r="K56" s="294">
        <v>0.55530329189686911</v>
      </c>
      <c r="L56" s="120">
        <v>0.35423387096774195</v>
      </c>
      <c r="M56" s="294">
        <v>0.37973370295698927</v>
      </c>
      <c r="N56" s="294">
        <v>0.48730034722222221</v>
      </c>
      <c r="O56" s="123">
        <v>0.40621744791666664</v>
      </c>
      <c r="P56" s="294">
        <v>0.50506190857753352</v>
      </c>
      <c r="Q56" s="120">
        <v>0.55700604838709677</v>
      </c>
      <c r="R56" s="294">
        <v>0.67993055555555559</v>
      </c>
      <c r="S56" s="294">
        <v>0.75725386424731178</v>
      </c>
      <c r="T56" s="123">
        <v>0.66456493432971009</v>
      </c>
      <c r="U56" s="123">
        <v>0.54526541095890402</v>
      </c>
      <c r="V56" s="119">
        <v>0.73319052419354835</v>
      </c>
      <c r="W56" s="53">
        <v>0.71481681034482758</v>
      </c>
      <c r="X56" s="53">
        <v>0.65005880376344083</v>
      </c>
      <c r="Y56" s="124">
        <v>0.69901556776556772</v>
      </c>
      <c r="Z56" s="120">
        <v>0.53976562500000003</v>
      </c>
      <c r="AA56" s="294">
        <v>0.44521589381720428</v>
      </c>
      <c r="AB56" s="294">
        <v>0.36470052083333332</v>
      </c>
      <c r="AC56" s="123">
        <v>0.44984260531135523</v>
      </c>
      <c r="AD56" s="294">
        <v>0.57442908653846159</v>
      </c>
      <c r="AE56" s="120">
        <v>0.31244156147732588</v>
      </c>
      <c r="AF56" s="294">
        <v>0.35096715755025715</v>
      </c>
      <c r="AG56" s="294">
        <v>0.42085220410628021</v>
      </c>
      <c r="AH56" s="123">
        <v>0.36077430883742911</v>
      </c>
      <c r="AI56" s="294">
        <v>0.49605844847062913</v>
      </c>
      <c r="AJ56" s="120">
        <v>0.51543142239364192</v>
      </c>
      <c r="AK56" s="294">
        <v>0.60844655797101455</v>
      </c>
      <c r="AL56" s="294">
        <v>0.66605306217858817</v>
      </c>
      <c r="AM56" s="123">
        <v>0.59651538870510401</v>
      </c>
      <c r="AN56" s="123">
        <v>0.52313468992248058</v>
      </c>
      <c r="AO56" s="119">
        <v>0.67725499649368859</v>
      </c>
      <c r="AP56" s="53">
        <v>0.64518633540372672</v>
      </c>
      <c r="AQ56" s="53">
        <v>0.56740518349696123</v>
      </c>
      <c r="AR56" s="124">
        <v>0.62944092190016099</v>
      </c>
      <c r="AS56" s="120">
        <v>0.47530193236714974</v>
      </c>
      <c r="AT56" s="294">
        <v>0.3856869448340346</v>
      </c>
      <c r="AU56" s="294">
        <v>0.33579408212560385</v>
      </c>
      <c r="AV56" s="123">
        <v>0.3987821508201943</v>
      </c>
      <c r="AW56" s="294">
        <v>0.51347435743454239</v>
      </c>
      <c r="AX56" s="120">
        <v>0.32940699509116411</v>
      </c>
      <c r="AY56" s="294">
        <v>0.34374634759233286</v>
      </c>
      <c r="AZ56" s="294">
        <v>0.44640323067632848</v>
      </c>
      <c r="BA56" s="123">
        <v>0.37238967982041582</v>
      </c>
      <c r="BB56" s="294">
        <v>0.46592933787227253</v>
      </c>
      <c r="BC56" s="120">
        <v>0.52012476624590931</v>
      </c>
      <c r="BD56" s="294">
        <v>0.60415911835748792</v>
      </c>
      <c r="BE56" s="294">
        <v>0.64092814983637214</v>
      </c>
      <c r="BF56" s="123">
        <v>0.58823276031821048</v>
      </c>
      <c r="BG56" s="123">
        <v>0.49675650188604326</v>
      </c>
      <c r="BH56" s="123">
        <v>0.68299292893875641</v>
      </c>
      <c r="BI56" s="331">
        <v>0.64410261387163559</v>
      </c>
      <c r="BJ56" s="331">
        <v>0.54994302244039273</v>
      </c>
      <c r="BK56" s="331">
        <v>0.62506541867954912</v>
      </c>
      <c r="BL56" s="331">
        <v>0.45874849033816423</v>
      </c>
      <c r="BM56" s="294">
        <v>0.38516099812996729</v>
      </c>
      <c r="BN56" s="294">
        <v>0.33726977657004831</v>
      </c>
      <c r="BO56" s="294">
        <v>0.39363229614588302</v>
      </c>
      <c r="BP56" s="294">
        <v>0.50870953939466723</v>
      </c>
      <c r="BQ56" s="374">
        <v>-4.7648180398751627E-3</v>
      </c>
      <c r="BR56" s="120">
        <v>0.33002790439457691</v>
      </c>
      <c r="BS56" s="374">
        <v>6.2090930341279771E-4</v>
      </c>
      <c r="BT56" s="120">
        <v>0.34401662575970077</v>
      </c>
      <c r="BU56" s="374">
        <v>2.7027816736790999E-4</v>
      </c>
      <c r="BV56" s="120">
        <v>0.43821708937198067</v>
      </c>
      <c r="BW56" s="374">
        <f t="shared" si="0"/>
        <v>-8.1861413043478048E-3</v>
      </c>
      <c r="BX56" s="120">
        <v>0.37002057734719596</v>
      </c>
      <c r="BY56" s="374">
        <f t="shared" si="1"/>
        <v>-2.369102473219864E-3</v>
      </c>
      <c r="BZ56" s="120">
        <v>0.46197186720284544</v>
      </c>
      <c r="CA56" s="374">
        <v>-8.0383150045101881E-3</v>
      </c>
      <c r="CB56" s="120">
        <v>0.52503360215053763</v>
      </c>
      <c r="CC56" s="374">
        <f t="shared" si="2"/>
        <v>4.908835904628317E-3</v>
      </c>
      <c r="CD56" s="120">
        <v>0.6109224033816425</v>
      </c>
      <c r="CE56" s="374">
        <f t="shared" si="3"/>
        <v>6.763285024154575E-3</v>
      </c>
      <c r="CF56" s="294">
        <v>0.68890617695184664</v>
      </c>
      <c r="CG56" s="374">
        <f t="shared" si="4"/>
        <v>4.7978027115474497E-2</v>
      </c>
      <c r="CH56" s="294">
        <v>0.60825875275677377</v>
      </c>
      <c r="CI56" s="374">
        <f t="shared" si="5"/>
        <v>2.0025992438563289E-2</v>
      </c>
      <c r="CJ56" s="294">
        <v>0.49884417808219178</v>
      </c>
      <c r="CK56" s="374">
        <f t="shared" si="6"/>
        <v>2.0876761961485246E-3</v>
      </c>
      <c r="CL56" s="294">
        <v>0.64169880785413747</v>
      </c>
      <c r="CM56" s="374">
        <f t="shared" si="7"/>
        <v>-4.129412108461894E-2</v>
      </c>
      <c r="CN56" s="294">
        <v>0.61091162008281574</v>
      </c>
      <c r="CO56" s="374">
        <f t="shared" si="8"/>
        <v>-3.3190993788819845E-2</v>
      </c>
      <c r="CP56" s="294">
        <v>0.54619199976624588</v>
      </c>
      <c r="CQ56" s="374">
        <f t="shared" si="9"/>
        <v>-3.7510226741468422E-3</v>
      </c>
      <c r="CR56" s="294">
        <v>0.59922378220611927</v>
      </c>
      <c r="CS56" s="374">
        <f t="shared" si="10"/>
        <v>-2.5841636473429852E-2</v>
      </c>
      <c r="CT56" s="294">
        <v>0.48283891908212562</v>
      </c>
      <c r="CU56" s="374">
        <f t="shared" si="11"/>
        <v>2.409042874396139E-2</v>
      </c>
      <c r="CV56" s="294">
        <v>0.40506296750818138</v>
      </c>
      <c r="CW56" s="374">
        <f t="shared" si="12"/>
        <v>1.9901969378214091E-2</v>
      </c>
      <c r="CX56" s="294">
        <v>0.34561065821256037</v>
      </c>
      <c r="CY56" s="374">
        <f t="shared" si="13"/>
        <v>-4.8021637933322647E-2</v>
      </c>
      <c r="CZ56" s="294">
        <v>0.41110372869883738</v>
      </c>
      <c r="DA56" s="374">
        <f t="shared" si="14"/>
        <v>1.7471432552954358E-2</v>
      </c>
      <c r="DB56" s="294">
        <v>0.50464408679638084</v>
      </c>
      <c r="DC56" s="374">
        <f t="shared" si="15"/>
        <v>-4.0654525982863898E-3</v>
      </c>
      <c r="DD56" s="294">
        <v>0.3326539855072464</v>
      </c>
      <c r="DE56" s="374">
        <f t="shared" si="16"/>
        <v>2.6260811126694872E-3</v>
      </c>
      <c r="DF56" s="294">
        <v>0.34670114539504443</v>
      </c>
      <c r="DG56" s="374">
        <f t="shared" si="17"/>
        <v>2.6845196353436629E-3</v>
      </c>
      <c r="DH56" s="294">
        <v>0.43696029589371982</v>
      </c>
      <c r="DI56" s="374">
        <f t="shared" si="18"/>
        <v>-1.2567934782608536E-3</v>
      </c>
      <c r="DJ56" s="294">
        <v>0.37140019494328924</v>
      </c>
      <c r="DK56" s="374">
        <f t="shared" si="19"/>
        <v>1.3796175960932855E-3</v>
      </c>
      <c r="DL56" s="294">
        <v>0.45974138331475289</v>
      </c>
      <c r="DM56" s="374">
        <f t="shared" si="20"/>
        <v>-2.2304838880925493E-3</v>
      </c>
      <c r="DN56" s="294">
        <v>0.52979268934081347</v>
      </c>
      <c r="DO56" s="374">
        <f t="shared" si="21"/>
        <v>4.7590871902758458E-3</v>
      </c>
      <c r="DP56" s="294">
        <v>0.59959616545893724</v>
      </c>
      <c r="DQ56" s="374">
        <f t="shared" si="22"/>
        <v>-1.1326237922705262E-2</v>
      </c>
      <c r="DR56" s="294">
        <v>0.65520906381486677</v>
      </c>
      <c r="DS56" s="374">
        <f t="shared" si="23"/>
        <v>-3.3697113136979873E-2</v>
      </c>
      <c r="DT56" s="294">
        <v>0.59481455773471958</v>
      </c>
      <c r="DU56" s="374">
        <f t="shared" si="24"/>
        <v>-1.3444195022054184E-2</v>
      </c>
      <c r="DV56" s="526">
        <v>0.49378722453841573</v>
      </c>
      <c r="DW56" s="374">
        <f t="shared" si="25"/>
        <v>-5.0569535437760549E-3</v>
      </c>
      <c r="DX56" s="294">
        <v>0.64261190977092097</v>
      </c>
      <c r="DY56" s="374">
        <f t="shared" si="26"/>
        <v>9.1310191678350972E-4</v>
      </c>
      <c r="DZ56" s="294">
        <v>0.63983633183408295</v>
      </c>
      <c r="EA56" s="374">
        <f t="shared" si="27"/>
        <v>2.8924711751267207E-2</v>
      </c>
      <c r="EB56" s="294">
        <v>0.54125029219261334</v>
      </c>
      <c r="EC56" s="374">
        <f t="shared" si="28"/>
        <v>-4.9417075736325478E-3</v>
      </c>
      <c r="ED56" s="294">
        <v>0.60719760312151616</v>
      </c>
      <c r="EE56" s="374">
        <f t="shared" si="61"/>
        <v>-0.13120665989242725</v>
      </c>
      <c r="EF56" s="294">
        <v>0.45013586956521739</v>
      </c>
      <c r="EG56" s="374">
        <f t="shared" si="61"/>
        <v>-0.14963289504196292</v>
      </c>
      <c r="EH56" s="294">
        <v>0.40886512388966806</v>
      </c>
      <c r="EI56" s="374">
        <f t="shared" si="62"/>
        <v>-0.11303990623185267</v>
      </c>
      <c r="EJ56" s="294">
        <v>0.33998339371980674</v>
      </c>
      <c r="EK56" s="374">
        <f t="shared" si="62"/>
        <v>-0.12390128461889641</v>
      </c>
      <c r="EL56" s="294">
        <v>0.39976260152890586</v>
      </c>
      <c r="EM56" s="374">
        <f t="shared" si="62"/>
        <v>-0.12775734037496178</v>
      </c>
      <c r="EN56" s="294">
        <v>0.50348010232521101</v>
      </c>
      <c r="EO56" s="374">
        <f t="shared" si="62"/>
        <v>-0.12896252558345822</v>
      </c>
      <c r="EP56" s="294">
        <v>0.33999532491818607</v>
      </c>
      <c r="EQ56" s="123">
        <f t="shared" si="63"/>
        <v>-0.11603061565956233</v>
      </c>
      <c r="ER56" s="294">
        <v>0.36398799088359046</v>
      </c>
      <c r="ES56" s="123">
        <f t="shared" si="32"/>
        <v>1.7286845488546032E-2</v>
      </c>
      <c r="ET56" s="294">
        <v>0.43104242149758454</v>
      </c>
      <c r="EU56" s="123">
        <f t="shared" si="32"/>
        <v>-5.9178743961352809E-3</v>
      </c>
      <c r="EV56" s="294">
        <v>0.37776908081285443</v>
      </c>
      <c r="EW56" s="123">
        <f t="shared" si="32"/>
        <v>6.3688858695651884E-3</v>
      </c>
      <c r="EX56" s="294">
        <v>0.46127056225536867</v>
      </c>
      <c r="EY56" s="123">
        <f t="shared" si="32"/>
        <v>1.5291789406157719E-3</v>
      </c>
      <c r="EZ56" s="294">
        <v>0.5257348644226274</v>
      </c>
      <c r="FA56" s="123">
        <f t="shared" si="33"/>
        <v>-4.0578249181860704E-3</v>
      </c>
      <c r="FB56" s="294">
        <v>0.59958861714975842</v>
      </c>
      <c r="FC56" s="123">
        <f t="shared" si="33"/>
        <v>-7.5483091788175471E-6</v>
      </c>
      <c r="FD56" s="526">
        <v>0.66726200911640954</v>
      </c>
      <c r="FE56" s="522">
        <f t="shared" si="34"/>
        <v>1.2052945301542772E-2</v>
      </c>
      <c r="FF56" s="526">
        <v>0.5975061042848141</v>
      </c>
      <c r="FG56" s="522">
        <f t="shared" si="35"/>
        <v>2.6915465500945146E-3</v>
      </c>
      <c r="FH56" s="526">
        <v>0.49551556189118556</v>
      </c>
      <c r="FI56" s="522">
        <f t="shared" si="36"/>
        <v>1.7283373527698376E-3</v>
      </c>
      <c r="FJ56" s="526">
        <v>0.63358681042543241</v>
      </c>
      <c r="FK56" s="522">
        <f t="shared" si="37"/>
        <v>-9.0250993454885631E-3</v>
      </c>
      <c r="FL56" s="526">
        <v>0.60911620082815732</v>
      </c>
      <c r="FM56" s="522">
        <f t="shared" si="37"/>
        <v>-3.0720131005925633E-2</v>
      </c>
      <c r="FN56" s="526">
        <v>0.52024529569892475</v>
      </c>
      <c r="FO56" s="522">
        <f t="shared" si="37"/>
        <v>-2.1004996493688588E-2</v>
      </c>
      <c r="FP56" s="526">
        <v>0.58693387681159426</v>
      </c>
      <c r="FQ56" s="522">
        <f t="shared" si="37"/>
        <v>-2.0263726309921903E-2</v>
      </c>
      <c r="FR56" s="526">
        <v>0.45337032004830918</v>
      </c>
      <c r="FS56" s="522">
        <f t="shared" si="38"/>
        <v>3.2344504830917886E-3</v>
      </c>
      <c r="FT56" s="526">
        <v>0.40869711313697987</v>
      </c>
      <c r="FU56" s="522">
        <f t="shared" si="50"/>
        <v>-1.6801075268818577E-4</v>
      </c>
      <c r="FV56" s="526">
        <v>0.34811669685990337</v>
      </c>
      <c r="FW56" s="522">
        <f t="shared" si="51"/>
        <v>8.1333031400966371E-3</v>
      </c>
      <c r="FX56" s="526">
        <v>0.40345297818123904</v>
      </c>
      <c r="FY56" s="522">
        <f t="shared" si="52"/>
        <v>3.6903766523331827E-3</v>
      </c>
      <c r="FZ56" s="526">
        <v>0.49468657418528306</v>
      </c>
      <c r="GA56" s="522">
        <f t="shared" si="53"/>
        <v>-8.793528139927953E-3</v>
      </c>
      <c r="GB56" s="526">
        <v>0.3222227092099112</v>
      </c>
      <c r="GC56" s="522">
        <f t="shared" si="54"/>
        <v>-1.7772615708274875E-2</v>
      </c>
      <c r="GD56" s="526">
        <v>0.33574757480130901</v>
      </c>
      <c r="GE56" s="522">
        <f t="shared" si="55"/>
        <v>-2.824041608228145E-2</v>
      </c>
      <c r="GF56" s="526">
        <v>0.43967768719806766</v>
      </c>
      <c r="GG56" s="522">
        <f t="shared" si="55"/>
        <v>8.635265700483119E-3</v>
      </c>
      <c r="GH56" s="526">
        <v>0.36829267091997481</v>
      </c>
      <c r="GI56" s="522">
        <f t="shared" si="55"/>
        <v>-9.4764098928796225E-3</v>
      </c>
      <c r="GJ56" s="526">
        <v>0.4520922917662048</v>
      </c>
      <c r="GK56" s="522">
        <f t="shared" si="55"/>
        <v>-9.1782704891638645E-3</v>
      </c>
      <c r="GL56" s="526">
        <v>0.52249517882187935</v>
      </c>
      <c r="GM56" s="522">
        <f t="shared" si="56"/>
        <v>-3.2396856007480546E-3</v>
      </c>
      <c r="GN56" s="526">
        <v>0.50320803140096615</v>
      </c>
      <c r="GO56" s="522">
        <f t="shared" si="57"/>
        <v>-9.6380585748792269E-2</v>
      </c>
      <c r="GP56" s="526">
        <v>0.53108929406264604</v>
      </c>
      <c r="GQ56" s="522">
        <f t="shared" si="58"/>
        <v>-0.13617271505376349</v>
      </c>
      <c r="GR56" s="526">
        <v>0.51910173479836164</v>
      </c>
      <c r="GS56" s="522">
        <f t="shared" si="59"/>
        <v>-7.8404369486452463E-2</v>
      </c>
      <c r="GT56" s="526">
        <v>0.46898234316061155</v>
      </c>
      <c r="GU56" s="522">
        <f t="shared" si="60"/>
        <v>-2.6533218730574015E-2</v>
      </c>
    </row>
    <row r="57" spans="1:203" x14ac:dyDescent="0.25">
      <c r="A57" s="49" t="s">
        <v>291</v>
      </c>
      <c r="B57" s="119"/>
      <c r="C57" s="119"/>
      <c r="D57" s="53"/>
      <c r="E57" s="53"/>
      <c r="F57" s="124"/>
      <c r="G57" s="120"/>
      <c r="H57" s="294"/>
      <c r="I57" s="294"/>
      <c r="J57" s="123"/>
      <c r="K57" s="294"/>
      <c r="L57" s="120"/>
      <c r="M57" s="294"/>
      <c r="N57" s="294"/>
      <c r="O57" s="123"/>
      <c r="P57" s="294"/>
      <c r="Q57" s="120"/>
      <c r="R57" s="294"/>
      <c r="S57" s="294"/>
      <c r="T57" s="123"/>
      <c r="U57" s="123"/>
      <c r="V57" s="119"/>
      <c r="W57" s="53"/>
      <c r="X57" s="53"/>
      <c r="Y57" s="124"/>
      <c r="Z57" s="120"/>
      <c r="AA57" s="294"/>
      <c r="AB57" s="294"/>
      <c r="AC57" s="123"/>
      <c r="AD57" s="294"/>
      <c r="AE57" s="120"/>
      <c r="AF57" s="294"/>
      <c r="AG57" s="294"/>
      <c r="AH57" s="123"/>
      <c r="AI57" s="294"/>
      <c r="AJ57" s="120"/>
      <c r="AK57" s="294"/>
      <c r="AL57" s="294"/>
      <c r="AM57" s="123"/>
      <c r="AN57" s="123"/>
      <c r="AO57" s="119"/>
      <c r="AP57" s="53"/>
      <c r="AQ57" s="53"/>
      <c r="AR57" s="124"/>
      <c r="AS57" s="120"/>
      <c r="AT57" s="294"/>
      <c r="AU57" s="294"/>
      <c r="AV57" s="123"/>
      <c r="AW57" s="294"/>
      <c r="AX57" s="120"/>
      <c r="AY57" s="294"/>
      <c r="AZ57" s="294"/>
      <c r="BA57" s="123"/>
      <c r="BB57" s="294"/>
      <c r="BC57" s="120"/>
      <c r="BD57" s="294"/>
      <c r="BE57" s="294"/>
      <c r="BF57" s="123"/>
      <c r="BG57" s="123"/>
      <c r="BH57" s="123"/>
      <c r="BI57" s="331"/>
      <c r="BJ57" s="331"/>
      <c r="BK57" s="331"/>
      <c r="BL57" s="331"/>
      <c r="BM57" s="294"/>
      <c r="BN57" s="294"/>
      <c r="BO57" s="294"/>
      <c r="BP57" s="294"/>
      <c r="BQ57" s="374"/>
      <c r="BR57" s="120"/>
      <c r="BS57" s="374"/>
      <c r="BT57" s="120"/>
      <c r="BU57" s="374"/>
      <c r="BV57" s="120"/>
      <c r="BW57" s="374"/>
      <c r="BX57" s="120"/>
      <c r="BY57" s="374"/>
      <c r="BZ57" s="120"/>
      <c r="CA57" s="374"/>
      <c r="CB57" s="120"/>
      <c r="CC57" s="374"/>
      <c r="CD57" s="120"/>
      <c r="CE57" s="374"/>
      <c r="CF57" s="294"/>
      <c r="CG57" s="374"/>
      <c r="CH57" s="294"/>
      <c r="CI57" s="374"/>
      <c r="CJ57" s="294"/>
      <c r="CK57" s="374"/>
      <c r="CL57" s="294"/>
      <c r="CM57" s="374"/>
      <c r="CN57" s="294"/>
      <c r="CO57" s="374"/>
      <c r="CP57" s="294"/>
      <c r="CQ57" s="374"/>
      <c r="CR57" s="294"/>
      <c r="CS57" s="374"/>
      <c r="CT57" s="294"/>
      <c r="CU57" s="374"/>
      <c r="CV57" s="294"/>
      <c r="CW57" s="374"/>
      <c r="CX57" s="294"/>
      <c r="CY57" s="374"/>
      <c r="CZ57" s="294"/>
      <c r="DA57" s="374"/>
      <c r="DB57" s="294"/>
      <c r="DC57" s="374"/>
      <c r="DD57" s="294"/>
      <c r="DE57" s="374"/>
      <c r="DF57" s="294"/>
      <c r="DG57" s="374"/>
      <c r="DH57" s="294"/>
      <c r="DI57" s="374"/>
      <c r="DJ57" s="294"/>
      <c r="DK57" s="374"/>
      <c r="DL57" s="294"/>
      <c r="DM57" s="374"/>
      <c r="DN57" s="294"/>
      <c r="DO57" s="374"/>
      <c r="DP57" s="294"/>
      <c r="DQ57" s="374"/>
      <c r="DR57" s="294"/>
      <c r="DS57" s="374"/>
      <c r="DT57" s="294"/>
      <c r="DU57" s="374"/>
      <c r="DV57" s="526"/>
      <c r="DW57" s="374"/>
      <c r="DX57" s="294"/>
      <c r="DY57" s="374"/>
      <c r="DZ57" s="294"/>
      <c r="EA57" s="374"/>
      <c r="EB57" s="294"/>
      <c r="EC57" s="374"/>
      <c r="ED57" s="294"/>
      <c r="EE57" s="374"/>
      <c r="EF57" s="294"/>
      <c r="EG57" s="374"/>
      <c r="EH57" s="294"/>
      <c r="EI57" s="374"/>
      <c r="EJ57" s="294"/>
      <c r="EK57" s="374"/>
      <c r="EL57" s="294"/>
      <c r="EM57" s="374"/>
      <c r="EN57" s="294"/>
      <c r="EO57" s="374"/>
      <c r="EP57" s="294"/>
      <c r="EQ57" s="123"/>
      <c r="ER57" s="294"/>
      <c r="ES57" s="123"/>
      <c r="ET57" s="294"/>
      <c r="EU57" s="123"/>
      <c r="EV57" s="294"/>
      <c r="EW57" s="123"/>
      <c r="EX57" s="294"/>
      <c r="EY57" s="123"/>
      <c r="EZ57" s="294"/>
      <c r="FA57" s="123"/>
      <c r="FB57" s="294"/>
      <c r="FC57" s="123"/>
      <c r="FD57" s="526"/>
      <c r="FE57" s="522"/>
      <c r="FF57" s="526"/>
      <c r="FG57" s="522"/>
      <c r="FH57" s="526"/>
      <c r="FI57" s="522"/>
      <c r="FJ57" s="526"/>
      <c r="FK57" s="522"/>
      <c r="FL57" s="526"/>
      <c r="FM57" s="522"/>
      <c r="FN57" s="526"/>
      <c r="FO57" s="522"/>
      <c r="FP57" s="526"/>
      <c r="FQ57" s="522"/>
      <c r="FR57" s="526"/>
      <c r="FS57" s="522"/>
      <c r="FT57" s="526"/>
      <c r="FU57" s="522"/>
      <c r="FV57" s="526"/>
      <c r="FW57" s="522"/>
      <c r="FX57" s="526"/>
      <c r="FY57" s="522"/>
      <c r="FZ57" s="526"/>
      <c r="GA57" s="522"/>
      <c r="GB57" s="526"/>
      <c r="GC57" s="522"/>
      <c r="GD57" s="526"/>
      <c r="GE57" s="522"/>
      <c r="GF57" s="526"/>
      <c r="GG57" s="522"/>
      <c r="GH57" s="526"/>
      <c r="GI57" s="522"/>
      <c r="GJ57" s="526"/>
      <c r="GK57" s="522"/>
      <c r="GL57" s="526"/>
      <c r="GM57" s="522"/>
      <c r="GN57" s="526">
        <v>0.2299261479796936</v>
      </c>
      <c r="GO57" s="522">
        <f t="shared" si="57"/>
        <v>0.2299261479796936</v>
      </c>
      <c r="GP57" s="526"/>
      <c r="GQ57" s="522">
        <f t="shared" si="58"/>
        <v>0</v>
      </c>
      <c r="GR57" s="526"/>
      <c r="GS57" s="522">
        <f t="shared" si="59"/>
        <v>0</v>
      </c>
      <c r="GT57" s="526"/>
      <c r="GU57" s="522">
        <f t="shared" si="60"/>
        <v>0</v>
      </c>
    </row>
    <row r="58" spans="1:203" x14ac:dyDescent="0.25">
      <c r="A58" s="49" t="s">
        <v>41</v>
      </c>
      <c r="B58" s="119">
        <v>0.52226027397260277</v>
      </c>
      <c r="C58" s="119">
        <v>0.51814516129032262</v>
      </c>
      <c r="D58" s="53">
        <v>0.69990079365079361</v>
      </c>
      <c r="E58" s="53">
        <v>0.50918458781362008</v>
      </c>
      <c r="F58" s="124">
        <v>0.57160493827160486</v>
      </c>
      <c r="G58" s="120">
        <v>0.58506944444444442</v>
      </c>
      <c r="H58" s="294">
        <v>0.51052867383512546</v>
      </c>
      <c r="I58" s="294">
        <v>0.44108796296296299</v>
      </c>
      <c r="J58" s="123">
        <v>0.51221001221001217</v>
      </c>
      <c r="K58" s="294">
        <v>0.54174340085942296</v>
      </c>
      <c r="L58" s="120">
        <v>0.44814068100358428</v>
      </c>
      <c r="M58" s="294">
        <v>0.32918906810035842</v>
      </c>
      <c r="N58" s="294">
        <v>0.78194444444444444</v>
      </c>
      <c r="O58" s="123">
        <v>0.51690821256038655</v>
      </c>
      <c r="P58" s="294">
        <v>0.53337403337403333</v>
      </c>
      <c r="Q58" s="120">
        <v>0.68940412186379929</v>
      </c>
      <c r="R58" s="294">
        <v>0.50752314814814814</v>
      </c>
      <c r="S58" s="294">
        <v>0.50134408602150538</v>
      </c>
      <c r="T58" s="123">
        <v>0.56672705314009664</v>
      </c>
      <c r="U58" s="123">
        <v>0.54178082191780819</v>
      </c>
      <c r="V58" s="119">
        <v>0.50358422939068104</v>
      </c>
      <c r="W58" s="53">
        <v>0.51532567049808431</v>
      </c>
      <c r="X58" s="53">
        <v>0.5043682795698925</v>
      </c>
      <c r="Y58" s="124">
        <v>0.50759310134310132</v>
      </c>
      <c r="Z58" s="120">
        <v>0.49780092592592595</v>
      </c>
      <c r="AA58" s="294">
        <v>0.51019265232974909</v>
      </c>
      <c r="AB58" s="294">
        <v>0.51030092592592591</v>
      </c>
      <c r="AC58" s="123">
        <v>0.50614316239316237</v>
      </c>
      <c r="AD58" s="294">
        <v>0.50686813186813184</v>
      </c>
      <c r="AE58" s="120">
        <v>0.51489695340501795</v>
      </c>
      <c r="AF58" s="294">
        <v>0.30197132616487454</v>
      </c>
      <c r="AG58" s="294">
        <v>0.59444444444444444</v>
      </c>
      <c r="AH58" s="123">
        <v>0.46908967391304357</v>
      </c>
      <c r="AI58" s="294">
        <v>0.49418339416058393</v>
      </c>
      <c r="AJ58" s="120">
        <v>0.6303763440860215</v>
      </c>
      <c r="AK58" s="294">
        <v>0.51979166666666665</v>
      </c>
      <c r="AL58" s="294">
        <v>0.64090501792114696</v>
      </c>
      <c r="AM58" s="123">
        <v>0.59786382850241548</v>
      </c>
      <c r="AN58" s="123">
        <v>0.52024514268366728</v>
      </c>
      <c r="AO58" s="119">
        <v>0.52777777777777779</v>
      </c>
      <c r="AP58" s="53">
        <v>0.51500496031746035</v>
      </c>
      <c r="AQ58" s="53">
        <v>0.51915322580645162</v>
      </c>
      <c r="AR58" s="124">
        <v>0.52083333333333326</v>
      </c>
      <c r="AS58" s="120">
        <v>0.51747685185185188</v>
      </c>
      <c r="AT58" s="294">
        <v>0.52520161290322576</v>
      </c>
      <c r="AU58" s="294">
        <v>0.5200231481481481</v>
      </c>
      <c r="AV58" s="123">
        <v>0.52094780219780223</v>
      </c>
      <c r="AW58" s="294">
        <v>0.52089088397790051</v>
      </c>
      <c r="AX58" s="120">
        <v>0.51556899641577059</v>
      </c>
      <c r="AY58" s="294">
        <v>0.22143817204301075</v>
      </c>
      <c r="AZ58" s="294">
        <v>0.50717592592592597</v>
      </c>
      <c r="BA58" s="123">
        <v>0.41372282608695654</v>
      </c>
      <c r="BB58" s="294">
        <v>0.48477564102564091</v>
      </c>
      <c r="BC58" s="120">
        <v>0.51321684587813621</v>
      </c>
      <c r="BD58" s="294">
        <v>0.51400462962962967</v>
      </c>
      <c r="BE58" s="294">
        <v>0.52060931899641572</v>
      </c>
      <c r="BF58" s="123">
        <v>0.51596467391304346</v>
      </c>
      <c r="BG58" s="123">
        <v>0.49263698630136982</v>
      </c>
      <c r="BH58" s="123">
        <v>0.52632168458781359</v>
      </c>
      <c r="BI58" s="331">
        <v>0.5591517857142857</v>
      </c>
      <c r="BJ58" s="331">
        <v>0.60427867383512546</v>
      </c>
      <c r="BK58" s="331">
        <v>0.56338734567901239</v>
      </c>
      <c r="BL58" s="331">
        <v>0.52013888888888893</v>
      </c>
      <c r="BM58" s="294">
        <v>0.53080197132616491</v>
      </c>
      <c r="BN58" s="294">
        <v>0.515162037037037</v>
      </c>
      <c r="BO58" s="294">
        <v>0.52213064713064716</v>
      </c>
      <c r="BP58" s="294">
        <v>0.54264502762430944</v>
      </c>
      <c r="BQ58" s="374">
        <v>2.175414364640893E-2</v>
      </c>
      <c r="BR58" s="120">
        <v>0.50716845878136196</v>
      </c>
      <c r="BS58" s="374">
        <v>-8.4005376344086224E-3</v>
      </c>
      <c r="BT58" s="120">
        <v>0.19959677419354838</v>
      </c>
      <c r="BU58" s="374">
        <v>-2.1841397849462374E-2</v>
      </c>
      <c r="BV58" s="120">
        <v>0.69652777777777775</v>
      </c>
      <c r="BW58" s="374">
        <f t="shared" si="0"/>
        <v>0.18935185185185177</v>
      </c>
      <c r="BX58" s="120">
        <v>0.46527777777777779</v>
      </c>
      <c r="BY58" s="374">
        <f t="shared" si="1"/>
        <v>5.1554951690821249E-2</v>
      </c>
      <c r="BZ58" s="120">
        <v>0.51657254782254769</v>
      </c>
      <c r="CA58" s="374">
        <v>-8.0383150045101881E-3</v>
      </c>
      <c r="CB58" s="120">
        <v>0.80757168458781359</v>
      </c>
      <c r="CC58" s="374">
        <f t="shared" si="2"/>
        <v>0.29435483870967738</v>
      </c>
      <c r="CD58" s="120">
        <v>0.51307870370370368</v>
      </c>
      <c r="CE58" s="374">
        <f t="shared" si="3"/>
        <v>-9.2592592592599665E-4</v>
      </c>
      <c r="CF58" s="294">
        <v>0.51456093189964158</v>
      </c>
      <c r="CG58" s="374">
        <f t="shared" si="4"/>
        <v>-6.0483870967741327E-3</v>
      </c>
      <c r="CH58" s="294">
        <v>0.61280948067632857</v>
      </c>
      <c r="CI58" s="374">
        <f t="shared" si="5"/>
        <v>9.6844806763285107E-2</v>
      </c>
      <c r="CJ58" s="294">
        <v>0.54082952815829533</v>
      </c>
      <c r="CK58" s="374">
        <f t="shared" si="6"/>
        <v>4.8192541856925508E-2</v>
      </c>
      <c r="CL58" s="294">
        <v>0.52542562724014341</v>
      </c>
      <c r="CM58" s="374">
        <f t="shared" si="7"/>
        <v>-8.9605734767017609E-4</v>
      </c>
      <c r="CN58" s="294">
        <v>0.52021329365079361</v>
      </c>
      <c r="CO58" s="374">
        <f t="shared" si="8"/>
        <v>-3.8938492063492092E-2</v>
      </c>
      <c r="CP58" s="294">
        <v>0.51814516129032262</v>
      </c>
      <c r="CQ58" s="374">
        <f t="shared" si="9"/>
        <v>-8.6133512544802837E-2</v>
      </c>
      <c r="CR58" s="294">
        <v>0.52129629629629626</v>
      </c>
      <c r="CS58" s="374">
        <f t="shared" si="10"/>
        <v>-4.2091049382716128E-2</v>
      </c>
      <c r="CT58" s="294">
        <v>0.53888888888888886</v>
      </c>
      <c r="CU58" s="374">
        <f t="shared" si="11"/>
        <v>1.8749999999999933E-2</v>
      </c>
      <c r="CV58" s="294">
        <v>0.57280465949820791</v>
      </c>
      <c r="CW58" s="374">
        <f t="shared" si="12"/>
        <v>4.2002688172043001E-2</v>
      </c>
      <c r="CX58" s="294">
        <v>0.51886574074074077</v>
      </c>
      <c r="CY58" s="374">
        <f t="shared" si="13"/>
        <v>-3.2649063899063968E-3</v>
      </c>
      <c r="CZ58" s="294">
        <v>0.54384157509157505</v>
      </c>
      <c r="DA58" s="374">
        <f t="shared" si="14"/>
        <v>2.1710927960927884E-2</v>
      </c>
      <c r="DB58" s="294">
        <v>0.53263121546961323</v>
      </c>
      <c r="DC58" s="374">
        <f t="shared" si="15"/>
        <v>-1.0013812154696211E-2</v>
      </c>
      <c r="DD58" s="294">
        <v>0.52576164874551967</v>
      </c>
      <c r="DE58" s="374">
        <f t="shared" si="16"/>
        <v>1.8593189964157708E-2</v>
      </c>
      <c r="DF58" s="294">
        <v>0.22547043010752688</v>
      </c>
      <c r="DG58" s="374">
        <f t="shared" si="17"/>
        <v>2.5873655913978499E-2</v>
      </c>
      <c r="DH58" s="294">
        <v>0.52187499999999998</v>
      </c>
      <c r="DI58" s="374">
        <f t="shared" si="18"/>
        <v>-0.17465277777777777</v>
      </c>
      <c r="DJ58" s="294">
        <v>0.4233091787439614</v>
      </c>
      <c r="DK58" s="374">
        <f t="shared" si="19"/>
        <v>-4.1968599033816389E-2</v>
      </c>
      <c r="DL58" s="294">
        <v>0.49579008954008952</v>
      </c>
      <c r="DM58" s="374">
        <f t="shared" si="20"/>
        <v>-2.0782458282458172E-2</v>
      </c>
      <c r="DN58" s="294">
        <v>0.51915322580645162</v>
      </c>
      <c r="DO58" s="374">
        <f t="shared" si="21"/>
        <v>-0.28841845878136196</v>
      </c>
      <c r="DP58" s="294">
        <v>0.52152777777777781</v>
      </c>
      <c r="DQ58" s="374">
        <f t="shared" si="22"/>
        <v>8.4490740740741366E-3</v>
      </c>
      <c r="DR58" s="294">
        <v>0.52296146953405021</v>
      </c>
      <c r="DS58" s="374">
        <f t="shared" si="23"/>
        <v>8.4005376344086224E-3</v>
      </c>
      <c r="DT58" s="294">
        <v>0.52121074879227047</v>
      </c>
      <c r="DU58" s="374">
        <f t="shared" si="24"/>
        <v>-9.1598731884058093E-2</v>
      </c>
      <c r="DV58" s="526">
        <v>0.50219748858447488</v>
      </c>
      <c r="DW58" s="374">
        <f t="shared" si="25"/>
        <v>-3.8632039573820443E-2</v>
      </c>
      <c r="DX58" s="294">
        <v>0.52564964157706096</v>
      </c>
      <c r="DY58" s="374">
        <f t="shared" si="26"/>
        <v>2.2401433691754402E-4</v>
      </c>
      <c r="DZ58" s="294">
        <v>0.51915708812260541</v>
      </c>
      <c r="EA58" s="374">
        <f t="shared" si="27"/>
        <v>-1.0562055281881921E-3</v>
      </c>
      <c r="EB58" s="294">
        <v>0.51870519713261654</v>
      </c>
      <c r="EC58" s="374">
        <f t="shared" si="28"/>
        <v>5.6003584229391556E-4</v>
      </c>
      <c r="ED58" s="294">
        <v>0.52121489621489625</v>
      </c>
      <c r="EE58" s="374">
        <f>ED56-CR58</f>
        <v>8.5901306825219903E-2</v>
      </c>
      <c r="EF58" s="294">
        <v>0.71875</v>
      </c>
      <c r="EG58" s="374">
        <f>EF56-CT58</f>
        <v>-8.8753019323671467E-2</v>
      </c>
      <c r="EH58" s="294">
        <v>0.54189068100358428</v>
      </c>
      <c r="EI58" s="374">
        <f>EH56-CV58</f>
        <v>-0.16393953560853985</v>
      </c>
      <c r="EJ58" s="294">
        <v>0.52546296296296291</v>
      </c>
      <c r="EK58" s="374">
        <f>EJ56-CX58</f>
        <v>-0.17888234702093403</v>
      </c>
      <c r="EL58" s="294">
        <v>0.59478021978021989</v>
      </c>
      <c r="EM58" s="374">
        <f>EL56-CZ58</f>
        <v>-0.14407897356266919</v>
      </c>
      <c r="EN58" s="294">
        <v>0.55799755799755801</v>
      </c>
      <c r="EO58" s="374">
        <f>EN56-DB58</f>
        <v>-2.9151113144402219E-2</v>
      </c>
      <c r="EP58" s="294">
        <v>0.52251344086021501</v>
      </c>
      <c r="EQ58" s="123">
        <f>EP56-DD58</f>
        <v>-0.1857663238273336</v>
      </c>
      <c r="ER58" s="294">
        <v>0.31731630824372759</v>
      </c>
      <c r="ES58" s="123">
        <f t="shared" si="32"/>
        <v>9.1845878136200709E-2</v>
      </c>
      <c r="ET58" s="294">
        <v>0.51979166666666665</v>
      </c>
      <c r="EU58" s="123">
        <f t="shared" si="32"/>
        <v>-2.0833333333333259E-3</v>
      </c>
      <c r="EV58" s="294">
        <v>0.45248339371980678</v>
      </c>
      <c r="EW58" s="123">
        <f t="shared" si="32"/>
        <v>2.9174214975845381E-2</v>
      </c>
      <c r="EX58" s="294">
        <v>0.52256944444444442</v>
      </c>
      <c r="EY58" s="123">
        <f t="shared" si="32"/>
        <v>2.6779354904354902E-2</v>
      </c>
      <c r="EZ58" s="294">
        <v>0.50896057347670254</v>
      </c>
      <c r="FA58" s="123">
        <f t="shared" si="33"/>
        <v>-1.0192652329749086E-2</v>
      </c>
      <c r="FB58" s="294">
        <v>0.52337962962962958</v>
      </c>
      <c r="FC58" s="123">
        <f t="shared" si="33"/>
        <v>1.8518518518517713E-3</v>
      </c>
      <c r="FD58" s="526">
        <v>0.51814516129032262</v>
      </c>
      <c r="FE58" s="522">
        <f t="shared" si="34"/>
        <v>-4.816308243727585E-3</v>
      </c>
      <c r="FF58" s="526">
        <v>0.51675724637681164</v>
      </c>
      <c r="FG58" s="522">
        <f t="shared" si="35"/>
        <v>-4.4535024154588321E-3</v>
      </c>
      <c r="FH58" s="526">
        <v>0.52110845476624168</v>
      </c>
      <c r="FI58" s="522">
        <f t="shared" si="36"/>
        <v>1.8910966181766797E-2</v>
      </c>
      <c r="FJ58" s="526">
        <v>0.51792114695340496</v>
      </c>
      <c r="FK58" s="522">
        <f t="shared" si="37"/>
        <v>-7.7284946236559904E-3</v>
      </c>
      <c r="FL58" s="526">
        <v>0.52058531746031744</v>
      </c>
      <c r="FM58" s="522">
        <f t="shared" si="37"/>
        <v>1.4282293377120281E-3</v>
      </c>
      <c r="FN58" s="526">
        <v>0.52296146953405021</v>
      </c>
      <c r="FO58" s="522">
        <f t="shared" si="37"/>
        <v>4.2562724014336695E-3</v>
      </c>
      <c r="FP58" s="526">
        <v>0.52048611111111109</v>
      </c>
      <c r="FQ58" s="522">
        <f t="shared" si="37"/>
        <v>-7.2878510378515671E-4</v>
      </c>
      <c r="FR58" s="526">
        <v>0.50798611111111114</v>
      </c>
      <c r="FS58" s="522">
        <f t="shared" si="38"/>
        <v>-0.21076388888888886</v>
      </c>
      <c r="FT58" s="526">
        <v>0.51478494623655913</v>
      </c>
      <c r="FU58" s="522">
        <f t="shared" si="50"/>
        <v>-2.7105734767025158E-2</v>
      </c>
      <c r="FV58" s="526">
        <v>0.52754629629629635</v>
      </c>
      <c r="FW58" s="522">
        <f t="shared" si="51"/>
        <v>2.083333333333437E-3</v>
      </c>
      <c r="FX58" s="526">
        <v>0.51675061050061055</v>
      </c>
      <c r="FY58" s="522">
        <f t="shared" si="52"/>
        <v>-7.8029609279609335E-2</v>
      </c>
      <c r="FZ58" s="526">
        <v>0.5186080417434008</v>
      </c>
      <c r="GA58" s="522">
        <f t="shared" si="53"/>
        <v>-3.9389516254157209E-2</v>
      </c>
      <c r="GB58" s="526">
        <v>0.52139336917562729</v>
      </c>
      <c r="GC58" s="522">
        <f t="shared" si="54"/>
        <v>-1.1200716845877201E-3</v>
      </c>
      <c r="GD58" s="526">
        <v>0.32470878136200715</v>
      </c>
      <c r="GE58" s="522">
        <f t="shared" si="55"/>
        <v>7.3924731182795633E-3</v>
      </c>
      <c r="GF58" s="526">
        <v>0.52094907407407409</v>
      </c>
      <c r="GG58" s="522">
        <f t="shared" si="55"/>
        <v>1.1574074074074403E-3</v>
      </c>
      <c r="GH58" s="526">
        <v>0.45497433574879226</v>
      </c>
      <c r="GI58" s="522">
        <f t="shared" si="55"/>
        <v>2.4909420289854767E-3</v>
      </c>
      <c r="GJ58" s="526">
        <v>0.49716371591371589</v>
      </c>
      <c r="GK58" s="522">
        <f t="shared" si="55"/>
        <v>-2.5405728530728533E-2</v>
      </c>
      <c r="GL58" s="526">
        <v>0.61223118279569888</v>
      </c>
      <c r="GM58" s="522">
        <f t="shared" si="56"/>
        <v>0.10327060931899634</v>
      </c>
      <c r="GN58" s="526">
        <v>0.53217592592592589</v>
      </c>
      <c r="GO58" s="522">
        <f t="shared" si="57"/>
        <v>8.7962962962963021E-3</v>
      </c>
      <c r="GP58" s="526">
        <v>0.51310483870967738</v>
      </c>
      <c r="GQ58" s="522">
        <f t="shared" si="58"/>
        <v>-5.0403225806452401E-3</v>
      </c>
      <c r="GR58" s="526">
        <v>0.55272493961352653</v>
      </c>
      <c r="GS58" s="522">
        <f t="shared" si="59"/>
        <v>3.5967693236714893E-2</v>
      </c>
      <c r="GT58" s="526">
        <v>0.51116818873668179</v>
      </c>
      <c r="GU58" s="522">
        <f t="shared" si="60"/>
        <v>-9.9402660295598855E-3</v>
      </c>
    </row>
    <row r="59" spans="1:203" x14ac:dyDescent="0.25">
      <c r="A59" s="49" t="s">
        <v>42</v>
      </c>
      <c r="B59" s="119">
        <v>0.36828498522696751</v>
      </c>
      <c r="C59" s="119">
        <v>0.54014666350411134</v>
      </c>
      <c r="D59" s="53">
        <v>0.54334952731092434</v>
      </c>
      <c r="E59" s="53">
        <v>0.43230550284629982</v>
      </c>
      <c r="F59" s="124">
        <v>0.50399782135076243</v>
      </c>
      <c r="G59" s="120">
        <v>0.33840073529411763</v>
      </c>
      <c r="H59" s="294">
        <v>0.27003478810879189</v>
      </c>
      <c r="I59" s="294">
        <v>0.18190767973856209</v>
      </c>
      <c r="J59" s="123">
        <v>0.26352011958629612</v>
      </c>
      <c r="K59" s="294">
        <v>0.38309466742498094</v>
      </c>
      <c r="L59" s="120">
        <v>0.16287160025300443</v>
      </c>
      <c r="M59" s="294">
        <v>0.16514468690702086</v>
      </c>
      <c r="N59" s="294">
        <v>0.26131331699346405</v>
      </c>
      <c r="O59" s="123">
        <v>0.19573809143222506</v>
      </c>
      <c r="P59" s="294">
        <v>0.3199561876032464</v>
      </c>
      <c r="Q59" s="120">
        <v>0.36742172675521823</v>
      </c>
      <c r="R59" s="294">
        <v>0.47743055555555558</v>
      </c>
      <c r="S59" s="294">
        <v>0.52344441808981657</v>
      </c>
      <c r="T59" s="123">
        <v>0.45586703431372549</v>
      </c>
      <c r="U59" s="123">
        <v>0.35421316814396991</v>
      </c>
      <c r="V59" s="119">
        <v>0.53813646426312456</v>
      </c>
      <c r="W59" s="53">
        <v>0.48021678498985804</v>
      </c>
      <c r="X59" s="53">
        <v>0.4413168089816572</v>
      </c>
      <c r="Y59" s="124">
        <v>0.48669602456367161</v>
      </c>
      <c r="Z59" s="120">
        <v>0.3756188725490196</v>
      </c>
      <c r="AA59" s="294">
        <v>0.29286250790638835</v>
      </c>
      <c r="AB59" s="294">
        <v>0.19826797385620915</v>
      </c>
      <c r="AC59" s="123">
        <v>0.28895981469510879</v>
      </c>
      <c r="AD59" s="294">
        <v>0.38782791962939023</v>
      </c>
      <c r="AE59" s="120">
        <v>0.15458570524984186</v>
      </c>
      <c r="AF59" s="294">
        <v>0.17536764705882352</v>
      </c>
      <c r="AG59" s="294">
        <v>0.24311478758169935</v>
      </c>
      <c r="AH59" s="123">
        <v>0.19045649509803916</v>
      </c>
      <c r="AI59" s="294">
        <v>0.32155722234149131</v>
      </c>
      <c r="AJ59" s="120">
        <v>0.37917259645793799</v>
      </c>
      <c r="AK59" s="294">
        <v>0.48903390522875817</v>
      </c>
      <c r="AL59" s="294">
        <v>0.53451138519924102</v>
      </c>
      <c r="AM59" s="123">
        <v>0.46733935421994882</v>
      </c>
      <c r="AN59" s="123">
        <v>0.35820191122897238</v>
      </c>
      <c r="AO59" s="119">
        <v>0.56093058191018341</v>
      </c>
      <c r="AP59" s="53">
        <v>0.51830357142857142</v>
      </c>
      <c r="AQ59" s="53">
        <v>0.44759052814674255</v>
      </c>
      <c r="AR59" s="124">
        <v>0.50862949346405228</v>
      </c>
      <c r="AS59" s="120">
        <v>0.34994281045751635</v>
      </c>
      <c r="AT59" s="294">
        <v>0.21954854522454142</v>
      </c>
      <c r="AU59" s="294">
        <v>0.18037173202614379</v>
      </c>
      <c r="AV59" s="123">
        <v>0.249620232708468</v>
      </c>
      <c r="AW59" s="294">
        <v>0.37840936789080282</v>
      </c>
      <c r="AX59" s="120">
        <v>0.16142473118279571</v>
      </c>
      <c r="AY59" s="294">
        <v>0.15359938330170778</v>
      </c>
      <c r="AZ59" s="294">
        <v>0.24924428104575164</v>
      </c>
      <c r="BA59" s="123">
        <v>0.1874247389173061</v>
      </c>
      <c r="BB59" s="294">
        <v>0.31404824750412991</v>
      </c>
      <c r="BC59" s="120">
        <v>0.36332424098671728</v>
      </c>
      <c r="BD59" s="294">
        <v>0.4490767973856209</v>
      </c>
      <c r="BE59" s="294">
        <v>0.50170382669196711</v>
      </c>
      <c r="BF59" s="123">
        <v>0.43791493499573736</v>
      </c>
      <c r="BG59" s="123">
        <v>0.34526943996776793</v>
      </c>
      <c r="BH59" s="123">
        <v>0.57165955091714105</v>
      </c>
      <c r="BI59" s="331">
        <v>0.53207501750700281</v>
      </c>
      <c r="BJ59" s="331">
        <v>0.40157930107526879</v>
      </c>
      <c r="BK59" s="331">
        <v>0.50076116557734207</v>
      </c>
      <c r="BL59" s="331">
        <v>0.32158905228758172</v>
      </c>
      <c r="BM59" s="294">
        <v>0.25144884566729919</v>
      </c>
      <c r="BN59" s="294">
        <v>0.16892156862745097</v>
      </c>
      <c r="BO59" s="294">
        <v>0.24736519607843138</v>
      </c>
      <c r="BP59" s="294">
        <v>0.37336319196186762</v>
      </c>
      <c r="BQ59" s="374">
        <v>-5.0461759289351926E-3</v>
      </c>
      <c r="BR59" s="120">
        <v>0.15049217267552181</v>
      </c>
      <c r="BS59" s="374">
        <v>-1.0932558507273898E-2</v>
      </c>
      <c r="BT59" s="120">
        <v>0.16499841872232765</v>
      </c>
      <c r="BU59" s="374">
        <v>1.1399035420619874E-2</v>
      </c>
      <c r="BV59" s="120">
        <v>0.26624591503267975</v>
      </c>
      <c r="BW59" s="374">
        <f t="shared" si="0"/>
        <v>1.7001633986928111E-2</v>
      </c>
      <c r="BX59" s="120">
        <v>0.19312593243819268</v>
      </c>
      <c r="BY59" s="374">
        <f t="shared" si="1"/>
        <v>5.7011935208865772E-3</v>
      </c>
      <c r="BZ59" s="120">
        <v>0.31262389571213095</v>
      </c>
      <c r="CA59" s="374">
        <v>-8.0383150045101881E-3</v>
      </c>
      <c r="CB59" s="120">
        <v>0.41022296015180265</v>
      </c>
      <c r="CC59" s="374">
        <f t="shared" si="2"/>
        <v>4.6898719165085367E-2</v>
      </c>
      <c r="CD59" s="120">
        <v>0.49632148692810457</v>
      </c>
      <c r="CE59" s="374">
        <f t="shared" si="3"/>
        <v>4.7244689542483675E-2</v>
      </c>
      <c r="CF59" s="294">
        <v>0.57009803921568625</v>
      </c>
      <c r="CG59" s="374">
        <f t="shared" si="4"/>
        <v>6.8394212523719133E-2</v>
      </c>
      <c r="CH59" s="294">
        <v>0.49216951726342711</v>
      </c>
      <c r="CI59" s="374">
        <f t="shared" si="5"/>
        <v>5.4254582267689755E-2</v>
      </c>
      <c r="CJ59" s="294">
        <v>0.35787923045930692</v>
      </c>
      <c r="CK59" s="374">
        <f t="shared" si="6"/>
        <v>1.2609790491538986E-2</v>
      </c>
      <c r="CL59" s="294">
        <v>0.55288583175205563</v>
      </c>
      <c r="CM59" s="374">
        <f t="shared" si="7"/>
        <v>-1.8773719165085412E-2</v>
      </c>
      <c r="CN59" s="294">
        <v>0.49332983193277313</v>
      </c>
      <c r="CO59" s="374">
        <f t="shared" si="8"/>
        <v>-3.8745185574229679E-2</v>
      </c>
      <c r="CP59" s="294">
        <v>0.44409788108791903</v>
      </c>
      <c r="CQ59" s="374">
        <f t="shared" si="9"/>
        <v>4.2518580012650242E-2</v>
      </c>
      <c r="CR59" s="294">
        <v>0.49688589324618737</v>
      </c>
      <c r="CS59" s="374">
        <f t="shared" si="10"/>
        <v>-3.8752723311546999E-3</v>
      </c>
      <c r="CT59" s="294">
        <v>0.36834967320261436</v>
      </c>
      <c r="CU59" s="374">
        <f t="shared" si="11"/>
        <v>4.6760620915032636E-2</v>
      </c>
      <c r="CV59" s="294">
        <v>0.27798861480075904</v>
      </c>
      <c r="CW59" s="374">
        <f t="shared" si="12"/>
        <v>2.6539769133459845E-2</v>
      </c>
      <c r="CX59" s="294">
        <v>0.230578022875817</v>
      </c>
      <c r="CY59" s="374">
        <f t="shared" si="13"/>
        <v>-1.6787173202614386E-2</v>
      </c>
      <c r="CZ59" s="294">
        <v>0.2921481092436975</v>
      </c>
      <c r="DA59" s="374">
        <f t="shared" si="14"/>
        <v>4.4782913165266114E-2</v>
      </c>
      <c r="DB59" s="294">
        <v>0.39395142725598525</v>
      </c>
      <c r="DC59" s="374">
        <f t="shared" si="15"/>
        <v>2.0588235294117629E-2</v>
      </c>
      <c r="DD59" s="294">
        <v>0.19673466160657813</v>
      </c>
      <c r="DE59" s="374">
        <f t="shared" si="16"/>
        <v>4.6242488931056314E-2</v>
      </c>
      <c r="DF59" s="294">
        <v>0.19882787792536369</v>
      </c>
      <c r="DG59" s="374">
        <f t="shared" si="17"/>
        <v>3.3829459203036039E-2</v>
      </c>
      <c r="DH59" s="294">
        <v>0.29073325163398694</v>
      </c>
      <c r="DI59" s="374">
        <f t="shared" si="18"/>
        <v>2.4487336601307197E-2</v>
      </c>
      <c r="DJ59" s="294">
        <v>0.22809169863597614</v>
      </c>
      <c r="DK59" s="374">
        <f t="shared" si="19"/>
        <v>3.4965766197783466E-2</v>
      </c>
      <c r="DL59" s="294">
        <v>0.33805730625583569</v>
      </c>
      <c r="DM59" s="374">
        <f t="shared" si="20"/>
        <v>2.5433410543704738E-2</v>
      </c>
      <c r="DN59" s="294">
        <v>0.40266445287792535</v>
      </c>
      <c r="DO59" s="374">
        <f t="shared" si="21"/>
        <v>-7.5585072738773018E-3</v>
      </c>
      <c r="DP59" s="294">
        <v>0.49573529411764705</v>
      </c>
      <c r="DQ59" s="374">
        <f t="shared" si="22"/>
        <v>-5.8619281045751981E-4</v>
      </c>
      <c r="DR59" s="294">
        <v>0.5600845983554712</v>
      </c>
      <c r="DS59" s="374">
        <f t="shared" si="23"/>
        <v>-1.001344086021505E-2</v>
      </c>
      <c r="DT59" s="294">
        <v>0.48605738491048595</v>
      </c>
      <c r="DU59" s="374">
        <f t="shared" si="24"/>
        <v>-6.1121323529411686E-3</v>
      </c>
      <c r="DV59" s="526">
        <v>0.37536143567015845</v>
      </c>
      <c r="DW59" s="374">
        <f t="shared" si="25"/>
        <v>1.7482205210851531E-2</v>
      </c>
      <c r="DX59" s="294">
        <v>0.53868991144845035</v>
      </c>
      <c r="DY59" s="374">
        <f t="shared" si="26"/>
        <v>-1.4195920303605281E-2</v>
      </c>
      <c r="DZ59" s="294">
        <v>0.53947557471264362</v>
      </c>
      <c r="EA59" s="374">
        <f t="shared" si="27"/>
        <v>4.6145742779870491E-2</v>
      </c>
      <c r="EB59" s="294">
        <v>0.42026802656546491</v>
      </c>
      <c r="EC59" s="374">
        <f t="shared" si="28"/>
        <v>-2.3829854522454119E-2</v>
      </c>
      <c r="ED59" s="294">
        <v>0.49859876642964879</v>
      </c>
      <c r="EE59" s="374">
        <f t="shared" si="61"/>
        <v>2.4329002968708879E-2</v>
      </c>
      <c r="EF59" s="294">
        <v>0.34252246732026143</v>
      </c>
      <c r="EG59" s="374">
        <f t="shared" si="61"/>
        <v>0.35040032679738564</v>
      </c>
      <c r="EH59" s="294">
        <v>0.29115868121442123</v>
      </c>
      <c r="EI59" s="374">
        <f t="shared" si="62"/>
        <v>0.26390206620282525</v>
      </c>
      <c r="EJ59" s="294">
        <v>0.20284926470588235</v>
      </c>
      <c r="EK59" s="374">
        <f t="shared" si="62"/>
        <v>0.29488494008714594</v>
      </c>
      <c r="EL59" s="294">
        <v>0.27897880305968542</v>
      </c>
      <c r="EM59" s="374">
        <f t="shared" si="62"/>
        <v>0.30263211053652239</v>
      </c>
      <c r="EN59" s="294">
        <v>0.3887887847446671</v>
      </c>
      <c r="EO59" s="374">
        <f t="shared" si="62"/>
        <v>0.16404613074157276</v>
      </c>
      <c r="EP59" s="294">
        <v>0.19357408285895003</v>
      </c>
      <c r="EQ59" s="123">
        <f t="shared" si="63"/>
        <v>0.32577877925363685</v>
      </c>
      <c r="ER59" s="294">
        <v>0.20499288425047438</v>
      </c>
      <c r="ES59" s="123">
        <f t="shared" si="32"/>
        <v>6.165006325110689E-3</v>
      </c>
      <c r="ET59" s="294">
        <v>0.27518382352941179</v>
      </c>
      <c r="EU59" s="123">
        <f t="shared" si="32"/>
        <v>-1.5549428104575158E-2</v>
      </c>
      <c r="EV59" s="294">
        <v>0.22403359441602727</v>
      </c>
      <c r="EW59" s="123">
        <f t="shared" si="32"/>
        <v>-4.0581042199488715E-3</v>
      </c>
      <c r="EX59" s="294">
        <v>0.33346952375840849</v>
      </c>
      <c r="EY59" s="123">
        <f t="shared" si="32"/>
        <v>-4.5877824974271952E-3</v>
      </c>
      <c r="EZ59" s="294">
        <v>0.42815464895635674</v>
      </c>
      <c r="FA59" s="123">
        <f t="shared" si="33"/>
        <v>2.5490196078431393E-2</v>
      </c>
      <c r="FB59" s="294">
        <v>0.53793709150326796</v>
      </c>
      <c r="FC59" s="123">
        <f t="shared" si="33"/>
        <v>4.2201797385620909E-2</v>
      </c>
      <c r="FD59" s="526">
        <v>0.63162357685009485</v>
      </c>
      <c r="FE59" s="522">
        <f t="shared" si="34"/>
        <v>7.1538978494623651E-2</v>
      </c>
      <c r="FF59" s="526">
        <v>0.53251345375106562</v>
      </c>
      <c r="FG59" s="522">
        <f t="shared" si="35"/>
        <v>4.6456068840579678E-2</v>
      </c>
      <c r="FH59" s="526">
        <v>0.38350242419372121</v>
      </c>
      <c r="FI59" s="522">
        <f t="shared" si="36"/>
        <v>8.1409885235627644E-3</v>
      </c>
      <c r="FJ59" s="526">
        <v>0.57062579063883623</v>
      </c>
      <c r="FK59" s="522">
        <f t="shared" si="37"/>
        <v>3.1935879190385874E-2</v>
      </c>
      <c r="FL59" s="526">
        <v>0.51878282563025213</v>
      </c>
      <c r="FM59" s="522">
        <f t="shared" si="37"/>
        <v>-2.0692749082391493E-2</v>
      </c>
      <c r="FN59" s="526">
        <v>0.4046153542061986</v>
      </c>
      <c r="FO59" s="522">
        <f t="shared" si="37"/>
        <v>-1.5652672359266318E-2</v>
      </c>
      <c r="FP59" s="526">
        <v>0.49731549564270144</v>
      </c>
      <c r="FQ59" s="522">
        <f t="shared" si="37"/>
        <v>-1.2832707869473436E-3</v>
      </c>
      <c r="FR59" s="526">
        <v>0.35067197712418302</v>
      </c>
      <c r="FS59" s="522">
        <f t="shared" si="38"/>
        <v>8.1495098039215952E-3</v>
      </c>
      <c r="FT59" s="526">
        <v>0.29595785895003163</v>
      </c>
      <c r="FU59" s="522">
        <f t="shared" si="50"/>
        <v>4.7991777356103937E-3</v>
      </c>
      <c r="FV59" s="526">
        <v>0.19275735294117646</v>
      </c>
      <c r="FW59" s="522">
        <f t="shared" si="51"/>
        <v>-1.0091911764705891E-2</v>
      </c>
      <c r="FX59" s="526">
        <v>0.27997333548804137</v>
      </c>
      <c r="FY59" s="522">
        <f t="shared" si="52"/>
        <v>9.9453242835595423E-4</v>
      </c>
      <c r="FZ59" s="526">
        <v>0.38804402285776179</v>
      </c>
      <c r="GA59" s="522">
        <f t="shared" si="53"/>
        <v>-7.4476188690530964E-4</v>
      </c>
      <c r="GB59" s="526">
        <v>0.18599383301707781</v>
      </c>
      <c r="GC59" s="522">
        <f t="shared" si="54"/>
        <v>-7.5802498418722219E-3</v>
      </c>
      <c r="GD59" s="526">
        <v>0.19687697659709044</v>
      </c>
      <c r="GE59" s="522">
        <f t="shared" si="55"/>
        <v>-8.1159076533839358E-3</v>
      </c>
      <c r="GF59" s="526">
        <v>0.28481413398692812</v>
      </c>
      <c r="GG59" s="522">
        <f t="shared" si="55"/>
        <v>9.6303104575163334E-3</v>
      </c>
      <c r="GH59" s="526">
        <v>0.22188499040920717</v>
      </c>
      <c r="GI59" s="522">
        <f t="shared" si="55"/>
        <v>-2.1486040068200984E-3</v>
      </c>
      <c r="GJ59" s="526">
        <v>0.33204903756374338</v>
      </c>
      <c r="GK59" s="522">
        <f t="shared" si="55"/>
        <v>-1.4204861946651159E-3</v>
      </c>
      <c r="GL59" s="526">
        <v>0.41081000948766605</v>
      </c>
      <c r="GM59" s="522">
        <f t="shared" si="56"/>
        <v>-1.7344639468690692E-2</v>
      </c>
      <c r="GN59" s="526">
        <v>0.54005106209150322</v>
      </c>
      <c r="GO59" s="522">
        <f t="shared" si="57"/>
        <v>2.1139705882352589E-3</v>
      </c>
      <c r="GP59" s="526">
        <v>0.62697659709044906</v>
      </c>
      <c r="GQ59" s="522">
        <f t="shared" si="58"/>
        <v>-4.6469797596457862E-3</v>
      </c>
      <c r="GR59" s="526">
        <v>0.52579257246376809</v>
      </c>
      <c r="GS59" s="522">
        <f t="shared" si="59"/>
        <v>-6.720881287297531E-3</v>
      </c>
      <c r="GT59" s="526">
        <v>0.38088302444265371</v>
      </c>
      <c r="GU59" s="522">
        <f t="shared" si="60"/>
        <v>-2.6193997510675082E-3</v>
      </c>
    </row>
    <row r="60" spans="1:203" x14ac:dyDescent="0.25">
      <c r="A60" s="49" t="s">
        <v>31</v>
      </c>
      <c r="B60" s="119">
        <v>2.4601869105012213E-2</v>
      </c>
      <c r="C60" s="119">
        <v>2.3216234219657721E-2</v>
      </c>
      <c r="D60" s="53">
        <v>2.1469170074052985E-2</v>
      </c>
      <c r="E60" s="53">
        <v>2.1534545458874822E-2</v>
      </c>
      <c r="F60" s="124">
        <v>2.2093454801199921E-2</v>
      </c>
      <c r="G60" s="120">
        <v>3.6692563681435968E-2</v>
      </c>
      <c r="H60" s="294">
        <v>2.2546535155629134E-2</v>
      </c>
      <c r="I60" s="294">
        <v>1.6700806436730702E-2</v>
      </c>
      <c r="J60" s="123">
        <v>2.5282897729335198E-2</v>
      </c>
      <c r="K60" s="294">
        <v>2.3696986881091137E-2</v>
      </c>
      <c r="L60" s="120">
        <v>2.1742896278794829E-2</v>
      </c>
      <c r="M60" s="294">
        <v>1.8334872152960455E-2</v>
      </c>
      <c r="N60" s="294">
        <v>2.3298086327483439E-2</v>
      </c>
      <c r="O60" s="123">
        <v>2.1101667513140403E-2</v>
      </c>
      <c r="P60" s="294">
        <v>2.282237376075609E-2</v>
      </c>
      <c r="Q60" s="120">
        <v>3.147585600934364E-2</v>
      </c>
      <c r="R60" s="294">
        <v>2.245228121328437E-2</v>
      </c>
      <c r="S60" s="294">
        <v>2.6677833402341249E-2</v>
      </c>
      <c r="T60" s="123">
        <v>2.6915774643748606E-2</v>
      </c>
      <c r="U60" s="123">
        <v>2.3840096056000674E-2</v>
      </c>
      <c r="V60" s="119">
        <v>2.1989821541192684E-2</v>
      </c>
      <c r="W60" s="53">
        <v>2.1132966282970029E-2</v>
      </c>
      <c r="X60" s="53">
        <v>1.9769549103423576E-2</v>
      </c>
      <c r="Y60" s="124">
        <v>2.0960401232848737E-2</v>
      </c>
      <c r="Z60" s="120">
        <v>2.7782806340011266E-2</v>
      </c>
      <c r="AA60" s="294">
        <v>1.526817484602867E-2</v>
      </c>
      <c r="AB60" s="294">
        <v>1.7395682476466331E-2</v>
      </c>
      <c r="AC60" s="123">
        <v>2.009525367825513E-2</v>
      </c>
      <c r="AD60" s="294">
        <v>2.0527827455551935E-2</v>
      </c>
      <c r="AE60" s="120">
        <v>2.5619739210820801E-2</v>
      </c>
      <c r="AF60" s="294">
        <v>2.0799883228725731E-2</v>
      </c>
      <c r="AG60" s="294">
        <v>2.2404474610356957E-2</v>
      </c>
      <c r="AH60" s="123">
        <v>2.2947201455833163E-2</v>
      </c>
      <c r="AI60" s="294">
        <v>2.13402790837793E-2</v>
      </c>
      <c r="AJ60" s="120">
        <v>2.3202208923271541E-2</v>
      </c>
      <c r="AK60" s="294">
        <v>2.4949723479135238E-2</v>
      </c>
      <c r="AL60" s="294">
        <v>2.2974140028219722E-2</v>
      </c>
      <c r="AM60" s="123">
        <v>2.3695201324677024E-2</v>
      </c>
      <c r="AN60" s="123">
        <v>2.1932283843735662E-2</v>
      </c>
      <c r="AO60" s="119">
        <v>2.2336211152452167E-2</v>
      </c>
      <c r="AP60" s="53">
        <v>2.1696528555431135E-2</v>
      </c>
      <c r="AQ60" s="53">
        <v>2.3058676203205338E-2</v>
      </c>
      <c r="AR60" s="124">
        <v>2.2386047861971719E-2</v>
      </c>
      <c r="AS60" s="120">
        <v>2.6455767077267642E-2</v>
      </c>
      <c r="AT60" s="294">
        <v>1.4690122698647787E-2</v>
      </c>
      <c r="AU60" s="294">
        <v>1.9270250093318404E-2</v>
      </c>
      <c r="AV60" s="123">
        <v>2.0078838667864429E-2</v>
      </c>
      <c r="AW60" s="294">
        <v>2.1226069758857002E-2</v>
      </c>
      <c r="AX60" s="120">
        <v>1.0897181182193644E-2</v>
      </c>
      <c r="AY60" s="294">
        <v>1.85884237016701E-2</v>
      </c>
      <c r="AZ60" s="294">
        <v>2.1774293890755258E-2</v>
      </c>
      <c r="BA60" s="123">
        <v>1.7035680088287323E-2</v>
      </c>
      <c r="BB60" s="294">
        <v>1.9813923789287733E-2</v>
      </c>
      <c r="BC60" s="120">
        <v>1.8468012859877904E-2</v>
      </c>
      <c r="BD60" s="294">
        <v>2.552258305337813E-2</v>
      </c>
      <c r="BE60" s="294">
        <v>2.1598694746474974E-2</v>
      </c>
      <c r="BF60" s="123">
        <v>2.1823319863024819E-2</v>
      </c>
      <c r="BG60" s="123">
        <v>2.0320401703763934E-2</v>
      </c>
      <c r="BH60" s="123">
        <v>2.1794362364387289E-2</v>
      </c>
      <c r="BI60" s="331">
        <v>2.0663360528982034E-2</v>
      </c>
      <c r="BJ60" s="331">
        <v>2.1342821707666559E-2</v>
      </c>
      <c r="BK60" s="331">
        <v>2.1286964456057406E-2</v>
      </c>
      <c r="BL60" s="331">
        <v>2.6066940400647009E-2</v>
      </c>
      <c r="BM60" s="294">
        <v>1.4705174053871811E-2</v>
      </c>
      <c r="BN60" s="294">
        <v>9.5495831778026636E-3</v>
      </c>
      <c r="BO60" s="294">
        <v>1.6751165967291388E-2</v>
      </c>
      <c r="BP60" s="294">
        <v>1.9006535381594931E-2</v>
      </c>
      <c r="BQ60" s="374">
        <v>-2.219534377262071E-3</v>
      </c>
      <c r="BR60" s="120">
        <v>1.3440860215053764E-2</v>
      </c>
      <c r="BS60" s="374">
        <v>2.5436790328601192E-3</v>
      </c>
      <c r="BT60" s="120">
        <v>1.4042914424014738E-2</v>
      </c>
      <c r="BU60" s="374">
        <v>-4.5455092776553619E-3</v>
      </c>
      <c r="BV60" s="120">
        <v>1.8398064353946704E-2</v>
      </c>
      <c r="BW60" s="374">
        <f t="shared" si="0"/>
        <v>-3.3762295368085539E-3</v>
      </c>
      <c r="BX60" s="120">
        <v>1.5199741954330786E-2</v>
      </c>
      <c r="BY60" s="374">
        <f t="shared" si="1"/>
        <v>-1.8359381339565373E-3</v>
      </c>
      <c r="BZ60" s="120">
        <v>1.7723659940905183E-2</v>
      </c>
      <c r="CA60" s="374">
        <v>-8.0383150045101881E-3</v>
      </c>
      <c r="CB60" s="120">
        <v>1.9266616765064783E-2</v>
      </c>
      <c r="CC60" s="374">
        <f t="shared" si="2"/>
        <v>7.9860390518687874E-4</v>
      </c>
      <c r="CD60" s="120">
        <v>2.1260186976509134E-2</v>
      </c>
      <c r="CE60" s="374">
        <f t="shared" si="3"/>
        <v>-4.2623960768689954E-3</v>
      </c>
      <c r="CF60" s="294">
        <v>2.1942958162579702E-2</v>
      </c>
      <c r="CG60" s="374">
        <f t="shared" si="4"/>
        <v>3.4426341610472797E-4</v>
      </c>
      <c r="CH60" s="294">
        <v>2.0606123310125454E-2</v>
      </c>
      <c r="CI60" s="374">
        <f t="shared" si="5"/>
        <v>-1.2171965528993654E-3</v>
      </c>
      <c r="CJ60" s="294">
        <v>1.845019865314701E-2</v>
      </c>
      <c r="CK60" s="374">
        <f t="shared" si="6"/>
        <v>-1.8702030506169247E-3</v>
      </c>
      <c r="CL60" s="294">
        <v>2.1547589547037727E-2</v>
      </c>
      <c r="CM60" s="374">
        <f t="shared" si="7"/>
        <v>-2.467728173495623E-4</v>
      </c>
      <c r="CN60" s="294">
        <v>2.0404930801020807E-2</v>
      </c>
      <c r="CO60" s="374">
        <f t="shared" si="8"/>
        <v>-2.5842972796122701E-4</v>
      </c>
      <c r="CP60" s="294">
        <v>1.8033231675948135E-2</v>
      </c>
      <c r="CQ60" s="374">
        <f t="shared" si="9"/>
        <v>-3.3095900317184242E-3</v>
      </c>
      <c r="CR60" s="294">
        <v>1.99828710457878E-2</v>
      </c>
      <c r="CS60" s="374">
        <f t="shared" si="10"/>
        <v>-1.3040934102696057E-3</v>
      </c>
      <c r="CT60" s="294">
        <v>2.9401897612660502E-2</v>
      </c>
      <c r="CU60" s="374">
        <f t="shared" si="11"/>
        <v>3.3349572120134931E-3</v>
      </c>
      <c r="CV60" s="294">
        <v>1.8735032570274375E-2</v>
      </c>
      <c r="CW60" s="374">
        <f t="shared" si="12"/>
        <v>4.0298585164025638E-3</v>
      </c>
      <c r="CX60" s="294">
        <v>1.3431858855756968E-2</v>
      </c>
      <c r="CY60" s="374">
        <f t="shared" si="13"/>
        <v>-3.3193071115344194E-3</v>
      </c>
      <c r="CZ60" s="294">
        <v>2.0503282458582746E-2</v>
      </c>
      <c r="DA60" s="374">
        <f t="shared" si="14"/>
        <v>3.7521164912913581E-3</v>
      </c>
      <c r="DB60" s="294">
        <v>2.0244227868444219E-2</v>
      </c>
      <c r="DC60" s="374">
        <f t="shared" si="15"/>
        <v>1.2376924868492886E-3</v>
      </c>
      <c r="DD60" s="294">
        <v>1.2586646474329282E-2</v>
      </c>
      <c r="DE60" s="374">
        <f t="shared" si="16"/>
        <v>-8.5421374072448125E-4</v>
      </c>
      <c r="DF60" s="294">
        <v>1.3303703909836526E-2</v>
      </c>
      <c r="DG60" s="374">
        <f t="shared" si="17"/>
        <v>-7.3921051417821272E-4</v>
      </c>
      <c r="DH60" s="294">
        <v>2.3773759570987686E-2</v>
      </c>
      <c r="DI60" s="374">
        <f t="shared" si="18"/>
        <v>5.3756952170409822E-3</v>
      </c>
      <c r="DJ60" s="294">
        <v>1.6476235315638812E-2</v>
      </c>
      <c r="DK60" s="374">
        <f t="shared" si="19"/>
        <v>1.276493361308027E-3</v>
      </c>
      <c r="DL60" s="294">
        <v>1.897529967007687E-2</v>
      </c>
      <c r="DM60" s="374">
        <f t="shared" si="20"/>
        <v>1.2516397291716871E-3</v>
      </c>
      <c r="DN60" s="294">
        <v>1.7606048522879988E-2</v>
      </c>
      <c r="DO60" s="374">
        <f t="shared" si="21"/>
        <v>-1.6605682421847942E-3</v>
      </c>
      <c r="DP60" s="294">
        <v>2.0384264671941033E-2</v>
      </c>
      <c r="DQ60" s="374">
        <f t="shared" si="22"/>
        <v>-8.7592230456810111E-4</v>
      </c>
      <c r="DR60" s="294">
        <v>2.0763916858896905E-2</v>
      </c>
      <c r="DS60" s="374">
        <f t="shared" si="23"/>
        <v>-1.1790413036827964E-3</v>
      </c>
      <c r="DT60" s="294">
        <v>1.9576057445364805E-2</v>
      </c>
      <c r="DU60" s="374">
        <f t="shared" si="24"/>
        <v>-1.0300658647606487E-3</v>
      </c>
      <c r="DV60" s="526">
        <v>1.912665101899436E-2</v>
      </c>
      <c r="DW60" s="374">
        <f t="shared" si="25"/>
        <v>6.7645236584734994E-4</v>
      </c>
      <c r="DX60" s="294">
        <v>0</v>
      </c>
      <c r="DY60" s="374">
        <f t="shared" si="26"/>
        <v>-2.1547589547037727E-2</v>
      </c>
      <c r="DZ60" s="294">
        <v>4.4494114527490513E-3</v>
      </c>
      <c r="EA60" s="374">
        <f t="shared" si="27"/>
        <v>-1.5955519348271757E-2</v>
      </c>
      <c r="EB60" s="294">
        <v>1.2470206317878364E-3</v>
      </c>
      <c r="EC60" s="374">
        <f t="shared" si="28"/>
        <v>-1.6786211044160299E-2</v>
      </c>
      <c r="ED60" s="294">
        <v>1.8427535353312688E-3</v>
      </c>
      <c r="EE60" s="374">
        <f t="shared" si="61"/>
        <v>0.47861589538386101</v>
      </c>
      <c r="EF60" s="294">
        <v>9.4590555322232178E-3</v>
      </c>
      <c r="EG60" s="374">
        <f t="shared" si="61"/>
        <v>0.31312056970760094</v>
      </c>
      <c r="EH60" s="294">
        <v>1.4997010708202657E-3</v>
      </c>
      <c r="EI60" s="374">
        <f t="shared" si="62"/>
        <v>0.27242364864414687</v>
      </c>
      <c r="EJ60" s="294">
        <v>2.5596021646921161E-3</v>
      </c>
      <c r="EK60" s="374">
        <f t="shared" si="62"/>
        <v>0.1894174058501254</v>
      </c>
      <c r="EL60" s="294">
        <v>4.7988952897120634E-3</v>
      </c>
      <c r="EM60" s="374">
        <f t="shared" si="62"/>
        <v>0.25847552060110268</v>
      </c>
      <c r="EN60" s="294">
        <v>3.3208701647087281E-3</v>
      </c>
      <c r="EO60" s="374">
        <f t="shared" si="62"/>
        <v>0.3685445568762229</v>
      </c>
      <c r="EP60" s="294">
        <v>4.3305974741663852E-3</v>
      </c>
      <c r="EQ60" s="123">
        <f t="shared" si="63"/>
        <v>0.18098743638462075</v>
      </c>
      <c r="ER60" s="294">
        <v>1.4665486754012236E-2</v>
      </c>
      <c r="ES60" s="123">
        <f t="shared" si="32"/>
        <v>1.3617828441757109E-3</v>
      </c>
      <c r="ET60" s="294">
        <v>2.9665251061703722E-3</v>
      </c>
      <c r="EU60" s="123">
        <f t="shared" si="32"/>
        <v>-2.0807234464817314E-2</v>
      </c>
      <c r="EV60" s="294">
        <v>7.3877476048608845E-3</v>
      </c>
      <c r="EW60" s="123">
        <f t="shared" si="32"/>
        <v>-9.0884877107779288E-3</v>
      </c>
      <c r="EX60" s="294">
        <v>4.6905249938293814E-3</v>
      </c>
      <c r="EY60" s="123">
        <f t="shared" si="32"/>
        <v>-1.4284774676247489E-2</v>
      </c>
      <c r="EZ60" s="294">
        <v>5.5401996889429704E-3</v>
      </c>
      <c r="FA60" s="123">
        <f t="shared" si="33"/>
        <v>-1.2065848833937017E-2</v>
      </c>
      <c r="FB60" s="294">
        <v>1.7868543037166569E-3</v>
      </c>
      <c r="FC60" s="123">
        <f t="shared" si="33"/>
        <v>-1.8597410368224376E-2</v>
      </c>
      <c r="FD60" s="526">
        <v>6.3796238842373594E-4</v>
      </c>
      <c r="FE60" s="522">
        <f t="shared" si="34"/>
        <v>-2.0125954470473169E-2</v>
      </c>
      <c r="FF60" s="526">
        <v>2.6644418859768215E-3</v>
      </c>
      <c r="FG60" s="522">
        <f t="shared" si="35"/>
        <v>-1.6911615559387985E-2</v>
      </c>
      <c r="FH60" s="526">
        <v>4.1803819773965408E-3</v>
      </c>
      <c r="FI60" s="522">
        <f t="shared" si="36"/>
        <v>-1.4946269041597819E-2</v>
      </c>
      <c r="FJ60" s="526">
        <v>3.9956591696012934E-3</v>
      </c>
      <c r="FK60" s="522">
        <f t="shared" si="37"/>
        <v>3.9956591696012934E-3</v>
      </c>
      <c r="FL60" s="526">
        <v>6.5984737637248252E-3</v>
      </c>
      <c r="FM60" s="522">
        <f t="shared" si="37"/>
        <v>2.149062310975774E-3</v>
      </c>
      <c r="FN60" s="526">
        <v>7.2862020151553001E-3</v>
      </c>
      <c r="FO60" s="522">
        <f t="shared" si="37"/>
        <v>6.0391813833674639E-3</v>
      </c>
      <c r="FP60" s="526">
        <v>5.9388329123527712E-3</v>
      </c>
      <c r="FQ60" s="522">
        <f t="shared" si="37"/>
        <v>4.0960793770215024E-3</v>
      </c>
      <c r="FR60" s="526">
        <v>1.8857384739223357E-2</v>
      </c>
      <c r="FS60" s="522">
        <f t="shared" si="38"/>
        <v>9.3983292070001397E-3</v>
      </c>
      <c r="FT60" s="526">
        <v>1.3178959866121914E-2</v>
      </c>
      <c r="FU60" s="522">
        <f t="shared" si="50"/>
        <v>1.1679258795301649E-2</v>
      </c>
      <c r="FV60" s="526">
        <v>2.4634302051239347E-3</v>
      </c>
      <c r="FW60" s="522">
        <f t="shared" si="51"/>
        <v>-9.6171959568181354E-5</v>
      </c>
      <c r="FX60" s="526">
        <v>1.1518375870112067E-2</v>
      </c>
      <c r="FY60" s="522">
        <f t="shared" si="52"/>
        <v>6.7194805804000031E-3</v>
      </c>
      <c r="FZ60" s="526">
        <v>8.7440174933256769E-3</v>
      </c>
      <c r="GA60" s="522">
        <f t="shared" si="53"/>
        <v>5.4231473286169493E-3</v>
      </c>
      <c r="GB60" s="526">
        <v>4.6336215580250299E-3</v>
      </c>
      <c r="GC60" s="522">
        <f t="shared" si="54"/>
        <v>3.0302408385864468E-4</v>
      </c>
      <c r="GD60" s="526">
        <v>5.9817368156678194E-2</v>
      </c>
      <c r="GE60" s="522">
        <f t="shared" si="55"/>
        <v>4.5151881402665961E-2</v>
      </c>
      <c r="GF60" s="526">
        <v>1.3236600327532128E-2</v>
      </c>
      <c r="GG60" s="522">
        <f t="shared" si="55"/>
        <v>1.0270075221361755E-2</v>
      </c>
      <c r="GH60" s="526">
        <v>2.6033464032410473E-2</v>
      </c>
      <c r="GI60" s="522">
        <f t="shared" si="55"/>
        <v>1.8645716427549589E-2</v>
      </c>
      <c r="GJ60" s="526">
        <v>1.457049764569125E-2</v>
      </c>
      <c r="GK60" s="522">
        <f t="shared" si="55"/>
        <v>9.8799726518618691E-3</v>
      </c>
      <c r="GL60" s="526">
        <v>1.1772894008451027E-2</v>
      </c>
      <c r="GM60" s="522">
        <f t="shared" si="56"/>
        <v>6.2326943195080567E-3</v>
      </c>
      <c r="GN60" s="526">
        <v>6.4028020045961732E-3</v>
      </c>
      <c r="GO60" s="522">
        <f t="shared" si="57"/>
        <v>4.6159477008795163E-3</v>
      </c>
      <c r="GP60" s="526">
        <v>1.1387721089255616E-3</v>
      </c>
      <c r="GQ60" s="522">
        <f t="shared" si="58"/>
        <v>5.0080972050182569E-4</v>
      </c>
      <c r="GR60" s="526">
        <v>6.4385403236582551E-3</v>
      </c>
      <c r="GS60" s="522">
        <f t="shared" si="59"/>
        <v>3.7740984376814337E-3</v>
      </c>
      <c r="GT60" s="526">
        <v>1.2516949801303849E-2</v>
      </c>
      <c r="GU60" s="522">
        <f t="shared" si="60"/>
        <v>8.3365678239073083E-3</v>
      </c>
    </row>
    <row r="61" spans="1:203" x14ac:dyDescent="0.25">
      <c r="A61" s="49" t="s">
        <v>43</v>
      </c>
      <c r="B61" s="119">
        <v>1.1954090487458116E-2</v>
      </c>
      <c r="C61" s="119">
        <v>5.963539092861291E-3</v>
      </c>
      <c r="D61" s="53">
        <v>7.0186924996927663E-3</v>
      </c>
      <c r="E61" s="53">
        <v>7.1254894032182188E-3</v>
      </c>
      <c r="F61" s="124">
        <v>6.6920363707762467E-3</v>
      </c>
      <c r="G61" s="120">
        <v>3.4996348514191346E-2</v>
      </c>
      <c r="H61" s="294">
        <v>4.3744011684025514E-3</v>
      </c>
      <c r="I61" s="294">
        <v>4.3789578362863043E-3</v>
      </c>
      <c r="J61" s="123">
        <v>1.4471050843239654E-2</v>
      </c>
      <c r="K61" s="294">
        <v>1.0603032597263376E-2</v>
      </c>
      <c r="L61" s="120">
        <v>1.0115802701930901E-2</v>
      </c>
      <c r="M61" s="294">
        <v>8.065302154242204E-3</v>
      </c>
      <c r="N61" s="294">
        <v>2.542620679133983E-2</v>
      </c>
      <c r="O61" s="123">
        <v>1.4417396242190883E-2</v>
      </c>
      <c r="P61" s="294">
        <v>1.1888459173575941E-2</v>
      </c>
      <c r="Q61" s="120">
        <v>1.3242816037156161E-2</v>
      </c>
      <c r="R61" s="294">
        <v>1.0188139804585473E-2</v>
      </c>
      <c r="S61" s="294">
        <v>8.3002008443661107E-3</v>
      </c>
      <c r="T61" s="123">
        <v>1.0577224094433088E-2</v>
      </c>
      <c r="U61" s="123">
        <v>1.1558843649508174E-2</v>
      </c>
      <c r="V61" s="119">
        <v>6.6330801943185833E-3</v>
      </c>
      <c r="W61" s="53">
        <v>4.9357483434302549E-3</v>
      </c>
      <c r="X61" s="53">
        <v>1.5540359312403539E-2</v>
      </c>
      <c r="Y61" s="124">
        <v>9.1265200732732234E-3</v>
      </c>
      <c r="Z61" s="120">
        <v>8.7057023952965707E-3</v>
      </c>
      <c r="AA61" s="294">
        <v>6.4780211767890587E-3</v>
      </c>
      <c r="AB61" s="294">
        <v>1.0343585054534372E-2</v>
      </c>
      <c r="AC61" s="123">
        <v>8.4867832964328482E-3</v>
      </c>
      <c r="AD61" s="294">
        <v>8.8066516848530358E-3</v>
      </c>
      <c r="AE61" s="120">
        <v>8.8789553868007624E-3</v>
      </c>
      <c r="AF61" s="294">
        <v>1.3455032393844234E-2</v>
      </c>
      <c r="AG61" s="294">
        <v>1.7520569466146659E-2</v>
      </c>
      <c r="AH61" s="123">
        <v>1.3238812012873856E-2</v>
      </c>
      <c r="AI61" s="294">
        <v>1.0303928179249638E-2</v>
      </c>
      <c r="AJ61" s="120">
        <v>9.3130833469788777E-3</v>
      </c>
      <c r="AK61" s="294">
        <v>1.0363790186125214E-2</v>
      </c>
      <c r="AL61" s="294">
        <v>7.0445117624583818E-3</v>
      </c>
      <c r="AM61" s="123">
        <v>8.8912951519164278E-3</v>
      </c>
      <c r="AN61" s="123">
        <v>9.9470648838807622E-3</v>
      </c>
      <c r="AO61" s="119">
        <v>6.7546307696517011E-3</v>
      </c>
      <c r="AP61" s="53">
        <v>5.6986853265479226E-3</v>
      </c>
      <c r="AQ61" s="53">
        <v>1.6245314509288903E-2</v>
      </c>
      <c r="AR61" s="124">
        <v>9.6951276976722268E-3</v>
      </c>
      <c r="AS61" s="120">
        <v>1.7900056545094713E-2</v>
      </c>
      <c r="AT61" s="294">
        <v>1.4415579085611099E-2</v>
      </c>
      <c r="AU61" s="294">
        <v>9.9484026010743572E-3</v>
      </c>
      <c r="AV61" s="123">
        <v>1.409161237405512E-2</v>
      </c>
      <c r="AW61" s="294">
        <v>1.1905515021157548E-2</v>
      </c>
      <c r="AX61" s="120">
        <v>9.8497906919477966E-3</v>
      </c>
      <c r="AY61" s="294">
        <v>3.6423705162931959E-3</v>
      </c>
      <c r="AZ61" s="294">
        <v>5.866553576477241E-3</v>
      </c>
      <c r="BA61" s="123">
        <v>6.4592783124976958E-3</v>
      </c>
      <c r="BB61" s="294">
        <v>1.0070153199924192E-2</v>
      </c>
      <c r="BC61" s="120">
        <v>5.1471996497852203E-3</v>
      </c>
      <c r="BD61" s="294">
        <v>7.5275657336726053E-3</v>
      </c>
      <c r="BE61" s="294">
        <v>7.8319516265834919E-3</v>
      </c>
      <c r="BF61" s="123">
        <v>6.8280506693218284E-3</v>
      </c>
      <c r="BG61" s="123">
        <v>9.2529657127586647E-3</v>
      </c>
      <c r="BH61" s="123">
        <v>6.8044600602813607E-3</v>
      </c>
      <c r="BI61" s="331">
        <v>4.8646027728160091E-3</v>
      </c>
      <c r="BJ61" s="331">
        <v>1.4771491186138432E-2</v>
      </c>
      <c r="BK61" s="331">
        <v>8.9451485141984668E-3</v>
      </c>
      <c r="BL61" s="331">
        <v>8.2855983933359054E-3</v>
      </c>
      <c r="BM61" s="294">
        <v>4.7528640622065792E-3</v>
      </c>
      <c r="BN61" s="294">
        <v>1.2490230413834723E-2</v>
      </c>
      <c r="BO61" s="294">
        <v>8.4701134319454929E-3</v>
      </c>
      <c r="BP61" s="294">
        <v>8.7072807276510188E-3</v>
      </c>
      <c r="BQ61" s="374">
        <v>-3.1982342935065293E-3</v>
      </c>
      <c r="BR61" s="120">
        <v>1.8468357547402118E-2</v>
      </c>
      <c r="BS61" s="374">
        <v>8.6185668554543213E-3</v>
      </c>
      <c r="BT61" s="120">
        <v>4.0177088295631153E-3</v>
      </c>
      <c r="BU61" s="374">
        <v>3.7533831326991935E-4</v>
      </c>
      <c r="BV61" s="120">
        <v>5.263157894736842E-3</v>
      </c>
      <c r="BW61" s="374">
        <f t="shared" si="0"/>
        <v>-6.03395681740399E-4</v>
      </c>
      <c r="BX61" s="120">
        <v>9.0291606741158686E-3</v>
      </c>
      <c r="BY61" s="374">
        <f t="shared" si="1"/>
        <v>2.5698823616181728E-3</v>
      </c>
      <c r="BZ61" s="120">
        <v>8.8157530905622512E-3</v>
      </c>
      <c r="CA61" s="374">
        <v>-8.0383150045101881E-3</v>
      </c>
      <c r="CB61" s="120">
        <v>4.9466528311012106E-3</v>
      </c>
      <c r="CC61" s="374">
        <f t="shared" si="2"/>
        <v>-2.005468186840097E-4</v>
      </c>
      <c r="CD61" s="120">
        <v>7.5700334213438126E-3</v>
      </c>
      <c r="CE61" s="374">
        <f t="shared" si="3"/>
        <v>4.246768767120733E-5</v>
      </c>
      <c r="CF61" s="294">
        <v>7.3087223490664937E-3</v>
      </c>
      <c r="CG61" s="374">
        <f t="shared" si="4"/>
        <v>-5.2322927751699815E-4</v>
      </c>
      <c r="CH61" s="294">
        <v>6.5918058782313679E-3</v>
      </c>
      <c r="CI61" s="374">
        <f t="shared" si="5"/>
        <v>-2.3624479109046054E-4</v>
      </c>
      <c r="CJ61" s="294">
        <v>8.2551965329336445E-3</v>
      </c>
      <c r="CK61" s="374">
        <f t="shared" si="6"/>
        <v>-9.9776917982502024E-4</v>
      </c>
      <c r="CL61" s="294">
        <v>4.6385568070187819E-3</v>
      </c>
      <c r="CM61" s="374">
        <f t="shared" si="7"/>
        <v>-2.1659032532625787E-3</v>
      </c>
      <c r="CN61" s="294">
        <v>4.0364246964608615E-3</v>
      </c>
      <c r="CO61" s="374">
        <f t="shared" si="8"/>
        <v>-8.2817807635514763E-4</v>
      </c>
      <c r="CP61" s="294">
        <v>3.6973961767585509E-2</v>
      </c>
      <c r="CQ61" s="374">
        <f t="shared" si="9"/>
        <v>2.2202470581447076E-2</v>
      </c>
      <c r="CR61" s="294">
        <v>9.8280396951604052E-3</v>
      </c>
      <c r="CS61" s="374">
        <f t="shared" si="10"/>
        <v>8.8289118096193837E-4</v>
      </c>
      <c r="CT61" s="294">
        <v>2.0370616169660499E-2</v>
      </c>
      <c r="CU61" s="374">
        <f t="shared" si="11"/>
        <v>1.2085017776324593E-2</v>
      </c>
      <c r="CV61" s="294">
        <v>1.0882565345344831E-2</v>
      </c>
      <c r="CW61" s="374">
        <f t="shared" si="12"/>
        <v>6.129701283138252E-3</v>
      </c>
      <c r="CX61" s="294">
        <v>1.0047045984131198E-2</v>
      </c>
      <c r="CY61" s="374">
        <f t="shared" si="13"/>
        <v>1.5769325521857048E-3</v>
      </c>
      <c r="CZ61" s="294">
        <v>1.3735048245268579E-2</v>
      </c>
      <c r="DA61" s="374">
        <f t="shared" si="14"/>
        <v>5.2649348133230866E-3</v>
      </c>
      <c r="DB61" s="294">
        <v>1.1117553976852858E-2</v>
      </c>
      <c r="DC61" s="374">
        <f t="shared" si="15"/>
        <v>2.410273249201839E-3</v>
      </c>
      <c r="DD61" s="294">
        <v>1.0407844566658447E-2</v>
      </c>
      <c r="DE61" s="374">
        <f t="shared" si="16"/>
        <v>-8.0605129807436709E-3</v>
      </c>
      <c r="DF61" s="294">
        <v>9.06777874262517E-3</v>
      </c>
      <c r="DG61" s="374">
        <f t="shared" si="17"/>
        <v>5.0500699130620547E-3</v>
      </c>
      <c r="DH61" s="294">
        <v>1.3154979505926662E-2</v>
      </c>
      <c r="DI61" s="374">
        <f t="shared" si="18"/>
        <v>7.8918216111898212E-3</v>
      </c>
      <c r="DJ61" s="294">
        <v>1.0852105519191219E-2</v>
      </c>
      <c r="DK61" s="374">
        <f t="shared" si="19"/>
        <v>1.8229448450753499E-3</v>
      </c>
      <c r="DL61" s="294">
        <v>1.1040726622576807E-2</v>
      </c>
      <c r="DM61" s="374">
        <f t="shared" si="20"/>
        <v>2.2249735320145556E-3</v>
      </c>
      <c r="DN61" s="294">
        <v>1.2417943302708361E-2</v>
      </c>
      <c r="DO61" s="374">
        <f t="shared" si="21"/>
        <v>7.4712904716071503E-3</v>
      </c>
      <c r="DP61" s="294">
        <v>1.1262508769986336E-2</v>
      </c>
      <c r="DQ61" s="374">
        <f t="shared" si="22"/>
        <v>3.6924753486425235E-3</v>
      </c>
      <c r="DR61" s="294">
        <v>1.3489995961934982E-2</v>
      </c>
      <c r="DS61" s="374">
        <f t="shared" si="23"/>
        <v>6.1812736128684887E-3</v>
      </c>
      <c r="DT61" s="294">
        <v>1.2402406307647109E-2</v>
      </c>
      <c r="DU61" s="374">
        <f t="shared" si="24"/>
        <v>5.8106004294157408E-3</v>
      </c>
      <c r="DV61" s="526">
        <v>1.1314947472770278E-2</v>
      </c>
      <c r="DW61" s="374">
        <f t="shared" si="25"/>
        <v>3.0597509398366338E-3</v>
      </c>
      <c r="DX61" s="294">
        <v>4.4618148249758554E-4</v>
      </c>
      <c r="DY61" s="374">
        <f t="shared" si="26"/>
        <v>-4.1923753245211963E-3</v>
      </c>
      <c r="DZ61" s="294">
        <v>2.5465820793963177E-4</v>
      </c>
      <c r="EA61" s="374">
        <f t="shared" si="27"/>
        <v>-3.7817664885212298E-3</v>
      </c>
      <c r="EB61" s="294">
        <v>1.9820623358604635E-2</v>
      </c>
      <c r="EC61" s="374">
        <f t="shared" si="28"/>
        <v>-1.7153338408980874E-2</v>
      </c>
      <c r="ED61" s="294">
        <v>6.995544925357049E-3</v>
      </c>
      <c r="EE61" s="374">
        <f t="shared" ref="EE61:EG69" si="64">ED60-CR61</f>
        <v>-7.9852861598291372E-3</v>
      </c>
      <c r="EF61" s="294">
        <v>1.8757558328171546E-2</v>
      </c>
      <c r="EG61" s="374">
        <f t="shared" si="64"/>
        <v>-1.0911560637437281E-2</v>
      </c>
      <c r="EH61" s="294">
        <v>7.1468593841122465E-4</v>
      </c>
      <c r="EI61" s="374">
        <f t="shared" si="62"/>
        <v>-9.3828642745245657E-3</v>
      </c>
      <c r="EJ61" s="294">
        <v>1.1323801646382294E-3</v>
      </c>
      <c r="EK61" s="374">
        <f t="shared" si="62"/>
        <v>-7.4874438194390816E-3</v>
      </c>
      <c r="EL61" s="294">
        <v>7.2227784032108744E-3</v>
      </c>
      <c r="EM61" s="374">
        <f t="shared" si="62"/>
        <v>-8.9361529555565151E-3</v>
      </c>
      <c r="EN61" s="294">
        <v>7.1091616642839613E-3</v>
      </c>
      <c r="EO61" s="374">
        <f t="shared" si="62"/>
        <v>-7.7966838121441302E-3</v>
      </c>
      <c r="EP61" s="294">
        <v>1.5723090645046942E-3</v>
      </c>
      <c r="EQ61" s="123">
        <f t="shared" si="63"/>
        <v>-6.0772470924920618E-3</v>
      </c>
      <c r="ER61" s="294">
        <v>1.3579032829813268E-2</v>
      </c>
      <c r="ES61" s="123">
        <f t="shared" si="32"/>
        <v>4.511254087188098E-3</v>
      </c>
      <c r="ET61" s="294">
        <v>3.44637441411635E-3</v>
      </c>
      <c r="EU61" s="123">
        <f t="shared" si="32"/>
        <v>-9.7086050918103114E-3</v>
      </c>
      <c r="EV61" s="294">
        <v>6.2291612081233402E-3</v>
      </c>
      <c r="EW61" s="123">
        <f t="shared" si="32"/>
        <v>-4.6229443110678784E-3</v>
      </c>
      <c r="EX61" s="294">
        <v>6.813687058565796E-3</v>
      </c>
      <c r="EY61" s="123">
        <f t="shared" si="32"/>
        <v>-4.2270395640110108E-3</v>
      </c>
      <c r="EZ61" s="294">
        <v>2.3822864613707488E-4</v>
      </c>
      <c r="FA61" s="123">
        <f t="shared" si="33"/>
        <v>-1.2179714656571286E-2</v>
      </c>
      <c r="FB61" s="294">
        <v>3.9387136161329715E-4</v>
      </c>
      <c r="FC61" s="123">
        <f t="shared" si="33"/>
        <v>-1.0868637408373039E-2</v>
      </c>
      <c r="FD61" s="526">
        <v>3.8116583381931978E-4</v>
      </c>
      <c r="FE61" s="522">
        <f t="shared" si="34"/>
        <v>-1.3108830128115662E-2</v>
      </c>
      <c r="FF61" s="526">
        <v>3.3714532312007769E-4</v>
      </c>
      <c r="FG61" s="522">
        <f t="shared" si="35"/>
        <v>-1.2065260984527031E-2</v>
      </c>
      <c r="FH61" s="526">
        <v>5.1857038900931024E-3</v>
      </c>
      <c r="FI61" s="522">
        <f t="shared" si="36"/>
        <v>-6.129243582677176E-3</v>
      </c>
      <c r="FJ61" s="526">
        <v>2.3822864613707488E-4</v>
      </c>
      <c r="FK61" s="522">
        <f t="shared" si="37"/>
        <v>-2.0795283636051065E-4</v>
      </c>
      <c r="FL61" s="526">
        <v>0</v>
      </c>
      <c r="FM61" s="522">
        <f t="shared" si="37"/>
        <v>-2.5465820793963177E-4</v>
      </c>
      <c r="FN61" s="526">
        <v>3.8116583381931978E-4</v>
      </c>
      <c r="FO61" s="522">
        <f t="shared" si="37"/>
        <v>-1.9439457524785316E-2</v>
      </c>
      <c r="FP61" s="526">
        <v>2.1334698754053597E-4</v>
      </c>
      <c r="FQ61" s="522">
        <f t="shared" si="37"/>
        <v>-6.782197937816513E-3</v>
      </c>
      <c r="FR61" s="526">
        <v>3.4365276300760174E-2</v>
      </c>
      <c r="FS61" s="522">
        <f t="shared" si="38"/>
        <v>1.5607717972588628E-2</v>
      </c>
      <c r="FT61" s="526">
        <v>2.3819245950728188E-3</v>
      </c>
      <c r="FU61" s="522">
        <f t="shared" si="50"/>
        <v>1.6672386566615942E-3</v>
      </c>
      <c r="FV61" s="526">
        <v>0</v>
      </c>
      <c r="FW61" s="522">
        <f t="shared" si="51"/>
        <v>-1.1323801646382294E-3</v>
      </c>
      <c r="FX61" s="526">
        <v>1.2288043585542549E-2</v>
      </c>
      <c r="FY61" s="522">
        <f t="shared" si="52"/>
        <v>5.0652651823316743E-3</v>
      </c>
      <c r="FZ61" s="526">
        <v>6.243612619984162E-3</v>
      </c>
      <c r="GA61" s="522">
        <f t="shared" si="53"/>
        <v>-8.6554904429979925E-4</v>
      </c>
      <c r="GB61" s="526">
        <v>5.9791168406929949E-3</v>
      </c>
      <c r="GC61" s="522">
        <f t="shared" si="54"/>
        <v>4.4068077761883007E-3</v>
      </c>
      <c r="GD61" s="526">
        <v>3.7430243636858582E-2</v>
      </c>
      <c r="GE61" s="522">
        <f t="shared" si="55"/>
        <v>2.3851210807045314E-2</v>
      </c>
      <c r="GF61" s="526">
        <v>2.9535338408419657E-2</v>
      </c>
      <c r="GG61" s="522">
        <f t="shared" si="55"/>
        <v>2.6088963994303306E-2</v>
      </c>
      <c r="GH61" s="526">
        <v>2.4201979628767169E-2</v>
      </c>
      <c r="GI61" s="522">
        <f t="shared" si="55"/>
        <v>1.7972818420643827E-2</v>
      </c>
      <c r="GJ61" s="526">
        <v>1.2196445170862484E-2</v>
      </c>
      <c r="GK61" s="522">
        <f t="shared" si="55"/>
        <v>5.3827581122966881E-3</v>
      </c>
      <c r="GL61" s="526">
        <v>7.8501467373582445E-3</v>
      </c>
      <c r="GM61" s="522">
        <f t="shared" si="56"/>
        <v>7.61191809122117E-3</v>
      </c>
      <c r="GN61" s="526">
        <v>1.7159615624610012E-3</v>
      </c>
      <c r="GO61" s="522">
        <f t="shared" si="57"/>
        <v>1.3220902008477041E-3</v>
      </c>
      <c r="GP61" s="526">
        <v>5.0321453444604133E-4</v>
      </c>
      <c r="GQ61" s="522">
        <f t="shared" si="58"/>
        <v>1.2204870062672155E-4</v>
      </c>
      <c r="GR61" s="526">
        <v>3.3742722423887274E-3</v>
      </c>
      <c r="GS61" s="522">
        <f t="shared" si="59"/>
        <v>3.0371269192686497E-3</v>
      </c>
      <c r="GT61" s="526">
        <v>1.0038521813212858E-2</v>
      </c>
      <c r="GU61" s="522">
        <f t="shared" si="60"/>
        <v>4.8528179231197557E-3</v>
      </c>
    </row>
    <row r="62" spans="1:203" x14ac:dyDescent="0.25">
      <c r="A62" s="4" t="s">
        <v>212</v>
      </c>
      <c r="B62" s="119">
        <v>0.15918131481575137</v>
      </c>
      <c r="C62" s="119">
        <v>0.22607322056462598</v>
      </c>
      <c r="D62" s="53">
        <v>0.24141284028177959</v>
      </c>
      <c r="E62" s="53">
        <v>0.17529923623567178</v>
      </c>
      <c r="F62" s="124">
        <v>0.21335672987443396</v>
      </c>
      <c r="G62" s="120">
        <v>0.16241603463781742</v>
      </c>
      <c r="H62" s="294">
        <v>0.13949379670051315</v>
      </c>
      <c r="I62" s="294">
        <v>0.10278707878170029</v>
      </c>
      <c r="J62" s="123">
        <v>0.13494946264067514</v>
      </c>
      <c r="K62" s="294">
        <v>0.17393650159668778</v>
      </c>
      <c r="L62" s="120">
        <v>7.7304971626386262E-2</v>
      </c>
      <c r="M62" s="294">
        <v>8.3772181847253532E-2</v>
      </c>
      <c r="N62" s="294">
        <v>0.13508641718100298</v>
      </c>
      <c r="O62" s="123">
        <v>9.8408589805439817E-2</v>
      </c>
      <c r="P62" s="294">
        <v>0.14834932888415056</v>
      </c>
      <c r="Q62" s="120">
        <v>0.15637384308425495</v>
      </c>
      <c r="R62" s="294">
        <v>0.19977590666092584</v>
      </c>
      <c r="S62" s="294">
        <v>0.23485972415501355</v>
      </c>
      <c r="T62" s="123">
        <v>0.19697301939396847</v>
      </c>
      <c r="U62" s="123">
        <v>0.16273905276599931</v>
      </c>
      <c r="V62" s="119">
        <v>0.2271095551370611</v>
      </c>
      <c r="W62" s="53">
        <v>0.21396310203101063</v>
      </c>
      <c r="X62" s="53">
        <v>0.18641968795175673</v>
      </c>
      <c r="Y62" s="124">
        <v>0.20905864279838088</v>
      </c>
      <c r="Z62" s="120">
        <v>0.17291230790471435</v>
      </c>
      <c r="AA62" s="294">
        <v>0.13481863188794432</v>
      </c>
      <c r="AB62" s="294">
        <v>9.2411638496674553E-2</v>
      </c>
      <c r="AC62" s="123">
        <v>0.13336369256368691</v>
      </c>
      <c r="AD62" s="294">
        <v>0.17117796872859212</v>
      </c>
      <c r="AE62" s="120">
        <v>8.1648217097977135E-2</v>
      </c>
      <c r="AF62" s="294">
        <v>9.3352766199860895E-2</v>
      </c>
      <c r="AG62" s="294">
        <v>0.13500389760992088</v>
      </c>
      <c r="AH62" s="123">
        <v>0.10299251737597601</v>
      </c>
      <c r="AI62" s="294">
        <v>0.14838437148356159</v>
      </c>
      <c r="AJ62" s="120">
        <v>0.16295933637874499</v>
      </c>
      <c r="AK62" s="294">
        <v>0.19348363713747407</v>
      </c>
      <c r="AL62" s="294">
        <v>0.20256577377454385</v>
      </c>
      <c r="AM62" s="123">
        <v>0.18625833007760478</v>
      </c>
      <c r="AN62" s="123">
        <v>0.15787044440490616</v>
      </c>
      <c r="AO62" s="119">
        <v>0.24429598907991681</v>
      </c>
      <c r="AP62" s="53">
        <v>0.24315392714677495</v>
      </c>
      <c r="AQ62" s="53">
        <v>0.16659078169335048</v>
      </c>
      <c r="AR62" s="124">
        <v>0.21717551914404251</v>
      </c>
      <c r="AS62" s="120">
        <v>0.16824777296417134</v>
      </c>
      <c r="AT62" s="294">
        <v>0.15289762935824017</v>
      </c>
      <c r="AU62" s="294">
        <v>8.7517867149139048E-2</v>
      </c>
      <c r="AV62" s="123">
        <v>0.13637803917510574</v>
      </c>
      <c r="AW62" s="294">
        <v>0.17657556749438638</v>
      </c>
      <c r="AX62" s="120">
        <v>8.4430160322404649E-2</v>
      </c>
      <c r="AY62" s="294">
        <v>9.3306624103824815E-2</v>
      </c>
      <c r="AZ62" s="294">
        <v>0.13733293594441229</v>
      </c>
      <c r="BA62" s="123">
        <v>0.10469647139343068</v>
      </c>
      <c r="BB62" s="294">
        <v>0.15212064272620718</v>
      </c>
      <c r="BC62" s="120">
        <v>0.15633779477024395</v>
      </c>
      <c r="BD62" s="294">
        <v>0.19826061886409471</v>
      </c>
      <c r="BE62" s="294">
        <v>0.19722299496816301</v>
      </c>
      <c r="BF62" s="123">
        <v>0.18378481573710279</v>
      </c>
      <c r="BG62" s="123">
        <v>0.16030057325304972</v>
      </c>
      <c r="BH62" s="123">
        <v>0.23402803232047656</v>
      </c>
      <c r="BI62" s="331">
        <v>0.25175827190770911</v>
      </c>
      <c r="BJ62" s="331">
        <v>0.17997344298314427</v>
      </c>
      <c r="BK62" s="331">
        <v>0.22092530386475667</v>
      </c>
      <c r="BL62" s="331">
        <v>0.17529296804591238</v>
      </c>
      <c r="BM62" s="294">
        <v>0.14471249850860615</v>
      </c>
      <c r="BN62" s="294">
        <v>0.10841970090988115</v>
      </c>
      <c r="BO62" s="294">
        <v>0.1428684999755904</v>
      </c>
      <c r="BP62" s="294">
        <v>0.18192397272938338</v>
      </c>
      <c r="BQ62" s="374">
        <v>5.3484052349969946E-3</v>
      </c>
      <c r="BR62" s="120">
        <v>8.5832347436902628E-2</v>
      </c>
      <c r="BS62" s="374">
        <v>1.4021871144979797E-3</v>
      </c>
      <c r="BT62" s="120">
        <v>8.7643049139529E-2</v>
      </c>
      <c r="BU62" s="374">
        <v>-5.6635749642958144E-3</v>
      </c>
      <c r="BV62" s="120">
        <v>0.13397255608072625</v>
      </c>
      <c r="BW62" s="374">
        <f t="shared" si="0"/>
        <v>-3.360379863686036E-3</v>
      </c>
      <c r="BX62" s="120">
        <v>0.10217941578613625</v>
      </c>
      <c r="BY62" s="374">
        <f t="shared" si="1"/>
        <v>-2.5170556072944272E-3</v>
      </c>
      <c r="BZ62" s="120">
        <v>0.1551703758943663</v>
      </c>
      <c r="CA62" s="374">
        <v>-8.0383150045101881E-3</v>
      </c>
      <c r="CB62" s="120">
        <v>0.15980808877031288</v>
      </c>
      <c r="CC62" s="374">
        <f t="shared" si="2"/>
        <v>3.4702940000689297E-3</v>
      </c>
      <c r="CD62" s="120">
        <v>0.20525374962642431</v>
      </c>
      <c r="CE62" s="374">
        <f t="shared" si="3"/>
        <v>6.9931307623296024E-3</v>
      </c>
      <c r="CF62" s="294">
        <v>0.23427244076605985</v>
      </c>
      <c r="CG62" s="374">
        <f t="shared" si="4"/>
        <v>3.7049445797896846E-2</v>
      </c>
      <c r="CH62" s="294">
        <v>0.19972287935254565</v>
      </c>
      <c r="CI62" s="374">
        <f t="shared" si="5"/>
        <v>1.5938063615442866E-2</v>
      </c>
      <c r="CJ62" s="294">
        <v>0.16643568049217811</v>
      </c>
      <c r="CK62" s="374">
        <f t="shared" si="6"/>
        <v>6.1351072391283845E-3</v>
      </c>
      <c r="CL62" s="294">
        <v>0.21422113520230765</v>
      </c>
      <c r="CM62" s="374">
        <f t="shared" si="7"/>
        <v>-1.9806897118168909E-2</v>
      </c>
      <c r="CN62" s="294">
        <v>0.24238452445672029</v>
      </c>
      <c r="CO62" s="374">
        <f t="shared" si="8"/>
        <v>-9.3737474509888175E-3</v>
      </c>
      <c r="CP62" s="294">
        <v>0.17752737079468489</v>
      </c>
      <c r="CQ62" s="374">
        <f t="shared" si="9"/>
        <v>-2.4460721884593806E-3</v>
      </c>
      <c r="CR62" s="294">
        <v>0.21033872491500613</v>
      </c>
      <c r="CS62" s="374">
        <f t="shared" si="10"/>
        <v>-1.0586578949750541E-2</v>
      </c>
      <c r="CT62" s="294">
        <v>0.1849058324661188</v>
      </c>
      <c r="CU62" s="374">
        <f t="shared" si="11"/>
        <v>9.612864420206424E-3</v>
      </c>
      <c r="CV62" s="294">
        <v>0.14558521924777071</v>
      </c>
      <c r="CW62" s="374">
        <f t="shared" si="12"/>
        <v>8.7272073916455639E-4</v>
      </c>
      <c r="CX62" s="294">
        <v>0.11148688466361344</v>
      </c>
      <c r="CY62" s="374">
        <f t="shared" si="13"/>
        <v>-3.138161531197696E-2</v>
      </c>
      <c r="CZ62" s="294">
        <v>0.14730464806398569</v>
      </c>
      <c r="DA62" s="374">
        <f t="shared" si="14"/>
        <v>4.436148088395292E-3</v>
      </c>
      <c r="DB62" s="294">
        <v>0.17864626731448022</v>
      </c>
      <c r="DC62" s="374">
        <f t="shared" si="15"/>
        <v>-3.2777054149031593E-3</v>
      </c>
      <c r="DD62" s="294">
        <v>8.4474945298513487E-2</v>
      </c>
      <c r="DE62" s="374">
        <f t="shared" si="16"/>
        <v>-1.357402138389141E-3</v>
      </c>
      <c r="DF62" s="294">
        <v>9.820247075783034E-2</v>
      </c>
      <c r="DG62" s="374">
        <f t="shared" si="17"/>
        <v>1.055942161830134E-2</v>
      </c>
      <c r="DH62" s="294">
        <v>0.13616930321968038</v>
      </c>
      <c r="DI62" s="374">
        <f t="shared" si="18"/>
        <v>2.1967471389541249E-3</v>
      </c>
      <c r="DJ62" s="294">
        <v>0.10599352789673658</v>
      </c>
      <c r="DK62" s="374">
        <f t="shared" si="19"/>
        <v>3.814112110600329E-3</v>
      </c>
      <c r="DL62" s="294">
        <v>0.15414101830706275</v>
      </c>
      <c r="DM62" s="374">
        <f t="shared" si="20"/>
        <v>-1.0293575873035476E-3</v>
      </c>
      <c r="DN62" s="294">
        <v>0.1602518608937325</v>
      </c>
      <c r="DO62" s="374">
        <f t="shared" si="21"/>
        <v>4.437721234196168E-4</v>
      </c>
      <c r="DP62" s="294">
        <v>0.19921140059659134</v>
      </c>
      <c r="DQ62" s="374">
        <f t="shared" si="22"/>
        <v>-6.0423490298329718E-3</v>
      </c>
      <c r="DR62" s="294">
        <v>0.23965944539979087</v>
      </c>
      <c r="DS62" s="374">
        <f t="shared" si="23"/>
        <v>5.3870046337310129E-3</v>
      </c>
      <c r="DT62" s="294">
        <v>0.1997127457556882</v>
      </c>
      <c r="DU62" s="374">
        <f t="shared" si="24"/>
        <v>-1.0133596857447857E-5</v>
      </c>
      <c r="DV62" s="526">
        <v>0.16566280295815966</v>
      </c>
      <c r="DW62" s="374">
        <f t="shared" si="25"/>
        <v>-7.7287753401844572E-4</v>
      </c>
      <c r="DX62" s="294">
        <v>0.19181257191173226</v>
      </c>
      <c r="DY62" s="374">
        <f t="shared" si="26"/>
        <v>-2.240856329057539E-2</v>
      </c>
      <c r="DZ62" s="294">
        <v>0.26890084302473211</v>
      </c>
      <c r="EA62" s="374">
        <f t="shared" si="27"/>
        <v>2.6516318568011815E-2</v>
      </c>
      <c r="EB62" s="294">
        <v>0.18084850225564728</v>
      </c>
      <c r="EC62" s="374">
        <f t="shared" si="28"/>
        <v>3.3211314609623843E-3</v>
      </c>
      <c r="ED62" s="294">
        <v>0.22108476809878214</v>
      </c>
      <c r="EE62" s="374">
        <f t="shared" si="64"/>
        <v>-0.20334317998964907</v>
      </c>
      <c r="EF62" s="294">
        <v>0.17694157475232244</v>
      </c>
      <c r="EG62" s="374">
        <f t="shared" si="64"/>
        <v>-0.16614827413794725</v>
      </c>
      <c r="EH62" s="294">
        <v>0.14502081143549339</v>
      </c>
      <c r="EI62" s="374">
        <f t="shared" si="62"/>
        <v>-0.14487053330935948</v>
      </c>
      <c r="EJ62" s="294">
        <v>0.10775482151682618</v>
      </c>
      <c r="EK62" s="374">
        <f t="shared" si="62"/>
        <v>-0.1103545044989752</v>
      </c>
      <c r="EL62" s="294">
        <v>0.14326515418620425</v>
      </c>
      <c r="EM62" s="374">
        <f t="shared" si="62"/>
        <v>-0.14008186966077482</v>
      </c>
      <c r="EN62" s="294">
        <v>0.18022393398815301</v>
      </c>
      <c r="EO62" s="374">
        <f t="shared" si="62"/>
        <v>-0.17153710565019625</v>
      </c>
      <c r="EP62" s="294">
        <v>8.9940993101844016E-2</v>
      </c>
      <c r="EQ62" s="123">
        <f t="shared" si="63"/>
        <v>-8.2902636234008786E-2</v>
      </c>
      <c r="ER62" s="294">
        <v>9.2541915742226186E-2</v>
      </c>
      <c r="ES62" s="123">
        <f t="shared" si="32"/>
        <v>-5.6605550156041545E-3</v>
      </c>
      <c r="ET62" s="294">
        <v>0.13918121686449894</v>
      </c>
      <c r="EU62" s="123">
        <f t="shared" si="32"/>
        <v>3.0119136448185646E-3</v>
      </c>
      <c r="EV62" s="294">
        <v>0.10688692041533979</v>
      </c>
      <c r="EW62" s="123">
        <f t="shared" si="32"/>
        <v>8.9339251860320879E-4</v>
      </c>
      <c r="EX62" s="294">
        <v>0.15480965076997025</v>
      </c>
      <c r="EY62" s="123">
        <f t="shared" si="32"/>
        <v>6.6863246290749245E-4</v>
      </c>
      <c r="EZ62" s="294">
        <v>0.15708818707115069</v>
      </c>
      <c r="FA62" s="123">
        <f t="shared" si="33"/>
        <v>-3.163673822581814E-3</v>
      </c>
      <c r="FB62" s="294">
        <v>0.19509277646506795</v>
      </c>
      <c r="FC62" s="123">
        <f t="shared" si="33"/>
        <v>-4.1186241315233907E-3</v>
      </c>
      <c r="FD62" s="526">
        <v>0.2124996013218276</v>
      </c>
      <c r="FE62" s="522">
        <f t="shared" si="34"/>
        <v>-2.7159844077963263E-2</v>
      </c>
      <c r="FF62" s="526">
        <v>0.18815222537102569</v>
      </c>
      <c r="FG62" s="522">
        <f t="shared" si="35"/>
        <v>-1.1560520384662515E-2</v>
      </c>
      <c r="FH62" s="526">
        <v>0.16341053583539539</v>
      </c>
      <c r="FI62" s="522">
        <f t="shared" si="36"/>
        <v>-2.2522671227642732E-3</v>
      </c>
      <c r="FJ62" s="526">
        <v>0.22290294605600522</v>
      </c>
      <c r="FK62" s="522">
        <f t="shared" si="37"/>
        <v>3.1090374144272959E-2</v>
      </c>
      <c r="FL62" s="526">
        <v>0.23728286268771373</v>
      </c>
      <c r="FM62" s="522">
        <f t="shared" si="37"/>
        <v>-3.1617980337018375E-2</v>
      </c>
      <c r="FN62" s="526">
        <v>0.16979316886146506</v>
      </c>
      <c r="FO62" s="522">
        <f t="shared" si="37"/>
        <v>-1.1055333394182215E-2</v>
      </c>
      <c r="FP62" s="526">
        <v>0.2090610949217184</v>
      </c>
      <c r="FQ62" s="522">
        <f t="shared" si="37"/>
        <v>-1.2023673177063737E-2</v>
      </c>
      <c r="FR62" s="526">
        <v>0.16605287972032878</v>
      </c>
      <c r="FS62" s="522">
        <f t="shared" si="38"/>
        <v>-1.0888695031993662E-2</v>
      </c>
      <c r="FT62" s="526">
        <v>0.14452754581698066</v>
      </c>
      <c r="FU62" s="522">
        <f t="shared" si="50"/>
        <v>-4.9326561851273376E-4</v>
      </c>
      <c r="FV62" s="526">
        <v>0.11343955619455702</v>
      </c>
      <c r="FW62" s="522">
        <f t="shared" si="51"/>
        <v>5.6847346777308405E-3</v>
      </c>
      <c r="FX62" s="526">
        <v>0.14136553897994802</v>
      </c>
      <c r="FY62" s="522">
        <f t="shared" si="52"/>
        <v>-1.8996152062562277E-3</v>
      </c>
      <c r="FZ62" s="526">
        <v>0.17487226224483768</v>
      </c>
      <c r="GA62" s="522">
        <f t="shared" si="53"/>
        <v>-5.3516717433153282E-3</v>
      </c>
      <c r="GB62" s="526">
        <v>8.5857885592845781E-2</v>
      </c>
      <c r="GC62" s="522">
        <f t="shared" si="54"/>
        <v>-4.0831075089982349E-3</v>
      </c>
      <c r="GD62" s="526">
        <v>9.0280077208068507E-2</v>
      </c>
      <c r="GE62" s="522">
        <f t="shared" si="55"/>
        <v>-2.2618385341576785E-3</v>
      </c>
      <c r="GF62" s="526">
        <v>0.13645542324662843</v>
      </c>
      <c r="GG62" s="522">
        <f t="shared" si="55"/>
        <v>-2.7257936178705089E-3</v>
      </c>
      <c r="GH62" s="526">
        <v>0.10384716895899128</v>
      </c>
      <c r="GI62" s="522">
        <f t="shared" si="55"/>
        <v>-3.0397514563485079E-3</v>
      </c>
      <c r="GJ62" s="526">
        <v>0.15094439153248454</v>
      </c>
      <c r="GK62" s="522">
        <f t="shared" si="55"/>
        <v>-3.8652592374857075E-3</v>
      </c>
      <c r="GL62" s="526">
        <v>0.15863519769390641</v>
      </c>
      <c r="GM62" s="522">
        <f t="shared" si="56"/>
        <v>1.5470106227557234E-3</v>
      </c>
      <c r="GN62" s="526">
        <v>0.20325841878650103</v>
      </c>
      <c r="GO62" s="522">
        <f t="shared" si="57"/>
        <v>8.1656423214330753E-3</v>
      </c>
      <c r="GP62" s="526">
        <v>0.20970287897370093</v>
      </c>
      <c r="GQ62" s="522">
        <f t="shared" si="58"/>
        <v>-2.7967223481266679E-3</v>
      </c>
      <c r="GR62" s="526">
        <v>0.1903906191225393</v>
      </c>
      <c r="GS62" s="522">
        <f t="shared" si="59"/>
        <v>2.2383937515136065E-3</v>
      </c>
      <c r="GT62" s="526">
        <v>0.16088323887463443</v>
      </c>
      <c r="GU62" s="522">
        <f t="shared" si="60"/>
        <v>-2.5272969607609552E-3</v>
      </c>
    </row>
    <row r="63" spans="1:203" x14ac:dyDescent="0.25">
      <c r="A63" s="4" t="s">
        <v>227</v>
      </c>
      <c r="B63" s="119"/>
      <c r="C63" s="119"/>
      <c r="D63" s="53"/>
      <c r="E63" s="53"/>
      <c r="F63" s="124"/>
      <c r="G63" s="120"/>
      <c r="H63" s="294"/>
      <c r="I63" s="294"/>
      <c r="J63" s="123"/>
      <c r="K63" s="294"/>
      <c r="L63" s="120"/>
      <c r="M63" s="294"/>
      <c r="N63" s="294"/>
      <c r="O63" s="123"/>
      <c r="P63" s="294"/>
      <c r="Q63" s="120"/>
      <c r="R63" s="294"/>
      <c r="S63" s="294"/>
      <c r="T63" s="123"/>
      <c r="U63" s="123"/>
      <c r="V63" s="119"/>
      <c r="W63" s="53"/>
      <c r="X63" s="53"/>
      <c r="Y63" s="124"/>
      <c r="Z63" s="120"/>
      <c r="AA63" s="294"/>
      <c r="AB63" s="294"/>
      <c r="AC63" s="123"/>
      <c r="AD63" s="294"/>
      <c r="AE63" s="120"/>
      <c r="AF63" s="294"/>
      <c r="AG63" s="294"/>
      <c r="AH63" s="123"/>
      <c r="AI63" s="294"/>
      <c r="AJ63" s="120"/>
      <c r="AK63" s="294"/>
      <c r="AL63" s="294"/>
      <c r="AM63" s="123"/>
      <c r="AN63" s="123"/>
      <c r="AO63" s="119"/>
      <c r="AP63" s="53"/>
      <c r="AQ63" s="53"/>
      <c r="AR63" s="124"/>
      <c r="AS63" s="120"/>
      <c r="AT63" s="294"/>
      <c r="AU63" s="294"/>
      <c r="AV63" s="123"/>
      <c r="AW63" s="294"/>
      <c r="AX63" s="120"/>
      <c r="AY63" s="294"/>
      <c r="AZ63" s="294"/>
      <c r="BA63" s="123"/>
      <c r="BB63" s="294"/>
      <c r="BC63" s="120"/>
      <c r="BD63" s="294"/>
      <c r="BE63" s="294"/>
      <c r="BF63" s="123"/>
      <c r="BG63" s="123"/>
      <c r="BH63" s="123"/>
      <c r="BI63" s="331"/>
      <c r="BJ63" s="331"/>
      <c r="BK63" s="331"/>
      <c r="BL63" s="331"/>
      <c r="BM63" s="294"/>
      <c r="BN63" s="294"/>
      <c r="BO63" s="294"/>
      <c r="BP63" s="294"/>
      <c r="BQ63" s="374"/>
      <c r="BR63" s="120"/>
      <c r="BS63" s="374"/>
      <c r="BT63" s="120"/>
      <c r="BU63" s="374"/>
      <c r="BV63" s="120"/>
      <c r="BW63" s="374"/>
      <c r="BX63" s="120"/>
      <c r="BY63" s="374"/>
      <c r="BZ63" s="120"/>
      <c r="CA63" s="374"/>
      <c r="CB63" s="120"/>
      <c r="CC63" s="374"/>
      <c r="CD63" s="120"/>
      <c r="CE63" s="374"/>
      <c r="CF63" s="294"/>
      <c r="CG63" s="374"/>
      <c r="CH63" s="294"/>
      <c r="CI63" s="374"/>
      <c r="CJ63" s="294"/>
      <c r="CK63" s="374"/>
      <c r="CL63" s="294"/>
      <c r="CM63" s="374"/>
      <c r="CN63" s="294"/>
      <c r="CO63" s="374"/>
      <c r="CP63" s="294"/>
      <c r="CQ63" s="374"/>
      <c r="CR63" s="294"/>
      <c r="CS63" s="374"/>
      <c r="CT63" s="294"/>
      <c r="CU63" s="374"/>
      <c r="CV63" s="294"/>
      <c r="CW63" s="374"/>
      <c r="CX63" s="294"/>
      <c r="CY63" s="374"/>
      <c r="CZ63" s="294"/>
      <c r="DA63" s="374"/>
      <c r="DB63" s="294"/>
      <c r="DC63" s="374"/>
      <c r="DD63" s="294"/>
      <c r="DE63" s="374"/>
      <c r="DF63" s="294"/>
      <c r="DG63" s="374"/>
      <c r="DH63" s="294"/>
      <c r="DI63" s="374"/>
      <c r="DJ63" s="294"/>
      <c r="DK63" s="374"/>
      <c r="DL63" s="294"/>
      <c r="DM63" s="374"/>
      <c r="DN63" s="294"/>
      <c r="DO63" s="374"/>
      <c r="DP63" s="294"/>
      <c r="DQ63" s="374"/>
      <c r="DR63" s="294"/>
      <c r="DS63" s="374"/>
      <c r="DT63" s="294"/>
      <c r="DU63" s="374"/>
      <c r="DV63" s="526"/>
      <c r="DW63" s="374"/>
      <c r="DX63" s="294"/>
      <c r="DY63" s="374"/>
      <c r="DZ63" s="294"/>
      <c r="EA63" s="374"/>
      <c r="EB63" s="294"/>
      <c r="EC63" s="374"/>
      <c r="ED63" s="294"/>
      <c r="EE63" s="374"/>
      <c r="EF63" s="294"/>
      <c r="EG63" s="374">
        <f t="shared" si="64"/>
        <v>0.17694157475232244</v>
      </c>
      <c r="EH63" s="294">
        <v>0.15149654951051195</v>
      </c>
      <c r="EI63" s="374">
        <f t="shared" si="62"/>
        <v>0.14502081143549339</v>
      </c>
      <c r="EJ63" s="294">
        <v>0.19188536484245439</v>
      </c>
      <c r="EK63" s="374">
        <f t="shared" si="62"/>
        <v>0.10775482151682618</v>
      </c>
      <c r="EL63" s="294">
        <v>0.16560091028374607</v>
      </c>
      <c r="EM63" s="374">
        <f t="shared" si="62"/>
        <v>0.14326515418620425</v>
      </c>
      <c r="EN63" s="294">
        <v>8.2800455141873036E-2</v>
      </c>
      <c r="EO63" s="374">
        <f t="shared" si="62"/>
        <v>0.18022393398815301</v>
      </c>
      <c r="EP63" s="294">
        <v>0.13997351949927778</v>
      </c>
      <c r="EQ63" s="123">
        <f t="shared" si="63"/>
        <v>8.9940993101844016E-2</v>
      </c>
      <c r="ER63" s="294">
        <v>0.13997351949927778</v>
      </c>
      <c r="ES63" s="123">
        <f t="shared" si="32"/>
        <v>0.13997351949927778</v>
      </c>
      <c r="ET63" s="294">
        <v>9.940298507462686E-2</v>
      </c>
      <c r="EU63" s="123">
        <f t="shared" si="32"/>
        <v>9.940298507462686E-2</v>
      </c>
      <c r="EV63" s="294">
        <v>0.12250398821111831</v>
      </c>
      <c r="EW63" s="123">
        <f t="shared" si="32"/>
        <v>0.12250398821111831</v>
      </c>
      <c r="EX63" s="294">
        <v>0.10319785652031811</v>
      </c>
      <c r="EY63" s="123">
        <f t="shared" si="32"/>
        <v>0.10319785652031811</v>
      </c>
      <c r="EZ63" s="294">
        <v>2.8020181351307974E-2</v>
      </c>
      <c r="FA63" s="123">
        <f t="shared" si="33"/>
        <v>2.8020181351307974E-2</v>
      </c>
      <c r="FB63" s="294">
        <v>1.4915008291873963E-2</v>
      </c>
      <c r="FC63" s="123">
        <f t="shared" si="33"/>
        <v>1.4915008291873963E-2</v>
      </c>
      <c r="FD63" s="526">
        <v>-8.576071256620124E-4</v>
      </c>
      <c r="FE63" s="522">
        <f t="shared" si="34"/>
        <v>-8.576071256620124E-4</v>
      </c>
      <c r="FF63" s="526">
        <v>1.40161961929483E-2</v>
      </c>
      <c r="FG63" s="522">
        <f t="shared" si="35"/>
        <v>1.40161961929483E-2</v>
      </c>
      <c r="FH63" s="526">
        <v>8.078060856917596E-2</v>
      </c>
      <c r="FI63" s="522">
        <f t="shared" si="36"/>
        <v>8.078060856917596E-2</v>
      </c>
      <c r="FJ63" s="526">
        <v>4.2479136575188569E-3</v>
      </c>
      <c r="FK63" s="522">
        <f t="shared" si="37"/>
        <v>4.2479136575188569E-3</v>
      </c>
      <c r="FL63" s="526">
        <v>-8.5967664092664094E-4</v>
      </c>
      <c r="FM63" s="522">
        <f t="shared" si="37"/>
        <v>-8.5967664092664094E-4</v>
      </c>
      <c r="FN63" s="526">
        <v>8.8957365662419574E-2</v>
      </c>
      <c r="FO63" s="522">
        <f t="shared" si="37"/>
        <v>8.8957365662419574E-2</v>
      </c>
      <c r="FP63" s="526">
        <v>4.1374486198562134E-2</v>
      </c>
      <c r="FQ63" s="522">
        <f t="shared" si="37"/>
        <v>4.1374486198562134E-2</v>
      </c>
      <c r="FR63" s="526">
        <v>0.15217598708351682</v>
      </c>
      <c r="FS63" s="522">
        <f t="shared" si="38"/>
        <v>0.15217598708351682</v>
      </c>
      <c r="FT63" s="526">
        <v>0.16113673811451543</v>
      </c>
      <c r="FU63" s="522">
        <f t="shared" si="50"/>
        <v>9.6401886040034801E-3</v>
      </c>
      <c r="FV63" s="526">
        <v>0.16912795391163951</v>
      </c>
      <c r="FW63" s="522">
        <f t="shared" si="51"/>
        <v>-2.2757410930814875E-2</v>
      </c>
      <c r="FX63" s="526">
        <v>0.160817111114337</v>
      </c>
      <c r="FY63" s="522">
        <f t="shared" si="52"/>
        <v>-4.7837991694090753E-3</v>
      </c>
      <c r="FZ63" s="526">
        <v>0.10284936816990928</v>
      </c>
      <c r="GA63" s="522">
        <f t="shared" si="53"/>
        <v>2.0048913028036242E-2</v>
      </c>
      <c r="GB63" s="526">
        <v>0.12042886464680899</v>
      </c>
      <c r="GC63" s="522">
        <f t="shared" si="54"/>
        <v>-1.9544654852468785E-2</v>
      </c>
      <c r="GD63" s="526">
        <v>0.11353354355761992</v>
      </c>
      <c r="GE63" s="522">
        <f t="shared" si="55"/>
        <v>-2.6439975941657853E-2</v>
      </c>
      <c r="GF63" s="526">
        <v>8.275998091883166E-2</v>
      </c>
      <c r="GG63" s="522">
        <f t="shared" si="55"/>
        <v>-1.6643004155795199E-2</v>
      </c>
      <c r="GH63" s="526">
        <v>0.10582210958589397</v>
      </c>
      <c r="GI63" s="522">
        <f t="shared" si="55"/>
        <v>-1.6681878625224342E-2</v>
      </c>
      <c r="GJ63" s="526">
        <v>0.10387274706495744</v>
      </c>
      <c r="GK63" s="522">
        <f t="shared" si="55"/>
        <v>6.7489054463933107E-4</v>
      </c>
      <c r="GL63" s="526">
        <v>3.9018616594447109E-2</v>
      </c>
      <c r="GM63" s="522">
        <f t="shared" si="56"/>
        <v>1.0998435243139135E-2</v>
      </c>
      <c r="GN63" s="526">
        <v>9.1009224838221117E-3</v>
      </c>
      <c r="GO63" s="522">
        <f t="shared" si="57"/>
        <v>-5.8140858080518512E-3</v>
      </c>
      <c r="GP63" s="526">
        <v>1.973657912619419E-3</v>
      </c>
      <c r="GQ63" s="522">
        <f t="shared" si="58"/>
        <v>2.8312650382814313E-3</v>
      </c>
      <c r="GR63" s="526">
        <v>1.5431018472220235E-2</v>
      </c>
      <c r="GS63" s="522">
        <f t="shared" si="59"/>
        <v>1.414822279271935E-3</v>
      </c>
      <c r="GT63" s="526">
        <v>8.1234437636629006E-2</v>
      </c>
      <c r="GU63" s="522">
        <f t="shared" si="60"/>
        <v>4.5382906745304596E-4</v>
      </c>
    </row>
    <row r="64" spans="1:203" x14ac:dyDescent="0.25">
      <c r="A64" s="4" t="s">
        <v>79</v>
      </c>
      <c r="B64" s="119">
        <v>0</v>
      </c>
      <c r="C64" s="119">
        <v>0.56263440860215053</v>
      </c>
      <c r="D64" s="53">
        <v>0.64583333333333337</v>
      </c>
      <c r="E64" s="53">
        <v>0.48494623655913977</v>
      </c>
      <c r="F64" s="124">
        <v>0.56175925925925929</v>
      </c>
      <c r="G64" s="120">
        <v>6.8148148148148152E-2</v>
      </c>
      <c r="H64" s="294">
        <v>0</v>
      </c>
      <c r="I64" s="294">
        <v>0</v>
      </c>
      <c r="J64" s="123">
        <v>2.2466422466422466E-2</v>
      </c>
      <c r="K64" s="294">
        <v>0.23701657458563538</v>
      </c>
      <c r="L64" s="120">
        <v>0</v>
      </c>
      <c r="M64" s="294">
        <v>0</v>
      </c>
      <c r="N64" s="294">
        <v>0</v>
      </c>
      <c r="O64" s="123">
        <v>0</v>
      </c>
      <c r="P64" s="294">
        <v>0.1473214285714286</v>
      </c>
      <c r="Q64" s="120">
        <v>0.14587813620071685</v>
      </c>
      <c r="R64" s="294">
        <v>0.31537037037037036</v>
      </c>
      <c r="S64" s="294">
        <v>0.25412186379928314</v>
      </c>
      <c r="T64" s="123">
        <v>0.2376207729468599</v>
      </c>
      <c r="U64" s="123">
        <v>0.15783866057838664</v>
      </c>
      <c r="V64" s="119">
        <v>1.8584229390681006</v>
      </c>
      <c r="W64" s="53">
        <v>0.18390804597701149</v>
      </c>
      <c r="X64" s="53">
        <v>0.1546594982078853</v>
      </c>
      <c r="Y64" s="124">
        <v>0.17387057387057386</v>
      </c>
      <c r="Z64" s="120">
        <v>0.11296296296296296</v>
      </c>
      <c r="AA64" s="294">
        <v>0</v>
      </c>
      <c r="AB64" s="294">
        <v>0</v>
      </c>
      <c r="AC64" s="123">
        <v>3.724053724053724E-2</v>
      </c>
      <c r="AD64" s="294">
        <v>0.10555555555555554</v>
      </c>
      <c r="AE64" s="120">
        <v>0</v>
      </c>
      <c r="AF64" s="294">
        <v>0</v>
      </c>
      <c r="AG64" s="294">
        <v>0</v>
      </c>
      <c r="AH64" s="123">
        <v>0</v>
      </c>
      <c r="AI64" s="294">
        <v>7.0113544201135428E-2</v>
      </c>
      <c r="AJ64" s="120">
        <v>0.2075268817204301</v>
      </c>
      <c r="AK64" s="294">
        <v>0.24210740740740738</v>
      </c>
      <c r="AL64" s="294">
        <v>0.21146953405017921</v>
      </c>
      <c r="AM64" s="123">
        <v>0.22013164251207729</v>
      </c>
      <c r="AN64" s="123">
        <v>0.10782301153612628</v>
      </c>
      <c r="AO64" s="119">
        <v>0.27670250896057347</v>
      </c>
      <c r="AP64" s="53">
        <v>0.28795238095238096</v>
      </c>
      <c r="AQ64" s="53">
        <v>0.14161953405017921</v>
      </c>
      <c r="AR64" s="124">
        <v>0.23367388888888888</v>
      </c>
      <c r="AS64" s="120">
        <v>0.28011722222222218</v>
      </c>
      <c r="AT64" s="294">
        <v>7.6865591397849473E-2</v>
      </c>
      <c r="AU64" s="294">
        <v>0</v>
      </c>
      <c r="AV64" s="123">
        <v>0.11853131868131868</v>
      </c>
      <c r="AW64" s="294">
        <v>0.17578453038674033</v>
      </c>
      <c r="AX64" s="120">
        <v>0</v>
      </c>
      <c r="AY64" s="294">
        <v>0</v>
      </c>
      <c r="AZ64" s="294">
        <v>0</v>
      </c>
      <c r="BA64" s="123">
        <v>0</v>
      </c>
      <c r="BB64" s="294">
        <v>0.11654578754578754</v>
      </c>
      <c r="BC64" s="120">
        <v>1.5026881720430107E-2</v>
      </c>
      <c r="BD64" s="294">
        <v>0.2011111111111111</v>
      </c>
      <c r="BE64" s="294">
        <v>0.21820788530465948</v>
      </c>
      <c r="BF64" s="123">
        <v>0.14416968599033819</v>
      </c>
      <c r="BG64" s="123">
        <v>0.12350852359208522</v>
      </c>
      <c r="BH64" s="123">
        <v>0.23126523297491039</v>
      </c>
      <c r="BI64" s="331">
        <v>0.2111031746031746</v>
      </c>
      <c r="BJ64" s="331">
        <v>0.1997347670250896</v>
      </c>
      <c r="BK64" s="331">
        <v>0.2141320987654321</v>
      </c>
      <c r="BL64" s="331">
        <v>0.16073574074074073</v>
      </c>
      <c r="BM64" s="294">
        <v>0</v>
      </c>
      <c r="BN64" s="294">
        <v>0</v>
      </c>
      <c r="BO64" s="294">
        <v>5.2989804639804634E-2</v>
      </c>
      <c r="BP64" s="294">
        <v>0.13311580724370781</v>
      </c>
      <c r="BQ64" s="374">
        <v>-4.2668723143032522E-2</v>
      </c>
      <c r="BR64" s="120">
        <v>0</v>
      </c>
      <c r="BS64" s="374">
        <v>0</v>
      </c>
      <c r="BT64" s="120">
        <v>0</v>
      </c>
      <c r="BU64" s="374">
        <v>0</v>
      </c>
      <c r="BV64" s="120">
        <v>0</v>
      </c>
      <c r="BW64" s="374">
        <f t="shared" si="0"/>
        <v>0</v>
      </c>
      <c r="BX64" s="120">
        <v>0</v>
      </c>
      <c r="BY64" s="374">
        <f t="shared" si="1"/>
        <v>0</v>
      </c>
      <c r="BZ64" s="120">
        <v>8.8256267806267816E-2</v>
      </c>
      <c r="CA64" s="374">
        <v>-8.0383150045101881E-3</v>
      </c>
      <c r="CB64" s="120">
        <v>4.7743189964157703E-2</v>
      </c>
      <c r="CC64" s="374">
        <f t="shared" si="2"/>
        <v>3.2716308243727593E-2</v>
      </c>
      <c r="CD64" s="120">
        <v>0.21565925925925925</v>
      </c>
      <c r="CE64" s="374">
        <f t="shared" si="3"/>
        <v>1.4548148148148143E-2</v>
      </c>
      <c r="CF64" s="294">
        <v>0.23598189964157706</v>
      </c>
      <c r="CG64" s="374">
        <f t="shared" si="4"/>
        <v>1.7774014336917582E-2</v>
      </c>
      <c r="CH64" s="294">
        <v>0.16592669082125605</v>
      </c>
      <c r="CI64" s="374">
        <f t="shared" si="5"/>
        <v>2.1757004830917859E-2</v>
      </c>
      <c r="CJ64" s="294">
        <v>0.10783347031963471</v>
      </c>
      <c r="CK64" s="374">
        <f t="shared" si="6"/>
        <v>-1.5675053272450515E-2</v>
      </c>
      <c r="CL64" s="294">
        <v>0.17274569892473118</v>
      </c>
      <c r="CM64" s="374">
        <f t="shared" si="7"/>
        <v>-5.8519534050179206E-2</v>
      </c>
      <c r="CN64" s="294">
        <v>0.21329761904761904</v>
      </c>
      <c r="CO64" s="374">
        <f t="shared" si="8"/>
        <v>2.1944444444444433E-3</v>
      </c>
      <c r="CP64" s="294">
        <v>0.18674014336917563</v>
      </c>
      <c r="CQ64" s="374">
        <f t="shared" si="9"/>
        <v>-1.2994623655913973E-2</v>
      </c>
      <c r="CR64" s="294">
        <v>0.19018703703703704</v>
      </c>
      <c r="CS64" s="374">
        <f t="shared" si="10"/>
        <v>-2.3945061728395056E-2</v>
      </c>
      <c r="CT64" s="294">
        <v>0.16074074074074074</v>
      </c>
      <c r="CU64" s="374">
        <f t="shared" si="11"/>
        <v>5.0000000000050004E-6</v>
      </c>
      <c r="CV64" s="294">
        <v>0</v>
      </c>
      <c r="CW64" s="374">
        <f t="shared" si="12"/>
        <v>0</v>
      </c>
      <c r="CX64" s="294">
        <v>0</v>
      </c>
      <c r="CY64" s="374">
        <f t="shared" si="13"/>
        <v>-5.2989804639804634E-2</v>
      </c>
      <c r="CZ64" s="294">
        <v>5.2991452991452991E-2</v>
      </c>
      <c r="DA64" s="374">
        <f t="shared" si="14"/>
        <v>1.6483516483561944E-6</v>
      </c>
      <c r="DB64" s="294">
        <v>0.12121025168815225</v>
      </c>
      <c r="DC64" s="374">
        <f t="shared" si="15"/>
        <v>-1.1905555555555558E-2</v>
      </c>
      <c r="DD64" s="294">
        <v>0</v>
      </c>
      <c r="DE64" s="374">
        <f t="shared" si="16"/>
        <v>0</v>
      </c>
      <c r="DF64" s="294">
        <v>0</v>
      </c>
      <c r="DG64" s="374">
        <f t="shared" si="17"/>
        <v>0</v>
      </c>
      <c r="DH64" s="294">
        <v>0.18518518518518517</v>
      </c>
      <c r="DI64" s="374">
        <f t="shared" si="18"/>
        <v>0.18518518518518517</v>
      </c>
      <c r="DJ64" s="294">
        <v>6.0386473429951688E-2</v>
      </c>
      <c r="DK64" s="374">
        <f t="shared" si="19"/>
        <v>6.0386473429951688E-2</v>
      </c>
      <c r="DL64" s="294">
        <v>0.10071286121286123</v>
      </c>
      <c r="DM64" s="374">
        <f t="shared" si="20"/>
        <v>1.2456593406593414E-2</v>
      </c>
      <c r="DN64" s="294">
        <v>0.17921146953405018</v>
      </c>
      <c r="DO64" s="374">
        <f t="shared" si="21"/>
        <v>0.13146827956989249</v>
      </c>
      <c r="DP64" s="294">
        <v>0.18518518518518517</v>
      </c>
      <c r="DQ64" s="374">
        <f t="shared" si="22"/>
        <v>-3.047407407407407E-2</v>
      </c>
      <c r="DR64" s="294">
        <v>0.17921146953405018</v>
      </c>
      <c r="DS64" s="374">
        <f t="shared" si="23"/>
        <v>-5.6770430107526887E-2</v>
      </c>
      <c r="DT64" s="294">
        <v>0.18115942028985507</v>
      </c>
      <c r="DU64" s="374">
        <f t="shared" si="24"/>
        <v>1.5232729468599021E-2</v>
      </c>
      <c r="DV64" s="526">
        <v>0.12098980213089804</v>
      </c>
      <c r="DW64" s="374">
        <f t="shared" si="25"/>
        <v>1.3156331811263328E-2</v>
      </c>
      <c r="DX64" s="294">
        <v>0.17296415770609319</v>
      </c>
      <c r="DY64" s="374">
        <f t="shared" si="26"/>
        <v>2.1845878136200758E-4</v>
      </c>
      <c r="DZ64" s="294">
        <v>0.19268007662835249</v>
      </c>
      <c r="EA64" s="374">
        <f t="shared" si="27"/>
        <v>-2.0617542419266555E-2</v>
      </c>
      <c r="EB64" s="354">
        <v>0.17349820788530465</v>
      </c>
      <c r="EC64" s="372">
        <f t="shared" si="28"/>
        <v>-1.3241935483870981E-2</v>
      </c>
      <c r="ED64" s="354">
        <v>0.17942918192918192</v>
      </c>
      <c r="EE64" s="374">
        <f>ED62-CR64</f>
        <v>3.0897731061745093E-2</v>
      </c>
      <c r="EF64" s="354">
        <v>0.19296481481481481</v>
      </c>
      <c r="EG64" s="374">
        <f>EF62-CT64</f>
        <v>1.6200834011581705E-2</v>
      </c>
      <c r="EH64" s="354">
        <v>1.6749103942652332E-2</v>
      </c>
      <c r="EI64" s="374">
        <f>EH62-CV64</f>
        <v>0.14502081143549339</v>
      </c>
      <c r="EJ64" s="354">
        <v>1.730740740740741E-2</v>
      </c>
      <c r="EK64" s="374">
        <f>EJ62-CX64</f>
        <v>0.10775482151682618</v>
      </c>
      <c r="EL64" s="354">
        <v>7.5026251526251544E-2</v>
      </c>
      <c r="EM64" s="374">
        <f>EL62-CZ64</f>
        <v>9.0273701194751255E-2</v>
      </c>
      <c r="EN64" s="354">
        <v>0.12948321123321127</v>
      </c>
      <c r="EO64" s="374">
        <f>EN62-DB64</f>
        <v>5.9013682300000758E-2</v>
      </c>
      <c r="EP64" s="354">
        <v>1.6749103942652332E-2</v>
      </c>
      <c r="EQ64" s="123">
        <f>EP62-DD64</f>
        <v>8.9940993101844016E-2</v>
      </c>
      <c r="ER64" s="354">
        <v>0</v>
      </c>
      <c r="ES64" s="123">
        <f t="shared" si="32"/>
        <v>0</v>
      </c>
      <c r="ET64" s="354">
        <v>0</v>
      </c>
      <c r="EU64" s="123">
        <f t="shared" si="32"/>
        <v>-0.18518518518518517</v>
      </c>
      <c r="EV64" s="354">
        <v>0</v>
      </c>
      <c r="EW64" s="123">
        <f t="shared" si="32"/>
        <v>-6.0386473429951688E-2</v>
      </c>
      <c r="EX64" s="354">
        <v>7.4234590429845898E-2</v>
      </c>
      <c r="EY64" s="123">
        <f t="shared" si="32"/>
        <v>-2.6478270783015331E-2</v>
      </c>
      <c r="EZ64" s="354">
        <v>1.1086021505376345E-2</v>
      </c>
      <c r="FA64" s="123">
        <f t="shared" si="33"/>
        <v>-0.16812544802867382</v>
      </c>
      <c r="FB64" s="354">
        <v>8.1175925925925929E-2</v>
      </c>
      <c r="FC64" s="123">
        <f t="shared" si="33"/>
        <v>-0.10400925925925925</v>
      </c>
      <c r="FD64" s="527">
        <v>0.11761827956989246</v>
      </c>
      <c r="FE64" s="522">
        <f t="shared" si="34"/>
        <v>-6.1593189964157719E-2</v>
      </c>
      <c r="FF64" s="527">
        <v>6.9838164251207729E-2</v>
      </c>
      <c r="FG64" s="522">
        <f t="shared" si="35"/>
        <v>-0.11132125603864734</v>
      </c>
      <c r="FH64" s="527">
        <v>7.3129477838494231E-2</v>
      </c>
      <c r="FI64" s="522">
        <f t="shared" si="36"/>
        <v>-4.7860324292403805E-2</v>
      </c>
      <c r="FJ64" s="527">
        <v>0.18178136200716846</v>
      </c>
      <c r="FK64" s="522">
        <f t="shared" si="37"/>
        <v>8.817204301075271E-3</v>
      </c>
      <c r="FL64" s="527">
        <v>0.13022023809523808</v>
      </c>
      <c r="FM64" s="522">
        <f t="shared" si="37"/>
        <v>-6.2459838533114403E-2</v>
      </c>
      <c r="FN64" s="527">
        <v>2.8374551971326167E-2</v>
      </c>
      <c r="FO64" s="522">
        <f t="shared" si="37"/>
        <v>-0.14512365591397849</v>
      </c>
      <c r="FP64" s="527">
        <v>0.11526604938271605</v>
      </c>
      <c r="FQ64" s="522">
        <f t="shared" si="37"/>
        <v>-6.416313254646587E-2</v>
      </c>
      <c r="FR64" s="527">
        <v>0</v>
      </c>
      <c r="FS64" s="522">
        <f t="shared" si="38"/>
        <v>-0.19296481481481481</v>
      </c>
      <c r="FT64" s="527">
        <v>4.7491039426523297E-4</v>
      </c>
      <c r="FU64" s="522">
        <f t="shared" si="50"/>
        <v>-1.6274193548387099E-2</v>
      </c>
      <c r="FV64" s="527">
        <v>1.3703703703703705E-4</v>
      </c>
      <c r="FW64" s="522">
        <f t="shared" si="51"/>
        <v>-1.7170370370370374E-2</v>
      </c>
      <c r="FX64" s="527">
        <v>1.6630036630036632E-3</v>
      </c>
      <c r="FY64" s="522">
        <f t="shared" si="52"/>
        <v>-7.3363247863247882E-2</v>
      </c>
      <c r="FZ64" s="527">
        <v>5.8150705954573355E-2</v>
      </c>
      <c r="GA64" s="522">
        <f t="shared" si="53"/>
        <v>-7.1332505278637909E-2</v>
      </c>
      <c r="GB64" s="527">
        <v>0</v>
      </c>
      <c r="GC64" s="522">
        <f t="shared" si="54"/>
        <v>-1.6749103942652332E-2</v>
      </c>
      <c r="GD64" s="527">
        <v>0</v>
      </c>
      <c r="GE64" s="522">
        <f t="shared" si="55"/>
        <v>0</v>
      </c>
      <c r="GF64" s="527">
        <v>0</v>
      </c>
      <c r="GG64" s="522">
        <f t="shared" si="55"/>
        <v>0</v>
      </c>
      <c r="GH64" s="527">
        <v>0</v>
      </c>
      <c r="GI64" s="522">
        <f t="shared" si="55"/>
        <v>0</v>
      </c>
      <c r="GJ64" s="527">
        <v>3.8554131054131052E-2</v>
      </c>
      <c r="GK64" s="522">
        <f t="shared" si="55"/>
        <v>-3.5680459375714846E-2</v>
      </c>
      <c r="GL64" s="527">
        <v>1.0801075268817203E-2</v>
      </c>
      <c r="GM64" s="522">
        <f t="shared" si="56"/>
        <v>-2.8494623655914153E-4</v>
      </c>
      <c r="GN64" s="527">
        <v>0.24453148148148149</v>
      </c>
      <c r="GO64" s="522">
        <f t="shared" si="57"/>
        <v>0.16335555555555556</v>
      </c>
      <c r="GP64" s="527">
        <v>0.23572759856630826</v>
      </c>
      <c r="GQ64" s="522">
        <f t="shared" si="58"/>
        <v>0.1181093189964158</v>
      </c>
      <c r="GR64" s="527">
        <v>0.16280797101449276</v>
      </c>
      <c r="GS64" s="522">
        <f t="shared" si="59"/>
        <v>9.2969806763285034E-2</v>
      </c>
      <c r="GT64" s="527">
        <v>6.9872907153729083E-2</v>
      </c>
      <c r="GU64" s="522">
        <f t="shared" si="60"/>
        <v>-3.2565706847651477E-3</v>
      </c>
    </row>
    <row r="65" spans="1:203" x14ac:dyDescent="0.25">
      <c r="A65" s="4" t="s">
        <v>213</v>
      </c>
      <c r="B65" s="119">
        <v>0</v>
      </c>
      <c r="C65" s="119">
        <v>0</v>
      </c>
      <c r="D65" s="53">
        <v>0</v>
      </c>
      <c r="E65" s="53">
        <v>0</v>
      </c>
      <c r="F65" s="124">
        <v>0</v>
      </c>
      <c r="G65" s="120">
        <v>0</v>
      </c>
      <c r="H65" s="294">
        <v>0</v>
      </c>
      <c r="I65" s="294">
        <v>0</v>
      </c>
      <c r="J65" s="123">
        <v>0</v>
      </c>
      <c r="K65" s="294">
        <v>0</v>
      </c>
      <c r="L65" s="120">
        <v>0</v>
      </c>
      <c r="M65" s="294">
        <v>0</v>
      </c>
      <c r="N65" s="294">
        <v>0</v>
      </c>
      <c r="O65" s="123">
        <v>0</v>
      </c>
      <c r="P65" s="294">
        <v>0</v>
      </c>
      <c r="Q65" s="120">
        <v>0</v>
      </c>
      <c r="R65" s="294">
        <v>0</v>
      </c>
      <c r="S65" s="294">
        <v>0</v>
      </c>
      <c r="T65" s="123">
        <v>0</v>
      </c>
      <c r="U65" s="123">
        <v>0</v>
      </c>
      <c r="V65" s="119">
        <v>0</v>
      </c>
      <c r="W65" s="53">
        <v>0</v>
      </c>
      <c r="X65" s="53">
        <v>0</v>
      </c>
      <c r="Y65" s="124">
        <v>0</v>
      </c>
      <c r="Z65" s="120">
        <v>0</v>
      </c>
      <c r="AA65" s="294">
        <v>0</v>
      </c>
      <c r="AB65" s="294">
        <v>0</v>
      </c>
      <c r="AC65" s="123">
        <v>0</v>
      </c>
      <c r="AD65" s="294">
        <v>0</v>
      </c>
      <c r="AE65" s="120">
        <v>0</v>
      </c>
      <c r="AF65" s="294">
        <v>0</v>
      </c>
      <c r="AG65" s="294">
        <v>0</v>
      </c>
      <c r="AH65" s="123">
        <v>0</v>
      </c>
      <c r="AI65" s="294">
        <v>0</v>
      </c>
      <c r="AJ65" s="120">
        <v>0</v>
      </c>
      <c r="AK65" s="294">
        <v>0</v>
      </c>
      <c r="AL65" s="294">
        <v>0</v>
      </c>
      <c r="AM65" s="123">
        <v>0</v>
      </c>
      <c r="AN65" s="123">
        <v>0</v>
      </c>
      <c r="AO65" s="119">
        <v>0</v>
      </c>
      <c r="AP65" s="53">
        <v>0</v>
      </c>
      <c r="AQ65" s="53">
        <v>0</v>
      </c>
      <c r="AR65" s="124">
        <v>0</v>
      </c>
      <c r="AS65" s="120">
        <v>0</v>
      </c>
      <c r="AT65" s="294">
        <v>0</v>
      </c>
      <c r="AU65" s="294">
        <v>0</v>
      </c>
      <c r="AV65" s="123">
        <v>0</v>
      </c>
      <c r="AW65" s="294">
        <v>0</v>
      </c>
      <c r="AX65" s="120">
        <v>0</v>
      </c>
      <c r="AY65" s="294">
        <v>0</v>
      </c>
      <c r="AZ65" s="294">
        <v>0</v>
      </c>
      <c r="BA65" s="123">
        <v>0</v>
      </c>
      <c r="BB65" s="294">
        <v>0</v>
      </c>
      <c r="BC65" s="294">
        <v>0</v>
      </c>
      <c r="BD65" s="294">
        <v>0</v>
      </c>
      <c r="BE65" s="294">
        <v>0</v>
      </c>
      <c r="BF65" s="294">
        <v>0</v>
      </c>
      <c r="BG65" s="294">
        <v>0</v>
      </c>
      <c r="BH65" s="294">
        <v>0</v>
      </c>
      <c r="BI65" s="282">
        <v>0</v>
      </c>
      <c r="BJ65" s="282">
        <v>0</v>
      </c>
      <c r="BK65" s="282">
        <v>0</v>
      </c>
      <c r="BL65" s="282">
        <v>0</v>
      </c>
      <c r="BM65" s="294">
        <v>0</v>
      </c>
      <c r="BN65" s="294">
        <v>0</v>
      </c>
      <c r="BO65" s="294">
        <v>0</v>
      </c>
      <c r="BP65" s="294">
        <v>0</v>
      </c>
      <c r="BQ65" s="375">
        <v>0</v>
      </c>
      <c r="BR65" s="120">
        <v>0</v>
      </c>
      <c r="BS65" s="375">
        <v>0</v>
      </c>
      <c r="BT65" s="120">
        <v>0</v>
      </c>
      <c r="BU65" s="375">
        <v>0</v>
      </c>
      <c r="BV65" s="120">
        <v>0</v>
      </c>
      <c r="BW65" s="375">
        <f t="shared" si="0"/>
        <v>0</v>
      </c>
      <c r="BX65" s="120">
        <v>0</v>
      </c>
      <c r="BY65" s="375">
        <f t="shared" si="1"/>
        <v>0</v>
      </c>
      <c r="BZ65" s="120">
        <v>0</v>
      </c>
      <c r="CA65" s="375">
        <v>-8.0383150045101881E-3</v>
      </c>
      <c r="CB65" s="120">
        <v>0</v>
      </c>
      <c r="CC65" s="375">
        <f t="shared" si="2"/>
        <v>0</v>
      </c>
      <c r="CD65" s="120">
        <v>0</v>
      </c>
      <c r="CE65" s="375">
        <f t="shared" si="3"/>
        <v>0</v>
      </c>
      <c r="CF65" s="294">
        <v>0</v>
      </c>
      <c r="CG65" s="375">
        <f t="shared" si="4"/>
        <v>0</v>
      </c>
      <c r="CH65" s="294">
        <v>0</v>
      </c>
      <c r="CI65" s="375">
        <f t="shared" si="5"/>
        <v>0</v>
      </c>
      <c r="CJ65" s="294">
        <v>0</v>
      </c>
      <c r="CK65" s="375">
        <f t="shared" si="6"/>
        <v>0</v>
      </c>
      <c r="CL65" s="294">
        <v>0</v>
      </c>
      <c r="CM65" s="375">
        <f t="shared" si="7"/>
        <v>0</v>
      </c>
      <c r="CN65" s="294">
        <v>0</v>
      </c>
      <c r="CO65" s="375">
        <f t="shared" si="8"/>
        <v>0</v>
      </c>
      <c r="CP65" s="294">
        <v>0</v>
      </c>
      <c r="CQ65" s="375">
        <f t="shared" si="9"/>
        <v>0</v>
      </c>
      <c r="CR65" s="294">
        <v>0</v>
      </c>
      <c r="CS65" s="375">
        <f t="shared" si="10"/>
        <v>0</v>
      </c>
      <c r="CT65" s="294">
        <v>0</v>
      </c>
      <c r="CU65" s="375">
        <f t="shared" si="11"/>
        <v>0</v>
      </c>
      <c r="CV65" s="294">
        <v>0</v>
      </c>
      <c r="CW65" s="375">
        <f t="shared" si="12"/>
        <v>0</v>
      </c>
      <c r="CX65" s="294">
        <v>0</v>
      </c>
      <c r="CY65" s="375">
        <f t="shared" si="13"/>
        <v>0</v>
      </c>
      <c r="CZ65" s="294">
        <v>0</v>
      </c>
      <c r="DA65" s="375">
        <f t="shared" si="14"/>
        <v>0</v>
      </c>
      <c r="DB65" s="294">
        <v>0</v>
      </c>
      <c r="DC65" s="375">
        <f t="shared" si="15"/>
        <v>0</v>
      </c>
      <c r="DD65" s="294">
        <v>0</v>
      </c>
      <c r="DE65" s="375">
        <f t="shared" si="16"/>
        <v>0</v>
      </c>
      <c r="DF65" s="294">
        <v>0</v>
      </c>
      <c r="DG65" s="375">
        <f t="shared" si="17"/>
        <v>0</v>
      </c>
      <c r="DH65" s="294">
        <v>0</v>
      </c>
      <c r="DI65" s="375">
        <f t="shared" si="18"/>
        <v>0</v>
      </c>
      <c r="DJ65" s="294">
        <v>0</v>
      </c>
      <c r="DK65" s="375">
        <f t="shared" si="19"/>
        <v>0</v>
      </c>
      <c r="DL65" s="294">
        <v>0</v>
      </c>
      <c r="DM65" s="375">
        <f t="shared" si="20"/>
        <v>0</v>
      </c>
      <c r="DN65" s="294">
        <v>0</v>
      </c>
      <c r="DO65" s="375">
        <f t="shared" si="21"/>
        <v>0</v>
      </c>
      <c r="DP65" s="294">
        <v>0</v>
      </c>
      <c r="DQ65" s="375">
        <f t="shared" si="22"/>
        <v>0</v>
      </c>
      <c r="DR65" s="294">
        <v>0</v>
      </c>
      <c r="DS65" s="375">
        <f t="shared" si="23"/>
        <v>0</v>
      </c>
      <c r="DT65" s="294">
        <v>0</v>
      </c>
      <c r="DU65" s="375">
        <f t="shared" si="24"/>
        <v>0</v>
      </c>
      <c r="DV65" s="526">
        <v>0</v>
      </c>
      <c r="DW65" s="375">
        <f t="shared" si="25"/>
        <v>0</v>
      </c>
      <c r="DX65" s="294">
        <v>0</v>
      </c>
      <c r="DY65" s="375">
        <f t="shared" si="26"/>
        <v>0</v>
      </c>
      <c r="DZ65" s="294">
        <v>0</v>
      </c>
      <c r="EA65" s="375">
        <f t="shared" si="27"/>
        <v>0</v>
      </c>
      <c r="EB65" s="294">
        <v>0</v>
      </c>
      <c r="EC65" s="374">
        <f t="shared" si="28"/>
        <v>0</v>
      </c>
      <c r="ED65" s="294">
        <v>0</v>
      </c>
      <c r="EE65" s="374">
        <f t="shared" si="64"/>
        <v>0.17942918192918192</v>
      </c>
      <c r="EF65" s="294">
        <v>0</v>
      </c>
      <c r="EG65" s="374">
        <f t="shared" si="64"/>
        <v>0.19296481481481481</v>
      </c>
      <c r="EH65" s="294">
        <v>0</v>
      </c>
      <c r="EI65" s="374">
        <f t="shared" ref="EI65:EO70" si="65">EH64-CV65</f>
        <v>1.6749103942652332E-2</v>
      </c>
      <c r="EJ65" s="294">
        <v>0</v>
      </c>
      <c r="EK65" s="374">
        <f t="shared" si="65"/>
        <v>1.730740740740741E-2</v>
      </c>
      <c r="EL65" s="294">
        <v>0</v>
      </c>
      <c r="EM65" s="374">
        <f t="shared" si="65"/>
        <v>7.5026251526251544E-2</v>
      </c>
      <c r="EN65" s="294">
        <v>0</v>
      </c>
      <c r="EO65" s="374">
        <f t="shared" si="65"/>
        <v>0.12948321123321127</v>
      </c>
      <c r="EP65" s="294">
        <v>0</v>
      </c>
      <c r="EQ65" s="123">
        <f t="shared" ref="EQ65:EQ70" si="66">EP64-DD65</f>
        <v>1.6749103942652332E-2</v>
      </c>
      <c r="ER65" s="294">
        <v>0</v>
      </c>
      <c r="ES65" s="123">
        <f t="shared" si="32"/>
        <v>0</v>
      </c>
      <c r="ET65" s="294">
        <v>0</v>
      </c>
      <c r="EU65" s="123">
        <f t="shared" si="32"/>
        <v>0</v>
      </c>
      <c r="EV65" s="294">
        <v>0</v>
      </c>
      <c r="EW65" s="123">
        <f t="shared" si="32"/>
        <v>0</v>
      </c>
      <c r="EX65" s="294">
        <v>0</v>
      </c>
      <c r="EY65" s="123">
        <f t="shared" si="32"/>
        <v>0</v>
      </c>
      <c r="EZ65" s="294">
        <v>0</v>
      </c>
      <c r="FA65" s="123">
        <f t="shared" si="33"/>
        <v>0</v>
      </c>
      <c r="FB65" s="294">
        <v>0</v>
      </c>
      <c r="FC65" s="123">
        <f t="shared" si="33"/>
        <v>0</v>
      </c>
      <c r="FD65" s="526">
        <v>0</v>
      </c>
      <c r="FE65" s="522">
        <f t="shared" si="34"/>
        <v>0</v>
      </c>
      <c r="FF65" s="526">
        <v>0</v>
      </c>
      <c r="FG65" s="522">
        <f t="shared" si="35"/>
        <v>0</v>
      </c>
      <c r="FH65" s="526">
        <v>0</v>
      </c>
      <c r="FI65" s="522">
        <f t="shared" si="36"/>
        <v>0</v>
      </c>
      <c r="FJ65" s="526">
        <v>0</v>
      </c>
      <c r="FK65" s="522">
        <f t="shared" si="37"/>
        <v>0</v>
      </c>
      <c r="FL65" s="526">
        <v>0</v>
      </c>
      <c r="FM65" s="522">
        <f t="shared" si="37"/>
        <v>0</v>
      </c>
      <c r="FN65" s="526">
        <v>0</v>
      </c>
      <c r="FO65" s="522">
        <f t="shared" si="37"/>
        <v>0</v>
      </c>
      <c r="FP65" s="526">
        <v>0</v>
      </c>
      <c r="FQ65" s="522">
        <f t="shared" si="37"/>
        <v>0</v>
      </c>
      <c r="FR65" s="526">
        <v>0</v>
      </c>
      <c r="FS65" s="522">
        <f t="shared" si="38"/>
        <v>0</v>
      </c>
      <c r="FT65" s="526">
        <v>0</v>
      </c>
      <c r="FU65" s="522">
        <f t="shared" si="50"/>
        <v>0</v>
      </c>
      <c r="FV65" s="526">
        <v>0</v>
      </c>
      <c r="FW65" s="522">
        <f t="shared" si="51"/>
        <v>0</v>
      </c>
      <c r="FX65" s="526">
        <v>0</v>
      </c>
      <c r="FY65" s="522">
        <f t="shared" si="52"/>
        <v>0</v>
      </c>
      <c r="FZ65" s="526">
        <v>0</v>
      </c>
      <c r="GA65" s="522">
        <f t="shared" si="53"/>
        <v>0</v>
      </c>
      <c r="GB65" s="526">
        <v>0</v>
      </c>
      <c r="GC65" s="522">
        <f t="shared" si="54"/>
        <v>0</v>
      </c>
      <c r="GD65" s="526">
        <v>0</v>
      </c>
      <c r="GE65" s="522">
        <f t="shared" si="55"/>
        <v>0</v>
      </c>
      <c r="GF65" s="526">
        <v>0</v>
      </c>
      <c r="GG65" s="522">
        <f t="shared" si="55"/>
        <v>0</v>
      </c>
      <c r="GH65" s="526">
        <v>0</v>
      </c>
      <c r="GI65" s="522">
        <f t="shared" si="55"/>
        <v>0</v>
      </c>
      <c r="GJ65" s="526">
        <v>0</v>
      </c>
      <c r="GK65" s="522">
        <f t="shared" si="55"/>
        <v>0</v>
      </c>
      <c r="GL65" s="526">
        <v>0</v>
      </c>
      <c r="GM65" s="522">
        <f t="shared" si="56"/>
        <v>0</v>
      </c>
      <c r="GN65" s="526">
        <v>0</v>
      </c>
      <c r="GO65" s="522">
        <f t="shared" si="57"/>
        <v>0</v>
      </c>
      <c r="GP65" s="526">
        <v>0</v>
      </c>
      <c r="GQ65" s="522">
        <f t="shared" si="58"/>
        <v>0</v>
      </c>
      <c r="GR65" s="526">
        <v>0</v>
      </c>
      <c r="GS65" s="522">
        <f t="shared" si="59"/>
        <v>0</v>
      </c>
      <c r="GT65" s="526">
        <v>0</v>
      </c>
      <c r="GU65" s="522">
        <f t="shared" si="60"/>
        <v>0</v>
      </c>
    </row>
    <row r="66" spans="1:203" x14ac:dyDescent="0.25">
      <c r="A66" s="318" t="s">
        <v>214</v>
      </c>
      <c r="B66" s="283">
        <v>0.37880736643309554</v>
      </c>
      <c r="C66" s="283">
        <v>0.47196620583717358</v>
      </c>
      <c r="D66" s="318">
        <v>0.48055306396752245</v>
      </c>
      <c r="E66" s="318">
        <v>0.45959795104306028</v>
      </c>
      <c r="F66" s="345">
        <v>0.47037749615975427</v>
      </c>
      <c r="G66" s="283">
        <v>0.4171018305171531</v>
      </c>
      <c r="H66" s="318">
        <v>0.35492090332490961</v>
      </c>
      <c r="I66" s="318">
        <v>0.3068127240143369</v>
      </c>
      <c r="J66" s="345">
        <v>0.35956027075842745</v>
      </c>
      <c r="K66" s="318">
        <v>0.41466275852704298</v>
      </c>
      <c r="L66" s="283">
        <v>0.26303757246915416</v>
      </c>
      <c r="M66" s="318">
        <v>0.31845002725335719</v>
      </c>
      <c r="N66" s="318">
        <v>0.43122119815668203</v>
      </c>
      <c r="O66" s="345">
        <v>0.3365512860649168</v>
      </c>
      <c r="P66" s="318">
        <v>0.38833947842991617</v>
      </c>
      <c r="Q66" s="283">
        <v>0.46109372677270705</v>
      </c>
      <c r="R66" s="318">
        <v>0.50456080389144897</v>
      </c>
      <c r="S66" s="318">
        <v>0.51305683563748083</v>
      </c>
      <c r="T66" s="345">
        <v>0.49277708208107934</v>
      </c>
      <c r="U66" s="345">
        <v>0.41466347715842861</v>
      </c>
      <c r="V66" s="283">
        <v>0.50697517466924336</v>
      </c>
      <c r="W66" s="318">
        <v>0.48419791832194503</v>
      </c>
      <c r="X66" s="318">
        <v>0.49007048709181911</v>
      </c>
      <c r="Y66" s="345">
        <v>0.4939577488563664</v>
      </c>
      <c r="Z66" s="283">
        <v>0.45715226574500767</v>
      </c>
      <c r="AA66" s="318">
        <v>0.3538603760963282</v>
      </c>
      <c r="AB66" s="318">
        <v>0.2886551459293395</v>
      </c>
      <c r="AC66" s="345">
        <v>0.36641641768369881</v>
      </c>
      <c r="AD66" s="318">
        <v>0.43018708327003258</v>
      </c>
      <c r="AE66" s="283">
        <v>0.28975583469600119</v>
      </c>
      <c r="AF66" s="318">
        <v>0.33285813388831076</v>
      </c>
      <c r="AG66" s="318">
        <v>0.39297875064004095</v>
      </c>
      <c r="AH66" s="345">
        <v>0.33793906949175179</v>
      </c>
      <c r="AI66" s="318">
        <v>0.39921329762185076</v>
      </c>
      <c r="AJ66" s="283">
        <v>0.477583804073138</v>
      </c>
      <c r="AK66" s="318">
        <v>0.50103046594982081</v>
      </c>
      <c r="AL66" s="318">
        <v>0.50035924879837468</v>
      </c>
      <c r="AM66" s="345">
        <v>0.49290378932077744</v>
      </c>
      <c r="AN66" s="345">
        <v>0.42276391302158089</v>
      </c>
      <c r="AO66" s="318">
        <v>0.28602176552202574</v>
      </c>
      <c r="AP66" s="318">
        <v>0.26562980716480139</v>
      </c>
      <c r="AQ66" s="318">
        <v>0.27166216986274216</v>
      </c>
      <c r="AR66" s="345">
        <v>0.27473150281618025</v>
      </c>
      <c r="AS66" s="283">
        <v>0.15938940092165899</v>
      </c>
      <c r="AT66" s="318">
        <v>0.16490300282443882</v>
      </c>
      <c r="AU66" s="318">
        <v>0.13765813492063492</v>
      </c>
      <c r="AV66" s="345">
        <v>0.15410350728380681</v>
      </c>
      <c r="AW66" s="318">
        <v>0.21408427854299802</v>
      </c>
      <c r="AX66" s="283">
        <v>0.19260124002774887</v>
      </c>
      <c r="AY66" s="318">
        <v>0.20803069719042663</v>
      </c>
      <c r="AZ66" s="318">
        <v>0.22586246159754222</v>
      </c>
      <c r="BA66" s="345">
        <v>0.20864634675749685</v>
      </c>
      <c r="BB66" s="318">
        <v>0.21225171545044816</v>
      </c>
      <c r="BC66" s="318">
        <v>0.17541288836033891</v>
      </c>
      <c r="BD66" s="318">
        <v>0.18301446492575524</v>
      </c>
      <c r="BE66" s="318">
        <v>0.19123767404984887</v>
      </c>
      <c r="BF66" s="318">
        <v>0.18322392807052693</v>
      </c>
      <c r="BG66" s="318">
        <v>0.20500599709614292</v>
      </c>
      <c r="BH66" s="318">
        <v>0.20372565160299289</v>
      </c>
      <c r="BI66" s="318">
        <v>0.21801882406188283</v>
      </c>
      <c r="BJ66" s="318">
        <v>0.18865361602497399</v>
      </c>
      <c r="BK66" s="318">
        <v>0.20298093744666323</v>
      </c>
      <c r="BL66" s="318">
        <v>0.17661132232462878</v>
      </c>
      <c r="BM66" s="268">
        <v>0.16127882042515235</v>
      </c>
      <c r="BN66" s="268">
        <v>0.13116343445980544</v>
      </c>
      <c r="BO66" s="268">
        <v>0.15640534216167856</v>
      </c>
      <c r="BP66" s="268">
        <v>0.17956447793874278</v>
      </c>
      <c r="BQ66" s="353">
        <v>-3.4519800604255246E-2</v>
      </c>
      <c r="BR66" s="118">
        <v>0.10828985184084039</v>
      </c>
      <c r="BS66" s="353">
        <v>-8.4311388186908476E-2</v>
      </c>
      <c r="BT66" s="118">
        <v>0.12164482681730342</v>
      </c>
      <c r="BU66" s="353">
        <v>-8.6385870373123216E-2</v>
      </c>
      <c r="BV66" s="118">
        <v>0.21853647231811787</v>
      </c>
      <c r="BW66" s="353">
        <f t="shared" si="0"/>
        <v>-7.3259892794243497E-3</v>
      </c>
      <c r="BX66" s="118">
        <v>0.14876485229074524</v>
      </c>
      <c r="BY66" s="353">
        <f t="shared" si="1"/>
        <v>-5.9881494466751617E-2</v>
      </c>
      <c r="BZ66" s="118">
        <v>0.16918271252617859</v>
      </c>
      <c r="CA66" s="353">
        <v>-8.0383150045101881E-3</v>
      </c>
      <c r="CB66" s="118">
        <v>0.27867981716683532</v>
      </c>
      <c r="CC66" s="353">
        <f t="shared" si="2"/>
        <v>0.10326692880649641</v>
      </c>
      <c r="CD66" s="118">
        <v>0.32777621628597242</v>
      </c>
      <c r="CE66" s="353">
        <f t="shared" si="3"/>
        <v>0.14476175136021718</v>
      </c>
      <c r="CF66" s="268">
        <v>0.34458876899828905</v>
      </c>
      <c r="CG66" s="353">
        <f t="shared" si="4"/>
        <v>0.15335109494844018</v>
      </c>
      <c r="CH66" s="268">
        <v>0.31689796369236983</v>
      </c>
      <c r="CI66" s="353">
        <f t="shared" si="5"/>
        <v>0.13367403562184291</v>
      </c>
      <c r="CJ66" s="268">
        <v>0.20530975083697747</v>
      </c>
      <c r="CK66" s="353">
        <f t="shared" si="6"/>
        <v>3.0375374083455031E-4</v>
      </c>
      <c r="CL66" s="268">
        <v>0.45110823248785487</v>
      </c>
      <c r="CM66" s="353">
        <f t="shared" si="7"/>
        <v>0.24738258088486198</v>
      </c>
      <c r="CN66" s="268">
        <v>0.29169986449864493</v>
      </c>
      <c r="CO66" s="353">
        <f t="shared" si="8"/>
        <v>7.3681040436762102E-2</v>
      </c>
      <c r="CP66" s="268">
        <v>0.21441557703595462</v>
      </c>
      <c r="CQ66" s="353">
        <f t="shared" si="9"/>
        <v>2.5761961010980633E-2</v>
      </c>
      <c r="CR66" s="268">
        <v>0.31998704779111281</v>
      </c>
      <c r="CS66" s="353">
        <f t="shared" si="10"/>
        <v>0.11700611034444958</v>
      </c>
      <c r="CT66" s="268">
        <v>0.23625414892244165</v>
      </c>
      <c r="CU66" s="353">
        <f t="shared" si="11"/>
        <v>5.9642826597812865E-2</v>
      </c>
      <c r="CV66" s="268">
        <v>0.15842508710801395</v>
      </c>
      <c r="CW66" s="353">
        <f t="shared" si="12"/>
        <v>-2.8537333171383961E-3</v>
      </c>
      <c r="CX66" s="268">
        <v>0.11668906310491677</v>
      </c>
      <c r="CY66" s="353">
        <f t="shared" si="13"/>
        <v>-3.9716279056761797E-2</v>
      </c>
      <c r="CZ66" s="268">
        <v>0.17032389078207896</v>
      </c>
      <c r="DA66" s="353">
        <f t="shared" si="14"/>
        <v>1.3918548620400401E-2</v>
      </c>
      <c r="DB66" s="268">
        <v>0.24474203515121179</v>
      </c>
      <c r="DC66" s="353">
        <f t="shared" si="15"/>
        <v>6.5177557212469012E-2</v>
      </c>
      <c r="DD66" s="268">
        <v>0.10909618722915339</v>
      </c>
      <c r="DE66" s="353">
        <f t="shared" si="16"/>
        <v>8.0633538831299811E-4</v>
      </c>
      <c r="DF66" s="268">
        <v>0.2017993455971426</v>
      </c>
      <c r="DG66" s="353">
        <f t="shared" si="17"/>
        <v>8.0154518779839187E-2</v>
      </c>
      <c r="DH66" s="268">
        <v>0.13803389469608981</v>
      </c>
      <c r="DI66" s="353">
        <f t="shared" si="18"/>
        <v>-8.050257762202806E-2</v>
      </c>
      <c r="DJ66" s="268">
        <v>0.14976932998367254</v>
      </c>
      <c r="DK66" s="353">
        <f t="shared" si="19"/>
        <v>1.0044776929273025E-3</v>
      </c>
      <c r="DL66" s="268">
        <v>0.1835825913021035</v>
      </c>
      <c r="DM66" s="353">
        <f t="shared" si="20"/>
        <v>1.4399878775924912E-2</v>
      </c>
      <c r="DN66" s="268">
        <v>0.27968947085784224</v>
      </c>
      <c r="DO66" s="353">
        <f t="shared" si="21"/>
        <v>1.0096536910069176E-3</v>
      </c>
      <c r="DP66" s="268">
        <v>0.23822888756771043</v>
      </c>
      <c r="DQ66" s="353">
        <f t="shared" si="22"/>
        <v>-8.9547328718261987E-2</v>
      </c>
      <c r="DR66" s="268">
        <v>0.20246935931366911</v>
      </c>
      <c r="DS66" s="353">
        <f t="shared" si="23"/>
        <v>-0.14211940968461995</v>
      </c>
      <c r="DT66" s="268">
        <v>0.24239111263333848</v>
      </c>
      <c r="DU66" s="353">
        <f t="shared" si="24"/>
        <v>-7.4506851059031348E-2</v>
      </c>
      <c r="DV66" s="584">
        <v>0.21584843648444677</v>
      </c>
      <c r="DW66" s="353">
        <f t="shared" si="25"/>
        <v>1.0538685647469292E-2</v>
      </c>
      <c r="DX66" s="268">
        <v>0.15569027527393142</v>
      </c>
      <c r="DY66" s="353">
        <f t="shared" si="26"/>
        <v>-0.29541795721392344</v>
      </c>
      <c r="DZ66" s="268">
        <v>0.14976066396052864</v>
      </c>
      <c r="EA66" s="353">
        <f t="shared" si="27"/>
        <v>-0.14193920053811629</v>
      </c>
      <c r="EB66" s="268">
        <v>0.14610979980767549</v>
      </c>
      <c r="EC66" s="370">
        <f t="shared" si="28"/>
        <v>-6.830577722827913E-2</v>
      </c>
      <c r="ED66" s="268">
        <v>0.15048792591237878</v>
      </c>
      <c r="EE66" s="370">
        <f t="shared" si="64"/>
        <v>-0.31998704779111281</v>
      </c>
      <c r="EF66" s="268">
        <v>9.1129048909536728E-2</v>
      </c>
      <c r="EG66" s="370">
        <f t="shared" si="64"/>
        <v>-0.23625414892244165</v>
      </c>
      <c r="EH66" s="268">
        <v>0.10024437114034752</v>
      </c>
      <c r="EI66" s="370">
        <f t="shared" si="65"/>
        <v>-0.15842508710801395</v>
      </c>
      <c r="EJ66" s="268">
        <v>7.4361639582507591E-2</v>
      </c>
      <c r="EK66" s="370">
        <f t="shared" si="65"/>
        <v>-0.11668906310491677</v>
      </c>
      <c r="EL66" s="268">
        <v>8.9420999333603368E-2</v>
      </c>
      <c r="EM66" s="370">
        <f t="shared" si="65"/>
        <v>-0.17032389078207896</v>
      </c>
      <c r="EN66" s="268">
        <v>0.12057080899678996</v>
      </c>
      <c r="EO66" s="370">
        <f t="shared" si="65"/>
        <v>-0.24474203515121179</v>
      </c>
      <c r="EP66" s="268">
        <v>3.7844789229411986E-2</v>
      </c>
      <c r="EQ66" s="122">
        <f t="shared" si="66"/>
        <v>-0.10909618722915339</v>
      </c>
      <c r="ER66" s="268">
        <v>0.10338390676741718</v>
      </c>
      <c r="ES66" s="122">
        <f t="shared" si="32"/>
        <v>-9.8415438829725421E-2</v>
      </c>
      <c r="ET66" s="268">
        <v>0.15824385652001585</v>
      </c>
      <c r="EU66" s="122">
        <f t="shared" si="32"/>
        <v>2.0209961823926037E-2</v>
      </c>
      <c r="EV66" s="268">
        <v>9.9189187733719361E-2</v>
      </c>
      <c r="EW66" s="122">
        <f t="shared" si="32"/>
        <v>-5.0580142249953178E-2</v>
      </c>
      <c r="EX66" s="268">
        <v>0.11339157849970058</v>
      </c>
      <c r="EY66" s="122">
        <f t="shared" si="32"/>
        <v>-7.0191012802402919E-2</v>
      </c>
      <c r="EZ66" s="268">
        <v>0.1789367688235971</v>
      </c>
      <c r="FA66" s="122">
        <f t="shared" si="33"/>
        <v>-0.10075270203424513</v>
      </c>
      <c r="FB66" s="268">
        <v>0.22378952966045718</v>
      </c>
      <c r="FC66" s="122">
        <f t="shared" si="33"/>
        <v>-1.4439357907253259E-2</v>
      </c>
      <c r="FD66" s="584">
        <v>0.18719374656387047</v>
      </c>
      <c r="FE66" s="602">
        <f t="shared" si="34"/>
        <v>-1.5275612749798634E-2</v>
      </c>
      <c r="FF66" s="584">
        <v>0.19634491159592621</v>
      </c>
      <c r="FG66" s="602">
        <f t="shared" si="35"/>
        <v>-4.6046201037412277E-2</v>
      </c>
      <c r="FH66" s="584">
        <v>0.13424323599929827</v>
      </c>
      <c r="FI66" s="602">
        <f t="shared" si="36"/>
        <v>-8.1605200485148494E-2</v>
      </c>
      <c r="FJ66" s="584">
        <v>0.16610225282242083</v>
      </c>
      <c r="FK66" s="602">
        <f t="shared" si="37"/>
        <v>1.0411977548489409E-2</v>
      </c>
      <c r="FL66" s="584">
        <v>0.15133721901364589</v>
      </c>
      <c r="FM66" s="602">
        <f t="shared" si="37"/>
        <v>1.5765550531172401E-3</v>
      </c>
      <c r="FN66" s="584">
        <v>0.10389953716134147</v>
      </c>
      <c r="FO66" s="602">
        <f t="shared" si="37"/>
        <v>-4.2210262646334026E-2</v>
      </c>
      <c r="FP66" s="584">
        <v>0.14008330690976351</v>
      </c>
      <c r="FQ66" s="602">
        <f t="shared" si="37"/>
        <v>-1.0404619002615273E-2</v>
      </c>
      <c r="FR66" s="584">
        <v>0.11627605363984676</v>
      </c>
      <c r="FS66" s="602">
        <f t="shared" si="38"/>
        <v>2.5147004730310035E-2</v>
      </c>
      <c r="FT66" s="584">
        <v>0.10896524235101582</v>
      </c>
      <c r="FU66" s="602">
        <f t="shared" si="50"/>
        <v>8.7208712106682934E-3</v>
      </c>
      <c r="FV66" s="584">
        <v>5.4706282203725712E-2</v>
      </c>
      <c r="FW66" s="602">
        <f t="shared" si="51"/>
        <v>-1.9655357378781879E-2</v>
      </c>
      <c r="FX66" s="584">
        <v>9.3487830639435873E-2</v>
      </c>
      <c r="FY66" s="602">
        <f t="shared" si="52"/>
        <v>4.0668313058325051E-3</v>
      </c>
      <c r="FZ66" s="584">
        <v>0.11665685198932255</v>
      </c>
      <c r="GA66" s="602">
        <f t="shared" si="53"/>
        <v>-3.9139570074674113E-3</v>
      </c>
      <c r="GB66" s="584">
        <v>3.9887799982100153E-2</v>
      </c>
      <c r="GC66" s="602">
        <f t="shared" si="54"/>
        <v>2.0430107526881666E-3</v>
      </c>
      <c r="GD66" s="584">
        <v>5.3604304910948322E-2</v>
      </c>
      <c r="GE66" s="602">
        <f t="shared" si="55"/>
        <v>-4.9779601856468861E-2</v>
      </c>
      <c r="GF66" s="584">
        <v>0.22733167525432685</v>
      </c>
      <c r="GG66" s="602">
        <f t="shared" si="55"/>
        <v>6.9087818734310996E-2</v>
      </c>
      <c r="GH66" s="584">
        <v>0.10563266857950336</v>
      </c>
      <c r="GI66" s="602">
        <f t="shared" si="55"/>
        <v>6.4434808457839998E-3</v>
      </c>
      <c r="GJ66" s="584">
        <v>0.11294174256183769</v>
      </c>
      <c r="GK66" s="602">
        <f t="shared" si="55"/>
        <v>-4.4983593786289411E-4</v>
      </c>
      <c r="GL66" s="584">
        <v>0.13323551072072418</v>
      </c>
      <c r="GM66" s="602">
        <f t="shared" si="56"/>
        <v>-4.5701258102872927E-2</v>
      </c>
      <c r="GN66" s="584">
        <v>0.10765447879508523</v>
      </c>
      <c r="GO66" s="602">
        <f t="shared" si="57"/>
        <v>-0.11613505086537194</v>
      </c>
      <c r="GP66" s="584">
        <v>0.11662359837878614</v>
      </c>
      <c r="GQ66" s="602">
        <f t="shared" si="58"/>
        <v>-7.0570148185084336E-2</v>
      </c>
      <c r="GR66" s="584">
        <v>0.11929637767323235</v>
      </c>
      <c r="GS66" s="602">
        <f t="shared" si="59"/>
        <v>-7.7048533922693854E-2</v>
      </c>
      <c r="GT66" s="584">
        <v>0.11454345880909331</v>
      </c>
      <c r="GU66" s="602">
        <f t="shared" si="60"/>
        <v>-1.9699777190204965E-2</v>
      </c>
    </row>
    <row r="67" spans="1:203" x14ac:dyDescent="0.25">
      <c r="A67" t="s">
        <v>67</v>
      </c>
      <c r="B67" s="119">
        <v>0.46232876712328769</v>
      </c>
      <c r="C67" s="119">
        <v>0.55458482676224607</v>
      </c>
      <c r="D67" s="53">
        <v>0.58351603835978838</v>
      </c>
      <c r="E67" s="53">
        <v>0.55806974313022706</v>
      </c>
      <c r="F67" s="124">
        <v>0.56478600823045266</v>
      </c>
      <c r="G67" s="120">
        <v>0.58882137345679009</v>
      </c>
      <c r="H67" s="294">
        <v>0.42008064516129034</v>
      </c>
      <c r="I67" s="294">
        <v>0.3848804012345679</v>
      </c>
      <c r="J67" s="123">
        <v>0.46410498066748068</v>
      </c>
      <c r="K67" s="294">
        <v>0.5141673700634336</v>
      </c>
      <c r="L67" s="120">
        <v>0.25357340203106332</v>
      </c>
      <c r="M67" s="294">
        <v>0.38810707885304663</v>
      </c>
      <c r="N67" s="294">
        <v>0.55981134259259269</v>
      </c>
      <c r="O67" s="123">
        <v>0.39876559983896936</v>
      </c>
      <c r="P67" s="294">
        <v>0.47527739621489623</v>
      </c>
      <c r="Q67" s="120">
        <v>0.58930928912783753</v>
      </c>
      <c r="R67" s="294">
        <v>0.67066705246913594</v>
      </c>
      <c r="S67" s="294">
        <v>0.67788605137395463</v>
      </c>
      <c r="T67" s="123">
        <v>0.64568551227858306</v>
      </c>
      <c r="U67" s="123">
        <v>0.51822957889396248</v>
      </c>
      <c r="V67" s="119">
        <v>0.60644948476702509</v>
      </c>
      <c r="W67" s="53">
        <v>0.56102789750957849</v>
      </c>
      <c r="X67" s="53">
        <v>0.56275201612903225</v>
      </c>
      <c r="Y67" s="124">
        <v>0.57708852258852261</v>
      </c>
      <c r="Z67" s="120">
        <v>0.58838271604938275</v>
      </c>
      <c r="AA67" s="294">
        <v>0.41496079749103942</v>
      </c>
      <c r="AB67" s="294">
        <v>0.38225308641975309</v>
      </c>
      <c r="AC67" s="123">
        <v>0.46135009666259669</v>
      </c>
      <c r="AD67" s="294">
        <v>0.51921930962555962</v>
      </c>
      <c r="AE67" s="120">
        <v>0.38879125597371567</v>
      </c>
      <c r="AF67" s="294">
        <v>0.44039090501792116</v>
      </c>
      <c r="AG67" s="294">
        <v>0.45977959104938271</v>
      </c>
      <c r="AH67" s="123">
        <v>0.42932646437198063</v>
      </c>
      <c r="AI67" s="294">
        <v>0.48903631048932145</v>
      </c>
      <c r="AJ67" s="120">
        <v>0.60802456690561524</v>
      </c>
      <c r="AK67" s="294">
        <v>0.59607773919753093</v>
      </c>
      <c r="AL67" s="294">
        <v>0.58337066905615298</v>
      </c>
      <c r="AM67" s="123">
        <v>0.59582157055152984</v>
      </c>
      <c r="AN67" s="123">
        <v>0.51587850700769067</v>
      </c>
      <c r="AO67" s="119">
        <v>0.28021721923536441</v>
      </c>
      <c r="AP67" s="53">
        <v>0.26295882936507936</v>
      </c>
      <c r="AQ67" s="53">
        <v>0.26245060483870969</v>
      </c>
      <c r="AR67" s="124">
        <v>0.26872833076131691</v>
      </c>
      <c r="AS67" s="120">
        <v>0.22386188271604937</v>
      </c>
      <c r="AT67" s="294">
        <v>0.21369716995221028</v>
      </c>
      <c r="AU67" s="294">
        <v>0.19278858024691362</v>
      </c>
      <c r="AV67" s="123">
        <v>0.21015523249898249</v>
      </c>
      <c r="AW67" s="294">
        <v>0.2392799774913035</v>
      </c>
      <c r="AX67" s="120">
        <v>0.19520228494623654</v>
      </c>
      <c r="AY67" s="294">
        <v>0.18595258363201911</v>
      </c>
      <c r="AZ67" s="294">
        <v>0.19020030864197532</v>
      </c>
      <c r="BA67" s="123">
        <v>0.19045445853462159</v>
      </c>
      <c r="BB67" s="294">
        <v>0.22282595645095646</v>
      </c>
      <c r="BC67" s="294">
        <v>0.19048947132616489</v>
      </c>
      <c r="BD67" s="294">
        <v>0.23433256172839506</v>
      </c>
      <c r="BE67" s="294">
        <v>0.23499365292712066</v>
      </c>
      <c r="BF67" s="294">
        <v>0.21978210547504023</v>
      </c>
      <c r="BG67" s="294">
        <v>0.22205873921867073</v>
      </c>
      <c r="BH67" s="294">
        <v>0.23169280167264036</v>
      </c>
      <c r="BI67" s="331">
        <v>0.23550462962962962</v>
      </c>
      <c r="BJ67" s="331">
        <v>0.23382381272401434</v>
      </c>
      <c r="BK67" s="331">
        <v>0.23361271862139921</v>
      </c>
      <c r="BL67" s="331">
        <v>0.21686400462962963</v>
      </c>
      <c r="BM67" s="294">
        <v>0.20726975059737157</v>
      </c>
      <c r="BN67" s="294">
        <v>0.2025508101851852</v>
      </c>
      <c r="BO67" s="294">
        <v>0.20887699684574684</v>
      </c>
      <c r="BP67" s="294">
        <v>0.22117652701043586</v>
      </c>
      <c r="BQ67" s="375">
        <v>-1.8103450480867644E-2</v>
      </c>
      <c r="BR67" s="120">
        <v>0.18378322879330947</v>
      </c>
      <c r="BS67" s="375">
        <v>-1.1419056152927071E-2</v>
      </c>
      <c r="BT67" s="120">
        <v>0.18582560483870969</v>
      </c>
      <c r="BU67" s="375">
        <v>-1.2697879330941797E-4</v>
      </c>
      <c r="BV67" s="120">
        <v>0.2289034336419753</v>
      </c>
      <c r="BW67" s="375">
        <f t="shared" si="0"/>
        <v>3.8703124999999977E-2</v>
      </c>
      <c r="BX67" s="120">
        <v>0.19918453099838968</v>
      </c>
      <c r="BY67" s="375">
        <f t="shared" si="1"/>
        <v>8.7300724637680849E-3</v>
      </c>
      <c r="BZ67" s="120">
        <v>0.21376530491113824</v>
      </c>
      <c r="CA67" s="375">
        <v>-8.0383150045101881E-3</v>
      </c>
      <c r="CB67" s="120">
        <v>0.25666379181600957</v>
      </c>
      <c r="CC67" s="375">
        <f t="shared" si="2"/>
        <v>6.6174320489844674E-2</v>
      </c>
      <c r="CD67" s="120">
        <v>0.27695536265432097</v>
      </c>
      <c r="CE67" s="375">
        <f t="shared" si="3"/>
        <v>4.2622800925925908E-2</v>
      </c>
      <c r="CF67" s="294">
        <v>0.27979091995221028</v>
      </c>
      <c r="CG67" s="375">
        <f t="shared" si="4"/>
        <v>4.4797267025089627E-2</v>
      </c>
      <c r="CH67" s="294">
        <v>0.27107344504830916</v>
      </c>
      <c r="CI67" s="375">
        <f t="shared" si="5"/>
        <v>5.1291339573268924E-2</v>
      </c>
      <c r="CJ67" s="294">
        <v>0.22821009639776763</v>
      </c>
      <c r="CK67" s="375">
        <f t="shared" si="6"/>
        <v>6.1513571790969002E-3</v>
      </c>
      <c r="CL67" s="294">
        <v>0.46088803016726398</v>
      </c>
      <c r="CM67" s="375">
        <f t="shared" si="7"/>
        <v>0.22919522849462362</v>
      </c>
      <c r="CN67" s="294">
        <v>0.30413740079365081</v>
      </c>
      <c r="CO67" s="375">
        <f t="shared" si="8"/>
        <v>6.8632771164021195E-2</v>
      </c>
      <c r="CP67" s="294">
        <v>0.27691293309438469</v>
      </c>
      <c r="CQ67" s="375">
        <f t="shared" si="9"/>
        <v>4.3089120370370354E-2</v>
      </c>
      <c r="CR67" s="294">
        <v>0.34875196759259258</v>
      </c>
      <c r="CS67" s="375">
        <f t="shared" si="10"/>
        <v>0.11513924897119338</v>
      </c>
      <c r="CT67" s="294">
        <v>0.27674054783950619</v>
      </c>
      <c r="CU67" s="375">
        <f t="shared" si="11"/>
        <v>5.9876543209876565E-2</v>
      </c>
      <c r="CV67" s="294">
        <v>0.22223207885304661</v>
      </c>
      <c r="CW67" s="375">
        <f t="shared" si="12"/>
        <v>1.4962328255675034E-2</v>
      </c>
      <c r="CX67" s="294">
        <v>0.21595848765432099</v>
      </c>
      <c r="CY67" s="375">
        <f t="shared" si="13"/>
        <v>7.0814908085741479E-3</v>
      </c>
      <c r="CZ67" s="294">
        <v>0.23813368691493692</v>
      </c>
      <c r="DA67" s="375">
        <f t="shared" si="14"/>
        <v>2.9256690069190072E-2</v>
      </c>
      <c r="DB67" s="294">
        <v>0.29313725189277678</v>
      </c>
      <c r="DC67" s="375">
        <f t="shared" si="15"/>
        <v>7.1960724882340926E-2</v>
      </c>
      <c r="DD67" s="294">
        <v>0.19261204450418162</v>
      </c>
      <c r="DE67" s="375">
        <f t="shared" si="16"/>
        <v>8.8288157108721566E-3</v>
      </c>
      <c r="DF67" s="294">
        <v>0.18451254480286738</v>
      </c>
      <c r="DG67" s="375">
        <f t="shared" si="17"/>
        <v>-1.3130600358423061E-3</v>
      </c>
      <c r="DH67" s="294">
        <v>0.15036277006172838</v>
      </c>
      <c r="DI67" s="375">
        <f t="shared" si="18"/>
        <v>-7.8540663580246917E-2</v>
      </c>
      <c r="DJ67" s="294">
        <v>0.17610592793880839</v>
      </c>
      <c r="DK67" s="375">
        <f t="shared" si="19"/>
        <v>-2.3078603059581287E-2</v>
      </c>
      <c r="DL67" s="294">
        <v>0.21376530915072581</v>
      </c>
      <c r="DM67" s="375">
        <f t="shared" si="20"/>
        <v>4.2395875698986174E-9</v>
      </c>
      <c r="DN67" s="294">
        <v>0.28160618279569893</v>
      </c>
      <c r="DO67" s="375">
        <f t="shared" si="21"/>
        <v>2.4942390979689366E-2</v>
      </c>
      <c r="DP67" s="294">
        <v>0.24475212191358026</v>
      </c>
      <c r="DQ67" s="375">
        <f t="shared" si="22"/>
        <v>-3.2203240740740713E-2</v>
      </c>
      <c r="DR67" s="294">
        <v>0.2172543682795699</v>
      </c>
      <c r="DS67" s="375">
        <f t="shared" si="23"/>
        <v>-6.2536551672640384E-2</v>
      </c>
      <c r="DT67" s="294">
        <v>0.24790479066022542</v>
      </c>
      <c r="DU67" s="375">
        <f t="shared" si="24"/>
        <v>-2.3168654388083743E-2</v>
      </c>
      <c r="DV67" s="526">
        <v>0.22821009956874683</v>
      </c>
      <c r="DW67" s="375">
        <f t="shared" si="25"/>
        <v>3.1709792014389393E-9</v>
      </c>
      <c r="DX67" s="294">
        <v>8.8007429808841089E-2</v>
      </c>
      <c r="DY67" s="375">
        <f t="shared" si="26"/>
        <v>-0.37288060035842291</v>
      </c>
      <c r="DZ67" s="294">
        <v>0.10379034961685824</v>
      </c>
      <c r="EA67" s="375">
        <f t="shared" si="27"/>
        <v>-0.20034705117679258</v>
      </c>
      <c r="EB67" s="294">
        <v>7.9824559438470735E-2</v>
      </c>
      <c r="EC67" s="374">
        <f t="shared" si="28"/>
        <v>-0.19708837365591397</v>
      </c>
      <c r="ED67" s="294">
        <v>9.0249580280830285E-2</v>
      </c>
      <c r="EE67" s="374">
        <f t="shared" si="64"/>
        <v>-0.1982640416802138</v>
      </c>
      <c r="EF67" s="294">
        <v>3.8577932098765436E-2</v>
      </c>
      <c r="EG67" s="374">
        <f t="shared" si="64"/>
        <v>-0.18561149892996948</v>
      </c>
      <c r="EH67" s="294">
        <v>5.9560707885304653E-2</v>
      </c>
      <c r="EI67" s="374">
        <f t="shared" si="65"/>
        <v>-0.12198770771269908</v>
      </c>
      <c r="EJ67" s="294">
        <v>7.2495370370370363E-2</v>
      </c>
      <c r="EK67" s="374">
        <f t="shared" si="65"/>
        <v>-0.14159684807181339</v>
      </c>
      <c r="EL67" s="294">
        <v>5.690748371998372E-2</v>
      </c>
      <c r="EM67" s="374">
        <f t="shared" si="65"/>
        <v>-0.14871268758133355</v>
      </c>
      <c r="EN67" s="294">
        <v>7.3578532000406996E-2</v>
      </c>
      <c r="EO67" s="374">
        <f t="shared" si="65"/>
        <v>-0.17256644289598683</v>
      </c>
      <c r="EP67" s="294">
        <v>0</v>
      </c>
      <c r="EQ67" s="123">
        <f t="shared" si="66"/>
        <v>-0.15476725527476964</v>
      </c>
      <c r="ER67" s="294">
        <v>2.2636760752688171E-2</v>
      </c>
      <c r="ES67" s="123">
        <f t="shared" si="32"/>
        <v>-0.16187578405017922</v>
      </c>
      <c r="ET67" s="294">
        <v>7.0255748456790126E-2</v>
      </c>
      <c r="EU67" s="123">
        <f t="shared" si="32"/>
        <v>-8.0107021604938253E-2</v>
      </c>
      <c r="EV67" s="294">
        <v>3.0537087359098228E-2</v>
      </c>
      <c r="EW67" s="123">
        <f t="shared" si="32"/>
        <v>-0.14556884057971015</v>
      </c>
      <c r="EX67" s="294">
        <v>5.9126660077047852E-2</v>
      </c>
      <c r="EY67" s="123">
        <f t="shared" si="32"/>
        <v>-0.15463864907367797</v>
      </c>
      <c r="EZ67" s="294">
        <v>8.6454599761051368E-2</v>
      </c>
      <c r="FA67" s="123">
        <f t="shared" si="33"/>
        <v>-0.19515158303464758</v>
      </c>
      <c r="FB67" s="294">
        <v>0.16918429783950617</v>
      </c>
      <c r="FC67" s="123">
        <f t="shared" si="33"/>
        <v>-7.5567824074074086E-2</v>
      </c>
      <c r="FD67" s="526">
        <v>0.13312794952210275</v>
      </c>
      <c r="FE67" s="522">
        <f t="shared" si="34"/>
        <v>-8.4126418757467153E-2</v>
      </c>
      <c r="FF67" s="526">
        <v>0.1291585648148148</v>
      </c>
      <c r="FG67" s="522">
        <f t="shared" si="35"/>
        <v>-0.11874622584541061</v>
      </c>
      <c r="FH67" s="526">
        <v>7.6730308262497465E-2</v>
      </c>
      <c r="FI67" s="522">
        <f t="shared" si="36"/>
        <v>-0.15147979130624936</v>
      </c>
      <c r="FJ67" s="526">
        <v>9.7574298088410991E-2</v>
      </c>
      <c r="FK67" s="522">
        <f t="shared" si="37"/>
        <v>9.5668682795699012E-3</v>
      </c>
      <c r="FL67" s="526">
        <v>8.4834077380952388E-2</v>
      </c>
      <c r="FM67" s="522">
        <f t="shared" si="37"/>
        <v>-1.8956272235905847E-2</v>
      </c>
      <c r="FN67" s="526">
        <v>4.7065934886499405E-2</v>
      </c>
      <c r="FO67" s="522">
        <f t="shared" si="37"/>
        <v>-3.275862455197133E-2</v>
      </c>
      <c r="FP67" s="526">
        <v>7.6213348765432107E-2</v>
      </c>
      <c r="FQ67" s="522">
        <f t="shared" si="37"/>
        <v>-1.4036231515398179E-2</v>
      </c>
      <c r="FR67" s="526">
        <v>6.4848418209876552E-2</v>
      </c>
      <c r="FS67" s="522">
        <f t="shared" si="38"/>
        <v>2.6270486111111116E-2</v>
      </c>
      <c r="FT67" s="526">
        <v>5.6827247610513734E-2</v>
      </c>
      <c r="FU67" s="522">
        <f t="shared" si="50"/>
        <v>-2.7334602747909192E-3</v>
      </c>
      <c r="FV67" s="526">
        <v>1.6268132716049384E-3</v>
      </c>
      <c r="FW67" s="522">
        <f t="shared" si="51"/>
        <v>-7.0868557098765425E-2</v>
      </c>
      <c r="FX67" s="526">
        <v>4.1273644179894174E-2</v>
      </c>
      <c r="FY67" s="522">
        <f t="shared" si="52"/>
        <v>-1.5633839540089546E-2</v>
      </c>
      <c r="FZ67" s="526">
        <v>5.8646977951708604E-2</v>
      </c>
      <c r="GA67" s="522">
        <f t="shared" si="53"/>
        <v>-1.4931554048698392E-2</v>
      </c>
      <c r="GB67" s="526">
        <v>4.5026881720430106E-5</v>
      </c>
      <c r="GC67" s="522">
        <f t="shared" si="54"/>
        <v>4.5026881720430106E-5</v>
      </c>
      <c r="GD67" s="526">
        <v>1.3786103643966548E-2</v>
      </c>
      <c r="GE67" s="522">
        <f t="shared" si="55"/>
        <v>-8.8506571087216233E-3</v>
      </c>
      <c r="GF67" s="526">
        <v>5.0734529320987654E-2</v>
      </c>
      <c r="GG67" s="522">
        <f t="shared" si="55"/>
        <v>-1.9521219135802473E-2</v>
      </c>
      <c r="GH67" s="526">
        <v>2.1204357890499195E-2</v>
      </c>
      <c r="GI67" s="522">
        <f t="shared" si="55"/>
        <v>-9.3327294685990325E-3</v>
      </c>
      <c r="GJ67" s="526">
        <v>4.6028952143535473E-2</v>
      </c>
      <c r="GK67" s="522">
        <f t="shared" si="55"/>
        <v>-1.3097707933512379E-2</v>
      </c>
      <c r="GL67" s="526">
        <v>7.4286327658303467E-2</v>
      </c>
      <c r="GM67" s="522">
        <f t="shared" si="56"/>
        <v>-1.2168272102747901E-2</v>
      </c>
      <c r="GN67" s="526">
        <v>2.5479745370370368E-2</v>
      </c>
      <c r="GO67" s="522">
        <f t="shared" si="57"/>
        <v>-0.1437045524691358</v>
      </c>
      <c r="GP67" s="526">
        <v>3.5386088709677417E-2</v>
      </c>
      <c r="GQ67" s="522">
        <f t="shared" si="58"/>
        <v>-9.7741860812425335E-2</v>
      </c>
      <c r="GR67" s="526">
        <v>4.526344857085346E-2</v>
      </c>
      <c r="GS67" s="522">
        <f t="shared" si="59"/>
        <v>-8.3895116243961343E-2</v>
      </c>
      <c r="GT67" s="526">
        <v>4.583600329781836E-2</v>
      </c>
      <c r="GU67" s="522">
        <f t="shared" si="60"/>
        <v>-3.0894304964679105E-2</v>
      </c>
    </row>
    <row r="68" spans="1:203" x14ac:dyDescent="0.25">
      <c r="A68" t="s">
        <v>68</v>
      </c>
      <c r="B68" s="119">
        <v>0.45392567224759006</v>
      </c>
      <c r="C68" s="119">
        <v>0.57039650537634412</v>
      </c>
      <c r="D68" s="53">
        <v>0.57398664847883596</v>
      </c>
      <c r="E68" s="53">
        <v>0.57820172491039423</v>
      </c>
      <c r="F68" s="124">
        <v>0.57420190329218113</v>
      </c>
      <c r="G68" s="120">
        <v>0.4580783179012346</v>
      </c>
      <c r="H68" s="294">
        <v>0.45327284946236557</v>
      </c>
      <c r="I68" s="294">
        <v>0.40493402777777776</v>
      </c>
      <c r="J68" s="123">
        <v>0.43892119454619444</v>
      </c>
      <c r="K68" s="294">
        <v>0.5061878453038674</v>
      </c>
      <c r="L68" s="120">
        <v>0.41332437275985662</v>
      </c>
      <c r="M68" s="294">
        <v>0.40858030913978494</v>
      </c>
      <c r="N68" s="294">
        <v>0.53952492283950615</v>
      </c>
      <c r="O68" s="123">
        <v>0.45287818287037029</v>
      </c>
      <c r="P68" s="294">
        <v>0.48822268433726762</v>
      </c>
      <c r="Q68" s="120">
        <v>0.57832791965352448</v>
      </c>
      <c r="R68" s="294">
        <v>0.57931134259259254</v>
      </c>
      <c r="S68" s="294">
        <v>0.58352001194743131</v>
      </c>
      <c r="T68" s="123">
        <v>0.58039811040660227</v>
      </c>
      <c r="U68" s="123">
        <v>0.51145594241501768</v>
      </c>
      <c r="V68" s="119">
        <v>0.63167827807646348</v>
      </c>
      <c r="W68" s="53">
        <v>0.60991878192848026</v>
      </c>
      <c r="X68" s="53">
        <v>0.63750746714456397</v>
      </c>
      <c r="Y68" s="124">
        <v>0.62672970085470092</v>
      </c>
      <c r="Z68" s="120">
        <v>0.56053645833333332</v>
      </c>
      <c r="AA68" s="294">
        <v>0.46580477150537636</v>
      </c>
      <c r="AB68" s="294">
        <v>0.35787191358024695</v>
      </c>
      <c r="AC68" s="123">
        <v>0.4614527370777371</v>
      </c>
      <c r="AD68" s="294">
        <v>0.54409121896621904</v>
      </c>
      <c r="AE68" s="120">
        <v>0.37137712813620072</v>
      </c>
      <c r="AF68" s="294">
        <v>0.41821983273596169</v>
      </c>
      <c r="AG68" s="294">
        <v>0.53244583333333328</v>
      </c>
      <c r="AH68" s="123">
        <v>0.43968348681561992</v>
      </c>
      <c r="AI68" s="294">
        <v>0.50903460817112733</v>
      </c>
      <c r="AJ68" s="120">
        <v>0.60316457586618866</v>
      </c>
      <c r="AK68" s="294">
        <v>0.64820910493827166</v>
      </c>
      <c r="AL68" s="294">
        <v>0.63265382317801677</v>
      </c>
      <c r="AM68" s="123">
        <v>0.62778960346215784</v>
      </c>
      <c r="AN68" s="123">
        <v>0.53888559059400942</v>
      </c>
      <c r="AO68" s="119">
        <v>0.26696202956989246</v>
      </c>
      <c r="AP68" s="53">
        <v>0.24365492724867724</v>
      </c>
      <c r="AQ68" s="53">
        <v>0.26342181899641576</v>
      </c>
      <c r="AR68" s="124">
        <v>0.2584915252057613</v>
      </c>
      <c r="AS68" s="120">
        <v>2.6099537037037036E-2</v>
      </c>
      <c r="AT68" s="294">
        <v>8.3036327658303447E-2</v>
      </c>
      <c r="AU68" s="294">
        <v>7.9410185185185181E-2</v>
      </c>
      <c r="AV68" s="123">
        <v>6.3070525539275543E-2</v>
      </c>
      <c r="AW68" s="294">
        <v>0.16024118835686513</v>
      </c>
      <c r="AX68" s="120">
        <v>0.27176015531660697</v>
      </c>
      <c r="AY68" s="294">
        <v>0.30281044653524491</v>
      </c>
      <c r="AZ68" s="294">
        <v>0.29259166666666664</v>
      </c>
      <c r="BA68" s="123">
        <v>0.28901563758051529</v>
      </c>
      <c r="BB68" s="294">
        <v>0.20363770604395603</v>
      </c>
      <c r="BC68" s="294">
        <v>9.757093787335723E-2</v>
      </c>
      <c r="BD68" s="294">
        <v>6.0373649691358021E-2</v>
      </c>
      <c r="BE68" s="294">
        <v>4.672416367980884E-2</v>
      </c>
      <c r="BF68" s="294">
        <v>6.8308235205314011E-2</v>
      </c>
      <c r="BG68" s="294">
        <v>0.16952726407914762</v>
      </c>
      <c r="BH68" s="294">
        <v>7.6597782258064503E-2</v>
      </c>
      <c r="BI68" s="331">
        <v>0.10984825562169312</v>
      </c>
      <c r="BJ68" s="331">
        <v>9.2948439366786137E-2</v>
      </c>
      <c r="BK68" s="331">
        <v>9.2574266975308642E-2</v>
      </c>
      <c r="BL68" s="331">
        <v>9.0961265432098759E-2</v>
      </c>
      <c r="BM68" s="294">
        <v>8.1634259259259254E-2</v>
      </c>
      <c r="BN68" s="294">
        <v>3.9380825617283947E-2</v>
      </c>
      <c r="BO68" s="294">
        <v>7.0779393060643042E-2</v>
      </c>
      <c r="BP68" s="294">
        <v>8.1616623183957432E-2</v>
      </c>
      <c r="BQ68" s="375">
        <v>-7.8624565172907696E-2</v>
      </c>
      <c r="BR68" s="120">
        <v>5.1958258661887703E-3</v>
      </c>
      <c r="BS68" s="375">
        <v>-0.26656432945041819</v>
      </c>
      <c r="BT68" s="120">
        <v>3.5196124551971325E-2</v>
      </c>
      <c r="BU68" s="375">
        <v>-0.26761432198327362</v>
      </c>
      <c r="BV68" s="120">
        <v>0.23275054012345681</v>
      </c>
      <c r="BW68" s="375">
        <f t="shared" si="0"/>
        <v>-5.9841126543209833E-2</v>
      </c>
      <c r="BX68" s="120">
        <v>8.9507246376811608E-2</v>
      </c>
      <c r="BY68" s="375">
        <f t="shared" si="1"/>
        <v>-0.19950839120370367</v>
      </c>
      <c r="BZ68" s="120">
        <v>8.427573429656765E-2</v>
      </c>
      <c r="CA68" s="375">
        <v>-8.0383150045101881E-3</v>
      </c>
      <c r="CB68" s="120">
        <v>0.34133482676224614</v>
      </c>
      <c r="CC68" s="375">
        <f t="shared" si="2"/>
        <v>0.24376388888888889</v>
      </c>
      <c r="CD68" s="120">
        <v>0.4435251929012346</v>
      </c>
      <c r="CE68" s="375">
        <f t="shared" si="3"/>
        <v>0.3831515432098766</v>
      </c>
      <c r="CF68" s="294">
        <v>0.46446423237753881</v>
      </c>
      <c r="CG68" s="375">
        <f t="shared" si="4"/>
        <v>0.41774006869772995</v>
      </c>
      <c r="CH68" s="294">
        <v>0.41614702848228663</v>
      </c>
      <c r="CI68" s="375">
        <f t="shared" si="5"/>
        <v>0.34783879327697265</v>
      </c>
      <c r="CJ68" s="294">
        <v>0.16792548515981737</v>
      </c>
      <c r="CK68" s="375">
        <f t="shared" si="6"/>
        <v>-1.601778919330249E-3</v>
      </c>
      <c r="CL68" s="294">
        <v>0.59132340203106326</v>
      </c>
      <c r="CM68" s="375">
        <f t="shared" si="7"/>
        <v>0.5147256197729988</v>
      </c>
      <c r="CN68" s="294">
        <v>0.28720535714285716</v>
      </c>
      <c r="CO68" s="375">
        <f t="shared" si="8"/>
        <v>0.17735710152116405</v>
      </c>
      <c r="CP68" s="294">
        <v>0.12868929211469535</v>
      </c>
      <c r="CQ68" s="375">
        <f t="shared" si="9"/>
        <v>3.574085274790921E-2</v>
      </c>
      <c r="CR68" s="294">
        <v>0.33735715020576129</v>
      </c>
      <c r="CS68" s="375">
        <f t="shared" si="10"/>
        <v>0.24478288323045266</v>
      </c>
      <c r="CT68" s="294">
        <v>0.21511778549382715</v>
      </c>
      <c r="CU68" s="375">
        <f t="shared" si="11"/>
        <v>0.12415652006172839</v>
      </c>
      <c r="CV68" s="294">
        <v>7.3592816606929512E-2</v>
      </c>
      <c r="CW68" s="375">
        <f t="shared" si="12"/>
        <v>-8.0414426523297416E-3</v>
      </c>
      <c r="CX68" s="294">
        <v>1.0204861111111111E-3</v>
      </c>
      <c r="CY68" s="375">
        <f t="shared" si="13"/>
        <v>-6.9758906949531935E-2</v>
      </c>
      <c r="CZ68" s="294">
        <v>9.632445563695563E-2</v>
      </c>
      <c r="DA68" s="375">
        <f t="shared" si="14"/>
        <v>2.5545062576312588E-2</v>
      </c>
      <c r="DB68" s="294">
        <v>0.21617496674851644</v>
      </c>
      <c r="DC68" s="375">
        <f t="shared" si="15"/>
        <v>0.13455834356455901</v>
      </c>
      <c r="DD68" s="294">
        <v>1.7140456989247312E-3</v>
      </c>
      <c r="DE68" s="375">
        <f t="shared" si="16"/>
        <v>-3.4817801672640388E-3</v>
      </c>
      <c r="DF68" s="294">
        <v>0.26552803912783751</v>
      </c>
      <c r="DG68" s="375">
        <f t="shared" si="17"/>
        <v>0.23033191457586619</v>
      </c>
      <c r="DH68" s="294">
        <v>7.183576388888889E-2</v>
      </c>
      <c r="DI68" s="375">
        <f t="shared" si="18"/>
        <v>-0.1609147762345679</v>
      </c>
      <c r="DJ68" s="294">
        <v>0.11347366898148148</v>
      </c>
      <c r="DK68" s="375">
        <f t="shared" si="19"/>
        <v>2.3966422604669871E-2</v>
      </c>
      <c r="DL68" s="294">
        <v>0.1231163088454755</v>
      </c>
      <c r="DM68" s="375">
        <f t="shared" si="20"/>
        <v>3.8840574548907852E-2</v>
      </c>
      <c r="DN68" s="294">
        <v>0.33178703703703705</v>
      </c>
      <c r="DO68" s="375">
        <f t="shared" si="21"/>
        <v>-9.5477897252090882E-3</v>
      </c>
      <c r="DP68" s="294">
        <v>0.19643626543209874</v>
      </c>
      <c r="DQ68" s="375">
        <f t="shared" si="22"/>
        <v>-0.24708892746913586</v>
      </c>
      <c r="DR68" s="294">
        <v>0.10673764187574671</v>
      </c>
      <c r="DS68" s="375">
        <f t="shared" si="23"/>
        <v>-0.35772659050179212</v>
      </c>
      <c r="DT68" s="294">
        <v>0.21181905444847021</v>
      </c>
      <c r="DU68" s="375">
        <f t="shared" si="24"/>
        <v>-0.20432797403381642</v>
      </c>
      <c r="DV68" s="526">
        <v>0.18919068366311517</v>
      </c>
      <c r="DW68" s="375">
        <f t="shared" si="25"/>
        <v>2.1265198503297805E-2</v>
      </c>
      <c r="DX68" s="294">
        <v>8.6497535842293902E-2</v>
      </c>
      <c r="DY68" s="375">
        <f t="shared" si="26"/>
        <v>-0.50482586618876935</v>
      </c>
      <c r="DZ68" s="294">
        <v>8.6497325989782894E-2</v>
      </c>
      <c r="EA68" s="375">
        <f t="shared" si="27"/>
        <v>-0.20070803115307428</v>
      </c>
      <c r="EB68" s="294">
        <v>0.12280977449223417</v>
      </c>
      <c r="EC68" s="374">
        <f t="shared" si="28"/>
        <v>-5.8795176224611806E-3</v>
      </c>
      <c r="ED68" s="294">
        <v>9.8867572242572227E-2</v>
      </c>
      <c r="EE68" s="374">
        <f t="shared" si="64"/>
        <v>-0.24710756992493099</v>
      </c>
      <c r="EF68" s="294">
        <v>2.7612885802469136E-2</v>
      </c>
      <c r="EG68" s="374">
        <f t="shared" si="64"/>
        <v>-0.17653985339506173</v>
      </c>
      <c r="EH68" s="294">
        <v>5.1882131123058547E-2</v>
      </c>
      <c r="EI68" s="374">
        <f t="shared" si="65"/>
        <v>-1.4032108721624859E-2</v>
      </c>
      <c r="EJ68" s="294">
        <v>1.1845524691358024E-2</v>
      </c>
      <c r="EK68" s="374">
        <f t="shared" si="65"/>
        <v>7.1474884259259255E-2</v>
      </c>
      <c r="EL68" s="294">
        <v>3.0682399776149775E-2</v>
      </c>
      <c r="EM68" s="374">
        <f t="shared" si="65"/>
        <v>-3.941697191697191E-2</v>
      </c>
      <c r="EN68" s="294">
        <v>6.4774986009361005E-2</v>
      </c>
      <c r="EO68" s="374">
        <f t="shared" si="65"/>
        <v>-0.14259643474810946</v>
      </c>
      <c r="EP68" s="294">
        <v>4.271580047789725E-3</v>
      </c>
      <c r="EQ68" s="123">
        <f t="shared" si="66"/>
        <v>-1.7140456989247312E-3</v>
      </c>
      <c r="ER68" s="294">
        <v>0.1548431526284349</v>
      </c>
      <c r="ES68" s="123">
        <f t="shared" si="32"/>
        <v>-0.11068488649940261</v>
      </c>
      <c r="ET68" s="294">
        <v>0.22099166666666667</v>
      </c>
      <c r="EU68" s="123">
        <f t="shared" si="32"/>
        <v>0.14915590277777779</v>
      </c>
      <c r="EV68" s="294">
        <v>0.12567724688003221</v>
      </c>
      <c r="EW68" s="123">
        <f t="shared" si="32"/>
        <v>1.2203577898550727E-2</v>
      </c>
      <c r="EX68" s="294">
        <v>8.5223920316301702E-2</v>
      </c>
      <c r="EY68" s="123">
        <f t="shared" si="32"/>
        <v>-3.7892388529173801E-2</v>
      </c>
      <c r="EZ68" s="294">
        <v>0.22394440710872163</v>
      </c>
      <c r="FA68" s="123">
        <f t="shared" si="33"/>
        <v>-0.10784262992831542</v>
      </c>
      <c r="FB68" s="294">
        <v>0.22608148148148149</v>
      </c>
      <c r="FC68" s="123">
        <f t="shared" si="33"/>
        <v>2.964521604938275E-2</v>
      </c>
      <c r="FD68" s="526">
        <v>0.11924507168458783</v>
      </c>
      <c r="FE68" s="522">
        <f t="shared" si="34"/>
        <v>1.250742980884112E-2</v>
      </c>
      <c r="FF68" s="526">
        <v>0.18936215529388087</v>
      </c>
      <c r="FG68" s="522">
        <f t="shared" si="35"/>
        <v>-2.2456899154589344E-2</v>
      </c>
      <c r="FH68" s="526">
        <v>0.11140074440902652</v>
      </c>
      <c r="FI68" s="522">
        <f t="shared" si="36"/>
        <v>-7.7789939254088655E-2</v>
      </c>
      <c r="FJ68" s="526">
        <v>0.1049464232377539</v>
      </c>
      <c r="FK68" s="522">
        <f t="shared" si="37"/>
        <v>1.8448887395459995E-2</v>
      </c>
      <c r="FL68" s="526">
        <v>8.9570353835978833E-2</v>
      </c>
      <c r="FM68" s="522">
        <f t="shared" si="37"/>
        <v>3.0730278461959387E-3</v>
      </c>
      <c r="FN68" s="526">
        <v>3.5926448626045403E-2</v>
      </c>
      <c r="FO68" s="522">
        <f t="shared" si="37"/>
        <v>-8.6883325866188771E-2</v>
      </c>
      <c r="FP68" s="526">
        <v>7.638921039094651E-2</v>
      </c>
      <c r="FQ68" s="522">
        <f t="shared" si="37"/>
        <v>-2.2478361851625717E-2</v>
      </c>
      <c r="FR68" s="526">
        <v>5.6628819444444443E-2</v>
      </c>
      <c r="FS68" s="522">
        <f t="shared" si="38"/>
        <v>2.9015933641975307E-2</v>
      </c>
      <c r="FT68" s="526">
        <v>6.5662223715651127E-2</v>
      </c>
      <c r="FU68" s="522">
        <f t="shared" si="50"/>
        <v>1.378009259259258E-2</v>
      </c>
      <c r="FV68" s="526">
        <v>8.416396604938271E-3</v>
      </c>
      <c r="FW68" s="522">
        <f t="shared" si="51"/>
        <v>-3.4291280864197533E-3</v>
      </c>
      <c r="FX68" s="526">
        <v>4.3811927655677659E-2</v>
      </c>
      <c r="FY68" s="522">
        <f t="shared" si="52"/>
        <v>1.3129527879527883E-2</v>
      </c>
      <c r="FZ68" s="526">
        <v>6.0010576529568239E-2</v>
      </c>
      <c r="GA68" s="522">
        <f t="shared" si="53"/>
        <v>-4.7644094797927652E-3</v>
      </c>
      <c r="GB68" s="526">
        <v>2.5701164874551968E-3</v>
      </c>
      <c r="GC68" s="522">
        <f t="shared" si="54"/>
        <v>-1.7014635603345282E-3</v>
      </c>
      <c r="GD68" s="526">
        <v>4.2380152329749106E-3</v>
      </c>
      <c r="GE68" s="522">
        <f t="shared" si="55"/>
        <v>-0.15060513739546</v>
      </c>
      <c r="GF68" s="526">
        <v>0.42644444444444446</v>
      </c>
      <c r="GG68" s="522">
        <f t="shared" si="55"/>
        <v>0.20545277777777779</v>
      </c>
      <c r="GH68" s="526">
        <v>0.14135201539855075</v>
      </c>
      <c r="GI68" s="522">
        <f t="shared" si="55"/>
        <v>1.5674768518518539E-2</v>
      </c>
      <c r="GJ68" s="526">
        <v>8.7422343474426803E-2</v>
      </c>
      <c r="GK68" s="522">
        <f t="shared" si="55"/>
        <v>2.1984231581251013E-3</v>
      </c>
      <c r="GL68" s="526">
        <v>0.10379790173237755</v>
      </c>
      <c r="GM68" s="522">
        <f t="shared" si="56"/>
        <v>-0.12014650537634408</v>
      </c>
      <c r="GN68" s="526">
        <v>4.972905092592593E-2</v>
      </c>
      <c r="GO68" s="522">
        <f t="shared" si="57"/>
        <v>-0.17635243055555555</v>
      </c>
      <c r="GP68" s="526">
        <v>4.6691382915173239E-2</v>
      </c>
      <c r="GQ68" s="522">
        <f t="shared" si="58"/>
        <v>-7.2553688769414593E-2</v>
      </c>
      <c r="GR68" s="526">
        <v>6.6924340780998404E-2</v>
      </c>
      <c r="GS68" s="522">
        <f t="shared" si="59"/>
        <v>-0.12243781451288246</v>
      </c>
      <c r="GT68" s="526">
        <v>8.2255723617453078E-2</v>
      </c>
      <c r="GU68" s="522">
        <f t="shared" si="60"/>
        <v>-2.9145020791573439E-2</v>
      </c>
    </row>
    <row r="69" spans="1:203" x14ac:dyDescent="0.25">
      <c r="A69" t="s">
        <v>69</v>
      </c>
      <c r="B69" s="119">
        <v>0.22236817414148996</v>
      </c>
      <c r="C69" s="119">
        <v>0.29339740757107086</v>
      </c>
      <c r="D69" s="53">
        <v>0.28684686888454008</v>
      </c>
      <c r="E69" s="53">
        <v>0.2454960229783473</v>
      </c>
      <c r="F69" s="124">
        <v>0.27486009639776759</v>
      </c>
      <c r="G69" s="120">
        <v>0.20731944444444447</v>
      </c>
      <c r="H69" s="294">
        <v>0.19364910148770068</v>
      </c>
      <c r="I69" s="294">
        <v>0.13303729071537293</v>
      </c>
      <c r="J69" s="123">
        <v>0.17817389231772796</v>
      </c>
      <c r="K69" s="294">
        <v>0.22624990539620071</v>
      </c>
      <c r="L69" s="120">
        <v>0.12414401973781117</v>
      </c>
      <c r="M69" s="294">
        <v>0.16085156134924142</v>
      </c>
      <c r="N69" s="294">
        <v>0.19756915905631661</v>
      </c>
      <c r="O69" s="123">
        <v>0.16045584549334921</v>
      </c>
      <c r="P69" s="294">
        <v>0.2040775482128222</v>
      </c>
      <c r="Q69" s="120">
        <v>0.21900629695095006</v>
      </c>
      <c r="R69" s="294">
        <v>0.26700342465753424</v>
      </c>
      <c r="S69" s="294">
        <v>0.28098762704374725</v>
      </c>
      <c r="T69" s="123">
        <v>0.25554254764740914</v>
      </c>
      <c r="U69" s="123">
        <v>0.21704954807030713</v>
      </c>
      <c r="V69" s="119">
        <v>0.28586868463691267</v>
      </c>
      <c r="W69" s="53">
        <v>0.28442174460714853</v>
      </c>
      <c r="X69" s="53">
        <v>0.27296730004418912</v>
      </c>
      <c r="Y69" s="124">
        <v>0.28101259471122486</v>
      </c>
      <c r="Z69" s="120">
        <v>0.22575152207001523</v>
      </c>
      <c r="AA69" s="294">
        <v>0.18318603623508614</v>
      </c>
      <c r="AB69" s="294">
        <v>0.12807077625570776</v>
      </c>
      <c r="AC69" s="123">
        <v>0.1790487480555974</v>
      </c>
      <c r="AD69" s="294">
        <v>0.2300306713834111</v>
      </c>
      <c r="AE69" s="120">
        <v>0.11157386949477095</v>
      </c>
      <c r="AF69" s="294">
        <v>0.14260605391073794</v>
      </c>
      <c r="AG69" s="294">
        <v>0.18953630136986302</v>
      </c>
      <c r="AH69" s="123">
        <v>0.14745289855072463</v>
      </c>
      <c r="AI69" s="294">
        <v>0.20230382795053831</v>
      </c>
      <c r="AJ69" s="120">
        <v>0.22506941375754896</v>
      </c>
      <c r="AK69" s="294">
        <v>0.26212271689497718</v>
      </c>
      <c r="AL69" s="294">
        <v>0.28800265134776842</v>
      </c>
      <c r="AM69" s="123">
        <v>0.25835777744689298</v>
      </c>
      <c r="AN69" s="123">
        <v>0.21639389175836513</v>
      </c>
      <c r="AO69" s="119">
        <v>0.31054544115480925</v>
      </c>
      <c r="AP69" s="53">
        <v>0.28991356816699282</v>
      </c>
      <c r="AQ69" s="53">
        <v>0.28887501841213725</v>
      </c>
      <c r="AR69" s="124">
        <v>0.29666237950279045</v>
      </c>
      <c r="AS69" s="120">
        <v>0.2272640791476408</v>
      </c>
      <c r="AT69" s="294">
        <v>0.1975224628074827</v>
      </c>
      <c r="AU69" s="294">
        <v>0.14073293378995433</v>
      </c>
      <c r="AV69" s="123">
        <v>0.18860556851823976</v>
      </c>
      <c r="AW69" s="294">
        <v>0.24233547453265722</v>
      </c>
      <c r="AX69" s="120">
        <v>0.11196127927529828</v>
      </c>
      <c r="AY69" s="294">
        <v>0.13632497422300779</v>
      </c>
      <c r="AZ69" s="294">
        <v>0.19522098554033482</v>
      </c>
      <c r="BA69" s="123">
        <v>0.14732068939845144</v>
      </c>
      <c r="BB69" s="294">
        <v>0.2103158399819359</v>
      </c>
      <c r="BC69" s="294">
        <v>0.23731845632641035</v>
      </c>
      <c r="BD69" s="294">
        <v>0.2533601598173516</v>
      </c>
      <c r="BE69" s="294">
        <v>0.29061496538518189</v>
      </c>
      <c r="BF69" s="294">
        <v>0.26050805290847723</v>
      </c>
      <c r="BG69" s="294">
        <v>0.22296702789766684</v>
      </c>
      <c r="BH69" s="294">
        <v>0.30152800486080422</v>
      </c>
      <c r="BI69" s="331">
        <v>0.30746132990867581</v>
      </c>
      <c r="BJ69" s="331">
        <v>0.23849633598468109</v>
      </c>
      <c r="BK69" s="331">
        <v>0.28166302004058852</v>
      </c>
      <c r="BL69" s="331">
        <v>0.22138681506849317</v>
      </c>
      <c r="BM69" s="294">
        <v>0.19447144277507733</v>
      </c>
      <c r="BN69" s="294">
        <v>0.15127928082191783</v>
      </c>
      <c r="BO69" s="294">
        <v>0.18910546816197502</v>
      </c>
      <c r="BP69" s="294">
        <v>0.23512856025631323</v>
      </c>
      <c r="BQ69" s="375">
        <v>-7.2069142763439842E-3</v>
      </c>
      <c r="BR69" s="120">
        <v>0.13551240978052734</v>
      </c>
      <c r="BS69" s="375">
        <v>2.3551130505229056E-2</v>
      </c>
      <c r="BT69" s="120">
        <v>0.14360771100309325</v>
      </c>
      <c r="BU69" s="375">
        <v>7.2827367800854526E-3</v>
      </c>
      <c r="BV69" s="120">
        <v>0.19437491467576792</v>
      </c>
      <c r="BW69" s="375">
        <f t="shared" si="0"/>
        <v>-8.4607086456689462E-4</v>
      </c>
      <c r="BX69" s="120">
        <v>0.15747177259431858</v>
      </c>
      <c r="BY69" s="375">
        <f t="shared" si="1"/>
        <v>1.0151083195867133E-2</v>
      </c>
      <c r="BZ69" s="120">
        <v>0.20893958133916296</v>
      </c>
      <c r="CA69" s="375">
        <v>-8.0383150045101881E-3</v>
      </c>
      <c r="CB69" s="120">
        <v>0.23761305414072817</v>
      </c>
      <c r="CC69" s="375">
        <f t="shared" si="2"/>
        <v>2.9459781431781518E-4</v>
      </c>
      <c r="CD69" s="120">
        <v>0.26216463937621831</v>
      </c>
      <c r="CE69" s="375">
        <f t="shared" si="3"/>
        <v>8.8044795588667069E-3</v>
      </c>
      <c r="CF69" s="294">
        <v>0.28893139030371628</v>
      </c>
      <c r="CG69" s="375">
        <f t="shared" si="4"/>
        <v>-1.6835750814656048E-3</v>
      </c>
      <c r="CH69" s="294">
        <v>0.26291105390287312</v>
      </c>
      <c r="CI69" s="375">
        <f t="shared" si="5"/>
        <v>2.4030009943958874E-3</v>
      </c>
      <c r="CJ69" s="294">
        <v>0.22221915449774965</v>
      </c>
      <c r="CK69" s="375">
        <f t="shared" si="6"/>
        <v>-7.478733999171927E-4</v>
      </c>
      <c r="CL69" s="294">
        <v>0.29953437087342011</v>
      </c>
      <c r="CM69" s="375">
        <f t="shared" si="7"/>
        <v>-1.9936339873841136E-3</v>
      </c>
      <c r="CN69" s="294">
        <v>0.28367322472848788</v>
      </c>
      <c r="CO69" s="375">
        <f t="shared" si="8"/>
        <v>-2.3788105180187924E-2</v>
      </c>
      <c r="CP69" s="294">
        <v>0.23788902093944539</v>
      </c>
      <c r="CQ69" s="375">
        <f t="shared" si="9"/>
        <v>-6.0731504523570123E-4</v>
      </c>
      <c r="CR69" s="294">
        <v>0.27336639376218325</v>
      </c>
      <c r="CS69" s="375">
        <f t="shared" si="10"/>
        <v>-8.2966262784052724E-3</v>
      </c>
      <c r="CT69" s="294">
        <v>0.21670042884990254</v>
      </c>
      <c r="CU69" s="375">
        <f t="shared" si="11"/>
        <v>-4.6863862185906324E-3</v>
      </c>
      <c r="CV69" s="294">
        <v>0.17967168458781363</v>
      </c>
      <c r="CW69" s="375">
        <f t="shared" si="12"/>
        <v>-1.4799758187263701E-2</v>
      </c>
      <c r="CX69" s="294">
        <v>0.13326083820662768</v>
      </c>
      <c r="CY69" s="375">
        <f t="shared" si="13"/>
        <v>-5.5844629955347336E-2</v>
      </c>
      <c r="CZ69" s="294">
        <v>0.17657868388921022</v>
      </c>
      <c r="DA69" s="375">
        <f t="shared" si="14"/>
        <v>-1.2526784272764796E-2</v>
      </c>
      <c r="DB69" s="294">
        <v>0.22470516946140676</v>
      </c>
      <c r="DC69" s="375">
        <f t="shared" si="15"/>
        <v>-1.0423390794906479E-2</v>
      </c>
      <c r="DD69" s="294">
        <v>0.13321369552914544</v>
      </c>
      <c r="DE69" s="375">
        <f t="shared" si="16"/>
        <v>-2.2987142513818948E-3</v>
      </c>
      <c r="DF69" s="294">
        <v>0.15486859083191851</v>
      </c>
      <c r="DG69" s="375">
        <f t="shared" si="17"/>
        <v>1.126087982882526E-2</v>
      </c>
      <c r="DH69" s="294">
        <v>0.19247019493177386</v>
      </c>
      <c r="DI69" s="375">
        <f t="shared" si="18"/>
        <v>-1.90471974399406E-3</v>
      </c>
      <c r="DJ69" s="294">
        <v>0.15983322527332824</v>
      </c>
      <c r="DK69" s="375">
        <f t="shared" si="19"/>
        <v>2.3614526790096679E-3</v>
      </c>
      <c r="DL69" s="294">
        <v>0.21418493027440397</v>
      </c>
      <c r="DM69" s="375">
        <f t="shared" si="20"/>
        <v>5.2453489352410065E-3</v>
      </c>
      <c r="DN69" s="294">
        <v>0.22510662139219015</v>
      </c>
      <c r="DO69" s="375">
        <f t="shared" si="21"/>
        <v>-1.2506432748538021E-2</v>
      </c>
      <c r="DP69" s="294">
        <v>0.27655939203354296</v>
      </c>
      <c r="DQ69" s="375">
        <f t="shared" si="22"/>
        <v>1.439475265732465E-2</v>
      </c>
      <c r="DR69" s="294">
        <v>0.2904416311625076</v>
      </c>
      <c r="DS69" s="375">
        <f t="shared" si="23"/>
        <v>1.5102408587913119E-3</v>
      </c>
      <c r="DT69" s="294">
        <v>0.26962437106918241</v>
      </c>
      <c r="DU69" s="375">
        <f t="shared" si="24"/>
        <v>6.7133171663092961E-3</v>
      </c>
      <c r="DV69" s="526">
        <v>0.23055587200272454</v>
      </c>
      <c r="DW69" s="375">
        <f t="shared" si="25"/>
        <v>8.3367175049748887E-3</v>
      </c>
      <c r="DX69" s="294">
        <v>0.30444562791641305</v>
      </c>
      <c r="DY69" s="375">
        <f t="shared" si="26"/>
        <v>4.9112570429929447E-3</v>
      </c>
      <c r="DZ69" s="294">
        <v>0.26847497289091304</v>
      </c>
      <c r="EA69" s="375">
        <f t="shared" si="27"/>
        <v>-1.5198251837574839E-2</v>
      </c>
      <c r="EB69" s="294">
        <v>0.23663806828900205</v>
      </c>
      <c r="EC69" s="374">
        <f t="shared" si="28"/>
        <v>-1.2509526504433377E-3</v>
      </c>
      <c r="ED69" s="294">
        <v>0.26897495026428414</v>
      </c>
      <c r="EE69" s="374">
        <f t="shared" si="64"/>
        <v>-0.17449882151961102</v>
      </c>
      <c r="EF69" s="294">
        <v>0.208418089668616</v>
      </c>
      <c r="EG69" s="374">
        <f t="shared" si="64"/>
        <v>-0.18908754304743342</v>
      </c>
      <c r="EH69" s="294">
        <v>0.19701878677216475</v>
      </c>
      <c r="EI69" s="374">
        <f t="shared" si="65"/>
        <v>-0.12778955346475507</v>
      </c>
      <c r="EJ69" s="294">
        <v>0.14433192872117401</v>
      </c>
      <c r="EK69" s="374">
        <f t="shared" si="65"/>
        <v>-0.12141531351526966</v>
      </c>
      <c r="EL69" s="294">
        <v>0.18859310940631696</v>
      </c>
      <c r="EM69" s="374">
        <f t="shared" si="65"/>
        <v>-0.14589628411306044</v>
      </c>
      <c r="EN69" s="294">
        <v>0.23228014029995167</v>
      </c>
      <c r="EO69" s="374">
        <f t="shared" si="65"/>
        <v>-0.15993018345204574</v>
      </c>
      <c r="EP69" s="294">
        <v>0.11546133089876243</v>
      </c>
      <c r="EQ69" s="123">
        <f t="shared" si="66"/>
        <v>-0.12894211548135573</v>
      </c>
      <c r="ER69" s="294">
        <v>0.13521377561371475</v>
      </c>
      <c r="ES69" s="123">
        <f t="shared" si="32"/>
        <v>-1.9654815218203753E-2</v>
      </c>
      <c r="ET69" s="294">
        <v>0.18567482180293501</v>
      </c>
      <c r="EU69" s="123">
        <f t="shared" si="32"/>
        <v>-6.7953731288388497E-3</v>
      </c>
      <c r="EV69" s="294">
        <v>0.14501274952146567</v>
      </c>
      <c r="EW69" s="123">
        <f t="shared" si="32"/>
        <v>-1.4820475751862572E-2</v>
      </c>
      <c r="EX69" s="294">
        <v>0.20297868062250382</v>
      </c>
      <c r="EY69" s="123">
        <f t="shared" si="32"/>
        <v>-1.1206249651900146E-2</v>
      </c>
      <c r="EZ69" s="294">
        <v>0.23053173057415297</v>
      </c>
      <c r="FA69" s="123">
        <f t="shared" si="33"/>
        <v>5.4251091819628172E-3</v>
      </c>
      <c r="FB69" s="294">
        <v>0.28064320754716982</v>
      </c>
      <c r="FC69" s="123">
        <f t="shared" si="33"/>
        <v>4.0838155136268539E-3</v>
      </c>
      <c r="FD69" s="526">
        <v>0.31979815378372894</v>
      </c>
      <c r="FE69" s="522">
        <f t="shared" si="34"/>
        <v>2.9356522621221348E-2</v>
      </c>
      <c r="FF69" s="526">
        <v>0.27695133305988517</v>
      </c>
      <c r="FG69" s="522">
        <f t="shared" si="35"/>
        <v>7.3269619907027628E-3</v>
      </c>
      <c r="FH69" s="526">
        <v>0.22157289926796581</v>
      </c>
      <c r="FI69" s="522">
        <f t="shared" si="36"/>
        <v>-8.9829727347587318E-3</v>
      </c>
      <c r="FJ69" s="526">
        <v>0.30704161087441673</v>
      </c>
      <c r="FK69" s="522">
        <f t="shared" si="37"/>
        <v>2.5959829580036731E-3</v>
      </c>
      <c r="FL69" s="526">
        <v>0.29074009433962261</v>
      </c>
      <c r="FM69" s="522">
        <f t="shared" si="37"/>
        <v>2.2265121448709568E-2</v>
      </c>
      <c r="FN69" s="526">
        <v>0.23953850679651043</v>
      </c>
      <c r="FO69" s="522">
        <f t="shared" si="37"/>
        <v>2.9004385075083738E-3</v>
      </c>
      <c r="FP69" s="526">
        <v>0.27871895877009084</v>
      </c>
      <c r="FQ69" s="522">
        <f t="shared" si="37"/>
        <v>9.7440085058067005E-3</v>
      </c>
      <c r="FR69" s="526">
        <v>0.23699138364779873</v>
      </c>
      <c r="FS69" s="522">
        <f t="shared" si="38"/>
        <v>2.8573293979182735E-2</v>
      </c>
      <c r="FT69" s="526">
        <v>0.21268981537837289</v>
      </c>
      <c r="FU69" s="522">
        <f t="shared" si="50"/>
        <v>1.5671028606208143E-2</v>
      </c>
      <c r="FV69" s="526">
        <v>0.16270014675052411</v>
      </c>
      <c r="FW69" s="522">
        <f t="shared" si="51"/>
        <v>1.8368218029350097E-2</v>
      </c>
      <c r="FX69" s="526">
        <v>0.20422121086460709</v>
      </c>
      <c r="FY69" s="522">
        <f t="shared" si="52"/>
        <v>1.5628101458290133E-2</v>
      </c>
      <c r="FZ69" s="526">
        <v>0.24126428993363216</v>
      </c>
      <c r="GA69" s="522">
        <f t="shared" si="53"/>
        <v>8.9841496336804938E-3</v>
      </c>
      <c r="GB69" s="526">
        <v>0.12374520186650435</v>
      </c>
      <c r="GC69" s="522">
        <f t="shared" si="54"/>
        <v>8.283870967741927E-3</v>
      </c>
      <c r="GD69" s="526">
        <v>0.15052933657942788</v>
      </c>
      <c r="GE69" s="522">
        <f t="shared" si="55"/>
        <v>1.5315560965713126E-2</v>
      </c>
      <c r="GF69" s="526">
        <v>0.20286186582809226</v>
      </c>
      <c r="GG69" s="522">
        <f t="shared" si="55"/>
        <v>1.718704402515725E-2</v>
      </c>
      <c r="GH69" s="526">
        <v>0.15856920289855073</v>
      </c>
      <c r="GI69" s="522">
        <f t="shared" si="55"/>
        <v>1.3556453377085054E-2</v>
      </c>
      <c r="GJ69" s="526">
        <v>0.21339634851521644</v>
      </c>
      <c r="GK69" s="522">
        <f t="shared" si="55"/>
        <v>1.0417667892712618E-2</v>
      </c>
      <c r="GL69" s="526">
        <v>0.22929360925136943</v>
      </c>
      <c r="GM69" s="522">
        <f t="shared" si="56"/>
        <v>-1.2381213227835308E-3</v>
      </c>
      <c r="GN69" s="526">
        <v>0.25991427672955975</v>
      </c>
      <c r="GO69" s="522">
        <f t="shared" si="57"/>
        <v>-2.072893081761007E-2</v>
      </c>
      <c r="GP69" s="526">
        <v>0.28091371474944205</v>
      </c>
      <c r="GQ69" s="522">
        <f t="shared" si="58"/>
        <v>-3.88844390342869E-2</v>
      </c>
      <c r="GR69" s="526">
        <v>0.25667234071643424</v>
      </c>
      <c r="GS69" s="522">
        <f t="shared" si="59"/>
        <v>-2.027899234345093E-2</v>
      </c>
      <c r="GT69" s="526">
        <v>0.22430426983716722</v>
      </c>
      <c r="GU69" s="522">
        <f t="shared" si="60"/>
        <v>2.731370569201419E-3</v>
      </c>
    </row>
    <row r="70" spans="1:203" x14ac:dyDescent="0.25">
      <c r="A70" s="4" t="s">
        <v>226</v>
      </c>
      <c r="B70" s="183">
        <v>365</v>
      </c>
      <c r="C70">
        <v>31</v>
      </c>
      <c r="D70">
        <v>28</v>
      </c>
      <c r="E70">
        <v>31</v>
      </c>
      <c r="F70" s="39">
        <v>90</v>
      </c>
      <c r="G70">
        <v>30</v>
      </c>
      <c r="H70">
        <v>31</v>
      </c>
      <c r="I70">
        <v>30</v>
      </c>
      <c r="J70" s="39">
        <v>91</v>
      </c>
      <c r="K70" s="43">
        <v>181</v>
      </c>
      <c r="L70">
        <v>31</v>
      </c>
      <c r="M70">
        <v>31</v>
      </c>
      <c r="N70">
        <v>30</v>
      </c>
      <c r="O70" s="39">
        <v>92</v>
      </c>
      <c r="P70" s="43">
        <v>273</v>
      </c>
      <c r="Q70">
        <v>31</v>
      </c>
      <c r="R70">
        <v>30</v>
      </c>
      <c r="S70">
        <v>31</v>
      </c>
      <c r="T70" s="39">
        <v>92</v>
      </c>
      <c r="U70" s="43">
        <v>365</v>
      </c>
      <c r="V70">
        <v>31</v>
      </c>
      <c r="W70">
        <v>29</v>
      </c>
      <c r="X70">
        <v>31</v>
      </c>
      <c r="Y70" s="39">
        <v>91</v>
      </c>
      <c r="Z70">
        <v>30</v>
      </c>
      <c r="AA70">
        <v>31</v>
      </c>
      <c r="AB70">
        <v>30</v>
      </c>
      <c r="AC70" s="39">
        <v>91</v>
      </c>
      <c r="AD70" s="43">
        <v>182</v>
      </c>
      <c r="AE70">
        <v>31</v>
      </c>
      <c r="AF70">
        <v>31</v>
      </c>
      <c r="AG70">
        <v>30</v>
      </c>
      <c r="AH70" s="39">
        <v>92</v>
      </c>
      <c r="AI70" s="43">
        <v>274</v>
      </c>
      <c r="AJ70">
        <v>31</v>
      </c>
      <c r="AK70">
        <v>30</v>
      </c>
      <c r="AL70">
        <v>31</v>
      </c>
      <c r="AM70" s="39">
        <v>92</v>
      </c>
      <c r="AN70" s="43">
        <v>366</v>
      </c>
      <c r="AO70">
        <v>31</v>
      </c>
      <c r="AP70">
        <v>28</v>
      </c>
      <c r="AQ70">
        <v>31</v>
      </c>
      <c r="AR70" s="39">
        <v>90</v>
      </c>
      <c r="AS70">
        <v>30</v>
      </c>
      <c r="AT70">
        <v>31</v>
      </c>
      <c r="AU70">
        <v>30</v>
      </c>
      <c r="AV70" s="39">
        <v>91</v>
      </c>
      <c r="AW70" s="43">
        <v>181</v>
      </c>
      <c r="AX70">
        <v>31</v>
      </c>
      <c r="AY70">
        <v>31</v>
      </c>
      <c r="AZ70">
        <v>30</v>
      </c>
      <c r="BA70" s="39">
        <v>92</v>
      </c>
      <c r="BB70" s="43">
        <v>273</v>
      </c>
      <c r="BC70" s="43">
        <v>30</v>
      </c>
      <c r="BD70" s="43"/>
      <c r="BE70" s="43"/>
      <c r="BF70" s="43"/>
      <c r="BG70" s="43"/>
      <c r="BH70">
        <v>31</v>
      </c>
      <c r="BJ70">
        <v>31</v>
      </c>
      <c r="BK70">
        <v>90</v>
      </c>
      <c r="BL70">
        <v>30</v>
      </c>
      <c r="BM70">
        <v>31</v>
      </c>
      <c r="BN70">
        <v>30</v>
      </c>
      <c r="BO70" s="39">
        <v>91</v>
      </c>
      <c r="BP70" s="43">
        <v>181</v>
      </c>
      <c r="BR70">
        <v>31</v>
      </c>
      <c r="BT70">
        <v>31</v>
      </c>
      <c r="BV70">
        <v>30</v>
      </c>
      <c r="EH70" s="294">
        <v>0.12013440860215054</v>
      </c>
      <c r="EI70" s="374">
        <f t="shared" si="65"/>
        <v>0.19701878677216475</v>
      </c>
      <c r="EJ70" s="294">
        <v>0.12841111111111111</v>
      </c>
      <c r="EK70" s="374">
        <f t="shared" si="65"/>
        <v>0.14433192872117401</v>
      </c>
      <c r="EL70" s="294">
        <v>0.1013150183150183</v>
      </c>
      <c r="EM70" s="374">
        <f t="shared" si="65"/>
        <v>0.18859310940631696</v>
      </c>
      <c r="EN70" s="294">
        <v>6.4467032967032947E-2</v>
      </c>
      <c r="EO70" s="374">
        <f t="shared" si="65"/>
        <v>0.23228014029995167</v>
      </c>
      <c r="EP70" s="294">
        <v>8.5908602150537638E-2</v>
      </c>
      <c r="EQ70" s="123">
        <f t="shared" si="66"/>
        <v>0.11546133089876243</v>
      </c>
      <c r="ER70" s="294">
        <v>3.2225806451612903E-2</v>
      </c>
      <c r="ES70" s="123">
        <f t="shared" si="32"/>
        <v>3.2225806451612903E-2</v>
      </c>
      <c r="ET70" s="294">
        <v>0</v>
      </c>
      <c r="EU70" s="123">
        <f t="shared" si="32"/>
        <v>0</v>
      </c>
      <c r="EV70" s="294">
        <v>3.9806159420289852E-2</v>
      </c>
      <c r="EW70" s="123">
        <f t="shared" si="32"/>
        <v>3.9806159420289852E-2</v>
      </c>
      <c r="EX70" s="294">
        <v>5.6186739659367387E-2</v>
      </c>
      <c r="EY70" s="123">
        <f t="shared" ref="EY70" si="67">EX70-DL70</f>
        <v>5.6186739659367387E-2</v>
      </c>
      <c r="EZ70" s="294">
        <v>2.1559139784946234E-2</v>
      </c>
      <c r="FA70" s="123">
        <f t="shared" si="33"/>
        <v>2.1559139784946234E-2</v>
      </c>
      <c r="FB70" s="294">
        <v>2.5194444444444446E-2</v>
      </c>
      <c r="FC70" s="123">
        <f t="shared" si="33"/>
        <v>2.5194444444444446E-2</v>
      </c>
      <c r="FD70" s="526">
        <v>3.2403225806451615E-2</v>
      </c>
      <c r="FE70" s="522">
        <f t="shared" si="34"/>
        <v>3.2403225806451615E-2</v>
      </c>
      <c r="FF70" s="526">
        <v>2.6398550724637683E-2</v>
      </c>
      <c r="FG70" s="522">
        <f t="shared" si="35"/>
        <v>2.6398550724637683E-2</v>
      </c>
      <c r="FH70" s="526">
        <v>5.1502732240437166E-2</v>
      </c>
      <c r="FI70" s="522">
        <f t="shared" si="36"/>
        <v>5.1502732240437166E-2</v>
      </c>
      <c r="FJ70" s="526">
        <v>3.839247311827957E-2</v>
      </c>
      <c r="FK70" s="522">
        <f t="shared" si="37"/>
        <v>3.839247311827957E-2</v>
      </c>
      <c r="FL70" s="526">
        <v>3.5875000000000004E-2</v>
      </c>
      <c r="FM70" s="522">
        <f t="shared" si="37"/>
        <v>3.5875000000000004E-2</v>
      </c>
      <c r="FN70" s="526">
        <v>6.5876344086021513E-2</v>
      </c>
      <c r="FO70" s="522">
        <f t="shared" si="37"/>
        <v>6.5876344086021513E-2</v>
      </c>
      <c r="FP70" s="526">
        <v>5.0577777777777777E-2</v>
      </c>
      <c r="FQ70" s="522">
        <f t="shared" ref="FQ70" si="68">FP70-ED70</f>
        <v>5.0577777777777777E-2</v>
      </c>
      <c r="FR70" s="526">
        <v>5.4161111111111111E-2</v>
      </c>
      <c r="FS70" s="522">
        <f t="shared" si="38"/>
        <v>5.4161111111111111E-2</v>
      </c>
      <c r="FT70" s="526">
        <v>0.13328494623655915</v>
      </c>
      <c r="FU70" s="522">
        <f t="shared" si="50"/>
        <v>1.3150537634408613E-2</v>
      </c>
      <c r="FV70" s="526">
        <v>0.1135111111111111</v>
      </c>
      <c r="FW70" s="522">
        <f t="shared" si="51"/>
        <v>-1.490000000000001E-2</v>
      </c>
      <c r="FX70" s="526">
        <v>0.10068131868131869</v>
      </c>
      <c r="FY70" s="522">
        <f t="shared" si="52"/>
        <v>-6.3369963369960813E-4</v>
      </c>
      <c r="FZ70" s="526">
        <v>7.5767955801104958E-2</v>
      </c>
      <c r="GA70" s="522">
        <f t="shared" si="53"/>
        <v>1.1300922834072011E-2</v>
      </c>
      <c r="GB70" s="526">
        <v>4.5387096774193551E-2</v>
      </c>
      <c r="GC70" s="522">
        <f t="shared" si="54"/>
        <v>-4.0521505376344087E-2</v>
      </c>
      <c r="GD70" s="526">
        <v>9.1881720430107533E-2</v>
      </c>
      <c r="GE70" s="522">
        <f t="shared" si="55"/>
        <v>5.965591397849463E-2</v>
      </c>
      <c r="GF70" s="526">
        <v>0.12735555555555556</v>
      </c>
      <c r="GG70" s="522">
        <f t="shared" si="55"/>
        <v>0.12735555555555556</v>
      </c>
      <c r="GH70" s="526">
        <v>8.7782608695652173E-2</v>
      </c>
      <c r="GI70" s="522">
        <f t="shared" si="55"/>
        <v>4.7976449275362321E-2</v>
      </c>
      <c r="GJ70" s="526">
        <v>7.9816849816849819E-2</v>
      </c>
      <c r="GK70" s="522">
        <f t="shared" si="55"/>
        <v>2.3630110157482433E-2</v>
      </c>
      <c r="GL70" s="526">
        <v>0</v>
      </c>
      <c r="GM70" s="522">
        <f t="shared" si="56"/>
        <v>-2.1559139784946234E-2</v>
      </c>
      <c r="GN70" s="526">
        <v>0</v>
      </c>
      <c r="GO70" s="522">
        <f t="shared" si="57"/>
        <v>-2.5194444444444446E-2</v>
      </c>
      <c r="GP70" s="526">
        <v>0</v>
      </c>
      <c r="GQ70" s="522">
        <f t="shared" si="58"/>
        <v>-3.2403225806451615E-2</v>
      </c>
      <c r="GR70" s="526">
        <v>0</v>
      </c>
      <c r="GS70" s="522">
        <f t="shared" si="59"/>
        <v>-2.6398550724637683E-2</v>
      </c>
      <c r="GT70" s="526">
        <v>5.9698630136986307E-2</v>
      </c>
      <c r="GU70" s="522">
        <f t="shared" si="60"/>
        <v>8.1958978965491411E-3</v>
      </c>
    </row>
  </sheetData>
  <phoneticPr fontId="3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EE73"/>
  <sheetViews>
    <sheetView showGridLines="0" view="pageBreakPreview" zoomScaleSheetLayoutView="100" workbookViewId="0">
      <pane xSplit="1" ySplit="3" topLeftCell="DX4" activePane="bottomRight" state="frozen"/>
      <selection activeCell="AU67" sqref="AU67"/>
      <selection pane="topRight" activeCell="AU67" sqref="AU67"/>
      <selection pane="bottomLeft" activeCell="AU67" sqref="AU67"/>
      <selection pane="bottomRight" activeCell="EB46" sqref="EB46"/>
    </sheetView>
  </sheetViews>
  <sheetFormatPr defaultRowHeight="15" outlineLevelCol="1" x14ac:dyDescent="0.25"/>
  <cols>
    <col min="1" max="1" width="42.28515625" customWidth="1"/>
    <col min="2" max="2" width="9.7109375" style="242" hidden="1" customWidth="1"/>
    <col min="3" max="21" width="9.5703125" style="451" hidden="1" customWidth="1" outlineLevel="1"/>
    <col min="22" max="30" width="9.5703125" style="451" hidden="1" customWidth="1"/>
    <col min="31" max="35" width="9.140625" style="451" hidden="1" customWidth="1"/>
    <col min="36" max="39" width="9.5703125" style="451" hidden="1" customWidth="1"/>
    <col min="40" max="40" width="0" style="451" hidden="1" customWidth="1"/>
    <col min="41" max="44" width="0" hidden="1" customWidth="1"/>
    <col min="45" max="49" width="9.140625" hidden="1" customWidth="1"/>
    <col min="50" max="50" width="8.42578125" hidden="1" customWidth="1"/>
    <col min="51" max="51" width="8.85546875" hidden="1" customWidth="1"/>
    <col min="52" max="52" width="9.140625" hidden="1" customWidth="1"/>
    <col min="53" max="53" width="8.5703125" hidden="1" customWidth="1"/>
    <col min="54" max="54" width="0.42578125" hidden="1" customWidth="1"/>
    <col min="55" max="55" width="9.28515625" hidden="1" customWidth="1"/>
    <col min="56" max="60" width="9.140625" hidden="1" customWidth="1"/>
    <col min="61" max="77" width="0" hidden="1" customWidth="1"/>
    <col min="78" max="78" width="11" customWidth="1"/>
    <col min="79" max="96" width="0" hidden="1" customWidth="1"/>
    <col min="97" max="97" width="12.28515625" customWidth="1"/>
    <col min="98" max="110" width="0" hidden="1" customWidth="1"/>
    <col min="111" max="111" width="10.42578125" hidden="1" customWidth="1"/>
    <col min="112" max="115" width="0" hidden="1" customWidth="1"/>
    <col min="116" max="116" width="12" customWidth="1"/>
    <col min="117" max="129" width="9.140625" customWidth="1"/>
    <col min="130" max="132" width="9.42578125" customWidth="1"/>
    <col min="135" max="135" width="12.28515625" customWidth="1"/>
  </cols>
  <sheetData>
    <row r="1" spans="1:135" ht="28.5" customHeight="1" x14ac:dyDescent="0.25">
      <c r="A1" s="505" t="s">
        <v>117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  <c r="AM1" s="489"/>
      <c r="AN1" s="489"/>
    </row>
    <row r="2" spans="1:135" ht="18.75" x14ac:dyDescent="0.25">
      <c r="A2" s="2"/>
      <c r="B2" s="230">
        <v>2010</v>
      </c>
      <c r="C2" s="497">
        <v>2011</v>
      </c>
      <c r="D2" s="497"/>
      <c r="E2" s="497"/>
      <c r="F2" s="497"/>
      <c r="G2" s="497"/>
      <c r="H2" s="497"/>
      <c r="I2" s="497"/>
      <c r="J2" s="498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9">
        <v>2012</v>
      </c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87">
        <v>2013</v>
      </c>
      <c r="AP2" s="490"/>
      <c r="AQ2" s="490"/>
      <c r="AR2" s="490"/>
      <c r="AS2" s="490"/>
      <c r="AT2" s="490"/>
      <c r="AU2" s="490"/>
      <c r="AV2" s="490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87">
        <v>2014</v>
      </c>
      <c r="BI2" s="428"/>
      <c r="BJ2" s="428"/>
      <c r="BK2" s="428"/>
      <c r="BL2" s="428"/>
      <c r="BM2" s="428"/>
      <c r="BN2" s="428"/>
      <c r="BO2" s="428"/>
      <c r="BP2" s="428"/>
      <c r="BQ2" s="428"/>
      <c r="BR2" s="428"/>
      <c r="BS2" s="428"/>
      <c r="BT2" s="428"/>
      <c r="BU2" s="428"/>
      <c r="BV2" s="428"/>
      <c r="BW2" s="428"/>
      <c r="BX2" s="428"/>
      <c r="BY2" s="428"/>
      <c r="BZ2" s="428"/>
      <c r="CA2" s="428"/>
      <c r="CB2" s="428"/>
      <c r="CC2" s="428"/>
      <c r="CD2" s="428"/>
      <c r="CE2" s="428"/>
      <c r="CF2" s="428"/>
      <c r="CG2" s="428"/>
      <c r="CH2" s="428"/>
      <c r="CI2" s="428"/>
      <c r="CJ2" s="428"/>
      <c r="CK2" s="428"/>
      <c r="CL2" s="428"/>
      <c r="CM2" s="428"/>
      <c r="CN2" s="428"/>
      <c r="CO2" s="428"/>
      <c r="CP2" s="428"/>
      <c r="CQ2" s="428"/>
      <c r="CR2" s="428"/>
      <c r="CS2" s="428"/>
      <c r="CT2" s="428"/>
      <c r="CU2" s="428"/>
      <c r="CV2" s="428"/>
      <c r="CW2" s="428"/>
      <c r="CX2" s="428"/>
      <c r="CY2" s="428"/>
      <c r="CZ2" s="428"/>
      <c r="DA2" s="428"/>
      <c r="DB2" s="428"/>
      <c r="DC2" s="428"/>
      <c r="DD2" s="428"/>
      <c r="DE2" s="428"/>
      <c r="DF2" s="428"/>
      <c r="DG2" s="428"/>
      <c r="DH2" s="428"/>
      <c r="DI2" s="428"/>
      <c r="DJ2" s="428"/>
      <c r="DK2" s="428"/>
      <c r="DL2" s="428"/>
      <c r="DM2" s="428"/>
      <c r="DN2" s="428"/>
      <c r="DO2" s="428"/>
      <c r="DP2" s="428"/>
      <c r="DQ2" s="428"/>
      <c r="DR2" s="428"/>
      <c r="DS2" s="428"/>
      <c r="DT2" s="428"/>
      <c r="DU2" s="428"/>
      <c r="DV2" s="428"/>
      <c r="DW2" s="428"/>
      <c r="DX2" s="428"/>
      <c r="DY2" s="428"/>
      <c r="DZ2" s="428"/>
      <c r="EA2" s="428"/>
      <c r="EB2" s="428"/>
      <c r="EC2" s="428"/>
      <c r="ED2" s="428"/>
      <c r="EE2" s="428"/>
    </row>
    <row r="3" spans="1:135" x14ac:dyDescent="0.25">
      <c r="A3" s="89"/>
      <c r="B3" s="236"/>
      <c r="C3" s="507" t="s">
        <v>132</v>
      </c>
      <c r="D3" s="507" t="s">
        <v>133</v>
      </c>
      <c r="E3" s="507" t="s">
        <v>134</v>
      </c>
      <c r="F3" s="55" t="s">
        <v>3</v>
      </c>
      <c r="G3" s="507" t="s">
        <v>135</v>
      </c>
      <c r="H3" s="507" t="s">
        <v>136</v>
      </c>
      <c r="I3" s="507" t="s">
        <v>137</v>
      </c>
      <c r="J3" s="55" t="s">
        <v>6</v>
      </c>
      <c r="K3" s="503" t="s">
        <v>89</v>
      </c>
      <c r="L3" s="507" t="s">
        <v>138</v>
      </c>
      <c r="M3" s="507" t="s">
        <v>139</v>
      </c>
      <c r="N3" s="507" t="s">
        <v>140</v>
      </c>
      <c r="O3" s="503" t="s">
        <v>84</v>
      </c>
      <c r="P3" s="503" t="s">
        <v>90</v>
      </c>
      <c r="Q3" s="507" t="s">
        <v>141</v>
      </c>
      <c r="R3" s="507" t="s">
        <v>142</v>
      </c>
      <c r="S3" s="507" t="s">
        <v>143</v>
      </c>
      <c r="T3" s="114" t="s">
        <v>88</v>
      </c>
      <c r="U3" s="55" t="s">
        <v>91</v>
      </c>
      <c r="V3" s="507" t="s">
        <v>144</v>
      </c>
      <c r="W3" s="507" t="s">
        <v>145</v>
      </c>
      <c r="X3" s="507" t="s">
        <v>146</v>
      </c>
      <c r="Y3" s="55" t="s">
        <v>3</v>
      </c>
      <c r="Z3" s="507" t="s">
        <v>147</v>
      </c>
      <c r="AA3" s="507" t="s">
        <v>148</v>
      </c>
      <c r="AB3" s="507" t="s">
        <v>149</v>
      </c>
      <c r="AC3" s="55" t="s">
        <v>6</v>
      </c>
      <c r="AD3" s="503" t="s">
        <v>89</v>
      </c>
      <c r="AE3" s="507" t="s">
        <v>150</v>
      </c>
      <c r="AF3" s="507" t="s">
        <v>151</v>
      </c>
      <c r="AG3" s="507" t="s">
        <v>152</v>
      </c>
      <c r="AH3" s="503" t="s">
        <v>84</v>
      </c>
      <c r="AI3" s="503" t="s">
        <v>90</v>
      </c>
      <c r="AJ3" s="507" t="s">
        <v>153</v>
      </c>
      <c r="AK3" s="507" t="s">
        <v>154</v>
      </c>
      <c r="AL3" s="507" t="s">
        <v>155</v>
      </c>
      <c r="AM3" s="114" t="s">
        <v>88</v>
      </c>
      <c r="AN3" s="55" t="s">
        <v>91</v>
      </c>
      <c r="AO3" s="507" t="s">
        <v>156</v>
      </c>
      <c r="AP3" s="507" t="s">
        <v>157</v>
      </c>
      <c r="AQ3" s="507" t="s">
        <v>158</v>
      </c>
      <c r="AR3" s="55" t="s">
        <v>3</v>
      </c>
      <c r="AS3" s="507" t="s">
        <v>159</v>
      </c>
      <c r="AT3" s="507" t="s">
        <v>160</v>
      </c>
      <c r="AU3" s="507" t="s">
        <v>161</v>
      </c>
      <c r="AV3" s="55" t="s">
        <v>6</v>
      </c>
      <c r="AW3" s="503" t="s">
        <v>89</v>
      </c>
      <c r="AX3" s="507" t="s">
        <v>162</v>
      </c>
      <c r="AY3" s="507" t="s">
        <v>163</v>
      </c>
      <c r="AZ3" s="507" t="s">
        <v>164</v>
      </c>
      <c r="BA3" s="503" t="s">
        <v>84</v>
      </c>
      <c r="BB3" s="55" t="s">
        <v>90</v>
      </c>
      <c r="BC3" s="507" t="s">
        <v>165</v>
      </c>
      <c r="BD3" s="507" t="s">
        <v>166</v>
      </c>
      <c r="BE3" s="507" t="s">
        <v>167</v>
      </c>
      <c r="BF3" s="114" t="s">
        <v>88</v>
      </c>
      <c r="BG3" s="55" t="s">
        <v>91</v>
      </c>
      <c r="BH3" s="507" t="s">
        <v>168</v>
      </c>
      <c r="BI3" s="507" t="s">
        <v>169</v>
      </c>
      <c r="BJ3" s="507" t="s">
        <v>170</v>
      </c>
      <c r="BK3" s="55" t="s">
        <v>3</v>
      </c>
      <c r="BL3" s="508" t="s">
        <v>171</v>
      </c>
      <c r="BM3" s="508" t="s">
        <v>172</v>
      </c>
      <c r="BN3" s="508" t="s">
        <v>173</v>
      </c>
      <c r="BO3" s="503" t="s">
        <v>6</v>
      </c>
      <c r="BP3" s="114" t="s">
        <v>89</v>
      </c>
      <c r="BQ3" s="508" t="s">
        <v>174</v>
      </c>
      <c r="BR3" s="507" t="s">
        <v>175</v>
      </c>
      <c r="BS3" s="507" t="s">
        <v>176</v>
      </c>
      <c r="BT3" s="507" t="s">
        <v>84</v>
      </c>
      <c r="BU3" s="507" t="s">
        <v>90</v>
      </c>
      <c r="BV3" s="507" t="s">
        <v>177</v>
      </c>
      <c r="BW3" s="507" t="s">
        <v>178</v>
      </c>
      <c r="BX3" s="507" t="s">
        <v>181</v>
      </c>
      <c r="BY3" s="507" t="s">
        <v>88</v>
      </c>
      <c r="BZ3" s="507" t="s">
        <v>295</v>
      </c>
      <c r="CA3" s="507" t="s">
        <v>182</v>
      </c>
      <c r="CB3" s="507" t="s">
        <v>185</v>
      </c>
      <c r="CC3" s="507" t="s">
        <v>186</v>
      </c>
      <c r="CD3" s="507" t="s">
        <v>3</v>
      </c>
      <c r="CE3" s="507" t="s">
        <v>187</v>
      </c>
      <c r="CF3" s="507" t="s">
        <v>188</v>
      </c>
      <c r="CG3" s="508" t="s">
        <v>191</v>
      </c>
      <c r="CH3" s="503" t="s">
        <v>6</v>
      </c>
      <c r="CI3" s="114" t="s">
        <v>89</v>
      </c>
      <c r="CJ3" s="508" t="s">
        <v>192</v>
      </c>
      <c r="CK3" s="508" t="s">
        <v>193</v>
      </c>
      <c r="CL3" s="508" t="s">
        <v>196</v>
      </c>
      <c r="CM3" s="503" t="s">
        <v>84</v>
      </c>
      <c r="CN3" s="114" t="s">
        <v>90</v>
      </c>
      <c r="CO3" s="508" t="s">
        <v>198</v>
      </c>
      <c r="CP3" s="508" t="s">
        <v>199</v>
      </c>
      <c r="CQ3" s="508" t="s">
        <v>202</v>
      </c>
      <c r="CR3" s="503" t="s">
        <v>88</v>
      </c>
      <c r="CS3" s="114" t="s">
        <v>201</v>
      </c>
      <c r="CT3" s="508" t="s">
        <v>204</v>
      </c>
      <c r="CU3" s="508" t="s">
        <v>218</v>
      </c>
      <c r="CV3" s="508" t="s">
        <v>219</v>
      </c>
      <c r="CW3" s="508" t="s">
        <v>222</v>
      </c>
      <c r="CX3" s="508" t="s">
        <v>229</v>
      </c>
      <c r="CY3" s="508" t="s">
        <v>230</v>
      </c>
      <c r="CZ3" s="508" t="s">
        <v>231</v>
      </c>
      <c r="DA3" s="508" t="s">
        <v>234</v>
      </c>
      <c r="DB3" s="114" t="s">
        <v>89</v>
      </c>
      <c r="DC3" s="508" t="s">
        <v>235</v>
      </c>
      <c r="DD3" s="508" t="s">
        <v>236</v>
      </c>
      <c r="DE3" s="508" t="s">
        <v>244</v>
      </c>
      <c r="DF3" s="508" t="s">
        <v>247</v>
      </c>
      <c r="DG3" s="114" t="s">
        <v>248</v>
      </c>
      <c r="DH3" s="508" t="s">
        <v>250</v>
      </c>
      <c r="DI3" s="508" t="s">
        <v>251</v>
      </c>
      <c r="DJ3" s="508" t="s">
        <v>259</v>
      </c>
      <c r="DK3" s="508" t="s">
        <v>260</v>
      </c>
      <c r="DL3" s="508" t="s">
        <v>261</v>
      </c>
      <c r="DM3" s="508" t="s">
        <v>264</v>
      </c>
      <c r="DN3" s="508" t="s">
        <v>265</v>
      </c>
      <c r="DO3" s="508" t="s">
        <v>266</v>
      </c>
      <c r="DP3" s="508" t="s">
        <v>267</v>
      </c>
      <c r="DQ3" s="508" t="s">
        <v>268</v>
      </c>
      <c r="DR3" s="508" t="s">
        <v>270</v>
      </c>
      <c r="DS3" s="508" t="s">
        <v>271</v>
      </c>
      <c r="DT3" s="508" t="s">
        <v>274</v>
      </c>
      <c r="DU3" s="508" t="s">
        <v>275</v>
      </c>
      <c r="DV3" s="508" t="s">
        <v>277</v>
      </c>
      <c r="DW3" s="508" t="s">
        <v>278</v>
      </c>
      <c r="DX3" s="508" t="s">
        <v>279</v>
      </c>
      <c r="DY3" s="508" t="s">
        <v>281</v>
      </c>
      <c r="DZ3" s="508" t="s">
        <v>280</v>
      </c>
      <c r="EA3" s="508" t="s">
        <v>285</v>
      </c>
      <c r="EB3" s="508" t="s">
        <v>286</v>
      </c>
      <c r="EC3" s="508" t="s">
        <v>287</v>
      </c>
      <c r="ED3" s="508" t="s">
        <v>288</v>
      </c>
      <c r="EE3" s="508" t="s">
        <v>289</v>
      </c>
    </row>
    <row r="4" spans="1:135" x14ac:dyDescent="0.25">
      <c r="A4" s="90" t="s">
        <v>284</v>
      </c>
      <c r="B4" s="237">
        <v>9060.1949999999997</v>
      </c>
      <c r="C4" s="156">
        <v>9036.7420000000002</v>
      </c>
      <c r="D4" s="157">
        <v>9036.1869999999999</v>
      </c>
      <c r="E4" s="158">
        <v>9036.1869999999999</v>
      </c>
      <c r="F4" s="157">
        <v>9036.1869999999981</v>
      </c>
      <c r="G4" s="156">
        <v>9036.1869999999999</v>
      </c>
      <c r="H4" s="157">
        <v>9036.1869999999999</v>
      </c>
      <c r="I4" s="158">
        <v>9036.1869999999999</v>
      </c>
      <c r="J4" s="157">
        <v>9036.1869999999999</v>
      </c>
      <c r="K4" s="159">
        <v>9036.2794999999987</v>
      </c>
      <c r="L4" s="156">
        <v>9036.1869999999999</v>
      </c>
      <c r="M4" s="157">
        <v>9038.5370000000003</v>
      </c>
      <c r="N4" s="158">
        <v>9038.5370000000003</v>
      </c>
      <c r="O4" s="157">
        <v>9037.7536666666674</v>
      </c>
      <c r="P4" s="159">
        <v>9036.7708888888883</v>
      </c>
      <c r="Q4" s="156">
        <v>9033.1209999999992</v>
      </c>
      <c r="R4" s="157">
        <v>9036.5760000000009</v>
      </c>
      <c r="S4" s="157">
        <v>9034.4789999999994</v>
      </c>
      <c r="T4" s="159">
        <v>9034.866</v>
      </c>
      <c r="U4" s="158">
        <v>9036.2595000000019</v>
      </c>
      <c r="V4" s="156">
        <v>8954.0139999999992</v>
      </c>
      <c r="W4" s="157">
        <v>8954.0139999999992</v>
      </c>
      <c r="X4" s="158">
        <v>8954.0139999999992</v>
      </c>
      <c r="Y4" s="157">
        <v>8954.0139999999992</v>
      </c>
      <c r="Z4" s="156">
        <v>8954.0139999999992</v>
      </c>
      <c r="AA4" s="157">
        <v>8952.51</v>
      </c>
      <c r="AB4" s="158">
        <v>8948.51</v>
      </c>
      <c r="AC4" s="157">
        <v>8954.3446666666678</v>
      </c>
      <c r="AD4" s="159">
        <v>8952.8459999999977</v>
      </c>
      <c r="AE4" s="156">
        <v>8995.5889999999999</v>
      </c>
      <c r="AF4" s="157">
        <v>8995.637999999999</v>
      </c>
      <c r="AG4" s="158">
        <v>8995.637999999999</v>
      </c>
      <c r="AH4" s="157">
        <v>8995.621666666666</v>
      </c>
      <c r="AI4" s="159">
        <v>8967.1045555555538</v>
      </c>
      <c r="AJ4" s="156">
        <v>9087.9560000000001</v>
      </c>
      <c r="AK4" s="157">
        <v>9087.9500000000007</v>
      </c>
      <c r="AL4" s="157">
        <v>9088.4579999999987</v>
      </c>
      <c r="AM4" s="159">
        <v>9088.2071739130442</v>
      </c>
      <c r="AN4" s="158">
        <v>8997.3587499999976</v>
      </c>
      <c r="AO4" s="156">
        <v>9071.1679999999997</v>
      </c>
      <c r="AP4" s="157">
        <v>9071.1659999999993</v>
      </c>
      <c r="AQ4" s="158">
        <v>9071.1679999999997</v>
      </c>
      <c r="AR4" s="157">
        <v>9071.1673333333329</v>
      </c>
      <c r="AS4" s="156">
        <v>9070.9560000000001</v>
      </c>
      <c r="AT4" s="157">
        <v>9070.75</v>
      </c>
      <c r="AU4" s="158">
        <v>9070.6129999999994</v>
      </c>
      <c r="AV4" s="157">
        <v>9070.7729999999992</v>
      </c>
      <c r="AW4" s="159">
        <v>9070.9701666666642</v>
      </c>
      <c r="AX4" s="156">
        <v>9072.7656666666662</v>
      </c>
      <c r="AY4" s="157">
        <v>9073.4856666666656</v>
      </c>
      <c r="AZ4" s="158">
        <v>9073.5209999999988</v>
      </c>
      <c r="BA4" s="157">
        <v>9073.2574444444435</v>
      </c>
      <c r="BB4" s="159">
        <v>9071.7325925925925</v>
      </c>
      <c r="BC4" s="156">
        <v>9076.8280000000013</v>
      </c>
      <c r="BD4" s="157">
        <v>9076.8280000000013</v>
      </c>
      <c r="BE4" s="157">
        <v>9076.8280000000013</v>
      </c>
      <c r="BF4" s="159">
        <v>9076.7779999999984</v>
      </c>
      <c r="BG4" s="158">
        <v>9073.0064444444452</v>
      </c>
      <c r="BH4" s="156">
        <v>9082.7099999999991</v>
      </c>
      <c r="BI4" s="157">
        <v>9082.7579999999998</v>
      </c>
      <c r="BJ4" s="158">
        <v>9082.7579999999998</v>
      </c>
      <c r="BK4" s="157">
        <v>9082.7414666666664</v>
      </c>
      <c r="BL4" s="157">
        <v>9080.5879999999997</v>
      </c>
      <c r="BM4" s="157">
        <v>9080.5879999999997</v>
      </c>
      <c r="BN4" s="157">
        <v>9079.9779999999992</v>
      </c>
      <c r="BO4" s="157">
        <v>9080.3869010989001</v>
      </c>
      <c r="BP4" s="159">
        <v>9081.5576795580109</v>
      </c>
      <c r="BQ4" s="157">
        <v>8994.9779999999992</v>
      </c>
      <c r="BR4" s="157">
        <v>8995.3329999999987</v>
      </c>
      <c r="BS4" s="157">
        <v>8983.0290000000005</v>
      </c>
      <c r="BT4" s="157">
        <v>8991.1558021978017</v>
      </c>
      <c r="BU4" s="157">
        <v>9051.3129338235285</v>
      </c>
      <c r="BV4" s="157">
        <v>8982.1039999999994</v>
      </c>
      <c r="BW4" s="157">
        <v>8982.1669999999995</v>
      </c>
      <c r="BX4" s="157">
        <v>8981.6869999999999</v>
      </c>
      <c r="BY4" s="157">
        <v>8982.0052608695642</v>
      </c>
      <c r="BZ4" s="157">
        <v>9033.7956098901104</v>
      </c>
      <c r="CA4" s="157">
        <v>9028.98</v>
      </c>
      <c r="CB4" s="157">
        <v>9028.84</v>
      </c>
      <c r="CC4" s="157">
        <v>8968.2340000000004</v>
      </c>
      <c r="CD4" s="157">
        <v>9008.0128222222229</v>
      </c>
      <c r="CE4" s="157">
        <v>8968.719000000001</v>
      </c>
      <c r="CF4" s="157">
        <v>8968.1170000000002</v>
      </c>
      <c r="CG4" s="157">
        <v>8968.0679999999993</v>
      </c>
      <c r="CH4" s="157">
        <v>8968.2664615384601</v>
      </c>
      <c r="CI4" s="157">
        <v>8988.0128895027628</v>
      </c>
      <c r="CJ4" s="157">
        <v>8968.0220000000008</v>
      </c>
      <c r="CK4" s="157">
        <v>8968.0220000000008</v>
      </c>
      <c r="CL4" s="157">
        <v>8968.0220000000008</v>
      </c>
      <c r="CM4" s="157">
        <v>8968.0220000000008</v>
      </c>
      <c r="CN4" s="157">
        <v>8981.3247610294111</v>
      </c>
      <c r="CO4" s="157">
        <v>8967.3709999999992</v>
      </c>
      <c r="CP4" s="157">
        <v>8967.3709999999992</v>
      </c>
      <c r="CQ4" s="157">
        <v>8966.48</v>
      </c>
      <c r="CR4" s="157">
        <v>8967.0707717391306</v>
      </c>
      <c r="CS4" s="157">
        <v>8977.7221043956033</v>
      </c>
      <c r="CT4" s="157">
        <v>8895.23</v>
      </c>
      <c r="CU4" s="157">
        <v>8895.23</v>
      </c>
      <c r="CV4" s="157">
        <v>8929.36</v>
      </c>
      <c r="CW4" s="157">
        <v>8906.9858888888903</v>
      </c>
      <c r="CX4" s="157">
        <v>9049.3549999999996</v>
      </c>
      <c r="CY4" s="157">
        <v>9049.3549999999996</v>
      </c>
      <c r="CZ4" s="157">
        <v>9046.244999999999</v>
      </c>
      <c r="DA4" s="157">
        <v>9048.3297252747252</v>
      </c>
      <c r="DB4" s="157">
        <v>8977.1919060773489</v>
      </c>
      <c r="DC4" s="157">
        <v>9046.1850000000013</v>
      </c>
      <c r="DD4" s="157">
        <v>9047.4</v>
      </c>
      <c r="DE4" s="157">
        <v>9046.9</v>
      </c>
      <c r="DF4" s="157">
        <v>9046.8212637362649</v>
      </c>
      <c r="DG4" s="157">
        <v>9000.4870220588236</v>
      </c>
      <c r="DH4" s="157">
        <v>9047.5489999999991</v>
      </c>
      <c r="DI4" s="157">
        <v>9047.5489999999991</v>
      </c>
      <c r="DJ4" s="157">
        <v>9047.85</v>
      </c>
      <c r="DK4" s="157">
        <v>9047.6504239130427</v>
      </c>
      <c r="DL4" s="157">
        <v>9012.4074423076927</v>
      </c>
      <c r="DM4" s="157">
        <f>DM5+DM29+DM69</f>
        <v>9023.2440000000006</v>
      </c>
      <c r="DN4" s="157">
        <v>9025.6919999999991</v>
      </c>
      <c r="DO4" s="157">
        <v>9025.8610000000008</v>
      </c>
      <c r="DP4" s="157">
        <v>9025.0416444444454</v>
      </c>
      <c r="DQ4" s="157">
        <v>9025.469000000001</v>
      </c>
      <c r="DR4" s="157">
        <v>9025.43</v>
      </c>
      <c r="DS4" s="157">
        <v>9025.3739999999998</v>
      </c>
      <c r="DT4" s="157">
        <v>9025.4243956043956</v>
      </c>
      <c r="DU4" s="157">
        <v>9025.4063756906071</v>
      </c>
      <c r="DV4" s="157">
        <v>9020.9240000000009</v>
      </c>
      <c r="DW4" s="157">
        <v>9020.9240000000009</v>
      </c>
      <c r="DX4" s="157">
        <v>9019.9840000000004</v>
      </c>
      <c r="DY4" s="157">
        <v>9020.6141098901116</v>
      </c>
      <c r="DZ4" s="157">
        <v>9023.8030808823532</v>
      </c>
      <c r="EA4" s="157">
        <v>9003.7340000000004</v>
      </c>
      <c r="EB4" s="157">
        <v>9172.9079999999994</v>
      </c>
      <c r="EC4" s="157">
        <v>8979.7289999999994</v>
      </c>
      <c r="ED4" s="157">
        <v>9050.8107934782602</v>
      </c>
      <c r="EE4" s="157">
        <v>9030.6292060439555</v>
      </c>
    </row>
    <row r="5" spans="1:135" x14ac:dyDescent="0.25">
      <c r="A5" s="90" t="s">
        <v>206</v>
      </c>
      <c r="B5" s="237">
        <v>5901.58</v>
      </c>
      <c r="C5" s="127">
        <v>5901.58</v>
      </c>
      <c r="D5" s="31">
        <v>5901.58</v>
      </c>
      <c r="E5" s="14">
        <v>5901.58</v>
      </c>
      <c r="F5" s="13">
        <v>5901.579999999999</v>
      </c>
      <c r="G5" s="127">
        <v>5901.58</v>
      </c>
      <c r="H5" s="31">
        <v>5901.58</v>
      </c>
      <c r="I5" s="14">
        <v>5901.58</v>
      </c>
      <c r="J5" s="13">
        <v>5901.58</v>
      </c>
      <c r="K5" s="128">
        <v>5901.5800000000008</v>
      </c>
      <c r="L5" s="127">
        <v>5901.58</v>
      </c>
      <c r="M5" s="31">
        <v>5901.58</v>
      </c>
      <c r="N5" s="14">
        <v>5901.58</v>
      </c>
      <c r="O5" s="13">
        <v>5901.58</v>
      </c>
      <c r="P5" s="128">
        <v>5901.5800000000008</v>
      </c>
      <c r="Q5" s="127">
        <v>5901.58</v>
      </c>
      <c r="R5" s="31">
        <v>5901.58</v>
      </c>
      <c r="S5" s="31">
        <v>5901.6</v>
      </c>
      <c r="T5" s="128">
        <v>5901.6</v>
      </c>
      <c r="U5" s="14">
        <v>5901.5816666666678</v>
      </c>
      <c r="V5" s="127">
        <v>5864.58</v>
      </c>
      <c r="W5" s="31">
        <v>5864.58</v>
      </c>
      <c r="X5" s="14">
        <v>5864.58</v>
      </c>
      <c r="Y5" s="13">
        <v>5864.58</v>
      </c>
      <c r="Z5" s="127">
        <v>5864.58</v>
      </c>
      <c r="AA5" s="31">
        <v>5864.58</v>
      </c>
      <c r="AB5" s="14">
        <v>5864.58</v>
      </c>
      <c r="AC5" s="13">
        <v>5864.58</v>
      </c>
      <c r="AD5" s="128">
        <v>5864.5800000000008</v>
      </c>
      <c r="AE5" s="127">
        <v>5864.58</v>
      </c>
      <c r="AF5" s="31">
        <v>5864.58</v>
      </c>
      <c r="AG5" s="14">
        <v>5864.58</v>
      </c>
      <c r="AH5" s="13">
        <v>5864.58</v>
      </c>
      <c r="AI5" s="128">
        <v>5864.5800000000008</v>
      </c>
      <c r="AJ5" s="127">
        <v>5864.58</v>
      </c>
      <c r="AK5" s="31">
        <v>5864.58</v>
      </c>
      <c r="AL5" s="31">
        <v>5864.58</v>
      </c>
      <c r="AM5" s="128">
        <v>5864.6</v>
      </c>
      <c r="AN5" s="14">
        <v>5864.5800000000008</v>
      </c>
      <c r="AO5" s="127">
        <v>5846.58</v>
      </c>
      <c r="AP5" s="31">
        <v>5846.58</v>
      </c>
      <c r="AQ5" s="14">
        <v>5846.58</v>
      </c>
      <c r="AR5" s="13">
        <v>5846.58</v>
      </c>
      <c r="AS5" s="127">
        <v>5846.58</v>
      </c>
      <c r="AT5" s="31">
        <v>5846.58</v>
      </c>
      <c r="AU5" s="14">
        <v>5846.5499999999993</v>
      </c>
      <c r="AV5" s="13">
        <v>5846.57</v>
      </c>
      <c r="AW5" s="128">
        <v>5846.5750000000007</v>
      </c>
      <c r="AX5" s="127">
        <v>5846.5499999999993</v>
      </c>
      <c r="AY5" s="31">
        <v>5846.5499999999993</v>
      </c>
      <c r="AZ5" s="14">
        <v>5846.5499999999993</v>
      </c>
      <c r="BA5" s="13">
        <v>5846.5499999999993</v>
      </c>
      <c r="BB5" s="128">
        <v>5846.5666666666675</v>
      </c>
      <c r="BC5" s="127">
        <v>5846.6</v>
      </c>
      <c r="BD5" s="127">
        <v>5846.6</v>
      </c>
      <c r="BE5" s="127">
        <v>5846.6</v>
      </c>
      <c r="BF5" s="128">
        <v>5846.5499999999993</v>
      </c>
      <c r="BG5" s="14">
        <v>5846.5750000000007</v>
      </c>
      <c r="BH5" s="127">
        <v>5846.58</v>
      </c>
      <c r="BI5" s="31">
        <v>5846.58</v>
      </c>
      <c r="BJ5" s="14">
        <v>5846.58</v>
      </c>
      <c r="BK5" s="13">
        <v>5846.58</v>
      </c>
      <c r="BL5" s="31">
        <v>5846.58</v>
      </c>
      <c r="BM5" s="31">
        <v>5846.58</v>
      </c>
      <c r="BN5" s="31">
        <v>5846.58</v>
      </c>
      <c r="BO5" s="13">
        <v>5846.58</v>
      </c>
      <c r="BP5" s="128">
        <v>5846.58</v>
      </c>
      <c r="BQ5" s="31">
        <v>5846.58</v>
      </c>
      <c r="BR5" s="31">
        <v>5846.58</v>
      </c>
      <c r="BS5" s="31">
        <v>5846.58</v>
      </c>
      <c r="BT5" s="31">
        <v>5846.58</v>
      </c>
      <c r="BU5" s="31">
        <v>5846.58</v>
      </c>
      <c r="BV5" s="31">
        <v>5846.58</v>
      </c>
      <c r="BW5" s="31">
        <v>5846.58</v>
      </c>
      <c r="BX5" s="31">
        <v>5846.58</v>
      </c>
      <c r="BY5" s="31">
        <v>5846.58</v>
      </c>
      <c r="BZ5" s="31">
        <v>5846.58</v>
      </c>
      <c r="CA5" s="31">
        <v>5843.9</v>
      </c>
      <c r="CB5" s="31">
        <v>5843.9</v>
      </c>
      <c r="CC5" s="31">
        <v>5843.93</v>
      </c>
      <c r="CD5" s="31">
        <v>5843.9103333333323</v>
      </c>
      <c r="CE5" s="31">
        <v>5843.93</v>
      </c>
      <c r="CF5" s="31">
        <v>5843.93</v>
      </c>
      <c r="CG5" s="31">
        <v>5843.93</v>
      </c>
      <c r="CH5" s="31">
        <v>5843.9300000000012</v>
      </c>
      <c r="CI5" s="31">
        <v>5843.9202209944751</v>
      </c>
      <c r="CJ5" s="31">
        <v>5843.93</v>
      </c>
      <c r="CK5" s="31">
        <v>5843.93</v>
      </c>
      <c r="CL5" s="31">
        <v>5843.93</v>
      </c>
      <c r="CM5" s="31">
        <v>5843.9300000000012</v>
      </c>
      <c r="CN5" s="31">
        <v>5843.9234926470599</v>
      </c>
      <c r="CO5" s="31">
        <v>5843.93</v>
      </c>
      <c r="CP5" s="31">
        <v>5843.93</v>
      </c>
      <c r="CQ5" s="31">
        <v>5843.9</v>
      </c>
      <c r="CR5" s="31">
        <v>5843.9198913043483</v>
      </c>
      <c r="CS5" s="31">
        <v>5843.9225824175828</v>
      </c>
      <c r="CT5" s="31">
        <v>5798.9</v>
      </c>
      <c r="CU5" s="31">
        <v>5798.9</v>
      </c>
      <c r="CV5" s="31">
        <v>5798.93</v>
      </c>
      <c r="CW5" s="31">
        <v>5798.9103333333333</v>
      </c>
      <c r="CX5" s="31">
        <v>5922.93</v>
      </c>
      <c r="CY5" s="31">
        <v>5922.93</v>
      </c>
      <c r="CZ5" s="31">
        <v>5922.93</v>
      </c>
      <c r="DA5" s="31">
        <v>5922.9300000000012</v>
      </c>
      <c r="DB5" s="31">
        <v>5861.2627624309398</v>
      </c>
      <c r="DC5" s="31">
        <v>5922.93</v>
      </c>
      <c r="DD5" s="31">
        <v>5922.93</v>
      </c>
      <c r="DE5" s="31">
        <v>5922.93</v>
      </c>
      <c r="DF5" s="31">
        <v>5922.9300000000012</v>
      </c>
      <c r="DG5" s="31">
        <v>5881.8940808823536</v>
      </c>
      <c r="DH5" s="31">
        <v>5922.93</v>
      </c>
      <c r="DI5" s="31">
        <v>5922.93</v>
      </c>
      <c r="DJ5" s="31">
        <v>5922.93</v>
      </c>
      <c r="DK5" s="31">
        <v>5922.93</v>
      </c>
      <c r="DL5" s="31">
        <v>5892.2657967032965</v>
      </c>
      <c r="DM5" s="31">
        <f>DM6+DM9+DM13+DM22</f>
        <v>5922.93</v>
      </c>
      <c r="DN5" s="31">
        <v>5922.93</v>
      </c>
      <c r="DO5" s="31">
        <v>5922.93</v>
      </c>
      <c r="DP5" s="31">
        <v>5922.9299999999994</v>
      </c>
      <c r="DQ5" s="31">
        <v>5922.93</v>
      </c>
      <c r="DR5" s="31">
        <v>5922.93</v>
      </c>
      <c r="DS5" s="31">
        <v>5922.93</v>
      </c>
      <c r="DT5" s="31">
        <v>5922.9300000000012</v>
      </c>
      <c r="DU5" s="31">
        <v>5922.93</v>
      </c>
      <c r="DV5" s="31">
        <v>5922.93</v>
      </c>
      <c r="DW5" s="31">
        <v>5922.93</v>
      </c>
      <c r="DX5" s="31">
        <v>5922.93</v>
      </c>
      <c r="DY5" s="31">
        <v>5922.9300000000012</v>
      </c>
      <c r="DZ5" s="31">
        <v>5922.93</v>
      </c>
      <c r="EA5" s="31">
        <v>5922.93</v>
      </c>
      <c r="EB5" s="31">
        <v>5922.93</v>
      </c>
      <c r="EC5" s="31">
        <v>5922.93</v>
      </c>
      <c r="ED5" s="31">
        <v>5922.93</v>
      </c>
      <c r="EE5" s="31">
        <v>5922.93</v>
      </c>
    </row>
    <row r="6" spans="1:135" x14ac:dyDescent="0.25">
      <c r="A6" s="91" t="s">
        <v>24</v>
      </c>
      <c r="B6" s="238">
        <v>618</v>
      </c>
      <c r="C6" s="444">
        <v>618</v>
      </c>
      <c r="D6" s="144">
        <v>618</v>
      </c>
      <c r="E6" s="143">
        <v>618</v>
      </c>
      <c r="F6" s="144">
        <v>618</v>
      </c>
      <c r="G6" s="160">
        <v>618</v>
      </c>
      <c r="H6" s="144">
        <v>618</v>
      </c>
      <c r="I6" s="143">
        <v>618</v>
      </c>
      <c r="J6" s="144">
        <v>618</v>
      </c>
      <c r="K6" s="161">
        <v>618</v>
      </c>
      <c r="L6" s="160">
        <v>618</v>
      </c>
      <c r="M6" s="144">
        <v>618</v>
      </c>
      <c r="N6" s="143">
        <v>618</v>
      </c>
      <c r="O6" s="144">
        <v>618</v>
      </c>
      <c r="P6" s="161">
        <v>618</v>
      </c>
      <c r="Q6" s="160">
        <v>618</v>
      </c>
      <c r="R6" s="160">
        <v>618</v>
      </c>
      <c r="S6" s="144">
        <v>618</v>
      </c>
      <c r="T6" s="161">
        <v>618</v>
      </c>
      <c r="U6" s="143">
        <v>618</v>
      </c>
      <c r="V6" s="444">
        <v>618</v>
      </c>
      <c r="W6" s="144">
        <v>618</v>
      </c>
      <c r="X6" s="143">
        <v>618</v>
      </c>
      <c r="Y6" s="144">
        <v>618</v>
      </c>
      <c r="Z6" s="160">
        <v>618</v>
      </c>
      <c r="AA6" s="144">
        <v>618</v>
      </c>
      <c r="AB6" s="143">
        <v>618</v>
      </c>
      <c r="AC6" s="144">
        <v>618</v>
      </c>
      <c r="AD6" s="161">
        <v>618</v>
      </c>
      <c r="AE6" s="160">
        <v>618</v>
      </c>
      <c r="AF6" s="144">
        <v>618</v>
      </c>
      <c r="AG6" s="143">
        <v>618</v>
      </c>
      <c r="AH6" s="144">
        <v>618</v>
      </c>
      <c r="AI6" s="161">
        <v>618</v>
      </c>
      <c r="AJ6" s="160">
        <v>618</v>
      </c>
      <c r="AK6" s="160">
        <v>618</v>
      </c>
      <c r="AL6" s="144">
        <v>618</v>
      </c>
      <c r="AM6" s="161">
        <v>618</v>
      </c>
      <c r="AN6" s="143">
        <v>618</v>
      </c>
      <c r="AO6" s="144">
        <v>618</v>
      </c>
      <c r="AP6" s="144">
        <v>618</v>
      </c>
      <c r="AQ6" s="143">
        <v>618</v>
      </c>
      <c r="AR6" s="144">
        <v>618</v>
      </c>
      <c r="AS6" s="160">
        <v>618</v>
      </c>
      <c r="AT6" s="144">
        <v>618</v>
      </c>
      <c r="AU6" s="143">
        <v>618</v>
      </c>
      <c r="AV6" s="144">
        <v>618</v>
      </c>
      <c r="AW6" s="161">
        <v>618</v>
      </c>
      <c r="AX6" s="160">
        <v>618</v>
      </c>
      <c r="AY6" s="160">
        <v>618</v>
      </c>
      <c r="AZ6" s="143">
        <v>618</v>
      </c>
      <c r="BA6" s="144">
        <v>618</v>
      </c>
      <c r="BB6" s="161">
        <v>618</v>
      </c>
      <c r="BC6" s="160">
        <v>618</v>
      </c>
      <c r="BD6" s="160">
        <v>618</v>
      </c>
      <c r="BE6" s="160">
        <v>618</v>
      </c>
      <c r="BF6" s="161">
        <v>618</v>
      </c>
      <c r="BG6" s="143">
        <v>618</v>
      </c>
      <c r="BH6" s="144">
        <v>618</v>
      </c>
      <c r="BI6" s="144">
        <v>618</v>
      </c>
      <c r="BJ6" s="143">
        <v>618</v>
      </c>
      <c r="BK6" s="144">
        <v>618</v>
      </c>
      <c r="BL6" s="144">
        <v>618</v>
      </c>
      <c r="BM6" s="144">
        <v>618</v>
      </c>
      <c r="BN6" s="144">
        <v>618</v>
      </c>
      <c r="BO6" s="144">
        <v>618</v>
      </c>
      <c r="BP6" s="161">
        <v>618</v>
      </c>
      <c r="BQ6" s="144">
        <v>618</v>
      </c>
      <c r="BR6" s="144">
        <v>618</v>
      </c>
      <c r="BS6" s="144">
        <v>618</v>
      </c>
      <c r="BT6" s="144">
        <v>618</v>
      </c>
      <c r="BU6" s="144">
        <v>618</v>
      </c>
      <c r="BV6" s="144">
        <v>618</v>
      </c>
      <c r="BW6" s="144">
        <v>618</v>
      </c>
      <c r="BX6" s="144">
        <v>618</v>
      </c>
      <c r="BY6" s="144">
        <v>618</v>
      </c>
      <c r="BZ6" s="144">
        <v>618</v>
      </c>
      <c r="CA6" s="144">
        <v>618</v>
      </c>
      <c r="CB6" s="144">
        <v>618</v>
      </c>
      <c r="CC6" s="144">
        <v>618</v>
      </c>
      <c r="CD6" s="144">
        <v>618</v>
      </c>
      <c r="CE6" s="144">
        <v>618</v>
      </c>
      <c r="CF6" s="144">
        <v>618</v>
      </c>
      <c r="CG6" s="144">
        <v>618</v>
      </c>
      <c r="CH6" s="144">
        <v>618</v>
      </c>
      <c r="CI6" s="144">
        <v>618</v>
      </c>
      <c r="CJ6" s="144">
        <v>618</v>
      </c>
      <c r="CK6" s="144">
        <v>618</v>
      </c>
      <c r="CL6" s="144">
        <v>618</v>
      </c>
      <c r="CM6" s="144">
        <v>618</v>
      </c>
      <c r="CN6" s="144">
        <v>618</v>
      </c>
      <c r="CO6" s="144">
        <v>618</v>
      </c>
      <c r="CP6" s="144">
        <v>618</v>
      </c>
      <c r="CQ6" s="144">
        <v>618</v>
      </c>
      <c r="CR6" s="144">
        <v>618</v>
      </c>
      <c r="CS6" s="144">
        <v>618</v>
      </c>
      <c r="CT6" s="144">
        <v>618</v>
      </c>
      <c r="CU6" s="144">
        <v>618</v>
      </c>
      <c r="CV6" s="144">
        <v>618</v>
      </c>
      <c r="CW6" s="144">
        <v>618</v>
      </c>
      <c r="CX6" s="144">
        <v>618</v>
      </c>
      <c r="CY6" s="144">
        <v>618</v>
      </c>
      <c r="CZ6" s="144">
        <v>618</v>
      </c>
      <c r="DA6" s="144">
        <v>618</v>
      </c>
      <c r="DB6" s="144">
        <v>618</v>
      </c>
      <c r="DC6" s="144">
        <v>618</v>
      </c>
      <c r="DD6" s="144">
        <v>618</v>
      </c>
      <c r="DE6" s="144">
        <v>618</v>
      </c>
      <c r="DF6" s="144">
        <v>618</v>
      </c>
      <c r="DG6" s="144">
        <v>618</v>
      </c>
      <c r="DH6" s="144">
        <v>618</v>
      </c>
      <c r="DI6" s="144">
        <v>618</v>
      </c>
      <c r="DJ6" s="144">
        <v>618</v>
      </c>
      <c r="DK6" s="144">
        <v>618</v>
      </c>
      <c r="DL6" s="144">
        <v>618</v>
      </c>
      <c r="DM6" s="144">
        <f>SUM(DM7:DM8)</f>
        <v>618</v>
      </c>
      <c r="DN6" s="144">
        <v>618</v>
      </c>
      <c r="DO6" s="144">
        <v>618</v>
      </c>
      <c r="DP6" s="144">
        <v>618</v>
      </c>
      <c r="DQ6" s="144">
        <v>618</v>
      </c>
      <c r="DR6" s="144">
        <v>618</v>
      </c>
      <c r="DS6" s="144">
        <v>618</v>
      </c>
      <c r="DT6" s="144">
        <v>618</v>
      </c>
      <c r="DU6" s="144">
        <v>618</v>
      </c>
      <c r="DV6" s="144">
        <v>618</v>
      </c>
      <c r="DW6" s="144">
        <v>618</v>
      </c>
      <c r="DX6" s="144">
        <v>618</v>
      </c>
      <c r="DY6" s="144">
        <v>618</v>
      </c>
      <c r="DZ6" s="144">
        <v>618</v>
      </c>
      <c r="EA6" s="144">
        <v>618</v>
      </c>
      <c r="EB6" s="144">
        <v>618</v>
      </c>
      <c r="EC6" s="144">
        <v>618</v>
      </c>
      <c r="ED6" s="144">
        <v>618</v>
      </c>
      <c r="EE6" s="144">
        <v>618</v>
      </c>
    </row>
    <row r="7" spans="1:135" x14ac:dyDescent="0.25">
      <c r="A7" s="92" t="s">
        <v>8</v>
      </c>
      <c r="B7" s="189">
        <v>570</v>
      </c>
      <c r="C7" s="447">
        <v>570</v>
      </c>
      <c r="D7" s="452">
        <v>570</v>
      </c>
      <c r="E7" s="454">
        <v>570</v>
      </c>
      <c r="F7" s="452">
        <v>570</v>
      </c>
      <c r="G7" s="37">
        <v>570</v>
      </c>
      <c r="H7" s="452">
        <v>570</v>
      </c>
      <c r="I7" s="454">
        <v>570</v>
      </c>
      <c r="J7" s="452">
        <v>570</v>
      </c>
      <c r="K7" s="125">
        <v>570</v>
      </c>
      <c r="L7" s="37">
        <v>570</v>
      </c>
      <c r="M7" s="452">
        <v>570</v>
      </c>
      <c r="N7" s="454">
        <v>570</v>
      </c>
      <c r="O7" s="452">
        <v>570</v>
      </c>
      <c r="P7" s="125">
        <v>570</v>
      </c>
      <c r="Q7" s="37">
        <v>570</v>
      </c>
      <c r="R7" s="37">
        <v>570</v>
      </c>
      <c r="S7" s="452">
        <v>570</v>
      </c>
      <c r="T7" s="125">
        <v>570</v>
      </c>
      <c r="U7" s="454">
        <v>570</v>
      </c>
      <c r="V7" s="447">
        <v>570</v>
      </c>
      <c r="W7" s="452">
        <v>570</v>
      </c>
      <c r="X7" s="454">
        <v>570</v>
      </c>
      <c r="Y7" s="452">
        <v>570</v>
      </c>
      <c r="Z7" s="37">
        <v>570</v>
      </c>
      <c r="AA7" s="452">
        <v>570</v>
      </c>
      <c r="AB7" s="454">
        <v>570</v>
      </c>
      <c r="AC7" s="452">
        <v>570</v>
      </c>
      <c r="AD7" s="125">
        <v>570</v>
      </c>
      <c r="AE7" s="37">
        <v>570</v>
      </c>
      <c r="AF7" s="452">
        <v>570</v>
      </c>
      <c r="AG7" s="454">
        <v>570</v>
      </c>
      <c r="AH7" s="452">
        <v>570</v>
      </c>
      <c r="AI7" s="125">
        <v>570</v>
      </c>
      <c r="AJ7" s="37">
        <v>570</v>
      </c>
      <c r="AK7" s="37">
        <v>570</v>
      </c>
      <c r="AL7" s="452">
        <v>570</v>
      </c>
      <c r="AM7" s="125">
        <v>570</v>
      </c>
      <c r="AN7" s="454">
        <v>570</v>
      </c>
      <c r="AO7" s="452">
        <v>570</v>
      </c>
      <c r="AP7" s="452">
        <v>570</v>
      </c>
      <c r="AQ7" s="454">
        <v>570</v>
      </c>
      <c r="AR7" s="452">
        <v>570</v>
      </c>
      <c r="AS7" s="454">
        <v>570</v>
      </c>
      <c r="AT7" s="454">
        <v>570</v>
      </c>
      <c r="AU7" s="454">
        <v>570</v>
      </c>
      <c r="AV7" s="452">
        <v>570</v>
      </c>
      <c r="AW7" s="125">
        <v>570</v>
      </c>
      <c r="AX7" s="454">
        <v>570</v>
      </c>
      <c r="AY7" s="454">
        <v>570</v>
      </c>
      <c r="AZ7" s="454">
        <v>570</v>
      </c>
      <c r="BA7" s="452">
        <v>570</v>
      </c>
      <c r="BB7" s="125">
        <v>570</v>
      </c>
      <c r="BC7" s="125">
        <v>570</v>
      </c>
      <c r="BD7" s="125">
        <v>570</v>
      </c>
      <c r="BE7" s="125">
        <v>570</v>
      </c>
      <c r="BF7" s="125">
        <v>570</v>
      </c>
      <c r="BG7" s="454">
        <v>570</v>
      </c>
      <c r="BH7" s="452">
        <v>570</v>
      </c>
      <c r="BI7" s="452">
        <v>570</v>
      </c>
      <c r="BJ7" s="454">
        <v>570</v>
      </c>
      <c r="BK7" s="452">
        <v>570</v>
      </c>
      <c r="BL7" s="452">
        <v>570</v>
      </c>
      <c r="BM7" s="452">
        <v>570</v>
      </c>
      <c r="BN7" s="452">
        <v>570</v>
      </c>
      <c r="BO7" s="452">
        <v>570</v>
      </c>
      <c r="BP7" s="125">
        <v>570</v>
      </c>
      <c r="BQ7" s="452">
        <v>570</v>
      </c>
      <c r="BR7" s="452">
        <v>570</v>
      </c>
      <c r="BS7" s="452">
        <v>570</v>
      </c>
      <c r="BT7" s="452">
        <v>570</v>
      </c>
      <c r="BU7" s="452">
        <v>570</v>
      </c>
      <c r="BV7" s="452">
        <v>570</v>
      </c>
      <c r="BW7" s="452">
        <v>570</v>
      </c>
      <c r="BX7" s="452">
        <v>570</v>
      </c>
      <c r="BY7" s="452">
        <v>570</v>
      </c>
      <c r="BZ7" s="452">
        <v>570</v>
      </c>
      <c r="CA7" s="452">
        <v>570</v>
      </c>
      <c r="CB7" s="452">
        <v>570</v>
      </c>
      <c r="CC7" s="452">
        <v>570</v>
      </c>
      <c r="CD7" s="452">
        <v>570</v>
      </c>
      <c r="CE7" s="452">
        <v>570</v>
      </c>
      <c r="CF7" s="452">
        <v>570</v>
      </c>
      <c r="CG7" s="452">
        <v>570</v>
      </c>
      <c r="CH7" s="452">
        <v>570</v>
      </c>
      <c r="CI7" s="452">
        <v>570</v>
      </c>
      <c r="CJ7" s="452">
        <v>570</v>
      </c>
      <c r="CK7" s="452">
        <v>570</v>
      </c>
      <c r="CL7" s="452">
        <v>570</v>
      </c>
      <c r="CM7" s="452">
        <v>570</v>
      </c>
      <c r="CN7" s="452">
        <v>570</v>
      </c>
      <c r="CO7" s="452">
        <v>570</v>
      </c>
      <c r="CP7" s="452">
        <v>570</v>
      </c>
      <c r="CQ7" s="452">
        <v>570</v>
      </c>
      <c r="CR7" s="452">
        <v>570</v>
      </c>
      <c r="CS7" s="452">
        <v>570</v>
      </c>
      <c r="CT7" s="452">
        <v>570</v>
      </c>
      <c r="CU7" s="452">
        <v>570</v>
      </c>
      <c r="CV7" s="452">
        <v>570</v>
      </c>
      <c r="CW7" s="452">
        <v>570</v>
      </c>
      <c r="CX7" s="452">
        <v>570</v>
      </c>
      <c r="CY7" s="452">
        <v>570</v>
      </c>
      <c r="CZ7" s="452">
        <v>570</v>
      </c>
      <c r="DA7" s="452">
        <v>570</v>
      </c>
      <c r="DB7" s="452">
        <v>570</v>
      </c>
      <c r="DC7" s="452">
        <v>570</v>
      </c>
      <c r="DD7" s="452">
        <v>570</v>
      </c>
      <c r="DE7" s="452">
        <v>570</v>
      </c>
      <c r="DF7" s="452">
        <v>570</v>
      </c>
      <c r="DG7" s="452">
        <v>570</v>
      </c>
      <c r="DH7" s="452">
        <v>570</v>
      </c>
      <c r="DI7" s="452">
        <v>570</v>
      </c>
      <c r="DJ7" s="452">
        <v>570</v>
      </c>
      <c r="DK7" s="452">
        <v>570</v>
      </c>
      <c r="DL7" s="452">
        <v>570</v>
      </c>
      <c r="DM7" s="452">
        <v>570</v>
      </c>
      <c r="DN7" s="452">
        <v>570</v>
      </c>
      <c r="DO7" s="452">
        <v>570</v>
      </c>
      <c r="DP7" s="452">
        <v>570</v>
      </c>
      <c r="DQ7" s="452">
        <v>570</v>
      </c>
      <c r="DR7" s="452">
        <v>570</v>
      </c>
      <c r="DS7" s="452">
        <v>570</v>
      </c>
      <c r="DT7" s="452">
        <v>570</v>
      </c>
      <c r="DU7" s="452">
        <v>570</v>
      </c>
      <c r="DV7" s="452">
        <v>570</v>
      </c>
      <c r="DW7" s="452">
        <v>570</v>
      </c>
      <c r="DX7" s="452">
        <v>570</v>
      </c>
      <c r="DY7" s="452">
        <v>570</v>
      </c>
      <c r="DZ7" s="452">
        <v>570</v>
      </c>
      <c r="EA7" s="452">
        <v>570</v>
      </c>
      <c r="EB7" s="452">
        <v>570</v>
      </c>
      <c r="EC7" s="452">
        <v>570</v>
      </c>
      <c r="ED7" s="452">
        <v>570</v>
      </c>
      <c r="EE7" s="452">
        <v>570</v>
      </c>
    </row>
    <row r="8" spans="1:135" x14ac:dyDescent="0.25">
      <c r="A8" s="92" t="s">
        <v>9</v>
      </c>
      <c r="B8" s="189">
        <v>48</v>
      </c>
      <c r="C8" s="447">
        <v>48</v>
      </c>
      <c r="D8" s="452">
        <v>48</v>
      </c>
      <c r="E8" s="454">
        <v>48</v>
      </c>
      <c r="F8" s="452">
        <v>48</v>
      </c>
      <c r="G8" s="37">
        <v>48</v>
      </c>
      <c r="H8" s="452">
        <v>48</v>
      </c>
      <c r="I8" s="454">
        <v>48</v>
      </c>
      <c r="J8" s="452">
        <v>48</v>
      </c>
      <c r="K8" s="125">
        <v>48</v>
      </c>
      <c r="L8" s="37">
        <v>48</v>
      </c>
      <c r="M8" s="452">
        <v>48</v>
      </c>
      <c r="N8" s="454">
        <v>48</v>
      </c>
      <c r="O8" s="452">
        <v>48</v>
      </c>
      <c r="P8" s="125">
        <v>48</v>
      </c>
      <c r="Q8" s="37">
        <v>48</v>
      </c>
      <c r="R8" s="37">
        <v>48</v>
      </c>
      <c r="S8" s="452">
        <v>48</v>
      </c>
      <c r="T8" s="125">
        <v>48</v>
      </c>
      <c r="U8" s="454">
        <v>48</v>
      </c>
      <c r="V8" s="447">
        <v>48</v>
      </c>
      <c r="W8" s="452">
        <v>48</v>
      </c>
      <c r="X8" s="454">
        <v>48</v>
      </c>
      <c r="Y8" s="452">
        <v>48</v>
      </c>
      <c r="Z8" s="37">
        <v>48</v>
      </c>
      <c r="AA8" s="452">
        <v>48</v>
      </c>
      <c r="AB8" s="454">
        <v>48</v>
      </c>
      <c r="AC8" s="452">
        <v>48</v>
      </c>
      <c r="AD8" s="125">
        <v>48</v>
      </c>
      <c r="AE8" s="37">
        <v>48</v>
      </c>
      <c r="AF8" s="452">
        <v>48</v>
      </c>
      <c r="AG8" s="454">
        <v>48</v>
      </c>
      <c r="AH8" s="452">
        <v>48</v>
      </c>
      <c r="AI8" s="125">
        <v>48</v>
      </c>
      <c r="AJ8" s="37">
        <v>48</v>
      </c>
      <c r="AK8" s="37">
        <v>48</v>
      </c>
      <c r="AL8" s="452">
        <v>48</v>
      </c>
      <c r="AM8" s="125">
        <v>48</v>
      </c>
      <c r="AN8" s="454">
        <v>48</v>
      </c>
      <c r="AO8" s="452">
        <v>48</v>
      </c>
      <c r="AP8" s="452">
        <v>48</v>
      </c>
      <c r="AQ8" s="454">
        <v>48</v>
      </c>
      <c r="AR8" s="452">
        <v>48</v>
      </c>
      <c r="AS8" s="454">
        <v>48</v>
      </c>
      <c r="AT8" s="454">
        <v>48</v>
      </c>
      <c r="AU8" s="454">
        <v>48</v>
      </c>
      <c r="AV8" s="452">
        <v>48</v>
      </c>
      <c r="AW8" s="125">
        <v>48</v>
      </c>
      <c r="AX8" s="454">
        <v>48</v>
      </c>
      <c r="AY8" s="454">
        <v>48</v>
      </c>
      <c r="AZ8" s="454">
        <v>48</v>
      </c>
      <c r="BA8" s="452">
        <v>48</v>
      </c>
      <c r="BB8" s="125">
        <v>48</v>
      </c>
      <c r="BC8" s="125">
        <v>48</v>
      </c>
      <c r="BD8" s="125">
        <v>48</v>
      </c>
      <c r="BE8" s="125">
        <v>48</v>
      </c>
      <c r="BF8" s="125">
        <v>48</v>
      </c>
      <c r="BG8" s="454">
        <v>48</v>
      </c>
      <c r="BH8" s="452">
        <v>48</v>
      </c>
      <c r="BI8" s="452">
        <v>48</v>
      </c>
      <c r="BJ8" s="454">
        <v>48</v>
      </c>
      <c r="BK8" s="452">
        <v>48</v>
      </c>
      <c r="BL8" s="452">
        <v>48</v>
      </c>
      <c r="BM8" s="452">
        <v>48</v>
      </c>
      <c r="BN8" s="452">
        <v>48</v>
      </c>
      <c r="BO8" s="452">
        <v>48</v>
      </c>
      <c r="BP8" s="125">
        <v>48</v>
      </c>
      <c r="BQ8" s="452">
        <v>48</v>
      </c>
      <c r="BR8" s="452">
        <v>48</v>
      </c>
      <c r="BS8" s="452">
        <v>48</v>
      </c>
      <c r="BT8" s="452">
        <v>48</v>
      </c>
      <c r="BU8" s="452">
        <v>48</v>
      </c>
      <c r="BV8" s="452">
        <v>48</v>
      </c>
      <c r="BW8" s="452">
        <v>48</v>
      </c>
      <c r="BX8" s="452">
        <v>48</v>
      </c>
      <c r="BY8" s="452">
        <v>48</v>
      </c>
      <c r="BZ8" s="452">
        <v>48</v>
      </c>
      <c r="CA8" s="452">
        <v>48</v>
      </c>
      <c r="CB8" s="452">
        <v>48</v>
      </c>
      <c r="CC8" s="452">
        <v>48</v>
      </c>
      <c r="CD8" s="452">
        <v>48</v>
      </c>
      <c r="CE8" s="452">
        <v>48</v>
      </c>
      <c r="CF8" s="452">
        <v>48</v>
      </c>
      <c r="CG8" s="452">
        <v>48</v>
      </c>
      <c r="CH8" s="452">
        <v>48</v>
      </c>
      <c r="CI8" s="452">
        <v>48</v>
      </c>
      <c r="CJ8" s="452">
        <v>48</v>
      </c>
      <c r="CK8" s="452">
        <v>48</v>
      </c>
      <c r="CL8" s="452">
        <v>48</v>
      </c>
      <c r="CM8" s="452">
        <v>48</v>
      </c>
      <c r="CN8" s="452">
        <v>48</v>
      </c>
      <c r="CO8" s="452">
        <v>48</v>
      </c>
      <c r="CP8" s="452">
        <v>48</v>
      </c>
      <c r="CQ8" s="452">
        <v>48</v>
      </c>
      <c r="CR8" s="452">
        <v>48</v>
      </c>
      <c r="CS8" s="452">
        <v>48</v>
      </c>
      <c r="CT8" s="452">
        <v>48</v>
      </c>
      <c r="CU8" s="452">
        <v>48</v>
      </c>
      <c r="CV8" s="452">
        <v>48</v>
      </c>
      <c r="CW8" s="452">
        <v>48</v>
      </c>
      <c r="CX8" s="452">
        <v>48</v>
      </c>
      <c r="CY8" s="452">
        <v>48</v>
      </c>
      <c r="CZ8" s="452">
        <v>48</v>
      </c>
      <c r="DA8" s="452">
        <v>48</v>
      </c>
      <c r="DB8" s="452">
        <v>48</v>
      </c>
      <c r="DC8" s="452">
        <v>48</v>
      </c>
      <c r="DD8" s="452">
        <v>48</v>
      </c>
      <c r="DE8" s="452">
        <v>48</v>
      </c>
      <c r="DF8" s="452">
        <v>48</v>
      </c>
      <c r="DG8" s="452">
        <v>48</v>
      </c>
      <c r="DH8" s="452">
        <v>48</v>
      </c>
      <c r="DI8" s="452">
        <v>48</v>
      </c>
      <c r="DJ8" s="452">
        <v>48</v>
      </c>
      <c r="DK8" s="452">
        <v>48</v>
      </c>
      <c r="DL8" s="452">
        <v>48</v>
      </c>
      <c r="DM8" s="452">
        <v>48</v>
      </c>
      <c r="DN8" s="452">
        <v>48</v>
      </c>
      <c r="DO8" s="452">
        <v>48</v>
      </c>
      <c r="DP8" s="452">
        <v>48</v>
      </c>
      <c r="DQ8" s="452">
        <v>48</v>
      </c>
      <c r="DR8" s="452">
        <v>48</v>
      </c>
      <c r="DS8" s="452">
        <v>48</v>
      </c>
      <c r="DT8" s="452">
        <v>48</v>
      </c>
      <c r="DU8" s="452">
        <v>48</v>
      </c>
      <c r="DV8" s="452">
        <v>48</v>
      </c>
      <c r="DW8" s="452">
        <v>48</v>
      </c>
      <c r="DX8" s="452">
        <v>48</v>
      </c>
      <c r="DY8" s="452">
        <v>48</v>
      </c>
      <c r="DZ8" s="452">
        <v>48</v>
      </c>
      <c r="EA8" s="452">
        <v>48</v>
      </c>
      <c r="EB8" s="452">
        <v>48</v>
      </c>
      <c r="EC8" s="452">
        <v>48</v>
      </c>
      <c r="ED8" s="452">
        <v>48</v>
      </c>
      <c r="EE8" s="452">
        <v>48</v>
      </c>
    </row>
    <row r="9" spans="1:135" x14ac:dyDescent="0.25">
      <c r="A9" s="93" t="s">
        <v>25</v>
      </c>
      <c r="B9" s="239">
        <v>382</v>
      </c>
      <c r="C9" s="160">
        <v>382</v>
      </c>
      <c r="D9" s="144">
        <v>382</v>
      </c>
      <c r="E9" s="143">
        <v>382</v>
      </c>
      <c r="F9" s="144">
        <v>382</v>
      </c>
      <c r="G9" s="160">
        <v>382</v>
      </c>
      <c r="H9" s="144">
        <v>382</v>
      </c>
      <c r="I9" s="143">
        <v>382</v>
      </c>
      <c r="J9" s="144">
        <v>382</v>
      </c>
      <c r="K9" s="161">
        <v>382</v>
      </c>
      <c r="L9" s="160">
        <v>382</v>
      </c>
      <c r="M9" s="144">
        <v>382</v>
      </c>
      <c r="N9" s="143">
        <v>382</v>
      </c>
      <c r="O9" s="144">
        <v>382</v>
      </c>
      <c r="P9" s="161">
        <v>382</v>
      </c>
      <c r="Q9" s="160">
        <v>382</v>
      </c>
      <c r="R9" s="160">
        <v>382</v>
      </c>
      <c r="S9" s="144">
        <v>382</v>
      </c>
      <c r="T9" s="161">
        <v>382</v>
      </c>
      <c r="U9" s="143">
        <v>382</v>
      </c>
      <c r="V9" s="160">
        <v>382</v>
      </c>
      <c r="W9" s="144">
        <v>382</v>
      </c>
      <c r="X9" s="143">
        <v>382</v>
      </c>
      <c r="Y9" s="144">
        <v>382</v>
      </c>
      <c r="Z9" s="160">
        <v>382</v>
      </c>
      <c r="AA9" s="144">
        <v>382</v>
      </c>
      <c r="AB9" s="143">
        <v>382</v>
      </c>
      <c r="AC9" s="144">
        <v>382</v>
      </c>
      <c r="AD9" s="161">
        <v>382</v>
      </c>
      <c r="AE9" s="160">
        <v>382</v>
      </c>
      <c r="AF9" s="144">
        <v>382</v>
      </c>
      <c r="AG9" s="143">
        <v>382</v>
      </c>
      <c r="AH9" s="144">
        <v>382</v>
      </c>
      <c r="AI9" s="161">
        <v>382</v>
      </c>
      <c r="AJ9" s="160">
        <v>382</v>
      </c>
      <c r="AK9" s="160">
        <v>382</v>
      </c>
      <c r="AL9" s="144">
        <v>382</v>
      </c>
      <c r="AM9" s="161">
        <v>382</v>
      </c>
      <c r="AN9" s="143">
        <v>382</v>
      </c>
      <c r="AO9" s="144">
        <v>382</v>
      </c>
      <c r="AP9" s="144">
        <v>382</v>
      </c>
      <c r="AQ9" s="143">
        <v>382</v>
      </c>
      <c r="AR9" s="144">
        <v>382</v>
      </c>
      <c r="AS9" s="143">
        <v>382</v>
      </c>
      <c r="AT9" s="143">
        <v>382</v>
      </c>
      <c r="AU9" s="143">
        <v>382</v>
      </c>
      <c r="AV9" s="144">
        <v>382</v>
      </c>
      <c r="AW9" s="161">
        <v>382</v>
      </c>
      <c r="AX9" s="143">
        <v>382</v>
      </c>
      <c r="AY9" s="143">
        <v>382</v>
      </c>
      <c r="AZ9" s="143">
        <v>382</v>
      </c>
      <c r="BA9" s="144">
        <v>382</v>
      </c>
      <c r="BB9" s="161">
        <v>382</v>
      </c>
      <c r="BC9" s="161">
        <v>382</v>
      </c>
      <c r="BD9" s="161">
        <v>382</v>
      </c>
      <c r="BE9" s="161">
        <v>382</v>
      </c>
      <c r="BF9" s="161">
        <v>382</v>
      </c>
      <c r="BG9" s="143">
        <v>382</v>
      </c>
      <c r="BH9" s="144">
        <v>382</v>
      </c>
      <c r="BI9" s="144">
        <v>382</v>
      </c>
      <c r="BJ9" s="143">
        <v>382</v>
      </c>
      <c r="BK9" s="144">
        <v>382</v>
      </c>
      <c r="BL9" s="144">
        <v>382</v>
      </c>
      <c r="BM9" s="144">
        <v>382</v>
      </c>
      <c r="BN9" s="144">
        <v>382</v>
      </c>
      <c r="BO9" s="144">
        <v>382</v>
      </c>
      <c r="BP9" s="161">
        <v>382</v>
      </c>
      <c r="BQ9" s="144">
        <v>382</v>
      </c>
      <c r="BR9" s="144">
        <v>382</v>
      </c>
      <c r="BS9" s="144">
        <v>382</v>
      </c>
      <c r="BT9" s="144">
        <v>382</v>
      </c>
      <c r="BU9" s="144">
        <v>382</v>
      </c>
      <c r="BV9" s="144">
        <v>382</v>
      </c>
      <c r="BW9" s="144">
        <v>382</v>
      </c>
      <c r="BX9" s="144">
        <v>382</v>
      </c>
      <c r="BY9" s="144">
        <v>382</v>
      </c>
      <c r="BZ9" s="144">
        <v>382</v>
      </c>
      <c r="CA9" s="144">
        <v>382</v>
      </c>
      <c r="CB9" s="144">
        <v>382</v>
      </c>
      <c r="CC9" s="144">
        <v>382</v>
      </c>
      <c r="CD9" s="144">
        <v>382</v>
      </c>
      <c r="CE9" s="144">
        <v>382</v>
      </c>
      <c r="CF9" s="144">
        <v>382</v>
      </c>
      <c r="CG9" s="144">
        <v>382</v>
      </c>
      <c r="CH9" s="144">
        <v>382</v>
      </c>
      <c r="CI9" s="144">
        <v>382</v>
      </c>
      <c r="CJ9" s="144">
        <v>382</v>
      </c>
      <c r="CK9" s="144">
        <v>382</v>
      </c>
      <c r="CL9" s="144">
        <v>382</v>
      </c>
      <c r="CM9" s="144">
        <v>382</v>
      </c>
      <c r="CN9" s="144">
        <v>382</v>
      </c>
      <c r="CO9" s="144">
        <v>382</v>
      </c>
      <c r="CP9" s="144">
        <v>382</v>
      </c>
      <c r="CQ9" s="144">
        <v>382</v>
      </c>
      <c r="CR9" s="144">
        <v>382</v>
      </c>
      <c r="CS9" s="144">
        <v>382</v>
      </c>
      <c r="CT9" s="144">
        <v>382</v>
      </c>
      <c r="CU9" s="144">
        <v>382</v>
      </c>
      <c r="CV9" s="144">
        <v>382</v>
      </c>
      <c r="CW9" s="144">
        <v>382</v>
      </c>
      <c r="CX9" s="144">
        <v>506</v>
      </c>
      <c r="CY9" s="144">
        <v>506</v>
      </c>
      <c r="CZ9" s="144">
        <v>506</v>
      </c>
      <c r="DA9" s="144">
        <v>506</v>
      </c>
      <c r="DB9" s="144">
        <v>444.3425414364641</v>
      </c>
      <c r="DC9" s="144">
        <v>506</v>
      </c>
      <c r="DD9" s="144">
        <v>506</v>
      </c>
      <c r="DE9" s="144">
        <v>506</v>
      </c>
      <c r="DF9" s="144">
        <v>506</v>
      </c>
      <c r="DG9" s="144">
        <v>464.97058823529414</v>
      </c>
      <c r="DH9" s="144">
        <v>506</v>
      </c>
      <c r="DI9" s="144">
        <v>506</v>
      </c>
      <c r="DJ9" s="144">
        <v>506</v>
      </c>
      <c r="DK9" s="144">
        <v>506</v>
      </c>
      <c r="DL9" s="144">
        <v>475.34065934065933</v>
      </c>
      <c r="DM9" s="144">
        <f>SUM(DM10:DM12)</f>
        <v>506</v>
      </c>
      <c r="DN9" s="144">
        <v>506</v>
      </c>
      <c r="DO9" s="144">
        <v>506</v>
      </c>
      <c r="DP9" s="144">
        <v>506</v>
      </c>
      <c r="DQ9" s="144">
        <v>506</v>
      </c>
      <c r="DR9" s="144">
        <v>506</v>
      </c>
      <c r="DS9" s="144">
        <v>506</v>
      </c>
      <c r="DT9" s="144">
        <v>506</v>
      </c>
      <c r="DU9" s="144">
        <v>506</v>
      </c>
      <c r="DV9" s="144">
        <v>506</v>
      </c>
      <c r="DW9" s="144">
        <v>506</v>
      </c>
      <c r="DX9" s="144">
        <v>506</v>
      </c>
      <c r="DY9" s="144">
        <v>506</v>
      </c>
      <c r="DZ9" s="144">
        <v>506</v>
      </c>
      <c r="EA9" s="144">
        <v>506</v>
      </c>
      <c r="EB9" s="144">
        <v>506</v>
      </c>
      <c r="EC9" s="144">
        <v>506</v>
      </c>
      <c r="ED9" s="144">
        <v>506</v>
      </c>
      <c r="EE9" s="144">
        <v>506</v>
      </c>
    </row>
    <row r="10" spans="1:135" x14ac:dyDescent="0.25">
      <c r="A10" s="94" t="s">
        <v>11</v>
      </c>
      <c r="B10" s="240">
        <v>102</v>
      </c>
      <c r="C10" s="37">
        <v>102</v>
      </c>
      <c r="D10" s="452">
        <v>102</v>
      </c>
      <c r="E10" s="454">
        <v>102</v>
      </c>
      <c r="F10" s="452">
        <v>102</v>
      </c>
      <c r="G10" s="37">
        <v>102</v>
      </c>
      <c r="H10" s="452">
        <v>102</v>
      </c>
      <c r="I10" s="454">
        <v>102</v>
      </c>
      <c r="J10" s="452">
        <v>102</v>
      </c>
      <c r="K10" s="125">
        <v>102</v>
      </c>
      <c r="L10" s="37">
        <v>102</v>
      </c>
      <c r="M10" s="452">
        <v>102</v>
      </c>
      <c r="N10" s="454">
        <v>102</v>
      </c>
      <c r="O10" s="452">
        <v>102</v>
      </c>
      <c r="P10" s="125">
        <v>102</v>
      </c>
      <c r="Q10" s="37">
        <v>102</v>
      </c>
      <c r="R10" s="37">
        <v>102</v>
      </c>
      <c r="S10" s="452">
        <v>102</v>
      </c>
      <c r="T10" s="125">
        <v>102</v>
      </c>
      <c r="U10" s="454">
        <v>102</v>
      </c>
      <c r="V10" s="37">
        <v>102</v>
      </c>
      <c r="W10" s="452">
        <v>102</v>
      </c>
      <c r="X10" s="454">
        <v>102</v>
      </c>
      <c r="Y10" s="452">
        <v>102</v>
      </c>
      <c r="Z10" s="37">
        <v>102</v>
      </c>
      <c r="AA10" s="452">
        <v>102</v>
      </c>
      <c r="AB10" s="454">
        <v>102</v>
      </c>
      <c r="AC10" s="452">
        <v>102</v>
      </c>
      <c r="AD10" s="125">
        <v>102</v>
      </c>
      <c r="AE10" s="37">
        <v>102</v>
      </c>
      <c r="AF10" s="452">
        <v>102</v>
      </c>
      <c r="AG10" s="454">
        <v>102</v>
      </c>
      <c r="AH10" s="452">
        <v>102</v>
      </c>
      <c r="AI10" s="125">
        <v>102</v>
      </c>
      <c r="AJ10" s="37">
        <v>102</v>
      </c>
      <c r="AK10" s="37">
        <v>102</v>
      </c>
      <c r="AL10" s="452">
        <v>102</v>
      </c>
      <c r="AM10" s="125">
        <v>102</v>
      </c>
      <c r="AN10" s="454">
        <v>102</v>
      </c>
      <c r="AO10" s="452">
        <v>102</v>
      </c>
      <c r="AP10" s="452">
        <v>102</v>
      </c>
      <c r="AQ10" s="454">
        <v>102</v>
      </c>
      <c r="AR10" s="452">
        <v>102</v>
      </c>
      <c r="AS10" s="454">
        <v>102</v>
      </c>
      <c r="AT10" s="454">
        <v>102</v>
      </c>
      <c r="AU10" s="454">
        <v>102</v>
      </c>
      <c r="AV10" s="452">
        <v>102</v>
      </c>
      <c r="AW10" s="125">
        <v>102</v>
      </c>
      <c r="AX10" s="454">
        <v>102</v>
      </c>
      <c r="AY10" s="454">
        <v>102</v>
      </c>
      <c r="AZ10" s="454">
        <v>102</v>
      </c>
      <c r="BA10" s="452">
        <v>102</v>
      </c>
      <c r="BB10" s="125">
        <v>102</v>
      </c>
      <c r="BC10" s="125">
        <v>102</v>
      </c>
      <c r="BD10" s="125">
        <v>102</v>
      </c>
      <c r="BE10" s="125">
        <v>102</v>
      </c>
      <c r="BF10" s="125">
        <v>102</v>
      </c>
      <c r="BG10" s="454">
        <v>102</v>
      </c>
      <c r="BH10" s="452">
        <v>102</v>
      </c>
      <c r="BI10" s="452">
        <v>102</v>
      </c>
      <c r="BJ10" s="454">
        <v>102</v>
      </c>
      <c r="BK10" s="452">
        <v>102</v>
      </c>
      <c r="BL10" s="452">
        <v>102</v>
      </c>
      <c r="BM10" s="452">
        <v>102</v>
      </c>
      <c r="BN10" s="452">
        <v>102</v>
      </c>
      <c r="BO10" s="452">
        <v>102</v>
      </c>
      <c r="BP10" s="125">
        <v>102</v>
      </c>
      <c r="BQ10" s="452">
        <v>102</v>
      </c>
      <c r="BR10" s="452">
        <v>102</v>
      </c>
      <c r="BS10" s="452">
        <v>102</v>
      </c>
      <c r="BT10" s="452">
        <v>102</v>
      </c>
      <c r="BU10" s="452">
        <v>102</v>
      </c>
      <c r="BV10" s="452">
        <v>102</v>
      </c>
      <c r="BW10" s="452">
        <v>102</v>
      </c>
      <c r="BX10" s="452">
        <v>102</v>
      </c>
      <c r="BY10" s="452">
        <v>102</v>
      </c>
      <c r="BZ10" s="452">
        <v>102</v>
      </c>
      <c r="CA10" s="452">
        <v>102</v>
      </c>
      <c r="CB10" s="452">
        <v>102</v>
      </c>
      <c r="CC10" s="452">
        <v>102</v>
      </c>
      <c r="CD10" s="452">
        <v>102</v>
      </c>
      <c r="CE10" s="452">
        <v>102</v>
      </c>
      <c r="CF10" s="452">
        <v>102</v>
      </c>
      <c r="CG10" s="452">
        <v>102</v>
      </c>
      <c r="CH10" s="452">
        <v>102</v>
      </c>
      <c r="CI10" s="452">
        <v>102</v>
      </c>
      <c r="CJ10" s="452">
        <v>102</v>
      </c>
      <c r="CK10" s="452">
        <v>102</v>
      </c>
      <c r="CL10" s="452">
        <v>102</v>
      </c>
      <c r="CM10" s="452">
        <v>102</v>
      </c>
      <c r="CN10" s="452">
        <v>102</v>
      </c>
      <c r="CO10" s="452">
        <v>102</v>
      </c>
      <c r="CP10" s="452">
        <v>102</v>
      </c>
      <c r="CQ10" s="452">
        <v>102</v>
      </c>
      <c r="CR10" s="452">
        <v>102</v>
      </c>
      <c r="CS10" s="452">
        <v>102</v>
      </c>
      <c r="CT10" s="452">
        <v>102</v>
      </c>
      <c r="CU10" s="452">
        <v>102</v>
      </c>
      <c r="CV10" s="452">
        <v>102</v>
      </c>
      <c r="CW10" s="452">
        <v>102</v>
      </c>
      <c r="CX10" s="452">
        <v>102</v>
      </c>
      <c r="CY10" s="452">
        <v>102</v>
      </c>
      <c r="CZ10" s="452">
        <v>102</v>
      </c>
      <c r="DA10" s="452">
        <v>102</v>
      </c>
      <c r="DB10" s="452">
        <v>102</v>
      </c>
      <c r="DC10" s="452">
        <v>102</v>
      </c>
      <c r="DD10" s="452">
        <v>102</v>
      </c>
      <c r="DE10" s="452">
        <v>102</v>
      </c>
      <c r="DF10" s="452">
        <v>102</v>
      </c>
      <c r="DG10" s="452">
        <v>102</v>
      </c>
      <c r="DH10" s="452">
        <v>102</v>
      </c>
      <c r="DI10" s="452">
        <v>102</v>
      </c>
      <c r="DJ10" s="452">
        <v>102</v>
      </c>
      <c r="DK10" s="452">
        <v>102</v>
      </c>
      <c r="DL10" s="452">
        <v>102</v>
      </c>
      <c r="DM10" s="452">
        <v>102</v>
      </c>
      <c r="DN10" s="452">
        <v>102</v>
      </c>
      <c r="DO10" s="452">
        <v>102</v>
      </c>
      <c r="DP10" s="452">
        <v>102</v>
      </c>
      <c r="DQ10" s="452">
        <v>102</v>
      </c>
      <c r="DR10" s="452">
        <v>102</v>
      </c>
      <c r="DS10" s="452">
        <v>102</v>
      </c>
      <c r="DT10" s="452">
        <v>102</v>
      </c>
      <c r="DU10" s="452">
        <v>102</v>
      </c>
      <c r="DV10" s="452">
        <v>102</v>
      </c>
      <c r="DW10" s="452">
        <v>102</v>
      </c>
      <c r="DX10" s="452">
        <v>102</v>
      </c>
      <c r="DY10" s="452">
        <v>102</v>
      </c>
      <c r="DZ10" s="452">
        <v>102</v>
      </c>
      <c r="EA10" s="452">
        <v>102</v>
      </c>
      <c r="EB10" s="452">
        <v>102</v>
      </c>
      <c r="EC10" s="452">
        <v>102</v>
      </c>
      <c r="ED10" s="452">
        <v>102</v>
      </c>
      <c r="EE10" s="452">
        <v>102</v>
      </c>
    </row>
    <row r="11" spans="1:135" x14ac:dyDescent="0.25">
      <c r="A11" s="94" t="s">
        <v>10</v>
      </c>
      <c r="B11" s="240">
        <v>280</v>
      </c>
      <c r="C11" s="37">
        <v>280</v>
      </c>
      <c r="D11" s="452">
        <v>280</v>
      </c>
      <c r="E11" s="454">
        <v>280</v>
      </c>
      <c r="F11" s="452">
        <v>280</v>
      </c>
      <c r="G11" s="37">
        <v>280</v>
      </c>
      <c r="H11" s="452">
        <v>280</v>
      </c>
      <c r="I11" s="454">
        <v>280</v>
      </c>
      <c r="J11" s="452">
        <v>280</v>
      </c>
      <c r="K11" s="125">
        <v>280</v>
      </c>
      <c r="L11" s="37">
        <v>280</v>
      </c>
      <c r="M11" s="452">
        <v>280</v>
      </c>
      <c r="N11" s="454">
        <v>280</v>
      </c>
      <c r="O11" s="452">
        <v>280</v>
      </c>
      <c r="P11" s="125">
        <v>280</v>
      </c>
      <c r="Q11" s="37">
        <v>280</v>
      </c>
      <c r="R11" s="37">
        <v>280</v>
      </c>
      <c r="S11" s="452">
        <v>280</v>
      </c>
      <c r="T11" s="125">
        <v>280</v>
      </c>
      <c r="U11" s="454">
        <v>280</v>
      </c>
      <c r="V11" s="37">
        <v>280</v>
      </c>
      <c r="W11" s="452">
        <v>280</v>
      </c>
      <c r="X11" s="454">
        <v>280</v>
      </c>
      <c r="Y11" s="452">
        <v>280</v>
      </c>
      <c r="Z11" s="37">
        <v>280</v>
      </c>
      <c r="AA11" s="452">
        <v>280</v>
      </c>
      <c r="AB11" s="454">
        <v>280</v>
      </c>
      <c r="AC11" s="452">
        <v>280</v>
      </c>
      <c r="AD11" s="125">
        <v>280</v>
      </c>
      <c r="AE11" s="37">
        <v>280</v>
      </c>
      <c r="AF11" s="452">
        <v>280</v>
      </c>
      <c r="AG11" s="454">
        <v>280</v>
      </c>
      <c r="AH11" s="452">
        <v>280</v>
      </c>
      <c r="AI11" s="125">
        <v>280</v>
      </c>
      <c r="AJ11" s="37">
        <v>280</v>
      </c>
      <c r="AK11" s="37">
        <v>280</v>
      </c>
      <c r="AL11" s="452">
        <v>280</v>
      </c>
      <c r="AM11" s="125">
        <v>280</v>
      </c>
      <c r="AN11" s="454">
        <v>280</v>
      </c>
      <c r="AO11" s="452">
        <v>280</v>
      </c>
      <c r="AP11" s="452">
        <v>280</v>
      </c>
      <c r="AQ11" s="454">
        <v>280</v>
      </c>
      <c r="AR11" s="452">
        <v>280</v>
      </c>
      <c r="AS11" s="454">
        <v>280</v>
      </c>
      <c r="AT11" s="454">
        <v>280</v>
      </c>
      <c r="AU11" s="454">
        <v>280</v>
      </c>
      <c r="AV11" s="452">
        <v>280</v>
      </c>
      <c r="AW11" s="125">
        <v>280</v>
      </c>
      <c r="AX11" s="454">
        <v>280</v>
      </c>
      <c r="AY11" s="454">
        <v>280</v>
      </c>
      <c r="AZ11" s="454">
        <v>280</v>
      </c>
      <c r="BA11" s="452">
        <v>280</v>
      </c>
      <c r="BB11" s="125">
        <v>280</v>
      </c>
      <c r="BC11" s="125">
        <v>280</v>
      </c>
      <c r="BD11" s="125">
        <v>280</v>
      </c>
      <c r="BE11" s="125">
        <v>280</v>
      </c>
      <c r="BF11" s="125">
        <v>280</v>
      </c>
      <c r="BG11" s="454">
        <v>280</v>
      </c>
      <c r="BH11" s="452">
        <v>280</v>
      </c>
      <c r="BI11" s="452">
        <v>280</v>
      </c>
      <c r="BJ11" s="454">
        <v>280</v>
      </c>
      <c r="BK11" s="452">
        <v>280</v>
      </c>
      <c r="BL11" s="452">
        <v>280</v>
      </c>
      <c r="BM11" s="452">
        <v>280</v>
      </c>
      <c r="BN11" s="452">
        <v>280</v>
      </c>
      <c r="BO11" s="452">
        <v>280</v>
      </c>
      <c r="BP11" s="125">
        <v>280</v>
      </c>
      <c r="BQ11" s="452">
        <v>280</v>
      </c>
      <c r="BR11" s="452">
        <v>280</v>
      </c>
      <c r="BS11" s="452">
        <v>280</v>
      </c>
      <c r="BT11" s="452">
        <v>280</v>
      </c>
      <c r="BU11" s="452">
        <v>280</v>
      </c>
      <c r="BV11" s="452">
        <v>280</v>
      </c>
      <c r="BW11" s="452">
        <v>280</v>
      </c>
      <c r="BX11" s="452">
        <v>280</v>
      </c>
      <c r="BY11" s="452">
        <v>280</v>
      </c>
      <c r="BZ11" s="452">
        <v>280</v>
      </c>
      <c r="CA11" s="452">
        <v>280</v>
      </c>
      <c r="CB11" s="452">
        <v>280</v>
      </c>
      <c r="CC11" s="452">
        <v>280</v>
      </c>
      <c r="CD11" s="452">
        <v>280</v>
      </c>
      <c r="CE11" s="452">
        <v>280</v>
      </c>
      <c r="CF11" s="452">
        <v>280</v>
      </c>
      <c r="CG11" s="452">
        <v>280</v>
      </c>
      <c r="CH11" s="452">
        <v>280</v>
      </c>
      <c r="CI11" s="452">
        <v>280</v>
      </c>
      <c r="CJ11" s="452">
        <v>280</v>
      </c>
      <c r="CK11" s="452">
        <v>280</v>
      </c>
      <c r="CL11" s="452">
        <v>280</v>
      </c>
      <c r="CM11" s="452">
        <v>280</v>
      </c>
      <c r="CN11" s="452">
        <v>280</v>
      </c>
      <c r="CO11" s="452">
        <v>280</v>
      </c>
      <c r="CP11" s="452">
        <v>280</v>
      </c>
      <c r="CQ11" s="452">
        <v>280</v>
      </c>
      <c r="CR11" s="452">
        <v>280</v>
      </c>
      <c r="CS11" s="452">
        <v>280</v>
      </c>
      <c r="CT11" s="452">
        <v>280</v>
      </c>
      <c r="CU11" s="452">
        <v>280</v>
      </c>
      <c r="CV11" s="452">
        <v>280</v>
      </c>
      <c r="CW11" s="452">
        <v>280</v>
      </c>
      <c r="CX11" s="452">
        <v>280</v>
      </c>
      <c r="CY11" s="452">
        <v>280</v>
      </c>
      <c r="CZ11" s="452">
        <v>280</v>
      </c>
      <c r="DA11" s="452">
        <v>280</v>
      </c>
      <c r="DB11" s="452">
        <v>280</v>
      </c>
      <c r="DC11" s="452">
        <v>280</v>
      </c>
      <c r="DD11" s="452">
        <v>280</v>
      </c>
      <c r="DE11" s="452">
        <v>280</v>
      </c>
      <c r="DF11" s="452">
        <v>280</v>
      </c>
      <c r="DG11" s="452">
        <v>280</v>
      </c>
      <c r="DH11" s="452">
        <v>280</v>
      </c>
      <c r="DI11" s="452">
        <v>280</v>
      </c>
      <c r="DJ11" s="452">
        <v>280</v>
      </c>
      <c r="DK11" s="452">
        <v>280</v>
      </c>
      <c r="DL11" s="452">
        <v>280</v>
      </c>
      <c r="DM11" s="452">
        <v>280</v>
      </c>
      <c r="DN11" s="452">
        <v>280</v>
      </c>
      <c r="DO11" s="452">
        <v>280</v>
      </c>
      <c r="DP11" s="452">
        <v>280</v>
      </c>
      <c r="DQ11" s="452">
        <v>280</v>
      </c>
      <c r="DR11" s="452">
        <v>280</v>
      </c>
      <c r="DS11" s="452">
        <v>280</v>
      </c>
      <c r="DT11" s="452">
        <v>280</v>
      </c>
      <c r="DU11" s="452">
        <v>280</v>
      </c>
      <c r="DV11" s="452">
        <v>280</v>
      </c>
      <c r="DW11" s="452">
        <v>280</v>
      </c>
      <c r="DX11" s="452">
        <v>280</v>
      </c>
      <c r="DY11" s="452">
        <v>280</v>
      </c>
      <c r="DZ11" s="452">
        <v>280</v>
      </c>
      <c r="EA11" s="452">
        <v>280</v>
      </c>
      <c r="EB11" s="452">
        <v>280</v>
      </c>
      <c r="EC11" s="452">
        <v>280</v>
      </c>
      <c r="ED11" s="452">
        <v>280</v>
      </c>
      <c r="EE11" s="452">
        <v>280</v>
      </c>
    </row>
    <row r="12" spans="1:135" x14ac:dyDescent="0.25">
      <c r="A12" s="86" t="s">
        <v>225</v>
      </c>
      <c r="B12" s="240"/>
      <c r="C12" s="37"/>
      <c r="D12" s="452"/>
      <c r="E12" s="454"/>
      <c r="F12" s="452"/>
      <c r="G12" s="37"/>
      <c r="H12" s="452"/>
      <c r="I12" s="454"/>
      <c r="J12" s="452"/>
      <c r="K12" s="125"/>
      <c r="L12" s="37"/>
      <c r="M12" s="452"/>
      <c r="N12" s="454"/>
      <c r="O12" s="452"/>
      <c r="P12" s="125"/>
      <c r="Q12" s="37"/>
      <c r="R12" s="37"/>
      <c r="S12" s="452"/>
      <c r="T12" s="125"/>
      <c r="U12" s="454"/>
      <c r="V12" s="37"/>
      <c r="W12" s="452"/>
      <c r="X12" s="454"/>
      <c r="Y12" s="452"/>
      <c r="Z12" s="37"/>
      <c r="AA12" s="452"/>
      <c r="AB12" s="454"/>
      <c r="AC12" s="452"/>
      <c r="AD12" s="125"/>
      <c r="AE12" s="37"/>
      <c r="AF12" s="452"/>
      <c r="AG12" s="454"/>
      <c r="AH12" s="452"/>
      <c r="AI12" s="125"/>
      <c r="AJ12" s="37"/>
      <c r="AK12" s="37"/>
      <c r="AL12" s="452"/>
      <c r="AM12" s="125"/>
      <c r="AN12" s="454"/>
      <c r="AO12" s="452"/>
      <c r="AP12" s="452"/>
      <c r="AQ12" s="454"/>
      <c r="AR12" s="452"/>
      <c r="AS12" s="454"/>
      <c r="AT12" s="454"/>
      <c r="AU12" s="454"/>
      <c r="AV12" s="452"/>
      <c r="AW12" s="125"/>
      <c r="AX12" s="454"/>
      <c r="AY12" s="454"/>
      <c r="AZ12" s="454"/>
      <c r="BA12" s="452"/>
      <c r="BB12" s="125"/>
      <c r="BC12" s="125"/>
      <c r="BD12" s="125"/>
      <c r="BE12" s="125"/>
      <c r="BF12" s="125"/>
      <c r="BG12" s="454"/>
      <c r="BH12" s="452"/>
      <c r="BI12" s="452"/>
      <c r="BJ12" s="454"/>
      <c r="BK12" s="452"/>
      <c r="BL12" s="452"/>
      <c r="BM12" s="452"/>
      <c r="BN12" s="452"/>
      <c r="BO12" s="452"/>
      <c r="BP12" s="125"/>
      <c r="BQ12" s="452"/>
      <c r="BR12" s="452"/>
      <c r="BS12" s="452"/>
      <c r="BT12" s="452"/>
      <c r="BU12" s="452"/>
      <c r="BV12" s="452"/>
      <c r="BW12" s="452"/>
      <c r="BX12" s="452"/>
      <c r="BY12" s="452"/>
      <c r="BZ12" s="452"/>
      <c r="CA12" s="452"/>
      <c r="CB12" s="452"/>
      <c r="CC12" s="452"/>
      <c r="CD12" s="452"/>
      <c r="CE12" s="452"/>
      <c r="CF12" s="452"/>
      <c r="CG12" s="452"/>
      <c r="CH12" s="452"/>
      <c r="CI12" s="452"/>
      <c r="CJ12" s="452"/>
      <c r="CK12" s="452"/>
      <c r="CL12" s="452"/>
      <c r="CM12" s="452"/>
      <c r="CN12" s="452"/>
      <c r="CO12" s="452"/>
      <c r="CP12" s="452"/>
      <c r="CQ12" s="452"/>
      <c r="CR12" s="452"/>
      <c r="CS12" s="452"/>
      <c r="CT12" s="452"/>
      <c r="CU12" s="452"/>
      <c r="CV12" s="452"/>
      <c r="CW12" s="452"/>
      <c r="CX12" s="452">
        <v>124</v>
      </c>
      <c r="CY12" s="452">
        <v>124</v>
      </c>
      <c r="CZ12" s="452">
        <v>124</v>
      </c>
      <c r="DA12" s="452">
        <v>124</v>
      </c>
      <c r="DB12" s="452">
        <v>62.342541436464089</v>
      </c>
      <c r="DC12" s="452">
        <v>124</v>
      </c>
      <c r="DD12" s="452">
        <v>124</v>
      </c>
      <c r="DE12" s="452">
        <v>124</v>
      </c>
      <c r="DF12" s="452">
        <v>124</v>
      </c>
      <c r="DG12" s="452">
        <v>82.970588235294116</v>
      </c>
      <c r="DH12" s="452">
        <v>124</v>
      </c>
      <c r="DI12" s="452">
        <v>124</v>
      </c>
      <c r="DJ12" s="452">
        <v>124</v>
      </c>
      <c r="DK12" s="452">
        <v>124</v>
      </c>
      <c r="DL12" s="452">
        <v>93.340659340659343</v>
      </c>
      <c r="DM12" s="452">
        <v>124</v>
      </c>
      <c r="DN12" s="452">
        <v>124</v>
      </c>
      <c r="DO12" s="452">
        <v>124</v>
      </c>
      <c r="DP12" s="452">
        <v>124</v>
      </c>
      <c r="DQ12" s="452">
        <v>124</v>
      </c>
      <c r="DR12" s="452">
        <v>124</v>
      </c>
      <c r="DS12" s="452">
        <v>124</v>
      </c>
      <c r="DT12" s="452">
        <v>124</v>
      </c>
      <c r="DU12" s="452">
        <v>124</v>
      </c>
      <c r="DV12" s="452">
        <v>124</v>
      </c>
      <c r="DW12" s="452">
        <v>124</v>
      </c>
      <c r="DX12" s="452">
        <v>124</v>
      </c>
      <c r="DY12" s="452">
        <v>124</v>
      </c>
      <c r="DZ12" s="452">
        <v>124</v>
      </c>
      <c r="EA12" s="452">
        <v>124</v>
      </c>
      <c r="EB12" s="452">
        <v>124</v>
      </c>
      <c r="EC12" s="452">
        <v>124</v>
      </c>
      <c r="ED12" s="452">
        <v>124</v>
      </c>
      <c r="EE12" s="452">
        <v>124</v>
      </c>
    </row>
    <row r="13" spans="1:135" x14ac:dyDescent="0.25">
      <c r="A13" s="93" t="s">
        <v>26</v>
      </c>
      <c r="B13" s="239">
        <v>2289.58</v>
      </c>
      <c r="C13" s="160">
        <v>2289.58</v>
      </c>
      <c r="D13" s="144">
        <v>2289.58</v>
      </c>
      <c r="E13" s="143">
        <v>2289.58</v>
      </c>
      <c r="F13" s="144">
        <v>2289.58</v>
      </c>
      <c r="G13" s="160">
        <v>2289.58</v>
      </c>
      <c r="H13" s="144">
        <v>2289.58</v>
      </c>
      <c r="I13" s="143">
        <v>2289.58</v>
      </c>
      <c r="J13" s="144">
        <v>2289.58</v>
      </c>
      <c r="K13" s="161">
        <v>2289.58</v>
      </c>
      <c r="L13" s="160">
        <v>2289.58</v>
      </c>
      <c r="M13" s="144">
        <v>2289.58</v>
      </c>
      <c r="N13" s="143">
        <v>2289.58</v>
      </c>
      <c r="O13" s="144">
        <v>2289.58</v>
      </c>
      <c r="P13" s="161">
        <v>2289.58</v>
      </c>
      <c r="Q13" s="160">
        <v>2289.58</v>
      </c>
      <c r="R13" s="160">
        <v>2289.58</v>
      </c>
      <c r="S13" s="144">
        <v>2289.6</v>
      </c>
      <c r="T13" s="161">
        <v>2289.6</v>
      </c>
      <c r="U13" s="143">
        <v>2289.5816666666669</v>
      </c>
      <c r="V13" s="160">
        <v>2252.58</v>
      </c>
      <c r="W13" s="144">
        <v>2252.58</v>
      </c>
      <c r="X13" s="143">
        <v>2252.58</v>
      </c>
      <c r="Y13" s="144">
        <v>2252.58</v>
      </c>
      <c r="Z13" s="160">
        <v>2252.58</v>
      </c>
      <c r="AA13" s="144">
        <v>2252.58</v>
      </c>
      <c r="AB13" s="143">
        <v>2252.58</v>
      </c>
      <c r="AC13" s="144">
        <v>2252.58</v>
      </c>
      <c r="AD13" s="161">
        <v>2252.58</v>
      </c>
      <c r="AE13" s="160">
        <v>2252.58</v>
      </c>
      <c r="AF13" s="144">
        <v>2252.58</v>
      </c>
      <c r="AG13" s="143">
        <v>2252.58</v>
      </c>
      <c r="AH13" s="144">
        <v>2252.58</v>
      </c>
      <c r="AI13" s="161">
        <v>2252.58</v>
      </c>
      <c r="AJ13" s="160">
        <v>2252.58</v>
      </c>
      <c r="AK13" s="160">
        <v>2252.58</v>
      </c>
      <c r="AL13" s="144">
        <v>2252.58</v>
      </c>
      <c r="AM13" s="161">
        <v>2252.6</v>
      </c>
      <c r="AN13" s="143">
        <v>2252.5800000000004</v>
      </c>
      <c r="AO13" s="144">
        <v>2234.58</v>
      </c>
      <c r="AP13" s="144">
        <v>2234.58</v>
      </c>
      <c r="AQ13" s="143">
        <v>2234.58</v>
      </c>
      <c r="AR13" s="144">
        <v>2234.58</v>
      </c>
      <c r="AS13" s="143">
        <v>2234.58</v>
      </c>
      <c r="AT13" s="143">
        <v>2234.58</v>
      </c>
      <c r="AU13" s="143">
        <v>2234.5499999999997</v>
      </c>
      <c r="AV13" s="144">
        <v>2234.5699999999997</v>
      </c>
      <c r="AW13" s="161">
        <v>2234.5749999999998</v>
      </c>
      <c r="AX13" s="143">
        <v>2234.5499999999997</v>
      </c>
      <c r="AY13" s="143">
        <v>2234.5499999999997</v>
      </c>
      <c r="AZ13" s="143">
        <v>2234.5499999999997</v>
      </c>
      <c r="BA13" s="144">
        <v>2234.5499999999997</v>
      </c>
      <c r="BB13" s="161">
        <v>2234.5666666666666</v>
      </c>
      <c r="BC13" s="161">
        <v>2234.6</v>
      </c>
      <c r="BD13" s="161">
        <v>2234.6</v>
      </c>
      <c r="BE13" s="161">
        <v>2234.6</v>
      </c>
      <c r="BF13" s="161">
        <v>2234.5499999999997</v>
      </c>
      <c r="BG13" s="143">
        <v>2234.5750000000003</v>
      </c>
      <c r="BH13" s="144">
        <v>2234.58</v>
      </c>
      <c r="BI13" s="144">
        <v>2234.58</v>
      </c>
      <c r="BJ13" s="143">
        <v>2234.58</v>
      </c>
      <c r="BK13" s="144">
        <v>2234.58</v>
      </c>
      <c r="BL13" s="144">
        <v>2234.58</v>
      </c>
      <c r="BM13" s="144">
        <v>2234.58</v>
      </c>
      <c r="BN13" s="144">
        <v>2234.58</v>
      </c>
      <c r="BO13" s="144">
        <v>2234.58</v>
      </c>
      <c r="BP13" s="161">
        <v>2234.58</v>
      </c>
      <c r="BQ13" s="144">
        <v>2234.58</v>
      </c>
      <c r="BR13" s="144">
        <v>2234.58</v>
      </c>
      <c r="BS13" s="144">
        <v>2234.58</v>
      </c>
      <c r="BT13" s="144">
        <v>2234.58</v>
      </c>
      <c r="BU13" s="144">
        <v>2234.58</v>
      </c>
      <c r="BV13" s="144">
        <v>2234.58</v>
      </c>
      <c r="BW13" s="144">
        <v>2234.58</v>
      </c>
      <c r="BX13" s="144">
        <v>2234.58</v>
      </c>
      <c r="BY13" s="144">
        <v>2234.58</v>
      </c>
      <c r="BZ13" s="144">
        <v>2234.58</v>
      </c>
      <c r="CA13" s="144">
        <v>2231.8999999999996</v>
      </c>
      <c r="CB13" s="144">
        <v>2231.8999999999996</v>
      </c>
      <c r="CC13" s="144">
        <v>2231.9299999999998</v>
      </c>
      <c r="CD13" s="144">
        <v>2231.9103333333333</v>
      </c>
      <c r="CE13" s="144">
        <v>2231.9299999999998</v>
      </c>
      <c r="CF13" s="144">
        <v>2231.9299999999998</v>
      </c>
      <c r="CG13" s="144">
        <v>2231.9299999999998</v>
      </c>
      <c r="CH13" s="144">
        <v>2231.9299999999998</v>
      </c>
      <c r="CI13" s="144">
        <v>2231.9202209944747</v>
      </c>
      <c r="CJ13" s="144">
        <v>2231.9299999999998</v>
      </c>
      <c r="CK13" s="144">
        <v>2231.9299999999998</v>
      </c>
      <c r="CL13" s="144">
        <v>2231.9299999999998</v>
      </c>
      <c r="CM13" s="144">
        <v>2231.9299999999998</v>
      </c>
      <c r="CN13" s="144">
        <v>2231.9234926470585</v>
      </c>
      <c r="CO13" s="144">
        <v>2231.9299999999998</v>
      </c>
      <c r="CP13" s="144">
        <v>2231.9299999999998</v>
      </c>
      <c r="CQ13" s="144">
        <v>2231.8999999999996</v>
      </c>
      <c r="CR13" s="144">
        <v>2231.9198913043474</v>
      </c>
      <c r="CS13" s="144">
        <v>2231.9225824175819</v>
      </c>
      <c r="CT13" s="144">
        <v>2231.8999999999996</v>
      </c>
      <c r="CU13" s="144">
        <v>2231.8999999999996</v>
      </c>
      <c r="CV13" s="144">
        <v>2231.9299999999998</v>
      </c>
      <c r="CW13" s="144">
        <v>2231.9103333333333</v>
      </c>
      <c r="CX13" s="144">
        <v>2231.9299999999998</v>
      </c>
      <c r="CY13" s="144">
        <v>2231.9299999999998</v>
      </c>
      <c r="CZ13" s="144">
        <v>2231.9299999999998</v>
      </c>
      <c r="DA13" s="144">
        <v>2231.9299999999998</v>
      </c>
      <c r="DB13" s="144">
        <v>2231.9202209944747</v>
      </c>
      <c r="DC13" s="144">
        <v>2231.9299999999998</v>
      </c>
      <c r="DD13" s="144">
        <v>2231.9299999999998</v>
      </c>
      <c r="DE13" s="144">
        <v>2231.9299999999998</v>
      </c>
      <c r="DF13" s="144">
        <v>2231.9299999999998</v>
      </c>
      <c r="DG13" s="144">
        <v>2231.9234926470585</v>
      </c>
      <c r="DH13" s="144">
        <v>2231.9299999999998</v>
      </c>
      <c r="DI13" s="144">
        <v>2231.9299999999998</v>
      </c>
      <c r="DJ13" s="144">
        <v>2231.9299999999998</v>
      </c>
      <c r="DK13" s="144">
        <v>2231.9299999999998</v>
      </c>
      <c r="DL13" s="144">
        <v>2231.9251373626375</v>
      </c>
      <c r="DM13" s="144">
        <f>SUM(DM14:DM21)</f>
        <v>2231.9299999999998</v>
      </c>
      <c r="DN13" s="144">
        <v>2231.9299999999998</v>
      </c>
      <c r="DO13" s="144">
        <v>2231.9299999999998</v>
      </c>
      <c r="DP13" s="144">
        <v>2231.9300000000003</v>
      </c>
      <c r="DQ13" s="144">
        <v>2231.9299999999998</v>
      </c>
      <c r="DR13" s="144">
        <v>2231.9299999999998</v>
      </c>
      <c r="DS13" s="144">
        <v>2231.9299999999998</v>
      </c>
      <c r="DT13" s="144">
        <v>2231.9299999999998</v>
      </c>
      <c r="DU13" s="144">
        <v>2231.9299999999998</v>
      </c>
      <c r="DV13" s="144">
        <v>2231.9299999999998</v>
      </c>
      <c r="DW13" s="144">
        <v>2231.9299999999998</v>
      </c>
      <c r="DX13" s="144">
        <v>2231.9299999999998</v>
      </c>
      <c r="DY13" s="144">
        <v>2231.9299999999998</v>
      </c>
      <c r="DZ13" s="144">
        <v>2231.9299999999998</v>
      </c>
      <c r="EA13" s="144">
        <v>2231.9299999999998</v>
      </c>
      <c r="EB13" s="144">
        <v>2231.9299999999998</v>
      </c>
      <c r="EC13" s="144">
        <v>2231.9299999999998</v>
      </c>
      <c r="ED13" s="144">
        <v>2231.9299999999998</v>
      </c>
      <c r="EE13" s="144">
        <v>2231.9299999999998</v>
      </c>
    </row>
    <row r="14" spans="1:135" x14ac:dyDescent="0.25">
      <c r="A14" s="94" t="s">
        <v>12</v>
      </c>
      <c r="B14" s="240">
        <v>435</v>
      </c>
      <c r="C14" s="37">
        <v>435</v>
      </c>
      <c r="D14" s="452">
        <v>435</v>
      </c>
      <c r="E14" s="454">
        <v>435</v>
      </c>
      <c r="F14" s="452">
        <v>435</v>
      </c>
      <c r="G14" s="37">
        <v>435</v>
      </c>
      <c r="H14" s="452">
        <v>435</v>
      </c>
      <c r="I14" s="454">
        <v>435</v>
      </c>
      <c r="J14" s="452">
        <v>435</v>
      </c>
      <c r="K14" s="125">
        <v>435</v>
      </c>
      <c r="L14" s="37">
        <v>435</v>
      </c>
      <c r="M14" s="452">
        <v>435</v>
      </c>
      <c r="N14" s="454">
        <v>435</v>
      </c>
      <c r="O14" s="452">
        <v>435</v>
      </c>
      <c r="P14" s="125">
        <v>435</v>
      </c>
      <c r="Q14" s="37">
        <v>435</v>
      </c>
      <c r="R14" s="37">
        <v>435</v>
      </c>
      <c r="S14" s="452">
        <v>435</v>
      </c>
      <c r="T14" s="125">
        <v>435</v>
      </c>
      <c r="U14" s="454">
        <v>435</v>
      </c>
      <c r="V14" s="37">
        <v>435</v>
      </c>
      <c r="W14" s="452">
        <v>435</v>
      </c>
      <c r="X14" s="454">
        <v>435</v>
      </c>
      <c r="Y14" s="452">
        <v>435</v>
      </c>
      <c r="Z14" s="37">
        <v>435</v>
      </c>
      <c r="AA14" s="452">
        <v>435</v>
      </c>
      <c r="AB14" s="454">
        <v>435</v>
      </c>
      <c r="AC14" s="452">
        <v>435</v>
      </c>
      <c r="AD14" s="125">
        <v>435</v>
      </c>
      <c r="AE14" s="37">
        <v>435</v>
      </c>
      <c r="AF14" s="452">
        <v>435</v>
      </c>
      <c r="AG14" s="454">
        <v>435</v>
      </c>
      <c r="AH14" s="452">
        <v>435</v>
      </c>
      <c r="AI14" s="125">
        <v>435</v>
      </c>
      <c r="AJ14" s="37">
        <v>435</v>
      </c>
      <c r="AK14" s="37">
        <v>435</v>
      </c>
      <c r="AL14" s="452">
        <v>435</v>
      </c>
      <c r="AM14" s="125">
        <v>435</v>
      </c>
      <c r="AN14" s="454">
        <v>435</v>
      </c>
      <c r="AO14" s="452">
        <v>435</v>
      </c>
      <c r="AP14" s="452">
        <v>435</v>
      </c>
      <c r="AQ14" s="454">
        <v>435</v>
      </c>
      <c r="AR14" s="452">
        <v>435</v>
      </c>
      <c r="AS14" s="454">
        <v>435</v>
      </c>
      <c r="AT14" s="454">
        <v>435</v>
      </c>
      <c r="AU14" s="454">
        <v>435</v>
      </c>
      <c r="AV14" s="452">
        <v>435</v>
      </c>
      <c r="AW14" s="125">
        <v>435</v>
      </c>
      <c r="AX14" s="454">
        <v>435</v>
      </c>
      <c r="AY14" s="454">
        <v>435</v>
      </c>
      <c r="AZ14" s="454">
        <v>435</v>
      </c>
      <c r="BA14" s="452">
        <v>435</v>
      </c>
      <c r="BB14" s="125">
        <v>435</v>
      </c>
      <c r="BC14" s="125">
        <v>435</v>
      </c>
      <c r="BD14" s="431">
        <v>435</v>
      </c>
      <c r="BE14" s="431">
        <v>435</v>
      </c>
      <c r="BF14" s="125">
        <v>435</v>
      </c>
      <c r="BG14" s="454">
        <v>435</v>
      </c>
      <c r="BH14" s="452">
        <v>435</v>
      </c>
      <c r="BI14" s="452">
        <v>435</v>
      </c>
      <c r="BJ14" s="454">
        <v>435</v>
      </c>
      <c r="BK14" s="452">
        <v>435</v>
      </c>
      <c r="BL14" s="452">
        <v>435</v>
      </c>
      <c r="BM14" s="452">
        <v>435</v>
      </c>
      <c r="BN14" s="452">
        <v>435</v>
      </c>
      <c r="BO14" s="452">
        <v>435</v>
      </c>
      <c r="BP14" s="125">
        <v>435</v>
      </c>
      <c r="BQ14" s="452">
        <v>435</v>
      </c>
      <c r="BR14" s="452">
        <v>435</v>
      </c>
      <c r="BS14" s="452">
        <v>435</v>
      </c>
      <c r="BT14" s="452">
        <v>435</v>
      </c>
      <c r="BU14" s="452">
        <v>435</v>
      </c>
      <c r="BV14" s="452">
        <v>435</v>
      </c>
      <c r="BW14" s="452">
        <v>435</v>
      </c>
      <c r="BX14" s="452">
        <v>435</v>
      </c>
      <c r="BY14" s="452">
        <v>435</v>
      </c>
      <c r="BZ14" s="452">
        <v>435</v>
      </c>
      <c r="CA14" s="452">
        <v>435</v>
      </c>
      <c r="CB14" s="452">
        <v>435</v>
      </c>
      <c r="CC14" s="452">
        <v>435</v>
      </c>
      <c r="CD14" s="452">
        <v>435</v>
      </c>
      <c r="CE14" s="452">
        <v>435</v>
      </c>
      <c r="CF14" s="452">
        <v>435</v>
      </c>
      <c r="CG14" s="452">
        <v>435</v>
      </c>
      <c r="CH14" s="452">
        <v>435</v>
      </c>
      <c r="CI14" s="452">
        <v>435</v>
      </c>
      <c r="CJ14" s="452">
        <v>435</v>
      </c>
      <c r="CK14" s="452">
        <v>435</v>
      </c>
      <c r="CL14" s="452">
        <v>435</v>
      </c>
      <c r="CM14" s="452">
        <v>435</v>
      </c>
      <c r="CN14" s="452">
        <v>435</v>
      </c>
      <c r="CO14" s="452">
        <v>435</v>
      </c>
      <c r="CP14" s="452">
        <v>435</v>
      </c>
      <c r="CQ14" s="452">
        <v>435</v>
      </c>
      <c r="CR14" s="452">
        <v>435</v>
      </c>
      <c r="CS14" s="452">
        <v>435</v>
      </c>
      <c r="CT14" s="452">
        <v>435</v>
      </c>
      <c r="CU14" s="452">
        <v>435</v>
      </c>
      <c r="CV14" s="452">
        <v>435</v>
      </c>
      <c r="CW14" s="452">
        <v>435</v>
      </c>
      <c r="CX14" s="452">
        <v>435</v>
      </c>
      <c r="CY14" s="452">
        <v>435</v>
      </c>
      <c r="CZ14" s="452">
        <v>435</v>
      </c>
      <c r="DA14" s="452">
        <v>435</v>
      </c>
      <c r="DB14" s="452">
        <v>435</v>
      </c>
      <c r="DC14" s="452">
        <v>435</v>
      </c>
      <c r="DD14" s="452">
        <v>435</v>
      </c>
      <c r="DE14" s="452">
        <v>435</v>
      </c>
      <c r="DF14" s="452">
        <v>435</v>
      </c>
      <c r="DG14" s="452">
        <v>435</v>
      </c>
      <c r="DH14" s="452">
        <v>435</v>
      </c>
      <c r="DI14" s="452">
        <v>435</v>
      </c>
      <c r="DJ14" s="452">
        <v>435</v>
      </c>
      <c r="DK14" s="452">
        <v>435</v>
      </c>
      <c r="DL14" s="452">
        <v>435</v>
      </c>
      <c r="DM14" s="452">
        <v>435</v>
      </c>
      <c r="DN14" s="452">
        <v>435</v>
      </c>
      <c r="DO14" s="452">
        <v>435</v>
      </c>
      <c r="DP14" s="452">
        <v>435</v>
      </c>
      <c r="DQ14" s="452">
        <v>435</v>
      </c>
      <c r="DR14" s="452">
        <v>435</v>
      </c>
      <c r="DS14" s="452">
        <v>435</v>
      </c>
      <c r="DT14" s="452">
        <v>435</v>
      </c>
      <c r="DU14" s="452">
        <v>435</v>
      </c>
      <c r="DV14" s="452">
        <v>435</v>
      </c>
      <c r="DW14" s="452">
        <v>435</v>
      </c>
      <c r="DX14" s="452">
        <v>435</v>
      </c>
      <c r="DY14" s="452">
        <v>435</v>
      </c>
      <c r="DZ14" s="452">
        <v>435</v>
      </c>
      <c r="EA14" s="452">
        <v>435</v>
      </c>
      <c r="EB14" s="452">
        <v>435</v>
      </c>
      <c r="EC14" s="452">
        <v>435</v>
      </c>
      <c r="ED14" s="452">
        <v>435</v>
      </c>
      <c r="EE14" s="452">
        <v>435</v>
      </c>
    </row>
    <row r="15" spans="1:135" x14ac:dyDescent="0.25">
      <c r="A15" s="94" t="s">
        <v>13</v>
      </c>
      <c r="B15" s="240">
        <v>720</v>
      </c>
      <c r="C15" s="37">
        <v>720</v>
      </c>
      <c r="D15" s="452">
        <v>720</v>
      </c>
      <c r="E15" s="454">
        <v>720</v>
      </c>
      <c r="F15" s="452">
        <v>720</v>
      </c>
      <c r="G15" s="37">
        <v>720</v>
      </c>
      <c r="H15" s="452">
        <v>720</v>
      </c>
      <c r="I15" s="454">
        <v>720</v>
      </c>
      <c r="J15" s="452">
        <v>720</v>
      </c>
      <c r="K15" s="125">
        <v>720</v>
      </c>
      <c r="L15" s="37">
        <v>720</v>
      </c>
      <c r="M15" s="452">
        <v>720</v>
      </c>
      <c r="N15" s="454">
        <v>720</v>
      </c>
      <c r="O15" s="452">
        <v>720</v>
      </c>
      <c r="P15" s="125">
        <v>720</v>
      </c>
      <c r="Q15" s="37">
        <v>720</v>
      </c>
      <c r="R15" s="37">
        <v>720</v>
      </c>
      <c r="S15" s="452">
        <v>720</v>
      </c>
      <c r="T15" s="125">
        <v>720</v>
      </c>
      <c r="U15" s="454">
        <v>720</v>
      </c>
      <c r="V15" s="37">
        <v>720</v>
      </c>
      <c r="W15" s="452">
        <v>720</v>
      </c>
      <c r="X15" s="454">
        <v>720</v>
      </c>
      <c r="Y15" s="452">
        <v>720</v>
      </c>
      <c r="Z15" s="37">
        <v>720</v>
      </c>
      <c r="AA15" s="452">
        <v>720</v>
      </c>
      <c r="AB15" s="454">
        <v>720</v>
      </c>
      <c r="AC15" s="452">
        <v>720</v>
      </c>
      <c r="AD15" s="125">
        <v>720</v>
      </c>
      <c r="AE15" s="37">
        <v>720</v>
      </c>
      <c r="AF15" s="452">
        <v>720</v>
      </c>
      <c r="AG15" s="454">
        <v>720</v>
      </c>
      <c r="AH15" s="452">
        <v>720</v>
      </c>
      <c r="AI15" s="125">
        <v>720</v>
      </c>
      <c r="AJ15" s="37">
        <v>720</v>
      </c>
      <c r="AK15" s="37">
        <v>720</v>
      </c>
      <c r="AL15" s="452">
        <v>720</v>
      </c>
      <c r="AM15" s="125">
        <v>720</v>
      </c>
      <c r="AN15" s="454">
        <v>720</v>
      </c>
      <c r="AO15" s="452">
        <v>720</v>
      </c>
      <c r="AP15" s="452">
        <v>720</v>
      </c>
      <c r="AQ15" s="454">
        <v>720</v>
      </c>
      <c r="AR15" s="452">
        <v>720</v>
      </c>
      <c r="AS15" s="454">
        <v>720</v>
      </c>
      <c r="AT15" s="454">
        <v>720</v>
      </c>
      <c r="AU15" s="454">
        <v>720</v>
      </c>
      <c r="AV15" s="452">
        <v>720</v>
      </c>
      <c r="AW15" s="125">
        <v>720</v>
      </c>
      <c r="AX15" s="454">
        <v>720</v>
      </c>
      <c r="AY15" s="454">
        <v>720</v>
      </c>
      <c r="AZ15" s="454">
        <v>720</v>
      </c>
      <c r="BA15" s="452">
        <v>720</v>
      </c>
      <c r="BB15" s="125">
        <v>720</v>
      </c>
      <c r="BC15" s="125">
        <v>720</v>
      </c>
      <c r="BD15" s="431">
        <v>720</v>
      </c>
      <c r="BE15" s="431">
        <v>720</v>
      </c>
      <c r="BF15" s="125">
        <v>720</v>
      </c>
      <c r="BG15" s="454">
        <v>720</v>
      </c>
      <c r="BH15" s="452">
        <v>720</v>
      </c>
      <c r="BI15" s="452">
        <v>720</v>
      </c>
      <c r="BJ15" s="454">
        <v>720</v>
      </c>
      <c r="BK15" s="452">
        <v>720</v>
      </c>
      <c r="BL15" s="452">
        <v>720</v>
      </c>
      <c r="BM15" s="452">
        <v>720</v>
      </c>
      <c r="BN15" s="452">
        <v>720</v>
      </c>
      <c r="BO15" s="452">
        <v>720</v>
      </c>
      <c r="BP15" s="125">
        <v>720</v>
      </c>
      <c r="BQ15" s="452">
        <v>720</v>
      </c>
      <c r="BR15" s="452">
        <v>720</v>
      </c>
      <c r="BS15" s="452">
        <v>720</v>
      </c>
      <c r="BT15" s="452">
        <v>720</v>
      </c>
      <c r="BU15" s="452">
        <v>720</v>
      </c>
      <c r="BV15" s="452">
        <v>720</v>
      </c>
      <c r="BW15" s="452">
        <v>720</v>
      </c>
      <c r="BX15" s="452">
        <v>720</v>
      </c>
      <c r="BY15" s="452">
        <v>720</v>
      </c>
      <c r="BZ15" s="452">
        <v>720</v>
      </c>
      <c r="CA15" s="452">
        <v>720</v>
      </c>
      <c r="CB15" s="452">
        <v>720</v>
      </c>
      <c r="CC15" s="452">
        <v>720</v>
      </c>
      <c r="CD15" s="452">
        <v>720</v>
      </c>
      <c r="CE15" s="452">
        <v>720</v>
      </c>
      <c r="CF15" s="452">
        <v>720</v>
      </c>
      <c r="CG15" s="452">
        <v>720</v>
      </c>
      <c r="CH15" s="452">
        <v>720</v>
      </c>
      <c r="CI15" s="452">
        <v>720</v>
      </c>
      <c r="CJ15" s="452">
        <v>720</v>
      </c>
      <c r="CK15" s="452">
        <v>720</v>
      </c>
      <c r="CL15" s="452">
        <v>720</v>
      </c>
      <c r="CM15" s="452">
        <v>720</v>
      </c>
      <c r="CN15" s="452">
        <v>720</v>
      </c>
      <c r="CO15" s="452">
        <v>720</v>
      </c>
      <c r="CP15" s="452">
        <v>720</v>
      </c>
      <c r="CQ15" s="452">
        <v>720</v>
      </c>
      <c r="CR15" s="452">
        <v>720</v>
      </c>
      <c r="CS15" s="452">
        <v>720</v>
      </c>
      <c r="CT15" s="452">
        <v>720</v>
      </c>
      <c r="CU15" s="452">
        <v>720</v>
      </c>
      <c r="CV15" s="452">
        <v>720</v>
      </c>
      <c r="CW15" s="452">
        <v>720</v>
      </c>
      <c r="CX15" s="452">
        <v>720</v>
      </c>
      <c r="CY15" s="452">
        <v>720</v>
      </c>
      <c r="CZ15" s="452">
        <v>720</v>
      </c>
      <c r="DA15" s="452">
        <v>720</v>
      </c>
      <c r="DB15" s="452">
        <v>720</v>
      </c>
      <c r="DC15" s="452">
        <v>720</v>
      </c>
      <c r="DD15" s="452">
        <v>720</v>
      </c>
      <c r="DE15" s="452">
        <v>720</v>
      </c>
      <c r="DF15" s="452">
        <v>720</v>
      </c>
      <c r="DG15" s="452">
        <v>720</v>
      </c>
      <c r="DH15" s="452">
        <v>720</v>
      </c>
      <c r="DI15" s="452">
        <v>720</v>
      </c>
      <c r="DJ15" s="452">
        <v>720</v>
      </c>
      <c r="DK15" s="452">
        <v>720</v>
      </c>
      <c r="DL15" s="452">
        <v>720</v>
      </c>
      <c r="DM15" s="452">
        <v>720</v>
      </c>
      <c r="DN15" s="452">
        <v>720</v>
      </c>
      <c r="DO15" s="452">
        <v>720</v>
      </c>
      <c r="DP15" s="452">
        <v>720</v>
      </c>
      <c r="DQ15" s="452">
        <v>720</v>
      </c>
      <c r="DR15" s="452">
        <v>720</v>
      </c>
      <c r="DS15" s="452">
        <v>720</v>
      </c>
      <c r="DT15" s="452">
        <v>720</v>
      </c>
      <c r="DU15" s="452">
        <v>720</v>
      </c>
      <c r="DV15" s="452">
        <v>720</v>
      </c>
      <c r="DW15" s="452">
        <v>720</v>
      </c>
      <c r="DX15" s="452">
        <v>720</v>
      </c>
      <c r="DY15" s="452">
        <v>720</v>
      </c>
      <c r="DZ15" s="452">
        <v>720</v>
      </c>
      <c r="EA15" s="452">
        <v>720</v>
      </c>
      <c r="EB15" s="452">
        <v>720</v>
      </c>
      <c r="EC15" s="452">
        <v>720</v>
      </c>
      <c r="ED15" s="452">
        <v>720</v>
      </c>
      <c r="EE15" s="452">
        <v>720</v>
      </c>
    </row>
    <row r="16" spans="1:135" x14ac:dyDescent="0.25">
      <c r="A16" s="94" t="s">
        <v>14</v>
      </c>
      <c r="B16" s="240">
        <v>265.5</v>
      </c>
      <c r="C16" s="37">
        <v>265.5</v>
      </c>
      <c r="D16" s="452">
        <v>265.5</v>
      </c>
      <c r="E16" s="454">
        <v>265.5</v>
      </c>
      <c r="F16" s="452">
        <v>265.5</v>
      </c>
      <c r="G16" s="37">
        <v>265.5</v>
      </c>
      <c r="H16" s="452">
        <v>265.5</v>
      </c>
      <c r="I16" s="454">
        <v>265.5</v>
      </c>
      <c r="J16" s="452">
        <v>265.5</v>
      </c>
      <c r="K16" s="125">
        <v>265.5</v>
      </c>
      <c r="L16" s="37">
        <v>265.5</v>
      </c>
      <c r="M16" s="452">
        <v>265.5</v>
      </c>
      <c r="N16" s="454">
        <v>265.5</v>
      </c>
      <c r="O16" s="452">
        <v>265.5</v>
      </c>
      <c r="P16" s="125">
        <v>265.5</v>
      </c>
      <c r="Q16" s="37">
        <v>265.5</v>
      </c>
      <c r="R16" s="37">
        <v>265.5</v>
      </c>
      <c r="S16" s="452">
        <v>265.5</v>
      </c>
      <c r="T16" s="125">
        <v>265.5</v>
      </c>
      <c r="U16" s="454">
        <v>265.5</v>
      </c>
      <c r="V16" s="37">
        <v>240.5</v>
      </c>
      <c r="W16" s="452">
        <v>240.5</v>
      </c>
      <c r="X16" s="454">
        <v>240.5</v>
      </c>
      <c r="Y16" s="452">
        <v>240.5</v>
      </c>
      <c r="Z16" s="37">
        <v>240.5</v>
      </c>
      <c r="AA16" s="452">
        <v>240.5</v>
      </c>
      <c r="AB16" s="454">
        <v>240.5</v>
      </c>
      <c r="AC16" s="452">
        <v>240.5</v>
      </c>
      <c r="AD16" s="125">
        <v>240.5</v>
      </c>
      <c r="AE16" s="37">
        <v>240.5</v>
      </c>
      <c r="AF16" s="452">
        <v>240.5</v>
      </c>
      <c r="AG16" s="454">
        <v>240.5</v>
      </c>
      <c r="AH16" s="452">
        <v>240.5</v>
      </c>
      <c r="AI16" s="125">
        <v>240.5</v>
      </c>
      <c r="AJ16" s="37">
        <v>240.5</v>
      </c>
      <c r="AK16" s="37">
        <v>240.5</v>
      </c>
      <c r="AL16" s="452">
        <v>240.5</v>
      </c>
      <c r="AM16" s="125">
        <v>240.5</v>
      </c>
      <c r="AN16" s="454">
        <v>240.5</v>
      </c>
      <c r="AO16" s="452">
        <v>222.5</v>
      </c>
      <c r="AP16" s="452">
        <v>222.5</v>
      </c>
      <c r="AQ16" s="454">
        <v>222.5</v>
      </c>
      <c r="AR16" s="452">
        <v>222.5</v>
      </c>
      <c r="AS16" s="454">
        <v>222.5</v>
      </c>
      <c r="AT16" s="454">
        <v>222.5</v>
      </c>
      <c r="AU16" s="454">
        <v>222.5</v>
      </c>
      <c r="AV16" s="452">
        <v>222.5</v>
      </c>
      <c r="AW16" s="125">
        <v>222.5</v>
      </c>
      <c r="AX16" s="454">
        <v>222.5</v>
      </c>
      <c r="AY16" s="454">
        <v>222.5</v>
      </c>
      <c r="AZ16" s="454">
        <v>222.5</v>
      </c>
      <c r="BA16" s="452">
        <v>222.5</v>
      </c>
      <c r="BB16" s="125">
        <v>222.5</v>
      </c>
      <c r="BC16" s="125">
        <v>222.5</v>
      </c>
      <c r="BD16" s="431">
        <v>222.5</v>
      </c>
      <c r="BE16" s="431">
        <v>222.5</v>
      </c>
      <c r="BF16" s="125">
        <v>222.5</v>
      </c>
      <c r="BG16" s="454">
        <v>222.5</v>
      </c>
      <c r="BH16" s="452">
        <v>222.5</v>
      </c>
      <c r="BI16" s="452">
        <v>222.5</v>
      </c>
      <c r="BJ16" s="454">
        <v>222.5</v>
      </c>
      <c r="BK16" s="452">
        <v>222.5</v>
      </c>
      <c r="BL16" s="452">
        <v>222.5</v>
      </c>
      <c r="BM16" s="452">
        <v>222.5</v>
      </c>
      <c r="BN16" s="452">
        <v>222.5</v>
      </c>
      <c r="BO16" s="452">
        <v>222.5</v>
      </c>
      <c r="BP16" s="125">
        <v>222.5</v>
      </c>
      <c r="BQ16" s="452">
        <v>222.5</v>
      </c>
      <c r="BR16" s="452">
        <v>222.5</v>
      </c>
      <c r="BS16" s="452">
        <v>222.5</v>
      </c>
      <c r="BT16" s="452">
        <v>222.5</v>
      </c>
      <c r="BU16" s="452">
        <v>222.5</v>
      </c>
      <c r="BV16" s="452">
        <v>222.5</v>
      </c>
      <c r="BW16" s="452">
        <v>222.5</v>
      </c>
      <c r="BX16" s="452">
        <v>222.5</v>
      </c>
      <c r="BY16" s="452">
        <v>222.5</v>
      </c>
      <c r="BZ16" s="452">
        <v>222.5</v>
      </c>
      <c r="CA16" s="452">
        <v>222.5</v>
      </c>
      <c r="CB16" s="452">
        <v>222.5</v>
      </c>
      <c r="CC16" s="452">
        <v>222.5</v>
      </c>
      <c r="CD16" s="452">
        <v>222.5</v>
      </c>
      <c r="CE16" s="452">
        <v>222.5</v>
      </c>
      <c r="CF16" s="452">
        <v>222.5</v>
      </c>
      <c r="CG16" s="452">
        <v>222.5</v>
      </c>
      <c r="CH16" s="452">
        <v>222.5</v>
      </c>
      <c r="CI16" s="452">
        <v>222.5</v>
      </c>
      <c r="CJ16" s="452">
        <v>222.5</v>
      </c>
      <c r="CK16" s="452">
        <v>222.5</v>
      </c>
      <c r="CL16" s="452">
        <v>222.5</v>
      </c>
      <c r="CM16" s="452">
        <v>222.5</v>
      </c>
      <c r="CN16" s="452">
        <v>222.5</v>
      </c>
      <c r="CO16" s="452">
        <v>222.5</v>
      </c>
      <c r="CP16" s="452">
        <v>222.5</v>
      </c>
      <c r="CQ16" s="452">
        <v>222.5</v>
      </c>
      <c r="CR16" s="452">
        <v>222.5</v>
      </c>
      <c r="CS16" s="452">
        <v>222.5</v>
      </c>
      <c r="CT16" s="452">
        <v>222.5</v>
      </c>
      <c r="CU16" s="452">
        <v>222.5</v>
      </c>
      <c r="CV16" s="452">
        <v>222.5</v>
      </c>
      <c r="CW16" s="452">
        <v>222.5</v>
      </c>
      <c r="CX16" s="452">
        <v>222.5</v>
      </c>
      <c r="CY16" s="452">
        <v>222.5</v>
      </c>
      <c r="CZ16" s="452">
        <v>222.5</v>
      </c>
      <c r="DA16" s="452">
        <v>222.5</v>
      </c>
      <c r="DB16" s="452">
        <v>222.5</v>
      </c>
      <c r="DC16" s="452">
        <v>222.5</v>
      </c>
      <c r="DD16" s="452">
        <v>222.5</v>
      </c>
      <c r="DE16" s="452">
        <v>222.5</v>
      </c>
      <c r="DF16" s="452">
        <v>222.5</v>
      </c>
      <c r="DG16" s="452">
        <v>222.5</v>
      </c>
      <c r="DH16" s="452">
        <v>222.5</v>
      </c>
      <c r="DI16" s="452">
        <v>222.5</v>
      </c>
      <c r="DJ16" s="452">
        <v>222.5</v>
      </c>
      <c r="DK16" s="452">
        <v>222.5</v>
      </c>
      <c r="DL16" s="452">
        <v>222.5</v>
      </c>
      <c r="DM16" s="452">
        <v>222.5</v>
      </c>
      <c r="DN16" s="452">
        <v>222.5</v>
      </c>
      <c r="DO16" s="452">
        <v>222.5</v>
      </c>
      <c r="DP16" s="452">
        <v>222.5</v>
      </c>
      <c r="DQ16" s="452">
        <v>222.5</v>
      </c>
      <c r="DR16" s="452">
        <v>222.5</v>
      </c>
      <c r="DS16" s="452">
        <v>222.5</v>
      </c>
      <c r="DT16" s="452">
        <v>222.5</v>
      </c>
      <c r="DU16" s="452">
        <v>222.5</v>
      </c>
      <c r="DV16" s="452">
        <v>222.5</v>
      </c>
      <c r="DW16" s="452">
        <v>222.5</v>
      </c>
      <c r="DX16" s="452">
        <v>222.5</v>
      </c>
      <c r="DY16" s="452">
        <v>222.5</v>
      </c>
      <c r="DZ16" s="452">
        <v>222.5</v>
      </c>
      <c r="EA16" s="452">
        <v>222.5</v>
      </c>
      <c r="EB16" s="452">
        <v>222.5</v>
      </c>
      <c r="EC16" s="452">
        <v>222.5</v>
      </c>
      <c r="ED16" s="452">
        <v>222.5</v>
      </c>
      <c r="EE16" s="452">
        <v>222.5</v>
      </c>
    </row>
    <row r="17" spans="1:135" x14ac:dyDescent="0.25">
      <c r="A17" s="94" t="s">
        <v>15</v>
      </c>
      <c r="B17" s="240">
        <v>360</v>
      </c>
      <c r="C17" s="37">
        <v>360</v>
      </c>
      <c r="D17" s="452">
        <v>360</v>
      </c>
      <c r="E17" s="454">
        <v>360</v>
      </c>
      <c r="F17" s="452">
        <v>360</v>
      </c>
      <c r="G17" s="37">
        <v>360</v>
      </c>
      <c r="H17" s="452">
        <v>360</v>
      </c>
      <c r="I17" s="454">
        <v>360</v>
      </c>
      <c r="J17" s="452">
        <v>360</v>
      </c>
      <c r="K17" s="125">
        <v>360</v>
      </c>
      <c r="L17" s="37">
        <v>360</v>
      </c>
      <c r="M17" s="452">
        <v>360</v>
      </c>
      <c r="N17" s="454">
        <v>360</v>
      </c>
      <c r="O17" s="452">
        <v>360</v>
      </c>
      <c r="P17" s="125">
        <v>360</v>
      </c>
      <c r="Q17" s="37">
        <v>360</v>
      </c>
      <c r="R17" s="37">
        <v>360</v>
      </c>
      <c r="S17" s="452">
        <v>360</v>
      </c>
      <c r="T17" s="125">
        <v>360</v>
      </c>
      <c r="U17" s="454">
        <v>360</v>
      </c>
      <c r="V17" s="37">
        <v>360</v>
      </c>
      <c r="W17" s="452">
        <v>360</v>
      </c>
      <c r="X17" s="454">
        <v>360</v>
      </c>
      <c r="Y17" s="452">
        <v>360</v>
      </c>
      <c r="Z17" s="37">
        <v>360</v>
      </c>
      <c r="AA17" s="452">
        <v>360</v>
      </c>
      <c r="AB17" s="454">
        <v>360</v>
      </c>
      <c r="AC17" s="452">
        <v>360</v>
      </c>
      <c r="AD17" s="125">
        <v>360</v>
      </c>
      <c r="AE17" s="37">
        <v>360</v>
      </c>
      <c r="AF17" s="452">
        <v>360</v>
      </c>
      <c r="AG17" s="454">
        <v>360</v>
      </c>
      <c r="AH17" s="452">
        <v>360</v>
      </c>
      <c r="AI17" s="125">
        <v>360</v>
      </c>
      <c r="AJ17" s="37">
        <v>360</v>
      </c>
      <c r="AK17" s="37">
        <v>360</v>
      </c>
      <c r="AL17" s="452">
        <v>360</v>
      </c>
      <c r="AM17" s="125">
        <v>360</v>
      </c>
      <c r="AN17" s="454">
        <v>360</v>
      </c>
      <c r="AO17" s="452">
        <v>360</v>
      </c>
      <c r="AP17" s="452">
        <v>360</v>
      </c>
      <c r="AQ17" s="454">
        <v>360</v>
      </c>
      <c r="AR17" s="452">
        <v>360</v>
      </c>
      <c r="AS17" s="454">
        <v>360</v>
      </c>
      <c r="AT17" s="454">
        <v>360</v>
      </c>
      <c r="AU17" s="454">
        <v>360</v>
      </c>
      <c r="AV17" s="452">
        <v>360</v>
      </c>
      <c r="AW17" s="125">
        <v>360</v>
      </c>
      <c r="AX17" s="454">
        <v>360</v>
      </c>
      <c r="AY17" s="454">
        <v>360</v>
      </c>
      <c r="AZ17" s="454">
        <v>360</v>
      </c>
      <c r="BA17" s="452">
        <v>360</v>
      </c>
      <c r="BB17" s="125">
        <v>360</v>
      </c>
      <c r="BC17" s="125">
        <v>360</v>
      </c>
      <c r="BD17" s="431">
        <v>360</v>
      </c>
      <c r="BE17" s="431">
        <v>360</v>
      </c>
      <c r="BF17" s="125">
        <v>360</v>
      </c>
      <c r="BG17" s="454">
        <v>360</v>
      </c>
      <c r="BH17" s="452">
        <v>360</v>
      </c>
      <c r="BI17" s="452">
        <v>360</v>
      </c>
      <c r="BJ17" s="454">
        <v>360</v>
      </c>
      <c r="BK17" s="452">
        <v>360</v>
      </c>
      <c r="BL17" s="452">
        <v>360</v>
      </c>
      <c r="BM17" s="452">
        <v>360</v>
      </c>
      <c r="BN17" s="452">
        <v>360</v>
      </c>
      <c r="BO17" s="452">
        <v>360</v>
      </c>
      <c r="BP17" s="125">
        <v>360</v>
      </c>
      <c r="BQ17" s="452">
        <v>360</v>
      </c>
      <c r="BR17" s="452">
        <v>360</v>
      </c>
      <c r="BS17" s="452">
        <v>360</v>
      </c>
      <c r="BT17" s="452">
        <v>360</v>
      </c>
      <c r="BU17" s="452">
        <v>360</v>
      </c>
      <c r="BV17" s="452">
        <v>360</v>
      </c>
      <c r="BW17" s="452">
        <v>360</v>
      </c>
      <c r="BX17" s="452">
        <v>360</v>
      </c>
      <c r="BY17" s="452">
        <v>360</v>
      </c>
      <c r="BZ17" s="452">
        <v>360</v>
      </c>
      <c r="CA17" s="452">
        <v>360</v>
      </c>
      <c r="CB17" s="452">
        <v>360</v>
      </c>
      <c r="CC17" s="452">
        <v>360</v>
      </c>
      <c r="CD17" s="452">
        <v>360</v>
      </c>
      <c r="CE17" s="452">
        <v>360</v>
      </c>
      <c r="CF17" s="452">
        <v>360</v>
      </c>
      <c r="CG17" s="452">
        <v>360</v>
      </c>
      <c r="CH17" s="452">
        <v>360</v>
      </c>
      <c r="CI17" s="452">
        <v>360</v>
      </c>
      <c r="CJ17" s="452">
        <v>360</v>
      </c>
      <c r="CK17" s="452">
        <v>360</v>
      </c>
      <c r="CL17" s="452">
        <v>360</v>
      </c>
      <c r="CM17" s="452">
        <v>360</v>
      </c>
      <c r="CN17" s="452">
        <v>360</v>
      </c>
      <c r="CO17" s="452">
        <v>360</v>
      </c>
      <c r="CP17" s="452">
        <v>360</v>
      </c>
      <c r="CQ17" s="452">
        <v>360</v>
      </c>
      <c r="CR17" s="452">
        <v>360</v>
      </c>
      <c r="CS17" s="452">
        <v>360</v>
      </c>
      <c r="CT17" s="452">
        <v>360</v>
      </c>
      <c r="CU17" s="452">
        <v>360</v>
      </c>
      <c r="CV17" s="452">
        <v>360</v>
      </c>
      <c r="CW17" s="452">
        <v>360</v>
      </c>
      <c r="CX17" s="452">
        <v>360</v>
      </c>
      <c r="CY17" s="452">
        <v>360</v>
      </c>
      <c r="CZ17" s="452">
        <v>360</v>
      </c>
      <c r="DA17" s="452">
        <v>360</v>
      </c>
      <c r="DB17" s="452">
        <v>360</v>
      </c>
      <c r="DC17" s="452">
        <v>360</v>
      </c>
      <c r="DD17" s="452">
        <v>360</v>
      </c>
      <c r="DE17" s="452">
        <v>360</v>
      </c>
      <c r="DF17" s="452">
        <v>360</v>
      </c>
      <c r="DG17" s="452">
        <v>360</v>
      </c>
      <c r="DH17" s="452">
        <v>360</v>
      </c>
      <c r="DI17" s="452">
        <v>360</v>
      </c>
      <c r="DJ17" s="452">
        <v>360</v>
      </c>
      <c r="DK17" s="452">
        <v>360</v>
      </c>
      <c r="DL17" s="452">
        <v>360</v>
      </c>
      <c r="DM17" s="452">
        <v>360</v>
      </c>
      <c r="DN17" s="452">
        <v>360</v>
      </c>
      <c r="DO17" s="452">
        <v>360</v>
      </c>
      <c r="DP17" s="452">
        <v>360</v>
      </c>
      <c r="DQ17" s="452">
        <v>360</v>
      </c>
      <c r="DR17" s="452">
        <v>360</v>
      </c>
      <c r="DS17" s="452">
        <v>360</v>
      </c>
      <c r="DT17" s="452">
        <v>360</v>
      </c>
      <c r="DU17" s="452">
        <v>360</v>
      </c>
      <c r="DV17" s="452">
        <v>360</v>
      </c>
      <c r="DW17" s="452">
        <v>360</v>
      </c>
      <c r="DX17" s="452">
        <v>360</v>
      </c>
      <c r="DY17" s="452">
        <v>360</v>
      </c>
      <c r="DZ17" s="452">
        <v>360</v>
      </c>
      <c r="EA17" s="452">
        <v>360</v>
      </c>
      <c r="EB17" s="452">
        <v>360</v>
      </c>
      <c r="EC17" s="452">
        <v>360</v>
      </c>
      <c r="ED17" s="452">
        <v>360</v>
      </c>
      <c r="EE17" s="452">
        <v>360</v>
      </c>
    </row>
    <row r="18" spans="1:135" x14ac:dyDescent="0.25">
      <c r="A18" s="94" t="s">
        <v>16</v>
      </c>
      <c r="B18" s="240">
        <v>285</v>
      </c>
      <c r="C18" s="37">
        <v>285</v>
      </c>
      <c r="D18" s="452">
        <v>285</v>
      </c>
      <c r="E18" s="454">
        <v>285</v>
      </c>
      <c r="F18" s="452">
        <v>285</v>
      </c>
      <c r="G18" s="37">
        <v>285</v>
      </c>
      <c r="H18" s="452">
        <v>285</v>
      </c>
      <c r="I18" s="454">
        <v>285</v>
      </c>
      <c r="J18" s="452">
        <v>285</v>
      </c>
      <c r="K18" s="125">
        <v>285</v>
      </c>
      <c r="L18" s="37">
        <v>285</v>
      </c>
      <c r="M18" s="452">
        <v>285</v>
      </c>
      <c r="N18" s="454">
        <v>285</v>
      </c>
      <c r="O18" s="452">
        <v>285</v>
      </c>
      <c r="P18" s="125">
        <v>285</v>
      </c>
      <c r="Q18" s="37">
        <v>285</v>
      </c>
      <c r="R18" s="37">
        <v>285</v>
      </c>
      <c r="S18" s="452">
        <v>285</v>
      </c>
      <c r="T18" s="125">
        <v>285</v>
      </c>
      <c r="U18" s="454">
        <v>285</v>
      </c>
      <c r="V18" s="37">
        <v>285</v>
      </c>
      <c r="W18" s="452">
        <v>285</v>
      </c>
      <c r="X18" s="454">
        <v>285</v>
      </c>
      <c r="Y18" s="452">
        <v>285</v>
      </c>
      <c r="Z18" s="37">
        <v>285</v>
      </c>
      <c r="AA18" s="452">
        <v>285</v>
      </c>
      <c r="AB18" s="454">
        <v>285</v>
      </c>
      <c r="AC18" s="452">
        <v>285</v>
      </c>
      <c r="AD18" s="125">
        <v>285</v>
      </c>
      <c r="AE18" s="37">
        <v>285</v>
      </c>
      <c r="AF18" s="452">
        <v>285</v>
      </c>
      <c r="AG18" s="454">
        <v>285</v>
      </c>
      <c r="AH18" s="452">
        <v>285</v>
      </c>
      <c r="AI18" s="125">
        <v>285</v>
      </c>
      <c r="AJ18" s="37">
        <v>285</v>
      </c>
      <c r="AK18" s="37">
        <v>285</v>
      </c>
      <c r="AL18" s="452">
        <v>285</v>
      </c>
      <c r="AM18" s="125">
        <v>285</v>
      </c>
      <c r="AN18" s="454">
        <v>285</v>
      </c>
      <c r="AO18" s="452">
        <v>285</v>
      </c>
      <c r="AP18" s="452">
        <v>285</v>
      </c>
      <c r="AQ18" s="454">
        <v>285</v>
      </c>
      <c r="AR18" s="452">
        <v>285</v>
      </c>
      <c r="AS18" s="454">
        <v>285</v>
      </c>
      <c r="AT18" s="454">
        <v>285</v>
      </c>
      <c r="AU18" s="454">
        <v>285</v>
      </c>
      <c r="AV18" s="452">
        <v>285</v>
      </c>
      <c r="AW18" s="125">
        <v>285</v>
      </c>
      <c r="AX18" s="454">
        <v>285</v>
      </c>
      <c r="AY18" s="454">
        <v>285</v>
      </c>
      <c r="AZ18" s="454">
        <v>285</v>
      </c>
      <c r="BA18" s="452">
        <v>285</v>
      </c>
      <c r="BB18" s="125">
        <v>285</v>
      </c>
      <c r="BC18" s="125">
        <v>285</v>
      </c>
      <c r="BD18" s="431">
        <v>285</v>
      </c>
      <c r="BE18" s="431">
        <v>285</v>
      </c>
      <c r="BF18" s="125">
        <v>285</v>
      </c>
      <c r="BG18" s="454">
        <v>285</v>
      </c>
      <c r="BH18" s="452">
        <v>285</v>
      </c>
      <c r="BI18" s="452">
        <v>285</v>
      </c>
      <c r="BJ18" s="452">
        <v>285</v>
      </c>
      <c r="BK18" s="452">
        <v>285</v>
      </c>
      <c r="BL18" s="452">
        <v>285</v>
      </c>
      <c r="BM18" s="452">
        <v>285</v>
      </c>
      <c r="BN18" s="452">
        <v>285</v>
      </c>
      <c r="BO18" s="452">
        <v>285</v>
      </c>
      <c r="BP18" s="125">
        <v>285</v>
      </c>
      <c r="BQ18" s="452">
        <v>285</v>
      </c>
      <c r="BR18" s="452">
        <v>285</v>
      </c>
      <c r="BS18" s="452">
        <v>285</v>
      </c>
      <c r="BT18" s="452">
        <v>285</v>
      </c>
      <c r="BU18" s="452">
        <v>285</v>
      </c>
      <c r="BV18" s="452">
        <v>285</v>
      </c>
      <c r="BW18" s="452">
        <v>285</v>
      </c>
      <c r="BX18" s="452">
        <v>285</v>
      </c>
      <c r="BY18" s="452">
        <v>285</v>
      </c>
      <c r="BZ18" s="452">
        <v>285</v>
      </c>
      <c r="CA18" s="452">
        <v>285</v>
      </c>
      <c r="CB18" s="452">
        <v>285</v>
      </c>
      <c r="CC18" s="452">
        <v>285</v>
      </c>
      <c r="CD18" s="452">
        <v>285</v>
      </c>
      <c r="CE18" s="452">
        <v>285</v>
      </c>
      <c r="CF18" s="452">
        <v>285</v>
      </c>
      <c r="CG18" s="452">
        <v>285</v>
      </c>
      <c r="CH18" s="452">
        <v>285</v>
      </c>
      <c r="CI18" s="452">
        <v>285</v>
      </c>
      <c r="CJ18" s="452">
        <v>285</v>
      </c>
      <c r="CK18" s="452">
        <v>285</v>
      </c>
      <c r="CL18" s="452">
        <v>285</v>
      </c>
      <c r="CM18" s="452">
        <v>285</v>
      </c>
      <c r="CN18" s="452">
        <v>285</v>
      </c>
      <c r="CO18" s="452">
        <v>285</v>
      </c>
      <c r="CP18" s="452">
        <v>285</v>
      </c>
      <c r="CQ18" s="452">
        <v>285</v>
      </c>
      <c r="CR18" s="452">
        <v>285</v>
      </c>
      <c r="CS18" s="452">
        <v>285</v>
      </c>
      <c r="CT18" s="452">
        <v>285</v>
      </c>
      <c r="CU18" s="452">
        <v>285</v>
      </c>
      <c r="CV18" s="452">
        <v>285</v>
      </c>
      <c r="CW18" s="452">
        <v>285</v>
      </c>
      <c r="CX18" s="452">
        <v>285</v>
      </c>
      <c r="CY18" s="452">
        <v>285</v>
      </c>
      <c r="CZ18" s="452">
        <v>285</v>
      </c>
      <c r="DA18" s="452">
        <v>285</v>
      </c>
      <c r="DB18" s="452">
        <v>285</v>
      </c>
      <c r="DC18" s="452">
        <v>285</v>
      </c>
      <c r="DD18" s="452">
        <v>285</v>
      </c>
      <c r="DE18" s="452">
        <v>285</v>
      </c>
      <c r="DF18" s="452">
        <v>285</v>
      </c>
      <c r="DG18" s="452">
        <v>285</v>
      </c>
      <c r="DH18" s="452">
        <v>285</v>
      </c>
      <c r="DI18" s="452">
        <v>285</v>
      </c>
      <c r="DJ18" s="452">
        <v>285</v>
      </c>
      <c r="DK18" s="452">
        <v>285</v>
      </c>
      <c r="DL18" s="452">
        <v>285</v>
      </c>
      <c r="DM18" s="452">
        <v>285</v>
      </c>
      <c r="DN18" s="452">
        <v>285</v>
      </c>
      <c r="DO18" s="452">
        <v>285</v>
      </c>
      <c r="DP18" s="452">
        <v>285</v>
      </c>
      <c r="DQ18" s="452">
        <v>285</v>
      </c>
      <c r="DR18" s="452">
        <v>285</v>
      </c>
      <c r="DS18" s="452">
        <v>285</v>
      </c>
      <c r="DT18" s="452">
        <v>285</v>
      </c>
      <c r="DU18" s="452">
        <v>285</v>
      </c>
      <c r="DV18" s="452">
        <v>285</v>
      </c>
      <c r="DW18" s="452">
        <v>285</v>
      </c>
      <c r="DX18" s="452">
        <v>285</v>
      </c>
      <c r="DY18" s="452">
        <v>285</v>
      </c>
      <c r="DZ18" s="452">
        <v>285</v>
      </c>
      <c r="EA18" s="452">
        <v>285</v>
      </c>
      <c r="EB18" s="452">
        <v>285</v>
      </c>
      <c r="EC18" s="452">
        <v>285</v>
      </c>
      <c r="ED18" s="452">
        <v>285</v>
      </c>
      <c r="EE18" s="452">
        <v>285</v>
      </c>
    </row>
    <row r="19" spans="1:135" x14ac:dyDescent="0.25">
      <c r="A19" s="94" t="s">
        <v>17</v>
      </c>
      <c r="B19" s="240">
        <v>92.85</v>
      </c>
      <c r="C19" s="37">
        <v>92.85</v>
      </c>
      <c r="D19" s="452">
        <v>92.85</v>
      </c>
      <c r="E19" s="454">
        <v>92.85</v>
      </c>
      <c r="F19" s="452">
        <v>92.85</v>
      </c>
      <c r="G19" s="37">
        <v>92.85</v>
      </c>
      <c r="H19" s="452">
        <v>92.85</v>
      </c>
      <c r="I19" s="454">
        <v>92.85</v>
      </c>
      <c r="J19" s="452">
        <v>92.85</v>
      </c>
      <c r="K19" s="125">
        <v>92.850000000000009</v>
      </c>
      <c r="L19" s="37">
        <v>92.85</v>
      </c>
      <c r="M19" s="452">
        <v>92.85</v>
      </c>
      <c r="N19" s="454">
        <v>92.85</v>
      </c>
      <c r="O19" s="452">
        <v>92.85</v>
      </c>
      <c r="P19" s="125">
        <v>92.850000000000009</v>
      </c>
      <c r="Q19" s="37">
        <v>92.85</v>
      </c>
      <c r="R19" s="37">
        <v>92.85</v>
      </c>
      <c r="S19" s="452">
        <v>92.9</v>
      </c>
      <c r="T19" s="125">
        <v>92.9</v>
      </c>
      <c r="U19" s="454">
        <v>92.854166666666686</v>
      </c>
      <c r="V19" s="37">
        <v>80.849999999999994</v>
      </c>
      <c r="W19" s="452">
        <v>80.849999999999994</v>
      </c>
      <c r="X19" s="454">
        <v>80.849999999999994</v>
      </c>
      <c r="Y19" s="452">
        <v>80.849999999999994</v>
      </c>
      <c r="Z19" s="37">
        <v>80.849999999999994</v>
      </c>
      <c r="AA19" s="452">
        <v>80.849999999999994</v>
      </c>
      <c r="AB19" s="454">
        <v>80.849999999999994</v>
      </c>
      <c r="AC19" s="452">
        <v>80.849999999999994</v>
      </c>
      <c r="AD19" s="125">
        <v>80.850000000000009</v>
      </c>
      <c r="AE19" s="37">
        <v>80.849999999999994</v>
      </c>
      <c r="AF19" s="452">
        <v>80.849999999999994</v>
      </c>
      <c r="AG19" s="454">
        <v>80.849999999999994</v>
      </c>
      <c r="AH19" s="452">
        <v>80.849999999999994</v>
      </c>
      <c r="AI19" s="125">
        <v>80.850000000000009</v>
      </c>
      <c r="AJ19" s="37">
        <v>80.849999999999994</v>
      </c>
      <c r="AK19" s="37">
        <v>80.849999999999994</v>
      </c>
      <c r="AL19" s="452">
        <v>80.849999999999994</v>
      </c>
      <c r="AM19" s="125">
        <v>80.900000000000006</v>
      </c>
      <c r="AN19" s="454">
        <v>80.850000000000009</v>
      </c>
      <c r="AO19" s="452">
        <v>80.849999999999994</v>
      </c>
      <c r="AP19" s="452">
        <v>80.849999999999994</v>
      </c>
      <c r="AQ19" s="454">
        <v>80.849999999999994</v>
      </c>
      <c r="AR19" s="452">
        <v>80.849999999999994</v>
      </c>
      <c r="AS19" s="454">
        <v>80.849999999999994</v>
      </c>
      <c r="AT19" s="454">
        <v>80.849999999999994</v>
      </c>
      <c r="AU19" s="454">
        <v>80.849999999999994</v>
      </c>
      <c r="AV19" s="452">
        <v>80.849999999999994</v>
      </c>
      <c r="AW19" s="125">
        <v>80.850000000000009</v>
      </c>
      <c r="AX19" s="454">
        <v>80.849999999999994</v>
      </c>
      <c r="AY19" s="454">
        <v>80.849999999999994</v>
      </c>
      <c r="AZ19" s="454">
        <v>80.849999999999994</v>
      </c>
      <c r="BA19" s="452">
        <v>80.849999999999994</v>
      </c>
      <c r="BB19" s="125">
        <v>80.850000000000009</v>
      </c>
      <c r="BC19" s="125">
        <v>80.849999999999994</v>
      </c>
      <c r="BD19" s="431">
        <v>80.849999999999994</v>
      </c>
      <c r="BE19" s="431">
        <v>80.849999999999994</v>
      </c>
      <c r="BF19" s="125">
        <v>80.849999999999994</v>
      </c>
      <c r="BG19" s="454">
        <v>80.850000000000009</v>
      </c>
      <c r="BH19" s="452">
        <v>80.849999999999994</v>
      </c>
      <c r="BI19" s="452">
        <v>80.849999999999994</v>
      </c>
      <c r="BJ19" s="452">
        <v>80.849999999999994</v>
      </c>
      <c r="BK19" s="452">
        <v>80.849999999999994</v>
      </c>
      <c r="BL19" s="452">
        <v>80.849999999999994</v>
      </c>
      <c r="BM19" s="452">
        <v>80.849999999999994</v>
      </c>
      <c r="BN19" s="457">
        <v>80.849999999999994</v>
      </c>
      <c r="BO19" s="452">
        <v>80.850000000000009</v>
      </c>
      <c r="BP19" s="125">
        <v>80.849999999999994</v>
      </c>
      <c r="BQ19" s="452">
        <v>80.849999999999994</v>
      </c>
      <c r="BR19" s="452">
        <v>80.849999999999994</v>
      </c>
      <c r="BS19" s="452">
        <v>80.849999999999994</v>
      </c>
      <c r="BT19" s="452">
        <v>80.850000000000009</v>
      </c>
      <c r="BU19" s="452">
        <v>80.849999999999994</v>
      </c>
      <c r="BV19" s="452">
        <v>80.849999999999994</v>
      </c>
      <c r="BW19" s="452">
        <v>80.849999999999994</v>
      </c>
      <c r="BX19" s="452">
        <v>80.849999999999994</v>
      </c>
      <c r="BY19" s="452">
        <v>80.850000000000009</v>
      </c>
      <c r="BZ19" s="452">
        <v>80.849999999999994</v>
      </c>
      <c r="CA19" s="452">
        <v>78.199999999999989</v>
      </c>
      <c r="CB19" s="452">
        <v>78.2</v>
      </c>
      <c r="CC19" s="452">
        <v>78.2</v>
      </c>
      <c r="CD19" s="452">
        <v>78.2</v>
      </c>
      <c r="CE19" s="452">
        <v>78.2</v>
      </c>
      <c r="CF19" s="452">
        <v>78.2</v>
      </c>
      <c r="CG19" s="452">
        <v>78.2</v>
      </c>
      <c r="CH19" s="452">
        <v>78.2</v>
      </c>
      <c r="CI19" s="452">
        <v>78.2</v>
      </c>
      <c r="CJ19" s="452">
        <v>78.2</v>
      </c>
      <c r="CK19" s="452">
        <v>78.2</v>
      </c>
      <c r="CL19" s="452">
        <v>78.2</v>
      </c>
      <c r="CM19" s="452">
        <v>78.2</v>
      </c>
      <c r="CN19" s="452">
        <v>78.2</v>
      </c>
      <c r="CO19" s="452">
        <v>78.2</v>
      </c>
      <c r="CP19" s="452">
        <v>78.2</v>
      </c>
      <c r="CQ19" s="452">
        <v>78.2</v>
      </c>
      <c r="CR19" s="452">
        <v>78.200000000000017</v>
      </c>
      <c r="CS19" s="452">
        <v>78.2</v>
      </c>
      <c r="CT19" s="452">
        <v>78.2</v>
      </c>
      <c r="CU19" s="452">
        <v>78.2</v>
      </c>
      <c r="CV19" s="452">
        <v>78.2</v>
      </c>
      <c r="CW19" s="452">
        <v>78.2</v>
      </c>
      <c r="CX19" s="452">
        <v>78.2</v>
      </c>
      <c r="CY19" s="452">
        <v>78.2</v>
      </c>
      <c r="CZ19" s="452">
        <v>78.2</v>
      </c>
      <c r="DA19" s="452">
        <v>78.2</v>
      </c>
      <c r="DB19" s="452">
        <v>78.2</v>
      </c>
      <c r="DC19" s="452">
        <v>78.2</v>
      </c>
      <c r="DD19" s="452">
        <v>78.2</v>
      </c>
      <c r="DE19" s="452">
        <v>78.2</v>
      </c>
      <c r="DF19" s="452">
        <v>78.2</v>
      </c>
      <c r="DG19" s="452">
        <v>78.2</v>
      </c>
      <c r="DH19" s="452">
        <v>78.2</v>
      </c>
      <c r="DI19" s="452">
        <v>78.2</v>
      </c>
      <c r="DJ19" s="452">
        <v>78.2</v>
      </c>
      <c r="DK19" s="452">
        <v>78.200000000000017</v>
      </c>
      <c r="DL19" s="452">
        <v>78.2</v>
      </c>
      <c r="DM19" s="452">
        <v>78.2</v>
      </c>
      <c r="DN19" s="452">
        <v>78.2</v>
      </c>
      <c r="DO19" s="452">
        <v>78.2</v>
      </c>
      <c r="DP19" s="452">
        <v>78.2</v>
      </c>
      <c r="DQ19" s="452">
        <v>78.2</v>
      </c>
      <c r="DR19" s="452">
        <v>78.2</v>
      </c>
      <c r="DS19" s="452">
        <v>78.2</v>
      </c>
      <c r="DT19" s="452">
        <v>78.2</v>
      </c>
      <c r="DU19" s="452">
        <v>78.2</v>
      </c>
      <c r="DV19" s="452">
        <v>78.2</v>
      </c>
      <c r="DW19" s="452">
        <v>78.2</v>
      </c>
      <c r="DX19" s="452">
        <v>78.2</v>
      </c>
      <c r="DY19" s="452">
        <v>78.2</v>
      </c>
      <c r="DZ19" s="452">
        <v>78.2</v>
      </c>
      <c r="EA19" s="452">
        <v>78.2</v>
      </c>
      <c r="EB19" s="452">
        <v>78.2</v>
      </c>
      <c r="EC19" s="452">
        <v>78.2</v>
      </c>
      <c r="ED19" s="452">
        <v>78.200000000000017</v>
      </c>
      <c r="EE19" s="452">
        <v>78.2</v>
      </c>
    </row>
    <row r="20" spans="1:135" x14ac:dyDescent="0.25">
      <c r="A20" s="94" t="s">
        <v>18</v>
      </c>
      <c r="B20" s="240">
        <v>130.6</v>
      </c>
      <c r="C20" s="37">
        <v>130.6</v>
      </c>
      <c r="D20" s="452">
        <v>130.6</v>
      </c>
      <c r="E20" s="454">
        <v>130.6</v>
      </c>
      <c r="F20" s="452">
        <v>130.6</v>
      </c>
      <c r="G20" s="37">
        <v>130.6</v>
      </c>
      <c r="H20" s="452">
        <v>130.6</v>
      </c>
      <c r="I20" s="454">
        <v>130.6</v>
      </c>
      <c r="J20" s="452">
        <v>130.6</v>
      </c>
      <c r="K20" s="125">
        <v>130.6</v>
      </c>
      <c r="L20" s="37">
        <v>130.6</v>
      </c>
      <c r="M20" s="452">
        <v>130.6</v>
      </c>
      <c r="N20" s="454">
        <v>130.6</v>
      </c>
      <c r="O20" s="452">
        <v>130.6</v>
      </c>
      <c r="P20" s="125">
        <v>130.6</v>
      </c>
      <c r="Q20" s="37">
        <v>130.6</v>
      </c>
      <c r="R20" s="37">
        <v>130.6</v>
      </c>
      <c r="S20" s="452">
        <v>130.6</v>
      </c>
      <c r="T20" s="125">
        <v>130.6</v>
      </c>
      <c r="U20" s="454">
        <v>130.59999999999997</v>
      </c>
      <c r="V20" s="37">
        <v>130.6</v>
      </c>
      <c r="W20" s="452">
        <v>130.6</v>
      </c>
      <c r="X20" s="454">
        <v>130.6</v>
      </c>
      <c r="Y20" s="452">
        <v>130.6</v>
      </c>
      <c r="Z20" s="37">
        <v>130.6</v>
      </c>
      <c r="AA20" s="452">
        <v>130.6</v>
      </c>
      <c r="AB20" s="454">
        <v>130.6</v>
      </c>
      <c r="AC20" s="452">
        <v>130.6</v>
      </c>
      <c r="AD20" s="125">
        <v>130.6</v>
      </c>
      <c r="AE20" s="37">
        <v>130.6</v>
      </c>
      <c r="AF20" s="452">
        <v>130.6</v>
      </c>
      <c r="AG20" s="454">
        <v>130.6</v>
      </c>
      <c r="AH20" s="452">
        <v>130.6</v>
      </c>
      <c r="AI20" s="125">
        <v>130.6</v>
      </c>
      <c r="AJ20" s="37">
        <v>130.6</v>
      </c>
      <c r="AK20" s="37">
        <v>130.6</v>
      </c>
      <c r="AL20" s="452">
        <v>130.6</v>
      </c>
      <c r="AM20" s="125">
        <v>130.6</v>
      </c>
      <c r="AN20" s="454">
        <v>130.59999999999997</v>
      </c>
      <c r="AO20" s="452">
        <v>130.6</v>
      </c>
      <c r="AP20" s="452">
        <v>130.6</v>
      </c>
      <c r="AQ20" s="454">
        <v>130.6</v>
      </c>
      <c r="AR20" s="452">
        <v>130.6</v>
      </c>
      <c r="AS20" s="454">
        <v>130.6</v>
      </c>
      <c r="AT20" s="454">
        <v>130.6</v>
      </c>
      <c r="AU20" s="454">
        <v>130.6</v>
      </c>
      <c r="AV20" s="452">
        <v>130.6</v>
      </c>
      <c r="AW20" s="125">
        <v>130.6</v>
      </c>
      <c r="AX20" s="454">
        <v>130.6</v>
      </c>
      <c r="AY20" s="454">
        <v>130.6</v>
      </c>
      <c r="AZ20" s="454">
        <v>130.6</v>
      </c>
      <c r="BA20" s="452">
        <v>130.6</v>
      </c>
      <c r="BB20" s="125">
        <v>130.6</v>
      </c>
      <c r="BC20" s="125">
        <v>130.6</v>
      </c>
      <c r="BD20" s="431">
        <v>130.6</v>
      </c>
      <c r="BE20" s="431">
        <v>130.6</v>
      </c>
      <c r="BF20" s="125">
        <v>130.6</v>
      </c>
      <c r="BG20" s="454">
        <v>130.59999999999997</v>
      </c>
      <c r="BH20" s="452">
        <v>130.6</v>
      </c>
      <c r="BI20" s="452">
        <v>130.6</v>
      </c>
      <c r="BJ20" s="454">
        <v>130.6</v>
      </c>
      <c r="BK20" s="452">
        <v>130.6</v>
      </c>
      <c r="BL20" s="452">
        <v>130.6</v>
      </c>
      <c r="BM20" s="452">
        <v>130.6</v>
      </c>
      <c r="BN20" s="452">
        <v>130.6</v>
      </c>
      <c r="BO20" s="452">
        <v>130.6</v>
      </c>
      <c r="BP20" s="125">
        <v>130.6</v>
      </c>
      <c r="BQ20" s="452">
        <v>130.6</v>
      </c>
      <c r="BR20" s="452">
        <v>130.6</v>
      </c>
      <c r="BS20" s="452">
        <v>130.6</v>
      </c>
      <c r="BT20" s="452">
        <v>130.6</v>
      </c>
      <c r="BU20" s="452">
        <v>130.6</v>
      </c>
      <c r="BV20" s="452">
        <v>130.6</v>
      </c>
      <c r="BW20" s="452">
        <v>130.6</v>
      </c>
      <c r="BX20" s="452">
        <v>130.6</v>
      </c>
      <c r="BY20" s="452">
        <v>130.6</v>
      </c>
      <c r="BZ20" s="452">
        <v>130.6</v>
      </c>
      <c r="CA20" s="452">
        <v>130.6</v>
      </c>
      <c r="CB20" s="452">
        <v>130.6</v>
      </c>
      <c r="CC20" s="452">
        <v>130.6</v>
      </c>
      <c r="CD20" s="452">
        <v>130.6</v>
      </c>
      <c r="CE20" s="452">
        <v>130.6</v>
      </c>
      <c r="CF20" s="452">
        <v>130.6</v>
      </c>
      <c r="CG20" s="452">
        <v>130.6</v>
      </c>
      <c r="CH20" s="452">
        <v>130.6</v>
      </c>
      <c r="CI20" s="452">
        <v>130.6</v>
      </c>
      <c r="CJ20" s="452">
        <v>130.6</v>
      </c>
      <c r="CK20" s="452">
        <v>130.6</v>
      </c>
      <c r="CL20" s="452">
        <v>130.6</v>
      </c>
      <c r="CM20" s="452">
        <v>130.6</v>
      </c>
      <c r="CN20" s="452">
        <v>130.6</v>
      </c>
      <c r="CO20" s="452">
        <v>130.6</v>
      </c>
      <c r="CP20" s="452">
        <v>130.6</v>
      </c>
      <c r="CQ20" s="452">
        <v>130.6</v>
      </c>
      <c r="CR20" s="452">
        <v>130.6</v>
      </c>
      <c r="CS20" s="452">
        <v>130.6</v>
      </c>
      <c r="CT20" s="452">
        <v>130.6</v>
      </c>
      <c r="CU20" s="452">
        <v>130.6</v>
      </c>
      <c r="CV20" s="452">
        <v>130.6</v>
      </c>
      <c r="CW20" s="452">
        <v>130.6</v>
      </c>
      <c r="CX20" s="452">
        <v>130.6</v>
      </c>
      <c r="CY20" s="452">
        <v>130.6</v>
      </c>
      <c r="CZ20" s="452">
        <v>130.6</v>
      </c>
      <c r="DA20" s="452">
        <v>130.6</v>
      </c>
      <c r="DB20" s="452">
        <v>130.6</v>
      </c>
      <c r="DC20" s="452">
        <v>130.6</v>
      </c>
      <c r="DD20" s="452">
        <v>130.6</v>
      </c>
      <c r="DE20" s="452">
        <v>130.6</v>
      </c>
      <c r="DF20" s="452">
        <v>130.6</v>
      </c>
      <c r="DG20" s="452">
        <v>130.6</v>
      </c>
      <c r="DH20" s="452">
        <v>130.6</v>
      </c>
      <c r="DI20" s="452">
        <v>130.6</v>
      </c>
      <c r="DJ20" s="452">
        <v>130.6</v>
      </c>
      <c r="DK20" s="452">
        <v>130.6</v>
      </c>
      <c r="DL20" s="452">
        <v>130.6</v>
      </c>
      <c r="DM20" s="452">
        <v>130.6</v>
      </c>
      <c r="DN20" s="452">
        <v>130.6</v>
      </c>
      <c r="DO20" s="452">
        <v>130.6</v>
      </c>
      <c r="DP20" s="452">
        <v>130.6</v>
      </c>
      <c r="DQ20" s="452">
        <v>130.6</v>
      </c>
      <c r="DR20" s="452">
        <v>130.6</v>
      </c>
      <c r="DS20" s="452">
        <v>130.6</v>
      </c>
      <c r="DT20" s="452">
        <v>130.6</v>
      </c>
      <c r="DU20" s="452">
        <v>130.6</v>
      </c>
      <c r="DV20" s="452">
        <v>130.6</v>
      </c>
      <c r="DW20" s="452">
        <v>130.6</v>
      </c>
      <c r="DX20" s="452">
        <v>130.6</v>
      </c>
      <c r="DY20" s="452">
        <v>130.6</v>
      </c>
      <c r="DZ20" s="452">
        <v>130.6</v>
      </c>
      <c r="EA20" s="452">
        <v>130.6</v>
      </c>
      <c r="EB20" s="452">
        <v>130.6</v>
      </c>
      <c r="EC20" s="452">
        <v>130.6</v>
      </c>
      <c r="ED20" s="452">
        <v>130.6</v>
      </c>
      <c r="EE20" s="452">
        <v>130.6</v>
      </c>
    </row>
    <row r="21" spans="1:135" x14ac:dyDescent="0.25">
      <c r="A21" s="94" t="s">
        <v>46</v>
      </c>
      <c r="B21" s="240">
        <v>0.63</v>
      </c>
      <c r="C21" s="37">
        <v>0.63</v>
      </c>
      <c r="D21" s="452">
        <v>0.63</v>
      </c>
      <c r="E21" s="454">
        <v>0.63</v>
      </c>
      <c r="F21" s="452">
        <v>0.63</v>
      </c>
      <c r="G21" s="37">
        <v>0.63</v>
      </c>
      <c r="H21" s="452">
        <v>0.63</v>
      </c>
      <c r="I21" s="454">
        <v>0.63</v>
      </c>
      <c r="J21" s="452">
        <v>0.63</v>
      </c>
      <c r="K21" s="125">
        <v>0.63</v>
      </c>
      <c r="L21" s="37">
        <v>0.63</v>
      </c>
      <c r="M21" s="452">
        <v>0.63</v>
      </c>
      <c r="N21" s="454">
        <v>0.63</v>
      </c>
      <c r="O21" s="452">
        <v>0.63</v>
      </c>
      <c r="P21" s="125">
        <v>0.63</v>
      </c>
      <c r="Q21" s="37">
        <v>0.63</v>
      </c>
      <c r="R21" s="37">
        <v>0.63</v>
      </c>
      <c r="S21" s="452">
        <v>0.6</v>
      </c>
      <c r="T21" s="125">
        <v>0.6</v>
      </c>
      <c r="U21" s="454">
        <v>0.62749999999999995</v>
      </c>
      <c r="V21" s="37">
        <v>0.63</v>
      </c>
      <c r="W21" s="452">
        <v>0.63</v>
      </c>
      <c r="X21" s="454">
        <v>0.63</v>
      </c>
      <c r="Y21" s="452">
        <v>0.63</v>
      </c>
      <c r="Z21" s="37">
        <v>0.63</v>
      </c>
      <c r="AA21" s="452">
        <v>0.63</v>
      </c>
      <c r="AB21" s="454">
        <v>0.63</v>
      </c>
      <c r="AC21" s="452">
        <v>0.63</v>
      </c>
      <c r="AD21" s="125">
        <v>0.63</v>
      </c>
      <c r="AE21" s="37">
        <v>0.63</v>
      </c>
      <c r="AF21" s="452">
        <v>0.63</v>
      </c>
      <c r="AG21" s="454">
        <v>0.63</v>
      </c>
      <c r="AH21" s="452">
        <v>0.63</v>
      </c>
      <c r="AI21" s="125">
        <v>0.63</v>
      </c>
      <c r="AJ21" s="37">
        <v>0.63</v>
      </c>
      <c r="AK21" s="37">
        <v>0.63</v>
      </c>
      <c r="AL21" s="452">
        <v>0.63</v>
      </c>
      <c r="AM21" s="125">
        <v>0.6</v>
      </c>
      <c r="AN21" s="454">
        <v>0.63</v>
      </c>
      <c r="AO21" s="452">
        <v>0.63</v>
      </c>
      <c r="AP21" s="452">
        <v>0.63</v>
      </c>
      <c r="AQ21" s="454">
        <v>0.63</v>
      </c>
      <c r="AR21" s="452">
        <v>0.63</v>
      </c>
      <c r="AS21" s="454">
        <v>0.63</v>
      </c>
      <c r="AT21" s="454">
        <v>0.63</v>
      </c>
      <c r="AU21" s="454">
        <v>0.6</v>
      </c>
      <c r="AV21" s="452">
        <v>0.62</v>
      </c>
      <c r="AW21" s="125">
        <v>0.62499999999999989</v>
      </c>
      <c r="AX21" s="454">
        <v>0.6</v>
      </c>
      <c r="AY21" s="454">
        <v>0.6</v>
      </c>
      <c r="AZ21" s="454">
        <v>0.6</v>
      </c>
      <c r="BA21" s="452">
        <v>0.6</v>
      </c>
      <c r="BB21" s="125">
        <v>0.6166666666666667</v>
      </c>
      <c r="BC21" s="125">
        <v>0.6</v>
      </c>
      <c r="BD21" s="125">
        <v>0.6</v>
      </c>
      <c r="BE21" s="125">
        <v>0.6</v>
      </c>
      <c r="BF21" s="125">
        <v>0.6</v>
      </c>
      <c r="BG21" s="454">
        <v>0.61249999999999993</v>
      </c>
      <c r="BH21" s="452">
        <v>0.63</v>
      </c>
      <c r="BI21" s="452">
        <v>0.63</v>
      </c>
      <c r="BJ21" s="454">
        <v>0.63</v>
      </c>
      <c r="BK21" s="452">
        <v>0.63</v>
      </c>
      <c r="BL21" s="452">
        <v>0.63</v>
      </c>
      <c r="BM21" s="452">
        <v>0.63</v>
      </c>
      <c r="BN21" s="452">
        <v>0.63</v>
      </c>
      <c r="BO21" s="452">
        <v>0.63</v>
      </c>
      <c r="BP21" s="125">
        <v>0.63</v>
      </c>
      <c r="BQ21" s="452">
        <v>0.63</v>
      </c>
      <c r="BR21" s="452">
        <v>0.63</v>
      </c>
      <c r="BS21" s="452">
        <v>0.63</v>
      </c>
      <c r="BT21" s="452">
        <v>0.63</v>
      </c>
      <c r="BU21" s="452">
        <v>0.63</v>
      </c>
      <c r="BV21" s="452">
        <v>0.63</v>
      </c>
      <c r="BW21" s="452">
        <v>0.63</v>
      </c>
      <c r="BX21" s="452">
        <v>0.63</v>
      </c>
      <c r="BY21" s="452">
        <v>0.63</v>
      </c>
      <c r="BZ21" s="452">
        <v>0.63</v>
      </c>
      <c r="CA21" s="452">
        <v>0.6</v>
      </c>
      <c r="CB21" s="452">
        <v>0.6</v>
      </c>
      <c r="CC21" s="452">
        <v>0.63</v>
      </c>
      <c r="CD21" s="452">
        <v>0.61033333333333328</v>
      </c>
      <c r="CE21" s="452">
        <v>0.63</v>
      </c>
      <c r="CF21" s="452">
        <v>0.63</v>
      </c>
      <c r="CG21" s="452">
        <v>0.63</v>
      </c>
      <c r="CH21" s="452">
        <v>0.63</v>
      </c>
      <c r="CI21" s="452">
        <v>0.62022099447513812</v>
      </c>
      <c r="CJ21" s="452">
        <v>0.63</v>
      </c>
      <c r="CK21" s="452">
        <v>0.63</v>
      </c>
      <c r="CL21" s="452">
        <v>0.63</v>
      </c>
      <c r="CM21" s="452">
        <v>0.63</v>
      </c>
      <c r="CN21" s="452">
        <v>0.62349264705882357</v>
      </c>
      <c r="CO21" s="452">
        <v>0.63</v>
      </c>
      <c r="CP21" s="452">
        <v>0.63</v>
      </c>
      <c r="CQ21" s="452">
        <v>0.6</v>
      </c>
      <c r="CR21" s="452">
        <v>0.61989130434782613</v>
      </c>
      <c r="CS21" s="452">
        <v>0.62258241758241761</v>
      </c>
      <c r="CT21" s="452">
        <v>0.6</v>
      </c>
      <c r="CU21" s="452">
        <v>0.6</v>
      </c>
      <c r="CV21" s="452">
        <v>0.63</v>
      </c>
      <c r="CW21" s="452">
        <v>0.61033333333333328</v>
      </c>
      <c r="CX21" s="452">
        <v>0.63</v>
      </c>
      <c r="CY21" s="452">
        <v>0.63</v>
      </c>
      <c r="CZ21" s="452">
        <v>0.63</v>
      </c>
      <c r="DA21" s="452">
        <v>0.63</v>
      </c>
      <c r="DB21" s="452">
        <v>0.62022099447513812</v>
      </c>
      <c r="DC21" s="452">
        <v>0.63</v>
      </c>
      <c r="DD21" s="452">
        <v>0.63</v>
      </c>
      <c r="DE21" s="452">
        <v>0.63</v>
      </c>
      <c r="DF21" s="452">
        <v>0.63</v>
      </c>
      <c r="DG21" s="452">
        <v>0.62349264705882357</v>
      </c>
      <c r="DH21" s="452">
        <v>0.63</v>
      </c>
      <c r="DI21" s="452">
        <v>0.63</v>
      </c>
      <c r="DJ21" s="452">
        <v>0.63</v>
      </c>
      <c r="DK21" s="452">
        <v>0.63</v>
      </c>
      <c r="DL21" s="452">
        <v>0.62513736263736264</v>
      </c>
      <c r="DM21" s="452">
        <v>0.63</v>
      </c>
      <c r="DN21" s="452">
        <v>0.63</v>
      </c>
      <c r="DO21" s="452">
        <v>0.63</v>
      </c>
      <c r="DP21" s="452">
        <v>0.63</v>
      </c>
      <c r="DQ21" s="452">
        <v>0.63</v>
      </c>
      <c r="DR21" s="452">
        <v>0.63</v>
      </c>
      <c r="DS21" s="452">
        <v>0.63</v>
      </c>
      <c r="DT21" s="452">
        <v>0.63</v>
      </c>
      <c r="DU21" s="452">
        <v>0.63</v>
      </c>
      <c r="DV21" s="452">
        <v>0.63</v>
      </c>
      <c r="DW21" s="452">
        <v>0.63</v>
      </c>
      <c r="DX21" s="452">
        <v>0.63</v>
      </c>
      <c r="DY21" s="452">
        <v>0.63</v>
      </c>
      <c r="DZ21" s="452">
        <v>0.63</v>
      </c>
      <c r="EA21" s="452">
        <v>0.63</v>
      </c>
      <c r="EB21" s="452">
        <v>0.63</v>
      </c>
      <c r="EC21" s="452">
        <v>0.63</v>
      </c>
      <c r="ED21" s="452">
        <v>0.63</v>
      </c>
      <c r="EE21" s="452">
        <v>0.63</v>
      </c>
    </row>
    <row r="22" spans="1:135" x14ac:dyDescent="0.25">
      <c r="A22" s="93" t="s">
        <v>27</v>
      </c>
      <c r="B22" s="239">
        <v>2612</v>
      </c>
      <c r="C22" s="160">
        <v>2612</v>
      </c>
      <c r="D22" s="144">
        <v>2612</v>
      </c>
      <c r="E22" s="143">
        <v>2612</v>
      </c>
      <c r="F22" s="144">
        <v>2612</v>
      </c>
      <c r="G22" s="160">
        <v>2612</v>
      </c>
      <c r="H22" s="144">
        <v>2612</v>
      </c>
      <c r="I22" s="143">
        <v>2612</v>
      </c>
      <c r="J22" s="144">
        <v>2612</v>
      </c>
      <c r="K22" s="161">
        <v>2612</v>
      </c>
      <c r="L22" s="160">
        <v>2612</v>
      </c>
      <c r="M22" s="144">
        <v>2612</v>
      </c>
      <c r="N22" s="143">
        <v>2612</v>
      </c>
      <c r="O22" s="144">
        <v>2612</v>
      </c>
      <c r="P22" s="161">
        <v>2612</v>
      </c>
      <c r="Q22" s="160">
        <v>2612</v>
      </c>
      <c r="R22" s="160">
        <v>2612</v>
      </c>
      <c r="S22" s="144">
        <v>2612</v>
      </c>
      <c r="T22" s="161">
        <v>2612</v>
      </c>
      <c r="U22" s="143">
        <v>2612</v>
      </c>
      <c r="V22" s="160">
        <v>2612</v>
      </c>
      <c r="W22" s="144">
        <v>2612</v>
      </c>
      <c r="X22" s="143">
        <v>2612</v>
      </c>
      <c r="Y22" s="144">
        <v>2612</v>
      </c>
      <c r="Z22" s="160">
        <v>2612</v>
      </c>
      <c r="AA22" s="144">
        <v>2612</v>
      </c>
      <c r="AB22" s="143">
        <v>2612</v>
      </c>
      <c r="AC22" s="144">
        <v>2612</v>
      </c>
      <c r="AD22" s="161">
        <v>2612</v>
      </c>
      <c r="AE22" s="160">
        <v>2612</v>
      </c>
      <c r="AF22" s="144">
        <v>2612</v>
      </c>
      <c r="AG22" s="143">
        <v>2612</v>
      </c>
      <c r="AH22" s="144">
        <v>2612</v>
      </c>
      <c r="AI22" s="161">
        <v>2612</v>
      </c>
      <c r="AJ22" s="160">
        <v>2612</v>
      </c>
      <c r="AK22" s="160">
        <v>2612</v>
      </c>
      <c r="AL22" s="144">
        <v>2612</v>
      </c>
      <c r="AM22" s="161">
        <v>2612</v>
      </c>
      <c r="AN22" s="143">
        <v>2612</v>
      </c>
      <c r="AO22" s="144">
        <v>2612</v>
      </c>
      <c r="AP22" s="144">
        <v>2612</v>
      </c>
      <c r="AQ22" s="143">
        <v>2612</v>
      </c>
      <c r="AR22" s="144">
        <v>2612</v>
      </c>
      <c r="AS22" s="143">
        <v>2612</v>
      </c>
      <c r="AT22" s="143">
        <v>2612</v>
      </c>
      <c r="AU22" s="143">
        <v>2612</v>
      </c>
      <c r="AV22" s="144">
        <v>2612</v>
      </c>
      <c r="AW22" s="161">
        <v>2612</v>
      </c>
      <c r="AX22" s="143">
        <v>2612</v>
      </c>
      <c r="AY22" s="143">
        <v>2612</v>
      </c>
      <c r="AZ22" s="143">
        <v>2612</v>
      </c>
      <c r="BA22" s="144">
        <v>2612</v>
      </c>
      <c r="BB22" s="161">
        <v>2612</v>
      </c>
      <c r="BC22" s="161">
        <v>2612</v>
      </c>
      <c r="BD22" s="161">
        <v>2612</v>
      </c>
      <c r="BE22" s="161">
        <v>2612</v>
      </c>
      <c r="BF22" s="161">
        <v>2612</v>
      </c>
      <c r="BG22" s="143">
        <v>2612</v>
      </c>
      <c r="BH22" s="144">
        <v>2612</v>
      </c>
      <c r="BI22" s="144">
        <v>2612</v>
      </c>
      <c r="BJ22" s="143">
        <v>2612</v>
      </c>
      <c r="BK22" s="144">
        <v>2612</v>
      </c>
      <c r="BL22" s="144">
        <v>2612</v>
      </c>
      <c r="BM22" s="144">
        <v>2612</v>
      </c>
      <c r="BN22" s="144">
        <v>2612</v>
      </c>
      <c r="BO22" s="144">
        <v>2612</v>
      </c>
      <c r="BP22" s="161">
        <v>2612</v>
      </c>
      <c r="BQ22" s="144">
        <v>2612</v>
      </c>
      <c r="BR22" s="144">
        <v>2612</v>
      </c>
      <c r="BS22" s="144">
        <v>2612</v>
      </c>
      <c r="BT22" s="144">
        <v>2612</v>
      </c>
      <c r="BU22" s="144">
        <v>2612</v>
      </c>
      <c r="BV22" s="144">
        <v>2612</v>
      </c>
      <c r="BW22" s="144">
        <v>2612</v>
      </c>
      <c r="BX22" s="144">
        <v>2612</v>
      </c>
      <c r="BY22" s="144">
        <v>2612</v>
      </c>
      <c r="BZ22" s="144">
        <v>2612</v>
      </c>
      <c r="CA22" s="144">
        <v>2612</v>
      </c>
      <c r="CB22" s="144">
        <v>2612</v>
      </c>
      <c r="CC22" s="144">
        <v>2612</v>
      </c>
      <c r="CD22" s="144">
        <v>2612</v>
      </c>
      <c r="CE22" s="144">
        <v>2612</v>
      </c>
      <c r="CF22" s="144">
        <v>2612</v>
      </c>
      <c r="CG22" s="144">
        <v>2612</v>
      </c>
      <c r="CH22" s="144">
        <v>2612</v>
      </c>
      <c r="CI22" s="144">
        <v>2612</v>
      </c>
      <c r="CJ22" s="144">
        <v>2612</v>
      </c>
      <c r="CK22" s="144">
        <v>2612</v>
      </c>
      <c r="CL22" s="144">
        <v>2612</v>
      </c>
      <c r="CM22" s="144">
        <v>2612</v>
      </c>
      <c r="CN22" s="144">
        <v>2612</v>
      </c>
      <c r="CO22" s="144">
        <v>2612</v>
      </c>
      <c r="CP22" s="144">
        <v>2612</v>
      </c>
      <c r="CQ22" s="144">
        <v>2612</v>
      </c>
      <c r="CR22" s="144">
        <v>2612</v>
      </c>
      <c r="CS22" s="144">
        <v>2612</v>
      </c>
      <c r="CT22" s="144">
        <v>2567</v>
      </c>
      <c r="CU22" s="144">
        <v>2567</v>
      </c>
      <c r="CV22" s="144">
        <v>2567</v>
      </c>
      <c r="CW22" s="144">
        <v>2567</v>
      </c>
      <c r="CX22" s="144">
        <v>2567</v>
      </c>
      <c r="CY22" s="144">
        <v>2567</v>
      </c>
      <c r="CZ22" s="144">
        <v>2567</v>
      </c>
      <c r="DA22" s="144">
        <v>2567</v>
      </c>
      <c r="DB22" s="144">
        <v>2567</v>
      </c>
      <c r="DC22" s="144">
        <v>2567</v>
      </c>
      <c r="DD22" s="144">
        <v>2567</v>
      </c>
      <c r="DE22" s="144">
        <v>2567</v>
      </c>
      <c r="DF22" s="144">
        <v>2567</v>
      </c>
      <c r="DG22" s="144">
        <v>2567</v>
      </c>
      <c r="DH22" s="144">
        <v>2567</v>
      </c>
      <c r="DI22" s="144">
        <v>2567</v>
      </c>
      <c r="DJ22" s="144">
        <v>2567</v>
      </c>
      <c r="DK22" s="144">
        <v>2567</v>
      </c>
      <c r="DL22" s="144">
        <v>2567</v>
      </c>
      <c r="DM22" s="144">
        <f>SUM(DM23:DM27)</f>
        <v>2567</v>
      </c>
      <c r="DN22" s="144">
        <v>2567</v>
      </c>
      <c r="DO22" s="144">
        <v>2567</v>
      </c>
      <c r="DP22" s="144">
        <v>2567</v>
      </c>
      <c r="DQ22" s="144">
        <v>2567</v>
      </c>
      <c r="DR22" s="144">
        <v>2567</v>
      </c>
      <c r="DS22" s="144">
        <v>2567</v>
      </c>
      <c r="DT22" s="144">
        <v>2567</v>
      </c>
      <c r="DU22" s="144">
        <v>2567</v>
      </c>
      <c r="DV22" s="144">
        <v>2567</v>
      </c>
      <c r="DW22" s="144">
        <v>2567</v>
      </c>
      <c r="DX22" s="144">
        <v>2567</v>
      </c>
      <c r="DY22" s="144">
        <v>2567</v>
      </c>
      <c r="DZ22" s="144">
        <v>2567</v>
      </c>
      <c r="EA22" s="144">
        <v>2567</v>
      </c>
      <c r="EB22" s="144">
        <v>2567</v>
      </c>
      <c r="EC22" s="144">
        <v>2567</v>
      </c>
      <c r="ED22" s="144">
        <v>2567</v>
      </c>
      <c r="EE22" s="144">
        <v>2567</v>
      </c>
    </row>
    <row r="23" spans="1:135" x14ac:dyDescent="0.25">
      <c r="A23" s="94" t="s">
        <v>19</v>
      </c>
      <c r="B23" s="240">
        <v>1467</v>
      </c>
      <c r="C23" s="37">
        <v>1467</v>
      </c>
      <c r="D23" s="452">
        <v>1467</v>
      </c>
      <c r="E23" s="454">
        <v>1467</v>
      </c>
      <c r="F23" s="452">
        <v>1467</v>
      </c>
      <c r="G23" s="37">
        <v>1467</v>
      </c>
      <c r="H23" s="452">
        <v>1467</v>
      </c>
      <c r="I23" s="454">
        <v>1467</v>
      </c>
      <c r="J23" s="452">
        <v>1467</v>
      </c>
      <c r="K23" s="125">
        <v>1467</v>
      </c>
      <c r="L23" s="37">
        <v>1467</v>
      </c>
      <c r="M23" s="452">
        <v>1467</v>
      </c>
      <c r="N23" s="454">
        <v>1467</v>
      </c>
      <c r="O23" s="452">
        <v>1467</v>
      </c>
      <c r="P23" s="125">
        <v>1467</v>
      </c>
      <c r="Q23" s="37">
        <v>1467</v>
      </c>
      <c r="R23" s="37">
        <v>1467</v>
      </c>
      <c r="S23" s="452">
        <v>1467</v>
      </c>
      <c r="T23" s="125">
        <v>1467</v>
      </c>
      <c r="U23" s="454">
        <v>1467</v>
      </c>
      <c r="V23" s="37">
        <v>1467</v>
      </c>
      <c r="W23" s="452">
        <v>1467</v>
      </c>
      <c r="X23" s="454">
        <v>1467</v>
      </c>
      <c r="Y23" s="452">
        <v>1467</v>
      </c>
      <c r="Z23" s="37">
        <v>1467</v>
      </c>
      <c r="AA23" s="452">
        <v>1467</v>
      </c>
      <c r="AB23" s="454">
        <v>1467</v>
      </c>
      <c r="AC23" s="452">
        <v>1467</v>
      </c>
      <c r="AD23" s="125">
        <v>1467</v>
      </c>
      <c r="AE23" s="37">
        <v>1467</v>
      </c>
      <c r="AF23" s="452">
        <v>1467</v>
      </c>
      <c r="AG23" s="454">
        <v>1467</v>
      </c>
      <c r="AH23" s="452">
        <v>1467</v>
      </c>
      <c r="AI23" s="125">
        <v>1467</v>
      </c>
      <c r="AJ23" s="37">
        <v>1467</v>
      </c>
      <c r="AK23" s="37">
        <v>1467</v>
      </c>
      <c r="AL23" s="452">
        <v>1467</v>
      </c>
      <c r="AM23" s="125">
        <v>1467</v>
      </c>
      <c r="AN23" s="454">
        <v>1467</v>
      </c>
      <c r="AO23" s="452">
        <v>1467</v>
      </c>
      <c r="AP23" s="452">
        <v>1467</v>
      </c>
      <c r="AQ23" s="454">
        <v>1467</v>
      </c>
      <c r="AR23" s="452">
        <v>1467</v>
      </c>
      <c r="AS23" s="454">
        <v>1467</v>
      </c>
      <c r="AT23" s="454">
        <v>1467</v>
      </c>
      <c r="AU23" s="454">
        <v>1467</v>
      </c>
      <c r="AV23" s="452">
        <v>1467</v>
      </c>
      <c r="AW23" s="125">
        <v>1467</v>
      </c>
      <c r="AX23" s="454">
        <v>1467</v>
      </c>
      <c r="AY23" s="454">
        <v>1467</v>
      </c>
      <c r="AZ23" s="454">
        <v>1467</v>
      </c>
      <c r="BA23" s="452">
        <v>1467</v>
      </c>
      <c r="BB23" s="125">
        <v>1467</v>
      </c>
      <c r="BC23" s="125">
        <v>1467</v>
      </c>
      <c r="BD23" s="125">
        <v>1467</v>
      </c>
      <c r="BE23" s="125">
        <v>1467</v>
      </c>
      <c r="BF23" s="125">
        <v>1467</v>
      </c>
      <c r="BG23" s="454">
        <v>1467</v>
      </c>
      <c r="BH23" s="452">
        <v>1467</v>
      </c>
      <c r="BI23" s="452">
        <v>1467</v>
      </c>
      <c r="BJ23" s="454">
        <v>1467</v>
      </c>
      <c r="BK23" s="452">
        <v>1467</v>
      </c>
      <c r="BL23" s="452">
        <v>1467</v>
      </c>
      <c r="BM23" s="452">
        <v>1467</v>
      </c>
      <c r="BN23" s="452">
        <v>1467</v>
      </c>
      <c r="BO23" s="452">
        <v>1467</v>
      </c>
      <c r="BP23" s="125">
        <v>1467</v>
      </c>
      <c r="BQ23" s="452">
        <v>1467</v>
      </c>
      <c r="BR23" s="452">
        <v>1467</v>
      </c>
      <c r="BS23" s="452">
        <v>1467</v>
      </c>
      <c r="BT23" s="452">
        <v>1467</v>
      </c>
      <c r="BU23" s="452">
        <v>1467</v>
      </c>
      <c r="BV23" s="452">
        <v>1467</v>
      </c>
      <c r="BW23" s="452">
        <v>1467</v>
      </c>
      <c r="BX23" s="452">
        <v>1467</v>
      </c>
      <c r="BY23" s="452">
        <v>1467</v>
      </c>
      <c r="BZ23" s="452">
        <v>1467</v>
      </c>
      <c r="CA23" s="452">
        <v>1467</v>
      </c>
      <c r="CB23" s="452">
        <v>1467</v>
      </c>
      <c r="CC23" s="452">
        <v>1467</v>
      </c>
      <c r="CD23" s="452">
        <v>1467</v>
      </c>
      <c r="CE23" s="452">
        <v>1467</v>
      </c>
      <c r="CF23" s="452">
        <v>1467</v>
      </c>
      <c r="CG23" s="452">
        <v>1467</v>
      </c>
      <c r="CH23" s="452">
        <v>1467</v>
      </c>
      <c r="CI23" s="452">
        <v>1467</v>
      </c>
      <c r="CJ23" s="452">
        <v>1467</v>
      </c>
      <c r="CK23" s="452">
        <v>1467</v>
      </c>
      <c r="CL23" s="452">
        <v>1467</v>
      </c>
      <c r="CM23" s="452">
        <v>1467</v>
      </c>
      <c r="CN23" s="452">
        <v>1467</v>
      </c>
      <c r="CO23" s="452">
        <v>1467</v>
      </c>
      <c r="CP23" s="452">
        <v>1467</v>
      </c>
      <c r="CQ23" s="452">
        <v>1467</v>
      </c>
      <c r="CR23" s="452">
        <v>1467</v>
      </c>
      <c r="CS23" s="452">
        <v>1467</v>
      </c>
      <c r="CT23" s="452">
        <v>1467</v>
      </c>
      <c r="CU23" s="452">
        <v>1467</v>
      </c>
      <c r="CV23" s="452">
        <v>1467</v>
      </c>
      <c r="CW23" s="452">
        <v>1467</v>
      </c>
      <c r="CX23" s="452">
        <v>1467</v>
      </c>
      <c r="CY23" s="452">
        <v>1467</v>
      </c>
      <c r="CZ23" s="452">
        <v>1467</v>
      </c>
      <c r="DA23" s="452">
        <v>1467</v>
      </c>
      <c r="DB23" s="452">
        <v>1467</v>
      </c>
      <c r="DC23" s="452">
        <v>1467</v>
      </c>
      <c r="DD23" s="452">
        <v>1467</v>
      </c>
      <c r="DE23" s="452">
        <v>1467</v>
      </c>
      <c r="DF23" s="452">
        <v>1467</v>
      </c>
      <c r="DG23" s="452">
        <v>1467</v>
      </c>
      <c r="DH23" s="452">
        <v>1467</v>
      </c>
      <c r="DI23" s="452">
        <v>1467</v>
      </c>
      <c r="DJ23" s="452">
        <v>1467</v>
      </c>
      <c r="DK23" s="452">
        <v>1467</v>
      </c>
      <c r="DL23" s="452">
        <v>1467</v>
      </c>
      <c r="DM23" s="452">
        <v>1467</v>
      </c>
      <c r="DN23" s="452">
        <v>1467</v>
      </c>
      <c r="DO23" s="452">
        <v>1467</v>
      </c>
      <c r="DP23" s="452">
        <v>1467</v>
      </c>
      <c r="DQ23" s="452">
        <v>1467</v>
      </c>
      <c r="DR23" s="452">
        <v>1467</v>
      </c>
      <c r="DS23" s="452">
        <v>1467</v>
      </c>
      <c r="DT23" s="452">
        <v>1467</v>
      </c>
      <c r="DU23" s="452">
        <v>1467</v>
      </c>
      <c r="DV23" s="452">
        <v>1467</v>
      </c>
      <c r="DW23" s="452">
        <v>1467</v>
      </c>
      <c r="DX23" s="452">
        <v>1467</v>
      </c>
      <c r="DY23" s="452">
        <v>1467</v>
      </c>
      <c r="DZ23" s="452">
        <v>1467</v>
      </c>
      <c r="EA23" s="452">
        <v>1467</v>
      </c>
      <c r="EB23" s="452">
        <v>1467</v>
      </c>
      <c r="EC23" s="452">
        <v>1467</v>
      </c>
      <c r="ED23" s="452">
        <v>1467</v>
      </c>
      <c r="EE23" s="452">
        <v>1467</v>
      </c>
    </row>
    <row r="24" spans="1:135" x14ac:dyDescent="0.25">
      <c r="A24" s="94" t="s">
        <v>22</v>
      </c>
      <c r="B24" s="240">
        <v>203</v>
      </c>
      <c r="C24" s="37">
        <v>203</v>
      </c>
      <c r="D24" s="452">
        <v>203</v>
      </c>
      <c r="E24" s="454">
        <v>203</v>
      </c>
      <c r="F24" s="452">
        <v>203</v>
      </c>
      <c r="G24" s="37">
        <v>203</v>
      </c>
      <c r="H24" s="452">
        <v>203</v>
      </c>
      <c r="I24" s="454">
        <v>203</v>
      </c>
      <c r="J24" s="452">
        <v>203</v>
      </c>
      <c r="K24" s="125">
        <v>203</v>
      </c>
      <c r="L24" s="37">
        <v>203</v>
      </c>
      <c r="M24" s="452">
        <v>203</v>
      </c>
      <c r="N24" s="454">
        <v>203</v>
      </c>
      <c r="O24" s="452">
        <v>203</v>
      </c>
      <c r="P24" s="125">
        <v>203</v>
      </c>
      <c r="Q24" s="37">
        <v>203</v>
      </c>
      <c r="R24" s="37">
        <v>203</v>
      </c>
      <c r="S24" s="452">
        <v>203</v>
      </c>
      <c r="T24" s="125">
        <v>203</v>
      </c>
      <c r="U24" s="454">
        <v>203</v>
      </c>
      <c r="V24" s="37">
        <v>203</v>
      </c>
      <c r="W24" s="452">
        <v>203</v>
      </c>
      <c r="X24" s="454">
        <v>203</v>
      </c>
      <c r="Y24" s="452">
        <v>203</v>
      </c>
      <c r="Z24" s="37">
        <v>203</v>
      </c>
      <c r="AA24" s="452">
        <v>203</v>
      </c>
      <c r="AB24" s="454">
        <v>203</v>
      </c>
      <c r="AC24" s="452">
        <v>203</v>
      </c>
      <c r="AD24" s="125">
        <v>203</v>
      </c>
      <c r="AE24" s="37">
        <v>203</v>
      </c>
      <c r="AF24" s="452">
        <v>203</v>
      </c>
      <c r="AG24" s="454">
        <v>203</v>
      </c>
      <c r="AH24" s="452">
        <v>203</v>
      </c>
      <c r="AI24" s="125">
        <v>203</v>
      </c>
      <c r="AJ24" s="37">
        <v>203</v>
      </c>
      <c r="AK24" s="37">
        <v>203</v>
      </c>
      <c r="AL24" s="452">
        <v>203</v>
      </c>
      <c r="AM24" s="125">
        <v>203</v>
      </c>
      <c r="AN24" s="454">
        <v>203</v>
      </c>
      <c r="AO24" s="452">
        <v>203</v>
      </c>
      <c r="AP24" s="452">
        <v>203</v>
      </c>
      <c r="AQ24" s="454">
        <v>203</v>
      </c>
      <c r="AR24" s="452">
        <v>203</v>
      </c>
      <c r="AS24" s="454">
        <v>203</v>
      </c>
      <c r="AT24" s="454">
        <v>203</v>
      </c>
      <c r="AU24" s="454">
        <v>203</v>
      </c>
      <c r="AV24" s="452">
        <v>203</v>
      </c>
      <c r="AW24" s="125">
        <v>203</v>
      </c>
      <c r="AX24" s="454">
        <v>203</v>
      </c>
      <c r="AY24" s="454">
        <v>203</v>
      </c>
      <c r="AZ24" s="454">
        <v>203</v>
      </c>
      <c r="BA24" s="452">
        <v>203</v>
      </c>
      <c r="BB24" s="125">
        <v>203</v>
      </c>
      <c r="BC24" s="125">
        <v>203</v>
      </c>
      <c r="BD24" s="125">
        <v>203</v>
      </c>
      <c r="BE24" s="125">
        <v>203</v>
      </c>
      <c r="BF24" s="125">
        <v>203</v>
      </c>
      <c r="BG24" s="454">
        <v>203</v>
      </c>
      <c r="BH24" s="452">
        <v>203</v>
      </c>
      <c r="BI24" s="452">
        <v>203</v>
      </c>
      <c r="BJ24" s="454">
        <v>203</v>
      </c>
      <c r="BK24" s="452">
        <v>203</v>
      </c>
      <c r="BL24" s="452">
        <v>203</v>
      </c>
      <c r="BM24" s="452">
        <v>203</v>
      </c>
      <c r="BN24" s="452">
        <v>203</v>
      </c>
      <c r="BO24" s="452">
        <v>203</v>
      </c>
      <c r="BP24" s="125">
        <v>203</v>
      </c>
      <c r="BQ24" s="452">
        <v>203</v>
      </c>
      <c r="BR24" s="452">
        <v>203</v>
      </c>
      <c r="BS24" s="452">
        <v>203</v>
      </c>
      <c r="BT24" s="452">
        <v>203</v>
      </c>
      <c r="BU24" s="452">
        <v>203</v>
      </c>
      <c r="BV24" s="452">
        <v>203</v>
      </c>
      <c r="BW24" s="452">
        <v>203</v>
      </c>
      <c r="BX24" s="452">
        <v>203</v>
      </c>
      <c r="BY24" s="452">
        <v>203</v>
      </c>
      <c r="BZ24" s="452">
        <v>203</v>
      </c>
      <c r="CA24" s="452">
        <v>203</v>
      </c>
      <c r="CB24" s="452">
        <v>203</v>
      </c>
      <c r="CC24" s="452">
        <v>203</v>
      </c>
      <c r="CD24" s="452">
        <v>203</v>
      </c>
      <c r="CE24" s="452">
        <v>203</v>
      </c>
      <c r="CF24" s="452">
        <v>203</v>
      </c>
      <c r="CG24" s="452">
        <v>203</v>
      </c>
      <c r="CH24" s="452">
        <v>203</v>
      </c>
      <c r="CI24" s="452">
        <v>203</v>
      </c>
      <c r="CJ24" s="452">
        <v>203</v>
      </c>
      <c r="CK24" s="452">
        <v>203</v>
      </c>
      <c r="CL24" s="452">
        <v>203</v>
      </c>
      <c r="CM24" s="452">
        <v>203</v>
      </c>
      <c r="CN24" s="452">
        <v>203</v>
      </c>
      <c r="CO24" s="452">
        <v>203</v>
      </c>
      <c r="CP24" s="452">
        <v>203</v>
      </c>
      <c r="CQ24" s="452">
        <v>203</v>
      </c>
      <c r="CR24" s="452">
        <v>203</v>
      </c>
      <c r="CS24" s="452">
        <v>203</v>
      </c>
      <c r="CT24" s="452">
        <v>203</v>
      </c>
      <c r="CU24" s="452">
        <v>203</v>
      </c>
      <c r="CV24" s="452">
        <v>203</v>
      </c>
      <c r="CW24" s="452">
        <v>203</v>
      </c>
      <c r="CX24" s="452">
        <v>203</v>
      </c>
      <c r="CY24" s="452">
        <v>203</v>
      </c>
      <c r="CZ24" s="452">
        <v>203</v>
      </c>
      <c r="DA24" s="452">
        <v>203</v>
      </c>
      <c r="DB24" s="452">
        <v>203</v>
      </c>
      <c r="DC24" s="452">
        <v>203</v>
      </c>
      <c r="DD24" s="452">
        <v>203</v>
      </c>
      <c r="DE24" s="452">
        <v>203</v>
      </c>
      <c r="DF24" s="452">
        <v>203</v>
      </c>
      <c r="DG24" s="452">
        <v>203</v>
      </c>
      <c r="DH24" s="452">
        <v>203</v>
      </c>
      <c r="DI24" s="452">
        <v>203</v>
      </c>
      <c r="DJ24" s="452">
        <v>203</v>
      </c>
      <c r="DK24" s="452">
        <v>203</v>
      </c>
      <c r="DL24" s="452">
        <v>203</v>
      </c>
      <c r="DM24" s="452">
        <v>203</v>
      </c>
      <c r="DN24" s="452">
        <v>203</v>
      </c>
      <c r="DO24" s="452">
        <v>203</v>
      </c>
      <c r="DP24" s="452">
        <v>203</v>
      </c>
      <c r="DQ24" s="452">
        <v>203</v>
      </c>
      <c r="DR24" s="452">
        <v>203</v>
      </c>
      <c r="DS24" s="452">
        <v>203</v>
      </c>
      <c r="DT24" s="452">
        <v>203</v>
      </c>
      <c r="DU24" s="452">
        <v>203</v>
      </c>
      <c r="DV24" s="452">
        <v>203</v>
      </c>
      <c r="DW24" s="452">
        <v>203</v>
      </c>
      <c r="DX24" s="452">
        <v>203</v>
      </c>
      <c r="DY24" s="452">
        <v>203</v>
      </c>
      <c r="DZ24" s="452">
        <v>203</v>
      </c>
      <c r="EA24" s="452">
        <v>203</v>
      </c>
      <c r="EB24" s="452">
        <v>203</v>
      </c>
      <c r="EC24" s="452">
        <v>203</v>
      </c>
      <c r="ED24" s="452">
        <v>203</v>
      </c>
      <c r="EE24" s="452">
        <v>203</v>
      </c>
    </row>
    <row r="25" spans="1:135" x14ac:dyDescent="0.25">
      <c r="A25" s="94" t="s">
        <v>20</v>
      </c>
      <c r="B25" s="240">
        <v>497</v>
      </c>
      <c r="C25" s="37">
        <v>497</v>
      </c>
      <c r="D25" s="452">
        <v>497</v>
      </c>
      <c r="E25" s="454">
        <v>497</v>
      </c>
      <c r="F25" s="452">
        <v>497</v>
      </c>
      <c r="G25" s="37">
        <v>497</v>
      </c>
      <c r="H25" s="452">
        <v>497</v>
      </c>
      <c r="I25" s="454">
        <v>497</v>
      </c>
      <c r="J25" s="452">
        <v>497</v>
      </c>
      <c r="K25" s="125">
        <v>497</v>
      </c>
      <c r="L25" s="37">
        <v>497</v>
      </c>
      <c r="M25" s="452">
        <v>497</v>
      </c>
      <c r="N25" s="454">
        <v>497</v>
      </c>
      <c r="O25" s="452">
        <v>497</v>
      </c>
      <c r="P25" s="125">
        <v>497</v>
      </c>
      <c r="Q25" s="37">
        <v>497</v>
      </c>
      <c r="R25" s="37">
        <v>497</v>
      </c>
      <c r="S25" s="452">
        <v>497</v>
      </c>
      <c r="T25" s="125">
        <v>497</v>
      </c>
      <c r="U25" s="454">
        <v>497</v>
      </c>
      <c r="V25" s="37">
        <v>497</v>
      </c>
      <c r="W25" s="452">
        <v>497</v>
      </c>
      <c r="X25" s="454">
        <v>497</v>
      </c>
      <c r="Y25" s="452">
        <v>497</v>
      </c>
      <c r="Z25" s="37">
        <v>497</v>
      </c>
      <c r="AA25" s="452">
        <v>497</v>
      </c>
      <c r="AB25" s="454">
        <v>497</v>
      </c>
      <c r="AC25" s="452">
        <v>497</v>
      </c>
      <c r="AD25" s="125">
        <v>497</v>
      </c>
      <c r="AE25" s="37">
        <v>497</v>
      </c>
      <c r="AF25" s="452">
        <v>497</v>
      </c>
      <c r="AG25" s="454">
        <v>497</v>
      </c>
      <c r="AH25" s="452">
        <v>497</v>
      </c>
      <c r="AI25" s="125">
        <v>497</v>
      </c>
      <c r="AJ25" s="37">
        <v>497</v>
      </c>
      <c r="AK25" s="37">
        <v>497</v>
      </c>
      <c r="AL25" s="452">
        <v>497</v>
      </c>
      <c r="AM25" s="125">
        <v>497</v>
      </c>
      <c r="AN25" s="454">
        <v>497</v>
      </c>
      <c r="AO25" s="452">
        <v>497</v>
      </c>
      <c r="AP25" s="452">
        <v>497</v>
      </c>
      <c r="AQ25" s="454">
        <v>497</v>
      </c>
      <c r="AR25" s="452">
        <v>497</v>
      </c>
      <c r="AS25" s="454">
        <v>497</v>
      </c>
      <c r="AT25" s="454">
        <v>497</v>
      </c>
      <c r="AU25" s="454">
        <v>497</v>
      </c>
      <c r="AV25" s="452">
        <v>497</v>
      </c>
      <c r="AW25" s="125">
        <v>497</v>
      </c>
      <c r="AX25" s="454">
        <v>497</v>
      </c>
      <c r="AY25" s="454">
        <v>497</v>
      </c>
      <c r="AZ25" s="454">
        <v>497</v>
      </c>
      <c r="BA25" s="452">
        <v>497</v>
      </c>
      <c r="BB25" s="125">
        <v>497</v>
      </c>
      <c r="BC25" s="125">
        <v>497</v>
      </c>
      <c r="BD25" s="125">
        <v>497</v>
      </c>
      <c r="BE25" s="125">
        <v>497</v>
      </c>
      <c r="BF25" s="125">
        <v>497</v>
      </c>
      <c r="BG25" s="454">
        <v>497</v>
      </c>
      <c r="BH25" s="452">
        <v>497</v>
      </c>
      <c r="BI25" s="452">
        <v>497</v>
      </c>
      <c r="BJ25" s="454">
        <v>497</v>
      </c>
      <c r="BK25" s="452">
        <v>497</v>
      </c>
      <c r="BL25" s="452">
        <v>497</v>
      </c>
      <c r="BM25" s="452">
        <v>497</v>
      </c>
      <c r="BN25" s="452">
        <v>497</v>
      </c>
      <c r="BO25" s="452">
        <v>497</v>
      </c>
      <c r="BP25" s="125">
        <v>497</v>
      </c>
      <c r="BQ25" s="452">
        <v>497</v>
      </c>
      <c r="BR25" s="452">
        <v>497</v>
      </c>
      <c r="BS25" s="452">
        <v>497</v>
      </c>
      <c r="BT25" s="452">
        <v>497</v>
      </c>
      <c r="BU25" s="452">
        <v>497</v>
      </c>
      <c r="BV25" s="452">
        <v>497</v>
      </c>
      <c r="BW25" s="452">
        <v>497</v>
      </c>
      <c r="BX25" s="452">
        <v>497</v>
      </c>
      <c r="BY25" s="452">
        <v>497</v>
      </c>
      <c r="BZ25" s="452">
        <v>497</v>
      </c>
      <c r="CA25" s="452">
        <v>497</v>
      </c>
      <c r="CB25" s="452">
        <v>497</v>
      </c>
      <c r="CC25" s="452">
        <v>497</v>
      </c>
      <c r="CD25" s="452">
        <v>497</v>
      </c>
      <c r="CE25" s="452">
        <v>497</v>
      </c>
      <c r="CF25" s="452">
        <v>497</v>
      </c>
      <c r="CG25" s="452">
        <v>497</v>
      </c>
      <c r="CH25" s="452">
        <v>497</v>
      </c>
      <c r="CI25" s="452">
        <v>497</v>
      </c>
      <c r="CJ25" s="452">
        <v>497</v>
      </c>
      <c r="CK25" s="452">
        <v>497</v>
      </c>
      <c r="CL25" s="452">
        <v>497</v>
      </c>
      <c r="CM25" s="452">
        <v>497</v>
      </c>
      <c r="CN25" s="452">
        <v>497</v>
      </c>
      <c r="CO25" s="452">
        <v>497</v>
      </c>
      <c r="CP25" s="452">
        <v>497</v>
      </c>
      <c r="CQ25" s="452">
        <v>497</v>
      </c>
      <c r="CR25" s="452">
        <v>497</v>
      </c>
      <c r="CS25" s="452">
        <v>497</v>
      </c>
      <c r="CT25" s="452">
        <v>497</v>
      </c>
      <c r="CU25" s="452">
        <v>497</v>
      </c>
      <c r="CV25" s="452">
        <v>497</v>
      </c>
      <c r="CW25" s="452">
        <v>497</v>
      </c>
      <c r="CX25" s="452">
        <v>497</v>
      </c>
      <c r="CY25" s="452">
        <v>497</v>
      </c>
      <c r="CZ25" s="452">
        <v>497</v>
      </c>
      <c r="DA25" s="452">
        <v>497</v>
      </c>
      <c r="DB25" s="452">
        <v>497</v>
      </c>
      <c r="DC25" s="452">
        <v>497</v>
      </c>
      <c r="DD25" s="452">
        <v>497</v>
      </c>
      <c r="DE25" s="452">
        <v>497</v>
      </c>
      <c r="DF25" s="452">
        <v>497</v>
      </c>
      <c r="DG25" s="452">
        <v>497</v>
      </c>
      <c r="DH25" s="452">
        <v>497</v>
      </c>
      <c r="DI25" s="452">
        <v>497</v>
      </c>
      <c r="DJ25" s="452">
        <v>497</v>
      </c>
      <c r="DK25" s="452">
        <v>497</v>
      </c>
      <c r="DL25" s="452">
        <v>497</v>
      </c>
      <c r="DM25" s="452">
        <v>497</v>
      </c>
      <c r="DN25" s="452">
        <v>497</v>
      </c>
      <c r="DO25" s="452">
        <v>497</v>
      </c>
      <c r="DP25" s="452">
        <v>497</v>
      </c>
      <c r="DQ25" s="452">
        <v>497</v>
      </c>
      <c r="DR25" s="452">
        <v>497</v>
      </c>
      <c r="DS25" s="452">
        <v>497</v>
      </c>
      <c r="DT25" s="452">
        <v>497</v>
      </c>
      <c r="DU25" s="452">
        <v>497</v>
      </c>
      <c r="DV25" s="452">
        <v>497</v>
      </c>
      <c r="DW25" s="452">
        <v>497</v>
      </c>
      <c r="DX25" s="452">
        <v>497</v>
      </c>
      <c r="DY25" s="452">
        <v>497</v>
      </c>
      <c r="DZ25" s="452">
        <v>497</v>
      </c>
      <c r="EA25" s="452">
        <v>497</v>
      </c>
      <c r="EB25" s="452">
        <v>497</v>
      </c>
      <c r="EC25" s="452">
        <v>497</v>
      </c>
      <c r="ED25" s="452">
        <v>497</v>
      </c>
      <c r="EE25" s="452">
        <v>497</v>
      </c>
    </row>
    <row r="26" spans="1:135" x14ac:dyDescent="0.25">
      <c r="A26" s="94" t="s">
        <v>21</v>
      </c>
      <c r="B26" s="240">
        <v>400</v>
      </c>
      <c r="C26" s="37">
        <v>400</v>
      </c>
      <c r="D26" s="452">
        <v>400</v>
      </c>
      <c r="E26" s="454">
        <v>400</v>
      </c>
      <c r="F26" s="452">
        <v>400</v>
      </c>
      <c r="G26" s="37">
        <v>400</v>
      </c>
      <c r="H26" s="452">
        <v>400</v>
      </c>
      <c r="I26" s="454">
        <v>400</v>
      </c>
      <c r="J26" s="452">
        <v>400</v>
      </c>
      <c r="K26" s="125">
        <v>400</v>
      </c>
      <c r="L26" s="37">
        <v>400</v>
      </c>
      <c r="M26" s="452">
        <v>400</v>
      </c>
      <c r="N26" s="454">
        <v>400</v>
      </c>
      <c r="O26" s="452">
        <v>400</v>
      </c>
      <c r="P26" s="125">
        <v>400</v>
      </c>
      <c r="Q26" s="37">
        <v>400</v>
      </c>
      <c r="R26" s="37">
        <v>400</v>
      </c>
      <c r="S26" s="452">
        <v>400</v>
      </c>
      <c r="T26" s="125">
        <v>400</v>
      </c>
      <c r="U26" s="454">
        <v>400</v>
      </c>
      <c r="V26" s="37">
        <v>400</v>
      </c>
      <c r="W26" s="452">
        <v>400</v>
      </c>
      <c r="X26" s="454">
        <v>400</v>
      </c>
      <c r="Y26" s="452">
        <v>400</v>
      </c>
      <c r="Z26" s="37">
        <v>400</v>
      </c>
      <c r="AA26" s="452">
        <v>400</v>
      </c>
      <c r="AB26" s="454">
        <v>400</v>
      </c>
      <c r="AC26" s="452">
        <v>400</v>
      </c>
      <c r="AD26" s="125">
        <v>400</v>
      </c>
      <c r="AE26" s="37">
        <v>400</v>
      </c>
      <c r="AF26" s="452">
        <v>400</v>
      </c>
      <c r="AG26" s="454">
        <v>400</v>
      </c>
      <c r="AH26" s="452">
        <v>400</v>
      </c>
      <c r="AI26" s="125">
        <v>400</v>
      </c>
      <c r="AJ26" s="37">
        <v>400</v>
      </c>
      <c r="AK26" s="37">
        <v>400</v>
      </c>
      <c r="AL26" s="452">
        <v>400</v>
      </c>
      <c r="AM26" s="125">
        <v>400</v>
      </c>
      <c r="AN26" s="454">
        <v>400</v>
      </c>
      <c r="AO26" s="452">
        <v>400</v>
      </c>
      <c r="AP26" s="452">
        <v>400</v>
      </c>
      <c r="AQ26" s="454">
        <v>400</v>
      </c>
      <c r="AR26" s="452">
        <v>400</v>
      </c>
      <c r="AS26" s="454">
        <v>400</v>
      </c>
      <c r="AT26" s="454">
        <v>400</v>
      </c>
      <c r="AU26" s="454">
        <v>400</v>
      </c>
      <c r="AV26" s="452">
        <v>400</v>
      </c>
      <c r="AW26" s="125">
        <v>400</v>
      </c>
      <c r="AX26" s="454">
        <v>400</v>
      </c>
      <c r="AY26" s="454">
        <v>400</v>
      </c>
      <c r="AZ26" s="454">
        <v>400</v>
      </c>
      <c r="BA26" s="452">
        <v>400</v>
      </c>
      <c r="BB26" s="125">
        <v>400</v>
      </c>
      <c r="BC26" s="125">
        <v>400</v>
      </c>
      <c r="BD26" s="125">
        <v>400</v>
      </c>
      <c r="BE26" s="125">
        <v>400</v>
      </c>
      <c r="BF26" s="125">
        <v>400</v>
      </c>
      <c r="BG26" s="454">
        <v>400</v>
      </c>
      <c r="BH26" s="452">
        <v>400</v>
      </c>
      <c r="BI26" s="452">
        <v>400</v>
      </c>
      <c r="BJ26" s="454">
        <v>400</v>
      </c>
      <c r="BK26" s="452">
        <v>400</v>
      </c>
      <c r="BL26" s="452">
        <v>400</v>
      </c>
      <c r="BM26" s="452">
        <v>400</v>
      </c>
      <c r="BN26" s="452">
        <v>400</v>
      </c>
      <c r="BO26" s="452">
        <v>400</v>
      </c>
      <c r="BP26" s="125">
        <v>400</v>
      </c>
      <c r="BQ26" s="452">
        <v>400</v>
      </c>
      <c r="BR26" s="452">
        <v>400</v>
      </c>
      <c r="BS26" s="452">
        <v>400</v>
      </c>
      <c r="BT26" s="452">
        <v>400</v>
      </c>
      <c r="BU26" s="452">
        <v>400</v>
      </c>
      <c r="BV26" s="452">
        <v>400</v>
      </c>
      <c r="BW26" s="452">
        <v>400</v>
      </c>
      <c r="BX26" s="452">
        <v>400</v>
      </c>
      <c r="BY26" s="452">
        <v>400</v>
      </c>
      <c r="BZ26" s="452">
        <v>400</v>
      </c>
      <c r="CA26" s="452">
        <v>400</v>
      </c>
      <c r="CB26" s="452">
        <v>400</v>
      </c>
      <c r="CC26" s="452">
        <v>400</v>
      </c>
      <c r="CD26" s="452">
        <v>400</v>
      </c>
      <c r="CE26" s="452">
        <v>400</v>
      </c>
      <c r="CF26" s="452">
        <v>400</v>
      </c>
      <c r="CG26" s="452">
        <v>400</v>
      </c>
      <c r="CH26" s="452">
        <v>400</v>
      </c>
      <c r="CI26" s="452">
        <v>400</v>
      </c>
      <c r="CJ26" s="452">
        <v>400</v>
      </c>
      <c r="CK26" s="452">
        <v>400</v>
      </c>
      <c r="CL26" s="452">
        <v>400</v>
      </c>
      <c r="CM26" s="452">
        <v>400</v>
      </c>
      <c r="CN26" s="452">
        <v>400</v>
      </c>
      <c r="CO26" s="452">
        <v>400</v>
      </c>
      <c r="CP26" s="452">
        <v>400</v>
      </c>
      <c r="CQ26" s="452">
        <v>400</v>
      </c>
      <c r="CR26" s="452">
        <v>400</v>
      </c>
      <c r="CS26" s="452">
        <v>400</v>
      </c>
      <c r="CT26" s="452">
        <v>400</v>
      </c>
      <c r="CU26" s="452">
        <v>400</v>
      </c>
      <c r="CV26" s="452">
        <v>400</v>
      </c>
      <c r="CW26" s="452">
        <v>400</v>
      </c>
      <c r="CX26" s="452">
        <v>400</v>
      </c>
      <c r="CY26" s="452">
        <v>400</v>
      </c>
      <c r="CZ26" s="452">
        <v>400</v>
      </c>
      <c r="DA26" s="452">
        <v>400</v>
      </c>
      <c r="DB26" s="452">
        <v>400</v>
      </c>
      <c r="DC26" s="452">
        <v>400</v>
      </c>
      <c r="DD26" s="452">
        <v>400</v>
      </c>
      <c r="DE26" s="452">
        <v>400</v>
      </c>
      <c r="DF26" s="452">
        <v>400</v>
      </c>
      <c r="DG26" s="452">
        <v>400</v>
      </c>
      <c r="DH26" s="452">
        <v>400</v>
      </c>
      <c r="DI26" s="452">
        <v>400</v>
      </c>
      <c r="DJ26" s="452">
        <v>400</v>
      </c>
      <c r="DK26" s="452">
        <v>400</v>
      </c>
      <c r="DL26" s="452">
        <v>400</v>
      </c>
      <c r="DM26" s="452">
        <v>400</v>
      </c>
      <c r="DN26" s="452">
        <v>400</v>
      </c>
      <c r="DO26" s="452">
        <v>400</v>
      </c>
      <c r="DP26" s="452">
        <v>400</v>
      </c>
      <c r="DQ26" s="452">
        <v>400</v>
      </c>
      <c r="DR26" s="452">
        <v>400</v>
      </c>
      <c r="DS26" s="452">
        <v>400</v>
      </c>
      <c r="DT26" s="452">
        <v>400</v>
      </c>
      <c r="DU26" s="452">
        <v>400</v>
      </c>
      <c r="DV26" s="452">
        <v>400</v>
      </c>
      <c r="DW26" s="452">
        <v>400</v>
      </c>
      <c r="DX26" s="452">
        <v>400</v>
      </c>
      <c r="DY26" s="452">
        <v>400</v>
      </c>
      <c r="DZ26" s="452">
        <v>400</v>
      </c>
      <c r="EA26" s="452">
        <v>400</v>
      </c>
      <c r="EB26" s="452">
        <v>400</v>
      </c>
      <c r="EC26" s="452">
        <v>400</v>
      </c>
      <c r="ED26" s="452">
        <v>400</v>
      </c>
      <c r="EE26" s="452">
        <v>400</v>
      </c>
    </row>
    <row r="27" spans="1:135" x14ac:dyDescent="0.25">
      <c r="A27" s="94" t="s">
        <v>23</v>
      </c>
      <c r="B27" s="240">
        <v>45</v>
      </c>
      <c r="C27" s="37">
        <v>45</v>
      </c>
      <c r="D27" s="452">
        <v>45</v>
      </c>
      <c r="E27" s="454">
        <v>45</v>
      </c>
      <c r="F27" s="452">
        <v>45</v>
      </c>
      <c r="G27" s="37">
        <v>45</v>
      </c>
      <c r="H27" s="452">
        <v>45</v>
      </c>
      <c r="I27" s="454">
        <v>45</v>
      </c>
      <c r="J27" s="452">
        <v>45</v>
      </c>
      <c r="K27" s="125">
        <v>45</v>
      </c>
      <c r="L27" s="37">
        <v>45</v>
      </c>
      <c r="M27" s="452">
        <v>45</v>
      </c>
      <c r="N27" s="454">
        <v>45</v>
      </c>
      <c r="O27" s="452">
        <v>45</v>
      </c>
      <c r="P27" s="125">
        <v>45</v>
      </c>
      <c r="Q27" s="37">
        <v>45</v>
      </c>
      <c r="R27" s="37">
        <v>45</v>
      </c>
      <c r="S27" s="452">
        <v>45</v>
      </c>
      <c r="T27" s="125">
        <v>45</v>
      </c>
      <c r="U27" s="454">
        <v>45</v>
      </c>
      <c r="V27" s="37">
        <v>45</v>
      </c>
      <c r="W27" s="452">
        <v>45</v>
      </c>
      <c r="X27" s="454">
        <v>45</v>
      </c>
      <c r="Y27" s="452">
        <v>45</v>
      </c>
      <c r="Z27" s="37">
        <v>45</v>
      </c>
      <c r="AA27" s="452">
        <v>45</v>
      </c>
      <c r="AB27" s="454">
        <v>45</v>
      </c>
      <c r="AC27" s="452">
        <v>45</v>
      </c>
      <c r="AD27" s="125">
        <v>45</v>
      </c>
      <c r="AE27" s="37">
        <v>45</v>
      </c>
      <c r="AF27" s="452">
        <v>45</v>
      </c>
      <c r="AG27" s="454">
        <v>45</v>
      </c>
      <c r="AH27" s="452">
        <v>45</v>
      </c>
      <c r="AI27" s="125">
        <v>45</v>
      </c>
      <c r="AJ27" s="37">
        <v>45</v>
      </c>
      <c r="AK27" s="37">
        <v>45</v>
      </c>
      <c r="AL27" s="452">
        <v>45</v>
      </c>
      <c r="AM27" s="125">
        <v>45</v>
      </c>
      <c r="AN27" s="454">
        <v>45</v>
      </c>
      <c r="AO27" s="452">
        <v>45</v>
      </c>
      <c r="AP27" s="452">
        <v>45</v>
      </c>
      <c r="AQ27" s="454">
        <v>45</v>
      </c>
      <c r="AR27" s="452">
        <v>45</v>
      </c>
      <c r="AS27" s="454">
        <v>45</v>
      </c>
      <c r="AT27" s="454">
        <v>45</v>
      </c>
      <c r="AU27" s="454">
        <v>45</v>
      </c>
      <c r="AV27" s="452">
        <v>45</v>
      </c>
      <c r="AW27" s="125">
        <v>45</v>
      </c>
      <c r="AX27" s="454">
        <v>45</v>
      </c>
      <c r="AY27" s="454">
        <v>45</v>
      </c>
      <c r="AZ27" s="454">
        <v>45</v>
      </c>
      <c r="BA27" s="452">
        <v>45</v>
      </c>
      <c r="BB27" s="125">
        <v>45</v>
      </c>
      <c r="BC27" s="125">
        <v>45</v>
      </c>
      <c r="BD27" s="125">
        <v>45</v>
      </c>
      <c r="BE27" s="125">
        <v>45</v>
      </c>
      <c r="BF27" s="125">
        <v>45</v>
      </c>
      <c r="BG27" s="454">
        <v>45</v>
      </c>
      <c r="BH27" s="452">
        <v>45</v>
      </c>
      <c r="BI27" s="452">
        <v>45</v>
      </c>
      <c r="BJ27" s="454">
        <v>45</v>
      </c>
      <c r="BK27" s="452">
        <v>45</v>
      </c>
      <c r="BL27" s="452">
        <v>45</v>
      </c>
      <c r="BM27" s="452">
        <v>45</v>
      </c>
      <c r="BN27" s="452">
        <v>45</v>
      </c>
      <c r="BO27" s="452">
        <v>45</v>
      </c>
      <c r="BP27" s="125">
        <v>45</v>
      </c>
      <c r="BQ27" s="452">
        <v>45</v>
      </c>
      <c r="BR27" s="452">
        <v>45</v>
      </c>
      <c r="BS27" s="452">
        <v>45</v>
      </c>
      <c r="BT27" s="452">
        <v>45</v>
      </c>
      <c r="BU27" s="452">
        <v>45</v>
      </c>
      <c r="BV27" s="452">
        <v>45</v>
      </c>
      <c r="BW27" s="452">
        <v>45</v>
      </c>
      <c r="BX27" s="452">
        <v>45</v>
      </c>
      <c r="BY27" s="452">
        <v>45</v>
      </c>
      <c r="BZ27" s="452">
        <v>45</v>
      </c>
      <c r="CA27" s="452">
        <v>45</v>
      </c>
      <c r="CB27" s="452">
        <v>45</v>
      </c>
      <c r="CC27" s="452">
        <v>45</v>
      </c>
      <c r="CD27" s="452">
        <v>45</v>
      </c>
      <c r="CE27" s="452">
        <v>45</v>
      </c>
      <c r="CF27" s="452">
        <v>45</v>
      </c>
      <c r="CG27" s="452">
        <v>45</v>
      </c>
      <c r="CH27" s="452">
        <v>45</v>
      </c>
      <c r="CI27" s="452">
        <v>45</v>
      </c>
      <c r="CJ27" s="452">
        <v>45</v>
      </c>
      <c r="CK27" s="452">
        <v>45</v>
      </c>
      <c r="CL27" s="452">
        <v>45</v>
      </c>
      <c r="CM27" s="452">
        <v>45</v>
      </c>
      <c r="CN27" s="452">
        <v>45</v>
      </c>
      <c r="CO27" s="452">
        <v>45</v>
      </c>
      <c r="CP27" s="452">
        <v>45</v>
      </c>
      <c r="CQ27" s="452">
        <v>45</v>
      </c>
      <c r="CR27" s="452">
        <v>45</v>
      </c>
      <c r="CS27" s="452">
        <v>45</v>
      </c>
      <c r="CT27" s="452"/>
      <c r="CU27" s="452"/>
      <c r="CV27" s="452"/>
      <c r="CW27" s="452">
        <v>0</v>
      </c>
      <c r="CX27" s="452"/>
      <c r="CY27" s="452"/>
      <c r="CZ27" s="452"/>
      <c r="DA27" s="452"/>
      <c r="DB27" s="452"/>
      <c r="DC27" s="452"/>
      <c r="DD27" s="452"/>
      <c r="DE27" s="452"/>
      <c r="DF27" s="452"/>
      <c r="DG27" s="452"/>
      <c r="DH27" s="452"/>
      <c r="DI27" s="452"/>
      <c r="DJ27" s="452"/>
      <c r="DK27" s="452"/>
      <c r="DL27" s="452"/>
      <c r="DM27" s="452"/>
      <c r="DN27" s="452"/>
      <c r="DO27" s="452"/>
      <c r="DP27" s="452"/>
      <c r="DQ27" s="452"/>
      <c r="DR27" s="452"/>
      <c r="DS27" s="452"/>
      <c r="DT27" s="452"/>
      <c r="DU27" s="452"/>
      <c r="DV27" s="452"/>
      <c r="DW27" s="452"/>
      <c r="DX27" s="452"/>
      <c r="DY27" s="452"/>
      <c r="DZ27" s="452"/>
      <c r="EA27" s="452"/>
      <c r="EB27" s="452"/>
      <c r="EC27" s="452"/>
      <c r="ED27" s="452"/>
      <c r="EE27" s="452"/>
    </row>
    <row r="28" spans="1:135" x14ac:dyDescent="0.25">
      <c r="A28" s="45"/>
      <c r="B28" s="241"/>
      <c r="C28" s="447"/>
      <c r="D28" s="448"/>
      <c r="E28" s="449"/>
      <c r="F28" s="445"/>
      <c r="G28" s="447"/>
      <c r="H28" s="448"/>
      <c r="I28" s="449"/>
      <c r="J28" s="445"/>
      <c r="K28" s="129">
        <v>0</v>
      </c>
      <c r="L28" s="447"/>
      <c r="M28" s="445"/>
      <c r="N28" s="446"/>
      <c r="O28" s="445"/>
      <c r="P28" s="129">
        <v>0</v>
      </c>
      <c r="Q28" s="447"/>
      <c r="R28" s="445"/>
      <c r="S28" s="445"/>
      <c r="T28" s="129"/>
      <c r="U28" s="446">
        <v>0</v>
      </c>
      <c r="V28" s="447"/>
      <c r="W28" s="448"/>
      <c r="X28" s="449"/>
      <c r="Y28" s="445"/>
      <c r="Z28" s="447"/>
      <c r="AA28" s="448"/>
      <c r="AB28" s="449"/>
      <c r="AC28" s="445"/>
      <c r="AD28" s="129">
        <v>0</v>
      </c>
      <c r="AE28" s="447"/>
      <c r="AF28" s="445"/>
      <c r="AG28" s="446"/>
      <c r="AH28" s="445"/>
      <c r="AI28" s="129">
        <v>0</v>
      </c>
      <c r="AJ28" s="447"/>
      <c r="AK28" s="445"/>
      <c r="AL28" s="445"/>
      <c r="AM28" s="129"/>
      <c r="AN28" s="446">
        <v>0</v>
      </c>
      <c r="AO28" s="447"/>
      <c r="AP28" s="448"/>
      <c r="AQ28" s="449"/>
      <c r="AR28" s="445"/>
      <c r="AS28" s="447"/>
      <c r="AT28" s="448"/>
      <c r="AU28" s="449"/>
      <c r="AV28" s="445"/>
      <c r="AW28" s="129">
        <v>0</v>
      </c>
      <c r="AX28" s="447"/>
      <c r="AY28" s="445"/>
      <c r="AZ28" s="446"/>
      <c r="BA28" s="445"/>
      <c r="BB28" s="129">
        <v>0</v>
      </c>
      <c r="BC28" s="447"/>
      <c r="BD28" s="445"/>
      <c r="BE28" s="445"/>
      <c r="BF28" s="129"/>
      <c r="BG28" s="446">
        <v>0</v>
      </c>
      <c r="BH28" s="447"/>
      <c r="BI28" s="448"/>
      <c r="BJ28" s="449"/>
      <c r="BK28" s="445">
        <v>0</v>
      </c>
      <c r="BL28" s="448"/>
      <c r="BM28" s="448"/>
      <c r="BN28" s="448"/>
      <c r="BO28" s="445">
        <v>0</v>
      </c>
      <c r="BP28" s="129">
        <v>0</v>
      </c>
      <c r="BQ28" s="448"/>
      <c r="BR28" s="448"/>
      <c r="BS28" s="448"/>
      <c r="BT28" s="448">
        <v>0</v>
      </c>
      <c r="BU28" s="448">
        <v>0</v>
      </c>
      <c r="BV28" s="448"/>
      <c r="BW28" s="448"/>
      <c r="BX28" s="448"/>
      <c r="BY28" s="448">
        <v>0</v>
      </c>
      <c r="BZ28" s="448">
        <v>0</v>
      </c>
      <c r="CA28" s="448"/>
      <c r="CB28" s="448"/>
      <c r="CC28" s="448"/>
      <c r="CD28" s="448">
        <v>0</v>
      </c>
      <c r="CE28" s="448"/>
      <c r="CF28" s="448"/>
      <c r="CG28" s="448"/>
      <c r="CH28" s="448">
        <v>0</v>
      </c>
      <c r="CI28" s="448">
        <v>0</v>
      </c>
      <c r="CJ28" s="448"/>
      <c r="CK28" s="448"/>
      <c r="CL28" s="448"/>
      <c r="CM28" s="448">
        <v>0</v>
      </c>
      <c r="CN28" s="448">
        <v>0</v>
      </c>
      <c r="CO28" s="448"/>
      <c r="CP28" s="448"/>
      <c r="CQ28" s="448"/>
      <c r="CR28" s="448">
        <v>0</v>
      </c>
      <c r="CS28" s="448">
        <v>0</v>
      </c>
      <c r="CT28" s="448"/>
      <c r="CU28" s="448"/>
      <c r="CV28" s="448"/>
      <c r="CW28" s="448">
        <v>0</v>
      </c>
      <c r="CX28" s="448"/>
      <c r="CY28" s="448"/>
      <c r="CZ28" s="448"/>
      <c r="DA28" s="448"/>
      <c r="DB28" s="448"/>
      <c r="DC28" s="448"/>
      <c r="DD28" s="448"/>
      <c r="DE28" s="448"/>
      <c r="DF28" s="448"/>
      <c r="DG28" s="448"/>
      <c r="DH28" s="448"/>
      <c r="DI28" s="448"/>
      <c r="DJ28" s="448"/>
      <c r="DK28" s="448"/>
      <c r="DL28" s="448"/>
      <c r="DM28" s="448"/>
      <c r="DN28" s="448"/>
      <c r="DO28" s="448"/>
      <c r="DP28" s="448"/>
      <c r="DQ28" s="448"/>
      <c r="DR28" s="448"/>
      <c r="DS28" s="448"/>
      <c r="DT28" s="448"/>
      <c r="DU28" s="448"/>
      <c r="DV28" s="448"/>
      <c r="DW28" s="448"/>
      <c r="DX28" s="448"/>
      <c r="DY28" s="448"/>
      <c r="DZ28" s="448"/>
      <c r="EA28" s="448"/>
      <c r="EB28" s="448"/>
      <c r="EC28" s="448"/>
      <c r="ED28" s="448"/>
      <c r="EE28" s="448"/>
    </row>
    <row r="29" spans="1:135" x14ac:dyDescent="0.25">
      <c r="A29" s="95" t="s">
        <v>28</v>
      </c>
      <c r="B29" s="237">
        <v>2941.6149999999998</v>
      </c>
      <c r="C29" s="127">
        <v>2918.1620000000003</v>
      </c>
      <c r="D29" s="31">
        <v>2917.607</v>
      </c>
      <c r="E29" s="14">
        <v>2917.607</v>
      </c>
      <c r="F29" s="31">
        <v>2917.607</v>
      </c>
      <c r="G29" s="127">
        <v>2917.607</v>
      </c>
      <c r="H29" s="31">
        <v>2917.607</v>
      </c>
      <c r="I29" s="14">
        <v>2917.607</v>
      </c>
      <c r="J29" s="31">
        <v>2917.607</v>
      </c>
      <c r="K29" s="128">
        <v>2917.6995000000002</v>
      </c>
      <c r="L29" s="127">
        <v>2917.607</v>
      </c>
      <c r="M29" s="31">
        <v>2919.9570000000003</v>
      </c>
      <c r="N29" s="14">
        <v>2919.9570000000003</v>
      </c>
      <c r="O29" s="13">
        <v>2919.1736666666666</v>
      </c>
      <c r="P29" s="128">
        <v>2918.1908888888888</v>
      </c>
      <c r="Q29" s="127">
        <v>2914.5410000000002</v>
      </c>
      <c r="R29" s="31">
        <v>2917.9960000000001</v>
      </c>
      <c r="S29" s="31">
        <v>2915.8789999999999</v>
      </c>
      <c r="T29" s="128">
        <v>2916.2659999999996</v>
      </c>
      <c r="U29" s="14">
        <v>2917.6778333333336</v>
      </c>
      <c r="V29" s="127">
        <v>2872.4340000000002</v>
      </c>
      <c r="W29" s="31">
        <v>2872.4340000000002</v>
      </c>
      <c r="X29" s="14">
        <v>2872.4340000000002</v>
      </c>
      <c r="Y29" s="31">
        <v>2872.4340000000002</v>
      </c>
      <c r="Z29" s="127">
        <v>2872.4340000000002</v>
      </c>
      <c r="AA29" s="31">
        <v>2870.9300000000003</v>
      </c>
      <c r="AB29" s="14">
        <v>2866.9300000000003</v>
      </c>
      <c r="AC29" s="31">
        <v>2872.7646666666669</v>
      </c>
      <c r="AD29" s="128">
        <v>2871.266000000001</v>
      </c>
      <c r="AE29" s="127">
        <v>2914.009</v>
      </c>
      <c r="AF29" s="31">
        <v>2914.058</v>
      </c>
      <c r="AG29" s="14">
        <v>2914.058</v>
      </c>
      <c r="AH29" s="13">
        <v>2914.041666666667</v>
      </c>
      <c r="AI29" s="128">
        <v>2885.5245555555562</v>
      </c>
      <c r="AJ29" s="127">
        <v>3006.3759999999997</v>
      </c>
      <c r="AK29" s="31">
        <v>3006.37</v>
      </c>
      <c r="AL29" s="31">
        <v>3006.8779999999997</v>
      </c>
      <c r="AM29" s="128">
        <v>3006.6071739130434</v>
      </c>
      <c r="AN29" s="14">
        <v>2915.7787500000009</v>
      </c>
      <c r="AO29" s="127">
        <v>3007.5879999999997</v>
      </c>
      <c r="AP29" s="31">
        <v>3007.5859999999998</v>
      </c>
      <c r="AQ29" s="14">
        <v>3007.5879999999997</v>
      </c>
      <c r="AR29" s="31">
        <v>3007.5873333333329</v>
      </c>
      <c r="AS29" s="127">
        <v>3007.3760000000002</v>
      </c>
      <c r="AT29" s="31">
        <v>3007.17</v>
      </c>
      <c r="AU29" s="14">
        <v>3007.0630000000001</v>
      </c>
      <c r="AV29" s="31">
        <v>3007.203</v>
      </c>
      <c r="AW29" s="128">
        <v>3007.3951666666667</v>
      </c>
      <c r="AX29" s="127">
        <v>3009.2156666666669</v>
      </c>
      <c r="AY29" s="31">
        <v>3009.9356666666663</v>
      </c>
      <c r="AZ29" s="14">
        <v>3009.9709999999995</v>
      </c>
      <c r="BA29" s="13">
        <v>3009.7074444444443</v>
      </c>
      <c r="BB29" s="128">
        <v>3008.1659259259259</v>
      </c>
      <c r="BC29" s="127">
        <v>3013.2280000000001</v>
      </c>
      <c r="BD29" s="31">
        <v>3013.2280000000001</v>
      </c>
      <c r="BE29" s="31">
        <v>3013.2280000000001</v>
      </c>
      <c r="BF29" s="128">
        <v>3013.2280000000001</v>
      </c>
      <c r="BG29" s="14">
        <v>3009.4314444444449</v>
      </c>
      <c r="BH29" s="127">
        <v>3019.13</v>
      </c>
      <c r="BI29" s="31">
        <v>3019.1779999999999</v>
      </c>
      <c r="BJ29" s="14">
        <v>3019.1779999999999</v>
      </c>
      <c r="BK29" s="31">
        <v>3019.1614666666669</v>
      </c>
      <c r="BL29" s="31">
        <v>3017.0079999999998</v>
      </c>
      <c r="BM29" s="31">
        <v>3017.0079999999998</v>
      </c>
      <c r="BN29" s="31">
        <v>3016.3980000000001</v>
      </c>
      <c r="BO29" s="31">
        <v>3016.8069010989007</v>
      </c>
      <c r="BP29" s="128">
        <v>3017.977679558011</v>
      </c>
      <c r="BQ29" s="31">
        <v>2931.3980000000001</v>
      </c>
      <c r="BR29" s="31">
        <v>2931.5029999999997</v>
      </c>
      <c r="BS29" s="31">
        <v>2919.1990000000001</v>
      </c>
      <c r="BT29" s="31">
        <v>2927.4109670329676</v>
      </c>
      <c r="BU29" s="31">
        <v>2987.6777867647061</v>
      </c>
      <c r="BV29" s="31">
        <v>2920.2740000000003</v>
      </c>
      <c r="BW29" s="31">
        <v>2920.337</v>
      </c>
      <c r="BX29" s="31">
        <v>2919.857</v>
      </c>
      <c r="BY29" s="31">
        <v>2920.1752608695651</v>
      </c>
      <c r="BZ29" s="31">
        <v>2970.616708791209</v>
      </c>
      <c r="CA29" s="31">
        <v>2969.83</v>
      </c>
      <c r="CB29" s="31">
        <v>2969.6899999999996</v>
      </c>
      <c r="CC29" s="31">
        <v>2909.0539999999996</v>
      </c>
      <c r="CD29" s="31">
        <v>2948.8524888888887</v>
      </c>
      <c r="CE29" s="31">
        <v>2909.5389999999998</v>
      </c>
      <c r="CF29" s="31">
        <v>2908.9369999999999</v>
      </c>
      <c r="CG29" s="31">
        <v>2908.8879999999999</v>
      </c>
      <c r="CH29" s="31">
        <v>2909.0864615384617</v>
      </c>
      <c r="CI29" s="31">
        <v>2928.8426685082877</v>
      </c>
      <c r="CJ29" s="31">
        <v>2908.8420000000001</v>
      </c>
      <c r="CK29" s="31">
        <v>2908.8420000000001</v>
      </c>
      <c r="CL29" s="31">
        <v>2908.8420000000001</v>
      </c>
      <c r="CM29" s="31">
        <v>2908.8420000000006</v>
      </c>
      <c r="CN29" s="31">
        <v>2922.151268382353</v>
      </c>
      <c r="CO29" s="31">
        <v>2913.1909999999998</v>
      </c>
      <c r="CP29" s="31">
        <v>2913.1909999999998</v>
      </c>
      <c r="CQ29" s="31">
        <v>2912.33</v>
      </c>
      <c r="CR29" s="31">
        <v>2912.9008804347827</v>
      </c>
      <c r="CS29" s="31">
        <v>2919.8132582417584</v>
      </c>
      <c r="CT29" s="31">
        <v>2886.08</v>
      </c>
      <c r="CU29" s="31">
        <v>2886.08</v>
      </c>
      <c r="CV29" s="31">
        <v>2915.1800000000003</v>
      </c>
      <c r="CW29" s="31">
        <v>2896.103333333333</v>
      </c>
      <c r="CX29" s="31">
        <v>2916.1750000000002</v>
      </c>
      <c r="CY29" s="31">
        <v>2916.1750000000002</v>
      </c>
      <c r="CZ29" s="31">
        <v>2913.0649999999996</v>
      </c>
      <c r="DA29" s="31">
        <v>2915.1497252747254</v>
      </c>
      <c r="DB29" s="31">
        <v>2905.6791436464086</v>
      </c>
      <c r="DC29" s="31">
        <v>2913.0050000000001</v>
      </c>
      <c r="DD29" s="31">
        <v>2914.22</v>
      </c>
      <c r="DE29" s="31">
        <v>2913.72</v>
      </c>
      <c r="DF29" s="31">
        <v>2913.6412637362637</v>
      </c>
      <c r="DG29" s="31">
        <v>2908.34294117647</v>
      </c>
      <c r="DH29" s="31">
        <v>2914.3689999999997</v>
      </c>
      <c r="DI29" s="31">
        <v>2914.3689999999997</v>
      </c>
      <c r="DJ29" s="31">
        <v>2914.67</v>
      </c>
      <c r="DK29" s="31">
        <v>2914.4704239130433</v>
      </c>
      <c r="DL29" s="31">
        <v>2909.8916456043953</v>
      </c>
      <c r="DM29" s="31">
        <f>DM30+DM37+DM41+DM47+DM56</f>
        <v>2890.0640000000003</v>
      </c>
      <c r="DN29" s="31">
        <v>2892.5119999999997</v>
      </c>
      <c r="DO29" s="31">
        <v>2892.681</v>
      </c>
      <c r="DP29" s="31">
        <v>2891.8616444444442</v>
      </c>
      <c r="DQ29" s="31">
        <v>2892.2889999999998</v>
      </c>
      <c r="DR29" s="31">
        <v>2892.25</v>
      </c>
      <c r="DS29" s="31">
        <v>2892.1940000000004</v>
      </c>
      <c r="DT29" s="31">
        <v>2892.2443956043953</v>
      </c>
      <c r="DU29" s="31">
        <v>2892.2263756906082</v>
      </c>
      <c r="DV29" s="31">
        <v>2887.7440000000001</v>
      </c>
      <c r="DW29" s="31">
        <v>2887.7440000000001</v>
      </c>
      <c r="DX29" s="31">
        <v>2886.8040000000001</v>
      </c>
      <c r="DY29" s="31">
        <v>2887.43410989011</v>
      </c>
      <c r="DZ29" s="31">
        <v>2890.6230808823534</v>
      </c>
      <c r="EA29" s="31">
        <v>2870.5540000000001</v>
      </c>
      <c r="EB29" s="31">
        <v>3039.7280000000001</v>
      </c>
      <c r="EC29" s="31">
        <v>2846.549</v>
      </c>
      <c r="ED29" s="31">
        <v>2917.6307934782608</v>
      </c>
      <c r="EE29" s="31">
        <v>2897.4492060439566</v>
      </c>
    </row>
    <row r="30" spans="1:135" x14ac:dyDescent="0.25">
      <c r="A30" s="96" t="s">
        <v>62</v>
      </c>
      <c r="B30" s="238">
        <v>461.84300000000002</v>
      </c>
      <c r="C30" s="444">
        <v>461.64300000000003</v>
      </c>
      <c r="D30" s="445">
        <v>461.64300000000003</v>
      </c>
      <c r="E30" s="446">
        <v>461.64300000000003</v>
      </c>
      <c r="F30" s="17">
        <v>461.64300000000003</v>
      </c>
      <c r="G30" s="444">
        <v>461.64300000000003</v>
      </c>
      <c r="H30" s="445">
        <v>461.64300000000003</v>
      </c>
      <c r="I30" s="446">
        <v>461.64300000000003</v>
      </c>
      <c r="J30" s="17">
        <v>461.64300000000003</v>
      </c>
      <c r="K30" s="129">
        <v>461.64300000000003</v>
      </c>
      <c r="L30" s="444">
        <v>461.64300000000003</v>
      </c>
      <c r="M30" s="445">
        <v>461.64300000000003</v>
      </c>
      <c r="N30" s="446">
        <v>461.64300000000003</v>
      </c>
      <c r="O30" s="17">
        <v>461.64300000000003</v>
      </c>
      <c r="P30" s="129">
        <v>461.64300000000003</v>
      </c>
      <c r="Q30" s="444">
        <v>461.64300000000003</v>
      </c>
      <c r="R30" s="445">
        <v>461.64300000000003</v>
      </c>
      <c r="S30" s="445">
        <v>464.1</v>
      </c>
      <c r="T30" s="129">
        <v>462.46199999999999</v>
      </c>
      <c r="U30" s="446">
        <v>461.84775000000008</v>
      </c>
      <c r="V30" s="444">
        <v>464.91500000000002</v>
      </c>
      <c r="W30" s="445">
        <v>464.91500000000002</v>
      </c>
      <c r="X30" s="446">
        <v>464.91500000000002</v>
      </c>
      <c r="Y30" s="17">
        <v>464.91500000000002</v>
      </c>
      <c r="Z30" s="444">
        <v>464.91500000000002</v>
      </c>
      <c r="AA30" s="445">
        <v>462.91500000000002</v>
      </c>
      <c r="AB30" s="446">
        <v>458.91500000000002</v>
      </c>
      <c r="AC30" s="17">
        <v>464.91500000000002</v>
      </c>
      <c r="AD30" s="129">
        <v>463.58166666666671</v>
      </c>
      <c r="AE30" s="444">
        <v>458.91500000000002</v>
      </c>
      <c r="AF30" s="445">
        <v>458.91500000000002</v>
      </c>
      <c r="AG30" s="446">
        <v>458.91500000000002</v>
      </c>
      <c r="AH30" s="17">
        <v>458.91500000000002</v>
      </c>
      <c r="AI30" s="129">
        <v>462.02611111111116</v>
      </c>
      <c r="AJ30" s="444">
        <v>458.91500000000002</v>
      </c>
      <c r="AK30" s="445">
        <v>458.91500000000002</v>
      </c>
      <c r="AL30" s="445">
        <v>458.91500000000002</v>
      </c>
      <c r="AM30" s="129">
        <v>458.91500000000002</v>
      </c>
      <c r="AN30" s="446">
        <v>461.24833333333339</v>
      </c>
      <c r="AO30" s="444">
        <v>458.91500000000002</v>
      </c>
      <c r="AP30" s="445">
        <v>458.91500000000002</v>
      </c>
      <c r="AQ30" s="446">
        <v>458.91500000000002</v>
      </c>
      <c r="AR30" s="17">
        <v>458.91500000000002</v>
      </c>
      <c r="AS30" s="444">
        <v>458.91500000000002</v>
      </c>
      <c r="AT30" s="445">
        <v>458.91500000000002</v>
      </c>
      <c r="AU30" s="446">
        <v>458.298</v>
      </c>
      <c r="AV30" s="17">
        <v>458.70933333333335</v>
      </c>
      <c r="AW30" s="129">
        <v>458.81216666666666</v>
      </c>
      <c r="AX30" s="444">
        <v>458.298</v>
      </c>
      <c r="AY30" s="445">
        <v>458.298</v>
      </c>
      <c r="AZ30" s="446">
        <v>458.3</v>
      </c>
      <c r="BA30" s="17">
        <v>458.29866666666669</v>
      </c>
      <c r="BB30" s="129">
        <v>458.64100000000002</v>
      </c>
      <c r="BC30" s="444">
        <v>457.69</v>
      </c>
      <c r="BD30" s="445">
        <v>457.69</v>
      </c>
      <c r="BE30" s="445">
        <v>457.69</v>
      </c>
      <c r="BF30" s="129">
        <v>457.69</v>
      </c>
      <c r="BG30" s="446">
        <v>458.4032499999999</v>
      </c>
      <c r="BH30" s="444">
        <v>461.81</v>
      </c>
      <c r="BI30" s="445">
        <v>461.858</v>
      </c>
      <c r="BJ30" s="446">
        <v>461.858</v>
      </c>
      <c r="BK30" s="17">
        <v>461.84146666666663</v>
      </c>
      <c r="BL30" s="445">
        <v>461.858</v>
      </c>
      <c r="BM30" s="445">
        <v>461.858</v>
      </c>
      <c r="BN30" s="445">
        <v>461.858</v>
      </c>
      <c r="BO30" s="17">
        <v>461.858</v>
      </c>
      <c r="BP30" s="129">
        <v>461.84977900552485</v>
      </c>
      <c r="BQ30" s="445">
        <v>460.858</v>
      </c>
      <c r="BR30" s="445">
        <v>460.858</v>
      </c>
      <c r="BS30" s="445">
        <v>460.858</v>
      </c>
      <c r="BT30" s="445">
        <v>460.858</v>
      </c>
      <c r="BU30" s="445">
        <v>461.5179705882353</v>
      </c>
      <c r="BV30" s="445">
        <v>460.858</v>
      </c>
      <c r="BW30" s="445">
        <v>460.858</v>
      </c>
      <c r="BX30" s="445">
        <v>460.858</v>
      </c>
      <c r="BY30" s="445">
        <v>460.858</v>
      </c>
      <c r="BZ30" s="445">
        <v>461.35116483516492</v>
      </c>
      <c r="CA30" s="445">
        <v>462.1</v>
      </c>
      <c r="CB30" s="445">
        <v>462.06</v>
      </c>
      <c r="CC30" s="445">
        <v>462.06</v>
      </c>
      <c r="CD30" s="445">
        <v>462.07377777777776</v>
      </c>
      <c r="CE30" s="445">
        <v>462.54500000000002</v>
      </c>
      <c r="CF30" s="445">
        <v>461.91</v>
      </c>
      <c r="CG30" s="445">
        <v>461.91</v>
      </c>
      <c r="CH30" s="445">
        <v>462.11934065934065</v>
      </c>
      <c r="CI30" s="445">
        <v>462.09668508287291</v>
      </c>
      <c r="CJ30" s="445">
        <v>461.91</v>
      </c>
      <c r="CK30" s="445">
        <v>461.91</v>
      </c>
      <c r="CL30" s="445">
        <v>461.91</v>
      </c>
      <c r="CM30" s="445">
        <v>461.91000000000008</v>
      </c>
      <c r="CN30" s="445">
        <v>462.03422794117648</v>
      </c>
      <c r="CO30" s="445">
        <v>461.91</v>
      </c>
      <c r="CP30" s="445">
        <v>461.91</v>
      </c>
      <c r="CQ30" s="445">
        <v>460.90000000000003</v>
      </c>
      <c r="CR30" s="445">
        <v>461.56967391304352</v>
      </c>
      <c r="CS30" s="445">
        <v>461.91681318681321</v>
      </c>
      <c r="CT30" s="445">
        <v>461.91</v>
      </c>
      <c r="CU30" s="445">
        <v>461.91</v>
      </c>
      <c r="CV30" s="445">
        <v>462.81</v>
      </c>
      <c r="CW30" s="445">
        <v>462.22</v>
      </c>
      <c r="CX30" s="445">
        <v>463.81</v>
      </c>
      <c r="CY30" s="445">
        <v>463.81</v>
      </c>
      <c r="CZ30" s="445">
        <v>460.81</v>
      </c>
      <c r="DA30" s="445">
        <v>462.82098901098902</v>
      </c>
      <c r="DB30" s="445">
        <v>462.52215469613265</v>
      </c>
      <c r="DC30" s="445">
        <v>460.75</v>
      </c>
      <c r="DD30" s="445">
        <v>460.75</v>
      </c>
      <c r="DE30" s="445">
        <v>460.75</v>
      </c>
      <c r="DF30" s="445">
        <v>460.75</v>
      </c>
      <c r="DG30" s="445">
        <v>461.92926470588236</v>
      </c>
      <c r="DH30" s="445">
        <v>460.75</v>
      </c>
      <c r="DI30" s="445">
        <v>460.75</v>
      </c>
      <c r="DJ30" s="445">
        <v>460.75</v>
      </c>
      <c r="DK30" s="445">
        <v>460.75</v>
      </c>
      <c r="DL30" s="445">
        <v>461.63120879120879</v>
      </c>
      <c r="DM30" s="445">
        <f>DM31+DM35</f>
        <v>460.13</v>
      </c>
      <c r="DN30" s="445">
        <v>461.65999999999997</v>
      </c>
      <c r="DO30" s="445">
        <v>461.59000000000003</v>
      </c>
      <c r="DP30" s="445">
        <v>461.09166666666664</v>
      </c>
      <c r="DQ30" s="445">
        <v>461.65999999999997</v>
      </c>
      <c r="DR30" s="445">
        <v>461.65999999999997</v>
      </c>
      <c r="DS30" s="445">
        <v>461.65999999999997</v>
      </c>
      <c r="DT30" s="445">
        <v>461.65999999999997</v>
      </c>
      <c r="DU30" s="445">
        <v>461.3774033149171</v>
      </c>
      <c r="DV30" s="445">
        <v>461.71000000000004</v>
      </c>
      <c r="DW30" s="445">
        <v>461.71000000000004</v>
      </c>
      <c r="DX30" s="445">
        <v>461.71000000000004</v>
      </c>
      <c r="DY30" s="445">
        <v>461.71000000000009</v>
      </c>
      <c r="DZ30" s="445">
        <v>461.4886764705883</v>
      </c>
      <c r="EA30" s="445">
        <v>461.65999999999997</v>
      </c>
      <c r="EB30" s="445">
        <v>461.71800000000002</v>
      </c>
      <c r="EC30" s="445">
        <v>461.71800000000002</v>
      </c>
      <c r="ED30" s="445">
        <v>461.69845652173916</v>
      </c>
      <c r="EE30" s="445">
        <v>461.54169780219786</v>
      </c>
    </row>
    <row r="31" spans="1:135" x14ac:dyDescent="0.25">
      <c r="A31" s="45" t="s">
        <v>207</v>
      </c>
      <c r="B31" s="189">
        <v>406.8</v>
      </c>
      <c r="C31" s="447">
        <v>406.8</v>
      </c>
      <c r="D31" s="448">
        <v>406.8</v>
      </c>
      <c r="E31" s="449">
        <v>406.8</v>
      </c>
      <c r="F31" s="448">
        <v>406.8</v>
      </c>
      <c r="G31" s="447">
        <v>406.8</v>
      </c>
      <c r="H31" s="448">
        <v>406.8</v>
      </c>
      <c r="I31" s="449">
        <v>406.8</v>
      </c>
      <c r="J31" s="448">
        <v>406.8</v>
      </c>
      <c r="K31" s="200">
        <v>406.8</v>
      </c>
      <c r="L31" s="447">
        <v>406.8</v>
      </c>
      <c r="M31" s="448">
        <v>406.8</v>
      </c>
      <c r="N31" s="449">
        <v>406.8</v>
      </c>
      <c r="O31" s="443">
        <v>406.8</v>
      </c>
      <c r="P31" s="200">
        <v>406.80000000000007</v>
      </c>
      <c r="Q31" s="447">
        <v>406.8</v>
      </c>
      <c r="R31" s="447">
        <v>406.8</v>
      </c>
      <c r="S31" s="447">
        <v>406.8</v>
      </c>
      <c r="T31" s="200">
        <v>406.8</v>
      </c>
      <c r="U31" s="449">
        <v>406.80000000000013</v>
      </c>
      <c r="V31" s="447">
        <v>406.8</v>
      </c>
      <c r="W31" s="448">
        <v>406.8</v>
      </c>
      <c r="X31" s="449">
        <v>406.8</v>
      </c>
      <c r="Y31" s="448">
        <v>406.8</v>
      </c>
      <c r="Z31" s="447">
        <v>406.8</v>
      </c>
      <c r="AA31" s="448">
        <v>404.8</v>
      </c>
      <c r="AB31" s="449">
        <v>400.8</v>
      </c>
      <c r="AC31" s="448">
        <v>406.8</v>
      </c>
      <c r="AD31" s="200">
        <v>405.4666666666667</v>
      </c>
      <c r="AE31" s="447">
        <v>400.8</v>
      </c>
      <c r="AF31" s="448">
        <v>400.8</v>
      </c>
      <c r="AG31" s="449">
        <v>400.8</v>
      </c>
      <c r="AH31" s="443">
        <v>400.8</v>
      </c>
      <c r="AI31" s="200">
        <v>403.91111111111121</v>
      </c>
      <c r="AJ31" s="447">
        <v>400.8</v>
      </c>
      <c r="AK31" s="447">
        <v>400.8</v>
      </c>
      <c r="AL31" s="447">
        <v>400.8</v>
      </c>
      <c r="AM31" s="447">
        <v>400.8</v>
      </c>
      <c r="AN31" s="449">
        <v>403.13333333333344</v>
      </c>
      <c r="AO31" s="447">
        <v>400.8</v>
      </c>
      <c r="AP31" s="447">
        <v>400.8</v>
      </c>
      <c r="AQ31" s="449">
        <v>400.8</v>
      </c>
      <c r="AR31" s="448">
        <v>400.8</v>
      </c>
      <c r="AS31" s="447">
        <v>400.8</v>
      </c>
      <c r="AT31" s="448">
        <v>400.8</v>
      </c>
      <c r="AU31" s="449">
        <v>400.8</v>
      </c>
      <c r="AV31" s="448">
        <v>400.8</v>
      </c>
      <c r="AW31" s="200">
        <v>400.8</v>
      </c>
      <c r="AX31" s="447">
        <v>400.8</v>
      </c>
      <c r="AY31" s="448">
        <v>400.8</v>
      </c>
      <c r="AZ31" s="449">
        <v>400.8</v>
      </c>
      <c r="BA31" s="443">
        <v>400.8</v>
      </c>
      <c r="BB31" s="200">
        <v>400.80000000000007</v>
      </c>
      <c r="BC31" s="447">
        <v>400.8</v>
      </c>
      <c r="BD31" s="447">
        <v>400.8</v>
      </c>
      <c r="BE31" s="447">
        <v>400.8</v>
      </c>
      <c r="BF31" s="447">
        <v>400.8</v>
      </c>
      <c r="BG31" s="449">
        <v>400.80000000000013</v>
      </c>
      <c r="BH31" s="447">
        <v>400.8</v>
      </c>
      <c r="BI31" s="447">
        <v>400.8</v>
      </c>
      <c r="BJ31" s="447">
        <v>400.8</v>
      </c>
      <c r="BK31" s="448">
        <v>400.8</v>
      </c>
      <c r="BL31" s="447">
        <v>400.8</v>
      </c>
      <c r="BM31" s="447">
        <v>400.8</v>
      </c>
      <c r="BN31" s="447">
        <v>400.8</v>
      </c>
      <c r="BO31" s="448">
        <v>400.8</v>
      </c>
      <c r="BP31" s="200">
        <v>400.8</v>
      </c>
      <c r="BQ31" s="447">
        <v>400.8</v>
      </c>
      <c r="BR31" s="447">
        <v>400.8</v>
      </c>
      <c r="BS31" s="447">
        <v>400.8</v>
      </c>
      <c r="BT31" s="447">
        <v>400.8</v>
      </c>
      <c r="BU31" s="447">
        <v>400.8</v>
      </c>
      <c r="BV31" s="447">
        <v>400.8</v>
      </c>
      <c r="BW31" s="447">
        <v>400.8</v>
      </c>
      <c r="BX31" s="447">
        <v>400.8</v>
      </c>
      <c r="BY31" s="447">
        <v>400.80000000000007</v>
      </c>
      <c r="BZ31" s="447">
        <v>400.8</v>
      </c>
      <c r="CA31" s="447">
        <v>400.8</v>
      </c>
      <c r="CB31" s="447">
        <v>400.8</v>
      </c>
      <c r="CC31" s="447">
        <v>400.8</v>
      </c>
      <c r="CD31" s="447">
        <v>400.8</v>
      </c>
      <c r="CE31" s="447">
        <v>400.8</v>
      </c>
      <c r="CF31" s="447">
        <v>400.8</v>
      </c>
      <c r="CG31" s="447">
        <v>400.8</v>
      </c>
      <c r="CH31" s="447">
        <v>400.8</v>
      </c>
      <c r="CI31" s="447">
        <v>400.8</v>
      </c>
      <c r="CJ31" s="447">
        <v>400.8</v>
      </c>
      <c r="CK31" s="447">
        <v>400.8</v>
      </c>
      <c r="CL31" s="447">
        <v>400.8</v>
      </c>
      <c r="CM31" s="447">
        <v>400.8</v>
      </c>
      <c r="CN31" s="447">
        <v>400.8</v>
      </c>
      <c r="CO31" s="447">
        <v>400.8</v>
      </c>
      <c r="CP31" s="447">
        <v>400.8</v>
      </c>
      <c r="CQ31" s="447">
        <v>400.8</v>
      </c>
      <c r="CR31" s="447">
        <v>400.80000000000007</v>
      </c>
      <c r="CS31" s="447">
        <v>400.8</v>
      </c>
      <c r="CT31" s="447">
        <v>400.8</v>
      </c>
      <c r="CU31" s="447">
        <v>400.8</v>
      </c>
      <c r="CV31" s="447">
        <v>400.8</v>
      </c>
      <c r="CW31" s="447">
        <v>400.8</v>
      </c>
      <c r="CX31" s="447">
        <v>400.8</v>
      </c>
      <c r="CY31" s="447">
        <v>400.8</v>
      </c>
      <c r="CZ31" s="447">
        <v>400.8</v>
      </c>
      <c r="DA31" s="447">
        <v>400.8</v>
      </c>
      <c r="DB31" s="447">
        <v>400.8</v>
      </c>
      <c r="DC31" s="447">
        <v>400.8</v>
      </c>
      <c r="DD31" s="447">
        <v>400.8</v>
      </c>
      <c r="DE31" s="447">
        <v>400.8</v>
      </c>
      <c r="DF31" s="447">
        <v>400.8</v>
      </c>
      <c r="DG31" s="447">
        <v>400.8</v>
      </c>
      <c r="DH31" s="447">
        <v>400.8</v>
      </c>
      <c r="DI31" s="447">
        <v>400.8</v>
      </c>
      <c r="DJ31" s="447">
        <v>400.8</v>
      </c>
      <c r="DK31" s="447">
        <v>400.80000000000007</v>
      </c>
      <c r="DL31" s="447">
        <v>400.8</v>
      </c>
      <c r="DM31" s="447">
        <v>400.8</v>
      </c>
      <c r="DN31" s="447">
        <v>400.75</v>
      </c>
      <c r="DO31" s="447">
        <v>400.75</v>
      </c>
      <c r="DP31" s="447">
        <v>400.75</v>
      </c>
      <c r="DQ31" s="447">
        <v>400.75</v>
      </c>
      <c r="DR31" s="447">
        <v>400.75</v>
      </c>
      <c r="DS31" s="447">
        <v>400.75</v>
      </c>
      <c r="DT31" s="447">
        <v>400.75</v>
      </c>
      <c r="DU31" s="447">
        <v>400.75</v>
      </c>
      <c r="DV31" s="447">
        <v>400.8</v>
      </c>
      <c r="DW31" s="447">
        <v>400.8</v>
      </c>
      <c r="DX31" s="447">
        <v>400.8</v>
      </c>
      <c r="DY31" s="447">
        <v>400.8</v>
      </c>
      <c r="DZ31" s="447">
        <v>400.7667279411765</v>
      </c>
      <c r="EA31" s="447">
        <v>400.75</v>
      </c>
      <c r="EB31" s="447">
        <v>400.8</v>
      </c>
      <c r="EC31" s="447">
        <v>400.8</v>
      </c>
      <c r="ED31" s="447">
        <v>400.78315217391309</v>
      </c>
      <c r="EE31" s="447">
        <v>400.77087912087916</v>
      </c>
    </row>
    <row r="32" spans="1:135" x14ac:dyDescent="0.25">
      <c r="A32" s="97" t="s">
        <v>29</v>
      </c>
      <c r="B32" s="189">
        <v>235</v>
      </c>
      <c r="C32" s="447">
        <v>235</v>
      </c>
      <c r="D32" s="448">
        <v>235</v>
      </c>
      <c r="E32" s="449">
        <v>235</v>
      </c>
      <c r="F32" s="443">
        <v>235</v>
      </c>
      <c r="G32" s="447">
        <v>235</v>
      </c>
      <c r="H32" s="448">
        <v>235</v>
      </c>
      <c r="I32" s="449">
        <v>235</v>
      </c>
      <c r="J32" s="443">
        <v>235</v>
      </c>
      <c r="K32" s="200">
        <v>235</v>
      </c>
      <c r="L32" s="447">
        <v>235</v>
      </c>
      <c r="M32" s="448">
        <v>235</v>
      </c>
      <c r="N32" s="449">
        <v>235</v>
      </c>
      <c r="O32" s="443">
        <v>235</v>
      </c>
      <c r="P32" s="200">
        <v>235</v>
      </c>
      <c r="Q32" s="447">
        <v>235</v>
      </c>
      <c r="R32" s="448">
        <v>235</v>
      </c>
      <c r="S32" s="448">
        <v>235</v>
      </c>
      <c r="T32" s="200">
        <v>235</v>
      </c>
      <c r="U32" s="449">
        <v>235</v>
      </c>
      <c r="V32" s="447">
        <v>235</v>
      </c>
      <c r="W32" s="448">
        <v>235</v>
      </c>
      <c r="X32" s="449">
        <v>235</v>
      </c>
      <c r="Y32" s="443">
        <v>235</v>
      </c>
      <c r="Z32" s="447">
        <v>235</v>
      </c>
      <c r="AA32" s="448">
        <v>233</v>
      </c>
      <c r="AB32" s="449">
        <v>229</v>
      </c>
      <c r="AC32" s="443">
        <v>235</v>
      </c>
      <c r="AD32" s="200">
        <v>233.66666666666666</v>
      </c>
      <c r="AE32" s="447">
        <v>229</v>
      </c>
      <c r="AF32" s="448">
        <v>229</v>
      </c>
      <c r="AG32" s="449">
        <v>229</v>
      </c>
      <c r="AH32" s="443">
        <v>229</v>
      </c>
      <c r="AI32" s="200">
        <v>232.11111111111111</v>
      </c>
      <c r="AJ32" s="447">
        <v>229</v>
      </c>
      <c r="AK32" s="448">
        <v>229</v>
      </c>
      <c r="AL32" s="449">
        <v>229</v>
      </c>
      <c r="AM32" s="449">
        <v>229</v>
      </c>
      <c r="AN32" s="449">
        <v>231.33333333333334</v>
      </c>
      <c r="AO32" s="447">
        <v>229</v>
      </c>
      <c r="AP32" s="447">
        <v>229</v>
      </c>
      <c r="AQ32" s="449">
        <v>229</v>
      </c>
      <c r="AR32" s="443">
        <v>229</v>
      </c>
      <c r="AS32" s="447">
        <v>229</v>
      </c>
      <c r="AT32" s="447">
        <v>229</v>
      </c>
      <c r="AU32" s="449">
        <v>229</v>
      </c>
      <c r="AV32" s="443">
        <v>229</v>
      </c>
      <c r="AW32" s="200">
        <v>229</v>
      </c>
      <c r="AX32" s="447">
        <v>229</v>
      </c>
      <c r="AY32" s="447">
        <v>229</v>
      </c>
      <c r="AZ32" s="449">
        <v>229</v>
      </c>
      <c r="BA32" s="443">
        <v>229</v>
      </c>
      <c r="BB32" s="200">
        <v>229</v>
      </c>
      <c r="BC32" s="447">
        <v>229</v>
      </c>
      <c r="BD32" s="448">
        <v>229</v>
      </c>
      <c r="BE32" s="448">
        <v>229</v>
      </c>
      <c r="BF32" s="449">
        <v>229</v>
      </c>
      <c r="BG32" s="449">
        <v>229</v>
      </c>
      <c r="BH32" s="447">
        <v>229</v>
      </c>
      <c r="BI32" s="447">
        <v>229</v>
      </c>
      <c r="BJ32" s="449">
        <v>229</v>
      </c>
      <c r="BK32" s="443">
        <v>229</v>
      </c>
      <c r="BL32" s="447">
        <v>229</v>
      </c>
      <c r="BM32" s="447">
        <v>229</v>
      </c>
      <c r="BN32" s="447">
        <v>229</v>
      </c>
      <c r="BO32" s="443">
        <v>229</v>
      </c>
      <c r="BP32" s="200">
        <v>229</v>
      </c>
      <c r="BQ32" s="447">
        <v>229</v>
      </c>
      <c r="BR32" s="447">
        <v>229</v>
      </c>
      <c r="BS32" s="447">
        <v>229</v>
      </c>
      <c r="BT32" s="447">
        <v>229</v>
      </c>
      <c r="BU32" s="447">
        <v>229</v>
      </c>
      <c r="BV32" s="447">
        <v>229</v>
      </c>
      <c r="BW32" s="447">
        <v>229</v>
      </c>
      <c r="BX32" s="447">
        <v>229</v>
      </c>
      <c r="BY32" s="447">
        <v>229</v>
      </c>
      <c r="BZ32" s="447">
        <v>229</v>
      </c>
      <c r="CA32" s="447">
        <v>229</v>
      </c>
      <c r="CB32" s="447">
        <v>229</v>
      </c>
      <c r="CC32" s="447">
        <v>229</v>
      </c>
      <c r="CD32" s="447">
        <v>229</v>
      </c>
      <c r="CE32" s="447">
        <v>229</v>
      </c>
      <c r="CF32" s="447">
        <v>229</v>
      </c>
      <c r="CG32" s="447">
        <v>229</v>
      </c>
      <c r="CH32" s="447">
        <v>229</v>
      </c>
      <c r="CI32" s="447">
        <v>229</v>
      </c>
      <c r="CJ32" s="447">
        <v>229</v>
      </c>
      <c r="CK32" s="447">
        <v>229</v>
      </c>
      <c r="CL32" s="447">
        <v>229</v>
      </c>
      <c r="CM32" s="447">
        <v>229</v>
      </c>
      <c r="CN32" s="447">
        <v>229</v>
      </c>
      <c r="CO32" s="447">
        <v>229</v>
      </c>
      <c r="CP32" s="447">
        <v>229</v>
      </c>
      <c r="CQ32" s="447">
        <v>229</v>
      </c>
      <c r="CR32" s="447">
        <v>229</v>
      </c>
      <c r="CS32" s="447">
        <v>229</v>
      </c>
      <c r="CT32" s="447">
        <v>229</v>
      </c>
      <c r="CU32" s="447">
        <v>229</v>
      </c>
      <c r="CV32" s="447">
        <v>229</v>
      </c>
      <c r="CW32" s="447">
        <v>229</v>
      </c>
      <c r="CX32" s="447">
        <v>229</v>
      </c>
      <c r="CY32" s="447">
        <v>229</v>
      </c>
      <c r="CZ32" s="447">
        <v>229</v>
      </c>
      <c r="DA32" s="447">
        <v>229</v>
      </c>
      <c r="DB32" s="447">
        <v>229</v>
      </c>
      <c r="DC32" s="447">
        <v>229</v>
      </c>
      <c r="DD32" s="447">
        <v>229</v>
      </c>
      <c r="DE32" s="447">
        <v>229</v>
      </c>
      <c r="DF32" s="447">
        <v>229</v>
      </c>
      <c r="DG32" s="447">
        <v>229</v>
      </c>
      <c r="DH32" s="447">
        <v>229</v>
      </c>
      <c r="DI32" s="447">
        <v>229</v>
      </c>
      <c r="DJ32" s="447">
        <v>229</v>
      </c>
      <c r="DK32" s="447">
        <v>229</v>
      </c>
      <c r="DL32" s="447">
        <v>229</v>
      </c>
      <c r="DM32" s="447">
        <v>229</v>
      </c>
      <c r="DN32" s="447">
        <v>229</v>
      </c>
      <c r="DO32" s="447">
        <v>229</v>
      </c>
      <c r="DP32" s="447">
        <v>229</v>
      </c>
      <c r="DQ32" s="447">
        <v>229</v>
      </c>
      <c r="DR32" s="447">
        <v>229</v>
      </c>
      <c r="DS32" s="447">
        <v>229</v>
      </c>
      <c r="DT32" s="447">
        <v>229</v>
      </c>
      <c r="DU32" s="447">
        <v>229</v>
      </c>
      <c r="DV32" s="447">
        <v>229</v>
      </c>
      <c r="DW32" s="447">
        <v>229</v>
      </c>
      <c r="DX32" s="447">
        <v>229</v>
      </c>
      <c r="DY32" s="447">
        <v>229</v>
      </c>
      <c r="DZ32" s="447">
        <v>229</v>
      </c>
      <c r="EA32" s="447">
        <v>229</v>
      </c>
      <c r="EB32" s="447">
        <v>229</v>
      </c>
      <c r="EC32" s="447">
        <v>204</v>
      </c>
      <c r="ED32" s="447">
        <v>220.57608695652175</v>
      </c>
      <c r="EE32" s="447">
        <v>226.87087912087912</v>
      </c>
    </row>
    <row r="33" spans="1:135" x14ac:dyDescent="0.25">
      <c r="A33" s="97" t="s">
        <v>30</v>
      </c>
      <c r="B33" s="189">
        <v>163.19999999999999</v>
      </c>
      <c r="C33" s="447">
        <v>163.19999999999999</v>
      </c>
      <c r="D33" s="448">
        <v>163.19999999999999</v>
      </c>
      <c r="E33" s="449">
        <v>163.19999999999999</v>
      </c>
      <c r="F33" s="443">
        <v>163.19999999999999</v>
      </c>
      <c r="G33" s="447">
        <v>163.19999999999999</v>
      </c>
      <c r="H33" s="448">
        <v>163.19999999999999</v>
      </c>
      <c r="I33" s="449">
        <v>163.19999999999999</v>
      </c>
      <c r="J33" s="443">
        <v>163.19999999999999</v>
      </c>
      <c r="K33" s="200">
        <v>163.20000000000002</v>
      </c>
      <c r="L33" s="447">
        <v>163.19999999999999</v>
      </c>
      <c r="M33" s="448">
        <v>163.19999999999999</v>
      </c>
      <c r="N33" s="449">
        <v>163.19999999999999</v>
      </c>
      <c r="O33" s="443">
        <v>163.19999999999999</v>
      </c>
      <c r="P33" s="200">
        <v>163.20000000000002</v>
      </c>
      <c r="Q33" s="447">
        <v>163.19999999999999</v>
      </c>
      <c r="R33" s="448">
        <v>163.19999999999999</v>
      </c>
      <c r="S33" s="448">
        <v>163.19999999999999</v>
      </c>
      <c r="T33" s="200">
        <v>163.19999999999999</v>
      </c>
      <c r="U33" s="449">
        <v>163.20000000000002</v>
      </c>
      <c r="V33" s="447">
        <v>163.19999999999999</v>
      </c>
      <c r="W33" s="448">
        <v>163.19999999999999</v>
      </c>
      <c r="X33" s="449">
        <v>163.19999999999999</v>
      </c>
      <c r="Y33" s="443">
        <v>163.19999999999999</v>
      </c>
      <c r="Z33" s="447">
        <v>163.19999999999999</v>
      </c>
      <c r="AA33" s="448">
        <v>163.19999999999999</v>
      </c>
      <c r="AB33" s="449">
        <v>163.19999999999999</v>
      </c>
      <c r="AC33" s="443">
        <v>163.19999999999999</v>
      </c>
      <c r="AD33" s="200">
        <v>163.20000000000002</v>
      </c>
      <c r="AE33" s="447">
        <v>163.19999999999999</v>
      </c>
      <c r="AF33" s="448">
        <v>163.19999999999999</v>
      </c>
      <c r="AG33" s="449">
        <v>163.19999999999999</v>
      </c>
      <c r="AH33" s="443">
        <v>163.19999999999999</v>
      </c>
      <c r="AI33" s="200">
        <v>163.20000000000002</v>
      </c>
      <c r="AJ33" s="447">
        <v>163.19999999999999</v>
      </c>
      <c r="AK33" s="448">
        <v>163.19999999999999</v>
      </c>
      <c r="AL33" s="448">
        <v>163.19999999999999</v>
      </c>
      <c r="AM33" s="200">
        <v>163.19999999999999</v>
      </c>
      <c r="AN33" s="449">
        <v>163.20000000000002</v>
      </c>
      <c r="AO33" s="447">
        <v>163.19999999999999</v>
      </c>
      <c r="AP33" s="447">
        <v>163.19999999999999</v>
      </c>
      <c r="AQ33" s="449">
        <v>163.19999999999999</v>
      </c>
      <c r="AR33" s="443">
        <v>163.19999999999999</v>
      </c>
      <c r="AS33" s="447">
        <v>163.19999999999999</v>
      </c>
      <c r="AT33" s="447">
        <v>163.19999999999999</v>
      </c>
      <c r="AU33" s="449">
        <v>163.19999999999999</v>
      </c>
      <c r="AV33" s="443">
        <v>163.19999999999999</v>
      </c>
      <c r="AW33" s="200">
        <v>163.20000000000002</v>
      </c>
      <c r="AX33" s="447">
        <v>163.19999999999999</v>
      </c>
      <c r="AY33" s="447">
        <v>163.19999999999999</v>
      </c>
      <c r="AZ33" s="449">
        <v>163.19999999999999</v>
      </c>
      <c r="BA33" s="443">
        <v>163.19999999999999</v>
      </c>
      <c r="BB33" s="200">
        <v>163.20000000000002</v>
      </c>
      <c r="BC33" s="447">
        <v>163.19999999999999</v>
      </c>
      <c r="BD33" s="448">
        <v>163.19999999999999</v>
      </c>
      <c r="BE33" s="448">
        <v>163.19999999999999</v>
      </c>
      <c r="BF33" s="200">
        <v>163.19999999999999</v>
      </c>
      <c r="BG33" s="449">
        <v>163.20000000000002</v>
      </c>
      <c r="BH33" s="447">
        <v>163.19999999999999</v>
      </c>
      <c r="BI33" s="447">
        <v>163.19999999999999</v>
      </c>
      <c r="BJ33" s="449">
        <v>163.19999999999999</v>
      </c>
      <c r="BK33" s="443">
        <v>163.19999999999999</v>
      </c>
      <c r="BL33" s="447">
        <v>163.19999999999999</v>
      </c>
      <c r="BM33" s="447">
        <v>163.19999999999999</v>
      </c>
      <c r="BN33" s="447">
        <v>163.19999999999999</v>
      </c>
      <c r="BO33" s="443">
        <v>163.20000000000002</v>
      </c>
      <c r="BP33" s="200">
        <v>163.19999999999999</v>
      </c>
      <c r="BQ33" s="447">
        <v>163.19999999999999</v>
      </c>
      <c r="BR33" s="447">
        <v>163.19999999999999</v>
      </c>
      <c r="BS33" s="447">
        <v>163.19999999999999</v>
      </c>
      <c r="BT33" s="447">
        <v>163.20000000000002</v>
      </c>
      <c r="BU33" s="447">
        <v>163.19999999999999</v>
      </c>
      <c r="BV33" s="447">
        <v>163.19999999999999</v>
      </c>
      <c r="BW33" s="447">
        <v>163.19999999999999</v>
      </c>
      <c r="BX33" s="447">
        <v>163.19999999999999</v>
      </c>
      <c r="BY33" s="447">
        <v>163.20000000000002</v>
      </c>
      <c r="BZ33" s="447">
        <v>163.19999999999999</v>
      </c>
      <c r="CA33" s="447">
        <v>163.19999999999999</v>
      </c>
      <c r="CB33" s="447">
        <v>163.19999999999999</v>
      </c>
      <c r="CC33" s="447">
        <v>163.19999999999999</v>
      </c>
      <c r="CD33" s="447">
        <v>163.19999999999999</v>
      </c>
      <c r="CE33" s="447">
        <v>163.19999999999999</v>
      </c>
      <c r="CF33" s="447">
        <v>163.19999999999999</v>
      </c>
      <c r="CG33" s="447">
        <v>163.19999999999999</v>
      </c>
      <c r="CH33" s="447">
        <v>163.20000000000002</v>
      </c>
      <c r="CI33" s="447">
        <v>163.19999999999999</v>
      </c>
      <c r="CJ33" s="447">
        <v>163.19999999999999</v>
      </c>
      <c r="CK33" s="447">
        <v>163.19999999999999</v>
      </c>
      <c r="CL33" s="447">
        <v>163.19999999999999</v>
      </c>
      <c r="CM33" s="447">
        <v>163.20000000000002</v>
      </c>
      <c r="CN33" s="447">
        <v>163.19999999999999</v>
      </c>
      <c r="CO33" s="447">
        <v>163.19999999999999</v>
      </c>
      <c r="CP33" s="447">
        <v>163.19999999999999</v>
      </c>
      <c r="CQ33" s="447">
        <v>163.19999999999999</v>
      </c>
      <c r="CR33" s="447">
        <v>163.20000000000002</v>
      </c>
      <c r="CS33" s="447">
        <v>163.19999999999999</v>
      </c>
      <c r="CT33" s="447">
        <v>163.19999999999999</v>
      </c>
      <c r="CU33" s="447">
        <v>163.19999999999999</v>
      </c>
      <c r="CV33" s="447">
        <v>163.19999999999999</v>
      </c>
      <c r="CW33" s="447">
        <v>163.19999999999999</v>
      </c>
      <c r="CX33" s="447">
        <v>163.19999999999999</v>
      </c>
      <c r="CY33" s="447">
        <v>163.19999999999999</v>
      </c>
      <c r="CZ33" s="447">
        <v>163.19999999999999</v>
      </c>
      <c r="DA33" s="447">
        <v>163.20000000000002</v>
      </c>
      <c r="DB33" s="447">
        <v>163.19999999999999</v>
      </c>
      <c r="DC33" s="447">
        <v>163.19999999999999</v>
      </c>
      <c r="DD33" s="447">
        <v>163.19999999999999</v>
      </c>
      <c r="DE33" s="447">
        <v>163.19999999999999</v>
      </c>
      <c r="DF33" s="447">
        <v>163.20000000000002</v>
      </c>
      <c r="DG33" s="447">
        <v>163.19999999999999</v>
      </c>
      <c r="DH33" s="447">
        <v>163.19999999999999</v>
      </c>
      <c r="DI33" s="447">
        <v>163.19999999999999</v>
      </c>
      <c r="DJ33" s="447">
        <v>163.19999999999999</v>
      </c>
      <c r="DK33" s="447">
        <v>163.20000000000002</v>
      </c>
      <c r="DL33" s="447">
        <v>163.19999999999999</v>
      </c>
      <c r="DM33" s="447">
        <v>163.19999999999999</v>
      </c>
      <c r="DN33" s="447">
        <v>163.15</v>
      </c>
      <c r="DO33" s="447">
        <v>163.15</v>
      </c>
      <c r="DP33" s="447">
        <v>163.15</v>
      </c>
      <c r="DQ33" s="447">
        <v>163.15</v>
      </c>
      <c r="DR33" s="447">
        <v>163.15</v>
      </c>
      <c r="DS33" s="447">
        <v>163.15</v>
      </c>
      <c r="DT33" s="447">
        <v>163.15</v>
      </c>
      <c r="DU33" s="447">
        <v>163.15</v>
      </c>
      <c r="DV33" s="447">
        <v>163.15</v>
      </c>
      <c r="DW33" s="447">
        <v>163.15</v>
      </c>
      <c r="DX33" s="447">
        <v>163.15</v>
      </c>
      <c r="DY33" s="447">
        <v>163.15</v>
      </c>
      <c r="DZ33" s="447">
        <v>163.15</v>
      </c>
      <c r="EA33" s="447">
        <v>163.15</v>
      </c>
      <c r="EB33" s="447">
        <v>163.15</v>
      </c>
      <c r="EC33" s="447">
        <v>163.15</v>
      </c>
      <c r="ED33" s="447">
        <v>163.15000000000003</v>
      </c>
      <c r="EE33" s="447">
        <v>163.15</v>
      </c>
    </row>
    <row r="34" spans="1:135" x14ac:dyDescent="0.25">
      <c r="A34" s="97" t="s">
        <v>31</v>
      </c>
      <c r="B34" s="189">
        <v>8.6</v>
      </c>
      <c r="C34" s="447">
        <v>8.6</v>
      </c>
      <c r="D34" s="448">
        <v>8.6</v>
      </c>
      <c r="E34" s="449">
        <v>8.6</v>
      </c>
      <c r="F34" s="443">
        <v>8.6</v>
      </c>
      <c r="G34" s="447">
        <v>8.6</v>
      </c>
      <c r="H34" s="448">
        <v>8.6</v>
      </c>
      <c r="I34" s="449">
        <v>8.6</v>
      </c>
      <c r="J34" s="443">
        <v>8.6</v>
      </c>
      <c r="K34" s="200">
        <v>8.6</v>
      </c>
      <c r="L34" s="447">
        <v>8.6</v>
      </c>
      <c r="M34" s="448">
        <v>8.6</v>
      </c>
      <c r="N34" s="449">
        <v>8.6</v>
      </c>
      <c r="O34" s="443">
        <v>8.6</v>
      </c>
      <c r="P34" s="200">
        <v>8.6</v>
      </c>
      <c r="Q34" s="447">
        <v>8.6</v>
      </c>
      <c r="R34" s="448">
        <v>8.6</v>
      </c>
      <c r="S34" s="448">
        <v>8.6</v>
      </c>
      <c r="T34" s="200">
        <v>8.6</v>
      </c>
      <c r="U34" s="449">
        <v>8.5999999999999979</v>
      </c>
      <c r="V34" s="447">
        <v>8.6</v>
      </c>
      <c r="W34" s="448">
        <v>8.6</v>
      </c>
      <c r="X34" s="449">
        <v>8.6</v>
      </c>
      <c r="Y34" s="443">
        <v>8.6</v>
      </c>
      <c r="Z34" s="447">
        <v>8.6</v>
      </c>
      <c r="AA34" s="448">
        <v>8.6</v>
      </c>
      <c r="AB34" s="449">
        <v>8.6</v>
      </c>
      <c r="AC34" s="443">
        <v>8.6</v>
      </c>
      <c r="AD34" s="200">
        <v>8.6</v>
      </c>
      <c r="AE34" s="447">
        <v>8.6</v>
      </c>
      <c r="AF34" s="448">
        <v>8.6</v>
      </c>
      <c r="AG34" s="449">
        <v>8.6</v>
      </c>
      <c r="AH34" s="443">
        <v>8.6</v>
      </c>
      <c r="AI34" s="200">
        <v>8.6</v>
      </c>
      <c r="AJ34" s="447">
        <v>8.6</v>
      </c>
      <c r="AK34" s="448">
        <v>8.6</v>
      </c>
      <c r="AL34" s="448">
        <v>8.6</v>
      </c>
      <c r="AM34" s="200">
        <v>8.6</v>
      </c>
      <c r="AN34" s="449">
        <v>8.5999999999999979</v>
      </c>
      <c r="AO34" s="447">
        <v>8.6</v>
      </c>
      <c r="AP34" s="447">
        <v>8.6</v>
      </c>
      <c r="AQ34" s="449">
        <v>8.6</v>
      </c>
      <c r="AR34" s="443">
        <v>8.6</v>
      </c>
      <c r="AS34" s="447">
        <v>8.6</v>
      </c>
      <c r="AT34" s="447">
        <v>8.6</v>
      </c>
      <c r="AU34" s="449">
        <v>8.6</v>
      </c>
      <c r="AV34" s="443">
        <v>8.6</v>
      </c>
      <c r="AW34" s="200">
        <v>8.6</v>
      </c>
      <c r="AX34" s="447">
        <v>8.6</v>
      </c>
      <c r="AY34" s="447">
        <v>8.6</v>
      </c>
      <c r="AZ34" s="449">
        <v>8.6</v>
      </c>
      <c r="BA34" s="443">
        <v>8.6</v>
      </c>
      <c r="BB34" s="200">
        <v>8.6</v>
      </c>
      <c r="BC34" s="447">
        <v>8.6</v>
      </c>
      <c r="BD34" s="448">
        <v>8.6</v>
      </c>
      <c r="BE34" s="448">
        <v>8.6</v>
      </c>
      <c r="BF34" s="200">
        <v>8.6</v>
      </c>
      <c r="BG34" s="449">
        <v>8.5999999999999979</v>
      </c>
      <c r="BH34" s="447">
        <v>8.6</v>
      </c>
      <c r="BI34" s="447">
        <v>8.6</v>
      </c>
      <c r="BJ34" s="449">
        <v>8.6</v>
      </c>
      <c r="BK34" s="443">
        <v>8.6</v>
      </c>
      <c r="BL34" s="447">
        <v>8.6</v>
      </c>
      <c r="BM34" s="447">
        <v>8.6</v>
      </c>
      <c r="BN34" s="447">
        <v>8.6</v>
      </c>
      <c r="BO34" s="443">
        <v>8.6</v>
      </c>
      <c r="BP34" s="200">
        <v>8.6</v>
      </c>
      <c r="BQ34" s="447">
        <v>8.6</v>
      </c>
      <c r="BR34" s="447">
        <v>8.6</v>
      </c>
      <c r="BS34" s="447">
        <v>8.6</v>
      </c>
      <c r="BT34" s="447">
        <v>8.6</v>
      </c>
      <c r="BU34" s="447">
        <v>8.6</v>
      </c>
      <c r="BV34" s="447">
        <v>8.6</v>
      </c>
      <c r="BW34" s="447">
        <v>8.6</v>
      </c>
      <c r="BX34" s="447">
        <v>8.6</v>
      </c>
      <c r="BY34" s="447">
        <v>8.5999999999999979</v>
      </c>
      <c r="BZ34" s="447">
        <v>8.6</v>
      </c>
      <c r="CA34" s="447">
        <v>8.6</v>
      </c>
      <c r="CB34" s="447">
        <v>8.6</v>
      </c>
      <c r="CC34" s="447">
        <v>8.6</v>
      </c>
      <c r="CD34" s="447">
        <v>8.6</v>
      </c>
      <c r="CE34" s="447">
        <v>8.6</v>
      </c>
      <c r="CF34" s="447">
        <v>8.6</v>
      </c>
      <c r="CG34" s="447">
        <v>8.6</v>
      </c>
      <c r="CH34" s="447">
        <v>8.6</v>
      </c>
      <c r="CI34" s="447">
        <v>8.6</v>
      </c>
      <c r="CJ34" s="447">
        <v>8.6</v>
      </c>
      <c r="CK34" s="447">
        <v>8.6</v>
      </c>
      <c r="CL34" s="447">
        <v>8.6</v>
      </c>
      <c r="CM34" s="447">
        <v>8.6</v>
      </c>
      <c r="CN34" s="447">
        <v>8.6</v>
      </c>
      <c r="CO34" s="447">
        <v>8.6</v>
      </c>
      <c r="CP34" s="447">
        <v>8.6</v>
      </c>
      <c r="CQ34" s="447">
        <v>8.6</v>
      </c>
      <c r="CR34" s="447">
        <v>8.5999999999999979</v>
      </c>
      <c r="CS34" s="447">
        <v>8.6</v>
      </c>
      <c r="CT34" s="447">
        <v>8.6</v>
      </c>
      <c r="CU34" s="447">
        <v>8.6</v>
      </c>
      <c r="CV34" s="447">
        <v>8.6</v>
      </c>
      <c r="CW34" s="447">
        <v>8.6</v>
      </c>
      <c r="CX34" s="447">
        <v>8.6</v>
      </c>
      <c r="CY34" s="447">
        <v>8.6</v>
      </c>
      <c r="CZ34" s="447">
        <v>8.6</v>
      </c>
      <c r="DA34" s="447">
        <v>8.6</v>
      </c>
      <c r="DB34" s="447">
        <v>8.6</v>
      </c>
      <c r="DC34" s="447">
        <v>8.6</v>
      </c>
      <c r="DD34" s="447">
        <v>8.6</v>
      </c>
      <c r="DE34" s="447">
        <v>8.6</v>
      </c>
      <c r="DF34" s="447">
        <v>8.6</v>
      </c>
      <c r="DG34" s="447">
        <v>8.6</v>
      </c>
      <c r="DH34" s="447">
        <v>8.6</v>
      </c>
      <c r="DI34" s="447">
        <v>8.6</v>
      </c>
      <c r="DJ34" s="447">
        <v>8.6</v>
      </c>
      <c r="DK34" s="447">
        <v>8.5999999999999979</v>
      </c>
      <c r="DL34" s="447">
        <v>8.6</v>
      </c>
      <c r="DM34" s="447">
        <v>8.6</v>
      </c>
      <c r="DN34" s="447">
        <v>8.6</v>
      </c>
      <c r="DO34" s="447">
        <v>8.6</v>
      </c>
      <c r="DP34" s="447">
        <v>8.6</v>
      </c>
      <c r="DQ34" s="447">
        <v>8.6</v>
      </c>
      <c r="DR34" s="447">
        <v>8.6</v>
      </c>
      <c r="DS34" s="447">
        <v>8.6</v>
      </c>
      <c r="DT34" s="447">
        <v>8.6</v>
      </c>
      <c r="DU34" s="447">
        <v>8.6</v>
      </c>
      <c r="DV34" s="447">
        <v>8.6</v>
      </c>
      <c r="DW34" s="447">
        <v>8.6</v>
      </c>
      <c r="DX34" s="447">
        <v>8.6</v>
      </c>
      <c r="DY34" s="447">
        <v>8.6</v>
      </c>
      <c r="DZ34" s="447">
        <v>8.6</v>
      </c>
      <c r="EA34" s="447">
        <v>8.6</v>
      </c>
      <c r="EB34" s="447">
        <v>8.6</v>
      </c>
      <c r="EC34" s="447">
        <v>8.6</v>
      </c>
      <c r="ED34" s="447">
        <v>8.5999999999999979</v>
      </c>
      <c r="EE34" s="447">
        <v>8.6</v>
      </c>
    </row>
    <row r="35" spans="1:135" x14ac:dyDescent="0.25">
      <c r="A35" s="45" t="s">
        <v>208</v>
      </c>
      <c r="B35" s="189">
        <v>55.042999999999999</v>
      </c>
      <c r="C35" s="447">
        <v>54.843000000000004</v>
      </c>
      <c r="D35" s="448">
        <v>54.843000000000004</v>
      </c>
      <c r="E35" s="449">
        <v>54.843000000000004</v>
      </c>
      <c r="F35" s="443">
        <v>54.843000000000004</v>
      </c>
      <c r="G35" s="447">
        <v>54.843000000000004</v>
      </c>
      <c r="H35" s="448">
        <v>54.843000000000004</v>
      </c>
      <c r="I35" s="449">
        <v>54.843000000000004</v>
      </c>
      <c r="J35" s="443">
        <v>54.843000000000004</v>
      </c>
      <c r="K35" s="200">
        <v>54.843000000000011</v>
      </c>
      <c r="L35" s="447">
        <v>54.843000000000004</v>
      </c>
      <c r="M35" s="448">
        <v>54.843000000000004</v>
      </c>
      <c r="N35" s="449">
        <v>54.843000000000004</v>
      </c>
      <c r="O35" s="443">
        <v>54.843000000000004</v>
      </c>
      <c r="P35" s="200">
        <v>54.843000000000011</v>
      </c>
      <c r="Q35" s="447">
        <v>54.843000000000004</v>
      </c>
      <c r="R35" s="448">
        <v>54.843000000000004</v>
      </c>
      <c r="S35" s="448">
        <v>57.3</v>
      </c>
      <c r="T35" s="200">
        <v>55.661999999999999</v>
      </c>
      <c r="U35" s="449">
        <v>55.047750000000001</v>
      </c>
      <c r="V35" s="447">
        <v>58.115000000000002</v>
      </c>
      <c r="W35" s="448">
        <v>58.115000000000002</v>
      </c>
      <c r="X35" s="449">
        <v>58.115000000000002</v>
      </c>
      <c r="Y35" s="443">
        <v>58.115000000000002</v>
      </c>
      <c r="Z35" s="447">
        <v>58.115000000000002</v>
      </c>
      <c r="AA35" s="448">
        <v>58.115000000000002</v>
      </c>
      <c r="AB35" s="449">
        <v>58.115000000000002</v>
      </c>
      <c r="AC35" s="443">
        <v>58.115000000000002</v>
      </c>
      <c r="AD35" s="200">
        <v>58.115000000000002</v>
      </c>
      <c r="AE35" s="447">
        <v>58.115000000000002</v>
      </c>
      <c r="AF35" s="448">
        <v>58.115000000000002</v>
      </c>
      <c r="AG35" s="449">
        <v>58.115000000000002</v>
      </c>
      <c r="AH35" s="443">
        <v>58.115000000000002</v>
      </c>
      <c r="AI35" s="200">
        <v>58.114999999999995</v>
      </c>
      <c r="AJ35" s="447">
        <v>58.115000000000002</v>
      </c>
      <c r="AK35" s="448">
        <v>58.115000000000002</v>
      </c>
      <c r="AL35" s="448">
        <v>58.115000000000002</v>
      </c>
      <c r="AM35" s="200">
        <v>58.115000000000002</v>
      </c>
      <c r="AN35" s="449">
        <v>58.115000000000002</v>
      </c>
      <c r="AO35" s="447">
        <v>58.115000000000002</v>
      </c>
      <c r="AP35" s="447">
        <v>58.115000000000002</v>
      </c>
      <c r="AQ35" s="449">
        <v>58.115000000000002</v>
      </c>
      <c r="AR35" s="443">
        <v>58.115000000000002</v>
      </c>
      <c r="AS35" s="447">
        <v>58.115000000000002</v>
      </c>
      <c r="AT35" s="447">
        <v>58.115000000000002</v>
      </c>
      <c r="AU35" s="449">
        <v>57.497999999999998</v>
      </c>
      <c r="AV35" s="443">
        <v>57.909333333333336</v>
      </c>
      <c r="AW35" s="200">
        <v>58.012166666666673</v>
      </c>
      <c r="AX35" s="447">
        <v>57.497999999999998</v>
      </c>
      <c r="AY35" s="448">
        <v>57.497999999999998</v>
      </c>
      <c r="AZ35" s="449">
        <v>57.5</v>
      </c>
      <c r="BA35" s="443">
        <v>57.498666666666658</v>
      </c>
      <c r="BB35" s="200">
        <v>57.840999999999994</v>
      </c>
      <c r="BC35" s="425">
        <v>56.89</v>
      </c>
      <c r="BD35" s="448">
        <v>56.89</v>
      </c>
      <c r="BE35" s="448">
        <v>56.89</v>
      </c>
      <c r="BF35" s="200">
        <v>56.890000000000008</v>
      </c>
      <c r="BG35" s="449">
        <v>57.603250000000003</v>
      </c>
      <c r="BH35" s="425">
        <v>61.01</v>
      </c>
      <c r="BI35" s="447">
        <v>61.058</v>
      </c>
      <c r="BJ35" s="449">
        <v>61.058</v>
      </c>
      <c r="BK35" s="443">
        <v>61.041466666666665</v>
      </c>
      <c r="BL35" s="447">
        <v>61.058</v>
      </c>
      <c r="BM35" s="447">
        <v>61.058</v>
      </c>
      <c r="BN35" s="447">
        <v>61.058</v>
      </c>
      <c r="BO35" s="443">
        <v>61.058</v>
      </c>
      <c r="BP35" s="200">
        <v>61.049779005524861</v>
      </c>
      <c r="BQ35" s="447">
        <v>60.058</v>
      </c>
      <c r="BR35" s="447">
        <v>60.058</v>
      </c>
      <c r="BS35" s="447">
        <v>60.058</v>
      </c>
      <c r="BT35" s="447">
        <v>60.058</v>
      </c>
      <c r="BU35" s="447">
        <v>60.717970588235296</v>
      </c>
      <c r="BV35" s="447">
        <v>60.058</v>
      </c>
      <c r="BW35" s="447">
        <v>60.058</v>
      </c>
      <c r="BX35" s="447">
        <v>60.058</v>
      </c>
      <c r="BY35" s="447">
        <v>60.058</v>
      </c>
      <c r="BZ35" s="447">
        <v>60.551164835164833</v>
      </c>
      <c r="CA35" s="447">
        <v>61.3</v>
      </c>
      <c r="CB35" s="447">
        <v>61.26</v>
      </c>
      <c r="CC35" s="447">
        <v>61.26</v>
      </c>
      <c r="CD35" s="447">
        <v>61.273777777777774</v>
      </c>
      <c r="CE35" s="447">
        <v>61.744999999999997</v>
      </c>
      <c r="CF35" s="447">
        <v>61.11</v>
      </c>
      <c r="CG35" s="447">
        <v>61.11</v>
      </c>
      <c r="CH35" s="447">
        <v>61.319340659340661</v>
      </c>
      <c r="CI35" s="447">
        <v>61.296685082872933</v>
      </c>
      <c r="CJ35" s="447">
        <v>58.11</v>
      </c>
      <c r="CK35" s="447">
        <v>58.11</v>
      </c>
      <c r="CL35" s="447">
        <v>58.11</v>
      </c>
      <c r="CM35" s="447">
        <v>58.11</v>
      </c>
      <c r="CN35" s="447">
        <v>60.230551470588239</v>
      </c>
      <c r="CO35" s="447">
        <v>61.11</v>
      </c>
      <c r="CP35" s="447">
        <v>61.11</v>
      </c>
      <c r="CQ35" s="447">
        <v>60.1</v>
      </c>
      <c r="CR35" s="447">
        <v>60.769673913043484</v>
      </c>
      <c r="CS35" s="447">
        <v>60.366813186813189</v>
      </c>
      <c r="CT35" s="447">
        <v>61.11</v>
      </c>
      <c r="CU35" s="447">
        <v>61.11</v>
      </c>
      <c r="CV35" s="447">
        <v>62.01</v>
      </c>
      <c r="CW35" s="447">
        <v>61.419999999999995</v>
      </c>
      <c r="CX35" s="447">
        <v>63.01</v>
      </c>
      <c r="CY35" s="447">
        <v>63.01</v>
      </c>
      <c r="CZ35" s="447">
        <v>60.01</v>
      </c>
      <c r="DA35" s="447">
        <v>62.020989010989013</v>
      </c>
      <c r="DB35" s="447">
        <v>61.722154696132591</v>
      </c>
      <c r="DC35" s="447">
        <v>59.95</v>
      </c>
      <c r="DD35" s="447">
        <v>59.95</v>
      </c>
      <c r="DE35" s="447">
        <v>59.95</v>
      </c>
      <c r="DF35" s="447">
        <v>59.949999999999996</v>
      </c>
      <c r="DG35" s="447">
        <v>61.129264705882349</v>
      </c>
      <c r="DH35" s="447">
        <v>59.95</v>
      </c>
      <c r="DI35" s="447">
        <v>59.95</v>
      </c>
      <c r="DJ35" s="447">
        <v>59.95</v>
      </c>
      <c r="DK35" s="447">
        <v>59.949999999999996</v>
      </c>
      <c r="DL35" s="447">
        <v>60.831208791208788</v>
      </c>
      <c r="DM35" s="447">
        <v>59.33</v>
      </c>
      <c r="DN35" s="447">
        <v>60.91</v>
      </c>
      <c r="DO35" s="447">
        <v>60.84</v>
      </c>
      <c r="DP35" s="447">
        <v>60.341666666666669</v>
      </c>
      <c r="DQ35" s="447">
        <v>60.91</v>
      </c>
      <c r="DR35" s="447">
        <v>60.91</v>
      </c>
      <c r="DS35" s="447">
        <v>60.91</v>
      </c>
      <c r="DT35" s="447">
        <v>60.91</v>
      </c>
      <c r="DU35" s="447">
        <v>60.627403314917125</v>
      </c>
      <c r="DV35" s="447">
        <v>60.91</v>
      </c>
      <c r="DW35" s="447">
        <v>60.91</v>
      </c>
      <c r="DX35" s="447">
        <v>60.91</v>
      </c>
      <c r="DY35" s="447">
        <v>60.91</v>
      </c>
      <c r="DZ35" s="447">
        <v>60.721948529411762</v>
      </c>
      <c r="EA35" s="447">
        <v>60.91</v>
      </c>
      <c r="EB35" s="447">
        <v>60.917999999999999</v>
      </c>
      <c r="EC35" s="447">
        <v>60.917999999999999</v>
      </c>
      <c r="ED35" s="447">
        <v>60.915304347826094</v>
      </c>
      <c r="EE35" s="447">
        <v>60.770818681318687</v>
      </c>
    </row>
    <row r="36" spans="1:135" x14ac:dyDescent="0.25">
      <c r="A36" s="45" t="s">
        <v>226</v>
      </c>
      <c r="B36" s="189"/>
      <c r="C36" s="447"/>
      <c r="D36" s="448"/>
      <c r="E36" s="449"/>
      <c r="F36" s="443"/>
      <c r="G36" s="447"/>
      <c r="H36" s="448"/>
      <c r="I36" s="449"/>
      <c r="J36" s="443"/>
      <c r="K36" s="200"/>
      <c r="L36" s="447"/>
      <c r="M36" s="448"/>
      <c r="N36" s="449"/>
      <c r="O36" s="443"/>
      <c r="P36" s="200"/>
      <c r="Q36" s="447"/>
      <c r="R36" s="448"/>
      <c r="S36" s="448"/>
      <c r="T36" s="200"/>
      <c r="U36" s="449"/>
      <c r="V36" s="447"/>
      <c r="W36" s="448"/>
      <c r="X36" s="449"/>
      <c r="Y36" s="443"/>
      <c r="Z36" s="447"/>
      <c r="AA36" s="448"/>
      <c r="AB36" s="449"/>
      <c r="AC36" s="443"/>
      <c r="AD36" s="200"/>
      <c r="AE36" s="447"/>
      <c r="AF36" s="448"/>
      <c r="AG36" s="449"/>
      <c r="AH36" s="443"/>
      <c r="AI36" s="200"/>
      <c r="AJ36" s="447"/>
      <c r="AK36" s="448"/>
      <c r="AL36" s="448"/>
      <c r="AM36" s="200"/>
      <c r="AN36" s="449"/>
      <c r="AO36" s="447"/>
      <c r="AP36" s="448"/>
      <c r="AQ36" s="449"/>
      <c r="AR36" s="443"/>
      <c r="AS36" s="447"/>
      <c r="AT36" s="448"/>
      <c r="AU36" s="449"/>
      <c r="AV36" s="443"/>
      <c r="AW36" s="200"/>
      <c r="AX36" s="447"/>
      <c r="AY36" s="448"/>
      <c r="AZ36" s="449"/>
      <c r="BA36" s="443"/>
      <c r="BB36" s="200"/>
      <c r="BC36" s="425"/>
      <c r="BD36" s="448"/>
      <c r="BE36" s="448"/>
      <c r="BF36" s="200"/>
      <c r="BG36" s="449"/>
      <c r="BH36" s="425"/>
      <c r="BI36" s="448"/>
      <c r="BJ36" s="449"/>
      <c r="BK36" s="443"/>
      <c r="BL36" s="448"/>
      <c r="BM36" s="448"/>
      <c r="BN36" s="448"/>
      <c r="BO36" s="443"/>
      <c r="BP36" s="200"/>
      <c r="BQ36" s="448"/>
      <c r="BR36" s="448"/>
      <c r="BS36" s="448"/>
      <c r="BT36" s="448"/>
      <c r="BU36" s="448"/>
      <c r="BV36" s="448"/>
      <c r="BW36" s="448"/>
      <c r="BX36" s="448"/>
      <c r="BY36" s="448"/>
      <c r="BZ36" s="448"/>
      <c r="CA36" s="448"/>
      <c r="CB36" s="448"/>
      <c r="CC36" s="448"/>
      <c r="CD36" s="448"/>
      <c r="CE36" s="448"/>
      <c r="CF36" s="448"/>
      <c r="CG36" s="448"/>
      <c r="CH36" s="448"/>
      <c r="CI36" s="448"/>
      <c r="CJ36" s="448"/>
      <c r="CK36" s="448"/>
      <c r="CL36" s="448"/>
      <c r="CM36" s="448"/>
      <c r="CN36" s="448"/>
      <c r="CO36" s="448"/>
      <c r="CP36" s="448"/>
      <c r="CQ36" s="448"/>
      <c r="CR36" s="448"/>
      <c r="CS36" s="448"/>
      <c r="CT36" s="448"/>
      <c r="CU36" s="448"/>
      <c r="CV36" s="448"/>
      <c r="CW36" s="448"/>
      <c r="CX36" s="448">
        <v>2.2200000000000002</v>
      </c>
      <c r="CY36" s="448">
        <v>2.2200000000000002</v>
      </c>
      <c r="CZ36" s="448">
        <v>2.2200000000000002</v>
      </c>
      <c r="DA36" s="448">
        <v>2.2200000000000006</v>
      </c>
      <c r="DB36" s="448">
        <v>1.9298895027624312</v>
      </c>
      <c r="DC36" s="448">
        <v>2.2200000000000002</v>
      </c>
      <c r="DD36" s="448">
        <v>2.2200000000000002</v>
      </c>
      <c r="DE36" s="448">
        <v>2.2200000000000002</v>
      </c>
      <c r="DF36" s="448">
        <v>2.2200000000000006</v>
      </c>
      <c r="DG36" s="448">
        <v>2.0269485294117651</v>
      </c>
      <c r="DH36" s="448">
        <v>2.2200000000000002</v>
      </c>
      <c r="DI36" s="448">
        <v>2.2200000000000002</v>
      </c>
      <c r="DJ36" s="448">
        <v>2.2200000000000002</v>
      </c>
      <c r="DK36" s="448">
        <v>2.2200000000000002</v>
      </c>
      <c r="DL36" s="448">
        <v>2.0757417582417585</v>
      </c>
      <c r="DM36" s="448">
        <v>2.2200000000000002</v>
      </c>
      <c r="DN36" s="448">
        <v>2.2200000000000002</v>
      </c>
      <c r="DO36" s="448">
        <v>2.2200000000000002</v>
      </c>
      <c r="DP36" s="448">
        <v>2.2200000000000002</v>
      </c>
      <c r="DQ36" s="448">
        <v>2.2200000000000002</v>
      </c>
      <c r="DR36" s="448">
        <v>2.2200000000000002</v>
      </c>
      <c r="DS36" s="448">
        <v>2.2200000000000002</v>
      </c>
      <c r="DT36" s="448">
        <v>2.2200000000000006</v>
      </c>
      <c r="DU36" s="448">
        <v>2.2200000000000002</v>
      </c>
      <c r="DV36" s="448">
        <v>2.2200000000000002</v>
      </c>
      <c r="DW36" s="448">
        <v>2.2200000000000002</v>
      </c>
      <c r="DX36" s="448">
        <v>2.2200000000000002</v>
      </c>
      <c r="DY36" s="448">
        <v>2.2200000000000006</v>
      </c>
      <c r="DZ36" s="448">
        <v>2.2200000000000006</v>
      </c>
      <c r="EA36" s="448">
        <v>2.2200000000000002</v>
      </c>
      <c r="EB36" s="448">
        <v>2.2200000000000002</v>
      </c>
      <c r="EC36" s="448">
        <v>2.2200000000000002</v>
      </c>
      <c r="ED36" s="448">
        <v>2.2200000000000002</v>
      </c>
      <c r="EE36" s="448">
        <v>2.2200000000000006</v>
      </c>
    </row>
    <row r="37" spans="1:135" x14ac:dyDescent="0.25">
      <c r="A37" s="96" t="s">
        <v>63</v>
      </c>
      <c r="B37" s="238">
        <v>320</v>
      </c>
      <c r="C37" s="444">
        <v>320</v>
      </c>
      <c r="D37" s="445">
        <v>320</v>
      </c>
      <c r="E37" s="446">
        <v>320</v>
      </c>
      <c r="F37" s="17">
        <v>320</v>
      </c>
      <c r="G37" s="444">
        <v>320</v>
      </c>
      <c r="H37" s="445">
        <v>320</v>
      </c>
      <c r="I37" s="446">
        <v>320</v>
      </c>
      <c r="J37" s="17">
        <v>320</v>
      </c>
      <c r="K37" s="129">
        <v>320</v>
      </c>
      <c r="L37" s="444">
        <v>320</v>
      </c>
      <c r="M37" s="445">
        <v>320</v>
      </c>
      <c r="N37" s="446">
        <v>320</v>
      </c>
      <c r="O37" s="17">
        <v>320</v>
      </c>
      <c r="P37" s="129">
        <v>320</v>
      </c>
      <c r="Q37" s="444">
        <v>320</v>
      </c>
      <c r="R37" s="445">
        <v>320</v>
      </c>
      <c r="S37" s="445">
        <v>320</v>
      </c>
      <c r="T37" s="129">
        <v>320</v>
      </c>
      <c r="U37" s="446">
        <v>320</v>
      </c>
      <c r="V37" s="444">
        <v>320</v>
      </c>
      <c r="W37" s="445">
        <v>320</v>
      </c>
      <c r="X37" s="446">
        <v>320</v>
      </c>
      <c r="Y37" s="17">
        <v>320</v>
      </c>
      <c r="Z37" s="444">
        <v>320</v>
      </c>
      <c r="AA37" s="445">
        <v>320</v>
      </c>
      <c r="AB37" s="446">
        <v>320</v>
      </c>
      <c r="AC37" s="17">
        <v>320</v>
      </c>
      <c r="AD37" s="129">
        <v>320</v>
      </c>
      <c r="AE37" s="444">
        <v>320</v>
      </c>
      <c r="AF37" s="445">
        <v>320</v>
      </c>
      <c r="AG37" s="446">
        <v>320</v>
      </c>
      <c r="AH37" s="17">
        <v>320</v>
      </c>
      <c r="AI37" s="129">
        <v>320</v>
      </c>
      <c r="AJ37" s="444">
        <v>320</v>
      </c>
      <c r="AK37" s="445">
        <v>320</v>
      </c>
      <c r="AL37" s="445">
        <v>320</v>
      </c>
      <c r="AM37" s="129">
        <v>320</v>
      </c>
      <c r="AN37" s="446">
        <v>320</v>
      </c>
      <c r="AO37" s="444">
        <v>320</v>
      </c>
      <c r="AP37" s="445">
        <v>320</v>
      </c>
      <c r="AQ37" s="446">
        <v>320</v>
      </c>
      <c r="AR37" s="17">
        <v>320</v>
      </c>
      <c r="AS37" s="444">
        <v>320</v>
      </c>
      <c r="AT37" s="445">
        <v>320</v>
      </c>
      <c r="AU37" s="446">
        <v>320</v>
      </c>
      <c r="AV37" s="17">
        <v>320</v>
      </c>
      <c r="AW37" s="129">
        <v>320</v>
      </c>
      <c r="AX37" s="444">
        <v>320</v>
      </c>
      <c r="AY37" s="445">
        <v>320</v>
      </c>
      <c r="AZ37" s="446">
        <v>320</v>
      </c>
      <c r="BA37" s="17">
        <v>320</v>
      </c>
      <c r="BB37" s="129">
        <v>320</v>
      </c>
      <c r="BC37" s="444">
        <v>320</v>
      </c>
      <c r="BD37" s="445">
        <v>320</v>
      </c>
      <c r="BE37" s="445">
        <v>320</v>
      </c>
      <c r="BF37" s="129">
        <v>320</v>
      </c>
      <c r="BG37" s="446">
        <v>320</v>
      </c>
      <c r="BH37" s="444">
        <v>320</v>
      </c>
      <c r="BI37" s="445">
        <v>320</v>
      </c>
      <c r="BJ37" s="446">
        <v>320</v>
      </c>
      <c r="BK37" s="17">
        <v>320</v>
      </c>
      <c r="BL37" s="445">
        <v>320</v>
      </c>
      <c r="BM37" s="445">
        <v>320</v>
      </c>
      <c r="BN37" s="445">
        <v>320</v>
      </c>
      <c r="BO37" s="17">
        <v>320</v>
      </c>
      <c r="BP37" s="129">
        <v>320</v>
      </c>
      <c r="BQ37" s="445">
        <v>320</v>
      </c>
      <c r="BR37" s="445">
        <v>320</v>
      </c>
      <c r="BS37" s="445">
        <v>320</v>
      </c>
      <c r="BT37" s="445">
        <v>320</v>
      </c>
      <c r="BU37" s="445">
        <v>320</v>
      </c>
      <c r="BV37" s="445">
        <v>320</v>
      </c>
      <c r="BW37" s="445">
        <v>320</v>
      </c>
      <c r="BX37" s="445">
        <v>320</v>
      </c>
      <c r="BY37" s="445">
        <v>320</v>
      </c>
      <c r="BZ37" s="445">
        <v>320</v>
      </c>
      <c r="CA37" s="445">
        <v>320</v>
      </c>
      <c r="CB37" s="445">
        <v>320</v>
      </c>
      <c r="CC37" s="445">
        <v>320</v>
      </c>
      <c r="CD37" s="445">
        <v>320</v>
      </c>
      <c r="CE37" s="445">
        <v>320</v>
      </c>
      <c r="CF37" s="445">
        <v>320</v>
      </c>
      <c r="CG37" s="445">
        <v>320</v>
      </c>
      <c r="CH37" s="445">
        <v>320</v>
      </c>
      <c r="CI37" s="445">
        <v>320</v>
      </c>
      <c r="CJ37" s="445">
        <v>320</v>
      </c>
      <c r="CK37" s="445">
        <v>320</v>
      </c>
      <c r="CL37" s="445">
        <v>320</v>
      </c>
      <c r="CM37" s="445">
        <v>320</v>
      </c>
      <c r="CN37" s="445">
        <v>320</v>
      </c>
      <c r="CO37" s="445">
        <v>320</v>
      </c>
      <c r="CP37" s="445">
        <v>320</v>
      </c>
      <c r="CQ37" s="445">
        <v>320</v>
      </c>
      <c r="CR37" s="445">
        <v>320</v>
      </c>
      <c r="CS37" s="445">
        <v>320</v>
      </c>
      <c r="CT37" s="445">
        <v>320</v>
      </c>
      <c r="CU37" s="445">
        <v>320</v>
      </c>
      <c r="CV37" s="445">
        <v>320</v>
      </c>
      <c r="CW37" s="445">
        <v>320</v>
      </c>
      <c r="CX37" s="445">
        <v>320</v>
      </c>
      <c r="CY37" s="445">
        <v>320</v>
      </c>
      <c r="CZ37" s="445">
        <v>320</v>
      </c>
      <c r="DA37" s="445">
        <v>320</v>
      </c>
      <c r="DB37" s="445">
        <v>320</v>
      </c>
      <c r="DC37" s="445">
        <v>320</v>
      </c>
      <c r="DD37" s="445">
        <v>320</v>
      </c>
      <c r="DE37" s="445">
        <v>320</v>
      </c>
      <c r="DF37" s="445">
        <v>320</v>
      </c>
      <c r="DG37" s="445">
        <v>320</v>
      </c>
      <c r="DH37" s="445">
        <v>320</v>
      </c>
      <c r="DI37" s="445">
        <v>320</v>
      </c>
      <c r="DJ37" s="445">
        <v>320</v>
      </c>
      <c r="DK37" s="445">
        <v>320</v>
      </c>
      <c r="DL37" s="445">
        <v>320</v>
      </c>
      <c r="DM37" s="445">
        <f>DM39+DM40</f>
        <v>320</v>
      </c>
      <c r="DN37" s="445">
        <v>320</v>
      </c>
      <c r="DO37" s="445">
        <v>320</v>
      </c>
      <c r="DP37" s="445">
        <v>320</v>
      </c>
      <c r="DQ37" s="445">
        <v>320</v>
      </c>
      <c r="DR37" s="445">
        <v>320</v>
      </c>
      <c r="DS37" s="445">
        <v>320</v>
      </c>
      <c r="DT37" s="445">
        <v>320</v>
      </c>
      <c r="DU37" s="445">
        <v>320</v>
      </c>
      <c r="DV37" s="445">
        <v>320</v>
      </c>
      <c r="DW37" s="445">
        <v>320</v>
      </c>
      <c r="DX37" s="445">
        <v>320</v>
      </c>
      <c r="DY37" s="445">
        <v>320</v>
      </c>
      <c r="DZ37" s="445">
        <v>320</v>
      </c>
      <c r="EA37" s="445">
        <v>320</v>
      </c>
      <c r="EB37" s="445">
        <v>320</v>
      </c>
      <c r="EC37" s="445">
        <v>320</v>
      </c>
      <c r="ED37" s="445">
        <v>320</v>
      </c>
      <c r="EE37" s="445">
        <v>320</v>
      </c>
    </row>
    <row r="38" spans="1:135" x14ac:dyDescent="0.25">
      <c r="A38" s="45" t="s">
        <v>209</v>
      </c>
      <c r="B38" s="189">
        <v>320</v>
      </c>
      <c r="C38" s="447">
        <v>320</v>
      </c>
      <c r="D38" s="448">
        <v>320</v>
      </c>
      <c r="E38" s="449">
        <v>320</v>
      </c>
      <c r="F38" s="448">
        <v>320</v>
      </c>
      <c r="G38" s="447">
        <v>320</v>
      </c>
      <c r="H38" s="448">
        <v>320</v>
      </c>
      <c r="I38" s="449">
        <v>320</v>
      </c>
      <c r="J38" s="448">
        <v>320</v>
      </c>
      <c r="K38" s="200">
        <v>320</v>
      </c>
      <c r="L38" s="447">
        <v>320</v>
      </c>
      <c r="M38" s="448">
        <v>320</v>
      </c>
      <c r="N38" s="449">
        <v>320</v>
      </c>
      <c r="O38" s="443">
        <v>320</v>
      </c>
      <c r="P38" s="200">
        <v>320</v>
      </c>
      <c r="Q38" s="447">
        <v>320</v>
      </c>
      <c r="R38" s="447">
        <v>320</v>
      </c>
      <c r="S38" s="448">
        <v>320</v>
      </c>
      <c r="T38" s="200">
        <v>320</v>
      </c>
      <c r="U38" s="449">
        <v>320</v>
      </c>
      <c r="V38" s="447">
        <v>320</v>
      </c>
      <c r="W38" s="448">
        <v>320</v>
      </c>
      <c r="X38" s="449">
        <v>320</v>
      </c>
      <c r="Y38" s="448">
        <v>320</v>
      </c>
      <c r="Z38" s="447">
        <v>320</v>
      </c>
      <c r="AA38" s="448">
        <v>320</v>
      </c>
      <c r="AB38" s="449">
        <v>320</v>
      </c>
      <c r="AC38" s="448">
        <v>320</v>
      </c>
      <c r="AD38" s="200">
        <v>320</v>
      </c>
      <c r="AE38" s="447">
        <v>320</v>
      </c>
      <c r="AF38" s="448">
        <v>320</v>
      </c>
      <c r="AG38" s="449">
        <v>320</v>
      </c>
      <c r="AH38" s="443">
        <v>320</v>
      </c>
      <c r="AI38" s="200">
        <v>320</v>
      </c>
      <c r="AJ38" s="447">
        <v>320</v>
      </c>
      <c r="AK38" s="447">
        <v>320</v>
      </c>
      <c r="AL38" s="448">
        <v>320</v>
      </c>
      <c r="AM38" s="200">
        <v>320</v>
      </c>
      <c r="AN38" s="449">
        <v>320</v>
      </c>
      <c r="AO38" s="448">
        <v>320</v>
      </c>
      <c r="AP38" s="448">
        <v>320</v>
      </c>
      <c r="AQ38" s="449">
        <v>320</v>
      </c>
      <c r="AR38" s="448">
        <v>320</v>
      </c>
      <c r="AS38" s="447">
        <v>320</v>
      </c>
      <c r="AT38" s="448">
        <v>320</v>
      </c>
      <c r="AU38" s="449">
        <v>320</v>
      </c>
      <c r="AV38" s="448">
        <v>320</v>
      </c>
      <c r="AW38" s="200">
        <v>320</v>
      </c>
      <c r="AX38" s="447">
        <v>320</v>
      </c>
      <c r="AY38" s="447">
        <v>320</v>
      </c>
      <c r="AZ38" s="449">
        <v>320</v>
      </c>
      <c r="BA38" s="443">
        <v>320</v>
      </c>
      <c r="BB38" s="200">
        <v>320</v>
      </c>
      <c r="BC38" s="447">
        <v>320</v>
      </c>
      <c r="BD38" s="447">
        <v>320</v>
      </c>
      <c r="BE38" s="448">
        <v>320</v>
      </c>
      <c r="BF38" s="200">
        <v>320</v>
      </c>
      <c r="BG38" s="449">
        <v>320</v>
      </c>
      <c r="BH38" s="448">
        <v>320</v>
      </c>
      <c r="BI38" s="448">
        <v>320</v>
      </c>
      <c r="BJ38" s="449">
        <v>320</v>
      </c>
      <c r="BK38" s="448">
        <v>320</v>
      </c>
      <c r="BL38" s="448">
        <v>320</v>
      </c>
      <c r="BM38" s="448">
        <v>320</v>
      </c>
      <c r="BN38" s="448">
        <v>320</v>
      </c>
      <c r="BO38" s="448">
        <v>320</v>
      </c>
      <c r="BP38" s="200">
        <v>320</v>
      </c>
      <c r="BQ38" s="448">
        <v>320</v>
      </c>
      <c r="BR38" s="448">
        <v>320</v>
      </c>
      <c r="BS38" s="448">
        <v>320</v>
      </c>
      <c r="BT38" s="448">
        <v>320</v>
      </c>
      <c r="BU38" s="448">
        <v>320</v>
      </c>
      <c r="BV38" s="448">
        <v>320</v>
      </c>
      <c r="BW38" s="448">
        <v>320</v>
      </c>
      <c r="BX38" s="448">
        <v>320</v>
      </c>
      <c r="BY38" s="448">
        <v>320</v>
      </c>
      <c r="BZ38" s="448">
        <v>320</v>
      </c>
      <c r="CA38" s="448">
        <v>320</v>
      </c>
      <c r="CB38" s="448">
        <v>320</v>
      </c>
      <c r="CC38" s="448">
        <v>320</v>
      </c>
      <c r="CD38" s="448">
        <v>320</v>
      </c>
      <c r="CE38" s="448">
        <v>320</v>
      </c>
      <c r="CF38" s="448">
        <v>320</v>
      </c>
      <c r="CG38" s="448">
        <v>320</v>
      </c>
      <c r="CH38" s="448">
        <v>320</v>
      </c>
      <c r="CI38" s="448">
        <v>320</v>
      </c>
      <c r="CJ38" s="448">
        <v>320</v>
      </c>
      <c r="CK38" s="448">
        <v>320</v>
      </c>
      <c r="CL38" s="448">
        <v>320</v>
      </c>
      <c r="CM38" s="448">
        <v>320</v>
      </c>
      <c r="CN38" s="448">
        <v>320</v>
      </c>
      <c r="CO38" s="448">
        <v>320</v>
      </c>
      <c r="CP38" s="448">
        <v>320</v>
      </c>
      <c r="CQ38" s="448">
        <v>320</v>
      </c>
      <c r="CR38" s="448">
        <v>320</v>
      </c>
      <c r="CS38" s="448">
        <v>320</v>
      </c>
      <c r="CT38" s="448">
        <v>320</v>
      </c>
      <c r="CU38" s="448">
        <v>320</v>
      </c>
      <c r="CV38" s="448">
        <v>320</v>
      </c>
      <c r="CW38" s="448">
        <v>320</v>
      </c>
      <c r="CX38" s="448">
        <v>320</v>
      </c>
      <c r="CY38" s="448">
        <v>320</v>
      </c>
      <c r="CZ38" s="448">
        <v>320</v>
      </c>
      <c r="DA38" s="448">
        <v>320</v>
      </c>
      <c r="DB38" s="448">
        <v>320</v>
      </c>
      <c r="DC38" s="448">
        <v>320</v>
      </c>
      <c r="DD38" s="448">
        <v>320</v>
      </c>
      <c r="DE38" s="448">
        <v>320</v>
      </c>
      <c r="DF38" s="448">
        <v>320</v>
      </c>
      <c r="DG38" s="448">
        <v>320</v>
      </c>
      <c r="DH38" s="448">
        <v>320</v>
      </c>
      <c r="DI38" s="448">
        <v>320</v>
      </c>
      <c r="DJ38" s="448">
        <v>320</v>
      </c>
      <c r="DK38" s="448">
        <v>320</v>
      </c>
      <c r="DL38" s="448">
        <v>320</v>
      </c>
      <c r="DM38" s="448">
        <v>320</v>
      </c>
      <c r="DN38" s="448">
        <v>320</v>
      </c>
      <c r="DO38" s="448">
        <v>320</v>
      </c>
      <c r="DP38" s="448">
        <v>320</v>
      </c>
      <c r="DQ38" s="448">
        <v>320</v>
      </c>
      <c r="DR38" s="448">
        <v>320</v>
      </c>
      <c r="DS38" s="448">
        <v>320</v>
      </c>
      <c r="DT38" s="448">
        <v>320</v>
      </c>
      <c r="DU38" s="448">
        <v>320</v>
      </c>
      <c r="DV38" s="448">
        <v>320</v>
      </c>
      <c r="DW38" s="448">
        <v>320</v>
      </c>
      <c r="DX38" s="448">
        <v>320</v>
      </c>
      <c r="DY38" s="448">
        <v>320</v>
      </c>
      <c r="DZ38" s="448">
        <v>320</v>
      </c>
      <c r="EA38" s="448">
        <v>320</v>
      </c>
      <c r="EB38" s="448">
        <v>320</v>
      </c>
      <c r="EC38" s="448">
        <v>320</v>
      </c>
      <c r="ED38" s="448">
        <v>320</v>
      </c>
      <c r="EE38" s="448">
        <v>320</v>
      </c>
    </row>
    <row r="39" spans="1:135" x14ac:dyDescent="0.25">
      <c r="A39" s="97" t="s">
        <v>32</v>
      </c>
      <c r="B39" s="189">
        <v>224</v>
      </c>
      <c r="C39" s="447">
        <v>224</v>
      </c>
      <c r="D39" s="448">
        <v>224</v>
      </c>
      <c r="E39" s="449">
        <v>224</v>
      </c>
      <c r="F39" s="443">
        <v>224</v>
      </c>
      <c r="G39" s="447">
        <v>224</v>
      </c>
      <c r="H39" s="448">
        <v>224</v>
      </c>
      <c r="I39" s="449">
        <v>224</v>
      </c>
      <c r="J39" s="443">
        <v>224</v>
      </c>
      <c r="K39" s="200">
        <v>224</v>
      </c>
      <c r="L39" s="447">
        <v>224</v>
      </c>
      <c r="M39" s="448">
        <v>224</v>
      </c>
      <c r="N39" s="449">
        <v>224</v>
      </c>
      <c r="O39" s="443">
        <v>224</v>
      </c>
      <c r="P39" s="200">
        <v>224</v>
      </c>
      <c r="Q39" s="447">
        <v>224</v>
      </c>
      <c r="R39" s="447">
        <v>224</v>
      </c>
      <c r="S39" s="448">
        <v>224</v>
      </c>
      <c r="T39" s="200">
        <v>224</v>
      </c>
      <c r="U39" s="449">
        <v>224</v>
      </c>
      <c r="V39" s="447">
        <v>224</v>
      </c>
      <c r="W39" s="448">
        <v>224</v>
      </c>
      <c r="X39" s="449">
        <v>224</v>
      </c>
      <c r="Y39" s="443">
        <v>224</v>
      </c>
      <c r="Z39" s="447">
        <v>224</v>
      </c>
      <c r="AA39" s="448">
        <v>224</v>
      </c>
      <c r="AB39" s="449">
        <v>224</v>
      </c>
      <c r="AC39" s="443">
        <v>224</v>
      </c>
      <c r="AD39" s="200">
        <v>224</v>
      </c>
      <c r="AE39" s="447">
        <v>224</v>
      </c>
      <c r="AF39" s="448">
        <v>224</v>
      </c>
      <c r="AG39" s="449">
        <v>224</v>
      </c>
      <c r="AH39" s="443">
        <v>224</v>
      </c>
      <c r="AI39" s="200">
        <v>224</v>
      </c>
      <c r="AJ39" s="447">
        <v>224</v>
      </c>
      <c r="AK39" s="447">
        <v>224</v>
      </c>
      <c r="AL39" s="448">
        <v>224</v>
      </c>
      <c r="AM39" s="200">
        <v>224</v>
      </c>
      <c r="AN39" s="449">
        <v>224</v>
      </c>
      <c r="AO39" s="448">
        <v>224</v>
      </c>
      <c r="AP39" s="448">
        <v>224</v>
      </c>
      <c r="AQ39" s="449">
        <v>224</v>
      </c>
      <c r="AR39" s="443">
        <v>224</v>
      </c>
      <c r="AS39" s="447">
        <v>224</v>
      </c>
      <c r="AT39" s="448">
        <v>224</v>
      </c>
      <c r="AU39" s="449">
        <v>224</v>
      </c>
      <c r="AV39" s="443">
        <v>224</v>
      </c>
      <c r="AW39" s="200">
        <v>224</v>
      </c>
      <c r="AX39" s="447">
        <v>224</v>
      </c>
      <c r="AY39" s="447">
        <v>224</v>
      </c>
      <c r="AZ39" s="449">
        <v>224</v>
      </c>
      <c r="BA39" s="443">
        <v>224</v>
      </c>
      <c r="BB39" s="200">
        <v>224</v>
      </c>
      <c r="BC39" s="447">
        <v>224</v>
      </c>
      <c r="BD39" s="447">
        <v>224</v>
      </c>
      <c r="BE39" s="447">
        <v>224</v>
      </c>
      <c r="BF39" s="200">
        <v>224</v>
      </c>
      <c r="BG39" s="449">
        <v>224</v>
      </c>
      <c r="BH39" s="448">
        <v>224</v>
      </c>
      <c r="BI39" s="448">
        <v>224</v>
      </c>
      <c r="BJ39" s="449">
        <v>224</v>
      </c>
      <c r="BK39" s="443">
        <v>224</v>
      </c>
      <c r="BL39" s="443">
        <v>224</v>
      </c>
      <c r="BM39" s="443">
        <v>224</v>
      </c>
      <c r="BN39" s="443">
        <v>224</v>
      </c>
      <c r="BO39" s="443">
        <v>224</v>
      </c>
      <c r="BP39" s="200">
        <v>224</v>
      </c>
      <c r="BQ39" s="448">
        <v>224</v>
      </c>
      <c r="BR39" s="448">
        <v>224</v>
      </c>
      <c r="BS39" s="448">
        <v>224</v>
      </c>
      <c r="BT39" s="448">
        <v>224</v>
      </c>
      <c r="BU39" s="448">
        <v>224</v>
      </c>
      <c r="BV39" s="448">
        <v>224</v>
      </c>
      <c r="BW39" s="448">
        <v>224</v>
      </c>
      <c r="BX39" s="448">
        <v>224</v>
      </c>
      <c r="BY39" s="448">
        <v>224</v>
      </c>
      <c r="BZ39" s="448">
        <v>224</v>
      </c>
      <c r="CA39" s="448">
        <v>224</v>
      </c>
      <c r="CB39" s="448">
        <v>224</v>
      </c>
      <c r="CC39" s="448">
        <v>224</v>
      </c>
      <c r="CD39" s="448">
        <v>224</v>
      </c>
      <c r="CE39" s="448">
        <v>224</v>
      </c>
      <c r="CF39" s="448">
        <v>224</v>
      </c>
      <c r="CG39" s="448">
        <v>224</v>
      </c>
      <c r="CH39" s="448">
        <v>224</v>
      </c>
      <c r="CI39" s="448">
        <v>224</v>
      </c>
      <c r="CJ39" s="448">
        <v>224</v>
      </c>
      <c r="CK39" s="448">
        <v>224</v>
      </c>
      <c r="CL39" s="448">
        <v>224</v>
      </c>
      <c r="CM39" s="448">
        <v>224</v>
      </c>
      <c r="CN39" s="448">
        <v>224</v>
      </c>
      <c r="CO39" s="448">
        <v>224</v>
      </c>
      <c r="CP39" s="448">
        <v>224</v>
      </c>
      <c r="CQ39" s="448">
        <v>224</v>
      </c>
      <c r="CR39" s="448">
        <v>224</v>
      </c>
      <c r="CS39" s="448">
        <v>224</v>
      </c>
      <c r="CT39" s="448">
        <v>224</v>
      </c>
      <c r="CU39" s="448">
        <v>224</v>
      </c>
      <c r="CV39" s="448">
        <v>224</v>
      </c>
      <c r="CW39" s="448">
        <v>224</v>
      </c>
      <c r="CX39" s="448">
        <v>224</v>
      </c>
      <c r="CY39" s="448">
        <v>224</v>
      </c>
      <c r="CZ39" s="448">
        <v>224</v>
      </c>
      <c r="DA39" s="448">
        <v>224</v>
      </c>
      <c r="DB39" s="448">
        <v>224</v>
      </c>
      <c r="DC39" s="448">
        <v>224</v>
      </c>
      <c r="DD39" s="448">
        <v>224</v>
      </c>
      <c r="DE39" s="448">
        <v>224</v>
      </c>
      <c r="DF39" s="448">
        <v>224</v>
      </c>
      <c r="DG39" s="448">
        <v>224</v>
      </c>
      <c r="DH39" s="448">
        <v>224</v>
      </c>
      <c r="DI39" s="448">
        <v>224</v>
      </c>
      <c r="DJ39" s="448">
        <v>224</v>
      </c>
      <c r="DK39" s="448">
        <v>224</v>
      </c>
      <c r="DL39" s="448">
        <v>224</v>
      </c>
      <c r="DM39" s="448">
        <v>224</v>
      </c>
      <c r="DN39" s="448">
        <v>224</v>
      </c>
      <c r="DO39" s="448">
        <v>224</v>
      </c>
      <c r="DP39" s="448">
        <v>224</v>
      </c>
      <c r="DQ39" s="448">
        <v>224</v>
      </c>
      <c r="DR39" s="448">
        <v>224</v>
      </c>
      <c r="DS39" s="448">
        <v>224</v>
      </c>
      <c r="DT39" s="448">
        <v>224</v>
      </c>
      <c r="DU39" s="448">
        <v>224</v>
      </c>
      <c r="DV39" s="448">
        <v>224</v>
      </c>
      <c r="DW39" s="448">
        <v>224</v>
      </c>
      <c r="DX39" s="448">
        <v>224</v>
      </c>
      <c r="DY39" s="448">
        <v>224</v>
      </c>
      <c r="DZ39" s="448">
        <v>224</v>
      </c>
      <c r="EA39" s="448">
        <v>224</v>
      </c>
      <c r="EB39" s="448">
        <v>224</v>
      </c>
      <c r="EC39" s="448">
        <v>224</v>
      </c>
      <c r="ED39" s="448">
        <v>224</v>
      </c>
      <c r="EE39" s="448">
        <v>224</v>
      </c>
    </row>
    <row r="40" spans="1:135" x14ac:dyDescent="0.25">
      <c r="A40" s="97" t="s">
        <v>33</v>
      </c>
      <c r="B40" s="189">
        <v>96</v>
      </c>
      <c r="C40" s="447">
        <v>96</v>
      </c>
      <c r="D40" s="448">
        <v>96</v>
      </c>
      <c r="E40" s="449">
        <v>96</v>
      </c>
      <c r="F40" s="443">
        <v>96</v>
      </c>
      <c r="G40" s="447">
        <v>96</v>
      </c>
      <c r="H40" s="448">
        <v>96</v>
      </c>
      <c r="I40" s="449">
        <v>96</v>
      </c>
      <c r="J40" s="443">
        <v>96</v>
      </c>
      <c r="K40" s="200">
        <v>96</v>
      </c>
      <c r="L40" s="447">
        <v>96</v>
      </c>
      <c r="M40" s="448">
        <v>96</v>
      </c>
      <c r="N40" s="449">
        <v>96</v>
      </c>
      <c r="O40" s="443">
        <v>96</v>
      </c>
      <c r="P40" s="200">
        <v>96</v>
      </c>
      <c r="Q40" s="447">
        <v>96</v>
      </c>
      <c r="R40" s="447">
        <v>96</v>
      </c>
      <c r="S40" s="448">
        <v>96</v>
      </c>
      <c r="T40" s="200">
        <v>96</v>
      </c>
      <c r="U40" s="449">
        <v>96</v>
      </c>
      <c r="V40" s="447">
        <v>96</v>
      </c>
      <c r="W40" s="448">
        <v>96</v>
      </c>
      <c r="X40" s="449">
        <v>96</v>
      </c>
      <c r="Y40" s="443">
        <v>96</v>
      </c>
      <c r="Z40" s="447">
        <v>96</v>
      </c>
      <c r="AA40" s="448">
        <v>96</v>
      </c>
      <c r="AB40" s="449">
        <v>96</v>
      </c>
      <c r="AC40" s="443">
        <v>96</v>
      </c>
      <c r="AD40" s="200">
        <v>96</v>
      </c>
      <c r="AE40" s="447">
        <v>96</v>
      </c>
      <c r="AF40" s="448">
        <v>96</v>
      </c>
      <c r="AG40" s="449">
        <v>96</v>
      </c>
      <c r="AH40" s="443">
        <v>96</v>
      </c>
      <c r="AI40" s="200">
        <v>96</v>
      </c>
      <c r="AJ40" s="447">
        <v>96</v>
      </c>
      <c r="AK40" s="447">
        <v>96</v>
      </c>
      <c r="AL40" s="448">
        <v>96</v>
      </c>
      <c r="AM40" s="200">
        <v>96</v>
      </c>
      <c r="AN40" s="449">
        <v>96</v>
      </c>
      <c r="AO40" s="448">
        <v>96</v>
      </c>
      <c r="AP40" s="448">
        <v>96</v>
      </c>
      <c r="AQ40" s="449">
        <v>96</v>
      </c>
      <c r="AR40" s="443">
        <v>96</v>
      </c>
      <c r="AS40" s="447">
        <v>96</v>
      </c>
      <c r="AT40" s="448">
        <v>96</v>
      </c>
      <c r="AU40" s="449">
        <v>96</v>
      </c>
      <c r="AV40" s="443">
        <v>96</v>
      </c>
      <c r="AW40" s="200">
        <v>96</v>
      </c>
      <c r="AX40" s="447">
        <v>96</v>
      </c>
      <c r="AY40" s="447">
        <v>96</v>
      </c>
      <c r="AZ40" s="449">
        <v>96</v>
      </c>
      <c r="BA40" s="443">
        <v>96</v>
      </c>
      <c r="BB40" s="200">
        <v>96</v>
      </c>
      <c r="BC40" s="447">
        <v>96</v>
      </c>
      <c r="BD40" s="447">
        <v>96</v>
      </c>
      <c r="BE40" s="447">
        <v>96</v>
      </c>
      <c r="BF40" s="200">
        <v>96</v>
      </c>
      <c r="BG40" s="449">
        <v>96</v>
      </c>
      <c r="BH40" s="448">
        <v>96</v>
      </c>
      <c r="BI40" s="448">
        <v>96</v>
      </c>
      <c r="BJ40" s="449">
        <v>96</v>
      </c>
      <c r="BK40" s="443">
        <v>96</v>
      </c>
      <c r="BL40" s="443">
        <v>96</v>
      </c>
      <c r="BM40" s="443">
        <v>96</v>
      </c>
      <c r="BN40" s="443">
        <v>96</v>
      </c>
      <c r="BO40" s="443">
        <v>96</v>
      </c>
      <c r="BP40" s="200">
        <v>96</v>
      </c>
      <c r="BQ40" s="448">
        <v>96</v>
      </c>
      <c r="BR40" s="448">
        <v>96</v>
      </c>
      <c r="BS40" s="448">
        <v>96</v>
      </c>
      <c r="BT40" s="448">
        <v>96</v>
      </c>
      <c r="BU40" s="448">
        <v>96</v>
      </c>
      <c r="BV40" s="448">
        <v>96</v>
      </c>
      <c r="BW40" s="448">
        <v>96</v>
      </c>
      <c r="BX40" s="448">
        <v>96</v>
      </c>
      <c r="BY40" s="448">
        <v>96</v>
      </c>
      <c r="BZ40" s="448">
        <v>96</v>
      </c>
      <c r="CA40" s="448">
        <v>96</v>
      </c>
      <c r="CB40" s="448">
        <v>96</v>
      </c>
      <c r="CC40" s="448">
        <v>96</v>
      </c>
      <c r="CD40" s="448">
        <v>96</v>
      </c>
      <c r="CE40" s="448">
        <v>96</v>
      </c>
      <c r="CF40" s="448">
        <v>96</v>
      </c>
      <c r="CG40" s="448">
        <v>96</v>
      </c>
      <c r="CH40" s="448">
        <v>96</v>
      </c>
      <c r="CI40" s="448">
        <v>96</v>
      </c>
      <c r="CJ40" s="448">
        <v>96</v>
      </c>
      <c r="CK40" s="448">
        <v>96</v>
      </c>
      <c r="CL40" s="448">
        <v>96</v>
      </c>
      <c r="CM40" s="448">
        <v>96</v>
      </c>
      <c r="CN40" s="448">
        <v>96</v>
      </c>
      <c r="CO40" s="448">
        <v>96</v>
      </c>
      <c r="CP40" s="448">
        <v>96</v>
      </c>
      <c r="CQ40" s="448">
        <v>96</v>
      </c>
      <c r="CR40" s="448">
        <v>96</v>
      </c>
      <c r="CS40" s="448">
        <v>96</v>
      </c>
      <c r="CT40" s="448">
        <v>96</v>
      </c>
      <c r="CU40" s="448">
        <v>96</v>
      </c>
      <c r="CV40" s="448">
        <v>96</v>
      </c>
      <c r="CW40" s="448">
        <v>96</v>
      </c>
      <c r="CX40" s="448">
        <v>96</v>
      </c>
      <c r="CY40" s="448">
        <v>96</v>
      </c>
      <c r="CZ40" s="448">
        <v>96</v>
      </c>
      <c r="DA40" s="448">
        <v>96</v>
      </c>
      <c r="DB40" s="448">
        <v>96</v>
      </c>
      <c r="DC40" s="448">
        <v>96</v>
      </c>
      <c r="DD40" s="448">
        <v>96</v>
      </c>
      <c r="DE40" s="448">
        <v>96</v>
      </c>
      <c r="DF40" s="448">
        <v>96</v>
      </c>
      <c r="DG40" s="448">
        <v>96</v>
      </c>
      <c r="DH40" s="448">
        <v>96</v>
      </c>
      <c r="DI40" s="448">
        <v>96</v>
      </c>
      <c r="DJ40" s="448">
        <v>96</v>
      </c>
      <c r="DK40" s="448">
        <v>96</v>
      </c>
      <c r="DL40" s="448">
        <v>96</v>
      </c>
      <c r="DM40" s="448">
        <v>96</v>
      </c>
      <c r="DN40" s="448">
        <v>96</v>
      </c>
      <c r="DO40" s="448">
        <v>96</v>
      </c>
      <c r="DP40" s="448">
        <v>96</v>
      </c>
      <c r="DQ40" s="448">
        <v>96</v>
      </c>
      <c r="DR40" s="448">
        <v>96</v>
      </c>
      <c r="DS40" s="448">
        <v>96</v>
      </c>
      <c r="DT40" s="448">
        <v>96</v>
      </c>
      <c r="DU40" s="448">
        <v>96</v>
      </c>
      <c r="DV40" s="448">
        <v>96</v>
      </c>
      <c r="DW40" s="448">
        <v>96</v>
      </c>
      <c r="DX40" s="448">
        <v>96</v>
      </c>
      <c r="DY40" s="448">
        <v>96</v>
      </c>
      <c r="DZ40" s="448">
        <v>96</v>
      </c>
      <c r="EA40" s="448">
        <v>96</v>
      </c>
      <c r="EB40" s="448">
        <v>96</v>
      </c>
      <c r="EC40" s="448">
        <v>96</v>
      </c>
      <c r="ED40" s="448">
        <v>96</v>
      </c>
      <c r="EE40" s="448">
        <v>96</v>
      </c>
    </row>
    <row r="41" spans="1:135" x14ac:dyDescent="0.25">
      <c r="A41" s="96" t="s">
        <v>64</v>
      </c>
      <c r="B41" s="238">
        <v>153.15</v>
      </c>
      <c r="C41" s="444">
        <v>153.15</v>
      </c>
      <c r="D41" s="445">
        <v>153.15</v>
      </c>
      <c r="E41" s="446">
        <v>153.15</v>
      </c>
      <c r="F41" s="445">
        <v>153.15</v>
      </c>
      <c r="G41" s="444">
        <v>153.15</v>
      </c>
      <c r="H41" s="445">
        <v>153.15</v>
      </c>
      <c r="I41" s="446">
        <v>153.15</v>
      </c>
      <c r="J41" s="445">
        <v>153.15</v>
      </c>
      <c r="K41" s="129">
        <v>153.15</v>
      </c>
      <c r="L41" s="444">
        <v>153.15</v>
      </c>
      <c r="M41" s="445">
        <v>153.15</v>
      </c>
      <c r="N41" s="446">
        <v>153.15</v>
      </c>
      <c r="O41" s="17">
        <v>153.15</v>
      </c>
      <c r="P41" s="129">
        <v>153.15</v>
      </c>
      <c r="Q41" s="444">
        <v>153.15</v>
      </c>
      <c r="R41" s="445">
        <v>153.15</v>
      </c>
      <c r="S41" s="445">
        <v>153.15</v>
      </c>
      <c r="T41" s="129">
        <v>153.19999999999999</v>
      </c>
      <c r="U41" s="446">
        <v>153.15000000000003</v>
      </c>
      <c r="V41" s="444">
        <v>153.15</v>
      </c>
      <c r="W41" s="445">
        <v>153.15</v>
      </c>
      <c r="X41" s="446">
        <v>153.15</v>
      </c>
      <c r="Y41" s="445">
        <v>153.15</v>
      </c>
      <c r="Z41" s="444">
        <v>153.15</v>
      </c>
      <c r="AA41" s="445">
        <v>153.15</v>
      </c>
      <c r="AB41" s="446">
        <v>153.15</v>
      </c>
      <c r="AC41" s="445">
        <v>153.15</v>
      </c>
      <c r="AD41" s="129">
        <v>153.15</v>
      </c>
      <c r="AE41" s="444">
        <v>153.15</v>
      </c>
      <c r="AF41" s="445">
        <v>153.15</v>
      </c>
      <c r="AG41" s="446">
        <v>153.15</v>
      </c>
      <c r="AH41" s="17">
        <v>153.15</v>
      </c>
      <c r="AI41" s="129">
        <v>153.15</v>
      </c>
      <c r="AJ41" s="444">
        <v>153.15</v>
      </c>
      <c r="AK41" s="445">
        <v>153.15</v>
      </c>
      <c r="AL41" s="445">
        <v>153.15</v>
      </c>
      <c r="AM41" s="129">
        <v>153.19999999999999</v>
      </c>
      <c r="AN41" s="446">
        <v>153.15000000000003</v>
      </c>
      <c r="AO41" s="444">
        <v>153.15</v>
      </c>
      <c r="AP41" s="445">
        <v>153.15</v>
      </c>
      <c r="AQ41" s="446">
        <v>153.15</v>
      </c>
      <c r="AR41" s="445">
        <v>153.14999999999998</v>
      </c>
      <c r="AS41" s="444">
        <v>153.15</v>
      </c>
      <c r="AT41" s="445">
        <v>153.15</v>
      </c>
      <c r="AU41" s="446">
        <v>153.19999999999999</v>
      </c>
      <c r="AV41" s="445">
        <v>153.16666666666669</v>
      </c>
      <c r="AW41" s="129">
        <v>153.15833333333333</v>
      </c>
      <c r="AX41" s="444">
        <v>153.16666666666669</v>
      </c>
      <c r="AY41" s="445">
        <v>153.16666666666669</v>
      </c>
      <c r="AZ41" s="446">
        <v>153.19999999999999</v>
      </c>
      <c r="BA41" s="17">
        <v>153.17777777777778</v>
      </c>
      <c r="BB41" s="129">
        <v>153.16481481481483</v>
      </c>
      <c r="BC41" s="444">
        <v>153.19999999999999</v>
      </c>
      <c r="BD41" s="445">
        <v>153.19999999999999</v>
      </c>
      <c r="BE41" s="445">
        <v>153.19999999999999</v>
      </c>
      <c r="BF41" s="129">
        <v>153.19999999999999</v>
      </c>
      <c r="BG41" s="446">
        <v>153.17361111111117</v>
      </c>
      <c r="BH41" s="444">
        <v>153.15</v>
      </c>
      <c r="BI41" s="445">
        <v>153.15</v>
      </c>
      <c r="BJ41" s="446">
        <v>153.15</v>
      </c>
      <c r="BK41" s="445">
        <v>153.15</v>
      </c>
      <c r="BL41" s="445">
        <v>153.14999999999998</v>
      </c>
      <c r="BM41" s="445">
        <v>153.14999999999998</v>
      </c>
      <c r="BN41" s="445">
        <v>153.14999999999998</v>
      </c>
      <c r="BO41" s="445">
        <v>153.14999999999998</v>
      </c>
      <c r="BP41" s="129">
        <v>153.14999999999998</v>
      </c>
      <c r="BQ41" s="445">
        <v>153.15</v>
      </c>
      <c r="BR41" s="445">
        <v>153.15</v>
      </c>
      <c r="BS41" s="445">
        <v>153.15</v>
      </c>
      <c r="BT41" s="445">
        <v>153.15</v>
      </c>
      <c r="BU41" s="445">
        <v>153.14999999999998</v>
      </c>
      <c r="BV41" s="445">
        <v>153.15</v>
      </c>
      <c r="BW41" s="445">
        <v>153.15</v>
      </c>
      <c r="BX41" s="445">
        <v>153.15</v>
      </c>
      <c r="BY41" s="445">
        <v>153.15000000000003</v>
      </c>
      <c r="BZ41" s="445">
        <v>153.15</v>
      </c>
      <c r="CA41" s="445">
        <v>153.19999999999999</v>
      </c>
      <c r="CB41" s="445">
        <v>153.15</v>
      </c>
      <c r="CC41" s="445">
        <v>153.15</v>
      </c>
      <c r="CD41" s="445">
        <v>153.16722222222222</v>
      </c>
      <c r="CE41" s="445">
        <v>153.15</v>
      </c>
      <c r="CF41" s="445">
        <v>153.15</v>
      </c>
      <c r="CG41" s="445">
        <v>153.15</v>
      </c>
      <c r="CH41" s="445">
        <v>153.15</v>
      </c>
      <c r="CI41" s="445">
        <v>153.15856353591158</v>
      </c>
      <c r="CJ41" s="445">
        <v>153.15</v>
      </c>
      <c r="CK41" s="445">
        <v>153.15</v>
      </c>
      <c r="CL41" s="445">
        <v>153.15</v>
      </c>
      <c r="CM41" s="445">
        <v>153.15</v>
      </c>
      <c r="CN41" s="445">
        <v>153.15569852941175</v>
      </c>
      <c r="CO41" s="445">
        <v>153.15</v>
      </c>
      <c r="CP41" s="445">
        <v>153.15</v>
      </c>
      <c r="CQ41" s="445">
        <v>153.19999999999999</v>
      </c>
      <c r="CR41" s="445">
        <v>153.16684782608698</v>
      </c>
      <c r="CS41" s="445">
        <v>153.15851648351648</v>
      </c>
      <c r="CT41" s="445">
        <v>153.15</v>
      </c>
      <c r="CU41" s="445">
        <v>153.15</v>
      </c>
      <c r="CV41" s="445">
        <v>153.15</v>
      </c>
      <c r="CW41" s="445">
        <v>153.15</v>
      </c>
      <c r="CX41" s="445">
        <v>153.15</v>
      </c>
      <c r="CY41" s="445">
        <v>153.15</v>
      </c>
      <c r="CZ41" s="445">
        <v>153.15</v>
      </c>
      <c r="DA41" s="445">
        <v>153.15</v>
      </c>
      <c r="DB41" s="445">
        <v>153.15</v>
      </c>
      <c r="DC41" s="445">
        <v>153.15</v>
      </c>
      <c r="DD41" s="445">
        <v>153.15</v>
      </c>
      <c r="DE41" s="445">
        <v>153.15</v>
      </c>
      <c r="DF41" s="445">
        <v>153.15</v>
      </c>
      <c r="DG41" s="445">
        <v>153.15</v>
      </c>
      <c r="DH41" s="445">
        <v>153.15</v>
      </c>
      <c r="DI41" s="445">
        <v>153.15</v>
      </c>
      <c r="DJ41" s="445">
        <v>153.15</v>
      </c>
      <c r="DK41" s="445">
        <v>153.15000000000003</v>
      </c>
      <c r="DL41" s="445">
        <v>153.15</v>
      </c>
      <c r="DM41" s="445">
        <f>DM43+DM44+DM45+DM46</f>
        <v>153.15</v>
      </c>
      <c r="DN41" s="445">
        <v>153.15</v>
      </c>
      <c r="DO41" s="445">
        <v>153.15</v>
      </c>
      <c r="DP41" s="445">
        <v>153.15</v>
      </c>
      <c r="DQ41" s="445">
        <v>153.15</v>
      </c>
      <c r="DR41" s="445">
        <v>153.15</v>
      </c>
      <c r="DS41" s="445">
        <v>153.15</v>
      </c>
      <c r="DT41" s="445">
        <v>153.15</v>
      </c>
      <c r="DU41" s="445">
        <v>153.15</v>
      </c>
      <c r="DV41" s="445">
        <v>148.65</v>
      </c>
      <c r="DW41" s="445">
        <v>148.65</v>
      </c>
      <c r="DX41" s="445">
        <v>148.65</v>
      </c>
      <c r="DY41" s="445">
        <v>148.65</v>
      </c>
      <c r="DZ41" s="445">
        <v>151.64448529411766</v>
      </c>
      <c r="EA41" s="445">
        <v>132.25</v>
      </c>
      <c r="EB41" s="445">
        <v>132.25</v>
      </c>
      <c r="EC41" s="445">
        <v>132.25</v>
      </c>
      <c r="ED41" s="445">
        <v>132.25</v>
      </c>
      <c r="EE41" s="445">
        <v>146.74258241758241</v>
      </c>
    </row>
    <row r="42" spans="1:135" x14ac:dyDescent="0.25">
      <c r="A42" s="98" t="s">
        <v>210</v>
      </c>
      <c r="B42" s="189">
        <v>153.15</v>
      </c>
      <c r="C42" s="447">
        <v>153.15</v>
      </c>
      <c r="D42" s="448">
        <v>153.15</v>
      </c>
      <c r="E42" s="449">
        <v>153.15</v>
      </c>
      <c r="F42" s="448">
        <v>153.15</v>
      </c>
      <c r="G42" s="447">
        <v>153.15</v>
      </c>
      <c r="H42" s="448">
        <v>153.15</v>
      </c>
      <c r="I42" s="449">
        <v>153.15</v>
      </c>
      <c r="J42" s="448">
        <v>153.15</v>
      </c>
      <c r="K42" s="200">
        <v>153.15</v>
      </c>
      <c r="L42" s="447">
        <v>153.15</v>
      </c>
      <c r="M42" s="448">
        <v>153.15</v>
      </c>
      <c r="N42" s="449">
        <v>153.15</v>
      </c>
      <c r="O42" s="443">
        <v>153.15</v>
      </c>
      <c r="P42" s="200">
        <v>153.15</v>
      </c>
      <c r="Q42" s="447">
        <v>153.15</v>
      </c>
      <c r="R42" s="447">
        <v>153.15</v>
      </c>
      <c r="S42" s="447">
        <v>153.15</v>
      </c>
      <c r="T42" s="200">
        <v>153.19999999999999</v>
      </c>
      <c r="U42" s="449">
        <v>153.15000000000003</v>
      </c>
      <c r="V42" s="447">
        <v>153.15</v>
      </c>
      <c r="W42" s="448">
        <v>153.15</v>
      </c>
      <c r="X42" s="449">
        <v>153.15</v>
      </c>
      <c r="Y42" s="448">
        <v>153.15</v>
      </c>
      <c r="Z42" s="447">
        <v>153.15</v>
      </c>
      <c r="AA42" s="448">
        <v>153.15</v>
      </c>
      <c r="AB42" s="449">
        <v>153.15</v>
      </c>
      <c r="AC42" s="448">
        <v>153.15</v>
      </c>
      <c r="AD42" s="200">
        <v>153.15</v>
      </c>
      <c r="AE42" s="447">
        <v>153.15</v>
      </c>
      <c r="AF42" s="448">
        <v>153.15</v>
      </c>
      <c r="AG42" s="449">
        <v>153.15</v>
      </c>
      <c r="AH42" s="443">
        <v>153.15</v>
      </c>
      <c r="AI42" s="200">
        <v>153.15</v>
      </c>
      <c r="AJ42" s="447">
        <v>153.15</v>
      </c>
      <c r="AK42" s="447">
        <v>153.15</v>
      </c>
      <c r="AL42" s="447">
        <v>153.15</v>
      </c>
      <c r="AM42" s="200">
        <v>153.19999999999999</v>
      </c>
      <c r="AN42" s="449">
        <v>153.15000000000003</v>
      </c>
      <c r="AO42" s="447">
        <v>153.15</v>
      </c>
      <c r="AP42" s="448">
        <v>153.15</v>
      </c>
      <c r="AQ42" s="449">
        <v>153.15</v>
      </c>
      <c r="AR42" s="448">
        <v>153.14999999999998</v>
      </c>
      <c r="AS42" s="447">
        <v>153.15</v>
      </c>
      <c r="AT42" s="448">
        <v>153.15</v>
      </c>
      <c r="AU42" s="449">
        <v>153.19999999999999</v>
      </c>
      <c r="AV42" s="448">
        <v>153.16666666666669</v>
      </c>
      <c r="AW42" s="200">
        <v>153.15833333333333</v>
      </c>
      <c r="AX42" s="447">
        <v>153.16666666666669</v>
      </c>
      <c r="AY42" s="447">
        <v>153.16666666666669</v>
      </c>
      <c r="AZ42" s="449">
        <v>153.19999999999999</v>
      </c>
      <c r="BA42" s="443">
        <v>153.17777777777778</v>
      </c>
      <c r="BB42" s="200">
        <v>153.16481481481483</v>
      </c>
      <c r="BC42" s="447">
        <v>153.19999999999999</v>
      </c>
      <c r="BD42" s="447">
        <v>153.19999999999999</v>
      </c>
      <c r="BE42" s="447">
        <v>153.19999999999999</v>
      </c>
      <c r="BF42" s="200">
        <v>153.19999999999999</v>
      </c>
      <c r="BG42" s="449">
        <v>153.17361111111117</v>
      </c>
      <c r="BH42" s="447">
        <v>153.15</v>
      </c>
      <c r="BI42" s="448">
        <v>153.15</v>
      </c>
      <c r="BJ42" s="449">
        <v>153.15</v>
      </c>
      <c r="BK42" s="448">
        <v>153.15</v>
      </c>
      <c r="BL42" s="448">
        <v>153.14999999999998</v>
      </c>
      <c r="BM42" s="448">
        <v>153.14999999999998</v>
      </c>
      <c r="BN42" s="448">
        <v>153.14999999999998</v>
      </c>
      <c r="BO42" s="448">
        <v>153.14999999999998</v>
      </c>
      <c r="BP42" s="200">
        <v>153.14999999999998</v>
      </c>
      <c r="BQ42" s="448">
        <v>153.15</v>
      </c>
      <c r="BR42" s="448">
        <v>153.15</v>
      </c>
      <c r="BS42" s="448">
        <v>153.15</v>
      </c>
      <c r="BT42" s="448">
        <v>153.15</v>
      </c>
      <c r="BU42" s="448">
        <v>153.14999999999998</v>
      </c>
      <c r="BV42" s="448">
        <v>153.15</v>
      </c>
      <c r="BW42" s="448">
        <v>153.15</v>
      </c>
      <c r="BX42" s="448">
        <v>153.15</v>
      </c>
      <c r="BY42" s="448">
        <v>153.15000000000003</v>
      </c>
      <c r="BZ42" s="448">
        <v>153.15</v>
      </c>
      <c r="CA42" s="448">
        <v>153.19999999999999</v>
      </c>
      <c r="CB42" s="448">
        <v>153.15</v>
      </c>
      <c r="CC42" s="448">
        <v>153.15</v>
      </c>
      <c r="CD42" s="448">
        <v>153.16722222222222</v>
      </c>
      <c r="CE42" s="448">
        <v>153.15</v>
      </c>
      <c r="CF42" s="448">
        <v>153.15</v>
      </c>
      <c r="CG42" s="448">
        <v>153.15</v>
      </c>
      <c r="CH42" s="448">
        <v>153.15</v>
      </c>
      <c r="CI42" s="448">
        <v>153.15856353591158</v>
      </c>
      <c r="CJ42" s="448">
        <v>153.15</v>
      </c>
      <c r="CK42" s="448">
        <v>153.15</v>
      </c>
      <c r="CL42" s="448">
        <v>153.15</v>
      </c>
      <c r="CM42" s="448">
        <v>153.15</v>
      </c>
      <c r="CN42" s="448">
        <v>153.15569852941175</v>
      </c>
      <c r="CO42" s="448">
        <v>153.15</v>
      </c>
      <c r="CP42" s="448">
        <v>153.15</v>
      </c>
      <c r="CQ42" s="448">
        <v>153.19999999999999</v>
      </c>
      <c r="CR42" s="448">
        <v>153.16684782608698</v>
      </c>
      <c r="CS42" s="448">
        <v>153.15851648351648</v>
      </c>
      <c r="CT42" s="448">
        <v>153.15</v>
      </c>
      <c r="CU42" s="448">
        <v>153.15</v>
      </c>
      <c r="CV42" s="448">
        <v>153.15</v>
      </c>
      <c r="CW42" s="448">
        <v>153.15</v>
      </c>
      <c r="CX42" s="448">
        <v>153.15</v>
      </c>
      <c r="CY42" s="448">
        <v>153.15</v>
      </c>
      <c r="CZ42" s="448">
        <v>153.15</v>
      </c>
      <c r="DA42" s="448">
        <v>153.15</v>
      </c>
      <c r="DB42" s="448">
        <v>153.15</v>
      </c>
      <c r="DC42" s="448">
        <v>153.15</v>
      </c>
      <c r="DD42" s="448">
        <v>153.15</v>
      </c>
      <c r="DE42" s="448">
        <v>153.15</v>
      </c>
      <c r="DF42" s="448">
        <v>153.15</v>
      </c>
      <c r="DG42" s="448">
        <v>153.15</v>
      </c>
      <c r="DH42" s="448">
        <v>153.15</v>
      </c>
      <c r="DI42" s="448">
        <v>153.15</v>
      </c>
      <c r="DJ42" s="448">
        <v>153.15</v>
      </c>
      <c r="DK42" s="448">
        <v>153.15000000000003</v>
      </c>
      <c r="DL42" s="448">
        <v>153.15</v>
      </c>
      <c r="DM42" s="448">
        <f>DM43+DM44+DM45+DM46</f>
        <v>153.15</v>
      </c>
      <c r="DN42" s="448">
        <v>153.15</v>
      </c>
      <c r="DO42" s="448">
        <v>153.15</v>
      </c>
      <c r="DP42" s="448">
        <v>153.15</v>
      </c>
      <c r="DQ42" s="448">
        <v>153.15</v>
      </c>
      <c r="DR42" s="448">
        <v>153.15</v>
      </c>
      <c r="DS42" s="448">
        <v>153.15</v>
      </c>
      <c r="DT42" s="448">
        <v>153.15</v>
      </c>
      <c r="DU42" s="448">
        <v>153.15</v>
      </c>
      <c r="DV42" s="448">
        <v>148.65</v>
      </c>
      <c r="DW42" s="448">
        <v>148.65</v>
      </c>
      <c r="DX42" s="448">
        <v>148.65</v>
      </c>
      <c r="DY42" s="448">
        <v>148.65</v>
      </c>
      <c r="DZ42" s="448">
        <v>151.64448529411766</v>
      </c>
      <c r="EA42" s="448">
        <v>132.25</v>
      </c>
      <c r="EB42" s="448">
        <v>132.25</v>
      </c>
      <c r="EC42" s="448">
        <v>132.25</v>
      </c>
      <c r="ED42" s="448">
        <v>132.25</v>
      </c>
      <c r="EE42" s="448">
        <v>146.74258241758241</v>
      </c>
    </row>
    <row r="43" spans="1:135" x14ac:dyDescent="0.25">
      <c r="A43" s="97" t="s">
        <v>34</v>
      </c>
      <c r="B43" s="189">
        <v>56</v>
      </c>
      <c r="C43" s="447">
        <v>56</v>
      </c>
      <c r="D43" s="448">
        <v>56</v>
      </c>
      <c r="E43" s="449">
        <v>56</v>
      </c>
      <c r="F43" s="448">
        <v>56</v>
      </c>
      <c r="G43" s="447">
        <v>56</v>
      </c>
      <c r="H43" s="448">
        <v>56</v>
      </c>
      <c r="I43" s="449">
        <v>56</v>
      </c>
      <c r="J43" s="448">
        <v>56</v>
      </c>
      <c r="K43" s="200">
        <v>56</v>
      </c>
      <c r="L43" s="447">
        <v>56</v>
      </c>
      <c r="M43" s="448">
        <v>56</v>
      </c>
      <c r="N43" s="449">
        <v>56</v>
      </c>
      <c r="O43" s="443">
        <v>56</v>
      </c>
      <c r="P43" s="200">
        <v>56</v>
      </c>
      <c r="Q43" s="447">
        <v>56</v>
      </c>
      <c r="R43" s="447">
        <v>56</v>
      </c>
      <c r="S43" s="447">
        <v>56</v>
      </c>
      <c r="T43" s="200">
        <v>56</v>
      </c>
      <c r="U43" s="449">
        <v>56</v>
      </c>
      <c r="V43" s="447">
        <v>56</v>
      </c>
      <c r="W43" s="448">
        <v>56</v>
      </c>
      <c r="X43" s="449">
        <v>56</v>
      </c>
      <c r="Y43" s="448">
        <v>56</v>
      </c>
      <c r="Z43" s="447">
        <v>56</v>
      </c>
      <c r="AA43" s="448">
        <v>56</v>
      </c>
      <c r="AB43" s="449">
        <v>56</v>
      </c>
      <c r="AC43" s="448">
        <v>56</v>
      </c>
      <c r="AD43" s="200">
        <v>56</v>
      </c>
      <c r="AE43" s="447">
        <v>56</v>
      </c>
      <c r="AF43" s="448">
        <v>56</v>
      </c>
      <c r="AG43" s="449">
        <v>56</v>
      </c>
      <c r="AH43" s="443">
        <v>56</v>
      </c>
      <c r="AI43" s="200">
        <v>56</v>
      </c>
      <c r="AJ43" s="447">
        <v>56</v>
      </c>
      <c r="AK43" s="447">
        <v>56</v>
      </c>
      <c r="AL43" s="447">
        <v>56</v>
      </c>
      <c r="AM43" s="200">
        <v>56</v>
      </c>
      <c r="AN43" s="449">
        <v>56</v>
      </c>
      <c r="AO43" s="447">
        <v>56</v>
      </c>
      <c r="AP43" s="448">
        <v>56</v>
      </c>
      <c r="AQ43" s="449">
        <v>56</v>
      </c>
      <c r="AR43" s="448">
        <v>56</v>
      </c>
      <c r="AS43" s="447">
        <v>56</v>
      </c>
      <c r="AT43" s="448">
        <v>56</v>
      </c>
      <c r="AU43" s="449">
        <v>56</v>
      </c>
      <c r="AV43" s="448">
        <v>56</v>
      </c>
      <c r="AW43" s="200">
        <v>56</v>
      </c>
      <c r="AX43" s="447">
        <v>56</v>
      </c>
      <c r="AY43" s="447">
        <v>56</v>
      </c>
      <c r="AZ43" s="449">
        <v>56</v>
      </c>
      <c r="BA43" s="443">
        <v>56</v>
      </c>
      <c r="BB43" s="200">
        <v>56</v>
      </c>
      <c r="BC43" s="447">
        <v>56</v>
      </c>
      <c r="BD43" s="447">
        <v>56</v>
      </c>
      <c r="BE43" s="447">
        <v>56</v>
      </c>
      <c r="BF43" s="200">
        <v>56</v>
      </c>
      <c r="BG43" s="449">
        <v>56</v>
      </c>
      <c r="BH43" s="447">
        <v>56</v>
      </c>
      <c r="BI43" s="448">
        <v>56</v>
      </c>
      <c r="BJ43" s="449">
        <v>56</v>
      </c>
      <c r="BK43" s="448">
        <v>56</v>
      </c>
      <c r="BL43" s="448">
        <v>56</v>
      </c>
      <c r="BM43" s="448">
        <v>56</v>
      </c>
      <c r="BN43" s="448">
        <v>56</v>
      </c>
      <c r="BO43" s="448">
        <v>56</v>
      </c>
      <c r="BP43" s="200">
        <v>56</v>
      </c>
      <c r="BQ43" s="448">
        <v>56</v>
      </c>
      <c r="BR43" s="448">
        <v>56</v>
      </c>
      <c r="BS43" s="448">
        <v>56</v>
      </c>
      <c r="BT43" s="448">
        <v>56</v>
      </c>
      <c r="BU43" s="448">
        <v>56</v>
      </c>
      <c r="BV43" s="448">
        <v>56</v>
      </c>
      <c r="BW43" s="448">
        <v>56</v>
      </c>
      <c r="BX43" s="448">
        <v>56</v>
      </c>
      <c r="BY43" s="448">
        <v>56</v>
      </c>
      <c r="BZ43" s="448">
        <v>56</v>
      </c>
      <c r="CA43" s="448">
        <v>56</v>
      </c>
      <c r="CB43" s="448">
        <v>56</v>
      </c>
      <c r="CC43" s="448">
        <v>56</v>
      </c>
      <c r="CD43" s="448">
        <v>56</v>
      </c>
      <c r="CE43" s="448">
        <v>56</v>
      </c>
      <c r="CF43" s="448">
        <v>56</v>
      </c>
      <c r="CG43" s="448">
        <v>56</v>
      </c>
      <c r="CH43" s="448">
        <v>56</v>
      </c>
      <c r="CI43" s="448">
        <v>56</v>
      </c>
      <c r="CJ43" s="448">
        <v>56</v>
      </c>
      <c r="CK43" s="448">
        <v>56</v>
      </c>
      <c r="CL43" s="448">
        <v>56</v>
      </c>
      <c r="CM43" s="448">
        <v>56</v>
      </c>
      <c r="CN43" s="448">
        <v>56</v>
      </c>
      <c r="CO43" s="448">
        <v>56</v>
      </c>
      <c r="CP43" s="448">
        <v>56</v>
      </c>
      <c r="CQ43" s="448">
        <v>56</v>
      </c>
      <c r="CR43" s="448">
        <v>56</v>
      </c>
      <c r="CS43" s="448">
        <v>56</v>
      </c>
      <c r="CT43" s="448">
        <v>56</v>
      </c>
      <c r="CU43" s="448">
        <v>56</v>
      </c>
      <c r="CV43" s="448">
        <v>56</v>
      </c>
      <c r="CW43" s="448">
        <v>56</v>
      </c>
      <c r="CX43" s="448">
        <v>56</v>
      </c>
      <c r="CY43" s="448">
        <v>56</v>
      </c>
      <c r="CZ43" s="448">
        <v>56</v>
      </c>
      <c r="DA43" s="448">
        <v>56</v>
      </c>
      <c r="DB43" s="448">
        <v>56</v>
      </c>
      <c r="DC43" s="448">
        <v>56</v>
      </c>
      <c r="DD43" s="448">
        <v>56</v>
      </c>
      <c r="DE43" s="448">
        <v>56</v>
      </c>
      <c r="DF43" s="448">
        <v>56</v>
      </c>
      <c r="DG43" s="448">
        <v>56</v>
      </c>
      <c r="DH43" s="448">
        <v>56</v>
      </c>
      <c r="DI43" s="448">
        <v>56</v>
      </c>
      <c r="DJ43" s="448">
        <v>56</v>
      </c>
      <c r="DK43" s="448">
        <v>56</v>
      </c>
      <c r="DL43" s="448">
        <v>56</v>
      </c>
      <c r="DM43" s="448">
        <v>56</v>
      </c>
      <c r="DN43" s="448">
        <v>56</v>
      </c>
      <c r="DO43" s="448">
        <v>56</v>
      </c>
      <c r="DP43" s="448">
        <v>56</v>
      </c>
      <c r="DQ43" s="448">
        <v>56</v>
      </c>
      <c r="DR43" s="448">
        <v>56</v>
      </c>
      <c r="DS43" s="448">
        <v>56</v>
      </c>
      <c r="DT43" s="448">
        <v>56</v>
      </c>
      <c r="DU43" s="448">
        <v>56</v>
      </c>
      <c r="DV43" s="448">
        <v>56</v>
      </c>
      <c r="DW43" s="448">
        <v>56</v>
      </c>
      <c r="DX43" s="448">
        <v>56</v>
      </c>
      <c r="DY43" s="448">
        <v>56</v>
      </c>
      <c r="DZ43" s="448">
        <v>56</v>
      </c>
      <c r="EA43" s="448">
        <v>50</v>
      </c>
      <c r="EB43" s="448">
        <v>50</v>
      </c>
      <c r="EC43" s="448">
        <v>50</v>
      </c>
      <c r="ED43" s="448">
        <v>50</v>
      </c>
      <c r="EE43" s="448">
        <v>54.483516483516482</v>
      </c>
    </row>
    <row r="44" spans="1:135" x14ac:dyDescent="0.25">
      <c r="A44" s="97" t="s">
        <v>35</v>
      </c>
      <c r="B44" s="189">
        <v>28.65</v>
      </c>
      <c r="C44" s="447">
        <v>28.65</v>
      </c>
      <c r="D44" s="448">
        <v>28.65</v>
      </c>
      <c r="E44" s="449">
        <v>28.65</v>
      </c>
      <c r="F44" s="448">
        <v>28.65</v>
      </c>
      <c r="G44" s="447">
        <v>28.65</v>
      </c>
      <c r="H44" s="448">
        <v>28.65</v>
      </c>
      <c r="I44" s="449">
        <v>28.65</v>
      </c>
      <c r="J44" s="448">
        <v>28.65</v>
      </c>
      <c r="K44" s="200">
        <v>28.650000000000002</v>
      </c>
      <c r="L44" s="447">
        <v>28.65</v>
      </c>
      <c r="M44" s="448">
        <v>28.65</v>
      </c>
      <c r="N44" s="449">
        <v>28.65</v>
      </c>
      <c r="O44" s="443">
        <v>28.65</v>
      </c>
      <c r="P44" s="200">
        <v>28.650000000000002</v>
      </c>
      <c r="Q44" s="447">
        <v>28.65</v>
      </c>
      <c r="R44" s="447">
        <v>28.65</v>
      </c>
      <c r="S44" s="447">
        <v>28.65</v>
      </c>
      <c r="T44" s="200">
        <v>28.7</v>
      </c>
      <c r="U44" s="449">
        <v>28.649999999999995</v>
      </c>
      <c r="V44" s="447">
        <v>28.65</v>
      </c>
      <c r="W44" s="448">
        <v>28.65</v>
      </c>
      <c r="X44" s="449">
        <v>28.65</v>
      </c>
      <c r="Y44" s="448">
        <v>28.65</v>
      </c>
      <c r="Z44" s="447">
        <v>28.65</v>
      </c>
      <c r="AA44" s="448">
        <v>28.65</v>
      </c>
      <c r="AB44" s="449">
        <v>28.65</v>
      </c>
      <c r="AC44" s="448">
        <v>28.65</v>
      </c>
      <c r="AD44" s="200">
        <v>28.650000000000002</v>
      </c>
      <c r="AE44" s="447">
        <v>28.65</v>
      </c>
      <c r="AF44" s="448">
        <v>28.65</v>
      </c>
      <c r="AG44" s="449">
        <v>28.65</v>
      </c>
      <c r="AH44" s="443">
        <v>28.65</v>
      </c>
      <c r="AI44" s="200">
        <v>28.650000000000002</v>
      </c>
      <c r="AJ44" s="447">
        <v>28.65</v>
      </c>
      <c r="AK44" s="447">
        <v>28.65</v>
      </c>
      <c r="AL44" s="447">
        <v>28.65</v>
      </c>
      <c r="AM44" s="200">
        <v>28.7</v>
      </c>
      <c r="AN44" s="449">
        <v>28.649999999999995</v>
      </c>
      <c r="AO44" s="447">
        <v>28.65</v>
      </c>
      <c r="AP44" s="448">
        <v>28.65</v>
      </c>
      <c r="AQ44" s="449">
        <v>28.65</v>
      </c>
      <c r="AR44" s="448">
        <v>28.649999999999995</v>
      </c>
      <c r="AS44" s="447">
        <v>28.65</v>
      </c>
      <c r="AT44" s="448">
        <v>28.65</v>
      </c>
      <c r="AU44" s="449">
        <v>28.7</v>
      </c>
      <c r="AV44" s="448">
        <v>28.666666666666668</v>
      </c>
      <c r="AW44" s="200">
        <v>28.658333333333335</v>
      </c>
      <c r="AX44" s="447">
        <v>28.666666666666668</v>
      </c>
      <c r="AY44" s="447">
        <v>28.666666666666668</v>
      </c>
      <c r="AZ44" s="449">
        <v>28.7</v>
      </c>
      <c r="BA44" s="443">
        <v>28.677777777777777</v>
      </c>
      <c r="BB44" s="200">
        <v>28.664814814814818</v>
      </c>
      <c r="BC44" s="447">
        <v>28.7</v>
      </c>
      <c r="BD44" s="447">
        <v>28.7</v>
      </c>
      <c r="BE44" s="447">
        <v>28.7</v>
      </c>
      <c r="BF44" s="200">
        <v>28.7</v>
      </c>
      <c r="BG44" s="449">
        <v>28.673611111111104</v>
      </c>
      <c r="BH44" s="447">
        <v>28.65</v>
      </c>
      <c r="BI44" s="448">
        <v>28.65</v>
      </c>
      <c r="BJ44" s="449">
        <v>28.65</v>
      </c>
      <c r="BK44" s="448">
        <v>28.65</v>
      </c>
      <c r="BL44" s="448">
        <v>28.649999999999995</v>
      </c>
      <c r="BM44" s="448">
        <v>28.649999999999995</v>
      </c>
      <c r="BN44" s="448">
        <v>28.649999999999995</v>
      </c>
      <c r="BO44" s="448">
        <v>28.649999999999995</v>
      </c>
      <c r="BP44" s="200">
        <v>28.65</v>
      </c>
      <c r="BQ44" s="448">
        <v>28.65</v>
      </c>
      <c r="BR44" s="448">
        <v>28.65</v>
      </c>
      <c r="BS44" s="448">
        <v>28.65</v>
      </c>
      <c r="BT44" s="448">
        <v>28.650000000000002</v>
      </c>
      <c r="BU44" s="448">
        <v>28.65</v>
      </c>
      <c r="BV44" s="448">
        <v>28.65</v>
      </c>
      <c r="BW44" s="448">
        <v>28.65</v>
      </c>
      <c r="BX44" s="448">
        <v>28.65</v>
      </c>
      <c r="BY44" s="448">
        <v>28.650000000000002</v>
      </c>
      <c r="BZ44" s="448">
        <v>28.649999999999995</v>
      </c>
      <c r="CA44" s="448">
        <v>28.7</v>
      </c>
      <c r="CB44" s="448">
        <v>28.65</v>
      </c>
      <c r="CC44" s="448">
        <v>28.65</v>
      </c>
      <c r="CD44" s="448">
        <v>28.667222222222218</v>
      </c>
      <c r="CE44" s="448">
        <v>28.65</v>
      </c>
      <c r="CF44" s="448">
        <v>28.65</v>
      </c>
      <c r="CG44" s="448">
        <v>28.65</v>
      </c>
      <c r="CH44" s="448">
        <v>28.650000000000002</v>
      </c>
      <c r="CI44" s="448">
        <v>28.6585635359116</v>
      </c>
      <c r="CJ44" s="448">
        <v>28.65</v>
      </c>
      <c r="CK44" s="448">
        <v>28.65</v>
      </c>
      <c r="CL44" s="448">
        <v>28.65</v>
      </c>
      <c r="CM44" s="448">
        <v>28.650000000000002</v>
      </c>
      <c r="CN44" s="448">
        <v>28.655698529411765</v>
      </c>
      <c r="CO44" s="448">
        <v>28.65</v>
      </c>
      <c r="CP44" s="448">
        <v>28.65</v>
      </c>
      <c r="CQ44" s="448">
        <v>28.7</v>
      </c>
      <c r="CR44" s="448">
        <v>28.666847826086954</v>
      </c>
      <c r="CS44" s="448">
        <v>28.658516483516486</v>
      </c>
      <c r="CT44" s="448">
        <v>28.65</v>
      </c>
      <c r="CU44" s="448">
        <v>28.65</v>
      </c>
      <c r="CV44" s="448">
        <v>28.65</v>
      </c>
      <c r="CW44" s="448">
        <v>28.65</v>
      </c>
      <c r="CX44" s="448">
        <v>28.65</v>
      </c>
      <c r="CY44" s="448">
        <v>28.65</v>
      </c>
      <c r="CZ44" s="448">
        <v>28.65</v>
      </c>
      <c r="DA44" s="448">
        <v>28.650000000000002</v>
      </c>
      <c r="DB44" s="448">
        <v>28.65</v>
      </c>
      <c r="DC44" s="448">
        <v>28.65</v>
      </c>
      <c r="DD44" s="448">
        <v>28.65</v>
      </c>
      <c r="DE44" s="448">
        <v>28.65</v>
      </c>
      <c r="DF44" s="448">
        <v>28.650000000000002</v>
      </c>
      <c r="DG44" s="448">
        <v>28.65</v>
      </c>
      <c r="DH44" s="448">
        <v>28.65</v>
      </c>
      <c r="DI44" s="448">
        <v>28.65</v>
      </c>
      <c r="DJ44" s="448">
        <v>28.65</v>
      </c>
      <c r="DK44" s="448">
        <v>28.650000000000002</v>
      </c>
      <c r="DL44" s="448">
        <v>28.649999999999995</v>
      </c>
      <c r="DM44" s="448">
        <v>28.65</v>
      </c>
      <c r="DN44" s="448">
        <v>28.65</v>
      </c>
      <c r="DO44" s="448">
        <v>28.65</v>
      </c>
      <c r="DP44" s="448">
        <v>28.65</v>
      </c>
      <c r="DQ44" s="448">
        <v>28.65</v>
      </c>
      <c r="DR44" s="448">
        <v>28.65</v>
      </c>
      <c r="DS44" s="448">
        <v>28.65</v>
      </c>
      <c r="DT44" s="448">
        <v>28.650000000000002</v>
      </c>
      <c r="DU44" s="448">
        <v>28.65</v>
      </c>
      <c r="DV44" s="448">
        <v>28.65</v>
      </c>
      <c r="DW44" s="448">
        <v>28.65</v>
      </c>
      <c r="DX44" s="448">
        <v>28.65</v>
      </c>
      <c r="DY44" s="448">
        <v>28.650000000000002</v>
      </c>
      <c r="DZ44" s="448">
        <v>28.65</v>
      </c>
      <c r="EA44" s="448">
        <v>18.25</v>
      </c>
      <c r="EB44" s="448">
        <v>18.25</v>
      </c>
      <c r="EC44" s="448">
        <v>18.25</v>
      </c>
      <c r="ED44" s="448">
        <v>18.25</v>
      </c>
      <c r="EE44" s="448">
        <v>26.021428571428569</v>
      </c>
    </row>
    <row r="45" spans="1:135" x14ac:dyDescent="0.25">
      <c r="A45" s="97" t="s">
        <v>36</v>
      </c>
      <c r="B45" s="189">
        <v>34.5</v>
      </c>
      <c r="C45" s="447">
        <v>34.5</v>
      </c>
      <c r="D45" s="448">
        <v>34.5</v>
      </c>
      <c r="E45" s="449">
        <v>34.5</v>
      </c>
      <c r="F45" s="448">
        <v>34.5</v>
      </c>
      <c r="G45" s="447">
        <v>34.5</v>
      </c>
      <c r="H45" s="448">
        <v>34.5</v>
      </c>
      <c r="I45" s="449">
        <v>34.5</v>
      </c>
      <c r="J45" s="448">
        <v>34.5</v>
      </c>
      <c r="K45" s="200">
        <v>34.5</v>
      </c>
      <c r="L45" s="447">
        <v>34.5</v>
      </c>
      <c r="M45" s="448">
        <v>34.5</v>
      </c>
      <c r="N45" s="449">
        <v>34.5</v>
      </c>
      <c r="O45" s="443">
        <v>34.5</v>
      </c>
      <c r="P45" s="200">
        <v>34.5</v>
      </c>
      <c r="Q45" s="447">
        <v>34.5</v>
      </c>
      <c r="R45" s="447">
        <v>34.5</v>
      </c>
      <c r="S45" s="447">
        <v>34.5</v>
      </c>
      <c r="T45" s="200">
        <v>34.5</v>
      </c>
      <c r="U45" s="449">
        <v>34.5</v>
      </c>
      <c r="V45" s="447">
        <v>34.5</v>
      </c>
      <c r="W45" s="448">
        <v>34.5</v>
      </c>
      <c r="X45" s="449">
        <v>34.5</v>
      </c>
      <c r="Y45" s="448">
        <v>34.5</v>
      </c>
      <c r="Z45" s="447">
        <v>34.5</v>
      </c>
      <c r="AA45" s="448">
        <v>34.5</v>
      </c>
      <c r="AB45" s="449">
        <v>34.5</v>
      </c>
      <c r="AC45" s="448">
        <v>34.5</v>
      </c>
      <c r="AD45" s="200">
        <v>34.5</v>
      </c>
      <c r="AE45" s="447">
        <v>34.5</v>
      </c>
      <c r="AF45" s="448">
        <v>34.5</v>
      </c>
      <c r="AG45" s="449">
        <v>34.5</v>
      </c>
      <c r="AH45" s="443">
        <v>34.5</v>
      </c>
      <c r="AI45" s="200">
        <v>34.5</v>
      </c>
      <c r="AJ45" s="447">
        <v>34.5</v>
      </c>
      <c r="AK45" s="447">
        <v>34.5</v>
      </c>
      <c r="AL45" s="447">
        <v>34.5</v>
      </c>
      <c r="AM45" s="200">
        <v>34.5</v>
      </c>
      <c r="AN45" s="449">
        <v>34.5</v>
      </c>
      <c r="AO45" s="447">
        <v>34.5</v>
      </c>
      <c r="AP45" s="448">
        <v>34.5</v>
      </c>
      <c r="AQ45" s="449">
        <v>34.5</v>
      </c>
      <c r="AR45" s="448">
        <v>34.5</v>
      </c>
      <c r="AS45" s="447">
        <v>34.5</v>
      </c>
      <c r="AT45" s="448">
        <v>34.5</v>
      </c>
      <c r="AU45" s="449">
        <v>34.5</v>
      </c>
      <c r="AV45" s="448">
        <v>34.5</v>
      </c>
      <c r="AW45" s="200">
        <v>34.5</v>
      </c>
      <c r="AX45" s="447">
        <v>34.5</v>
      </c>
      <c r="AY45" s="447">
        <v>34.5</v>
      </c>
      <c r="AZ45" s="449">
        <v>34.5</v>
      </c>
      <c r="BA45" s="443">
        <v>34.5</v>
      </c>
      <c r="BB45" s="200">
        <v>34.5</v>
      </c>
      <c r="BC45" s="447">
        <v>34.5</v>
      </c>
      <c r="BD45" s="447">
        <v>34.5</v>
      </c>
      <c r="BE45" s="447">
        <v>34.5</v>
      </c>
      <c r="BF45" s="200">
        <v>34.5</v>
      </c>
      <c r="BG45" s="449">
        <v>34.5</v>
      </c>
      <c r="BH45" s="447">
        <v>34.5</v>
      </c>
      <c r="BI45" s="448">
        <v>34.5</v>
      </c>
      <c r="BJ45" s="449">
        <v>34.5</v>
      </c>
      <c r="BK45" s="448">
        <v>34.5</v>
      </c>
      <c r="BL45" s="448">
        <v>34.5</v>
      </c>
      <c r="BM45" s="448">
        <v>34.5</v>
      </c>
      <c r="BN45" s="448">
        <v>34.5</v>
      </c>
      <c r="BO45" s="448">
        <v>34.5</v>
      </c>
      <c r="BP45" s="200">
        <v>34.5</v>
      </c>
      <c r="BQ45" s="448">
        <v>34.5</v>
      </c>
      <c r="BR45" s="448">
        <v>34.5</v>
      </c>
      <c r="BS45" s="448">
        <v>34.5</v>
      </c>
      <c r="BT45" s="448">
        <v>34.5</v>
      </c>
      <c r="BU45" s="448">
        <v>34.5</v>
      </c>
      <c r="BV45" s="448">
        <v>34.5</v>
      </c>
      <c r="BW45" s="448">
        <v>34.5</v>
      </c>
      <c r="BX45" s="448">
        <v>34.5</v>
      </c>
      <c r="BY45" s="448">
        <v>34.5</v>
      </c>
      <c r="BZ45" s="448">
        <v>34.5</v>
      </c>
      <c r="CA45" s="448">
        <v>34.5</v>
      </c>
      <c r="CB45" s="448">
        <v>34.5</v>
      </c>
      <c r="CC45" s="448">
        <v>34.5</v>
      </c>
      <c r="CD45" s="448">
        <v>34.5</v>
      </c>
      <c r="CE45" s="448">
        <v>34.5</v>
      </c>
      <c r="CF45" s="448">
        <v>34.5</v>
      </c>
      <c r="CG45" s="448">
        <v>34.5</v>
      </c>
      <c r="CH45" s="448">
        <v>34.5</v>
      </c>
      <c r="CI45" s="448">
        <v>34.5</v>
      </c>
      <c r="CJ45" s="448">
        <v>34.5</v>
      </c>
      <c r="CK45" s="448">
        <v>34.5</v>
      </c>
      <c r="CL45" s="448">
        <v>34.5</v>
      </c>
      <c r="CM45" s="448">
        <v>34.5</v>
      </c>
      <c r="CN45" s="448">
        <v>34.5</v>
      </c>
      <c r="CO45" s="448">
        <v>34.5</v>
      </c>
      <c r="CP45" s="448">
        <v>34.5</v>
      </c>
      <c r="CQ45" s="448">
        <v>34.5</v>
      </c>
      <c r="CR45" s="448">
        <v>34.5</v>
      </c>
      <c r="CS45" s="448">
        <v>34.5</v>
      </c>
      <c r="CT45" s="448">
        <v>34.5</v>
      </c>
      <c r="CU45" s="448">
        <v>34.5</v>
      </c>
      <c r="CV45" s="448">
        <v>34.5</v>
      </c>
      <c r="CW45" s="448">
        <v>34.5</v>
      </c>
      <c r="CX45" s="448">
        <v>34.5</v>
      </c>
      <c r="CY45" s="448">
        <v>34.5</v>
      </c>
      <c r="CZ45" s="448">
        <v>34.5</v>
      </c>
      <c r="DA45" s="448">
        <v>34.5</v>
      </c>
      <c r="DB45" s="448">
        <v>34.5</v>
      </c>
      <c r="DC45" s="448">
        <v>34.5</v>
      </c>
      <c r="DD45" s="448">
        <v>34.5</v>
      </c>
      <c r="DE45" s="448">
        <v>34.5</v>
      </c>
      <c r="DF45" s="448">
        <v>34.5</v>
      </c>
      <c r="DG45" s="448">
        <v>34.5</v>
      </c>
      <c r="DH45" s="448">
        <v>34.5</v>
      </c>
      <c r="DI45" s="448">
        <v>34.5</v>
      </c>
      <c r="DJ45" s="448">
        <v>34.5</v>
      </c>
      <c r="DK45" s="448">
        <v>34.5</v>
      </c>
      <c r="DL45" s="448">
        <v>34.5</v>
      </c>
      <c r="DM45" s="448">
        <v>34.5</v>
      </c>
      <c r="DN45" s="448">
        <v>34.5</v>
      </c>
      <c r="DO45" s="448">
        <v>34.5</v>
      </c>
      <c r="DP45" s="448">
        <v>34.5</v>
      </c>
      <c r="DQ45" s="448">
        <v>34.5</v>
      </c>
      <c r="DR45" s="448">
        <v>34.5</v>
      </c>
      <c r="DS45" s="448">
        <v>34.5</v>
      </c>
      <c r="DT45" s="448">
        <v>34.5</v>
      </c>
      <c r="DU45" s="448">
        <v>34.5</v>
      </c>
      <c r="DV45" s="448">
        <v>30</v>
      </c>
      <c r="DW45" s="448">
        <v>30</v>
      </c>
      <c r="DX45" s="448">
        <v>30</v>
      </c>
      <c r="DY45" s="448">
        <v>30</v>
      </c>
      <c r="DZ45" s="448">
        <v>32.994485294117645</v>
      </c>
      <c r="EA45" s="448">
        <v>30</v>
      </c>
      <c r="EB45" s="448">
        <v>30</v>
      </c>
      <c r="EC45" s="448">
        <v>30</v>
      </c>
      <c r="ED45" s="448">
        <v>30</v>
      </c>
      <c r="EE45" s="448">
        <v>32.237637362637365</v>
      </c>
    </row>
    <row r="46" spans="1:135" x14ac:dyDescent="0.25">
      <c r="A46" s="97" t="s">
        <v>37</v>
      </c>
      <c r="B46" s="189">
        <v>34</v>
      </c>
      <c r="C46" s="447">
        <v>34</v>
      </c>
      <c r="D46" s="448">
        <v>34</v>
      </c>
      <c r="E46" s="449">
        <v>34</v>
      </c>
      <c r="F46" s="448">
        <v>34</v>
      </c>
      <c r="G46" s="447">
        <v>34</v>
      </c>
      <c r="H46" s="448">
        <v>34</v>
      </c>
      <c r="I46" s="449">
        <v>34</v>
      </c>
      <c r="J46" s="448">
        <v>34</v>
      </c>
      <c r="K46" s="200">
        <v>34</v>
      </c>
      <c r="L46" s="447">
        <v>34</v>
      </c>
      <c r="M46" s="448">
        <v>34</v>
      </c>
      <c r="N46" s="449">
        <v>34</v>
      </c>
      <c r="O46" s="443">
        <v>34</v>
      </c>
      <c r="P46" s="200">
        <v>34</v>
      </c>
      <c r="Q46" s="447">
        <v>34</v>
      </c>
      <c r="R46" s="447">
        <v>34</v>
      </c>
      <c r="S46" s="447">
        <v>34</v>
      </c>
      <c r="T46" s="200">
        <v>34</v>
      </c>
      <c r="U46" s="449">
        <v>34</v>
      </c>
      <c r="V46" s="447">
        <v>34</v>
      </c>
      <c r="W46" s="448">
        <v>34</v>
      </c>
      <c r="X46" s="449">
        <v>34</v>
      </c>
      <c r="Y46" s="448">
        <v>34</v>
      </c>
      <c r="Z46" s="447">
        <v>34</v>
      </c>
      <c r="AA46" s="448">
        <v>34</v>
      </c>
      <c r="AB46" s="449">
        <v>34</v>
      </c>
      <c r="AC46" s="448">
        <v>34</v>
      </c>
      <c r="AD46" s="200">
        <v>34</v>
      </c>
      <c r="AE46" s="447">
        <v>34</v>
      </c>
      <c r="AF46" s="448">
        <v>34</v>
      </c>
      <c r="AG46" s="449">
        <v>34</v>
      </c>
      <c r="AH46" s="443">
        <v>34</v>
      </c>
      <c r="AI46" s="200">
        <v>34</v>
      </c>
      <c r="AJ46" s="447">
        <v>34</v>
      </c>
      <c r="AK46" s="447">
        <v>34</v>
      </c>
      <c r="AL46" s="447">
        <v>34</v>
      </c>
      <c r="AM46" s="200">
        <v>34</v>
      </c>
      <c r="AN46" s="449">
        <v>34</v>
      </c>
      <c r="AO46" s="447">
        <v>34</v>
      </c>
      <c r="AP46" s="448">
        <v>34</v>
      </c>
      <c r="AQ46" s="449">
        <v>34</v>
      </c>
      <c r="AR46" s="448">
        <v>34</v>
      </c>
      <c r="AS46" s="447">
        <v>34</v>
      </c>
      <c r="AT46" s="448">
        <v>34</v>
      </c>
      <c r="AU46" s="449">
        <v>34</v>
      </c>
      <c r="AV46" s="448">
        <v>34</v>
      </c>
      <c r="AW46" s="200">
        <v>34</v>
      </c>
      <c r="AX46" s="447">
        <v>34</v>
      </c>
      <c r="AY46" s="447">
        <v>34</v>
      </c>
      <c r="AZ46" s="449">
        <v>34</v>
      </c>
      <c r="BA46" s="443">
        <v>34</v>
      </c>
      <c r="BB46" s="200">
        <v>34</v>
      </c>
      <c r="BC46" s="447">
        <v>34</v>
      </c>
      <c r="BD46" s="447">
        <v>34</v>
      </c>
      <c r="BE46" s="447">
        <v>34</v>
      </c>
      <c r="BF46" s="200">
        <v>34</v>
      </c>
      <c r="BG46" s="449">
        <v>34</v>
      </c>
      <c r="BH46" s="447">
        <v>34</v>
      </c>
      <c r="BI46" s="448">
        <v>34</v>
      </c>
      <c r="BJ46" s="449">
        <v>34</v>
      </c>
      <c r="BK46" s="448">
        <v>34</v>
      </c>
      <c r="BL46" s="448">
        <v>34</v>
      </c>
      <c r="BM46" s="448">
        <v>34</v>
      </c>
      <c r="BN46" s="448">
        <v>34</v>
      </c>
      <c r="BO46" s="448">
        <v>34</v>
      </c>
      <c r="BP46" s="200">
        <v>34</v>
      </c>
      <c r="BQ46" s="448">
        <v>34</v>
      </c>
      <c r="BR46" s="448">
        <v>34</v>
      </c>
      <c r="BS46" s="448">
        <v>34</v>
      </c>
      <c r="BT46" s="448">
        <v>34</v>
      </c>
      <c r="BU46" s="448">
        <v>34</v>
      </c>
      <c r="BV46" s="448">
        <v>34</v>
      </c>
      <c r="BW46" s="448">
        <v>34</v>
      </c>
      <c r="BX46" s="448">
        <v>34</v>
      </c>
      <c r="BY46" s="448">
        <v>34</v>
      </c>
      <c r="BZ46" s="448">
        <v>34</v>
      </c>
      <c r="CA46" s="448">
        <v>34</v>
      </c>
      <c r="CB46" s="448">
        <v>34</v>
      </c>
      <c r="CC46" s="448">
        <v>34</v>
      </c>
      <c r="CD46" s="448">
        <v>34</v>
      </c>
      <c r="CE46" s="448">
        <v>34</v>
      </c>
      <c r="CF46" s="448">
        <v>34</v>
      </c>
      <c r="CG46" s="448">
        <v>34</v>
      </c>
      <c r="CH46" s="448">
        <v>34</v>
      </c>
      <c r="CI46" s="448">
        <v>34</v>
      </c>
      <c r="CJ46" s="448">
        <v>34</v>
      </c>
      <c r="CK46" s="448">
        <v>34</v>
      </c>
      <c r="CL46" s="448">
        <v>34</v>
      </c>
      <c r="CM46" s="448">
        <v>34</v>
      </c>
      <c r="CN46" s="448">
        <v>34</v>
      </c>
      <c r="CO46" s="448">
        <v>34</v>
      </c>
      <c r="CP46" s="448">
        <v>34</v>
      </c>
      <c r="CQ46" s="448">
        <v>34</v>
      </c>
      <c r="CR46" s="448">
        <v>34</v>
      </c>
      <c r="CS46" s="448">
        <v>34</v>
      </c>
      <c r="CT46" s="448">
        <v>34</v>
      </c>
      <c r="CU46" s="448">
        <v>34</v>
      </c>
      <c r="CV46" s="448">
        <v>34</v>
      </c>
      <c r="CW46" s="448">
        <v>34</v>
      </c>
      <c r="CX46" s="448">
        <v>34</v>
      </c>
      <c r="CY46" s="448">
        <v>34</v>
      </c>
      <c r="CZ46" s="448">
        <v>34</v>
      </c>
      <c r="DA46" s="448">
        <v>34</v>
      </c>
      <c r="DB46" s="448">
        <v>34</v>
      </c>
      <c r="DC46" s="448">
        <v>34</v>
      </c>
      <c r="DD46" s="448">
        <v>34</v>
      </c>
      <c r="DE46" s="448">
        <v>34</v>
      </c>
      <c r="DF46" s="448">
        <v>34</v>
      </c>
      <c r="DG46" s="448">
        <v>34</v>
      </c>
      <c r="DH46" s="448">
        <v>34</v>
      </c>
      <c r="DI46" s="448">
        <v>34</v>
      </c>
      <c r="DJ46" s="448">
        <v>34</v>
      </c>
      <c r="DK46" s="448">
        <v>34</v>
      </c>
      <c r="DL46" s="448">
        <v>34</v>
      </c>
      <c r="DM46" s="448">
        <v>34</v>
      </c>
      <c r="DN46" s="448">
        <v>34</v>
      </c>
      <c r="DO46" s="448">
        <v>34</v>
      </c>
      <c r="DP46" s="448">
        <v>34</v>
      </c>
      <c r="DQ46" s="448">
        <v>34</v>
      </c>
      <c r="DR46" s="448">
        <v>34</v>
      </c>
      <c r="DS46" s="448">
        <v>34</v>
      </c>
      <c r="DT46" s="448">
        <v>34</v>
      </c>
      <c r="DU46" s="448">
        <v>34</v>
      </c>
      <c r="DV46" s="448">
        <v>34</v>
      </c>
      <c r="DW46" s="448">
        <v>34</v>
      </c>
      <c r="DX46" s="448">
        <v>34</v>
      </c>
      <c r="DY46" s="448">
        <v>34</v>
      </c>
      <c r="DZ46" s="448">
        <v>34</v>
      </c>
      <c r="EA46" s="448">
        <v>34</v>
      </c>
      <c r="EB46" s="448">
        <v>34</v>
      </c>
      <c r="EC46" s="448">
        <v>34</v>
      </c>
      <c r="ED46" s="448">
        <v>34</v>
      </c>
      <c r="EE46" s="448">
        <v>34</v>
      </c>
    </row>
    <row r="47" spans="1:135" x14ac:dyDescent="0.25">
      <c r="A47" s="96" t="s">
        <v>65</v>
      </c>
      <c r="B47" s="238">
        <v>529.75</v>
      </c>
      <c r="C47" s="444">
        <v>529.75</v>
      </c>
      <c r="D47" s="445">
        <v>529.75</v>
      </c>
      <c r="E47" s="446">
        <v>529.75</v>
      </c>
      <c r="F47" s="445">
        <v>529.75</v>
      </c>
      <c r="G47" s="444">
        <v>529.75</v>
      </c>
      <c r="H47" s="445">
        <v>529.75</v>
      </c>
      <c r="I47" s="446">
        <v>529.75</v>
      </c>
      <c r="J47" s="445">
        <v>529.75</v>
      </c>
      <c r="K47" s="129">
        <v>529.75</v>
      </c>
      <c r="L47" s="444">
        <v>529.75</v>
      </c>
      <c r="M47" s="445">
        <v>529.75</v>
      </c>
      <c r="N47" s="446">
        <v>529.75</v>
      </c>
      <c r="O47" s="445">
        <v>529.75</v>
      </c>
      <c r="P47" s="129">
        <v>529.75</v>
      </c>
      <c r="Q47" s="444">
        <v>529.75</v>
      </c>
      <c r="R47" s="445">
        <v>529.75</v>
      </c>
      <c r="S47" s="445">
        <v>529.75</v>
      </c>
      <c r="T47" s="129">
        <v>529.79999999999995</v>
      </c>
      <c r="U47" s="446">
        <v>529.75</v>
      </c>
      <c r="V47" s="444">
        <v>481.75</v>
      </c>
      <c r="W47" s="445">
        <v>481.75</v>
      </c>
      <c r="X47" s="446">
        <v>481.75</v>
      </c>
      <c r="Y47" s="445">
        <v>481.75</v>
      </c>
      <c r="Z47" s="444">
        <v>481.75</v>
      </c>
      <c r="AA47" s="445">
        <v>481.75</v>
      </c>
      <c r="AB47" s="446">
        <v>481.75</v>
      </c>
      <c r="AC47" s="445">
        <v>481.75</v>
      </c>
      <c r="AD47" s="129">
        <v>481.75</v>
      </c>
      <c r="AE47" s="444">
        <v>481.75</v>
      </c>
      <c r="AF47" s="445">
        <v>481.75</v>
      </c>
      <c r="AG47" s="446">
        <v>481.75</v>
      </c>
      <c r="AH47" s="445">
        <v>481.75</v>
      </c>
      <c r="AI47" s="129">
        <v>481.75</v>
      </c>
      <c r="AJ47" s="444">
        <v>572.91</v>
      </c>
      <c r="AK47" s="445">
        <v>572.91</v>
      </c>
      <c r="AL47" s="445">
        <v>572.91</v>
      </c>
      <c r="AM47" s="129">
        <v>572.92399999999998</v>
      </c>
      <c r="AN47" s="446">
        <v>504.53999999999996</v>
      </c>
      <c r="AO47" s="444">
        <v>572.91999999999996</v>
      </c>
      <c r="AP47" s="445">
        <v>572.91999999999996</v>
      </c>
      <c r="AQ47" s="446">
        <v>572.92000000000007</v>
      </c>
      <c r="AR47" s="445">
        <v>572.92000000000007</v>
      </c>
      <c r="AS47" s="444">
        <v>572.92000000000007</v>
      </c>
      <c r="AT47" s="445">
        <v>572.92000000000007</v>
      </c>
      <c r="AU47" s="446">
        <v>572.96</v>
      </c>
      <c r="AV47" s="445">
        <v>572.93333333333339</v>
      </c>
      <c r="AW47" s="129">
        <v>572.92666666666673</v>
      </c>
      <c r="AX47" s="444">
        <v>572.91999999999996</v>
      </c>
      <c r="AY47" s="445">
        <v>572.91999999999996</v>
      </c>
      <c r="AZ47" s="446">
        <v>572.91999999999996</v>
      </c>
      <c r="BA47" s="445">
        <v>572.91999999999996</v>
      </c>
      <c r="BB47" s="129">
        <v>572.92444444444436</v>
      </c>
      <c r="BC47" s="444">
        <v>572.91999999999996</v>
      </c>
      <c r="BD47" s="445">
        <v>572.91999999999996</v>
      </c>
      <c r="BE47" s="445">
        <v>572.91999999999996</v>
      </c>
      <c r="BF47" s="129">
        <v>572.91999999999996</v>
      </c>
      <c r="BG47" s="446">
        <v>572.92333333333329</v>
      </c>
      <c r="BH47" s="444">
        <v>581.63</v>
      </c>
      <c r="BI47" s="445">
        <v>581.63</v>
      </c>
      <c r="BJ47" s="446">
        <v>581.63</v>
      </c>
      <c r="BK47" s="445">
        <v>581.63</v>
      </c>
      <c r="BL47" s="445">
        <v>581.62999999999988</v>
      </c>
      <c r="BM47" s="445">
        <v>581.62999999999988</v>
      </c>
      <c r="BN47" s="445">
        <v>581.62999999999988</v>
      </c>
      <c r="BO47" s="445">
        <v>581.62999999999988</v>
      </c>
      <c r="BP47" s="129">
        <v>581.62999999999988</v>
      </c>
      <c r="BQ47" s="445">
        <v>497.63</v>
      </c>
      <c r="BR47" s="445">
        <v>497.63</v>
      </c>
      <c r="BS47" s="445">
        <v>497.63</v>
      </c>
      <c r="BT47" s="445">
        <v>497.63</v>
      </c>
      <c r="BU47" s="445">
        <v>553.52705882352939</v>
      </c>
      <c r="BV47" s="445">
        <v>497.63</v>
      </c>
      <c r="BW47" s="445">
        <v>497.63</v>
      </c>
      <c r="BX47" s="445">
        <v>497.63</v>
      </c>
      <c r="BY47" s="445">
        <v>497.63</v>
      </c>
      <c r="BZ47" s="445">
        <v>539.39923076923071</v>
      </c>
      <c r="CA47" s="445">
        <v>544.03</v>
      </c>
      <c r="CB47" s="445">
        <v>543.99</v>
      </c>
      <c r="CC47" s="445">
        <v>543.99</v>
      </c>
      <c r="CD47" s="445">
        <v>544.00377777777771</v>
      </c>
      <c r="CE47" s="445">
        <v>543.99</v>
      </c>
      <c r="CF47" s="445">
        <v>543.99</v>
      </c>
      <c r="CG47" s="445">
        <v>543.99</v>
      </c>
      <c r="CH47" s="445">
        <v>543.99</v>
      </c>
      <c r="CI47" s="445">
        <v>543.99</v>
      </c>
      <c r="CJ47" s="445">
        <v>543.99</v>
      </c>
      <c r="CK47" s="445">
        <v>543.99</v>
      </c>
      <c r="CL47" s="445">
        <v>543.99</v>
      </c>
      <c r="CM47" s="445">
        <v>543.99</v>
      </c>
      <c r="CN47" s="445">
        <v>543.99</v>
      </c>
      <c r="CO47" s="445">
        <v>543.99</v>
      </c>
      <c r="CP47" s="445">
        <v>543.99</v>
      </c>
      <c r="CQ47" s="445">
        <v>544.07999999999993</v>
      </c>
      <c r="CR47" s="445">
        <v>544.02032608695652</v>
      </c>
      <c r="CS47" s="445">
        <v>543.99766483516487</v>
      </c>
      <c r="CT47" s="445">
        <v>544</v>
      </c>
      <c r="CU47" s="445">
        <v>544</v>
      </c>
      <c r="CV47" s="445">
        <v>544</v>
      </c>
      <c r="CW47" s="445">
        <v>544</v>
      </c>
      <c r="CX47" s="445">
        <v>543.99</v>
      </c>
      <c r="CY47" s="445">
        <v>543.99</v>
      </c>
      <c r="CZ47" s="445">
        <v>543.99</v>
      </c>
      <c r="DA47" s="445">
        <v>543.99</v>
      </c>
      <c r="DB47" s="445">
        <v>543.99497237569062</v>
      </c>
      <c r="DC47" s="445">
        <v>543.99</v>
      </c>
      <c r="DD47" s="445">
        <v>543.99</v>
      </c>
      <c r="DE47" s="445">
        <v>543.99</v>
      </c>
      <c r="DF47" s="445">
        <v>543.99</v>
      </c>
      <c r="DG47" s="445">
        <v>543.99330882352933</v>
      </c>
      <c r="DH47" s="445">
        <v>543.99</v>
      </c>
      <c r="DI47" s="445">
        <v>543.99</v>
      </c>
      <c r="DJ47" s="445">
        <v>543.99</v>
      </c>
      <c r="DK47" s="445">
        <v>543.99</v>
      </c>
      <c r="DL47" s="445">
        <v>543.9924725274725</v>
      </c>
      <c r="DM47" s="445">
        <f>DM48+DM54</f>
        <v>544.00400000000002</v>
      </c>
      <c r="DN47" s="445">
        <v>543.99</v>
      </c>
      <c r="DO47" s="445">
        <v>544.22900000000004</v>
      </c>
      <c r="DP47" s="445">
        <v>544.22900000000004</v>
      </c>
      <c r="DQ47" s="445">
        <v>544.22900000000004</v>
      </c>
      <c r="DR47" s="445">
        <v>544.45400000000006</v>
      </c>
      <c r="DS47" s="445">
        <v>544.45400000000006</v>
      </c>
      <c r="DT47" s="445">
        <v>544.37982417582418</v>
      </c>
      <c r="DU47" s="445">
        <v>544.30482872928178</v>
      </c>
      <c r="DV47" s="445">
        <v>544.45400000000006</v>
      </c>
      <c r="DW47" s="445">
        <v>544.45400000000006</v>
      </c>
      <c r="DX47" s="445">
        <v>544.45400000000006</v>
      </c>
      <c r="DY47" s="445">
        <v>544.45400000000006</v>
      </c>
      <c r="DZ47" s="445">
        <v>544.35473529411775</v>
      </c>
      <c r="EA47" s="445">
        <v>544.45400000000006</v>
      </c>
      <c r="EB47" s="445">
        <v>544.45400000000006</v>
      </c>
      <c r="EC47" s="445">
        <v>544.45400000000006</v>
      </c>
      <c r="ED47" s="445">
        <v>544.45400000000006</v>
      </c>
      <c r="EE47" s="445">
        <v>544.37982417582418</v>
      </c>
    </row>
    <row r="48" spans="1:135" x14ac:dyDescent="0.25">
      <c r="A48" s="45" t="s">
        <v>252</v>
      </c>
      <c r="B48" s="189">
        <v>525</v>
      </c>
      <c r="C48" s="447">
        <v>525</v>
      </c>
      <c r="D48" s="448">
        <v>525</v>
      </c>
      <c r="E48" s="449">
        <v>525</v>
      </c>
      <c r="F48" s="448">
        <v>525</v>
      </c>
      <c r="G48" s="447">
        <v>525</v>
      </c>
      <c r="H48" s="448">
        <v>525</v>
      </c>
      <c r="I48" s="449">
        <v>525</v>
      </c>
      <c r="J48" s="448">
        <v>525</v>
      </c>
      <c r="K48" s="200">
        <v>525</v>
      </c>
      <c r="L48" s="447">
        <v>525</v>
      </c>
      <c r="M48" s="448">
        <v>525</v>
      </c>
      <c r="N48" s="449">
        <v>525</v>
      </c>
      <c r="O48" s="448">
        <v>525</v>
      </c>
      <c r="P48" s="200">
        <v>525</v>
      </c>
      <c r="Q48" s="447">
        <v>525</v>
      </c>
      <c r="R48" s="447">
        <v>525</v>
      </c>
      <c r="S48" s="448">
        <v>525</v>
      </c>
      <c r="T48" s="200">
        <v>525</v>
      </c>
      <c r="U48" s="449">
        <v>525</v>
      </c>
      <c r="V48" s="447">
        <v>477</v>
      </c>
      <c r="W48" s="448">
        <v>477</v>
      </c>
      <c r="X48" s="449">
        <v>477</v>
      </c>
      <c r="Y48" s="448">
        <v>477</v>
      </c>
      <c r="Z48" s="447">
        <v>477</v>
      </c>
      <c r="AA48" s="448">
        <v>477</v>
      </c>
      <c r="AB48" s="449">
        <v>477</v>
      </c>
      <c r="AC48" s="448">
        <v>477</v>
      </c>
      <c r="AD48" s="200">
        <v>477</v>
      </c>
      <c r="AE48" s="447">
        <v>477</v>
      </c>
      <c r="AF48" s="448">
        <v>477</v>
      </c>
      <c r="AG48" s="449">
        <v>477</v>
      </c>
      <c r="AH48" s="448">
        <v>477</v>
      </c>
      <c r="AI48" s="200">
        <v>477</v>
      </c>
      <c r="AJ48" s="447">
        <v>568.16</v>
      </c>
      <c r="AK48" s="447">
        <v>568.16</v>
      </c>
      <c r="AL48" s="447">
        <v>568.16</v>
      </c>
      <c r="AM48" s="447">
        <v>568.16</v>
      </c>
      <c r="AN48" s="449">
        <v>499.78999999999996</v>
      </c>
      <c r="AO48" s="447">
        <v>568.16</v>
      </c>
      <c r="AP48" s="447">
        <v>568.16</v>
      </c>
      <c r="AQ48" s="449">
        <v>568.16000000000008</v>
      </c>
      <c r="AR48" s="448">
        <v>568.16000000000008</v>
      </c>
      <c r="AS48" s="447">
        <v>568.16000000000008</v>
      </c>
      <c r="AT48" s="448">
        <v>568.16000000000008</v>
      </c>
      <c r="AU48" s="449">
        <v>568.20000000000005</v>
      </c>
      <c r="AV48" s="448">
        <v>568.1733333333334</v>
      </c>
      <c r="AW48" s="200">
        <v>568.16666666666663</v>
      </c>
      <c r="AX48" s="447">
        <v>568.16</v>
      </c>
      <c r="AY48" s="448">
        <v>568.16</v>
      </c>
      <c r="AZ48" s="449">
        <v>568.16</v>
      </c>
      <c r="BA48" s="448">
        <v>568.16</v>
      </c>
      <c r="BB48" s="200">
        <v>568.16444444444437</v>
      </c>
      <c r="BC48" s="447">
        <v>568.16</v>
      </c>
      <c r="BD48" s="447">
        <v>568.16</v>
      </c>
      <c r="BE48" s="447">
        <v>568.16</v>
      </c>
      <c r="BF48" s="447">
        <v>568.16</v>
      </c>
      <c r="BG48" s="449">
        <v>568.1633333333333</v>
      </c>
      <c r="BH48" s="447">
        <v>576.88</v>
      </c>
      <c r="BI48" s="447">
        <v>576.88</v>
      </c>
      <c r="BJ48" s="449">
        <v>576.88</v>
      </c>
      <c r="BK48" s="448">
        <v>576.88</v>
      </c>
      <c r="BL48" s="448">
        <v>576.87999999999988</v>
      </c>
      <c r="BM48" s="447">
        <v>576.87999999999988</v>
      </c>
      <c r="BN48" s="447">
        <v>576.87999999999988</v>
      </c>
      <c r="BO48" s="448">
        <v>576.87999999999988</v>
      </c>
      <c r="BP48" s="200">
        <v>576.87999999999988</v>
      </c>
      <c r="BQ48" s="447">
        <v>492.88</v>
      </c>
      <c r="BR48" s="447">
        <v>492.88</v>
      </c>
      <c r="BS48" s="447">
        <v>492.88</v>
      </c>
      <c r="BT48" s="447">
        <v>492.88</v>
      </c>
      <c r="BU48" s="447">
        <v>548.77705882352939</v>
      </c>
      <c r="BV48" s="447">
        <v>492.88</v>
      </c>
      <c r="BW48" s="447">
        <v>492.88</v>
      </c>
      <c r="BX48" s="447">
        <v>492.88</v>
      </c>
      <c r="BY48" s="447">
        <v>492.88</v>
      </c>
      <c r="BZ48" s="447">
        <v>534.64923076923071</v>
      </c>
      <c r="CA48" s="447">
        <v>539.28</v>
      </c>
      <c r="CB48" s="447">
        <v>539.24</v>
      </c>
      <c r="CC48" s="447">
        <v>539.24</v>
      </c>
      <c r="CD48" s="447">
        <v>539.25377777777771</v>
      </c>
      <c r="CE48" s="447">
        <v>539.24</v>
      </c>
      <c r="CF48" s="447">
        <v>539.24</v>
      </c>
      <c r="CG48" s="447">
        <v>539.24</v>
      </c>
      <c r="CH48" s="447">
        <v>539.24</v>
      </c>
      <c r="CI48" s="447">
        <v>539.24</v>
      </c>
      <c r="CJ48" s="447">
        <v>539.24</v>
      </c>
      <c r="CK48" s="447">
        <v>539.24</v>
      </c>
      <c r="CL48" s="447">
        <v>539.24</v>
      </c>
      <c r="CM48" s="447">
        <v>539.24</v>
      </c>
      <c r="CN48" s="447">
        <v>539.24</v>
      </c>
      <c r="CO48" s="447">
        <v>539.24</v>
      </c>
      <c r="CP48" s="447">
        <v>539.24</v>
      </c>
      <c r="CQ48" s="447">
        <v>539.28</v>
      </c>
      <c r="CR48" s="447">
        <v>539.25347826086954</v>
      </c>
      <c r="CS48" s="447">
        <v>539.24340659340658</v>
      </c>
      <c r="CT48" s="447">
        <v>539.24</v>
      </c>
      <c r="CU48" s="447">
        <v>539.24</v>
      </c>
      <c r="CV48" s="447">
        <v>539.24</v>
      </c>
      <c r="CW48" s="447">
        <v>539.24</v>
      </c>
      <c r="CX48" s="447">
        <v>539.24</v>
      </c>
      <c r="CY48" s="447">
        <v>539.24</v>
      </c>
      <c r="CZ48" s="447">
        <v>539.24</v>
      </c>
      <c r="DA48" s="447">
        <v>539.24</v>
      </c>
      <c r="DB48" s="447">
        <v>539.24</v>
      </c>
      <c r="DC48" s="447">
        <v>539.24</v>
      </c>
      <c r="DD48" s="447">
        <v>539.24</v>
      </c>
      <c r="DE48" s="447">
        <v>539.24</v>
      </c>
      <c r="DF48" s="447">
        <v>539.24</v>
      </c>
      <c r="DG48" s="447">
        <v>539.24</v>
      </c>
      <c r="DH48" s="447">
        <v>539.24</v>
      </c>
      <c r="DI48" s="447">
        <v>539.24</v>
      </c>
      <c r="DJ48" s="447">
        <v>539.24</v>
      </c>
      <c r="DK48" s="447">
        <v>539.24</v>
      </c>
      <c r="DL48" s="447">
        <v>539.24</v>
      </c>
      <c r="DM48" s="447">
        <f>DM49+DM50</f>
        <v>539.24</v>
      </c>
      <c r="DN48" s="447">
        <v>539.24</v>
      </c>
      <c r="DO48" s="447">
        <v>539.24</v>
      </c>
      <c r="DP48" s="447">
        <v>539.24</v>
      </c>
      <c r="DQ48" s="447">
        <v>539.24</v>
      </c>
      <c r="DR48" s="447">
        <v>539.24</v>
      </c>
      <c r="DS48" s="447">
        <v>539.24</v>
      </c>
      <c r="DT48" s="447">
        <v>539.24</v>
      </c>
      <c r="DU48" s="447">
        <v>539.24</v>
      </c>
      <c r="DV48" s="447">
        <v>539.24</v>
      </c>
      <c r="DW48" s="447">
        <v>539.24</v>
      </c>
      <c r="DX48" s="447">
        <v>539.24</v>
      </c>
      <c r="DY48" s="447">
        <v>539.24</v>
      </c>
      <c r="DZ48" s="447">
        <v>539.24</v>
      </c>
      <c r="EA48" s="447">
        <v>539.24</v>
      </c>
      <c r="EB48" s="447">
        <v>539.24</v>
      </c>
      <c r="EC48" s="447">
        <v>539.24</v>
      </c>
      <c r="ED48" s="447">
        <v>539.24</v>
      </c>
      <c r="EE48" s="447">
        <v>539.24</v>
      </c>
    </row>
    <row r="49" spans="1:135" x14ac:dyDescent="0.25">
      <c r="A49" s="97" t="s">
        <v>38</v>
      </c>
      <c r="B49" s="189">
        <v>300</v>
      </c>
      <c r="C49" s="447">
        <v>300</v>
      </c>
      <c r="D49" s="448">
        <v>300</v>
      </c>
      <c r="E49" s="449">
        <v>300</v>
      </c>
      <c r="F49" s="443">
        <v>300</v>
      </c>
      <c r="G49" s="447">
        <v>300</v>
      </c>
      <c r="H49" s="448">
        <v>300</v>
      </c>
      <c r="I49" s="449">
        <v>300</v>
      </c>
      <c r="J49" s="443">
        <v>300</v>
      </c>
      <c r="K49" s="200">
        <v>300</v>
      </c>
      <c r="L49" s="447">
        <v>300</v>
      </c>
      <c r="M49" s="448">
        <v>300</v>
      </c>
      <c r="N49" s="449">
        <v>300</v>
      </c>
      <c r="O49" s="443">
        <v>300</v>
      </c>
      <c r="P49" s="200">
        <v>300</v>
      </c>
      <c r="Q49" s="447">
        <v>300</v>
      </c>
      <c r="R49" s="447">
        <v>300</v>
      </c>
      <c r="S49" s="448">
        <v>300</v>
      </c>
      <c r="T49" s="200">
        <v>300</v>
      </c>
      <c r="U49" s="449">
        <v>300</v>
      </c>
      <c r="V49" s="447">
        <v>252</v>
      </c>
      <c r="W49" s="448">
        <v>252</v>
      </c>
      <c r="X49" s="449">
        <v>252</v>
      </c>
      <c r="Y49" s="443">
        <v>252</v>
      </c>
      <c r="Z49" s="447">
        <v>252</v>
      </c>
      <c r="AA49" s="448">
        <v>252</v>
      </c>
      <c r="AB49" s="449">
        <v>252</v>
      </c>
      <c r="AC49" s="443">
        <v>252</v>
      </c>
      <c r="AD49" s="200">
        <v>252</v>
      </c>
      <c r="AE49" s="447">
        <v>252</v>
      </c>
      <c r="AF49" s="448">
        <v>252</v>
      </c>
      <c r="AG49" s="449">
        <v>252</v>
      </c>
      <c r="AH49" s="443">
        <v>252</v>
      </c>
      <c r="AI49" s="200">
        <v>252</v>
      </c>
      <c r="AJ49" s="447">
        <v>252</v>
      </c>
      <c r="AK49" s="447">
        <v>252</v>
      </c>
      <c r="AL49" s="448">
        <v>252</v>
      </c>
      <c r="AM49" s="448">
        <v>252</v>
      </c>
      <c r="AN49" s="449">
        <v>252</v>
      </c>
      <c r="AO49" s="447">
        <v>252</v>
      </c>
      <c r="AP49" s="447">
        <v>252</v>
      </c>
      <c r="AQ49" s="449">
        <v>252</v>
      </c>
      <c r="AR49" s="443">
        <v>252</v>
      </c>
      <c r="AS49" s="449">
        <v>252</v>
      </c>
      <c r="AT49" s="448">
        <v>252</v>
      </c>
      <c r="AU49" s="449">
        <v>252</v>
      </c>
      <c r="AV49" s="443">
        <v>252</v>
      </c>
      <c r="AW49" s="200">
        <v>252</v>
      </c>
      <c r="AX49" s="447">
        <v>252</v>
      </c>
      <c r="AY49" s="447">
        <v>252</v>
      </c>
      <c r="AZ49" s="449">
        <v>252</v>
      </c>
      <c r="BA49" s="443">
        <v>252</v>
      </c>
      <c r="BB49" s="200">
        <v>252</v>
      </c>
      <c r="BC49" s="447">
        <v>252</v>
      </c>
      <c r="BD49" s="447">
        <v>252</v>
      </c>
      <c r="BE49" s="447">
        <v>252</v>
      </c>
      <c r="BF49" s="448">
        <v>252</v>
      </c>
      <c r="BG49" s="449">
        <v>252</v>
      </c>
      <c r="BH49" s="447">
        <v>168</v>
      </c>
      <c r="BI49" s="447">
        <v>168</v>
      </c>
      <c r="BJ49" s="449">
        <v>168</v>
      </c>
      <c r="BK49" s="443">
        <v>168</v>
      </c>
      <c r="BL49" s="443">
        <v>168</v>
      </c>
      <c r="BM49" s="443">
        <v>168</v>
      </c>
      <c r="BN49" s="443">
        <v>168</v>
      </c>
      <c r="BO49" s="443">
        <v>168</v>
      </c>
      <c r="BP49" s="200">
        <v>168</v>
      </c>
      <c r="BQ49" s="425">
        <v>84</v>
      </c>
      <c r="BR49" s="425">
        <v>84</v>
      </c>
      <c r="BS49" s="425">
        <v>84</v>
      </c>
      <c r="BT49" s="425">
        <v>84</v>
      </c>
      <c r="BU49" s="425">
        <v>139.89705882352942</v>
      </c>
      <c r="BV49" s="425">
        <v>84</v>
      </c>
      <c r="BW49" s="425">
        <v>84</v>
      </c>
      <c r="BX49" s="425">
        <v>84</v>
      </c>
      <c r="BY49" s="425">
        <v>84</v>
      </c>
      <c r="BZ49" s="425">
        <v>125.76923076923077</v>
      </c>
      <c r="CA49" s="425">
        <v>84</v>
      </c>
      <c r="CB49" s="425">
        <v>84</v>
      </c>
      <c r="CC49" s="425">
        <v>84</v>
      </c>
      <c r="CD49" s="425">
        <v>84</v>
      </c>
      <c r="CE49" s="425">
        <v>84</v>
      </c>
      <c r="CF49" s="425">
        <v>84</v>
      </c>
      <c r="CG49" s="425">
        <v>84</v>
      </c>
      <c r="CH49" s="425">
        <v>84</v>
      </c>
      <c r="CI49" s="425">
        <v>84</v>
      </c>
      <c r="CJ49" s="425">
        <v>84</v>
      </c>
      <c r="CK49" s="425">
        <v>84</v>
      </c>
      <c r="CL49" s="425">
        <v>84</v>
      </c>
      <c r="CM49" s="425">
        <v>84</v>
      </c>
      <c r="CN49" s="425">
        <v>84</v>
      </c>
      <c r="CO49" s="425">
        <v>84</v>
      </c>
      <c r="CP49" s="425">
        <v>84</v>
      </c>
      <c r="CQ49" s="425">
        <v>84</v>
      </c>
      <c r="CR49" s="425">
        <v>84</v>
      </c>
      <c r="CS49" s="425">
        <v>84</v>
      </c>
      <c r="CT49" s="425">
        <v>84</v>
      </c>
      <c r="CU49" s="425">
        <v>84</v>
      </c>
      <c r="CV49" s="425">
        <v>84</v>
      </c>
      <c r="CW49" s="425">
        <v>84</v>
      </c>
      <c r="CX49" s="447">
        <v>84</v>
      </c>
      <c r="CY49" s="447">
        <v>84</v>
      </c>
      <c r="CZ49" s="447">
        <v>84</v>
      </c>
      <c r="DA49" s="447">
        <v>84</v>
      </c>
      <c r="DB49" s="447">
        <v>84</v>
      </c>
      <c r="DC49" s="447">
        <v>84</v>
      </c>
      <c r="DD49" s="447">
        <v>84</v>
      </c>
      <c r="DE49" s="447">
        <v>84</v>
      </c>
      <c r="DF49" s="447">
        <v>84</v>
      </c>
      <c r="DG49" s="447">
        <v>84</v>
      </c>
      <c r="DH49" s="447">
        <v>84</v>
      </c>
      <c r="DI49" s="447">
        <v>84</v>
      </c>
      <c r="DJ49" s="447">
        <v>84</v>
      </c>
      <c r="DK49" s="447">
        <v>84</v>
      </c>
      <c r="DL49" s="447">
        <v>84</v>
      </c>
      <c r="DM49" s="447">
        <v>84</v>
      </c>
      <c r="DN49" s="447">
        <v>84</v>
      </c>
      <c r="DO49" s="447">
        <v>84</v>
      </c>
      <c r="DP49" s="447">
        <v>84</v>
      </c>
      <c r="DQ49" s="447">
        <v>84</v>
      </c>
      <c r="DR49" s="447">
        <v>84</v>
      </c>
      <c r="DS49" s="447">
        <v>84</v>
      </c>
      <c r="DT49" s="447">
        <v>84</v>
      </c>
      <c r="DU49" s="447">
        <v>84</v>
      </c>
      <c r="DV49" s="447">
        <v>84</v>
      </c>
      <c r="DW49" s="447">
        <v>84</v>
      </c>
      <c r="DX49" s="447">
        <v>84</v>
      </c>
      <c r="DY49" s="447">
        <v>84</v>
      </c>
      <c r="DZ49" s="447">
        <v>84</v>
      </c>
      <c r="EA49" s="447">
        <v>84</v>
      </c>
      <c r="EB49" s="447">
        <v>84</v>
      </c>
      <c r="EC49" s="447">
        <v>84</v>
      </c>
      <c r="ED49" s="447">
        <v>84</v>
      </c>
      <c r="EE49" s="447">
        <v>84</v>
      </c>
    </row>
    <row r="50" spans="1:135" x14ac:dyDescent="0.25">
      <c r="A50" s="97" t="s">
        <v>39</v>
      </c>
      <c r="B50" s="189">
        <v>225</v>
      </c>
      <c r="C50" s="447">
        <v>225</v>
      </c>
      <c r="D50" s="448">
        <v>225</v>
      </c>
      <c r="E50" s="449">
        <v>225</v>
      </c>
      <c r="F50" s="443">
        <v>225</v>
      </c>
      <c r="G50" s="447">
        <v>225</v>
      </c>
      <c r="H50" s="448">
        <v>225</v>
      </c>
      <c r="I50" s="449">
        <v>225</v>
      </c>
      <c r="J50" s="443">
        <v>225</v>
      </c>
      <c r="K50" s="200">
        <v>225</v>
      </c>
      <c r="L50" s="447">
        <v>225</v>
      </c>
      <c r="M50" s="448">
        <v>225</v>
      </c>
      <c r="N50" s="449">
        <v>225</v>
      </c>
      <c r="O50" s="443">
        <v>225</v>
      </c>
      <c r="P50" s="200">
        <v>225</v>
      </c>
      <c r="Q50" s="447">
        <v>225</v>
      </c>
      <c r="R50" s="447">
        <v>225</v>
      </c>
      <c r="S50" s="448">
        <v>225</v>
      </c>
      <c r="T50" s="200">
        <v>225</v>
      </c>
      <c r="U50" s="449">
        <v>225</v>
      </c>
      <c r="V50" s="447">
        <v>225</v>
      </c>
      <c r="W50" s="448">
        <v>225</v>
      </c>
      <c r="X50" s="449">
        <v>225</v>
      </c>
      <c r="Y50" s="443">
        <v>225</v>
      </c>
      <c r="Z50" s="447">
        <v>225</v>
      </c>
      <c r="AA50" s="448">
        <v>225</v>
      </c>
      <c r="AB50" s="449">
        <v>225</v>
      </c>
      <c r="AC50" s="443">
        <v>225</v>
      </c>
      <c r="AD50" s="200">
        <v>225</v>
      </c>
      <c r="AE50" s="447">
        <v>225</v>
      </c>
      <c r="AF50" s="448">
        <v>225</v>
      </c>
      <c r="AG50" s="449">
        <v>225</v>
      </c>
      <c r="AH50" s="443">
        <v>225</v>
      </c>
      <c r="AI50" s="200">
        <v>225</v>
      </c>
      <c r="AJ50" s="447">
        <v>316.15999999999997</v>
      </c>
      <c r="AK50" s="447">
        <v>316.15999999999997</v>
      </c>
      <c r="AL50" s="447">
        <v>316.15999999999997</v>
      </c>
      <c r="AM50" s="447">
        <v>316.15999999999997</v>
      </c>
      <c r="AN50" s="449">
        <v>247.79</v>
      </c>
      <c r="AO50" s="447">
        <v>316.15999999999997</v>
      </c>
      <c r="AP50" s="447">
        <v>316.15999999999997</v>
      </c>
      <c r="AQ50" s="449">
        <v>316.16000000000003</v>
      </c>
      <c r="AR50" s="443">
        <v>316.16000000000003</v>
      </c>
      <c r="AS50" s="449">
        <v>316.16000000000003</v>
      </c>
      <c r="AT50" s="448">
        <v>316.16000000000003</v>
      </c>
      <c r="AU50" s="449">
        <v>316.2</v>
      </c>
      <c r="AV50" s="443">
        <v>316.17333333333335</v>
      </c>
      <c r="AW50" s="200">
        <v>316.16666666666669</v>
      </c>
      <c r="AX50" s="447">
        <v>316.15999999999997</v>
      </c>
      <c r="AY50" s="447">
        <v>316.15999999999997</v>
      </c>
      <c r="AZ50" s="447">
        <v>316.15999999999997</v>
      </c>
      <c r="BA50" s="443">
        <v>316.15999999999997</v>
      </c>
      <c r="BB50" s="200">
        <v>316.16444444444437</v>
      </c>
      <c r="BC50" s="447">
        <v>316.15999999999997</v>
      </c>
      <c r="BD50" s="447">
        <v>316.15999999999997</v>
      </c>
      <c r="BE50" s="447">
        <v>316.15999999999997</v>
      </c>
      <c r="BF50" s="447">
        <v>316.15999999999997</v>
      </c>
      <c r="BG50" s="449">
        <v>316.16333333333324</v>
      </c>
      <c r="BH50" s="447">
        <v>408.88</v>
      </c>
      <c r="BI50" s="447">
        <v>408.88</v>
      </c>
      <c r="BJ50" s="447">
        <v>408.88</v>
      </c>
      <c r="BK50" s="443">
        <v>408.88</v>
      </c>
      <c r="BL50" s="443">
        <v>408.87999999999994</v>
      </c>
      <c r="BM50" s="443">
        <v>408.87999999999994</v>
      </c>
      <c r="BN50" s="443">
        <v>408.87999999999994</v>
      </c>
      <c r="BO50" s="443">
        <v>408.87999999999994</v>
      </c>
      <c r="BP50" s="200">
        <v>408.88</v>
      </c>
      <c r="BQ50" s="447">
        <v>408.88</v>
      </c>
      <c r="BR50" s="447">
        <v>408.88</v>
      </c>
      <c r="BS50" s="447">
        <v>408.88</v>
      </c>
      <c r="BT50" s="447">
        <v>408.88</v>
      </c>
      <c r="BU50" s="447">
        <v>408.88</v>
      </c>
      <c r="BV50" s="447">
        <v>408.88</v>
      </c>
      <c r="BW50" s="447">
        <v>408.88</v>
      </c>
      <c r="BX50" s="447">
        <v>408.88</v>
      </c>
      <c r="BY50" s="447">
        <v>408.88</v>
      </c>
      <c r="BZ50" s="447">
        <v>408.88</v>
      </c>
      <c r="CA50" s="447">
        <v>455.28</v>
      </c>
      <c r="CB50" s="447">
        <v>455.24</v>
      </c>
      <c r="CC50" s="447">
        <v>455.24</v>
      </c>
      <c r="CD50" s="447">
        <v>455.25377777777783</v>
      </c>
      <c r="CE50" s="447">
        <v>455.24</v>
      </c>
      <c r="CF50" s="447">
        <v>455.24</v>
      </c>
      <c r="CG50" s="447">
        <v>455.24</v>
      </c>
      <c r="CH50" s="447">
        <v>455.23999999999995</v>
      </c>
      <c r="CI50" s="447">
        <v>455.24</v>
      </c>
      <c r="CJ50" s="447">
        <v>455.24</v>
      </c>
      <c r="CK50" s="447">
        <v>455.24</v>
      </c>
      <c r="CL50" s="447">
        <v>455.24</v>
      </c>
      <c r="CM50" s="447">
        <v>455.23999999999995</v>
      </c>
      <c r="CN50" s="447">
        <v>455.24</v>
      </c>
      <c r="CO50" s="447">
        <v>455.24</v>
      </c>
      <c r="CP50" s="447">
        <v>455.24</v>
      </c>
      <c r="CQ50" s="447">
        <v>455.28</v>
      </c>
      <c r="CR50" s="447">
        <v>455.25347826086954</v>
      </c>
      <c r="CS50" s="447">
        <v>455.24340659340663</v>
      </c>
      <c r="CT50" s="447">
        <v>455.24</v>
      </c>
      <c r="CU50" s="447">
        <v>455.24</v>
      </c>
      <c r="CV50" s="447">
        <v>455.24</v>
      </c>
      <c r="CW50" s="447">
        <v>455.24000000000007</v>
      </c>
      <c r="CX50" s="447">
        <v>455.24</v>
      </c>
      <c r="CY50" s="447">
        <v>455.24</v>
      </c>
      <c r="CZ50" s="447">
        <v>455.24</v>
      </c>
      <c r="DA50" s="447">
        <v>455.23999999999995</v>
      </c>
      <c r="DB50" s="447">
        <v>455.24</v>
      </c>
      <c r="DC50" s="447">
        <v>455.24</v>
      </c>
      <c r="DD50" s="447">
        <v>455.24</v>
      </c>
      <c r="DE50" s="447">
        <v>455.24</v>
      </c>
      <c r="DF50" s="447">
        <v>455.23999999999995</v>
      </c>
      <c r="DG50" s="447">
        <v>455.24</v>
      </c>
      <c r="DH50" s="447">
        <v>455.24</v>
      </c>
      <c r="DI50" s="447">
        <v>455.24</v>
      </c>
      <c r="DJ50" s="447">
        <v>455.24</v>
      </c>
      <c r="DK50" s="447">
        <v>455.24</v>
      </c>
      <c r="DL50" s="447">
        <v>455.23999999999995</v>
      </c>
      <c r="DM50" s="447">
        <v>455.24</v>
      </c>
      <c r="DN50" s="447">
        <v>455.24</v>
      </c>
      <c r="DO50" s="447">
        <v>455.24</v>
      </c>
      <c r="DP50" s="447">
        <v>455.24000000000007</v>
      </c>
      <c r="DQ50" s="447">
        <v>455.24</v>
      </c>
      <c r="DR50" s="447">
        <v>455.24</v>
      </c>
      <c r="DS50" s="447">
        <v>455.24</v>
      </c>
      <c r="DT50" s="447">
        <v>455.23999999999995</v>
      </c>
      <c r="DU50" s="447">
        <v>455.24</v>
      </c>
      <c r="DV50" s="447">
        <v>455.24</v>
      </c>
      <c r="DW50" s="447">
        <v>455.24</v>
      </c>
      <c r="DX50" s="447">
        <v>455.24</v>
      </c>
      <c r="DY50" s="447">
        <v>455.23999999999995</v>
      </c>
      <c r="DZ50" s="447">
        <v>455.24</v>
      </c>
      <c r="EA50" s="447">
        <v>455.24</v>
      </c>
      <c r="EB50" s="447">
        <v>455.24</v>
      </c>
      <c r="EC50" s="447">
        <v>455.24</v>
      </c>
      <c r="ED50" s="447">
        <v>455.24</v>
      </c>
      <c r="EE50" s="447">
        <v>455.23999999999995</v>
      </c>
    </row>
    <row r="51" spans="1:135" x14ac:dyDescent="0.25">
      <c r="A51" s="49" t="s">
        <v>93</v>
      </c>
      <c r="B51" s="189">
        <v>225</v>
      </c>
      <c r="C51" s="447">
        <v>225</v>
      </c>
      <c r="D51" s="448">
        <v>225</v>
      </c>
      <c r="E51" s="449">
        <v>225</v>
      </c>
      <c r="F51" s="443">
        <v>225</v>
      </c>
      <c r="G51" s="447">
        <v>225</v>
      </c>
      <c r="H51" s="448">
        <v>225</v>
      </c>
      <c r="I51" s="449">
        <v>225</v>
      </c>
      <c r="J51" s="443">
        <v>225</v>
      </c>
      <c r="K51" s="200">
        <v>225</v>
      </c>
      <c r="L51" s="447">
        <v>225</v>
      </c>
      <c r="M51" s="448">
        <v>225</v>
      </c>
      <c r="N51" s="449">
        <v>225</v>
      </c>
      <c r="O51" s="443">
        <v>225</v>
      </c>
      <c r="P51" s="200">
        <v>225</v>
      </c>
      <c r="Q51" s="447">
        <v>225</v>
      </c>
      <c r="R51" s="447">
        <v>225</v>
      </c>
      <c r="S51" s="448">
        <v>225</v>
      </c>
      <c r="T51" s="200">
        <v>225</v>
      </c>
      <c r="U51" s="449">
        <v>225</v>
      </c>
      <c r="V51" s="447">
        <v>225</v>
      </c>
      <c r="W51" s="447">
        <v>225</v>
      </c>
      <c r="X51" s="447">
        <v>225</v>
      </c>
      <c r="Y51" s="447">
        <v>225</v>
      </c>
      <c r="Z51" s="447">
        <v>225</v>
      </c>
      <c r="AA51" s="447">
        <v>225</v>
      </c>
      <c r="AB51" s="447">
        <v>225</v>
      </c>
      <c r="AC51" s="447">
        <v>225</v>
      </c>
      <c r="AD51" s="447">
        <v>225</v>
      </c>
      <c r="AE51" s="447">
        <v>225</v>
      </c>
      <c r="AF51" s="447">
        <v>225</v>
      </c>
      <c r="AG51" s="447">
        <v>225</v>
      </c>
      <c r="AH51" s="447">
        <v>225</v>
      </c>
      <c r="AI51" s="447">
        <v>225</v>
      </c>
      <c r="AJ51" s="447">
        <v>225</v>
      </c>
      <c r="AK51" s="447">
        <v>225</v>
      </c>
      <c r="AL51" s="448">
        <v>225</v>
      </c>
      <c r="AM51" s="200">
        <v>225</v>
      </c>
      <c r="AN51" s="449">
        <v>225</v>
      </c>
      <c r="AO51" s="447">
        <v>225</v>
      </c>
      <c r="AP51" s="447">
        <v>225</v>
      </c>
      <c r="AQ51" s="447">
        <v>225</v>
      </c>
      <c r="AR51" s="447">
        <v>225</v>
      </c>
      <c r="AS51" s="447">
        <v>225</v>
      </c>
      <c r="AT51" s="447">
        <v>225</v>
      </c>
      <c r="AU51" s="447">
        <v>225</v>
      </c>
      <c r="AV51" s="447">
        <v>225</v>
      </c>
      <c r="AW51" s="200">
        <v>225</v>
      </c>
      <c r="AX51" s="447">
        <v>225</v>
      </c>
      <c r="AY51" s="447">
        <v>225</v>
      </c>
      <c r="AZ51" s="447">
        <v>225</v>
      </c>
      <c r="BA51" s="447">
        <v>225</v>
      </c>
      <c r="BB51" s="200">
        <v>225</v>
      </c>
      <c r="BC51" s="447">
        <v>225</v>
      </c>
      <c r="BD51" s="447">
        <v>225</v>
      </c>
      <c r="BE51" s="447">
        <v>225</v>
      </c>
      <c r="BF51" s="200">
        <v>225</v>
      </c>
      <c r="BG51" s="449">
        <v>225</v>
      </c>
      <c r="BH51" s="447">
        <v>225</v>
      </c>
      <c r="BI51" s="447">
        <v>225</v>
      </c>
      <c r="BJ51" s="447">
        <v>225</v>
      </c>
      <c r="BK51" s="447">
        <v>225</v>
      </c>
      <c r="BL51" s="447">
        <v>225</v>
      </c>
      <c r="BM51" s="447">
        <v>225</v>
      </c>
      <c r="BN51" s="447">
        <v>225</v>
      </c>
      <c r="BO51" s="447">
        <v>225</v>
      </c>
      <c r="BP51" s="200">
        <v>225</v>
      </c>
      <c r="BQ51" s="447">
        <v>225</v>
      </c>
      <c r="BR51" s="447">
        <v>225</v>
      </c>
      <c r="BS51" s="447">
        <v>225</v>
      </c>
      <c r="BT51" s="447">
        <v>225</v>
      </c>
      <c r="BU51" s="447">
        <v>225</v>
      </c>
      <c r="BV51" s="447">
        <v>225</v>
      </c>
      <c r="BW51" s="447">
        <v>225</v>
      </c>
      <c r="BX51" s="447">
        <v>225</v>
      </c>
      <c r="BY51" s="447">
        <v>225</v>
      </c>
      <c r="BZ51" s="447">
        <v>225</v>
      </c>
      <c r="CA51" s="447">
        <v>225</v>
      </c>
      <c r="CB51" s="447">
        <v>225</v>
      </c>
      <c r="CC51" s="447">
        <v>225</v>
      </c>
      <c r="CD51" s="447">
        <v>225</v>
      </c>
      <c r="CE51" s="447">
        <v>225</v>
      </c>
      <c r="CF51" s="447">
        <v>225</v>
      </c>
      <c r="CG51" s="447">
        <v>225</v>
      </c>
      <c r="CH51" s="447">
        <v>225</v>
      </c>
      <c r="CI51" s="447">
        <v>225</v>
      </c>
      <c r="CJ51" s="447">
        <v>225</v>
      </c>
      <c r="CK51" s="447">
        <v>225</v>
      </c>
      <c r="CL51" s="447">
        <v>225</v>
      </c>
      <c r="CM51" s="447">
        <v>225</v>
      </c>
      <c r="CN51" s="447">
        <v>225</v>
      </c>
      <c r="CO51" s="447">
        <v>225</v>
      </c>
      <c r="CP51" s="447">
        <v>225</v>
      </c>
      <c r="CQ51" s="447">
        <v>225</v>
      </c>
      <c r="CR51" s="447">
        <v>225</v>
      </c>
      <c r="CS51" s="447">
        <v>225</v>
      </c>
      <c r="CT51" s="447">
        <v>225</v>
      </c>
      <c r="CU51" s="447">
        <v>225</v>
      </c>
      <c r="CV51" s="447">
        <v>225</v>
      </c>
      <c r="CW51" s="447">
        <v>225</v>
      </c>
      <c r="CX51" s="447">
        <v>225</v>
      </c>
      <c r="CY51" s="447">
        <v>225</v>
      </c>
      <c r="CZ51" s="447">
        <v>225</v>
      </c>
      <c r="DA51" s="447">
        <v>225</v>
      </c>
      <c r="DB51" s="447">
        <v>225</v>
      </c>
      <c r="DC51" s="447">
        <v>225</v>
      </c>
      <c r="DD51" s="447">
        <v>225</v>
      </c>
      <c r="DE51" s="447">
        <v>225</v>
      </c>
      <c r="DF51" s="447">
        <v>225</v>
      </c>
      <c r="DG51" s="447">
        <v>225</v>
      </c>
      <c r="DH51" s="447">
        <v>225</v>
      </c>
      <c r="DI51" s="447">
        <v>225</v>
      </c>
      <c r="DJ51" s="447">
        <v>225</v>
      </c>
      <c r="DK51" s="447">
        <v>225</v>
      </c>
      <c r="DL51" s="447">
        <v>225</v>
      </c>
      <c r="DM51" s="447">
        <v>225</v>
      </c>
      <c r="DN51" s="447">
        <v>225</v>
      </c>
      <c r="DO51" s="447">
        <v>225</v>
      </c>
      <c r="DP51" s="447">
        <v>225</v>
      </c>
      <c r="DQ51" s="447">
        <v>225</v>
      </c>
      <c r="DR51" s="447">
        <v>225</v>
      </c>
      <c r="DS51" s="447">
        <v>225</v>
      </c>
      <c r="DT51" s="447">
        <v>225</v>
      </c>
      <c r="DU51" s="447">
        <v>225</v>
      </c>
      <c r="DV51" s="447">
        <v>225</v>
      </c>
      <c r="DW51" s="447">
        <v>225</v>
      </c>
      <c r="DX51" s="447">
        <v>225</v>
      </c>
      <c r="DY51" s="447">
        <v>225</v>
      </c>
      <c r="DZ51" s="447">
        <v>225</v>
      </c>
      <c r="EA51" s="447">
        <v>225</v>
      </c>
      <c r="EB51" s="447">
        <v>225</v>
      </c>
      <c r="EC51" s="447">
        <v>225</v>
      </c>
      <c r="ED51" s="447">
        <v>225</v>
      </c>
      <c r="EE51" s="447">
        <v>225</v>
      </c>
    </row>
    <row r="52" spans="1:135" x14ac:dyDescent="0.25">
      <c r="A52" s="49" t="s">
        <v>92</v>
      </c>
      <c r="B52" s="189"/>
      <c r="C52" s="447"/>
      <c r="D52" s="448"/>
      <c r="E52" s="449"/>
      <c r="F52" s="443"/>
      <c r="G52" s="447"/>
      <c r="H52" s="448"/>
      <c r="I52" s="449"/>
      <c r="J52" s="443"/>
      <c r="K52" s="200"/>
      <c r="L52" s="447"/>
      <c r="M52" s="448"/>
      <c r="N52" s="449"/>
      <c r="O52" s="443"/>
      <c r="P52" s="200"/>
      <c r="Q52" s="447"/>
      <c r="R52" s="448"/>
      <c r="S52" s="448"/>
      <c r="T52" s="200"/>
      <c r="U52" s="449"/>
      <c r="V52" s="447"/>
      <c r="W52" s="448"/>
      <c r="X52" s="449"/>
      <c r="Y52" s="443"/>
      <c r="Z52" s="447"/>
      <c r="AA52" s="448"/>
      <c r="AB52" s="449"/>
      <c r="AC52" s="443"/>
      <c r="AD52" s="200"/>
      <c r="AE52" s="447"/>
      <c r="AF52" s="448"/>
      <c r="AG52" s="449"/>
      <c r="AH52" s="443"/>
      <c r="AI52" s="200"/>
      <c r="AJ52" s="447">
        <v>91.16</v>
      </c>
      <c r="AK52" s="447">
        <v>91.16</v>
      </c>
      <c r="AL52" s="447">
        <v>91.16</v>
      </c>
      <c r="AM52" s="447">
        <v>91.16</v>
      </c>
      <c r="AN52" s="449">
        <v>22.790000000000003</v>
      </c>
      <c r="AO52" s="447">
        <v>91.16</v>
      </c>
      <c r="AP52" s="447">
        <v>91.16</v>
      </c>
      <c r="AQ52" s="449">
        <v>91.16</v>
      </c>
      <c r="AR52" s="443">
        <v>91.160000000000011</v>
      </c>
      <c r="AS52" s="449">
        <v>91.16</v>
      </c>
      <c r="AT52" s="448">
        <v>91.16</v>
      </c>
      <c r="AU52" s="449">
        <v>91.2</v>
      </c>
      <c r="AV52" s="443">
        <v>91.173333333333332</v>
      </c>
      <c r="AW52" s="200">
        <v>91.166666666666643</v>
      </c>
      <c r="AX52" s="447">
        <v>91.16</v>
      </c>
      <c r="AY52" s="447">
        <v>91.16</v>
      </c>
      <c r="AZ52" s="447">
        <v>91.16</v>
      </c>
      <c r="BA52" s="443">
        <v>91.160000000000011</v>
      </c>
      <c r="BB52" s="200">
        <v>91.164444444444428</v>
      </c>
      <c r="BC52" s="447">
        <v>91.16</v>
      </c>
      <c r="BD52" s="447">
        <v>91.16</v>
      </c>
      <c r="BE52" s="447">
        <v>91.16</v>
      </c>
      <c r="BF52" s="447">
        <v>91.160000000000011</v>
      </c>
      <c r="BG52" s="449">
        <v>91.163333333333313</v>
      </c>
      <c r="BH52" s="447">
        <v>91.16</v>
      </c>
      <c r="BI52" s="447">
        <v>91.16</v>
      </c>
      <c r="BJ52" s="449">
        <v>91.16</v>
      </c>
      <c r="BK52" s="443">
        <v>91.160000000000011</v>
      </c>
      <c r="BL52" s="443">
        <v>91.160000000000011</v>
      </c>
      <c r="BM52" s="443">
        <v>91.160000000000011</v>
      </c>
      <c r="BN52" s="443">
        <v>91.160000000000011</v>
      </c>
      <c r="BO52" s="443">
        <v>91.160000000000011</v>
      </c>
      <c r="BP52" s="200">
        <v>91.160000000000011</v>
      </c>
      <c r="BQ52" s="447">
        <v>91.16</v>
      </c>
      <c r="BR52" s="447">
        <v>91.16</v>
      </c>
      <c r="BS52" s="447">
        <v>91.16</v>
      </c>
      <c r="BT52" s="447">
        <v>91.16</v>
      </c>
      <c r="BU52" s="447">
        <v>91.160000000000011</v>
      </c>
      <c r="BV52" s="447">
        <v>91.16</v>
      </c>
      <c r="BW52" s="447">
        <v>91.16</v>
      </c>
      <c r="BX52" s="447">
        <v>91.16</v>
      </c>
      <c r="BY52" s="447">
        <v>91.160000000000011</v>
      </c>
      <c r="BZ52" s="447">
        <v>91.160000000000011</v>
      </c>
      <c r="CA52" s="447">
        <v>91.2</v>
      </c>
      <c r="CB52" s="447">
        <v>91.16</v>
      </c>
      <c r="CC52" s="447">
        <v>91.16</v>
      </c>
      <c r="CD52" s="447">
        <v>91.173777777777772</v>
      </c>
      <c r="CE52" s="447">
        <v>91.16</v>
      </c>
      <c r="CF52" s="447">
        <v>91.16</v>
      </c>
      <c r="CG52" s="447">
        <v>91.16</v>
      </c>
      <c r="CH52" s="447">
        <v>91.16</v>
      </c>
      <c r="CI52" s="447">
        <v>91.16</v>
      </c>
      <c r="CJ52" s="447">
        <v>91.16</v>
      </c>
      <c r="CK52" s="447">
        <v>91.16</v>
      </c>
      <c r="CL52" s="447">
        <v>91.16</v>
      </c>
      <c r="CM52" s="447">
        <v>91.16</v>
      </c>
      <c r="CN52" s="447">
        <v>91.159999999999982</v>
      </c>
      <c r="CO52" s="447">
        <v>91.16</v>
      </c>
      <c r="CP52" s="447">
        <v>91.16</v>
      </c>
      <c r="CQ52" s="447">
        <v>91.2</v>
      </c>
      <c r="CR52" s="447">
        <v>91.173478260869572</v>
      </c>
      <c r="CS52" s="447">
        <v>91.163406593406577</v>
      </c>
      <c r="CT52" s="447">
        <v>91.16</v>
      </c>
      <c r="CU52" s="447">
        <v>91.16</v>
      </c>
      <c r="CV52" s="447">
        <v>91.16</v>
      </c>
      <c r="CW52" s="447">
        <v>91.160000000000011</v>
      </c>
      <c r="CX52" s="447">
        <v>91.16</v>
      </c>
      <c r="CY52" s="447">
        <v>91.16</v>
      </c>
      <c r="CZ52" s="447">
        <v>91.16</v>
      </c>
      <c r="DA52" s="447">
        <v>91.16</v>
      </c>
      <c r="DB52" s="447">
        <v>91.16</v>
      </c>
      <c r="DC52" s="447">
        <v>91.16</v>
      </c>
      <c r="DD52" s="447">
        <v>91.16</v>
      </c>
      <c r="DE52" s="447">
        <v>91.16</v>
      </c>
      <c r="DF52" s="447">
        <v>91.16</v>
      </c>
      <c r="DG52" s="447">
        <v>91.159999999999982</v>
      </c>
      <c r="DH52" s="447">
        <v>91.16</v>
      </c>
      <c r="DI52" s="447">
        <v>91.16</v>
      </c>
      <c r="DJ52" s="447">
        <v>91.16</v>
      </c>
      <c r="DK52" s="447">
        <v>91.160000000000011</v>
      </c>
      <c r="DL52" s="447">
        <v>91.16</v>
      </c>
      <c r="DM52" s="447">
        <v>91.16</v>
      </c>
      <c r="DN52" s="447">
        <v>91.16</v>
      </c>
      <c r="DO52" s="447">
        <v>91.16</v>
      </c>
      <c r="DP52" s="447">
        <v>91.160000000000011</v>
      </c>
      <c r="DQ52" s="447">
        <v>91.16</v>
      </c>
      <c r="DR52" s="447">
        <v>91.16</v>
      </c>
      <c r="DS52" s="447">
        <v>91.16</v>
      </c>
      <c r="DT52" s="447">
        <v>91.16</v>
      </c>
      <c r="DU52" s="447">
        <v>91.16</v>
      </c>
      <c r="DV52" s="447">
        <v>91.16</v>
      </c>
      <c r="DW52" s="447">
        <v>91.16</v>
      </c>
      <c r="DX52" s="447">
        <v>91.16</v>
      </c>
      <c r="DY52" s="447">
        <v>91.16</v>
      </c>
      <c r="DZ52" s="447">
        <v>91.159999999999982</v>
      </c>
      <c r="EA52" s="447">
        <v>91.16</v>
      </c>
      <c r="EB52" s="447">
        <v>91.16</v>
      </c>
      <c r="EC52" s="447">
        <v>91.16</v>
      </c>
      <c r="ED52" s="447">
        <v>91.160000000000011</v>
      </c>
      <c r="EE52" s="447">
        <v>91.16</v>
      </c>
    </row>
    <row r="53" spans="1:135" x14ac:dyDescent="0.25">
      <c r="A53" s="49" t="s">
        <v>112</v>
      </c>
      <c r="B53" s="189"/>
      <c r="C53" s="447"/>
      <c r="D53" s="448"/>
      <c r="E53" s="448"/>
      <c r="F53" s="443"/>
      <c r="G53" s="447"/>
      <c r="H53" s="448"/>
      <c r="I53" s="449"/>
      <c r="J53" s="443"/>
      <c r="K53" s="200"/>
      <c r="L53" s="447"/>
      <c r="M53" s="448"/>
      <c r="N53" s="449"/>
      <c r="O53" s="443"/>
      <c r="P53" s="200"/>
      <c r="Q53" s="447"/>
      <c r="R53" s="448"/>
      <c r="S53" s="448"/>
      <c r="T53" s="200"/>
      <c r="U53" s="449"/>
      <c r="V53" s="447"/>
      <c r="W53" s="448"/>
      <c r="X53" s="449"/>
      <c r="Y53" s="443"/>
      <c r="Z53" s="447"/>
      <c r="AA53" s="448"/>
      <c r="AB53" s="449"/>
      <c r="AC53" s="443"/>
      <c r="AD53" s="200"/>
      <c r="AE53" s="447"/>
      <c r="AF53" s="448"/>
      <c r="AG53" s="449"/>
      <c r="AH53" s="443"/>
      <c r="AI53" s="200"/>
      <c r="AJ53" s="447"/>
      <c r="AK53" s="448"/>
      <c r="AL53" s="448"/>
      <c r="AM53" s="447"/>
      <c r="AN53" s="449"/>
      <c r="AO53" s="447"/>
      <c r="AP53" s="447"/>
      <c r="AQ53" s="449"/>
      <c r="AR53" s="443"/>
      <c r="AS53" s="449"/>
      <c r="AT53" s="448"/>
      <c r="AU53" s="449"/>
      <c r="AV53" s="443"/>
      <c r="AW53" s="200"/>
      <c r="AX53" s="447"/>
      <c r="AY53" s="447">
        <v>92.72</v>
      </c>
      <c r="AZ53" s="447">
        <v>92.72</v>
      </c>
      <c r="BA53" s="443">
        <v>61.813333333333333</v>
      </c>
      <c r="BB53" s="200">
        <v>20.604444444444443</v>
      </c>
      <c r="BC53" s="447">
        <v>92.72</v>
      </c>
      <c r="BD53" s="447">
        <v>92.72</v>
      </c>
      <c r="BE53" s="447">
        <v>92.72</v>
      </c>
      <c r="BF53" s="447">
        <v>92.719999999999985</v>
      </c>
      <c r="BG53" s="449">
        <v>38.633333333333333</v>
      </c>
      <c r="BH53" s="447">
        <v>92.72</v>
      </c>
      <c r="BI53" s="447">
        <v>92.72</v>
      </c>
      <c r="BJ53" s="449">
        <v>92.72</v>
      </c>
      <c r="BK53" s="443">
        <v>92.72</v>
      </c>
      <c r="BL53" s="443">
        <v>92.719999999999985</v>
      </c>
      <c r="BM53" s="443">
        <v>92.719999999999985</v>
      </c>
      <c r="BN53" s="443">
        <v>92.719999999999985</v>
      </c>
      <c r="BO53" s="443">
        <v>92.719999999999985</v>
      </c>
      <c r="BP53" s="200">
        <v>92.72</v>
      </c>
      <c r="BQ53" s="447">
        <v>92.72</v>
      </c>
      <c r="BR53" s="447">
        <v>92.72</v>
      </c>
      <c r="BS53" s="447">
        <v>92.72</v>
      </c>
      <c r="BT53" s="447">
        <v>92.72</v>
      </c>
      <c r="BU53" s="447">
        <v>92.72</v>
      </c>
      <c r="BV53" s="447">
        <v>92.72</v>
      </c>
      <c r="BW53" s="447">
        <v>92.72</v>
      </c>
      <c r="BX53" s="447">
        <v>92.72</v>
      </c>
      <c r="BY53" s="447">
        <v>92.72</v>
      </c>
      <c r="BZ53" s="447">
        <v>92.72</v>
      </c>
      <c r="CA53" s="447">
        <v>139.08000000000001</v>
      </c>
      <c r="CB53" s="447">
        <v>139.08000000000001</v>
      </c>
      <c r="CC53" s="447">
        <v>139.08000000000001</v>
      </c>
      <c r="CD53" s="447">
        <v>139.08000000000001</v>
      </c>
      <c r="CE53" s="447">
        <v>139.08000000000001</v>
      </c>
      <c r="CF53" s="447">
        <v>139.08000000000001</v>
      </c>
      <c r="CG53" s="447">
        <v>139.08000000000001</v>
      </c>
      <c r="CH53" s="447">
        <v>139.08000000000004</v>
      </c>
      <c r="CI53" s="447">
        <v>139.08000000000001</v>
      </c>
      <c r="CJ53" s="447">
        <v>139.08000000000001</v>
      </c>
      <c r="CK53" s="447">
        <v>139.08000000000001</v>
      </c>
      <c r="CL53" s="447">
        <v>139.08000000000001</v>
      </c>
      <c r="CM53" s="447">
        <v>139.08000000000004</v>
      </c>
      <c r="CN53" s="447">
        <v>139.08000000000004</v>
      </c>
      <c r="CO53" s="447">
        <v>139.08000000000001</v>
      </c>
      <c r="CP53" s="447">
        <v>139.08000000000001</v>
      </c>
      <c r="CQ53" s="447">
        <v>139.08000000000001</v>
      </c>
      <c r="CR53" s="447">
        <v>139.08000000000001</v>
      </c>
      <c r="CS53" s="447">
        <v>139.08000000000004</v>
      </c>
      <c r="CT53" s="447">
        <v>139.08000000000001</v>
      </c>
      <c r="CU53" s="447">
        <v>139.08000000000001</v>
      </c>
      <c r="CV53" s="447">
        <v>139.08000000000001</v>
      </c>
      <c r="CW53" s="447">
        <v>139.08000000000001</v>
      </c>
      <c r="CX53" s="447">
        <v>139.08000000000001</v>
      </c>
      <c r="CY53" s="447">
        <v>139.08000000000001</v>
      </c>
      <c r="CZ53" s="447">
        <v>139.08000000000001</v>
      </c>
      <c r="DA53" s="447">
        <v>139.08000000000004</v>
      </c>
      <c r="DB53" s="447">
        <v>139.08000000000001</v>
      </c>
      <c r="DC53" s="447">
        <v>139.08000000000001</v>
      </c>
      <c r="DD53" s="447">
        <v>139.08000000000001</v>
      </c>
      <c r="DE53" s="447">
        <v>139.08000000000001</v>
      </c>
      <c r="DF53" s="447">
        <v>139.08000000000004</v>
      </c>
      <c r="DG53" s="447">
        <v>139.08000000000004</v>
      </c>
      <c r="DH53" s="447">
        <v>139.08000000000001</v>
      </c>
      <c r="DI53" s="447">
        <v>139.08000000000001</v>
      </c>
      <c r="DJ53" s="447">
        <v>139.08000000000001</v>
      </c>
      <c r="DK53" s="447">
        <v>139.08000000000001</v>
      </c>
      <c r="DL53" s="447">
        <v>139.08000000000004</v>
      </c>
      <c r="DM53" s="447">
        <v>139.08000000000001</v>
      </c>
      <c r="DN53" s="447">
        <v>139.08000000000001</v>
      </c>
      <c r="DO53" s="447">
        <v>139.08000000000001</v>
      </c>
      <c r="DP53" s="447">
        <v>139.08000000000001</v>
      </c>
      <c r="DQ53" s="447">
        <v>139.08000000000001</v>
      </c>
      <c r="DR53" s="447">
        <v>139.08000000000001</v>
      </c>
      <c r="DS53" s="447">
        <v>139.08000000000001</v>
      </c>
      <c r="DT53" s="447">
        <v>139.08000000000004</v>
      </c>
      <c r="DU53" s="447">
        <v>139.08000000000001</v>
      </c>
      <c r="DV53" s="447">
        <v>139.08000000000001</v>
      </c>
      <c r="DW53" s="447">
        <v>139.08000000000001</v>
      </c>
      <c r="DX53" s="447">
        <v>139.08000000000001</v>
      </c>
      <c r="DY53" s="447">
        <v>139.08000000000004</v>
      </c>
      <c r="DZ53" s="447">
        <v>139.08000000000004</v>
      </c>
      <c r="EA53" s="447">
        <v>139.08000000000001</v>
      </c>
      <c r="EB53" s="447">
        <v>139.08000000000001</v>
      </c>
      <c r="EC53" s="447">
        <v>139.08000000000001</v>
      </c>
      <c r="ED53" s="447">
        <v>139.08000000000001</v>
      </c>
      <c r="EE53" s="447">
        <v>139.08000000000004</v>
      </c>
    </row>
    <row r="54" spans="1:135" x14ac:dyDescent="0.25">
      <c r="A54" s="45" t="s">
        <v>216</v>
      </c>
      <c r="B54" s="189">
        <v>4.75</v>
      </c>
      <c r="C54" s="447">
        <v>4.75</v>
      </c>
      <c r="D54" s="447">
        <v>4.75</v>
      </c>
      <c r="E54" s="447">
        <v>4.75</v>
      </c>
      <c r="F54" s="443">
        <v>4.75</v>
      </c>
      <c r="G54" s="447">
        <v>4.75</v>
      </c>
      <c r="H54" s="448">
        <v>4.75</v>
      </c>
      <c r="I54" s="449">
        <v>4.75</v>
      </c>
      <c r="J54" s="443">
        <v>4.75</v>
      </c>
      <c r="K54" s="200">
        <v>4.75</v>
      </c>
      <c r="L54" s="447">
        <v>4.75</v>
      </c>
      <c r="M54" s="448">
        <v>4.75</v>
      </c>
      <c r="N54" s="449">
        <v>4.75</v>
      </c>
      <c r="O54" s="443">
        <v>4.75</v>
      </c>
      <c r="P54" s="200">
        <v>4.75</v>
      </c>
      <c r="Q54" s="447">
        <v>4.75</v>
      </c>
      <c r="R54" s="174">
        <v>4.75</v>
      </c>
      <c r="S54" s="448">
        <v>4.75</v>
      </c>
      <c r="T54" s="200">
        <v>4.8</v>
      </c>
      <c r="U54" s="449">
        <v>4.75</v>
      </c>
      <c r="V54" s="447">
        <v>4.75</v>
      </c>
      <c r="W54" s="448">
        <v>4.75</v>
      </c>
      <c r="X54" s="449">
        <v>4.75</v>
      </c>
      <c r="Y54" s="443">
        <v>4.75</v>
      </c>
      <c r="Z54" s="447">
        <v>4.75</v>
      </c>
      <c r="AA54" s="448">
        <v>4.75</v>
      </c>
      <c r="AB54" s="449">
        <v>4.75</v>
      </c>
      <c r="AC54" s="443">
        <v>4.75</v>
      </c>
      <c r="AD54" s="200">
        <v>4.75</v>
      </c>
      <c r="AE54" s="447">
        <v>4.75</v>
      </c>
      <c r="AF54" s="448">
        <v>4.75</v>
      </c>
      <c r="AG54" s="449">
        <v>4.75</v>
      </c>
      <c r="AH54" s="443">
        <v>4.75</v>
      </c>
      <c r="AI54" s="200">
        <v>4.75</v>
      </c>
      <c r="AJ54" s="447">
        <v>4.75</v>
      </c>
      <c r="AK54">
        <v>4.75</v>
      </c>
      <c r="AL54" s="448">
        <v>4.75</v>
      </c>
      <c r="AM54" s="200">
        <v>4.7640000000000002</v>
      </c>
      <c r="AN54" s="449">
        <v>4.75</v>
      </c>
      <c r="AO54" s="447">
        <v>4.76</v>
      </c>
      <c r="AP54" s="447">
        <v>4.76</v>
      </c>
      <c r="AQ54" s="447">
        <v>4.76</v>
      </c>
      <c r="AR54" s="447">
        <v>4.76</v>
      </c>
      <c r="AS54" s="447">
        <v>4.76</v>
      </c>
      <c r="AT54" s="447">
        <v>4.76</v>
      </c>
      <c r="AU54" s="447">
        <v>4.76</v>
      </c>
      <c r="AV54" s="447">
        <v>4.76</v>
      </c>
      <c r="AW54" s="447">
        <v>4.76</v>
      </c>
      <c r="AX54" s="447">
        <v>4.76</v>
      </c>
      <c r="AY54" s="447">
        <v>4.76</v>
      </c>
      <c r="AZ54" s="447">
        <v>4.76</v>
      </c>
      <c r="BA54" s="447">
        <v>4.76</v>
      </c>
      <c r="BB54" s="447">
        <v>4.76</v>
      </c>
      <c r="BC54" s="447">
        <v>4.76</v>
      </c>
      <c r="BD54" s="447">
        <v>4.76</v>
      </c>
      <c r="BE54" s="447">
        <v>4.76</v>
      </c>
      <c r="BF54" s="447">
        <v>4.76</v>
      </c>
      <c r="BG54" s="447">
        <v>4.76</v>
      </c>
      <c r="BH54" s="447">
        <v>4.75</v>
      </c>
      <c r="BI54" s="447">
        <v>4.75</v>
      </c>
      <c r="BJ54" s="447">
        <v>4.75</v>
      </c>
      <c r="BK54" s="447">
        <v>4.75</v>
      </c>
      <c r="BL54" s="447">
        <v>4.75</v>
      </c>
      <c r="BM54" s="447">
        <v>4.75</v>
      </c>
      <c r="BN54" s="189">
        <v>4.75</v>
      </c>
      <c r="BO54" s="447">
        <v>4.75</v>
      </c>
      <c r="BP54" s="447">
        <v>4.75</v>
      </c>
      <c r="BQ54" s="447">
        <v>4.75</v>
      </c>
      <c r="BR54" s="447">
        <v>4.75</v>
      </c>
      <c r="BS54" s="447">
        <v>4.75</v>
      </c>
      <c r="BT54" s="447">
        <v>4.75</v>
      </c>
      <c r="BU54" s="447">
        <v>4.75</v>
      </c>
      <c r="BV54" s="447">
        <v>4.75</v>
      </c>
      <c r="BW54" s="447">
        <v>4.75</v>
      </c>
      <c r="BX54" s="447">
        <v>4.75</v>
      </c>
      <c r="BY54" s="447">
        <v>4.75</v>
      </c>
      <c r="BZ54" s="447">
        <v>4.75</v>
      </c>
      <c r="CA54" s="447">
        <v>4.75</v>
      </c>
      <c r="CB54" s="447">
        <v>4.75</v>
      </c>
      <c r="CC54" s="447">
        <v>4.75</v>
      </c>
      <c r="CD54" s="447">
        <v>4.75</v>
      </c>
      <c r="CE54" s="447">
        <v>4.75</v>
      </c>
      <c r="CF54" s="447">
        <v>4.75</v>
      </c>
      <c r="CG54" s="447">
        <v>4.75</v>
      </c>
      <c r="CH54" s="447">
        <v>4.75</v>
      </c>
      <c r="CI54" s="447">
        <v>4.75</v>
      </c>
      <c r="CJ54" s="447">
        <v>4.75</v>
      </c>
      <c r="CK54" s="447">
        <v>4.75</v>
      </c>
      <c r="CL54" s="447">
        <v>4.75</v>
      </c>
      <c r="CM54" s="447">
        <v>4.75</v>
      </c>
      <c r="CN54" s="447">
        <v>4.75</v>
      </c>
      <c r="CO54" s="447">
        <v>4.75</v>
      </c>
      <c r="CP54" s="447">
        <v>4.75</v>
      </c>
      <c r="CQ54" s="447">
        <v>4.8</v>
      </c>
      <c r="CR54" s="447">
        <v>4.7668478260869565</v>
      </c>
      <c r="CS54" s="447">
        <v>4.754258241758242</v>
      </c>
      <c r="CT54" s="447">
        <v>4.76</v>
      </c>
      <c r="CU54" s="447">
        <v>4.76</v>
      </c>
      <c r="CV54" s="447">
        <v>4.76</v>
      </c>
      <c r="CW54" s="447">
        <v>4.7600000000000007</v>
      </c>
      <c r="CX54" s="447">
        <v>4.75</v>
      </c>
      <c r="CY54" s="447">
        <v>4.75</v>
      </c>
      <c r="CZ54" s="447">
        <v>4.75</v>
      </c>
      <c r="DA54" s="447">
        <v>4.75</v>
      </c>
      <c r="DB54" s="447">
        <v>4.7549723756906079</v>
      </c>
      <c r="DC54" s="447">
        <v>4.75</v>
      </c>
      <c r="DD54" s="447">
        <v>4.75</v>
      </c>
      <c r="DE54" s="447">
        <v>4.75</v>
      </c>
      <c r="DF54" s="447">
        <v>4.75</v>
      </c>
      <c r="DG54" s="447">
        <v>4.7533088235294123</v>
      </c>
      <c r="DH54" s="447">
        <v>4.75</v>
      </c>
      <c r="DI54" s="447">
        <v>4.75</v>
      </c>
      <c r="DJ54" s="447">
        <v>4.75</v>
      </c>
      <c r="DK54" s="447">
        <v>4.75</v>
      </c>
      <c r="DL54" s="447">
        <v>4.7524725274725279</v>
      </c>
      <c r="DM54" s="447">
        <v>4.7640000000000002</v>
      </c>
      <c r="DN54" s="447">
        <v>4.7640000000000002</v>
      </c>
      <c r="DO54" s="447">
        <v>4.9889999999999999</v>
      </c>
      <c r="DP54" s="447">
        <v>4.9889999999999999</v>
      </c>
      <c r="DQ54" s="447">
        <v>4.9889999999999999</v>
      </c>
      <c r="DR54" s="447">
        <v>5.2140000000000004</v>
      </c>
      <c r="DS54" s="447">
        <v>5.2140000000000004</v>
      </c>
      <c r="DT54" s="447">
        <v>5.1398241758241756</v>
      </c>
      <c r="DU54" s="447">
        <v>5.0648287292817677</v>
      </c>
      <c r="DV54" s="447">
        <v>5.2140000000000004</v>
      </c>
      <c r="DW54" s="447">
        <v>5.2140000000000004</v>
      </c>
      <c r="DX54" s="447">
        <v>5.2140000000000004</v>
      </c>
      <c r="DY54" s="447">
        <v>5.2140000000000004</v>
      </c>
      <c r="DZ54" s="447">
        <v>5.1147352941176472</v>
      </c>
      <c r="EA54" s="447">
        <v>5.2140000000000004</v>
      </c>
      <c r="EB54" s="447">
        <v>5.2140000000000004</v>
      </c>
      <c r="EC54" s="447">
        <v>5.2140000000000004</v>
      </c>
      <c r="ED54" s="447">
        <v>5.2140000000000004</v>
      </c>
      <c r="EE54" s="447">
        <v>5.1398241758241765</v>
      </c>
    </row>
    <row r="55" spans="1:135" x14ac:dyDescent="0.25">
      <c r="A55" s="580" t="s">
        <v>226</v>
      </c>
      <c r="B55" s="189"/>
      <c r="C55" s="447"/>
      <c r="D55" s="448"/>
      <c r="E55" s="448"/>
      <c r="F55" s="443"/>
      <c r="G55" s="447"/>
      <c r="H55" s="448"/>
      <c r="I55" s="449"/>
      <c r="J55" s="443"/>
      <c r="K55" s="200"/>
      <c r="L55" s="447"/>
      <c r="M55" s="448"/>
      <c r="N55" s="449"/>
      <c r="O55" s="443"/>
      <c r="P55" s="200"/>
      <c r="Q55" s="447"/>
      <c r="R55" s="174"/>
      <c r="S55" s="448"/>
      <c r="T55" s="200"/>
      <c r="U55" s="449"/>
      <c r="V55" s="447"/>
      <c r="W55" s="448"/>
      <c r="X55" s="449"/>
      <c r="Y55" s="443"/>
      <c r="Z55" s="447"/>
      <c r="AA55" s="448"/>
      <c r="AB55" s="449"/>
      <c r="AC55" s="443"/>
      <c r="AD55" s="200"/>
      <c r="AE55" s="447"/>
      <c r="AF55" s="448"/>
      <c r="AG55" s="449"/>
      <c r="AH55" s="443"/>
      <c r="AI55" s="200"/>
      <c r="AJ55" s="447"/>
      <c r="AK55"/>
      <c r="AL55" s="448"/>
      <c r="AM55" s="200"/>
      <c r="AN55" s="449"/>
      <c r="AO55" s="447"/>
      <c r="AP55" s="448"/>
      <c r="AQ55" s="448"/>
      <c r="AR55" s="448"/>
      <c r="AS55" s="447"/>
      <c r="AT55" s="448"/>
      <c r="AU55" s="448"/>
      <c r="AV55" s="448"/>
      <c r="AW55" s="447"/>
      <c r="AX55" s="447"/>
      <c r="AY55" s="448"/>
      <c r="AZ55" s="448"/>
      <c r="BA55" s="448"/>
      <c r="BB55" s="447"/>
      <c r="BC55" s="447"/>
      <c r="BD55" s="448"/>
      <c r="BE55" s="448"/>
      <c r="BF55" s="447"/>
      <c r="BG55" s="448"/>
      <c r="BH55" s="447"/>
      <c r="BI55" s="448"/>
      <c r="BJ55" s="448"/>
      <c r="BK55" s="448"/>
      <c r="BL55" s="448"/>
      <c r="BM55" s="448"/>
      <c r="BN55" s="618"/>
      <c r="BO55" s="448"/>
      <c r="BP55" s="447"/>
      <c r="BQ55" s="448"/>
      <c r="BR55" s="448"/>
      <c r="BS55" s="448"/>
      <c r="BT55" s="448"/>
      <c r="BU55" s="448"/>
      <c r="BV55" s="448"/>
      <c r="BW55" s="448"/>
      <c r="BX55" s="448"/>
      <c r="BY55" s="448"/>
      <c r="BZ55" s="448"/>
      <c r="CA55" s="448"/>
      <c r="CB55" s="448"/>
      <c r="CC55" s="448"/>
      <c r="CD55" s="448"/>
      <c r="CE55" s="448"/>
      <c r="CF55" s="448"/>
      <c r="CG55" s="448"/>
      <c r="CH55" s="448"/>
      <c r="CI55" s="448"/>
      <c r="CJ55" s="448"/>
      <c r="CK55" s="448"/>
      <c r="CL55" s="448"/>
      <c r="CM55" s="448"/>
      <c r="CN55" s="448"/>
      <c r="CO55" s="448"/>
      <c r="CP55" s="448"/>
      <c r="CQ55" s="448"/>
      <c r="CR55" s="448"/>
      <c r="CS55" s="448"/>
      <c r="CT55" s="448"/>
      <c r="CU55" s="448"/>
      <c r="CV55" s="448"/>
      <c r="CW55" s="448"/>
      <c r="CX55" s="448"/>
      <c r="CY55" s="448"/>
      <c r="CZ55" s="448"/>
      <c r="DA55" s="448"/>
      <c r="DB55" s="448"/>
      <c r="DC55" s="448"/>
      <c r="DD55" s="448"/>
      <c r="DE55" s="448"/>
      <c r="DF55" s="448"/>
      <c r="DG55" s="448"/>
      <c r="DH55" s="448"/>
      <c r="DI55" s="448"/>
      <c r="DJ55" s="448"/>
      <c r="DK55" s="448"/>
      <c r="DL55" s="448"/>
      <c r="DM55" s="448">
        <v>0.22500000000000001</v>
      </c>
      <c r="DN55" s="448">
        <v>0.22500000000000001</v>
      </c>
      <c r="DO55" s="448">
        <v>0.22500000000000001</v>
      </c>
      <c r="DP55" s="448">
        <v>0.22500000000000001</v>
      </c>
      <c r="DQ55" s="448">
        <v>0.22500000000000001</v>
      </c>
      <c r="DR55" s="448">
        <v>0.45</v>
      </c>
      <c r="DS55" s="448">
        <v>0.45</v>
      </c>
      <c r="DT55" s="448">
        <v>0.37582417582417588</v>
      </c>
      <c r="DU55" s="448">
        <v>0.30082872928176796</v>
      </c>
      <c r="DV55" s="448">
        <v>0.45</v>
      </c>
      <c r="DW55" s="448">
        <v>0.45</v>
      </c>
      <c r="DX55" s="448">
        <v>0.45</v>
      </c>
      <c r="DY55" s="448">
        <v>0.45</v>
      </c>
      <c r="DZ55" s="448">
        <v>0.35073529411764709</v>
      </c>
      <c r="EA55" s="448">
        <v>0.45</v>
      </c>
      <c r="EB55" s="448">
        <v>0.45</v>
      </c>
      <c r="EC55" s="448">
        <v>0.54</v>
      </c>
      <c r="ED55" s="448">
        <v>0.48032608695652179</v>
      </c>
      <c r="EE55" s="448">
        <v>0.383489010989011</v>
      </c>
    </row>
    <row r="56" spans="1:135" x14ac:dyDescent="0.25">
      <c r="A56" s="96" t="s">
        <v>66</v>
      </c>
      <c r="B56" s="238">
        <v>1476.8720000000001</v>
      </c>
      <c r="C56" s="444">
        <v>1453.6190000000001</v>
      </c>
      <c r="D56" s="445">
        <v>1453.0640000000001</v>
      </c>
      <c r="E56" s="446">
        <v>1453.0640000000001</v>
      </c>
      <c r="F56" s="445">
        <v>1453.0640000000001</v>
      </c>
      <c r="G56" s="444">
        <v>1453.0640000000001</v>
      </c>
      <c r="H56" s="445">
        <v>1453.0640000000001</v>
      </c>
      <c r="I56" s="446">
        <v>1453.0640000000001</v>
      </c>
      <c r="J56" s="445">
        <v>1453.0640000000001</v>
      </c>
      <c r="K56" s="129">
        <v>1453.1565000000001</v>
      </c>
      <c r="L56" s="444">
        <v>1453.0640000000001</v>
      </c>
      <c r="M56" s="445">
        <v>1455.414</v>
      </c>
      <c r="N56" s="446">
        <v>1455.414</v>
      </c>
      <c r="O56" s="445">
        <v>1454.6306666666667</v>
      </c>
      <c r="P56" s="129">
        <v>1453.6478888888892</v>
      </c>
      <c r="Q56" s="444">
        <v>1449.998</v>
      </c>
      <c r="R56" s="445">
        <v>1453.4530000000002</v>
      </c>
      <c r="S56" s="445">
        <v>1448.8790000000001</v>
      </c>
      <c r="T56" s="129">
        <v>1450.8039999999999</v>
      </c>
      <c r="U56" s="446">
        <v>1452.9300833333334</v>
      </c>
      <c r="V56" s="444">
        <v>1452.6189999999999</v>
      </c>
      <c r="W56" s="445">
        <v>1452.6189999999999</v>
      </c>
      <c r="X56" s="446">
        <v>1452.6189999999999</v>
      </c>
      <c r="Y56" s="445">
        <v>1452.6189999999999</v>
      </c>
      <c r="Z56" s="444">
        <v>1452.6189999999999</v>
      </c>
      <c r="AA56" s="445">
        <v>1453.115</v>
      </c>
      <c r="AB56" s="446">
        <v>1453.115</v>
      </c>
      <c r="AC56" s="445">
        <v>1452.9496666666666</v>
      </c>
      <c r="AD56" s="129">
        <v>1452.7843333333333</v>
      </c>
      <c r="AE56" s="444">
        <v>1500.1940000000002</v>
      </c>
      <c r="AF56" s="445">
        <v>1500.2430000000002</v>
      </c>
      <c r="AG56" s="446">
        <v>1500.2430000000002</v>
      </c>
      <c r="AH56" s="445">
        <v>1500.2266666666669</v>
      </c>
      <c r="AI56" s="129">
        <v>1468.5984444444448</v>
      </c>
      <c r="AJ56" s="444">
        <v>1501.4009999999998</v>
      </c>
      <c r="AK56" s="445">
        <v>1501.395</v>
      </c>
      <c r="AL56" s="445">
        <v>1501.903</v>
      </c>
      <c r="AM56" s="129">
        <v>1501.5681739130434</v>
      </c>
      <c r="AN56" s="446">
        <v>1476.8404166666669</v>
      </c>
      <c r="AO56" s="444">
        <v>1502.6029999999998</v>
      </c>
      <c r="AP56" s="445">
        <v>1502.6009999999999</v>
      </c>
      <c r="AQ56" s="446">
        <v>1502.6029999999998</v>
      </c>
      <c r="AR56" s="445">
        <v>1502.602333333333</v>
      </c>
      <c r="AS56" s="444">
        <v>1502.3909999999998</v>
      </c>
      <c r="AT56" s="445">
        <v>1502.1849999999997</v>
      </c>
      <c r="AU56" s="446">
        <v>1502.6049999999998</v>
      </c>
      <c r="AV56" s="445">
        <v>1502.3936666666666</v>
      </c>
      <c r="AW56" s="129">
        <v>1502.4979999999998</v>
      </c>
      <c r="AX56" s="444">
        <v>1504.8309999999999</v>
      </c>
      <c r="AY56" s="445">
        <v>1505.5509999999997</v>
      </c>
      <c r="AZ56" s="446">
        <v>1505.5509999999997</v>
      </c>
      <c r="BA56" s="445">
        <v>1505.3109999999999</v>
      </c>
      <c r="BB56" s="129">
        <v>1503.4356666666663</v>
      </c>
      <c r="BC56" s="444">
        <v>1509.4179999999999</v>
      </c>
      <c r="BD56" s="445">
        <v>1509.4179999999999</v>
      </c>
      <c r="BE56" s="445">
        <v>1509.4179999999999</v>
      </c>
      <c r="BF56" s="129">
        <v>1509.4179999999999</v>
      </c>
      <c r="BG56" s="446">
        <v>1504.9312499999996</v>
      </c>
      <c r="BH56" s="444">
        <v>1502.54</v>
      </c>
      <c r="BI56" s="445">
        <v>1502.54</v>
      </c>
      <c r="BJ56" s="446">
        <v>1502.54</v>
      </c>
      <c r="BK56" s="445">
        <v>1502.5399999999997</v>
      </c>
      <c r="BL56" s="445">
        <v>1500.37</v>
      </c>
      <c r="BM56" s="445">
        <v>1500.37</v>
      </c>
      <c r="BN56" s="445">
        <v>1499.76</v>
      </c>
      <c r="BO56" s="445">
        <v>1500.168901098901</v>
      </c>
      <c r="BP56" s="129">
        <v>1501.347900552486</v>
      </c>
      <c r="BQ56" s="445">
        <v>1499.76</v>
      </c>
      <c r="BR56" s="445">
        <v>1499.8649999999998</v>
      </c>
      <c r="BS56" s="445">
        <v>1487.5610000000001</v>
      </c>
      <c r="BT56" s="445">
        <v>1495.772967032967</v>
      </c>
      <c r="BU56" s="445">
        <v>1499.482757352941</v>
      </c>
      <c r="BV56" s="445">
        <v>1488.6360000000002</v>
      </c>
      <c r="BW56" s="445">
        <v>1488.6990000000001</v>
      </c>
      <c r="BX56" s="445">
        <v>1488.2190000000001</v>
      </c>
      <c r="BY56" s="445">
        <v>1488.5372608695654</v>
      </c>
      <c r="BZ56" s="445">
        <v>1496.7163131868128</v>
      </c>
      <c r="CA56" s="445">
        <v>1490.5</v>
      </c>
      <c r="CB56" s="445">
        <v>1490.49</v>
      </c>
      <c r="CC56" s="445">
        <v>1429.8539999999998</v>
      </c>
      <c r="CD56" s="445">
        <v>1469.607711111111</v>
      </c>
      <c r="CE56" s="445">
        <v>1429.8539999999998</v>
      </c>
      <c r="CF56" s="445">
        <v>1429.8869999999997</v>
      </c>
      <c r="CG56" s="445">
        <v>1429.8379999999997</v>
      </c>
      <c r="CH56" s="445">
        <v>1429.8271208791207</v>
      </c>
      <c r="CI56" s="445">
        <v>1449.5974198895026</v>
      </c>
      <c r="CJ56" s="445">
        <v>1429.7919999999999</v>
      </c>
      <c r="CK56" s="445">
        <v>1429.7919999999999</v>
      </c>
      <c r="CL56" s="445">
        <v>1429.7919999999999</v>
      </c>
      <c r="CM56" s="445">
        <v>1429.7919999999999</v>
      </c>
      <c r="CN56" s="445">
        <v>1442.9713419117645</v>
      </c>
      <c r="CO56" s="445">
        <v>1434.1409999999998</v>
      </c>
      <c r="CP56" s="445">
        <v>1434.1409999999998</v>
      </c>
      <c r="CQ56" s="445">
        <v>1434.1499999999999</v>
      </c>
      <c r="CR56" s="445">
        <v>1434.1440326086956</v>
      </c>
      <c r="CS56" s="445">
        <v>1440.7402637362638</v>
      </c>
      <c r="CT56" s="445">
        <v>1407.02</v>
      </c>
      <c r="CU56" s="445">
        <v>1407.02</v>
      </c>
      <c r="CV56" s="445">
        <v>1435.22</v>
      </c>
      <c r="CW56" s="445">
        <v>1416.7333333333333</v>
      </c>
      <c r="CX56" s="445">
        <v>1435.2250000000001</v>
      </c>
      <c r="CY56" s="445">
        <v>1435.2250000000001</v>
      </c>
      <c r="CZ56" s="445">
        <v>1435.115</v>
      </c>
      <c r="DA56" s="445">
        <v>1435.1887362637362</v>
      </c>
      <c r="DB56" s="445">
        <v>1426.0120165745855</v>
      </c>
      <c r="DC56" s="445">
        <v>1435.115</v>
      </c>
      <c r="DD56" s="445">
        <v>1436.33</v>
      </c>
      <c r="DE56" s="445">
        <v>1435.83</v>
      </c>
      <c r="DF56" s="445">
        <v>1435.7512637362636</v>
      </c>
      <c r="DG56" s="445">
        <v>1429.2703676470585</v>
      </c>
      <c r="DH56" s="445">
        <v>1436.479</v>
      </c>
      <c r="DI56" s="445">
        <v>1436.479</v>
      </c>
      <c r="DJ56" s="445">
        <v>1436.78</v>
      </c>
      <c r="DK56" s="445">
        <v>1436.5804239130434</v>
      </c>
      <c r="DL56" s="445">
        <v>1431.1179642857139</v>
      </c>
      <c r="DM56" s="445">
        <f>DM57+DM65+DM68</f>
        <v>1412.78</v>
      </c>
      <c r="DN56" s="445">
        <v>1413.712</v>
      </c>
      <c r="DO56" s="445">
        <v>1413.712</v>
      </c>
      <c r="DP56" s="445">
        <v>1413.3909777777778</v>
      </c>
      <c r="DQ56" s="445">
        <v>1413.25</v>
      </c>
      <c r="DR56" s="445">
        <v>1412.9860000000001</v>
      </c>
      <c r="DS56" s="445">
        <v>1412.93</v>
      </c>
      <c r="DT56" s="445">
        <v>1413.0545714285715</v>
      </c>
      <c r="DU56" s="445">
        <v>1413.394143646409</v>
      </c>
      <c r="DV56" s="445">
        <v>1412.93</v>
      </c>
      <c r="DW56" s="445">
        <v>1412.93</v>
      </c>
      <c r="DX56" s="445">
        <v>1411.99</v>
      </c>
      <c r="DY56" s="445">
        <v>1412.6201098901099</v>
      </c>
      <c r="DZ56" s="445">
        <v>1413.1351838235296</v>
      </c>
      <c r="EA56" s="445">
        <v>1412.19</v>
      </c>
      <c r="EB56" s="445">
        <v>1581.306</v>
      </c>
      <c r="EC56" s="445">
        <v>1388.127</v>
      </c>
      <c r="ED56" s="445">
        <v>1459.2283369565218</v>
      </c>
      <c r="EE56" s="445">
        <v>1424.7851016483517</v>
      </c>
    </row>
    <row r="57" spans="1:135" x14ac:dyDescent="0.25">
      <c r="A57" s="45" t="s">
        <v>211</v>
      </c>
      <c r="B57" s="189">
        <v>1252.9740000000002</v>
      </c>
      <c r="C57" s="447">
        <v>1252.9740000000002</v>
      </c>
      <c r="D57" s="448">
        <v>1252.9740000000002</v>
      </c>
      <c r="E57" s="449">
        <v>1252.9740000000002</v>
      </c>
      <c r="F57" s="443">
        <v>1252.9740000000002</v>
      </c>
      <c r="G57" s="447">
        <v>1252.9740000000002</v>
      </c>
      <c r="H57" s="448">
        <v>1252.9740000000002</v>
      </c>
      <c r="I57" s="449">
        <v>1252.9740000000002</v>
      </c>
      <c r="J57" s="443">
        <v>1252.9740000000002</v>
      </c>
      <c r="K57" s="200">
        <v>1252.9740000000002</v>
      </c>
      <c r="L57" s="447">
        <v>1252.9740000000002</v>
      </c>
      <c r="M57" s="448">
        <v>1252.9740000000002</v>
      </c>
      <c r="N57" s="449">
        <v>1252.9740000000002</v>
      </c>
      <c r="O57" s="443">
        <v>1252.9740000000002</v>
      </c>
      <c r="P57" s="200">
        <v>1252.9740000000002</v>
      </c>
      <c r="Q57" s="447">
        <v>1252.9740000000002</v>
      </c>
      <c r="R57" s="448">
        <v>1252.9740000000002</v>
      </c>
      <c r="S57" s="448">
        <v>1248.4000000000001</v>
      </c>
      <c r="T57" s="200">
        <v>1251.4766666666667</v>
      </c>
      <c r="U57" s="449">
        <v>1252.5928333333334</v>
      </c>
      <c r="V57" s="447">
        <v>1250.3979999999999</v>
      </c>
      <c r="W57" s="448">
        <v>1250.3979999999999</v>
      </c>
      <c r="X57" s="449">
        <v>1250.3979999999999</v>
      </c>
      <c r="Y57" s="443">
        <v>1250.3979999999999</v>
      </c>
      <c r="Z57" s="447">
        <v>1250.3979999999999</v>
      </c>
      <c r="AA57" s="448">
        <v>1250.3979999999999</v>
      </c>
      <c r="AB57" s="449">
        <v>1250.3979999999999</v>
      </c>
      <c r="AC57" s="443">
        <v>1250.3979999999999</v>
      </c>
      <c r="AD57" s="200">
        <v>1250.3979999999999</v>
      </c>
      <c r="AE57" s="447">
        <v>1299.1170000000002</v>
      </c>
      <c r="AF57" s="448">
        <v>1299.1170000000002</v>
      </c>
      <c r="AG57" s="449">
        <v>1299.1170000000002</v>
      </c>
      <c r="AH57" s="443">
        <v>1299.1170000000002</v>
      </c>
      <c r="AI57" s="200">
        <v>1266.6376666666665</v>
      </c>
      <c r="AJ57" s="447">
        <v>1299.2</v>
      </c>
      <c r="AK57" s="448">
        <v>1299.2</v>
      </c>
      <c r="AL57" s="448">
        <v>1299.2</v>
      </c>
      <c r="AM57" s="200">
        <v>1299.2</v>
      </c>
      <c r="AN57" s="449">
        <v>1274.7782499999996</v>
      </c>
      <c r="AO57" s="447">
        <v>1299.8999999999999</v>
      </c>
      <c r="AP57" s="448">
        <v>1299.8999999999999</v>
      </c>
      <c r="AQ57" s="449">
        <v>1299.8999999999999</v>
      </c>
      <c r="AR57" s="443">
        <v>1299.8999999999999</v>
      </c>
      <c r="AS57" s="447">
        <v>1299.8999999999999</v>
      </c>
      <c r="AT57" s="448">
        <v>1299.8999999999999</v>
      </c>
      <c r="AU57" s="449">
        <v>1299.8999999999999</v>
      </c>
      <c r="AV57" s="443">
        <v>1299.8999999999999</v>
      </c>
      <c r="AW57" s="200">
        <v>1299.8999999999999</v>
      </c>
      <c r="AX57" s="447">
        <v>1299.8999999999999</v>
      </c>
      <c r="AY57" s="448">
        <v>1299.8999999999999</v>
      </c>
      <c r="AZ57" s="449">
        <v>1299.8999999999999</v>
      </c>
      <c r="BA57" s="443">
        <v>1299.8999999999999</v>
      </c>
      <c r="BB57" s="200">
        <v>1299.8999999999999</v>
      </c>
      <c r="BC57" s="449">
        <v>1299.8999999999999</v>
      </c>
      <c r="BD57" s="448">
        <v>1299.8999999999999</v>
      </c>
      <c r="BE57" s="448">
        <v>1299.8999999999999</v>
      </c>
      <c r="BF57" s="200">
        <v>1299.8999999999999</v>
      </c>
      <c r="BG57" s="449">
        <v>1299.8999999999999</v>
      </c>
      <c r="BH57" s="447">
        <v>1299.9169999999999</v>
      </c>
      <c r="BI57" s="448">
        <v>1299.9169999999999</v>
      </c>
      <c r="BJ57" s="449">
        <v>1299.9169999999999</v>
      </c>
      <c r="BK57" s="443">
        <v>1299.9169999999999</v>
      </c>
      <c r="BL57" s="443">
        <v>1299.9169999999999</v>
      </c>
      <c r="BM57" s="443">
        <v>1299.9169999999999</v>
      </c>
      <c r="BN57" s="448">
        <v>1299.9169999999999</v>
      </c>
      <c r="BO57" s="443">
        <v>1299.9169999999999</v>
      </c>
      <c r="BP57" s="200">
        <v>1299.9169999999999</v>
      </c>
      <c r="BQ57" s="448">
        <v>1299.9169999999999</v>
      </c>
      <c r="BR57" s="448">
        <v>1299.9169999999999</v>
      </c>
      <c r="BS57" s="448">
        <v>1286.9150000000002</v>
      </c>
      <c r="BT57" s="448">
        <v>1295.6306263736262</v>
      </c>
      <c r="BU57" s="448">
        <v>1298.4829558823528</v>
      </c>
      <c r="BV57" s="448">
        <v>1286.9150000000002</v>
      </c>
      <c r="BW57" s="448">
        <v>1286.9150000000002</v>
      </c>
      <c r="BX57" s="448">
        <v>1286.9150000000002</v>
      </c>
      <c r="BY57" s="448">
        <v>1286.9150000000002</v>
      </c>
      <c r="BZ57" s="448">
        <v>1295.5591868131869</v>
      </c>
      <c r="CA57" s="448">
        <v>1286.9000000000001</v>
      </c>
      <c r="CB57" s="448">
        <v>1286.92</v>
      </c>
      <c r="CC57" s="448">
        <v>1226.2349999999999</v>
      </c>
      <c r="CD57" s="448">
        <v>1266.0105000000001</v>
      </c>
      <c r="CE57" s="448">
        <v>1226.2349999999999</v>
      </c>
      <c r="CF57" s="448">
        <v>1226.2349999999999</v>
      </c>
      <c r="CG57" s="448">
        <v>1226.2349999999999</v>
      </c>
      <c r="CH57" s="448">
        <v>1226.2349999999997</v>
      </c>
      <c r="CI57" s="448">
        <v>1246.0128729281766</v>
      </c>
      <c r="CJ57" s="448">
        <v>1226.1889999999999</v>
      </c>
      <c r="CK57" s="448">
        <v>1226.1889999999999</v>
      </c>
      <c r="CL57" s="448">
        <v>1226.1889999999999</v>
      </c>
      <c r="CM57" s="448">
        <v>1226.1889999999999</v>
      </c>
      <c r="CN57" s="448">
        <v>1239.3806213235293</v>
      </c>
      <c r="CO57" s="448">
        <v>1226.1889999999999</v>
      </c>
      <c r="CP57" s="448">
        <v>1226.1889999999999</v>
      </c>
      <c r="CQ57" s="448">
        <v>1226.1899999999998</v>
      </c>
      <c r="CR57" s="448">
        <v>1226.1893369565216</v>
      </c>
      <c r="CS57" s="448">
        <v>1236.0465604395604</v>
      </c>
      <c r="CT57" s="448">
        <v>1215.97</v>
      </c>
      <c r="CU57" s="448">
        <v>1215.97</v>
      </c>
      <c r="CV57" s="448">
        <v>1215.97</v>
      </c>
      <c r="CW57" s="448">
        <v>1215.9700000000003</v>
      </c>
      <c r="CX57" s="448">
        <v>1215.9750000000001</v>
      </c>
      <c r="CY57" s="448">
        <v>1215.9750000000001</v>
      </c>
      <c r="CZ57" s="448">
        <v>1215.9750000000001</v>
      </c>
      <c r="DA57" s="448">
        <v>1215.9750000000001</v>
      </c>
      <c r="DB57" s="448">
        <v>1215.9725138121548</v>
      </c>
      <c r="DC57" s="448">
        <v>1215.9750000000001</v>
      </c>
      <c r="DD57" s="448">
        <v>1216.77</v>
      </c>
      <c r="DE57" s="448">
        <v>1216.27</v>
      </c>
      <c r="DF57" s="448">
        <v>1216.3343406593408</v>
      </c>
      <c r="DG57" s="448">
        <v>1216.0935661764709</v>
      </c>
      <c r="DH57" s="448">
        <v>1216.27</v>
      </c>
      <c r="DI57" s="448">
        <v>1216.27</v>
      </c>
      <c r="DJ57" s="448">
        <v>1216.27</v>
      </c>
      <c r="DK57" s="448">
        <v>1216.27</v>
      </c>
      <c r="DL57" s="448">
        <v>1216.1381593406595</v>
      </c>
      <c r="DM57" s="448">
        <f>DM58+DM60+DM61+DM62+DM64+DM63</f>
        <v>1192.27</v>
      </c>
      <c r="DN57" s="448">
        <v>1192.27</v>
      </c>
      <c r="DO57" s="448">
        <v>1192.27</v>
      </c>
      <c r="DP57" s="448">
        <v>1192.27</v>
      </c>
      <c r="DQ57" s="448">
        <v>1192.27</v>
      </c>
      <c r="DR57" s="448">
        <v>1191.71</v>
      </c>
      <c r="DS57" s="448">
        <v>1191.71</v>
      </c>
      <c r="DT57" s="448">
        <v>1191.8946153846155</v>
      </c>
      <c r="DU57" s="448">
        <v>1192.0812707182322</v>
      </c>
      <c r="DV57" s="448">
        <v>1191.71</v>
      </c>
      <c r="DW57" s="448">
        <v>1191.71</v>
      </c>
      <c r="DX57" s="448">
        <v>1190.77</v>
      </c>
      <c r="DY57" s="448">
        <v>1191.4001098901099</v>
      </c>
      <c r="DZ57" s="448">
        <v>1191.8533823529413</v>
      </c>
      <c r="EA57" s="448">
        <v>1190.97</v>
      </c>
      <c r="EB57" s="448">
        <v>1360.45</v>
      </c>
      <c r="EC57" s="448">
        <v>1166.97</v>
      </c>
      <c r="ED57" s="448">
        <v>1238.1482608695653</v>
      </c>
      <c r="EE57" s="448">
        <v>1203.5542857142857</v>
      </c>
    </row>
    <row r="58" spans="1:135" x14ac:dyDescent="0.25">
      <c r="A58" s="97" t="s">
        <v>40</v>
      </c>
      <c r="B58" s="189">
        <v>320</v>
      </c>
      <c r="C58" s="447">
        <v>320</v>
      </c>
      <c r="D58" s="448">
        <v>320</v>
      </c>
      <c r="E58" s="449">
        <v>320</v>
      </c>
      <c r="F58" s="443">
        <v>320</v>
      </c>
      <c r="G58" s="447">
        <v>320</v>
      </c>
      <c r="H58" s="448">
        <v>320</v>
      </c>
      <c r="I58" s="449">
        <v>320</v>
      </c>
      <c r="J58" s="443">
        <v>320</v>
      </c>
      <c r="K58" s="200">
        <v>320</v>
      </c>
      <c r="L58" s="447">
        <v>320</v>
      </c>
      <c r="M58" s="448">
        <v>320</v>
      </c>
      <c r="N58" s="449">
        <v>320</v>
      </c>
      <c r="O58" s="443">
        <v>320</v>
      </c>
      <c r="P58" s="200">
        <v>320</v>
      </c>
      <c r="Q58" s="447">
        <v>320</v>
      </c>
      <c r="R58" s="447">
        <v>320</v>
      </c>
      <c r="S58" s="448">
        <v>320</v>
      </c>
      <c r="T58" s="200">
        <v>320</v>
      </c>
      <c r="U58" s="449">
        <v>320</v>
      </c>
      <c r="V58" s="447">
        <v>320</v>
      </c>
      <c r="W58" s="448">
        <v>320</v>
      </c>
      <c r="X58" s="449">
        <v>320</v>
      </c>
      <c r="Y58" s="443">
        <v>320</v>
      </c>
      <c r="Z58" s="447">
        <v>320</v>
      </c>
      <c r="AA58" s="448">
        <v>320</v>
      </c>
      <c r="AB58" s="449">
        <v>320</v>
      </c>
      <c r="AC58" s="443">
        <v>320</v>
      </c>
      <c r="AD58" s="200">
        <v>320</v>
      </c>
      <c r="AE58" s="447">
        <v>368</v>
      </c>
      <c r="AF58" s="448">
        <v>368</v>
      </c>
      <c r="AG58" s="449">
        <v>368</v>
      </c>
      <c r="AH58" s="443">
        <v>368</v>
      </c>
      <c r="AI58" s="200">
        <v>336</v>
      </c>
      <c r="AJ58" s="447">
        <v>368</v>
      </c>
      <c r="AK58" s="447">
        <v>368</v>
      </c>
      <c r="AL58" s="448">
        <v>368</v>
      </c>
      <c r="AM58" s="200">
        <v>368</v>
      </c>
      <c r="AN58" s="449">
        <v>344</v>
      </c>
      <c r="AO58" s="447">
        <v>368</v>
      </c>
      <c r="AP58" s="447">
        <v>368</v>
      </c>
      <c r="AQ58" s="449">
        <v>368</v>
      </c>
      <c r="AR58" s="443">
        <v>368</v>
      </c>
      <c r="AS58" s="449">
        <v>368</v>
      </c>
      <c r="AT58" s="448">
        <v>368</v>
      </c>
      <c r="AU58" s="449">
        <v>368</v>
      </c>
      <c r="AV58" s="443">
        <v>368</v>
      </c>
      <c r="AW58" s="200">
        <v>368</v>
      </c>
      <c r="AX58" s="447">
        <v>368</v>
      </c>
      <c r="AY58" s="448">
        <v>368</v>
      </c>
      <c r="AZ58" s="449">
        <v>368</v>
      </c>
      <c r="BA58" s="443">
        <v>368</v>
      </c>
      <c r="BB58" s="200">
        <v>368</v>
      </c>
      <c r="BC58" s="449">
        <v>368</v>
      </c>
      <c r="BD58" s="447">
        <v>368</v>
      </c>
      <c r="BE58" s="447">
        <v>368</v>
      </c>
      <c r="BF58" s="200">
        <v>368</v>
      </c>
      <c r="BG58" s="449">
        <v>368</v>
      </c>
      <c r="BH58" s="447">
        <v>368</v>
      </c>
      <c r="BI58" s="447">
        <v>368</v>
      </c>
      <c r="BJ58" s="449">
        <v>368</v>
      </c>
      <c r="BK58" s="443">
        <v>368</v>
      </c>
      <c r="BL58" s="443">
        <v>368</v>
      </c>
      <c r="BM58" s="443">
        <v>368</v>
      </c>
      <c r="BN58" s="443">
        <v>368</v>
      </c>
      <c r="BO58" s="443">
        <v>368</v>
      </c>
      <c r="BP58" s="200">
        <v>368</v>
      </c>
      <c r="BQ58" s="447">
        <v>368</v>
      </c>
      <c r="BR58" s="447">
        <v>368</v>
      </c>
      <c r="BS58" s="447">
        <v>368</v>
      </c>
      <c r="BT58" s="447">
        <v>368</v>
      </c>
      <c r="BU58" s="447">
        <v>368</v>
      </c>
      <c r="BV58" s="447">
        <v>368</v>
      </c>
      <c r="BW58" s="447">
        <v>368</v>
      </c>
      <c r="BX58" s="447">
        <v>368</v>
      </c>
      <c r="BY58" s="447">
        <v>368</v>
      </c>
      <c r="BZ58" s="447">
        <v>368</v>
      </c>
      <c r="CA58" s="447">
        <v>368</v>
      </c>
      <c r="CB58" s="447">
        <v>368</v>
      </c>
      <c r="CC58" s="447">
        <v>368</v>
      </c>
      <c r="CD58" s="447">
        <v>368</v>
      </c>
      <c r="CE58" s="447">
        <v>368</v>
      </c>
      <c r="CF58" s="447">
        <v>368</v>
      </c>
      <c r="CG58" s="447">
        <v>368</v>
      </c>
      <c r="CH58" s="447">
        <v>368</v>
      </c>
      <c r="CI58" s="447">
        <v>368</v>
      </c>
      <c r="CJ58" s="447">
        <v>368</v>
      </c>
      <c r="CK58" s="447">
        <v>368</v>
      </c>
      <c r="CL58" s="447">
        <v>368</v>
      </c>
      <c r="CM58" s="447">
        <v>368</v>
      </c>
      <c r="CN58" s="447">
        <v>368</v>
      </c>
      <c r="CO58" s="447">
        <v>368</v>
      </c>
      <c r="CP58" s="447">
        <v>368</v>
      </c>
      <c r="CQ58" s="447">
        <v>368</v>
      </c>
      <c r="CR58" s="447">
        <v>368</v>
      </c>
      <c r="CS58" s="447">
        <v>368</v>
      </c>
      <c r="CT58" s="447">
        <v>368</v>
      </c>
      <c r="CU58" s="447">
        <v>368</v>
      </c>
      <c r="CV58" s="447">
        <v>368</v>
      </c>
      <c r="CW58" s="447">
        <v>368</v>
      </c>
      <c r="CX58" s="447">
        <v>368</v>
      </c>
      <c r="CY58" s="447">
        <v>368</v>
      </c>
      <c r="CZ58" s="447">
        <v>368</v>
      </c>
      <c r="DA58" s="447">
        <v>368</v>
      </c>
      <c r="DB58" s="447">
        <v>368</v>
      </c>
      <c r="DC58" s="447">
        <v>368</v>
      </c>
      <c r="DD58" s="447">
        <v>368</v>
      </c>
      <c r="DE58" s="447">
        <v>368</v>
      </c>
      <c r="DF58" s="447">
        <v>368</v>
      </c>
      <c r="DG58" s="447">
        <v>368</v>
      </c>
      <c r="DH58" s="447">
        <v>368</v>
      </c>
      <c r="DI58" s="447">
        <v>368</v>
      </c>
      <c r="DJ58" s="447">
        <v>368</v>
      </c>
      <c r="DK58" s="447">
        <v>368</v>
      </c>
      <c r="DL58" s="447">
        <v>368</v>
      </c>
      <c r="DM58" s="447">
        <v>368</v>
      </c>
      <c r="DN58" s="447">
        <v>368</v>
      </c>
      <c r="DO58" s="447">
        <v>368</v>
      </c>
      <c r="DP58" s="447">
        <v>368</v>
      </c>
      <c r="DQ58" s="447">
        <v>368</v>
      </c>
      <c r="DR58" s="447">
        <v>368</v>
      </c>
      <c r="DS58" s="447">
        <v>368</v>
      </c>
      <c r="DT58" s="447">
        <v>368</v>
      </c>
      <c r="DU58" s="447">
        <v>368</v>
      </c>
      <c r="DV58" s="447">
        <v>368</v>
      </c>
      <c r="DW58" s="447">
        <v>368</v>
      </c>
      <c r="DX58" s="447">
        <v>368</v>
      </c>
      <c r="DY58" s="447">
        <v>368</v>
      </c>
      <c r="DZ58" s="447">
        <v>368</v>
      </c>
      <c r="EA58" s="447">
        <v>368</v>
      </c>
      <c r="EB58" s="447">
        <v>368</v>
      </c>
      <c r="EC58" s="447">
        <v>368</v>
      </c>
      <c r="ED58" s="447">
        <v>368</v>
      </c>
      <c r="EE58" s="447">
        <v>368</v>
      </c>
    </row>
    <row r="59" spans="1:135" x14ac:dyDescent="0.25">
      <c r="A59" s="97" t="s">
        <v>291</v>
      </c>
      <c r="B59" s="189"/>
      <c r="C59" s="447"/>
      <c r="D59" s="448"/>
      <c r="E59" s="449"/>
      <c r="F59" s="443"/>
      <c r="G59" s="447"/>
      <c r="H59" s="448"/>
      <c r="I59" s="449"/>
      <c r="J59" s="443"/>
      <c r="K59" s="200"/>
      <c r="L59" s="447"/>
      <c r="M59" s="448"/>
      <c r="N59" s="449"/>
      <c r="O59" s="443"/>
      <c r="P59" s="200"/>
      <c r="Q59" s="447"/>
      <c r="R59" s="447"/>
      <c r="S59" s="448"/>
      <c r="T59" s="200"/>
      <c r="U59" s="449"/>
      <c r="V59" s="447"/>
      <c r="W59" s="448"/>
      <c r="X59" s="449"/>
      <c r="Y59" s="443"/>
      <c r="Z59" s="447"/>
      <c r="AA59" s="448"/>
      <c r="AB59" s="449"/>
      <c r="AC59" s="443"/>
      <c r="AD59" s="200"/>
      <c r="AE59" s="447"/>
      <c r="AF59" s="448"/>
      <c r="AG59" s="449"/>
      <c r="AH59" s="443"/>
      <c r="AI59" s="200"/>
      <c r="AJ59" s="447"/>
      <c r="AK59" s="447"/>
      <c r="AL59" s="448"/>
      <c r="AM59" s="200"/>
      <c r="AN59" s="449"/>
      <c r="AO59" s="447"/>
      <c r="AP59" s="447"/>
      <c r="AQ59" s="449"/>
      <c r="AR59" s="443"/>
      <c r="AS59" s="449"/>
      <c r="AT59" s="448"/>
      <c r="AU59" s="449"/>
      <c r="AV59" s="443"/>
      <c r="AW59" s="200"/>
      <c r="AX59" s="447"/>
      <c r="AY59" s="448"/>
      <c r="AZ59" s="449"/>
      <c r="BA59" s="443"/>
      <c r="BB59" s="200"/>
      <c r="BC59" s="449"/>
      <c r="BD59" s="447"/>
      <c r="BE59" s="447"/>
      <c r="BF59" s="200"/>
      <c r="BG59" s="449"/>
      <c r="BH59" s="447"/>
      <c r="BI59" s="447"/>
      <c r="BJ59" s="449"/>
      <c r="BK59" s="443"/>
      <c r="BL59" s="443"/>
      <c r="BM59" s="443"/>
      <c r="BN59" s="443"/>
      <c r="BO59" s="443"/>
      <c r="BP59" s="200"/>
      <c r="BQ59" s="447"/>
      <c r="BR59" s="447"/>
      <c r="BS59" s="447"/>
      <c r="BT59" s="447"/>
      <c r="BU59" s="447"/>
      <c r="BV59" s="447"/>
      <c r="BW59" s="447"/>
      <c r="BX59" s="447"/>
      <c r="BY59" s="447"/>
      <c r="BZ59" s="447"/>
      <c r="CA59" s="447"/>
      <c r="CB59" s="447"/>
      <c r="CC59" s="447"/>
      <c r="CD59" s="447"/>
      <c r="CE59" s="447"/>
      <c r="CF59" s="447"/>
      <c r="CG59" s="447"/>
      <c r="CH59" s="447"/>
      <c r="CI59" s="447"/>
      <c r="CJ59" s="447"/>
      <c r="CK59" s="447"/>
      <c r="CL59" s="447"/>
      <c r="CM59" s="447"/>
      <c r="CN59" s="447"/>
      <c r="CO59" s="447"/>
      <c r="CP59" s="447"/>
      <c r="CQ59" s="447"/>
      <c r="CR59" s="447"/>
      <c r="CS59" s="447"/>
      <c r="CT59" s="447"/>
      <c r="CU59" s="447"/>
      <c r="CV59" s="447"/>
      <c r="CW59" s="447"/>
      <c r="CX59" s="447"/>
      <c r="CY59" s="447"/>
      <c r="CZ59" s="447"/>
      <c r="DA59" s="447"/>
      <c r="DB59" s="447"/>
      <c r="DC59" s="447"/>
      <c r="DD59" s="447"/>
      <c r="DE59" s="447"/>
      <c r="DF59" s="447"/>
      <c r="DG59" s="447"/>
      <c r="DH59" s="447"/>
      <c r="DI59" s="447"/>
      <c r="DJ59" s="447"/>
      <c r="DK59" s="447"/>
      <c r="DL59" s="447"/>
      <c r="DM59" s="447"/>
      <c r="DN59" s="447"/>
      <c r="DO59" s="447"/>
      <c r="DP59" s="447"/>
      <c r="DQ59" s="447"/>
      <c r="DR59" s="447"/>
      <c r="DS59" s="447"/>
      <c r="DT59" s="447"/>
      <c r="DU59" s="447"/>
      <c r="DV59" s="447"/>
      <c r="DW59" s="447"/>
      <c r="DX59" s="447"/>
      <c r="DY59" s="447"/>
      <c r="DZ59" s="447"/>
      <c r="EA59" s="447"/>
      <c r="EB59" s="447">
        <v>193.48</v>
      </c>
      <c r="EC59" s="447">
        <v>193.48</v>
      </c>
      <c r="ED59" s="447">
        <v>128.28565217391304</v>
      </c>
      <c r="EE59" s="447">
        <v>32.423846153846149</v>
      </c>
    </row>
    <row r="60" spans="1:135" x14ac:dyDescent="0.25">
      <c r="A60" s="97" t="s">
        <v>41</v>
      </c>
      <c r="B60" s="189">
        <v>12</v>
      </c>
      <c r="C60" s="447">
        <v>12</v>
      </c>
      <c r="D60" s="448">
        <v>12</v>
      </c>
      <c r="E60" s="449">
        <v>12</v>
      </c>
      <c r="F60" s="443">
        <v>12</v>
      </c>
      <c r="G60" s="447">
        <v>12</v>
      </c>
      <c r="H60" s="448">
        <v>12</v>
      </c>
      <c r="I60" s="449">
        <v>12</v>
      </c>
      <c r="J60" s="443">
        <v>12</v>
      </c>
      <c r="K60" s="200">
        <v>12</v>
      </c>
      <c r="L60" s="447">
        <v>12</v>
      </c>
      <c r="M60" s="448">
        <v>12</v>
      </c>
      <c r="N60" s="449">
        <v>12</v>
      </c>
      <c r="O60" s="443">
        <v>12</v>
      </c>
      <c r="P60" s="200">
        <v>12</v>
      </c>
      <c r="Q60" s="447">
        <v>12</v>
      </c>
      <c r="R60" s="447">
        <v>12</v>
      </c>
      <c r="S60" s="448">
        <v>12</v>
      </c>
      <c r="T60" s="200">
        <v>12</v>
      </c>
      <c r="U60" s="449">
        <v>12</v>
      </c>
      <c r="V60" s="447">
        <v>12</v>
      </c>
      <c r="W60" s="448">
        <v>12</v>
      </c>
      <c r="X60" s="449">
        <v>12</v>
      </c>
      <c r="Y60" s="443">
        <v>12</v>
      </c>
      <c r="Z60" s="447">
        <v>12</v>
      </c>
      <c r="AA60" s="448">
        <v>12</v>
      </c>
      <c r="AB60" s="449">
        <v>12</v>
      </c>
      <c r="AC60" s="443">
        <v>12</v>
      </c>
      <c r="AD60" s="200">
        <v>12</v>
      </c>
      <c r="AE60" s="447">
        <v>12</v>
      </c>
      <c r="AF60" s="448">
        <v>12</v>
      </c>
      <c r="AG60" s="449">
        <v>12</v>
      </c>
      <c r="AH60" s="443">
        <v>12</v>
      </c>
      <c r="AI60" s="200">
        <v>12</v>
      </c>
      <c r="AJ60" s="447">
        <v>12</v>
      </c>
      <c r="AK60" s="447">
        <v>12</v>
      </c>
      <c r="AL60" s="448">
        <v>12</v>
      </c>
      <c r="AM60" s="200">
        <v>12</v>
      </c>
      <c r="AN60" s="449">
        <v>12</v>
      </c>
      <c r="AO60" s="447">
        <v>12</v>
      </c>
      <c r="AP60" s="447">
        <v>12</v>
      </c>
      <c r="AQ60" s="449">
        <v>12</v>
      </c>
      <c r="AR60" s="443">
        <v>12</v>
      </c>
      <c r="AS60" s="449">
        <v>12</v>
      </c>
      <c r="AT60" s="448">
        <v>12</v>
      </c>
      <c r="AU60" s="449">
        <v>12</v>
      </c>
      <c r="AV60" s="443">
        <v>12</v>
      </c>
      <c r="AW60" s="200">
        <v>12</v>
      </c>
      <c r="AX60" s="447">
        <v>12</v>
      </c>
      <c r="AY60" s="448">
        <v>12</v>
      </c>
      <c r="AZ60" s="449">
        <v>12</v>
      </c>
      <c r="BA60" s="443">
        <v>12</v>
      </c>
      <c r="BB60" s="200">
        <v>12</v>
      </c>
      <c r="BC60" s="449">
        <v>12</v>
      </c>
      <c r="BD60" s="447">
        <v>12</v>
      </c>
      <c r="BE60" s="447">
        <v>12</v>
      </c>
      <c r="BF60" s="200">
        <v>12</v>
      </c>
      <c r="BG60" s="449">
        <v>12</v>
      </c>
      <c r="BH60" s="447">
        <v>12</v>
      </c>
      <c r="BI60" s="447">
        <v>12</v>
      </c>
      <c r="BJ60" s="449">
        <v>12</v>
      </c>
      <c r="BK60" s="443">
        <v>12</v>
      </c>
      <c r="BL60" s="443">
        <v>12</v>
      </c>
      <c r="BM60" s="443">
        <v>12</v>
      </c>
      <c r="BN60" s="443">
        <v>12</v>
      </c>
      <c r="BO60" s="443">
        <v>12</v>
      </c>
      <c r="BP60" s="200">
        <v>12</v>
      </c>
      <c r="BQ60" s="447">
        <v>12</v>
      </c>
      <c r="BR60" s="447">
        <v>12</v>
      </c>
      <c r="BS60" s="447">
        <v>12</v>
      </c>
      <c r="BT60" s="447">
        <v>12</v>
      </c>
      <c r="BU60" s="447">
        <v>12</v>
      </c>
      <c r="BV60" s="447">
        <v>12</v>
      </c>
      <c r="BW60" s="447">
        <v>12</v>
      </c>
      <c r="BX60" s="447">
        <v>12</v>
      </c>
      <c r="BY60" s="447">
        <v>12</v>
      </c>
      <c r="BZ60" s="447">
        <v>12</v>
      </c>
      <c r="CA60" s="447">
        <v>12</v>
      </c>
      <c r="CB60" s="447">
        <v>12</v>
      </c>
      <c r="CC60" s="447">
        <v>12</v>
      </c>
      <c r="CD60" s="447">
        <v>12</v>
      </c>
      <c r="CE60" s="447">
        <v>12</v>
      </c>
      <c r="CF60" s="447">
        <v>12</v>
      </c>
      <c r="CG60" s="447">
        <v>12</v>
      </c>
      <c r="CH60" s="447">
        <v>12</v>
      </c>
      <c r="CI60" s="447">
        <v>12</v>
      </c>
      <c r="CJ60" s="447">
        <v>12</v>
      </c>
      <c r="CK60" s="447">
        <v>12</v>
      </c>
      <c r="CL60" s="447">
        <v>12</v>
      </c>
      <c r="CM60" s="447">
        <v>12</v>
      </c>
      <c r="CN60" s="447">
        <v>12</v>
      </c>
      <c r="CO60" s="447">
        <v>12</v>
      </c>
      <c r="CP60" s="447">
        <v>12</v>
      </c>
      <c r="CQ60" s="447">
        <v>12</v>
      </c>
      <c r="CR60" s="447">
        <v>12</v>
      </c>
      <c r="CS60" s="447">
        <v>12</v>
      </c>
      <c r="CT60" s="447">
        <v>12</v>
      </c>
      <c r="CU60" s="447">
        <v>12</v>
      </c>
      <c r="CV60" s="447">
        <v>12</v>
      </c>
      <c r="CW60" s="447">
        <v>12</v>
      </c>
      <c r="CX60" s="447">
        <v>12</v>
      </c>
      <c r="CY60" s="447">
        <v>12</v>
      </c>
      <c r="CZ60" s="447">
        <v>12</v>
      </c>
      <c r="DA60" s="447">
        <v>12</v>
      </c>
      <c r="DB60" s="447">
        <v>12</v>
      </c>
      <c r="DC60" s="447">
        <v>12</v>
      </c>
      <c r="DD60" s="447">
        <v>12</v>
      </c>
      <c r="DE60" s="447">
        <v>12</v>
      </c>
      <c r="DF60" s="447">
        <v>12</v>
      </c>
      <c r="DG60" s="447">
        <v>12</v>
      </c>
      <c r="DH60" s="447">
        <v>12</v>
      </c>
      <c r="DI60" s="447">
        <v>12</v>
      </c>
      <c r="DJ60" s="447">
        <v>12</v>
      </c>
      <c r="DK60" s="447">
        <v>12</v>
      </c>
      <c r="DL60" s="447">
        <v>12</v>
      </c>
      <c r="DM60" s="447">
        <v>12</v>
      </c>
      <c r="DN60" s="447">
        <v>12</v>
      </c>
      <c r="DO60" s="447">
        <v>12</v>
      </c>
      <c r="DP60" s="447">
        <v>12</v>
      </c>
      <c r="DQ60" s="447">
        <v>12</v>
      </c>
      <c r="DR60" s="447">
        <v>12</v>
      </c>
      <c r="DS60" s="447">
        <v>12</v>
      </c>
      <c r="DT60" s="447">
        <v>12</v>
      </c>
      <c r="DU60" s="447">
        <v>12</v>
      </c>
      <c r="DV60" s="447">
        <v>12</v>
      </c>
      <c r="DW60" s="447">
        <v>12</v>
      </c>
      <c r="DX60" s="447">
        <v>12</v>
      </c>
      <c r="DY60" s="447">
        <v>12</v>
      </c>
      <c r="DZ60" s="447">
        <v>12</v>
      </c>
      <c r="EA60" s="447">
        <v>12</v>
      </c>
      <c r="EB60" s="447">
        <v>12</v>
      </c>
      <c r="EC60" s="447">
        <v>12</v>
      </c>
      <c r="ED60" s="447">
        <v>12</v>
      </c>
      <c r="EE60" s="447">
        <v>12</v>
      </c>
    </row>
    <row r="61" spans="1:135" x14ac:dyDescent="0.25">
      <c r="A61" s="97" t="s">
        <v>42</v>
      </c>
      <c r="B61" s="189">
        <v>680</v>
      </c>
      <c r="C61" s="447">
        <v>680</v>
      </c>
      <c r="D61" s="448">
        <v>680</v>
      </c>
      <c r="E61" s="449">
        <v>680</v>
      </c>
      <c r="F61" s="443">
        <v>680</v>
      </c>
      <c r="G61" s="447">
        <v>680</v>
      </c>
      <c r="H61" s="448">
        <v>680</v>
      </c>
      <c r="I61" s="449">
        <v>680</v>
      </c>
      <c r="J61" s="443">
        <v>680</v>
      </c>
      <c r="K61" s="200">
        <v>680</v>
      </c>
      <c r="L61" s="447">
        <v>680</v>
      </c>
      <c r="M61" s="448">
        <v>680</v>
      </c>
      <c r="N61" s="449">
        <v>680</v>
      </c>
      <c r="O61" s="443">
        <v>680</v>
      </c>
      <c r="P61" s="200">
        <v>680</v>
      </c>
      <c r="Q61" s="447">
        <v>680</v>
      </c>
      <c r="R61" s="447">
        <v>680</v>
      </c>
      <c r="S61" s="448">
        <v>680</v>
      </c>
      <c r="T61" s="200">
        <v>680</v>
      </c>
      <c r="U61" s="449">
        <v>680</v>
      </c>
      <c r="V61" s="447">
        <v>680</v>
      </c>
      <c r="W61" s="448">
        <v>680</v>
      </c>
      <c r="X61" s="449">
        <v>680</v>
      </c>
      <c r="Y61" s="443">
        <v>680</v>
      </c>
      <c r="Z61" s="447">
        <v>680</v>
      </c>
      <c r="AA61" s="448">
        <v>680</v>
      </c>
      <c r="AB61" s="449">
        <v>680</v>
      </c>
      <c r="AC61" s="443">
        <v>680</v>
      </c>
      <c r="AD61" s="200">
        <v>680</v>
      </c>
      <c r="AE61" s="447">
        <v>680</v>
      </c>
      <c r="AF61" s="448">
        <v>680</v>
      </c>
      <c r="AG61" s="449">
        <v>680</v>
      </c>
      <c r="AH61" s="443">
        <v>680</v>
      </c>
      <c r="AI61" s="200">
        <v>680</v>
      </c>
      <c r="AJ61" s="447">
        <v>680</v>
      </c>
      <c r="AK61" s="447">
        <v>680</v>
      </c>
      <c r="AL61" s="448">
        <v>680</v>
      </c>
      <c r="AM61" s="200">
        <v>680</v>
      </c>
      <c r="AN61" s="449">
        <v>680</v>
      </c>
      <c r="AO61" s="447">
        <v>680</v>
      </c>
      <c r="AP61" s="447">
        <v>680</v>
      </c>
      <c r="AQ61" s="449">
        <v>680</v>
      </c>
      <c r="AR61" s="443">
        <v>680</v>
      </c>
      <c r="AS61" s="449">
        <v>680</v>
      </c>
      <c r="AT61" s="448">
        <v>680</v>
      </c>
      <c r="AU61" s="449">
        <v>680</v>
      </c>
      <c r="AV61" s="443">
        <v>680</v>
      </c>
      <c r="AW61" s="200">
        <v>680</v>
      </c>
      <c r="AX61" s="447">
        <v>680</v>
      </c>
      <c r="AY61" s="448">
        <v>680</v>
      </c>
      <c r="AZ61" s="449">
        <v>680</v>
      </c>
      <c r="BA61" s="443">
        <v>680</v>
      </c>
      <c r="BB61" s="200">
        <v>680</v>
      </c>
      <c r="BC61" s="449">
        <v>680</v>
      </c>
      <c r="BD61" s="37">
        <v>680</v>
      </c>
      <c r="BE61" s="37">
        <v>680</v>
      </c>
      <c r="BF61" s="200">
        <v>680</v>
      </c>
      <c r="BG61" s="449">
        <v>680</v>
      </c>
      <c r="BH61" s="447">
        <v>680</v>
      </c>
      <c r="BI61" s="447">
        <v>680</v>
      </c>
      <c r="BJ61" s="449">
        <v>680</v>
      </c>
      <c r="BK61" s="443">
        <v>680</v>
      </c>
      <c r="BL61" s="443">
        <v>680</v>
      </c>
      <c r="BM61" s="443">
        <v>680</v>
      </c>
      <c r="BN61" s="443">
        <v>680</v>
      </c>
      <c r="BO61" s="443">
        <v>680</v>
      </c>
      <c r="BP61" s="200">
        <v>680</v>
      </c>
      <c r="BQ61" s="447">
        <v>680</v>
      </c>
      <c r="BR61" s="447">
        <v>680</v>
      </c>
      <c r="BS61" s="447">
        <v>680</v>
      </c>
      <c r="BT61" s="447">
        <v>680</v>
      </c>
      <c r="BU61" s="447">
        <v>680</v>
      </c>
      <c r="BV61" s="447">
        <v>680</v>
      </c>
      <c r="BW61" s="447">
        <v>680</v>
      </c>
      <c r="BX61" s="447">
        <v>680</v>
      </c>
      <c r="BY61" s="447">
        <v>680</v>
      </c>
      <c r="BZ61" s="447">
        <v>680</v>
      </c>
      <c r="CA61" s="447">
        <v>680</v>
      </c>
      <c r="CB61" s="447">
        <v>680</v>
      </c>
      <c r="CC61" s="447">
        <v>680</v>
      </c>
      <c r="CD61" s="447">
        <v>680</v>
      </c>
      <c r="CE61" s="447">
        <v>680</v>
      </c>
      <c r="CF61" s="447">
        <v>680</v>
      </c>
      <c r="CG61" s="447">
        <v>680</v>
      </c>
      <c r="CH61" s="447">
        <v>680</v>
      </c>
      <c r="CI61" s="447">
        <v>680</v>
      </c>
      <c r="CJ61" s="447">
        <v>680</v>
      </c>
      <c r="CK61" s="447">
        <v>680</v>
      </c>
      <c r="CL61" s="447">
        <v>680</v>
      </c>
      <c r="CM61" s="447">
        <v>680</v>
      </c>
      <c r="CN61" s="447">
        <v>680</v>
      </c>
      <c r="CO61" s="447">
        <v>680</v>
      </c>
      <c r="CP61" s="447">
        <v>680</v>
      </c>
      <c r="CQ61" s="447">
        <v>680</v>
      </c>
      <c r="CR61" s="447">
        <v>680</v>
      </c>
      <c r="CS61" s="447">
        <v>680</v>
      </c>
      <c r="CT61" s="447">
        <v>680</v>
      </c>
      <c r="CU61" s="447">
        <v>680</v>
      </c>
      <c r="CV61" s="447">
        <v>680</v>
      </c>
      <c r="CW61" s="447">
        <v>680</v>
      </c>
      <c r="CX61" s="447">
        <v>680</v>
      </c>
      <c r="CY61" s="447">
        <v>680</v>
      </c>
      <c r="CZ61" s="447">
        <v>680</v>
      </c>
      <c r="DA61" s="447">
        <v>680</v>
      </c>
      <c r="DB61" s="447">
        <v>680</v>
      </c>
      <c r="DC61" s="447">
        <v>680</v>
      </c>
      <c r="DD61" s="447">
        <v>680</v>
      </c>
      <c r="DE61" s="447">
        <v>680</v>
      </c>
      <c r="DF61" s="447">
        <v>680</v>
      </c>
      <c r="DG61" s="447">
        <v>680</v>
      </c>
      <c r="DH61" s="447">
        <v>680</v>
      </c>
      <c r="DI61" s="447">
        <v>680</v>
      </c>
      <c r="DJ61" s="447">
        <v>680</v>
      </c>
      <c r="DK61" s="447">
        <v>680</v>
      </c>
      <c r="DL61" s="447">
        <v>680</v>
      </c>
      <c r="DM61" s="447">
        <v>680</v>
      </c>
      <c r="DN61" s="447">
        <v>680</v>
      </c>
      <c r="DO61" s="447">
        <v>680</v>
      </c>
      <c r="DP61" s="447">
        <v>680</v>
      </c>
      <c r="DQ61" s="447">
        <v>680</v>
      </c>
      <c r="DR61" s="447">
        <v>680</v>
      </c>
      <c r="DS61" s="447">
        <v>680</v>
      </c>
      <c r="DT61" s="447">
        <v>680</v>
      </c>
      <c r="DU61" s="447">
        <v>680</v>
      </c>
      <c r="DV61" s="447">
        <v>680</v>
      </c>
      <c r="DW61" s="447">
        <v>680</v>
      </c>
      <c r="DX61" s="447">
        <v>680</v>
      </c>
      <c r="DY61" s="447">
        <v>680</v>
      </c>
      <c r="DZ61" s="447">
        <v>680</v>
      </c>
      <c r="EA61" s="447">
        <v>680</v>
      </c>
      <c r="EB61" s="447">
        <v>680</v>
      </c>
      <c r="EC61" s="447">
        <v>680</v>
      </c>
      <c r="ED61" s="447">
        <v>680</v>
      </c>
      <c r="EE61" s="447">
        <v>680</v>
      </c>
    </row>
    <row r="62" spans="1:135" x14ac:dyDescent="0.25">
      <c r="A62" s="97" t="s">
        <v>31</v>
      </c>
      <c r="B62" s="189">
        <v>90.314999999999998</v>
      </c>
      <c r="C62" s="447">
        <v>90.314999999999998</v>
      </c>
      <c r="D62" s="448">
        <v>90.314999999999998</v>
      </c>
      <c r="E62" s="449">
        <v>90.314999999999998</v>
      </c>
      <c r="F62" s="443">
        <v>90.314999999999998</v>
      </c>
      <c r="G62" s="447">
        <v>90.314999999999998</v>
      </c>
      <c r="H62" s="448">
        <v>90.314999999999998</v>
      </c>
      <c r="I62" s="449">
        <v>90.314999999999998</v>
      </c>
      <c r="J62" s="443">
        <v>90.314999999999998</v>
      </c>
      <c r="K62" s="200">
        <v>90.314999999999998</v>
      </c>
      <c r="L62" s="447">
        <v>90.314999999999998</v>
      </c>
      <c r="M62" s="448">
        <v>90.314999999999998</v>
      </c>
      <c r="N62" s="449">
        <v>90.314999999999998</v>
      </c>
      <c r="O62" s="443">
        <v>90.314999999999998</v>
      </c>
      <c r="P62" s="200">
        <v>90.314999999999998</v>
      </c>
      <c r="Q62" s="447">
        <v>90.314999999999998</v>
      </c>
      <c r="R62" s="447">
        <v>90.314999999999998</v>
      </c>
      <c r="S62" s="448">
        <v>85.7</v>
      </c>
      <c r="T62" s="200">
        <v>88.776666666666657</v>
      </c>
      <c r="U62" s="449">
        <v>89.930416666666687</v>
      </c>
      <c r="V62" s="447">
        <v>88.384</v>
      </c>
      <c r="W62" s="448">
        <v>88.384</v>
      </c>
      <c r="X62" s="449">
        <v>88.384</v>
      </c>
      <c r="Y62" s="443">
        <v>88.384</v>
      </c>
      <c r="Z62" s="447">
        <v>88.384</v>
      </c>
      <c r="AA62" s="448">
        <v>88.384</v>
      </c>
      <c r="AB62" s="449">
        <v>88.384</v>
      </c>
      <c r="AC62" s="443">
        <v>88.384</v>
      </c>
      <c r="AD62" s="200">
        <v>88.384</v>
      </c>
      <c r="AE62" s="447">
        <v>88.4</v>
      </c>
      <c r="AF62" s="448">
        <v>88.4</v>
      </c>
      <c r="AG62" s="449">
        <v>88.4</v>
      </c>
      <c r="AH62" s="443">
        <v>88.40000000000002</v>
      </c>
      <c r="AI62" s="200">
        <v>88.389333333333354</v>
      </c>
      <c r="AJ62" s="447">
        <v>88.4</v>
      </c>
      <c r="AK62" s="447">
        <v>88.4</v>
      </c>
      <c r="AL62" s="448">
        <v>88.4</v>
      </c>
      <c r="AM62" s="200">
        <v>88.4</v>
      </c>
      <c r="AN62" s="449">
        <v>88.391999999999996</v>
      </c>
      <c r="AO62" s="447">
        <v>89.3</v>
      </c>
      <c r="AP62" s="447">
        <v>89.3</v>
      </c>
      <c r="AQ62" s="449">
        <v>89.3</v>
      </c>
      <c r="AR62" s="443">
        <v>89.3</v>
      </c>
      <c r="AS62" s="449">
        <v>89.3</v>
      </c>
      <c r="AT62" s="448">
        <v>89.3</v>
      </c>
      <c r="AU62" s="449">
        <v>89.3</v>
      </c>
      <c r="AV62" s="443">
        <v>89.3</v>
      </c>
      <c r="AW62" s="200">
        <v>89.3</v>
      </c>
      <c r="AX62" s="447">
        <v>89.3</v>
      </c>
      <c r="AY62" s="448">
        <v>89.3</v>
      </c>
      <c r="AZ62" s="450">
        <v>89.3</v>
      </c>
      <c r="BA62" s="443">
        <v>89.3</v>
      </c>
      <c r="BB62" s="200">
        <v>89.299999999999983</v>
      </c>
      <c r="BC62" s="450">
        <v>89.3</v>
      </c>
      <c r="BD62" s="37">
        <v>89.3</v>
      </c>
      <c r="BE62" s="37">
        <v>89.3</v>
      </c>
      <c r="BF62" s="200">
        <v>89.3</v>
      </c>
      <c r="BG62" s="449">
        <v>89.299999999999969</v>
      </c>
      <c r="BH62" s="447">
        <v>89.3</v>
      </c>
      <c r="BI62" s="447">
        <v>89.3</v>
      </c>
      <c r="BJ62" s="449">
        <v>89.3</v>
      </c>
      <c r="BK62" s="443">
        <v>89.3</v>
      </c>
      <c r="BL62" s="443">
        <v>89.3</v>
      </c>
      <c r="BM62" s="443">
        <v>89.3</v>
      </c>
      <c r="BN62" s="443">
        <v>89.3</v>
      </c>
      <c r="BO62" s="443">
        <v>89.3</v>
      </c>
      <c r="BP62" s="200">
        <v>89.3</v>
      </c>
      <c r="BQ62" s="447">
        <v>89.3</v>
      </c>
      <c r="BR62" s="447">
        <v>89.3</v>
      </c>
      <c r="BS62" s="447">
        <v>88.389000000000024</v>
      </c>
      <c r="BT62" s="447">
        <v>88.999670329670323</v>
      </c>
      <c r="BU62" s="447">
        <v>89.199522058823518</v>
      </c>
      <c r="BV62" s="447">
        <v>88.389000000000024</v>
      </c>
      <c r="BW62" s="447">
        <v>88.389000000000024</v>
      </c>
      <c r="BX62" s="447">
        <v>88.389000000000024</v>
      </c>
      <c r="BY62" s="447">
        <v>88.389000000000024</v>
      </c>
      <c r="BZ62" s="447">
        <v>88.994664835164826</v>
      </c>
      <c r="CA62" s="447">
        <v>88.4</v>
      </c>
      <c r="CB62" s="447">
        <v>88.39</v>
      </c>
      <c r="CC62" s="447">
        <v>88.099000000000004</v>
      </c>
      <c r="CD62" s="447">
        <v>88.293211111111106</v>
      </c>
      <c r="CE62" s="447">
        <v>88.099000000000004</v>
      </c>
      <c r="CF62" s="447">
        <v>88.099000000000004</v>
      </c>
      <c r="CG62" s="447">
        <v>88.099000000000004</v>
      </c>
      <c r="CH62" s="447">
        <v>88.099000000000004</v>
      </c>
      <c r="CI62" s="447">
        <v>88.195569060773479</v>
      </c>
      <c r="CJ62" s="447">
        <v>88.099000000000004</v>
      </c>
      <c r="CK62" s="447">
        <v>88.099000000000004</v>
      </c>
      <c r="CL62" s="447">
        <v>88.099000000000004</v>
      </c>
      <c r="CM62" s="447">
        <v>88.099000000000004</v>
      </c>
      <c r="CN62" s="447">
        <v>88.163261029411757</v>
      </c>
      <c r="CO62" s="447">
        <v>88.099000000000004</v>
      </c>
      <c r="CP62" s="447">
        <v>88.099000000000004</v>
      </c>
      <c r="CQ62" s="447">
        <v>88.1</v>
      </c>
      <c r="CR62" s="447">
        <v>88.099336956521753</v>
      </c>
      <c r="CS62" s="447">
        <v>88.147104395604401</v>
      </c>
      <c r="CT62" s="447">
        <v>79.760000000000005</v>
      </c>
      <c r="CU62" s="447">
        <v>79.760000000000005</v>
      </c>
      <c r="CV62" s="447">
        <v>79.760000000000005</v>
      </c>
      <c r="CW62" s="447">
        <v>79.759999999999991</v>
      </c>
      <c r="CX62" s="447">
        <v>79.765000000000001</v>
      </c>
      <c r="CY62" s="447">
        <v>79.765000000000001</v>
      </c>
      <c r="CZ62" s="447">
        <v>79.765000000000001</v>
      </c>
      <c r="DA62" s="447">
        <v>79.765000000000001</v>
      </c>
      <c r="DB62" s="447">
        <v>79.762513812154694</v>
      </c>
      <c r="DC62" s="447">
        <v>79.765000000000001</v>
      </c>
      <c r="DD62" s="447">
        <v>80.56</v>
      </c>
      <c r="DE62" s="447">
        <v>80.06</v>
      </c>
      <c r="DF62" s="447">
        <v>80.12434065934066</v>
      </c>
      <c r="DG62" s="447">
        <v>79.883566176470595</v>
      </c>
      <c r="DH62" s="447">
        <v>80.06</v>
      </c>
      <c r="DI62" s="447">
        <v>80.06</v>
      </c>
      <c r="DJ62" s="447">
        <v>80.06</v>
      </c>
      <c r="DK62" s="447">
        <v>80.06</v>
      </c>
      <c r="DL62" s="447">
        <v>79.928159340659349</v>
      </c>
      <c r="DM62" s="447">
        <v>80.06</v>
      </c>
      <c r="DN62" s="447">
        <v>80.06</v>
      </c>
      <c r="DO62" s="447">
        <v>80.06</v>
      </c>
      <c r="DP62" s="447">
        <v>80.060000000000016</v>
      </c>
      <c r="DQ62" s="447">
        <v>80.06</v>
      </c>
      <c r="DR62" s="447">
        <v>80.06</v>
      </c>
      <c r="DS62" s="447">
        <v>80.06</v>
      </c>
      <c r="DT62" s="447">
        <v>80.06</v>
      </c>
      <c r="DU62" s="447">
        <v>80.06</v>
      </c>
      <c r="DV62" s="447">
        <v>80.06</v>
      </c>
      <c r="DW62" s="447">
        <v>80.06</v>
      </c>
      <c r="DX62" s="447">
        <v>80.06</v>
      </c>
      <c r="DY62" s="447">
        <v>80.06</v>
      </c>
      <c r="DZ62" s="447">
        <v>80.06</v>
      </c>
      <c r="EA62" s="447">
        <v>80.260000000000005</v>
      </c>
      <c r="EB62" s="447">
        <v>80.260000000000005</v>
      </c>
      <c r="EC62" s="447">
        <v>80.260000000000005</v>
      </c>
      <c r="ED62" s="447">
        <v>80.260000000000005</v>
      </c>
      <c r="EE62" s="447">
        <v>80.110549450549442</v>
      </c>
    </row>
    <row r="63" spans="1:135" x14ac:dyDescent="0.25">
      <c r="A63" s="97" t="s">
        <v>80</v>
      </c>
      <c r="B63" s="189">
        <v>72</v>
      </c>
      <c r="C63" s="447">
        <v>72</v>
      </c>
      <c r="D63" s="448">
        <v>72</v>
      </c>
      <c r="E63" s="449">
        <v>72</v>
      </c>
      <c r="F63" s="443">
        <v>72</v>
      </c>
      <c r="G63" s="447">
        <v>72</v>
      </c>
      <c r="H63" s="448">
        <v>72</v>
      </c>
      <c r="I63" s="449">
        <v>72</v>
      </c>
      <c r="J63" s="443">
        <v>72</v>
      </c>
      <c r="K63" s="200">
        <v>72</v>
      </c>
      <c r="L63" s="447">
        <v>72</v>
      </c>
      <c r="M63" s="448">
        <v>72</v>
      </c>
      <c r="N63" s="449">
        <v>72</v>
      </c>
      <c r="O63" s="443">
        <v>72</v>
      </c>
      <c r="P63" s="200">
        <v>72</v>
      </c>
      <c r="Q63" s="447">
        <v>72</v>
      </c>
      <c r="R63" s="447">
        <v>72</v>
      </c>
      <c r="S63" s="448">
        <v>72</v>
      </c>
      <c r="T63" s="200">
        <v>72</v>
      </c>
      <c r="U63" s="449">
        <v>72</v>
      </c>
      <c r="V63" s="447">
        <v>72</v>
      </c>
      <c r="W63" s="448">
        <v>72</v>
      </c>
      <c r="X63" s="449">
        <v>72</v>
      </c>
      <c r="Y63" s="443">
        <v>72</v>
      </c>
      <c r="Z63" s="447">
        <v>72</v>
      </c>
      <c r="AA63" s="448">
        <v>72</v>
      </c>
      <c r="AB63" s="449">
        <v>72</v>
      </c>
      <c r="AC63" s="443">
        <v>72</v>
      </c>
      <c r="AD63" s="200">
        <v>72</v>
      </c>
      <c r="AE63" s="447">
        <v>72</v>
      </c>
      <c r="AF63" s="448">
        <v>72</v>
      </c>
      <c r="AG63" s="449">
        <v>72</v>
      </c>
      <c r="AH63" s="443">
        <v>72</v>
      </c>
      <c r="AI63" s="200">
        <v>72</v>
      </c>
      <c r="AJ63" s="447">
        <v>72</v>
      </c>
      <c r="AK63" s="447">
        <v>72</v>
      </c>
      <c r="AL63" s="448">
        <v>72</v>
      </c>
      <c r="AM63" s="200">
        <v>72</v>
      </c>
      <c r="AN63" s="449">
        <v>72</v>
      </c>
      <c r="AO63" s="447">
        <v>72</v>
      </c>
      <c r="AP63" s="447">
        <v>72</v>
      </c>
      <c r="AQ63" s="449">
        <v>72</v>
      </c>
      <c r="AR63" s="443">
        <v>72</v>
      </c>
      <c r="AS63" s="449">
        <v>72</v>
      </c>
      <c r="AT63" s="448">
        <v>72</v>
      </c>
      <c r="AU63" s="449">
        <v>72</v>
      </c>
      <c r="AV63" s="443">
        <v>72</v>
      </c>
      <c r="AW63" s="200">
        <v>72</v>
      </c>
      <c r="AX63" s="447">
        <v>72</v>
      </c>
      <c r="AY63" s="448">
        <v>72</v>
      </c>
      <c r="AZ63" s="449">
        <v>72</v>
      </c>
      <c r="BA63" s="443">
        <v>72</v>
      </c>
      <c r="BB63" s="200">
        <v>72</v>
      </c>
      <c r="BC63" s="449">
        <v>72</v>
      </c>
      <c r="BD63" s="37">
        <v>72</v>
      </c>
      <c r="BE63" s="37">
        <v>72</v>
      </c>
      <c r="BF63" s="200">
        <v>72</v>
      </c>
      <c r="BG63" s="449">
        <v>72</v>
      </c>
      <c r="BH63" s="447">
        <v>72</v>
      </c>
      <c r="BI63" s="447">
        <v>72</v>
      </c>
      <c r="BJ63" s="449">
        <v>72</v>
      </c>
      <c r="BK63" s="443">
        <v>72</v>
      </c>
      <c r="BL63" s="443">
        <v>72</v>
      </c>
      <c r="BM63" s="443">
        <v>72</v>
      </c>
      <c r="BN63" s="443">
        <v>72</v>
      </c>
      <c r="BO63" s="443">
        <v>72</v>
      </c>
      <c r="BP63" s="200">
        <v>72</v>
      </c>
      <c r="BQ63" s="447">
        <v>72</v>
      </c>
      <c r="BR63" s="447">
        <v>72</v>
      </c>
      <c r="BS63" s="447">
        <v>60</v>
      </c>
      <c r="BT63" s="447">
        <v>68.043956043956044</v>
      </c>
      <c r="BU63" s="447">
        <v>70.67647058823529</v>
      </c>
      <c r="BV63" s="447">
        <v>60</v>
      </c>
      <c r="BW63" s="447">
        <v>60</v>
      </c>
      <c r="BX63" s="447">
        <v>60</v>
      </c>
      <c r="BY63" s="447">
        <v>60</v>
      </c>
      <c r="BZ63" s="447">
        <v>67.978021978021971</v>
      </c>
      <c r="CA63" s="447">
        <v>60</v>
      </c>
      <c r="CB63" s="447">
        <v>60</v>
      </c>
      <c r="CC63" s="447">
        <v>48</v>
      </c>
      <c r="CD63" s="447">
        <v>55.866666666666667</v>
      </c>
      <c r="CE63" s="447">
        <v>48</v>
      </c>
      <c r="CF63" s="447">
        <v>48</v>
      </c>
      <c r="CG63" s="447">
        <v>48</v>
      </c>
      <c r="CH63" s="447">
        <v>48</v>
      </c>
      <c r="CI63" s="447">
        <v>51.911602209944753</v>
      </c>
      <c r="CJ63" s="447">
        <v>48</v>
      </c>
      <c r="CK63" s="447">
        <v>48</v>
      </c>
      <c r="CL63" s="447">
        <v>48</v>
      </c>
      <c r="CM63" s="447">
        <v>48</v>
      </c>
      <c r="CN63" s="447">
        <v>50.602941176470587</v>
      </c>
      <c r="CO63" s="447">
        <v>48</v>
      </c>
      <c r="CP63" s="447">
        <v>48</v>
      </c>
      <c r="CQ63" s="447">
        <v>48</v>
      </c>
      <c r="CR63" s="447">
        <v>48</v>
      </c>
      <c r="CS63" s="447">
        <v>49.945054945054942</v>
      </c>
      <c r="CT63" s="447">
        <v>48</v>
      </c>
      <c r="CU63" s="447">
        <v>48</v>
      </c>
      <c r="CV63" s="447">
        <v>48</v>
      </c>
      <c r="CW63" s="447">
        <v>48</v>
      </c>
      <c r="CX63" s="447">
        <v>48</v>
      </c>
      <c r="CY63" s="447">
        <v>48</v>
      </c>
      <c r="CZ63" s="447">
        <v>48</v>
      </c>
      <c r="DA63" s="447">
        <v>48</v>
      </c>
      <c r="DB63" s="447">
        <v>48</v>
      </c>
      <c r="DC63" s="447">
        <v>48</v>
      </c>
      <c r="DD63" s="447">
        <v>48</v>
      </c>
      <c r="DE63" s="447">
        <v>48</v>
      </c>
      <c r="DF63" s="447">
        <v>48</v>
      </c>
      <c r="DG63" s="447">
        <v>48</v>
      </c>
      <c r="DH63" s="447">
        <v>48</v>
      </c>
      <c r="DI63" s="447">
        <v>48</v>
      </c>
      <c r="DJ63" s="447">
        <v>48</v>
      </c>
      <c r="DK63" s="447">
        <v>48</v>
      </c>
      <c r="DL63" s="447">
        <v>48</v>
      </c>
      <c r="DM63" s="447">
        <v>24</v>
      </c>
      <c r="DN63" s="447">
        <v>24</v>
      </c>
      <c r="DO63" s="447">
        <v>24</v>
      </c>
      <c r="DP63" s="447">
        <v>24</v>
      </c>
      <c r="DQ63" s="447">
        <v>24</v>
      </c>
      <c r="DR63" s="447">
        <v>24</v>
      </c>
      <c r="DS63" s="447">
        <v>24</v>
      </c>
      <c r="DT63" s="447">
        <v>24</v>
      </c>
      <c r="DU63" s="447">
        <v>24</v>
      </c>
      <c r="DV63" s="447">
        <v>24</v>
      </c>
      <c r="DW63" s="447">
        <v>24</v>
      </c>
      <c r="DX63" s="447">
        <v>24</v>
      </c>
      <c r="DY63" s="447">
        <v>24</v>
      </c>
      <c r="DZ63" s="447">
        <v>24</v>
      </c>
      <c r="EA63" s="447">
        <v>24</v>
      </c>
      <c r="EB63" s="447">
        <v>0</v>
      </c>
      <c r="EC63" s="447">
        <v>0</v>
      </c>
      <c r="ED63" s="447">
        <v>8.0869565217391308</v>
      </c>
      <c r="EE63" s="447">
        <v>19.978021978021978</v>
      </c>
    </row>
    <row r="64" spans="1:135" x14ac:dyDescent="0.25">
      <c r="A64" s="97" t="s">
        <v>43</v>
      </c>
      <c r="B64" s="189">
        <v>78.659000000000006</v>
      </c>
      <c r="C64" s="447">
        <v>78.659000000000006</v>
      </c>
      <c r="D64" s="448">
        <v>78.659000000000006</v>
      </c>
      <c r="E64" s="449">
        <v>78.659000000000006</v>
      </c>
      <c r="F64" s="443">
        <v>78.659000000000006</v>
      </c>
      <c r="G64" s="447">
        <v>78.659000000000006</v>
      </c>
      <c r="H64" s="448">
        <v>78.659000000000006</v>
      </c>
      <c r="I64" s="449">
        <v>78.659000000000006</v>
      </c>
      <c r="J64" s="443">
        <v>78.659000000000006</v>
      </c>
      <c r="K64" s="200">
        <v>78.659000000000006</v>
      </c>
      <c r="L64" s="447">
        <v>78.659000000000006</v>
      </c>
      <c r="M64" s="448">
        <v>78.659000000000006</v>
      </c>
      <c r="N64" s="449">
        <v>78.659000000000006</v>
      </c>
      <c r="O64" s="443">
        <v>78.659000000000006</v>
      </c>
      <c r="P64" s="200">
        <v>78.659000000000006</v>
      </c>
      <c r="Q64" s="447">
        <v>78.659000000000006</v>
      </c>
      <c r="R64" s="447">
        <v>78.659000000000006</v>
      </c>
      <c r="S64" s="448">
        <v>78.7</v>
      </c>
      <c r="T64" s="200">
        <v>78.7</v>
      </c>
      <c r="U64" s="449">
        <v>78.662416666666658</v>
      </c>
      <c r="V64" s="447">
        <v>78.013999999999996</v>
      </c>
      <c r="W64" s="448">
        <v>78.013999999999996</v>
      </c>
      <c r="X64" s="449">
        <v>78.013999999999996</v>
      </c>
      <c r="Y64" s="443">
        <v>78.013999999999996</v>
      </c>
      <c r="Z64" s="447">
        <v>78.013999999999996</v>
      </c>
      <c r="AA64" s="448">
        <v>78.013999999999996</v>
      </c>
      <c r="AB64" s="449">
        <v>78.013999999999996</v>
      </c>
      <c r="AC64" s="443">
        <v>78.013999999999996</v>
      </c>
      <c r="AD64" s="200">
        <v>78.013999999999996</v>
      </c>
      <c r="AE64" s="447">
        <v>78.716999999999999</v>
      </c>
      <c r="AF64" s="448">
        <v>78.716999999999999</v>
      </c>
      <c r="AG64" s="449">
        <v>78.716999999999999</v>
      </c>
      <c r="AH64" s="443">
        <v>78.716999999999999</v>
      </c>
      <c r="AI64" s="200">
        <v>78.248333333333335</v>
      </c>
      <c r="AJ64" s="447">
        <v>78.8</v>
      </c>
      <c r="AK64" s="447">
        <v>78.8</v>
      </c>
      <c r="AL64" s="448">
        <v>78.8</v>
      </c>
      <c r="AM64" s="200">
        <v>78.8</v>
      </c>
      <c r="AN64" s="449">
        <v>78.386250000000004</v>
      </c>
      <c r="AO64" s="447">
        <v>78.599999999999994</v>
      </c>
      <c r="AP64" s="447">
        <v>78.599999999999994</v>
      </c>
      <c r="AQ64" s="449">
        <v>78.599999999999994</v>
      </c>
      <c r="AR64" s="443">
        <v>78.599999999999994</v>
      </c>
      <c r="AS64" s="449">
        <v>78.599999999999994</v>
      </c>
      <c r="AT64" s="448">
        <v>78.599999999999994</v>
      </c>
      <c r="AU64" s="449">
        <v>78.599999999999994</v>
      </c>
      <c r="AV64" s="443">
        <v>78.599999999999994</v>
      </c>
      <c r="AW64" s="200">
        <v>78.600000000000009</v>
      </c>
      <c r="AX64" s="447">
        <v>78.599999999999994</v>
      </c>
      <c r="AY64" s="448">
        <v>78.599999999999994</v>
      </c>
      <c r="AZ64" s="449">
        <v>78.599999999999994</v>
      </c>
      <c r="BA64" s="443">
        <v>78.599999999999994</v>
      </c>
      <c r="BB64" s="200">
        <v>78.600000000000009</v>
      </c>
      <c r="BC64" s="449">
        <v>78.599999999999994</v>
      </c>
      <c r="BD64" s="37">
        <v>78.599999999999994</v>
      </c>
      <c r="BE64" s="37">
        <v>78.599999999999994</v>
      </c>
      <c r="BF64" s="200">
        <v>78.599999999999994</v>
      </c>
      <c r="BG64" s="449">
        <v>78.600000000000009</v>
      </c>
      <c r="BH64" s="447">
        <v>78.617000000000004</v>
      </c>
      <c r="BI64" s="447">
        <v>78.617000000000004</v>
      </c>
      <c r="BJ64" s="447">
        <v>78.617000000000004</v>
      </c>
      <c r="BK64" s="447">
        <v>78.617000000000004</v>
      </c>
      <c r="BL64" s="447">
        <v>78.617000000000004</v>
      </c>
      <c r="BM64" s="447">
        <v>78.617000000000004</v>
      </c>
      <c r="BN64" s="447">
        <v>78.617000000000004</v>
      </c>
      <c r="BO64" s="443">
        <v>78.617000000000004</v>
      </c>
      <c r="BP64" s="200">
        <v>78.617000000000004</v>
      </c>
      <c r="BQ64" s="447">
        <v>78.617000000000004</v>
      </c>
      <c r="BR64" s="447">
        <v>78.617000000000004</v>
      </c>
      <c r="BS64" s="447">
        <v>78.526000000000025</v>
      </c>
      <c r="BT64" s="447">
        <v>78.587000000000018</v>
      </c>
      <c r="BU64" s="447">
        <v>78.606963235294131</v>
      </c>
      <c r="BV64" s="447">
        <v>78.526000000000025</v>
      </c>
      <c r="BW64" s="447">
        <v>78.526000000000025</v>
      </c>
      <c r="BX64" s="447">
        <v>78.526000000000025</v>
      </c>
      <c r="BY64" s="447">
        <v>78.526000000000025</v>
      </c>
      <c r="BZ64" s="447">
        <v>78.586500000000015</v>
      </c>
      <c r="CA64" s="447">
        <v>78.5</v>
      </c>
      <c r="CB64" s="447">
        <v>78.53</v>
      </c>
      <c r="CC64" s="447">
        <v>30.135999999999999</v>
      </c>
      <c r="CD64" s="447">
        <v>61.850622222222228</v>
      </c>
      <c r="CE64" s="447">
        <v>30.135999999999999</v>
      </c>
      <c r="CF64" s="447">
        <v>30.135999999999999</v>
      </c>
      <c r="CG64" s="447">
        <v>30.135999999999999</v>
      </c>
      <c r="CH64" s="447">
        <v>30.135999999999996</v>
      </c>
      <c r="CI64" s="447">
        <v>45.905701657458565</v>
      </c>
      <c r="CJ64" s="447">
        <v>30.090000000000003</v>
      </c>
      <c r="CK64" s="447">
        <v>30.090000000000003</v>
      </c>
      <c r="CL64" s="447">
        <v>30.090000000000003</v>
      </c>
      <c r="CM64" s="447">
        <v>30.090000000000007</v>
      </c>
      <c r="CN64" s="447">
        <v>40.61441911764706</v>
      </c>
      <c r="CO64" s="447">
        <v>30.090000000000003</v>
      </c>
      <c r="CP64" s="447">
        <v>30.090000000000003</v>
      </c>
      <c r="CQ64" s="447">
        <v>30.090000000000003</v>
      </c>
      <c r="CR64" s="447">
        <v>30.090000000000003</v>
      </c>
      <c r="CS64" s="447">
        <v>37.954401098901101</v>
      </c>
      <c r="CT64" s="447">
        <v>28.209999999999994</v>
      </c>
      <c r="CU64" s="447">
        <v>28.209999999999994</v>
      </c>
      <c r="CV64" s="447">
        <v>28.209999999999994</v>
      </c>
      <c r="CW64" s="447">
        <v>28.209999999999997</v>
      </c>
      <c r="CX64" s="447">
        <v>28.21</v>
      </c>
      <c r="CY64" s="447">
        <v>28.21</v>
      </c>
      <c r="CZ64" s="447">
        <v>28.21</v>
      </c>
      <c r="DA64" s="447">
        <v>28.21</v>
      </c>
      <c r="DB64" s="447">
        <v>28.21</v>
      </c>
      <c r="DC64" s="447">
        <v>28.21</v>
      </c>
      <c r="DD64" s="447">
        <v>28.21</v>
      </c>
      <c r="DE64" s="447">
        <v>28.21</v>
      </c>
      <c r="DF64" s="447">
        <v>28.21</v>
      </c>
      <c r="DG64" s="447">
        <v>28.210000000000004</v>
      </c>
      <c r="DH64" s="447">
        <v>28.21</v>
      </c>
      <c r="DI64" s="447">
        <v>28.21</v>
      </c>
      <c r="DJ64" s="447">
        <v>28.21</v>
      </c>
      <c r="DK64" s="447">
        <v>28.209999999999997</v>
      </c>
      <c r="DL64" s="447">
        <v>28.21</v>
      </c>
      <c r="DM64" s="447">
        <v>28.21</v>
      </c>
      <c r="DN64" s="447">
        <v>28.21</v>
      </c>
      <c r="DO64" s="447">
        <v>28.21</v>
      </c>
      <c r="DP64" s="447">
        <v>28.209999999999997</v>
      </c>
      <c r="DQ64" s="447">
        <v>28.21</v>
      </c>
      <c r="DR64" s="447">
        <v>27.65</v>
      </c>
      <c r="DS64" s="447">
        <v>27.65</v>
      </c>
      <c r="DT64" s="447">
        <v>27.834615384615383</v>
      </c>
      <c r="DU64" s="447">
        <v>28.021270718232042</v>
      </c>
      <c r="DV64" s="447">
        <v>27.65</v>
      </c>
      <c r="DW64" s="447">
        <v>27.65</v>
      </c>
      <c r="DX64" s="447">
        <v>26.71</v>
      </c>
      <c r="DY64" s="447">
        <v>27.340109890109893</v>
      </c>
      <c r="DZ64" s="447">
        <v>27.793382352941173</v>
      </c>
      <c r="EA64" s="447">
        <v>26.71</v>
      </c>
      <c r="EB64" s="447">
        <v>26.71</v>
      </c>
      <c r="EC64" s="447">
        <v>26.71</v>
      </c>
      <c r="ED64" s="447">
        <v>26.709999999999997</v>
      </c>
      <c r="EE64" s="447">
        <v>27.519560439560436</v>
      </c>
    </row>
    <row r="65" spans="1:135" x14ac:dyDescent="0.25">
      <c r="A65" s="45" t="s">
        <v>212</v>
      </c>
      <c r="B65" s="189">
        <v>212.898</v>
      </c>
      <c r="C65" s="447">
        <v>189.64500000000001</v>
      </c>
      <c r="D65" s="448">
        <v>189.64500000000001</v>
      </c>
      <c r="E65" s="449">
        <v>189.64500000000001</v>
      </c>
      <c r="F65" s="443">
        <v>189.64500000000001</v>
      </c>
      <c r="G65" s="447">
        <v>189.64500000000001</v>
      </c>
      <c r="H65" s="448">
        <v>189.64500000000001</v>
      </c>
      <c r="I65" s="449">
        <v>189.64500000000001</v>
      </c>
      <c r="J65" s="443">
        <v>189.64500000000001</v>
      </c>
      <c r="K65" s="200">
        <v>189.64500000000001</v>
      </c>
      <c r="L65" s="447">
        <v>189.64500000000001</v>
      </c>
      <c r="M65" s="448">
        <v>191.995</v>
      </c>
      <c r="N65" s="449">
        <v>191.995</v>
      </c>
      <c r="O65" s="443">
        <v>191.21166666666667</v>
      </c>
      <c r="P65" s="200">
        <v>190.16722222222222</v>
      </c>
      <c r="Q65" s="447">
        <v>186.57900000000001</v>
      </c>
      <c r="R65" s="106">
        <v>186.57900000000001</v>
      </c>
      <c r="S65" s="448">
        <v>186.57900000000001</v>
      </c>
      <c r="T65" s="200">
        <v>186.57900000000001</v>
      </c>
      <c r="U65" s="449">
        <v>186.57900000000001</v>
      </c>
      <c r="V65" s="447">
        <v>188.31800000000001</v>
      </c>
      <c r="W65" s="448">
        <v>188.31800000000001</v>
      </c>
      <c r="X65" s="449">
        <v>188.31800000000001</v>
      </c>
      <c r="Y65" s="443">
        <v>188.31800000000001</v>
      </c>
      <c r="Z65" s="447">
        <v>188.31800000000001</v>
      </c>
      <c r="AA65" s="448">
        <v>188.81399999999999</v>
      </c>
      <c r="AB65" s="449">
        <v>188.81399999999999</v>
      </c>
      <c r="AC65" s="443">
        <v>188.64866666666668</v>
      </c>
      <c r="AD65" s="200">
        <v>188.48333333333335</v>
      </c>
      <c r="AE65" s="447">
        <v>187.17400000000001</v>
      </c>
      <c r="AF65" s="448">
        <v>187.22300000000001</v>
      </c>
      <c r="AG65" s="449">
        <v>187.22300000000001</v>
      </c>
      <c r="AH65" s="443">
        <v>187.20666666666668</v>
      </c>
      <c r="AI65" s="200">
        <v>188.05777777777777</v>
      </c>
      <c r="AJ65" s="447">
        <v>187.18799999999999</v>
      </c>
      <c r="AK65" s="447">
        <v>187.18199999999999</v>
      </c>
      <c r="AL65" s="448">
        <v>187.18199999999999</v>
      </c>
      <c r="AM65" s="200">
        <v>187.184</v>
      </c>
      <c r="AN65" s="449">
        <v>187.83933333333334</v>
      </c>
      <c r="AO65" s="447">
        <v>187.18199999999999</v>
      </c>
      <c r="AP65" s="447">
        <v>187.18</v>
      </c>
      <c r="AQ65" s="449">
        <v>187.18199999999999</v>
      </c>
      <c r="AR65" s="443">
        <v>187.18133333333333</v>
      </c>
      <c r="AS65" s="443">
        <v>186.97</v>
      </c>
      <c r="AT65" s="448">
        <v>186.76400000000001</v>
      </c>
      <c r="AU65" s="449">
        <v>187.184</v>
      </c>
      <c r="AV65" s="443">
        <v>186.97266666666667</v>
      </c>
      <c r="AW65" s="200">
        <v>187.077</v>
      </c>
      <c r="AX65" s="443">
        <v>189.41</v>
      </c>
      <c r="AY65" s="443">
        <v>190.13</v>
      </c>
      <c r="AZ65" s="450">
        <v>190.13</v>
      </c>
      <c r="BA65" s="443">
        <v>189.89</v>
      </c>
      <c r="BB65" s="200">
        <v>188.01466666666667</v>
      </c>
      <c r="BC65" s="450">
        <v>193.99700000000001</v>
      </c>
      <c r="BD65" s="37">
        <v>193.99700000000001</v>
      </c>
      <c r="BE65" s="37">
        <v>193.99700000000001</v>
      </c>
      <c r="BF65" s="200">
        <v>193.99699999999999</v>
      </c>
      <c r="BG65" s="449">
        <v>189.51024999999996</v>
      </c>
      <c r="BH65" s="447">
        <v>187.102</v>
      </c>
      <c r="BI65" s="447">
        <v>187.102</v>
      </c>
      <c r="BJ65" s="447">
        <v>187.102</v>
      </c>
      <c r="BK65" s="443">
        <v>187.102</v>
      </c>
      <c r="BL65" s="443">
        <v>184.93199999999999</v>
      </c>
      <c r="BM65" s="443">
        <v>184.93199999999999</v>
      </c>
      <c r="BN65" s="443">
        <v>184.322</v>
      </c>
      <c r="BO65" s="443">
        <v>184.73090109890109</v>
      </c>
      <c r="BP65" s="200">
        <v>185.90990055248616</v>
      </c>
      <c r="BQ65" s="447">
        <v>184.322</v>
      </c>
      <c r="BR65" s="37">
        <v>184.42699999999999</v>
      </c>
      <c r="BS65" s="37">
        <v>185.125</v>
      </c>
      <c r="BT65" s="37">
        <v>184.62134065934066</v>
      </c>
      <c r="BU65" s="37">
        <v>185.47880147058822</v>
      </c>
      <c r="BV65" s="37">
        <v>186.2</v>
      </c>
      <c r="BW65" s="37">
        <v>186.26300000000001</v>
      </c>
      <c r="BX65" s="37">
        <v>185.78299999999999</v>
      </c>
      <c r="BY65" s="37">
        <v>186.10126086956521</v>
      </c>
      <c r="BZ65" s="37">
        <v>185.63612637362635</v>
      </c>
      <c r="CA65" s="37">
        <v>185.8</v>
      </c>
      <c r="CB65" s="37">
        <v>185.78</v>
      </c>
      <c r="CC65" s="37">
        <v>185.78</v>
      </c>
      <c r="CD65" s="37">
        <v>185.78688888888888</v>
      </c>
      <c r="CE65" s="37">
        <v>185.78</v>
      </c>
      <c r="CF65" s="37">
        <v>185.81299999999999</v>
      </c>
      <c r="CG65" s="37">
        <v>185.81299999999999</v>
      </c>
      <c r="CH65" s="37">
        <v>185.80212087912085</v>
      </c>
      <c r="CI65" s="37">
        <v>185.79454696132595</v>
      </c>
      <c r="CJ65" s="37">
        <v>185.81299999999999</v>
      </c>
      <c r="CK65" s="37">
        <v>185.81299999999999</v>
      </c>
      <c r="CL65" s="37">
        <v>186.523</v>
      </c>
      <c r="CM65" s="37">
        <v>186.04706593406593</v>
      </c>
      <c r="CN65" s="37">
        <v>185.87902941176466</v>
      </c>
      <c r="CO65" s="37">
        <v>186.65299999999999</v>
      </c>
      <c r="CP65" s="37">
        <v>186.65299999999999</v>
      </c>
      <c r="CQ65" s="37">
        <v>186.65</v>
      </c>
      <c r="CR65" s="37">
        <v>186.65198913043477</v>
      </c>
      <c r="CS65" s="37">
        <v>186.07439285714284</v>
      </c>
      <c r="CT65" s="37">
        <v>169.75</v>
      </c>
      <c r="CU65" s="37">
        <v>169.75</v>
      </c>
      <c r="CV65" s="37">
        <v>197.95</v>
      </c>
      <c r="CW65" s="37">
        <v>179.46333333333334</v>
      </c>
      <c r="CX65" s="37">
        <v>197.95</v>
      </c>
      <c r="CY65" s="37">
        <v>197.95</v>
      </c>
      <c r="CZ65" s="37">
        <v>197.84</v>
      </c>
      <c r="DA65" s="37">
        <v>197.91373626373627</v>
      </c>
      <c r="DB65" s="37">
        <v>188.73950276243096</v>
      </c>
      <c r="DC65" s="37">
        <v>197.84</v>
      </c>
      <c r="DD65" s="37">
        <v>198.26</v>
      </c>
      <c r="DE65" s="37">
        <v>198.26</v>
      </c>
      <c r="DF65" s="37">
        <v>198.11692307692306</v>
      </c>
      <c r="DG65" s="37">
        <v>191.87680147058825</v>
      </c>
      <c r="DH65" s="37">
        <v>198.91</v>
      </c>
      <c r="DI65" s="37">
        <v>198.91</v>
      </c>
      <c r="DJ65" s="37">
        <v>198.91</v>
      </c>
      <c r="DK65" s="37">
        <v>198.91000000000003</v>
      </c>
      <c r="DL65" s="37">
        <v>193.65442307692308</v>
      </c>
      <c r="DM65" s="37">
        <v>198.91</v>
      </c>
      <c r="DN65" s="37">
        <v>199.84200000000001</v>
      </c>
      <c r="DO65" s="37">
        <v>199.84200000000001</v>
      </c>
      <c r="DP65" s="37">
        <v>199.52097777777777</v>
      </c>
      <c r="DQ65" s="37">
        <v>199.37700000000001</v>
      </c>
      <c r="DR65" s="37">
        <v>199.673</v>
      </c>
      <c r="DS65" s="37">
        <v>199.61699999999999</v>
      </c>
      <c r="DT65" s="37">
        <v>199.55695604395606</v>
      </c>
      <c r="DU65" s="37">
        <v>199.71136464088397</v>
      </c>
      <c r="DV65" s="37">
        <v>199.61699999999999</v>
      </c>
      <c r="DW65" s="37">
        <v>199.61699999999999</v>
      </c>
      <c r="DX65" s="37">
        <v>199.61699999999999</v>
      </c>
      <c r="DY65" s="37">
        <v>199.61699999999996</v>
      </c>
      <c r="DZ65" s="37">
        <v>199.67979411764705</v>
      </c>
      <c r="EA65" s="37">
        <v>199.61699999999999</v>
      </c>
      <c r="EB65" s="37">
        <v>199.55699999999999</v>
      </c>
      <c r="EC65" s="37">
        <v>199.55699999999999</v>
      </c>
      <c r="ED65" s="37">
        <v>199.57721739130434</v>
      </c>
      <c r="EE65" s="37">
        <v>199.65386813186814</v>
      </c>
    </row>
    <row r="66" spans="1:135" x14ac:dyDescent="0.25">
      <c r="A66" s="45" t="s">
        <v>227</v>
      </c>
      <c r="B66" s="189"/>
      <c r="C66" s="447"/>
      <c r="D66" s="448"/>
      <c r="E66" s="449"/>
      <c r="F66" s="443"/>
      <c r="G66" s="447"/>
      <c r="H66" s="448"/>
      <c r="I66" s="449"/>
      <c r="J66" s="443"/>
      <c r="K66" s="200"/>
      <c r="L66" s="447"/>
      <c r="M66" s="448"/>
      <c r="N66" s="449"/>
      <c r="O66" s="443"/>
      <c r="P66" s="200"/>
      <c r="Q66" s="447"/>
      <c r="R66" s="106"/>
      <c r="S66" s="448"/>
      <c r="T66" s="200"/>
      <c r="U66" s="449"/>
      <c r="V66" s="447"/>
      <c r="W66" s="448"/>
      <c r="X66" s="449"/>
      <c r="Y66" s="443"/>
      <c r="Z66" s="447"/>
      <c r="AA66" s="448"/>
      <c r="AB66" s="449"/>
      <c r="AC66" s="443"/>
      <c r="AD66" s="200"/>
      <c r="AE66" s="447"/>
      <c r="AF66" s="448"/>
      <c r="AG66" s="449"/>
      <c r="AH66" s="443"/>
      <c r="AI66" s="200"/>
      <c r="AJ66" s="447"/>
      <c r="AK66" s="447"/>
      <c r="AL66" s="448"/>
      <c r="AM66" s="200"/>
      <c r="AN66" s="449"/>
      <c r="AO66" s="447"/>
      <c r="AP66" s="447"/>
      <c r="AQ66" s="449"/>
      <c r="AR66" s="443"/>
      <c r="AS66" s="443"/>
      <c r="AT66" s="448"/>
      <c r="AU66" s="449"/>
      <c r="AV66" s="443"/>
      <c r="AW66" s="200"/>
      <c r="AX66" s="443"/>
      <c r="AY66" s="443"/>
      <c r="AZ66" s="450"/>
      <c r="BA66" s="443"/>
      <c r="BB66" s="200"/>
      <c r="BC66" s="450"/>
      <c r="BD66" s="37"/>
      <c r="BE66" s="37"/>
      <c r="BF66" s="200"/>
      <c r="BG66" s="449"/>
      <c r="BH66" s="447"/>
      <c r="BI66" s="447"/>
      <c r="BJ66" s="448"/>
      <c r="BK66" s="443"/>
      <c r="BL66" s="443"/>
      <c r="BM66" s="443"/>
      <c r="BN66" s="443"/>
      <c r="BO66" s="443"/>
      <c r="BP66" s="200"/>
      <c r="BQ66" s="44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>
        <v>1.34</v>
      </c>
      <c r="CY66" s="37">
        <v>1.34</v>
      </c>
      <c r="CZ66" s="37">
        <v>1.34</v>
      </c>
      <c r="DA66" s="37">
        <v>1.34</v>
      </c>
      <c r="DB66" s="37">
        <v>1.34</v>
      </c>
      <c r="DC66" s="37">
        <v>1.34</v>
      </c>
      <c r="DD66" s="37">
        <v>1.34</v>
      </c>
      <c r="DE66" s="37">
        <v>1.34</v>
      </c>
      <c r="DF66" s="37">
        <v>1.34</v>
      </c>
      <c r="DG66" s="37">
        <v>1.34</v>
      </c>
      <c r="DH66" s="37">
        <v>1.34</v>
      </c>
      <c r="DI66" s="37">
        <v>1.34</v>
      </c>
      <c r="DJ66" s="37">
        <v>1.34</v>
      </c>
      <c r="DK66" s="37">
        <v>1.34</v>
      </c>
      <c r="DL66" s="37">
        <v>1.34</v>
      </c>
      <c r="DM66" s="37">
        <v>1.34</v>
      </c>
      <c r="DN66" s="37">
        <v>1.48</v>
      </c>
      <c r="DO66" s="37">
        <v>1.514</v>
      </c>
      <c r="DP66" s="37">
        <v>1.4434888888888888</v>
      </c>
      <c r="DQ66" s="37">
        <v>1.514</v>
      </c>
      <c r="DR66" s="37">
        <v>1.514</v>
      </c>
      <c r="DS66" s="37">
        <v>1.514</v>
      </c>
      <c r="DT66" s="37">
        <v>1.514</v>
      </c>
      <c r="DU66" s="37">
        <v>1.4789392265193368</v>
      </c>
      <c r="DV66" s="37">
        <v>1.514</v>
      </c>
      <c r="DW66" s="37">
        <v>1.514</v>
      </c>
      <c r="DX66" s="37">
        <v>1.514</v>
      </c>
      <c r="DY66" s="37">
        <v>1.514</v>
      </c>
      <c r="DZ66" s="37">
        <v>1.4906691176470588</v>
      </c>
      <c r="EA66" s="37">
        <v>1.34</v>
      </c>
      <c r="EB66" s="37">
        <v>1.6140000000000001</v>
      </c>
      <c r="EC66" s="37">
        <v>1.6140000000000001</v>
      </c>
      <c r="ED66" s="37">
        <v>1.5216739130434787</v>
      </c>
      <c r="EE66" s="37">
        <v>1.4985054945054945</v>
      </c>
    </row>
    <row r="67" spans="1:135" x14ac:dyDescent="0.25">
      <c r="A67" s="45" t="s">
        <v>79</v>
      </c>
      <c r="B67" s="189">
        <v>5</v>
      </c>
      <c r="C67" s="447">
        <v>5</v>
      </c>
      <c r="D67" s="448">
        <v>5</v>
      </c>
      <c r="E67" s="449">
        <v>5</v>
      </c>
      <c r="F67" s="443">
        <v>5</v>
      </c>
      <c r="G67" s="447">
        <v>7.5</v>
      </c>
      <c r="H67" s="448">
        <v>7.5</v>
      </c>
      <c r="I67" s="449">
        <v>7.5</v>
      </c>
      <c r="J67" s="443">
        <v>7.5</v>
      </c>
      <c r="K67" s="200">
        <v>6.25</v>
      </c>
      <c r="L67" s="447">
        <v>7.5</v>
      </c>
      <c r="M67" s="448">
        <v>7.5</v>
      </c>
      <c r="N67" s="449">
        <v>7.5</v>
      </c>
      <c r="O67" s="443">
        <v>7.5</v>
      </c>
      <c r="P67" s="200">
        <v>6.666666666666667</v>
      </c>
      <c r="Q67" s="447">
        <v>7.5</v>
      </c>
      <c r="R67" s="448">
        <v>7.5</v>
      </c>
      <c r="S67" s="448">
        <v>7.5</v>
      </c>
      <c r="T67" s="200">
        <v>7.5</v>
      </c>
      <c r="U67" s="449">
        <v>7.5</v>
      </c>
      <c r="V67" s="447">
        <v>7.5</v>
      </c>
      <c r="W67" s="448">
        <v>7.5</v>
      </c>
      <c r="X67" s="449">
        <v>7.5</v>
      </c>
      <c r="Y67" s="443">
        <v>7.5</v>
      </c>
      <c r="Z67" s="447">
        <v>7.5</v>
      </c>
      <c r="AA67" s="448">
        <v>7.5</v>
      </c>
      <c r="AB67" s="449">
        <v>7.5</v>
      </c>
      <c r="AC67" s="443">
        <v>7.5</v>
      </c>
      <c r="AD67" s="200">
        <v>7.5</v>
      </c>
      <c r="AE67" s="447">
        <v>7.5</v>
      </c>
      <c r="AF67" s="448">
        <v>7.5</v>
      </c>
      <c r="AG67" s="449">
        <v>7.5</v>
      </c>
      <c r="AH67" s="443">
        <v>7.5</v>
      </c>
      <c r="AI67" s="200">
        <v>7.5</v>
      </c>
      <c r="AJ67" s="447">
        <v>7.5</v>
      </c>
      <c r="AK67" s="447">
        <v>7.5</v>
      </c>
      <c r="AL67" s="448">
        <v>7.5</v>
      </c>
      <c r="AM67" s="200">
        <v>7.5</v>
      </c>
      <c r="AN67" s="449">
        <v>7.5</v>
      </c>
      <c r="AO67" s="447">
        <v>7.5</v>
      </c>
      <c r="AP67" s="447">
        <v>7.5</v>
      </c>
      <c r="AQ67" s="449">
        <v>7.5</v>
      </c>
      <c r="AR67" s="443">
        <v>7.5</v>
      </c>
      <c r="AS67" s="447">
        <v>7.5</v>
      </c>
      <c r="AT67" s="448">
        <v>7.5</v>
      </c>
      <c r="AU67" s="449">
        <v>7.5</v>
      </c>
      <c r="AV67" s="443">
        <v>7.5</v>
      </c>
      <c r="AW67" s="200">
        <v>7.5</v>
      </c>
      <c r="AX67" s="447">
        <v>7.5</v>
      </c>
      <c r="AY67" s="448">
        <v>7.5</v>
      </c>
      <c r="AZ67" s="449">
        <v>7.5</v>
      </c>
      <c r="BA67" s="443">
        <v>7.5</v>
      </c>
      <c r="BB67" s="200">
        <v>7.5</v>
      </c>
      <c r="BC67" s="449">
        <v>7.5</v>
      </c>
      <c r="BD67" s="37">
        <v>7.5</v>
      </c>
      <c r="BE67" s="37">
        <v>7.5</v>
      </c>
      <c r="BF67" s="200">
        <v>7.5</v>
      </c>
      <c r="BG67" s="449">
        <v>7.5</v>
      </c>
      <c r="BH67" s="447">
        <v>7.5</v>
      </c>
      <c r="BI67" s="447">
        <v>7.5</v>
      </c>
      <c r="BJ67" s="449">
        <v>7.5</v>
      </c>
      <c r="BK67" s="443">
        <v>7.5</v>
      </c>
      <c r="BL67" s="443">
        <v>7.5</v>
      </c>
      <c r="BM67" s="443">
        <v>7.5</v>
      </c>
      <c r="BN67" s="443">
        <v>7.5</v>
      </c>
      <c r="BO67" s="443">
        <v>7.5</v>
      </c>
      <c r="BP67" s="200">
        <v>7.5</v>
      </c>
      <c r="BQ67" s="447">
        <v>7.5</v>
      </c>
      <c r="BR67" s="447">
        <v>7.5</v>
      </c>
      <c r="BS67" s="447">
        <v>7.5</v>
      </c>
      <c r="BT67" s="447">
        <v>7.5</v>
      </c>
      <c r="BU67" s="447">
        <v>7.5</v>
      </c>
      <c r="BV67" s="447">
        <v>7.5</v>
      </c>
      <c r="BW67" s="447">
        <v>7.5</v>
      </c>
      <c r="BX67" s="447">
        <v>7.5</v>
      </c>
      <c r="BY67" s="447">
        <v>7.5</v>
      </c>
      <c r="BZ67" s="447">
        <v>7.5</v>
      </c>
      <c r="CA67" s="447">
        <v>7.5</v>
      </c>
      <c r="CB67" s="447">
        <v>7.5</v>
      </c>
      <c r="CC67" s="447">
        <v>7.5</v>
      </c>
      <c r="CD67" s="447">
        <v>7.5</v>
      </c>
      <c r="CE67" s="447">
        <v>7.5</v>
      </c>
      <c r="CF67" s="447">
        <v>7.5</v>
      </c>
      <c r="CG67" s="447">
        <v>7.5</v>
      </c>
      <c r="CH67" s="447">
        <v>7.5</v>
      </c>
      <c r="CI67" s="447">
        <v>7.5</v>
      </c>
      <c r="CJ67" s="447">
        <v>7.5</v>
      </c>
      <c r="CK67" s="447">
        <v>7.5</v>
      </c>
      <c r="CL67" s="447">
        <v>7.5</v>
      </c>
      <c r="CM67" s="447">
        <v>7.5</v>
      </c>
      <c r="CN67" s="447">
        <v>7.5</v>
      </c>
      <c r="CO67" s="447">
        <v>7.5</v>
      </c>
      <c r="CP67" s="447">
        <v>7.5</v>
      </c>
      <c r="CQ67" s="447">
        <v>7.5</v>
      </c>
      <c r="CR67" s="447">
        <v>7.5</v>
      </c>
      <c r="CS67" s="447">
        <v>7.5</v>
      </c>
      <c r="CT67" s="447">
        <v>7.5</v>
      </c>
      <c r="CU67" s="447">
        <v>7.5</v>
      </c>
      <c r="CV67" s="447">
        <v>7.5</v>
      </c>
      <c r="CW67" s="447">
        <v>7.5</v>
      </c>
      <c r="CX67" s="447">
        <v>7.5</v>
      </c>
      <c r="CY67" s="447">
        <v>7.5</v>
      </c>
      <c r="CZ67" s="447">
        <v>7.5</v>
      </c>
      <c r="DA67" s="447">
        <v>7.5</v>
      </c>
      <c r="DB67" s="447">
        <v>7.5</v>
      </c>
      <c r="DC67" s="447">
        <v>7.5</v>
      </c>
      <c r="DD67" s="447">
        <v>7.5</v>
      </c>
      <c r="DE67" s="447">
        <v>7.5</v>
      </c>
      <c r="DF67" s="447">
        <v>7.5</v>
      </c>
      <c r="DG67" s="447">
        <v>7.5</v>
      </c>
      <c r="DH67" s="447">
        <v>7.5</v>
      </c>
      <c r="DI67" s="447">
        <v>7.5</v>
      </c>
      <c r="DJ67" s="447">
        <v>7.5</v>
      </c>
      <c r="DK67" s="447">
        <v>7.5</v>
      </c>
      <c r="DL67" s="447">
        <v>7.5</v>
      </c>
      <c r="DM67" s="447">
        <v>7.5</v>
      </c>
      <c r="DN67" s="447">
        <v>7.5</v>
      </c>
      <c r="DO67" s="447">
        <v>7.5</v>
      </c>
      <c r="DP67" s="447">
        <v>7.5</v>
      </c>
      <c r="DQ67" s="447">
        <v>7.5</v>
      </c>
      <c r="DR67" s="447">
        <v>7.5</v>
      </c>
      <c r="DS67" s="447">
        <v>7.5</v>
      </c>
      <c r="DT67" s="447">
        <v>7.5</v>
      </c>
      <c r="DU67" s="447">
        <v>7.5</v>
      </c>
      <c r="DV67" s="447">
        <v>7.5</v>
      </c>
      <c r="DW67" s="447">
        <v>7.5</v>
      </c>
      <c r="DX67" s="447">
        <v>7.5</v>
      </c>
      <c r="DY67" s="447">
        <v>7.5</v>
      </c>
      <c r="DZ67" s="447">
        <v>7.5</v>
      </c>
      <c r="EA67" s="447">
        <v>7.5</v>
      </c>
      <c r="EB67" s="447">
        <v>7.5</v>
      </c>
      <c r="EC67" s="447">
        <v>7.5</v>
      </c>
      <c r="ED67" s="447">
        <v>7.5</v>
      </c>
      <c r="EE67" s="447">
        <v>7.5</v>
      </c>
    </row>
    <row r="68" spans="1:135" x14ac:dyDescent="0.25">
      <c r="A68" s="45" t="s">
        <v>213</v>
      </c>
      <c r="B68" s="189">
        <v>11</v>
      </c>
      <c r="C68" s="447">
        <v>11</v>
      </c>
      <c r="D68" s="448">
        <v>10.445</v>
      </c>
      <c r="E68" s="449">
        <v>10.445</v>
      </c>
      <c r="F68" s="443">
        <v>10.445</v>
      </c>
      <c r="G68" s="447">
        <v>10.445</v>
      </c>
      <c r="H68" s="448">
        <v>10.445</v>
      </c>
      <c r="I68" s="449">
        <v>10.445</v>
      </c>
      <c r="J68" s="443">
        <v>10.445</v>
      </c>
      <c r="K68" s="200">
        <v>10.5375</v>
      </c>
      <c r="L68" s="447">
        <v>10.445</v>
      </c>
      <c r="M68" s="448">
        <v>10.445</v>
      </c>
      <c r="N68" s="449">
        <v>10.445</v>
      </c>
      <c r="O68" s="443">
        <v>10.445</v>
      </c>
      <c r="P68" s="200">
        <v>10.506666666666668</v>
      </c>
      <c r="Q68" s="447">
        <v>10.445</v>
      </c>
      <c r="R68" s="448">
        <v>13.9</v>
      </c>
      <c r="S68" s="448">
        <v>13.9</v>
      </c>
      <c r="T68" s="200">
        <v>12.748333333333333</v>
      </c>
      <c r="U68" s="449">
        <v>11.067083333333331</v>
      </c>
      <c r="V68" s="447">
        <v>13.903</v>
      </c>
      <c r="W68" s="448">
        <v>13.903</v>
      </c>
      <c r="X68" s="449">
        <v>13.903</v>
      </c>
      <c r="Y68" s="443">
        <v>13.903</v>
      </c>
      <c r="Z68" s="447">
        <v>13.903</v>
      </c>
      <c r="AA68" s="448">
        <v>13.903</v>
      </c>
      <c r="AB68" s="449">
        <v>13.903</v>
      </c>
      <c r="AC68" s="443">
        <v>13.903</v>
      </c>
      <c r="AD68" s="200">
        <v>13.903</v>
      </c>
      <c r="AE68" s="447">
        <v>13.903</v>
      </c>
      <c r="AF68" s="448">
        <v>13.903</v>
      </c>
      <c r="AG68" s="449">
        <v>13.903</v>
      </c>
      <c r="AH68" s="443">
        <v>13.903</v>
      </c>
      <c r="AI68" s="200">
        <v>13.903000000000002</v>
      </c>
      <c r="AJ68" s="447">
        <v>15.013</v>
      </c>
      <c r="AK68" s="447">
        <v>15.013</v>
      </c>
      <c r="AL68" s="448">
        <v>15.521000000000001</v>
      </c>
      <c r="AM68" s="200">
        <v>15.184173913043479</v>
      </c>
      <c r="AN68" s="449">
        <v>14.222833333333332</v>
      </c>
      <c r="AO68" s="447">
        <v>15.521000000000001</v>
      </c>
      <c r="AP68" s="448">
        <v>15.521000000000001</v>
      </c>
      <c r="AQ68" s="449">
        <v>15.521000000000001</v>
      </c>
      <c r="AR68" s="443">
        <v>15.521000000000001</v>
      </c>
      <c r="AS68" s="447">
        <v>15.521000000000001</v>
      </c>
      <c r="AT68" s="448">
        <v>15.521000000000001</v>
      </c>
      <c r="AU68" s="449">
        <v>15.521000000000001</v>
      </c>
      <c r="AV68" s="443">
        <v>15.521000000000001</v>
      </c>
      <c r="AW68" s="200">
        <v>15.521000000000001</v>
      </c>
      <c r="AX68" s="447">
        <v>15.521000000000001</v>
      </c>
      <c r="AY68" s="448">
        <v>15.521000000000001</v>
      </c>
      <c r="AZ68" s="449">
        <v>15.521000000000001</v>
      </c>
      <c r="BA68" s="443">
        <v>15.521000000000001</v>
      </c>
      <c r="BB68" s="200">
        <v>15.521000000000003</v>
      </c>
      <c r="BC68" s="449">
        <v>15.521000000000001</v>
      </c>
      <c r="BD68" s="447">
        <v>15.521000000000001</v>
      </c>
      <c r="BE68" s="447">
        <v>15.521000000000001</v>
      </c>
      <c r="BF68" s="200">
        <v>15.521000000000001</v>
      </c>
      <c r="BG68" s="449">
        <v>15.521000000000006</v>
      </c>
      <c r="BH68" s="449">
        <v>15.521000000000001</v>
      </c>
      <c r="BI68" s="449">
        <v>15.521000000000001</v>
      </c>
      <c r="BJ68" s="449">
        <v>15.521000000000001</v>
      </c>
      <c r="BK68" s="443">
        <v>15.521000000000001</v>
      </c>
      <c r="BL68" s="449">
        <v>15.521000000000001</v>
      </c>
      <c r="BM68" s="449">
        <v>15.521000000000001</v>
      </c>
      <c r="BN68" s="190">
        <v>15.521000000000001</v>
      </c>
      <c r="BO68" s="443">
        <v>15.521000000000001</v>
      </c>
      <c r="BP68" s="200">
        <v>15.521000000000003</v>
      </c>
      <c r="BQ68" s="448">
        <v>15.521000000000001</v>
      </c>
      <c r="BR68" s="448">
        <v>15.521000000000001</v>
      </c>
      <c r="BS68" s="448">
        <v>15.521000000000001</v>
      </c>
      <c r="BT68" s="448">
        <v>15.521000000000001</v>
      </c>
      <c r="BU68" s="448">
        <v>15.521000000000001</v>
      </c>
      <c r="BV68" s="448">
        <v>15.521000000000001</v>
      </c>
      <c r="BW68" s="448">
        <v>15.521000000000001</v>
      </c>
      <c r="BX68" s="448">
        <v>15.521000000000001</v>
      </c>
      <c r="BY68" s="448">
        <v>15.521000000000001</v>
      </c>
      <c r="BZ68" s="448">
        <v>15.521000000000001</v>
      </c>
      <c r="CA68" s="448">
        <v>17.8</v>
      </c>
      <c r="CB68" s="448">
        <v>17.79</v>
      </c>
      <c r="CC68" s="448">
        <v>17.838999999999999</v>
      </c>
      <c r="CD68" s="448">
        <v>17.810322222222222</v>
      </c>
      <c r="CE68" s="448">
        <v>17.838999999999999</v>
      </c>
      <c r="CF68" s="448">
        <v>17.838999999999999</v>
      </c>
      <c r="CG68" s="448">
        <v>17.79</v>
      </c>
      <c r="CH68" s="448">
        <v>17.79</v>
      </c>
      <c r="CI68" s="448">
        <v>17.79</v>
      </c>
      <c r="CJ68" s="448">
        <v>17.79</v>
      </c>
      <c r="CK68" s="448">
        <v>17.79</v>
      </c>
      <c r="CL68" s="448">
        <v>17.79</v>
      </c>
      <c r="CM68" s="448">
        <v>17.79</v>
      </c>
      <c r="CN68" s="448">
        <v>17.789999999999996</v>
      </c>
      <c r="CO68" s="448">
        <v>21.298999999999999</v>
      </c>
      <c r="CP68" s="448">
        <v>21.298999999999999</v>
      </c>
      <c r="CQ68" s="448">
        <v>21.31</v>
      </c>
      <c r="CR68" s="448">
        <v>21.302706521739132</v>
      </c>
      <c r="CS68" s="448">
        <v>18.677826923076921</v>
      </c>
      <c r="CT68" s="448">
        <v>21.3</v>
      </c>
      <c r="CU68" s="448">
        <v>21.3</v>
      </c>
      <c r="CV68" s="448">
        <v>21.3</v>
      </c>
      <c r="CW68" s="448">
        <v>21.3</v>
      </c>
      <c r="CX68" s="448">
        <v>21.3</v>
      </c>
      <c r="CY68" s="448">
        <v>21.3</v>
      </c>
      <c r="CZ68" s="448">
        <v>21.3</v>
      </c>
      <c r="DA68" s="448">
        <v>21.3</v>
      </c>
      <c r="DB68" s="448">
        <v>21.3</v>
      </c>
      <c r="DC68" s="448">
        <v>21.3</v>
      </c>
      <c r="DD68" s="448">
        <v>21.3</v>
      </c>
      <c r="DE68" s="448">
        <v>21.3</v>
      </c>
      <c r="DF68" s="448">
        <v>21.3</v>
      </c>
      <c r="DG68" s="448">
        <v>21.3</v>
      </c>
      <c r="DH68" s="448">
        <v>21.298999999999999</v>
      </c>
      <c r="DI68" s="448">
        <v>21.298999999999999</v>
      </c>
      <c r="DJ68" s="448">
        <v>21.6</v>
      </c>
      <c r="DK68" s="448">
        <v>21.400423913043479</v>
      </c>
      <c r="DL68" s="448">
        <v>21.325381868131871</v>
      </c>
      <c r="DM68" s="448">
        <v>21.6</v>
      </c>
      <c r="DN68" s="448">
        <v>21.6</v>
      </c>
      <c r="DO68" s="448">
        <v>21.6</v>
      </c>
      <c r="DP68" s="448">
        <v>21.6</v>
      </c>
      <c r="DQ68" s="448">
        <v>21.603000000000002</v>
      </c>
      <c r="DR68" s="448">
        <v>21.603000000000002</v>
      </c>
      <c r="DS68" s="448">
        <v>21.603000000000002</v>
      </c>
      <c r="DT68" s="448">
        <v>21.603000000000002</v>
      </c>
      <c r="DU68" s="448">
        <v>21.60150828729282</v>
      </c>
      <c r="DV68" s="448">
        <v>21.603000000000002</v>
      </c>
      <c r="DW68" s="448">
        <v>21.603000000000002</v>
      </c>
      <c r="DX68" s="448">
        <v>21.603000000000002</v>
      </c>
      <c r="DY68" s="448">
        <v>21.603000000000002</v>
      </c>
      <c r="DZ68" s="448">
        <v>21.602007352941179</v>
      </c>
      <c r="EA68" s="448">
        <v>21.603000000000002</v>
      </c>
      <c r="EB68" s="448">
        <v>21.298999999999999</v>
      </c>
      <c r="EC68" s="448">
        <v>21.6</v>
      </c>
      <c r="ED68" s="448">
        <v>21.502858695652172</v>
      </c>
      <c r="EE68" s="448">
        <v>21.576947802197804</v>
      </c>
    </row>
    <row r="69" spans="1:135" x14ac:dyDescent="0.25">
      <c r="A69" s="99" t="s">
        <v>214</v>
      </c>
      <c r="B69" s="237">
        <v>217</v>
      </c>
      <c r="C69" s="127">
        <v>217</v>
      </c>
      <c r="D69" s="31">
        <v>217</v>
      </c>
      <c r="E69" s="14">
        <v>217</v>
      </c>
      <c r="F69" s="31">
        <v>217</v>
      </c>
      <c r="G69" s="127">
        <v>217</v>
      </c>
      <c r="H69" s="31">
        <v>217</v>
      </c>
      <c r="I69" s="14">
        <v>217</v>
      </c>
      <c r="J69" s="31">
        <v>217</v>
      </c>
      <c r="K69" s="128">
        <v>217</v>
      </c>
      <c r="L69" s="127">
        <v>217</v>
      </c>
      <c r="M69" s="31">
        <v>217</v>
      </c>
      <c r="N69" s="14">
        <v>217</v>
      </c>
      <c r="O69" s="31">
        <v>217</v>
      </c>
      <c r="P69" s="128">
        <v>217</v>
      </c>
      <c r="Q69" s="127">
        <v>217</v>
      </c>
      <c r="R69" s="31">
        <v>217</v>
      </c>
      <c r="S69" s="31">
        <v>217</v>
      </c>
      <c r="T69" s="128">
        <v>217</v>
      </c>
      <c r="U69" s="14">
        <v>217</v>
      </c>
      <c r="V69" s="127">
        <v>217</v>
      </c>
      <c r="W69" s="31">
        <v>217</v>
      </c>
      <c r="X69" s="14">
        <v>217</v>
      </c>
      <c r="Y69" s="31">
        <v>217</v>
      </c>
      <c r="Z69" s="127">
        <v>217</v>
      </c>
      <c r="AA69" s="31">
        <v>217</v>
      </c>
      <c r="AB69" s="14">
        <v>217</v>
      </c>
      <c r="AC69" s="31">
        <v>217</v>
      </c>
      <c r="AD69" s="128">
        <v>217</v>
      </c>
      <c r="AE69" s="127">
        <v>217</v>
      </c>
      <c r="AF69" s="31">
        <v>217</v>
      </c>
      <c r="AG69" s="14">
        <v>217</v>
      </c>
      <c r="AH69" s="31">
        <v>217</v>
      </c>
      <c r="AI69" s="128">
        <v>217</v>
      </c>
      <c r="AJ69" s="127">
        <v>217</v>
      </c>
      <c r="AK69" s="31">
        <v>217</v>
      </c>
      <c r="AL69" s="31">
        <v>217</v>
      </c>
      <c r="AM69" s="128">
        <v>217</v>
      </c>
      <c r="AN69" s="14">
        <v>217</v>
      </c>
      <c r="AO69" s="127">
        <v>217</v>
      </c>
      <c r="AP69" s="31">
        <v>217</v>
      </c>
      <c r="AQ69" s="14">
        <v>217</v>
      </c>
      <c r="AR69" s="31">
        <v>217</v>
      </c>
      <c r="AS69" s="127">
        <v>217</v>
      </c>
      <c r="AT69" s="31">
        <v>217</v>
      </c>
      <c r="AU69" s="14">
        <v>217</v>
      </c>
      <c r="AV69" s="31">
        <v>217</v>
      </c>
      <c r="AW69" s="128">
        <v>217</v>
      </c>
      <c r="AX69" s="127">
        <v>217</v>
      </c>
      <c r="AY69" s="31">
        <v>217</v>
      </c>
      <c r="AZ69" s="14">
        <v>217</v>
      </c>
      <c r="BA69" s="31">
        <v>217</v>
      </c>
      <c r="BB69" s="128">
        <v>217</v>
      </c>
      <c r="BC69" s="14">
        <v>217</v>
      </c>
      <c r="BD69" s="31">
        <v>217</v>
      </c>
      <c r="BE69" s="31">
        <v>217</v>
      </c>
      <c r="BF69" s="128">
        <v>217</v>
      </c>
      <c r="BG69" s="14">
        <v>217</v>
      </c>
      <c r="BH69" s="127">
        <v>217</v>
      </c>
      <c r="BI69" s="127">
        <v>217</v>
      </c>
      <c r="BJ69" s="127">
        <v>217</v>
      </c>
      <c r="BK69" s="127">
        <v>217</v>
      </c>
      <c r="BL69" s="31">
        <v>217</v>
      </c>
      <c r="BM69" s="31">
        <v>217</v>
      </c>
      <c r="BN69" s="31">
        <v>217</v>
      </c>
      <c r="BO69" s="31">
        <v>217</v>
      </c>
      <c r="BP69" s="128">
        <v>217</v>
      </c>
      <c r="BQ69" s="31">
        <v>217</v>
      </c>
      <c r="BR69" s="31">
        <v>217.25</v>
      </c>
      <c r="BS69" s="31">
        <v>217.25</v>
      </c>
      <c r="BT69" s="31">
        <v>217.16483516483515</v>
      </c>
      <c r="BU69" s="31">
        <v>217.05514705882354</v>
      </c>
      <c r="BV69" s="31">
        <v>215.25</v>
      </c>
      <c r="BW69" s="31">
        <v>215.25</v>
      </c>
      <c r="BX69" s="31">
        <v>215.25</v>
      </c>
      <c r="BY69" s="31">
        <v>215.25</v>
      </c>
      <c r="BZ69" s="31">
        <v>216.59890109890111</v>
      </c>
      <c r="CA69" s="31">
        <v>215.25</v>
      </c>
      <c r="CB69" s="31">
        <v>215.25</v>
      </c>
      <c r="CC69" s="31">
        <v>215.25</v>
      </c>
      <c r="CD69" s="31">
        <v>215.25</v>
      </c>
      <c r="CE69" s="31">
        <v>215.25</v>
      </c>
      <c r="CF69" s="31">
        <v>215.25</v>
      </c>
      <c r="CG69" s="31">
        <v>215.25</v>
      </c>
      <c r="CH69" s="31">
        <v>215.25</v>
      </c>
      <c r="CI69" s="31">
        <v>215.25</v>
      </c>
      <c r="CJ69" s="31">
        <v>215.25</v>
      </c>
      <c r="CK69" s="31">
        <v>215.25</v>
      </c>
      <c r="CL69" s="31">
        <v>215.25</v>
      </c>
      <c r="CM69" s="31">
        <v>215.25</v>
      </c>
      <c r="CN69" s="31">
        <v>215.25</v>
      </c>
      <c r="CO69" s="31">
        <v>210.25</v>
      </c>
      <c r="CP69" s="31">
        <v>210.25</v>
      </c>
      <c r="CQ69" s="31">
        <v>210.25</v>
      </c>
      <c r="CR69" s="31">
        <v>210.25</v>
      </c>
      <c r="CS69" s="31">
        <v>213.98626373626374</v>
      </c>
      <c r="CT69" s="31">
        <v>210.25</v>
      </c>
      <c r="CU69" s="31">
        <v>210.25</v>
      </c>
      <c r="CV69" s="31">
        <v>215.25</v>
      </c>
      <c r="CW69" s="31">
        <v>211.97222222222223</v>
      </c>
      <c r="CX69" s="31">
        <v>210.25</v>
      </c>
      <c r="CY69" s="31">
        <v>210.25</v>
      </c>
      <c r="CZ69" s="31">
        <v>210.25</v>
      </c>
      <c r="DA69" s="31">
        <v>210.25</v>
      </c>
      <c r="DB69" s="31">
        <v>210.25</v>
      </c>
      <c r="DC69" s="31">
        <v>210.25</v>
      </c>
      <c r="DD69" s="31">
        <v>210.25</v>
      </c>
      <c r="DE69" s="31">
        <v>210.25</v>
      </c>
      <c r="DF69" s="31">
        <v>210.25</v>
      </c>
      <c r="DG69" s="31">
        <v>210.25</v>
      </c>
      <c r="DH69" s="31">
        <v>210.25</v>
      </c>
      <c r="DI69" s="31">
        <v>210.25</v>
      </c>
      <c r="DJ69" s="31">
        <v>210.25</v>
      </c>
      <c r="DK69" s="31">
        <v>210.25</v>
      </c>
      <c r="DL69" s="31">
        <v>210.25</v>
      </c>
      <c r="DM69" s="31">
        <f>DM70+DM71+DM72</f>
        <v>210.25</v>
      </c>
      <c r="DN69" s="31">
        <v>210.25</v>
      </c>
      <c r="DO69" s="31">
        <v>210.25</v>
      </c>
      <c r="DP69" s="31">
        <v>210.25</v>
      </c>
      <c r="DQ69" s="31">
        <v>210.25</v>
      </c>
      <c r="DR69" s="31">
        <v>210.25</v>
      </c>
      <c r="DS69" s="31">
        <v>210.25</v>
      </c>
      <c r="DT69" s="31">
        <v>210.25</v>
      </c>
      <c r="DU69" s="31">
        <v>210.25</v>
      </c>
      <c r="DV69" s="31">
        <v>210.25</v>
      </c>
      <c r="DW69" s="31">
        <v>210.25</v>
      </c>
      <c r="DX69" s="31">
        <v>210.25</v>
      </c>
      <c r="DY69" s="31">
        <v>210.25</v>
      </c>
      <c r="DZ69" s="31">
        <v>210.25</v>
      </c>
      <c r="EA69" s="31">
        <v>210.25</v>
      </c>
      <c r="EB69" s="31">
        <v>210.25</v>
      </c>
      <c r="EC69" s="31">
        <v>210.25</v>
      </c>
      <c r="ED69" s="31">
        <v>210.25</v>
      </c>
      <c r="EE69" s="31">
        <v>210.25</v>
      </c>
    </row>
    <row r="70" spans="1:135" x14ac:dyDescent="0.25">
      <c r="A70" s="54" t="s">
        <v>67</v>
      </c>
      <c r="B70" s="189">
        <v>72</v>
      </c>
      <c r="C70" s="447">
        <v>72</v>
      </c>
      <c r="D70" s="448">
        <v>72</v>
      </c>
      <c r="E70" s="449">
        <v>72</v>
      </c>
      <c r="F70" s="443">
        <v>72</v>
      </c>
      <c r="G70" s="447">
        <v>72</v>
      </c>
      <c r="H70" s="448">
        <v>72</v>
      </c>
      <c r="I70" s="449">
        <v>72</v>
      </c>
      <c r="J70" s="443">
        <v>72</v>
      </c>
      <c r="K70" s="200">
        <v>72</v>
      </c>
      <c r="L70" s="447">
        <v>72</v>
      </c>
      <c r="M70" s="448">
        <v>72</v>
      </c>
      <c r="N70" s="449">
        <v>72</v>
      </c>
      <c r="O70" s="443">
        <v>72</v>
      </c>
      <c r="P70" s="200">
        <v>72</v>
      </c>
      <c r="Q70" s="447">
        <v>72</v>
      </c>
      <c r="R70" s="447">
        <v>72</v>
      </c>
      <c r="S70" s="448">
        <v>72</v>
      </c>
      <c r="T70" s="200">
        <v>72</v>
      </c>
      <c r="U70" s="449">
        <v>72</v>
      </c>
      <c r="V70" s="447">
        <v>72</v>
      </c>
      <c r="W70" s="448">
        <v>72</v>
      </c>
      <c r="X70" s="449">
        <v>72</v>
      </c>
      <c r="Y70" s="443">
        <v>72</v>
      </c>
      <c r="Z70" s="447">
        <v>72</v>
      </c>
      <c r="AA70" s="448">
        <v>72</v>
      </c>
      <c r="AB70" s="449">
        <v>72</v>
      </c>
      <c r="AC70" s="443">
        <v>72</v>
      </c>
      <c r="AD70" s="200">
        <v>72</v>
      </c>
      <c r="AE70" s="447">
        <v>72</v>
      </c>
      <c r="AF70" s="448">
        <v>72</v>
      </c>
      <c r="AG70" s="449">
        <v>72</v>
      </c>
      <c r="AH70" s="443">
        <v>72</v>
      </c>
      <c r="AI70" s="200">
        <v>72</v>
      </c>
      <c r="AJ70" s="447">
        <v>72</v>
      </c>
      <c r="AK70" s="448">
        <v>72</v>
      </c>
      <c r="AL70" s="448">
        <v>72</v>
      </c>
      <c r="AM70" s="200">
        <v>72</v>
      </c>
      <c r="AN70" s="449">
        <v>72</v>
      </c>
      <c r="AO70" s="448">
        <v>72</v>
      </c>
      <c r="AP70" s="448">
        <v>72</v>
      </c>
      <c r="AQ70" s="449">
        <v>72</v>
      </c>
      <c r="AR70" s="443">
        <v>72</v>
      </c>
      <c r="AS70" s="281">
        <v>72</v>
      </c>
      <c r="AT70" s="448">
        <v>72</v>
      </c>
      <c r="AU70" s="449">
        <v>72</v>
      </c>
      <c r="AV70" s="443">
        <v>72</v>
      </c>
      <c r="AW70" s="200">
        <v>72</v>
      </c>
      <c r="AX70" s="447">
        <v>72</v>
      </c>
      <c r="AY70" s="447">
        <v>72</v>
      </c>
      <c r="AZ70" s="449">
        <v>72</v>
      </c>
      <c r="BA70" s="443">
        <v>72</v>
      </c>
      <c r="BB70" s="200">
        <v>72</v>
      </c>
      <c r="BC70" s="449">
        <v>72</v>
      </c>
      <c r="BD70" s="448">
        <v>72</v>
      </c>
      <c r="BE70" s="448">
        <v>72</v>
      </c>
      <c r="BF70" s="200">
        <v>72</v>
      </c>
      <c r="BG70" s="449">
        <v>72</v>
      </c>
      <c r="BH70" s="448">
        <v>72</v>
      </c>
      <c r="BI70" s="448">
        <v>72</v>
      </c>
      <c r="BJ70" s="449">
        <v>72</v>
      </c>
      <c r="BK70" s="443">
        <v>72</v>
      </c>
      <c r="BL70" s="448">
        <v>72</v>
      </c>
      <c r="BM70" s="448">
        <v>72</v>
      </c>
      <c r="BN70" s="448">
        <v>72</v>
      </c>
      <c r="BO70" s="443">
        <v>72</v>
      </c>
      <c r="BP70" s="200">
        <v>72</v>
      </c>
      <c r="BQ70" s="448">
        <v>72</v>
      </c>
      <c r="BR70" s="448">
        <v>72</v>
      </c>
      <c r="BS70" s="448">
        <v>72</v>
      </c>
      <c r="BT70" s="448">
        <v>72</v>
      </c>
      <c r="BU70" s="448">
        <v>72</v>
      </c>
      <c r="BV70" s="448">
        <v>72</v>
      </c>
      <c r="BW70" s="448">
        <v>72</v>
      </c>
      <c r="BX70" s="448">
        <v>72</v>
      </c>
      <c r="BY70" s="448">
        <v>72</v>
      </c>
      <c r="BZ70" s="448">
        <v>72</v>
      </c>
      <c r="CA70" s="448">
        <v>72</v>
      </c>
      <c r="CB70" s="448">
        <v>72</v>
      </c>
      <c r="CC70" s="448">
        <v>72</v>
      </c>
      <c r="CD70" s="448">
        <v>72</v>
      </c>
      <c r="CE70" s="448">
        <v>72</v>
      </c>
      <c r="CF70" s="448">
        <v>72</v>
      </c>
      <c r="CG70" s="448">
        <v>72</v>
      </c>
      <c r="CH70" s="448">
        <v>72</v>
      </c>
      <c r="CI70" s="448">
        <v>72</v>
      </c>
      <c r="CJ70" s="448">
        <v>72</v>
      </c>
      <c r="CK70" s="448">
        <v>72</v>
      </c>
      <c r="CL70" s="448">
        <v>72</v>
      </c>
      <c r="CM70" s="448">
        <v>72</v>
      </c>
      <c r="CN70" s="448">
        <v>72</v>
      </c>
      <c r="CO70" s="448">
        <v>72</v>
      </c>
      <c r="CP70" s="448">
        <v>72</v>
      </c>
      <c r="CQ70" s="448">
        <v>72</v>
      </c>
      <c r="CR70" s="448">
        <v>72</v>
      </c>
      <c r="CS70" s="448">
        <v>72</v>
      </c>
      <c r="CT70" s="448">
        <v>72</v>
      </c>
      <c r="CU70" s="448">
        <v>72</v>
      </c>
      <c r="CV70" s="448">
        <v>72</v>
      </c>
      <c r="CW70" s="448">
        <v>72</v>
      </c>
      <c r="CX70" s="448">
        <v>72</v>
      </c>
      <c r="CY70" s="448">
        <v>72</v>
      </c>
      <c r="CZ70" s="448">
        <v>72</v>
      </c>
      <c r="DA70" s="448">
        <v>72</v>
      </c>
      <c r="DB70" s="448">
        <v>72</v>
      </c>
      <c r="DC70" s="448">
        <v>72</v>
      </c>
      <c r="DD70" s="448">
        <v>72</v>
      </c>
      <c r="DE70" s="448">
        <v>72</v>
      </c>
      <c r="DF70" s="448">
        <v>72</v>
      </c>
      <c r="DG70" s="448">
        <v>72</v>
      </c>
      <c r="DH70" s="448">
        <v>72</v>
      </c>
      <c r="DI70" s="448">
        <v>72</v>
      </c>
      <c r="DJ70" s="448">
        <v>72</v>
      </c>
      <c r="DK70" s="448">
        <v>72</v>
      </c>
      <c r="DL70" s="448">
        <v>72</v>
      </c>
      <c r="DM70" s="448">
        <v>72</v>
      </c>
      <c r="DN70" s="448">
        <v>72</v>
      </c>
      <c r="DO70" s="448">
        <v>72</v>
      </c>
      <c r="DP70" s="448">
        <v>72</v>
      </c>
      <c r="DQ70" s="448">
        <v>72</v>
      </c>
      <c r="DR70" s="448">
        <v>72</v>
      </c>
      <c r="DS70" s="448">
        <v>72</v>
      </c>
      <c r="DT70" s="448">
        <v>72</v>
      </c>
      <c r="DU70" s="448">
        <v>72</v>
      </c>
      <c r="DV70" s="448">
        <v>72</v>
      </c>
      <c r="DW70" s="448">
        <v>72</v>
      </c>
      <c r="DX70" s="448">
        <v>72</v>
      </c>
      <c r="DY70" s="448">
        <v>72</v>
      </c>
      <c r="DZ70" s="448">
        <v>72</v>
      </c>
      <c r="EA70" s="448">
        <v>72</v>
      </c>
      <c r="EB70" s="448">
        <v>72</v>
      </c>
      <c r="EC70" s="448">
        <v>72</v>
      </c>
      <c r="ED70" s="448">
        <v>72</v>
      </c>
      <c r="EE70" s="448">
        <v>72</v>
      </c>
    </row>
    <row r="71" spans="1:135" x14ac:dyDescent="0.25">
      <c r="A71" s="54" t="s">
        <v>68</v>
      </c>
      <c r="B71" s="189">
        <v>72</v>
      </c>
      <c r="C71" s="447">
        <v>72</v>
      </c>
      <c r="D71" s="448">
        <v>72</v>
      </c>
      <c r="E71" s="449">
        <v>72</v>
      </c>
      <c r="F71" s="443">
        <v>72</v>
      </c>
      <c r="G71" s="447">
        <v>72</v>
      </c>
      <c r="H71" s="448">
        <v>72</v>
      </c>
      <c r="I71" s="449">
        <v>72</v>
      </c>
      <c r="J71" s="443">
        <v>72</v>
      </c>
      <c r="K71" s="200">
        <v>72</v>
      </c>
      <c r="L71" s="447">
        <v>72</v>
      </c>
      <c r="M71" s="448">
        <v>72</v>
      </c>
      <c r="N71" s="449">
        <v>72</v>
      </c>
      <c r="O71" s="443">
        <v>72</v>
      </c>
      <c r="P71" s="200">
        <v>72</v>
      </c>
      <c r="Q71" s="447">
        <v>72</v>
      </c>
      <c r="R71" s="447">
        <v>72</v>
      </c>
      <c r="S71" s="448">
        <v>72</v>
      </c>
      <c r="T71" s="200">
        <v>72</v>
      </c>
      <c r="U71" s="449">
        <v>72</v>
      </c>
      <c r="V71" s="447">
        <v>72</v>
      </c>
      <c r="W71" s="448">
        <v>72</v>
      </c>
      <c r="X71" s="449">
        <v>72</v>
      </c>
      <c r="Y71" s="443">
        <v>72</v>
      </c>
      <c r="Z71" s="447">
        <v>72</v>
      </c>
      <c r="AA71" s="448">
        <v>72</v>
      </c>
      <c r="AB71" s="449">
        <v>72</v>
      </c>
      <c r="AC71" s="443">
        <v>72</v>
      </c>
      <c r="AD71" s="200">
        <v>72</v>
      </c>
      <c r="AE71" s="447">
        <v>72</v>
      </c>
      <c r="AF71" s="448">
        <v>72</v>
      </c>
      <c r="AG71" s="449">
        <v>72</v>
      </c>
      <c r="AH71" s="443">
        <v>72</v>
      </c>
      <c r="AI71" s="200">
        <v>72</v>
      </c>
      <c r="AJ71" s="447">
        <v>72</v>
      </c>
      <c r="AK71" s="448">
        <v>72</v>
      </c>
      <c r="AL71" s="448">
        <v>72</v>
      </c>
      <c r="AM71" s="200">
        <v>72</v>
      </c>
      <c r="AN71" s="449">
        <v>72</v>
      </c>
      <c r="AO71" s="448">
        <v>72</v>
      </c>
      <c r="AP71" s="448">
        <v>72</v>
      </c>
      <c r="AQ71" s="449">
        <v>72</v>
      </c>
      <c r="AR71" s="443">
        <v>72</v>
      </c>
      <c r="AS71" s="281">
        <v>72</v>
      </c>
      <c r="AT71" s="448">
        <v>72</v>
      </c>
      <c r="AU71" s="449">
        <v>72</v>
      </c>
      <c r="AV71" s="443">
        <v>72</v>
      </c>
      <c r="AW71" s="200">
        <v>72</v>
      </c>
      <c r="AX71" s="447">
        <v>72</v>
      </c>
      <c r="AY71" s="447">
        <v>72</v>
      </c>
      <c r="AZ71" s="449">
        <v>72</v>
      </c>
      <c r="BA71" s="443">
        <v>72</v>
      </c>
      <c r="BB71" s="200">
        <v>72</v>
      </c>
      <c r="BC71" s="449">
        <v>72</v>
      </c>
      <c r="BD71" s="448">
        <v>72</v>
      </c>
      <c r="BE71" s="448">
        <v>72</v>
      </c>
      <c r="BF71" s="200">
        <v>72</v>
      </c>
      <c r="BG71" s="449">
        <v>72</v>
      </c>
      <c r="BH71" s="448">
        <v>72</v>
      </c>
      <c r="BI71" s="448">
        <v>72</v>
      </c>
      <c r="BJ71" s="449">
        <v>72</v>
      </c>
      <c r="BK71" s="443">
        <v>72</v>
      </c>
      <c r="BL71" s="448">
        <v>72</v>
      </c>
      <c r="BM71" s="448">
        <v>72</v>
      </c>
      <c r="BN71" s="448">
        <v>72</v>
      </c>
      <c r="BO71" s="443">
        <v>72</v>
      </c>
      <c r="BP71" s="200">
        <v>72</v>
      </c>
      <c r="BQ71" s="448">
        <v>72</v>
      </c>
      <c r="BR71" s="448">
        <v>72</v>
      </c>
      <c r="BS71" s="448">
        <v>72</v>
      </c>
      <c r="BT71" s="448">
        <v>72</v>
      </c>
      <c r="BU71" s="448">
        <v>72</v>
      </c>
      <c r="BV71" s="448">
        <v>72</v>
      </c>
      <c r="BW71" s="448">
        <v>72</v>
      </c>
      <c r="BX71" s="448">
        <v>72</v>
      </c>
      <c r="BY71" s="448">
        <v>72</v>
      </c>
      <c r="BZ71" s="448">
        <v>72</v>
      </c>
      <c r="CA71" s="448">
        <v>72</v>
      </c>
      <c r="CB71" s="448">
        <v>72</v>
      </c>
      <c r="CC71" s="448">
        <v>72</v>
      </c>
      <c r="CD71" s="448">
        <v>72</v>
      </c>
      <c r="CE71" s="448">
        <v>72</v>
      </c>
      <c r="CF71" s="448">
        <v>72</v>
      </c>
      <c r="CG71" s="448">
        <v>72</v>
      </c>
      <c r="CH71" s="448">
        <v>72</v>
      </c>
      <c r="CI71" s="448">
        <v>72</v>
      </c>
      <c r="CJ71" s="448">
        <v>72</v>
      </c>
      <c r="CK71" s="448">
        <v>72</v>
      </c>
      <c r="CL71" s="448">
        <v>72</v>
      </c>
      <c r="CM71" s="448">
        <v>72</v>
      </c>
      <c r="CN71" s="448">
        <v>72</v>
      </c>
      <c r="CO71" s="448">
        <v>72</v>
      </c>
      <c r="CP71" s="448">
        <v>72</v>
      </c>
      <c r="CQ71" s="448">
        <v>72</v>
      </c>
      <c r="CR71" s="448">
        <v>72</v>
      </c>
      <c r="CS71" s="448">
        <v>72</v>
      </c>
      <c r="CT71" s="448">
        <v>72</v>
      </c>
      <c r="CU71" s="448">
        <v>72</v>
      </c>
      <c r="CV71" s="448">
        <v>72</v>
      </c>
      <c r="CW71" s="448">
        <v>72</v>
      </c>
      <c r="CX71" s="448">
        <v>72</v>
      </c>
      <c r="CY71" s="448">
        <v>72</v>
      </c>
      <c r="CZ71" s="448">
        <v>72</v>
      </c>
      <c r="DA71" s="448">
        <v>72</v>
      </c>
      <c r="DB71" s="448">
        <v>72</v>
      </c>
      <c r="DC71" s="448">
        <v>72</v>
      </c>
      <c r="DD71" s="448">
        <v>72</v>
      </c>
      <c r="DE71" s="448">
        <v>72</v>
      </c>
      <c r="DF71" s="448">
        <v>72</v>
      </c>
      <c r="DG71" s="448">
        <v>72</v>
      </c>
      <c r="DH71" s="448">
        <v>72</v>
      </c>
      <c r="DI71" s="448">
        <v>72</v>
      </c>
      <c r="DJ71" s="448">
        <v>72</v>
      </c>
      <c r="DK71" s="448">
        <v>72</v>
      </c>
      <c r="DL71" s="448">
        <v>72</v>
      </c>
      <c r="DM71" s="448">
        <v>72</v>
      </c>
      <c r="DN71" s="448">
        <v>72</v>
      </c>
      <c r="DO71" s="448">
        <v>72</v>
      </c>
      <c r="DP71" s="448">
        <v>72</v>
      </c>
      <c r="DQ71" s="448">
        <v>72</v>
      </c>
      <c r="DR71" s="448">
        <v>72</v>
      </c>
      <c r="DS71" s="448">
        <v>72</v>
      </c>
      <c r="DT71" s="448">
        <v>72</v>
      </c>
      <c r="DU71" s="448">
        <v>72</v>
      </c>
      <c r="DV71" s="448">
        <v>72</v>
      </c>
      <c r="DW71" s="448">
        <v>72</v>
      </c>
      <c r="DX71" s="448">
        <v>72</v>
      </c>
      <c r="DY71" s="448">
        <v>72</v>
      </c>
      <c r="DZ71" s="448">
        <v>72</v>
      </c>
      <c r="EA71" s="448">
        <v>72</v>
      </c>
      <c r="EB71" s="448">
        <v>72</v>
      </c>
      <c r="EC71" s="448">
        <v>72</v>
      </c>
      <c r="ED71" s="448">
        <v>72</v>
      </c>
      <c r="EE71" s="448">
        <v>72</v>
      </c>
    </row>
    <row r="72" spans="1:135" x14ac:dyDescent="0.25">
      <c r="A72" s="54" t="s">
        <v>69</v>
      </c>
      <c r="B72" s="189">
        <v>73</v>
      </c>
      <c r="C72" s="447">
        <v>73</v>
      </c>
      <c r="D72" s="448">
        <v>73</v>
      </c>
      <c r="E72" s="449">
        <v>73</v>
      </c>
      <c r="F72" s="443">
        <v>73</v>
      </c>
      <c r="G72" s="447">
        <v>73</v>
      </c>
      <c r="H72" s="448">
        <v>73</v>
      </c>
      <c r="I72" s="449">
        <v>73</v>
      </c>
      <c r="J72" s="443">
        <v>73</v>
      </c>
      <c r="K72" s="200">
        <v>73</v>
      </c>
      <c r="L72" s="447">
        <v>73</v>
      </c>
      <c r="M72" s="448">
        <v>73</v>
      </c>
      <c r="N72" s="449">
        <v>73</v>
      </c>
      <c r="O72" s="443">
        <v>73</v>
      </c>
      <c r="P72" s="200">
        <v>73</v>
      </c>
      <c r="Q72" s="447">
        <v>73</v>
      </c>
      <c r="R72" s="447">
        <v>73</v>
      </c>
      <c r="S72" s="448">
        <v>73</v>
      </c>
      <c r="T72" s="200">
        <v>73</v>
      </c>
      <c r="U72" s="449">
        <v>73</v>
      </c>
      <c r="V72" s="447">
        <v>73</v>
      </c>
      <c r="W72" s="448">
        <v>73</v>
      </c>
      <c r="X72" s="449">
        <v>73</v>
      </c>
      <c r="Y72" s="443">
        <v>73</v>
      </c>
      <c r="Z72" s="447">
        <v>73</v>
      </c>
      <c r="AA72" s="448">
        <v>73</v>
      </c>
      <c r="AB72" s="449">
        <v>73</v>
      </c>
      <c r="AC72" s="443">
        <v>73</v>
      </c>
      <c r="AD72" s="200">
        <v>73</v>
      </c>
      <c r="AE72" s="447">
        <v>73</v>
      </c>
      <c r="AF72" s="448">
        <v>73</v>
      </c>
      <c r="AG72" s="449">
        <v>73</v>
      </c>
      <c r="AH72" s="443">
        <v>73</v>
      </c>
      <c r="AI72" s="200">
        <v>73</v>
      </c>
      <c r="AJ72" s="447">
        <v>73</v>
      </c>
      <c r="AK72" s="448">
        <v>73</v>
      </c>
      <c r="AL72" s="448">
        <v>73</v>
      </c>
      <c r="AM72" s="200">
        <v>73</v>
      </c>
      <c r="AN72" s="449">
        <v>73</v>
      </c>
      <c r="AO72" s="448">
        <v>73</v>
      </c>
      <c r="AP72" s="448">
        <v>73</v>
      </c>
      <c r="AQ72" s="449">
        <v>73</v>
      </c>
      <c r="AR72" s="443">
        <v>73</v>
      </c>
      <c r="AS72" s="281">
        <v>73</v>
      </c>
      <c r="AT72" s="448">
        <v>73</v>
      </c>
      <c r="AU72" s="449">
        <v>73</v>
      </c>
      <c r="AV72" s="443">
        <v>73</v>
      </c>
      <c r="AW72" s="200">
        <v>73</v>
      </c>
      <c r="AX72" s="447">
        <v>73</v>
      </c>
      <c r="AY72" s="447">
        <v>73</v>
      </c>
      <c r="AZ72" s="449">
        <v>73</v>
      </c>
      <c r="BA72" s="443">
        <v>73</v>
      </c>
      <c r="BB72" s="200">
        <v>73</v>
      </c>
      <c r="BC72" s="449">
        <v>73</v>
      </c>
      <c r="BD72" s="448">
        <v>73</v>
      </c>
      <c r="BE72" s="448">
        <v>73</v>
      </c>
      <c r="BF72" s="200">
        <v>73</v>
      </c>
      <c r="BG72" s="449">
        <v>73</v>
      </c>
      <c r="BH72" s="448">
        <v>73</v>
      </c>
      <c r="BI72" s="448">
        <v>73</v>
      </c>
      <c r="BJ72" s="449">
        <v>73</v>
      </c>
      <c r="BK72" s="443">
        <v>73</v>
      </c>
      <c r="BL72" s="448">
        <v>73</v>
      </c>
      <c r="BM72" s="448">
        <v>73</v>
      </c>
      <c r="BN72" s="448">
        <v>73</v>
      </c>
      <c r="BO72" s="443">
        <v>73</v>
      </c>
      <c r="BP72" s="200">
        <v>73</v>
      </c>
      <c r="BQ72" s="448">
        <v>73</v>
      </c>
      <c r="BR72" s="448">
        <v>73.25</v>
      </c>
      <c r="BS72" s="448">
        <v>73.25</v>
      </c>
      <c r="BT72" s="448">
        <v>73.164835164835168</v>
      </c>
      <c r="BU72" s="448">
        <v>73.055147058823536</v>
      </c>
      <c r="BV72" s="448">
        <v>71.25</v>
      </c>
      <c r="BW72" s="448">
        <v>71.25</v>
      </c>
      <c r="BX72" s="448">
        <v>71.25</v>
      </c>
      <c r="BY72" s="448">
        <v>71.25</v>
      </c>
      <c r="BZ72" s="448">
        <v>72.598901098901095</v>
      </c>
      <c r="CA72" s="448">
        <v>71.25</v>
      </c>
      <c r="CB72" s="448">
        <v>71.25</v>
      </c>
      <c r="CC72" s="448">
        <v>71.25</v>
      </c>
      <c r="CD72" s="448">
        <v>71.25</v>
      </c>
      <c r="CE72" s="448">
        <v>71.25</v>
      </c>
      <c r="CF72" s="448">
        <v>71.25</v>
      </c>
      <c r="CG72" s="448">
        <v>71.25</v>
      </c>
      <c r="CH72" s="448">
        <v>71.25</v>
      </c>
      <c r="CI72" s="448">
        <v>71.25</v>
      </c>
      <c r="CJ72" s="448">
        <v>71.25</v>
      </c>
      <c r="CK72" s="448">
        <v>71.25</v>
      </c>
      <c r="CL72" s="448">
        <v>71.25</v>
      </c>
      <c r="CM72" s="448">
        <v>71.25</v>
      </c>
      <c r="CN72" s="448">
        <v>71.25</v>
      </c>
      <c r="CO72" s="448">
        <v>66.25</v>
      </c>
      <c r="CP72" s="448">
        <v>66.25</v>
      </c>
      <c r="CQ72" s="448">
        <v>66.25</v>
      </c>
      <c r="CR72" s="448">
        <v>66.25</v>
      </c>
      <c r="CS72" s="448">
        <v>69.986263736263737</v>
      </c>
      <c r="CT72" s="448">
        <v>66.25</v>
      </c>
      <c r="CU72" s="448">
        <v>66.25</v>
      </c>
      <c r="CV72" s="448">
        <v>71.25</v>
      </c>
      <c r="CW72" s="448">
        <v>67.972222222222229</v>
      </c>
      <c r="CX72" s="448">
        <v>66.25</v>
      </c>
      <c r="CY72" s="448">
        <v>66.25</v>
      </c>
      <c r="CZ72" s="448">
        <v>66.25</v>
      </c>
      <c r="DA72" s="448">
        <v>66.25</v>
      </c>
      <c r="DB72" s="448">
        <v>66.25</v>
      </c>
      <c r="DC72" s="448">
        <v>66.25</v>
      </c>
      <c r="DD72" s="448">
        <v>66.25</v>
      </c>
      <c r="DE72" s="448">
        <v>66.25</v>
      </c>
      <c r="DF72" s="448">
        <v>66.25</v>
      </c>
      <c r="DG72" s="448">
        <v>66.25</v>
      </c>
      <c r="DH72" s="448">
        <v>66.25</v>
      </c>
      <c r="DI72" s="448">
        <v>66.25</v>
      </c>
      <c r="DJ72" s="448">
        <v>66.25</v>
      </c>
      <c r="DK72" s="448">
        <v>66.25</v>
      </c>
      <c r="DL72" s="448">
        <v>66.25</v>
      </c>
      <c r="DM72" s="448">
        <v>66.25</v>
      </c>
      <c r="DN72" s="448">
        <v>66.25</v>
      </c>
      <c r="DO72" s="448">
        <v>66.25</v>
      </c>
      <c r="DP72" s="448">
        <v>66.25</v>
      </c>
      <c r="DQ72" s="448">
        <v>66.25</v>
      </c>
      <c r="DR72" s="448">
        <v>66.25</v>
      </c>
      <c r="DS72" s="448">
        <v>66.25</v>
      </c>
      <c r="DT72" s="448">
        <v>66.25</v>
      </c>
      <c r="DU72" s="448">
        <v>66.25</v>
      </c>
      <c r="DV72" s="448">
        <v>66.25</v>
      </c>
      <c r="DW72" s="448">
        <v>66.25</v>
      </c>
      <c r="DX72" s="448">
        <v>66.25</v>
      </c>
      <c r="DY72" s="448">
        <v>66.25</v>
      </c>
      <c r="DZ72" s="448">
        <v>66.25</v>
      </c>
      <c r="EA72" s="448">
        <v>66.25</v>
      </c>
      <c r="EB72" s="448">
        <v>66.25</v>
      </c>
      <c r="EC72" s="448">
        <v>66.25</v>
      </c>
      <c r="ED72" s="448">
        <v>66.25</v>
      </c>
      <c r="EE72" s="448">
        <v>66.25</v>
      </c>
    </row>
    <row r="73" spans="1:135" x14ac:dyDescent="0.25">
      <c r="A73" s="580" t="s">
        <v>226</v>
      </c>
      <c r="AS73" s="131"/>
      <c r="AT73" s="51"/>
      <c r="AU73" s="215"/>
      <c r="AV73" s="215"/>
      <c r="AW73" s="215"/>
      <c r="AX73" s="131"/>
      <c r="AY73" s="51"/>
      <c r="AZ73" s="450"/>
      <c r="BC73" s="131"/>
      <c r="BD73" s="51"/>
      <c r="BE73" s="51"/>
      <c r="BH73" s="51"/>
      <c r="BI73" s="51"/>
      <c r="BJ73" s="51"/>
      <c r="BK73" s="443"/>
      <c r="BM73" s="131"/>
      <c r="CX73" s="51">
        <v>0.25</v>
      </c>
      <c r="CY73" s="51">
        <v>0.25</v>
      </c>
      <c r="CZ73" s="51">
        <v>0.25</v>
      </c>
      <c r="DA73" s="51">
        <v>0.25</v>
      </c>
      <c r="DB73" s="51">
        <v>0.25</v>
      </c>
      <c r="DC73" s="51">
        <v>0.25</v>
      </c>
      <c r="DD73" s="51">
        <v>0.25</v>
      </c>
      <c r="DE73" s="51">
        <v>0.25</v>
      </c>
      <c r="DF73" s="51">
        <v>0.25</v>
      </c>
      <c r="DG73" s="51">
        <v>0.25</v>
      </c>
      <c r="DH73" s="51">
        <v>0.25</v>
      </c>
      <c r="DI73" s="51">
        <v>0.25</v>
      </c>
      <c r="DJ73" s="51">
        <v>0.25</v>
      </c>
      <c r="DK73" s="51">
        <v>0.25</v>
      </c>
      <c r="DL73" s="51">
        <v>0.25</v>
      </c>
      <c r="DM73" s="51">
        <v>0.25</v>
      </c>
      <c r="DN73" s="51">
        <v>0.25</v>
      </c>
      <c r="DO73" s="51">
        <v>0.25</v>
      </c>
      <c r="DP73" s="51">
        <v>0.25</v>
      </c>
      <c r="DQ73" s="51">
        <v>0.25</v>
      </c>
      <c r="DR73" s="51">
        <v>0.25</v>
      </c>
      <c r="DS73" s="51">
        <v>0.25</v>
      </c>
      <c r="DT73" s="51">
        <v>0.25</v>
      </c>
      <c r="DU73" s="51">
        <v>0.25</v>
      </c>
      <c r="DV73" s="51">
        <v>0.25</v>
      </c>
      <c r="DW73" s="51">
        <v>0.25</v>
      </c>
      <c r="DX73" s="51">
        <v>0.25</v>
      </c>
      <c r="DY73" s="51">
        <v>0.25</v>
      </c>
      <c r="DZ73" s="51">
        <v>0.25</v>
      </c>
      <c r="EA73" s="51">
        <v>0.25</v>
      </c>
      <c r="EB73" s="51">
        <v>0.25</v>
      </c>
      <c r="EC73" s="51">
        <v>0.25</v>
      </c>
      <c r="ED73" s="51">
        <v>0.25</v>
      </c>
      <c r="EE73" s="51">
        <v>0.25</v>
      </c>
    </row>
  </sheetData>
  <phoneticPr fontId="34" type="noConversion"/>
  <pageMargins left="0.70866141732283472" right="0.70866141732283472" top="0.74803149606299213" bottom="0.74803149606299213" header="0.31496062992125984" footer="0.31496062992125984"/>
  <pageSetup paperSize="8" scale="51" orientation="portrait" r:id="rId1"/>
  <colBreaks count="2" manualBreakCount="2">
    <brk id="21" max="1048575" man="1"/>
    <brk id="4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EE80"/>
  <sheetViews>
    <sheetView showGridLines="0" view="pageBreakPreview" zoomScale="85" zoomScaleSheetLayoutView="85" workbookViewId="0">
      <pane xSplit="1" ySplit="3" topLeftCell="DX4" activePane="bottomRight" state="frozen"/>
      <selection activeCell="AU67" sqref="AU67"/>
      <selection pane="topRight" activeCell="AU67" sqref="AU67"/>
      <selection pane="bottomLeft" activeCell="AU67" sqref="AU67"/>
      <selection pane="bottomRight" activeCell="A63" sqref="A63:XFD63"/>
    </sheetView>
  </sheetViews>
  <sheetFormatPr defaultRowHeight="15" outlineLevelCol="1" x14ac:dyDescent="0.25"/>
  <cols>
    <col min="1" max="1" width="38.85546875" customWidth="1"/>
    <col min="2" max="2" width="13.140625" style="451" hidden="1" customWidth="1" outlineLevel="1"/>
    <col min="3" max="21" width="10.140625" style="451" hidden="1" customWidth="1" outlineLevel="1"/>
    <col min="22" max="30" width="10.140625" style="451" hidden="1" customWidth="1"/>
    <col min="31" max="33" width="9.140625" style="451" hidden="1" customWidth="1"/>
    <col min="34" max="39" width="10.140625" style="451" hidden="1" customWidth="1"/>
    <col min="40" max="40" width="0" style="451" hidden="1" customWidth="1"/>
    <col min="41" max="44" width="0" hidden="1" customWidth="1"/>
    <col min="45" max="48" width="9.140625" hidden="1" customWidth="1"/>
    <col min="49" max="49" width="8.85546875" hidden="1" customWidth="1"/>
    <col min="50" max="50" width="11" hidden="1" customWidth="1"/>
    <col min="51" max="53" width="9.85546875" hidden="1" customWidth="1"/>
    <col min="54" max="54" width="9.140625" hidden="1" customWidth="1"/>
    <col min="55" max="55" width="8.85546875" hidden="1" customWidth="1"/>
    <col min="56" max="58" width="9.140625" hidden="1" customWidth="1"/>
    <col min="59" max="59" width="8.28515625" hidden="1" customWidth="1"/>
    <col min="60" max="65" width="0" hidden="1" customWidth="1"/>
    <col min="66" max="68" width="0" style="451" hidden="1" customWidth="1"/>
    <col min="69" max="77" width="0" hidden="1" customWidth="1"/>
    <col min="78" max="78" width="12.5703125" customWidth="1"/>
    <col min="79" max="86" width="0" hidden="1" customWidth="1"/>
    <col min="87" max="87" width="9.28515625" hidden="1" customWidth="1"/>
    <col min="88" max="91" width="0" hidden="1" customWidth="1"/>
    <col min="92" max="92" width="9.28515625" hidden="1" customWidth="1"/>
    <col min="93" max="96" width="0" hidden="1" customWidth="1"/>
    <col min="97" max="97" width="14.28515625" customWidth="1"/>
    <col min="98" max="115" width="0" hidden="1" customWidth="1"/>
    <col min="116" max="116" width="16.140625" customWidth="1"/>
    <col min="117" max="120" width="9.140625" customWidth="1"/>
    <col min="121" max="121" width="14" customWidth="1"/>
    <col min="122" max="122" width="10.28515625" customWidth="1"/>
    <col min="123" max="125" width="10.42578125" customWidth="1"/>
    <col min="126" max="126" width="10.85546875" customWidth="1"/>
    <col min="127" max="130" width="12.140625" customWidth="1"/>
    <col min="131" max="131" width="11.7109375" customWidth="1"/>
    <col min="132" max="132" width="10.140625" customWidth="1"/>
    <col min="133" max="134" width="10.28515625" customWidth="1"/>
    <col min="135" max="135" width="12.140625" customWidth="1"/>
  </cols>
  <sheetData>
    <row r="1" spans="1:135" ht="28.5" customHeight="1" x14ac:dyDescent="0.25">
      <c r="A1" s="505" t="s">
        <v>119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  <c r="AM1" s="489"/>
      <c r="AN1" s="489"/>
    </row>
    <row r="2" spans="1:135" ht="18.75" x14ac:dyDescent="0.25">
      <c r="A2" s="2"/>
      <c r="B2" s="235">
        <v>2010</v>
      </c>
      <c r="C2" s="490">
        <v>2011</v>
      </c>
      <c r="D2" s="497"/>
      <c r="E2" s="497"/>
      <c r="F2" s="497"/>
      <c r="G2" s="497"/>
      <c r="H2" s="497"/>
      <c r="I2" s="497"/>
      <c r="J2" s="498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87">
        <v>2012</v>
      </c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87">
        <v>2013</v>
      </c>
      <c r="AP2" s="490"/>
      <c r="AQ2" s="490"/>
      <c r="AR2" s="490"/>
      <c r="AS2" s="490"/>
      <c r="AT2" s="490"/>
      <c r="AU2" s="490"/>
      <c r="AV2" s="490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500">
        <v>2014</v>
      </c>
      <c r="BI2" s="500"/>
      <c r="BJ2" s="434"/>
      <c r="BK2" s="434"/>
      <c r="BL2" s="434"/>
      <c r="BM2" s="434"/>
      <c r="BN2" s="458"/>
      <c r="BO2" s="458"/>
      <c r="BP2" s="458"/>
      <c r="BQ2" s="458"/>
      <c r="BR2" s="458"/>
      <c r="BS2" s="458"/>
      <c r="BT2" s="458"/>
      <c r="BU2" s="458"/>
      <c r="BV2" s="458"/>
      <c r="BW2" s="458"/>
      <c r="BX2" s="428"/>
      <c r="BY2" s="428"/>
      <c r="BZ2" s="428"/>
      <c r="CA2" s="428"/>
      <c r="CB2" s="428"/>
      <c r="CC2" s="428"/>
      <c r="CD2" s="428"/>
      <c r="CE2" s="428"/>
      <c r="CF2" s="428"/>
      <c r="CG2" s="428"/>
      <c r="CH2" s="428"/>
      <c r="CI2" s="428"/>
      <c r="CJ2" s="428"/>
      <c r="CK2" s="428"/>
      <c r="CL2" s="428"/>
      <c r="CM2" s="428"/>
      <c r="CN2" s="428"/>
      <c r="CO2" s="428"/>
      <c r="CP2" s="428"/>
      <c r="CQ2" s="428"/>
      <c r="CR2" s="428"/>
      <c r="CS2" s="428"/>
      <c r="CT2" s="428"/>
      <c r="CU2" s="428"/>
      <c r="CV2" s="428"/>
      <c r="CW2" s="428"/>
      <c r="CX2" s="428"/>
      <c r="CY2" s="428"/>
      <c r="CZ2" s="428"/>
      <c r="DA2" s="428"/>
      <c r="DB2" s="428"/>
      <c r="DC2" s="428"/>
      <c r="DD2" s="428"/>
      <c r="DE2" s="428"/>
      <c r="DF2" s="428"/>
      <c r="DG2" s="428"/>
      <c r="DH2" s="428"/>
      <c r="DI2" s="428"/>
      <c r="DJ2" s="428"/>
      <c r="DK2" s="428"/>
      <c r="DL2" s="428"/>
      <c r="DM2" s="428"/>
      <c r="DN2" s="428"/>
      <c r="DO2" s="428"/>
      <c r="DP2" s="428"/>
      <c r="DQ2" s="428"/>
      <c r="DR2" s="428"/>
      <c r="DS2" s="428"/>
      <c r="DT2" s="428"/>
      <c r="DU2" s="428"/>
      <c r="DV2" s="428"/>
      <c r="DW2" s="428"/>
      <c r="DX2" s="428"/>
      <c r="DY2" s="428"/>
      <c r="DZ2" s="428"/>
      <c r="EA2" s="428"/>
      <c r="EB2" s="428"/>
      <c r="EC2" s="428"/>
      <c r="ED2" s="428"/>
      <c r="EE2" s="428"/>
    </row>
    <row r="3" spans="1:135" x14ac:dyDescent="0.25">
      <c r="A3" s="194"/>
      <c r="B3" s="56"/>
      <c r="C3" s="507" t="s">
        <v>132</v>
      </c>
      <c r="D3" s="507" t="s">
        <v>133</v>
      </c>
      <c r="E3" s="507" t="s">
        <v>134</v>
      </c>
      <c r="F3" s="55" t="s">
        <v>3</v>
      </c>
      <c r="G3" s="507" t="s">
        <v>135</v>
      </c>
      <c r="H3" s="507" t="s">
        <v>136</v>
      </c>
      <c r="I3" s="507" t="s">
        <v>137</v>
      </c>
      <c r="J3" s="55" t="s">
        <v>6</v>
      </c>
      <c r="K3" s="503" t="s">
        <v>89</v>
      </c>
      <c r="L3" s="507" t="s">
        <v>138</v>
      </c>
      <c r="M3" s="507" t="s">
        <v>139</v>
      </c>
      <c r="N3" s="507" t="s">
        <v>140</v>
      </c>
      <c r="O3" s="503" t="s">
        <v>84</v>
      </c>
      <c r="P3" s="503" t="s">
        <v>90</v>
      </c>
      <c r="Q3" s="507" t="s">
        <v>141</v>
      </c>
      <c r="R3" s="507" t="s">
        <v>142</v>
      </c>
      <c r="S3" s="507" t="s">
        <v>143</v>
      </c>
      <c r="T3" s="503" t="s">
        <v>88</v>
      </c>
      <c r="U3" s="114" t="s">
        <v>91</v>
      </c>
      <c r="V3" s="507" t="s">
        <v>144</v>
      </c>
      <c r="W3" s="507" t="s">
        <v>145</v>
      </c>
      <c r="X3" s="507" t="s">
        <v>146</v>
      </c>
      <c r="Y3" s="55" t="s">
        <v>3</v>
      </c>
      <c r="Z3" s="507" t="s">
        <v>147</v>
      </c>
      <c r="AA3" s="507" t="s">
        <v>148</v>
      </c>
      <c r="AB3" s="507" t="s">
        <v>149</v>
      </c>
      <c r="AC3" s="55" t="s">
        <v>6</v>
      </c>
      <c r="AD3" s="503" t="s">
        <v>89</v>
      </c>
      <c r="AE3" s="507" t="s">
        <v>150</v>
      </c>
      <c r="AF3" s="507" t="s">
        <v>151</v>
      </c>
      <c r="AG3" s="507" t="s">
        <v>152</v>
      </c>
      <c r="AH3" s="503" t="s">
        <v>84</v>
      </c>
      <c r="AI3" s="503" t="s">
        <v>90</v>
      </c>
      <c r="AJ3" s="507" t="s">
        <v>153</v>
      </c>
      <c r="AK3" s="507" t="s">
        <v>154</v>
      </c>
      <c r="AL3" s="507" t="s">
        <v>155</v>
      </c>
      <c r="AM3" s="503" t="s">
        <v>88</v>
      </c>
      <c r="AN3" s="114" t="s">
        <v>91</v>
      </c>
      <c r="AO3" s="507" t="s">
        <v>156</v>
      </c>
      <c r="AP3" s="507" t="s">
        <v>157</v>
      </c>
      <c r="AQ3" s="507" t="s">
        <v>158</v>
      </c>
      <c r="AR3" s="55" t="s">
        <v>3</v>
      </c>
      <c r="AS3" s="507" t="s">
        <v>159</v>
      </c>
      <c r="AT3" s="507" t="s">
        <v>160</v>
      </c>
      <c r="AU3" s="507" t="s">
        <v>161</v>
      </c>
      <c r="AV3" s="55" t="s">
        <v>6</v>
      </c>
      <c r="AW3" s="503" t="s">
        <v>89</v>
      </c>
      <c r="AX3" s="507" t="s">
        <v>162</v>
      </c>
      <c r="AY3" s="507" t="s">
        <v>163</v>
      </c>
      <c r="AZ3" s="507" t="s">
        <v>164</v>
      </c>
      <c r="BA3" s="503" t="s">
        <v>84</v>
      </c>
      <c r="BB3" s="55" t="s">
        <v>90</v>
      </c>
      <c r="BC3" s="507" t="s">
        <v>165</v>
      </c>
      <c r="BD3" s="507" t="s">
        <v>166</v>
      </c>
      <c r="BE3" s="507" t="s">
        <v>167</v>
      </c>
      <c r="BF3" s="503" t="s">
        <v>88</v>
      </c>
      <c r="BG3" s="114" t="s">
        <v>91</v>
      </c>
      <c r="BH3" s="507" t="s">
        <v>168</v>
      </c>
      <c r="BI3" s="507" t="s">
        <v>169</v>
      </c>
      <c r="BJ3" s="507" t="s">
        <v>170</v>
      </c>
      <c r="BK3" s="55" t="s">
        <v>3</v>
      </c>
      <c r="BL3" s="508" t="s">
        <v>171</v>
      </c>
      <c r="BM3" s="508" t="s">
        <v>172</v>
      </c>
      <c r="BN3" s="508" t="s">
        <v>173</v>
      </c>
      <c r="BO3" s="503" t="s">
        <v>6</v>
      </c>
      <c r="BP3" s="56" t="s">
        <v>89</v>
      </c>
      <c r="BQ3" s="508" t="s">
        <v>174</v>
      </c>
      <c r="BR3" s="508" t="s">
        <v>175</v>
      </c>
      <c r="BS3" s="508" t="s">
        <v>176</v>
      </c>
      <c r="BT3" s="508" t="s">
        <v>84</v>
      </c>
      <c r="BU3" s="508" t="s">
        <v>90</v>
      </c>
      <c r="BV3" s="508" t="s">
        <v>177</v>
      </c>
      <c r="BW3" s="508" t="s">
        <v>178</v>
      </c>
      <c r="BX3" s="507" t="s">
        <v>181</v>
      </c>
      <c r="BY3" s="508" t="s">
        <v>88</v>
      </c>
      <c r="BZ3" s="507" t="s">
        <v>295</v>
      </c>
      <c r="CA3" s="507" t="s">
        <v>182</v>
      </c>
      <c r="CB3" s="507" t="s">
        <v>185</v>
      </c>
      <c r="CC3" s="507" t="s">
        <v>186</v>
      </c>
      <c r="CD3" s="507" t="s">
        <v>3</v>
      </c>
      <c r="CE3" s="507" t="s">
        <v>187</v>
      </c>
      <c r="CF3" s="507" t="s">
        <v>188</v>
      </c>
      <c r="CG3" s="507" t="s">
        <v>191</v>
      </c>
      <c r="CH3" s="503" t="s">
        <v>6</v>
      </c>
      <c r="CI3" s="503" t="s">
        <v>89</v>
      </c>
      <c r="CJ3" s="507" t="s">
        <v>192</v>
      </c>
      <c r="CK3" s="507" t="s">
        <v>193</v>
      </c>
      <c r="CL3" s="507" t="s">
        <v>196</v>
      </c>
      <c r="CM3" s="503" t="s">
        <v>84</v>
      </c>
      <c r="CN3" s="503" t="s">
        <v>197</v>
      </c>
      <c r="CO3" s="507" t="s">
        <v>198</v>
      </c>
      <c r="CP3" s="507" t="s">
        <v>199</v>
      </c>
      <c r="CQ3" s="507" t="s">
        <v>202</v>
      </c>
      <c r="CR3" s="503" t="s">
        <v>88</v>
      </c>
      <c r="CS3" s="507" t="s">
        <v>201</v>
      </c>
      <c r="CT3" s="507" t="s">
        <v>204</v>
      </c>
      <c r="CU3" s="507" t="s">
        <v>218</v>
      </c>
      <c r="CV3" s="507" t="s">
        <v>219</v>
      </c>
      <c r="CW3" s="507" t="s">
        <v>222</v>
      </c>
      <c r="CX3" s="507" t="s">
        <v>229</v>
      </c>
      <c r="CY3" s="507" t="s">
        <v>230</v>
      </c>
      <c r="CZ3" s="507" t="s">
        <v>231</v>
      </c>
      <c r="DA3" s="507" t="s">
        <v>234</v>
      </c>
      <c r="DB3" s="507" t="s">
        <v>89</v>
      </c>
      <c r="DC3" s="507" t="s">
        <v>235</v>
      </c>
      <c r="DD3" s="507" t="s">
        <v>236</v>
      </c>
      <c r="DE3" s="507" t="s">
        <v>244</v>
      </c>
      <c r="DF3" s="507" t="s">
        <v>247</v>
      </c>
      <c r="DG3" s="507" t="s">
        <v>248</v>
      </c>
      <c r="DH3" s="507" t="s">
        <v>250</v>
      </c>
      <c r="DI3" s="507" t="s">
        <v>251</v>
      </c>
      <c r="DJ3" s="507" t="s">
        <v>259</v>
      </c>
      <c r="DK3" s="507" t="s">
        <v>260</v>
      </c>
      <c r="DL3" s="507" t="s">
        <v>261</v>
      </c>
      <c r="DM3" s="507" t="s">
        <v>264</v>
      </c>
      <c r="DN3" s="508" t="s">
        <v>265</v>
      </c>
      <c r="DO3" s="508" t="s">
        <v>266</v>
      </c>
      <c r="DP3" s="508" t="s">
        <v>267</v>
      </c>
      <c r="DQ3" s="508" t="s">
        <v>268</v>
      </c>
      <c r="DR3" s="508" t="s">
        <v>270</v>
      </c>
      <c r="DS3" s="508" t="s">
        <v>271</v>
      </c>
      <c r="DT3" s="508" t="s">
        <v>274</v>
      </c>
      <c r="DU3" s="508" t="s">
        <v>275</v>
      </c>
      <c r="DV3" s="508" t="s">
        <v>277</v>
      </c>
      <c r="DW3" s="508" t="s">
        <v>278</v>
      </c>
      <c r="DX3" s="508" t="s">
        <v>279</v>
      </c>
      <c r="DY3" s="508" t="s">
        <v>281</v>
      </c>
      <c r="DZ3" s="508" t="s">
        <v>280</v>
      </c>
      <c r="EA3" s="508" t="s">
        <v>285</v>
      </c>
      <c r="EB3" s="508" t="s">
        <v>286</v>
      </c>
      <c r="EC3" s="508" t="s">
        <v>287</v>
      </c>
      <c r="ED3" s="508" t="s">
        <v>288</v>
      </c>
      <c r="EE3" s="508" t="s">
        <v>289</v>
      </c>
    </row>
    <row r="4" spans="1:135" x14ac:dyDescent="0.25">
      <c r="A4" s="25" t="s">
        <v>284</v>
      </c>
      <c r="B4" s="100">
        <v>16952.514999999999</v>
      </c>
      <c r="C4" s="100">
        <v>16952.514999999999</v>
      </c>
      <c r="D4" s="81">
        <v>17530.254999999997</v>
      </c>
      <c r="E4" s="101">
        <v>17530.254999999997</v>
      </c>
      <c r="F4" s="81">
        <v>17530.254999999997</v>
      </c>
      <c r="G4" s="100">
        <v>17520.904999999999</v>
      </c>
      <c r="H4" s="81">
        <v>17520.904999999999</v>
      </c>
      <c r="I4" s="101">
        <v>17520.904999999999</v>
      </c>
      <c r="J4" s="81">
        <v>17520.904999999999</v>
      </c>
      <c r="K4" s="100">
        <v>17429.29</v>
      </c>
      <c r="L4" s="100">
        <v>17520.303</v>
      </c>
      <c r="M4" s="81">
        <v>17520.303</v>
      </c>
      <c r="N4" s="101">
        <v>17520.303</v>
      </c>
      <c r="O4" s="107">
        <v>17520.303</v>
      </c>
      <c r="P4" s="156">
        <v>17459.627666666664</v>
      </c>
      <c r="Q4" s="100">
        <v>17863.939999999999</v>
      </c>
      <c r="R4" s="81">
        <v>17863.939999999999</v>
      </c>
      <c r="S4" s="81">
        <v>17863.983999999997</v>
      </c>
      <c r="T4" s="108">
        <v>17863.944</v>
      </c>
      <c r="U4" s="107">
        <v>17560.709416666665</v>
      </c>
      <c r="V4" s="100">
        <v>17862.5</v>
      </c>
      <c r="W4" s="81">
        <v>17862.5</v>
      </c>
      <c r="X4" s="101">
        <v>17862.5</v>
      </c>
      <c r="Y4" s="81">
        <v>17862.5</v>
      </c>
      <c r="Z4" s="100">
        <v>17862.5</v>
      </c>
      <c r="AA4" s="81">
        <v>17888.038</v>
      </c>
      <c r="AB4" s="101">
        <v>17912.038</v>
      </c>
      <c r="AC4" s="81">
        <v>17907.209666666666</v>
      </c>
      <c r="AD4" s="100">
        <v>17875.012666666666</v>
      </c>
      <c r="AE4" s="100">
        <v>17891.883999999998</v>
      </c>
      <c r="AF4" s="81">
        <v>17891.883999999998</v>
      </c>
      <c r="AG4" s="101">
        <v>17922.589</v>
      </c>
      <c r="AH4" s="107">
        <v>17902.115485507245</v>
      </c>
      <c r="AI4" s="156">
        <v>17884.048111111111</v>
      </c>
      <c r="AJ4" s="100">
        <v>17912.257699999998</v>
      </c>
      <c r="AK4" s="81">
        <v>17912.923699999999</v>
      </c>
      <c r="AL4" s="101">
        <v>17912.962699999996</v>
      </c>
      <c r="AM4" s="81">
        <v>17912.701366666664</v>
      </c>
      <c r="AN4" s="107">
        <v>17891.214758333332</v>
      </c>
      <c r="AO4" s="100">
        <v>17911.1567</v>
      </c>
      <c r="AP4" s="81">
        <v>17911.1567</v>
      </c>
      <c r="AQ4" s="101">
        <v>17911.1567</v>
      </c>
      <c r="AR4" s="81">
        <v>17911.1567</v>
      </c>
      <c r="AS4" s="100">
        <v>17911.156999999999</v>
      </c>
      <c r="AT4" s="81">
        <v>17911.1567</v>
      </c>
      <c r="AU4" s="101">
        <v>17910.388999999999</v>
      </c>
      <c r="AV4" s="81">
        <v>17873.250899999999</v>
      </c>
      <c r="AW4" s="100">
        <v>17911.0288</v>
      </c>
      <c r="AX4" s="100">
        <v>17909.952999999998</v>
      </c>
      <c r="AY4" s="81">
        <v>17921.998</v>
      </c>
      <c r="AZ4" s="101">
        <v>17922.002999999997</v>
      </c>
      <c r="BA4" s="81">
        <v>17917.909666666666</v>
      </c>
      <c r="BB4" s="156">
        <v>17913.347422222218</v>
      </c>
      <c r="BC4" s="100">
        <v>18010.75</v>
      </c>
      <c r="BD4" s="81">
        <v>17999.349999999999</v>
      </c>
      <c r="BE4" s="101">
        <v>17999.349999999999</v>
      </c>
      <c r="BF4" s="81">
        <v>17954.274999999998</v>
      </c>
      <c r="BG4" s="107">
        <v>17935.798066666666</v>
      </c>
      <c r="BH4" s="100">
        <v>17855.824999999997</v>
      </c>
      <c r="BI4" s="81">
        <v>17944.824999999997</v>
      </c>
      <c r="BJ4" s="101">
        <v>17944.824999999997</v>
      </c>
      <c r="BK4" s="81">
        <v>17944.824999999997</v>
      </c>
      <c r="BL4" s="81">
        <v>17944.824999999997</v>
      </c>
      <c r="BM4" s="81">
        <v>17944.824999999997</v>
      </c>
      <c r="BN4" s="81">
        <v>17946.974999999999</v>
      </c>
      <c r="BO4" s="81">
        <v>17945.533791208789</v>
      </c>
      <c r="BP4" s="100">
        <v>17945.181353591157</v>
      </c>
      <c r="BQ4" s="474">
        <v>17946.974999999999</v>
      </c>
      <c r="BR4" s="474">
        <v>17946.974999999999</v>
      </c>
      <c r="BS4" s="474">
        <v>17946.974999999999</v>
      </c>
      <c r="BT4" s="474">
        <v>17946.975000000002</v>
      </c>
      <c r="BU4" s="474">
        <v>17945.781433823526</v>
      </c>
      <c r="BV4" s="474">
        <v>17946.974999999999</v>
      </c>
      <c r="BW4" s="474">
        <v>17946.974999999999</v>
      </c>
      <c r="BX4" s="474">
        <v>17946.974999999999</v>
      </c>
      <c r="BY4" s="474">
        <v>17946.975000000002</v>
      </c>
      <c r="BZ4" s="474">
        <v>17946.083104395602</v>
      </c>
      <c r="CA4" s="474">
        <v>17987.39</v>
      </c>
      <c r="CB4" s="474">
        <v>17987.422999999999</v>
      </c>
      <c r="CC4" s="474">
        <v>17975.07</v>
      </c>
      <c r="CD4" s="474">
        <v>17983.156711111111</v>
      </c>
      <c r="CE4" s="474">
        <v>17975.07</v>
      </c>
      <c r="CF4" s="474">
        <v>17975.07</v>
      </c>
      <c r="CG4" s="474">
        <v>17975.07</v>
      </c>
      <c r="CH4" s="474">
        <v>17975.07</v>
      </c>
      <c r="CI4" s="474">
        <v>17981.195966850828</v>
      </c>
      <c r="CJ4" s="474">
        <v>17975.07</v>
      </c>
      <c r="CK4" s="474">
        <v>17975.07</v>
      </c>
      <c r="CL4" s="474">
        <v>17975.07</v>
      </c>
      <c r="CM4" s="474">
        <v>17975.07</v>
      </c>
      <c r="CN4" s="474">
        <v>17979.146470588235</v>
      </c>
      <c r="CO4" s="474">
        <v>17972.509999999998</v>
      </c>
      <c r="CP4" s="474">
        <v>17972.509999999998</v>
      </c>
      <c r="CQ4" s="474">
        <v>17972.509999999998</v>
      </c>
      <c r="CR4" s="474">
        <v>17972.509999999998</v>
      </c>
      <c r="CS4" s="474">
        <v>17977.469120879119</v>
      </c>
      <c r="CT4" s="474">
        <v>17972.509999999998</v>
      </c>
      <c r="CU4" s="474">
        <v>17972.509999999998</v>
      </c>
      <c r="CV4" s="474">
        <v>18012.23</v>
      </c>
      <c r="CW4" s="474">
        <v>17986.191333333329</v>
      </c>
      <c r="CX4" s="474">
        <v>18203.930999999997</v>
      </c>
      <c r="CY4" s="474">
        <v>18209.960999999999</v>
      </c>
      <c r="CZ4" s="474">
        <v>18212.960999999999</v>
      </c>
      <c r="DA4" s="474">
        <v>18208.962098901098</v>
      </c>
      <c r="DB4" s="474">
        <v>18098.192104972375</v>
      </c>
      <c r="DC4" s="474">
        <v>18203.39</v>
      </c>
      <c r="DD4" s="474">
        <v>18203.39</v>
      </c>
      <c r="DE4" s="474">
        <v>18203.930999999997</v>
      </c>
      <c r="DF4" s="474">
        <v>18203.568351648351</v>
      </c>
      <c r="DG4" s="474">
        <v>18132.454011029411</v>
      </c>
      <c r="DH4" s="474">
        <v>18147.580999999998</v>
      </c>
      <c r="DI4" s="474">
        <v>18146.250999999997</v>
      </c>
      <c r="DJ4" s="474">
        <v>18148.911</v>
      </c>
      <c r="DK4" s="474">
        <v>18147.595456521736</v>
      </c>
      <c r="DL4" s="474">
        <v>18136.280969780219</v>
      </c>
      <c r="DM4" s="474">
        <v>18131.900999999998</v>
      </c>
      <c r="DN4" s="474">
        <v>18133.623999999996</v>
      </c>
      <c r="DO4" s="474">
        <v>18129.645999999997</v>
      </c>
      <c r="DP4" s="474">
        <v>18130.212988888885</v>
      </c>
      <c r="DQ4" s="620">
        <v>18129.645999999997</v>
      </c>
      <c r="DR4" s="620">
        <v>18129.645999999997</v>
      </c>
      <c r="DS4" s="620">
        <v>18129.645999999997</v>
      </c>
      <c r="DT4" s="620">
        <v>18129.645999999997</v>
      </c>
      <c r="DU4" s="620">
        <v>18129.927928176792</v>
      </c>
      <c r="DV4" s="620">
        <v>18132.645999999997</v>
      </c>
      <c r="DW4" s="620">
        <v>18132.645999999997</v>
      </c>
      <c r="DX4" s="620">
        <v>18129.645999999997</v>
      </c>
      <c r="DY4" s="620">
        <v>18129.645999999997</v>
      </c>
      <c r="DZ4" s="620">
        <v>18129.833606617645</v>
      </c>
      <c r="EA4" s="620">
        <v>18124.485999999997</v>
      </c>
      <c r="EB4" s="620">
        <v>18592.945999999996</v>
      </c>
      <c r="EC4" s="620">
        <v>18522.829999999998</v>
      </c>
      <c r="ED4" s="620">
        <v>18410.577782608696</v>
      </c>
      <c r="EE4" s="620">
        <v>18200.790925824174</v>
      </c>
    </row>
    <row r="5" spans="1:135" x14ac:dyDescent="0.25">
      <c r="A5" s="25" t="s">
        <v>206</v>
      </c>
      <c r="B5" s="269">
        <v>12639.099999999999</v>
      </c>
      <c r="C5" s="269">
        <v>12639.099999999999</v>
      </c>
      <c r="D5" s="195">
        <v>12639.099999999999</v>
      </c>
      <c r="E5" s="18">
        <v>12639.099999999999</v>
      </c>
      <c r="F5" s="310">
        <v>12639.099999999999</v>
      </c>
      <c r="G5" s="269">
        <v>12639.099999999999</v>
      </c>
      <c r="H5" s="195">
        <v>12639.099999999999</v>
      </c>
      <c r="I5" s="18">
        <v>12639.099999999999</v>
      </c>
      <c r="J5" s="310">
        <v>12639.099999999999</v>
      </c>
      <c r="K5" s="269">
        <v>12639.099999999999</v>
      </c>
      <c r="L5" s="269">
        <v>12639.099999999999</v>
      </c>
      <c r="M5" s="195">
        <v>12639.099999999999</v>
      </c>
      <c r="N5" s="18">
        <v>12639.099999999999</v>
      </c>
      <c r="O5" s="108">
        <v>12639.099999999999</v>
      </c>
      <c r="P5" s="127">
        <v>12639.099999999999</v>
      </c>
      <c r="Q5" s="269">
        <v>12639.099999999999</v>
      </c>
      <c r="R5" s="195">
        <v>12639.099999999999</v>
      </c>
      <c r="S5" s="18">
        <v>12639.099999999999</v>
      </c>
      <c r="T5" s="310">
        <v>12639.099999999999</v>
      </c>
      <c r="U5" s="108">
        <v>12639.1</v>
      </c>
      <c r="V5" s="269">
        <v>12585.099999999999</v>
      </c>
      <c r="W5" s="195">
        <v>12585.099999999999</v>
      </c>
      <c r="X5" s="18">
        <v>12585.099999999999</v>
      </c>
      <c r="Y5" s="310">
        <v>12585.099999999999</v>
      </c>
      <c r="Z5" s="269">
        <v>12585.099999999999</v>
      </c>
      <c r="AA5" s="195">
        <v>12585.099999999999</v>
      </c>
      <c r="AB5" s="18">
        <v>12585.099999999999</v>
      </c>
      <c r="AC5" s="310">
        <v>12585.099999999999</v>
      </c>
      <c r="AD5" s="269">
        <v>12585.099999999999</v>
      </c>
      <c r="AE5" s="269">
        <v>12585.099999999999</v>
      </c>
      <c r="AF5" s="195">
        <v>12585.099999999999</v>
      </c>
      <c r="AG5" s="18">
        <v>12585.099999999999</v>
      </c>
      <c r="AH5" s="108">
        <v>12585.099999999999</v>
      </c>
      <c r="AI5" s="127">
        <v>12585.099999999999</v>
      </c>
      <c r="AJ5" s="269">
        <v>12585.099999999999</v>
      </c>
      <c r="AK5" s="195">
        <v>12585.099999999999</v>
      </c>
      <c r="AL5" s="18">
        <v>12585.099999999999</v>
      </c>
      <c r="AM5" s="310">
        <v>12585.099999999999</v>
      </c>
      <c r="AN5" s="108">
        <v>12585.099999999999</v>
      </c>
      <c r="AO5" s="269">
        <v>12585.099999999999</v>
      </c>
      <c r="AP5" s="195">
        <v>12585.099999999999</v>
      </c>
      <c r="AQ5" s="18">
        <v>12585.099999999999</v>
      </c>
      <c r="AR5" s="310">
        <v>12585.099999999999</v>
      </c>
      <c r="AS5" s="269">
        <v>12585.099999999999</v>
      </c>
      <c r="AT5" s="195">
        <v>12585.099999999999</v>
      </c>
      <c r="AU5" s="18">
        <v>12585.099999999999</v>
      </c>
      <c r="AV5" s="310">
        <v>12585.099999999999</v>
      </c>
      <c r="AW5" s="269">
        <v>12585.099999999999</v>
      </c>
      <c r="AX5" s="269">
        <v>12585.099999999999</v>
      </c>
      <c r="AY5" s="195">
        <v>12585.099999999999</v>
      </c>
      <c r="AZ5" s="18">
        <v>12585.099999999999</v>
      </c>
      <c r="BA5" s="310">
        <v>12585.099999999999</v>
      </c>
      <c r="BB5" s="127">
        <v>12585.099999999999</v>
      </c>
      <c r="BC5" s="269">
        <v>12585.099999999999</v>
      </c>
      <c r="BD5" s="269">
        <v>12585.099999999999</v>
      </c>
      <c r="BE5" s="269">
        <v>12585.099999999999</v>
      </c>
      <c r="BF5" s="310">
        <v>12585.099999999999</v>
      </c>
      <c r="BG5" s="108">
        <v>12585.099999999999</v>
      </c>
      <c r="BH5" s="269">
        <v>12585.099999999999</v>
      </c>
      <c r="BI5" s="195">
        <v>12585.099999999999</v>
      </c>
      <c r="BJ5" s="18">
        <v>12585.099999999999</v>
      </c>
      <c r="BK5" s="310">
        <v>12585.1</v>
      </c>
      <c r="BL5" s="18">
        <v>12585.099999999999</v>
      </c>
      <c r="BM5" s="195">
        <v>12585.099999999999</v>
      </c>
      <c r="BN5" s="195">
        <v>12585.099999999999</v>
      </c>
      <c r="BO5" s="310">
        <v>12585.099999999999</v>
      </c>
      <c r="BP5" s="269">
        <v>12585.099999999999</v>
      </c>
      <c r="BQ5" s="475">
        <v>12585.099999999999</v>
      </c>
      <c r="BR5" s="475">
        <v>12585.099999999999</v>
      </c>
      <c r="BS5" s="475">
        <v>12585.099999999999</v>
      </c>
      <c r="BT5" s="475">
        <v>12585.099999999999</v>
      </c>
      <c r="BU5" s="475">
        <v>12585.099999999997</v>
      </c>
      <c r="BV5" s="475">
        <v>12585.099999999999</v>
      </c>
      <c r="BW5" s="475">
        <v>12585.099999999999</v>
      </c>
      <c r="BX5" s="475">
        <v>12585.099999999999</v>
      </c>
      <c r="BY5" s="475">
        <v>12585.099999999997</v>
      </c>
      <c r="BZ5" s="475">
        <v>12585.099999999997</v>
      </c>
      <c r="CA5" s="475">
        <v>12585.099999999999</v>
      </c>
      <c r="CB5" s="475">
        <v>12585.099999999999</v>
      </c>
      <c r="CC5" s="475">
        <v>12585.099999999999</v>
      </c>
      <c r="CD5" s="475">
        <v>12585.1</v>
      </c>
      <c r="CE5" s="475">
        <v>12585.099999999999</v>
      </c>
      <c r="CF5" s="475">
        <v>12585.099999999999</v>
      </c>
      <c r="CG5" s="475">
        <v>12585.099999999999</v>
      </c>
      <c r="CH5" s="475">
        <v>12585.099999999999</v>
      </c>
      <c r="CI5" s="475">
        <v>12585.099999999999</v>
      </c>
      <c r="CJ5" s="475">
        <v>12585.099999999999</v>
      </c>
      <c r="CK5" s="475">
        <v>12585.099999999999</v>
      </c>
      <c r="CL5" s="475">
        <v>12585.099999999999</v>
      </c>
      <c r="CM5" s="475">
        <v>12585.099999999999</v>
      </c>
      <c r="CN5" s="475">
        <v>12585.099999999997</v>
      </c>
      <c r="CO5" s="475">
        <v>12585.099999999999</v>
      </c>
      <c r="CP5" s="475">
        <v>12585.099999999999</v>
      </c>
      <c r="CQ5" s="475">
        <v>12585.099999999999</v>
      </c>
      <c r="CR5" s="475">
        <v>12585.099999999997</v>
      </c>
      <c r="CS5" s="475">
        <v>12585.099999999997</v>
      </c>
      <c r="CT5" s="475">
        <v>12585.099999999999</v>
      </c>
      <c r="CU5" s="475">
        <v>12585.099999999999</v>
      </c>
      <c r="CV5" s="475">
        <v>12624.82</v>
      </c>
      <c r="CW5" s="475">
        <v>12598.781333333331</v>
      </c>
      <c r="CX5" s="475">
        <v>12813.419999999998</v>
      </c>
      <c r="CY5" s="475">
        <v>12813.419999999998</v>
      </c>
      <c r="CZ5" s="475">
        <v>12813.419999999998</v>
      </c>
      <c r="DA5" s="475">
        <v>12813.419999999996</v>
      </c>
      <c r="DB5" s="475">
        <v>12706.69359116022</v>
      </c>
      <c r="DC5" s="475">
        <v>12813.419999999998</v>
      </c>
      <c r="DD5" s="475">
        <v>12813.419999999998</v>
      </c>
      <c r="DE5" s="475">
        <v>12813.419999999998</v>
      </c>
      <c r="DF5" s="475">
        <v>12813.419999999996</v>
      </c>
      <c r="DG5" s="475">
        <v>12742.399852941175</v>
      </c>
      <c r="DH5" s="475">
        <v>12813.399999999998</v>
      </c>
      <c r="DI5" s="475">
        <v>12813.399999999998</v>
      </c>
      <c r="DJ5" s="475">
        <v>12813.399999999998</v>
      </c>
      <c r="DK5" s="475">
        <v>12813.399999999998</v>
      </c>
      <c r="DL5" s="475">
        <v>12760.344945054941</v>
      </c>
      <c r="DM5" s="475">
        <v>12813.399999999998</v>
      </c>
      <c r="DN5" s="475">
        <v>12813.419999999998</v>
      </c>
      <c r="DO5" s="475">
        <v>12813.419999999998</v>
      </c>
      <c r="DP5" s="475">
        <v>12813.419999999998</v>
      </c>
      <c r="DQ5" s="621">
        <v>12813.419999999998</v>
      </c>
      <c r="DR5" s="621">
        <v>12813.419999999998</v>
      </c>
      <c r="DS5" s="621">
        <v>12813.419999999998</v>
      </c>
      <c r="DT5" s="621">
        <v>12813.419999999996</v>
      </c>
      <c r="DU5" s="621">
        <v>12813.419999999998</v>
      </c>
      <c r="DV5" s="621">
        <v>12813.419999999998</v>
      </c>
      <c r="DW5" s="621">
        <v>12813.419999999998</v>
      </c>
      <c r="DX5" s="621">
        <v>12813.419999999998</v>
      </c>
      <c r="DY5" s="621">
        <v>12813.419999999996</v>
      </c>
      <c r="DZ5" s="621">
        <v>12813.419999999998</v>
      </c>
      <c r="EA5" s="621">
        <v>12813.419999999998</v>
      </c>
      <c r="EB5" s="621">
        <v>12813.419999999998</v>
      </c>
      <c r="EC5" s="621">
        <v>12813.399999999998</v>
      </c>
      <c r="ED5" s="621">
        <v>12813.413260869564</v>
      </c>
      <c r="EE5" s="621">
        <v>12813.418296703294</v>
      </c>
    </row>
    <row r="6" spans="1:135" x14ac:dyDescent="0.25">
      <c r="A6" s="6" t="s">
        <v>24</v>
      </c>
      <c r="B6" s="24">
        <v>1385</v>
      </c>
      <c r="C6" s="24">
        <v>1385</v>
      </c>
      <c r="D6" s="307">
        <v>1385</v>
      </c>
      <c r="E6" s="296">
        <v>1385</v>
      </c>
      <c r="F6" s="307">
        <v>1385</v>
      </c>
      <c r="G6" s="24">
        <v>1385</v>
      </c>
      <c r="H6" s="307">
        <v>1385</v>
      </c>
      <c r="I6" s="296">
        <v>1385</v>
      </c>
      <c r="J6" s="307">
        <v>1385</v>
      </c>
      <c r="K6" s="24">
        <v>1385</v>
      </c>
      <c r="L6" s="24">
        <v>1385</v>
      </c>
      <c r="M6" s="307">
        <v>1385</v>
      </c>
      <c r="N6" s="296">
        <v>1385</v>
      </c>
      <c r="O6" s="109">
        <v>1385</v>
      </c>
      <c r="P6" s="444">
        <v>1385</v>
      </c>
      <c r="Q6" s="24">
        <v>1385</v>
      </c>
      <c r="R6" s="24">
        <v>1385</v>
      </c>
      <c r="S6" s="296">
        <v>1385</v>
      </c>
      <c r="T6" s="307">
        <v>1385</v>
      </c>
      <c r="U6" s="110">
        <v>1385</v>
      </c>
      <c r="V6" s="24">
        <v>1385</v>
      </c>
      <c r="W6" s="307">
        <v>1385</v>
      </c>
      <c r="X6" s="296">
        <v>1385</v>
      </c>
      <c r="Y6" s="307">
        <v>1385</v>
      </c>
      <c r="Z6" s="24">
        <v>1385</v>
      </c>
      <c r="AA6" s="307">
        <v>1385</v>
      </c>
      <c r="AB6" s="296">
        <v>1385</v>
      </c>
      <c r="AC6" s="307">
        <v>1385</v>
      </c>
      <c r="AD6" s="24">
        <v>1385</v>
      </c>
      <c r="AE6" s="24">
        <v>1385</v>
      </c>
      <c r="AF6" s="307">
        <v>1385</v>
      </c>
      <c r="AG6" s="296">
        <v>1385</v>
      </c>
      <c r="AH6" s="109">
        <v>1385</v>
      </c>
      <c r="AI6" s="444">
        <v>1385</v>
      </c>
      <c r="AJ6" s="24">
        <v>1385</v>
      </c>
      <c r="AK6" s="24">
        <v>1385</v>
      </c>
      <c r="AL6" s="296">
        <v>1385</v>
      </c>
      <c r="AM6" s="295">
        <v>1385</v>
      </c>
      <c r="AN6" s="110">
        <v>1385</v>
      </c>
      <c r="AO6" s="296">
        <v>1385</v>
      </c>
      <c r="AP6" s="296">
        <v>1385</v>
      </c>
      <c r="AQ6" s="296">
        <v>1385</v>
      </c>
      <c r="AR6" s="307">
        <v>1385</v>
      </c>
      <c r="AS6" s="24">
        <v>1385</v>
      </c>
      <c r="AT6" s="307">
        <v>1385</v>
      </c>
      <c r="AU6" s="296">
        <v>1385</v>
      </c>
      <c r="AV6" s="307">
        <v>1385</v>
      </c>
      <c r="AW6" s="24">
        <v>1385</v>
      </c>
      <c r="AX6" s="24">
        <v>1385</v>
      </c>
      <c r="AY6" s="24">
        <v>1385</v>
      </c>
      <c r="AZ6" s="296">
        <v>1385</v>
      </c>
      <c r="BA6" s="307">
        <v>1385</v>
      </c>
      <c r="BB6" s="444">
        <v>1385</v>
      </c>
      <c r="BC6" s="24">
        <v>1385</v>
      </c>
      <c r="BD6" s="24">
        <v>1385</v>
      </c>
      <c r="BE6" s="24">
        <v>1385</v>
      </c>
      <c r="BF6" s="307">
        <v>1385</v>
      </c>
      <c r="BG6" s="110">
        <v>1385</v>
      </c>
      <c r="BH6" s="296">
        <v>1385</v>
      </c>
      <c r="BI6" s="296">
        <v>1385</v>
      </c>
      <c r="BJ6" s="296">
        <v>1385</v>
      </c>
      <c r="BK6" s="307">
        <v>1385</v>
      </c>
      <c r="BL6" s="296">
        <v>1385</v>
      </c>
      <c r="BM6" s="296">
        <v>1385</v>
      </c>
      <c r="BN6" s="296">
        <v>1385</v>
      </c>
      <c r="BO6" s="307">
        <v>1385</v>
      </c>
      <c r="BP6" s="24">
        <v>1385</v>
      </c>
      <c r="BQ6" s="476">
        <v>1385</v>
      </c>
      <c r="BR6" s="476">
        <v>1385</v>
      </c>
      <c r="BS6" s="476">
        <v>1385</v>
      </c>
      <c r="BT6" s="476">
        <v>1385</v>
      </c>
      <c r="BU6" s="476">
        <v>1385</v>
      </c>
      <c r="BV6" s="476">
        <v>1385</v>
      </c>
      <c r="BW6" s="476">
        <v>1385</v>
      </c>
      <c r="BX6" s="476">
        <v>1385</v>
      </c>
      <c r="BY6" s="480">
        <v>1385</v>
      </c>
      <c r="BZ6" s="480">
        <v>1385</v>
      </c>
      <c r="CA6" s="480">
        <v>1385</v>
      </c>
      <c r="CB6" s="480">
        <v>1385</v>
      </c>
      <c r="CC6" s="480">
        <v>1385</v>
      </c>
      <c r="CD6" s="480">
        <v>1385</v>
      </c>
      <c r="CE6" s="480">
        <v>1385</v>
      </c>
      <c r="CF6" s="480">
        <v>1385</v>
      </c>
      <c r="CG6" s="480">
        <v>1385</v>
      </c>
      <c r="CH6" s="480">
        <v>1385</v>
      </c>
      <c r="CI6" s="480">
        <v>1385</v>
      </c>
      <c r="CJ6" s="480">
        <v>1385</v>
      </c>
      <c r="CK6" s="480">
        <v>1385</v>
      </c>
      <c r="CL6" s="480">
        <v>1385</v>
      </c>
      <c r="CM6" s="480">
        <v>1385</v>
      </c>
      <c r="CN6" s="480">
        <v>1385</v>
      </c>
      <c r="CO6" s="480">
        <v>1385</v>
      </c>
      <c r="CP6" s="480">
        <v>1385</v>
      </c>
      <c r="CQ6" s="480">
        <v>1385</v>
      </c>
      <c r="CR6" s="480">
        <v>1385</v>
      </c>
      <c r="CS6" s="480">
        <v>1385</v>
      </c>
      <c r="CT6" s="480">
        <v>1385</v>
      </c>
      <c r="CU6" s="480">
        <v>1385</v>
      </c>
      <c r="CV6" s="480">
        <v>1385</v>
      </c>
      <c r="CW6" s="480">
        <v>1385</v>
      </c>
      <c r="CX6" s="480">
        <v>1385</v>
      </c>
      <c r="CY6" s="480">
        <v>1385</v>
      </c>
      <c r="CZ6" s="480">
        <v>1385</v>
      </c>
      <c r="DA6" s="480">
        <v>1385</v>
      </c>
      <c r="DB6" s="480">
        <v>1385</v>
      </c>
      <c r="DC6" s="480">
        <v>1385</v>
      </c>
      <c r="DD6" s="480">
        <v>1385</v>
      </c>
      <c r="DE6" s="480">
        <v>1385</v>
      </c>
      <c r="DF6" s="480">
        <v>1385</v>
      </c>
      <c r="DG6" s="480">
        <v>1385</v>
      </c>
      <c r="DH6" s="480">
        <v>1385</v>
      </c>
      <c r="DI6" s="480">
        <v>1385</v>
      </c>
      <c r="DJ6" s="480">
        <v>1385</v>
      </c>
      <c r="DK6" s="480">
        <v>1385</v>
      </c>
      <c r="DL6" s="480">
        <v>1385</v>
      </c>
      <c r="DM6" s="476">
        <v>1385</v>
      </c>
      <c r="DN6" s="476">
        <v>1385</v>
      </c>
      <c r="DO6" s="476">
        <v>1385</v>
      </c>
      <c r="DP6" s="476">
        <v>1385</v>
      </c>
      <c r="DQ6" s="622">
        <v>1385</v>
      </c>
      <c r="DR6" s="622">
        <v>1385</v>
      </c>
      <c r="DS6" s="622">
        <v>1385</v>
      </c>
      <c r="DT6" s="622">
        <v>1385</v>
      </c>
      <c r="DU6" s="622">
        <v>1385</v>
      </c>
      <c r="DV6" s="622">
        <v>1385</v>
      </c>
      <c r="DW6" s="622">
        <v>1385</v>
      </c>
      <c r="DX6" s="622">
        <v>1385</v>
      </c>
      <c r="DY6" s="622">
        <v>1385</v>
      </c>
      <c r="DZ6" s="622">
        <v>1385</v>
      </c>
      <c r="EA6" s="622">
        <v>1385</v>
      </c>
      <c r="EB6" s="622">
        <v>1385</v>
      </c>
      <c r="EC6" s="622">
        <v>1385</v>
      </c>
      <c r="ED6" s="622">
        <v>1385</v>
      </c>
      <c r="EE6" s="622">
        <v>1385</v>
      </c>
    </row>
    <row r="7" spans="1:135" x14ac:dyDescent="0.25">
      <c r="A7" s="7" t="s">
        <v>8</v>
      </c>
      <c r="B7" s="271">
        <v>820</v>
      </c>
      <c r="C7" s="271">
        <v>820</v>
      </c>
      <c r="D7" s="306">
        <v>820</v>
      </c>
      <c r="E7" s="23">
        <v>820</v>
      </c>
      <c r="F7" s="451">
        <v>820</v>
      </c>
      <c r="G7" s="271">
        <v>820</v>
      </c>
      <c r="H7" s="306">
        <v>820</v>
      </c>
      <c r="I7" s="23">
        <v>820</v>
      </c>
      <c r="J7" s="451">
        <v>820</v>
      </c>
      <c r="K7" s="271">
        <v>820</v>
      </c>
      <c r="L7" s="271">
        <v>820</v>
      </c>
      <c r="M7" s="306">
        <v>820</v>
      </c>
      <c r="N7" s="23">
        <v>820</v>
      </c>
      <c r="O7" s="200">
        <v>820</v>
      </c>
      <c r="P7" s="447">
        <v>820</v>
      </c>
      <c r="Q7" s="271">
        <v>820</v>
      </c>
      <c r="R7" s="271">
        <v>820</v>
      </c>
      <c r="S7" s="23">
        <v>820</v>
      </c>
      <c r="T7" s="451">
        <v>820</v>
      </c>
      <c r="U7" s="110">
        <v>820</v>
      </c>
      <c r="V7" s="271">
        <v>820</v>
      </c>
      <c r="W7" s="306">
        <v>820</v>
      </c>
      <c r="X7" s="23">
        <v>820</v>
      </c>
      <c r="Y7" s="451">
        <v>820</v>
      </c>
      <c r="Z7" s="271">
        <v>820</v>
      </c>
      <c r="AA7" s="306">
        <v>820</v>
      </c>
      <c r="AB7" s="23">
        <v>820</v>
      </c>
      <c r="AC7" s="451">
        <v>820</v>
      </c>
      <c r="AD7" s="271">
        <v>820</v>
      </c>
      <c r="AE7" s="271">
        <v>820</v>
      </c>
      <c r="AF7" s="306">
        <v>820</v>
      </c>
      <c r="AG7" s="23">
        <v>820</v>
      </c>
      <c r="AH7" s="200">
        <v>820</v>
      </c>
      <c r="AI7" s="447">
        <v>820</v>
      </c>
      <c r="AJ7" s="271">
        <v>820</v>
      </c>
      <c r="AK7" s="271">
        <v>820</v>
      </c>
      <c r="AL7" s="23">
        <v>820</v>
      </c>
      <c r="AM7" s="451">
        <v>820</v>
      </c>
      <c r="AN7" s="110">
        <v>820</v>
      </c>
      <c r="AO7" s="23">
        <v>820</v>
      </c>
      <c r="AP7" s="23">
        <v>820</v>
      </c>
      <c r="AQ7" s="23">
        <v>820</v>
      </c>
      <c r="AR7" s="451">
        <v>820</v>
      </c>
      <c r="AS7" s="271">
        <v>820</v>
      </c>
      <c r="AT7" s="306">
        <v>820</v>
      </c>
      <c r="AU7" s="23">
        <v>820</v>
      </c>
      <c r="AV7" s="451">
        <v>820</v>
      </c>
      <c r="AW7" s="271">
        <v>820</v>
      </c>
      <c r="AX7" s="23">
        <v>820</v>
      </c>
      <c r="AY7" s="23">
        <v>820</v>
      </c>
      <c r="AZ7" s="23">
        <v>820</v>
      </c>
      <c r="BA7" s="451">
        <v>820</v>
      </c>
      <c r="BB7" s="447">
        <v>820</v>
      </c>
      <c r="BC7" s="447">
        <v>820</v>
      </c>
      <c r="BD7" s="447">
        <v>820</v>
      </c>
      <c r="BE7" s="447">
        <v>820</v>
      </c>
      <c r="BF7" s="451">
        <v>820</v>
      </c>
      <c r="BG7" s="110">
        <v>820</v>
      </c>
      <c r="BH7" s="23">
        <v>820</v>
      </c>
      <c r="BI7" s="23">
        <v>820</v>
      </c>
      <c r="BJ7" s="23">
        <v>820</v>
      </c>
      <c r="BK7" s="451">
        <v>820</v>
      </c>
      <c r="BL7" s="23">
        <v>820</v>
      </c>
      <c r="BM7" s="23">
        <v>820</v>
      </c>
      <c r="BN7" s="23">
        <v>820</v>
      </c>
      <c r="BO7" s="451">
        <v>820</v>
      </c>
      <c r="BP7" s="271">
        <v>820</v>
      </c>
      <c r="BQ7" s="477">
        <v>820</v>
      </c>
      <c r="BR7" s="477">
        <v>820</v>
      </c>
      <c r="BS7" s="477">
        <v>820</v>
      </c>
      <c r="BT7" s="477">
        <v>820</v>
      </c>
      <c r="BU7" s="477">
        <v>820</v>
      </c>
      <c r="BV7" s="477">
        <v>820</v>
      </c>
      <c r="BW7" s="477">
        <v>820</v>
      </c>
      <c r="BX7" s="477">
        <v>820</v>
      </c>
      <c r="BY7" s="483">
        <v>820</v>
      </c>
      <c r="BZ7" s="483">
        <v>820</v>
      </c>
      <c r="CA7" s="483">
        <v>820</v>
      </c>
      <c r="CB7" s="483">
        <v>820</v>
      </c>
      <c r="CC7" s="483">
        <v>820</v>
      </c>
      <c r="CD7" s="483">
        <v>820</v>
      </c>
      <c r="CE7" s="483">
        <v>820</v>
      </c>
      <c r="CF7" s="483">
        <v>820</v>
      </c>
      <c r="CG7" s="483">
        <v>820</v>
      </c>
      <c r="CH7" s="483">
        <v>820</v>
      </c>
      <c r="CI7" s="483">
        <v>820</v>
      </c>
      <c r="CJ7" s="483">
        <v>820</v>
      </c>
      <c r="CK7" s="483">
        <v>820</v>
      </c>
      <c r="CL7" s="483">
        <v>820</v>
      </c>
      <c r="CM7" s="483">
        <v>820</v>
      </c>
      <c r="CN7" s="483">
        <v>820</v>
      </c>
      <c r="CO7" s="483">
        <v>820</v>
      </c>
      <c r="CP7" s="483">
        <v>820</v>
      </c>
      <c r="CQ7" s="483">
        <v>820</v>
      </c>
      <c r="CR7" s="483">
        <v>820</v>
      </c>
      <c r="CS7" s="483">
        <v>820</v>
      </c>
      <c r="CT7" s="483">
        <v>820</v>
      </c>
      <c r="CU7" s="483">
        <v>820</v>
      </c>
      <c r="CV7" s="483">
        <v>820</v>
      </c>
      <c r="CW7" s="483">
        <v>820</v>
      </c>
      <c r="CX7" s="483">
        <v>820</v>
      </c>
      <c r="CY7" s="483">
        <v>820</v>
      </c>
      <c r="CZ7" s="483">
        <v>820</v>
      </c>
      <c r="DA7" s="483">
        <v>820</v>
      </c>
      <c r="DB7" s="483">
        <v>820</v>
      </c>
      <c r="DC7" s="483">
        <v>820</v>
      </c>
      <c r="DD7" s="483">
        <v>820</v>
      </c>
      <c r="DE7" s="483">
        <v>820</v>
      </c>
      <c r="DF7" s="483">
        <v>820</v>
      </c>
      <c r="DG7" s="483">
        <v>820</v>
      </c>
      <c r="DH7" s="483">
        <v>820</v>
      </c>
      <c r="DI7" s="483">
        <v>820</v>
      </c>
      <c r="DJ7" s="483">
        <v>820</v>
      </c>
      <c r="DK7" s="483">
        <v>820</v>
      </c>
      <c r="DL7" s="483">
        <v>820</v>
      </c>
      <c r="DM7" s="477">
        <v>820</v>
      </c>
      <c r="DN7" s="477">
        <v>820</v>
      </c>
      <c r="DO7" s="477">
        <v>820</v>
      </c>
      <c r="DP7" s="477">
        <v>820</v>
      </c>
      <c r="DQ7" s="623">
        <v>820</v>
      </c>
      <c r="DR7" s="623">
        <v>820</v>
      </c>
      <c r="DS7" s="623">
        <v>820</v>
      </c>
      <c r="DT7" s="623">
        <v>820</v>
      </c>
      <c r="DU7" s="623">
        <v>820</v>
      </c>
      <c r="DV7" s="623">
        <v>820</v>
      </c>
      <c r="DW7" s="623">
        <v>820</v>
      </c>
      <c r="DX7" s="623">
        <v>820</v>
      </c>
      <c r="DY7" s="623">
        <v>820</v>
      </c>
      <c r="DZ7" s="623">
        <v>820</v>
      </c>
      <c r="EA7" s="623">
        <v>820</v>
      </c>
      <c r="EB7" s="623">
        <v>820</v>
      </c>
      <c r="EC7" s="623">
        <v>820</v>
      </c>
      <c r="ED7" s="623">
        <v>820</v>
      </c>
      <c r="EE7" s="623">
        <v>820</v>
      </c>
    </row>
    <row r="8" spans="1:135" x14ac:dyDescent="0.25">
      <c r="A8" s="7" t="s">
        <v>9</v>
      </c>
      <c r="B8" s="271">
        <v>165</v>
      </c>
      <c r="C8" s="271">
        <v>165</v>
      </c>
      <c r="D8" s="306">
        <v>165</v>
      </c>
      <c r="E8" s="23">
        <v>165</v>
      </c>
      <c r="F8" s="451">
        <v>165</v>
      </c>
      <c r="G8" s="271">
        <v>165</v>
      </c>
      <c r="H8" s="306">
        <v>165</v>
      </c>
      <c r="I8" s="23">
        <v>165</v>
      </c>
      <c r="J8" s="451">
        <v>165</v>
      </c>
      <c r="K8" s="271">
        <v>165</v>
      </c>
      <c r="L8" s="271">
        <v>165</v>
      </c>
      <c r="M8" s="306">
        <v>165</v>
      </c>
      <c r="N8" s="23">
        <v>165</v>
      </c>
      <c r="O8" s="200">
        <v>165</v>
      </c>
      <c r="P8" s="447">
        <v>165</v>
      </c>
      <c r="Q8" s="271">
        <v>165</v>
      </c>
      <c r="R8" s="271">
        <v>165</v>
      </c>
      <c r="S8" s="23">
        <v>165</v>
      </c>
      <c r="T8" s="451">
        <v>165</v>
      </c>
      <c r="U8" s="110">
        <v>165</v>
      </c>
      <c r="V8" s="271">
        <v>165</v>
      </c>
      <c r="W8" s="306">
        <v>165</v>
      </c>
      <c r="X8" s="23">
        <v>165</v>
      </c>
      <c r="Y8" s="451">
        <v>165</v>
      </c>
      <c r="Z8" s="271">
        <v>165</v>
      </c>
      <c r="AA8" s="306">
        <v>165</v>
      </c>
      <c r="AB8" s="23">
        <v>165</v>
      </c>
      <c r="AC8" s="451">
        <v>165</v>
      </c>
      <c r="AD8" s="271">
        <v>165</v>
      </c>
      <c r="AE8" s="271">
        <v>165</v>
      </c>
      <c r="AF8" s="306">
        <v>165</v>
      </c>
      <c r="AG8" s="23">
        <v>165</v>
      </c>
      <c r="AH8" s="200">
        <v>165</v>
      </c>
      <c r="AI8" s="447">
        <v>165</v>
      </c>
      <c r="AJ8" s="271">
        <v>165</v>
      </c>
      <c r="AK8" s="271">
        <v>165</v>
      </c>
      <c r="AL8" s="23">
        <v>165</v>
      </c>
      <c r="AM8" s="451">
        <v>165</v>
      </c>
      <c r="AN8" s="110">
        <v>165</v>
      </c>
      <c r="AO8" s="23">
        <v>165</v>
      </c>
      <c r="AP8" s="23">
        <v>165</v>
      </c>
      <c r="AQ8" s="23">
        <v>165</v>
      </c>
      <c r="AR8" s="451">
        <v>165</v>
      </c>
      <c r="AS8" s="271">
        <v>165</v>
      </c>
      <c r="AT8" s="306">
        <v>165</v>
      </c>
      <c r="AU8" s="23">
        <v>165</v>
      </c>
      <c r="AV8" s="451">
        <v>165</v>
      </c>
      <c r="AW8" s="271">
        <v>165</v>
      </c>
      <c r="AX8" s="23">
        <v>165</v>
      </c>
      <c r="AY8" s="23">
        <v>165</v>
      </c>
      <c r="AZ8" s="23">
        <v>165</v>
      </c>
      <c r="BA8" s="451">
        <v>165</v>
      </c>
      <c r="BB8" s="447">
        <v>165</v>
      </c>
      <c r="BC8" s="447">
        <v>165</v>
      </c>
      <c r="BD8" s="447">
        <v>165</v>
      </c>
      <c r="BE8" s="447">
        <v>165</v>
      </c>
      <c r="BF8" s="451">
        <v>165</v>
      </c>
      <c r="BG8" s="110">
        <v>165</v>
      </c>
      <c r="BH8" s="23">
        <v>165</v>
      </c>
      <c r="BI8" s="23">
        <v>165</v>
      </c>
      <c r="BJ8" s="23">
        <v>165</v>
      </c>
      <c r="BK8" s="451">
        <v>165</v>
      </c>
      <c r="BL8" s="23">
        <v>165</v>
      </c>
      <c r="BM8" s="23">
        <v>165</v>
      </c>
      <c r="BN8" s="23">
        <v>165</v>
      </c>
      <c r="BO8" s="451">
        <v>165</v>
      </c>
      <c r="BP8" s="271">
        <v>165</v>
      </c>
      <c r="BQ8" s="477">
        <v>165</v>
      </c>
      <c r="BR8" s="477">
        <v>165</v>
      </c>
      <c r="BS8" s="477">
        <v>165</v>
      </c>
      <c r="BT8" s="477">
        <v>165</v>
      </c>
      <c r="BU8" s="477">
        <v>165</v>
      </c>
      <c r="BV8" s="477">
        <v>165</v>
      </c>
      <c r="BW8" s="477">
        <v>165</v>
      </c>
      <c r="BX8" s="477">
        <v>165</v>
      </c>
      <c r="BY8" s="483">
        <v>165</v>
      </c>
      <c r="BZ8" s="483">
        <v>165</v>
      </c>
      <c r="CA8" s="483">
        <v>165</v>
      </c>
      <c r="CB8" s="483">
        <v>165</v>
      </c>
      <c r="CC8" s="483">
        <v>165</v>
      </c>
      <c r="CD8" s="483">
        <v>165</v>
      </c>
      <c r="CE8" s="483">
        <v>165</v>
      </c>
      <c r="CF8" s="483">
        <v>165</v>
      </c>
      <c r="CG8" s="483">
        <v>165</v>
      </c>
      <c r="CH8" s="483">
        <v>165</v>
      </c>
      <c r="CI8" s="483">
        <v>165</v>
      </c>
      <c r="CJ8" s="483">
        <v>165</v>
      </c>
      <c r="CK8" s="483">
        <v>165</v>
      </c>
      <c r="CL8" s="483">
        <v>165</v>
      </c>
      <c r="CM8" s="483">
        <v>165</v>
      </c>
      <c r="CN8" s="483">
        <v>165</v>
      </c>
      <c r="CO8" s="483">
        <v>165</v>
      </c>
      <c r="CP8" s="483">
        <v>165</v>
      </c>
      <c r="CQ8" s="483">
        <v>165</v>
      </c>
      <c r="CR8" s="483">
        <v>165</v>
      </c>
      <c r="CS8" s="483">
        <v>165</v>
      </c>
      <c r="CT8" s="483">
        <v>165</v>
      </c>
      <c r="CU8" s="483">
        <v>165</v>
      </c>
      <c r="CV8" s="483">
        <v>165</v>
      </c>
      <c r="CW8" s="483">
        <v>165</v>
      </c>
      <c r="CX8" s="483">
        <v>165</v>
      </c>
      <c r="CY8" s="483">
        <v>165</v>
      </c>
      <c r="CZ8" s="483">
        <v>165</v>
      </c>
      <c r="DA8" s="483">
        <v>165</v>
      </c>
      <c r="DB8" s="483">
        <v>165</v>
      </c>
      <c r="DC8" s="483">
        <v>165</v>
      </c>
      <c r="DD8" s="483">
        <v>165</v>
      </c>
      <c r="DE8" s="483">
        <v>165</v>
      </c>
      <c r="DF8" s="483">
        <v>165</v>
      </c>
      <c r="DG8" s="483">
        <v>165</v>
      </c>
      <c r="DH8" s="483">
        <v>165</v>
      </c>
      <c r="DI8" s="483">
        <v>165</v>
      </c>
      <c r="DJ8" s="483">
        <v>165</v>
      </c>
      <c r="DK8" s="483">
        <v>165</v>
      </c>
      <c r="DL8" s="483">
        <v>165</v>
      </c>
      <c r="DM8" s="477">
        <v>165</v>
      </c>
      <c r="DN8" s="477">
        <v>165</v>
      </c>
      <c r="DO8" s="477">
        <v>165</v>
      </c>
      <c r="DP8" s="477">
        <v>165</v>
      </c>
      <c r="DQ8" s="623">
        <v>165</v>
      </c>
      <c r="DR8" s="623">
        <v>165</v>
      </c>
      <c r="DS8" s="623">
        <v>165</v>
      </c>
      <c r="DT8" s="623">
        <v>165</v>
      </c>
      <c r="DU8" s="623">
        <v>165</v>
      </c>
      <c r="DV8" s="623">
        <v>165</v>
      </c>
      <c r="DW8" s="623">
        <v>165</v>
      </c>
      <c r="DX8" s="623">
        <v>165</v>
      </c>
      <c r="DY8" s="623">
        <v>165</v>
      </c>
      <c r="DZ8" s="623">
        <v>165</v>
      </c>
      <c r="EA8" s="623">
        <v>165</v>
      </c>
      <c r="EB8" s="623">
        <v>165</v>
      </c>
      <c r="EC8" s="623">
        <v>165</v>
      </c>
      <c r="ED8" s="623">
        <v>165</v>
      </c>
      <c r="EE8" s="623">
        <v>165</v>
      </c>
    </row>
    <row r="9" spans="1:135" x14ac:dyDescent="0.25">
      <c r="A9" s="7" t="s">
        <v>44</v>
      </c>
      <c r="B9" s="271">
        <v>400</v>
      </c>
      <c r="C9" s="271">
        <v>400</v>
      </c>
      <c r="D9" s="306">
        <v>400</v>
      </c>
      <c r="E9" s="23">
        <v>400</v>
      </c>
      <c r="F9" s="451">
        <v>400</v>
      </c>
      <c r="G9" s="271">
        <v>400</v>
      </c>
      <c r="H9" s="306">
        <v>400</v>
      </c>
      <c r="I9" s="23">
        <v>400</v>
      </c>
      <c r="J9" s="451">
        <v>400</v>
      </c>
      <c r="K9" s="271">
        <v>400</v>
      </c>
      <c r="L9" s="271">
        <v>400</v>
      </c>
      <c r="M9" s="306">
        <v>400</v>
      </c>
      <c r="N9" s="23">
        <v>400</v>
      </c>
      <c r="O9" s="200">
        <v>400</v>
      </c>
      <c r="P9" s="447">
        <v>400</v>
      </c>
      <c r="Q9" s="271">
        <v>400</v>
      </c>
      <c r="R9" s="271">
        <v>400</v>
      </c>
      <c r="S9" s="23">
        <v>400</v>
      </c>
      <c r="T9" s="451">
        <v>400</v>
      </c>
      <c r="U9" s="110">
        <v>400</v>
      </c>
      <c r="V9" s="271">
        <v>400</v>
      </c>
      <c r="W9" s="306">
        <v>400</v>
      </c>
      <c r="X9" s="23">
        <v>400</v>
      </c>
      <c r="Y9" s="451">
        <v>400</v>
      </c>
      <c r="Z9" s="271">
        <v>400</v>
      </c>
      <c r="AA9" s="306">
        <v>400</v>
      </c>
      <c r="AB9" s="23">
        <v>400</v>
      </c>
      <c r="AC9" s="451">
        <v>400</v>
      </c>
      <c r="AD9" s="271">
        <v>400</v>
      </c>
      <c r="AE9" s="271">
        <v>400</v>
      </c>
      <c r="AF9" s="306">
        <v>400</v>
      </c>
      <c r="AG9" s="23">
        <v>400</v>
      </c>
      <c r="AH9" s="200">
        <v>400</v>
      </c>
      <c r="AI9" s="447">
        <v>400</v>
      </c>
      <c r="AJ9" s="271">
        <v>400</v>
      </c>
      <c r="AK9" s="271">
        <v>400</v>
      </c>
      <c r="AL9" s="23">
        <v>400</v>
      </c>
      <c r="AM9" s="451">
        <v>400</v>
      </c>
      <c r="AN9" s="110">
        <v>400</v>
      </c>
      <c r="AO9" s="23">
        <v>400</v>
      </c>
      <c r="AP9" s="23">
        <v>400</v>
      </c>
      <c r="AQ9" s="23">
        <v>400</v>
      </c>
      <c r="AR9" s="451">
        <v>400</v>
      </c>
      <c r="AS9" s="271">
        <v>400</v>
      </c>
      <c r="AT9" s="306">
        <v>400</v>
      </c>
      <c r="AU9" s="23">
        <v>400</v>
      </c>
      <c r="AV9" s="451">
        <v>400</v>
      </c>
      <c r="AW9" s="271">
        <v>400</v>
      </c>
      <c r="AX9" s="23">
        <v>400</v>
      </c>
      <c r="AY9" s="23">
        <v>400</v>
      </c>
      <c r="AZ9" s="23">
        <v>400</v>
      </c>
      <c r="BA9" s="451">
        <v>400</v>
      </c>
      <c r="BB9" s="447">
        <v>400</v>
      </c>
      <c r="BC9" s="447">
        <v>400</v>
      </c>
      <c r="BD9" s="447">
        <v>400</v>
      </c>
      <c r="BE9" s="447">
        <v>400</v>
      </c>
      <c r="BF9" s="451">
        <v>400</v>
      </c>
      <c r="BG9" s="110">
        <v>400</v>
      </c>
      <c r="BH9" s="23">
        <v>400</v>
      </c>
      <c r="BI9" s="23">
        <v>400</v>
      </c>
      <c r="BJ9" s="23">
        <v>400</v>
      </c>
      <c r="BK9" s="451">
        <v>400</v>
      </c>
      <c r="BL9" s="23">
        <v>400</v>
      </c>
      <c r="BM9" s="23">
        <v>400</v>
      </c>
      <c r="BN9" s="23">
        <v>400</v>
      </c>
      <c r="BO9" s="451">
        <v>400</v>
      </c>
      <c r="BP9" s="271">
        <v>400</v>
      </c>
      <c r="BQ9" s="477">
        <v>400</v>
      </c>
      <c r="BR9" s="477">
        <v>400</v>
      </c>
      <c r="BS9" s="477">
        <v>400</v>
      </c>
      <c r="BT9" s="477">
        <v>400</v>
      </c>
      <c r="BU9" s="477">
        <v>400</v>
      </c>
      <c r="BV9" s="477">
        <v>400</v>
      </c>
      <c r="BW9" s="477">
        <v>400</v>
      </c>
      <c r="BX9" s="477">
        <v>400</v>
      </c>
      <c r="BY9" s="483">
        <v>400</v>
      </c>
      <c r="BZ9" s="483">
        <v>400</v>
      </c>
      <c r="CA9" s="483">
        <v>400</v>
      </c>
      <c r="CB9" s="483">
        <v>400</v>
      </c>
      <c r="CC9" s="483">
        <v>400</v>
      </c>
      <c r="CD9" s="483">
        <v>400</v>
      </c>
      <c r="CE9" s="483">
        <v>400</v>
      </c>
      <c r="CF9" s="483">
        <v>400</v>
      </c>
      <c r="CG9" s="483">
        <v>400</v>
      </c>
      <c r="CH9" s="483">
        <v>400</v>
      </c>
      <c r="CI9" s="483">
        <v>400</v>
      </c>
      <c r="CJ9" s="483">
        <v>400</v>
      </c>
      <c r="CK9" s="483">
        <v>400</v>
      </c>
      <c r="CL9" s="483">
        <v>400</v>
      </c>
      <c r="CM9" s="483">
        <v>400</v>
      </c>
      <c r="CN9" s="483">
        <v>400</v>
      </c>
      <c r="CO9" s="483">
        <v>400</v>
      </c>
      <c r="CP9" s="483">
        <v>400</v>
      </c>
      <c r="CQ9" s="483">
        <v>400</v>
      </c>
      <c r="CR9" s="483">
        <v>400</v>
      </c>
      <c r="CS9" s="483">
        <v>400</v>
      </c>
      <c r="CT9" s="483">
        <v>400</v>
      </c>
      <c r="CU9" s="483">
        <v>400</v>
      </c>
      <c r="CV9" s="483">
        <v>400</v>
      </c>
      <c r="CW9" s="483">
        <v>400</v>
      </c>
      <c r="CX9" s="483">
        <v>400</v>
      </c>
      <c r="CY9" s="483">
        <v>400</v>
      </c>
      <c r="CZ9" s="483">
        <v>400</v>
      </c>
      <c r="DA9" s="483">
        <v>400</v>
      </c>
      <c r="DB9" s="483">
        <v>400</v>
      </c>
      <c r="DC9" s="483">
        <v>400</v>
      </c>
      <c r="DD9" s="483">
        <v>400</v>
      </c>
      <c r="DE9" s="483">
        <v>400</v>
      </c>
      <c r="DF9" s="483">
        <v>400</v>
      </c>
      <c r="DG9" s="483">
        <v>400</v>
      </c>
      <c r="DH9" s="483">
        <v>400</v>
      </c>
      <c r="DI9" s="483">
        <v>400</v>
      </c>
      <c r="DJ9" s="483">
        <v>400</v>
      </c>
      <c r="DK9" s="483">
        <v>400</v>
      </c>
      <c r="DL9" s="483">
        <v>400</v>
      </c>
      <c r="DM9" s="477">
        <v>400</v>
      </c>
      <c r="DN9" s="477">
        <v>400</v>
      </c>
      <c r="DO9" s="477">
        <v>400</v>
      </c>
      <c r="DP9" s="477">
        <v>400</v>
      </c>
      <c r="DQ9" s="623">
        <v>400</v>
      </c>
      <c r="DR9" s="623">
        <v>400</v>
      </c>
      <c r="DS9" s="623">
        <v>400</v>
      </c>
      <c r="DT9" s="623">
        <v>400</v>
      </c>
      <c r="DU9" s="623">
        <v>400</v>
      </c>
      <c r="DV9" s="623">
        <v>400</v>
      </c>
      <c r="DW9" s="623">
        <v>400</v>
      </c>
      <c r="DX9" s="623">
        <v>400</v>
      </c>
      <c r="DY9" s="623">
        <v>400</v>
      </c>
      <c r="DZ9" s="623">
        <v>400</v>
      </c>
      <c r="EA9" s="623">
        <v>400</v>
      </c>
      <c r="EB9" s="623">
        <v>400</v>
      </c>
      <c r="EC9" s="623">
        <v>400</v>
      </c>
      <c r="ED9" s="623">
        <v>400</v>
      </c>
      <c r="EE9" s="623">
        <v>400</v>
      </c>
    </row>
    <row r="10" spans="1:135" x14ac:dyDescent="0.25">
      <c r="A10" s="6" t="s">
        <v>25</v>
      </c>
      <c r="B10" s="24">
        <v>1055.0999999999999</v>
      </c>
      <c r="C10" s="24">
        <v>1055.0999999999999</v>
      </c>
      <c r="D10" s="307">
        <v>1055.0999999999999</v>
      </c>
      <c r="E10" s="296">
        <v>1055.0999999999999</v>
      </c>
      <c r="F10" s="307">
        <v>1055.0999999999999</v>
      </c>
      <c r="G10" s="24">
        <v>1055.0999999999999</v>
      </c>
      <c r="H10" s="307">
        <v>1055.0999999999999</v>
      </c>
      <c r="I10" s="296">
        <v>1055.0999999999999</v>
      </c>
      <c r="J10" s="307">
        <v>1055.0999999999999</v>
      </c>
      <c r="K10" s="24">
        <v>1055.1000000000001</v>
      </c>
      <c r="L10" s="24">
        <v>1055.0999999999999</v>
      </c>
      <c r="M10" s="307">
        <v>1055.0999999999999</v>
      </c>
      <c r="N10" s="296">
        <v>1055.0999999999999</v>
      </c>
      <c r="O10" s="109">
        <v>1055.0999999999999</v>
      </c>
      <c r="P10" s="444">
        <v>1055.1000000000001</v>
      </c>
      <c r="Q10" s="24">
        <v>1055.0999999999999</v>
      </c>
      <c r="R10" s="24">
        <v>1055.0999999999999</v>
      </c>
      <c r="S10" s="296">
        <v>1055.0999999999999</v>
      </c>
      <c r="T10" s="307">
        <v>1055.0999999999999</v>
      </c>
      <c r="U10" s="110">
        <v>1055.1000000000001</v>
      </c>
      <c r="V10" s="24">
        <v>1055.0999999999999</v>
      </c>
      <c r="W10" s="307">
        <v>1055.0999999999999</v>
      </c>
      <c r="X10" s="296">
        <v>1055.0999999999999</v>
      </c>
      <c r="Y10" s="307">
        <v>1055.0999999999999</v>
      </c>
      <c r="Z10" s="24">
        <v>1055.0999999999999</v>
      </c>
      <c r="AA10" s="307">
        <v>1055.0999999999999</v>
      </c>
      <c r="AB10" s="296">
        <v>1055.0999999999999</v>
      </c>
      <c r="AC10" s="307">
        <v>1055.0999999999999</v>
      </c>
      <c r="AD10" s="24">
        <v>1055.1000000000001</v>
      </c>
      <c r="AE10" s="24">
        <v>1055.0999999999999</v>
      </c>
      <c r="AF10" s="307">
        <v>1055.0999999999999</v>
      </c>
      <c r="AG10" s="296">
        <v>1055.0999999999999</v>
      </c>
      <c r="AH10" s="109">
        <v>1055.0999999999999</v>
      </c>
      <c r="AI10" s="444">
        <v>1055.1000000000001</v>
      </c>
      <c r="AJ10" s="24">
        <v>1055.0999999999999</v>
      </c>
      <c r="AK10" s="24">
        <v>1055.0999999999999</v>
      </c>
      <c r="AL10" s="296">
        <v>1055.0999999999999</v>
      </c>
      <c r="AM10" s="295">
        <v>1055.0999999999999</v>
      </c>
      <c r="AN10" s="110">
        <v>1055.1000000000001</v>
      </c>
      <c r="AO10" s="296">
        <v>1055.0999999999999</v>
      </c>
      <c r="AP10" s="296">
        <v>1055.0999999999999</v>
      </c>
      <c r="AQ10" s="296">
        <v>1055.0999999999999</v>
      </c>
      <c r="AR10" s="307">
        <v>1055.0999999999999</v>
      </c>
      <c r="AS10" s="24">
        <v>1055.0999999999999</v>
      </c>
      <c r="AT10" s="307">
        <v>1055.0999999999999</v>
      </c>
      <c r="AU10" s="296">
        <v>1055.0999999999999</v>
      </c>
      <c r="AV10" s="307">
        <v>1055.0999999999999</v>
      </c>
      <c r="AW10" s="24">
        <v>1055.1000000000001</v>
      </c>
      <c r="AX10" s="296">
        <v>1055.0999999999999</v>
      </c>
      <c r="AY10" s="296">
        <v>1055.0999999999999</v>
      </c>
      <c r="AZ10" s="296">
        <v>1055.0999999999999</v>
      </c>
      <c r="BA10" s="307">
        <v>1055.0999999999999</v>
      </c>
      <c r="BB10" s="444">
        <v>1055.1000000000001</v>
      </c>
      <c r="BC10" s="444">
        <v>1055.1000000000001</v>
      </c>
      <c r="BD10" s="444">
        <v>1055.1000000000001</v>
      </c>
      <c r="BE10" s="444">
        <v>1055.1000000000001</v>
      </c>
      <c r="BF10" s="307">
        <v>1055.0999999999999</v>
      </c>
      <c r="BG10" s="110">
        <v>1055.1000000000001</v>
      </c>
      <c r="BH10" s="296">
        <v>1055.0999999999999</v>
      </c>
      <c r="BI10" s="296">
        <v>1055.0999999999999</v>
      </c>
      <c r="BJ10" s="296">
        <v>1055.0999999999999</v>
      </c>
      <c r="BK10" s="307">
        <v>1055.0999999999999</v>
      </c>
      <c r="BL10" s="296">
        <v>1055.0999999999999</v>
      </c>
      <c r="BM10" s="296">
        <v>1055.0999999999999</v>
      </c>
      <c r="BN10" s="296">
        <v>1055.0999999999999</v>
      </c>
      <c r="BO10" s="307">
        <v>1055.0999999999999</v>
      </c>
      <c r="BP10" s="24">
        <v>1055.0999999999999</v>
      </c>
      <c r="BQ10" s="476">
        <v>1055.0999999999999</v>
      </c>
      <c r="BR10" s="476">
        <v>1055.0999999999999</v>
      </c>
      <c r="BS10" s="476">
        <v>1055.0999999999999</v>
      </c>
      <c r="BT10" s="476">
        <v>1055.0999999999999</v>
      </c>
      <c r="BU10" s="476">
        <v>1055.0999999999999</v>
      </c>
      <c r="BV10" s="476">
        <v>1055.0999999999999</v>
      </c>
      <c r="BW10" s="476">
        <v>1055.0999999999999</v>
      </c>
      <c r="BX10" s="476">
        <v>1055.0999999999999</v>
      </c>
      <c r="BY10" s="480">
        <v>1055.0999999999999</v>
      </c>
      <c r="BZ10" s="480">
        <v>1055.0999999999999</v>
      </c>
      <c r="CA10" s="480">
        <v>1055.0999999999999</v>
      </c>
      <c r="CB10" s="480">
        <v>1055.0999999999999</v>
      </c>
      <c r="CC10" s="480">
        <v>1055.0999999999999</v>
      </c>
      <c r="CD10" s="480">
        <v>1055.0999999999999</v>
      </c>
      <c r="CE10" s="480">
        <v>1055.0999999999999</v>
      </c>
      <c r="CF10" s="480">
        <v>1055.0999999999999</v>
      </c>
      <c r="CG10" s="480">
        <v>1055.0999999999999</v>
      </c>
      <c r="CH10" s="480">
        <v>1055.0999999999999</v>
      </c>
      <c r="CI10" s="480">
        <v>1055.0999999999999</v>
      </c>
      <c r="CJ10" s="480">
        <v>1055.0999999999999</v>
      </c>
      <c r="CK10" s="480">
        <v>1055.0999999999999</v>
      </c>
      <c r="CL10" s="480">
        <v>1055.0999999999999</v>
      </c>
      <c r="CM10" s="480">
        <v>1055.0999999999999</v>
      </c>
      <c r="CN10" s="480">
        <v>1055.0999999999999</v>
      </c>
      <c r="CO10" s="480">
        <v>1055.0999999999999</v>
      </c>
      <c r="CP10" s="480">
        <v>1055.0999999999999</v>
      </c>
      <c r="CQ10" s="480">
        <v>1055.0999999999999</v>
      </c>
      <c r="CR10" s="480">
        <v>1055.0999999999999</v>
      </c>
      <c r="CS10" s="480">
        <v>1055.0999999999999</v>
      </c>
      <c r="CT10" s="480">
        <v>1055.0999999999999</v>
      </c>
      <c r="CU10" s="480">
        <v>1055.0999999999999</v>
      </c>
      <c r="CV10" s="480">
        <v>1055.0999999999999</v>
      </c>
      <c r="CW10" s="480">
        <v>1055.0999999999999</v>
      </c>
      <c r="CX10" s="480">
        <v>1243.6999999999998</v>
      </c>
      <c r="CY10" s="480">
        <v>1243.6999999999998</v>
      </c>
      <c r="CZ10" s="480">
        <v>1243.6999999999998</v>
      </c>
      <c r="DA10" s="480">
        <v>1243.6999999999998</v>
      </c>
      <c r="DB10" s="480">
        <v>1149.9209944751378</v>
      </c>
      <c r="DC10" s="480">
        <v>1243.6999999999998</v>
      </c>
      <c r="DD10" s="480">
        <v>1243.6999999999998</v>
      </c>
      <c r="DE10" s="480">
        <v>1243.6999999999998</v>
      </c>
      <c r="DF10" s="480">
        <v>1243.6999999999998</v>
      </c>
      <c r="DG10" s="480">
        <v>1181.295588235294</v>
      </c>
      <c r="DH10" s="480">
        <v>1243.6999999999998</v>
      </c>
      <c r="DI10" s="480">
        <v>1243.6999999999998</v>
      </c>
      <c r="DJ10" s="480">
        <v>1243.6999999999998</v>
      </c>
      <c r="DK10" s="480">
        <v>1243.6999999999998</v>
      </c>
      <c r="DL10" s="480">
        <v>1197.0681318681318</v>
      </c>
      <c r="DM10" s="476">
        <v>1243.6999999999998</v>
      </c>
      <c r="DN10" s="476">
        <v>1243.6999999999998</v>
      </c>
      <c r="DO10" s="476">
        <v>1243.6999999999998</v>
      </c>
      <c r="DP10" s="476">
        <v>1243.6999999999998</v>
      </c>
      <c r="DQ10" s="622">
        <v>1243.6999999999998</v>
      </c>
      <c r="DR10" s="622">
        <v>1243.6999999999998</v>
      </c>
      <c r="DS10" s="622">
        <v>1243.6999999999998</v>
      </c>
      <c r="DT10" s="622">
        <v>1243.6999999999998</v>
      </c>
      <c r="DU10" s="622">
        <v>1243.6999999999998</v>
      </c>
      <c r="DV10" s="622">
        <v>1243.6999999999998</v>
      </c>
      <c r="DW10" s="622">
        <v>1243.6999999999998</v>
      </c>
      <c r="DX10" s="622">
        <v>1243.6999999999998</v>
      </c>
      <c r="DY10" s="622">
        <v>1243.6999999999998</v>
      </c>
      <c r="DZ10" s="622">
        <v>1243.6999999999998</v>
      </c>
      <c r="EA10" s="622">
        <v>1243.6999999999998</v>
      </c>
      <c r="EB10" s="622">
        <v>1243.6999999999998</v>
      </c>
      <c r="EC10" s="622">
        <v>1243.6999999999998</v>
      </c>
      <c r="ED10" s="622">
        <v>1243.6999999999998</v>
      </c>
      <c r="EE10" s="622">
        <v>1243.6999999999998</v>
      </c>
    </row>
    <row r="11" spans="1:135" x14ac:dyDescent="0.25">
      <c r="A11" s="7" t="s">
        <v>11</v>
      </c>
      <c r="B11" s="271">
        <v>238.1</v>
      </c>
      <c r="C11" s="271">
        <v>238.1</v>
      </c>
      <c r="D11" s="306">
        <v>238.1</v>
      </c>
      <c r="E11" s="23">
        <v>238.1</v>
      </c>
      <c r="F11" s="451">
        <v>238.1</v>
      </c>
      <c r="G11" s="271">
        <v>238.1</v>
      </c>
      <c r="H11" s="306">
        <v>238.1</v>
      </c>
      <c r="I11" s="23">
        <v>238.1</v>
      </c>
      <c r="J11" s="451">
        <v>238.1</v>
      </c>
      <c r="K11" s="271">
        <v>238.1</v>
      </c>
      <c r="L11" s="271">
        <v>238.1</v>
      </c>
      <c r="M11" s="306">
        <v>238.1</v>
      </c>
      <c r="N11" s="23">
        <v>238.1</v>
      </c>
      <c r="O11" s="200">
        <v>238.1</v>
      </c>
      <c r="P11" s="447">
        <v>238.09999999999997</v>
      </c>
      <c r="Q11" s="271">
        <v>238.1</v>
      </c>
      <c r="R11" s="271">
        <v>238.1</v>
      </c>
      <c r="S11" s="23">
        <v>238.1</v>
      </c>
      <c r="T11" s="451">
        <v>238.1</v>
      </c>
      <c r="U11" s="110">
        <v>238.09999999999994</v>
      </c>
      <c r="V11" s="271">
        <v>238.1</v>
      </c>
      <c r="W11" s="306">
        <v>238.1</v>
      </c>
      <c r="X11" s="23">
        <v>238.1</v>
      </c>
      <c r="Y11" s="451">
        <v>238.1</v>
      </c>
      <c r="Z11" s="271">
        <v>238.1</v>
      </c>
      <c r="AA11" s="306">
        <v>238.1</v>
      </c>
      <c r="AB11" s="23">
        <v>238.1</v>
      </c>
      <c r="AC11" s="451">
        <v>238.1</v>
      </c>
      <c r="AD11" s="271">
        <v>238.1</v>
      </c>
      <c r="AE11" s="271">
        <v>238.1</v>
      </c>
      <c r="AF11" s="306">
        <v>238.1</v>
      </c>
      <c r="AG11" s="23">
        <v>238.1</v>
      </c>
      <c r="AH11" s="200">
        <v>238.1</v>
      </c>
      <c r="AI11" s="447">
        <v>238.09999999999997</v>
      </c>
      <c r="AJ11" s="271">
        <v>238.1</v>
      </c>
      <c r="AK11" s="271">
        <v>238.1</v>
      </c>
      <c r="AL11" s="23">
        <v>238.1</v>
      </c>
      <c r="AM11" s="451">
        <v>238.1</v>
      </c>
      <c r="AN11" s="110">
        <v>238.09999999999994</v>
      </c>
      <c r="AO11" s="23">
        <v>238.1</v>
      </c>
      <c r="AP11" s="23">
        <v>238.1</v>
      </c>
      <c r="AQ11" s="23">
        <v>238.1</v>
      </c>
      <c r="AR11" s="451">
        <v>238.1</v>
      </c>
      <c r="AS11" s="271">
        <v>238.1</v>
      </c>
      <c r="AT11" s="306">
        <v>238.1</v>
      </c>
      <c r="AU11" s="23">
        <v>238.1</v>
      </c>
      <c r="AV11" s="451">
        <v>238.1</v>
      </c>
      <c r="AW11" s="271">
        <v>238.1</v>
      </c>
      <c r="AX11" s="23">
        <v>238.1</v>
      </c>
      <c r="AY11" s="23">
        <v>238.1</v>
      </c>
      <c r="AZ11" s="23">
        <v>238.1</v>
      </c>
      <c r="BA11" s="451">
        <v>238.1</v>
      </c>
      <c r="BB11" s="447">
        <v>238.09999999999997</v>
      </c>
      <c r="BC11" s="447">
        <v>238.09999999999997</v>
      </c>
      <c r="BD11" s="447">
        <v>238.09999999999997</v>
      </c>
      <c r="BE11" s="447">
        <v>238.09999999999997</v>
      </c>
      <c r="BF11" s="451">
        <v>238.1</v>
      </c>
      <c r="BG11" s="110">
        <v>238.09999999999994</v>
      </c>
      <c r="BH11" s="23">
        <v>238.1</v>
      </c>
      <c r="BI11" s="23">
        <v>238.1</v>
      </c>
      <c r="BJ11" s="23">
        <v>238.1</v>
      </c>
      <c r="BK11" s="451">
        <v>238.1</v>
      </c>
      <c r="BL11" s="23">
        <v>238.1</v>
      </c>
      <c r="BM11" s="23">
        <v>238.1</v>
      </c>
      <c r="BN11" s="23">
        <v>238.1</v>
      </c>
      <c r="BO11" s="451">
        <v>238.1</v>
      </c>
      <c r="BP11" s="271">
        <v>238.1</v>
      </c>
      <c r="BQ11" s="477">
        <v>238.1</v>
      </c>
      <c r="BR11" s="477">
        <v>238.1</v>
      </c>
      <c r="BS11" s="477">
        <v>238.1</v>
      </c>
      <c r="BT11" s="477">
        <v>238.1</v>
      </c>
      <c r="BU11" s="477">
        <v>238.1</v>
      </c>
      <c r="BV11" s="477">
        <v>238.1</v>
      </c>
      <c r="BW11" s="477">
        <v>238.1</v>
      </c>
      <c r="BX11" s="477">
        <v>238.1</v>
      </c>
      <c r="BY11" s="483">
        <v>238.09999999999997</v>
      </c>
      <c r="BZ11" s="483">
        <v>238.1</v>
      </c>
      <c r="CA11" s="483">
        <v>238.1</v>
      </c>
      <c r="CB11" s="483">
        <v>238.1</v>
      </c>
      <c r="CC11" s="483">
        <v>238.1</v>
      </c>
      <c r="CD11" s="483">
        <v>238.1</v>
      </c>
      <c r="CE11" s="483">
        <v>238.1</v>
      </c>
      <c r="CF11" s="483">
        <v>238.1</v>
      </c>
      <c r="CG11" s="483">
        <v>238.1</v>
      </c>
      <c r="CH11" s="483">
        <v>238.1</v>
      </c>
      <c r="CI11" s="483">
        <v>238.1</v>
      </c>
      <c r="CJ11" s="483">
        <v>238.1</v>
      </c>
      <c r="CK11" s="483">
        <v>238.1</v>
      </c>
      <c r="CL11" s="483">
        <v>238.1</v>
      </c>
      <c r="CM11" s="483">
        <v>238.1</v>
      </c>
      <c r="CN11" s="483">
        <v>238.1</v>
      </c>
      <c r="CO11" s="483">
        <v>238.1</v>
      </c>
      <c r="CP11" s="483">
        <v>238.1</v>
      </c>
      <c r="CQ11" s="483">
        <v>238.1</v>
      </c>
      <c r="CR11" s="483">
        <v>238.09999999999997</v>
      </c>
      <c r="CS11" s="483">
        <v>238.1</v>
      </c>
      <c r="CT11" s="483">
        <v>238.1</v>
      </c>
      <c r="CU11" s="483">
        <v>238.1</v>
      </c>
      <c r="CV11" s="483">
        <v>238.1</v>
      </c>
      <c r="CW11" s="483">
        <v>238.1</v>
      </c>
      <c r="CX11" s="483">
        <v>238.1</v>
      </c>
      <c r="CY11" s="483">
        <v>238.1</v>
      </c>
      <c r="CZ11" s="483">
        <v>238.1</v>
      </c>
      <c r="DA11" s="483">
        <v>238.1</v>
      </c>
      <c r="DB11" s="483">
        <v>238.1</v>
      </c>
      <c r="DC11" s="483">
        <v>238.1</v>
      </c>
      <c r="DD11" s="483">
        <v>238.1</v>
      </c>
      <c r="DE11" s="483">
        <v>238.1</v>
      </c>
      <c r="DF11" s="483">
        <v>238.1</v>
      </c>
      <c r="DG11" s="483">
        <v>238.1</v>
      </c>
      <c r="DH11" s="483">
        <v>238.1</v>
      </c>
      <c r="DI11" s="483">
        <v>238.1</v>
      </c>
      <c r="DJ11" s="483">
        <v>238.1</v>
      </c>
      <c r="DK11" s="483">
        <v>238.09999999999997</v>
      </c>
      <c r="DL11" s="483">
        <v>238.1</v>
      </c>
      <c r="DM11" s="477">
        <v>238.1</v>
      </c>
      <c r="DN11" s="477">
        <v>238.1</v>
      </c>
      <c r="DO11" s="477">
        <v>238.1</v>
      </c>
      <c r="DP11" s="477">
        <v>238.1</v>
      </c>
      <c r="DQ11" s="623">
        <v>238.1</v>
      </c>
      <c r="DR11" s="623">
        <v>238.1</v>
      </c>
      <c r="DS11" s="623">
        <v>238.1</v>
      </c>
      <c r="DT11" s="623">
        <v>238.1</v>
      </c>
      <c r="DU11" s="623">
        <v>238.1</v>
      </c>
      <c r="DV11" s="623">
        <v>238.1</v>
      </c>
      <c r="DW11" s="623">
        <v>238.1</v>
      </c>
      <c r="DX11" s="623">
        <v>238.1</v>
      </c>
      <c r="DY11" s="623">
        <v>238.1</v>
      </c>
      <c r="DZ11" s="623">
        <v>238.1</v>
      </c>
      <c r="EA11" s="623">
        <v>238.1</v>
      </c>
      <c r="EB11" s="623">
        <v>238.1</v>
      </c>
      <c r="EC11" s="623">
        <v>238.1</v>
      </c>
      <c r="ED11" s="623">
        <v>238.09999999999997</v>
      </c>
      <c r="EE11" s="623">
        <v>238.1</v>
      </c>
    </row>
    <row r="12" spans="1:135" x14ac:dyDescent="0.25">
      <c r="A12" s="7" t="s">
        <v>10</v>
      </c>
      <c r="B12" s="271">
        <v>817</v>
      </c>
      <c r="C12" s="271">
        <v>817</v>
      </c>
      <c r="D12" s="306">
        <v>817</v>
      </c>
      <c r="E12" s="23">
        <v>817</v>
      </c>
      <c r="F12" s="451">
        <v>817</v>
      </c>
      <c r="G12" s="271">
        <v>817</v>
      </c>
      <c r="H12" s="306">
        <v>817</v>
      </c>
      <c r="I12" s="23">
        <v>817</v>
      </c>
      <c r="J12" s="451">
        <v>817</v>
      </c>
      <c r="K12" s="271">
        <v>817</v>
      </c>
      <c r="L12" s="271">
        <v>817</v>
      </c>
      <c r="M12" s="306">
        <v>817</v>
      </c>
      <c r="N12" s="23">
        <v>817</v>
      </c>
      <c r="O12" s="200">
        <v>817</v>
      </c>
      <c r="P12" s="447">
        <v>817</v>
      </c>
      <c r="Q12" s="271">
        <v>817</v>
      </c>
      <c r="R12" s="271">
        <v>817</v>
      </c>
      <c r="S12" s="23">
        <v>817</v>
      </c>
      <c r="T12" s="451">
        <v>817</v>
      </c>
      <c r="U12" s="110">
        <v>817</v>
      </c>
      <c r="V12" s="271">
        <v>817</v>
      </c>
      <c r="W12" s="306">
        <v>817</v>
      </c>
      <c r="X12" s="23">
        <v>817</v>
      </c>
      <c r="Y12" s="451">
        <v>817</v>
      </c>
      <c r="Z12" s="271">
        <v>817</v>
      </c>
      <c r="AA12" s="306">
        <v>817</v>
      </c>
      <c r="AB12" s="23">
        <v>817</v>
      </c>
      <c r="AC12" s="451">
        <v>817</v>
      </c>
      <c r="AD12" s="271">
        <v>817</v>
      </c>
      <c r="AE12" s="271">
        <v>817</v>
      </c>
      <c r="AF12" s="306">
        <v>817</v>
      </c>
      <c r="AG12" s="23">
        <v>817</v>
      </c>
      <c r="AH12" s="200">
        <v>817</v>
      </c>
      <c r="AI12" s="447">
        <v>817</v>
      </c>
      <c r="AJ12" s="271">
        <v>817</v>
      </c>
      <c r="AK12" s="271">
        <v>817</v>
      </c>
      <c r="AL12" s="23">
        <v>817</v>
      </c>
      <c r="AM12" s="451">
        <v>817</v>
      </c>
      <c r="AN12" s="110">
        <v>817</v>
      </c>
      <c r="AO12" s="23">
        <v>817</v>
      </c>
      <c r="AP12" s="23">
        <v>817</v>
      </c>
      <c r="AQ12" s="23">
        <v>817</v>
      </c>
      <c r="AR12" s="451">
        <v>817</v>
      </c>
      <c r="AS12" s="271">
        <v>817</v>
      </c>
      <c r="AT12" s="306">
        <v>817</v>
      </c>
      <c r="AU12" s="23">
        <v>817</v>
      </c>
      <c r="AV12" s="451">
        <v>817</v>
      </c>
      <c r="AW12" s="271">
        <v>817</v>
      </c>
      <c r="AX12" s="23">
        <v>817</v>
      </c>
      <c r="AY12" s="23">
        <v>817</v>
      </c>
      <c r="AZ12" s="23">
        <v>817</v>
      </c>
      <c r="BA12" s="451">
        <v>817</v>
      </c>
      <c r="BB12" s="447">
        <v>817</v>
      </c>
      <c r="BC12" s="447">
        <v>817</v>
      </c>
      <c r="BD12" s="447">
        <v>817</v>
      </c>
      <c r="BE12" s="447">
        <v>817</v>
      </c>
      <c r="BF12" s="451">
        <v>817</v>
      </c>
      <c r="BG12" s="110">
        <v>817</v>
      </c>
      <c r="BH12" s="23">
        <v>817</v>
      </c>
      <c r="BI12" s="23">
        <v>817</v>
      </c>
      <c r="BJ12" s="23">
        <v>817</v>
      </c>
      <c r="BK12" s="451">
        <v>817</v>
      </c>
      <c r="BL12" s="23">
        <v>817</v>
      </c>
      <c r="BM12" s="23">
        <v>817</v>
      </c>
      <c r="BN12" s="23">
        <v>817</v>
      </c>
      <c r="BO12" s="451">
        <v>817</v>
      </c>
      <c r="BP12" s="271">
        <v>817</v>
      </c>
      <c r="BQ12" s="477">
        <v>817</v>
      </c>
      <c r="BR12" s="477">
        <v>817</v>
      </c>
      <c r="BS12" s="477">
        <v>817</v>
      </c>
      <c r="BT12" s="477">
        <v>817</v>
      </c>
      <c r="BU12" s="477">
        <v>817</v>
      </c>
      <c r="BV12" s="477">
        <v>817</v>
      </c>
      <c r="BW12" s="477">
        <v>817</v>
      </c>
      <c r="BX12" s="477">
        <v>817</v>
      </c>
      <c r="BY12" s="483">
        <v>817</v>
      </c>
      <c r="BZ12" s="483">
        <v>817</v>
      </c>
      <c r="CA12" s="483">
        <v>817</v>
      </c>
      <c r="CB12" s="483">
        <v>817</v>
      </c>
      <c r="CC12" s="483">
        <v>817</v>
      </c>
      <c r="CD12" s="483">
        <v>817</v>
      </c>
      <c r="CE12" s="483">
        <v>817</v>
      </c>
      <c r="CF12" s="483">
        <v>817</v>
      </c>
      <c r="CG12" s="483">
        <v>817</v>
      </c>
      <c r="CH12" s="483">
        <v>817</v>
      </c>
      <c r="CI12" s="483">
        <v>817</v>
      </c>
      <c r="CJ12" s="483">
        <v>817</v>
      </c>
      <c r="CK12" s="483">
        <v>817</v>
      </c>
      <c r="CL12" s="483">
        <v>817</v>
      </c>
      <c r="CM12" s="483">
        <v>817</v>
      </c>
      <c r="CN12" s="483">
        <v>817</v>
      </c>
      <c r="CO12" s="483">
        <v>817</v>
      </c>
      <c r="CP12" s="483">
        <v>817</v>
      </c>
      <c r="CQ12" s="483">
        <v>817</v>
      </c>
      <c r="CR12" s="483">
        <v>817</v>
      </c>
      <c r="CS12" s="483">
        <v>817</v>
      </c>
      <c r="CT12" s="483">
        <v>817</v>
      </c>
      <c r="CU12" s="483">
        <v>817</v>
      </c>
      <c r="CV12" s="483">
        <v>817</v>
      </c>
      <c r="CW12" s="483">
        <v>817</v>
      </c>
      <c r="CX12" s="483">
        <v>817</v>
      </c>
      <c r="CY12" s="483">
        <v>817</v>
      </c>
      <c r="CZ12" s="483">
        <v>817</v>
      </c>
      <c r="DA12" s="483">
        <v>817</v>
      </c>
      <c r="DB12" s="483">
        <v>817</v>
      </c>
      <c r="DC12" s="483">
        <v>817</v>
      </c>
      <c r="DD12" s="483">
        <v>817</v>
      </c>
      <c r="DE12" s="483">
        <v>817</v>
      </c>
      <c r="DF12" s="483">
        <v>817</v>
      </c>
      <c r="DG12" s="483">
        <v>817</v>
      </c>
      <c r="DH12" s="483">
        <v>817</v>
      </c>
      <c r="DI12" s="483">
        <v>817</v>
      </c>
      <c r="DJ12" s="483">
        <v>817</v>
      </c>
      <c r="DK12" s="483">
        <v>817</v>
      </c>
      <c r="DL12" s="483">
        <v>817</v>
      </c>
      <c r="DM12" s="477">
        <v>817</v>
      </c>
      <c r="DN12" s="477">
        <v>817</v>
      </c>
      <c r="DO12" s="477">
        <v>817</v>
      </c>
      <c r="DP12" s="477">
        <v>817</v>
      </c>
      <c r="DQ12" s="623">
        <v>817</v>
      </c>
      <c r="DR12" s="623">
        <v>817</v>
      </c>
      <c r="DS12" s="623">
        <v>817</v>
      </c>
      <c r="DT12" s="623">
        <v>817</v>
      </c>
      <c r="DU12" s="623">
        <v>817</v>
      </c>
      <c r="DV12" s="623">
        <v>817</v>
      </c>
      <c r="DW12" s="623">
        <v>817</v>
      </c>
      <c r="DX12" s="623">
        <v>817</v>
      </c>
      <c r="DY12" s="623">
        <v>817</v>
      </c>
      <c r="DZ12" s="623">
        <v>817</v>
      </c>
      <c r="EA12" s="623">
        <v>817</v>
      </c>
      <c r="EB12" s="623">
        <v>817</v>
      </c>
      <c r="EC12" s="623">
        <v>817</v>
      </c>
      <c r="ED12" s="623">
        <v>817</v>
      </c>
      <c r="EE12" s="623">
        <v>817</v>
      </c>
    </row>
    <row r="13" spans="1:135" x14ac:dyDescent="0.25">
      <c r="A13" s="141" t="s">
        <v>225</v>
      </c>
      <c r="B13" s="271"/>
      <c r="C13" s="271"/>
      <c r="D13" s="306"/>
      <c r="E13" s="23"/>
      <c r="G13" s="271"/>
      <c r="H13" s="306"/>
      <c r="I13" s="23"/>
      <c r="K13" s="271"/>
      <c r="L13" s="271"/>
      <c r="M13" s="306"/>
      <c r="N13" s="23"/>
      <c r="O13" s="200"/>
      <c r="P13" s="447"/>
      <c r="Q13" s="271"/>
      <c r="R13" s="271"/>
      <c r="S13" s="23"/>
      <c r="U13" s="110"/>
      <c r="V13" s="271"/>
      <c r="W13" s="306"/>
      <c r="X13" s="23"/>
      <c r="Z13" s="271"/>
      <c r="AA13" s="306"/>
      <c r="AB13" s="23"/>
      <c r="AD13" s="271"/>
      <c r="AE13" s="271"/>
      <c r="AF13" s="306"/>
      <c r="AG13" s="23"/>
      <c r="AH13" s="449"/>
      <c r="AI13" s="447"/>
      <c r="AJ13" s="271"/>
      <c r="AK13" s="271"/>
      <c r="AL13" s="23"/>
      <c r="AN13" s="110"/>
      <c r="AO13" s="23"/>
      <c r="AP13" s="23"/>
      <c r="AQ13" s="23"/>
      <c r="AR13" s="451"/>
      <c r="AS13" s="271"/>
      <c r="AT13" s="306"/>
      <c r="AU13" s="23"/>
      <c r="AV13" s="451"/>
      <c r="AW13" s="271"/>
      <c r="AX13" s="23"/>
      <c r="AY13" s="23"/>
      <c r="AZ13" s="23"/>
      <c r="BA13" s="451"/>
      <c r="BB13" s="447"/>
      <c r="BC13" s="447"/>
      <c r="BD13" s="447"/>
      <c r="BE13" s="447"/>
      <c r="BF13" s="451"/>
      <c r="BG13" s="110"/>
      <c r="BH13" s="23"/>
      <c r="BI13" s="23"/>
      <c r="BJ13" s="23"/>
      <c r="BK13" s="451"/>
      <c r="BL13" s="23"/>
      <c r="BM13" s="23"/>
      <c r="BN13" s="23"/>
      <c r="BP13" s="271"/>
      <c r="BQ13" s="477"/>
      <c r="BR13" s="477"/>
      <c r="BS13" s="477"/>
      <c r="BT13" s="477"/>
      <c r="BU13" s="477"/>
      <c r="BV13" s="477"/>
      <c r="BW13" s="477"/>
      <c r="BX13" s="477"/>
      <c r="BY13" s="483"/>
      <c r="BZ13" s="483"/>
      <c r="CA13" s="483"/>
      <c r="CB13" s="483"/>
      <c r="CC13" s="483"/>
      <c r="CD13" s="483"/>
      <c r="CE13" s="483"/>
      <c r="CF13" s="483"/>
      <c r="CG13" s="483"/>
      <c r="CH13" s="483"/>
      <c r="CI13" s="483"/>
      <c r="CJ13" s="483"/>
      <c r="CK13" s="483"/>
      <c r="CL13" s="483"/>
      <c r="CM13" s="483"/>
      <c r="CN13" s="483"/>
      <c r="CO13" s="483"/>
      <c r="CP13" s="483"/>
      <c r="CQ13" s="483"/>
      <c r="CR13" s="483"/>
      <c r="CS13" s="483"/>
      <c r="CT13" s="483"/>
      <c r="CU13" s="483"/>
      <c r="CV13" s="483"/>
      <c r="CW13" s="483"/>
      <c r="CX13" s="483">
        <v>188.6</v>
      </c>
      <c r="CY13" s="483">
        <v>188.6</v>
      </c>
      <c r="CZ13" s="483">
        <v>188.6</v>
      </c>
      <c r="DA13" s="483">
        <v>188.6</v>
      </c>
      <c r="DB13" s="483">
        <v>94.820994475138107</v>
      </c>
      <c r="DC13" s="483">
        <v>188.6</v>
      </c>
      <c r="DD13" s="483">
        <v>188.6</v>
      </c>
      <c r="DE13" s="483">
        <v>188.6</v>
      </c>
      <c r="DF13" s="483">
        <v>188.6</v>
      </c>
      <c r="DG13" s="483">
        <v>126.19558823529411</v>
      </c>
      <c r="DH13" s="483">
        <v>188.6</v>
      </c>
      <c r="DI13" s="483">
        <v>188.6</v>
      </c>
      <c r="DJ13" s="483">
        <v>188.6</v>
      </c>
      <c r="DK13" s="483">
        <v>188.59999999999997</v>
      </c>
      <c r="DL13" s="483">
        <v>141.96813186813185</v>
      </c>
      <c r="DM13" s="477">
        <v>188.6</v>
      </c>
      <c r="DN13" s="477">
        <v>188.6</v>
      </c>
      <c r="DO13" s="477">
        <v>188.6</v>
      </c>
      <c r="DP13" s="477">
        <v>188.6</v>
      </c>
      <c r="DQ13" s="623">
        <v>188.6</v>
      </c>
      <c r="DR13" s="623">
        <v>188.6</v>
      </c>
      <c r="DS13" s="623">
        <v>188.6</v>
      </c>
      <c r="DT13" s="623">
        <v>188.6</v>
      </c>
      <c r="DU13" s="623">
        <v>188.6</v>
      </c>
      <c r="DV13" s="623">
        <v>188.6</v>
      </c>
      <c r="DW13" s="623">
        <v>188.6</v>
      </c>
      <c r="DX13" s="623">
        <v>188.6</v>
      </c>
      <c r="DY13" s="623">
        <v>188.6</v>
      </c>
      <c r="DZ13" s="623">
        <v>188.6</v>
      </c>
      <c r="EA13" s="623">
        <v>188.6</v>
      </c>
      <c r="EB13" s="623">
        <v>188.6</v>
      </c>
      <c r="EC13" s="623">
        <v>188.6</v>
      </c>
      <c r="ED13" s="623">
        <v>188.59999999999997</v>
      </c>
      <c r="EE13" s="623">
        <v>188.6</v>
      </c>
    </row>
    <row r="14" spans="1:135" x14ac:dyDescent="0.25">
      <c r="A14" s="6" t="s">
        <v>26</v>
      </c>
      <c r="B14" s="24">
        <v>7443.9999999999991</v>
      </c>
      <c r="C14" s="24">
        <v>7443.9999999999991</v>
      </c>
      <c r="D14" s="307">
        <v>7443.9999999999991</v>
      </c>
      <c r="E14" s="296">
        <v>7443.9999999999991</v>
      </c>
      <c r="F14" s="307">
        <v>7443.9999999999991</v>
      </c>
      <c r="G14" s="24">
        <v>7443.9999999999991</v>
      </c>
      <c r="H14" s="307">
        <v>7443.9999999999991</v>
      </c>
      <c r="I14" s="296">
        <v>7443.9999999999991</v>
      </c>
      <c r="J14" s="307">
        <v>7443.9999999999991</v>
      </c>
      <c r="K14" s="24">
        <v>7443.9999999999991</v>
      </c>
      <c r="L14" s="24">
        <v>7443.9999999999991</v>
      </c>
      <c r="M14" s="307">
        <v>7443.9999999999991</v>
      </c>
      <c r="N14" s="296">
        <v>7443.9999999999991</v>
      </c>
      <c r="O14" s="109">
        <v>7443.9999999999991</v>
      </c>
      <c r="P14" s="444">
        <v>7443.9999999999982</v>
      </c>
      <c r="Q14" s="24">
        <v>7443.9999999999991</v>
      </c>
      <c r="R14" s="24">
        <v>7443.9999999999991</v>
      </c>
      <c r="S14" s="296">
        <v>7443.9999999999991</v>
      </c>
      <c r="T14" s="307">
        <v>7443.9999999999991</v>
      </c>
      <c r="U14" s="110">
        <v>7443.9999999999991</v>
      </c>
      <c r="V14" s="24">
        <v>7389.9999999999991</v>
      </c>
      <c r="W14" s="307">
        <v>7389.9999999999991</v>
      </c>
      <c r="X14" s="296">
        <v>7389.9999999999991</v>
      </c>
      <c r="Y14" s="307">
        <v>7389.9999999999991</v>
      </c>
      <c r="Z14" s="24">
        <v>7389.9999999999991</v>
      </c>
      <c r="AA14" s="307">
        <v>7389.9999999999991</v>
      </c>
      <c r="AB14" s="296">
        <v>7389.9999999999991</v>
      </c>
      <c r="AC14" s="307">
        <v>7389.9999999999991</v>
      </c>
      <c r="AD14" s="24">
        <v>7389.9999999999991</v>
      </c>
      <c r="AE14" s="24">
        <v>7389.9999999999991</v>
      </c>
      <c r="AF14" s="307">
        <v>7389.9999999999991</v>
      </c>
      <c r="AG14" s="296">
        <v>7389.9999999999991</v>
      </c>
      <c r="AH14" s="296">
        <v>7389.9999999999991</v>
      </c>
      <c r="AI14" s="444">
        <v>7389.9999999999982</v>
      </c>
      <c r="AJ14" s="24">
        <v>7389.9999999999991</v>
      </c>
      <c r="AK14" s="24">
        <v>7389.9999999999991</v>
      </c>
      <c r="AL14" s="296">
        <v>7389.9999999999991</v>
      </c>
      <c r="AM14" s="295">
        <v>7389.9999999999991</v>
      </c>
      <c r="AN14" s="110">
        <v>7389.9999999999991</v>
      </c>
      <c r="AO14" s="296">
        <v>7389.9999999999991</v>
      </c>
      <c r="AP14" s="296">
        <v>7389.9999999999991</v>
      </c>
      <c r="AQ14" s="296">
        <v>7389.9999999999991</v>
      </c>
      <c r="AR14" s="307">
        <v>7389.9999999999991</v>
      </c>
      <c r="AS14" s="24">
        <v>7389.9999999999991</v>
      </c>
      <c r="AT14" s="307">
        <v>7389.9999999999991</v>
      </c>
      <c r="AU14" s="296">
        <v>7389.9999999999991</v>
      </c>
      <c r="AV14" s="307">
        <v>7389.9999999999991</v>
      </c>
      <c r="AW14" s="24">
        <v>7389.9999999999991</v>
      </c>
      <c r="AX14" s="296">
        <v>7389.9999999999991</v>
      </c>
      <c r="AY14" s="296">
        <v>7389.9999999999991</v>
      </c>
      <c r="AZ14" s="296">
        <v>7389.9999999999991</v>
      </c>
      <c r="BA14" s="307">
        <v>7389.9999999999991</v>
      </c>
      <c r="BB14" s="444">
        <v>7389.9999999999982</v>
      </c>
      <c r="BC14" s="444">
        <v>7389.9999999999982</v>
      </c>
      <c r="BD14" s="444">
        <v>7389.9999999999982</v>
      </c>
      <c r="BE14" s="444">
        <v>7389.9999999999982</v>
      </c>
      <c r="BF14" s="307">
        <v>7389.9999999999991</v>
      </c>
      <c r="BG14" s="110">
        <v>7389.9999999999991</v>
      </c>
      <c r="BH14" s="296">
        <v>7389.9999999999991</v>
      </c>
      <c r="BI14" s="296">
        <v>7389.9999999999991</v>
      </c>
      <c r="BJ14" s="296">
        <v>7389.9999999999991</v>
      </c>
      <c r="BK14" s="307">
        <v>7389.9999999999991</v>
      </c>
      <c r="BL14" s="296">
        <v>7389.9999999999991</v>
      </c>
      <c r="BM14" s="296">
        <v>7389.9999999999991</v>
      </c>
      <c r="BN14" s="296">
        <v>7389.9999999999991</v>
      </c>
      <c r="BO14" s="307">
        <v>7389.9999999999991</v>
      </c>
      <c r="BP14" s="24">
        <v>7389.9999999999991</v>
      </c>
      <c r="BQ14" s="476">
        <v>7389.9999999999991</v>
      </c>
      <c r="BR14" s="476">
        <v>7389.9999999999991</v>
      </c>
      <c r="BS14" s="476">
        <v>7389.9999999999991</v>
      </c>
      <c r="BT14" s="476">
        <v>7389.9999999999991</v>
      </c>
      <c r="BU14" s="476">
        <v>7389.9999999999982</v>
      </c>
      <c r="BV14" s="476">
        <v>7389.9999999999991</v>
      </c>
      <c r="BW14" s="476">
        <v>7389.9999999999991</v>
      </c>
      <c r="BX14" s="476">
        <v>7389.9999999999991</v>
      </c>
      <c r="BY14" s="480">
        <v>7389.9999999999991</v>
      </c>
      <c r="BZ14" s="480">
        <v>7389.9999999999991</v>
      </c>
      <c r="CA14" s="480">
        <v>7389.9999999999991</v>
      </c>
      <c r="CB14" s="480">
        <v>7389.9999999999991</v>
      </c>
      <c r="CC14" s="480">
        <v>7389.9999999999991</v>
      </c>
      <c r="CD14" s="480">
        <v>7389.9999999999991</v>
      </c>
      <c r="CE14" s="480">
        <v>7389.9999999999991</v>
      </c>
      <c r="CF14" s="480">
        <v>7389.9999999999991</v>
      </c>
      <c r="CG14" s="480">
        <v>7389.9999999999991</v>
      </c>
      <c r="CH14" s="480">
        <v>7389.9999999999991</v>
      </c>
      <c r="CI14" s="480">
        <v>7389.9999999999991</v>
      </c>
      <c r="CJ14" s="480">
        <v>7389.9999999999991</v>
      </c>
      <c r="CK14" s="480">
        <v>7389.9999999999991</v>
      </c>
      <c r="CL14" s="480">
        <v>7389.9999999999991</v>
      </c>
      <c r="CM14" s="480">
        <v>7389.9999999999991</v>
      </c>
      <c r="CN14" s="480">
        <v>7389.9999999999982</v>
      </c>
      <c r="CO14" s="480">
        <v>7389.9999999999991</v>
      </c>
      <c r="CP14" s="480">
        <v>7389.9999999999991</v>
      </c>
      <c r="CQ14" s="480">
        <v>7389.9999999999991</v>
      </c>
      <c r="CR14" s="480">
        <v>7389.9999999999991</v>
      </c>
      <c r="CS14" s="480">
        <v>7389.9999999999991</v>
      </c>
      <c r="CT14" s="480">
        <v>7389.9999999999991</v>
      </c>
      <c r="CU14" s="480">
        <v>7389.9999999999991</v>
      </c>
      <c r="CV14" s="480">
        <v>7429.7199999999993</v>
      </c>
      <c r="CW14" s="480">
        <v>7403.681333333333</v>
      </c>
      <c r="CX14" s="480">
        <v>7429.7199999999993</v>
      </c>
      <c r="CY14" s="480">
        <v>7429.7199999999993</v>
      </c>
      <c r="CZ14" s="480">
        <v>7429.7199999999993</v>
      </c>
      <c r="DA14" s="480">
        <v>7429.7199999999993</v>
      </c>
      <c r="DB14" s="480">
        <v>7416.7725966850821</v>
      </c>
      <c r="DC14" s="480">
        <v>7429.7199999999993</v>
      </c>
      <c r="DD14" s="480">
        <v>7429.7199999999993</v>
      </c>
      <c r="DE14" s="480">
        <v>7429.7199999999993</v>
      </c>
      <c r="DF14" s="480">
        <v>7429.7199999999993</v>
      </c>
      <c r="DG14" s="480">
        <v>7421.1042647058821</v>
      </c>
      <c r="DH14" s="480">
        <v>7429.6999999999989</v>
      </c>
      <c r="DI14" s="480">
        <v>7429.6999999999989</v>
      </c>
      <c r="DJ14" s="480">
        <v>7429.6999999999989</v>
      </c>
      <c r="DK14" s="480">
        <v>7429.6999999999989</v>
      </c>
      <c r="DL14" s="480">
        <v>7423.2768131868124</v>
      </c>
      <c r="DM14" s="476">
        <v>7429.6999999999989</v>
      </c>
      <c r="DN14" s="476">
        <v>7429.7199999999993</v>
      </c>
      <c r="DO14" s="476">
        <v>7429.7199999999993</v>
      </c>
      <c r="DP14" s="476">
        <v>7429.7199999999993</v>
      </c>
      <c r="DQ14" s="622">
        <v>7429.7199999999993</v>
      </c>
      <c r="DR14" s="622">
        <v>7429.7199999999993</v>
      </c>
      <c r="DS14" s="622">
        <v>7429.7199999999993</v>
      </c>
      <c r="DT14" s="622">
        <v>7429.7199999999993</v>
      </c>
      <c r="DU14" s="622">
        <v>7429.7199999999993</v>
      </c>
      <c r="DV14" s="622">
        <v>7429.7199999999993</v>
      </c>
      <c r="DW14" s="622">
        <v>7429.7199999999993</v>
      </c>
      <c r="DX14" s="622">
        <v>7429.7199999999993</v>
      </c>
      <c r="DY14" s="622">
        <v>7429.7199999999993</v>
      </c>
      <c r="DZ14" s="622">
        <v>7429.7199999999993</v>
      </c>
      <c r="EA14" s="622">
        <v>7429.7199999999993</v>
      </c>
      <c r="EB14" s="622">
        <v>7429.7199999999993</v>
      </c>
      <c r="EC14" s="622">
        <v>7429.6999999999989</v>
      </c>
      <c r="ED14" s="622">
        <v>7429.7132608695638</v>
      </c>
      <c r="EE14" s="622">
        <v>7429.7182967032968</v>
      </c>
    </row>
    <row r="15" spans="1:135" x14ac:dyDescent="0.25">
      <c r="A15" s="7" t="s">
        <v>12</v>
      </c>
      <c r="B15" s="271">
        <v>1200.2</v>
      </c>
      <c r="C15" s="271">
        <v>1200.2</v>
      </c>
      <c r="D15" s="306">
        <v>1200.2</v>
      </c>
      <c r="E15" s="23">
        <v>1200.2</v>
      </c>
      <c r="F15" s="451">
        <v>1200.2</v>
      </c>
      <c r="G15" s="271">
        <v>1200.2</v>
      </c>
      <c r="H15" s="306">
        <v>1200.2</v>
      </c>
      <c r="I15" s="23">
        <v>1200.2</v>
      </c>
      <c r="J15" s="451">
        <v>1200.2</v>
      </c>
      <c r="K15" s="271">
        <v>1200.2</v>
      </c>
      <c r="L15" s="271">
        <v>1200.2</v>
      </c>
      <c r="M15" s="306">
        <v>1200.2</v>
      </c>
      <c r="N15" s="23">
        <v>1200.2</v>
      </c>
      <c r="O15" s="200">
        <v>1200.2</v>
      </c>
      <c r="P15" s="447">
        <v>1200.2</v>
      </c>
      <c r="Q15" s="271">
        <v>1200.2</v>
      </c>
      <c r="R15" s="271">
        <v>1200.2</v>
      </c>
      <c r="S15" s="23">
        <v>1200.2</v>
      </c>
      <c r="T15" s="451">
        <v>1200.2</v>
      </c>
      <c r="U15" s="110">
        <v>1200.2000000000003</v>
      </c>
      <c r="V15" s="271">
        <v>1200.2</v>
      </c>
      <c r="W15" s="306">
        <v>1200.2</v>
      </c>
      <c r="X15" s="23">
        <v>1200.2</v>
      </c>
      <c r="Y15" s="451">
        <v>1200.2</v>
      </c>
      <c r="Z15" s="271">
        <v>1200.2</v>
      </c>
      <c r="AA15" s="306">
        <v>1200.2</v>
      </c>
      <c r="AB15" s="23">
        <v>1200.2</v>
      </c>
      <c r="AC15" s="451">
        <v>1200.2</v>
      </c>
      <c r="AD15" s="271">
        <v>1200.2</v>
      </c>
      <c r="AE15" s="271">
        <v>1200.2</v>
      </c>
      <c r="AF15" s="306">
        <v>1200.2</v>
      </c>
      <c r="AG15" s="23">
        <v>1200.2</v>
      </c>
      <c r="AH15" s="200">
        <v>1200.2</v>
      </c>
      <c r="AI15" s="447">
        <v>1200.2</v>
      </c>
      <c r="AJ15" s="271">
        <v>1200.2</v>
      </c>
      <c r="AK15" s="271">
        <v>1200.2</v>
      </c>
      <c r="AL15" s="23">
        <v>1200.2</v>
      </c>
      <c r="AM15" s="451">
        <v>1200.2</v>
      </c>
      <c r="AN15" s="110">
        <v>1200.2000000000003</v>
      </c>
      <c r="AO15" s="23">
        <v>1200.2</v>
      </c>
      <c r="AP15" s="23">
        <v>1200.2</v>
      </c>
      <c r="AQ15" s="23">
        <v>1200.2</v>
      </c>
      <c r="AR15" s="451">
        <v>1200.2</v>
      </c>
      <c r="AS15" s="271">
        <v>1200.2</v>
      </c>
      <c r="AT15" s="306">
        <v>1200.2</v>
      </c>
      <c r="AU15" s="23">
        <v>1200.2</v>
      </c>
      <c r="AV15" s="451">
        <v>1200.2</v>
      </c>
      <c r="AW15" s="271">
        <v>1200.2</v>
      </c>
      <c r="AX15" s="23">
        <v>1200.2</v>
      </c>
      <c r="AY15" s="23">
        <v>1200.2</v>
      </c>
      <c r="AZ15" s="23">
        <v>1200.2</v>
      </c>
      <c r="BA15" s="451">
        <v>1200.2</v>
      </c>
      <c r="BB15" s="447">
        <v>1200.2</v>
      </c>
      <c r="BC15" s="447">
        <v>1200.2</v>
      </c>
      <c r="BD15" s="447">
        <v>1200.2</v>
      </c>
      <c r="BE15" s="447">
        <v>1200.2</v>
      </c>
      <c r="BF15" s="451">
        <v>1200.2</v>
      </c>
      <c r="BG15" s="110">
        <v>1200.2000000000003</v>
      </c>
      <c r="BH15" s="23">
        <v>1200.2</v>
      </c>
      <c r="BI15" s="23">
        <v>1200.2</v>
      </c>
      <c r="BJ15" s="23">
        <v>1200.2</v>
      </c>
      <c r="BK15" s="451">
        <v>1200.2</v>
      </c>
      <c r="BL15" s="23">
        <v>1200.2</v>
      </c>
      <c r="BM15" s="23">
        <v>1200.2</v>
      </c>
      <c r="BN15" s="23">
        <v>1200.2</v>
      </c>
      <c r="BO15" s="451">
        <v>1200.2</v>
      </c>
      <c r="BP15" s="271">
        <v>1200.2</v>
      </c>
      <c r="BQ15" s="477">
        <v>1200.2</v>
      </c>
      <c r="BR15" s="477">
        <v>1200.2</v>
      </c>
      <c r="BS15" s="477">
        <v>1200.2</v>
      </c>
      <c r="BT15" s="477">
        <v>1200.2</v>
      </c>
      <c r="BU15" s="477">
        <v>1200.2</v>
      </c>
      <c r="BV15" s="477">
        <v>1200.2</v>
      </c>
      <c r="BW15" s="477">
        <v>1200.2</v>
      </c>
      <c r="BX15" s="477">
        <v>1200.2</v>
      </c>
      <c r="BY15" s="483">
        <v>1200.2000000000003</v>
      </c>
      <c r="BZ15" s="483">
        <v>1200.2</v>
      </c>
      <c r="CA15" s="483">
        <v>1200.2</v>
      </c>
      <c r="CB15" s="483">
        <v>1200.2</v>
      </c>
      <c r="CC15" s="483">
        <v>1200.2</v>
      </c>
      <c r="CD15" s="483">
        <v>1200.2</v>
      </c>
      <c r="CE15" s="483">
        <v>1200.2</v>
      </c>
      <c r="CF15" s="483">
        <v>1200.2</v>
      </c>
      <c r="CG15" s="483">
        <v>1200.2</v>
      </c>
      <c r="CH15" s="483">
        <v>1200.2</v>
      </c>
      <c r="CI15" s="483">
        <v>1200.2</v>
      </c>
      <c r="CJ15" s="483">
        <v>1200.2</v>
      </c>
      <c r="CK15" s="483">
        <v>1200.2</v>
      </c>
      <c r="CL15" s="483">
        <v>1200.2</v>
      </c>
      <c r="CM15" s="483">
        <v>1200.2</v>
      </c>
      <c r="CN15" s="483">
        <v>1200.2</v>
      </c>
      <c r="CO15" s="483">
        <v>1200.2</v>
      </c>
      <c r="CP15" s="483">
        <v>1200.2</v>
      </c>
      <c r="CQ15" s="483">
        <v>1200.2</v>
      </c>
      <c r="CR15" s="483">
        <v>1200.2000000000003</v>
      </c>
      <c r="CS15" s="483">
        <v>1200.2</v>
      </c>
      <c r="CT15" s="483">
        <v>1200.2</v>
      </c>
      <c r="CU15" s="483">
        <v>1200.2</v>
      </c>
      <c r="CV15" s="483">
        <v>1200.2</v>
      </c>
      <c r="CW15" s="483">
        <v>1200.2</v>
      </c>
      <c r="CX15" s="483">
        <v>1200.2</v>
      </c>
      <c r="CY15" s="483">
        <v>1200.2</v>
      </c>
      <c r="CZ15" s="483">
        <v>1200.2</v>
      </c>
      <c r="DA15" s="483">
        <v>1200.2</v>
      </c>
      <c r="DB15" s="483">
        <v>1200.2</v>
      </c>
      <c r="DC15" s="483">
        <v>1200.2</v>
      </c>
      <c r="DD15" s="483">
        <v>1200.2</v>
      </c>
      <c r="DE15" s="483">
        <v>1200.2</v>
      </c>
      <c r="DF15" s="483">
        <v>1200.2</v>
      </c>
      <c r="DG15" s="483">
        <v>1200.2</v>
      </c>
      <c r="DH15" s="483">
        <v>1200.2</v>
      </c>
      <c r="DI15" s="483">
        <v>1200.2</v>
      </c>
      <c r="DJ15" s="483">
        <v>1200.2</v>
      </c>
      <c r="DK15" s="483">
        <v>1200.2000000000003</v>
      </c>
      <c r="DL15" s="483">
        <v>1200.2</v>
      </c>
      <c r="DM15" s="477">
        <v>1200.2</v>
      </c>
      <c r="DN15" s="477">
        <v>1200.2</v>
      </c>
      <c r="DO15" s="477">
        <v>1200.2</v>
      </c>
      <c r="DP15" s="477">
        <v>1200.2</v>
      </c>
      <c r="DQ15" s="623">
        <v>1200.2</v>
      </c>
      <c r="DR15" s="623">
        <v>1200.2</v>
      </c>
      <c r="DS15" s="623">
        <v>1200.2</v>
      </c>
      <c r="DT15" s="623">
        <v>1200.2</v>
      </c>
      <c r="DU15" s="623">
        <v>1200.2</v>
      </c>
      <c r="DV15" s="623">
        <v>1200.2</v>
      </c>
      <c r="DW15" s="623">
        <v>1200.2</v>
      </c>
      <c r="DX15" s="623">
        <v>1200.2</v>
      </c>
      <c r="DY15" s="623">
        <v>1200.2</v>
      </c>
      <c r="DZ15" s="623">
        <v>1200.2</v>
      </c>
      <c r="EA15" s="623">
        <v>1200.2</v>
      </c>
      <c r="EB15" s="623">
        <v>1200.2</v>
      </c>
      <c r="EC15" s="623">
        <v>1200.2</v>
      </c>
      <c r="ED15" s="623">
        <v>1200.2000000000003</v>
      </c>
      <c r="EE15" s="623">
        <v>1200.2</v>
      </c>
    </row>
    <row r="16" spans="1:135" x14ac:dyDescent="0.25">
      <c r="A16" s="7" t="s">
        <v>13</v>
      </c>
      <c r="B16" s="271">
        <v>1640</v>
      </c>
      <c r="C16" s="271">
        <v>1640</v>
      </c>
      <c r="D16" s="306">
        <v>1640</v>
      </c>
      <c r="E16" s="23">
        <v>1640</v>
      </c>
      <c r="F16" s="451">
        <v>1640</v>
      </c>
      <c r="G16" s="271">
        <v>1640</v>
      </c>
      <c r="H16" s="306">
        <v>1640</v>
      </c>
      <c r="I16" s="23">
        <v>1640</v>
      </c>
      <c r="J16" s="451">
        <v>1640</v>
      </c>
      <c r="K16" s="271">
        <v>1640</v>
      </c>
      <c r="L16" s="271">
        <v>1640</v>
      </c>
      <c r="M16" s="306">
        <v>1640</v>
      </c>
      <c r="N16" s="23">
        <v>1640</v>
      </c>
      <c r="O16" s="200">
        <v>1640</v>
      </c>
      <c r="P16" s="447">
        <v>1640</v>
      </c>
      <c r="Q16" s="271">
        <v>1640</v>
      </c>
      <c r="R16" s="271">
        <v>1640</v>
      </c>
      <c r="S16" s="23">
        <v>1640</v>
      </c>
      <c r="T16" s="451">
        <v>1640</v>
      </c>
      <c r="U16" s="110">
        <v>1640</v>
      </c>
      <c r="V16" s="271">
        <v>1640</v>
      </c>
      <c r="W16" s="306">
        <v>1640</v>
      </c>
      <c r="X16" s="23">
        <v>1640</v>
      </c>
      <c r="Y16" s="451">
        <v>1640</v>
      </c>
      <c r="Z16" s="271">
        <v>1640</v>
      </c>
      <c r="AA16" s="306">
        <v>1640</v>
      </c>
      <c r="AB16" s="23">
        <v>1640</v>
      </c>
      <c r="AC16" s="451">
        <v>1640</v>
      </c>
      <c r="AD16" s="271">
        <v>1640</v>
      </c>
      <c r="AE16" s="271">
        <v>1640</v>
      </c>
      <c r="AF16" s="306">
        <v>1640</v>
      </c>
      <c r="AG16" s="23">
        <v>1640</v>
      </c>
      <c r="AH16" s="200">
        <v>1640</v>
      </c>
      <c r="AI16" s="447">
        <v>1640</v>
      </c>
      <c r="AJ16" s="271">
        <v>1640</v>
      </c>
      <c r="AK16" s="271">
        <v>1640</v>
      </c>
      <c r="AL16" s="23">
        <v>1640</v>
      </c>
      <c r="AM16" s="451">
        <v>1640</v>
      </c>
      <c r="AN16" s="110">
        <v>1640</v>
      </c>
      <c r="AO16" s="23">
        <v>1640</v>
      </c>
      <c r="AP16" s="23">
        <v>1640</v>
      </c>
      <c r="AQ16" s="23">
        <v>1640</v>
      </c>
      <c r="AR16" s="451">
        <v>1640</v>
      </c>
      <c r="AS16" s="271">
        <v>1640</v>
      </c>
      <c r="AT16" s="306">
        <v>1640</v>
      </c>
      <c r="AU16" s="23">
        <v>1640</v>
      </c>
      <c r="AV16" s="451">
        <v>1640</v>
      </c>
      <c r="AW16" s="271">
        <v>1640</v>
      </c>
      <c r="AX16" s="23">
        <v>1640</v>
      </c>
      <c r="AY16" s="23">
        <v>1640</v>
      </c>
      <c r="AZ16" s="23">
        <v>1640</v>
      </c>
      <c r="BA16" s="451">
        <v>1640</v>
      </c>
      <c r="BB16" s="447">
        <v>1640</v>
      </c>
      <c r="BC16" s="447">
        <v>1640</v>
      </c>
      <c r="BD16" s="447">
        <v>1640</v>
      </c>
      <c r="BE16" s="447">
        <v>1640</v>
      </c>
      <c r="BF16" s="451">
        <v>1640</v>
      </c>
      <c r="BG16" s="110">
        <v>1640</v>
      </c>
      <c r="BH16" s="23">
        <v>1640</v>
      </c>
      <c r="BI16" s="23">
        <v>1640</v>
      </c>
      <c r="BJ16" s="23">
        <v>1640</v>
      </c>
      <c r="BK16" s="451">
        <v>1640</v>
      </c>
      <c r="BL16" s="23">
        <v>1640</v>
      </c>
      <c r="BM16" s="23">
        <v>1640</v>
      </c>
      <c r="BN16" s="23">
        <v>1640</v>
      </c>
      <c r="BO16" s="451">
        <v>1640</v>
      </c>
      <c r="BP16" s="271">
        <v>1640</v>
      </c>
      <c r="BQ16" s="477">
        <v>1640</v>
      </c>
      <c r="BR16" s="477">
        <v>1640</v>
      </c>
      <c r="BS16" s="477">
        <v>1640</v>
      </c>
      <c r="BT16" s="477">
        <v>1640</v>
      </c>
      <c r="BU16" s="477">
        <v>1640</v>
      </c>
      <c r="BV16" s="477">
        <v>1640</v>
      </c>
      <c r="BW16" s="477">
        <v>1640</v>
      </c>
      <c r="BX16" s="477">
        <v>1640</v>
      </c>
      <c r="BY16" s="483">
        <v>1640</v>
      </c>
      <c r="BZ16" s="483">
        <v>1640</v>
      </c>
      <c r="CA16" s="483">
        <v>1640</v>
      </c>
      <c r="CB16" s="483">
        <v>1640</v>
      </c>
      <c r="CC16" s="483">
        <v>1640</v>
      </c>
      <c r="CD16" s="483">
        <v>1640</v>
      </c>
      <c r="CE16" s="483">
        <v>1640</v>
      </c>
      <c r="CF16" s="483">
        <v>1640</v>
      </c>
      <c r="CG16" s="483">
        <v>1640</v>
      </c>
      <c r="CH16" s="483">
        <v>1640</v>
      </c>
      <c r="CI16" s="483">
        <v>1640</v>
      </c>
      <c r="CJ16" s="483">
        <v>1640</v>
      </c>
      <c r="CK16" s="483">
        <v>1640</v>
      </c>
      <c r="CL16" s="483">
        <v>1640</v>
      </c>
      <c r="CM16" s="483">
        <v>1640</v>
      </c>
      <c r="CN16" s="483">
        <v>1640</v>
      </c>
      <c r="CO16" s="483">
        <v>1640</v>
      </c>
      <c r="CP16" s="483">
        <v>1640</v>
      </c>
      <c r="CQ16" s="483">
        <v>1640</v>
      </c>
      <c r="CR16" s="483">
        <v>1640</v>
      </c>
      <c r="CS16" s="483">
        <v>1640</v>
      </c>
      <c r="CT16" s="483">
        <v>1640</v>
      </c>
      <c r="CU16" s="483">
        <v>1640</v>
      </c>
      <c r="CV16" s="483">
        <v>1640</v>
      </c>
      <c r="CW16" s="483">
        <v>1640</v>
      </c>
      <c r="CX16" s="483">
        <v>1640</v>
      </c>
      <c r="CY16" s="483">
        <v>1640</v>
      </c>
      <c r="CZ16" s="483">
        <v>1640</v>
      </c>
      <c r="DA16" s="483">
        <v>1640</v>
      </c>
      <c r="DB16" s="483">
        <v>1640</v>
      </c>
      <c r="DC16" s="483">
        <v>1640</v>
      </c>
      <c r="DD16" s="483">
        <v>1640</v>
      </c>
      <c r="DE16" s="483">
        <v>1640</v>
      </c>
      <c r="DF16" s="483">
        <v>1640</v>
      </c>
      <c r="DG16" s="483">
        <v>1640</v>
      </c>
      <c r="DH16" s="483">
        <v>1640</v>
      </c>
      <c r="DI16" s="483">
        <v>1640</v>
      </c>
      <c r="DJ16" s="483">
        <v>1640</v>
      </c>
      <c r="DK16" s="483">
        <v>1640</v>
      </c>
      <c r="DL16" s="483">
        <v>1640</v>
      </c>
      <c r="DM16" s="477">
        <v>1640</v>
      </c>
      <c r="DN16" s="477">
        <v>1640</v>
      </c>
      <c r="DO16" s="477">
        <v>1640</v>
      </c>
      <c r="DP16" s="477">
        <v>1640</v>
      </c>
      <c r="DQ16" s="623">
        <v>1640</v>
      </c>
      <c r="DR16" s="623">
        <v>1640</v>
      </c>
      <c r="DS16" s="623">
        <v>1640</v>
      </c>
      <c r="DT16" s="623">
        <v>1640</v>
      </c>
      <c r="DU16" s="623">
        <v>1640</v>
      </c>
      <c r="DV16" s="623">
        <v>1640</v>
      </c>
      <c r="DW16" s="623">
        <v>1640</v>
      </c>
      <c r="DX16" s="623">
        <v>1640</v>
      </c>
      <c r="DY16" s="623">
        <v>1640</v>
      </c>
      <c r="DZ16" s="623">
        <v>1640</v>
      </c>
      <c r="EA16" s="623">
        <v>1640</v>
      </c>
      <c r="EB16" s="623">
        <v>1640</v>
      </c>
      <c r="EC16" s="623">
        <v>1640</v>
      </c>
      <c r="ED16" s="623">
        <v>1640</v>
      </c>
      <c r="EE16" s="623">
        <v>1640</v>
      </c>
    </row>
    <row r="17" spans="1:135" x14ac:dyDescent="0.25">
      <c r="A17" s="7" t="s">
        <v>14</v>
      </c>
      <c r="B17" s="271">
        <v>840</v>
      </c>
      <c r="C17" s="271">
        <v>840</v>
      </c>
      <c r="D17" s="306">
        <v>840</v>
      </c>
      <c r="E17" s="23">
        <v>840</v>
      </c>
      <c r="F17" s="451">
        <v>840</v>
      </c>
      <c r="G17" s="271">
        <v>840</v>
      </c>
      <c r="H17" s="306">
        <v>840</v>
      </c>
      <c r="I17" s="23">
        <v>840</v>
      </c>
      <c r="J17" s="451">
        <v>840</v>
      </c>
      <c r="K17" s="271">
        <v>840</v>
      </c>
      <c r="L17" s="271">
        <v>840</v>
      </c>
      <c r="M17" s="306">
        <v>840</v>
      </c>
      <c r="N17" s="23">
        <v>840</v>
      </c>
      <c r="O17" s="200">
        <v>840</v>
      </c>
      <c r="P17" s="447">
        <v>840</v>
      </c>
      <c r="Q17" s="271">
        <v>840</v>
      </c>
      <c r="R17" s="271">
        <v>840</v>
      </c>
      <c r="S17" s="23">
        <v>840</v>
      </c>
      <c r="T17" s="451">
        <v>840</v>
      </c>
      <c r="U17" s="110">
        <v>840</v>
      </c>
      <c r="V17" s="271">
        <v>786</v>
      </c>
      <c r="W17" s="306">
        <v>786</v>
      </c>
      <c r="X17" s="23">
        <v>786</v>
      </c>
      <c r="Y17" s="451">
        <v>786</v>
      </c>
      <c r="Z17" s="271">
        <v>786</v>
      </c>
      <c r="AA17" s="306">
        <v>786</v>
      </c>
      <c r="AB17" s="23">
        <v>786</v>
      </c>
      <c r="AC17" s="451">
        <v>786</v>
      </c>
      <c r="AD17" s="271">
        <v>786</v>
      </c>
      <c r="AE17" s="271">
        <v>786</v>
      </c>
      <c r="AF17" s="306">
        <v>786</v>
      </c>
      <c r="AG17" s="23">
        <v>786</v>
      </c>
      <c r="AH17" s="200">
        <v>786</v>
      </c>
      <c r="AI17" s="447">
        <v>786</v>
      </c>
      <c r="AJ17" s="271">
        <v>786</v>
      </c>
      <c r="AK17" s="271">
        <v>786</v>
      </c>
      <c r="AL17" s="23">
        <v>786</v>
      </c>
      <c r="AM17" s="451">
        <v>786</v>
      </c>
      <c r="AN17" s="110">
        <v>786</v>
      </c>
      <c r="AO17" s="23">
        <v>786</v>
      </c>
      <c r="AP17" s="23">
        <v>786</v>
      </c>
      <c r="AQ17" s="23">
        <v>786</v>
      </c>
      <c r="AR17" s="451">
        <v>786</v>
      </c>
      <c r="AS17" s="271">
        <v>786</v>
      </c>
      <c r="AT17" s="306">
        <v>786</v>
      </c>
      <c r="AU17" s="23">
        <v>786</v>
      </c>
      <c r="AV17" s="451">
        <v>786</v>
      </c>
      <c r="AW17" s="271">
        <v>786</v>
      </c>
      <c r="AX17" s="23">
        <v>786</v>
      </c>
      <c r="AY17" s="23">
        <v>786</v>
      </c>
      <c r="AZ17" s="23">
        <v>786</v>
      </c>
      <c r="BA17" s="451">
        <v>786</v>
      </c>
      <c r="BB17" s="447">
        <v>786</v>
      </c>
      <c r="BC17" s="447">
        <v>786</v>
      </c>
      <c r="BD17" s="447">
        <v>786</v>
      </c>
      <c r="BE17" s="447">
        <v>786</v>
      </c>
      <c r="BF17" s="451">
        <v>786</v>
      </c>
      <c r="BG17" s="110">
        <v>786</v>
      </c>
      <c r="BH17" s="23">
        <v>786</v>
      </c>
      <c r="BI17" s="23">
        <v>786</v>
      </c>
      <c r="BJ17" s="23">
        <v>786</v>
      </c>
      <c r="BK17" s="451">
        <v>786</v>
      </c>
      <c r="BL17" s="23">
        <v>786</v>
      </c>
      <c r="BM17" s="23">
        <v>786</v>
      </c>
      <c r="BN17" s="23">
        <v>786</v>
      </c>
      <c r="BO17" s="451">
        <v>786</v>
      </c>
      <c r="BP17" s="271">
        <v>786</v>
      </c>
      <c r="BQ17" s="477">
        <v>786</v>
      </c>
      <c r="BR17" s="477">
        <v>786</v>
      </c>
      <c r="BS17" s="477">
        <v>786</v>
      </c>
      <c r="BT17" s="477">
        <v>786</v>
      </c>
      <c r="BU17" s="477">
        <v>786</v>
      </c>
      <c r="BV17" s="477">
        <v>786</v>
      </c>
      <c r="BW17" s="477">
        <v>786</v>
      </c>
      <c r="BX17" s="477">
        <v>786</v>
      </c>
      <c r="BY17" s="483">
        <v>786</v>
      </c>
      <c r="BZ17" s="483">
        <v>786</v>
      </c>
      <c r="CA17" s="483">
        <v>786</v>
      </c>
      <c r="CB17" s="483">
        <v>786</v>
      </c>
      <c r="CC17" s="483">
        <v>786</v>
      </c>
      <c r="CD17" s="483">
        <v>786</v>
      </c>
      <c r="CE17" s="483">
        <v>786</v>
      </c>
      <c r="CF17" s="483">
        <v>786</v>
      </c>
      <c r="CG17" s="483">
        <v>786</v>
      </c>
      <c r="CH17" s="483">
        <v>786</v>
      </c>
      <c r="CI17" s="483">
        <v>786</v>
      </c>
      <c r="CJ17" s="483">
        <v>786</v>
      </c>
      <c r="CK17" s="483">
        <v>786</v>
      </c>
      <c r="CL17" s="483">
        <v>786</v>
      </c>
      <c r="CM17" s="483">
        <v>786</v>
      </c>
      <c r="CN17" s="483">
        <v>786</v>
      </c>
      <c r="CO17" s="483">
        <v>786</v>
      </c>
      <c r="CP17" s="483">
        <v>786</v>
      </c>
      <c r="CQ17" s="483">
        <v>786</v>
      </c>
      <c r="CR17" s="483">
        <v>786</v>
      </c>
      <c r="CS17" s="483">
        <v>786</v>
      </c>
      <c r="CT17" s="483">
        <v>786</v>
      </c>
      <c r="CU17" s="483">
        <v>786</v>
      </c>
      <c r="CV17" s="483">
        <v>786</v>
      </c>
      <c r="CW17" s="483">
        <v>786</v>
      </c>
      <c r="CX17" s="483">
        <v>786</v>
      </c>
      <c r="CY17" s="483">
        <v>786</v>
      </c>
      <c r="CZ17" s="483">
        <v>786</v>
      </c>
      <c r="DA17" s="483">
        <v>786</v>
      </c>
      <c r="DB17" s="483">
        <v>786</v>
      </c>
      <c r="DC17" s="483">
        <v>786</v>
      </c>
      <c r="DD17" s="483">
        <v>786</v>
      </c>
      <c r="DE17" s="483">
        <v>786</v>
      </c>
      <c r="DF17" s="483">
        <v>786</v>
      </c>
      <c r="DG17" s="483">
        <v>786</v>
      </c>
      <c r="DH17" s="483">
        <v>786</v>
      </c>
      <c r="DI17" s="483">
        <v>786</v>
      </c>
      <c r="DJ17" s="483">
        <v>786</v>
      </c>
      <c r="DK17" s="483">
        <v>786</v>
      </c>
      <c r="DL17" s="483">
        <v>786</v>
      </c>
      <c r="DM17" s="477">
        <v>786</v>
      </c>
      <c r="DN17" s="477">
        <v>786</v>
      </c>
      <c r="DO17" s="477">
        <v>786</v>
      </c>
      <c r="DP17" s="477">
        <v>786</v>
      </c>
      <c r="DQ17" s="623">
        <v>786</v>
      </c>
      <c r="DR17" s="623">
        <v>786</v>
      </c>
      <c r="DS17" s="623">
        <v>786</v>
      </c>
      <c r="DT17" s="623">
        <v>786</v>
      </c>
      <c r="DU17" s="623">
        <v>786</v>
      </c>
      <c r="DV17" s="623">
        <v>786</v>
      </c>
      <c r="DW17" s="623">
        <v>786</v>
      </c>
      <c r="DX17" s="623">
        <v>786</v>
      </c>
      <c r="DY17" s="623">
        <v>786</v>
      </c>
      <c r="DZ17" s="623">
        <v>786</v>
      </c>
      <c r="EA17" s="623">
        <v>786</v>
      </c>
      <c r="EB17" s="623">
        <v>786</v>
      </c>
      <c r="EC17" s="623">
        <v>786</v>
      </c>
      <c r="ED17" s="623">
        <v>786</v>
      </c>
      <c r="EE17" s="623">
        <v>786</v>
      </c>
    </row>
    <row r="18" spans="1:135" x14ac:dyDescent="0.25">
      <c r="A18" s="7" t="s">
        <v>15</v>
      </c>
      <c r="B18" s="271">
        <v>780</v>
      </c>
      <c r="C18" s="271">
        <v>780</v>
      </c>
      <c r="D18" s="306">
        <v>780</v>
      </c>
      <c r="E18" s="23">
        <v>780</v>
      </c>
      <c r="F18" s="451">
        <v>780</v>
      </c>
      <c r="G18" s="271">
        <v>780</v>
      </c>
      <c r="H18" s="306">
        <v>780</v>
      </c>
      <c r="I18" s="23">
        <v>780</v>
      </c>
      <c r="J18" s="451">
        <v>780</v>
      </c>
      <c r="K18" s="271">
        <v>780</v>
      </c>
      <c r="L18" s="271">
        <v>780</v>
      </c>
      <c r="M18" s="306">
        <v>780</v>
      </c>
      <c r="N18" s="23">
        <v>780</v>
      </c>
      <c r="O18" s="200">
        <v>780</v>
      </c>
      <c r="P18" s="447">
        <v>780</v>
      </c>
      <c r="Q18" s="271">
        <v>780</v>
      </c>
      <c r="R18" s="271">
        <v>780</v>
      </c>
      <c r="S18" s="23">
        <v>780</v>
      </c>
      <c r="T18" s="451">
        <v>780</v>
      </c>
      <c r="U18" s="110">
        <v>780</v>
      </c>
      <c r="V18" s="271">
        <v>780</v>
      </c>
      <c r="W18" s="306">
        <v>780</v>
      </c>
      <c r="X18" s="23">
        <v>780</v>
      </c>
      <c r="Y18" s="451">
        <v>780</v>
      </c>
      <c r="Z18" s="271">
        <v>780</v>
      </c>
      <c r="AA18" s="306">
        <v>780</v>
      </c>
      <c r="AB18" s="23">
        <v>780</v>
      </c>
      <c r="AC18" s="451">
        <v>780</v>
      </c>
      <c r="AD18" s="271">
        <v>780</v>
      </c>
      <c r="AE18" s="271">
        <v>780</v>
      </c>
      <c r="AF18" s="306">
        <v>780</v>
      </c>
      <c r="AG18" s="23">
        <v>780</v>
      </c>
      <c r="AH18" s="200">
        <v>780</v>
      </c>
      <c r="AI18" s="447">
        <v>780</v>
      </c>
      <c r="AJ18" s="271">
        <v>780</v>
      </c>
      <c r="AK18" s="271">
        <v>780</v>
      </c>
      <c r="AL18" s="23">
        <v>780</v>
      </c>
      <c r="AM18" s="451">
        <v>780</v>
      </c>
      <c r="AN18" s="110">
        <v>780</v>
      </c>
      <c r="AO18" s="23">
        <v>780</v>
      </c>
      <c r="AP18" s="23">
        <v>780</v>
      </c>
      <c r="AQ18" s="23">
        <v>780</v>
      </c>
      <c r="AR18" s="451">
        <v>780</v>
      </c>
      <c r="AS18" s="271">
        <v>780</v>
      </c>
      <c r="AT18" s="306">
        <v>780</v>
      </c>
      <c r="AU18" s="23">
        <v>780</v>
      </c>
      <c r="AV18" s="451">
        <v>780</v>
      </c>
      <c r="AW18" s="271">
        <v>780</v>
      </c>
      <c r="AX18" s="23">
        <v>780</v>
      </c>
      <c r="AY18" s="23">
        <v>780</v>
      </c>
      <c r="AZ18" s="23">
        <v>780</v>
      </c>
      <c r="BA18" s="451">
        <v>780</v>
      </c>
      <c r="BB18" s="447">
        <v>780</v>
      </c>
      <c r="BC18" s="447">
        <v>780</v>
      </c>
      <c r="BD18" s="447">
        <v>780</v>
      </c>
      <c r="BE18" s="447">
        <v>780</v>
      </c>
      <c r="BF18" s="451">
        <v>780</v>
      </c>
      <c r="BG18" s="110">
        <v>780</v>
      </c>
      <c r="BH18" s="23">
        <v>780</v>
      </c>
      <c r="BI18" s="23">
        <v>780</v>
      </c>
      <c r="BJ18" s="23">
        <v>780</v>
      </c>
      <c r="BK18" s="451">
        <v>780</v>
      </c>
      <c r="BL18" s="23">
        <v>780</v>
      </c>
      <c r="BM18" s="23">
        <v>780</v>
      </c>
      <c r="BN18" s="23">
        <v>780</v>
      </c>
      <c r="BO18" s="451">
        <v>780</v>
      </c>
      <c r="BP18" s="271">
        <v>780</v>
      </c>
      <c r="BQ18" s="477">
        <v>780</v>
      </c>
      <c r="BR18" s="477">
        <v>780</v>
      </c>
      <c r="BS18" s="477">
        <v>780</v>
      </c>
      <c r="BT18" s="477">
        <v>780</v>
      </c>
      <c r="BU18" s="477">
        <v>780</v>
      </c>
      <c r="BV18" s="477">
        <v>780</v>
      </c>
      <c r="BW18" s="477">
        <v>780</v>
      </c>
      <c r="BX18" s="477">
        <v>780</v>
      </c>
      <c r="BY18" s="483">
        <v>780</v>
      </c>
      <c r="BZ18" s="483">
        <v>780</v>
      </c>
      <c r="CA18" s="483">
        <v>780</v>
      </c>
      <c r="CB18" s="483">
        <v>780</v>
      </c>
      <c r="CC18" s="483">
        <v>780</v>
      </c>
      <c r="CD18" s="483">
        <v>780</v>
      </c>
      <c r="CE18" s="483">
        <v>780</v>
      </c>
      <c r="CF18" s="483">
        <v>780</v>
      </c>
      <c r="CG18" s="483">
        <v>780</v>
      </c>
      <c r="CH18" s="483">
        <v>780</v>
      </c>
      <c r="CI18" s="483">
        <v>780</v>
      </c>
      <c r="CJ18" s="483">
        <v>780</v>
      </c>
      <c r="CK18" s="483">
        <v>780</v>
      </c>
      <c r="CL18" s="483">
        <v>780</v>
      </c>
      <c r="CM18" s="483">
        <v>780</v>
      </c>
      <c r="CN18" s="483">
        <v>780</v>
      </c>
      <c r="CO18" s="483">
        <v>780</v>
      </c>
      <c r="CP18" s="483">
        <v>780</v>
      </c>
      <c r="CQ18" s="483">
        <v>780</v>
      </c>
      <c r="CR18" s="483">
        <v>780</v>
      </c>
      <c r="CS18" s="483">
        <v>780</v>
      </c>
      <c r="CT18" s="483">
        <v>780</v>
      </c>
      <c r="CU18" s="483">
        <v>780</v>
      </c>
      <c r="CV18" s="483">
        <v>780</v>
      </c>
      <c r="CW18" s="483">
        <v>780</v>
      </c>
      <c r="CX18" s="483">
        <v>780</v>
      </c>
      <c r="CY18" s="483">
        <v>780</v>
      </c>
      <c r="CZ18" s="483">
        <v>780</v>
      </c>
      <c r="DA18" s="483">
        <v>780</v>
      </c>
      <c r="DB18" s="483">
        <v>780</v>
      </c>
      <c r="DC18" s="483">
        <v>780</v>
      </c>
      <c r="DD18" s="483">
        <v>780</v>
      </c>
      <c r="DE18" s="483">
        <v>780</v>
      </c>
      <c r="DF18" s="483">
        <v>780</v>
      </c>
      <c r="DG18" s="483">
        <v>780</v>
      </c>
      <c r="DH18" s="483">
        <v>780</v>
      </c>
      <c r="DI18" s="483">
        <v>780</v>
      </c>
      <c r="DJ18" s="483">
        <v>780</v>
      </c>
      <c r="DK18" s="483">
        <v>780</v>
      </c>
      <c r="DL18" s="483">
        <v>780</v>
      </c>
      <c r="DM18" s="477">
        <v>780</v>
      </c>
      <c r="DN18" s="477">
        <v>780</v>
      </c>
      <c r="DO18" s="477">
        <v>780</v>
      </c>
      <c r="DP18" s="477">
        <v>780</v>
      </c>
      <c r="DQ18" s="623">
        <v>780</v>
      </c>
      <c r="DR18" s="623">
        <v>780</v>
      </c>
      <c r="DS18" s="623">
        <v>780</v>
      </c>
      <c r="DT18" s="623">
        <v>780</v>
      </c>
      <c r="DU18" s="623">
        <v>780</v>
      </c>
      <c r="DV18" s="623">
        <v>780</v>
      </c>
      <c r="DW18" s="623">
        <v>780</v>
      </c>
      <c r="DX18" s="623">
        <v>780</v>
      </c>
      <c r="DY18" s="623">
        <v>780</v>
      </c>
      <c r="DZ18" s="623">
        <v>780</v>
      </c>
      <c r="EA18" s="623">
        <v>780</v>
      </c>
      <c r="EB18" s="623">
        <v>780</v>
      </c>
      <c r="EC18" s="623">
        <v>780</v>
      </c>
      <c r="ED18" s="623">
        <v>780</v>
      </c>
      <c r="EE18" s="623">
        <v>780</v>
      </c>
    </row>
    <row r="19" spans="1:135" x14ac:dyDescent="0.25">
      <c r="A19" s="7" t="s">
        <v>45</v>
      </c>
      <c r="B19" s="271">
        <v>460</v>
      </c>
      <c r="C19" s="271">
        <v>460</v>
      </c>
      <c r="D19" s="306">
        <v>460</v>
      </c>
      <c r="E19" s="23">
        <v>460</v>
      </c>
      <c r="F19" s="451">
        <v>460</v>
      </c>
      <c r="G19" s="271">
        <v>460</v>
      </c>
      <c r="H19" s="306">
        <v>460</v>
      </c>
      <c r="I19" s="23">
        <v>460</v>
      </c>
      <c r="J19" s="451">
        <v>460</v>
      </c>
      <c r="K19" s="271">
        <v>460</v>
      </c>
      <c r="L19" s="271">
        <v>460</v>
      </c>
      <c r="M19" s="306">
        <v>460</v>
      </c>
      <c r="N19" s="23">
        <v>460</v>
      </c>
      <c r="O19" s="200">
        <v>460</v>
      </c>
      <c r="P19" s="447">
        <v>460</v>
      </c>
      <c r="Q19" s="271">
        <v>460</v>
      </c>
      <c r="R19" s="271">
        <v>460</v>
      </c>
      <c r="S19" s="23">
        <v>460</v>
      </c>
      <c r="T19" s="451">
        <v>460</v>
      </c>
      <c r="U19" s="110">
        <v>460</v>
      </c>
      <c r="V19" s="271">
        <v>460</v>
      </c>
      <c r="W19" s="306">
        <v>460</v>
      </c>
      <c r="X19" s="23">
        <v>460</v>
      </c>
      <c r="Y19" s="451">
        <v>460</v>
      </c>
      <c r="Z19" s="271">
        <v>460</v>
      </c>
      <c r="AA19" s="306">
        <v>460</v>
      </c>
      <c r="AB19" s="23">
        <v>460</v>
      </c>
      <c r="AC19" s="451">
        <v>460</v>
      </c>
      <c r="AD19" s="271">
        <v>460</v>
      </c>
      <c r="AE19" s="271">
        <v>460</v>
      </c>
      <c r="AF19" s="306">
        <v>460</v>
      </c>
      <c r="AG19" s="23">
        <v>460</v>
      </c>
      <c r="AH19" s="200">
        <v>460</v>
      </c>
      <c r="AI19" s="447">
        <v>460</v>
      </c>
      <c r="AJ19" s="271">
        <v>460</v>
      </c>
      <c r="AK19" s="271">
        <v>460</v>
      </c>
      <c r="AL19" s="23">
        <v>460</v>
      </c>
      <c r="AM19" s="451">
        <v>460</v>
      </c>
      <c r="AN19" s="110">
        <v>460</v>
      </c>
      <c r="AO19" s="23">
        <v>460</v>
      </c>
      <c r="AP19" s="23">
        <v>460</v>
      </c>
      <c r="AQ19" s="23">
        <v>460</v>
      </c>
      <c r="AR19" s="451">
        <v>460</v>
      </c>
      <c r="AS19" s="271">
        <v>460</v>
      </c>
      <c r="AT19" s="306">
        <v>460</v>
      </c>
      <c r="AU19" s="23">
        <v>460</v>
      </c>
      <c r="AV19" s="451">
        <v>460</v>
      </c>
      <c r="AW19" s="271">
        <v>460</v>
      </c>
      <c r="AX19" s="23">
        <v>460</v>
      </c>
      <c r="AY19" s="23">
        <v>460</v>
      </c>
      <c r="AZ19" s="23">
        <v>460</v>
      </c>
      <c r="BA19" s="451">
        <v>460</v>
      </c>
      <c r="BB19" s="447">
        <v>460</v>
      </c>
      <c r="BC19" s="447">
        <v>460</v>
      </c>
      <c r="BD19" s="447">
        <v>460</v>
      </c>
      <c r="BE19" s="447">
        <v>460</v>
      </c>
      <c r="BF19" s="451">
        <v>460</v>
      </c>
      <c r="BG19" s="110">
        <v>460</v>
      </c>
      <c r="BH19" s="23">
        <v>460</v>
      </c>
      <c r="BI19" s="23">
        <v>460</v>
      </c>
      <c r="BJ19" s="23">
        <v>460</v>
      </c>
      <c r="BK19" s="451">
        <v>460</v>
      </c>
      <c r="BL19" s="23">
        <v>460</v>
      </c>
      <c r="BM19" s="23">
        <v>460</v>
      </c>
      <c r="BN19" s="23">
        <v>460</v>
      </c>
      <c r="BO19" s="451">
        <v>460</v>
      </c>
      <c r="BP19" s="271">
        <v>460</v>
      </c>
      <c r="BQ19" s="477">
        <v>460</v>
      </c>
      <c r="BR19" s="477">
        <v>460</v>
      </c>
      <c r="BS19" s="477">
        <v>460</v>
      </c>
      <c r="BT19" s="477">
        <v>460</v>
      </c>
      <c r="BU19" s="477">
        <v>460</v>
      </c>
      <c r="BV19" s="477">
        <v>460</v>
      </c>
      <c r="BW19" s="477">
        <v>460</v>
      </c>
      <c r="BX19" s="477">
        <v>460</v>
      </c>
      <c r="BY19" s="483">
        <v>460</v>
      </c>
      <c r="BZ19" s="483">
        <v>460</v>
      </c>
      <c r="CA19" s="483">
        <v>460</v>
      </c>
      <c r="CB19" s="483">
        <v>460</v>
      </c>
      <c r="CC19" s="483">
        <v>460</v>
      </c>
      <c r="CD19" s="483">
        <v>460</v>
      </c>
      <c r="CE19" s="483">
        <v>460</v>
      </c>
      <c r="CF19" s="483">
        <v>460</v>
      </c>
      <c r="CG19" s="483">
        <v>460</v>
      </c>
      <c r="CH19" s="483">
        <v>460</v>
      </c>
      <c r="CI19" s="483">
        <v>460</v>
      </c>
      <c r="CJ19" s="483">
        <v>460</v>
      </c>
      <c r="CK19" s="483">
        <v>460</v>
      </c>
      <c r="CL19" s="483">
        <v>460</v>
      </c>
      <c r="CM19" s="483">
        <v>460</v>
      </c>
      <c r="CN19" s="483">
        <v>460</v>
      </c>
      <c r="CO19" s="483">
        <v>460</v>
      </c>
      <c r="CP19" s="483">
        <v>460</v>
      </c>
      <c r="CQ19" s="483">
        <v>460</v>
      </c>
      <c r="CR19" s="483">
        <v>460</v>
      </c>
      <c r="CS19" s="483">
        <v>460</v>
      </c>
      <c r="CT19" s="483">
        <v>460</v>
      </c>
      <c r="CU19" s="483">
        <v>460</v>
      </c>
      <c r="CV19" s="483">
        <v>460</v>
      </c>
      <c r="CW19" s="483">
        <v>460</v>
      </c>
      <c r="CX19" s="483">
        <v>460</v>
      </c>
      <c r="CY19" s="483">
        <v>460</v>
      </c>
      <c r="CZ19" s="483">
        <v>460</v>
      </c>
      <c r="DA19" s="483">
        <v>460</v>
      </c>
      <c r="DB19" s="483">
        <v>460</v>
      </c>
      <c r="DC19" s="483">
        <v>460</v>
      </c>
      <c r="DD19" s="483">
        <v>460</v>
      </c>
      <c r="DE19" s="483">
        <v>460</v>
      </c>
      <c r="DF19" s="483">
        <v>460</v>
      </c>
      <c r="DG19" s="483">
        <v>460</v>
      </c>
      <c r="DH19" s="483">
        <v>460</v>
      </c>
      <c r="DI19" s="483">
        <v>460</v>
      </c>
      <c r="DJ19" s="483">
        <v>460</v>
      </c>
      <c r="DK19" s="483">
        <v>460</v>
      </c>
      <c r="DL19" s="483">
        <v>460</v>
      </c>
      <c r="DM19" s="477">
        <v>460</v>
      </c>
      <c r="DN19" s="477">
        <v>460</v>
      </c>
      <c r="DO19" s="477">
        <v>460</v>
      </c>
      <c r="DP19" s="477">
        <v>460</v>
      </c>
      <c r="DQ19" s="623">
        <v>460</v>
      </c>
      <c r="DR19" s="623">
        <v>460</v>
      </c>
      <c r="DS19" s="623">
        <v>460</v>
      </c>
      <c r="DT19" s="623">
        <v>460</v>
      </c>
      <c r="DU19" s="623">
        <v>460</v>
      </c>
      <c r="DV19" s="623">
        <v>460</v>
      </c>
      <c r="DW19" s="623">
        <v>460</v>
      </c>
      <c r="DX19" s="623">
        <v>460</v>
      </c>
      <c r="DY19" s="623">
        <v>460</v>
      </c>
      <c r="DZ19" s="623">
        <v>460</v>
      </c>
      <c r="EA19" s="623">
        <v>460</v>
      </c>
      <c r="EB19" s="623">
        <v>460</v>
      </c>
      <c r="EC19" s="623">
        <v>460</v>
      </c>
      <c r="ED19" s="623">
        <v>460</v>
      </c>
      <c r="EE19" s="623">
        <v>460</v>
      </c>
    </row>
    <row r="20" spans="1:135" x14ac:dyDescent="0.25">
      <c r="A20" s="7" t="s">
        <v>16</v>
      </c>
      <c r="B20" s="271">
        <v>1169</v>
      </c>
      <c r="C20" s="271">
        <v>1169</v>
      </c>
      <c r="D20" s="306">
        <v>1169</v>
      </c>
      <c r="E20" s="23">
        <v>1169</v>
      </c>
      <c r="F20" s="451">
        <v>1169</v>
      </c>
      <c r="G20" s="271">
        <v>1169</v>
      </c>
      <c r="H20" s="306">
        <v>1169</v>
      </c>
      <c r="I20" s="23">
        <v>1169</v>
      </c>
      <c r="J20" s="451">
        <v>1169</v>
      </c>
      <c r="K20" s="271">
        <v>1169</v>
      </c>
      <c r="L20" s="271">
        <v>1169</v>
      </c>
      <c r="M20" s="306">
        <v>1169</v>
      </c>
      <c r="N20" s="23">
        <v>1169</v>
      </c>
      <c r="O20" s="200">
        <v>1169</v>
      </c>
      <c r="P20" s="447">
        <v>1169</v>
      </c>
      <c r="Q20" s="271">
        <v>1169</v>
      </c>
      <c r="R20" s="271">
        <v>1169</v>
      </c>
      <c r="S20" s="23">
        <v>1169</v>
      </c>
      <c r="T20" s="451">
        <v>1169</v>
      </c>
      <c r="U20" s="110">
        <v>1169</v>
      </c>
      <c r="V20" s="271">
        <v>1169</v>
      </c>
      <c r="W20" s="306">
        <v>1169</v>
      </c>
      <c r="X20" s="23">
        <v>1169</v>
      </c>
      <c r="Y20" s="451">
        <v>1169</v>
      </c>
      <c r="Z20" s="271">
        <v>1169</v>
      </c>
      <c r="AA20" s="306">
        <v>1169</v>
      </c>
      <c r="AB20" s="23">
        <v>1169</v>
      </c>
      <c r="AC20" s="451">
        <v>1169</v>
      </c>
      <c r="AD20" s="271">
        <v>1169</v>
      </c>
      <c r="AE20" s="271">
        <v>1169</v>
      </c>
      <c r="AF20" s="306">
        <v>1169</v>
      </c>
      <c r="AG20" s="23">
        <v>1169</v>
      </c>
      <c r="AH20" s="200">
        <v>1169</v>
      </c>
      <c r="AI20" s="447">
        <v>1169</v>
      </c>
      <c r="AJ20" s="271">
        <v>1169</v>
      </c>
      <c r="AK20" s="271">
        <v>1169</v>
      </c>
      <c r="AL20" s="23">
        <v>1169</v>
      </c>
      <c r="AM20" s="451">
        <v>1169</v>
      </c>
      <c r="AN20" s="110">
        <v>1169</v>
      </c>
      <c r="AO20" s="23">
        <v>1169</v>
      </c>
      <c r="AP20" s="23">
        <v>1169</v>
      </c>
      <c r="AQ20" s="23">
        <v>1169</v>
      </c>
      <c r="AR20" s="451">
        <v>1169</v>
      </c>
      <c r="AS20" s="271">
        <v>1169</v>
      </c>
      <c r="AT20" s="306">
        <v>1169</v>
      </c>
      <c r="AU20" s="23">
        <v>1169</v>
      </c>
      <c r="AV20" s="451">
        <v>1169</v>
      </c>
      <c r="AW20" s="271">
        <v>1169</v>
      </c>
      <c r="AX20" s="23">
        <v>1169</v>
      </c>
      <c r="AY20" s="23">
        <v>1169</v>
      </c>
      <c r="AZ20" s="23">
        <v>1169</v>
      </c>
      <c r="BA20" s="451">
        <v>1169</v>
      </c>
      <c r="BB20" s="447">
        <v>1169</v>
      </c>
      <c r="BC20" s="447">
        <v>1169</v>
      </c>
      <c r="BD20" s="447">
        <v>1169</v>
      </c>
      <c r="BE20" s="447">
        <v>1169</v>
      </c>
      <c r="BF20" s="451">
        <v>1169</v>
      </c>
      <c r="BG20" s="110">
        <v>1169</v>
      </c>
      <c r="BH20" s="23">
        <v>1169</v>
      </c>
      <c r="BI20" s="23">
        <v>1169</v>
      </c>
      <c r="BJ20" s="23">
        <v>1169</v>
      </c>
      <c r="BK20" s="451">
        <v>1169</v>
      </c>
      <c r="BL20" s="23">
        <v>1169</v>
      </c>
      <c r="BM20" s="23">
        <v>1169</v>
      </c>
      <c r="BN20" s="23">
        <v>1169</v>
      </c>
      <c r="BO20" s="451">
        <v>1169</v>
      </c>
      <c r="BP20" s="271">
        <v>1169</v>
      </c>
      <c r="BQ20" s="477">
        <v>1169</v>
      </c>
      <c r="BR20" s="477">
        <v>1169</v>
      </c>
      <c r="BS20" s="477">
        <v>1169</v>
      </c>
      <c r="BT20" s="477">
        <v>1169</v>
      </c>
      <c r="BU20" s="477">
        <v>1169</v>
      </c>
      <c r="BV20" s="477">
        <v>1169</v>
      </c>
      <c r="BW20" s="477">
        <v>1169</v>
      </c>
      <c r="BX20" s="477">
        <v>1169</v>
      </c>
      <c r="BY20" s="483">
        <v>1169</v>
      </c>
      <c r="BZ20" s="483">
        <v>1169</v>
      </c>
      <c r="CA20" s="483">
        <v>1169</v>
      </c>
      <c r="CB20" s="483">
        <v>1169</v>
      </c>
      <c r="CC20" s="483">
        <v>1169</v>
      </c>
      <c r="CD20" s="483">
        <v>1169</v>
      </c>
      <c r="CE20" s="483">
        <v>1169</v>
      </c>
      <c r="CF20" s="483">
        <v>1169</v>
      </c>
      <c r="CG20" s="483">
        <v>1169</v>
      </c>
      <c r="CH20" s="483">
        <v>1169</v>
      </c>
      <c r="CI20" s="483">
        <v>1169</v>
      </c>
      <c r="CJ20" s="483">
        <v>1169</v>
      </c>
      <c r="CK20" s="483">
        <v>1169</v>
      </c>
      <c r="CL20" s="483">
        <v>1169</v>
      </c>
      <c r="CM20" s="483">
        <v>1169</v>
      </c>
      <c r="CN20" s="483">
        <v>1169</v>
      </c>
      <c r="CO20" s="483">
        <v>1169</v>
      </c>
      <c r="CP20" s="483">
        <v>1169</v>
      </c>
      <c r="CQ20" s="483">
        <v>1169</v>
      </c>
      <c r="CR20" s="483">
        <v>1169</v>
      </c>
      <c r="CS20" s="483">
        <v>1169</v>
      </c>
      <c r="CT20" s="483">
        <v>1169</v>
      </c>
      <c r="CU20" s="483">
        <v>1169</v>
      </c>
      <c r="CV20" s="483">
        <v>1169</v>
      </c>
      <c r="CW20" s="483">
        <v>1169</v>
      </c>
      <c r="CX20" s="483">
        <v>1169</v>
      </c>
      <c r="CY20" s="483">
        <v>1169</v>
      </c>
      <c r="CZ20" s="483">
        <v>1169</v>
      </c>
      <c r="DA20" s="483">
        <v>1169</v>
      </c>
      <c r="DB20" s="483">
        <v>1169</v>
      </c>
      <c r="DC20" s="483">
        <v>1169</v>
      </c>
      <c r="DD20" s="483">
        <v>1169</v>
      </c>
      <c r="DE20" s="483">
        <v>1169</v>
      </c>
      <c r="DF20" s="483">
        <v>1169</v>
      </c>
      <c r="DG20" s="483">
        <v>1169</v>
      </c>
      <c r="DH20" s="483">
        <v>1169</v>
      </c>
      <c r="DI20" s="483">
        <v>1169</v>
      </c>
      <c r="DJ20" s="483">
        <v>1169</v>
      </c>
      <c r="DK20" s="483">
        <v>1169</v>
      </c>
      <c r="DL20" s="483">
        <v>1169</v>
      </c>
      <c r="DM20" s="477">
        <v>1169</v>
      </c>
      <c r="DN20" s="477">
        <v>1169</v>
      </c>
      <c r="DO20" s="477">
        <v>1169</v>
      </c>
      <c r="DP20" s="477">
        <v>1169</v>
      </c>
      <c r="DQ20" s="623">
        <v>1169</v>
      </c>
      <c r="DR20" s="623">
        <v>1169</v>
      </c>
      <c r="DS20" s="623">
        <v>1169</v>
      </c>
      <c r="DT20" s="623">
        <v>1169</v>
      </c>
      <c r="DU20" s="623">
        <v>1169</v>
      </c>
      <c r="DV20" s="623">
        <v>1169</v>
      </c>
      <c r="DW20" s="623">
        <v>1169</v>
      </c>
      <c r="DX20" s="623">
        <v>1169</v>
      </c>
      <c r="DY20" s="623">
        <v>1169</v>
      </c>
      <c r="DZ20" s="623">
        <v>1169</v>
      </c>
      <c r="EA20" s="623">
        <v>1169</v>
      </c>
      <c r="EB20" s="623">
        <v>1169</v>
      </c>
      <c r="EC20" s="623">
        <v>1169</v>
      </c>
      <c r="ED20" s="623">
        <v>1169</v>
      </c>
      <c r="EE20" s="623">
        <v>1169</v>
      </c>
    </row>
    <row r="21" spans="1:135" x14ac:dyDescent="0.25">
      <c r="A21" s="7" t="s">
        <v>17</v>
      </c>
      <c r="B21" s="271">
        <v>15.4</v>
      </c>
      <c r="C21" s="271">
        <v>15.4</v>
      </c>
      <c r="D21" s="306">
        <v>15.4</v>
      </c>
      <c r="E21" s="23">
        <v>15.4</v>
      </c>
      <c r="F21" s="451">
        <v>15.4</v>
      </c>
      <c r="G21" s="271">
        <v>15.4</v>
      </c>
      <c r="H21" s="306">
        <v>15.4</v>
      </c>
      <c r="I21" s="23">
        <v>15.4</v>
      </c>
      <c r="J21" s="451">
        <v>15.4</v>
      </c>
      <c r="K21" s="271">
        <v>15.4</v>
      </c>
      <c r="L21" s="271">
        <v>15.4</v>
      </c>
      <c r="M21" s="306">
        <v>15.4</v>
      </c>
      <c r="N21" s="23">
        <v>15.4</v>
      </c>
      <c r="O21" s="200">
        <v>15.4</v>
      </c>
      <c r="P21" s="447">
        <v>15.400000000000002</v>
      </c>
      <c r="Q21" s="271">
        <v>15.4</v>
      </c>
      <c r="R21" s="271">
        <v>15.4</v>
      </c>
      <c r="S21" s="23">
        <v>15.4</v>
      </c>
      <c r="T21" s="451">
        <v>15.4</v>
      </c>
      <c r="U21" s="110">
        <v>15.400000000000004</v>
      </c>
      <c r="V21" s="271">
        <v>15.4</v>
      </c>
      <c r="W21" s="306">
        <v>15.4</v>
      </c>
      <c r="X21" s="23">
        <v>15.4</v>
      </c>
      <c r="Y21" s="451">
        <v>15.4</v>
      </c>
      <c r="Z21" s="271">
        <v>15.4</v>
      </c>
      <c r="AA21" s="306">
        <v>15.4</v>
      </c>
      <c r="AB21" s="23">
        <v>15.4</v>
      </c>
      <c r="AC21" s="451">
        <v>15.4</v>
      </c>
      <c r="AD21" s="271">
        <v>15.4</v>
      </c>
      <c r="AE21" s="271">
        <v>15.4</v>
      </c>
      <c r="AF21" s="306">
        <v>15.4</v>
      </c>
      <c r="AG21" s="23">
        <v>15.4</v>
      </c>
      <c r="AH21" s="200">
        <v>15.4</v>
      </c>
      <c r="AI21" s="447">
        <v>15.400000000000002</v>
      </c>
      <c r="AJ21" s="271">
        <v>15.4</v>
      </c>
      <c r="AK21" s="271">
        <v>15.4</v>
      </c>
      <c r="AL21" s="23">
        <v>15.4</v>
      </c>
      <c r="AM21" s="451">
        <v>15.4</v>
      </c>
      <c r="AN21" s="110">
        <v>15.400000000000004</v>
      </c>
      <c r="AO21" s="23">
        <v>15.4</v>
      </c>
      <c r="AP21" s="23">
        <v>15.4</v>
      </c>
      <c r="AQ21" s="23">
        <v>15.4</v>
      </c>
      <c r="AR21" s="451">
        <v>15.4</v>
      </c>
      <c r="AS21" s="271">
        <v>15.4</v>
      </c>
      <c r="AT21" s="306">
        <v>15.4</v>
      </c>
      <c r="AU21" s="23">
        <v>15.4</v>
      </c>
      <c r="AV21" s="451">
        <v>15.4</v>
      </c>
      <c r="AW21" s="271">
        <v>15.4</v>
      </c>
      <c r="AX21" s="23">
        <v>15.4</v>
      </c>
      <c r="AY21" s="23">
        <v>15.4</v>
      </c>
      <c r="AZ21" s="23">
        <v>15.4</v>
      </c>
      <c r="BA21" s="451">
        <v>15.4</v>
      </c>
      <c r="BB21" s="447">
        <v>15.400000000000002</v>
      </c>
      <c r="BC21" s="447">
        <v>15.400000000000002</v>
      </c>
      <c r="BD21" s="447">
        <v>15.400000000000002</v>
      </c>
      <c r="BE21" s="447">
        <v>15.400000000000002</v>
      </c>
      <c r="BF21" s="451">
        <v>15.4</v>
      </c>
      <c r="BG21" s="110">
        <v>15.400000000000004</v>
      </c>
      <c r="BH21" s="23">
        <v>15.4</v>
      </c>
      <c r="BI21" s="23">
        <v>15.4</v>
      </c>
      <c r="BJ21" s="23">
        <v>15.4</v>
      </c>
      <c r="BK21" s="451">
        <v>15.4</v>
      </c>
      <c r="BL21" s="23">
        <v>15.4</v>
      </c>
      <c r="BM21" s="23">
        <v>15.4</v>
      </c>
      <c r="BN21" s="23">
        <v>15.4</v>
      </c>
      <c r="BO21" s="451">
        <v>15.4</v>
      </c>
      <c r="BP21" s="271">
        <v>15.4</v>
      </c>
      <c r="BQ21" s="477">
        <v>15.4</v>
      </c>
      <c r="BR21" s="477">
        <v>15.4</v>
      </c>
      <c r="BS21" s="477">
        <v>15.4</v>
      </c>
      <c r="BT21" s="477">
        <v>15.4</v>
      </c>
      <c r="BU21" s="477">
        <v>15.4</v>
      </c>
      <c r="BV21" s="477">
        <v>15.4</v>
      </c>
      <c r="BW21" s="477">
        <v>15.4</v>
      </c>
      <c r="BX21" s="477">
        <v>15.4</v>
      </c>
      <c r="BY21" s="483">
        <v>15.400000000000002</v>
      </c>
      <c r="BZ21" s="483">
        <v>15.4</v>
      </c>
      <c r="CA21" s="483">
        <v>15.4</v>
      </c>
      <c r="CB21" s="483">
        <v>15.4</v>
      </c>
      <c r="CC21" s="483">
        <v>15.4</v>
      </c>
      <c r="CD21" s="483">
        <v>15.4</v>
      </c>
      <c r="CE21" s="483">
        <v>15.4</v>
      </c>
      <c r="CF21" s="483">
        <v>15.4</v>
      </c>
      <c r="CG21" s="483">
        <v>15.4</v>
      </c>
      <c r="CH21" s="483">
        <v>15.4</v>
      </c>
      <c r="CI21" s="483">
        <v>15.4</v>
      </c>
      <c r="CJ21" s="483">
        <v>15.4</v>
      </c>
      <c r="CK21" s="483">
        <v>15.4</v>
      </c>
      <c r="CL21" s="483">
        <v>15.4</v>
      </c>
      <c r="CM21" s="483">
        <v>15.4</v>
      </c>
      <c r="CN21" s="483">
        <v>15.4</v>
      </c>
      <c r="CO21" s="483">
        <v>15.4</v>
      </c>
      <c r="CP21" s="483">
        <v>15.4</v>
      </c>
      <c r="CQ21" s="483">
        <v>15.4</v>
      </c>
      <c r="CR21" s="483">
        <v>15.400000000000002</v>
      </c>
      <c r="CS21" s="483">
        <v>15.4</v>
      </c>
      <c r="CT21" s="483">
        <v>15.4</v>
      </c>
      <c r="CU21" s="483">
        <v>15.4</v>
      </c>
      <c r="CV21" s="483">
        <v>15.4</v>
      </c>
      <c r="CW21" s="483">
        <v>15.4</v>
      </c>
      <c r="CX21" s="483">
        <v>15.4</v>
      </c>
      <c r="CY21" s="483">
        <v>15.4</v>
      </c>
      <c r="CZ21" s="483">
        <v>15.4</v>
      </c>
      <c r="DA21" s="483">
        <v>15.4</v>
      </c>
      <c r="DB21" s="483">
        <v>15.4</v>
      </c>
      <c r="DC21" s="483">
        <v>15.4</v>
      </c>
      <c r="DD21" s="483">
        <v>15.4</v>
      </c>
      <c r="DE21" s="483">
        <v>15.4</v>
      </c>
      <c r="DF21" s="483">
        <v>15.4</v>
      </c>
      <c r="DG21" s="483">
        <v>15.4</v>
      </c>
      <c r="DH21" s="483">
        <v>15.4</v>
      </c>
      <c r="DI21" s="483">
        <v>15.4</v>
      </c>
      <c r="DJ21" s="483">
        <v>15.4</v>
      </c>
      <c r="DK21" s="483">
        <v>15.400000000000002</v>
      </c>
      <c r="DL21" s="483">
        <v>15.4</v>
      </c>
      <c r="DM21" s="477">
        <v>15.4</v>
      </c>
      <c r="DN21" s="477">
        <v>15.4</v>
      </c>
      <c r="DO21" s="477">
        <v>15.4</v>
      </c>
      <c r="DP21" s="477">
        <v>15.4</v>
      </c>
      <c r="DQ21" s="623">
        <v>15.4</v>
      </c>
      <c r="DR21" s="623">
        <v>15.4</v>
      </c>
      <c r="DS21" s="623">
        <v>15.4</v>
      </c>
      <c r="DT21" s="623">
        <v>15.4</v>
      </c>
      <c r="DU21" s="623">
        <v>15.4</v>
      </c>
      <c r="DV21" s="623">
        <v>15.4</v>
      </c>
      <c r="DW21" s="623">
        <v>15.4</v>
      </c>
      <c r="DX21" s="623">
        <v>15.4</v>
      </c>
      <c r="DY21" s="623">
        <v>15.4</v>
      </c>
      <c r="DZ21" s="623">
        <v>15.4</v>
      </c>
      <c r="EA21" s="623">
        <v>15.4</v>
      </c>
      <c r="EB21" s="623">
        <v>15.4</v>
      </c>
      <c r="EC21" s="623">
        <v>15.4</v>
      </c>
      <c r="ED21" s="623">
        <v>15.400000000000002</v>
      </c>
      <c r="EE21" s="623">
        <v>15.4</v>
      </c>
    </row>
    <row r="22" spans="1:135" x14ac:dyDescent="0.25">
      <c r="A22" s="7" t="s">
        <v>18</v>
      </c>
      <c r="B22" s="271">
        <v>321.2</v>
      </c>
      <c r="C22" s="271">
        <v>321.2</v>
      </c>
      <c r="D22" s="306">
        <v>321.2</v>
      </c>
      <c r="E22" s="23">
        <v>321.2</v>
      </c>
      <c r="F22" s="451">
        <v>321.2</v>
      </c>
      <c r="G22" s="271">
        <v>321.2</v>
      </c>
      <c r="H22" s="306">
        <v>321.2</v>
      </c>
      <c r="I22" s="23">
        <v>321.2</v>
      </c>
      <c r="J22" s="451">
        <v>321.2</v>
      </c>
      <c r="K22" s="271">
        <v>321.2</v>
      </c>
      <c r="L22" s="271">
        <v>321.2</v>
      </c>
      <c r="M22" s="306">
        <v>321.2</v>
      </c>
      <c r="N22" s="23">
        <v>321.2</v>
      </c>
      <c r="O22" s="200">
        <v>321.2</v>
      </c>
      <c r="P22" s="447">
        <v>321.2</v>
      </c>
      <c r="Q22" s="271">
        <v>321.2</v>
      </c>
      <c r="R22" s="271">
        <v>321.2</v>
      </c>
      <c r="S22" s="23">
        <v>321.2</v>
      </c>
      <c r="T22" s="451">
        <v>321.2</v>
      </c>
      <c r="U22" s="110">
        <v>321.19999999999993</v>
      </c>
      <c r="V22" s="271">
        <v>321.2</v>
      </c>
      <c r="W22" s="306">
        <v>321.2</v>
      </c>
      <c r="X22" s="23">
        <v>321.2</v>
      </c>
      <c r="Y22" s="451">
        <v>321.2</v>
      </c>
      <c r="Z22" s="271">
        <v>321.2</v>
      </c>
      <c r="AA22" s="306">
        <v>321.2</v>
      </c>
      <c r="AB22" s="23">
        <v>321.2</v>
      </c>
      <c r="AC22" s="451">
        <v>321.2</v>
      </c>
      <c r="AD22" s="271">
        <v>321.2</v>
      </c>
      <c r="AE22" s="271">
        <v>321.2</v>
      </c>
      <c r="AF22" s="306">
        <v>321.2</v>
      </c>
      <c r="AG22" s="23">
        <v>321.2</v>
      </c>
      <c r="AH22" s="200">
        <v>321.2</v>
      </c>
      <c r="AI22" s="447">
        <v>321.2</v>
      </c>
      <c r="AJ22" s="271">
        <v>321.2</v>
      </c>
      <c r="AK22" s="271">
        <v>321.2</v>
      </c>
      <c r="AL22" s="23">
        <v>321.2</v>
      </c>
      <c r="AM22" s="451">
        <v>321.2</v>
      </c>
      <c r="AN22" s="110">
        <v>321.19999999999993</v>
      </c>
      <c r="AO22" s="23">
        <v>321.2</v>
      </c>
      <c r="AP22" s="23">
        <v>321.2</v>
      </c>
      <c r="AQ22" s="23">
        <v>321.2</v>
      </c>
      <c r="AR22" s="451">
        <v>321.2</v>
      </c>
      <c r="AS22" s="271">
        <v>321.2</v>
      </c>
      <c r="AT22" s="306">
        <v>321.2</v>
      </c>
      <c r="AU22" s="23">
        <v>321.2</v>
      </c>
      <c r="AV22" s="451">
        <v>321.2</v>
      </c>
      <c r="AW22" s="271">
        <v>321.2</v>
      </c>
      <c r="AX22" s="23">
        <v>321.2</v>
      </c>
      <c r="AY22" s="23">
        <v>321.2</v>
      </c>
      <c r="AZ22" s="23">
        <v>321.2</v>
      </c>
      <c r="BA22" s="451">
        <v>321.2</v>
      </c>
      <c r="BB22" s="447">
        <v>321.2</v>
      </c>
      <c r="BC22" s="447">
        <v>321.2</v>
      </c>
      <c r="BD22" s="447">
        <v>321.2</v>
      </c>
      <c r="BE22" s="447">
        <v>321.2</v>
      </c>
      <c r="BF22" s="451">
        <v>321.2</v>
      </c>
      <c r="BG22" s="110">
        <v>321.19999999999993</v>
      </c>
      <c r="BH22" s="23">
        <v>321.2</v>
      </c>
      <c r="BI22" s="23">
        <v>321.2</v>
      </c>
      <c r="BJ22" s="23">
        <v>321.2</v>
      </c>
      <c r="BK22" s="451">
        <v>321.2</v>
      </c>
      <c r="BL22" s="23">
        <v>321.2</v>
      </c>
      <c r="BM22" s="23">
        <v>321.2</v>
      </c>
      <c r="BN22" s="23">
        <v>321.2</v>
      </c>
      <c r="BO22" s="451">
        <v>321.2</v>
      </c>
      <c r="BP22" s="271">
        <v>321.2</v>
      </c>
      <c r="BQ22" s="477">
        <v>321.2</v>
      </c>
      <c r="BR22" s="477">
        <v>321.2</v>
      </c>
      <c r="BS22" s="477">
        <v>321.2</v>
      </c>
      <c r="BT22" s="477">
        <v>321.2</v>
      </c>
      <c r="BU22" s="477">
        <v>321.2</v>
      </c>
      <c r="BV22" s="477">
        <v>321.2</v>
      </c>
      <c r="BW22" s="477">
        <v>321.2</v>
      </c>
      <c r="BX22" s="477">
        <v>321.2</v>
      </c>
      <c r="BY22" s="483">
        <v>321.19999999999993</v>
      </c>
      <c r="BZ22" s="483">
        <v>321.2</v>
      </c>
      <c r="CA22" s="483">
        <v>321.2</v>
      </c>
      <c r="CB22" s="483">
        <v>321.2</v>
      </c>
      <c r="CC22" s="483">
        <v>321.2</v>
      </c>
      <c r="CD22" s="483">
        <v>321.2</v>
      </c>
      <c r="CE22" s="483">
        <v>321.2</v>
      </c>
      <c r="CF22" s="483">
        <v>321.2</v>
      </c>
      <c r="CG22" s="483">
        <v>321.2</v>
      </c>
      <c r="CH22" s="483">
        <v>321.2</v>
      </c>
      <c r="CI22" s="483">
        <v>321.2</v>
      </c>
      <c r="CJ22" s="483">
        <v>321.2</v>
      </c>
      <c r="CK22" s="483">
        <v>321.2</v>
      </c>
      <c r="CL22" s="483">
        <v>321.2</v>
      </c>
      <c r="CM22" s="483">
        <v>321.2</v>
      </c>
      <c r="CN22" s="483">
        <v>321.2</v>
      </c>
      <c r="CO22" s="483">
        <v>321.2</v>
      </c>
      <c r="CP22" s="483">
        <v>321.2</v>
      </c>
      <c r="CQ22" s="483">
        <v>321.2</v>
      </c>
      <c r="CR22" s="483">
        <v>321.19999999999993</v>
      </c>
      <c r="CS22" s="483">
        <v>321.2</v>
      </c>
      <c r="CT22" s="483">
        <v>321.2</v>
      </c>
      <c r="CU22" s="483">
        <v>321.2</v>
      </c>
      <c r="CV22" s="483">
        <v>321.2</v>
      </c>
      <c r="CW22" s="483">
        <v>321.2</v>
      </c>
      <c r="CX22" s="483">
        <v>321.2</v>
      </c>
      <c r="CY22" s="483">
        <v>321.2</v>
      </c>
      <c r="CZ22" s="483">
        <v>321.2</v>
      </c>
      <c r="DA22" s="483">
        <v>321.2</v>
      </c>
      <c r="DB22" s="483">
        <v>321.2</v>
      </c>
      <c r="DC22" s="483">
        <v>321.2</v>
      </c>
      <c r="DD22" s="483">
        <v>321.2</v>
      </c>
      <c r="DE22" s="483">
        <v>321.2</v>
      </c>
      <c r="DF22" s="483">
        <v>321.2</v>
      </c>
      <c r="DG22" s="483">
        <v>321.2</v>
      </c>
      <c r="DH22" s="483">
        <v>321.2</v>
      </c>
      <c r="DI22" s="483">
        <v>321.2</v>
      </c>
      <c r="DJ22" s="483">
        <v>321.2</v>
      </c>
      <c r="DK22" s="483">
        <v>321.19999999999993</v>
      </c>
      <c r="DL22" s="483">
        <v>321.2</v>
      </c>
      <c r="DM22" s="477">
        <v>321.2</v>
      </c>
      <c r="DN22" s="477">
        <v>321.2</v>
      </c>
      <c r="DO22" s="477">
        <v>321.2</v>
      </c>
      <c r="DP22" s="477">
        <v>321.2</v>
      </c>
      <c r="DQ22" s="623">
        <v>321.2</v>
      </c>
      <c r="DR22" s="623">
        <v>321.2</v>
      </c>
      <c r="DS22" s="623">
        <v>321.2</v>
      </c>
      <c r="DT22" s="623">
        <v>321.2</v>
      </c>
      <c r="DU22" s="623">
        <v>321.2</v>
      </c>
      <c r="DV22" s="623">
        <v>321.2</v>
      </c>
      <c r="DW22" s="623">
        <v>321.2</v>
      </c>
      <c r="DX22" s="623">
        <v>321.2</v>
      </c>
      <c r="DY22" s="623">
        <v>321.2</v>
      </c>
      <c r="DZ22" s="623">
        <v>321.2</v>
      </c>
      <c r="EA22" s="623">
        <v>321.2</v>
      </c>
      <c r="EB22" s="623">
        <v>321.2</v>
      </c>
      <c r="EC22" s="623">
        <v>321.2</v>
      </c>
      <c r="ED22" s="623">
        <v>321.19999999999993</v>
      </c>
      <c r="EE22" s="623">
        <v>321.2</v>
      </c>
    </row>
    <row r="23" spans="1:135" x14ac:dyDescent="0.25">
      <c r="A23" s="7" t="s">
        <v>46</v>
      </c>
      <c r="B23" s="271">
        <v>1018.2</v>
      </c>
      <c r="C23" s="271">
        <v>1018.2</v>
      </c>
      <c r="D23" s="306">
        <v>1018.2</v>
      </c>
      <c r="E23" s="23">
        <v>1018.2</v>
      </c>
      <c r="F23" s="451">
        <v>1018.2</v>
      </c>
      <c r="G23" s="271">
        <v>1018.2</v>
      </c>
      <c r="H23" s="306">
        <v>1018.2</v>
      </c>
      <c r="I23" s="23">
        <v>1018.2</v>
      </c>
      <c r="J23" s="451">
        <v>1018.2</v>
      </c>
      <c r="K23" s="271">
        <v>1018.1999999999999</v>
      </c>
      <c r="L23" s="271">
        <v>1018.2</v>
      </c>
      <c r="M23" s="306">
        <v>1018.2</v>
      </c>
      <c r="N23" s="23">
        <v>1018.2</v>
      </c>
      <c r="O23" s="200">
        <v>1018.2000000000002</v>
      </c>
      <c r="P23" s="447">
        <v>1018.1999999999999</v>
      </c>
      <c r="Q23" s="271">
        <v>1018.2</v>
      </c>
      <c r="R23" s="271">
        <v>1018.2</v>
      </c>
      <c r="S23" s="23">
        <v>1018.2</v>
      </c>
      <c r="T23" s="451">
        <v>1018.2</v>
      </c>
      <c r="U23" s="110">
        <v>1018.2000000000002</v>
      </c>
      <c r="V23" s="271">
        <v>1018.2</v>
      </c>
      <c r="W23" s="306">
        <v>1018.2</v>
      </c>
      <c r="X23" s="23">
        <v>1018.2</v>
      </c>
      <c r="Y23" s="451">
        <v>1018.2</v>
      </c>
      <c r="Z23" s="271">
        <v>1018.2</v>
      </c>
      <c r="AA23" s="306">
        <v>1018.2</v>
      </c>
      <c r="AB23" s="23">
        <v>1018.2</v>
      </c>
      <c r="AC23" s="451">
        <v>1018.2</v>
      </c>
      <c r="AD23" s="271">
        <v>1018.1999999999999</v>
      </c>
      <c r="AE23" s="271">
        <v>1018.2</v>
      </c>
      <c r="AF23" s="306">
        <v>1018.2</v>
      </c>
      <c r="AG23" s="23">
        <v>1018.2</v>
      </c>
      <c r="AH23" s="200">
        <v>1018.2000000000002</v>
      </c>
      <c r="AI23" s="447">
        <v>1018.1999999999999</v>
      </c>
      <c r="AJ23" s="271">
        <v>1018.2</v>
      </c>
      <c r="AK23" s="271">
        <v>1018.2</v>
      </c>
      <c r="AL23" s="271">
        <v>1018.2</v>
      </c>
      <c r="AM23" s="271">
        <v>1018.2</v>
      </c>
      <c r="AN23" s="110">
        <v>1018.2000000000002</v>
      </c>
      <c r="AO23" s="271">
        <v>1018.2</v>
      </c>
      <c r="AP23" s="271">
        <v>1018.2</v>
      </c>
      <c r="AQ23" s="23">
        <v>1018.2</v>
      </c>
      <c r="AR23" s="451">
        <v>1018.2000000000002</v>
      </c>
      <c r="AS23" s="271">
        <v>1018.2</v>
      </c>
      <c r="AT23" s="306">
        <v>1018.2</v>
      </c>
      <c r="AU23" s="23">
        <v>1018.2</v>
      </c>
      <c r="AV23" s="451">
        <v>1018.2000000000002</v>
      </c>
      <c r="AW23" s="271">
        <v>1018.1999999999999</v>
      </c>
      <c r="AX23" s="23">
        <v>1018.2</v>
      </c>
      <c r="AY23" s="23">
        <v>1018.2</v>
      </c>
      <c r="AZ23" s="23">
        <v>1018.2</v>
      </c>
      <c r="BA23" s="451">
        <v>1018.2000000000002</v>
      </c>
      <c r="BB23" s="447">
        <v>1018.1999999999999</v>
      </c>
      <c r="BC23" s="447">
        <v>1018.2000000000002</v>
      </c>
      <c r="BD23" s="447">
        <v>1018.1999999999999</v>
      </c>
      <c r="BE23" s="447">
        <v>1018.1999999999999</v>
      </c>
      <c r="BF23" s="451">
        <v>1018.1999999999999</v>
      </c>
      <c r="BG23" s="110">
        <v>1018.2000000000002</v>
      </c>
      <c r="BH23" s="271">
        <v>1018.2</v>
      </c>
      <c r="BI23" s="271">
        <v>1018.2</v>
      </c>
      <c r="BJ23" s="271">
        <v>1018.2</v>
      </c>
      <c r="BK23" s="451">
        <v>1018.2</v>
      </c>
      <c r="BL23" s="271">
        <v>1018.2</v>
      </c>
      <c r="BM23" s="271">
        <v>1018.2</v>
      </c>
      <c r="BN23" s="271">
        <v>1018.2</v>
      </c>
      <c r="BO23" s="451">
        <v>1018.1999999999999</v>
      </c>
      <c r="BP23" s="271">
        <v>1018.2</v>
      </c>
      <c r="BQ23" s="478">
        <v>1018.2</v>
      </c>
      <c r="BR23" s="478">
        <v>1018.2</v>
      </c>
      <c r="BS23" s="478">
        <v>1018.2</v>
      </c>
      <c r="BT23" s="478">
        <v>1018.1999999999999</v>
      </c>
      <c r="BU23" s="478">
        <v>1018.2</v>
      </c>
      <c r="BV23" s="478">
        <v>1018.2</v>
      </c>
      <c r="BW23" s="478">
        <v>1018.2</v>
      </c>
      <c r="BX23" s="478">
        <v>1018.2</v>
      </c>
      <c r="BY23" s="478">
        <v>1018.1999999999999</v>
      </c>
      <c r="BZ23" s="483">
        <v>1018.2000000000002</v>
      </c>
      <c r="CA23" s="483">
        <v>1018.2</v>
      </c>
      <c r="CB23" s="483">
        <v>1018.2</v>
      </c>
      <c r="CC23" s="483">
        <v>1018.2</v>
      </c>
      <c r="CD23" s="483">
        <v>1018.2</v>
      </c>
      <c r="CE23" s="483">
        <v>1018.2</v>
      </c>
      <c r="CF23" s="483">
        <v>1018.2</v>
      </c>
      <c r="CG23" s="483">
        <v>1018.2</v>
      </c>
      <c r="CH23" s="483">
        <v>1018.1999999999999</v>
      </c>
      <c r="CI23" s="483">
        <v>1018.2</v>
      </c>
      <c r="CJ23" s="483">
        <v>1018.2</v>
      </c>
      <c r="CK23" s="483">
        <v>1018.2</v>
      </c>
      <c r="CL23" s="483">
        <v>1018.2</v>
      </c>
      <c r="CM23" s="483">
        <v>1018.1999999999999</v>
      </c>
      <c r="CN23" s="483">
        <v>1018.2</v>
      </c>
      <c r="CO23" s="483">
        <v>1018.2</v>
      </c>
      <c r="CP23" s="483">
        <v>1018.2</v>
      </c>
      <c r="CQ23" s="483">
        <v>1018.2</v>
      </c>
      <c r="CR23" s="483">
        <v>1018.1999999999999</v>
      </c>
      <c r="CS23" s="483">
        <v>1018.2000000000002</v>
      </c>
      <c r="CT23" s="483">
        <v>1018.2</v>
      </c>
      <c r="CU23" s="483">
        <v>1018.2</v>
      </c>
      <c r="CV23" s="483">
        <v>1057.92</v>
      </c>
      <c r="CW23" s="483">
        <v>1031.8813333333335</v>
      </c>
      <c r="CX23" s="483">
        <v>1057.92</v>
      </c>
      <c r="CY23" s="483">
        <v>1057.92</v>
      </c>
      <c r="CZ23" s="483">
        <v>1057.92</v>
      </c>
      <c r="DA23" s="483">
        <v>1057.92</v>
      </c>
      <c r="DB23" s="483">
        <v>1044.9725966850829</v>
      </c>
      <c r="DC23" s="483">
        <v>1057.92</v>
      </c>
      <c r="DD23" s="483">
        <v>1057.92</v>
      </c>
      <c r="DE23" s="483">
        <v>1057.92</v>
      </c>
      <c r="DF23" s="483">
        <v>1057.92</v>
      </c>
      <c r="DG23" s="483">
        <v>1049.3042647058824</v>
      </c>
      <c r="DH23" s="483">
        <v>1057.9000000000001</v>
      </c>
      <c r="DI23" s="483">
        <v>1057.9000000000001</v>
      </c>
      <c r="DJ23" s="483">
        <v>1057.9000000000001</v>
      </c>
      <c r="DK23" s="483">
        <v>1057.9000000000001</v>
      </c>
      <c r="DL23" s="483">
        <v>1051.4768131868132</v>
      </c>
      <c r="DM23" s="483">
        <v>1057.9000000000001</v>
      </c>
      <c r="DN23" s="478">
        <v>1057.92</v>
      </c>
      <c r="DO23" s="478">
        <v>1057.92</v>
      </c>
      <c r="DP23" s="478">
        <v>1057.9200000000003</v>
      </c>
      <c r="DQ23" s="624">
        <v>1057.92</v>
      </c>
      <c r="DR23" s="624">
        <v>1057.92</v>
      </c>
      <c r="DS23" s="624">
        <v>1057.92</v>
      </c>
      <c r="DT23" s="624">
        <v>1057.92</v>
      </c>
      <c r="DU23" s="624">
        <v>1057.92</v>
      </c>
      <c r="DV23" s="624">
        <v>1057.92</v>
      </c>
      <c r="DW23" s="624">
        <v>1057.92</v>
      </c>
      <c r="DX23" s="624">
        <v>1057.92</v>
      </c>
      <c r="DY23" s="624">
        <v>1057.92</v>
      </c>
      <c r="DZ23" s="624">
        <v>1057.92</v>
      </c>
      <c r="EA23" s="624">
        <v>1057.92</v>
      </c>
      <c r="EB23" s="624">
        <v>1057.92</v>
      </c>
      <c r="EC23" s="624">
        <v>1057.9000000000001</v>
      </c>
      <c r="ED23" s="624">
        <v>1057.9132608695654</v>
      </c>
      <c r="EE23" s="624">
        <v>1057.9182967032966</v>
      </c>
    </row>
    <row r="24" spans="1:135" x14ac:dyDescent="0.25">
      <c r="A24" s="7" t="s">
        <v>47</v>
      </c>
      <c r="B24" s="271">
        <v>610</v>
      </c>
      <c r="C24" s="271">
        <v>610</v>
      </c>
      <c r="D24" s="306">
        <v>610</v>
      </c>
      <c r="E24" s="23">
        <v>610</v>
      </c>
      <c r="F24" s="451">
        <v>610</v>
      </c>
      <c r="G24" s="271">
        <v>610</v>
      </c>
      <c r="H24" s="306">
        <v>610</v>
      </c>
      <c r="I24" s="23">
        <v>610</v>
      </c>
      <c r="J24" s="451">
        <v>610</v>
      </c>
      <c r="K24" s="271">
        <v>610</v>
      </c>
      <c r="L24" s="271">
        <v>610</v>
      </c>
      <c r="M24" s="306">
        <v>610</v>
      </c>
      <c r="N24" s="23">
        <v>610</v>
      </c>
      <c r="O24" s="200">
        <v>610</v>
      </c>
      <c r="P24" s="447">
        <v>610</v>
      </c>
      <c r="Q24" s="271">
        <v>610</v>
      </c>
      <c r="R24" s="271">
        <v>610</v>
      </c>
      <c r="S24" s="23">
        <v>610</v>
      </c>
      <c r="T24" s="451">
        <v>610</v>
      </c>
      <c r="U24" s="110">
        <v>610</v>
      </c>
      <c r="V24" s="271">
        <v>610</v>
      </c>
      <c r="W24" s="306">
        <v>610</v>
      </c>
      <c r="X24" s="23">
        <v>610</v>
      </c>
      <c r="Y24" s="451">
        <v>610</v>
      </c>
      <c r="Z24" s="271">
        <v>610</v>
      </c>
      <c r="AA24" s="306">
        <v>610</v>
      </c>
      <c r="AB24" s="23">
        <v>610</v>
      </c>
      <c r="AC24" s="451">
        <v>610</v>
      </c>
      <c r="AD24" s="271">
        <v>610</v>
      </c>
      <c r="AE24" s="271">
        <v>610</v>
      </c>
      <c r="AF24" s="306">
        <v>610</v>
      </c>
      <c r="AG24" s="23">
        <v>610</v>
      </c>
      <c r="AH24" s="200">
        <v>610</v>
      </c>
      <c r="AI24" s="447">
        <v>610</v>
      </c>
      <c r="AJ24" s="271">
        <v>610</v>
      </c>
      <c r="AK24" s="271">
        <v>610</v>
      </c>
      <c r="AL24" s="23">
        <v>610</v>
      </c>
      <c r="AM24" s="451">
        <v>610</v>
      </c>
      <c r="AN24" s="110">
        <v>610</v>
      </c>
      <c r="AO24" s="23">
        <v>610</v>
      </c>
      <c r="AP24" s="23">
        <v>610</v>
      </c>
      <c r="AQ24" s="23">
        <v>610</v>
      </c>
      <c r="AR24" s="451">
        <v>610</v>
      </c>
      <c r="AS24" s="271">
        <v>610</v>
      </c>
      <c r="AT24" s="306">
        <v>610</v>
      </c>
      <c r="AU24" s="23">
        <v>610</v>
      </c>
      <c r="AV24" s="451">
        <v>610</v>
      </c>
      <c r="AW24" s="271">
        <v>610</v>
      </c>
      <c r="AX24" s="23">
        <v>610</v>
      </c>
      <c r="AY24" s="23">
        <v>610</v>
      </c>
      <c r="AZ24" s="23">
        <v>610</v>
      </c>
      <c r="BA24" s="451">
        <v>610</v>
      </c>
      <c r="BB24" s="447">
        <v>610</v>
      </c>
      <c r="BC24" s="447">
        <v>610</v>
      </c>
      <c r="BD24" s="447">
        <v>610</v>
      </c>
      <c r="BE24" s="447">
        <v>610</v>
      </c>
      <c r="BF24" s="451">
        <v>610</v>
      </c>
      <c r="BG24" s="110">
        <v>610</v>
      </c>
      <c r="BH24" s="23">
        <v>610</v>
      </c>
      <c r="BI24" s="23">
        <v>610</v>
      </c>
      <c r="BJ24" s="23">
        <v>610</v>
      </c>
      <c r="BK24" s="451">
        <v>610</v>
      </c>
      <c r="BL24" s="23">
        <v>610</v>
      </c>
      <c r="BM24" s="23">
        <v>610</v>
      </c>
      <c r="BN24" s="23">
        <v>610</v>
      </c>
      <c r="BO24" s="451">
        <v>610</v>
      </c>
      <c r="BP24" s="271">
        <v>610</v>
      </c>
      <c r="BQ24" s="477">
        <v>610</v>
      </c>
      <c r="BR24" s="477">
        <v>610</v>
      </c>
      <c r="BS24" s="477">
        <v>610</v>
      </c>
      <c r="BT24" s="477">
        <v>610</v>
      </c>
      <c r="BU24" s="477">
        <v>610</v>
      </c>
      <c r="BV24" s="477">
        <v>610</v>
      </c>
      <c r="BW24" s="477">
        <v>610</v>
      </c>
      <c r="BX24" s="477">
        <v>610</v>
      </c>
      <c r="BY24" s="483">
        <v>610</v>
      </c>
      <c r="BZ24" s="483">
        <v>610</v>
      </c>
      <c r="CA24" s="483">
        <v>610</v>
      </c>
      <c r="CB24" s="483">
        <v>610</v>
      </c>
      <c r="CC24" s="483">
        <v>610</v>
      </c>
      <c r="CD24" s="483">
        <v>610</v>
      </c>
      <c r="CE24" s="483">
        <v>610</v>
      </c>
      <c r="CF24" s="483">
        <v>610</v>
      </c>
      <c r="CG24" s="483">
        <v>610</v>
      </c>
      <c r="CH24" s="483">
        <v>610</v>
      </c>
      <c r="CI24" s="483">
        <v>610</v>
      </c>
      <c r="CJ24" s="483">
        <v>610</v>
      </c>
      <c r="CK24" s="483">
        <v>610</v>
      </c>
      <c r="CL24" s="483">
        <v>610</v>
      </c>
      <c r="CM24" s="483">
        <v>610</v>
      </c>
      <c r="CN24" s="483">
        <v>610</v>
      </c>
      <c r="CO24" s="483">
        <v>610</v>
      </c>
      <c r="CP24" s="483">
        <v>610</v>
      </c>
      <c r="CQ24" s="483">
        <v>610</v>
      </c>
      <c r="CR24" s="483">
        <v>610</v>
      </c>
      <c r="CS24" s="483">
        <v>610</v>
      </c>
      <c r="CT24" s="483">
        <v>610</v>
      </c>
      <c r="CU24" s="483">
        <v>610</v>
      </c>
      <c r="CV24" s="483">
        <v>610</v>
      </c>
      <c r="CW24" s="483">
        <v>610</v>
      </c>
      <c r="CX24" s="483">
        <v>610</v>
      </c>
      <c r="CY24" s="483">
        <v>610</v>
      </c>
      <c r="CZ24" s="483">
        <v>610</v>
      </c>
      <c r="DA24" s="483">
        <v>610</v>
      </c>
      <c r="DB24" s="483">
        <v>610</v>
      </c>
      <c r="DC24" s="483">
        <v>610</v>
      </c>
      <c r="DD24" s="483">
        <v>610</v>
      </c>
      <c r="DE24" s="483">
        <v>610</v>
      </c>
      <c r="DF24" s="483">
        <v>610</v>
      </c>
      <c r="DG24" s="483">
        <v>610</v>
      </c>
      <c r="DH24" s="483">
        <v>610</v>
      </c>
      <c r="DI24" s="483">
        <v>610</v>
      </c>
      <c r="DJ24" s="483">
        <v>610</v>
      </c>
      <c r="DK24" s="483">
        <v>610</v>
      </c>
      <c r="DL24" s="483">
        <v>610</v>
      </c>
      <c r="DM24" s="477">
        <v>610</v>
      </c>
      <c r="DN24" s="477">
        <v>610</v>
      </c>
      <c r="DO24" s="477">
        <v>610</v>
      </c>
      <c r="DP24" s="477">
        <v>610</v>
      </c>
      <c r="DQ24" s="623">
        <v>610</v>
      </c>
      <c r="DR24" s="623">
        <v>610</v>
      </c>
      <c r="DS24" s="623">
        <v>610</v>
      </c>
      <c r="DT24" s="623">
        <v>610</v>
      </c>
      <c r="DU24" s="623">
        <v>610</v>
      </c>
      <c r="DV24" s="623">
        <v>610</v>
      </c>
      <c r="DW24" s="623">
        <v>610</v>
      </c>
      <c r="DX24" s="623">
        <v>610</v>
      </c>
      <c r="DY24" s="623">
        <v>610</v>
      </c>
      <c r="DZ24" s="623">
        <v>610</v>
      </c>
      <c r="EA24" s="623">
        <v>610</v>
      </c>
      <c r="EB24" s="623">
        <v>610</v>
      </c>
      <c r="EC24" s="623">
        <v>610</v>
      </c>
      <c r="ED24" s="623">
        <v>610</v>
      </c>
      <c r="EE24" s="623">
        <v>610</v>
      </c>
    </row>
    <row r="25" spans="1:135" x14ac:dyDescent="0.25">
      <c r="A25" s="7" t="s">
        <v>48</v>
      </c>
      <c r="B25" s="271">
        <v>338</v>
      </c>
      <c r="C25" s="271">
        <v>338</v>
      </c>
      <c r="D25" s="306">
        <v>338</v>
      </c>
      <c r="E25" s="23">
        <v>338</v>
      </c>
      <c r="F25" s="451">
        <v>338</v>
      </c>
      <c r="G25" s="271">
        <v>338</v>
      </c>
      <c r="H25" s="306">
        <v>338</v>
      </c>
      <c r="I25" s="23">
        <v>338</v>
      </c>
      <c r="J25" s="451">
        <v>338</v>
      </c>
      <c r="K25" s="271">
        <v>338</v>
      </c>
      <c r="L25" s="271">
        <v>338</v>
      </c>
      <c r="M25" s="306">
        <v>338</v>
      </c>
      <c r="N25" s="23">
        <v>338</v>
      </c>
      <c r="O25" s="200">
        <v>338</v>
      </c>
      <c r="P25" s="447">
        <v>338</v>
      </c>
      <c r="Q25" s="271">
        <v>338</v>
      </c>
      <c r="R25" s="271">
        <v>338</v>
      </c>
      <c r="S25" s="23">
        <v>338</v>
      </c>
      <c r="T25" s="451">
        <v>338</v>
      </c>
      <c r="U25" s="110">
        <v>338</v>
      </c>
      <c r="V25" s="271">
        <v>338</v>
      </c>
      <c r="W25" s="306">
        <v>338</v>
      </c>
      <c r="X25" s="23">
        <v>338</v>
      </c>
      <c r="Y25" s="451">
        <v>338</v>
      </c>
      <c r="Z25" s="271">
        <v>338</v>
      </c>
      <c r="AA25" s="306">
        <v>338</v>
      </c>
      <c r="AB25" s="23">
        <v>338</v>
      </c>
      <c r="AC25" s="451">
        <v>338</v>
      </c>
      <c r="AD25" s="271">
        <v>338</v>
      </c>
      <c r="AE25" s="271">
        <v>338</v>
      </c>
      <c r="AF25" s="306">
        <v>338</v>
      </c>
      <c r="AG25" s="23">
        <v>338</v>
      </c>
      <c r="AH25" s="200">
        <v>338</v>
      </c>
      <c r="AI25" s="447">
        <v>338</v>
      </c>
      <c r="AJ25" s="271">
        <v>338</v>
      </c>
      <c r="AK25" s="271">
        <v>338</v>
      </c>
      <c r="AL25" s="23">
        <v>338</v>
      </c>
      <c r="AM25" s="451">
        <v>338</v>
      </c>
      <c r="AN25" s="110">
        <v>338</v>
      </c>
      <c r="AO25" s="23">
        <v>338</v>
      </c>
      <c r="AP25" s="23">
        <v>338</v>
      </c>
      <c r="AQ25" s="23">
        <v>338</v>
      </c>
      <c r="AR25" s="451">
        <v>338</v>
      </c>
      <c r="AS25" s="271">
        <v>338</v>
      </c>
      <c r="AT25" s="306">
        <v>338</v>
      </c>
      <c r="AU25" s="23">
        <v>338</v>
      </c>
      <c r="AV25" s="451">
        <v>338</v>
      </c>
      <c r="AW25" s="271">
        <v>338</v>
      </c>
      <c r="AX25" s="23">
        <v>338</v>
      </c>
      <c r="AY25" s="23">
        <v>338</v>
      </c>
      <c r="AZ25" s="23">
        <v>338</v>
      </c>
      <c r="BA25" s="451">
        <v>338</v>
      </c>
      <c r="BB25" s="447">
        <v>338</v>
      </c>
      <c r="BC25" s="447">
        <v>338</v>
      </c>
      <c r="BD25" s="447">
        <v>338</v>
      </c>
      <c r="BE25" s="447">
        <v>338</v>
      </c>
      <c r="BF25" s="451">
        <v>338</v>
      </c>
      <c r="BG25" s="110">
        <v>338</v>
      </c>
      <c r="BH25" s="23">
        <v>338</v>
      </c>
      <c r="BI25" s="23">
        <v>338</v>
      </c>
      <c r="BJ25" s="23">
        <v>338</v>
      </c>
      <c r="BK25" s="451">
        <v>338</v>
      </c>
      <c r="BL25" s="23">
        <v>338</v>
      </c>
      <c r="BM25" s="23">
        <v>338</v>
      </c>
      <c r="BN25" s="23">
        <v>338</v>
      </c>
      <c r="BO25" s="451">
        <v>338</v>
      </c>
      <c r="BP25" s="271">
        <v>338</v>
      </c>
      <c r="BQ25" s="477">
        <v>338</v>
      </c>
      <c r="BR25" s="477">
        <v>338</v>
      </c>
      <c r="BS25" s="477">
        <v>338</v>
      </c>
      <c r="BT25" s="477">
        <v>338</v>
      </c>
      <c r="BU25" s="477">
        <v>338</v>
      </c>
      <c r="BV25" s="477">
        <v>338</v>
      </c>
      <c r="BW25" s="477">
        <v>338</v>
      </c>
      <c r="BX25" s="477">
        <v>338</v>
      </c>
      <c r="BY25" s="483">
        <v>338</v>
      </c>
      <c r="BZ25" s="483">
        <v>338</v>
      </c>
      <c r="CA25" s="483">
        <v>338</v>
      </c>
      <c r="CB25" s="483">
        <v>338</v>
      </c>
      <c r="CC25" s="483">
        <v>338</v>
      </c>
      <c r="CD25" s="483">
        <v>338</v>
      </c>
      <c r="CE25" s="483">
        <v>338</v>
      </c>
      <c r="CF25" s="483">
        <v>338</v>
      </c>
      <c r="CG25" s="483">
        <v>338</v>
      </c>
      <c r="CH25" s="483">
        <v>338</v>
      </c>
      <c r="CI25" s="483">
        <v>338</v>
      </c>
      <c r="CJ25" s="483">
        <v>338</v>
      </c>
      <c r="CK25" s="483">
        <v>338</v>
      </c>
      <c r="CL25" s="483">
        <v>338</v>
      </c>
      <c r="CM25" s="483">
        <v>338</v>
      </c>
      <c r="CN25" s="483">
        <v>338</v>
      </c>
      <c r="CO25" s="483">
        <v>338</v>
      </c>
      <c r="CP25" s="483">
        <v>338</v>
      </c>
      <c r="CQ25" s="483">
        <v>338</v>
      </c>
      <c r="CR25" s="483">
        <v>338</v>
      </c>
      <c r="CS25" s="483">
        <v>338</v>
      </c>
      <c r="CT25" s="483">
        <v>338</v>
      </c>
      <c r="CU25" s="483">
        <v>338</v>
      </c>
      <c r="CV25" s="483">
        <v>338</v>
      </c>
      <c r="CW25" s="483">
        <v>338</v>
      </c>
      <c r="CX25" s="483">
        <v>338</v>
      </c>
      <c r="CY25" s="483">
        <v>338</v>
      </c>
      <c r="CZ25" s="483">
        <v>338</v>
      </c>
      <c r="DA25" s="483">
        <v>338</v>
      </c>
      <c r="DB25" s="483">
        <v>338</v>
      </c>
      <c r="DC25" s="483">
        <v>338</v>
      </c>
      <c r="DD25" s="483">
        <v>338</v>
      </c>
      <c r="DE25" s="483">
        <v>338</v>
      </c>
      <c r="DF25" s="483">
        <v>338</v>
      </c>
      <c r="DG25" s="483">
        <v>338</v>
      </c>
      <c r="DH25" s="483">
        <v>338</v>
      </c>
      <c r="DI25" s="483">
        <v>338</v>
      </c>
      <c r="DJ25" s="483">
        <v>338</v>
      </c>
      <c r="DK25" s="483">
        <v>338</v>
      </c>
      <c r="DL25" s="483">
        <v>338</v>
      </c>
      <c r="DM25" s="477">
        <v>338</v>
      </c>
      <c r="DN25" s="477">
        <v>338</v>
      </c>
      <c r="DO25" s="477">
        <v>338</v>
      </c>
      <c r="DP25" s="477">
        <v>338</v>
      </c>
      <c r="DQ25" s="623">
        <v>338</v>
      </c>
      <c r="DR25" s="623">
        <v>338</v>
      </c>
      <c r="DS25" s="623">
        <v>338</v>
      </c>
      <c r="DT25" s="623">
        <v>338</v>
      </c>
      <c r="DU25" s="623">
        <v>338</v>
      </c>
      <c r="DV25" s="623">
        <v>338</v>
      </c>
      <c r="DW25" s="623">
        <v>338</v>
      </c>
      <c r="DX25" s="623">
        <v>338</v>
      </c>
      <c r="DY25" s="623">
        <v>338</v>
      </c>
      <c r="DZ25" s="623">
        <v>338</v>
      </c>
      <c r="EA25" s="623">
        <v>338</v>
      </c>
      <c r="EB25" s="623">
        <v>338</v>
      </c>
      <c r="EC25" s="623">
        <v>338</v>
      </c>
      <c r="ED25" s="623">
        <v>338</v>
      </c>
      <c r="EE25" s="623">
        <v>338</v>
      </c>
    </row>
    <row r="26" spans="1:135" x14ac:dyDescent="0.25">
      <c r="A26" s="7" t="s">
        <v>49</v>
      </c>
      <c r="B26" s="271">
        <v>70.2</v>
      </c>
      <c r="C26" s="271">
        <v>70.2</v>
      </c>
      <c r="D26" s="306">
        <v>70.2</v>
      </c>
      <c r="E26" s="23">
        <v>70.2</v>
      </c>
      <c r="F26" s="451">
        <v>70.2</v>
      </c>
      <c r="G26" s="271">
        <v>70.2</v>
      </c>
      <c r="H26" s="306">
        <v>70.2</v>
      </c>
      <c r="I26" s="23">
        <v>70.2</v>
      </c>
      <c r="J26" s="451">
        <v>70.2</v>
      </c>
      <c r="K26" s="271">
        <v>70.2</v>
      </c>
      <c r="L26" s="271">
        <v>70.2</v>
      </c>
      <c r="M26" s="306">
        <v>70.2</v>
      </c>
      <c r="N26" s="23">
        <v>70.2</v>
      </c>
      <c r="O26" s="200">
        <v>70.2</v>
      </c>
      <c r="P26" s="447">
        <v>70.2</v>
      </c>
      <c r="Q26" s="271">
        <v>70.2</v>
      </c>
      <c r="R26" s="271">
        <v>70.2</v>
      </c>
      <c r="S26" s="23">
        <v>70.2</v>
      </c>
      <c r="T26" s="451">
        <v>70.2</v>
      </c>
      <c r="U26" s="110">
        <v>70.200000000000017</v>
      </c>
      <c r="V26" s="271">
        <v>70.2</v>
      </c>
      <c r="W26" s="306">
        <v>70.2</v>
      </c>
      <c r="X26" s="23">
        <v>70.2</v>
      </c>
      <c r="Y26" s="451">
        <v>70.2</v>
      </c>
      <c r="Z26" s="271">
        <v>70.2</v>
      </c>
      <c r="AA26" s="306">
        <v>70.2</v>
      </c>
      <c r="AB26" s="23">
        <v>70.2</v>
      </c>
      <c r="AC26" s="451">
        <v>70.2</v>
      </c>
      <c r="AD26" s="271">
        <v>70.2</v>
      </c>
      <c r="AE26" s="271">
        <v>70.2</v>
      </c>
      <c r="AF26" s="306">
        <v>70.2</v>
      </c>
      <c r="AG26" s="23">
        <v>70.2</v>
      </c>
      <c r="AH26" s="200">
        <v>70.2</v>
      </c>
      <c r="AI26" s="447">
        <v>70.2</v>
      </c>
      <c r="AJ26" s="271">
        <v>70.2</v>
      </c>
      <c r="AK26" s="271">
        <v>70.2</v>
      </c>
      <c r="AL26" s="23">
        <v>70.2</v>
      </c>
      <c r="AM26" s="451">
        <v>70.2</v>
      </c>
      <c r="AN26" s="110">
        <v>70.200000000000017</v>
      </c>
      <c r="AO26" s="23">
        <v>70.2</v>
      </c>
      <c r="AP26" s="23">
        <v>70.2</v>
      </c>
      <c r="AQ26" s="23">
        <v>70.2</v>
      </c>
      <c r="AR26" s="451">
        <v>70.2</v>
      </c>
      <c r="AS26" s="271">
        <v>70.2</v>
      </c>
      <c r="AT26" s="306">
        <v>70.2</v>
      </c>
      <c r="AU26" s="23">
        <v>70.2</v>
      </c>
      <c r="AV26" s="451">
        <v>70.2</v>
      </c>
      <c r="AW26" s="271">
        <v>70.2</v>
      </c>
      <c r="AX26" s="23">
        <v>70.2</v>
      </c>
      <c r="AY26" s="23">
        <v>70.2</v>
      </c>
      <c r="AZ26" s="23">
        <v>70.2</v>
      </c>
      <c r="BA26" s="451">
        <v>70.2</v>
      </c>
      <c r="BB26" s="447">
        <v>70.2</v>
      </c>
      <c r="BC26" s="447">
        <v>70.2</v>
      </c>
      <c r="BD26" s="447">
        <v>70.2</v>
      </c>
      <c r="BE26" s="447">
        <v>70.2</v>
      </c>
      <c r="BF26" s="451">
        <v>70.2</v>
      </c>
      <c r="BG26" s="110">
        <v>70.200000000000017</v>
      </c>
      <c r="BH26" s="23">
        <v>70.2</v>
      </c>
      <c r="BI26" s="23">
        <v>70.2</v>
      </c>
      <c r="BJ26" s="23">
        <v>70.2</v>
      </c>
      <c r="BK26" s="451">
        <v>70.2</v>
      </c>
      <c r="BL26" s="23">
        <v>70.2</v>
      </c>
      <c r="BM26" s="23">
        <v>70.2</v>
      </c>
      <c r="BN26" s="23">
        <v>70.2</v>
      </c>
      <c r="BO26" s="451">
        <v>70.2</v>
      </c>
      <c r="BP26" s="271">
        <v>70.2</v>
      </c>
      <c r="BQ26" s="477">
        <v>70.2</v>
      </c>
      <c r="BR26" s="477">
        <v>70.2</v>
      </c>
      <c r="BS26" s="477">
        <v>70.2</v>
      </c>
      <c r="BT26" s="477">
        <v>70.2</v>
      </c>
      <c r="BU26" s="477">
        <v>70.2</v>
      </c>
      <c r="BV26" s="477">
        <v>70.2</v>
      </c>
      <c r="BW26" s="477">
        <v>70.2</v>
      </c>
      <c r="BX26" s="477">
        <v>70.2</v>
      </c>
      <c r="BY26" s="483">
        <v>70.200000000000017</v>
      </c>
      <c r="BZ26" s="483">
        <v>70.2</v>
      </c>
      <c r="CA26" s="483">
        <v>70.2</v>
      </c>
      <c r="CB26" s="483">
        <v>70.2</v>
      </c>
      <c r="CC26" s="483">
        <v>70.2</v>
      </c>
      <c r="CD26" s="483">
        <v>70.2</v>
      </c>
      <c r="CE26" s="483">
        <v>70.2</v>
      </c>
      <c r="CF26" s="483">
        <v>70.2</v>
      </c>
      <c r="CG26" s="483">
        <v>70.2</v>
      </c>
      <c r="CH26" s="483">
        <v>70.2</v>
      </c>
      <c r="CI26" s="483">
        <v>70.2</v>
      </c>
      <c r="CJ26" s="483">
        <v>70.2</v>
      </c>
      <c r="CK26" s="483">
        <v>70.2</v>
      </c>
      <c r="CL26" s="483">
        <v>70.2</v>
      </c>
      <c r="CM26" s="483">
        <v>70.2</v>
      </c>
      <c r="CN26" s="483">
        <v>70.2</v>
      </c>
      <c r="CO26" s="483">
        <v>70.2</v>
      </c>
      <c r="CP26" s="483">
        <v>70.2</v>
      </c>
      <c r="CQ26" s="483">
        <v>70.2</v>
      </c>
      <c r="CR26" s="483">
        <v>70.200000000000017</v>
      </c>
      <c r="CS26" s="483">
        <v>70.2</v>
      </c>
      <c r="CT26" s="483">
        <v>70.2</v>
      </c>
      <c r="CU26" s="483">
        <v>70.2</v>
      </c>
      <c r="CV26" s="483">
        <v>70.2</v>
      </c>
      <c r="CW26" s="483">
        <v>70.2</v>
      </c>
      <c r="CX26" s="483">
        <v>70.2</v>
      </c>
      <c r="CY26" s="483">
        <v>70.2</v>
      </c>
      <c r="CZ26" s="483">
        <v>70.2</v>
      </c>
      <c r="DA26" s="483">
        <v>70.2</v>
      </c>
      <c r="DB26" s="483">
        <v>70.2</v>
      </c>
      <c r="DC26" s="483">
        <v>70.2</v>
      </c>
      <c r="DD26" s="483">
        <v>70.2</v>
      </c>
      <c r="DE26" s="483">
        <v>70.2</v>
      </c>
      <c r="DF26" s="483">
        <v>70.2</v>
      </c>
      <c r="DG26" s="483">
        <v>70.2</v>
      </c>
      <c r="DH26" s="483">
        <v>70.2</v>
      </c>
      <c r="DI26" s="483">
        <v>70.2</v>
      </c>
      <c r="DJ26" s="483">
        <v>70.2</v>
      </c>
      <c r="DK26" s="483">
        <v>70.200000000000017</v>
      </c>
      <c r="DL26" s="483">
        <v>70.2</v>
      </c>
      <c r="DM26" s="477">
        <v>70.2</v>
      </c>
      <c r="DN26" s="477">
        <v>70.2</v>
      </c>
      <c r="DO26" s="477">
        <v>70.2</v>
      </c>
      <c r="DP26" s="477">
        <v>70.2</v>
      </c>
      <c r="DQ26" s="623">
        <v>70.2</v>
      </c>
      <c r="DR26" s="623">
        <v>70.2</v>
      </c>
      <c r="DS26" s="623">
        <v>70.2</v>
      </c>
      <c r="DT26" s="623">
        <v>70.2</v>
      </c>
      <c r="DU26" s="623">
        <v>70.2</v>
      </c>
      <c r="DV26" s="623">
        <v>70.2</v>
      </c>
      <c r="DW26" s="623">
        <v>70.2</v>
      </c>
      <c r="DX26" s="623">
        <v>70.2</v>
      </c>
      <c r="DY26" s="623">
        <v>70.2</v>
      </c>
      <c r="DZ26" s="623">
        <v>70.2</v>
      </c>
      <c r="EA26" s="623">
        <v>70.2</v>
      </c>
      <c r="EB26" s="623">
        <v>70.2</v>
      </c>
      <c r="EC26" s="623">
        <v>70.2</v>
      </c>
      <c r="ED26" s="623">
        <v>70.200000000000017</v>
      </c>
      <c r="EE26" s="623">
        <v>70.2</v>
      </c>
    </row>
    <row r="27" spans="1:135" x14ac:dyDescent="0.25">
      <c r="A27" s="564" t="s">
        <v>223</v>
      </c>
      <c r="B27" s="271"/>
      <c r="C27" s="271"/>
      <c r="D27" s="306"/>
      <c r="E27" s="23"/>
      <c r="G27" s="271"/>
      <c r="H27" s="306"/>
      <c r="I27" s="23"/>
      <c r="K27" s="271"/>
      <c r="L27" s="271"/>
      <c r="M27" s="306"/>
      <c r="N27" s="23"/>
      <c r="O27" s="200"/>
      <c r="P27" s="447"/>
      <c r="Q27" s="271"/>
      <c r="R27" s="271"/>
      <c r="S27" s="23"/>
      <c r="U27" s="110"/>
      <c r="V27" s="271"/>
      <c r="W27" s="306"/>
      <c r="X27" s="23"/>
      <c r="Z27" s="271"/>
      <c r="AA27" s="306"/>
      <c r="AB27" s="23"/>
      <c r="AD27" s="271"/>
      <c r="AE27" s="271"/>
      <c r="AF27" s="306"/>
      <c r="AG27" s="23"/>
      <c r="AH27" s="449"/>
      <c r="AI27" s="447"/>
      <c r="AJ27" s="271"/>
      <c r="AK27" s="271"/>
      <c r="AL27" s="23"/>
      <c r="AN27" s="110"/>
      <c r="AO27" s="23"/>
      <c r="AP27" s="23"/>
      <c r="AQ27" s="23"/>
      <c r="AR27" s="451"/>
      <c r="AS27" s="271"/>
      <c r="AT27" s="306"/>
      <c r="AU27" s="23"/>
      <c r="AV27" s="451"/>
      <c r="AW27" s="271"/>
      <c r="AX27" s="23"/>
      <c r="AY27" s="23"/>
      <c r="AZ27" s="23"/>
      <c r="BA27" s="451"/>
      <c r="BB27" s="447"/>
      <c r="BC27" s="447"/>
      <c r="BD27" s="447"/>
      <c r="BE27" s="447"/>
      <c r="BF27" s="451"/>
      <c r="BG27" s="110"/>
      <c r="BH27" s="23"/>
      <c r="BI27" s="23"/>
      <c r="BJ27" s="23"/>
      <c r="BK27" s="451"/>
      <c r="BL27" s="23"/>
      <c r="BM27" s="23"/>
      <c r="BN27" s="23"/>
      <c r="BP27" s="271"/>
      <c r="BQ27" s="477"/>
      <c r="BR27" s="477"/>
      <c r="BS27" s="477"/>
      <c r="BT27" s="477"/>
      <c r="BU27" s="477"/>
      <c r="BV27" s="477"/>
      <c r="BW27" s="477"/>
      <c r="BX27" s="477"/>
      <c r="BY27" s="483"/>
      <c r="BZ27" s="483"/>
      <c r="CA27" s="483"/>
      <c r="CB27" s="483"/>
      <c r="CC27" s="483"/>
      <c r="CD27" s="483"/>
      <c r="CE27" s="483"/>
      <c r="CF27" s="483"/>
      <c r="CG27" s="483"/>
      <c r="CH27" s="483"/>
      <c r="CI27" s="483"/>
      <c r="CJ27" s="483"/>
      <c r="CK27" s="483"/>
      <c r="CL27" s="483"/>
      <c r="CM27" s="483"/>
      <c r="CN27" s="483"/>
      <c r="CO27" s="483"/>
      <c r="CP27" s="483"/>
      <c r="CQ27" s="483"/>
      <c r="CR27" s="483"/>
      <c r="CS27" s="483"/>
      <c r="CT27" s="483"/>
      <c r="CU27" s="483"/>
      <c r="CV27" s="483">
        <v>9.5399999999999991</v>
      </c>
      <c r="CW27" s="483">
        <v>3.2859999999999996</v>
      </c>
      <c r="CX27" s="483">
        <v>9.5399999999999991</v>
      </c>
      <c r="CY27" s="483">
        <v>9.5399999999999991</v>
      </c>
      <c r="CZ27" s="483">
        <v>9.5399999999999991</v>
      </c>
      <c r="DA27" s="483">
        <v>9.5399999999999991</v>
      </c>
      <c r="DB27" s="483">
        <v>6.430276243093922</v>
      </c>
      <c r="DC27" s="483">
        <v>9.5</v>
      </c>
      <c r="DD27" s="483">
        <v>9.5</v>
      </c>
      <c r="DE27" s="483">
        <v>9.5</v>
      </c>
      <c r="DF27" s="483">
        <v>9.5</v>
      </c>
      <c r="DG27" s="483">
        <v>7.4572794117647057</v>
      </c>
      <c r="DH27" s="483">
        <v>9.5</v>
      </c>
      <c r="DI27" s="483">
        <v>9.5</v>
      </c>
      <c r="DJ27" s="483">
        <v>9.5</v>
      </c>
      <c r="DK27" s="483">
        <v>9.5</v>
      </c>
      <c r="DL27" s="483">
        <v>7.9735714285714288</v>
      </c>
      <c r="DM27" s="477">
        <v>9.5</v>
      </c>
      <c r="DN27" s="477">
        <v>9.5399999999999991</v>
      </c>
      <c r="DO27" s="477">
        <v>9.5399999999999991</v>
      </c>
      <c r="DP27" s="477">
        <v>9.5399999999999991</v>
      </c>
      <c r="DQ27" s="623">
        <v>9.5399999999999991</v>
      </c>
      <c r="DR27" s="623">
        <v>9.5399999999999991</v>
      </c>
      <c r="DS27" s="623">
        <v>9.5399999999999991</v>
      </c>
      <c r="DT27" s="623">
        <v>9.5399999999999991</v>
      </c>
      <c r="DU27" s="623">
        <v>9.5399999999999991</v>
      </c>
      <c r="DV27" s="623">
        <v>9.5</v>
      </c>
      <c r="DW27" s="623">
        <v>9.5</v>
      </c>
      <c r="DX27" s="623">
        <v>9.5</v>
      </c>
      <c r="DY27" s="623">
        <v>9.5</v>
      </c>
      <c r="DZ27" s="623">
        <v>9.5266176470588224</v>
      </c>
      <c r="EA27" s="623">
        <v>9.5399999999999991</v>
      </c>
      <c r="EB27" s="623">
        <v>9.5399999999999991</v>
      </c>
      <c r="EC27" s="623">
        <v>9.5</v>
      </c>
      <c r="ED27" s="623">
        <v>9.526521739130434</v>
      </c>
      <c r="EE27" s="623">
        <v>9.5265934065934061</v>
      </c>
    </row>
    <row r="28" spans="1:135" x14ac:dyDescent="0.25">
      <c r="A28" s="564" t="s">
        <v>224</v>
      </c>
      <c r="B28" s="271"/>
      <c r="C28" s="271"/>
      <c r="D28" s="306"/>
      <c r="E28" s="23"/>
      <c r="G28" s="271"/>
      <c r="H28" s="306"/>
      <c r="I28" s="23"/>
      <c r="K28" s="271"/>
      <c r="L28" s="271"/>
      <c r="M28" s="306"/>
      <c r="N28" s="23"/>
      <c r="O28" s="200"/>
      <c r="P28" s="447"/>
      <c r="Q28" s="271"/>
      <c r="R28" s="271"/>
      <c r="S28" s="23"/>
      <c r="U28" s="110"/>
      <c r="V28" s="271"/>
      <c r="W28" s="306"/>
      <c r="X28" s="23"/>
      <c r="Z28" s="271"/>
      <c r="AA28" s="306"/>
      <c r="AB28" s="23"/>
      <c r="AD28" s="271"/>
      <c r="AE28" s="271"/>
      <c r="AF28" s="306"/>
      <c r="AG28" s="23"/>
      <c r="AH28" s="449"/>
      <c r="AI28" s="447"/>
      <c r="AJ28" s="271"/>
      <c r="AK28" s="271"/>
      <c r="AL28" s="23"/>
      <c r="AN28" s="110"/>
      <c r="AO28" s="23"/>
      <c r="AP28" s="23"/>
      <c r="AQ28" s="23"/>
      <c r="AR28" s="451"/>
      <c r="AS28" s="271"/>
      <c r="AT28" s="306"/>
      <c r="AU28" s="23"/>
      <c r="AV28" s="451"/>
      <c r="AW28" s="271"/>
      <c r="AX28" s="23"/>
      <c r="AY28" s="23"/>
      <c r="AZ28" s="23"/>
      <c r="BA28" s="451"/>
      <c r="BB28" s="447"/>
      <c r="BC28" s="447"/>
      <c r="BD28" s="447"/>
      <c r="BE28" s="447"/>
      <c r="BF28" s="451"/>
      <c r="BG28" s="110"/>
      <c r="BH28" s="23"/>
      <c r="BI28" s="23"/>
      <c r="BJ28" s="23"/>
      <c r="BK28" s="451"/>
      <c r="BL28" s="23"/>
      <c r="BM28" s="23"/>
      <c r="BN28" s="23"/>
      <c r="BP28" s="271"/>
      <c r="BQ28" s="477"/>
      <c r="BR28" s="477"/>
      <c r="BS28" s="477"/>
      <c r="BT28" s="477"/>
      <c r="BU28" s="477"/>
      <c r="BV28" s="477"/>
      <c r="BW28" s="477"/>
      <c r="BX28" s="477"/>
      <c r="BY28" s="483"/>
      <c r="BZ28" s="483"/>
      <c r="CA28" s="483"/>
      <c r="CB28" s="483"/>
      <c r="CC28" s="483"/>
      <c r="CD28" s="483"/>
      <c r="CE28" s="483"/>
      <c r="CF28" s="483"/>
      <c r="CG28" s="483"/>
      <c r="CH28" s="483"/>
      <c r="CI28" s="483"/>
      <c r="CJ28" s="483"/>
      <c r="CK28" s="483"/>
      <c r="CL28" s="483"/>
      <c r="CM28" s="483"/>
      <c r="CN28" s="483"/>
      <c r="CO28" s="483"/>
      <c r="CP28" s="483"/>
      <c r="CQ28" s="483"/>
      <c r="CR28" s="483"/>
      <c r="CS28" s="483"/>
      <c r="CT28" s="483"/>
      <c r="CU28" s="483"/>
      <c r="CV28" s="483">
        <v>30.18</v>
      </c>
      <c r="CW28" s="483">
        <v>10.395333333333333</v>
      </c>
      <c r="CX28" s="483">
        <v>30.18</v>
      </c>
      <c r="CY28" s="483">
        <v>30.18</v>
      </c>
      <c r="CZ28" s="483">
        <v>30.18</v>
      </c>
      <c r="DA28" s="483">
        <v>30.18</v>
      </c>
      <c r="DB28" s="483">
        <v>20.342320441988949</v>
      </c>
      <c r="DC28" s="483">
        <v>30.2</v>
      </c>
      <c r="DD28" s="483">
        <v>30.2</v>
      </c>
      <c r="DE28" s="483">
        <v>30.2</v>
      </c>
      <c r="DF28" s="483">
        <v>30.2</v>
      </c>
      <c r="DG28" s="483">
        <v>23.640294117647059</v>
      </c>
      <c r="DH28" s="483">
        <v>30.2</v>
      </c>
      <c r="DI28" s="483">
        <v>30.2</v>
      </c>
      <c r="DJ28" s="483">
        <v>30.2</v>
      </c>
      <c r="DK28" s="483">
        <v>30.199999999999996</v>
      </c>
      <c r="DL28" s="483">
        <v>25.298241758241758</v>
      </c>
      <c r="DM28" s="477">
        <v>30.2</v>
      </c>
      <c r="DN28" s="477">
        <v>30.18</v>
      </c>
      <c r="DO28" s="477">
        <v>30.18</v>
      </c>
      <c r="DP28" s="477">
        <v>30.18</v>
      </c>
      <c r="DQ28" s="623">
        <v>30.18</v>
      </c>
      <c r="DR28" s="623">
        <v>30.18</v>
      </c>
      <c r="DS28" s="623">
        <v>30.18</v>
      </c>
      <c r="DT28" s="623">
        <v>30.18</v>
      </c>
      <c r="DU28" s="623">
        <v>30.18</v>
      </c>
      <c r="DV28" s="623">
        <v>30.2</v>
      </c>
      <c r="DW28" s="623">
        <v>30.2</v>
      </c>
      <c r="DX28" s="623">
        <v>30.2</v>
      </c>
      <c r="DY28" s="623">
        <v>30.2</v>
      </c>
      <c r="DZ28" s="623">
        <v>30.186691176470585</v>
      </c>
      <c r="EA28" s="623">
        <v>30.18</v>
      </c>
      <c r="EB28" s="623">
        <v>30.18</v>
      </c>
      <c r="EC28" s="623">
        <v>30.2</v>
      </c>
      <c r="ED28" s="623">
        <v>30.186739130434781</v>
      </c>
      <c r="EE28" s="623">
        <v>30.186703296703293</v>
      </c>
    </row>
    <row r="29" spans="1:135" x14ac:dyDescent="0.25">
      <c r="A29" s="6" t="s">
        <v>27</v>
      </c>
      <c r="B29" s="24">
        <v>2755</v>
      </c>
      <c r="C29" s="24">
        <v>2755</v>
      </c>
      <c r="D29" s="307">
        <v>2755</v>
      </c>
      <c r="E29" s="296">
        <v>2755</v>
      </c>
      <c r="F29" s="307">
        <v>2755</v>
      </c>
      <c r="G29" s="24">
        <v>2755</v>
      </c>
      <c r="H29" s="307">
        <v>2755</v>
      </c>
      <c r="I29" s="296">
        <v>2755</v>
      </c>
      <c r="J29" s="307">
        <v>2755</v>
      </c>
      <c r="K29" s="24">
        <v>2755</v>
      </c>
      <c r="L29" s="24">
        <v>2755</v>
      </c>
      <c r="M29" s="307">
        <v>2755</v>
      </c>
      <c r="N29" s="296">
        <v>2755</v>
      </c>
      <c r="O29" s="109">
        <v>2755</v>
      </c>
      <c r="P29" s="444">
        <v>2755</v>
      </c>
      <c r="Q29" s="24">
        <v>2755</v>
      </c>
      <c r="R29" s="24">
        <v>2755</v>
      </c>
      <c r="S29" s="296">
        <v>2755</v>
      </c>
      <c r="T29" s="307">
        <v>2755</v>
      </c>
      <c r="U29" s="110">
        <v>2755</v>
      </c>
      <c r="V29" s="24">
        <v>2755</v>
      </c>
      <c r="W29" s="307">
        <v>2755</v>
      </c>
      <c r="X29" s="296">
        <v>2755</v>
      </c>
      <c r="Y29" s="307">
        <v>2755</v>
      </c>
      <c r="Z29" s="24">
        <v>2755</v>
      </c>
      <c r="AA29" s="307">
        <v>2755</v>
      </c>
      <c r="AB29" s="296">
        <v>2755</v>
      </c>
      <c r="AC29" s="307">
        <v>2755</v>
      </c>
      <c r="AD29" s="24">
        <v>2755</v>
      </c>
      <c r="AE29" s="24">
        <v>2755</v>
      </c>
      <c r="AF29" s="307">
        <v>2755</v>
      </c>
      <c r="AG29" s="296">
        <v>2755</v>
      </c>
      <c r="AH29" s="296">
        <v>2755</v>
      </c>
      <c r="AI29" s="444">
        <v>2755</v>
      </c>
      <c r="AJ29" s="24">
        <v>2755</v>
      </c>
      <c r="AK29" s="24">
        <v>2755</v>
      </c>
      <c r="AL29" s="296">
        <v>2755</v>
      </c>
      <c r="AM29" s="295">
        <v>2755</v>
      </c>
      <c r="AN29" s="110">
        <v>2755</v>
      </c>
      <c r="AO29" s="296">
        <v>2755</v>
      </c>
      <c r="AP29" s="296">
        <v>2755</v>
      </c>
      <c r="AQ29" s="296">
        <v>2755</v>
      </c>
      <c r="AR29" s="307">
        <v>2755</v>
      </c>
      <c r="AS29" s="24">
        <v>2755</v>
      </c>
      <c r="AT29" s="307">
        <v>2755</v>
      </c>
      <c r="AU29" s="296">
        <v>2755</v>
      </c>
      <c r="AV29" s="307">
        <v>2755</v>
      </c>
      <c r="AW29" s="24">
        <v>2755</v>
      </c>
      <c r="AX29" s="296">
        <v>2755</v>
      </c>
      <c r="AY29" s="296">
        <v>2755</v>
      </c>
      <c r="AZ29" s="296">
        <v>2755</v>
      </c>
      <c r="BA29" s="307">
        <v>2755</v>
      </c>
      <c r="BB29" s="444">
        <v>2755</v>
      </c>
      <c r="BC29" s="444">
        <v>2755</v>
      </c>
      <c r="BD29" s="444">
        <v>2755</v>
      </c>
      <c r="BE29" s="444">
        <v>2755</v>
      </c>
      <c r="BF29" s="307">
        <v>2755</v>
      </c>
      <c r="BG29" s="110">
        <v>2755</v>
      </c>
      <c r="BH29" s="296">
        <v>2755</v>
      </c>
      <c r="BI29" s="296">
        <v>2755</v>
      </c>
      <c r="BJ29" s="296">
        <v>2755</v>
      </c>
      <c r="BK29" s="307">
        <v>2755</v>
      </c>
      <c r="BL29" s="296">
        <v>2755</v>
      </c>
      <c r="BM29" s="296">
        <v>2755</v>
      </c>
      <c r="BN29" s="296">
        <v>2755</v>
      </c>
      <c r="BO29" s="307">
        <v>2755</v>
      </c>
      <c r="BP29" s="24">
        <v>2755</v>
      </c>
      <c r="BQ29" s="476">
        <v>2755</v>
      </c>
      <c r="BR29" s="476">
        <v>2755</v>
      </c>
      <c r="BS29" s="476">
        <v>2755</v>
      </c>
      <c r="BT29" s="476">
        <v>2755</v>
      </c>
      <c r="BU29" s="476">
        <v>2755</v>
      </c>
      <c r="BV29" s="476">
        <v>2755</v>
      </c>
      <c r="BW29" s="476">
        <v>2755</v>
      </c>
      <c r="BX29" s="476">
        <v>2755</v>
      </c>
      <c r="BY29" s="480">
        <v>2755</v>
      </c>
      <c r="BZ29" s="480">
        <v>2755</v>
      </c>
      <c r="CA29" s="480">
        <v>2755</v>
      </c>
      <c r="CB29" s="480">
        <v>2755</v>
      </c>
      <c r="CC29" s="480">
        <v>2755</v>
      </c>
      <c r="CD29" s="480">
        <v>2755</v>
      </c>
      <c r="CE29" s="480">
        <v>2755</v>
      </c>
      <c r="CF29" s="480">
        <v>2755</v>
      </c>
      <c r="CG29" s="480">
        <v>2755</v>
      </c>
      <c r="CH29" s="480">
        <v>2755</v>
      </c>
      <c r="CI29" s="480">
        <v>2755</v>
      </c>
      <c r="CJ29" s="480">
        <v>2755</v>
      </c>
      <c r="CK29" s="480">
        <v>2755</v>
      </c>
      <c r="CL29" s="480">
        <v>2755</v>
      </c>
      <c r="CM29" s="480">
        <v>2755</v>
      </c>
      <c r="CN29" s="480">
        <v>2755</v>
      </c>
      <c r="CO29" s="480">
        <v>2755</v>
      </c>
      <c r="CP29" s="480">
        <v>2755</v>
      </c>
      <c r="CQ29" s="480">
        <v>2755</v>
      </c>
      <c r="CR29" s="480">
        <v>2755</v>
      </c>
      <c r="CS29" s="480">
        <v>2755</v>
      </c>
      <c r="CT29" s="480">
        <v>2755</v>
      </c>
      <c r="CU29" s="480">
        <v>2755</v>
      </c>
      <c r="CV29" s="480">
        <v>2755</v>
      </c>
      <c r="CW29" s="480">
        <v>2755</v>
      </c>
      <c r="CX29" s="480">
        <v>2755</v>
      </c>
      <c r="CY29" s="480">
        <v>2755</v>
      </c>
      <c r="CZ29" s="480">
        <v>2755</v>
      </c>
      <c r="DA29" s="480">
        <v>2755</v>
      </c>
      <c r="DB29" s="480">
        <v>2755</v>
      </c>
      <c r="DC29" s="480">
        <v>2755</v>
      </c>
      <c r="DD29" s="480">
        <v>2755</v>
      </c>
      <c r="DE29" s="480">
        <v>2755</v>
      </c>
      <c r="DF29" s="480">
        <v>2755</v>
      </c>
      <c r="DG29" s="480">
        <v>2755</v>
      </c>
      <c r="DH29" s="480">
        <v>2755</v>
      </c>
      <c r="DI29" s="480">
        <v>2755</v>
      </c>
      <c r="DJ29" s="480">
        <v>2755</v>
      </c>
      <c r="DK29" s="480">
        <v>2755</v>
      </c>
      <c r="DL29" s="480">
        <v>2755</v>
      </c>
      <c r="DM29" s="476">
        <v>2755</v>
      </c>
      <c r="DN29" s="476">
        <v>2755</v>
      </c>
      <c r="DO29" s="476">
        <v>2755</v>
      </c>
      <c r="DP29" s="476">
        <v>2755</v>
      </c>
      <c r="DQ29" s="622">
        <v>2755</v>
      </c>
      <c r="DR29" s="622">
        <v>2755</v>
      </c>
      <c r="DS29" s="622">
        <v>2755</v>
      </c>
      <c r="DT29" s="622">
        <v>2755</v>
      </c>
      <c r="DU29" s="622">
        <v>2755</v>
      </c>
      <c r="DV29" s="622">
        <v>2755</v>
      </c>
      <c r="DW29" s="622">
        <v>2755</v>
      </c>
      <c r="DX29" s="622">
        <v>2755</v>
      </c>
      <c r="DY29" s="622">
        <v>2755</v>
      </c>
      <c r="DZ29" s="622">
        <v>2755</v>
      </c>
      <c r="EA29" s="622">
        <v>2755</v>
      </c>
      <c r="EB29" s="622">
        <v>2755</v>
      </c>
      <c r="EC29" s="622">
        <v>2755</v>
      </c>
      <c r="ED29" s="622">
        <v>2755</v>
      </c>
      <c r="EE29" s="622">
        <v>2755</v>
      </c>
    </row>
    <row r="30" spans="1:135" x14ac:dyDescent="0.25">
      <c r="A30" s="7" t="s">
        <v>19</v>
      </c>
      <c r="B30" s="271">
        <v>237</v>
      </c>
      <c r="C30" s="271">
        <v>237</v>
      </c>
      <c r="D30" s="306">
        <v>237</v>
      </c>
      <c r="E30" s="23">
        <v>237</v>
      </c>
      <c r="F30" s="451">
        <v>237</v>
      </c>
      <c r="G30" s="271">
        <v>237</v>
      </c>
      <c r="H30" s="306">
        <v>237</v>
      </c>
      <c r="I30" s="23">
        <v>237</v>
      </c>
      <c r="J30" s="451">
        <v>237</v>
      </c>
      <c r="K30" s="271">
        <v>237</v>
      </c>
      <c r="L30" s="271">
        <v>237</v>
      </c>
      <c r="M30" s="306">
        <v>237</v>
      </c>
      <c r="N30" s="23">
        <v>237</v>
      </c>
      <c r="O30" s="200">
        <v>237</v>
      </c>
      <c r="P30" s="447">
        <v>237</v>
      </c>
      <c r="Q30" s="271">
        <v>237</v>
      </c>
      <c r="R30" s="271">
        <v>237</v>
      </c>
      <c r="S30" s="23">
        <v>237</v>
      </c>
      <c r="T30" s="451">
        <v>237</v>
      </c>
      <c r="U30" s="110">
        <v>237</v>
      </c>
      <c r="V30" s="271">
        <v>237</v>
      </c>
      <c r="W30" s="306">
        <v>237</v>
      </c>
      <c r="X30" s="23">
        <v>237</v>
      </c>
      <c r="Y30" s="451">
        <v>237</v>
      </c>
      <c r="Z30" s="271">
        <v>237</v>
      </c>
      <c r="AA30" s="306">
        <v>237</v>
      </c>
      <c r="AB30" s="23">
        <v>237</v>
      </c>
      <c r="AC30" s="451">
        <v>237</v>
      </c>
      <c r="AD30" s="271">
        <v>237</v>
      </c>
      <c r="AE30" s="271">
        <v>237</v>
      </c>
      <c r="AF30" s="306">
        <v>237</v>
      </c>
      <c r="AG30" s="23">
        <v>237</v>
      </c>
      <c r="AH30" s="200">
        <v>237</v>
      </c>
      <c r="AI30" s="447">
        <v>237</v>
      </c>
      <c r="AJ30" s="271">
        <v>237</v>
      </c>
      <c r="AK30" s="271">
        <v>237</v>
      </c>
      <c r="AL30" s="23">
        <v>237</v>
      </c>
      <c r="AM30" s="451">
        <v>237</v>
      </c>
      <c r="AN30" s="110">
        <v>237</v>
      </c>
      <c r="AO30" s="23">
        <v>237</v>
      </c>
      <c r="AP30" s="23">
        <v>237</v>
      </c>
      <c r="AQ30" s="23">
        <v>237</v>
      </c>
      <c r="AR30" s="451">
        <v>237</v>
      </c>
      <c r="AS30" s="271">
        <v>237</v>
      </c>
      <c r="AT30" s="306">
        <v>237</v>
      </c>
      <c r="AU30" s="23">
        <v>237</v>
      </c>
      <c r="AV30" s="451">
        <v>237</v>
      </c>
      <c r="AW30" s="271">
        <v>237</v>
      </c>
      <c r="AX30" s="23">
        <v>237</v>
      </c>
      <c r="AY30" s="23">
        <v>237</v>
      </c>
      <c r="AZ30" s="23">
        <v>237</v>
      </c>
      <c r="BA30" s="451">
        <v>237</v>
      </c>
      <c r="BB30" s="447">
        <v>237</v>
      </c>
      <c r="BC30" s="447">
        <v>237</v>
      </c>
      <c r="BD30" s="447">
        <v>237</v>
      </c>
      <c r="BE30" s="447">
        <v>237</v>
      </c>
      <c r="BF30" s="451">
        <v>237</v>
      </c>
      <c r="BG30" s="110">
        <v>237</v>
      </c>
      <c r="BH30" s="23">
        <v>237</v>
      </c>
      <c r="BI30" s="23">
        <v>237</v>
      </c>
      <c r="BJ30" s="23">
        <v>237</v>
      </c>
      <c r="BK30" s="451">
        <v>237</v>
      </c>
      <c r="BL30" s="23">
        <v>237</v>
      </c>
      <c r="BM30" s="23">
        <v>237</v>
      </c>
      <c r="BN30" s="23">
        <v>237</v>
      </c>
      <c r="BO30" s="451">
        <v>237</v>
      </c>
      <c r="BP30" s="271">
        <v>237</v>
      </c>
      <c r="BQ30" s="477">
        <v>237</v>
      </c>
      <c r="BR30" s="477">
        <v>237</v>
      </c>
      <c r="BS30" s="477">
        <v>237</v>
      </c>
      <c r="BT30" s="477">
        <v>237</v>
      </c>
      <c r="BU30" s="477">
        <v>237</v>
      </c>
      <c r="BV30" s="477">
        <v>237</v>
      </c>
      <c r="BW30" s="477">
        <v>237</v>
      </c>
      <c r="BX30" s="477">
        <v>237</v>
      </c>
      <c r="BY30" s="483">
        <v>237</v>
      </c>
      <c r="BZ30" s="483">
        <v>237</v>
      </c>
      <c r="CA30" s="483">
        <v>237</v>
      </c>
      <c r="CB30" s="483">
        <v>237</v>
      </c>
      <c r="CC30" s="483">
        <v>237</v>
      </c>
      <c r="CD30" s="483">
        <v>237</v>
      </c>
      <c r="CE30" s="483">
        <v>237</v>
      </c>
      <c r="CF30" s="483">
        <v>237</v>
      </c>
      <c r="CG30" s="483">
        <v>237</v>
      </c>
      <c r="CH30" s="483">
        <v>237</v>
      </c>
      <c r="CI30" s="483">
        <v>237</v>
      </c>
      <c r="CJ30" s="483">
        <v>237</v>
      </c>
      <c r="CK30" s="483">
        <v>237</v>
      </c>
      <c r="CL30" s="483">
        <v>237</v>
      </c>
      <c r="CM30" s="483">
        <v>237</v>
      </c>
      <c r="CN30" s="483">
        <v>237</v>
      </c>
      <c r="CO30" s="483">
        <v>237</v>
      </c>
      <c r="CP30" s="483">
        <v>237</v>
      </c>
      <c r="CQ30" s="483">
        <v>237</v>
      </c>
      <c r="CR30" s="483">
        <v>237</v>
      </c>
      <c r="CS30" s="483">
        <v>237</v>
      </c>
      <c r="CT30" s="483">
        <v>237</v>
      </c>
      <c r="CU30" s="483">
        <v>237</v>
      </c>
      <c r="CV30" s="483">
        <v>237</v>
      </c>
      <c r="CW30" s="483">
        <v>237</v>
      </c>
      <c r="CX30" s="483">
        <v>237</v>
      </c>
      <c r="CY30" s="483">
        <v>237</v>
      </c>
      <c r="CZ30" s="483">
        <v>237</v>
      </c>
      <c r="DA30" s="483">
        <v>237</v>
      </c>
      <c r="DB30" s="483">
        <v>237</v>
      </c>
      <c r="DC30" s="483">
        <v>237</v>
      </c>
      <c r="DD30" s="483">
        <v>237</v>
      </c>
      <c r="DE30" s="483">
        <v>237</v>
      </c>
      <c r="DF30" s="483">
        <v>237</v>
      </c>
      <c r="DG30" s="483">
        <v>237</v>
      </c>
      <c r="DH30" s="483">
        <v>237</v>
      </c>
      <c r="DI30" s="483">
        <v>237</v>
      </c>
      <c r="DJ30" s="483">
        <v>237</v>
      </c>
      <c r="DK30" s="483">
        <v>237</v>
      </c>
      <c r="DL30" s="483">
        <v>237</v>
      </c>
      <c r="DM30" s="477">
        <v>237</v>
      </c>
      <c r="DN30" s="477">
        <v>237</v>
      </c>
      <c r="DO30" s="477">
        <v>237</v>
      </c>
      <c r="DP30" s="477">
        <v>237</v>
      </c>
      <c r="DQ30" s="623">
        <v>237</v>
      </c>
      <c r="DR30" s="623">
        <v>237</v>
      </c>
      <c r="DS30" s="623">
        <v>237</v>
      </c>
      <c r="DT30" s="623">
        <v>237</v>
      </c>
      <c r="DU30" s="623">
        <v>237</v>
      </c>
      <c r="DV30" s="623">
        <v>237</v>
      </c>
      <c r="DW30" s="623">
        <v>237</v>
      </c>
      <c r="DX30" s="623">
        <v>237</v>
      </c>
      <c r="DY30" s="623">
        <v>237</v>
      </c>
      <c r="DZ30" s="623">
        <v>237</v>
      </c>
      <c r="EA30" s="623">
        <v>237</v>
      </c>
      <c r="EB30" s="623">
        <v>237</v>
      </c>
      <c r="EC30" s="623">
        <v>237</v>
      </c>
      <c r="ED30" s="623">
        <v>237</v>
      </c>
      <c r="EE30" s="623">
        <v>237</v>
      </c>
    </row>
    <row r="31" spans="1:135" x14ac:dyDescent="0.25">
      <c r="A31" s="7" t="s">
        <v>22</v>
      </c>
      <c r="B31" s="271">
        <v>160</v>
      </c>
      <c r="C31" s="271">
        <v>160</v>
      </c>
      <c r="D31" s="306">
        <v>160</v>
      </c>
      <c r="E31" s="23">
        <v>160</v>
      </c>
      <c r="F31" s="451">
        <v>160</v>
      </c>
      <c r="G31" s="271">
        <v>160</v>
      </c>
      <c r="H31" s="306">
        <v>160</v>
      </c>
      <c r="I31" s="23">
        <v>160</v>
      </c>
      <c r="J31" s="451">
        <v>160</v>
      </c>
      <c r="K31" s="271">
        <v>160</v>
      </c>
      <c r="L31" s="271">
        <v>160</v>
      </c>
      <c r="M31" s="306">
        <v>160</v>
      </c>
      <c r="N31" s="23">
        <v>160</v>
      </c>
      <c r="O31" s="200">
        <v>160</v>
      </c>
      <c r="P31" s="447">
        <v>160</v>
      </c>
      <c r="Q31" s="271">
        <v>160</v>
      </c>
      <c r="R31" s="271">
        <v>160</v>
      </c>
      <c r="S31" s="23">
        <v>160</v>
      </c>
      <c r="T31" s="451">
        <v>160</v>
      </c>
      <c r="U31" s="110">
        <v>160</v>
      </c>
      <c r="V31" s="271">
        <v>160</v>
      </c>
      <c r="W31" s="306">
        <v>160</v>
      </c>
      <c r="X31" s="23">
        <v>160</v>
      </c>
      <c r="Y31" s="451">
        <v>160</v>
      </c>
      <c r="Z31" s="271">
        <v>160</v>
      </c>
      <c r="AA31" s="306">
        <v>160</v>
      </c>
      <c r="AB31" s="23">
        <v>160</v>
      </c>
      <c r="AC31" s="451">
        <v>160</v>
      </c>
      <c r="AD31" s="271">
        <v>160</v>
      </c>
      <c r="AE31" s="271">
        <v>160</v>
      </c>
      <c r="AF31" s="306">
        <v>160</v>
      </c>
      <c r="AG31" s="23">
        <v>160</v>
      </c>
      <c r="AH31" s="200">
        <v>160</v>
      </c>
      <c r="AI31" s="447">
        <v>160</v>
      </c>
      <c r="AJ31" s="271">
        <v>160</v>
      </c>
      <c r="AK31" s="271">
        <v>160</v>
      </c>
      <c r="AL31" s="23">
        <v>160</v>
      </c>
      <c r="AM31" s="451">
        <v>160</v>
      </c>
      <c r="AN31" s="110">
        <v>160</v>
      </c>
      <c r="AO31" s="23">
        <v>160</v>
      </c>
      <c r="AP31" s="23">
        <v>160</v>
      </c>
      <c r="AQ31" s="23">
        <v>160</v>
      </c>
      <c r="AR31" s="451">
        <v>160</v>
      </c>
      <c r="AS31" s="271">
        <v>160</v>
      </c>
      <c r="AT31" s="306">
        <v>160</v>
      </c>
      <c r="AU31" s="23">
        <v>160</v>
      </c>
      <c r="AV31" s="451">
        <v>160</v>
      </c>
      <c r="AW31" s="271">
        <v>160</v>
      </c>
      <c r="AX31" s="23">
        <v>160</v>
      </c>
      <c r="AY31" s="23">
        <v>160</v>
      </c>
      <c r="AZ31" s="23">
        <v>160</v>
      </c>
      <c r="BA31" s="451">
        <v>160</v>
      </c>
      <c r="BB31" s="447">
        <v>160</v>
      </c>
      <c r="BC31" s="447">
        <v>160</v>
      </c>
      <c r="BD31" s="447">
        <v>160</v>
      </c>
      <c r="BE31" s="447">
        <v>160</v>
      </c>
      <c r="BF31" s="451">
        <v>160</v>
      </c>
      <c r="BG31" s="110">
        <v>160</v>
      </c>
      <c r="BH31" s="23">
        <v>160</v>
      </c>
      <c r="BI31" s="23">
        <v>160</v>
      </c>
      <c r="BJ31" s="23">
        <v>160</v>
      </c>
      <c r="BK31" s="451">
        <v>160</v>
      </c>
      <c r="BL31" s="23">
        <v>160</v>
      </c>
      <c r="BM31" s="23">
        <v>160</v>
      </c>
      <c r="BN31" s="23">
        <v>160</v>
      </c>
      <c r="BO31" s="451">
        <v>160</v>
      </c>
      <c r="BP31" s="271">
        <v>160</v>
      </c>
      <c r="BQ31" s="477">
        <v>160</v>
      </c>
      <c r="BR31" s="477">
        <v>160</v>
      </c>
      <c r="BS31" s="477">
        <v>160</v>
      </c>
      <c r="BT31" s="477">
        <v>160</v>
      </c>
      <c r="BU31" s="477">
        <v>160</v>
      </c>
      <c r="BV31" s="477">
        <v>160</v>
      </c>
      <c r="BW31" s="477">
        <v>160</v>
      </c>
      <c r="BX31" s="477">
        <v>160</v>
      </c>
      <c r="BY31" s="483">
        <v>160</v>
      </c>
      <c r="BZ31" s="483">
        <v>160</v>
      </c>
      <c r="CA31" s="483">
        <v>160</v>
      </c>
      <c r="CB31" s="483">
        <v>160</v>
      </c>
      <c r="CC31" s="483">
        <v>160</v>
      </c>
      <c r="CD31" s="483">
        <v>160</v>
      </c>
      <c r="CE31" s="483">
        <v>160</v>
      </c>
      <c r="CF31" s="483">
        <v>160</v>
      </c>
      <c r="CG31" s="483">
        <v>160</v>
      </c>
      <c r="CH31" s="483">
        <v>160</v>
      </c>
      <c r="CI31" s="483">
        <v>160</v>
      </c>
      <c r="CJ31" s="483">
        <v>160</v>
      </c>
      <c r="CK31" s="483">
        <v>160</v>
      </c>
      <c r="CL31" s="483">
        <v>160</v>
      </c>
      <c r="CM31" s="483">
        <v>160</v>
      </c>
      <c r="CN31" s="483">
        <v>160</v>
      </c>
      <c r="CO31" s="483">
        <v>160</v>
      </c>
      <c r="CP31" s="483">
        <v>160</v>
      </c>
      <c r="CQ31" s="483">
        <v>160</v>
      </c>
      <c r="CR31" s="483">
        <v>160</v>
      </c>
      <c r="CS31" s="483">
        <v>160</v>
      </c>
      <c r="CT31" s="483">
        <v>160</v>
      </c>
      <c r="CU31" s="483">
        <v>160</v>
      </c>
      <c r="CV31" s="483">
        <v>160</v>
      </c>
      <c r="CW31" s="483">
        <v>160</v>
      </c>
      <c r="CX31" s="483">
        <v>160</v>
      </c>
      <c r="CY31" s="483">
        <v>160</v>
      </c>
      <c r="CZ31" s="483">
        <v>160</v>
      </c>
      <c r="DA31" s="483">
        <v>160</v>
      </c>
      <c r="DB31" s="483">
        <v>160</v>
      </c>
      <c r="DC31" s="483">
        <v>160</v>
      </c>
      <c r="DD31" s="483">
        <v>160</v>
      </c>
      <c r="DE31" s="483">
        <v>160</v>
      </c>
      <c r="DF31" s="483">
        <v>160</v>
      </c>
      <c r="DG31" s="483">
        <v>160</v>
      </c>
      <c r="DH31" s="483">
        <v>160</v>
      </c>
      <c r="DI31" s="483">
        <v>160</v>
      </c>
      <c r="DJ31" s="483">
        <v>160</v>
      </c>
      <c r="DK31" s="483">
        <v>160</v>
      </c>
      <c r="DL31" s="483">
        <v>160</v>
      </c>
      <c r="DM31" s="477">
        <v>160</v>
      </c>
      <c r="DN31" s="477">
        <v>160</v>
      </c>
      <c r="DO31" s="477">
        <v>160</v>
      </c>
      <c r="DP31" s="477">
        <v>160</v>
      </c>
      <c r="DQ31" s="623">
        <v>160</v>
      </c>
      <c r="DR31" s="623">
        <v>160</v>
      </c>
      <c r="DS31" s="623">
        <v>160</v>
      </c>
      <c r="DT31" s="623">
        <v>160</v>
      </c>
      <c r="DU31" s="623">
        <v>160</v>
      </c>
      <c r="DV31" s="623">
        <v>160</v>
      </c>
      <c r="DW31" s="623">
        <v>160</v>
      </c>
      <c r="DX31" s="623">
        <v>160</v>
      </c>
      <c r="DY31" s="623">
        <v>160</v>
      </c>
      <c r="DZ31" s="623">
        <v>160</v>
      </c>
      <c r="EA31" s="623">
        <v>160</v>
      </c>
      <c r="EB31" s="623">
        <v>160</v>
      </c>
      <c r="EC31" s="623">
        <v>160</v>
      </c>
      <c r="ED31" s="623">
        <v>160</v>
      </c>
      <c r="EE31" s="623">
        <v>160</v>
      </c>
    </row>
    <row r="32" spans="1:135" x14ac:dyDescent="0.25">
      <c r="A32" s="7" t="s">
        <v>20</v>
      </c>
      <c r="B32" s="271">
        <v>1051</v>
      </c>
      <c r="C32" s="271">
        <v>1051</v>
      </c>
      <c r="D32" s="306">
        <v>1051</v>
      </c>
      <c r="E32" s="23">
        <v>1051</v>
      </c>
      <c r="F32" s="451">
        <v>1051</v>
      </c>
      <c r="G32" s="271">
        <v>1051</v>
      </c>
      <c r="H32" s="306">
        <v>1051</v>
      </c>
      <c r="I32" s="23">
        <v>1051</v>
      </c>
      <c r="J32" s="451">
        <v>1051</v>
      </c>
      <c r="K32" s="271">
        <v>1051</v>
      </c>
      <c r="L32" s="271">
        <v>1051</v>
      </c>
      <c r="M32" s="306">
        <v>1051</v>
      </c>
      <c r="N32" s="23">
        <v>1051</v>
      </c>
      <c r="O32" s="200">
        <v>1051</v>
      </c>
      <c r="P32" s="447">
        <v>1051</v>
      </c>
      <c r="Q32" s="271">
        <v>1051</v>
      </c>
      <c r="R32" s="271">
        <v>1051</v>
      </c>
      <c r="S32" s="23">
        <v>1051</v>
      </c>
      <c r="T32" s="451">
        <v>1051</v>
      </c>
      <c r="U32" s="110">
        <v>1051</v>
      </c>
      <c r="V32" s="271">
        <v>1051</v>
      </c>
      <c r="W32" s="306">
        <v>1051</v>
      </c>
      <c r="X32" s="23">
        <v>1051</v>
      </c>
      <c r="Y32" s="451">
        <v>1051</v>
      </c>
      <c r="Z32" s="271">
        <v>1051</v>
      </c>
      <c r="AA32" s="306">
        <v>1051</v>
      </c>
      <c r="AB32" s="23">
        <v>1051</v>
      </c>
      <c r="AC32" s="451">
        <v>1051</v>
      </c>
      <c r="AD32" s="271">
        <v>1051</v>
      </c>
      <c r="AE32" s="271">
        <v>1051</v>
      </c>
      <c r="AF32" s="306">
        <v>1051</v>
      </c>
      <c r="AG32" s="23">
        <v>1051</v>
      </c>
      <c r="AH32" s="200">
        <v>1051</v>
      </c>
      <c r="AI32" s="447">
        <v>1051</v>
      </c>
      <c r="AJ32" s="271">
        <v>1051</v>
      </c>
      <c r="AK32" s="271">
        <v>1051</v>
      </c>
      <c r="AL32" s="23">
        <v>1051</v>
      </c>
      <c r="AM32" s="451">
        <v>1051</v>
      </c>
      <c r="AN32" s="110">
        <v>1051</v>
      </c>
      <c r="AO32" s="23">
        <v>1051</v>
      </c>
      <c r="AP32" s="23">
        <v>1051</v>
      </c>
      <c r="AQ32" s="23">
        <v>1051</v>
      </c>
      <c r="AR32" s="451">
        <v>1051</v>
      </c>
      <c r="AS32" s="271">
        <v>1051</v>
      </c>
      <c r="AT32" s="306">
        <v>1051</v>
      </c>
      <c r="AU32" s="23">
        <v>1051</v>
      </c>
      <c r="AV32" s="451">
        <v>1051</v>
      </c>
      <c r="AW32" s="271">
        <v>1051</v>
      </c>
      <c r="AX32" s="23">
        <v>1051</v>
      </c>
      <c r="AY32" s="23">
        <v>1051</v>
      </c>
      <c r="AZ32" s="23">
        <v>1051</v>
      </c>
      <c r="BA32" s="451">
        <v>1051</v>
      </c>
      <c r="BB32" s="447">
        <v>1051</v>
      </c>
      <c r="BC32" s="447">
        <v>1051</v>
      </c>
      <c r="BD32" s="447">
        <v>1051</v>
      </c>
      <c r="BE32" s="447">
        <v>1051</v>
      </c>
      <c r="BF32" s="451">
        <v>1051</v>
      </c>
      <c r="BG32" s="110">
        <v>1051</v>
      </c>
      <c r="BH32" s="23">
        <v>1051</v>
      </c>
      <c r="BI32" s="23">
        <v>1051</v>
      </c>
      <c r="BJ32" s="23">
        <v>1051</v>
      </c>
      <c r="BK32" s="451">
        <v>1051</v>
      </c>
      <c r="BL32" s="23">
        <v>1051</v>
      </c>
      <c r="BM32" s="23">
        <v>1051</v>
      </c>
      <c r="BN32" s="23">
        <v>1051</v>
      </c>
      <c r="BO32" s="451">
        <v>1051</v>
      </c>
      <c r="BP32" s="271">
        <v>1051</v>
      </c>
      <c r="BQ32" s="477">
        <v>1051</v>
      </c>
      <c r="BR32" s="477">
        <v>1051</v>
      </c>
      <c r="BS32" s="477">
        <v>1051</v>
      </c>
      <c r="BT32" s="477">
        <v>1051</v>
      </c>
      <c r="BU32" s="477">
        <v>1051</v>
      </c>
      <c r="BV32" s="477">
        <v>1051</v>
      </c>
      <c r="BW32" s="477">
        <v>1051</v>
      </c>
      <c r="BX32" s="477">
        <v>1051</v>
      </c>
      <c r="BY32" s="483">
        <v>1051</v>
      </c>
      <c r="BZ32" s="483">
        <v>1051</v>
      </c>
      <c r="CA32" s="483">
        <v>1051</v>
      </c>
      <c r="CB32" s="483">
        <v>1051</v>
      </c>
      <c r="CC32" s="483">
        <v>1051</v>
      </c>
      <c r="CD32" s="483">
        <v>1051</v>
      </c>
      <c r="CE32" s="483">
        <v>1051</v>
      </c>
      <c r="CF32" s="483">
        <v>1051</v>
      </c>
      <c r="CG32" s="483">
        <v>1051</v>
      </c>
      <c r="CH32" s="483">
        <v>1051</v>
      </c>
      <c r="CI32" s="483">
        <v>1051</v>
      </c>
      <c r="CJ32" s="483">
        <v>1051</v>
      </c>
      <c r="CK32" s="483">
        <v>1051</v>
      </c>
      <c r="CL32" s="483">
        <v>1051</v>
      </c>
      <c r="CM32" s="483">
        <v>1051</v>
      </c>
      <c r="CN32" s="483">
        <v>1051</v>
      </c>
      <c r="CO32" s="483">
        <v>1051</v>
      </c>
      <c r="CP32" s="483">
        <v>1051</v>
      </c>
      <c r="CQ32" s="483">
        <v>1051</v>
      </c>
      <c r="CR32" s="483">
        <v>1051</v>
      </c>
      <c r="CS32" s="483">
        <v>1051</v>
      </c>
      <c r="CT32" s="483">
        <v>1051</v>
      </c>
      <c r="CU32" s="483">
        <v>1051</v>
      </c>
      <c r="CV32" s="483">
        <v>1051</v>
      </c>
      <c r="CW32" s="483">
        <v>1051</v>
      </c>
      <c r="CX32" s="483">
        <v>1051</v>
      </c>
      <c r="CY32" s="483">
        <v>1051</v>
      </c>
      <c r="CZ32" s="483">
        <v>1051</v>
      </c>
      <c r="DA32" s="483">
        <v>1051</v>
      </c>
      <c r="DB32" s="483">
        <v>1051</v>
      </c>
      <c r="DC32" s="483">
        <v>1051</v>
      </c>
      <c r="DD32" s="483">
        <v>1051</v>
      </c>
      <c r="DE32" s="483">
        <v>1051</v>
      </c>
      <c r="DF32" s="483">
        <v>1051</v>
      </c>
      <c r="DG32" s="483">
        <v>1051</v>
      </c>
      <c r="DH32" s="483">
        <v>1051</v>
      </c>
      <c r="DI32" s="483">
        <v>1051</v>
      </c>
      <c r="DJ32" s="483">
        <v>1051</v>
      </c>
      <c r="DK32" s="483">
        <v>1051</v>
      </c>
      <c r="DL32" s="483">
        <v>1051</v>
      </c>
      <c r="DM32" s="477">
        <v>1051</v>
      </c>
      <c r="DN32" s="477">
        <v>1051</v>
      </c>
      <c r="DO32" s="477">
        <v>1051</v>
      </c>
      <c r="DP32" s="477">
        <v>1051</v>
      </c>
      <c r="DQ32" s="623">
        <v>1051</v>
      </c>
      <c r="DR32" s="623">
        <v>1051</v>
      </c>
      <c r="DS32" s="623">
        <v>1051</v>
      </c>
      <c r="DT32" s="623">
        <v>1051</v>
      </c>
      <c r="DU32" s="623">
        <v>1051</v>
      </c>
      <c r="DV32" s="623">
        <v>1051</v>
      </c>
      <c r="DW32" s="623">
        <v>1051</v>
      </c>
      <c r="DX32" s="623">
        <v>1051</v>
      </c>
      <c r="DY32" s="623">
        <v>1051</v>
      </c>
      <c r="DZ32" s="623">
        <v>1051</v>
      </c>
      <c r="EA32" s="623">
        <v>1051</v>
      </c>
      <c r="EB32" s="623">
        <v>1051</v>
      </c>
      <c r="EC32" s="623">
        <v>1051</v>
      </c>
      <c r="ED32" s="623">
        <v>1051</v>
      </c>
      <c r="EE32" s="623">
        <v>1051</v>
      </c>
    </row>
    <row r="33" spans="1:135" x14ac:dyDescent="0.25">
      <c r="A33" s="7" t="s">
        <v>21</v>
      </c>
      <c r="B33" s="271">
        <v>297</v>
      </c>
      <c r="C33" s="271">
        <v>297</v>
      </c>
      <c r="D33" s="306">
        <v>297</v>
      </c>
      <c r="E33" s="23">
        <v>297</v>
      </c>
      <c r="F33" s="451">
        <v>297</v>
      </c>
      <c r="G33" s="271">
        <v>297</v>
      </c>
      <c r="H33" s="306">
        <v>297</v>
      </c>
      <c r="I33" s="23">
        <v>297</v>
      </c>
      <c r="J33" s="451">
        <v>297</v>
      </c>
      <c r="K33" s="271">
        <v>297</v>
      </c>
      <c r="L33" s="271">
        <v>297</v>
      </c>
      <c r="M33" s="306">
        <v>297</v>
      </c>
      <c r="N33" s="23">
        <v>297</v>
      </c>
      <c r="O33" s="200">
        <v>297</v>
      </c>
      <c r="P33" s="447">
        <v>297</v>
      </c>
      <c r="Q33" s="271">
        <v>297</v>
      </c>
      <c r="R33" s="271">
        <v>297</v>
      </c>
      <c r="S33" s="23">
        <v>297</v>
      </c>
      <c r="T33" s="451">
        <v>297</v>
      </c>
      <c r="U33" s="110">
        <v>297</v>
      </c>
      <c r="V33" s="271">
        <v>297</v>
      </c>
      <c r="W33" s="306">
        <v>297</v>
      </c>
      <c r="X33" s="23">
        <v>297</v>
      </c>
      <c r="Y33" s="451">
        <v>297</v>
      </c>
      <c r="Z33" s="271">
        <v>297</v>
      </c>
      <c r="AA33" s="306">
        <v>297</v>
      </c>
      <c r="AB33" s="23">
        <v>297</v>
      </c>
      <c r="AC33" s="451">
        <v>297</v>
      </c>
      <c r="AD33" s="271">
        <v>297</v>
      </c>
      <c r="AE33" s="271">
        <v>297</v>
      </c>
      <c r="AF33" s="306">
        <v>297</v>
      </c>
      <c r="AG33" s="23">
        <v>297</v>
      </c>
      <c r="AH33" s="200">
        <v>297</v>
      </c>
      <c r="AI33" s="447">
        <v>297</v>
      </c>
      <c r="AJ33" s="271">
        <v>297</v>
      </c>
      <c r="AK33" s="271">
        <v>297</v>
      </c>
      <c r="AL33" s="23">
        <v>297</v>
      </c>
      <c r="AM33" s="451">
        <v>297</v>
      </c>
      <c r="AN33" s="110">
        <v>297</v>
      </c>
      <c r="AO33" s="23">
        <v>297</v>
      </c>
      <c r="AP33" s="23">
        <v>297</v>
      </c>
      <c r="AQ33" s="23">
        <v>297</v>
      </c>
      <c r="AR33" s="451">
        <v>297</v>
      </c>
      <c r="AS33" s="271">
        <v>297</v>
      </c>
      <c r="AT33" s="306">
        <v>297</v>
      </c>
      <c r="AU33" s="23">
        <v>297</v>
      </c>
      <c r="AV33" s="451">
        <v>297</v>
      </c>
      <c r="AW33" s="271">
        <v>297</v>
      </c>
      <c r="AX33" s="23">
        <v>297</v>
      </c>
      <c r="AY33" s="23">
        <v>297</v>
      </c>
      <c r="AZ33" s="23">
        <v>297</v>
      </c>
      <c r="BA33" s="451">
        <v>297</v>
      </c>
      <c r="BB33" s="447">
        <v>297</v>
      </c>
      <c r="BC33" s="447">
        <v>297</v>
      </c>
      <c r="BD33" s="447">
        <v>297</v>
      </c>
      <c r="BE33" s="447">
        <v>297</v>
      </c>
      <c r="BF33" s="451">
        <v>297</v>
      </c>
      <c r="BG33" s="110">
        <v>297</v>
      </c>
      <c r="BH33" s="23">
        <v>297</v>
      </c>
      <c r="BI33" s="23">
        <v>297</v>
      </c>
      <c r="BJ33" s="23">
        <v>297</v>
      </c>
      <c r="BK33" s="451">
        <v>297</v>
      </c>
      <c r="BL33" s="23">
        <v>297</v>
      </c>
      <c r="BM33" s="23">
        <v>297</v>
      </c>
      <c r="BN33" s="23">
        <v>297</v>
      </c>
      <c r="BO33" s="451">
        <v>297</v>
      </c>
      <c r="BP33" s="271">
        <v>297</v>
      </c>
      <c r="BQ33" s="477">
        <v>297</v>
      </c>
      <c r="BR33" s="477">
        <v>297</v>
      </c>
      <c r="BS33" s="477">
        <v>297</v>
      </c>
      <c r="BT33" s="477">
        <v>297</v>
      </c>
      <c r="BU33" s="477">
        <v>297</v>
      </c>
      <c r="BV33" s="477">
        <v>297</v>
      </c>
      <c r="BW33" s="477">
        <v>297</v>
      </c>
      <c r="BX33" s="477">
        <v>297</v>
      </c>
      <c r="BY33" s="483">
        <v>297</v>
      </c>
      <c r="BZ33" s="483">
        <v>297</v>
      </c>
      <c r="CA33" s="483">
        <v>297</v>
      </c>
      <c r="CB33" s="483">
        <v>297</v>
      </c>
      <c r="CC33" s="483">
        <v>297</v>
      </c>
      <c r="CD33" s="483">
        <v>297</v>
      </c>
      <c r="CE33" s="483">
        <v>297</v>
      </c>
      <c r="CF33" s="483">
        <v>297</v>
      </c>
      <c r="CG33" s="483">
        <v>297</v>
      </c>
      <c r="CH33" s="483">
        <v>297</v>
      </c>
      <c r="CI33" s="483">
        <v>297</v>
      </c>
      <c r="CJ33" s="483">
        <v>297</v>
      </c>
      <c r="CK33" s="483">
        <v>297</v>
      </c>
      <c r="CL33" s="483">
        <v>297</v>
      </c>
      <c r="CM33" s="483">
        <v>297</v>
      </c>
      <c r="CN33" s="483">
        <v>297</v>
      </c>
      <c r="CO33" s="483">
        <v>297</v>
      </c>
      <c r="CP33" s="483">
        <v>297</v>
      </c>
      <c r="CQ33" s="483">
        <v>297</v>
      </c>
      <c r="CR33" s="483">
        <v>297</v>
      </c>
      <c r="CS33" s="483">
        <v>297</v>
      </c>
      <c r="CT33" s="483">
        <v>297</v>
      </c>
      <c r="CU33" s="483">
        <v>297</v>
      </c>
      <c r="CV33" s="483">
        <v>297</v>
      </c>
      <c r="CW33" s="483">
        <v>297</v>
      </c>
      <c r="CX33" s="483">
        <v>297</v>
      </c>
      <c r="CY33" s="483">
        <v>297</v>
      </c>
      <c r="CZ33" s="483">
        <v>297</v>
      </c>
      <c r="DA33" s="483">
        <v>297</v>
      </c>
      <c r="DB33" s="483">
        <v>297</v>
      </c>
      <c r="DC33" s="483">
        <v>297</v>
      </c>
      <c r="DD33" s="483">
        <v>297</v>
      </c>
      <c r="DE33" s="483">
        <v>297</v>
      </c>
      <c r="DF33" s="483">
        <v>297</v>
      </c>
      <c r="DG33" s="483">
        <v>297</v>
      </c>
      <c r="DH33" s="483">
        <v>297</v>
      </c>
      <c r="DI33" s="483">
        <v>297</v>
      </c>
      <c r="DJ33" s="483">
        <v>297</v>
      </c>
      <c r="DK33" s="483">
        <v>297</v>
      </c>
      <c r="DL33" s="483">
        <v>297</v>
      </c>
      <c r="DM33" s="477">
        <v>297</v>
      </c>
      <c r="DN33" s="477">
        <v>297</v>
      </c>
      <c r="DO33" s="477">
        <v>297</v>
      </c>
      <c r="DP33" s="477">
        <v>297</v>
      </c>
      <c r="DQ33" s="623">
        <v>297</v>
      </c>
      <c r="DR33" s="623">
        <v>297</v>
      </c>
      <c r="DS33" s="623">
        <v>297</v>
      </c>
      <c r="DT33" s="623">
        <v>297</v>
      </c>
      <c r="DU33" s="623">
        <v>297</v>
      </c>
      <c r="DV33" s="623">
        <v>297</v>
      </c>
      <c r="DW33" s="623">
        <v>297</v>
      </c>
      <c r="DX33" s="623">
        <v>297</v>
      </c>
      <c r="DY33" s="623">
        <v>297</v>
      </c>
      <c r="DZ33" s="623">
        <v>297</v>
      </c>
      <c r="EA33" s="623">
        <v>297</v>
      </c>
      <c r="EB33" s="623">
        <v>297</v>
      </c>
      <c r="EC33" s="623">
        <v>297</v>
      </c>
      <c r="ED33" s="623">
        <v>297</v>
      </c>
      <c r="EE33" s="623">
        <v>297</v>
      </c>
    </row>
    <row r="34" spans="1:135" x14ac:dyDescent="0.25">
      <c r="A34" s="7" t="s">
        <v>50</v>
      </c>
      <c r="B34" s="271">
        <v>1010</v>
      </c>
      <c r="C34" s="271">
        <v>1010</v>
      </c>
      <c r="D34" s="306">
        <v>1010</v>
      </c>
      <c r="E34" s="23">
        <v>1010</v>
      </c>
      <c r="F34" s="451">
        <v>1010</v>
      </c>
      <c r="G34" s="271">
        <v>1010</v>
      </c>
      <c r="H34" s="306">
        <v>1010</v>
      </c>
      <c r="I34" s="23">
        <v>1010</v>
      </c>
      <c r="J34" s="451">
        <v>1010</v>
      </c>
      <c r="K34" s="271">
        <v>1010</v>
      </c>
      <c r="L34" s="271">
        <v>1010</v>
      </c>
      <c r="M34" s="306">
        <v>1010</v>
      </c>
      <c r="N34" s="23">
        <v>1010</v>
      </c>
      <c r="O34" s="200">
        <v>1010</v>
      </c>
      <c r="P34" s="447">
        <v>1010</v>
      </c>
      <c r="Q34" s="271">
        <v>1010</v>
      </c>
      <c r="R34" s="271">
        <v>1010</v>
      </c>
      <c r="S34" s="23">
        <v>1010</v>
      </c>
      <c r="T34" s="451">
        <v>1010</v>
      </c>
      <c r="U34" s="110">
        <v>1010</v>
      </c>
      <c r="V34" s="271">
        <v>1010</v>
      </c>
      <c r="W34" s="306">
        <v>1010</v>
      </c>
      <c r="X34" s="23">
        <v>1010</v>
      </c>
      <c r="Y34" s="451">
        <v>1010</v>
      </c>
      <c r="Z34" s="271">
        <v>1010</v>
      </c>
      <c r="AA34" s="306">
        <v>1010</v>
      </c>
      <c r="AB34" s="23">
        <v>1010</v>
      </c>
      <c r="AC34" s="451">
        <v>1010</v>
      </c>
      <c r="AD34" s="271">
        <v>1010</v>
      </c>
      <c r="AE34" s="271">
        <v>1010</v>
      </c>
      <c r="AF34" s="306">
        <v>1010</v>
      </c>
      <c r="AG34" s="306">
        <v>1010</v>
      </c>
      <c r="AH34" s="200">
        <v>1010</v>
      </c>
      <c r="AI34" s="447">
        <v>1010</v>
      </c>
      <c r="AJ34" s="271">
        <v>1010</v>
      </c>
      <c r="AK34" s="271">
        <v>1010</v>
      </c>
      <c r="AL34" s="23">
        <v>1010</v>
      </c>
      <c r="AM34" s="451">
        <v>1010</v>
      </c>
      <c r="AN34" s="110">
        <v>1010</v>
      </c>
      <c r="AO34" s="23">
        <v>1010</v>
      </c>
      <c r="AP34" s="23">
        <v>1010</v>
      </c>
      <c r="AQ34" s="23">
        <v>1010</v>
      </c>
      <c r="AR34" s="451">
        <v>1010</v>
      </c>
      <c r="AS34" s="271">
        <v>1010</v>
      </c>
      <c r="AT34" s="271">
        <v>1010</v>
      </c>
      <c r="AU34" s="271">
        <v>1010</v>
      </c>
      <c r="AV34" s="451">
        <v>1010</v>
      </c>
      <c r="AW34" s="271">
        <v>1010</v>
      </c>
      <c r="AX34" s="271">
        <v>1010</v>
      </c>
      <c r="AY34" s="271">
        <v>1010</v>
      </c>
      <c r="AZ34" s="23">
        <v>1010</v>
      </c>
      <c r="BA34" s="451">
        <v>1010</v>
      </c>
      <c r="BB34" s="447">
        <v>1010</v>
      </c>
      <c r="BC34" s="447">
        <v>1010</v>
      </c>
      <c r="BD34" s="447">
        <v>1010</v>
      </c>
      <c r="BE34" s="447">
        <v>1010</v>
      </c>
      <c r="BF34" s="451">
        <v>1010</v>
      </c>
      <c r="BG34" s="110">
        <v>1010</v>
      </c>
      <c r="BH34" s="23">
        <v>1010</v>
      </c>
      <c r="BI34" s="23">
        <v>1010</v>
      </c>
      <c r="BJ34" s="23">
        <v>1010</v>
      </c>
      <c r="BK34" s="451">
        <v>1010</v>
      </c>
      <c r="BL34" s="23">
        <v>1010</v>
      </c>
      <c r="BM34" s="23">
        <v>1010</v>
      </c>
      <c r="BN34" s="23">
        <v>1010</v>
      </c>
      <c r="BO34" s="451">
        <v>1010</v>
      </c>
      <c r="BP34" s="271">
        <v>1010</v>
      </c>
      <c r="BQ34" s="477">
        <v>1010</v>
      </c>
      <c r="BR34" s="477">
        <v>1010</v>
      </c>
      <c r="BS34" s="477">
        <v>1010</v>
      </c>
      <c r="BT34" s="477">
        <v>1010</v>
      </c>
      <c r="BU34" s="477">
        <v>1010</v>
      </c>
      <c r="BV34" s="477">
        <v>1010</v>
      </c>
      <c r="BW34" s="477">
        <v>1010</v>
      </c>
      <c r="BX34" s="477">
        <v>1010</v>
      </c>
      <c r="BY34" s="483">
        <v>1010</v>
      </c>
      <c r="BZ34" s="483">
        <v>1010</v>
      </c>
      <c r="CA34" s="483">
        <v>1010</v>
      </c>
      <c r="CB34" s="483">
        <v>1010</v>
      </c>
      <c r="CC34" s="483">
        <v>1010</v>
      </c>
      <c r="CD34" s="483">
        <v>1010</v>
      </c>
      <c r="CE34" s="483">
        <v>1010</v>
      </c>
      <c r="CF34" s="483">
        <v>1010</v>
      </c>
      <c r="CG34" s="483">
        <v>1010</v>
      </c>
      <c r="CH34" s="483">
        <v>1010</v>
      </c>
      <c r="CI34" s="483">
        <v>1010</v>
      </c>
      <c r="CJ34" s="483">
        <v>1010</v>
      </c>
      <c r="CK34" s="483">
        <v>1010</v>
      </c>
      <c r="CL34" s="483">
        <v>1010</v>
      </c>
      <c r="CM34" s="483">
        <v>1010</v>
      </c>
      <c r="CN34" s="483">
        <v>1010</v>
      </c>
      <c r="CO34" s="483">
        <v>1010</v>
      </c>
      <c r="CP34" s="483">
        <v>1010</v>
      </c>
      <c r="CQ34" s="483">
        <v>1010</v>
      </c>
      <c r="CR34" s="483">
        <v>1010</v>
      </c>
      <c r="CS34" s="483">
        <v>1010</v>
      </c>
      <c r="CT34" s="483">
        <v>1010</v>
      </c>
      <c r="CU34" s="483">
        <v>1010</v>
      </c>
      <c r="CV34" s="483">
        <v>1010</v>
      </c>
      <c r="CW34" s="483">
        <v>1010</v>
      </c>
      <c r="CX34" s="483">
        <v>1010</v>
      </c>
      <c r="CY34" s="483">
        <v>1010</v>
      </c>
      <c r="CZ34" s="483">
        <v>1010</v>
      </c>
      <c r="DA34" s="483">
        <v>1010</v>
      </c>
      <c r="DB34" s="483">
        <v>1010</v>
      </c>
      <c r="DC34" s="483">
        <v>1010</v>
      </c>
      <c r="DD34" s="483">
        <v>1010</v>
      </c>
      <c r="DE34" s="483">
        <v>1010</v>
      </c>
      <c r="DF34" s="483">
        <v>1010</v>
      </c>
      <c r="DG34" s="483">
        <v>1010</v>
      </c>
      <c r="DH34" s="483">
        <v>1010</v>
      </c>
      <c r="DI34" s="483">
        <v>1010</v>
      </c>
      <c r="DJ34" s="483">
        <v>1010</v>
      </c>
      <c r="DK34" s="483">
        <v>1010</v>
      </c>
      <c r="DL34" s="483">
        <v>1010</v>
      </c>
      <c r="DM34" s="477">
        <v>1010</v>
      </c>
      <c r="DN34" s="477">
        <v>1010</v>
      </c>
      <c r="DO34" s="477">
        <v>1010</v>
      </c>
      <c r="DP34" s="477">
        <v>1010</v>
      </c>
      <c r="DQ34" s="623">
        <v>1010</v>
      </c>
      <c r="DR34" s="623">
        <v>1010</v>
      </c>
      <c r="DS34" s="623">
        <v>1010</v>
      </c>
      <c r="DT34" s="623">
        <v>1010</v>
      </c>
      <c r="DU34" s="623">
        <v>1010</v>
      </c>
      <c r="DV34" s="623">
        <v>1010</v>
      </c>
      <c r="DW34" s="623">
        <v>1010</v>
      </c>
      <c r="DX34" s="623">
        <v>1010</v>
      </c>
      <c r="DY34" s="623">
        <v>1010</v>
      </c>
      <c r="DZ34" s="623">
        <v>1010</v>
      </c>
      <c r="EA34" s="623">
        <v>1010</v>
      </c>
      <c r="EB34" s="623">
        <v>1010</v>
      </c>
      <c r="EC34" s="623">
        <v>1010</v>
      </c>
      <c r="ED34" s="623">
        <v>1010</v>
      </c>
      <c r="EE34" s="623">
        <v>1010</v>
      </c>
    </row>
    <row r="35" spans="1:135" x14ac:dyDescent="0.25">
      <c r="A35" s="7" t="s">
        <v>59</v>
      </c>
      <c r="B35" s="271">
        <v>350</v>
      </c>
      <c r="C35" s="271">
        <v>350</v>
      </c>
      <c r="D35" s="306">
        <v>350</v>
      </c>
      <c r="E35" s="23">
        <v>350</v>
      </c>
      <c r="F35" s="451">
        <v>350</v>
      </c>
      <c r="G35" s="271">
        <v>350</v>
      </c>
      <c r="H35" s="306">
        <v>350</v>
      </c>
      <c r="I35" s="23">
        <v>350</v>
      </c>
      <c r="J35" s="451">
        <v>350</v>
      </c>
      <c r="K35" s="271">
        <v>350</v>
      </c>
      <c r="L35" s="271">
        <v>350</v>
      </c>
      <c r="M35" s="306">
        <v>350</v>
      </c>
      <c r="N35" s="23">
        <v>350</v>
      </c>
      <c r="O35" s="200">
        <v>350</v>
      </c>
      <c r="P35" s="447">
        <v>350</v>
      </c>
      <c r="Q35" s="271">
        <v>350</v>
      </c>
      <c r="R35" s="271">
        <v>350</v>
      </c>
      <c r="S35" s="23">
        <v>350</v>
      </c>
      <c r="T35" s="451">
        <v>350</v>
      </c>
      <c r="U35" s="110">
        <v>350</v>
      </c>
      <c r="V35" s="271">
        <v>350</v>
      </c>
      <c r="W35" s="306">
        <v>350</v>
      </c>
      <c r="X35" s="23">
        <v>350</v>
      </c>
      <c r="Y35" s="451">
        <v>350</v>
      </c>
      <c r="Z35" s="271">
        <v>350</v>
      </c>
      <c r="AA35" s="306">
        <v>350</v>
      </c>
      <c r="AB35" s="23">
        <v>350</v>
      </c>
      <c r="AC35" s="451">
        <v>350</v>
      </c>
      <c r="AD35" s="271">
        <v>350</v>
      </c>
      <c r="AE35" s="271">
        <v>350</v>
      </c>
      <c r="AF35" s="306">
        <v>350</v>
      </c>
      <c r="AG35" s="306">
        <v>350</v>
      </c>
      <c r="AH35" s="200">
        <v>350</v>
      </c>
      <c r="AI35" s="447">
        <v>350</v>
      </c>
      <c r="AJ35" s="271">
        <v>350</v>
      </c>
      <c r="AK35" s="271">
        <v>350</v>
      </c>
      <c r="AL35" s="23">
        <v>350</v>
      </c>
      <c r="AM35" s="451">
        <v>350</v>
      </c>
      <c r="AN35" s="110">
        <v>350</v>
      </c>
      <c r="AO35" s="23">
        <v>350</v>
      </c>
      <c r="AP35" s="23">
        <v>350</v>
      </c>
      <c r="AQ35" s="23">
        <v>350</v>
      </c>
      <c r="AR35" s="451">
        <v>350</v>
      </c>
      <c r="AS35" s="271">
        <v>350</v>
      </c>
      <c r="AT35" s="271">
        <v>350</v>
      </c>
      <c r="AU35" s="271">
        <v>350</v>
      </c>
      <c r="AV35" s="451">
        <v>350</v>
      </c>
      <c r="AW35" s="271">
        <v>350</v>
      </c>
      <c r="AX35" s="271">
        <v>350</v>
      </c>
      <c r="AY35" s="271">
        <v>350</v>
      </c>
      <c r="AZ35" s="23">
        <v>350</v>
      </c>
      <c r="BA35" s="451">
        <v>350</v>
      </c>
      <c r="BB35" s="447">
        <v>350</v>
      </c>
      <c r="BC35" s="447">
        <v>350</v>
      </c>
      <c r="BD35" s="447">
        <v>350</v>
      </c>
      <c r="BE35" s="447">
        <v>350</v>
      </c>
      <c r="BF35" s="451">
        <v>350</v>
      </c>
      <c r="BG35" s="110">
        <v>350</v>
      </c>
      <c r="BH35" s="23">
        <v>350</v>
      </c>
      <c r="BI35" s="23">
        <v>350</v>
      </c>
      <c r="BJ35" s="23">
        <v>350</v>
      </c>
      <c r="BK35" s="451">
        <v>350</v>
      </c>
      <c r="BL35" s="23">
        <v>350</v>
      </c>
      <c r="BM35" s="23">
        <v>350</v>
      </c>
      <c r="BN35" s="23">
        <v>350</v>
      </c>
      <c r="BO35" s="451">
        <v>350</v>
      </c>
      <c r="BP35" s="271">
        <v>350</v>
      </c>
      <c r="BQ35" s="477">
        <v>350</v>
      </c>
      <c r="BR35" s="477">
        <v>350</v>
      </c>
      <c r="BS35" s="477">
        <v>350</v>
      </c>
      <c r="BT35" s="477">
        <v>350</v>
      </c>
      <c r="BU35" s="477">
        <v>350</v>
      </c>
      <c r="BV35" s="477">
        <v>350</v>
      </c>
      <c r="BW35" s="477">
        <v>350</v>
      </c>
      <c r="BX35" s="477">
        <v>350</v>
      </c>
      <c r="BY35" s="483">
        <v>350</v>
      </c>
      <c r="BZ35" s="483">
        <v>350</v>
      </c>
      <c r="CA35" s="483">
        <v>350</v>
      </c>
      <c r="CB35" s="483">
        <v>350</v>
      </c>
      <c r="CC35" s="483">
        <v>350</v>
      </c>
      <c r="CD35" s="483">
        <v>350</v>
      </c>
      <c r="CE35" s="483">
        <v>350</v>
      </c>
      <c r="CF35" s="483">
        <v>350</v>
      </c>
      <c r="CG35" s="483">
        <v>350</v>
      </c>
      <c r="CH35" s="483">
        <v>350</v>
      </c>
      <c r="CI35" s="483">
        <v>350</v>
      </c>
      <c r="CJ35" s="483">
        <v>350</v>
      </c>
      <c r="CK35" s="483">
        <v>350</v>
      </c>
      <c r="CL35" s="483">
        <v>350</v>
      </c>
      <c r="CM35" s="483">
        <v>350</v>
      </c>
      <c r="CN35" s="483">
        <v>350</v>
      </c>
      <c r="CO35" s="483">
        <v>350</v>
      </c>
      <c r="CP35" s="483">
        <v>350</v>
      </c>
      <c r="CQ35" s="483">
        <v>350</v>
      </c>
      <c r="CR35" s="483">
        <v>350</v>
      </c>
      <c r="CS35" s="483">
        <v>350</v>
      </c>
      <c r="CT35" s="483">
        <v>350</v>
      </c>
      <c r="CU35" s="483">
        <v>350</v>
      </c>
      <c r="CV35" s="483">
        <v>350</v>
      </c>
      <c r="CW35" s="483">
        <v>350</v>
      </c>
      <c r="CX35" s="483">
        <v>350</v>
      </c>
      <c r="CY35" s="483">
        <v>350</v>
      </c>
      <c r="CZ35" s="483">
        <v>350</v>
      </c>
      <c r="DA35" s="483">
        <v>350</v>
      </c>
      <c r="DB35" s="483">
        <v>350</v>
      </c>
      <c r="DC35" s="483">
        <v>350</v>
      </c>
      <c r="DD35" s="483">
        <v>350</v>
      </c>
      <c r="DE35" s="483">
        <v>350</v>
      </c>
      <c r="DF35" s="483">
        <v>350</v>
      </c>
      <c r="DG35" s="483">
        <v>350</v>
      </c>
      <c r="DH35" s="483">
        <v>350</v>
      </c>
      <c r="DI35" s="483">
        <v>350</v>
      </c>
      <c r="DJ35" s="483">
        <v>350</v>
      </c>
      <c r="DK35" s="483">
        <v>350</v>
      </c>
      <c r="DL35" s="483">
        <v>350</v>
      </c>
      <c r="DM35" s="477">
        <v>350</v>
      </c>
      <c r="DN35" s="477">
        <v>350</v>
      </c>
      <c r="DO35" s="477">
        <v>350</v>
      </c>
      <c r="DP35" s="477">
        <v>350</v>
      </c>
      <c r="DQ35" s="623">
        <v>350</v>
      </c>
      <c r="DR35" s="623">
        <v>350</v>
      </c>
      <c r="DS35" s="623">
        <v>350</v>
      </c>
      <c r="DT35" s="623">
        <v>350</v>
      </c>
      <c r="DU35" s="623">
        <v>350</v>
      </c>
      <c r="DV35" s="623">
        <v>350</v>
      </c>
      <c r="DW35" s="623">
        <v>350</v>
      </c>
      <c r="DX35" s="623">
        <v>350</v>
      </c>
      <c r="DY35" s="623">
        <v>350</v>
      </c>
      <c r="DZ35" s="623">
        <v>350</v>
      </c>
      <c r="EA35" s="623">
        <v>350</v>
      </c>
      <c r="EB35" s="623">
        <v>350</v>
      </c>
      <c r="EC35" s="623">
        <v>350</v>
      </c>
      <c r="ED35" s="623">
        <v>350</v>
      </c>
      <c r="EE35" s="623">
        <v>350</v>
      </c>
    </row>
    <row r="36" spans="1:135" x14ac:dyDescent="0.25">
      <c r="A36" s="7" t="s">
        <v>60</v>
      </c>
      <c r="B36" s="271">
        <v>555</v>
      </c>
      <c r="C36" s="271">
        <v>555</v>
      </c>
      <c r="D36" s="306">
        <v>555</v>
      </c>
      <c r="E36" s="23">
        <v>555</v>
      </c>
      <c r="F36" s="451">
        <v>555</v>
      </c>
      <c r="G36" s="271">
        <v>555</v>
      </c>
      <c r="H36" s="306">
        <v>555</v>
      </c>
      <c r="I36" s="23">
        <v>555</v>
      </c>
      <c r="J36" s="451">
        <v>555</v>
      </c>
      <c r="K36" s="271">
        <v>555</v>
      </c>
      <c r="L36" s="271">
        <v>555</v>
      </c>
      <c r="M36" s="306">
        <v>555</v>
      </c>
      <c r="N36" s="23">
        <v>555</v>
      </c>
      <c r="O36" s="200">
        <v>555</v>
      </c>
      <c r="P36" s="447">
        <v>555</v>
      </c>
      <c r="Q36" s="271">
        <v>555</v>
      </c>
      <c r="R36" s="271">
        <v>555</v>
      </c>
      <c r="S36" s="23">
        <v>555</v>
      </c>
      <c r="T36" s="451">
        <v>555</v>
      </c>
      <c r="U36" s="110">
        <v>555</v>
      </c>
      <c r="V36" s="271">
        <v>555</v>
      </c>
      <c r="W36" s="306">
        <v>555</v>
      </c>
      <c r="X36" s="23">
        <v>555</v>
      </c>
      <c r="Y36" s="451">
        <v>555</v>
      </c>
      <c r="Z36" s="271">
        <v>555</v>
      </c>
      <c r="AA36" s="306">
        <v>555</v>
      </c>
      <c r="AB36" s="23">
        <v>555</v>
      </c>
      <c r="AC36" s="451">
        <v>555</v>
      </c>
      <c r="AD36" s="271">
        <v>555</v>
      </c>
      <c r="AE36" s="271">
        <v>555</v>
      </c>
      <c r="AF36" s="306">
        <v>555</v>
      </c>
      <c r="AG36" s="23">
        <v>555</v>
      </c>
      <c r="AH36" s="200">
        <v>555</v>
      </c>
      <c r="AI36" s="447">
        <v>555</v>
      </c>
      <c r="AJ36" s="271">
        <v>555</v>
      </c>
      <c r="AK36" s="271">
        <v>555</v>
      </c>
      <c r="AL36" s="23">
        <v>555</v>
      </c>
      <c r="AM36" s="451">
        <v>555</v>
      </c>
      <c r="AN36" s="110">
        <v>555</v>
      </c>
      <c r="AO36" s="23">
        <v>555</v>
      </c>
      <c r="AP36" s="23">
        <v>555</v>
      </c>
      <c r="AQ36" s="23">
        <v>555</v>
      </c>
      <c r="AR36" s="451">
        <v>555</v>
      </c>
      <c r="AS36" s="271">
        <v>555</v>
      </c>
      <c r="AT36" s="271">
        <v>555</v>
      </c>
      <c r="AU36" s="271">
        <v>555</v>
      </c>
      <c r="AV36" s="451">
        <v>555</v>
      </c>
      <c r="AW36" s="271">
        <v>555</v>
      </c>
      <c r="AX36" s="271">
        <v>555</v>
      </c>
      <c r="AY36" s="271">
        <v>555</v>
      </c>
      <c r="AZ36" s="23">
        <v>555</v>
      </c>
      <c r="BA36" s="451">
        <v>555</v>
      </c>
      <c r="BB36" s="447">
        <v>555</v>
      </c>
      <c r="BC36" s="447">
        <v>555</v>
      </c>
      <c r="BD36" s="447">
        <v>555</v>
      </c>
      <c r="BE36" s="447">
        <v>555</v>
      </c>
      <c r="BF36" s="451">
        <v>555</v>
      </c>
      <c r="BG36" s="110">
        <v>555</v>
      </c>
      <c r="BH36" s="23">
        <v>555</v>
      </c>
      <c r="BI36" s="23">
        <v>555</v>
      </c>
      <c r="BJ36" s="23">
        <v>555</v>
      </c>
      <c r="BK36" s="451">
        <v>555</v>
      </c>
      <c r="BL36" s="23">
        <v>555</v>
      </c>
      <c r="BM36" s="23">
        <v>555</v>
      </c>
      <c r="BN36" s="23">
        <v>555</v>
      </c>
      <c r="BO36" s="451">
        <v>555</v>
      </c>
      <c r="BP36" s="271">
        <v>555</v>
      </c>
      <c r="BQ36" s="477">
        <v>555</v>
      </c>
      <c r="BR36" s="477">
        <v>555</v>
      </c>
      <c r="BS36" s="477">
        <v>555</v>
      </c>
      <c r="BT36" s="477">
        <v>555</v>
      </c>
      <c r="BU36" s="477">
        <v>555</v>
      </c>
      <c r="BV36" s="477">
        <v>555</v>
      </c>
      <c r="BW36" s="477">
        <v>555</v>
      </c>
      <c r="BX36" s="477">
        <v>555</v>
      </c>
      <c r="BY36" s="483">
        <v>555</v>
      </c>
      <c r="BZ36" s="483">
        <v>555</v>
      </c>
      <c r="CA36" s="483">
        <v>555</v>
      </c>
      <c r="CB36" s="483">
        <v>555</v>
      </c>
      <c r="CC36" s="483">
        <v>555</v>
      </c>
      <c r="CD36" s="483">
        <v>555</v>
      </c>
      <c r="CE36" s="483">
        <v>555</v>
      </c>
      <c r="CF36" s="483">
        <v>555</v>
      </c>
      <c r="CG36" s="483">
        <v>555</v>
      </c>
      <c r="CH36" s="483">
        <v>555</v>
      </c>
      <c r="CI36" s="483">
        <v>555</v>
      </c>
      <c r="CJ36" s="483">
        <v>555</v>
      </c>
      <c r="CK36" s="483">
        <v>555</v>
      </c>
      <c r="CL36" s="483">
        <v>555</v>
      </c>
      <c r="CM36" s="483">
        <v>555</v>
      </c>
      <c r="CN36" s="483">
        <v>555</v>
      </c>
      <c r="CO36" s="483">
        <v>555</v>
      </c>
      <c r="CP36" s="483">
        <v>555</v>
      </c>
      <c r="CQ36" s="483">
        <v>555</v>
      </c>
      <c r="CR36" s="483">
        <v>555</v>
      </c>
      <c r="CS36" s="483">
        <v>555</v>
      </c>
      <c r="CT36" s="483">
        <v>555</v>
      </c>
      <c r="CU36" s="483">
        <v>555</v>
      </c>
      <c r="CV36" s="483">
        <v>555</v>
      </c>
      <c r="CW36" s="483">
        <v>555</v>
      </c>
      <c r="CX36" s="483">
        <v>555</v>
      </c>
      <c r="CY36" s="483">
        <v>555</v>
      </c>
      <c r="CZ36" s="483">
        <v>555</v>
      </c>
      <c r="DA36" s="483">
        <v>555</v>
      </c>
      <c r="DB36" s="483">
        <v>555</v>
      </c>
      <c r="DC36" s="483">
        <v>555</v>
      </c>
      <c r="DD36" s="483">
        <v>555</v>
      </c>
      <c r="DE36" s="483">
        <v>555</v>
      </c>
      <c r="DF36" s="483">
        <v>555</v>
      </c>
      <c r="DG36" s="483">
        <v>555</v>
      </c>
      <c r="DH36" s="483">
        <v>555</v>
      </c>
      <c r="DI36" s="483">
        <v>555</v>
      </c>
      <c r="DJ36" s="483">
        <v>555</v>
      </c>
      <c r="DK36" s="483">
        <v>555</v>
      </c>
      <c r="DL36" s="483">
        <v>555</v>
      </c>
      <c r="DM36" s="477">
        <v>555</v>
      </c>
      <c r="DN36" s="477">
        <v>555</v>
      </c>
      <c r="DO36" s="477">
        <v>555</v>
      </c>
      <c r="DP36" s="477">
        <v>555</v>
      </c>
      <c r="DQ36" s="623">
        <v>555</v>
      </c>
      <c r="DR36" s="623">
        <v>555</v>
      </c>
      <c r="DS36" s="623">
        <v>555</v>
      </c>
      <c r="DT36" s="623">
        <v>555</v>
      </c>
      <c r="DU36" s="623">
        <v>555</v>
      </c>
      <c r="DV36" s="623">
        <v>555</v>
      </c>
      <c r="DW36" s="623">
        <v>555</v>
      </c>
      <c r="DX36" s="623">
        <v>555</v>
      </c>
      <c r="DY36" s="623">
        <v>555</v>
      </c>
      <c r="DZ36" s="623">
        <v>555</v>
      </c>
      <c r="EA36" s="623">
        <v>555</v>
      </c>
      <c r="EB36" s="623">
        <v>555</v>
      </c>
      <c r="EC36" s="623">
        <v>555</v>
      </c>
      <c r="ED36" s="623">
        <v>555</v>
      </c>
      <c r="EE36" s="623">
        <v>555</v>
      </c>
    </row>
    <row r="37" spans="1:135" x14ac:dyDescent="0.25">
      <c r="A37" s="7" t="s">
        <v>70</v>
      </c>
      <c r="B37" s="271">
        <v>400</v>
      </c>
      <c r="C37" s="271">
        <v>400</v>
      </c>
      <c r="D37" s="306">
        <v>400</v>
      </c>
      <c r="E37" s="23">
        <v>400</v>
      </c>
      <c r="F37" s="451">
        <v>400</v>
      </c>
      <c r="G37" s="271">
        <v>400</v>
      </c>
      <c r="H37" s="306">
        <v>400</v>
      </c>
      <c r="I37" s="23">
        <v>400</v>
      </c>
      <c r="J37" s="451">
        <v>400</v>
      </c>
      <c r="K37" s="271">
        <v>400</v>
      </c>
      <c r="L37" s="271">
        <v>400</v>
      </c>
      <c r="M37" s="306">
        <v>400</v>
      </c>
      <c r="N37" s="23">
        <v>400</v>
      </c>
      <c r="O37" s="200">
        <v>400</v>
      </c>
      <c r="P37" s="447">
        <v>400</v>
      </c>
      <c r="Q37" s="271">
        <v>400</v>
      </c>
      <c r="R37" s="271">
        <v>400</v>
      </c>
      <c r="S37" s="23">
        <v>400</v>
      </c>
      <c r="T37" s="451">
        <v>400</v>
      </c>
      <c r="U37" s="110">
        <v>400</v>
      </c>
      <c r="V37" s="271">
        <v>400</v>
      </c>
      <c r="W37" s="306">
        <v>400</v>
      </c>
      <c r="X37" s="23">
        <v>400</v>
      </c>
      <c r="Y37" s="451">
        <v>400</v>
      </c>
      <c r="Z37" s="271">
        <v>400</v>
      </c>
      <c r="AA37" s="306">
        <v>400</v>
      </c>
      <c r="AB37" s="23">
        <v>400</v>
      </c>
      <c r="AC37" s="451">
        <v>400</v>
      </c>
      <c r="AD37" s="271">
        <v>400</v>
      </c>
      <c r="AE37" s="271">
        <v>400</v>
      </c>
      <c r="AF37" s="306">
        <v>400</v>
      </c>
      <c r="AG37" s="23">
        <v>400</v>
      </c>
      <c r="AH37" s="200">
        <v>400</v>
      </c>
      <c r="AI37" s="447">
        <v>400</v>
      </c>
      <c r="AJ37" s="271">
        <v>400</v>
      </c>
      <c r="AK37" s="271">
        <v>400</v>
      </c>
      <c r="AL37" s="23">
        <v>400</v>
      </c>
      <c r="AM37" s="451">
        <v>400</v>
      </c>
      <c r="AN37" s="110">
        <v>400</v>
      </c>
      <c r="AO37" s="23">
        <v>400</v>
      </c>
      <c r="AP37" s="23">
        <v>400</v>
      </c>
      <c r="AQ37" s="23">
        <v>400</v>
      </c>
      <c r="AR37" s="451">
        <v>400</v>
      </c>
      <c r="AS37" s="271">
        <v>400</v>
      </c>
      <c r="AT37" s="271">
        <v>400</v>
      </c>
      <c r="AU37" s="271">
        <v>400</v>
      </c>
      <c r="AV37" s="451">
        <v>400</v>
      </c>
      <c r="AW37" s="271">
        <v>400</v>
      </c>
      <c r="AX37" s="271">
        <v>400</v>
      </c>
      <c r="AY37" s="271">
        <v>400</v>
      </c>
      <c r="AZ37" s="23">
        <v>400</v>
      </c>
      <c r="BA37" s="451">
        <v>400</v>
      </c>
      <c r="BB37" s="447">
        <v>400</v>
      </c>
      <c r="BC37" s="447">
        <v>400</v>
      </c>
      <c r="BD37" s="447">
        <v>400</v>
      </c>
      <c r="BE37" s="447">
        <v>400</v>
      </c>
      <c r="BF37" s="451">
        <v>400</v>
      </c>
      <c r="BG37" s="110">
        <v>400</v>
      </c>
      <c r="BH37" s="23">
        <v>400</v>
      </c>
      <c r="BI37" s="23">
        <v>400</v>
      </c>
      <c r="BJ37" s="23">
        <v>400</v>
      </c>
      <c r="BK37" s="451">
        <v>400</v>
      </c>
      <c r="BL37" s="23">
        <v>400</v>
      </c>
      <c r="BM37" s="23">
        <v>400</v>
      </c>
      <c r="BN37" s="23">
        <v>400</v>
      </c>
      <c r="BO37" s="451">
        <v>400</v>
      </c>
      <c r="BP37" s="271">
        <v>400</v>
      </c>
      <c r="BQ37" s="477">
        <v>400</v>
      </c>
      <c r="BR37" s="477">
        <v>400</v>
      </c>
      <c r="BS37" s="477">
        <v>400</v>
      </c>
      <c r="BT37" s="477">
        <v>400</v>
      </c>
      <c r="BU37" s="477">
        <v>400</v>
      </c>
      <c r="BV37" s="477">
        <v>400</v>
      </c>
      <c r="BW37" s="477">
        <v>400</v>
      </c>
      <c r="BX37" s="477">
        <v>400</v>
      </c>
      <c r="BY37" s="483">
        <v>400</v>
      </c>
      <c r="BZ37" s="483">
        <v>400</v>
      </c>
      <c r="CA37" s="483">
        <v>400</v>
      </c>
      <c r="CB37" s="483">
        <v>400</v>
      </c>
      <c r="CC37" s="483">
        <v>400</v>
      </c>
      <c r="CD37" s="483">
        <v>400</v>
      </c>
      <c r="CE37" s="483">
        <v>400</v>
      </c>
      <c r="CF37" s="483">
        <v>400</v>
      </c>
      <c r="CG37" s="483">
        <v>400</v>
      </c>
      <c r="CH37" s="483">
        <v>400</v>
      </c>
      <c r="CI37" s="483">
        <v>400</v>
      </c>
      <c r="CJ37" s="483">
        <v>400</v>
      </c>
      <c r="CK37" s="483">
        <v>400</v>
      </c>
      <c r="CL37" s="483">
        <v>400</v>
      </c>
      <c r="CM37" s="483">
        <v>400</v>
      </c>
      <c r="CN37" s="483">
        <v>400</v>
      </c>
      <c r="CO37" s="483">
        <v>400</v>
      </c>
      <c r="CP37" s="483">
        <v>400</v>
      </c>
      <c r="CQ37" s="483">
        <v>400</v>
      </c>
      <c r="CR37" s="483">
        <v>400</v>
      </c>
      <c r="CS37" s="483">
        <v>400</v>
      </c>
      <c r="CT37" s="483">
        <v>400</v>
      </c>
      <c r="CU37" s="483">
        <v>400</v>
      </c>
      <c r="CV37" s="483">
        <v>400</v>
      </c>
      <c r="CW37" s="483">
        <v>400</v>
      </c>
      <c r="CX37" s="483">
        <v>400</v>
      </c>
      <c r="CY37" s="483">
        <v>400</v>
      </c>
      <c r="CZ37" s="483">
        <v>400</v>
      </c>
      <c r="DA37" s="483">
        <v>400</v>
      </c>
      <c r="DB37" s="483">
        <v>400</v>
      </c>
      <c r="DC37" s="483">
        <v>400</v>
      </c>
      <c r="DD37" s="483">
        <v>400</v>
      </c>
      <c r="DE37" s="483">
        <v>400</v>
      </c>
      <c r="DF37" s="483">
        <v>400</v>
      </c>
      <c r="DG37" s="483">
        <v>400</v>
      </c>
      <c r="DH37" s="483">
        <v>400</v>
      </c>
      <c r="DI37" s="483">
        <v>400</v>
      </c>
      <c r="DJ37" s="483">
        <v>400</v>
      </c>
      <c r="DK37" s="483">
        <v>400</v>
      </c>
      <c r="DL37" s="483">
        <v>400</v>
      </c>
      <c r="DM37" s="477">
        <v>400</v>
      </c>
      <c r="DN37" s="477">
        <v>400</v>
      </c>
      <c r="DO37" s="477">
        <v>400</v>
      </c>
      <c r="DP37" s="477">
        <v>400</v>
      </c>
      <c r="DQ37" s="623">
        <v>400</v>
      </c>
      <c r="DR37" s="623">
        <v>400</v>
      </c>
      <c r="DS37" s="623">
        <v>400</v>
      </c>
      <c r="DT37" s="623">
        <v>400</v>
      </c>
      <c r="DU37" s="623">
        <v>400</v>
      </c>
      <c r="DV37" s="623">
        <v>400</v>
      </c>
      <c r="DW37" s="623">
        <v>400</v>
      </c>
      <c r="DX37" s="623">
        <v>400</v>
      </c>
      <c r="DY37" s="623">
        <v>400</v>
      </c>
      <c r="DZ37" s="623">
        <v>400</v>
      </c>
      <c r="EA37" s="623">
        <v>400</v>
      </c>
      <c r="EB37" s="623">
        <v>400</v>
      </c>
      <c r="EC37" s="623">
        <v>400</v>
      </c>
      <c r="ED37" s="623">
        <v>400</v>
      </c>
      <c r="EE37" s="623">
        <v>400</v>
      </c>
    </row>
    <row r="38" spans="1:135" x14ac:dyDescent="0.25">
      <c r="A38" s="7" t="s">
        <v>71</v>
      </c>
      <c r="B38" s="271">
        <v>155</v>
      </c>
      <c r="C38" s="271">
        <v>155</v>
      </c>
      <c r="D38" s="306">
        <v>155</v>
      </c>
      <c r="E38" s="23">
        <v>155</v>
      </c>
      <c r="F38" s="451">
        <v>155</v>
      </c>
      <c r="G38" s="271">
        <v>155</v>
      </c>
      <c r="H38" s="306">
        <v>155</v>
      </c>
      <c r="I38" s="23">
        <v>155</v>
      </c>
      <c r="J38" s="451">
        <v>155</v>
      </c>
      <c r="K38" s="271">
        <v>155</v>
      </c>
      <c r="L38" s="271">
        <v>155</v>
      </c>
      <c r="M38" s="306">
        <v>155</v>
      </c>
      <c r="N38" s="23">
        <v>155</v>
      </c>
      <c r="O38" s="200">
        <v>155</v>
      </c>
      <c r="P38" s="447">
        <v>155</v>
      </c>
      <c r="Q38" s="271">
        <v>155</v>
      </c>
      <c r="R38" s="271">
        <v>155</v>
      </c>
      <c r="S38" s="23">
        <v>155</v>
      </c>
      <c r="T38" s="451">
        <v>155</v>
      </c>
      <c r="U38" s="110">
        <v>155</v>
      </c>
      <c r="V38" s="271">
        <v>155</v>
      </c>
      <c r="W38" s="306">
        <v>155</v>
      </c>
      <c r="X38" s="23">
        <v>155</v>
      </c>
      <c r="Y38" s="451">
        <v>155</v>
      </c>
      <c r="Z38" s="271">
        <v>155</v>
      </c>
      <c r="AA38" s="306">
        <v>155</v>
      </c>
      <c r="AB38" s="23">
        <v>155</v>
      </c>
      <c r="AC38" s="451">
        <v>155</v>
      </c>
      <c r="AD38" s="271">
        <v>155</v>
      </c>
      <c r="AE38" s="271">
        <v>155</v>
      </c>
      <c r="AF38" s="306">
        <v>155</v>
      </c>
      <c r="AG38" s="23">
        <v>155</v>
      </c>
      <c r="AH38" s="200">
        <v>155</v>
      </c>
      <c r="AI38" s="447">
        <v>155</v>
      </c>
      <c r="AJ38" s="271">
        <v>155</v>
      </c>
      <c r="AK38" s="271">
        <v>155</v>
      </c>
      <c r="AL38" s="23">
        <v>155</v>
      </c>
      <c r="AM38" s="451">
        <v>155</v>
      </c>
      <c r="AN38" s="110">
        <v>155</v>
      </c>
      <c r="AO38" s="23">
        <v>155</v>
      </c>
      <c r="AP38" s="23">
        <v>155</v>
      </c>
      <c r="AQ38" s="23">
        <v>155</v>
      </c>
      <c r="AR38" s="451">
        <v>155</v>
      </c>
      <c r="AS38" s="271">
        <v>155</v>
      </c>
      <c r="AT38" s="271">
        <v>155</v>
      </c>
      <c r="AU38" s="271">
        <v>155</v>
      </c>
      <c r="AV38" s="451">
        <v>155</v>
      </c>
      <c r="AW38" s="271">
        <v>155</v>
      </c>
      <c r="AX38" s="271">
        <v>155</v>
      </c>
      <c r="AY38" s="271">
        <v>155</v>
      </c>
      <c r="AZ38" s="23">
        <v>155</v>
      </c>
      <c r="BA38" s="451">
        <v>155</v>
      </c>
      <c r="BB38" s="447">
        <v>155</v>
      </c>
      <c r="BC38" s="447">
        <v>155</v>
      </c>
      <c r="BD38" s="447">
        <v>155</v>
      </c>
      <c r="BE38" s="447">
        <v>155</v>
      </c>
      <c r="BF38" s="451">
        <v>155</v>
      </c>
      <c r="BG38" s="110">
        <v>155</v>
      </c>
      <c r="BH38" s="23">
        <v>155</v>
      </c>
      <c r="BI38" s="23">
        <v>155</v>
      </c>
      <c r="BJ38" s="23">
        <v>155</v>
      </c>
      <c r="BK38" s="451">
        <v>155</v>
      </c>
      <c r="BL38" s="23">
        <v>155</v>
      </c>
      <c r="BM38" s="23">
        <v>155</v>
      </c>
      <c r="BN38" s="23">
        <v>155</v>
      </c>
      <c r="BO38" s="451">
        <v>155</v>
      </c>
      <c r="BP38" s="271">
        <v>155</v>
      </c>
      <c r="BQ38" s="477">
        <v>155</v>
      </c>
      <c r="BR38" s="477">
        <v>155</v>
      </c>
      <c r="BS38" s="477">
        <v>155</v>
      </c>
      <c r="BT38" s="477">
        <v>155</v>
      </c>
      <c r="BU38" s="477">
        <v>155</v>
      </c>
      <c r="BV38" s="477">
        <v>155</v>
      </c>
      <c r="BW38" s="477">
        <v>155</v>
      </c>
      <c r="BX38" s="477">
        <v>155</v>
      </c>
      <c r="BY38" s="483">
        <v>155</v>
      </c>
      <c r="BZ38" s="483">
        <v>155</v>
      </c>
      <c r="CA38" s="483">
        <v>155</v>
      </c>
      <c r="CB38" s="483">
        <v>155</v>
      </c>
      <c r="CC38" s="483">
        <v>155</v>
      </c>
      <c r="CD38" s="483">
        <v>155</v>
      </c>
      <c r="CE38" s="483">
        <v>155</v>
      </c>
      <c r="CF38" s="483">
        <v>155</v>
      </c>
      <c r="CG38" s="483">
        <v>155</v>
      </c>
      <c r="CH38" s="483">
        <v>155</v>
      </c>
      <c r="CI38" s="483">
        <v>155</v>
      </c>
      <c r="CJ38" s="483">
        <v>155</v>
      </c>
      <c r="CK38" s="483">
        <v>155</v>
      </c>
      <c r="CL38" s="483">
        <v>155</v>
      </c>
      <c r="CM38" s="483">
        <v>155</v>
      </c>
      <c r="CN38" s="483">
        <v>155</v>
      </c>
      <c r="CO38" s="483">
        <v>155</v>
      </c>
      <c r="CP38" s="483">
        <v>155</v>
      </c>
      <c r="CQ38" s="483">
        <v>155</v>
      </c>
      <c r="CR38" s="483">
        <v>155</v>
      </c>
      <c r="CS38" s="483">
        <v>155</v>
      </c>
      <c r="CT38" s="483">
        <v>155</v>
      </c>
      <c r="CU38" s="483">
        <v>155</v>
      </c>
      <c r="CV38" s="483">
        <v>155</v>
      </c>
      <c r="CW38" s="483">
        <v>155</v>
      </c>
      <c r="CX38" s="483">
        <v>155</v>
      </c>
      <c r="CY38" s="483">
        <v>155</v>
      </c>
      <c r="CZ38" s="483">
        <v>155</v>
      </c>
      <c r="DA38" s="483">
        <v>155</v>
      </c>
      <c r="DB38" s="483">
        <v>155</v>
      </c>
      <c r="DC38" s="483">
        <v>155</v>
      </c>
      <c r="DD38" s="483">
        <v>155</v>
      </c>
      <c r="DE38" s="483">
        <v>155</v>
      </c>
      <c r="DF38" s="483">
        <v>155</v>
      </c>
      <c r="DG38" s="483">
        <v>155</v>
      </c>
      <c r="DH38" s="483">
        <v>155</v>
      </c>
      <c r="DI38" s="483">
        <v>155</v>
      </c>
      <c r="DJ38" s="483">
        <v>155</v>
      </c>
      <c r="DK38" s="483">
        <v>155</v>
      </c>
      <c r="DL38" s="483">
        <v>155</v>
      </c>
      <c r="DM38" s="477">
        <v>155</v>
      </c>
      <c r="DN38" s="477">
        <v>155</v>
      </c>
      <c r="DO38" s="477">
        <v>155</v>
      </c>
      <c r="DP38" s="477">
        <v>155</v>
      </c>
      <c r="DQ38" s="623">
        <v>155</v>
      </c>
      <c r="DR38" s="623">
        <v>155</v>
      </c>
      <c r="DS38" s="623">
        <v>155</v>
      </c>
      <c r="DT38" s="623">
        <v>155</v>
      </c>
      <c r="DU38" s="623">
        <v>155</v>
      </c>
      <c r="DV38" s="623">
        <v>155</v>
      </c>
      <c r="DW38" s="623">
        <v>155</v>
      </c>
      <c r="DX38" s="623">
        <v>155</v>
      </c>
      <c r="DY38" s="623">
        <v>155</v>
      </c>
      <c r="DZ38" s="623">
        <v>155</v>
      </c>
      <c r="EA38" s="623">
        <v>155</v>
      </c>
      <c r="EB38" s="623">
        <v>155</v>
      </c>
      <c r="EC38" s="623">
        <v>155</v>
      </c>
      <c r="ED38" s="623">
        <v>155</v>
      </c>
      <c r="EE38" s="623">
        <v>155</v>
      </c>
    </row>
    <row r="39" spans="1:135" x14ac:dyDescent="0.25">
      <c r="A39" s="7" t="s">
        <v>61</v>
      </c>
      <c r="B39" s="271">
        <v>105</v>
      </c>
      <c r="C39" s="271">
        <v>105</v>
      </c>
      <c r="D39" s="306">
        <v>105</v>
      </c>
      <c r="E39" s="23">
        <v>105</v>
      </c>
      <c r="F39" s="451">
        <v>105</v>
      </c>
      <c r="G39" s="271">
        <v>105</v>
      </c>
      <c r="H39" s="306">
        <v>105</v>
      </c>
      <c r="I39" s="23">
        <v>105</v>
      </c>
      <c r="J39" s="451">
        <v>105</v>
      </c>
      <c r="K39" s="271">
        <v>105</v>
      </c>
      <c r="L39" s="271">
        <v>105</v>
      </c>
      <c r="M39" s="306">
        <v>105</v>
      </c>
      <c r="N39" s="23">
        <v>105</v>
      </c>
      <c r="O39" s="200">
        <v>105</v>
      </c>
      <c r="P39" s="447">
        <v>105</v>
      </c>
      <c r="Q39" s="271">
        <v>105</v>
      </c>
      <c r="R39" s="271">
        <v>105</v>
      </c>
      <c r="S39" s="23">
        <v>105</v>
      </c>
      <c r="T39" s="451">
        <v>105</v>
      </c>
      <c r="U39" s="110">
        <v>105</v>
      </c>
      <c r="V39" s="271">
        <v>105</v>
      </c>
      <c r="W39" s="306">
        <v>105</v>
      </c>
      <c r="X39" s="23">
        <v>105</v>
      </c>
      <c r="Y39" s="451">
        <v>105</v>
      </c>
      <c r="Z39" s="271">
        <v>105</v>
      </c>
      <c r="AA39" s="306">
        <v>105</v>
      </c>
      <c r="AB39" s="23">
        <v>105</v>
      </c>
      <c r="AC39" s="451">
        <v>105</v>
      </c>
      <c r="AD39" s="271">
        <v>105</v>
      </c>
      <c r="AE39" s="271">
        <v>105</v>
      </c>
      <c r="AF39" s="306">
        <v>105</v>
      </c>
      <c r="AG39" s="23">
        <v>105</v>
      </c>
      <c r="AH39" s="200">
        <v>105</v>
      </c>
      <c r="AI39" s="447">
        <v>105</v>
      </c>
      <c r="AJ39" s="271">
        <v>105</v>
      </c>
      <c r="AK39" s="271">
        <v>105</v>
      </c>
      <c r="AL39" s="23">
        <v>105</v>
      </c>
      <c r="AM39" s="451">
        <v>105</v>
      </c>
      <c r="AN39" s="110">
        <v>105</v>
      </c>
      <c r="AO39" s="23">
        <v>105</v>
      </c>
      <c r="AP39" s="23">
        <v>105</v>
      </c>
      <c r="AQ39" s="23">
        <v>105</v>
      </c>
      <c r="AR39" s="451">
        <v>105</v>
      </c>
      <c r="AS39" s="271">
        <v>105</v>
      </c>
      <c r="AT39" s="271">
        <v>105</v>
      </c>
      <c r="AU39" s="271">
        <v>105</v>
      </c>
      <c r="AV39" s="451">
        <v>105</v>
      </c>
      <c r="AW39" s="271">
        <v>105</v>
      </c>
      <c r="AX39" s="271">
        <v>105</v>
      </c>
      <c r="AY39" s="271">
        <v>105</v>
      </c>
      <c r="AZ39" s="23">
        <v>105</v>
      </c>
      <c r="BA39" s="451">
        <v>105</v>
      </c>
      <c r="BB39" s="447">
        <v>105</v>
      </c>
      <c r="BC39" s="447">
        <v>105</v>
      </c>
      <c r="BD39" s="447">
        <v>105</v>
      </c>
      <c r="BE39" s="447">
        <v>105</v>
      </c>
      <c r="BF39" s="451">
        <v>105</v>
      </c>
      <c r="BG39" s="110">
        <v>105</v>
      </c>
      <c r="BH39" s="23">
        <v>105</v>
      </c>
      <c r="BI39" s="23">
        <v>105</v>
      </c>
      <c r="BJ39" s="23">
        <v>105</v>
      </c>
      <c r="BK39" s="451">
        <v>105</v>
      </c>
      <c r="BL39" s="23">
        <v>105</v>
      </c>
      <c r="BM39" s="23">
        <v>105</v>
      </c>
      <c r="BN39" s="23">
        <v>105</v>
      </c>
      <c r="BO39" s="451">
        <v>105</v>
      </c>
      <c r="BP39" s="271">
        <v>105</v>
      </c>
      <c r="BQ39" s="477">
        <v>105</v>
      </c>
      <c r="BR39" s="477">
        <v>105</v>
      </c>
      <c r="BS39" s="477">
        <v>105</v>
      </c>
      <c r="BT39" s="477">
        <v>105</v>
      </c>
      <c r="BU39" s="477">
        <v>105</v>
      </c>
      <c r="BV39" s="477">
        <v>105</v>
      </c>
      <c r="BW39" s="477">
        <v>105</v>
      </c>
      <c r="BX39" s="477">
        <v>105</v>
      </c>
      <c r="BY39" s="483">
        <v>105</v>
      </c>
      <c r="BZ39" s="483">
        <v>105</v>
      </c>
      <c r="CA39" s="483">
        <v>105</v>
      </c>
      <c r="CB39" s="483">
        <v>105</v>
      </c>
      <c r="CC39" s="483">
        <v>105</v>
      </c>
      <c r="CD39" s="483">
        <v>105</v>
      </c>
      <c r="CE39" s="483">
        <v>105</v>
      </c>
      <c r="CF39" s="483">
        <v>105</v>
      </c>
      <c r="CG39" s="483">
        <v>105</v>
      </c>
      <c r="CH39" s="483">
        <v>105</v>
      </c>
      <c r="CI39" s="483">
        <v>105</v>
      </c>
      <c r="CJ39" s="483">
        <v>105</v>
      </c>
      <c r="CK39" s="483">
        <v>105</v>
      </c>
      <c r="CL39" s="483">
        <v>105</v>
      </c>
      <c r="CM39" s="483">
        <v>105</v>
      </c>
      <c r="CN39" s="483">
        <v>105</v>
      </c>
      <c r="CO39" s="483">
        <v>105</v>
      </c>
      <c r="CP39" s="483">
        <v>105</v>
      </c>
      <c r="CQ39" s="483">
        <v>105</v>
      </c>
      <c r="CR39" s="483">
        <v>105</v>
      </c>
      <c r="CS39" s="483">
        <v>105</v>
      </c>
      <c r="CT39" s="483">
        <v>105</v>
      </c>
      <c r="CU39" s="483">
        <v>105</v>
      </c>
      <c r="CV39" s="483">
        <v>105</v>
      </c>
      <c r="CW39" s="483">
        <v>105</v>
      </c>
      <c r="CX39" s="483">
        <v>105</v>
      </c>
      <c r="CY39" s="483">
        <v>105</v>
      </c>
      <c r="CZ39" s="483">
        <v>105</v>
      </c>
      <c r="DA39" s="483">
        <v>105</v>
      </c>
      <c r="DB39" s="483">
        <v>105</v>
      </c>
      <c r="DC39" s="483">
        <v>105</v>
      </c>
      <c r="DD39" s="483">
        <v>105</v>
      </c>
      <c r="DE39" s="483">
        <v>105</v>
      </c>
      <c r="DF39" s="483">
        <v>105</v>
      </c>
      <c r="DG39" s="483">
        <v>105</v>
      </c>
      <c r="DH39" s="483">
        <v>105</v>
      </c>
      <c r="DI39" s="483">
        <v>105</v>
      </c>
      <c r="DJ39" s="483">
        <v>105</v>
      </c>
      <c r="DK39" s="483">
        <v>105</v>
      </c>
      <c r="DL39" s="483">
        <v>105</v>
      </c>
      <c r="DM39" s="477">
        <v>105</v>
      </c>
      <c r="DN39" s="477">
        <v>105</v>
      </c>
      <c r="DO39" s="477">
        <v>105</v>
      </c>
      <c r="DP39" s="477">
        <v>105</v>
      </c>
      <c r="DQ39" s="623">
        <v>105</v>
      </c>
      <c r="DR39" s="623">
        <v>105</v>
      </c>
      <c r="DS39" s="623">
        <v>105</v>
      </c>
      <c r="DT39" s="623">
        <v>105</v>
      </c>
      <c r="DU39" s="623">
        <v>105</v>
      </c>
      <c r="DV39" s="623">
        <v>105</v>
      </c>
      <c r="DW39" s="623">
        <v>105</v>
      </c>
      <c r="DX39" s="623">
        <v>105</v>
      </c>
      <c r="DY39" s="623">
        <v>105</v>
      </c>
      <c r="DZ39" s="623">
        <v>105</v>
      </c>
      <c r="EA39" s="623">
        <v>105</v>
      </c>
      <c r="EB39" s="623">
        <v>105</v>
      </c>
      <c r="EC39" s="623">
        <v>105</v>
      </c>
      <c r="ED39" s="623">
        <v>105</v>
      </c>
      <c r="EE39" s="623">
        <v>105</v>
      </c>
    </row>
    <row r="40" spans="1:135" x14ac:dyDescent="0.25">
      <c r="A40" s="25" t="s">
        <v>28</v>
      </c>
      <c r="B40" s="163">
        <v>4313.415</v>
      </c>
      <c r="C40" s="163">
        <v>4313.415</v>
      </c>
      <c r="D40" s="164">
        <v>4891.1549999999997</v>
      </c>
      <c r="E40" s="165">
        <v>4891.1549999999997</v>
      </c>
      <c r="F40" s="166">
        <v>4891.1549999999997</v>
      </c>
      <c r="G40" s="163">
        <v>4881.8050000000003</v>
      </c>
      <c r="H40" s="164">
        <v>4881.8050000000003</v>
      </c>
      <c r="I40" s="165">
        <v>4881.8050000000003</v>
      </c>
      <c r="J40" s="166">
        <v>4881.8050000000003</v>
      </c>
      <c r="K40" s="163">
        <v>4790.1899999999996</v>
      </c>
      <c r="L40" s="163">
        <v>4881.2029999999995</v>
      </c>
      <c r="M40" s="164">
        <v>4881.2029999999995</v>
      </c>
      <c r="N40" s="165">
        <v>4881.2029999999995</v>
      </c>
      <c r="O40" s="167">
        <v>4881.2029999999995</v>
      </c>
      <c r="P40" s="15">
        <v>4820.5276666666659</v>
      </c>
      <c r="Q40" s="163">
        <v>5224.84</v>
      </c>
      <c r="R40" s="164">
        <v>5224.84</v>
      </c>
      <c r="S40" s="165">
        <v>5224.884</v>
      </c>
      <c r="T40" s="164">
        <v>5224.8440000000001</v>
      </c>
      <c r="U40" s="164">
        <v>4921.6094166666671</v>
      </c>
      <c r="V40" s="163">
        <v>5277.4</v>
      </c>
      <c r="W40" s="164">
        <v>5277.4</v>
      </c>
      <c r="X40" s="165">
        <v>5277.4</v>
      </c>
      <c r="Y40" s="166">
        <v>5277.4</v>
      </c>
      <c r="Z40" s="163">
        <v>5277.4</v>
      </c>
      <c r="AA40" s="164">
        <v>5302.9380000000001</v>
      </c>
      <c r="AB40" s="165">
        <v>5326.9380000000001</v>
      </c>
      <c r="AC40" s="166">
        <v>5322.1096666666672</v>
      </c>
      <c r="AD40" s="163">
        <v>5289.9126666666671</v>
      </c>
      <c r="AE40" s="163">
        <v>5306.7839999999997</v>
      </c>
      <c r="AF40" s="164">
        <v>5306.7839999999997</v>
      </c>
      <c r="AG40" s="165">
        <v>5337.4889999999996</v>
      </c>
      <c r="AH40" s="167">
        <v>5317.0154855072469</v>
      </c>
      <c r="AI40" s="15">
        <v>5298.9481111111118</v>
      </c>
      <c r="AJ40" s="163">
        <v>5327.1576999999997</v>
      </c>
      <c r="AK40" s="164">
        <v>5327.8237000000008</v>
      </c>
      <c r="AL40" s="165">
        <v>5327.8626999999997</v>
      </c>
      <c r="AM40" s="166">
        <v>5327.6013666666668</v>
      </c>
      <c r="AN40" s="166">
        <v>5306.1147583333341</v>
      </c>
      <c r="AO40" s="163">
        <v>5326.0567000000001</v>
      </c>
      <c r="AP40" s="164">
        <v>5326.0567000000001</v>
      </c>
      <c r="AQ40" s="165">
        <v>5326.0567000000001</v>
      </c>
      <c r="AR40" s="166">
        <v>5326.0567000000001</v>
      </c>
      <c r="AS40" s="163">
        <v>5326.0570000000007</v>
      </c>
      <c r="AT40" s="164">
        <v>5326.0567000000001</v>
      </c>
      <c r="AU40" s="165">
        <v>5325.2890000000007</v>
      </c>
      <c r="AV40" s="166">
        <v>5288.1509000000005</v>
      </c>
      <c r="AW40" s="163">
        <v>5325.9288000000006</v>
      </c>
      <c r="AX40" s="163">
        <v>5324.8530000000001</v>
      </c>
      <c r="AY40" s="164">
        <v>5336.8979999999992</v>
      </c>
      <c r="AZ40" s="165">
        <v>5336.9030000000002</v>
      </c>
      <c r="BA40" s="166">
        <v>5332.8096666666661</v>
      </c>
      <c r="BB40" s="15">
        <v>5328.2474222222227</v>
      </c>
      <c r="BC40" s="163">
        <v>5425.65</v>
      </c>
      <c r="BD40" s="164">
        <v>5414.25</v>
      </c>
      <c r="BE40" s="165">
        <v>5414.25</v>
      </c>
      <c r="BF40" s="166">
        <v>5369.1750000000002</v>
      </c>
      <c r="BG40" s="166">
        <v>5350.6980666666668</v>
      </c>
      <c r="BH40" s="163">
        <v>5270.7250000000004</v>
      </c>
      <c r="BI40" s="164">
        <v>5359.7250000000004</v>
      </c>
      <c r="BJ40" s="165">
        <v>5359.7250000000004</v>
      </c>
      <c r="BK40" s="166">
        <v>5359.7250000000004</v>
      </c>
      <c r="BL40" s="164">
        <v>5359.7250000000004</v>
      </c>
      <c r="BM40" s="164">
        <v>5359.7250000000004</v>
      </c>
      <c r="BN40" s="164">
        <v>5361.875</v>
      </c>
      <c r="BO40" s="166">
        <v>5360.4337912087913</v>
      </c>
      <c r="BP40" s="163">
        <v>5360.0813535911611</v>
      </c>
      <c r="BQ40" s="479">
        <v>5361.875</v>
      </c>
      <c r="BR40" s="479">
        <v>5361.875</v>
      </c>
      <c r="BS40" s="479">
        <v>5361.875</v>
      </c>
      <c r="BT40" s="479">
        <v>5361.875</v>
      </c>
      <c r="BU40" s="479">
        <v>5360.6814338235299</v>
      </c>
      <c r="BV40" s="479">
        <v>5361.875</v>
      </c>
      <c r="BW40" s="479">
        <v>5361.875</v>
      </c>
      <c r="BX40" s="479">
        <v>5361.875</v>
      </c>
      <c r="BY40" s="479">
        <v>5361.875</v>
      </c>
      <c r="BZ40" s="479">
        <v>5360.9831043956046</v>
      </c>
      <c r="CA40" s="479">
        <v>5402.29</v>
      </c>
      <c r="CB40" s="479">
        <v>5402.3230000000003</v>
      </c>
      <c r="CC40" s="479">
        <v>5389.9699999999993</v>
      </c>
      <c r="CD40" s="479">
        <v>5398.0567111111104</v>
      </c>
      <c r="CE40" s="479">
        <v>5389.9699999999993</v>
      </c>
      <c r="CF40" s="479">
        <v>5389.9699999999993</v>
      </c>
      <c r="CG40" s="479">
        <v>5389.9699999999993</v>
      </c>
      <c r="CH40" s="479">
        <v>5389.9699999999993</v>
      </c>
      <c r="CI40" s="479">
        <v>5396.0959668508276</v>
      </c>
      <c r="CJ40" s="479">
        <v>5389.9699999999993</v>
      </c>
      <c r="CK40" s="479">
        <v>5389.9699999999993</v>
      </c>
      <c r="CL40" s="479">
        <v>5389.9699999999993</v>
      </c>
      <c r="CM40" s="479">
        <v>5389.9699999999993</v>
      </c>
      <c r="CN40" s="479">
        <v>5394.0464705882341</v>
      </c>
      <c r="CO40" s="479">
        <v>5387.41</v>
      </c>
      <c r="CP40" s="479">
        <v>5387.41</v>
      </c>
      <c r="CQ40" s="479">
        <v>5387.41</v>
      </c>
      <c r="CR40" s="479">
        <v>5387.41</v>
      </c>
      <c r="CS40" s="479">
        <v>5392.3691208791197</v>
      </c>
      <c r="CT40" s="479">
        <v>5387.41</v>
      </c>
      <c r="CU40" s="479">
        <v>5387.41</v>
      </c>
      <c r="CV40" s="479">
        <v>5387.41</v>
      </c>
      <c r="CW40" s="479">
        <v>5387.4099999999989</v>
      </c>
      <c r="CX40" s="479">
        <v>5390.5110000000004</v>
      </c>
      <c r="CY40" s="479">
        <v>5396.5410000000002</v>
      </c>
      <c r="CZ40" s="479">
        <v>5399.5410000000002</v>
      </c>
      <c r="DA40" s="479">
        <v>5395.5420989010991</v>
      </c>
      <c r="DB40" s="479">
        <v>5391.4985138121538</v>
      </c>
      <c r="DC40" s="479">
        <v>5389.9699999999993</v>
      </c>
      <c r="DD40" s="479">
        <v>5389.9699999999993</v>
      </c>
      <c r="DE40" s="479">
        <v>5390.5110000000004</v>
      </c>
      <c r="DF40" s="479">
        <v>5390.1483516483513</v>
      </c>
      <c r="DG40" s="479">
        <v>5390.0541580882345</v>
      </c>
      <c r="DH40" s="479">
        <v>5334.1810000000005</v>
      </c>
      <c r="DI40" s="479">
        <v>5332.8510000000006</v>
      </c>
      <c r="DJ40" s="479">
        <v>5335.5110000000004</v>
      </c>
      <c r="DK40" s="479">
        <v>5334.1954565217402</v>
      </c>
      <c r="DL40" s="479">
        <v>5375.9360247252744</v>
      </c>
      <c r="DM40" s="479">
        <v>5318.5010000000002</v>
      </c>
      <c r="DN40" s="479">
        <v>5320.2039999999997</v>
      </c>
      <c r="DO40" s="479">
        <v>5316.2259999999997</v>
      </c>
      <c r="DP40" s="479">
        <v>5316.7929888888893</v>
      </c>
      <c r="DQ40" s="625">
        <v>5316.2259999999997</v>
      </c>
      <c r="DR40" s="625">
        <v>5316.2259999999997</v>
      </c>
      <c r="DS40" s="625">
        <v>5316.2259999999997</v>
      </c>
      <c r="DT40" s="625">
        <v>5316.2259999999997</v>
      </c>
      <c r="DU40" s="625">
        <v>5316.5079281767958</v>
      </c>
      <c r="DV40" s="625">
        <v>5319.2259999999997</v>
      </c>
      <c r="DW40" s="625">
        <v>5319.2259999999997</v>
      </c>
      <c r="DX40" s="625">
        <v>5316.2259999999997</v>
      </c>
      <c r="DY40" s="625">
        <v>5316.2259999999997</v>
      </c>
      <c r="DZ40" s="625">
        <v>5316.4136066176479</v>
      </c>
      <c r="EA40" s="625">
        <v>5311.0659999999998</v>
      </c>
      <c r="EB40" s="625">
        <v>5779.5259999999998</v>
      </c>
      <c r="EC40" s="625">
        <v>5709.43</v>
      </c>
      <c r="ED40" s="625">
        <v>5597.1645217391306</v>
      </c>
      <c r="EE40" s="625">
        <v>5387.3726291208795</v>
      </c>
    </row>
    <row r="41" spans="1:135" x14ac:dyDescent="0.25">
      <c r="A41" s="8" t="s">
        <v>62</v>
      </c>
      <c r="B41" s="24">
        <v>747.69200000000001</v>
      </c>
      <c r="C41" s="24">
        <v>747.69200000000001</v>
      </c>
      <c r="D41" s="307">
        <v>1325.432</v>
      </c>
      <c r="E41" s="296">
        <v>1325.432</v>
      </c>
      <c r="F41" s="307">
        <v>1325.432</v>
      </c>
      <c r="G41" s="24">
        <v>1325.432</v>
      </c>
      <c r="H41" s="307">
        <v>1325.432</v>
      </c>
      <c r="I41" s="296">
        <v>1325.432</v>
      </c>
      <c r="J41" s="307">
        <v>1325.432</v>
      </c>
      <c r="K41" s="24">
        <v>1229.1420000000001</v>
      </c>
      <c r="L41" s="24">
        <v>1325.432</v>
      </c>
      <c r="M41" s="307">
        <v>1325.432</v>
      </c>
      <c r="N41" s="296">
        <v>1325.432</v>
      </c>
      <c r="O41" s="109">
        <v>1325.432</v>
      </c>
      <c r="P41" s="444">
        <v>1261.2386666666669</v>
      </c>
      <c r="Q41" s="24">
        <v>1325.432</v>
      </c>
      <c r="R41" s="307">
        <v>1325.432</v>
      </c>
      <c r="S41" s="296">
        <v>1325.432</v>
      </c>
      <c r="T41" s="307">
        <v>1325.432</v>
      </c>
      <c r="U41" s="110">
        <v>1277.2870000000003</v>
      </c>
      <c r="V41" s="24">
        <v>1377.2760000000001</v>
      </c>
      <c r="W41" s="307">
        <v>1377.2760000000001</v>
      </c>
      <c r="X41" s="296">
        <v>1377.2760000000001</v>
      </c>
      <c r="Y41" s="307">
        <v>1377.2760000000001</v>
      </c>
      <c r="Z41" s="24">
        <v>1377.2760000000001</v>
      </c>
      <c r="AA41" s="307">
        <v>1388.2760000000001</v>
      </c>
      <c r="AB41" s="296">
        <v>1412.2760000000001</v>
      </c>
      <c r="AC41" s="307">
        <v>1412.2760000000001</v>
      </c>
      <c r="AD41" s="24">
        <v>1384.9426666666668</v>
      </c>
      <c r="AE41" s="24">
        <v>1392.6380000000001</v>
      </c>
      <c r="AF41" s="307">
        <v>1392.6380000000001</v>
      </c>
      <c r="AG41" s="296">
        <v>1392.6380000000001</v>
      </c>
      <c r="AH41" s="109">
        <v>1392.6380000000001</v>
      </c>
      <c r="AI41" s="444">
        <v>1387.5077777777778</v>
      </c>
      <c r="AJ41" s="24">
        <v>1381.9780000000001</v>
      </c>
      <c r="AK41" s="307">
        <v>1381.9780000000001</v>
      </c>
      <c r="AL41" s="296">
        <v>1381.9780000000001</v>
      </c>
      <c r="AM41" s="295">
        <v>1381.9780000000001</v>
      </c>
      <c r="AN41" s="110">
        <v>1386.1253333333334</v>
      </c>
      <c r="AO41" s="24">
        <v>1381.9780000000001</v>
      </c>
      <c r="AP41" s="307">
        <v>1381.9780000000001</v>
      </c>
      <c r="AQ41" s="296">
        <v>1381.9780000000001</v>
      </c>
      <c r="AR41" s="307">
        <v>1381.9780000000001</v>
      </c>
      <c r="AS41" s="24">
        <v>1381.9780000000001</v>
      </c>
      <c r="AT41" s="307">
        <v>1381.9780000000001</v>
      </c>
      <c r="AU41" s="296">
        <v>1381.9780000000001</v>
      </c>
      <c r="AV41" s="307">
        <v>1381.9780000000001</v>
      </c>
      <c r="AW41" s="24">
        <v>1381.9780000000001</v>
      </c>
      <c r="AX41" s="24">
        <v>1381.5420000000001</v>
      </c>
      <c r="AY41" s="307">
        <v>1392.9</v>
      </c>
      <c r="AZ41" s="296">
        <v>1392.9</v>
      </c>
      <c r="BA41" s="307">
        <v>1389.114</v>
      </c>
      <c r="BB41" s="444">
        <v>1384.3566666666666</v>
      </c>
      <c r="BC41" s="24">
        <v>1392.9</v>
      </c>
      <c r="BD41" s="307">
        <v>1381.5</v>
      </c>
      <c r="BE41" s="296">
        <v>1381.5</v>
      </c>
      <c r="BF41" s="307">
        <v>1392.9</v>
      </c>
      <c r="BG41" s="110">
        <v>1384.5924999999995</v>
      </c>
      <c r="BH41" s="24">
        <v>1379.7829999999999</v>
      </c>
      <c r="BI41" s="307">
        <v>1379.7829999999999</v>
      </c>
      <c r="BJ41" s="296">
        <v>1379.7829999999999</v>
      </c>
      <c r="BK41" s="307">
        <v>1379.7829999999997</v>
      </c>
      <c r="BL41" s="307">
        <v>1379.7829999999999</v>
      </c>
      <c r="BM41" s="307">
        <v>1379.7829999999999</v>
      </c>
      <c r="BN41" s="307">
        <v>1379.7829999999999</v>
      </c>
      <c r="BO41" s="307">
        <v>1379.7829999999999</v>
      </c>
      <c r="BP41" s="24">
        <v>1379.7829999999999</v>
      </c>
      <c r="BQ41" s="480">
        <v>1379.7829999999999</v>
      </c>
      <c r="BR41" s="480">
        <v>1379.7829999999999</v>
      </c>
      <c r="BS41" s="480">
        <v>1379.7829999999999</v>
      </c>
      <c r="BT41" s="480">
        <v>1379.7829999999999</v>
      </c>
      <c r="BU41" s="480">
        <v>1379.7829999999999</v>
      </c>
      <c r="BV41" s="480">
        <v>1379.7829999999999</v>
      </c>
      <c r="BW41" s="480">
        <v>1379.7829999999999</v>
      </c>
      <c r="BX41" s="480">
        <v>1379.7829999999999</v>
      </c>
      <c r="BY41" s="480">
        <v>1379.7829999999999</v>
      </c>
      <c r="BZ41" s="480">
        <v>1379.7829999999999</v>
      </c>
      <c r="CA41" s="480">
        <v>1379.7829999999999</v>
      </c>
      <c r="CB41" s="480">
        <v>1379.816</v>
      </c>
      <c r="CC41" s="480">
        <v>1379.7829999999999</v>
      </c>
      <c r="CD41" s="480">
        <v>1379.7932666666663</v>
      </c>
      <c r="CE41" s="480">
        <v>1379.7829999999999</v>
      </c>
      <c r="CF41" s="480">
        <v>1379.7829999999999</v>
      </c>
      <c r="CG41" s="480">
        <v>1379.7829999999999</v>
      </c>
      <c r="CH41" s="480">
        <v>1379.7829999999999</v>
      </c>
      <c r="CI41" s="480">
        <v>1379.7829999999999</v>
      </c>
      <c r="CJ41" s="480">
        <v>1379.7829999999999</v>
      </c>
      <c r="CK41" s="480">
        <v>1379.7829999999999</v>
      </c>
      <c r="CL41" s="480">
        <v>1379.7829999999999</v>
      </c>
      <c r="CM41" s="480">
        <v>1379.7829999999999</v>
      </c>
      <c r="CN41" s="480">
        <v>1379.7829999999999</v>
      </c>
      <c r="CO41" s="480">
        <v>1379.7829999999999</v>
      </c>
      <c r="CP41" s="480">
        <v>1379.7829999999999</v>
      </c>
      <c r="CQ41" s="480">
        <v>1379.7829999999999</v>
      </c>
      <c r="CR41" s="480">
        <v>1379.7829999999999</v>
      </c>
      <c r="CS41" s="480">
        <v>1379.7829999999999</v>
      </c>
      <c r="CT41" s="480">
        <v>1379.7829999999999</v>
      </c>
      <c r="CU41" s="480">
        <v>1379.7829999999999</v>
      </c>
      <c r="CV41" s="480">
        <v>1379.7829999999999</v>
      </c>
      <c r="CW41" s="480">
        <v>1379.7829999999997</v>
      </c>
      <c r="CX41" s="480">
        <v>1382.886</v>
      </c>
      <c r="CY41" s="480">
        <v>1388.9159999999999</v>
      </c>
      <c r="CZ41" s="480">
        <v>1391.9159999999999</v>
      </c>
      <c r="DA41" s="480">
        <v>1387.9170989010988</v>
      </c>
      <c r="DB41" s="480">
        <v>1383.8725193370165</v>
      </c>
      <c r="DC41" s="480">
        <v>1379.7829999999999</v>
      </c>
      <c r="DD41" s="480">
        <v>1379.7829999999999</v>
      </c>
      <c r="DE41" s="480">
        <v>1382.886</v>
      </c>
      <c r="DF41" s="480">
        <v>1380.8059670329669</v>
      </c>
      <c r="DG41" s="480">
        <v>1381.8539301470587</v>
      </c>
      <c r="DH41" s="480">
        <v>1334.9159999999999</v>
      </c>
      <c r="DI41" s="480">
        <v>1334.9159999999999</v>
      </c>
      <c r="DJ41" s="480">
        <v>1334.9159999999999</v>
      </c>
      <c r="DK41" s="480">
        <v>1334.9159999999999</v>
      </c>
      <c r="DL41" s="480">
        <v>1369.9904972527472</v>
      </c>
      <c r="DM41" s="480">
        <v>1334.9159999999999</v>
      </c>
      <c r="DN41" s="480">
        <v>1334.7859999999998</v>
      </c>
      <c r="DO41" s="480">
        <v>1334.7859999999998</v>
      </c>
      <c r="DP41" s="480">
        <v>1334.7859999999998</v>
      </c>
      <c r="DQ41" s="626">
        <v>1334.7859999999998</v>
      </c>
      <c r="DR41" s="626">
        <v>1334.7859999999998</v>
      </c>
      <c r="DS41" s="626">
        <v>1334.7859999999998</v>
      </c>
      <c r="DT41" s="626">
        <v>1334.7859999999998</v>
      </c>
      <c r="DU41" s="626">
        <v>1334.7859999999998</v>
      </c>
      <c r="DV41" s="626">
        <v>1337.7859999999998</v>
      </c>
      <c r="DW41" s="626">
        <v>1337.7859999999998</v>
      </c>
      <c r="DX41" s="626">
        <v>1334.7859999999998</v>
      </c>
      <c r="DY41" s="626">
        <v>1334.7859999999998</v>
      </c>
      <c r="DZ41" s="626">
        <v>1334.7859999999998</v>
      </c>
      <c r="EA41" s="626">
        <v>1334.7859999999998</v>
      </c>
      <c r="EB41" s="626">
        <v>1334.7859999999998</v>
      </c>
      <c r="EC41" s="626">
        <v>1262.7859999999998</v>
      </c>
      <c r="ED41" s="626">
        <v>1310.5251304347826</v>
      </c>
      <c r="EE41" s="626">
        <v>1328.6541318681318</v>
      </c>
    </row>
    <row r="42" spans="1:135" x14ac:dyDescent="0.25">
      <c r="A42" s="49" t="s">
        <v>207</v>
      </c>
      <c r="B42" s="183">
        <v>736</v>
      </c>
      <c r="C42" s="183">
        <v>736</v>
      </c>
      <c r="D42" s="305">
        <v>1313.74</v>
      </c>
      <c r="E42" s="209">
        <v>1313.74</v>
      </c>
      <c r="F42" s="305">
        <v>1313.74</v>
      </c>
      <c r="G42" s="183">
        <v>1313.74</v>
      </c>
      <c r="H42" s="305">
        <v>1313.74</v>
      </c>
      <c r="I42" s="209">
        <v>1313.74</v>
      </c>
      <c r="J42" s="305">
        <v>1313.74</v>
      </c>
      <c r="K42" s="183">
        <v>1217.45</v>
      </c>
      <c r="L42" s="183">
        <v>1313.74</v>
      </c>
      <c r="M42" s="305">
        <v>1313.74</v>
      </c>
      <c r="N42" s="209">
        <v>1313.74</v>
      </c>
      <c r="O42" s="200">
        <v>1313.74</v>
      </c>
      <c r="P42" s="447">
        <v>1249.5466666666666</v>
      </c>
      <c r="Q42" s="183">
        <v>1313.74</v>
      </c>
      <c r="R42" s="183">
        <v>1313.74</v>
      </c>
      <c r="S42" s="209">
        <v>1313.74</v>
      </c>
      <c r="T42" s="200">
        <v>1313.74</v>
      </c>
      <c r="U42" s="110">
        <v>1265.595</v>
      </c>
      <c r="V42" s="183">
        <v>1332.94</v>
      </c>
      <c r="W42" s="305">
        <v>1332.94</v>
      </c>
      <c r="X42" s="209">
        <v>1332.94</v>
      </c>
      <c r="Y42" s="305">
        <v>1332.94</v>
      </c>
      <c r="Z42" s="183">
        <v>1332.94</v>
      </c>
      <c r="AA42" s="305">
        <v>1343.94</v>
      </c>
      <c r="AB42" s="209">
        <v>1367.94</v>
      </c>
      <c r="AC42" s="305">
        <v>1367.94</v>
      </c>
      <c r="AD42" s="183">
        <v>1340.6066666666668</v>
      </c>
      <c r="AE42" s="183">
        <v>1348.3020000000001</v>
      </c>
      <c r="AF42" s="305">
        <v>1348.3020000000001</v>
      </c>
      <c r="AG42" s="209">
        <v>1348.3020000000001</v>
      </c>
      <c r="AH42" s="200">
        <v>1348.3020000000001</v>
      </c>
      <c r="AI42" s="447">
        <v>1343.1717777777781</v>
      </c>
      <c r="AJ42" s="183">
        <v>1337.6420000000001</v>
      </c>
      <c r="AK42" s="183">
        <v>1337.6420000000001</v>
      </c>
      <c r="AL42" s="183">
        <v>1337.6420000000001</v>
      </c>
      <c r="AM42" s="200">
        <v>1337.6420000000001</v>
      </c>
      <c r="AN42" s="110">
        <v>1341.7893333333336</v>
      </c>
      <c r="AO42" s="183">
        <v>1337.6420000000001</v>
      </c>
      <c r="AP42" s="183">
        <v>1337.6420000000001</v>
      </c>
      <c r="AQ42" s="209">
        <v>1337.6420000000001</v>
      </c>
      <c r="AR42" s="305">
        <v>1337.6420000000001</v>
      </c>
      <c r="AS42" s="183">
        <v>1337.6420000000001</v>
      </c>
      <c r="AT42" s="305">
        <v>1337.6420000000001</v>
      </c>
      <c r="AU42" s="209">
        <v>1337.6420000000001</v>
      </c>
      <c r="AV42" s="305">
        <v>1337.6420000000001</v>
      </c>
      <c r="AW42" s="183">
        <v>1337.6420000000001</v>
      </c>
      <c r="AX42" s="183">
        <v>1337.6420000000001</v>
      </c>
      <c r="AY42" s="305">
        <v>1349</v>
      </c>
      <c r="AZ42" s="209">
        <v>1349</v>
      </c>
      <c r="BA42" s="305">
        <v>1345.2139999999999</v>
      </c>
      <c r="BB42" s="447">
        <v>1340.1659999999999</v>
      </c>
      <c r="BC42" s="183">
        <v>1349</v>
      </c>
      <c r="BD42" s="305">
        <v>1337.6</v>
      </c>
      <c r="BE42" s="305">
        <v>1337.6</v>
      </c>
      <c r="BF42" s="305">
        <v>1349</v>
      </c>
      <c r="BG42" s="110">
        <v>1340.4745</v>
      </c>
      <c r="BH42" s="447">
        <v>1336.867</v>
      </c>
      <c r="BI42" s="447">
        <v>1336.867</v>
      </c>
      <c r="BJ42" s="209">
        <v>1336.867</v>
      </c>
      <c r="BK42" s="305">
        <v>1336.867</v>
      </c>
      <c r="BL42" s="209">
        <v>1336.867</v>
      </c>
      <c r="BM42" s="183">
        <v>1336.867</v>
      </c>
      <c r="BN42" s="183">
        <v>1336.867</v>
      </c>
      <c r="BO42" s="305">
        <v>1336.867</v>
      </c>
      <c r="BP42" s="183">
        <v>1336.867</v>
      </c>
      <c r="BQ42" s="481">
        <v>1336.867</v>
      </c>
      <c r="BR42" s="481">
        <v>1336.867</v>
      </c>
      <c r="BS42" s="481">
        <v>1336.867</v>
      </c>
      <c r="BT42" s="481">
        <v>1336.867</v>
      </c>
      <c r="BU42" s="481">
        <v>1336.8670000000002</v>
      </c>
      <c r="BV42" s="481">
        <v>1336.867</v>
      </c>
      <c r="BW42" s="481">
        <v>1336.867</v>
      </c>
      <c r="BX42" s="481">
        <v>1336.867</v>
      </c>
      <c r="BY42" s="481">
        <v>1336.867</v>
      </c>
      <c r="BZ42" s="482">
        <v>1336.867</v>
      </c>
      <c r="CA42" s="482">
        <v>1336.867</v>
      </c>
      <c r="CB42" s="482">
        <v>1336.9</v>
      </c>
      <c r="CC42" s="482">
        <v>1336.867</v>
      </c>
      <c r="CD42" s="482">
        <v>1336.8772666666666</v>
      </c>
      <c r="CE42" s="482">
        <v>1336.867</v>
      </c>
      <c r="CF42" s="482">
        <v>1336.867</v>
      </c>
      <c r="CG42" s="482">
        <v>1336.867</v>
      </c>
      <c r="CH42" s="482">
        <v>1336.867</v>
      </c>
      <c r="CI42" s="482">
        <v>1336.867</v>
      </c>
      <c r="CJ42" s="482">
        <v>1336.867</v>
      </c>
      <c r="CK42" s="482">
        <v>1336.867</v>
      </c>
      <c r="CL42" s="482">
        <v>1336.867</v>
      </c>
      <c r="CM42" s="482">
        <v>1336.867</v>
      </c>
      <c r="CN42" s="482">
        <v>1336.8670000000002</v>
      </c>
      <c r="CO42" s="482">
        <v>1336.867</v>
      </c>
      <c r="CP42" s="482">
        <v>1336.867</v>
      </c>
      <c r="CQ42" s="482">
        <v>1336.867</v>
      </c>
      <c r="CR42" s="482">
        <v>1336.867</v>
      </c>
      <c r="CS42" s="482">
        <v>1336.867</v>
      </c>
      <c r="CT42" s="482">
        <v>1336.867</v>
      </c>
      <c r="CU42" s="482">
        <v>1336.867</v>
      </c>
      <c r="CV42" s="482">
        <v>1336.867</v>
      </c>
      <c r="CW42" s="482">
        <v>1336.867</v>
      </c>
      <c r="CX42" s="482">
        <v>1339.97</v>
      </c>
      <c r="CY42" s="482">
        <v>1346</v>
      </c>
      <c r="CZ42" s="482">
        <v>1349</v>
      </c>
      <c r="DA42" s="482">
        <v>1345.0010989010989</v>
      </c>
      <c r="DB42" s="482">
        <v>1340.9565193370165</v>
      </c>
      <c r="DC42" s="482">
        <v>1336.867</v>
      </c>
      <c r="DD42" s="482">
        <v>1336.867</v>
      </c>
      <c r="DE42" s="482">
        <v>1339.97</v>
      </c>
      <c r="DF42" s="482">
        <v>1337.889967032967</v>
      </c>
      <c r="DG42" s="482">
        <v>1338.9379301470588</v>
      </c>
      <c r="DH42" s="482">
        <v>1292</v>
      </c>
      <c r="DI42" s="482">
        <v>1292</v>
      </c>
      <c r="DJ42" s="482">
        <v>1292</v>
      </c>
      <c r="DK42" s="482">
        <v>1292</v>
      </c>
      <c r="DL42" s="482">
        <v>1327.0744972527473</v>
      </c>
      <c r="DM42" s="482">
        <v>1292</v>
      </c>
      <c r="DN42" s="481">
        <v>1291.8699999999999</v>
      </c>
      <c r="DO42" s="481">
        <v>1291.8699999999999</v>
      </c>
      <c r="DP42" s="481">
        <v>1291.8699999999999</v>
      </c>
      <c r="DQ42" s="624">
        <v>1291.8699999999999</v>
      </c>
      <c r="DR42" s="624">
        <v>1291.8699999999999</v>
      </c>
      <c r="DS42" s="624">
        <v>1291.8699999999999</v>
      </c>
      <c r="DT42" s="624">
        <v>1291.8699999999999</v>
      </c>
      <c r="DU42" s="624">
        <v>1291.8699999999999</v>
      </c>
      <c r="DV42" s="624">
        <v>1294.8699999999999</v>
      </c>
      <c r="DW42" s="624">
        <v>1294.8699999999999</v>
      </c>
      <c r="DX42" s="624">
        <v>1291.8699999999999</v>
      </c>
      <c r="DY42" s="624">
        <v>1291.8699999999999</v>
      </c>
      <c r="DZ42" s="624">
        <v>1291.8699999999999</v>
      </c>
      <c r="EA42" s="624">
        <v>1291.8699999999999</v>
      </c>
      <c r="EB42" s="624">
        <v>1291.8699999999999</v>
      </c>
      <c r="EC42" s="624">
        <v>1219.8699999999999</v>
      </c>
      <c r="ED42" s="624">
        <v>1267.6091304347824</v>
      </c>
      <c r="EE42" s="624">
        <v>1285.7381318681316</v>
      </c>
    </row>
    <row r="43" spans="1:135" x14ac:dyDescent="0.25">
      <c r="A43" s="50" t="s">
        <v>29</v>
      </c>
      <c r="B43" s="271">
        <v>326</v>
      </c>
      <c r="C43" s="271">
        <v>326</v>
      </c>
      <c r="D43" s="306">
        <v>326</v>
      </c>
      <c r="E43" s="23">
        <v>326</v>
      </c>
      <c r="F43" s="451">
        <v>326</v>
      </c>
      <c r="G43" s="271">
        <v>326</v>
      </c>
      <c r="H43" s="306">
        <v>326</v>
      </c>
      <c r="I43" s="23">
        <v>326</v>
      </c>
      <c r="J43" s="451">
        <v>326</v>
      </c>
      <c r="K43" s="271">
        <v>326</v>
      </c>
      <c r="L43" s="271">
        <v>326</v>
      </c>
      <c r="M43" s="306">
        <v>326</v>
      </c>
      <c r="N43" s="23">
        <v>326</v>
      </c>
      <c r="O43" s="200">
        <v>326</v>
      </c>
      <c r="P43" s="447">
        <v>326</v>
      </c>
      <c r="Q43" s="271">
        <v>326</v>
      </c>
      <c r="R43" s="271">
        <v>326</v>
      </c>
      <c r="S43" s="271">
        <v>326</v>
      </c>
      <c r="T43" s="200">
        <v>326</v>
      </c>
      <c r="U43" s="110">
        <v>326</v>
      </c>
      <c r="V43" s="271">
        <v>326</v>
      </c>
      <c r="W43" s="306">
        <v>326</v>
      </c>
      <c r="X43" s="23">
        <v>326</v>
      </c>
      <c r="Y43" s="451">
        <v>326</v>
      </c>
      <c r="Z43" s="271">
        <v>326</v>
      </c>
      <c r="AA43" s="306">
        <v>337</v>
      </c>
      <c r="AB43" s="23">
        <v>361</v>
      </c>
      <c r="AC43" s="451">
        <v>361</v>
      </c>
      <c r="AD43" s="271">
        <v>333.66666666666669</v>
      </c>
      <c r="AE43" s="271">
        <v>361</v>
      </c>
      <c r="AF43" s="306">
        <v>361</v>
      </c>
      <c r="AG43" s="23">
        <v>361</v>
      </c>
      <c r="AH43" s="200">
        <v>361</v>
      </c>
      <c r="AI43" s="447">
        <v>342.77777777777777</v>
      </c>
      <c r="AJ43" s="271">
        <v>361</v>
      </c>
      <c r="AK43" s="271">
        <v>361</v>
      </c>
      <c r="AL43" s="271">
        <v>361</v>
      </c>
      <c r="AM43" s="200">
        <v>361</v>
      </c>
      <c r="AN43" s="110">
        <v>347.33333333333331</v>
      </c>
      <c r="AO43" s="271">
        <v>361</v>
      </c>
      <c r="AP43" s="271">
        <v>361</v>
      </c>
      <c r="AQ43" s="23">
        <v>361</v>
      </c>
      <c r="AR43" s="451">
        <v>361</v>
      </c>
      <c r="AS43" s="271">
        <v>361</v>
      </c>
      <c r="AT43" s="271">
        <v>361</v>
      </c>
      <c r="AU43" s="23">
        <v>361</v>
      </c>
      <c r="AV43" s="451">
        <v>361</v>
      </c>
      <c r="AW43" s="271">
        <v>361</v>
      </c>
      <c r="AX43" s="271">
        <v>361</v>
      </c>
      <c r="AY43" s="306">
        <v>361</v>
      </c>
      <c r="AZ43" s="23">
        <v>361</v>
      </c>
      <c r="BA43" s="451">
        <v>361</v>
      </c>
      <c r="BB43" s="447">
        <v>361</v>
      </c>
      <c r="BC43" s="271">
        <v>361</v>
      </c>
      <c r="BD43" s="306">
        <v>361</v>
      </c>
      <c r="BE43" s="306">
        <v>361</v>
      </c>
      <c r="BF43" s="451">
        <v>361</v>
      </c>
      <c r="BG43" s="110">
        <v>361</v>
      </c>
      <c r="BH43" s="447">
        <v>361</v>
      </c>
      <c r="BI43" s="447">
        <v>361</v>
      </c>
      <c r="BJ43" s="23">
        <v>361</v>
      </c>
      <c r="BK43" s="451">
        <v>361</v>
      </c>
      <c r="BL43" s="23">
        <v>361</v>
      </c>
      <c r="BM43" s="23">
        <v>361</v>
      </c>
      <c r="BN43" s="23">
        <v>361</v>
      </c>
      <c r="BO43" s="451">
        <v>361</v>
      </c>
      <c r="BP43" s="271">
        <v>361</v>
      </c>
      <c r="BQ43" s="478">
        <v>361</v>
      </c>
      <c r="BR43" s="478">
        <v>361</v>
      </c>
      <c r="BS43" s="478">
        <v>361</v>
      </c>
      <c r="BT43" s="478">
        <v>361</v>
      </c>
      <c r="BU43" s="478">
        <v>361</v>
      </c>
      <c r="BV43" s="478">
        <v>361</v>
      </c>
      <c r="BW43" s="478">
        <v>361</v>
      </c>
      <c r="BX43" s="478">
        <v>361</v>
      </c>
      <c r="BY43" s="478">
        <v>361</v>
      </c>
      <c r="BZ43" s="483">
        <v>361</v>
      </c>
      <c r="CA43" s="483">
        <v>361</v>
      </c>
      <c r="CB43" s="483">
        <v>361</v>
      </c>
      <c r="CC43" s="483">
        <v>361</v>
      </c>
      <c r="CD43" s="483">
        <v>361</v>
      </c>
      <c r="CE43" s="483">
        <v>361</v>
      </c>
      <c r="CF43" s="483">
        <v>361</v>
      </c>
      <c r="CG43" s="483">
        <v>361</v>
      </c>
      <c r="CH43" s="483">
        <v>361</v>
      </c>
      <c r="CI43" s="483">
        <v>361</v>
      </c>
      <c r="CJ43" s="483">
        <v>361</v>
      </c>
      <c r="CK43" s="483">
        <v>361</v>
      </c>
      <c r="CL43" s="483">
        <v>361</v>
      </c>
      <c r="CM43" s="483">
        <v>361</v>
      </c>
      <c r="CN43" s="483">
        <v>361</v>
      </c>
      <c r="CO43" s="483">
        <v>361</v>
      </c>
      <c r="CP43" s="483">
        <v>361</v>
      </c>
      <c r="CQ43" s="483">
        <v>361</v>
      </c>
      <c r="CR43" s="483">
        <v>361</v>
      </c>
      <c r="CS43" s="483">
        <v>361</v>
      </c>
      <c r="CT43" s="483">
        <v>361</v>
      </c>
      <c r="CU43" s="483">
        <v>361</v>
      </c>
      <c r="CV43" s="483">
        <v>361</v>
      </c>
      <c r="CW43" s="483">
        <v>361</v>
      </c>
      <c r="CX43" s="483">
        <v>361</v>
      </c>
      <c r="CY43" s="483">
        <v>361</v>
      </c>
      <c r="CZ43" s="483">
        <v>361</v>
      </c>
      <c r="DA43" s="483">
        <v>361</v>
      </c>
      <c r="DB43" s="483">
        <v>361</v>
      </c>
      <c r="DC43" s="483">
        <v>361</v>
      </c>
      <c r="DD43" s="483">
        <v>361</v>
      </c>
      <c r="DE43" s="483">
        <v>361</v>
      </c>
      <c r="DF43" s="483">
        <v>361</v>
      </c>
      <c r="DG43" s="483">
        <v>361</v>
      </c>
      <c r="DH43" s="483">
        <v>361</v>
      </c>
      <c r="DI43" s="483">
        <v>361</v>
      </c>
      <c r="DJ43" s="483">
        <v>361</v>
      </c>
      <c r="DK43" s="483">
        <v>361</v>
      </c>
      <c r="DL43" s="483">
        <v>361</v>
      </c>
      <c r="DM43" s="483">
        <v>361</v>
      </c>
      <c r="DN43" s="478">
        <v>361</v>
      </c>
      <c r="DO43" s="478">
        <v>361</v>
      </c>
      <c r="DP43" s="478">
        <v>361</v>
      </c>
      <c r="DQ43" s="624">
        <v>361</v>
      </c>
      <c r="DR43" s="624">
        <v>361</v>
      </c>
      <c r="DS43" s="624">
        <v>361</v>
      </c>
      <c r="DT43" s="624">
        <v>361</v>
      </c>
      <c r="DU43" s="624">
        <v>361</v>
      </c>
      <c r="DV43" s="624">
        <v>361</v>
      </c>
      <c r="DW43" s="624">
        <v>361</v>
      </c>
      <c r="DX43" s="624">
        <v>361</v>
      </c>
      <c r="DY43" s="624">
        <v>361</v>
      </c>
      <c r="DZ43" s="624">
        <v>361</v>
      </c>
      <c r="EA43" s="624">
        <v>361</v>
      </c>
      <c r="EB43" s="624">
        <v>361</v>
      </c>
      <c r="EC43" s="624">
        <v>289</v>
      </c>
      <c r="ED43" s="624">
        <v>336.73913043478262</v>
      </c>
      <c r="EE43" s="624">
        <v>354.86813186813185</v>
      </c>
    </row>
    <row r="44" spans="1:135" x14ac:dyDescent="0.25">
      <c r="A44" s="50" t="s">
        <v>30</v>
      </c>
      <c r="B44" s="271">
        <v>410</v>
      </c>
      <c r="C44" s="271">
        <v>410</v>
      </c>
      <c r="D44" s="306">
        <v>410</v>
      </c>
      <c r="E44" s="23">
        <v>410</v>
      </c>
      <c r="F44" s="451">
        <v>410</v>
      </c>
      <c r="G44" s="271">
        <v>410</v>
      </c>
      <c r="H44" s="306">
        <v>410</v>
      </c>
      <c r="I44" s="23">
        <v>410</v>
      </c>
      <c r="J44" s="451">
        <v>410</v>
      </c>
      <c r="K44" s="271">
        <v>410</v>
      </c>
      <c r="L44" s="271">
        <v>410</v>
      </c>
      <c r="M44" s="306">
        <v>410</v>
      </c>
      <c r="N44" s="23">
        <v>410</v>
      </c>
      <c r="O44" s="200">
        <v>410</v>
      </c>
      <c r="P44" s="447">
        <v>410</v>
      </c>
      <c r="Q44" s="271">
        <v>410</v>
      </c>
      <c r="R44" s="271">
        <v>410</v>
      </c>
      <c r="S44" s="271">
        <v>410</v>
      </c>
      <c r="T44" s="200">
        <v>410</v>
      </c>
      <c r="U44" s="110">
        <v>410</v>
      </c>
      <c r="V44" s="271">
        <v>410</v>
      </c>
      <c r="W44" s="306">
        <v>410</v>
      </c>
      <c r="X44" s="23">
        <v>410</v>
      </c>
      <c r="Y44" s="451">
        <v>410</v>
      </c>
      <c r="Z44" s="271">
        <v>410</v>
      </c>
      <c r="AA44" s="306">
        <v>410</v>
      </c>
      <c r="AB44" s="23">
        <v>410</v>
      </c>
      <c r="AC44" s="451">
        <v>410</v>
      </c>
      <c r="AD44" s="271">
        <v>410</v>
      </c>
      <c r="AE44" s="271">
        <v>410</v>
      </c>
      <c r="AF44" s="306">
        <v>410</v>
      </c>
      <c r="AG44" s="23">
        <v>410</v>
      </c>
      <c r="AH44" s="200">
        <v>410</v>
      </c>
      <c r="AI44" s="447">
        <v>410</v>
      </c>
      <c r="AJ44" s="271">
        <v>410</v>
      </c>
      <c r="AK44" s="271">
        <v>410</v>
      </c>
      <c r="AL44" s="271">
        <v>410</v>
      </c>
      <c r="AM44" s="200">
        <v>410</v>
      </c>
      <c r="AN44" s="110">
        <v>410</v>
      </c>
      <c r="AO44" s="271">
        <v>410</v>
      </c>
      <c r="AP44" s="271">
        <v>410</v>
      </c>
      <c r="AQ44" s="23">
        <v>410</v>
      </c>
      <c r="AR44" s="451">
        <v>410</v>
      </c>
      <c r="AS44" s="271">
        <v>410</v>
      </c>
      <c r="AT44" s="271">
        <v>410</v>
      </c>
      <c r="AU44" s="23">
        <v>410</v>
      </c>
      <c r="AV44" s="451">
        <v>410</v>
      </c>
      <c r="AW44" s="271">
        <v>410</v>
      </c>
      <c r="AX44" s="271">
        <v>410</v>
      </c>
      <c r="AY44" s="306">
        <v>410</v>
      </c>
      <c r="AZ44" s="23">
        <v>410</v>
      </c>
      <c r="BA44" s="451">
        <v>410</v>
      </c>
      <c r="BB44" s="447">
        <v>410</v>
      </c>
      <c r="BC44" s="271">
        <v>410</v>
      </c>
      <c r="BD44" s="306">
        <v>410</v>
      </c>
      <c r="BE44" s="306">
        <v>410</v>
      </c>
      <c r="BF44" s="451">
        <v>410</v>
      </c>
      <c r="BG44" s="110">
        <v>410</v>
      </c>
      <c r="BH44" s="447">
        <v>410</v>
      </c>
      <c r="BI44" s="447">
        <v>410</v>
      </c>
      <c r="BJ44" s="23">
        <v>410</v>
      </c>
      <c r="BK44" s="451">
        <v>410</v>
      </c>
      <c r="BL44" s="23">
        <v>410</v>
      </c>
      <c r="BM44" s="23">
        <v>410</v>
      </c>
      <c r="BN44" s="23">
        <v>410</v>
      </c>
      <c r="BO44" s="451">
        <v>410</v>
      </c>
      <c r="BP44" s="271">
        <v>410</v>
      </c>
      <c r="BQ44" s="478">
        <v>410</v>
      </c>
      <c r="BR44" s="478">
        <v>410</v>
      </c>
      <c r="BS44" s="478">
        <v>410</v>
      </c>
      <c r="BT44" s="478">
        <v>410</v>
      </c>
      <c r="BU44" s="478">
        <v>410</v>
      </c>
      <c r="BV44" s="478">
        <v>410</v>
      </c>
      <c r="BW44" s="478">
        <v>410</v>
      </c>
      <c r="BX44" s="478">
        <v>410</v>
      </c>
      <c r="BY44" s="478">
        <v>410</v>
      </c>
      <c r="BZ44" s="483">
        <v>410</v>
      </c>
      <c r="CA44" s="483">
        <v>410</v>
      </c>
      <c r="CB44" s="483">
        <v>410</v>
      </c>
      <c r="CC44" s="483">
        <v>410</v>
      </c>
      <c r="CD44" s="483">
        <v>410</v>
      </c>
      <c r="CE44" s="483">
        <v>410</v>
      </c>
      <c r="CF44" s="483">
        <v>410</v>
      </c>
      <c r="CG44" s="483">
        <v>410</v>
      </c>
      <c r="CH44" s="483">
        <v>410</v>
      </c>
      <c r="CI44" s="483">
        <v>410</v>
      </c>
      <c r="CJ44" s="483">
        <v>410</v>
      </c>
      <c r="CK44" s="483">
        <v>410</v>
      </c>
      <c r="CL44" s="483">
        <v>410</v>
      </c>
      <c r="CM44" s="483">
        <v>410</v>
      </c>
      <c r="CN44" s="483">
        <v>410</v>
      </c>
      <c r="CO44" s="483">
        <v>410</v>
      </c>
      <c r="CP44" s="483">
        <v>410</v>
      </c>
      <c r="CQ44" s="483">
        <v>410</v>
      </c>
      <c r="CR44" s="483">
        <v>410</v>
      </c>
      <c r="CS44" s="483">
        <v>410</v>
      </c>
      <c r="CT44" s="483">
        <v>410</v>
      </c>
      <c r="CU44" s="483">
        <v>410</v>
      </c>
      <c r="CV44" s="483">
        <v>410</v>
      </c>
      <c r="CW44" s="483">
        <v>410</v>
      </c>
      <c r="CX44" s="483">
        <v>410</v>
      </c>
      <c r="CY44" s="483">
        <v>410</v>
      </c>
      <c r="CZ44" s="483">
        <v>410</v>
      </c>
      <c r="DA44" s="483">
        <v>410</v>
      </c>
      <c r="DB44" s="483">
        <v>410</v>
      </c>
      <c r="DC44" s="483">
        <v>410</v>
      </c>
      <c r="DD44" s="483">
        <v>410</v>
      </c>
      <c r="DE44" s="483">
        <v>410</v>
      </c>
      <c r="DF44" s="483">
        <v>410</v>
      </c>
      <c r="DG44" s="483">
        <v>410</v>
      </c>
      <c r="DH44" s="483">
        <v>410</v>
      </c>
      <c r="DI44" s="483">
        <v>410</v>
      </c>
      <c r="DJ44" s="483">
        <v>410</v>
      </c>
      <c r="DK44" s="483">
        <v>410</v>
      </c>
      <c r="DL44" s="483">
        <v>410</v>
      </c>
      <c r="DM44" s="483">
        <v>410</v>
      </c>
      <c r="DN44" s="478">
        <v>410</v>
      </c>
      <c r="DO44" s="478">
        <v>410</v>
      </c>
      <c r="DP44" s="478">
        <v>410</v>
      </c>
      <c r="DQ44" s="624">
        <v>410</v>
      </c>
      <c r="DR44" s="624">
        <v>410</v>
      </c>
      <c r="DS44" s="624">
        <v>410</v>
      </c>
      <c r="DT44" s="624">
        <v>410</v>
      </c>
      <c r="DU44" s="624">
        <v>410</v>
      </c>
      <c r="DV44" s="624">
        <v>410</v>
      </c>
      <c r="DW44" s="624">
        <v>410</v>
      </c>
      <c r="DX44" s="624">
        <v>410</v>
      </c>
      <c r="DY44" s="624">
        <v>410</v>
      </c>
      <c r="DZ44" s="624">
        <v>410</v>
      </c>
      <c r="EA44" s="624">
        <v>410</v>
      </c>
      <c r="EB44" s="624">
        <v>410</v>
      </c>
      <c r="EC44" s="624">
        <v>410</v>
      </c>
      <c r="ED44" s="624">
        <v>410</v>
      </c>
      <c r="EE44" s="624">
        <v>410</v>
      </c>
    </row>
    <row r="45" spans="1:135" x14ac:dyDescent="0.25">
      <c r="A45" s="50" t="s">
        <v>51</v>
      </c>
      <c r="B45" s="271"/>
      <c r="C45" s="271"/>
      <c r="D45" s="306">
        <v>577.74</v>
      </c>
      <c r="E45" s="23">
        <v>577.74</v>
      </c>
      <c r="F45" s="451">
        <v>577.74</v>
      </c>
      <c r="G45" s="271">
        <v>577.74</v>
      </c>
      <c r="H45" s="306">
        <v>577.74</v>
      </c>
      <c r="I45" s="23">
        <v>577.74</v>
      </c>
      <c r="J45" s="451">
        <v>577.74</v>
      </c>
      <c r="K45" s="271">
        <v>481.45</v>
      </c>
      <c r="L45" s="271">
        <v>577.74</v>
      </c>
      <c r="M45" s="306">
        <v>577.74</v>
      </c>
      <c r="N45" s="23">
        <v>577.74</v>
      </c>
      <c r="O45" s="200">
        <v>577.74</v>
      </c>
      <c r="P45" s="447">
        <v>513.54666666666662</v>
      </c>
      <c r="Q45" s="271">
        <v>577.74</v>
      </c>
      <c r="R45" s="271">
        <v>577.74</v>
      </c>
      <c r="S45" s="271">
        <v>577.74</v>
      </c>
      <c r="T45" s="200">
        <v>577.74</v>
      </c>
      <c r="U45" s="110">
        <v>529.59499999999991</v>
      </c>
      <c r="V45" s="271">
        <v>596.94000000000005</v>
      </c>
      <c r="W45" s="306">
        <v>596.94000000000005</v>
      </c>
      <c r="X45" s="23">
        <v>596.94000000000005</v>
      </c>
      <c r="Y45" s="451">
        <v>596.94000000000005</v>
      </c>
      <c r="Z45" s="271">
        <v>596.94000000000005</v>
      </c>
      <c r="AA45" s="306">
        <v>596.94000000000005</v>
      </c>
      <c r="AB45" s="23">
        <v>596.94000000000005</v>
      </c>
      <c r="AC45" s="451">
        <v>596.94000000000005</v>
      </c>
      <c r="AD45" s="271">
        <v>596.94000000000005</v>
      </c>
      <c r="AE45" s="271">
        <v>577.30200000000002</v>
      </c>
      <c r="AF45" s="271">
        <v>577.30200000000002</v>
      </c>
      <c r="AG45" s="271">
        <v>577.30200000000002</v>
      </c>
      <c r="AH45" s="200">
        <v>577.30200000000002</v>
      </c>
      <c r="AI45" s="447">
        <v>590.39400000000001</v>
      </c>
      <c r="AJ45" s="271">
        <v>566.64200000000005</v>
      </c>
      <c r="AK45" s="271">
        <v>566.64200000000005</v>
      </c>
      <c r="AL45" s="271">
        <v>566.64200000000005</v>
      </c>
      <c r="AM45" s="200">
        <v>566.64200000000005</v>
      </c>
      <c r="AN45" s="110">
        <v>584.45600000000013</v>
      </c>
      <c r="AO45" s="271">
        <v>566.64200000000005</v>
      </c>
      <c r="AP45" s="271">
        <v>566.64200000000005</v>
      </c>
      <c r="AQ45" s="23">
        <v>566.64200000000005</v>
      </c>
      <c r="AR45" s="451">
        <v>566.64200000000005</v>
      </c>
      <c r="AS45" s="271">
        <v>566.64200000000005</v>
      </c>
      <c r="AT45" s="271">
        <v>566.64200000000005</v>
      </c>
      <c r="AU45" s="23">
        <v>566.64200000000005</v>
      </c>
      <c r="AV45" s="451">
        <v>566.64200000000005</v>
      </c>
      <c r="AW45" s="271">
        <v>566.64199999999994</v>
      </c>
      <c r="AX45" s="271">
        <v>566.64200000000005</v>
      </c>
      <c r="AY45" s="306">
        <v>578</v>
      </c>
      <c r="AZ45" s="23">
        <v>578</v>
      </c>
      <c r="BA45" s="451">
        <v>574.21400000000006</v>
      </c>
      <c r="BB45" s="447">
        <v>569.16599999999994</v>
      </c>
      <c r="BC45" s="271">
        <v>578</v>
      </c>
      <c r="BD45" s="306">
        <v>578</v>
      </c>
      <c r="BE45" s="306">
        <v>578</v>
      </c>
      <c r="BF45" s="451">
        <v>578</v>
      </c>
      <c r="BG45" s="110">
        <v>571.3744999999999</v>
      </c>
      <c r="BH45" s="447">
        <v>565.86699999999996</v>
      </c>
      <c r="BI45" s="447">
        <v>565.86699999999996</v>
      </c>
      <c r="BJ45" s="23">
        <v>565.86699999999996</v>
      </c>
      <c r="BK45" s="451">
        <v>565.86699999999996</v>
      </c>
      <c r="BL45" s="23">
        <v>565.86699999999996</v>
      </c>
      <c r="BM45" s="23">
        <v>565.86699999999996</v>
      </c>
      <c r="BN45" s="23">
        <v>565.86699999999996</v>
      </c>
      <c r="BO45" s="451">
        <v>565.86699999999996</v>
      </c>
      <c r="BP45" s="271">
        <v>565.86699999999996</v>
      </c>
      <c r="BQ45" s="478">
        <v>565.86699999999996</v>
      </c>
      <c r="BR45" s="478">
        <v>565.86699999999996</v>
      </c>
      <c r="BS45" s="478">
        <v>565.86699999999996</v>
      </c>
      <c r="BT45" s="478">
        <v>565.86699999999996</v>
      </c>
      <c r="BU45" s="478">
        <v>565.86699999999996</v>
      </c>
      <c r="BV45" s="478">
        <v>565.86699999999996</v>
      </c>
      <c r="BW45" s="478">
        <v>565.86699999999996</v>
      </c>
      <c r="BX45" s="478">
        <v>565.86699999999996</v>
      </c>
      <c r="BY45" s="478">
        <v>565.86700000000008</v>
      </c>
      <c r="BZ45" s="483">
        <v>565.86699999999996</v>
      </c>
      <c r="CA45" s="483">
        <v>565.86699999999996</v>
      </c>
      <c r="CB45" s="483">
        <v>565.9</v>
      </c>
      <c r="CC45" s="483">
        <v>565.86699999999996</v>
      </c>
      <c r="CD45" s="483">
        <v>565.87726666666663</v>
      </c>
      <c r="CE45" s="483">
        <v>565.86699999999996</v>
      </c>
      <c r="CF45" s="483">
        <v>565.86699999999996</v>
      </c>
      <c r="CG45" s="483">
        <v>565.86699999999996</v>
      </c>
      <c r="CH45" s="483">
        <v>565.86699999999996</v>
      </c>
      <c r="CI45" s="483">
        <v>565.86699999999996</v>
      </c>
      <c r="CJ45" s="483">
        <v>565.86699999999996</v>
      </c>
      <c r="CK45" s="483">
        <v>565.86699999999996</v>
      </c>
      <c r="CL45" s="483">
        <v>565.86699999999996</v>
      </c>
      <c r="CM45" s="483">
        <v>565.86699999999996</v>
      </c>
      <c r="CN45" s="483">
        <v>565.86699999999996</v>
      </c>
      <c r="CO45" s="483">
        <v>565.86699999999996</v>
      </c>
      <c r="CP45" s="483">
        <v>565.86699999999996</v>
      </c>
      <c r="CQ45" s="483">
        <v>565.86699999999996</v>
      </c>
      <c r="CR45" s="483">
        <v>565.86700000000008</v>
      </c>
      <c r="CS45" s="483">
        <v>565.86699999999996</v>
      </c>
      <c r="CT45" s="483">
        <v>565.86699999999996</v>
      </c>
      <c r="CU45" s="483">
        <v>565.86699999999996</v>
      </c>
      <c r="CV45" s="483">
        <v>565.86699999999996</v>
      </c>
      <c r="CW45" s="483">
        <v>565.86699999999996</v>
      </c>
      <c r="CX45" s="483">
        <v>568.97</v>
      </c>
      <c r="CY45" s="483">
        <v>575</v>
      </c>
      <c r="CZ45" s="483">
        <v>578</v>
      </c>
      <c r="DA45" s="483">
        <v>574.001098901099</v>
      </c>
      <c r="DB45" s="483">
        <v>569.95651933701663</v>
      </c>
      <c r="DC45" s="483">
        <v>565.86699999999996</v>
      </c>
      <c r="DD45" s="483">
        <v>568.97</v>
      </c>
      <c r="DE45" s="483">
        <v>568.97</v>
      </c>
      <c r="DF45" s="483">
        <v>567.91293406593411</v>
      </c>
      <c r="DG45" s="483">
        <v>568.28017279411768</v>
      </c>
      <c r="DH45" s="483">
        <v>521</v>
      </c>
      <c r="DI45" s="483">
        <v>521</v>
      </c>
      <c r="DJ45" s="483">
        <v>521</v>
      </c>
      <c r="DK45" s="483">
        <v>521</v>
      </c>
      <c r="DL45" s="483">
        <v>556.33023901098898</v>
      </c>
      <c r="DM45" s="483">
        <v>521</v>
      </c>
      <c r="DN45" s="478">
        <v>520.87</v>
      </c>
      <c r="DO45" s="478">
        <v>520.87</v>
      </c>
      <c r="DP45" s="478">
        <v>520.87</v>
      </c>
      <c r="DQ45" s="624">
        <v>520.87</v>
      </c>
      <c r="DR45" s="624">
        <v>520.87</v>
      </c>
      <c r="DS45" s="624">
        <v>520.87</v>
      </c>
      <c r="DT45" s="624">
        <v>520.87</v>
      </c>
      <c r="DU45" s="624">
        <v>520.87</v>
      </c>
      <c r="DV45" s="624">
        <v>523.87</v>
      </c>
      <c r="DW45" s="624">
        <v>523.87</v>
      </c>
      <c r="DX45" s="624">
        <v>520.87</v>
      </c>
      <c r="DY45" s="624">
        <v>520.87</v>
      </c>
      <c r="DZ45" s="624">
        <v>520.87</v>
      </c>
      <c r="EA45" s="624">
        <v>520.87</v>
      </c>
      <c r="EB45" s="624">
        <v>520.87</v>
      </c>
      <c r="EC45" s="624">
        <v>520.87</v>
      </c>
      <c r="ED45" s="624">
        <v>520.87</v>
      </c>
      <c r="EE45" s="624">
        <v>520.87</v>
      </c>
    </row>
    <row r="46" spans="1:135" x14ac:dyDescent="0.25">
      <c r="A46" s="50" t="s">
        <v>52</v>
      </c>
      <c r="B46" s="183"/>
      <c r="C46" s="183"/>
      <c r="D46" s="305"/>
      <c r="E46" s="209"/>
      <c r="F46" s="305"/>
      <c r="G46" s="183"/>
      <c r="H46" s="305"/>
      <c r="I46" s="209"/>
      <c r="J46" s="305"/>
      <c r="K46" s="183">
        <v>0</v>
      </c>
      <c r="L46" s="183"/>
      <c r="M46" s="305"/>
      <c r="N46" s="209"/>
      <c r="O46" s="200">
        <v>0</v>
      </c>
      <c r="P46" s="447">
        <v>0</v>
      </c>
      <c r="Q46" s="183"/>
      <c r="R46" s="183"/>
      <c r="S46" s="183"/>
      <c r="T46" s="200">
        <v>0</v>
      </c>
      <c r="U46" s="110">
        <v>0</v>
      </c>
      <c r="V46" s="183"/>
      <c r="W46" s="305"/>
      <c r="X46" s="209"/>
      <c r="Y46" s="305"/>
      <c r="Z46" s="183"/>
      <c r="AA46" s="305"/>
      <c r="AB46" s="209"/>
      <c r="AC46" s="305"/>
      <c r="AD46" s="183">
        <v>0</v>
      </c>
      <c r="AE46" s="183"/>
      <c r="AF46" s="305"/>
      <c r="AG46" s="209"/>
      <c r="AH46" s="200">
        <v>0</v>
      </c>
      <c r="AI46" s="447">
        <v>0</v>
      </c>
      <c r="AJ46" s="183"/>
      <c r="AK46" s="183"/>
      <c r="AL46" s="183"/>
      <c r="AM46" s="200">
        <v>0</v>
      </c>
      <c r="AN46" s="110">
        <v>0</v>
      </c>
      <c r="AO46" s="183"/>
      <c r="AP46" s="183"/>
      <c r="AQ46" s="209"/>
      <c r="AR46" s="305">
        <v>0</v>
      </c>
      <c r="AS46" s="183"/>
      <c r="AT46" s="305"/>
      <c r="AU46" s="209"/>
      <c r="AV46" s="305">
        <v>0</v>
      </c>
      <c r="AW46" s="183">
        <v>0</v>
      </c>
      <c r="AX46" s="183"/>
      <c r="AY46" s="305"/>
      <c r="AZ46" s="209"/>
      <c r="BA46" s="305">
        <v>0</v>
      </c>
      <c r="BB46" s="447">
        <v>0</v>
      </c>
      <c r="BC46" s="183"/>
      <c r="BD46" s="305"/>
      <c r="BE46" s="305"/>
      <c r="BF46" s="305">
        <v>0</v>
      </c>
      <c r="BG46" s="110">
        <v>0</v>
      </c>
      <c r="BH46" s="447"/>
      <c r="BI46" s="447"/>
      <c r="BJ46" s="209"/>
      <c r="BK46" s="305">
        <v>0</v>
      </c>
      <c r="BL46" s="209"/>
      <c r="BM46" s="209"/>
      <c r="BN46" s="183"/>
      <c r="BO46" s="305">
        <v>0</v>
      </c>
      <c r="BP46" s="183">
        <v>0</v>
      </c>
      <c r="BQ46" s="481">
        <v>0</v>
      </c>
      <c r="BR46" s="481">
        <v>0</v>
      </c>
      <c r="BS46" s="481">
        <v>0</v>
      </c>
      <c r="BT46" s="481">
        <v>0</v>
      </c>
      <c r="BU46" s="481">
        <v>0</v>
      </c>
      <c r="BV46" s="481">
        <v>0</v>
      </c>
      <c r="BW46" s="481">
        <v>0</v>
      </c>
      <c r="BX46" s="481">
        <v>0</v>
      </c>
      <c r="BY46" s="481">
        <v>0</v>
      </c>
      <c r="BZ46" s="482">
        <v>0</v>
      </c>
      <c r="CA46" s="482">
        <v>0</v>
      </c>
      <c r="CB46" s="482"/>
      <c r="CC46" s="482"/>
      <c r="CD46" s="482">
        <v>0</v>
      </c>
      <c r="CE46" s="482"/>
      <c r="CF46" s="482"/>
      <c r="CG46" s="482"/>
      <c r="CH46" s="482">
        <v>0</v>
      </c>
      <c r="CI46" s="482">
        <v>0</v>
      </c>
      <c r="CJ46" s="482"/>
      <c r="CK46" s="482"/>
      <c r="CL46" s="482"/>
      <c r="CM46" s="482">
        <v>0</v>
      </c>
      <c r="CN46" s="482">
        <v>0</v>
      </c>
      <c r="CO46" s="482"/>
      <c r="CP46" s="482"/>
      <c r="CQ46" s="482"/>
      <c r="CR46" s="482">
        <v>0</v>
      </c>
      <c r="CS46" s="482">
        <v>0</v>
      </c>
      <c r="CT46" s="482"/>
      <c r="CU46" s="482"/>
      <c r="CV46" s="482"/>
      <c r="CW46" s="482">
        <v>0</v>
      </c>
      <c r="CX46" s="482"/>
      <c r="CY46" s="482"/>
      <c r="CZ46" s="482"/>
      <c r="DA46" s="482">
        <v>0</v>
      </c>
      <c r="DB46" s="482">
        <v>0</v>
      </c>
      <c r="DC46" s="482"/>
      <c r="DD46" s="482"/>
      <c r="DE46" s="482"/>
      <c r="DF46" s="482">
        <v>0</v>
      </c>
      <c r="DG46" s="482">
        <v>0</v>
      </c>
      <c r="DH46" s="482"/>
      <c r="DI46" s="482"/>
      <c r="DJ46" s="482"/>
      <c r="DK46" s="482">
        <v>0</v>
      </c>
      <c r="DL46" s="482">
        <v>0</v>
      </c>
      <c r="DM46" s="482"/>
      <c r="DN46" s="481"/>
      <c r="DO46" s="481"/>
      <c r="DP46" s="481">
        <v>0</v>
      </c>
      <c r="DQ46" s="624"/>
      <c r="DR46" s="624"/>
      <c r="DS46" s="624"/>
      <c r="DT46" s="624">
        <v>0</v>
      </c>
      <c r="DU46" s="624">
        <v>0</v>
      </c>
      <c r="DV46" s="624"/>
      <c r="DW46" s="624"/>
      <c r="DX46" s="624"/>
      <c r="DY46" s="624">
        <v>0</v>
      </c>
      <c r="DZ46" s="624">
        <v>0</v>
      </c>
      <c r="EA46" s="624"/>
      <c r="EB46" s="624"/>
      <c r="EC46" s="624"/>
      <c r="ED46" s="624">
        <v>0</v>
      </c>
      <c r="EE46" s="624">
        <v>0</v>
      </c>
    </row>
    <row r="47" spans="1:135" x14ac:dyDescent="0.25">
      <c r="A47" s="49" t="s">
        <v>254</v>
      </c>
      <c r="B47" s="271">
        <v>11.692</v>
      </c>
      <c r="C47" s="271">
        <v>11.692</v>
      </c>
      <c r="D47" s="306">
        <v>11.692</v>
      </c>
      <c r="E47" s="23">
        <v>11.692</v>
      </c>
      <c r="F47" s="451">
        <v>11.692</v>
      </c>
      <c r="G47" s="271">
        <v>11.692</v>
      </c>
      <c r="H47" s="306">
        <v>11.692</v>
      </c>
      <c r="I47" s="23">
        <v>11.692</v>
      </c>
      <c r="J47" s="451">
        <v>11.692</v>
      </c>
      <c r="K47" s="271">
        <v>11.692</v>
      </c>
      <c r="L47" s="271">
        <v>11.692</v>
      </c>
      <c r="M47" s="306">
        <v>11.692</v>
      </c>
      <c r="N47" s="23">
        <v>11.692</v>
      </c>
      <c r="O47" s="200">
        <v>11.692</v>
      </c>
      <c r="P47" s="447">
        <v>11.692</v>
      </c>
      <c r="Q47" s="271">
        <v>11.692</v>
      </c>
      <c r="R47" s="271">
        <v>11.692</v>
      </c>
      <c r="S47" s="271">
        <v>11.692</v>
      </c>
      <c r="T47" s="200">
        <v>11.692</v>
      </c>
      <c r="U47" s="110">
        <v>11.692000000000002</v>
      </c>
      <c r="V47" s="271">
        <v>44.335999999999999</v>
      </c>
      <c r="W47" s="306">
        <v>44.335999999999999</v>
      </c>
      <c r="X47" s="23">
        <v>44.335999999999999</v>
      </c>
      <c r="Y47" s="451">
        <v>44.335999999999999</v>
      </c>
      <c r="Z47" s="271">
        <v>44.335999999999999</v>
      </c>
      <c r="AA47" s="306">
        <v>44.335999999999999</v>
      </c>
      <c r="AB47" s="23">
        <v>44.335999999999999</v>
      </c>
      <c r="AC47" s="451">
        <v>44.335999999999999</v>
      </c>
      <c r="AD47" s="271">
        <v>44.336000000000006</v>
      </c>
      <c r="AE47" s="271">
        <v>44.335999999999999</v>
      </c>
      <c r="AF47" s="306">
        <v>44.335999999999999</v>
      </c>
      <c r="AG47" s="23">
        <v>44.335999999999999</v>
      </c>
      <c r="AH47" s="200">
        <v>44.335999999999991</v>
      </c>
      <c r="AI47" s="447">
        <v>44.336000000000006</v>
      </c>
      <c r="AJ47" s="271">
        <v>44.335999999999999</v>
      </c>
      <c r="AK47" s="271">
        <v>44.335999999999999</v>
      </c>
      <c r="AL47" s="271">
        <v>44.335999999999999</v>
      </c>
      <c r="AM47" s="200">
        <v>44.335999999999991</v>
      </c>
      <c r="AN47" s="110">
        <v>44.336000000000006</v>
      </c>
      <c r="AO47" s="271">
        <v>44.335999999999999</v>
      </c>
      <c r="AP47" s="271">
        <v>44.335999999999999</v>
      </c>
      <c r="AQ47" s="23">
        <v>44.335999999999999</v>
      </c>
      <c r="AR47" s="451">
        <v>44.335999999999991</v>
      </c>
      <c r="AS47" s="271">
        <v>44.335999999999999</v>
      </c>
      <c r="AT47" s="306">
        <v>44.335999999999999</v>
      </c>
      <c r="AU47" s="23">
        <v>44.335999999999999</v>
      </c>
      <c r="AV47" s="451">
        <v>44.335999999999991</v>
      </c>
      <c r="AW47" s="271">
        <v>44.336000000000006</v>
      </c>
      <c r="AX47" s="306">
        <v>43.9</v>
      </c>
      <c r="AY47" s="306">
        <v>43.9</v>
      </c>
      <c r="AZ47" s="306">
        <v>43.9</v>
      </c>
      <c r="BA47" s="451">
        <v>43.9</v>
      </c>
      <c r="BB47" s="447">
        <v>44.190666666666672</v>
      </c>
      <c r="BC47" s="306">
        <v>43.9</v>
      </c>
      <c r="BD47" s="306">
        <v>43.9</v>
      </c>
      <c r="BE47" s="306">
        <v>43.9</v>
      </c>
      <c r="BF47" s="451">
        <v>43.9</v>
      </c>
      <c r="BG47" s="110">
        <v>44.118000000000002</v>
      </c>
      <c r="BH47" s="447">
        <v>42.915999999999997</v>
      </c>
      <c r="BI47" s="449">
        <v>42.915999999999997</v>
      </c>
      <c r="BJ47" s="23">
        <v>42.915999999999997</v>
      </c>
      <c r="BK47" s="451">
        <v>42.915999999999997</v>
      </c>
      <c r="BL47" s="23">
        <v>42.915999999999997</v>
      </c>
      <c r="BM47" s="23">
        <v>42.915999999999997</v>
      </c>
      <c r="BN47" s="23">
        <v>42.915999999999997</v>
      </c>
      <c r="BO47" s="451">
        <v>42.916000000000004</v>
      </c>
      <c r="BP47" s="271">
        <v>42.916000000000004</v>
      </c>
      <c r="BQ47" s="478">
        <v>42.915999999999997</v>
      </c>
      <c r="BR47" s="478">
        <v>42.915999999999997</v>
      </c>
      <c r="BS47" s="478">
        <v>42.915999999999997</v>
      </c>
      <c r="BT47" s="478">
        <v>42.916000000000004</v>
      </c>
      <c r="BU47" s="478">
        <v>42.915999999999997</v>
      </c>
      <c r="BV47" s="478">
        <v>42.915999999999997</v>
      </c>
      <c r="BW47" s="478">
        <v>42.915999999999997</v>
      </c>
      <c r="BX47" s="478">
        <v>42.915999999999997</v>
      </c>
      <c r="BY47" s="478">
        <v>42.915999999999997</v>
      </c>
      <c r="BZ47" s="483">
        <v>42.915999999999997</v>
      </c>
      <c r="CA47" s="483">
        <v>42.915999999999997</v>
      </c>
      <c r="CB47" s="483">
        <v>42.915999999999997</v>
      </c>
      <c r="CC47" s="483">
        <v>42.915999999999997</v>
      </c>
      <c r="CD47" s="483">
        <v>42.915999999999997</v>
      </c>
      <c r="CE47" s="483">
        <v>42.915999999999997</v>
      </c>
      <c r="CF47" s="483">
        <v>42.915999999999997</v>
      </c>
      <c r="CG47" s="483">
        <v>42.915999999999997</v>
      </c>
      <c r="CH47" s="483">
        <v>42.916000000000004</v>
      </c>
      <c r="CI47" s="483">
        <v>42.916000000000004</v>
      </c>
      <c r="CJ47" s="483">
        <v>42.915999999999997</v>
      </c>
      <c r="CK47" s="483">
        <v>42.915999999999997</v>
      </c>
      <c r="CL47" s="483">
        <v>42.915999999999997</v>
      </c>
      <c r="CM47" s="483">
        <v>42.916000000000004</v>
      </c>
      <c r="CN47" s="483">
        <v>42.915999999999997</v>
      </c>
      <c r="CO47" s="483">
        <v>42.915999999999997</v>
      </c>
      <c r="CP47" s="483">
        <v>42.915999999999997</v>
      </c>
      <c r="CQ47" s="483">
        <v>42.915999999999997</v>
      </c>
      <c r="CR47" s="483">
        <v>42.915999999999997</v>
      </c>
      <c r="CS47" s="483">
        <v>42.915999999999997</v>
      </c>
      <c r="CT47" s="483">
        <v>42.915999999999997</v>
      </c>
      <c r="CU47" s="483">
        <v>42.915999999999997</v>
      </c>
      <c r="CV47" s="483">
        <v>42.915999999999997</v>
      </c>
      <c r="CW47" s="483">
        <v>42.915999999999997</v>
      </c>
      <c r="CX47" s="483">
        <v>42.915999999999997</v>
      </c>
      <c r="CY47" s="483">
        <v>42.915999999999997</v>
      </c>
      <c r="CZ47" s="483">
        <v>42.915999999999997</v>
      </c>
      <c r="DA47" s="483">
        <v>42.916000000000004</v>
      </c>
      <c r="DB47" s="483">
        <v>42.916000000000004</v>
      </c>
      <c r="DC47" s="483">
        <v>42.915999999999997</v>
      </c>
      <c r="DD47" s="483">
        <v>42.915999999999997</v>
      </c>
      <c r="DE47" s="483">
        <v>42.915999999999997</v>
      </c>
      <c r="DF47" s="483">
        <v>42.916000000000004</v>
      </c>
      <c r="DG47" s="483">
        <v>42.915999999999997</v>
      </c>
      <c r="DH47" s="483">
        <v>42.915999999999997</v>
      </c>
      <c r="DI47" s="483">
        <v>42.915999999999997</v>
      </c>
      <c r="DJ47" s="483">
        <v>42.915999999999997</v>
      </c>
      <c r="DK47" s="483">
        <v>42.915999999999997</v>
      </c>
      <c r="DL47" s="483">
        <v>42.915999999999997</v>
      </c>
      <c r="DM47" s="483">
        <v>42.915999999999997</v>
      </c>
      <c r="DN47" s="478">
        <v>42.915999999999997</v>
      </c>
      <c r="DO47" s="478">
        <v>42.915999999999997</v>
      </c>
      <c r="DP47" s="478">
        <v>42.915999999999997</v>
      </c>
      <c r="DQ47" s="624">
        <v>42.915999999999997</v>
      </c>
      <c r="DR47" s="624">
        <v>42.915999999999997</v>
      </c>
      <c r="DS47" s="624">
        <v>42.915999999999997</v>
      </c>
      <c r="DT47" s="624">
        <v>42.916000000000004</v>
      </c>
      <c r="DU47" s="624">
        <v>42.916000000000004</v>
      </c>
      <c r="DV47" s="624">
        <v>42.915999999999997</v>
      </c>
      <c r="DW47" s="624">
        <v>42.915999999999997</v>
      </c>
      <c r="DX47" s="624">
        <v>42.915999999999997</v>
      </c>
      <c r="DY47" s="624">
        <v>42.916000000000004</v>
      </c>
      <c r="DZ47" s="624">
        <v>42.915999999999997</v>
      </c>
      <c r="EA47" s="624">
        <v>42.915999999999997</v>
      </c>
      <c r="EB47" s="624">
        <v>42.915999999999997</v>
      </c>
      <c r="EC47" s="624">
        <v>42.915999999999997</v>
      </c>
      <c r="ED47" s="624">
        <v>42.915999999999997</v>
      </c>
      <c r="EE47" s="624">
        <v>42.915999999999997</v>
      </c>
    </row>
    <row r="48" spans="1:135" x14ac:dyDescent="0.25">
      <c r="A48" s="8" t="s">
        <v>63</v>
      </c>
      <c r="B48" s="24">
        <v>773.26</v>
      </c>
      <c r="C48" s="24">
        <v>773.26</v>
      </c>
      <c r="D48" s="307">
        <v>773.26</v>
      </c>
      <c r="E48" s="296">
        <v>773.26</v>
      </c>
      <c r="F48" s="307">
        <v>773.26</v>
      </c>
      <c r="G48" s="24">
        <v>773.26</v>
      </c>
      <c r="H48" s="307">
        <v>773.26</v>
      </c>
      <c r="I48" s="296">
        <v>773.26</v>
      </c>
      <c r="J48" s="307">
        <v>773.26</v>
      </c>
      <c r="K48" s="24">
        <v>773.2600000000001</v>
      </c>
      <c r="L48" s="24">
        <v>773.26</v>
      </c>
      <c r="M48" s="307">
        <v>773.26</v>
      </c>
      <c r="N48" s="296">
        <v>773.26</v>
      </c>
      <c r="O48" s="109">
        <v>773.25999999999988</v>
      </c>
      <c r="P48" s="444">
        <v>773.2600000000001</v>
      </c>
      <c r="Q48" s="24">
        <v>773.26</v>
      </c>
      <c r="R48" s="307">
        <v>773.26</v>
      </c>
      <c r="S48" s="296">
        <v>773.3</v>
      </c>
      <c r="T48" s="307">
        <v>773.3</v>
      </c>
      <c r="U48" s="110">
        <v>773.26333333333343</v>
      </c>
      <c r="V48" s="24">
        <v>773.26</v>
      </c>
      <c r="W48" s="307">
        <v>773.26</v>
      </c>
      <c r="X48" s="296">
        <v>773.26</v>
      </c>
      <c r="Y48" s="307">
        <v>773.26</v>
      </c>
      <c r="Z48" s="24">
        <v>773.26</v>
      </c>
      <c r="AA48" s="307">
        <v>773.26</v>
      </c>
      <c r="AB48" s="296">
        <v>773.26</v>
      </c>
      <c r="AC48" s="307">
        <v>773.26</v>
      </c>
      <c r="AD48" s="24">
        <v>773.2600000000001</v>
      </c>
      <c r="AE48" s="24">
        <v>773.26</v>
      </c>
      <c r="AF48" s="307">
        <v>773.26</v>
      </c>
      <c r="AG48" s="296">
        <v>773.26</v>
      </c>
      <c r="AH48" s="109">
        <v>773.25999999999988</v>
      </c>
      <c r="AI48" s="444">
        <v>773.2600000000001</v>
      </c>
      <c r="AJ48" s="24">
        <v>773.26</v>
      </c>
      <c r="AK48" s="24">
        <v>773.26</v>
      </c>
      <c r="AL48" s="296">
        <v>773.3</v>
      </c>
      <c r="AM48" s="295">
        <v>773.3</v>
      </c>
      <c r="AN48" s="110">
        <v>773.26333333333343</v>
      </c>
      <c r="AO48" s="24">
        <v>773.3</v>
      </c>
      <c r="AP48" s="307">
        <v>773.3</v>
      </c>
      <c r="AQ48" s="296">
        <v>773.3</v>
      </c>
      <c r="AR48" s="307">
        <v>773.3</v>
      </c>
      <c r="AS48" s="24">
        <v>773.3</v>
      </c>
      <c r="AT48" s="307">
        <v>773.3</v>
      </c>
      <c r="AU48" s="296">
        <v>773.26</v>
      </c>
      <c r="AV48" s="307">
        <v>773.28666666666663</v>
      </c>
      <c r="AW48" s="24">
        <v>773.29333333333341</v>
      </c>
      <c r="AX48" s="24">
        <v>773.26</v>
      </c>
      <c r="AY48" s="307">
        <v>773.26</v>
      </c>
      <c r="AZ48" s="296">
        <v>773.3</v>
      </c>
      <c r="BA48" s="307">
        <v>773.27333333333331</v>
      </c>
      <c r="BB48" s="444">
        <v>773.28666666666675</v>
      </c>
      <c r="BC48" s="24">
        <v>773.26</v>
      </c>
      <c r="BD48" s="307">
        <v>773.26</v>
      </c>
      <c r="BE48" s="296">
        <v>773.26</v>
      </c>
      <c r="BF48" s="307">
        <v>773.26</v>
      </c>
      <c r="BG48" s="110">
        <v>773.28000000000009</v>
      </c>
      <c r="BH48" s="24">
        <v>773.26</v>
      </c>
      <c r="BI48" s="307">
        <v>773.26</v>
      </c>
      <c r="BJ48" s="296">
        <v>773.26</v>
      </c>
      <c r="BK48" s="307">
        <v>773.26</v>
      </c>
      <c r="BL48" s="296">
        <v>773.26</v>
      </c>
      <c r="BM48" s="307">
        <v>773.26</v>
      </c>
      <c r="BN48" s="307">
        <v>773.26</v>
      </c>
      <c r="BO48" s="307">
        <v>773.26</v>
      </c>
      <c r="BP48" s="24">
        <v>773.26</v>
      </c>
      <c r="BQ48" s="480">
        <v>773.26</v>
      </c>
      <c r="BR48" s="480">
        <v>773.26</v>
      </c>
      <c r="BS48" s="480">
        <v>773.26</v>
      </c>
      <c r="BT48" s="480">
        <v>773.26</v>
      </c>
      <c r="BU48" s="480">
        <v>773.26</v>
      </c>
      <c r="BV48" s="480">
        <v>773.26</v>
      </c>
      <c r="BW48" s="480">
        <v>773.26</v>
      </c>
      <c r="BX48" s="480">
        <v>773.26</v>
      </c>
      <c r="BY48" s="480">
        <v>773.26</v>
      </c>
      <c r="BZ48" s="480">
        <v>773.26</v>
      </c>
      <c r="CA48" s="480">
        <v>773.26</v>
      </c>
      <c r="CB48" s="480">
        <v>773.3</v>
      </c>
      <c r="CC48" s="480">
        <v>773.26</v>
      </c>
      <c r="CD48" s="480">
        <v>773.27244444444455</v>
      </c>
      <c r="CE48" s="480">
        <v>773.26</v>
      </c>
      <c r="CF48" s="480">
        <v>773.26</v>
      </c>
      <c r="CG48" s="480">
        <v>773.26</v>
      </c>
      <c r="CH48" s="480">
        <v>773.26</v>
      </c>
      <c r="CI48" s="480">
        <v>773.26</v>
      </c>
      <c r="CJ48" s="480">
        <v>773.26</v>
      </c>
      <c r="CK48" s="480">
        <v>773.26</v>
      </c>
      <c r="CL48" s="480">
        <v>773.26</v>
      </c>
      <c r="CM48" s="480">
        <v>773.26</v>
      </c>
      <c r="CN48" s="480">
        <v>773.26</v>
      </c>
      <c r="CO48" s="480">
        <v>773.26</v>
      </c>
      <c r="CP48" s="480">
        <v>773.26</v>
      </c>
      <c r="CQ48" s="480">
        <v>773.26</v>
      </c>
      <c r="CR48" s="480">
        <v>773.26</v>
      </c>
      <c r="CS48" s="480">
        <v>773.26</v>
      </c>
      <c r="CT48" s="480">
        <v>773.26</v>
      </c>
      <c r="CU48" s="480">
        <v>773.26</v>
      </c>
      <c r="CV48" s="480">
        <v>773.26</v>
      </c>
      <c r="CW48" s="480">
        <v>773.26</v>
      </c>
      <c r="CX48" s="480">
        <v>773.26</v>
      </c>
      <c r="CY48" s="480">
        <v>773.26</v>
      </c>
      <c r="CZ48" s="480">
        <v>773.26</v>
      </c>
      <c r="DA48" s="480">
        <v>773.26</v>
      </c>
      <c r="DB48" s="480">
        <v>773.26</v>
      </c>
      <c r="DC48" s="480">
        <v>773.26</v>
      </c>
      <c r="DD48" s="480">
        <v>773.26</v>
      </c>
      <c r="DE48" s="480">
        <v>773.26</v>
      </c>
      <c r="DF48" s="480">
        <v>773.26</v>
      </c>
      <c r="DG48" s="480">
        <v>773.26</v>
      </c>
      <c r="DH48" s="480">
        <v>773.26</v>
      </c>
      <c r="DI48" s="480">
        <v>773.26</v>
      </c>
      <c r="DJ48" s="480">
        <v>773.26</v>
      </c>
      <c r="DK48" s="480">
        <v>773.26</v>
      </c>
      <c r="DL48" s="480">
        <v>773.26</v>
      </c>
      <c r="DM48" s="480">
        <v>773.26</v>
      </c>
      <c r="DN48" s="480">
        <v>773.26</v>
      </c>
      <c r="DO48" s="480">
        <v>773.26</v>
      </c>
      <c r="DP48" s="480">
        <v>773.26</v>
      </c>
      <c r="DQ48" s="626">
        <v>773.26</v>
      </c>
      <c r="DR48" s="626">
        <v>773.26</v>
      </c>
      <c r="DS48" s="626">
        <v>773.26</v>
      </c>
      <c r="DT48" s="626">
        <v>773.26</v>
      </c>
      <c r="DU48" s="626">
        <v>773.26</v>
      </c>
      <c r="DV48" s="626">
        <v>773.26</v>
      </c>
      <c r="DW48" s="626">
        <v>773.26</v>
      </c>
      <c r="DX48" s="626">
        <v>773.26</v>
      </c>
      <c r="DY48" s="626">
        <v>773.26</v>
      </c>
      <c r="DZ48" s="626">
        <v>773.26</v>
      </c>
      <c r="EA48" s="626">
        <v>773.26</v>
      </c>
      <c r="EB48" s="626">
        <v>773.26</v>
      </c>
      <c r="EC48" s="626">
        <v>773.26</v>
      </c>
      <c r="ED48" s="626">
        <v>773.26</v>
      </c>
      <c r="EE48" s="626">
        <v>773.26</v>
      </c>
    </row>
    <row r="49" spans="1:135" x14ac:dyDescent="0.25">
      <c r="A49" s="49" t="s">
        <v>209</v>
      </c>
      <c r="B49" s="183">
        <v>773.26</v>
      </c>
      <c r="C49" s="183">
        <v>773.26</v>
      </c>
      <c r="D49" s="305">
        <v>773.26</v>
      </c>
      <c r="E49" s="209">
        <v>773.26</v>
      </c>
      <c r="F49" s="305">
        <v>773.26</v>
      </c>
      <c r="G49" s="183">
        <v>773.26</v>
      </c>
      <c r="H49" s="305">
        <v>773.26</v>
      </c>
      <c r="I49" s="209">
        <v>773.26</v>
      </c>
      <c r="J49" s="305">
        <v>773.26</v>
      </c>
      <c r="K49" s="183">
        <v>773.2600000000001</v>
      </c>
      <c r="L49" s="183">
        <v>773.26</v>
      </c>
      <c r="M49" s="305">
        <v>773.26</v>
      </c>
      <c r="N49" s="209">
        <v>773.26</v>
      </c>
      <c r="O49" s="200">
        <v>773.25999999999988</v>
      </c>
      <c r="P49" s="447">
        <v>773.2600000000001</v>
      </c>
      <c r="Q49" s="183">
        <v>773.26</v>
      </c>
      <c r="R49" s="305">
        <v>773.26</v>
      </c>
      <c r="S49" s="209">
        <v>773.3</v>
      </c>
      <c r="T49" s="305">
        <v>773.3</v>
      </c>
      <c r="U49" s="110">
        <v>773.26333333333343</v>
      </c>
      <c r="V49" s="183">
        <v>773.26</v>
      </c>
      <c r="W49" s="305">
        <v>773.26</v>
      </c>
      <c r="X49" s="209">
        <v>773.26</v>
      </c>
      <c r="Y49" s="305">
        <v>773.26</v>
      </c>
      <c r="Z49" s="183">
        <v>773.26</v>
      </c>
      <c r="AA49" s="305">
        <v>773.26</v>
      </c>
      <c r="AB49" s="209">
        <v>773.26</v>
      </c>
      <c r="AC49" s="305">
        <v>773.26</v>
      </c>
      <c r="AD49" s="183">
        <v>773.2600000000001</v>
      </c>
      <c r="AE49" s="183">
        <v>773.26</v>
      </c>
      <c r="AF49" s="305">
        <v>773.26</v>
      </c>
      <c r="AG49" s="209">
        <v>773.26</v>
      </c>
      <c r="AH49" s="200">
        <v>773.25999999999988</v>
      </c>
      <c r="AI49" s="447">
        <v>773.2600000000001</v>
      </c>
      <c r="AJ49" s="183">
        <v>773.26</v>
      </c>
      <c r="AK49" s="183">
        <v>773.26</v>
      </c>
      <c r="AL49" s="209">
        <v>773.3</v>
      </c>
      <c r="AM49" s="305">
        <v>773.3</v>
      </c>
      <c r="AN49" s="110">
        <v>773.26333333333343</v>
      </c>
      <c r="AO49" s="183">
        <v>773.3</v>
      </c>
      <c r="AP49" s="305">
        <v>773.3</v>
      </c>
      <c r="AQ49" s="209">
        <v>773.3</v>
      </c>
      <c r="AR49" s="305">
        <v>773.3</v>
      </c>
      <c r="AS49" s="183">
        <v>773.3</v>
      </c>
      <c r="AT49" s="305">
        <v>773.3</v>
      </c>
      <c r="AU49" s="209">
        <v>773.26</v>
      </c>
      <c r="AV49" s="305">
        <v>773.28666666666663</v>
      </c>
      <c r="AW49" s="183">
        <v>773.29333333333341</v>
      </c>
      <c r="AX49" s="183">
        <v>773.26</v>
      </c>
      <c r="AY49" s="183">
        <v>773.26</v>
      </c>
      <c r="AZ49" s="209">
        <v>773.3</v>
      </c>
      <c r="BA49" s="305">
        <v>773.27333333333331</v>
      </c>
      <c r="BB49" s="447">
        <v>773.28666666666675</v>
      </c>
      <c r="BC49" s="183">
        <v>773.26</v>
      </c>
      <c r="BD49" s="183">
        <v>773.26</v>
      </c>
      <c r="BE49" s="209">
        <v>773.26</v>
      </c>
      <c r="BF49" s="305">
        <v>773.26</v>
      </c>
      <c r="BG49" s="110">
        <v>773.28000000000009</v>
      </c>
      <c r="BH49" s="183">
        <v>773.26</v>
      </c>
      <c r="BI49" s="305">
        <v>773.26</v>
      </c>
      <c r="BJ49" s="209">
        <v>773.26</v>
      </c>
      <c r="BK49" s="305">
        <v>773.26</v>
      </c>
      <c r="BL49" s="209">
        <v>773.26</v>
      </c>
      <c r="BM49" s="305">
        <v>773.26</v>
      </c>
      <c r="BN49" s="305">
        <v>773.26</v>
      </c>
      <c r="BO49" s="305">
        <v>773.26</v>
      </c>
      <c r="BP49" s="183">
        <v>773.26</v>
      </c>
      <c r="BQ49" s="482">
        <v>773.26</v>
      </c>
      <c r="BR49" s="482">
        <v>773.26</v>
      </c>
      <c r="BS49" s="482">
        <v>773.26</v>
      </c>
      <c r="BT49" s="482">
        <v>773.26</v>
      </c>
      <c r="BU49" s="482">
        <v>773.26</v>
      </c>
      <c r="BV49" s="482">
        <v>773.26</v>
      </c>
      <c r="BW49" s="482">
        <v>773.26</v>
      </c>
      <c r="BX49" s="482">
        <v>773.26</v>
      </c>
      <c r="BY49" s="482">
        <v>773.26</v>
      </c>
      <c r="BZ49" s="482">
        <v>773.26</v>
      </c>
      <c r="CA49" s="482">
        <v>773.26</v>
      </c>
      <c r="CB49" s="482">
        <v>773.3</v>
      </c>
      <c r="CC49" s="482">
        <v>773.26</v>
      </c>
      <c r="CD49" s="482">
        <v>773.27244444444455</v>
      </c>
      <c r="CE49" s="482">
        <v>773.26</v>
      </c>
      <c r="CF49" s="482">
        <v>773.26</v>
      </c>
      <c r="CG49" s="482">
        <v>773.26</v>
      </c>
      <c r="CH49" s="482">
        <v>773.26</v>
      </c>
      <c r="CI49" s="482">
        <v>773.26</v>
      </c>
      <c r="CJ49" s="482">
        <v>773.26</v>
      </c>
      <c r="CK49" s="482">
        <v>773.26</v>
      </c>
      <c r="CL49" s="482">
        <v>773.26</v>
      </c>
      <c r="CM49" s="482">
        <v>773.26</v>
      </c>
      <c r="CN49" s="482">
        <v>773.26</v>
      </c>
      <c r="CO49" s="482">
        <v>773.26</v>
      </c>
      <c r="CP49" s="482">
        <v>773.26</v>
      </c>
      <c r="CQ49" s="482">
        <v>773.26</v>
      </c>
      <c r="CR49" s="482">
        <v>773.26</v>
      </c>
      <c r="CS49" s="482">
        <v>773.26</v>
      </c>
      <c r="CT49" s="482">
        <v>773.26</v>
      </c>
      <c r="CU49" s="482">
        <v>773.26</v>
      </c>
      <c r="CV49" s="482">
        <v>773.26</v>
      </c>
      <c r="CW49" s="482">
        <v>773.26</v>
      </c>
      <c r="CX49" s="482">
        <v>773.26</v>
      </c>
      <c r="CY49" s="482">
        <v>773.26</v>
      </c>
      <c r="CZ49" s="482">
        <v>773.26</v>
      </c>
      <c r="DA49" s="482">
        <v>773.26</v>
      </c>
      <c r="DB49" s="482">
        <v>773.26</v>
      </c>
      <c r="DC49" s="482">
        <v>773.26</v>
      </c>
      <c r="DD49" s="482">
        <v>773.26</v>
      </c>
      <c r="DE49" s="482">
        <v>773.26</v>
      </c>
      <c r="DF49" s="482">
        <v>773.26</v>
      </c>
      <c r="DG49" s="482">
        <v>773.26</v>
      </c>
      <c r="DH49" s="482">
        <v>773.26</v>
      </c>
      <c r="DI49" s="482">
        <v>773.26</v>
      </c>
      <c r="DJ49" s="482">
        <v>773.26</v>
      </c>
      <c r="DK49" s="482">
        <v>773.26</v>
      </c>
      <c r="DL49" s="482">
        <v>773.26</v>
      </c>
      <c r="DM49" s="482">
        <v>773.26</v>
      </c>
      <c r="DN49" s="482">
        <v>773.26</v>
      </c>
      <c r="DO49" s="482">
        <v>773.26</v>
      </c>
      <c r="DP49" s="482">
        <v>773.26</v>
      </c>
      <c r="DQ49" s="627">
        <v>773.26</v>
      </c>
      <c r="DR49" s="627">
        <v>773.26</v>
      </c>
      <c r="DS49" s="627">
        <v>773.26</v>
      </c>
      <c r="DT49" s="627">
        <v>773.26</v>
      </c>
      <c r="DU49" s="627">
        <v>773.26</v>
      </c>
      <c r="DV49" s="627">
        <v>773.26</v>
      </c>
      <c r="DW49" s="627">
        <v>773.26</v>
      </c>
      <c r="DX49" s="627">
        <v>773.26</v>
      </c>
      <c r="DY49" s="627">
        <v>773.26</v>
      </c>
      <c r="DZ49" s="627">
        <v>773.26</v>
      </c>
      <c r="EA49" s="627">
        <v>773.26</v>
      </c>
      <c r="EB49" s="627">
        <v>773.26</v>
      </c>
      <c r="EC49" s="627">
        <v>773.26</v>
      </c>
      <c r="ED49" s="627">
        <v>773.26</v>
      </c>
      <c r="EE49" s="627">
        <v>773.26</v>
      </c>
    </row>
    <row r="50" spans="1:135" x14ac:dyDescent="0.25">
      <c r="A50" s="50" t="s">
        <v>32</v>
      </c>
      <c r="B50" s="183">
        <v>151</v>
      </c>
      <c r="C50" s="183">
        <v>151</v>
      </c>
      <c r="D50" s="305">
        <v>151</v>
      </c>
      <c r="E50" s="209">
        <v>151</v>
      </c>
      <c r="F50" s="210">
        <v>151</v>
      </c>
      <c r="G50" s="183">
        <v>151</v>
      </c>
      <c r="H50" s="305">
        <v>151</v>
      </c>
      <c r="I50" s="209">
        <v>151</v>
      </c>
      <c r="J50" s="210">
        <v>151</v>
      </c>
      <c r="K50" s="183">
        <v>151</v>
      </c>
      <c r="L50" s="183">
        <v>151</v>
      </c>
      <c r="M50" s="305">
        <v>151</v>
      </c>
      <c r="N50" s="209">
        <v>151</v>
      </c>
      <c r="O50" s="200">
        <v>151</v>
      </c>
      <c r="P50" s="447">
        <v>151</v>
      </c>
      <c r="Q50" s="183">
        <v>151</v>
      </c>
      <c r="R50" s="183">
        <v>151</v>
      </c>
      <c r="S50" s="209">
        <v>151</v>
      </c>
      <c r="T50" s="210">
        <v>151</v>
      </c>
      <c r="U50" s="110">
        <v>151</v>
      </c>
      <c r="V50" s="183">
        <v>151</v>
      </c>
      <c r="W50" s="305">
        <v>151</v>
      </c>
      <c r="X50" s="209">
        <v>151</v>
      </c>
      <c r="Y50" s="210">
        <v>151</v>
      </c>
      <c r="Z50" s="183">
        <v>151</v>
      </c>
      <c r="AA50" s="305">
        <v>151</v>
      </c>
      <c r="AB50" s="209">
        <v>151</v>
      </c>
      <c r="AC50" s="210">
        <v>151</v>
      </c>
      <c r="AD50" s="183">
        <v>151</v>
      </c>
      <c r="AE50" s="183">
        <v>151</v>
      </c>
      <c r="AF50" s="305">
        <v>151</v>
      </c>
      <c r="AG50" s="209">
        <v>151</v>
      </c>
      <c r="AH50" s="200">
        <v>151</v>
      </c>
      <c r="AI50" s="447">
        <v>151</v>
      </c>
      <c r="AJ50" s="183">
        <v>151</v>
      </c>
      <c r="AK50" s="183">
        <v>151</v>
      </c>
      <c r="AL50" s="209">
        <v>151</v>
      </c>
      <c r="AM50" s="210">
        <v>151</v>
      </c>
      <c r="AN50" s="110">
        <v>151</v>
      </c>
      <c r="AO50" s="183">
        <v>151</v>
      </c>
      <c r="AP50" s="183">
        <v>151</v>
      </c>
      <c r="AQ50" s="209">
        <v>151</v>
      </c>
      <c r="AR50" s="210">
        <v>151</v>
      </c>
      <c r="AS50" s="209">
        <v>151</v>
      </c>
      <c r="AT50" s="305">
        <v>151</v>
      </c>
      <c r="AU50" s="209">
        <v>151</v>
      </c>
      <c r="AV50" s="210">
        <v>151</v>
      </c>
      <c r="AW50" s="183">
        <v>151</v>
      </c>
      <c r="AX50" s="183">
        <v>151</v>
      </c>
      <c r="AY50" s="183">
        <v>151</v>
      </c>
      <c r="AZ50" s="209">
        <v>151</v>
      </c>
      <c r="BA50" s="210">
        <v>151</v>
      </c>
      <c r="BB50" s="447">
        <v>151</v>
      </c>
      <c r="BC50" s="183">
        <v>151</v>
      </c>
      <c r="BD50" s="183">
        <v>151</v>
      </c>
      <c r="BE50" s="183">
        <v>151</v>
      </c>
      <c r="BF50" s="210">
        <v>151</v>
      </c>
      <c r="BG50" s="110">
        <v>151</v>
      </c>
      <c r="BH50" s="183">
        <v>151</v>
      </c>
      <c r="BI50" s="183">
        <v>151</v>
      </c>
      <c r="BJ50" s="209">
        <v>151</v>
      </c>
      <c r="BK50" s="210">
        <v>151</v>
      </c>
      <c r="BL50" s="209">
        <v>151</v>
      </c>
      <c r="BM50" s="183">
        <v>151</v>
      </c>
      <c r="BN50" s="183">
        <v>151</v>
      </c>
      <c r="BO50" s="210">
        <v>151</v>
      </c>
      <c r="BP50" s="183">
        <v>151</v>
      </c>
      <c r="BQ50" s="481">
        <v>151</v>
      </c>
      <c r="BR50" s="481">
        <v>151</v>
      </c>
      <c r="BS50" s="481">
        <v>151</v>
      </c>
      <c r="BT50" s="481">
        <v>151</v>
      </c>
      <c r="BU50" s="481">
        <v>151</v>
      </c>
      <c r="BV50" s="481">
        <v>151</v>
      </c>
      <c r="BW50" s="481">
        <v>151</v>
      </c>
      <c r="BX50" s="481">
        <v>151</v>
      </c>
      <c r="BY50" s="481">
        <v>151</v>
      </c>
      <c r="BZ50" s="482">
        <v>151</v>
      </c>
      <c r="CA50" s="482">
        <v>151</v>
      </c>
      <c r="CB50" s="482">
        <v>151</v>
      </c>
      <c r="CC50" s="482">
        <v>151</v>
      </c>
      <c r="CD50" s="482">
        <v>151</v>
      </c>
      <c r="CE50" s="482">
        <v>151</v>
      </c>
      <c r="CF50" s="482">
        <v>151</v>
      </c>
      <c r="CG50" s="482">
        <v>151</v>
      </c>
      <c r="CH50" s="482">
        <v>151</v>
      </c>
      <c r="CI50" s="482">
        <v>151</v>
      </c>
      <c r="CJ50" s="482">
        <v>151</v>
      </c>
      <c r="CK50" s="482">
        <v>151</v>
      </c>
      <c r="CL50" s="482">
        <v>151</v>
      </c>
      <c r="CM50" s="482">
        <v>151</v>
      </c>
      <c r="CN50" s="482">
        <v>151</v>
      </c>
      <c r="CO50" s="482">
        <v>151</v>
      </c>
      <c r="CP50" s="482">
        <v>151</v>
      </c>
      <c r="CQ50" s="482">
        <v>151</v>
      </c>
      <c r="CR50" s="482">
        <v>151</v>
      </c>
      <c r="CS50" s="482">
        <v>151</v>
      </c>
      <c r="CT50" s="482">
        <v>151</v>
      </c>
      <c r="CU50" s="482">
        <v>151</v>
      </c>
      <c r="CV50" s="482">
        <v>151</v>
      </c>
      <c r="CW50" s="482">
        <v>151</v>
      </c>
      <c r="CX50" s="482">
        <v>151</v>
      </c>
      <c r="CY50" s="482">
        <v>151</v>
      </c>
      <c r="CZ50" s="482">
        <v>151</v>
      </c>
      <c r="DA50" s="482">
        <v>151</v>
      </c>
      <c r="DB50" s="482">
        <v>151</v>
      </c>
      <c r="DC50" s="482">
        <v>151</v>
      </c>
      <c r="DD50" s="482">
        <v>151</v>
      </c>
      <c r="DE50" s="482">
        <v>151</v>
      </c>
      <c r="DF50" s="482">
        <v>151</v>
      </c>
      <c r="DG50" s="482">
        <v>151</v>
      </c>
      <c r="DH50" s="482">
        <v>151</v>
      </c>
      <c r="DI50" s="482">
        <v>151</v>
      </c>
      <c r="DJ50" s="482">
        <v>151</v>
      </c>
      <c r="DK50" s="482">
        <v>151</v>
      </c>
      <c r="DL50" s="482">
        <v>151</v>
      </c>
      <c r="DM50" s="482">
        <v>151</v>
      </c>
      <c r="DN50" s="481">
        <v>151</v>
      </c>
      <c r="DO50" s="481">
        <v>151</v>
      </c>
      <c r="DP50" s="481">
        <v>151</v>
      </c>
      <c r="DQ50" s="624">
        <v>151</v>
      </c>
      <c r="DR50" s="624">
        <v>151</v>
      </c>
      <c r="DS50" s="624">
        <v>151</v>
      </c>
      <c r="DT50" s="624">
        <v>151</v>
      </c>
      <c r="DU50" s="624">
        <v>151</v>
      </c>
      <c r="DV50" s="624">
        <v>151</v>
      </c>
      <c r="DW50" s="624">
        <v>151</v>
      </c>
      <c r="DX50" s="624">
        <v>151</v>
      </c>
      <c r="DY50" s="624">
        <v>151</v>
      </c>
      <c r="DZ50" s="624">
        <v>151</v>
      </c>
      <c r="EA50" s="624">
        <v>151</v>
      </c>
      <c r="EB50" s="624">
        <v>151</v>
      </c>
      <c r="EC50" s="624">
        <v>151</v>
      </c>
      <c r="ED50" s="624">
        <v>151</v>
      </c>
      <c r="EE50" s="624">
        <v>151</v>
      </c>
    </row>
    <row r="51" spans="1:135" x14ac:dyDescent="0.25">
      <c r="A51" s="50" t="s">
        <v>53</v>
      </c>
      <c r="B51" s="183">
        <v>42.99</v>
      </c>
      <c r="C51" s="183">
        <v>42.99</v>
      </c>
      <c r="D51" s="305">
        <v>42.99</v>
      </c>
      <c r="E51" s="209">
        <v>42.99</v>
      </c>
      <c r="F51" s="210">
        <v>42.99</v>
      </c>
      <c r="G51" s="183">
        <v>42.99</v>
      </c>
      <c r="H51" s="305">
        <v>42.99</v>
      </c>
      <c r="I51" s="209">
        <v>42.99</v>
      </c>
      <c r="J51" s="210">
        <v>42.99</v>
      </c>
      <c r="K51" s="183">
        <v>42.99</v>
      </c>
      <c r="L51" s="183">
        <v>42.99</v>
      </c>
      <c r="M51" s="305">
        <v>42.99</v>
      </c>
      <c r="N51" s="209">
        <v>42.99</v>
      </c>
      <c r="O51" s="200">
        <v>42.99</v>
      </c>
      <c r="P51" s="447">
        <v>42.99</v>
      </c>
      <c r="Q51" s="183">
        <v>42.99</v>
      </c>
      <c r="R51" s="183">
        <v>42.99</v>
      </c>
      <c r="S51" s="209">
        <v>43</v>
      </c>
      <c r="T51" s="210">
        <v>43</v>
      </c>
      <c r="U51" s="110">
        <v>42.990833333333342</v>
      </c>
      <c r="V51" s="183">
        <v>42.99</v>
      </c>
      <c r="W51" s="305">
        <v>42.99</v>
      </c>
      <c r="X51" s="209">
        <v>42.99</v>
      </c>
      <c r="Y51" s="210">
        <v>42.99</v>
      </c>
      <c r="Z51" s="183">
        <v>42.99</v>
      </c>
      <c r="AA51" s="305">
        <v>42.99</v>
      </c>
      <c r="AB51" s="209">
        <v>42.99</v>
      </c>
      <c r="AC51" s="210">
        <v>42.99</v>
      </c>
      <c r="AD51" s="183">
        <v>42.99</v>
      </c>
      <c r="AE51" s="183">
        <v>42.99</v>
      </c>
      <c r="AF51" s="305">
        <v>42.99</v>
      </c>
      <c r="AG51" s="209">
        <v>42.99</v>
      </c>
      <c r="AH51" s="200">
        <v>42.99</v>
      </c>
      <c r="AI51" s="447">
        <v>42.99</v>
      </c>
      <c r="AJ51" s="183">
        <v>42.99</v>
      </c>
      <c r="AK51" s="183">
        <v>42.99</v>
      </c>
      <c r="AL51" s="209">
        <v>43</v>
      </c>
      <c r="AM51" s="210">
        <v>43</v>
      </c>
      <c r="AN51" s="110">
        <v>42.990833333333342</v>
      </c>
      <c r="AO51" s="183">
        <v>43</v>
      </c>
      <c r="AP51" s="183">
        <v>43</v>
      </c>
      <c r="AQ51" s="449">
        <v>43</v>
      </c>
      <c r="AR51" s="210">
        <v>43</v>
      </c>
      <c r="AS51" s="449">
        <v>43</v>
      </c>
      <c r="AT51" s="305">
        <v>43</v>
      </c>
      <c r="AU51" s="209">
        <v>42.99</v>
      </c>
      <c r="AV51" s="210">
        <v>42.99666666666667</v>
      </c>
      <c r="AW51" s="183">
        <v>42.998333333333335</v>
      </c>
      <c r="AX51" s="183">
        <v>42.99</v>
      </c>
      <c r="AY51" s="183">
        <v>42.99</v>
      </c>
      <c r="AZ51" s="209">
        <v>43</v>
      </c>
      <c r="BA51" s="210">
        <v>42.993333333333339</v>
      </c>
      <c r="BB51" s="447">
        <v>42.99666666666667</v>
      </c>
      <c r="BC51" s="183">
        <v>42.99</v>
      </c>
      <c r="BD51" s="183">
        <v>42.99</v>
      </c>
      <c r="BE51" s="183">
        <v>42.99</v>
      </c>
      <c r="BF51" s="210">
        <v>42.99</v>
      </c>
      <c r="BG51" s="110">
        <v>42.995000000000005</v>
      </c>
      <c r="BH51" s="183">
        <v>42.99</v>
      </c>
      <c r="BI51" s="183">
        <v>42.99</v>
      </c>
      <c r="BJ51" s="449">
        <v>42.99</v>
      </c>
      <c r="BK51" s="210">
        <v>42.99</v>
      </c>
      <c r="BL51" s="449">
        <v>42.99</v>
      </c>
      <c r="BM51" s="183">
        <v>42.99</v>
      </c>
      <c r="BN51" s="183">
        <v>42.99</v>
      </c>
      <c r="BO51" s="210">
        <v>42.99</v>
      </c>
      <c r="BP51" s="183">
        <v>42.99</v>
      </c>
      <c r="BQ51" s="481">
        <v>42.99</v>
      </c>
      <c r="BR51" s="481">
        <v>42.99</v>
      </c>
      <c r="BS51" s="481">
        <v>42.99</v>
      </c>
      <c r="BT51" s="481">
        <v>42.99</v>
      </c>
      <c r="BU51" s="481">
        <v>42.99</v>
      </c>
      <c r="BV51" s="481">
        <v>42.99</v>
      </c>
      <c r="BW51" s="481">
        <v>42.99</v>
      </c>
      <c r="BX51" s="481">
        <v>42.99</v>
      </c>
      <c r="BY51" s="481">
        <v>42.99</v>
      </c>
      <c r="BZ51" s="482">
        <v>42.99</v>
      </c>
      <c r="CA51" s="482">
        <v>42.99</v>
      </c>
      <c r="CB51" s="482">
        <v>43</v>
      </c>
      <c r="CC51" s="482">
        <v>42.99</v>
      </c>
      <c r="CD51" s="482">
        <v>42.993111111111112</v>
      </c>
      <c r="CE51" s="482">
        <v>42.99</v>
      </c>
      <c r="CF51" s="482">
        <v>42.99</v>
      </c>
      <c r="CG51" s="482">
        <v>42.99</v>
      </c>
      <c r="CH51" s="482">
        <v>42.99</v>
      </c>
      <c r="CI51" s="482">
        <v>42.99</v>
      </c>
      <c r="CJ51" s="482">
        <v>42.99</v>
      </c>
      <c r="CK51" s="482">
        <v>42.99</v>
      </c>
      <c r="CL51" s="482">
        <v>42.99</v>
      </c>
      <c r="CM51" s="482">
        <v>42.99</v>
      </c>
      <c r="CN51" s="482">
        <v>42.99</v>
      </c>
      <c r="CO51" s="482">
        <v>42.99</v>
      </c>
      <c r="CP51" s="482">
        <v>42.99</v>
      </c>
      <c r="CQ51" s="482">
        <v>42.99</v>
      </c>
      <c r="CR51" s="482">
        <v>42.99</v>
      </c>
      <c r="CS51" s="482">
        <v>42.99</v>
      </c>
      <c r="CT51" s="482">
        <v>42.99</v>
      </c>
      <c r="CU51" s="482">
        <v>42.99</v>
      </c>
      <c r="CV51" s="482">
        <v>42.99</v>
      </c>
      <c r="CW51" s="482">
        <v>42.99</v>
      </c>
      <c r="CX51" s="482">
        <v>42.99</v>
      </c>
      <c r="CY51" s="482">
        <v>42.99</v>
      </c>
      <c r="CZ51" s="482">
        <v>42.99</v>
      </c>
      <c r="DA51" s="482">
        <v>42.99</v>
      </c>
      <c r="DB51" s="482">
        <v>42.99</v>
      </c>
      <c r="DC51" s="482">
        <v>42.99</v>
      </c>
      <c r="DD51" s="482">
        <v>42.99</v>
      </c>
      <c r="DE51" s="482">
        <v>42.99</v>
      </c>
      <c r="DF51" s="482">
        <v>42.99</v>
      </c>
      <c r="DG51" s="482">
        <v>42.99</v>
      </c>
      <c r="DH51" s="482">
        <v>42.99</v>
      </c>
      <c r="DI51" s="482">
        <v>42.99</v>
      </c>
      <c r="DJ51" s="482">
        <v>42.99</v>
      </c>
      <c r="DK51" s="482">
        <v>42.99</v>
      </c>
      <c r="DL51" s="482">
        <v>42.99</v>
      </c>
      <c r="DM51" s="482">
        <v>42.99</v>
      </c>
      <c r="DN51" s="481">
        <v>42.99</v>
      </c>
      <c r="DO51" s="481">
        <v>42.99</v>
      </c>
      <c r="DP51" s="481">
        <v>42.99</v>
      </c>
      <c r="DQ51" s="624">
        <v>42.99</v>
      </c>
      <c r="DR51" s="624">
        <v>42.99</v>
      </c>
      <c r="DS51" s="624">
        <v>42.99</v>
      </c>
      <c r="DT51" s="624">
        <v>42.99</v>
      </c>
      <c r="DU51" s="624">
        <v>42.99</v>
      </c>
      <c r="DV51" s="624">
        <v>42.99</v>
      </c>
      <c r="DW51" s="624">
        <v>42.99</v>
      </c>
      <c r="DX51" s="624">
        <v>42.99</v>
      </c>
      <c r="DY51" s="624">
        <v>42.99</v>
      </c>
      <c r="DZ51" s="624">
        <v>42.99</v>
      </c>
      <c r="EA51" s="624">
        <v>42.99</v>
      </c>
      <c r="EB51" s="624">
        <v>42.99</v>
      </c>
      <c r="EC51" s="624">
        <v>42.99</v>
      </c>
      <c r="ED51" s="624">
        <v>42.99</v>
      </c>
      <c r="EE51" s="624">
        <v>42.99</v>
      </c>
    </row>
    <row r="52" spans="1:135" x14ac:dyDescent="0.25">
      <c r="A52" s="50" t="s">
        <v>54</v>
      </c>
      <c r="B52" s="183">
        <v>15.48</v>
      </c>
      <c r="C52" s="183">
        <v>15.48</v>
      </c>
      <c r="D52" s="305">
        <v>15.48</v>
      </c>
      <c r="E52" s="209">
        <v>15.48</v>
      </c>
      <c r="F52" s="210">
        <v>15.48</v>
      </c>
      <c r="G52" s="183">
        <v>15.48</v>
      </c>
      <c r="H52" s="305">
        <v>15.48</v>
      </c>
      <c r="I52" s="209">
        <v>15.48</v>
      </c>
      <c r="J52" s="210">
        <v>15.48</v>
      </c>
      <c r="K52" s="183">
        <v>15.480000000000002</v>
      </c>
      <c r="L52" s="183">
        <v>15.48</v>
      </c>
      <c r="M52" s="305">
        <v>15.48</v>
      </c>
      <c r="N52" s="209">
        <v>15.48</v>
      </c>
      <c r="O52" s="200">
        <v>15.479999999999999</v>
      </c>
      <c r="P52" s="447">
        <v>15.480000000000002</v>
      </c>
      <c r="Q52" s="183">
        <v>15.48</v>
      </c>
      <c r="R52" s="183">
        <v>15.48</v>
      </c>
      <c r="S52" s="209">
        <v>15.5</v>
      </c>
      <c r="T52" s="210">
        <v>15.5</v>
      </c>
      <c r="U52" s="110">
        <v>15.481666666666664</v>
      </c>
      <c r="V52" s="183">
        <v>15.48</v>
      </c>
      <c r="W52" s="305">
        <v>15.48</v>
      </c>
      <c r="X52" s="209">
        <v>15.48</v>
      </c>
      <c r="Y52" s="210">
        <v>15.48</v>
      </c>
      <c r="Z52" s="183">
        <v>15.48</v>
      </c>
      <c r="AA52" s="305">
        <v>15.48</v>
      </c>
      <c r="AB52" s="209">
        <v>15.48</v>
      </c>
      <c r="AC52" s="210">
        <v>15.48</v>
      </c>
      <c r="AD52" s="183">
        <v>15.480000000000002</v>
      </c>
      <c r="AE52" s="183">
        <v>15.48</v>
      </c>
      <c r="AF52" s="305">
        <v>15.48</v>
      </c>
      <c r="AG52" s="209">
        <v>15.48</v>
      </c>
      <c r="AH52" s="200">
        <v>15.479999999999999</v>
      </c>
      <c r="AI52" s="447">
        <v>15.480000000000002</v>
      </c>
      <c r="AJ52" s="183">
        <v>15.48</v>
      </c>
      <c r="AK52" s="183">
        <v>15.48</v>
      </c>
      <c r="AL52" s="209">
        <v>15.5</v>
      </c>
      <c r="AM52" s="210">
        <v>15.5</v>
      </c>
      <c r="AN52" s="110">
        <v>15.481666666666664</v>
      </c>
      <c r="AO52" s="183">
        <v>15.5</v>
      </c>
      <c r="AP52" s="183">
        <v>15.5</v>
      </c>
      <c r="AQ52" s="449">
        <v>15.5</v>
      </c>
      <c r="AR52" s="210">
        <v>15.5</v>
      </c>
      <c r="AS52" s="449">
        <v>15.5</v>
      </c>
      <c r="AT52" s="305">
        <v>15.5</v>
      </c>
      <c r="AU52" s="209">
        <v>15.48</v>
      </c>
      <c r="AV52" s="210">
        <v>15.493333333333334</v>
      </c>
      <c r="AW52" s="183">
        <v>15.496666666666668</v>
      </c>
      <c r="AX52" s="183">
        <v>15.48</v>
      </c>
      <c r="AY52" s="183">
        <v>15.48</v>
      </c>
      <c r="AZ52" s="209">
        <v>15.5</v>
      </c>
      <c r="BA52" s="210">
        <v>15.486666666666666</v>
      </c>
      <c r="BB52" s="447">
        <v>15.493333333333332</v>
      </c>
      <c r="BC52" s="183">
        <v>15.48</v>
      </c>
      <c r="BD52" s="183">
        <v>15.48</v>
      </c>
      <c r="BE52" s="183">
        <v>15.48</v>
      </c>
      <c r="BF52" s="210">
        <v>15.479999999999999</v>
      </c>
      <c r="BG52" s="110">
        <v>15.49</v>
      </c>
      <c r="BH52" s="183">
        <v>15.48</v>
      </c>
      <c r="BI52" s="183">
        <v>15.48</v>
      </c>
      <c r="BJ52" s="449">
        <v>15.48</v>
      </c>
      <c r="BK52" s="210">
        <v>15.479999999999999</v>
      </c>
      <c r="BL52" s="449">
        <v>15.48</v>
      </c>
      <c r="BM52" s="183">
        <v>15.48</v>
      </c>
      <c r="BN52" s="183">
        <v>15.48</v>
      </c>
      <c r="BO52" s="210">
        <v>15.48</v>
      </c>
      <c r="BP52" s="183">
        <v>15.48</v>
      </c>
      <c r="BQ52" s="481">
        <v>15.48</v>
      </c>
      <c r="BR52" s="481">
        <v>15.48</v>
      </c>
      <c r="BS52" s="481">
        <v>15.48</v>
      </c>
      <c r="BT52" s="481">
        <v>15.48</v>
      </c>
      <c r="BU52" s="481">
        <v>15.480000000000002</v>
      </c>
      <c r="BV52" s="481">
        <v>15.48</v>
      </c>
      <c r="BW52" s="481">
        <v>15.48</v>
      </c>
      <c r="BX52" s="481">
        <v>15.48</v>
      </c>
      <c r="BY52" s="481">
        <v>15.479999999999999</v>
      </c>
      <c r="BZ52" s="482">
        <v>15.48</v>
      </c>
      <c r="CA52" s="482">
        <v>15.48</v>
      </c>
      <c r="CB52" s="482">
        <v>15.5</v>
      </c>
      <c r="CC52" s="482">
        <v>15.48</v>
      </c>
      <c r="CD52" s="482">
        <v>15.486222222222223</v>
      </c>
      <c r="CE52" s="482">
        <v>15.48</v>
      </c>
      <c r="CF52" s="482">
        <v>15.48</v>
      </c>
      <c r="CG52" s="482">
        <v>15.48</v>
      </c>
      <c r="CH52" s="482">
        <v>15.48</v>
      </c>
      <c r="CI52" s="482">
        <v>15.48</v>
      </c>
      <c r="CJ52" s="482">
        <v>15.48</v>
      </c>
      <c r="CK52" s="482">
        <v>15.48</v>
      </c>
      <c r="CL52" s="482">
        <v>15.48</v>
      </c>
      <c r="CM52" s="482">
        <v>15.48</v>
      </c>
      <c r="CN52" s="482">
        <v>15.480000000000002</v>
      </c>
      <c r="CO52" s="482">
        <v>15.48</v>
      </c>
      <c r="CP52" s="482">
        <v>15.48</v>
      </c>
      <c r="CQ52" s="482">
        <v>15.48</v>
      </c>
      <c r="CR52" s="482">
        <v>15.479999999999999</v>
      </c>
      <c r="CS52" s="482">
        <v>15.48</v>
      </c>
      <c r="CT52" s="482">
        <v>15.48</v>
      </c>
      <c r="CU52" s="482">
        <v>15.48</v>
      </c>
      <c r="CV52" s="482">
        <v>15.48</v>
      </c>
      <c r="CW52" s="482">
        <v>15.479999999999999</v>
      </c>
      <c r="CX52" s="482">
        <v>15.48</v>
      </c>
      <c r="CY52" s="482">
        <v>15.48</v>
      </c>
      <c r="CZ52" s="482">
        <v>15.48</v>
      </c>
      <c r="DA52" s="482">
        <v>15.48</v>
      </c>
      <c r="DB52" s="482">
        <v>15.48</v>
      </c>
      <c r="DC52" s="482">
        <v>15.48</v>
      </c>
      <c r="DD52" s="482">
        <v>15.48</v>
      </c>
      <c r="DE52" s="482">
        <v>15.48</v>
      </c>
      <c r="DF52" s="482">
        <v>15.48</v>
      </c>
      <c r="DG52" s="482">
        <v>15.480000000000002</v>
      </c>
      <c r="DH52" s="482">
        <v>15.48</v>
      </c>
      <c r="DI52" s="482">
        <v>15.48</v>
      </c>
      <c r="DJ52" s="482">
        <v>15.48</v>
      </c>
      <c r="DK52" s="482">
        <v>15.479999999999999</v>
      </c>
      <c r="DL52" s="482">
        <v>15.48</v>
      </c>
      <c r="DM52" s="482">
        <v>15.48</v>
      </c>
      <c r="DN52" s="481">
        <v>15.48</v>
      </c>
      <c r="DO52" s="481">
        <v>15.48</v>
      </c>
      <c r="DP52" s="481">
        <v>15.479999999999999</v>
      </c>
      <c r="DQ52" s="624">
        <v>15.48</v>
      </c>
      <c r="DR52" s="624">
        <v>15.48</v>
      </c>
      <c r="DS52" s="624">
        <v>15.48</v>
      </c>
      <c r="DT52" s="624">
        <v>15.48</v>
      </c>
      <c r="DU52" s="624">
        <v>15.48</v>
      </c>
      <c r="DV52" s="624">
        <v>15.48</v>
      </c>
      <c r="DW52" s="624">
        <v>15.48</v>
      </c>
      <c r="DX52" s="624">
        <v>15.48</v>
      </c>
      <c r="DY52" s="624">
        <v>15.48</v>
      </c>
      <c r="DZ52" s="624">
        <v>15.480000000000002</v>
      </c>
      <c r="EA52" s="624">
        <v>15.48</v>
      </c>
      <c r="EB52" s="624">
        <v>15.48</v>
      </c>
      <c r="EC52" s="624">
        <v>15.48</v>
      </c>
      <c r="ED52" s="624">
        <v>15.479999999999999</v>
      </c>
      <c r="EE52" s="624">
        <v>15.48</v>
      </c>
    </row>
    <row r="53" spans="1:135" x14ac:dyDescent="0.25">
      <c r="A53" s="50" t="s">
        <v>33</v>
      </c>
      <c r="B53" s="183">
        <v>495</v>
      </c>
      <c r="C53" s="183">
        <v>495</v>
      </c>
      <c r="D53" s="305">
        <v>495</v>
      </c>
      <c r="E53" s="209">
        <v>495</v>
      </c>
      <c r="F53" s="210">
        <v>495</v>
      </c>
      <c r="G53" s="183">
        <v>495</v>
      </c>
      <c r="H53" s="305">
        <v>495</v>
      </c>
      <c r="I53" s="209">
        <v>495</v>
      </c>
      <c r="J53" s="210">
        <v>495</v>
      </c>
      <c r="K53" s="183">
        <v>495</v>
      </c>
      <c r="L53" s="183">
        <v>495</v>
      </c>
      <c r="M53" s="305">
        <v>495</v>
      </c>
      <c r="N53" s="209">
        <v>495</v>
      </c>
      <c r="O53" s="200">
        <v>495</v>
      </c>
      <c r="P53" s="447">
        <v>495</v>
      </c>
      <c r="Q53" s="183">
        <v>495</v>
      </c>
      <c r="R53" s="183">
        <v>495</v>
      </c>
      <c r="S53" s="209">
        <v>495</v>
      </c>
      <c r="T53" s="210">
        <v>495</v>
      </c>
      <c r="U53" s="110">
        <v>495</v>
      </c>
      <c r="V53" s="183">
        <v>495</v>
      </c>
      <c r="W53" s="305">
        <v>495</v>
      </c>
      <c r="X53" s="209">
        <v>495</v>
      </c>
      <c r="Y53" s="210">
        <v>495</v>
      </c>
      <c r="Z53" s="183">
        <v>495</v>
      </c>
      <c r="AA53" s="305">
        <v>495</v>
      </c>
      <c r="AB53" s="209">
        <v>495</v>
      </c>
      <c r="AC53" s="210">
        <v>495</v>
      </c>
      <c r="AD53" s="183">
        <v>495</v>
      </c>
      <c r="AE53" s="183">
        <v>495</v>
      </c>
      <c r="AF53" s="305">
        <v>495</v>
      </c>
      <c r="AG53" s="209">
        <v>495</v>
      </c>
      <c r="AH53" s="200">
        <v>495</v>
      </c>
      <c r="AI53" s="447">
        <v>495</v>
      </c>
      <c r="AJ53" s="183">
        <v>495</v>
      </c>
      <c r="AK53" s="183">
        <v>495</v>
      </c>
      <c r="AL53" s="209">
        <v>495</v>
      </c>
      <c r="AM53" s="210">
        <v>495</v>
      </c>
      <c r="AN53" s="110">
        <v>495</v>
      </c>
      <c r="AO53" s="183">
        <v>495</v>
      </c>
      <c r="AP53" s="183">
        <v>495</v>
      </c>
      <c r="AQ53" s="449">
        <v>495</v>
      </c>
      <c r="AR53" s="210">
        <v>495</v>
      </c>
      <c r="AS53" s="449">
        <v>495</v>
      </c>
      <c r="AT53" s="305">
        <v>495</v>
      </c>
      <c r="AU53" s="209">
        <v>495</v>
      </c>
      <c r="AV53" s="210">
        <v>495</v>
      </c>
      <c r="AW53" s="183">
        <v>495</v>
      </c>
      <c r="AX53" s="183">
        <v>495</v>
      </c>
      <c r="AY53" s="183">
        <v>495</v>
      </c>
      <c r="AZ53" s="209">
        <v>495</v>
      </c>
      <c r="BA53" s="210">
        <v>495</v>
      </c>
      <c r="BB53" s="447">
        <v>495</v>
      </c>
      <c r="BC53" s="183">
        <v>495</v>
      </c>
      <c r="BD53" s="183">
        <v>495</v>
      </c>
      <c r="BE53" s="183">
        <v>495</v>
      </c>
      <c r="BF53" s="210">
        <v>495</v>
      </c>
      <c r="BG53" s="110">
        <v>495</v>
      </c>
      <c r="BH53" s="183">
        <v>495</v>
      </c>
      <c r="BI53" s="183">
        <v>495</v>
      </c>
      <c r="BJ53" s="449">
        <v>495</v>
      </c>
      <c r="BK53" s="210">
        <v>495</v>
      </c>
      <c r="BL53" s="449">
        <v>495</v>
      </c>
      <c r="BM53" s="183">
        <v>495</v>
      </c>
      <c r="BN53" s="183">
        <v>495</v>
      </c>
      <c r="BO53" s="210">
        <v>495</v>
      </c>
      <c r="BP53" s="183">
        <v>495</v>
      </c>
      <c r="BQ53" s="481">
        <v>495</v>
      </c>
      <c r="BR53" s="481">
        <v>495</v>
      </c>
      <c r="BS53" s="481">
        <v>495</v>
      </c>
      <c r="BT53" s="481">
        <v>495</v>
      </c>
      <c r="BU53" s="481">
        <v>495</v>
      </c>
      <c r="BV53" s="481">
        <v>495</v>
      </c>
      <c r="BW53" s="481">
        <v>495</v>
      </c>
      <c r="BX53" s="481">
        <v>495</v>
      </c>
      <c r="BY53" s="481">
        <v>495</v>
      </c>
      <c r="BZ53" s="482">
        <v>495</v>
      </c>
      <c r="CA53" s="482">
        <v>495</v>
      </c>
      <c r="CB53" s="482">
        <v>495</v>
      </c>
      <c r="CC53" s="482">
        <v>495</v>
      </c>
      <c r="CD53" s="482">
        <v>495</v>
      </c>
      <c r="CE53" s="482">
        <v>495</v>
      </c>
      <c r="CF53" s="482">
        <v>495</v>
      </c>
      <c r="CG53" s="482">
        <v>495</v>
      </c>
      <c r="CH53" s="482">
        <v>495</v>
      </c>
      <c r="CI53" s="482">
        <v>495</v>
      </c>
      <c r="CJ53" s="482">
        <v>495</v>
      </c>
      <c r="CK53" s="482">
        <v>495</v>
      </c>
      <c r="CL53" s="482">
        <v>495</v>
      </c>
      <c r="CM53" s="482">
        <v>495</v>
      </c>
      <c r="CN53" s="482">
        <v>495</v>
      </c>
      <c r="CO53" s="482">
        <v>495</v>
      </c>
      <c r="CP53" s="482">
        <v>495</v>
      </c>
      <c r="CQ53" s="482">
        <v>495</v>
      </c>
      <c r="CR53" s="482">
        <v>495</v>
      </c>
      <c r="CS53" s="482">
        <v>495</v>
      </c>
      <c r="CT53" s="482">
        <v>495</v>
      </c>
      <c r="CU53" s="482">
        <v>495</v>
      </c>
      <c r="CV53" s="482">
        <v>495</v>
      </c>
      <c r="CW53" s="482">
        <v>495</v>
      </c>
      <c r="CX53" s="482">
        <v>495</v>
      </c>
      <c r="CY53" s="482">
        <v>495</v>
      </c>
      <c r="CZ53" s="482">
        <v>495</v>
      </c>
      <c r="DA53" s="482">
        <v>495</v>
      </c>
      <c r="DB53" s="482">
        <v>495</v>
      </c>
      <c r="DC53" s="482">
        <v>495</v>
      </c>
      <c r="DD53" s="482">
        <v>495</v>
      </c>
      <c r="DE53" s="482">
        <v>495</v>
      </c>
      <c r="DF53" s="482">
        <v>495</v>
      </c>
      <c r="DG53" s="482">
        <v>495</v>
      </c>
      <c r="DH53" s="482">
        <v>495</v>
      </c>
      <c r="DI53" s="482">
        <v>495</v>
      </c>
      <c r="DJ53" s="482">
        <v>495</v>
      </c>
      <c r="DK53" s="482">
        <v>495</v>
      </c>
      <c r="DL53" s="482">
        <v>495</v>
      </c>
      <c r="DM53" s="482">
        <v>495</v>
      </c>
      <c r="DN53" s="481">
        <v>495</v>
      </c>
      <c r="DO53" s="481">
        <v>495</v>
      </c>
      <c r="DP53" s="481">
        <v>495</v>
      </c>
      <c r="DQ53" s="624">
        <v>495</v>
      </c>
      <c r="DR53" s="624">
        <v>495</v>
      </c>
      <c r="DS53" s="624">
        <v>495</v>
      </c>
      <c r="DT53" s="624">
        <v>495</v>
      </c>
      <c r="DU53" s="624">
        <v>495</v>
      </c>
      <c r="DV53" s="624">
        <v>495</v>
      </c>
      <c r="DW53" s="624">
        <v>495</v>
      </c>
      <c r="DX53" s="624">
        <v>495</v>
      </c>
      <c r="DY53" s="624">
        <v>495</v>
      </c>
      <c r="DZ53" s="624">
        <v>495</v>
      </c>
      <c r="EA53" s="624">
        <v>495</v>
      </c>
      <c r="EB53" s="624">
        <v>495</v>
      </c>
      <c r="EC53" s="624">
        <v>495</v>
      </c>
      <c r="ED53" s="624">
        <v>495</v>
      </c>
      <c r="EE53" s="624">
        <v>495</v>
      </c>
    </row>
    <row r="54" spans="1:135" x14ac:dyDescent="0.25">
      <c r="A54" s="50" t="s">
        <v>53</v>
      </c>
      <c r="B54" s="183">
        <v>68.790000000000006</v>
      </c>
      <c r="C54" s="183">
        <v>68.790000000000006</v>
      </c>
      <c r="D54" s="305">
        <v>68.790000000000006</v>
      </c>
      <c r="E54" s="209">
        <v>68.790000000000006</v>
      </c>
      <c r="F54" s="210">
        <v>68.790000000000006</v>
      </c>
      <c r="G54" s="183">
        <v>68.790000000000006</v>
      </c>
      <c r="H54" s="305">
        <v>68.790000000000006</v>
      </c>
      <c r="I54" s="209">
        <v>68.790000000000006</v>
      </c>
      <c r="J54" s="210">
        <v>68.790000000000006</v>
      </c>
      <c r="K54" s="183">
        <v>68.790000000000006</v>
      </c>
      <c r="L54" s="183">
        <v>68.790000000000006</v>
      </c>
      <c r="M54" s="305">
        <v>68.790000000000006</v>
      </c>
      <c r="N54" s="209">
        <v>68.790000000000006</v>
      </c>
      <c r="O54" s="200">
        <v>68.790000000000006</v>
      </c>
      <c r="P54" s="447">
        <v>68.790000000000006</v>
      </c>
      <c r="Q54" s="183">
        <v>68.790000000000006</v>
      </c>
      <c r="R54" s="183">
        <v>68.790000000000006</v>
      </c>
      <c r="S54" s="209">
        <v>68.8</v>
      </c>
      <c r="T54" s="210">
        <v>68.8</v>
      </c>
      <c r="U54" s="110">
        <v>68.790833333333325</v>
      </c>
      <c r="V54" s="183">
        <v>68.790000000000006</v>
      </c>
      <c r="W54" s="305">
        <v>68.790000000000006</v>
      </c>
      <c r="X54" s="209">
        <v>68.790000000000006</v>
      </c>
      <c r="Y54" s="210">
        <v>68.790000000000006</v>
      </c>
      <c r="Z54" s="183">
        <v>68.790000000000006</v>
      </c>
      <c r="AA54" s="305">
        <v>68.790000000000006</v>
      </c>
      <c r="AB54" s="209">
        <v>68.790000000000006</v>
      </c>
      <c r="AC54" s="210">
        <v>68.790000000000006</v>
      </c>
      <c r="AD54" s="183">
        <v>68.790000000000006</v>
      </c>
      <c r="AE54" s="183">
        <v>68.790000000000006</v>
      </c>
      <c r="AF54" s="305">
        <v>68.790000000000006</v>
      </c>
      <c r="AG54" s="209">
        <v>68.790000000000006</v>
      </c>
      <c r="AH54" s="200">
        <v>68.790000000000006</v>
      </c>
      <c r="AI54" s="447">
        <v>68.790000000000006</v>
      </c>
      <c r="AJ54" s="183">
        <v>68.790000000000006</v>
      </c>
      <c r="AK54" s="183">
        <v>68.790000000000006</v>
      </c>
      <c r="AL54" s="209">
        <v>68.8</v>
      </c>
      <c r="AM54" s="210">
        <v>68.8</v>
      </c>
      <c r="AN54" s="110">
        <v>68.790833333333325</v>
      </c>
      <c r="AO54" s="183">
        <v>68.8</v>
      </c>
      <c r="AP54" s="183">
        <v>68.8</v>
      </c>
      <c r="AQ54" s="450">
        <v>68.8</v>
      </c>
      <c r="AR54" s="210">
        <v>68.8</v>
      </c>
      <c r="AS54" s="450">
        <v>68.8</v>
      </c>
      <c r="AT54" s="305">
        <v>68.8</v>
      </c>
      <c r="AU54" s="209">
        <v>68.790000000000006</v>
      </c>
      <c r="AV54" s="210">
        <v>68.796666666666667</v>
      </c>
      <c r="AW54" s="183">
        <v>68.798333333333332</v>
      </c>
      <c r="AX54" s="183">
        <v>68.790000000000006</v>
      </c>
      <c r="AY54" s="183">
        <v>68.790000000000006</v>
      </c>
      <c r="AZ54" s="209">
        <v>68.8</v>
      </c>
      <c r="BA54" s="210">
        <v>68.793333333333337</v>
      </c>
      <c r="BB54" s="447">
        <v>68.796666666666667</v>
      </c>
      <c r="BC54" s="183">
        <v>68.790000000000006</v>
      </c>
      <c r="BD54" s="183">
        <v>68.790000000000006</v>
      </c>
      <c r="BE54" s="183">
        <v>68.790000000000006</v>
      </c>
      <c r="BF54" s="210">
        <v>68.790000000000006</v>
      </c>
      <c r="BG54" s="110">
        <v>68.794999999999987</v>
      </c>
      <c r="BH54" s="183">
        <v>68.790000000000006</v>
      </c>
      <c r="BI54" s="183">
        <v>68.790000000000006</v>
      </c>
      <c r="BJ54" s="450">
        <v>68.790000000000006</v>
      </c>
      <c r="BK54" s="210">
        <v>68.790000000000006</v>
      </c>
      <c r="BL54" s="450">
        <v>68.790000000000006</v>
      </c>
      <c r="BM54" s="183">
        <v>68.790000000000006</v>
      </c>
      <c r="BN54" s="183">
        <v>68.790000000000006</v>
      </c>
      <c r="BO54" s="210">
        <v>68.79000000000002</v>
      </c>
      <c r="BP54" s="183">
        <v>68.790000000000006</v>
      </c>
      <c r="BQ54" s="481">
        <v>68.790000000000006</v>
      </c>
      <c r="BR54" s="481">
        <v>68.790000000000006</v>
      </c>
      <c r="BS54" s="481">
        <v>68.790000000000006</v>
      </c>
      <c r="BT54" s="481">
        <v>68.79000000000002</v>
      </c>
      <c r="BU54" s="481">
        <v>68.79000000000002</v>
      </c>
      <c r="BV54" s="481">
        <v>68.790000000000006</v>
      </c>
      <c r="BW54" s="481">
        <v>68.790000000000006</v>
      </c>
      <c r="BX54" s="481">
        <v>68.790000000000006</v>
      </c>
      <c r="BY54" s="481">
        <v>68.790000000000006</v>
      </c>
      <c r="BZ54" s="482">
        <v>68.79000000000002</v>
      </c>
      <c r="CA54" s="482">
        <v>68.790000000000006</v>
      </c>
      <c r="CB54" s="482">
        <v>68.8</v>
      </c>
      <c r="CC54" s="482">
        <v>68.790000000000006</v>
      </c>
      <c r="CD54" s="482">
        <v>68.793111111111116</v>
      </c>
      <c r="CE54" s="482">
        <v>68.790000000000006</v>
      </c>
      <c r="CF54" s="482">
        <v>68.790000000000006</v>
      </c>
      <c r="CG54" s="482">
        <v>68.790000000000006</v>
      </c>
      <c r="CH54" s="482">
        <v>68.79000000000002</v>
      </c>
      <c r="CI54" s="482">
        <v>68.790000000000006</v>
      </c>
      <c r="CJ54" s="482">
        <v>68.790000000000006</v>
      </c>
      <c r="CK54" s="482">
        <v>68.790000000000006</v>
      </c>
      <c r="CL54" s="482">
        <v>68.790000000000006</v>
      </c>
      <c r="CM54" s="482">
        <v>68.79000000000002</v>
      </c>
      <c r="CN54" s="482">
        <v>68.79000000000002</v>
      </c>
      <c r="CO54" s="482">
        <v>68.790000000000006</v>
      </c>
      <c r="CP54" s="482">
        <v>68.790000000000006</v>
      </c>
      <c r="CQ54" s="482">
        <v>68.790000000000006</v>
      </c>
      <c r="CR54" s="482">
        <v>68.790000000000006</v>
      </c>
      <c r="CS54" s="482">
        <v>68.79000000000002</v>
      </c>
      <c r="CT54" s="482">
        <v>68.790000000000006</v>
      </c>
      <c r="CU54" s="482">
        <v>68.790000000000006</v>
      </c>
      <c r="CV54" s="482">
        <v>68.790000000000006</v>
      </c>
      <c r="CW54" s="482">
        <v>68.790000000000006</v>
      </c>
      <c r="CX54" s="482">
        <v>68.790000000000006</v>
      </c>
      <c r="CY54" s="482">
        <v>68.790000000000006</v>
      </c>
      <c r="CZ54" s="482">
        <v>68.790000000000006</v>
      </c>
      <c r="DA54" s="482">
        <v>68.79000000000002</v>
      </c>
      <c r="DB54" s="482">
        <v>68.790000000000006</v>
      </c>
      <c r="DC54" s="482">
        <v>68.790000000000006</v>
      </c>
      <c r="DD54" s="482">
        <v>68.790000000000006</v>
      </c>
      <c r="DE54" s="482">
        <v>68.790000000000006</v>
      </c>
      <c r="DF54" s="482">
        <v>68.79000000000002</v>
      </c>
      <c r="DG54" s="482">
        <v>68.79000000000002</v>
      </c>
      <c r="DH54" s="482">
        <v>68.790000000000006</v>
      </c>
      <c r="DI54" s="482">
        <v>68.790000000000006</v>
      </c>
      <c r="DJ54" s="482">
        <v>68.790000000000006</v>
      </c>
      <c r="DK54" s="482">
        <v>68.790000000000006</v>
      </c>
      <c r="DL54" s="482">
        <v>68.79000000000002</v>
      </c>
      <c r="DM54" s="482">
        <v>68.790000000000006</v>
      </c>
      <c r="DN54" s="481">
        <v>68.790000000000006</v>
      </c>
      <c r="DO54" s="481">
        <v>68.790000000000006</v>
      </c>
      <c r="DP54" s="481">
        <v>68.790000000000006</v>
      </c>
      <c r="DQ54" s="624">
        <v>68.790000000000006</v>
      </c>
      <c r="DR54" s="624">
        <v>68.790000000000006</v>
      </c>
      <c r="DS54" s="624">
        <v>68.790000000000006</v>
      </c>
      <c r="DT54" s="624">
        <v>68.79000000000002</v>
      </c>
      <c r="DU54" s="624">
        <v>68.790000000000006</v>
      </c>
      <c r="DV54" s="624">
        <v>68.790000000000006</v>
      </c>
      <c r="DW54" s="624">
        <v>68.790000000000006</v>
      </c>
      <c r="DX54" s="624">
        <v>68.790000000000006</v>
      </c>
      <c r="DY54" s="624">
        <v>68.79000000000002</v>
      </c>
      <c r="DZ54" s="624">
        <v>68.79000000000002</v>
      </c>
      <c r="EA54" s="624">
        <v>68.790000000000006</v>
      </c>
      <c r="EB54" s="624">
        <v>68.790000000000006</v>
      </c>
      <c r="EC54" s="624">
        <v>68.790000000000006</v>
      </c>
      <c r="ED54" s="624">
        <v>68.790000000000006</v>
      </c>
      <c r="EE54" s="624">
        <v>68.79000000000002</v>
      </c>
    </row>
    <row r="55" spans="1:135" x14ac:dyDescent="0.25">
      <c r="A55" s="8" t="s">
        <v>64</v>
      </c>
      <c r="B55" s="24">
        <v>404.44</v>
      </c>
      <c r="C55" s="24">
        <v>404.44</v>
      </c>
      <c r="D55" s="307">
        <v>404.44</v>
      </c>
      <c r="E55" s="296">
        <v>404.44</v>
      </c>
      <c r="F55" s="307">
        <v>404.44</v>
      </c>
      <c r="G55" s="24">
        <v>404.44</v>
      </c>
      <c r="H55" s="307">
        <v>404.44</v>
      </c>
      <c r="I55" s="296">
        <v>404.44</v>
      </c>
      <c r="J55" s="307">
        <v>404.44</v>
      </c>
      <c r="K55" s="24">
        <v>404.44</v>
      </c>
      <c r="L55" s="24">
        <v>404.44</v>
      </c>
      <c r="M55" s="307">
        <v>404.44</v>
      </c>
      <c r="N55" s="296">
        <v>404.44</v>
      </c>
      <c r="O55" s="109">
        <v>404.44</v>
      </c>
      <c r="P55" s="444">
        <v>404.44</v>
      </c>
      <c r="Q55" s="24">
        <v>404.44</v>
      </c>
      <c r="R55" s="307">
        <v>404.44</v>
      </c>
      <c r="S55" s="296">
        <v>404.44</v>
      </c>
      <c r="T55" s="307">
        <v>404.4</v>
      </c>
      <c r="U55" s="110">
        <v>404.44</v>
      </c>
      <c r="V55" s="24">
        <v>404.44</v>
      </c>
      <c r="W55" s="307">
        <v>404.44</v>
      </c>
      <c r="X55" s="296">
        <v>404.44</v>
      </c>
      <c r="Y55" s="307">
        <v>404.44</v>
      </c>
      <c r="Z55" s="24">
        <v>404.44</v>
      </c>
      <c r="AA55" s="307">
        <v>404.44</v>
      </c>
      <c r="AB55" s="296">
        <v>404.44</v>
      </c>
      <c r="AC55" s="307">
        <v>404.44</v>
      </c>
      <c r="AD55" s="24">
        <v>404.44</v>
      </c>
      <c r="AE55" s="24">
        <v>404.44</v>
      </c>
      <c r="AF55" s="307">
        <v>404.44</v>
      </c>
      <c r="AG55" s="296">
        <v>404.44</v>
      </c>
      <c r="AH55" s="109">
        <v>404.44</v>
      </c>
      <c r="AI55" s="444">
        <v>404.44</v>
      </c>
      <c r="AJ55" s="24">
        <v>404.44</v>
      </c>
      <c r="AK55" s="307">
        <v>404.44</v>
      </c>
      <c r="AL55" s="296">
        <v>404.44</v>
      </c>
      <c r="AM55" s="307">
        <v>404.4</v>
      </c>
      <c r="AN55" s="110">
        <v>404.44</v>
      </c>
      <c r="AO55" s="24">
        <v>404.44</v>
      </c>
      <c r="AP55" s="307">
        <v>404.44</v>
      </c>
      <c r="AQ55" s="296">
        <v>404.44</v>
      </c>
      <c r="AR55" s="307">
        <v>404.44</v>
      </c>
      <c r="AS55" s="24">
        <v>404.44</v>
      </c>
      <c r="AT55" s="307">
        <v>404.44</v>
      </c>
      <c r="AU55" s="296">
        <v>404.4</v>
      </c>
      <c r="AV55" s="307">
        <v>404.42666666666668</v>
      </c>
      <c r="AW55" s="24">
        <v>404.43333333333334</v>
      </c>
      <c r="AX55" s="24">
        <v>404.4</v>
      </c>
      <c r="AY55" s="307">
        <v>404.4</v>
      </c>
      <c r="AZ55" s="296">
        <v>404.4</v>
      </c>
      <c r="BA55" s="307">
        <v>404.4</v>
      </c>
      <c r="BB55" s="444">
        <v>404.42222222222222</v>
      </c>
      <c r="BC55" s="24">
        <v>404.4</v>
      </c>
      <c r="BD55" s="307">
        <v>404.4</v>
      </c>
      <c r="BE55" s="296">
        <v>404.4</v>
      </c>
      <c r="BF55" s="307">
        <v>404.4</v>
      </c>
      <c r="BG55" s="110">
        <v>404.41666666666669</v>
      </c>
      <c r="BH55" s="24">
        <v>404.44</v>
      </c>
      <c r="BI55" s="307">
        <v>404.44</v>
      </c>
      <c r="BJ55" s="296">
        <v>404.44</v>
      </c>
      <c r="BK55" s="307">
        <v>404.44</v>
      </c>
      <c r="BL55" s="296">
        <v>404.44</v>
      </c>
      <c r="BM55" s="307">
        <v>404.44</v>
      </c>
      <c r="BN55" s="307">
        <v>404.44</v>
      </c>
      <c r="BO55" s="307">
        <v>404.44</v>
      </c>
      <c r="BP55" s="24">
        <v>404.44</v>
      </c>
      <c r="BQ55" s="480">
        <v>404.44</v>
      </c>
      <c r="BR55" s="480">
        <v>404.44</v>
      </c>
      <c r="BS55" s="480">
        <v>404.44</v>
      </c>
      <c r="BT55" s="480">
        <v>404.44</v>
      </c>
      <c r="BU55" s="480">
        <v>404.44</v>
      </c>
      <c r="BV55" s="480">
        <v>404.44</v>
      </c>
      <c r="BW55" s="480">
        <v>404.44</v>
      </c>
      <c r="BX55" s="480">
        <v>404.44</v>
      </c>
      <c r="BY55" s="480">
        <v>404.43999999999994</v>
      </c>
      <c r="BZ55" s="480">
        <v>404.43999999999994</v>
      </c>
      <c r="CA55" s="480">
        <v>404.44</v>
      </c>
      <c r="CB55" s="480">
        <v>404.4</v>
      </c>
      <c r="CC55" s="480">
        <v>404.44</v>
      </c>
      <c r="CD55" s="480">
        <v>404.4275555555555</v>
      </c>
      <c r="CE55" s="480">
        <v>404.44</v>
      </c>
      <c r="CF55" s="480">
        <v>404.44</v>
      </c>
      <c r="CG55" s="480">
        <v>404.44</v>
      </c>
      <c r="CH55" s="480">
        <v>404.44</v>
      </c>
      <c r="CI55" s="480">
        <v>404.44</v>
      </c>
      <c r="CJ55" s="480">
        <v>404.44</v>
      </c>
      <c r="CK55" s="480">
        <v>404.44</v>
      </c>
      <c r="CL55" s="480">
        <v>404.44</v>
      </c>
      <c r="CM55" s="480">
        <v>404.44</v>
      </c>
      <c r="CN55" s="480">
        <v>404.44</v>
      </c>
      <c r="CO55" s="480">
        <v>404.44</v>
      </c>
      <c r="CP55" s="480">
        <v>404.44</v>
      </c>
      <c r="CQ55" s="480">
        <v>404.44</v>
      </c>
      <c r="CR55" s="480">
        <v>404.43999999999994</v>
      </c>
      <c r="CS55" s="480">
        <v>404.43999999999994</v>
      </c>
      <c r="CT55" s="480">
        <v>404.44</v>
      </c>
      <c r="CU55" s="480">
        <v>404.44</v>
      </c>
      <c r="CV55" s="480">
        <v>404.44</v>
      </c>
      <c r="CW55" s="480">
        <v>404.44</v>
      </c>
      <c r="CX55" s="480">
        <v>404.44</v>
      </c>
      <c r="CY55" s="480">
        <v>404.44</v>
      </c>
      <c r="CZ55" s="480">
        <v>404.44</v>
      </c>
      <c r="DA55" s="480">
        <v>404.44</v>
      </c>
      <c r="DB55" s="480">
        <v>404.44</v>
      </c>
      <c r="DC55" s="480">
        <v>404.44</v>
      </c>
      <c r="DD55" s="480">
        <v>404.44</v>
      </c>
      <c r="DE55" s="480">
        <v>404.44</v>
      </c>
      <c r="DF55" s="480">
        <v>404.44</v>
      </c>
      <c r="DG55" s="480">
        <v>404.44</v>
      </c>
      <c r="DH55" s="480">
        <v>404.44</v>
      </c>
      <c r="DI55" s="480">
        <v>404.44</v>
      </c>
      <c r="DJ55" s="480">
        <v>404.44</v>
      </c>
      <c r="DK55" s="480">
        <v>404.43999999999994</v>
      </c>
      <c r="DL55" s="480">
        <v>404.43999999999994</v>
      </c>
      <c r="DM55" s="480">
        <v>404.44</v>
      </c>
      <c r="DN55" s="480">
        <v>404.44</v>
      </c>
      <c r="DO55" s="480">
        <v>404.44</v>
      </c>
      <c r="DP55" s="480">
        <v>404.44</v>
      </c>
      <c r="DQ55" s="626">
        <v>404.44</v>
      </c>
      <c r="DR55" s="626">
        <v>404.44</v>
      </c>
      <c r="DS55" s="626">
        <v>404.44</v>
      </c>
      <c r="DT55" s="626">
        <v>404.44</v>
      </c>
      <c r="DU55" s="626">
        <v>404.44</v>
      </c>
      <c r="DV55" s="626">
        <v>404.44</v>
      </c>
      <c r="DW55" s="626">
        <v>404.44</v>
      </c>
      <c r="DX55" s="626">
        <v>404.44</v>
      </c>
      <c r="DY55" s="626">
        <v>404.44</v>
      </c>
      <c r="DZ55" s="626">
        <v>404.44</v>
      </c>
      <c r="EA55" s="626">
        <v>399.28</v>
      </c>
      <c r="EB55" s="626">
        <v>399.28</v>
      </c>
      <c r="EC55" s="626">
        <v>404.44</v>
      </c>
      <c r="ED55" s="626">
        <v>401.0186956521739</v>
      </c>
      <c r="EE55" s="626">
        <v>403.57527472527471</v>
      </c>
    </row>
    <row r="56" spans="1:135" x14ac:dyDescent="0.25">
      <c r="A56" s="49" t="s">
        <v>210</v>
      </c>
      <c r="B56" s="183">
        <v>404.44</v>
      </c>
      <c r="C56" s="183">
        <v>404.44</v>
      </c>
      <c r="D56" s="305">
        <v>404.44</v>
      </c>
      <c r="E56" s="209">
        <v>404.44</v>
      </c>
      <c r="F56" s="305">
        <v>404.44</v>
      </c>
      <c r="G56" s="183">
        <v>404.44</v>
      </c>
      <c r="H56" s="305">
        <v>404.44</v>
      </c>
      <c r="I56" s="209">
        <v>404.44</v>
      </c>
      <c r="J56" s="305">
        <v>404.44</v>
      </c>
      <c r="K56" s="183">
        <v>404.44</v>
      </c>
      <c r="L56" s="183">
        <v>404.44</v>
      </c>
      <c r="M56" s="305">
        <v>404.44</v>
      </c>
      <c r="N56" s="209">
        <v>404.44</v>
      </c>
      <c r="O56" s="200">
        <v>404.44</v>
      </c>
      <c r="P56" s="447">
        <v>404.44</v>
      </c>
      <c r="Q56" s="183">
        <v>404.44</v>
      </c>
      <c r="R56" s="305">
        <v>404.44</v>
      </c>
      <c r="S56" s="209">
        <v>404.44</v>
      </c>
      <c r="T56" s="305">
        <v>404.4</v>
      </c>
      <c r="U56" s="110">
        <v>404.44</v>
      </c>
      <c r="V56" s="183">
        <v>404.44</v>
      </c>
      <c r="W56" s="305">
        <v>404.44</v>
      </c>
      <c r="X56" s="209">
        <v>404.44</v>
      </c>
      <c r="Y56" s="305">
        <v>404.44</v>
      </c>
      <c r="Z56" s="183">
        <v>404.44</v>
      </c>
      <c r="AA56" s="305">
        <v>404.44</v>
      </c>
      <c r="AB56" s="209">
        <v>404.44</v>
      </c>
      <c r="AC56" s="305">
        <v>404.44</v>
      </c>
      <c r="AD56" s="183">
        <v>404.44</v>
      </c>
      <c r="AE56" s="183">
        <v>404.44</v>
      </c>
      <c r="AF56" s="305">
        <v>404.44</v>
      </c>
      <c r="AG56" s="209">
        <v>404.44</v>
      </c>
      <c r="AH56" s="200">
        <v>404.44</v>
      </c>
      <c r="AI56" s="447">
        <v>404.44</v>
      </c>
      <c r="AJ56" s="183">
        <v>404.44</v>
      </c>
      <c r="AK56" s="183">
        <v>404.44</v>
      </c>
      <c r="AL56" s="183">
        <v>404.44</v>
      </c>
      <c r="AM56" s="305">
        <v>404.4</v>
      </c>
      <c r="AN56" s="110">
        <v>404.44</v>
      </c>
      <c r="AO56" s="183">
        <v>404.44</v>
      </c>
      <c r="AP56" s="305">
        <v>404.44</v>
      </c>
      <c r="AQ56" s="209">
        <v>404.44</v>
      </c>
      <c r="AR56" s="305">
        <v>404.44</v>
      </c>
      <c r="AS56" s="183">
        <v>404.44</v>
      </c>
      <c r="AT56" s="305">
        <v>404.44</v>
      </c>
      <c r="AU56" s="209">
        <v>404.4</v>
      </c>
      <c r="AV56" s="305">
        <v>404.42666666666668</v>
      </c>
      <c r="AW56" s="183">
        <v>404.43333333333334</v>
      </c>
      <c r="AX56" s="183">
        <v>404.4</v>
      </c>
      <c r="AY56" s="305">
        <v>404.4</v>
      </c>
      <c r="AZ56" s="209">
        <v>404.4</v>
      </c>
      <c r="BA56" s="305">
        <v>404.4</v>
      </c>
      <c r="BB56" s="447">
        <v>404.42222222222222</v>
      </c>
      <c r="BC56" s="183">
        <v>404.4</v>
      </c>
      <c r="BD56" s="183">
        <v>404.4</v>
      </c>
      <c r="BE56" s="209">
        <v>404.4</v>
      </c>
      <c r="BF56" s="305">
        <v>404.4</v>
      </c>
      <c r="BG56" s="110">
        <v>404.41666666666669</v>
      </c>
      <c r="BH56" s="183">
        <v>404.44</v>
      </c>
      <c r="BI56" s="305">
        <v>404.44</v>
      </c>
      <c r="BJ56" s="209">
        <v>404.44</v>
      </c>
      <c r="BK56" s="305">
        <v>404.44</v>
      </c>
      <c r="BL56" s="209">
        <v>404.44</v>
      </c>
      <c r="BM56" s="305">
        <v>404.44</v>
      </c>
      <c r="BN56" s="305">
        <v>404.44</v>
      </c>
      <c r="BO56" s="305">
        <v>404.44</v>
      </c>
      <c r="BP56" s="183">
        <v>404.44</v>
      </c>
      <c r="BQ56" s="482">
        <v>404.44</v>
      </c>
      <c r="BR56" s="482">
        <v>404.44</v>
      </c>
      <c r="BS56" s="482">
        <v>404.44</v>
      </c>
      <c r="BT56" s="482">
        <v>404.44</v>
      </c>
      <c r="BU56" s="482">
        <v>404.44</v>
      </c>
      <c r="BV56" s="482">
        <v>404.44</v>
      </c>
      <c r="BW56" s="482">
        <v>404.44</v>
      </c>
      <c r="BX56" s="482">
        <v>404.44</v>
      </c>
      <c r="BY56" s="482">
        <v>404.43999999999994</v>
      </c>
      <c r="BZ56" s="482">
        <v>404.43999999999994</v>
      </c>
      <c r="CA56" s="482">
        <v>404.44</v>
      </c>
      <c r="CB56" s="482">
        <v>404.4</v>
      </c>
      <c r="CC56" s="482">
        <v>404.44</v>
      </c>
      <c r="CD56" s="482">
        <v>404.4275555555555</v>
      </c>
      <c r="CE56" s="482">
        <v>404.44</v>
      </c>
      <c r="CF56" s="482">
        <v>404.44</v>
      </c>
      <c r="CG56" s="482">
        <v>404.44</v>
      </c>
      <c r="CH56" s="482">
        <v>404.44</v>
      </c>
      <c r="CI56" s="482">
        <v>404.44</v>
      </c>
      <c r="CJ56" s="482">
        <v>404.44</v>
      </c>
      <c r="CK56" s="482">
        <v>404.44</v>
      </c>
      <c r="CL56" s="482">
        <v>404.44</v>
      </c>
      <c r="CM56" s="482">
        <v>404.44</v>
      </c>
      <c r="CN56" s="482">
        <v>404.44</v>
      </c>
      <c r="CO56" s="482">
        <v>404.44</v>
      </c>
      <c r="CP56" s="482">
        <v>404.44</v>
      </c>
      <c r="CQ56" s="482">
        <v>404.44</v>
      </c>
      <c r="CR56" s="482">
        <v>404.43999999999994</v>
      </c>
      <c r="CS56" s="482">
        <v>404.43999999999994</v>
      </c>
      <c r="CT56" s="482">
        <v>404.44</v>
      </c>
      <c r="CU56" s="482">
        <v>404.44</v>
      </c>
      <c r="CV56" s="482">
        <v>404.44</v>
      </c>
      <c r="CW56" s="482">
        <v>404.44</v>
      </c>
      <c r="CX56" s="482">
        <v>404.44</v>
      </c>
      <c r="CY56" s="482">
        <v>404.44</v>
      </c>
      <c r="CZ56" s="482">
        <v>404.44</v>
      </c>
      <c r="DA56" s="482">
        <v>404.44</v>
      </c>
      <c r="DB56" s="482">
        <v>404.44</v>
      </c>
      <c r="DC56" s="482">
        <v>404.44</v>
      </c>
      <c r="DD56" s="482">
        <v>404.44</v>
      </c>
      <c r="DE56" s="482">
        <v>404.44</v>
      </c>
      <c r="DF56" s="482">
        <v>404.44</v>
      </c>
      <c r="DG56" s="482">
        <v>404.44</v>
      </c>
      <c r="DH56" s="482">
        <v>404.44</v>
      </c>
      <c r="DI56" s="482">
        <v>404.44</v>
      </c>
      <c r="DJ56" s="482">
        <v>404.44</v>
      </c>
      <c r="DK56" s="482">
        <v>404.43999999999994</v>
      </c>
      <c r="DL56" s="482">
        <v>404.43999999999994</v>
      </c>
      <c r="DM56" s="482">
        <v>404.44</v>
      </c>
      <c r="DN56" s="482">
        <v>404.44</v>
      </c>
      <c r="DO56" s="482">
        <v>404.44</v>
      </c>
      <c r="DP56" s="482">
        <v>404.44</v>
      </c>
      <c r="DQ56" s="627">
        <v>404.44</v>
      </c>
      <c r="DR56" s="627">
        <v>404.44</v>
      </c>
      <c r="DS56" s="627">
        <v>404.44</v>
      </c>
      <c r="DT56" s="627">
        <v>404.44</v>
      </c>
      <c r="DU56" s="627">
        <v>404.44</v>
      </c>
      <c r="DV56" s="627">
        <v>404.44</v>
      </c>
      <c r="DW56" s="627">
        <v>404.44</v>
      </c>
      <c r="DX56" s="627">
        <v>404.44</v>
      </c>
      <c r="DY56" s="627">
        <v>404.44</v>
      </c>
      <c r="DZ56" s="627">
        <v>404.44</v>
      </c>
      <c r="EA56" s="627">
        <v>399.28</v>
      </c>
      <c r="EB56" s="627">
        <v>399.28</v>
      </c>
      <c r="EC56" s="627">
        <v>404.44</v>
      </c>
      <c r="ED56" s="627">
        <v>401.0186956521739</v>
      </c>
      <c r="EE56" s="627">
        <v>403.57527472527471</v>
      </c>
    </row>
    <row r="57" spans="1:135" x14ac:dyDescent="0.25">
      <c r="A57" s="50" t="s">
        <v>34</v>
      </c>
      <c r="B57" s="183">
        <v>140</v>
      </c>
      <c r="C57" s="183">
        <v>140</v>
      </c>
      <c r="D57" s="305">
        <v>140</v>
      </c>
      <c r="E57" s="209">
        <v>140</v>
      </c>
      <c r="F57" s="210">
        <v>140</v>
      </c>
      <c r="G57" s="183">
        <v>140</v>
      </c>
      <c r="H57" s="305">
        <v>140</v>
      </c>
      <c r="I57" s="209">
        <v>140</v>
      </c>
      <c r="J57" s="210">
        <v>140</v>
      </c>
      <c r="K57" s="183">
        <v>140</v>
      </c>
      <c r="L57" s="183">
        <v>140</v>
      </c>
      <c r="M57" s="305">
        <v>140</v>
      </c>
      <c r="N57" s="209">
        <v>140</v>
      </c>
      <c r="O57" s="200">
        <v>140</v>
      </c>
      <c r="P57" s="447">
        <v>140</v>
      </c>
      <c r="Q57" s="183">
        <v>140</v>
      </c>
      <c r="R57" s="305">
        <v>140</v>
      </c>
      <c r="S57" s="305">
        <v>140</v>
      </c>
      <c r="T57" s="210">
        <v>140</v>
      </c>
      <c r="U57" s="110">
        <v>140</v>
      </c>
      <c r="V57" s="183">
        <v>140</v>
      </c>
      <c r="W57" s="305">
        <v>140</v>
      </c>
      <c r="X57" s="209">
        <v>140</v>
      </c>
      <c r="Y57" s="210">
        <v>140</v>
      </c>
      <c r="Z57" s="183">
        <v>140</v>
      </c>
      <c r="AA57" s="305">
        <v>140</v>
      </c>
      <c r="AB57" s="209">
        <v>140</v>
      </c>
      <c r="AC57" s="210">
        <v>140</v>
      </c>
      <c r="AD57" s="183">
        <v>140</v>
      </c>
      <c r="AE57" s="183">
        <v>140</v>
      </c>
      <c r="AF57" s="305">
        <v>140</v>
      </c>
      <c r="AG57" s="209">
        <v>140</v>
      </c>
      <c r="AH57" s="200">
        <v>140</v>
      </c>
      <c r="AI57" s="447">
        <v>140</v>
      </c>
      <c r="AJ57" s="183">
        <v>140</v>
      </c>
      <c r="AK57" s="305">
        <v>140</v>
      </c>
      <c r="AL57" s="305">
        <v>140</v>
      </c>
      <c r="AM57" s="210">
        <v>140</v>
      </c>
      <c r="AN57" s="110">
        <v>140</v>
      </c>
      <c r="AO57" s="183">
        <v>140</v>
      </c>
      <c r="AP57" s="183">
        <v>140</v>
      </c>
      <c r="AQ57" s="209">
        <v>140</v>
      </c>
      <c r="AR57" s="210">
        <v>140</v>
      </c>
      <c r="AS57" s="209">
        <v>140</v>
      </c>
      <c r="AT57" s="305">
        <v>140</v>
      </c>
      <c r="AU57" s="209">
        <v>140</v>
      </c>
      <c r="AV57" s="210">
        <v>140</v>
      </c>
      <c r="AW57" s="183">
        <v>140</v>
      </c>
      <c r="AX57" s="183">
        <v>140</v>
      </c>
      <c r="AY57" s="183">
        <v>140</v>
      </c>
      <c r="AZ57" s="209">
        <v>140</v>
      </c>
      <c r="BA57" s="210">
        <v>140</v>
      </c>
      <c r="BB57" s="447">
        <v>140</v>
      </c>
      <c r="BC57" s="183">
        <v>140</v>
      </c>
      <c r="BD57" s="183">
        <v>140</v>
      </c>
      <c r="BE57" s="183">
        <v>140</v>
      </c>
      <c r="BF57" s="210">
        <v>140</v>
      </c>
      <c r="BG57" s="110">
        <v>140</v>
      </c>
      <c r="BH57" s="183">
        <v>140</v>
      </c>
      <c r="BI57" s="183">
        <v>140</v>
      </c>
      <c r="BJ57" s="209">
        <v>140</v>
      </c>
      <c r="BK57" s="210">
        <v>140</v>
      </c>
      <c r="BL57" s="209">
        <v>140</v>
      </c>
      <c r="BM57" s="209">
        <v>140</v>
      </c>
      <c r="BN57" s="209">
        <v>140</v>
      </c>
      <c r="BO57" s="210">
        <v>140</v>
      </c>
      <c r="BP57" s="183">
        <v>140</v>
      </c>
      <c r="BQ57" s="481">
        <v>140</v>
      </c>
      <c r="BR57" s="481">
        <v>140</v>
      </c>
      <c r="BS57" s="481">
        <v>140</v>
      </c>
      <c r="BT57" s="481">
        <v>140</v>
      </c>
      <c r="BU57" s="481">
        <v>140</v>
      </c>
      <c r="BV57" s="481">
        <v>140</v>
      </c>
      <c r="BW57" s="481">
        <v>140</v>
      </c>
      <c r="BX57" s="481">
        <v>140</v>
      </c>
      <c r="BY57" s="481">
        <v>140</v>
      </c>
      <c r="BZ57" s="482">
        <v>140</v>
      </c>
      <c r="CA57" s="482">
        <v>140</v>
      </c>
      <c r="CB57" s="482">
        <v>140</v>
      </c>
      <c r="CC57" s="482">
        <v>140</v>
      </c>
      <c r="CD57" s="482">
        <v>140</v>
      </c>
      <c r="CE57" s="482">
        <v>140</v>
      </c>
      <c r="CF57" s="482">
        <v>140</v>
      </c>
      <c r="CG57" s="482">
        <v>140</v>
      </c>
      <c r="CH57" s="482">
        <v>140</v>
      </c>
      <c r="CI57" s="482">
        <v>140</v>
      </c>
      <c r="CJ57" s="482">
        <v>140</v>
      </c>
      <c r="CK57" s="482">
        <v>140</v>
      </c>
      <c r="CL57" s="482">
        <v>140</v>
      </c>
      <c r="CM57" s="482">
        <v>140</v>
      </c>
      <c r="CN57" s="482">
        <v>140</v>
      </c>
      <c r="CO57" s="482">
        <v>140</v>
      </c>
      <c r="CP57" s="482">
        <v>140</v>
      </c>
      <c r="CQ57" s="482">
        <v>140</v>
      </c>
      <c r="CR57" s="482">
        <v>140</v>
      </c>
      <c r="CS57" s="482">
        <v>140</v>
      </c>
      <c r="CT57" s="482">
        <v>140</v>
      </c>
      <c r="CU57" s="482">
        <v>140</v>
      </c>
      <c r="CV57" s="482">
        <v>140</v>
      </c>
      <c r="CW57" s="482">
        <v>140</v>
      </c>
      <c r="CX57" s="482">
        <v>140</v>
      </c>
      <c r="CY57" s="482">
        <v>140</v>
      </c>
      <c r="CZ57" s="482">
        <v>140</v>
      </c>
      <c r="DA57" s="482">
        <v>140</v>
      </c>
      <c r="DB57" s="482">
        <v>140</v>
      </c>
      <c r="DC57" s="482">
        <v>140</v>
      </c>
      <c r="DD57" s="482">
        <v>140</v>
      </c>
      <c r="DE57" s="482">
        <v>140</v>
      </c>
      <c r="DF57" s="482">
        <v>140</v>
      </c>
      <c r="DG57" s="482">
        <v>140</v>
      </c>
      <c r="DH57" s="482">
        <v>140</v>
      </c>
      <c r="DI57" s="482">
        <v>140</v>
      </c>
      <c r="DJ57" s="482">
        <v>140</v>
      </c>
      <c r="DK57" s="482">
        <v>140</v>
      </c>
      <c r="DL57" s="482">
        <v>140</v>
      </c>
      <c r="DM57" s="482">
        <v>140</v>
      </c>
      <c r="DN57" s="481">
        <v>140</v>
      </c>
      <c r="DO57" s="481">
        <v>140</v>
      </c>
      <c r="DP57" s="481">
        <v>140</v>
      </c>
      <c r="DQ57" s="624">
        <v>140</v>
      </c>
      <c r="DR57" s="624">
        <v>140</v>
      </c>
      <c r="DS57" s="624">
        <v>140</v>
      </c>
      <c r="DT57" s="624">
        <v>140</v>
      </c>
      <c r="DU57" s="624">
        <v>140</v>
      </c>
      <c r="DV57" s="624">
        <v>140</v>
      </c>
      <c r="DW57" s="624">
        <v>140</v>
      </c>
      <c r="DX57" s="624">
        <v>140</v>
      </c>
      <c r="DY57" s="624">
        <v>140</v>
      </c>
      <c r="DZ57" s="624">
        <v>140</v>
      </c>
      <c r="EA57" s="624">
        <v>140</v>
      </c>
      <c r="EB57" s="624">
        <v>140</v>
      </c>
      <c r="EC57" s="624">
        <v>140</v>
      </c>
      <c r="ED57" s="624">
        <v>140</v>
      </c>
      <c r="EE57" s="624">
        <v>140</v>
      </c>
    </row>
    <row r="58" spans="1:135" x14ac:dyDescent="0.25">
      <c r="A58" s="50" t="s">
        <v>35</v>
      </c>
      <c r="B58" s="183">
        <v>73.44</v>
      </c>
      <c r="C58" s="183">
        <v>73.44</v>
      </c>
      <c r="D58" s="305">
        <v>73.44</v>
      </c>
      <c r="E58" s="209">
        <v>73.44</v>
      </c>
      <c r="F58" s="210">
        <v>73.44</v>
      </c>
      <c r="G58" s="183">
        <v>73.44</v>
      </c>
      <c r="H58" s="305">
        <v>73.44</v>
      </c>
      <c r="I58" s="209">
        <v>73.44</v>
      </c>
      <c r="J58" s="210">
        <v>73.44</v>
      </c>
      <c r="K58" s="183">
        <v>73.44</v>
      </c>
      <c r="L58" s="183">
        <v>73.44</v>
      </c>
      <c r="M58" s="305">
        <v>73.44</v>
      </c>
      <c r="N58" s="209">
        <v>73.44</v>
      </c>
      <c r="O58" s="200">
        <v>73.44</v>
      </c>
      <c r="P58" s="447">
        <v>73.44</v>
      </c>
      <c r="Q58" s="183">
        <v>73.44</v>
      </c>
      <c r="R58" s="305">
        <v>73.44</v>
      </c>
      <c r="S58" s="305">
        <v>73.44</v>
      </c>
      <c r="T58" s="210">
        <v>73.400000000000006</v>
      </c>
      <c r="U58" s="110">
        <v>73.440000000000012</v>
      </c>
      <c r="V58" s="183">
        <v>73.44</v>
      </c>
      <c r="W58" s="305">
        <v>73.44</v>
      </c>
      <c r="X58" s="209">
        <v>73.44</v>
      </c>
      <c r="Y58" s="210">
        <v>73.44</v>
      </c>
      <c r="Z58" s="183">
        <v>73.44</v>
      </c>
      <c r="AA58" s="305">
        <v>73.44</v>
      </c>
      <c r="AB58" s="209">
        <v>73.44</v>
      </c>
      <c r="AC58" s="210">
        <v>73.44</v>
      </c>
      <c r="AD58" s="183">
        <v>73.44</v>
      </c>
      <c r="AE58" s="183">
        <v>73.44</v>
      </c>
      <c r="AF58" s="305">
        <v>73.44</v>
      </c>
      <c r="AG58" s="209">
        <v>73.44</v>
      </c>
      <c r="AH58" s="200">
        <v>73.44</v>
      </c>
      <c r="AI58" s="447">
        <v>73.44</v>
      </c>
      <c r="AJ58" s="183">
        <v>73.44</v>
      </c>
      <c r="AK58" s="305">
        <v>73.44</v>
      </c>
      <c r="AL58" s="305">
        <v>73.44</v>
      </c>
      <c r="AM58" s="210">
        <v>73.400000000000006</v>
      </c>
      <c r="AN58" s="110">
        <v>73.440000000000012</v>
      </c>
      <c r="AO58" s="183">
        <v>73.44</v>
      </c>
      <c r="AP58" s="183">
        <v>73.44</v>
      </c>
      <c r="AQ58" s="209">
        <v>73.44</v>
      </c>
      <c r="AR58" s="210">
        <v>73.44</v>
      </c>
      <c r="AS58" s="209">
        <v>73.44</v>
      </c>
      <c r="AT58" s="305">
        <v>73.44</v>
      </c>
      <c r="AU58" s="209">
        <v>73.400000000000006</v>
      </c>
      <c r="AV58" s="210">
        <v>73.426666666666662</v>
      </c>
      <c r="AW58" s="183">
        <v>73.433333333333337</v>
      </c>
      <c r="AX58" s="183">
        <v>73.400000000000006</v>
      </c>
      <c r="AY58" s="183">
        <v>73.400000000000006</v>
      </c>
      <c r="AZ58" s="209">
        <v>73.400000000000006</v>
      </c>
      <c r="BA58" s="210">
        <v>73.400000000000006</v>
      </c>
      <c r="BB58" s="447">
        <v>73.422222222222246</v>
      </c>
      <c r="BC58" s="183">
        <v>73.400000000000006</v>
      </c>
      <c r="BD58" s="183">
        <v>73.400000000000006</v>
      </c>
      <c r="BE58" s="183">
        <v>73.400000000000006</v>
      </c>
      <c r="BF58" s="210">
        <v>73.400000000000006</v>
      </c>
      <c r="BG58" s="110">
        <v>73.416666666666686</v>
      </c>
      <c r="BH58" s="183">
        <v>73.44</v>
      </c>
      <c r="BI58" s="183">
        <v>73.44</v>
      </c>
      <c r="BJ58" s="209">
        <v>73.44</v>
      </c>
      <c r="BK58" s="210">
        <v>73.439999999999984</v>
      </c>
      <c r="BL58" s="209">
        <v>73.44</v>
      </c>
      <c r="BM58" s="209">
        <v>73.44</v>
      </c>
      <c r="BN58" s="209">
        <v>73.44</v>
      </c>
      <c r="BO58" s="210">
        <v>73.44</v>
      </c>
      <c r="BP58" s="183">
        <v>73.44</v>
      </c>
      <c r="BQ58" s="481">
        <v>73.44</v>
      </c>
      <c r="BR58" s="481">
        <v>73.44</v>
      </c>
      <c r="BS58" s="481">
        <v>73.44</v>
      </c>
      <c r="BT58" s="481">
        <v>73.44</v>
      </c>
      <c r="BU58" s="481">
        <v>73.44</v>
      </c>
      <c r="BV58" s="481">
        <v>73.44</v>
      </c>
      <c r="BW58" s="481">
        <v>73.44</v>
      </c>
      <c r="BX58" s="481">
        <v>73.44</v>
      </c>
      <c r="BY58" s="481">
        <v>73.44</v>
      </c>
      <c r="BZ58" s="482">
        <v>73.44</v>
      </c>
      <c r="CA58" s="482">
        <v>73.44</v>
      </c>
      <c r="CB58" s="482">
        <v>73.400000000000006</v>
      </c>
      <c r="CC58" s="482">
        <v>73.44</v>
      </c>
      <c r="CD58" s="482">
        <v>73.427555555555557</v>
      </c>
      <c r="CE58" s="482">
        <v>73.44</v>
      </c>
      <c r="CF58" s="482">
        <v>73.44</v>
      </c>
      <c r="CG58" s="482">
        <v>73.44</v>
      </c>
      <c r="CH58" s="482">
        <v>73.44</v>
      </c>
      <c r="CI58" s="482">
        <v>73.44</v>
      </c>
      <c r="CJ58" s="482">
        <v>73.44</v>
      </c>
      <c r="CK58" s="482">
        <v>73.44</v>
      </c>
      <c r="CL58" s="482">
        <v>73.44</v>
      </c>
      <c r="CM58" s="482">
        <v>73.44</v>
      </c>
      <c r="CN58" s="482">
        <v>73.44</v>
      </c>
      <c r="CO58" s="482">
        <v>73.44</v>
      </c>
      <c r="CP58" s="482">
        <v>73.44</v>
      </c>
      <c r="CQ58" s="482">
        <v>73.44</v>
      </c>
      <c r="CR58" s="482">
        <v>73.44</v>
      </c>
      <c r="CS58" s="482">
        <v>73.44</v>
      </c>
      <c r="CT58" s="482">
        <v>73.44</v>
      </c>
      <c r="CU58" s="482">
        <v>73.44</v>
      </c>
      <c r="CV58" s="482">
        <v>73.44</v>
      </c>
      <c r="CW58" s="482">
        <v>73.439999999999984</v>
      </c>
      <c r="CX58" s="482">
        <v>73.44</v>
      </c>
      <c r="CY58" s="482">
        <v>73.44</v>
      </c>
      <c r="CZ58" s="482">
        <v>73.44</v>
      </c>
      <c r="DA58" s="482">
        <v>73.44</v>
      </c>
      <c r="DB58" s="482">
        <v>73.44</v>
      </c>
      <c r="DC58" s="482">
        <v>73.44</v>
      </c>
      <c r="DD58" s="482">
        <v>73.44</v>
      </c>
      <c r="DE58" s="482">
        <v>73.44</v>
      </c>
      <c r="DF58" s="482">
        <v>73.44</v>
      </c>
      <c r="DG58" s="482">
        <v>73.44</v>
      </c>
      <c r="DH58" s="482">
        <v>73.44</v>
      </c>
      <c r="DI58" s="482">
        <v>73.44</v>
      </c>
      <c r="DJ58" s="482">
        <v>73.44</v>
      </c>
      <c r="DK58" s="482">
        <v>73.44</v>
      </c>
      <c r="DL58" s="482">
        <v>73.44</v>
      </c>
      <c r="DM58" s="482">
        <v>73.44</v>
      </c>
      <c r="DN58" s="481">
        <v>73.44</v>
      </c>
      <c r="DO58" s="481">
        <v>73.44</v>
      </c>
      <c r="DP58" s="481">
        <v>73.439999999999984</v>
      </c>
      <c r="DQ58" s="624">
        <v>73.44</v>
      </c>
      <c r="DR58" s="624">
        <v>73.44</v>
      </c>
      <c r="DS58" s="624">
        <v>73.44</v>
      </c>
      <c r="DT58" s="624">
        <v>73.44</v>
      </c>
      <c r="DU58" s="624">
        <v>73.44</v>
      </c>
      <c r="DV58" s="624">
        <v>73.44</v>
      </c>
      <c r="DW58" s="624">
        <v>73.44</v>
      </c>
      <c r="DX58" s="624">
        <v>73.44</v>
      </c>
      <c r="DY58" s="624">
        <v>73.44</v>
      </c>
      <c r="DZ58" s="624">
        <v>73.44</v>
      </c>
      <c r="EA58" s="624">
        <v>68.28</v>
      </c>
      <c r="EB58" s="624">
        <v>68.28</v>
      </c>
      <c r="EC58" s="624">
        <v>73.44</v>
      </c>
      <c r="ED58" s="624">
        <v>70.018695652173903</v>
      </c>
      <c r="EE58" s="624">
        <v>72.575274725274724</v>
      </c>
    </row>
    <row r="59" spans="1:135" x14ac:dyDescent="0.25">
      <c r="A59" s="50" t="s">
        <v>36</v>
      </c>
      <c r="B59" s="183">
        <v>99</v>
      </c>
      <c r="C59" s="183">
        <v>99</v>
      </c>
      <c r="D59" s="305">
        <v>99</v>
      </c>
      <c r="E59" s="209">
        <v>99</v>
      </c>
      <c r="F59" s="210">
        <v>99</v>
      </c>
      <c r="G59" s="183">
        <v>99</v>
      </c>
      <c r="H59" s="305">
        <v>99</v>
      </c>
      <c r="I59" s="209">
        <v>99</v>
      </c>
      <c r="J59" s="210">
        <v>99</v>
      </c>
      <c r="K59" s="183">
        <v>99</v>
      </c>
      <c r="L59" s="183">
        <v>99</v>
      </c>
      <c r="M59" s="305">
        <v>99</v>
      </c>
      <c r="N59" s="209">
        <v>99</v>
      </c>
      <c r="O59" s="200">
        <v>99</v>
      </c>
      <c r="P59" s="447">
        <v>99</v>
      </c>
      <c r="Q59" s="183">
        <v>99</v>
      </c>
      <c r="R59" s="305">
        <v>99</v>
      </c>
      <c r="S59" s="305">
        <v>99</v>
      </c>
      <c r="T59" s="210">
        <v>99</v>
      </c>
      <c r="U59" s="110">
        <v>99</v>
      </c>
      <c r="V59" s="183">
        <v>99</v>
      </c>
      <c r="W59" s="305">
        <v>99</v>
      </c>
      <c r="X59" s="209">
        <v>99</v>
      </c>
      <c r="Y59" s="210">
        <v>99</v>
      </c>
      <c r="Z59" s="183">
        <v>99</v>
      </c>
      <c r="AA59" s="305">
        <v>99</v>
      </c>
      <c r="AB59" s="209">
        <v>99</v>
      </c>
      <c r="AC59" s="210">
        <v>99</v>
      </c>
      <c r="AD59" s="183">
        <v>99</v>
      </c>
      <c r="AE59" s="183">
        <v>99</v>
      </c>
      <c r="AF59" s="305">
        <v>99</v>
      </c>
      <c r="AG59" s="209">
        <v>99</v>
      </c>
      <c r="AH59" s="200">
        <v>99</v>
      </c>
      <c r="AI59" s="447">
        <v>99</v>
      </c>
      <c r="AJ59" s="183">
        <v>99</v>
      </c>
      <c r="AK59" s="305">
        <v>99</v>
      </c>
      <c r="AL59" s="305">
        <v>99</v>
      </c>
      <c r="AM59" s="210">
        <v>99</v>
      </c>
      <c r="AN59" s="110">
        <v>99</v>
      </c>
      <c r="AO59" s="183">
        <v>99</v>
      </c>
      <c r="AP59" s="183">
        <v>99</v>
      </c>
      <c r="AQ59" s="209">
        <v>99</v>
      </c>
      <c r="AR59" s="210">
        <v>99</v>
      </c>
      <c r="AS59" s="209">
        <v>99</v>
      </c>
      <c r="AT59" s="305">
        <v>99</v>
      </c>
      <c r="AU59" s="209">
        <v>99</v>
      </c>
      <c r="AV59" s="210">
        <v>99</v>
      </c>
      <c r="AW59" s="183">
        <v>99</v>
      </c>
      <c r="AX59" s="183">
        <v>99</v>
      </c>
      <c r="AY59" s="183">
        <v>99</v>
      </c>
      <c r="AZ59" s="209">
        <v>99</v>
      </c>
      <c r="BA59" s="210">
        <v>99</v>
      </c>
      <c r="BB59" s="447">
        <v>99</v>
      </c>
      <c r="BC59" s="183">
        <v>99</v>
      </c>
      <c r="BD59" s="183">
        <v>99</v>
      </c>
      <c r="BE59" s="183">
        <v>99</v>
      </c>
      <c r="BF59" s="210">
        <v>99</v>
      </c>
      <c r="BG59" s="110">
        <v>99</v>
      </c>
      <c r="BH59" s="183">
        <v>99</v>
      </c>
      <c r="BI59" s="183">
        <v>99</v>
      </c>
      <c r="BJ59" s="209">
        <v>99</v>
      </c>
      <c r="BK59" s="210">
        <v>99</v>
      </c>
      <c r="BL59" s="209">
        <v>99</v>
      </c>
      <c r="BM59" s="209">
        <v>99</v>
      </c>
      <c r="BN59" s="209">
        <v>99</v>
      </c>
      <c r="BO59" s="210">
        <v>99</v>
      </c>
      <c r="BP59" s="183">
        <v>99</v>
      </c>
      <c r="BQ59" s="481">
        <v>99</v>
      </c>
      <c r="BR59" s="481">
        <v>99</v>
      </c>
      <c r="BS59" s="481">
        <v>99</v>
      </c>
      <c r="BT59" s="481">
        <v>99</v>
      </c>
      <c r="BU59" s="481">
        <v>99</v>
      </c>
      <c r="BV59" s="481">
        <v>99</v>
      </c>
      <c r="BW59" s="481">
        <v>99</v>
      </c>
      <c r="BX59" s="481">
        <v>99</v>
      </c>
      <c r="BY59" s="481">
        <v>99</v>
      </c>
      <c r="BZ59" s="482">
        <v>99</v>
      </c>
      <c r="CA59" s="482">
        <v>99</v>
      </c>
      <c r="CB59" s="482">
        <v>99</v>
      </c>
      <c r="CC59" s="482">
        <v>99</v>
      </c>
      <c r="CD59" s="482">
        <v>99</v>
      </c>
      <c r="CE59" s="482">
        <v>99</v>
      </c>
      <c r="CF59" s="482">
        <v>99</v>
      </c>
      <c r="CG59" s="482">
        <v>99</v>
      </c>
      <c r="CH59" s="482">
        <v>99</v>
      </c>
      <c r="CI59" s="482">
        <v>99</v>
      </c>
      <c r="CJ59" s="482">
        <v>99</v>
      </c>
      <c r="CK59" s="482">
        <v>99</v>
      </c>
      <c r="CL59" s="482">
        <v>99</v>
      </c>
      <c r="CM59" s="482">
        <v>99</v>
      </c>
      <c r="CN59" s="482">
        <v>99</v>
      </c>
      <c r="CO59" s="482">
        <v>99</v>
      </c>
      <c r="CP59" s="482">
        <v>99</v>
      </c>
      <c r="CQ59" s="482">
        <v>99</v>
      </c>
      <c r="CR59" s="482">
        <v>99</v>
      </c>
      <c r="CS59" s="482">
        <v>99</v>
      </c>
      <c r="CT59" s="482">
        <v>99</v>
      </c>
      <c r="CU59" s="482">
        <v>99</v>
      </c>
      <c r="CV59" s="482">
        <v>99</v>
      </c>
      <c r="CW59" s="482">
        <v>99</v>
      </c>
      <c r="CX59" s="482">
        <v>99</v>
      </c>
      <c r="CY59" s="482">
        <v>99</v>
      </c>
      <c r="CZ59" s="482">
        <v>99</v>
      </c>
      <c r="DA59" s="482">
        <v>99</v>
      </c>
      <c r="DB59" s="482">
        <v>99</v>
      </c>
      <c r="DC59" s="482">
        <v>99</v>
      </c>
      <c r="DD59" s="482">
        <v>99</v>
      </c>
      <c r="DE59" s="482">
        <v>99</v>
      </c>
      <c r="DF59" s="482">
        <v>99</v>
      </c>
      <c r="DG59" s="482">
        <v>99</v>
      </c>
      <c r="DH59" s="482">
        <v>99</v>
      </c>
      <c r="DI59" s="482">
        <v>99</v>
      </c>
      <c r="DJ59" s="482">
        <v>99</v>
      </c>
      <c r="DK59" s="482">
        <v>99</v>
      </c>
      <c r="DL59" s="482">
        <v>99</v>
      </c>
      <c r="DM59" s="482">
        <v>99</v>
      </c>
      <c r="DN59" s="481">
        <v>99</v>
      </c>
      <c r="DO59" s="481">
        <v>99</v>
      </c>
      <c r="DP59" s="481">
        <v>99</v>
      </c>
      <c r="DQ59" s="624">
        <v>99</v>
      </c>
      <c r="DR59" s="624">
        <v>99</v>
      </c>
      <c r="DS59" s="624">
        <v>99</v>
      </c>
      <c r="DT59" s="624">
        <v>99</v>
      </c>
      <c r="DU59" s="624">
        <v>99</v>
      </c>
      <c r="DV59" s="624">
        <v>99</v>
      </c>
      <c r="DW59" s="624">
        <v>99</v>
      </c>
      <c r="DX59" s="624">
        <v>99</v>
      </c>
      <c r="DY59" s="624">
        <v>99</v>
      </c>
      <c r="DZ59" s="624">
        <v>99</v>
      </c>
      <c r="EA59" s="624">
        <v>99</v>
      </c>
      <c r="EB59" s="624">
        <v>99</v>
      </c>
      <c r="EC59" s="624">
        <v>99</v>
      </c>
      <c r="ED59" s="624">
        <v>99</v>
      </c>
      <c r="EE59" s="624">
        <v>99</v>
      </c>
    </row>
    <row r="60" spans="1:135" x14ac:dyDescent="0.25">
      <c r="A60" s="50" t="s">
        <v>37</v>
      </c>
      <c r="B60" s="183">
        <v>92</v>
      </c>
      <c r="C60" s="183">
        <v>92</v>
      </c>
      <c r="D60" s="305">
        <v>92</v>
      </c>
      <c r="E60" s="209">
        <v>92</v>
      </c>
      <c r="F60" s="210">
        <v>92</v>
      </c>
      <c r="G60" s="183">
        <v>92</v>
      </c>
      <c r="H60" s="305">
        <v>92</v>
      </c>
      <c r="I60" s="209">
        <v>92</v>
      </c>
      <c r="J60" s="210">
        <v>92</v>
      </c>
      <c r="K60" s="183">
        <v>92</v>
      </c>
      <c r="L60" s="183">
        <v>92</v>
      </c>
      <c r="M60" s="305">
        <v>92</v>
      </c>
      <c r="N60" s="209">
        <v>92</v>
      </c>
      <c r="O60" s="200">
        <v>92</v>
      </c>
      <c r="P60" s="447">
        <v>92</v>
      </c>
      <c r="Q60" s="183">
        <v>92</v>
      </c>
      <c r="R60" s="305">
        <v>92</v>
      </c>
      <c r="S60" s="305">
        <v>92</v>
      </c>
      <c r="T60" s="210">
        <v>92</v>
      </c>
      <c r="U60" s="110">
        <v>92</v>
      </c>
      <c r="V60" s="183">
        <v>92</v>
      </c>
      <c r="W60" s="305">
        <v>92</v>
      </c>
      <c r="X60" s="209">
        <v>92</v>
      </c>
      <c r="Y60" s="210">
        <v>92</v>
      </c>
      <c r="Z60" s="183">
        <v>92</v>
      </c>
      <c r="AA60" s="305">
        <v>92</v>
      </c>
      <c r="AB60" s="209">
        <v>92</v>
      </c>
      <c r="AC60" s="210">
        <v>92</v>
      </c>
      <c r="AD60" s="183">
        <v>92</v>
      </c>
      <c r="AE60" s="183">
        <v>92</v>
      </c>
      <c r="AF60" s="305">
        <v>92</v>
      </c>
      <c r="AG60" s="209">
        <v>92</v>
      </c>
      <c r="AH60" s="200">
        <v>92</v>
      </c>
      <c r="AI60" s="447">
        <v>92</v>
      </c>
      <c r="AJ60" s="183">
        <v>92</v>
      </c>
      <c r="AK60" s="305">
        <v>92</v>
      </c>
      <c r="AL60" s="305">
        <v>92</v>
      </c>
      <c r="AM60" s="210">
        <v>92</v>
      </c>
      <c r="AN60" s="110">
        <v>92</v>
      </c>
      <c r="AO60" s="183">
        <v>92</v>
      </c>
      <c r="AP60" s="183">
        <v>92</v>
      </c>
      <c r="AQ60" s="209">
        <v>92</v>
      </c>
      <c r="AR60" s="210">
        <v>92</v>
      </c>
      <c r="AS60" s="209">
        <v>92</v>
      </c>
      <c r="AT60" s="305">
        <v>92</v>
      </c>
      <c r="AU60" s="209">
        <v>92</v>
      </c>
      <c r="AV60" s="210">
        <v>92</v>
      </c>
      <c r="AW60" s="183">
        <v>92</v>
      </c>
      <c r="AX60" s="183">
        <v>92</v>
      </c>
      <c r="AY60" s="183">
        <v>92</v>
      </c>
      <c r="AZ60" s="209">
        <v>92</v>
      </c>
      <c r="BA60" s="210">
        <v>92</v>
      </c>
      <c r="BB60" s="447">
        <v>92</v>
      </c>
      <c r="BC60" s="183">
        <v>92</v>
      </c>
      <c r="BD60" s="183">
        <v>92</v>
      </c>
      <c r="BE60" s="183">
        <v>92</v>
      </c>
      <c r="BF60" s="210">
        <v>92</v>
      </c>
      <c r="BG60" s="110">
        <v>92</v>
      </c>
      <c r="BH60" s="183">
        <v>92</v>
      </c>
      <c r="BI60" s="183">
        <v>92</v>
      </c>
      <c r="BJ60" s="209">
        <v>92</v>
      </c>
      <c r="BK60" s="210">
        <v>92</v>
      </c>
      <c r="BL60" s="209">
        <v>92</v>
      </c>
      <c r="BM60" s="209">
        <v>92</v>
      </c>
      <c r="BN60" s="209">
        <v>92</v>
      </c>
      <c r="BO60" s="210">
        <v>92</v>
      </c>
      <c r="BP60" s="183">
        <v>92</v>
      </c>
      <c r="BQ60" s="481">
        <v>92</v>
      </c>
      <c r="BR60" s="481">
        <v>92</v>
      </c>
      <c r="BS60" s="481">
        <v>92</v>
      </c>
      <c r="BT60" s="481">
        <v>92</v>
      </c>
      <c r="BU60" s="481">
        <v>92</v>
      </c>
      <c r="BV60" s="481">
        <v>92</v>
      </c>
      <c r="BW60" s="481">
        <v>92</v>
      </c>
      <c r="BX60" s="481">
        <v>92</v>
      </c>
      <c r="BY60" s="481">
        <v>92</v>
      </c>
      <c r="BZ60" s="482">
        <v>92</v>
      </c>
      <c r="CA60" s="482">
        <v>92</v>
      </c>
      <c r="CB60" s="482">
        <v>92</v>
      </c>
      <c r="CC60" s="482">
        <v>92</v>
      </c>
      <c r="CD60" s="482">
        <v>92</v>
      </c>
      <c r="CE60" s="482">
        <v>92</v>
      </c>
      <c r="CF60" s="482">
        <v>92</v>
      </c>
      <c r="CG60" s="482">
        <v>92</v>
      </c>
      <c r="CH60" s="482">
        <v>92</v>
      </c>
      <c r="CI60" s="482">
        <v>92</v>
      </c>
      <c r="CJ60" s="482">
        <v>92</v>
      </c>
      <c r="CK60" s="482">
        <v>92</v>
      </c>
      <c r="CL60" s="482">
        <v>92</v>
      </c>
      <c r="CM60" s="482">
        <v>92</v>
      </c>
      <c r="CN60" s="482">
        <v>92</v>
      </c>
      <c r="CO60" s="482">
        <v>92</v>
      </c>
      <c r="CP60" s="482">
        <v>92</v>
      </c>
      <c r="CQ60" s="482">
        <v>92</v>
      </c>
      <c r="CR60" s="482">
        <v>92</v>
      </c>
      <c r="CS60" s="482">
        <v>92</v>
      </c>
      <c r="CT60" s="482">
        <v>92</v>
      </c>
      <c r="CU60" s="482">
        <v>92</v>
      </c>
      <c r="CV60" s="482">
        <v>92</v>
      </c>
      <c r="CW60" s="482">
        <v>92</v>
      </c>
      <c r="CX60" s="482">
        <v>92</v>
      </c>
      <c r="CY60" s="482">
        <v>92</v>
      </c>
      <c r="CZ60" s="482">
        <v>92</v>
      </c>
      <c r="DA60" s="482">
        <v>92</v>
      </c>
      <c r="DB60" s="482">
        <v>92</v>
      </c>
      <c r="DC60" s="482">
        <v>92</v>
      </c>
      <c r="DD60" s="482">
        <v>92</v>
      </c>
      <c r="DE60" s="482">
        <v>92</v>
      </c>
      <c r="DF60" s="482">
        <v>92</v>
      </c>
      <c r="DG60" s="482">
        <v>92</v>
      </c>
      <c r="DH60" s="482">
        <v>92</v>
      </c>
      <c r="DI60" s="482">
        <v>92</v>
      </c>
      <c r="DJ60" s="482">
        <v>92</v>
      </c>
      <c r="DK60" s="482">
        <v>92</v>
      </c>
      <c r="DL60" s="482">
        <v>92</v>
      </c>
      <c r="DM60" s="482">
        <v>92</v>
      </c>
      <c r="DN60" s="481">
        <v>92</v>
      </c>
      <c r="DO60" s="481">
        <v>92</v>
      </c>
      <c r="DP60" s="481">
        <v>92</v>
      </c>
      <c r="DQ60" s="624">
        <v>92</v>
      </c>
      <c r="DR60" s="624">
        <v>92</v>
      </c>
      <c r="DS60" s="624">
        <v>92</v>
      </c>
      <c r="DT60" s="624">
        <v>92</v>
      </c>
      <c r="DU60" s="624">
        <v>92</v>
      </c>
      <c r="DV60" s="624">
        <v>92</v>
      </c>
      <c r="DW60" s="624">
        <v>92</v>
      </c>
      <c r="DX60" s="624">
        <v>92</v>
      </c>
      <c r="DY60" s="624">
        <v>92</v>
      </c>
      <c r="DZ60" s="624">
        <v>92</v>
      </c>
      <c r="EA60" s="624">
        <v>92</v>
      </c>
      <c r="EB60" s="624">
        <v>92</v>
      </c>
      <c r="EC60" s="624">
        <v>92</v>
      </c>
      <c r="ED60" s="624">
        <v>92</v>
      </c>
      <c r="EE60" s="624">
        <v>92</v>
      </c>
    </row>
    <row r="61" spans="1:135" x14ac:dyDescent="0.25">
      <c r="A61" s="8" t="s">
        <v>65</v>
      </c>
      <c r="B61" s="24">
        <v>665</v>
      </c>
      <c r="C61" s="24">
        <v>665</v>
      </c>
      <c r="D61" s="307">
        <v>665</v>
      </c>
      <c r="E61" s="296">
        <v>665</v>
      </c>
      <c r="F61" s="307">
        <v>665</v>
      </c>
      <c r="G61" s="24">
        <v>665</v>
      </c>
      <c r="H61" s="307">
        <v>665</v>
      </c>
      <c r="I61" s="296">
        <v>665</v>
      </c>
      <c r="J61" s="307">
        <v>665</v>
      </c>
      <c r="K61" s="24">
        <v>665</v>
      </c>
      <c r="L61" s="24">
        <v>665</v>
      </c>
      <c r="M61" s="307">
        <v>665</v>
      </c>
      <c r="N61" s="296">
        <v>665</v>
      </c>
      <c r="O61" s="109">
        <v>665</v>
      </c>
      <c r="P61" s="444">
        <v>665</v>
      </c>
      <c r="Q61" s="24">
        <v>665</v>
      </c>
      <c r="R61" s="307">
        <v>665</v>
      </c>
      <c r="S61" s="296">
        <v>665</v>
      </c>
      <c r="T61" s="307">
        <v>665</v>
      </c>
      <c r="U61" s="110">
        <v>665</v>
      </c>
      <c r="V61" s="24">
        <v>665</v>
      </c>
      <c r="W61" s="307">
        <v>665</v>
      </c>
      <c r="X61" s="296">
        <v>665</v>
      </c>
      <c r="Y61" s="307">
        <v>665</v>
      </c>
      <c r="Z61" s="24">
        <v>665</v>
      </c>
      <c r="AA61" s="307">
        <v>665</v>
      </c>
      <c r="AB61" s="296">
        <v>665</v>
      </c>
      <c r="AC61" s="307">
        <v>665</v>
      </c>
      <c r="AD61" s="24">
        <v>665</v>
      </c>
      <c r="AE61" s="24">
        <v>665</v>
      </c>
      <c r="AF61" s="307">
        <v>665</v>
      </c>
      <c r="AG61" s="296">
        <v>665</v>
      </c>
      <c r="AH61" s="109">
        <v>665</v>
      </c>
      <c r="AI61" s="444">
        <v>665</v>
      </c>
      <c r="AJ61" s="24">
        <v>665</v>
      </c>
      <c r="AK61" s="307">
        <v>665</v>
      </c>
      <c r="AL61" s="296">
        <v>665</v>
      </c>
      <c r="AM61" s="307">
        <v>665</v>
      </c>
      <c r="AN61" s="110">
        <v>665</v>
      </c>
      <c r="AO61" s="24">
        <v>665</v>
      </c>
      <c r="AP61" s="307">
        <v>665</v>
      </c>
      <c r="AQ61" s="296">
        <v>665</v>
      </c>
      <c r="AR61" s="307">
        <v>665</v>
      </c>
      <c r="AS61" s="24">
        <v>665</v>
      </c>
      <c r="AT61" s="307">
        <v>665</v>
      </c>
      <c r="AU61" s="296">
        <v>665</v>
      </c>
      <c r="AV61" s="307">
        <v>665</v>
      </c>
      <c r="AW61" s="24">
        <v>665</v>
      </c>
      <c r="AX61" s="24">
        <v>665</v>
      </c>
      <c r="AY61" s="307">
        <v>665</v>
      </c>
      <c r="AZ61" s="296">
        <v>665</v>
      </c>
      <c r="BA61" s="307">
        <v>665</v>
      </c>
      <c r="BB61" s="444">
        <v>665</v>
      </c>
      <c r="BC61" s="24">
        <v>754</v>
      </c>
      <c r="BD61" s="307">
        <v>754</v>
      </c>
      <c r="BE61" s="296">
        <v>754</v>
      </c>
      <c r="BF61" s="307">
        <v>754</v>
      </c>
      <c r="BG61" s="110">
        <v>687.25</v>
      </c>
      <c r="BH61" s="24">
        <v>665</v>
      </c>
      <c r="BI61" s="307">
        <v>754</v>
      </c>
      <c r="BJ61" s="296">
        <v>754</v>
      </c>
      <c r="BK61" s="307">
        <v>754</v>
      </c>
      <c r="BL61" s="296">
        <v>754</v>
      </c>
      <c r="BM61" s="307">
        <v>754</v>
      </c>
      <c r="BN61" s="307">
        <v>756.15</v>
      </c>
      <c r="BO61" s="307">
        <v>754.70879120879124</v>
      </c>
      <c r="BP61" s="24">
        <v>754.3563535911602</v>
      </c>
      <c r="BQ61" s="480">
        <v>756.15</v>
      </c>
      <c r="BR61" s="480">
        <v>756.15</v>
      </c>
      <c r="BS61" s="480">
        <v>756.15</v>
      </c>
      <c r="BT61" s="480">
        <v>756.15</v>
      </c>
      <c r="BU61" s="480">
        <v>754.95643382352944</v>
      </c>
      <c r="BV61" s="480">
        <v>756.15</v>
      </c>
      <c r="BW61" s="480">
        <v>756.15</v>
      </c>
      <c r="BX61" s="480">
        <v>756.15</v>
      </c>
      <c r="BY61" s="480">
        <v>756.14999999999986</v>
      </c>
      <c r="BZ61" s="480">
        <v>755.25810439560428</v>
      </c>
      <c r="CA61" s="480">
        <v>800.65</v>
      </c>
      <c r="CB61" s="480">
        <v>800.65</v>
      </c>
      <c r="CC61" s="480">
        <v>800.65</v>
      </c>
      <c r="CD61" s="480">
        <v>800.65</v>
      </c>
      <c r="CE61" s="480">
        <v>800.65</v>
      </c>
      <c r="CF61" s="480">
        <v>800.65</v>
      </c>
      <c r="CG61" s="480">
        <v>800.65</v>
      </c>
      <c r="CH61" s="480">
        <v>800.65</v>
      </c>
      <c r="CI61" s="480">
        <v>800.65</v>
      </c>
      <c r="CJ61" s="480">
        <v>800.65</v>
      </c>
      <c r="CK61" s="480">
        <v>800.65</v>
      </c>
      <c r="CL61" s="480">
        <v>800.65</v>
      </c>
      <c r="CM61" s="480">
        <v>800.65</v>
      </c>
      <c r="CN61" s="480">
        <v>800.65</v>
      </c>
      <c r="CO61" s="480">
        <v>800.65</v>
      </c>
      <c r="CP61" s="480">
        <v>800.65</v>
      </c>
      <c r="CQ61" s="480">
        <v>800.65</v>
      </c>
      <c r="CR61" s="480">
        <v>800.64999999999986</v>
      </c>
      <c r="CS61" s="480">
        <v>800.65</v>
      </c>
      <c r="CT61" s="480">
        <v>800.65</v>
      </c>
      <c r="CU61" s="480">
        <v>800.65</v>
      </c>
      <c r="CV61" s="480">
        <v>800.65</v>
      </c>
      <c r="CW61" s="480">
        <v>800.65</v>
      </c>
      <c r="CX61" s="480">
        <v>800.65</v>
      </c>
      <c r="CY61" s="480">
        <v>800.65</v>
      </c>
      <c r="CZ61" s="480">
        <v>800.65</v>
      </c>
      <c r="DA61" s="480">
        <v>800.65</v>
      </c>
      <c r="DB61" s="480">
        <v>800.65</v>
      </c>
      <c r="DC61" s="480">
        <v>800.65</v>
      </c>
      <c r="DD61" s="480">
        <v>800.65</v>
      </c>
      <c r="DE61" s="480">
        <v>800.65</v>
      </c>
      <c r="DF61" s="480">
        <v>800.65</v>
      </c>
      <c r="DG61" s="480">
        <v>800.65</v>
      </c>
      <c r="DH61" s="480">
        <v>800.65</v>
      </c>
      <c r="DI61" s="480">
        <v>800.65</v>
      </c>
      <c r="DJ61" s="480">
        <v>800.65</v>
      </c>
      <c r="DK61" s="480">
        <v>800.64999999999986</v>
      </c>
      <c r="DL61" s="480">
        <v>800.65</v>
      </c>
      <c r="DM61" s="480">
        <v>800.65</v>
      </c>
      <c r="DN61" s="480">
        <v>800.65</v>
      </c>
      <c r="DO61" s="480">
        <v>798.5</v>
      </c>
      <c r="DP61" s="480">
        <v>798.5</v>
      </c>
      <c r="DQ61" s="626">
        <v>798.5</v>
      </c>
      <c r="DR61" s="626">
        <v>798.5</v>
      </c>
      <c r="DS61" s="626">
        <v>798.5</v>
      </c>
      <c r="DT61" s="626">
        <v>798.5</v>
      </c>
      <c r="DU61" s="626">
        <v>798.5</v>
      </c>
      <c r="DV61" s="626">
        <v>798.5</v>
      </c>
      <c r="DW61" s="626">
        <v>798.5</v>
      </c>
      <c r="DX61" s="626">
        <v>798.5</v>
      </c>
      <c r="DY61" s="626">
        <v>798.5</v>
      </c>
      <c r="DZ61" s="626">
        <v>798.5</v>
      </c>
      <c r="EA61" s="626">
        <v>798.5</v>
      </c>
      <c r="EB61" s="626">
        <v>798.5</v>
      </c>
      <c r="EC61" s="626">
        <v>800.65</v>
      </c>
      <c r="ED61" s="626">
        <v>799.22445652173906</v>
      </c>
      <c r="EE61" s="626">
        <v>798.68310439560446</v>
      </c>
    </row>
    <row r="62" spans="1:135" x14ac:dyDescent="0.25">
      <c r="A62" s="49" t="s">
        <v>252</v>
      </c>
      <c r="B62" s="183">
        <v>665</v>
      </c>
      <c r="C62" s="183">
        <v>665</v>
      </c>
      <c r="D62" s="305">
        <v>665</v>
      </c>
      <c r="E62" s="209">
        <v>665</v>
      </c>
      <c r="F62" s="305">
        <v>665</v>
      </c>
      <c r="G62" s="183">
        <v>665</v>
      </c>
      <c r="H62" s="305">
        <v>665</v>
      </c>
      <c r="I62" s="209">
        <v>665</v>
      </c>
      <c r="J62" s="305">
        <v>665</v>
      </c>
      <c r="K62" s="183">
        <v>665</v>
      </c>
      <c r="L62" s="183">
        <v>665</v>
      </c>
      <c r="M62" s="305">
        <v>665</v>
      </c>
      <c r="N62" s="209">
        <v>665</v>
      </c>
      <c r="O62" s="200">
        <v>665</v>
      </c>
      <c r="P62" s="447">
        <v>665</v>
      </c>
      <c r="Q62" s="183">
        <v>665</v>
      </c>
      <c r="R62" s="183">
        <v>665</v>
      </c>
      <c r="S62" s="209">
        <v>665</v>
      </c>
      <c r="T62" s="305">
        <v>665</v>
      </c>
      <c r="U62" s="110">
        <v>665</v>
      </c>
      <c r="V62" s="183">
        <v>665</v>
      </c>
      <c r="W62" s="305">
        <v>665</v>
      </c>
      <c r="X62" s="209">
        <v>665</v>
      </c>
      <c r="Y62" s="305">
        <v>665</v>
      </c>
      <c r="Z62" s="183">
        <v>665</v>
      </c>
      <c r="AA62" s="305">
        <v>665</v>
      </c>
      <c r="AB62" s="209">
        <v>665</v>
      </c>
      <c r="AC62" s="305">
        <v>665</v>
      </c>
      <c r="AD62" s="183">
        <v>665</v>
      </c>
      <c r="AE62" s="183">
        <v>665</v>
      </c>
      <c r="AF62" s="305">
        <v>665</v>
      </c>
      <c r="AG62" s="209">
        <v>665</v>
      </c>
      <c r="AH62" s="200">
        <v>665</v>
      </c>
      <c r="AI62" s="447">
        <v>665</v>
      </c>
      <c r="AJ62" s="183">
        <v>665</v>
      </c>
      <c r="AK62" s="183">
        <v>665</v>
      </c>
      <c r="AL62" s="209">
        <v>665</v>
      </c>
      <c r="AM62" s="305">
        <v>665</v>
      </c>
      <c r="AN62" s="110">
        <v>665</v>
      </c>
      <c r="AO62" s="209">
        <v>665</v>
      </c>
      <c r="AP62" s="305">
        <v>665</v>
      </c>
      <c r="AQ62" s="209">
        <v>665</v>
      </c>
      <c r="AR62" s="305">
        <v>665</v>
      </c>
      <c r="AS62" s="183">
        <v>665</v>
      </c>
      <c r="AT62" s="305">
        <v>665</v>
      </c>
      <c r="AU62" s="209">
        <v>665</v>
      </c>
      <c r="AV62" s="305">
        <v>665</v>
      </c>
      <c r="AW62" s="183">
        <v>665</v>
      </c>
      <c r="AX62" s="183">
        <v>665</v>
      </c>
      <c r="AY62" s="305">
        <v>665</v>
      </c>
      <c r="AZ62" s="209">
        <v>665</v>
      </c>
      <c r="BA62" s="305">
        <v>665</v>
      </c>
      <c r="BB62" s="447">
        <v>665</v>
      </c>
      <c r="BC62" s="183">
        <v>754</v>
      </c>
      <c r="BD62" s="183">
        <v>754</v>
      </c>
      <c r="BE62" s="183">
        <v>754</v>
      </c>
      <c r="BF62" s="305">
        <v>754</v>
      </c>
      <c r="BG62" s="110">
        <v>687.25</v>
      </c>
      <c r="BH62" s="209">
        <v>665</v>
      </c>
      <c r="BI62" s="209">
        <v>754</v>
      </c>
      <c r="BJ62" s="209">
        <v>754</v>
      </c>
      <c r="BK62" s="305">
        <v>754</v>
      </c>
      <c r="BL62" s="209">
        <v>754</v>
      </c>
      <c r="BM62" s="305">
        <v>754</v>
      </c>
      <c r="BN62" s="305">
        <v>756.15</v>
      </c>
      <c r="BO62" s="305">
        <v>754.70879120879124</v>
      </c>
      <c r="BP62" s="183">
        <v>754.3563535911602</v>
      </c>
      <c r="BQ62" s="482">
        <v>756.15</v>
      </c>
      <c r="BR62" s="482">
        <v>756.15</v>
      </c>
      <c r="BS62" s="482">
        <v>756.15</v>
      </c>
      <c r="BT62" s="482">
        <v>756.15</v>
      </c>
      <c r="BU62" s="482">
        <v>754.95643382352944</v>
      </c>
      <c r="BV62" s="482">
        <v>756.15</v>
      </c>
      <c r="BW62" s="482">
        <v>756.15</v>
      </c>
      <c r="BX62" s="482">
        <v>756.15</v>
      </c>
      <c r="BY62" s="482">
        <v>756.14999999999986</v>
      </c>
      <c r="BZ62" s="482">
        <v>755.25810439560428</v>
      </c>
      <c r="CA62" s="482">
        <v>800.65</v>
      </c>
      <c r="CB62" s="482">
        <v>800.65</v>
      </c>
      <c r="CC62" s="482">
        <v>800.65</v>
      </c>
      <c r="CD62" s="482">
        <v>800.65</v>
      </c>
      <c r="CE62" s="482">
        <v>800.65</v>
      </c>
      <c r="CF62" s="482">
        <v>800.65</v>
      </c>
      <c r="CG62" s="482">
        <v>800.65</v>
      </c>
      <c r="CH62" s="482">
        <v>800.65</v>
      </c>
      <c r="CI62" s="482">
        <v>800.65</v>
      </c>
      <c r="CJ62" s="482">
        <v>800.65</v>
      </c>
      <c r="CK62" s="482">
        <v>800.65</v>
      </c>
      <c r="CL62" s="482">
        <v>800.65</v>
      </c>
      <c r="CM62" s="482">
        <v>800.65</v>
      </c>
      <c r="CN62" s="482">
        <v>800.65</v>
      </c>
      <c r="CO62" s="482">
        <v>800.65</v>
      </c>
      <c r="CP62" s="482">
        <v>800.65</v>
      </c>
      <c r="CQ62" s="482">
        <v>800.65</v>
      </c>
      <c r="CR62" s="482">
        <v>800.64999999999986</v>
      </c>
      <c r="CS62" s="482">
        <v>800.65</v>
      </c>
      <c r="CT62" s="482">
        <v>800.65</v>
      </c>
      <c r="CU62" s="482">
        <v>800.65</v>
      </c>
      <c r="CV62" s="482">
        <v>800.65</v>
      </c>
      <c r="CW62" s="482">
        <v>800.65</v>
      </c>
      <c r="CX62" s="482">
        <v>800.65</v>
      </c>
      <c r="CY62" s="482">
        <v>800.65</v>
      </c>
      <c r="CZ62" s="482">
        <v>800.65</v>
      </c>
      <c r="DA62" s="482">
        <v>800.65</v>
      </c>
      <c r="DB62" s="482">
        <v>800.65</v>
      </c>
      <c r="DC62" s="482">
        <v>800.65</v>
      </c>
      <c r="DD62" s="482">
        <v>800.65</v>
      </c>
      <c r="DE62" s="482">
        <v>800.65</v>
      </c>
      <c r="DF62" s="482">
        <v>800.65</v>
      </c>
      <c r="DG62" s="482">
        <v>800.65</v>
      </c>
      <c r="DH62" s="482">
        <v>800.65</v>
      </c>
      <c r="DI62" s="482">
        <v>800.65</v>
      </c>
      <c r="DJ62" s="482">
        <v>800.65</v>
      </c>
      <c r="DK62" s="482">
        <v>800.64999999999986</v>
      </c>
      <c r="DL62" s="482">
        <v>800.65</v>
      </c>
      <c r="DM62" s="482">
        <v>800.65</v>
      </c>
      <c r="DN62" s="482">
        <v>798.5</v>
      </c>
      <c r="DO62" s="482">
        <v>798.5</v>
      </c>
      <c r="DP62" s="482">
        <v>798.5</v>
      </c>
      <c r="DQ62" s="627">
        <v>798.5</v>
      </c>
      <c r="DR62" s="627">
        <v>798.5</v>
      </c>
      <c r="DS62" s="627">
        <v>798.5</v>
      </c>
      <c r="DT62" s="627">
        <v>798.5</v>
      </c>
      <c r="DU62" s="627">
        <v>798.5</v>
      </c>
      <c r="DV62" s="627">
        <v>798.5</v>
      </c>
      <c r="DW62" s="627">
        <v>798.5</v>
      </c>
      <c r="DX62" s="627">
        <v>798.5</v>
      </c>
      <c r="DY62" s="627">
        <v>798.5</v>
      </c>
      <c r="DZ62" s="627">
        <v>798.5</v>
      </c>
      <c r="EA62" s="627">
        <v>798.5</v>
      </c>
      <c r="EB62" s="627">
        <v>798.5</v>
      </c>
      <c r="EC62" s="627">
        <v>800.65</v>
      </c>
      <c r="ED62" s="627">
        <v>799.22445652173906</v>
      </c>
      <c r="EE62" s="627">
        <v>798.68310439560446</v>
      </c>
    </row>
    <row r="63" spans="1:135" x14ac:dyDescent="0.25">
      <c r="A63" s="49" t="s">
        <v>38</v>
      </c>
      <c r="B63" s="271">
        <v>15</v>
      </c>
      <c r="C63" s="271">
        <v>15</v>
      </c>
      <c r="D63" s="306">
        <v>15</v>
      </c>
      <c r="E63" s="23">
        <v>15</v>
      </c>
      <c r="F63" s="451">
        <v>15</v>
      </c>
      <c r="G63" s="271">
        <v>15</v>
      </c>
      <c r="H63" s="306">
        <v>15</v>
      </c>
      <c r="I63" s="23">
        <v>15</v>
      </c>
      <c r="J63" s="451">
        <v>15</v>
      </c>
      <c r="K63" s="271">
        <v>15</v>
      </c>
      <c r="L63" s="271">
        <v>15</v>
      </c>
      <c r="M63" s="306">
        <v>15</v>
      </c>
      <c r="N63" s="23">
        <v>15</v>
      </c>
      <c r="O63" s="200">
        <v>15</v>
      </c>
      <c r="P63" s="447">
        <v>15</v>
      </c>
      <c r="Q63" s="271">
        <v>15</v>
      </c>
      <c r="R63" s="271">
        <v>15</v>
      </c>
      <c r="S63" s="23">
        <v>15</v>
      </c>
      <c r="T63" s="451">
        <v>15</v>
      </c>
      <c r="U63" s="110">
        <v>15</v>
      </c>
      <c r="V63" s="271">
        <v>15</v>
      </c>
      <c r="W63" s="306">
        <v>15</v>
      </c>
      <c r="X63" s="23">
        <v>15</v>
      </c>
      <c r="Y63" s="451">
        <v>15</v>
      </c>
      <c r="Z63" s="271">
        <v>15</v>
      </c>
      <c r="AA63" s="306">
        <v>15</v>
      </c>
      <c r="AB63" s="23">
        <v>15</v>
      </c>
      <c r="AC63" s="451">
        <v>15</v>
      </c>
      <c r="AD63" s="271">
        <v>15</v>
      </c>
      <c r="AE63" s="271">
        <v>15</v>
      </c>
      <c r="AF63" s="306">
        <v>15</v>
      </c>
      <c r="AG63" s="23">
        <v>15</v>
      </c>
      <c r="AH63" s="200">
        <v>15</v>
      </c>
      <c r="AI63" s="447">
        <v>15</v>
      </c>
      <c r="AJ63" s="271">
        <v>15</v>
      </c>
      <c r="AK63" s="271">
        <v>15</v>
      </c>
      <c r="AL63" s="23">
        <v>15</v>
      </c>
      <c r="AM63" s="451">
        <v>15</v>
      </c>
      <c r="AN63" s="110">
        <v>15</v>
      </c>
      <c r="AO63" s="23">
        <v>15</v>
      </c>
      <c r="AP63" s="23">
        <v>15</v>
      </c>
      <c r="AQ63" s="23">
        <v>15</v>
      </c>
      <c r="AR63" s="451">
        <v>15</v>
      </c>
      <c r="AS63" s="23">
        <v>15</v>
      </c>
      <c r="AT63" s="306">
        <v>15</v>
      </c>
      <c r="AU63" s="23">
        <v>15</v>
      </c>
      <c r="AV63" s="451">
        <v>15</v>
      </c>
      <c r="AW63" s="271">
        <v>15</v>
      </c>
      <c r="AX63" s="271">
        <v>15</v>
      </c>
      <c r="AY63" s="271">
        <v>15</v>
      </c>
      <c r="AZ63" s="23">
        <v>15</v>
      </c>
      <c r="BA63" s="451">
        <v>15</v>
      </c>
      <c r="BB63" s="447">
        <v>15</v>
      </c>
      <c r="BC63" s="271">
        <v>15</v>
      </c>
      <c r="BD63" s="271">
        <v>15</v>
      </c>
      <c r="BE63" s="271">
        <v>15</v>
      </c>
      <c r="BF63" s="451">
        <v>15</v>
      </c>
      <c r="BG63" s="110">
        <v>15</v>
      </c>
      <c r="BH63" s="23">
        <v>15</v>
      </c>
      <c r="BI63" s="23">
        <v>15</v>
      </c>
      <c r="BJ63" s="23">
        <v>15</v>
      </c>
      <c r="BK63" s="451">
        <v>15</v>
      </c>
      <c r="BL63" s="23">
        <v>15</v>
      </c>
      <c r="BM63" s="23">
        <v>15</v>
      </c>
      <c r="BN63" s="23">
        <v>15</v>
      </c>
      <c r="BO63" s="451">
        <v>15</v>
      </c>
      <c r="BP63" s="271">
        <v>15</v>
      </c>
      <c r="BQ63" s="477">
        <v>15</v>
      </c>
      <c r="BR63" s="477">
        <v>15</v>
      </c>
      <c r="BS63" s="477">
        <v>15</v>
      </c>
      <c r="BT63" s="477">
        <v>15</v>
      </c>
      <c r="BU63" s="477">
        <v>15</v>
      </c>
      <c r="BV63" s="477">
        <v>15</v>
      </c>
      <c r="BW63" s="477">
        <v>15</v>
      </c>
      <c r="BX63" s="477">
        <v>15</v>
      </c>
      <c r="BY63" s="483">
        <v>15</v>
      </c>
      <c r="BZ63" s="483">
        <v>15</v>
      </c>
      <c r="CA63" s="483">
        <v>15</v>
      </c>
      <c r="CB63" s="483">
        <v>15</v>
      </c>
      <c r="CC63" s="483">
        <v>15</v>
      </c>
      <c r="CD63" s="483">
        <v>15</v>
      </c>
      <c r="CE63" s="483">
        <v>15</v>
      </c>
      <c r="CF63" s="483">
        <v>15</v>
      </c>
      <c r="CG63" s="483">
        <v>15</v>
      </c>
      <c r="CH63" s="483">
        <v>15</v>
      </c>
      <c r="CI63" s="483">
        <v>15</v>
      </c>
      <c r="CJ63" s="483">
        <v>15</v>
      </c>
      <c r="CK63" s="483">
        <v>15</v>
      </c>
      <c r="CL63" s="483">
        <v>15</v>
      </c>
      <c r="CM63" s="483">
        <v>15</v>
      </c>
      <c r="CN63" s="483">
        <v>15</v>
      </c>
      <c r="CO63" s="483">
        <v>15</v>
      </c>
      <c r="CP63" s="483">
        <v>15</v>
      </c>
      <c r="CQ63" s="483">
        <v>15</v>
      </c>
      <c r="CR63" s="483">
        <v>15</v>
      </c>
      <c r="CS63" s="483">
        <v>15</v>
      </c>
      <c r="CT63" s="483">
        <v>15</v>
      </c>
      <c r="CU63" s="483">
        <v>15</v>
      </c>
      <c r="CV63" s="483">
        <v>15</v>
      </c>
      <c r="CW63" s="483">
        <v>15</v>
      </c>
      <c r="CX63" s="483">
        <v>15</v>
      </c>
      <c r="CY63" s="483">
        <v>15</v>
      </c>
      <c r="CZ63" s="483">
        <v>15</v>
      </c>
      <c r="DA63" s="483">
        <v>15</v>
      </c>
      <c r="DB63" s="483">
        <v>15</v>
      </c>
      <c r="DC63" s="483">
        <v>15</v>
      </c>
      <c r="DD63" s="483">
        <v>15</v>
      </c>
      <c r="DE63" s="483">
        <v>15</v>
      </c>
      <c r="DF63" s="483">
        <v>15</v>
      </c>
      <c r="DG63" s="483">
        <v>15</v>
      </c>
      <c r="DH63" s="483">
        <v>15</v>
      </c>
      <c r="DI63" s="483">
        <v>15</v>
      </c>
      <c r="DJ63" s="483">
        <v>15</v>
      </c>
      <c r="DK63" s="483">
        <v>15</v>
      </c>
      <c r="DL63" s="483">
        <v>15</v>
      </c>
      <c r="DM63" s="477">
        <v>15</v>
      </c>
      <c r="DN63" s="477">
        <v>12.85</v>
      </c>
      <c r="DO63" s="477">
        <v>12.85</v>
      </c>
      <c r="DP63" s="477">
        <v>12.85</v>
      </c>
      <c r="DQ63" s="623">
        <v>12.85</v>
      </c>
      <c r="DR63" s="623">
        <v>12.85</v>
      </c>
      <c r="DS63" s="623">
        <v>12.85</v>
      </c>
      <c r="DT63" s="623">
        <v>12.85</v>
      </c>
      <c r="DU63" s="623">
        <v>12.85</v>
      </c>
      <c r="DV63" s="623">
        <v>12.85</v>
      </c>
      <c r="DW63" s="623">
        <v>12.85</v>
      </c>
      <c r="DX63" s="623">
        <v>12.85</v>
      </c>
      <c r="DY63" s="623">
        <v>12.85</v>
      </c>
      <c r="DZ63" s="623">
        <v>12.85</v>
      </c>
      <c r="EA63" s="623">
        <v>12.85</v>
      </c>
      <c r="EB63" s="623">
        <v>12.85</v>
      </c>
      <c r="EC63" s="623">
        <v>12.85</v>
      </c>
      <c r="ED63" s="623">
        <v>12.849999999999998</v>
      </c>
      <c r="EE63" s="623">
        <v>12.85</v>
      </c>
    </row>
    <row r="64" spans="1:135" x14ac:dyDescent="0.25">
      <c r="A64" s="49" t="s">
        <v>131</v>
      </c>
      <c r="B64" s="271"/>
      <c r="C64" s="271"/>
      <c r="D64" s="306"/>
      <c r="E64" s="23"/>
      <c r="G64" s="271"/>
      <c r="H64" s="306"/>
      <c r="I64" s="23"/>
      <c r="K64" s="271"/>
      <c r="L64" s="271"/>
      <c r="M64" s="306"/>
      <c r="N64" s="23"/>
      <c r="O64" s="200"/>
      <c r="P64" s="447"/>
      <c r="Q64" s="271"/>
      <c r="R64" s="271"/>
      <c r="S64" s="23"/>
      <c r="U64" s="110"/>
      <c r="V64" s="271"/>
      <c r="W64" s="306"/>
      <c r="X64" s="23"/>
      <c r="Z64" s="271"/>
      <c r="AA64" s="306"/>
      <c r="AB64" s="23"/>
      <c r="AD64" s="271"/>
      <c r="AE64" s="271"/>
      <c r="AF64" s="306"/>
      <c r="AG64" s="23"/>
      <c r="AH64" s="200"/>
      <c r="AI64" s="447"/>
      <c r="AJ64" s="271"/>
      <c r="AK64" s="271"/>
      <c r="AL64" s="23"/>
      <c r="AN64" s="110"/>
      <c r="AO64" s="23"/>
      <c r="AP64" s="23"/>
      <c r="AQ64" s="23"/>
      <c r="AR64" s="451"/>
      <c r="AS64" s="23"/>
      <c r="AT64" s="306"/>
      <c r="AU64" s="23"/>
      <c r="AV64" s="451"/>
      <c r="AW64" s="271"/>
      <c r="AX64" s="271"/>
      <c r="AY64" s="271"/>
      <c r="AZ64" s="23"/>
      <c r="BA64" s="451"/>
      <c r="BB64" s="447"/>
      <c r="BC64" s="271"/>
      <c r="BD64" s="271"/>
      <c r="BE64" s="271"/>
      <c r="BF64" s="451"/>
      <c r="BG64" s="110"/>
      <c r="BH64" s="23"/>
      <c r="BI64" s="23"/>
      <c r="BJ64" s="23"/>
      <c r="BK64" s="451">
        <v>0</v>
      </c>
      <c r="BL64" s="23"/>
      <c r="BM64" s="23"/>
      <c r="BN64" s="23">
        <v>2.15</v>
      </c>
      <c r="BO64" s="451">
        <v>0.70879120879120883</v>
      </c>
      <c r="BP64" s="271">
        <v>0.35635359116022097</v>
      </c>
      <c r="BQ64" s="477">
        <v>2.15</v>
      </c>
      <c r="BR64" s="477">
        <v>2.15</v>
      </c>
      <c r="BS64" s="477">
        <v>2.15</v>
      </c>
      <c r="BT64" s="477">
        <v>2.15</v>
      </c>
      <c r="BU64" s="477">
        <v>0.95643382352941164</v>
      </c>
      <c r="BV64" s="477">
        <v>2.15</v>
      </c>
      <c r="BW64" s="477">
        <v>2.15</v>
      </c>
      <c r="BX64" s="477">
        <v>2.15</v>
      </c>
      <c r="BY64" s="483">
        <v>2.1499999999999995</v>
      </c>
      <c r="BZ64" s="483">
        <v>1.2581043956043954</v>
      </c>
      <c r="CA64" s="483">
        <v>2.15</v>
      </c>
      <c r="CB64" s="483">
        <v>2.15</v>
      </c>
      <c r="CC64" s="483">
        <v>2.15</v>
      </c>
      <c r="CD64" s="483">
        <v>2.15</v>
      </c>
      <c r="CE64" s="483">
        <v>2.15</v>
      </c>
      <c r="CF64" s="483">
        <v>2.15</v>
      </c>
      <c r="CG64" s="483">
        <v>2.15</v>
      </c>
      <c r="CH64" s="483">
        <v>2.15</v>
      </c>
      <c r="CI64" s="483">
        <v>2.15</v>
      </c>
      <c r="CJ64" s="483">
        <v>2.15</v>
      </c>
      <c r="CK64" s="483">
        <v>2.15</v>
      </c>
      <c r="CL64" s="483">
        <v>2.15</v>
      </c>
      <c r="CM64" s="483">
        <v>2.15</v>
      </c>
      <c r="CN64" s="483">
        <v>2.15</v>
      </c>
      <c r="CO64" s="483">
        <v>2.15</v>
      </c>
      <c r="CP64" s="483">
        <v>2.15</v>
      </c>
      <c r="CQ64" s="483">
        <v>2.15</v>
      </c>
      <c r="CR64" s="483">
        <v>2.1499999999999995</v>
      </c>
      <c r="CS64" s="483">
        <v>2.15</v>
      </c>
      <c r="CT64" s="483">
        <v>2.15</v>
      </c>
      <c r="CU64" s="483">
        <v>2.15</v>
      </c>
      <c r="CV64" s="483">
        <v>2.15</v>
      </c>
      <c r="CW64" s="483">
        <v>2.15</v>
      </c>
      <c r="CX64" s="483">
        <v>2.15</v>
      </c>
      <c r="CY64" s="483">
        <v>2.15</v>
      </c>
      <c r="CZ64" s="483">
        <v>2.15</v>
      </c>
      <c r="DA64" s="483">
        <v>2.15</v>
      </c>
      <c r="DB64" s="483">
        <v>2.15</v>
      </c>
      <c r="DC64" s="483">
        <v>2.15</v>
      </c>
      <c r="DD64" s="483">
        <v>2.15</v>
      </c>
      <c r="DE64" s="483">
        <v>2.15</v>
      </c>
      <c r="DF64" s="483">
        <v>2.15</v>
      </c>
      <c r="DG64" s="483">
        <v>2.15</v>
      </c>
      <c r="DH64" s="483">
        <v>2.15</v>
      </c>
      <c r="DI64" s="483">
        <v>2.15</v>
      </c>
      <c r="DJ64" s="483">
        <v>2.15</v>
      </c>
      <c r="DK64" s="483">
        <v>2.1499999999999995</v>
      </c>
      <c r="DL64" s="483">
        <v>2.15</v>
      </c>
      <c r="DM64" s="477">
        <v>2.15</v>
      </c>
      <c r="DN64" s="477">
        <v>2.15</v>
      </c>
      <c r="DO64" s="477">
        <v>2.15</v>
      </c>
      <c r="DP64" s="477">
        <v>2.15</v>
      </c>
      <c r="DQ64" s="623">
        <v>2.15</v>
      </c>
      <c r="DR64" s="623">
        <v>2.15</v>
      </c>
      <c r="DS64" s="623">
        <v>2.15</v>
      </c>
      <c r="DT64" s="623">
        <v>2.15</v>
      </c>
      <c r="DU64" s="623">
        <v>2.15</v>
      </c>
      <c r="DV64" s="623">
        <v>2.15</v>
      </c>
      <c r="DW64" s="623">
        <v>2.15</v>
      </c>
      <c r="DX64" s="623">
        <v>2.15</v>
      </c>
      <c r="DY64" s="623">
        <v>2.15</v>
      </c>
      <c r="DZ64" s="623">
        <v>2.15</v>
      </c>
      <c r="EA64" s="623">
        <v>2.15</v>
      </c>
      <c r="EB64" s="623">
        <v>2.15</v>
      </c>
      <c r="EC64" s="623">
        <v>2.15</v>
      </c>
      <c r="ED64" s="623">
        <v>2.1499999999999995</v>
      </c>
      <c r="EE64" s="623">
        <v>2.15</v>
      </c>
    </row>
    <row r="65" spans="1:135" x14ac:dyDescent="0.25">
      <c r="A65" s="49" t="s">
        <v>39</v>
      </c>
      <c r="B65" s="271">
        <v>650</v>
      </c>
      <c r="C65" s="271">
        <v>650</v>
      </c>
      <c r="D65" s="306">
        <v>650</v>
      </c>
      <c r="E65" s="23">
        <v>650</v>
      </c>
      <c r="F65" s="451">
        <v>650</v>
      </c>
      <c r="G65" s="271">
        <v>650</v>
      </c>
      <c r="H65" s="306">
        <v>650</v>
      </c>
      <c r="I65" s="23">
        <v>650</v>
      </c>
      <c r="J65" s="451">
        <v>650</v>
      </c>
      <c r="K65" s="271">
        <v>650</v>
      </c>
      <c r="L65" s="271">
        <v>650</v>
      </c>
      <c r="M65" s="306">
        <v>650</v>
      </c>
      <c r="N65" s="23">
        <v>650</v>
      </c>
      <c r="O65" s="200">
        <v>650</v>
      </c>
      <c r="P65" s="447">
        <v>650</v>
      </c>
      <c r="Q65" s="271">
        <v>650</v>
      </c>
      <c r="R65" s="271">
        <v>650</v>
      </c>
      <c r="S65" s="23">
        <v>650</v>
      </c>
      <c r="T65" s="451">
        <v>650</v>
      </c>
      <c r="U65" s="110">
        <v>650</v>
      </c>
      <c r="V65" s="271">
        <v>650</v>
      </c>
      <c r="W65" s="306">
        <v>650</v>
      </c>
      <c r="X65" s="23">
        <v>650</v>
      </c>
      <c r="Y65" s="451">
        <v>650</v>
      </c>
      <c r="Z65" s="271">
        <v>650</v>
      </c>
      <c r="AA65" s="306">
        <v>650</v>
      </c>
      <c r="AB65" s="23">
        <v>650</v>
      </c>
      <c r="AC65" s="451">
        <v>650</v>
      </c>
      <c r="AD65" s="271">
        <v>650</v>
      </c>
      <c r="AE65" s="271">
        <v>650</v>
      </c>
      <c r="AF65" s="306">
        <v>650</v>
      </c>
      <c r="AG65" s="23">
        <v>650</v>
      </c>
      <c r="AH65" s="200">
        <v>650</v>
      </c>
      <c r="AI65" s="447">
        <v>650</v>
      </c>
      <c r="AJ65" s="271">
        <v>650</v>
      </c>
      <c r="AK65" s="271">
        <v>650</v>
      </c>
      <c r="AL65" s="23">
        <v>650</v>
      </c>
      <c r="AM65" s="451">
        <v>650</v>
      </c>
      <c r="AN65" s="110">
        <v>650</v>
      </c>
      <c r="AO65" s="23">
        <v>650</v>
      </c>
      <c r="AP65" s="23">
        <v>650</v>
      </c>
      <c r="AQ65" s="23">
        <v>650</v>
      </c>
      <c r="AR65" s="451">
        <v>650</v>
      </c>
      <c r="AS65" s="23">
        <v>650</v>
      </c>
      <c r="AT65" s="306">
        <v>650</v>
      </c>
      <c r="AU65" s="23">
        <v>650</v>
      </c>
      <c r="AV65" s="451">
        <v>650</v>
      </c>
      <c r="AW65" s="271">
        <v>650</v>
      </c>
      <c r="AX65" s="271">
        <v>650</v>
      </c>
      <c r="AY65" s="271">
        <v>650</v>
      </c>
      <c r="AZ65" s="23">
        <v>650</v>
      </c>
      <c r="BA65" s="451">
        <v>650</v>
      </c>
      <c r="BB65" s="447">
        <v>650</v>
      </c>
      <c r="BC65" s="271">
        <v>739</v>
      </c>
      <c r="BD65" s="271">
        <v>739</v>
      </c>
      <c r="BE65" s="271">
        <v>739</v>
      </c>
      <c r="BF65" s="451">
        <v>739</v>
      </c>
      <c r="BG65" s="110">
        <v>672.25</v>
      </c>
      <c r="BH65" s="23">
        <v>739</v>
      </c>
      <c r="BI65" s="23">
        <v>739</v>
      </c>
      <c r="BJ65" s="23">
        <v>739</v>
      </c>
      <c r="BK65" s="451">
        <v>739</v>
      </c>
      <c r="BL65" s="23">
        <v>739</v>
      </c>
      <c r="BM65" s="23">
        <v>739</v>
      </c>
      <c r="BN65" s="23">
        <v>739</v>
      </c>
      <c r="BO65" s="451">
        <v>739</v>
      </c>
      <c r="BP65" s="271">
        <v>739</v>
      </c>
      <c r="BQ65" s="477">
        <v>739</v>
      </c>
      <c r="BR65" s="477">
        <v>739</v>
      </c>
      <c r="BS65" s="477">
        <v>739</v>
      </c>
      <c r="BT65" s="477">
        <v>739</v>
      </c>
      <c r="BU65" s="477">
        <v>739</v>
      </c>
      <c r="BV65" s="477">
        <v>739</v>
      </c>
      <c r="BW65" s="477">
        <v>739</v>
      </c>
      <c r="BX65" s="477">
        <v>739</v>
      </c>
      <c r="BY65" s="483">
        <v>739</v>
      </c>
      <c r="BZ65" s="483">
        <v>739</v>
      </c>
      <c r="CA65" s="483">
        <v>783.5</v>
      </c>
      <c r="CB65" s="483">
        <v>783.5</v>
      </c>
      <c r="CC65" s="483">
        <v>783.5</v>
      </c>
      <c r="CD65" s="483">
        <v>783.5</v>
      </c>
      <c r="CE65" s="483">
        <v>783.5</v>
      </c>
      <c r="CF65" s="483">
        <v>783.5</v>
      </c>
      <c r="CG65" s="483">
        <v>783.5</v>
      </c>
      <c r="CH65" s="483">
        <v>783.5</v>
      </c>
      <c r="CI65" s="483">
        <v>783.5</v>
      </c>
      <c r="CJ65" s="483">
        <v>783.5</v>
      </c>
      <c r="CK65" s="483">
        <v>783.5</v>
      </c>
      <c r="CL65" s="483">
        <v>783.5</v>
      </c>
      <c r="CM65" s="483">
        <v>783.5</v>
      </c>
      <c r="CN65" s="483">
        <v>783.5</v>
      </c>
      <c r="CO65" s="483">
        <v>783.5</v>
      </c>
      <c r="CP65" s="483">
        <v>783.5</v>
      </c>
      <c r="CQ65" s="483">
        <v>783.5</v>
      </c>
      <c r="CR65" s="483">
        <v>783.5</v>
      </c>
      <c r="CS65" s="483">
        <v>783.5</v>
      </c>
      <c r="CT65" s="483">
        <v>783.5</v>
      </c>
      <c r="CU65" s="483">
        <v>783.5</v>
      </c>
      <c r="CV65" s="483">
        <v>783.5</v>
      </c>
      <c r="CW65" s="483">
        <v>783.5</v>
      </c>
      <c r="CX65" s="483">
        <v>783.5</v>
      </c>
      <c r="CY65" s="483">
        <v>783.5</v>
      </c>
      <c r="CZ65" s="483">
        <v>783.5</v>
      </c>
      <c r="DA65" s="483">
        <v>783.5</v>
      </c>
      <c r="DB65" s="483">
        <v>783.5</v>
      </c>
      <c r="DC65" s="483">
        <v>783.5</v>
      </c>
      <c r="DD65" s="483">
        <v>783.5</v>
      </c>
      <c r="DE65" s="483">
        <v>783.5</v>
      </c>
      <c r="DF65" s="483">
        <v>783.5</v>
      </c>
      <c r="DG65" s="483">
        <v>783.5</v>
      </c>
      <c r="DH65" s="483">
        <v>783.5</v>
      </c>
      <c r="DI65" s="483">
        <v>783.5</v>
      </c>
      <c r="DJ65" s="483">
        <v>783.5</v>
      </c>
      <c r="DK65" s="483">
        <v>783.5</v>
      </c>
      <c r="DL65" s="483">
        <v>783.5</v>
      </c>
      <c r="DM65" s="477">
        <v>783.5</v>
      </c>
      <c r="DN65" s="477">
        <v>783.5</v>
      </c>
      <c r="DO65" s="477">
        <v>783.5</v>
      </c>
      <c r="DP65" s="477">
        <v>783.5</v>
      </c>
      <c r="DQ65" s="623">
        <v>783.5</v>
      </c>
      <c r="DR65" s="623">
        <v>783.5</v>
      </c>
      <c r="DS65" s="623">
        <v>783.5</v>
      </c>
      <c r="DT65" s="623">
        <v>783.5</v>
      </c>
      <c r="DU65" s="623">
        <v>783.5</v>
      </c>
      <c r="DV65" s="623">
        <v>783.5</v>
      </c>
      <c r="DW65" s="623">
        <v>783.5</v>
      </c>
      <c r="DX65" s="623">
        <v>783.5</v>
      </c>
      <c r="DY65" s="623">
        <v>783.5</v>
      </c>
      <c r="DZ65" s="623">
        <v>783.5</v>
      </c>
      <c r="EA65" s="623">
        <v>783.5</v>
      </c>
      <c r="EB65" s="623">
        <v>783.5</v>
      </c>
      <c r="EC65" s="623">
        <v>783.5</v>
      </c>
      <c r="ED65" s="623">
        <v>783.5</v>
      </c>
      <c r="EE65" s="623">
        <v>783.5</v>
      </c>
    </row>
    <row r="66" spans="1:135" x14ac:dyDescent="0.25">
      <c r="B66" s="271"/>
      <c r="C66" s="271"/>
      <c r="D66" s="306"/>
      <c r="E66" s="23"/>
      <c r="G66" s="271"/>
      <c r="H66" s="306"/>
      <c r="I66" s="23"/>
      <c r="K66" s="271"/>
      <c r="L66" s="271"/>
      <c r="M66" s="306"/>
      <c r="N66" s="23"/>
      <c r="O66" s="200"/>
      <c r="P66" s="447"/>
      <c r="Q66" s="271"/>
      <c r="R66" s="306"/>
      <c r="S66" s="23"/>
      <c r="U66" s="110"/>
      <c r="V66" s="271"/>
      <c r="W66" s="306"/>
      <c r="X66" s="23"/>
      <c r="Z66" s="271"/>
      <c r="AA66" s="306"/>
      <c r="AB66" s="23"/>
      <c r="AD66" s="271"/>
      <c r="AE66" s="271"/>
      <c r="AF66" s="306"/>
      <c r="AG66" s="23"/>
      <c r="AH66" s="200"/>
      <c r="AI66" s="447"/>
      <c r="AJ66" s="271"/>
      <c r="AK66" s="306"/>
      <c r="AL66" s="23"/>
      <c r="AN66" s="110"/>
      <c r="AO66" s="306"/>
      <c r="AP66" s="306"/>
      <c r="AQ66" s="23"/>
      <c r="AR66" s="451"/>
      <c r="AS66" s="306"/>
      <c r="AT66" s="306"/>
      <c r="AU66" s="23"/>
      <c r="AV66" s="451"/>
      <c r="AW66" s="271"/>
      <c r="AX66" s="271"/>
      <c r="AY66" s="306"/>
      <c r="AZ66" s="23"/>
      <c r="BA66" s="451"/>
      <c r="BB66" s="447"/>
      <c r="BC66" s="271">
        <v>650</v>
      </c>
      <c r="BD66" s="271">
        <v>650</v>
      </c>
      <c r="BE66" s="271">
        <v>650</v>
      </c>
      <c r="BF66" s="451">
        <v>650</v>
      </c>
      <c r="BG66" s="110">
        <v>162.5</v>
      </c>
      <c r="BH66" s="271">
        <v>650</v>
      </c>
      <c r="BI66" s="271">
        <v>650</v>
      </c>
      <c r="BJ66" s="23">
        <v>650</v>
      </c>
      <c r="BK66" s="451">
        <v>650</v>
      </c>
      <c r="BL66" s="23">
        <v>650</v>
      </c>
      <c r="BM66" s="23">
        <v>650</v>
      </c>
      <c r="BN66" s="23">
        <v>650</v>
      </c>
      <c r="BO66" s="451">
        <v>650</v>
      </c>
      <c r="BP66" s="271">
        <v>650</v>
      </c>
      <c r="BQ66" s="483">
        <v>650</v>
      </c>
      <c r="BR66" s="483">
        <v>650</v>
      </c>
      <c r="BS66" s="483">
        <v>650</v>
      </c>
      <c r="BT66" s="483">
        <v>650</v>
      </c>
      <c r="BU66" s="483">
        <v>650</v>
      </c>
      <c r="BV66" s="483">
        <v>650</v>
      </c>
      <c r="BW66" s="483">
        <v>650</v>
      </c>
      <c r="BX66" s="483">
        <v>650</v>
      </c>
      <c r="BY66" s="483">
        <v>650</v>
      </c>
      <c r="BZ66" s="483">
        <v>650</v>
      </c>
      <c r="CA66" s="483">
        <v>650</v>
      </c>
      <c r="CB66" s="483">
        <v>650</v>
      </c>
      <c r="CC66" s="483">
        <v>650</v>
      </c>
      <c r="CD66" s="483">
        <v>650</v>
      </c>
      <c r="CE66" s="483">
        <v>650</v>
      </c>
      <c r="CF66" s="483">
        <v>650</v>
      </c>
      <c r="CG66" s="483">
        <v>650</v>
      </c>
      <c r="CH66" s="483">
        <v>650</v>
      </c>
      <c r="CI66" s="483">
        <v>650</v>
      </c>
      <c r="CJ66" s="483">
        <v>650</v>
      </c>
      <c r="CK66" s="483">
        <v>650</v>
      </c>
      <c r="CL66" s="483">
        <v>650</v>
      </c>
      <c r="CM66" s="483">
        <v>650</v>
      </c>
      <c r="CN66" s="483">
        <v>650</v>
      </c>
      <c r="CO66" s="483">
        <v>650</v>
      </c>
      <c r="CP66" s="483">
        <v>650</v>
      </c>
      <c r="CQ66" s="483">
        <v>650</v>
      </c>
      <c r="CR66" s="483">
        <v>650</v>
      </c>
      <c r="CS66" s="483">
        <v>650</v>
      </c>
      <c r="CT66" s="483">
        <v>650</v>
      </c>
      <c r="CU66" s="483">
        <v>650</v>
      </c>
      <c r="CV66" s="483">
        <v>650</v>
      </c>
      <c r="CW66" s="483">
        <v>650</v>
      </c>
      <c r="CX66" s="483">
        <v>650</v>
      </c>
      <c r="CY66" s="483">
        <v>650</v>
      </c>
      <c r="CZ66" s="483">
        <v>650</v>
      </c>
      <c r="DA66" s="483">
        <v>650</v>
      </c>
      <c r="DB66" s="483">
        <v>650</v>
      </c>
      <c r="DC66" s="483">
        <v>650</v>
      </c>
      <c r="DD66" s="483">
        <v>650</v>
      </c>
      <c r="DE66" s="483">
        <v>650</v>
      </c>
      <c r="DF66" s="483">
        <v>650</v>
      </c>
      <c r="DG66" s="483">
        <v>650</v>
      </c>
      <c r="DH66" s="483">
        <v>650</v>
      </c>
      <c r="DI66" s="483">
        <v>650</v>
      </c>
      <c r="DJ66" s="483">
        <v>650</v>
      </c>
      <c r="DK66" s="483">
        <v>650</v>
      </c>
      <c r="DL66" s="483">
        <v>650</v>
      </c>
      <c r="DM66" s="483">
        <v>650</v>
      </c>
      <c r="DN66" s="483">
        <v>650</v>
      </c>
      <c r="DO66" s="483">
        <v>650</v>
      </c>
      <c r="DP66" s="483">
        <v>650</v>
      </c>
      <c r="DQ66" s="627">
        <v>650</v>
      </c>
      <c r="DR66" s="627">
        <v>650</v>
      </c>
      <c r="DS66" s="627">
        <v>650</v>
      </c>
      <c r="DT66" s="627">
        <v>650</v>
      </c>
      <c r="DU66" s="627">
        <v>650</v>
      </c>
      <c r="DV66" s="627">
        <v>650</v>
      </c>
      <c r="DW66" s="627">
        <v>650</v>
      </c>
      <c r="DX66" s="627">
        <v>650</v>
      </c>
      <c r="DY66" s="627">
        <v>650</v>
      </c>
      <c r="DZ66" s="627">
        <v>650</v>
      </c>
      <c r="EA66" s="627">
        <v>650</v>
      </c>
      <c r="EB66" s="627">
        <v>650</v>
      </c>
      <c r="EC66" s="627">
        <v>650</v>
      </c>
      <c r="ED66" s="627">
        <v>650</v>
      </c>
      <c r="EE66" s="627">
        <v>650</v>
      </c>
    </row>
    <row r="67" spans="1:135" x14ac:dyDescent="0.25">
      <c r="A67" s="49" t="s">
        <v>112</v>
      </c>
      <c r="B67" s="24"/>
      <c r="C67" s="24"/>
      <c r="D67" s="307"/>
      <c r="E67" s="296"/>
      <c r="F67" s="307"/>
      <c r="G67" s="24"/>
      <c r="H67" s="307"/>
      <c r="I67" s="296"/>
      <c r="J67" s="307"/>
      <c r="K67" s="24">
        <v>0</v>
      </c>
      <c r="L67" s="24"/>
      <c r="M67" s="307"/>
      <c r="N67" s="296"/>
      <c r="O67" s="109"/>
      <c r="P67" s="444">
        <v>0</v>
      </c>
      <c r="Q67" s="24"/>
      <c r="R67" s="307"/>
      <c r="S67" s="296"/>
      <c r="T67" s="307"/>
      <c r="U67" s="110">
        <v>0</v>
      </c>
      <c r="V67" s="24"/>
      <c r="W67" s="307"/>
      <c r="X67" s="296"/>
      <c r="Y67" s="307"/>
      <c r="Z67" s="24"/>
      <c r="AA67" s="307"/>
      <c r="AB67" s="296"/>
      <c r="AC67" s="307"/>
      <c r="AD67" s="24">
        <v>0</v>
      </c>
      <c r="AE67" s="24"/>
      <c r="AF67" s="307"/>
      <c r="AG67" s="296"/>
      <c r="AH67" s="109"/>
      <c r="AI67" s="444">
        <v>0</v>
      </c>
      <c r="AJ67" s="24"/>
      <c r="AK67" s="307"/>
      <c r="AL67" s="296"/>
      <c r="AM67" s="307"/>
      <c r="AN67" s="110">
        <v>0</v>
      </c>
      <c r="AO67" s="306"/>
      <c r="AP67" s="306"/>
      <c r="AQ67" s="23"/>
      <c r="AR67" s="451"/>
      <c r="AS67" s="306"/>
      <c r="AT67" s="306"/>
      <c r="AU67" s="23"/>
      <c r="AV67" s="451"/>
      <c r="AW67" s="271"/>
      <c r="AX67" s="271"/>
      <c r="AY67" s="306"/>
      <c r="AZ67" s="23"/>
      <c r="BA67" s="451"/>
      <c r="BB67" s="447"/>
      <c r="BC67" s="271">
        <v>89</v>
      </c>
      <c r="BD67" s="271">
        <v>89</v>
      </c>
      <c r="BE67" s="271">
        <v>89</v>
      </c>
      <c r="BF67" s="451">
        <v>89</v>
      </c>
      <c r="BG67" s="110">
        <v>22.25</v>
      </c>
      <c r="BH67" s="271">
        <v>89</v>
      </c>
      <c r="BI67" s="271">
        <v>89</v>
      </c>
      <c r="BJ67" s="23">
        <v>89</v>
      </c>
      <c r="BK67" s="451">
        <v>89</v>
      </c>
      <c r="BL67" s="23">
        <v>89</v>
      </c>
      <c r="BM67" s="23">
        <v>89</v>
      </c>
      <c r="BN67" s="23">
        <v>89</v>
      </c>
      <c r="BO67" s="451">
        <v>89</v>
      </c>
      <c r="BP67" s="271">
        <v>89</v>
      </c>
      <c r="BQ67" s="483">
        <v>89</v>
      </c>
      <c r="BR67" s="483">
        <v>89</v>
      </c>
      <c r="BS67" s="483">
        <v>89</v>
      </c>
      <c r="BT67" s="483">
        <v>89</v>
      </c>
      <c r="BU67" s="483">
        <v>89</v>
      </c>
      <c r="BV67" s="483">
        <v>89</v>
      </c>
      <c r="BW67" s="483">
        <v>89</v>
      </c>
      <c r="BX67" s="483">
        <v>89</v>
      </c>
      <c r="BY67" s="483">
        <v>89</v>
      </c>
      <c r="BZ67" s="483">
        <v>89</v>
      </c>
      <c r="CA67" s="483">
        <v>133.5</v>
      </c>
      <c r="CB67" s="483">
        <v>133.5</v>
      </c>
      <c r="CC67" s="483">
        <v>133.5</v>
      </c>
      <c r="CD67" s="483">
        <v>133.5</v>
      </c>
      <c r="CE67" s="483">
        <v>133.5</v>
      </c>
      <c r="CF67" s="483">
        <v>133.5</v>
      </c>
      <c r="CG67" s="483">
        <v>133.5</v>
      </c>
      <c r="CH67" s="483">
        <v>133.5</v>
      </c>
      <c r="CI67" s="483">
        <v>133.5</v>
      </c>
      <c r="CJ67" s="483">
        <v>133.5</v>
      </c>
      <c r="CK67" s="483">
        <v>133.5</v>
      </c>
      <c r="CL67" s="483">
        <v>133.5</v>
      </c>
      <c r="CM67" s="483">
        <v>133.5</v>
      </c>
      <c r="CN67" s="483">
        <v>133.5</v>
      </c>
      <c r="CO67" s="483">
        <v>133.5</v>
      </c>
      <c r="CP67" s="483">
        <v>133.5</v>
      </c>
      <c r="CQ67" s="483">
        <v>133.5</v>
      </c>
      <c r="CR67" s="483">
        <v>133.5</v>
      </c>
      <c r="CS67" s="483">
        <v>133.5</v>
      </c>
      <c r="CT67" s="483">
        <v>133.5</v>
      </c>
      <c r="CU67" s="483">
        <v>133.5</v>
      </c>
      <c r="CV67" s="483">
        <v>133.5</v>
      </c>
      <c r="CW67" s="483">
        <v>133.5</v>
      </c>
      <c r="CX67" s="483">
        <v>133.5</v>
      </c>
      <c r="CY67" s="483">
        <v>133.5</v>
      </c>
      <c r="CZ67" s="483">
        <v>133.5</v>
      </c>
      <c r="DA67" s="483">
        <v>133.5</v>
      </c>
      <c r="DB67" s="483">
        <v>133.5</v>
      </c>
      <c r="DC67" s="483">
        <v>133.5</v>
      </c>
      <c r="DD67" s="483">
        <v>133.5</v>
      </c>
      <c r="DE67" s="483">
        <v>133.5</v>
      </c>
      <c r="DF67" s="483">
        <v>133.5</v>
      </c>
      <c r="DG67" s="483">
        <v>133.5</v>
      </c>
      <c r="DH67" s="483">
        <v>133.5</v>
      </c>
      <c r="DI67" s="483">
        <v>133.5</v>
      </c>
      <c r="DJ67" s="483">
        <v>133.5</v>
      </c>
      <c r="DK67" s="483">
        <v>133.5</v>
      </c>
      <c r="DL67" s="483">
        <v>133.5</v>
      </c>
      <c r="DM67" s="483">
        <v>133.5</v>
      </c>
      <c r="DN67" s="483">
        <v>133.5</v>
      </c>
      <c r="DO67" s="483">
        <v>133.5</v>
      </c>
      <c r="DP67" s="483">
        <v>133.5</v>
      </c>
      <c r="DQ67" s="627">
        <v>133.5</v>
      </c>
      <c r="DR67" s="627">
        <v>133.5</v>
      </c>
      <c r="DS67" s="627">
        <v>133.5</v>
      </c>
      <c r="DT67" s="627">
        <v>133.5</v>
      </c>
      <c r="DU67" s="627">
        <v>133.5</v>
      </c>
      <c r="DV67" s="627">
        <v>133.5</v>
      </c>
      <c r="DW67" s="627">
        <v>133.5</v>
      </c>
      <c r="DX67" s="627">
        <v>133.5</v>
      </c>
      <c r="DY67" s="627">
        <v>133.5</v>
      </c>
      <c r="DZ67" s="627">
        <v>133.5</v>
      </c>
      <c r="EA67" s="627">
        <v>133.5</v>
      </c>
      <c r="EB67" s="627">
        <v>133.5</v>
      </c>
      <c r="EC67" s="627">
        <v>133.5</v>
      </c>
      <c r="ED67" s="627">
        <v>133.5</v>
      </c>
      <c r="EE67" s="627">
        <v>133.5</v>
      </c>
    </row>
    <row r="68" spans="1:135" x14ac:dyDescent="0.25">
      <c r="B68" s="444">
        <v>1723.0229999999999</v>
      </c>
      <c r="C68" s="444">
        <v>1723.0229999999999</v>
      </c>
      <c r="D68" s="445">
        <v>1723.0229999999999</v>
      </c>
      <c r="E68" s="446">
        <v>1723.0229999999999</v>
      </c>
      <c r="F68" s="445">
        <v>1723.0229999999999</v>
      </c>
      <c r="G68" s="444">
        <v>1713.673</v>
      </c>
      <c r="H68" s="445">
        <v>1713.673</v>
      </c>
      <c r="I68" s="446">
        <v>1713.673</v>
      </c>
      <c r="J68" s="445">
        <v>1713.673</v>
      </c>
      <c r="K68" s="444">
        <v>1718.348</v>
      </c>
      <c r="L68" s="444">
        <v>1713.0709999999999</v>
      </c>
      <c r="M68" s="445">
        <v>1713.0709999999999</v>
      </c>
      <c r="N68" s="446">
        <v>1713.0709999999999</v>
      </c>
      <c r="O68" s="129">
        <v>1713.0709999999999</v>
      </c>
      <c r="P68" s="444">
        <v>1716.5889999999997</v>
      </c>
      <c r="Q68" s="444">
        <v>2056.7079999999996</v>
      </c>
      <c r="R68" s="445">
        <v>2056.7079999999996</v>
      </c>
      <c r="S68" s="446">
        <v>2056.712</v>
      </c>
      <c r="T68" s="445">
        <v>2056.712</v>
      </c>
      <c r="U68" s="110">
        <v>1801.6190833333337</v>
      </c>
      <c r="V68" s="444">
        <v>2057.424</v>
      </c>
      <c r="W68" s="445">
        <v>2057.424</v>
      </c>
      <c r="X68" s="446">
        <v>2057.424</v>
      </c>
      <c r="Y68" s="445">
        <v>2057.424</v>
      </c>
      <c r="Z68" s="444">
        <v>2057.424</v>
      </c>
      <c r="AA68" s="445">
        <v>2071.962</v>
      </c>
      <c r="AB68" s="446">
        <v>2071.962</v>
      </c>
      <c r="AC68" s="445">
        <v>2067.1336666666666</v>
      </c>
      <c r="AD68" s="444">
        <v>2062.27</v>
      </c>
      <c r="AE68" s="444">
        <v>2071.4459999999999</v>
      </c>
      <c r="AF68" s="445">
        <v>2071.4459999999999</v>
      </c>
      <c r="AG68" s="446">
        <v>2102.1509999999998</v>
      </c>
      <c r="AH68" s="129">
        <v>2081.6774855072463</v>
      </c>
      <c r="AI68" s="444">
        <v>2068.7403333333332</v>
      </c>
      <c r="AJ68" s="444">
        <v>2102.4796999999999</v>
      </c>
      <c r="AK68" s="445">
        <v>2103.1457</v>
      </c>
      <c r="AL68" s="446">
        <v>2103.1446999999998</v>
      </c>
      <c r="AM68" s="307">
        <v>2102.9233666666664</v>
      </c>
      <c r="AN68" s="307">
        <v>2077.2860916666664</v>
      </c>
      <c r="AO68" s="444">
        <v>2101.3386999999998</v>
      </c>
      <c r="AP68" s="445">
        <v>2101.3386999999998</v>
      </c>
      <c r="AQ68" s="446">
        <v>2101.3386999999998</v>
      </c>
      <c r="AR68" s="445">
        <v>2101.3386999999998</v>
      </c>
      <c r="AS68" s="444">
        <v>2101.3389999999999</v>
      </c>
      <c r="AT68" s="445">
        <v>2101.3386999999998</v>
      </c>
      <c r="AU68" s="446">
        <v>2100.6509999999998</v>
      </c>
      <c r="AV68" s="445">
        <v>2063.4595666666664</v>
      </c>
      <c r="AW68" s="444">
        <v>2101.2241333333336</v>
      </c>
      <c r="AX68" s="444">
        <v>2100.6509999999998</v>
      </c>
      <c r="AY68" s="445">
        <v>2101.3379999999997</v>
      </c>
      <c r="AZ68" s="446">
        <v>2101.3029999999999</v>
      </c>
      <c r="BA68" s="445">
        <v>2101.0223333333333</v>
      </c>
      <c r="BB68" s="444">
        <v>2101.1818666666668</v>
      </c>
      <c r="BC68" s="444">
        <v>2101.09</v>
      </c>
      <c r="BD68" s="445">
        <v>2101.09</v>
      </c>
      <c r="BE68" s="446">
        <v>2101.09</v>
      </c>
      <c r="BF68" s="445">
        <v>2044.6150000000002</v>
      </c>
      <c r="BG68" s="307">
        <v>2101.1588999999999</v>
      </c>
      <c r="BH68" s="444">
        <v>2048.2420000000002</v>
      </c>
      <c r="BI68" s="445">
        <v>2048.2420000000002</v>
      </c>
      <c r="BJ68" s="445">
        <v>2048.2420000000002</v>
      </c>
      <c r="BK68" s="445">
        <v>2048.2420000000002</v>
      </c>
      <c r="BL68" s="445">
        <v>2048.2420000000002</v>
      </c>
      <c r="BM68" s="445">
        <v>2048.2420000000002</v>
      </c>
      <c r="BN68" s="445">
        <v>2048.2420000000002</v>
      </c>
      <c r="BO68" s="445">
        <v>2048.2420000000002</v>
      </c>
      <c r="BP68" s="445">
        <v>2048.2420000000002</v>
      </c>
      <c r="BQ68" s="445">
        <v>2048.2420000000002</v>
      </c>
      <c r="BR68" s="445">
        <v>2048.2420000000002</v>
      </c>
      <c r="BS68" s="445">
        <v>2048.2420000000002</v>
      </c>
      <c r="BT68" s="445">
        <v>2048.2420000000002</v>
      </c>
      <c r="BU68" s="445">
        <v>2048.2420000000002</v>
      </c>
      <c r="BV68" s="445">
        <v>2048.2420000000002</v>
      </c>
      <c r="BW68" s="445">
        <v>2048.2420000000002</v>
      </c>
      <c r="BX68" s="445">
        <v>2048.2420000000002</v>
      </c>
      <c r="BY68" s="445">
        <v>2048.2420000000002</v>
      </c>
      <c r="BZ68" s="445">
        <v>2048.2420000000002</v>
      </c>
      <c r="CA68" s="445">
        <v>2044.1569999999999</v>
      </c>
      <c r="CB68" s="445">
        <v>2044.1569999999999</v>
      </c>
      <c r="CC68" s="445">
        <v>2031.837</v>
      </c>
      <c r="CD68" s="445">
        <v>2039.9134444444446</v>
      </c>
      <c r="CE68" s="445">
        <v>2031.837</v>
      </c>
      <c r="CF68" s="445">
        <v>2031.837</v>
      </c>
      <c r="CG68" s="445">
        <v>2031.837</v>
      </c>
      <c r="CH68" s="445">
        <v>2031.8370000000002</v>
      </c>
      <c r="CI68" s="445">
        <v>2037.9629668508289</v>
      </c>
      <c r="CJ68" s="445"/>
      <c r="CK68" s="445"/>
      <c r="CL68" s="445"/>
      <c r="CM68" s="445">
        <v>0</v>
      </c>
      <c r="CN68" s="445">
        <v>0</v>
      </c>
      <c r="CO68" s="445"/>
      <c r="CP68" s="445"/>
      <c r="CQ68" s="445"/>
      <c r="CR68" s="445">
        <v>0</v>
      </c>
      <c r="CS68" s="445">
        <v>0</v>
      </c>
      <c r="CT68" s="445"/>
      <c r="CU68" s="445"/>
      <c r="CV68" s="445"/>
      <c r="CW68" s="445">
        <v>0</v>
      </c>
      <c r="CX68" s="445"/>
      <c r="CY68" s="445"/>
      <c r="CZ68" s="445"/>
      <c r="DA68" s="445">
        <v>0</v>
      </c>
      <c r="DB68" s="445">
        <v>0</v>
      </c>
      <c r="DC68" s="445"/>
      <c r="DD68" s="445"/>
      <c r="DE68" s="445"/>
      <c r="DF68" s="445">
        <v>0</v>
      </c>
      <c r="DG68" s="445">
        <v>0</v>
      </c>
      <c r="DH68" s="445"/>
      <c r="DI68" s="445"/>
      <c r="DJ68" s="445"/>
      <c r="DK68" s="445">
        <v>0</v>
      </c>
      <c r="DL68" s="445">
        <v>0</v>
      </c>
      <c r="DM68" s="445"/>
      <c r="DN68" s="445"/>
      <c r="DO68" s="445"/>
      <c r="DP68" s="445"/>
      <c r="DQ68" s="626"/>
      <c r="DR68" s="626"/>
      <c r="DS68" s="626"/>
      <c r="DT68" s="626">
        <v>0</v>
      </c>
      <c r="DU68" s="626">
        <v>0</v>
      </c>
      <c r="DV68" s="626"/>
      <c r="DW68" s="626"/>
      <c r="DX68" s="626"/>
      <c r="DY68" s="626">
        <v>0</v>
      </c>
      <c r="DZ68" s="626">
        <v>0</v>
      </c>
      <c r="EA68" s="626"/>
      <c r="EB68" s="626"/>
      <c r="EC68" s="626"/>
      <c r="ED68" s="626"/>
      <c r="EE68" s="626"/>
    </row>
    <row r="69" spans="1:135" s="611" customFormat="1" x14ac:dyDescent="0.25">
      <c r="A69" s="8" t="s">
        <v>66</v>
      </c>
      <c r="B69" s="444">
        <v>1191.1979999999999</v>
      </c>
      <c r="C69" s="444">
        <v>1191.1979999999999</v>
      </c>
      <c r="D69" s="445">
        <v>1191.1979999999999</v>
      </c>
      <c r="E69" s="446">
        <v>1191.1979999999999</v>
      </c>
      <c r="F69" s="17">
        <v>1191.1979999999999</v>
      </c>
      <c r="G69" s="444">
        <v>1191.1979999999999</v>
      </c>
      <c r="H69" s="445">
        <v>1191.1979999999999</v>
      </c>
      <c r="I69" s="446">
        <v>1191.1979999999999</v>
      </c>
      <c r="J69" s="17">
        <v>1191.1979999999999</v>
      </c>
      <c r="K69" s="444">
        <v>1191.1980000000001</v>
      </c>
      <c r="L69" s="444">
        <v>1190.5959999999998</v>
      </c>
      <c r="M69" s="445">
        <v>1190.5959999999998</v>
      </c>
      <c r="N69" s="446">
        <v>1190.5959999999998</v>
      </c>
      <c r="O69" s="129">
        <v>1190.5959999999998</v>
      </c>
      <c r="P69" s="444">
        <v>1190.9973333333335</v>
      </c>
      <c r="Q69" s="444">
        <v>1190.5959999999998</v>
      </c>
      <c r="R69" s="445">
        <v>1190.5959999999998</v>
      </c>
      <c r="S69" s="446">
        <v>1190.5999999999999</v>
      </c>
      <c r="T69" s="445">
        <v>1190.5999999999999</v>
      </c>
      <c r="U69" s="605">
        <v>1190.8973333333333</v>
      </c>
      <c r="V69" s="238">
        <v>1190.5959999999998</v>
      </c>
      <c r="W69" s="606">
        <v>1190.5959999999998</v>
      </c>
      <c r="X69" s="607">
        <v>1190.5959999999998</v>
      </c>
      <c r="Y69" s="608">
        <v>1190.5959999999998</v>
      </c>
      <c r="Z69" s="238">
        <v>1190.5959999999998</v>
      </c>
      <c r="AA69" s="606">
        <v>1190.5959999999998</v>
      </c>
      <c r="AB69" s="607">
        <v>1190.5959999999998</v>
      </c>
      <c r="AC69" s="608">
        <v>1190.5959999999998</v>
      </c>
      <c r="AD69" s="238">
        <v>1190.5959999999998</v>
      </c>
      <c r="AE69" s="238">
        <v>1190.08</v>
      </c>
      <c r="AF69" s="606">
        <v>1190.08</v>
      </c>
      <c r="AG69" s="607">
        <v>1190.08</v>
      </c>
      <c r="AH69" s="609">
        <v>1190.08</v>
      </c>
      <c r="AI69" s="238">
        <v>1190.4239999999998</v>
      </c>
      <c r="AJ69" s="238">
        <v>1190.0796999999998</v>
      </c>
      <c r="AK69" s="238">
        <v>1190.0796999999998</v>
      </c>
      <c r="AL69" s="238">
        <v>1190.0796999999998</v>
      </c>
      <c r="AM69" s="238">
        <v>1190.0796999999998</v>
      </c>
      <c r="AN69" s="610">
        <v>1190.3379249999996</v>
      </c>
      <c r="AO69" s="238">
        <v>1188.2726999999998</v>
      </c>
      <c r="AP69" s="606">
        <v>1188.2726999999998</v>
      </c>
      <c r="AQ69" s="607">
        <v>1188.2726999999998</v>
      </c>
      <c r="AR69" s="608">
        <v>1188.2726999999998</v>
      </c>
      <c r="AS69" s="238">
        <v>1188.2729999999999</v>
      </c>
      <c r="AT69" s="606">
        <v>1188.2726999999998</v>
      </c>
      <c r="AU69" s="607">
        <v>1188.2729999999999</v>
      </c>
      <c r="AV69" s="608">
        <v>1150.6228999999998</v>
      </c>
      <c r="AW69" s="238">
        <v>1188.2727999999997</v>
      </c>
      <c r="AX69" s="238">
        <v>1188.2729999999999</v>
      </c>
      <c r="AY69" s="606">
        <v>1188.2729999999999</v>
      </c>
      <c r="AZ69" s="607">
        <v>1188.2729999999999</v>
      </c>
      <c r="BA69" s="608">
        <v>1188.1979999999999</v>
      </c>
      <c r="BB69" s="238">
        <v>1188.2728666666665</v>
      </c>
      <c r="BC69" s="238">
        <v>1188.02</v>
      </c>
      <c r="BD69" s="606">
        <v>1188.02</v>
      </c>
      <c r="BE69" s="607">
        <v>1188.02</v>
      </c>
      <c r="BF69" s="608">
        <v>1131.5450000000001</v>
      </c>
      <c r="BG69" s="610">
        <v>1188.2096499999998</v>
      </c>
      <c r="BH69" s="444">
        <v>1188.02</v>
      </c>
      <c r="BI69" s="445">
        <v>1188.02</v>
      </c>
      <c r="BJ69" s="446">
        <v>1188.02</v>
      </c>
      <c r="BK69" s="142">
        <v>1188.02</v>
      </c>
      <c r="BL69" s="446">
        <v>1188.02</v>
      </c>
      <c r="BM69" s="446">
        <v>1188.02</v>
      </c>
      <c r="BN69" s="446">
        <v>1188.02</v>
      </c>
      <c r="BO69" s="142">
        <v>1188.02</v>
      </c>
      <c r="BP69" s="160">
        <v>1188.02</v>
      </c>
      <c r="BQ69" s="379">
        <v>1188.02</v>
      </c>
      <c r="BR69" s="379">
        <v>1188.02</v>
      </c>
      <c r="BS69" s="395">
        <v>1188.02</v>
      </c>
      <c r="BT69" s="395">
        <v>1188.02</v>
      </c>
      <c r="BU69" s="395">
        <v>1188.02</v>
      </c>
      <c r="BV69" s="395">
        <v>1188.02</v>
      </c>
      <c r="BW69" s="395">
        <v>1188.02</v>
      </c>
      <c r="BX69" s="395">
        <v>1188.02</v>
      </c>
      <c r="BY69" s="395">
        <v>1188.02</v>
      </c>
      <c r="BZ69" s="658">
        <v>1188.02</v>
      </c>
      <c r="CA69" s="658">
        <v>1188.02</v>
      </c>
      <c r="CB69" s="658">
        <v>1188.02</v>
      </c>
      <c r="CC69" s="658">
        <v>1175.7</v>
      </c>
      <c r="CD69" s="658">
        <v>1183.7764444444445</v>
      </c>
      <c r="CE69" s="658">
        <v>1175.7</v>
      </c>
      <c r="CF69" s="658">
        <v>1175.7</v>
      </c>
      <c r="CG69" s="658">
        <v>1175.7</v>
      </c>
      <c r="CH69" s="658">
        <v>1175.7</v>
      </c>
      <c r="CI69" s="658">
        <v>1181.8259668508288</v>
      </c>
      <c r="CJ69" s="658">
        <v>2031.837</v>
      </c>
      <c r="CK69" s="658">
        <v>2031.837</v>
      </c>
      <c r="CL69" s="658">
        <v>2031.837</v>
      </c>
      <c r="CM69" s="658">
        <v>2031.8370000000002</v>
      </c>
      <c r="CN69" s="658">
        <v>2035.9134705882354</v>
      </c>
      <c r="CO69" s="658">
        <v>2029.277</v>
      </c>
      <c r="CP69" s="658">
        <v>2029.277</v>
      </c>
      <c r="CQ69" s="658">
        <v>2029.277</v>
      </c>
      <c r="CR69" s="658">
        <v>2029.277</v>
      </c>
      <c r="CS69" s="658">
        <v>2034.236120879121</v>
      </c>
      <c r="CT69" s="658">
        <v>2029.277</v>
      </c>
      <c r="CU69" s="658">
        <v>2029.277</v>
      </c>
      <c r="CV69" s="658">
        <v>2029.277</v>
      </c>
      <c r="CW69" s="658">
        <v>2029.2769999999998</v>
      </c>
      <c r="CX69" s="658">
        <v>2029.2750000000001</v>
      </c>
      <c r="CY69" s="658">
        <v>2029.2750000000001</v>
      </c>
      <c r="CZ69" s="658">
        <v>2029.2750000000001</v>
      </c>
      <c r="DA69" s="658">
        <v>2029.2749999999999</v>
      </c>
      <c r="DB69" s="658">
        <v>2029.2759944751378</v>
      </c>
      <c r="DC69" s="658">
        <v>2029.2750000000001</v>
      </c>
      <c r="DD69" s="658">
        <v>2031.837</v>
      </c>
      <c r="DE69" s="658">
        <v>2029.2750000000001</v>
      </c>
      <c r="DF69" s="658">
        <v>2030.1196153846156</v>
      </c>
      <c r="DG69" s="658">
        <v>2029.5582352941176</v>
      </c>
      <c r="DH69" s="658">
        <v>2020.915</v>
      </c>
      <c r="DI69" s="658">
        <v>2019.585</v>
      </c>
      <c r="DJ69" s="658">
        <v>2022.2449999999999</v>
      </c>
      <c r="DK69" s="658">
        <v>2020.9294565217392</v>
      </c>
      <c r="DL69" s="658">
        <v>2027.3773351648351</v>
      </c>
      <c r="DM69" s="658">
        <v>2005.2350000000001</v>
      </c>
      <c r="DN69" s="395">
        <v>2007.068</v>
      </c>
      <c r="DO69" s="395">
        <v>2005.24</v>
      </c>
      <c r="DP69" s="395">
        <v>2005.806988888889</v>
      </c>
      <c r="DQ69" s="626">
        <v>2005.24</v>
      </c>
      <c r="DR69" s="626">
        <v>2005.24</v>
      </c>
      <c r="DS69" s="626">
        <v>2005.24</v>
      </c>
      <c r="DT69" s="626">
        <v>2005.24</v>
      </c>
      <c r="DU69" s="626">
        <v>2005.5219281767959</v>
      </c>
      <c r="DV69" s="626">
        <v>2005.24</v>
      </c>
      <c r="DW69" s="626">
        <v>2005.24</v>
      </c>
      <c r="DX69" s="626">
        <v>2005.24</v>
      </c>
      <c r="DY69" s="626">
        <v>2005.24</v>
      </c>
      <c r="DZ69" s="626">
        <v>2005.4276066176471</v>
      </c>
      <c r="EA69" s="626">
        <v>2005.24</v>
      </c>
      <c r="EB69" s="626">
        <v>2473.6999999999998</v>
      </c>
      <c r="EC69" s="626">
        <v>2468.2939999999999</v>
      </c>
      <c r="ED69" s="626">
        <v>2313.1362391304347</v>
      </c>
      <c r="EE69" s="626">
        <v>2083.2001181318683</v>
      </c>
    </row>
    <row r="70" spans="1:135" x14ac:dyDescent="0.25">
      <c r="A70" s="49" t="s">
        <v>211</v>
      </c>
      <c r="B70" s="447">
        <v>548</v>
      </c>
      <c r="C70" s="447">
        <v>548</v>
      </c>
      <c r="D70" s="448">
        <v>548</v>
      </c>
      <c r="E70" s="449">
        <v>548</v>
      </c>
      <c r="F70" s="443">
        <v>548</v>
      </c>
      <c r="G70" s="447">
        <v>548</v>
      </c>
      <c r="H70" s="448">
        <v>548</v>
      </c>
      <c r="I70" s="449">
        <v>548</v>
      </c>
      <c r="J70" s="443">
        <v>548</v>
      </c>
      <c r="K70" s="447">
        <v>548</v>
      </c>
      <c r="L70" s="447">
        <v>548</v>
      </c>
      <c r="M70" s="448">
        <v>548</v>
      </c>
      <c r="N70" s="449">
        <v>548</v>
      </c>
      <c r="O70" s="200">
        <v>548</v>
      </c>
      <c r="P70" s="447">
        <v>548</v>
      </c>
      <c r="Q70" s="447">
        <v>548</v>
      </c>
      <c r="R70" s="447">
        <v>548</v>
      </c>
      <c r="S70" s="449">
        <v>548</v>
      </c>
      <c r="T70" s="443">
        <v>548</v>
      </c>
      <c r="U70" s="110">
        <v>548</v>
      </c>
      <c r="V70" s="453">
        <v>548</v>
      </c>
      <c r="W70" s="205">
        <v>548</v>
      </c>
      <c r="X70" s="206">
        <v>548</v>
      </c>
      <c r="Y70" s="202">
        <v>548</v>
      </c>
      <c r="Z70" s="453">
        <v>548</v>
      </c>
      <c r="AA70" s="205">
        <v>548</v>
      </c>
      <c r="AB70" s="206">
        <v>548</v>
      </c>
      <c r="AC70" s="202">
        <v>548</v>
      </c>
      <c r="AD70" s="453">
        <v>548</v>
      </c>
      <c r="AE70" s="453">
        <v>548</v>
      </c>
      <c r="AF70" s="205">
        <v>548</v>
      </c>
      <c r="AG70" s="206">
        <v>548</v>
      </c>
      <c r="AH70" s="203">
        <v>548</v>
      </c>
      <c r="AI70" s="453">
        <v>548</v>
      </c>
      <c r="AJ70" s="453">
        <v>548</v>
      </c>
      <c r="AK70" s="453">
        <v>548</v>
      </c>
      <c r="AL70" s="453">
        <v>548</v>
      </c>
      <c r="AM70" s="203">
        <v>548</v>
      </c>
      <c r="AN70" s="204">
        <v>548</v>
      </c>
      <c r="AO70" s="453">
        <v>548</v>
      </c>
      <c r="AP70" s="453">
        <v>548</v>
      </c>
      <c r="AQ70" s="206">
        <v>548</v>
      </c>
      <c r="AR70" s="202">
        <v>548</v>
      </c>
      <c r="AS70" s="206">
        <v>548</v>
      </c>
      <c r="AT70" s="206">
        <v>548</v>
      </c>
      <c r="AU70" s="206">
        <v>548</v>
      </c>
      <c r="AV70" s="202">
        <v>548</v>
      </c>
      <c r="AW70" s="453">
        <v>548</v>
      </c>
      <c r="AX70" s="453">
        <v>548</v>
      </c>
      <c r="AY70" s="205">
        <v>548</v>
      </c>
      <c r="AZ70" s="206">
        <v>548</v>
      </c>
      <c r="BA70" s="202">
        <v>548</v>
      </c>
      <c r="BB70" s="453">
        <v>548</v>
      </c>
      <c r="BC70" s="453">
        <v>548</v>
      </c>
      <c r="BD70" s="453">
        <v>548</v>
      </c>
      <c r="BE70" s="453">
        <v>548</v>
      </c>
      <c r="BF70" s="202">
        <v>548</v>
      </c>
      <c r="BG70" s="204">
        <v>548</v>
      </c>
      <c r="BH70" s="206">
        <v>548</v>
      </c>
      <c r="BI70" s="206">
        <v>548</v>
      </c>
      <c r="BJ70" s="206">
        <v>548</v>
      </c>
      <c r="BK70" s="202">
        <v>548</v>
      </c>
      <c r="BL70" s="206">
        <v>548</v>
      </c>
      <c r="BM70" s="206">
        <v>548</v>
      </c>
      <c r="BN70" s="206">
        <v>548</v>
      </c>
      <c r="BO70" s="202">
        <v>548</v>
      </c>
      <c r="BP70" s="453">
        <v>548</v>
      </c>
      <c r="BQ70" s="485">
        <v>548</v>
      </c>
      <c r="BR70" s="485">
        <v>548</v>
      </c>
      <c r="BS70" s="485">
        <v>548</v>
      </c>
      <c r="BT70" s="485">
        <v>548</v>
      </c>
      <c r="BU70" s="485">
        <v>548</v>
      </c>
      <c r="BV70" s="485">
        <v>548</v>
      </c>
      <c r="BW70" s="485">
        <v>548</v>
      </c>
      <c r="BX70" s="485">
        <v>548</v>
      </c>
      <c r="BY70" s="485">
        <v>548</v>
      </c>
      <c r="BZ70" s="670">
        <v>548</v>
      </c>
      <c r="CA70" s="670">
        <v>548</v>
      </c>
      <c r="CB70" s="670">
        <v>548</v>
      </c>
      <c r="CC70" s="670">
        <v>548</v>
      </c>
      <c r="CD70" s="670">
        <v>548</v>
      </c>
      <c r="CE70" s="670">
        <v>548</v>
      </c>
      <c r="CF70" s="670">
        <v>548</v>
      </c>
      <c r="CG70" s="670">
        <v>548</v>
      </c>
      <c r="CH70" s="670">
        <v>548</v>
      </c>
      <c r="CI70" s="670">
        <v>548</v>
      </c>
      <c r="CJ70" s="670">
        <v>1175.7</v>
      </c>
      <c r="CK70" s="670">
        <v>1175.7</v>
      </c>
      <c r="CL70" s="670">
        <v>1175.7</v>
      </c>
      <c r="CM70" s="670">
        <v>1175.7</v>
      </c>
      <c r="CN70" s="670">
        <v>1179.7764705882353</v>
      </c>
      <c r="CO70" s="670">
        <v>1175.7</v>
      </c>
      <c r="CP70" s="670">
        <v>1175.7</v>
      </c>
      <c r="CQ70" s="670">
        <v>1175.7</v>
      </c>
      <c r="CR70" s="670">
        <v>1175.7000000000003</v>
      </c>
      <c r="CS70" s="670">
        <v>1178.7461538461539</v>
      </c>
      <c r="CT70" s="670">
        <v>1175.7</v>
      </c>
      <c r="CU70" s="670">
        <v>1175.7</v>
      </c>
      <c r="CV70" s="670">
        <v>1175.7</v>
      </c>
      <c r="CW70" s="670">
        <v>1175.7</v>
      </c>
      <c r="CX70" s="670">
        <v>1175.7</v>
      </c>
      <c r="CY70" s="670">
        <v>1175.7</v>
      </c>
      <c r="CZ70" s="670">
        <v>1175.7</v>
      </c>
      <c r="DA70" s="670">
        <v>1175.7</v>
      </c>
      <c r="DB70" s="670">
        <v>1175.7</v>
      </c>
      <c r="DC70" s="670">
        <v>1175.7</v>
      </c>
      <c r="DD70" s="670">
        <v>1175.7</v>
      </c>
      <c r="DE70" s="670">
        <v>1175.7</v>
      </c>
      <c r="DF70" s="670">
        <v>1175.7</v>
      </c>
      <c r="DG70" s="670">
        <v>1175.7</v>
      </c>
      <c r="DH70" s="670">
        <v>1174.3700000000001</v>
      </c>
      <c r="DI70" s="670">
        <v>1173.0400000000002</v>
      </c>
      <c r="DJ70" s="670">
        <v>1175.7</v>
      </c>
      <c r="DK70" s="670">
        <v>1174.3844565217394</v>
      </c>
      <c r="DL70" s="670">
        <v>1175.3675000000001</v>
      </c>
      <c r="DM70" s="670">
        <v>1158.69</v>
      </c>
      <c r="DN70" s="485">
        <v>1160.5170000000001</v>
      </c>
      <c r="DO70" s="485">
        <v>1158.6890000000001</v>
      </c>
      <c r="DP70" s="485">
        <v>1159.2580555555555</v>
      </c>
      <c r="DQ70" s="627">
        <v>1158.6890000000001</v>
      </c>
      <c r="DR70" s="627">
        <v>1158.6890000000001</v>
      </c>
      <c r="DS70" s="627">
        <v>1158.6890000000001</v>
      </c>
      <c r="DT70" s="627">
        <v>1158.6890000000003</v>
      </c>
      <c r="DU70" s="627">
        <v>1158.971955801105</v>
      </c>
      <c r="DV70" s="627">
        <v>1158.6890000000001</v>
      </c>
      <c r="DW70" s="627">
        <v>1158.6890000000001</v>
      </c>
      <c r="DX70" s="627">
        <v>1158.6890000000001</v>
      </c>
      <c r="DY70" s="627">
        <v>1158.6890000000003</v>
      </c>
      <c r="DZ70" s="627">
        <v>1158.8772904411765</v>
      </c>
      <c r="EA70" s="627">
        <v>1158.6890000000001</v>
      </c>
      <c r="EB70" s="627">
        <v>1627.1489999999999</v>
      </c>
      <c r="EC70" s="627">
        <v>1621.7489999999998</v>
      </c>
      <c r="ED70" s="627">
        <v>1466.5872608695652</v>
      </c>
      <c r="EE70" s="627">
        <v>1236.6501401098901</v>
      </c>
    </row>
    <row r="71" spans="1:135" x14ac:dyDescent="0.25">
      <c r="A71" s="50" t="s">
        <v>40</v>
      </c>
      <c r="B71" s="447">
        <v>497</v>
      </c>
      <c r="C71" s="447">
        <v>497</v>
      </c>
      <c r="D71" s="448">
        <v>497</v>
      </c>
      <c r="E71" s="449">
        <v>497</v>
      </c>
      <c r="F71" s="443">
        <v>497</v>
      </c>
      <c r="G71" s="447">
        <v>497</v>
      </c>
      <c r="H71" s="448">
        <v>497</v>
      </c>
      <c r="I71" s="449">
        <v>497</v>
      </c>
      <c r="J71" s="443">
        <v>497</v>
      </c>
      <c r="K71" s="447">
        <v>497</v>
      </c>
      <c r="L71" s="447">
        <v>497</v>
      </c>
      <c r="M71" s="448">
        <v>497</v>
      </c>
      <c r="N71" s="449">
        <v>497</v>
      </c>
      <c r="O71" s="200">
        <v>497</v>
      </c>
      <c r="P71" s="447">
        <v>497</v>
      </c>
      <c r="Q71" s="447">
        <v>497</v>
      </c>
      <c r="R71" s="447">
        <v>497</v>
      </c>
      <c r="S71" s="449">
        <v>497</v>
      </c>
      <c r="T71" s="443">
        <v>497</v>
      </c>
      <c r="U71" s="110">
        <v>497</v>
      </c>
      <c r="V71" s="453">
        <v>497</v>
      </c>
      <c r="W71" s="205">
        <v>497</v>
      </c>
      <c r="X71" s="206">
        <v>497</v>
      </c>
      <c r="Y71" s="202">
        <v>497</v>
      </c>
      <c r="Z71" s="453">
        <v>497</v>
      </c>
      <c r="AA71" s="205">
        <v>497</v>
      </c>
      <c r="AB71" s="206">
        <v>497</v>
      </c>
      <c r="AC71" s="202">
        <v>497</v>
      </c>
      <c r="AD71" s="453">
        <v>497</v>
      </c>
      <c r="AE71" s="453">
        <v>497</v>
      </c>
      <c r="AF71" s="205">
        <v>497</v>
      </c>
      <c r="AG71" s="206">
        <v>497</v>
      </c>
      <c r="AH71" s="203">
        <v>497</v>
      </c>
      <c r="AI71" s="453">
        <v>497</v>
      </c>
      <c r="AJ71" s="453">
        <v>497</v>
      </c>
      <c r="AK71" s="453">
        <v>497</v>
      </c>
      <c r="AL71" s="453">
        <v>497</v>
      </c>
      <c r="AM71" s="203">
        <v>497</v>
      </c>
      <c r="AN71" s="125">
        <v>497</v>
      </c>
      <c r="AO71" s="453">
        <v>497</v>
      </c>
      <c r="AP71" s="453">
        <v>497</v>
      </c>
      <c r="AQ71" s="206">
        <v>497</v>
      </c>
      <c r="AR71" s="202">
        <v>497</v>
      </c>
      <c r="AS71" s="206">
        <v>497</v>
      </c>
      <c r="AT71" s="206">
        <v>497</v>
      </c>
      <c r="AU71" s="206">
        <v>497</v>
      </c>
      <c r="AV71" s="202">
        <v>497</v>
      </c>
      <c r="AW71" s="453">
        <v>497</v>
      </c>
      <c r="AX71" s="453">
        <v>497</v>
      </c>
      <c r="AY71" s="205">
        <v>497</v>
      </c>
      <c r="AZ71" s="206">
        <v>497</v>
      </c>
      <c r="BA71" s="202">
        <v>497</v>
      </c>
      <c r="BB71" s="453">
        <v>497</v>
      </c>
      <c r="BC71" s="453">
        <v>497</v>
      </c>
      <c r="BD71" s="453">
        <v>497</v>
      </c>
      <c r="BE71" s="453">
        <v>497</v>
      </c>
      <c r="BF71" s="202">
        <v>497</v>
      </c>
      <c r="BG71" s="204">
        <v>497</v>
      </c>
      <c r="BH71" s="206">
        <v>497</v>
      </c>
      <c r="BI71" s="206">
        <v>497</v>
      </c>
      <c r="BJ71" s="206">
        <v>497</v>
      </c>
      <c r="BK71" s="202">
        <v>497</v>
      </c>
      <c r="BL71" s="206">
        <v>497</v>
      </c>
      <c r="BM71" s="206">
        <v>497</v>
      </c>
      <c r="BN71" s="206">
        <v>497</v>
      </c>
      <c r="BO71" s="202">
        <v>497</v>
      </c>
      <c r="BP71" s="453">
        <v>497</v>
      </c>
      <c r="BQ71" s="485">
        <v>497</v>
      </c>
      <c r="BR71" s="485">
        <v>497</v>
      </c>
      <c r="BS71" s="485">
        <v>497</v>
      </c>
      <c r="BT71" s="485">
        <v>497</v>
      </c>
      <c r="BU71" s="485">
        <v>497</v>
      </c>
      <c r="BV71" s="485">
        <v>497</v>
      </c>
      <c r="BW71" s="485">
        <v>497</v>
      </c>
      <c r="BX71" s="485">
        <v>497</v>
      </c>
      <c r="BY71" s="485">
        <v>497</v>
      </c>
      <c r="BZ71" s="670">
        <v>497</v>
      </c>
      <c r="CA71" s="670">
        <v>497</v>
      </c>
      <c r="CB71" s="670">
        <v>497</v>
      </c>
      <c r="CC71" s="670">
        <v>497</v>
      </c>
      <c r="CD71" s="670">
        <v>497</v>
      </c>
      <c r="CE71" s="670">
        <v>497</v>
      </c>
      <c r="CF71" s="670">
        <v>497</v>
      </c>
      <c r="CG71" s="670">
        <v>497</v>
      </c>
      <c r="CH71" s="670">
        <v>497</v>
      </c>
      <c r="CI71" s="670">
        <v>497</v>
      </c>
      <c r="CJ71" s="670">
        <v>548</v>
      </c>
      <c r="CK71" s="670">
        <v>548</v>
      </c>
      <c r="CL71" s="670">
        <v>548</v>
      </c>
      <c r="CM71" s="670">
        <v>548</v>
      </c>
      <c r="CN71" s="670">
        <v>548</v>
      </c>
      <c r="CO71" s="670">
        <v>548</v>
      </c>
      <c r="CP71" s="670">
        <v>548</v>
      </c>
      <c r="CQ71" s="670">
        <v>548</v>
      </c>
      <c r="CR71" s="670">
        <v>548</v>
      </c>
      <c r="CS71" s="670">
        <v>548</v>
      </c>
      <c r="CT71" s="670">
        <v>548</v>
      </c>
      <c r="CU71" s="670">
        <v>548</v>
      </c>
      <c r="CV71" s="670">
        <v>548</v>
      </c>
      <c r="CW71" s="670">
        <v>548</v>
      </c>
      <c r="CX71" s="670">
        <v>548</v>
      </c>
      <c r="CY71" s="670">
        <v>548</v>
      </c>
      <c r="CZ71" s="670">
        <v>548</v>
      </c>
      <c r="DA71" s="670">
        <v>548</v>
      </c>
      <c r="DB71" s="670">
        <v>548</v>
      </c>
      <c r="DC71" s="670">
        <v>548</v>
      </c>
      <c r="DD71" s="670">
        <v>548</v>
      </c>
      <c r="DE71" s="670">
        <v>548</v>
      </c>
      <c r="DF71" s="670">
        <v>548</v>
      </c>
      <c r="DG71" s="670">
        <v>548</v>
      </c>
      <c r="DH71" s="670">
        <v>548</v>
      </c>
      <c r="DI71" s="670">
        <v>548</v>
      </c>
      <c r="DJ71" s="670">
        <v>548</v>
      </c>
      <c r="DK71" s="670">
        <v>548</v>
      </c>
      <c r="DL71" s="670">
        <v>548</v>
      </c>
      <c r="DM71" s="670">
        <v>548</v>
      </c>
      <c r="DN71" s="485">
        <v>548</v>
      </c>
      <c r="DO71" s="485">
        <v>548</v>
      </c>
      <c r="DP71" s="485">
        <v>548</v>
      </c>
      <c r="DQ71" s="628">
        <v>548</v>
      </c>
      <c r="DR71" s="628">
        <v>548</v>
      </c>
      <c r="DS71" s="628">
        <v>548</v>
      </c>
      <c r="DT71" s="628">
        <v>548</v>
      </c>
      <c r="DU71" s="628">
        <v>548</v>
      </c>
      <c r="DV71" s="628">
        <v>548</v>
      </c>
      <c r="DW71" s="628">
        <v>548</v>
      </c>
      <c r="DX71" s="628">
        <v>548</v>
      </c>
      <c r="DY71" s="628">
        <v>548</v>
      </c>
      <c r="DZ71" s="628">
        <v>548</v>
      </c>
      <c r="EA71" s="628">
        <v>548</v>
      </c>
      <c r="EB71" s="628">
        <v>548</v>
      </c>
      <c r="EC71" s="628">
        <v>548</v>
      </c>
      <c r="ED71" s="628">
        <v>548</v>
      </c>
      <c r="EE71" s="628">
        <v>548</v>
      </c>
    </row>
    <row r="72" spans="1:135" x14ac:dyDescent="0.25">
      <c r="A72" s="50" t="s">
        <v>291</v>
      </c>
      <c r="B72" s="447"/>
      <c r="C72" s="447"/>
      <c r="D72" s="448"/>
      <c r="E72" s="449"/>
      <c r="F72" s="443"/>
      <c r="G72" s="447"/>
      <c r="H72" s="448"/>
      <c r="I72" s="449"/>
      <c r="J72" s="443"/>
      <c r="K72" s="447"/>
      <c r="L72" s="447"/>
      <c r="M72" s="448"/>
      <c r="N72" s="449"/>
      <c r="O72" s="200"/>
      <c r="P72" s="447"/>
      <c r="Q72" s="447"/>
      <c r="R72" s="447"/>
      <c r="S72" s="449"/>
      <c r="T72" s="443"/>
      <c r="U72" s="110"/>
      <c r="V72" s="453"/>
      <c r="W72" s="205"/>
      <c r="X72" s="206"/>
      <c r="Y72" s="202"/>
      <c r="Z72" s="453"/>
      <c r="AA72" s="205"/>
      <c r="AB72" s="206"/>
      <c r="AC72" s="202"/>
      <c r="AD72" s="453"/>
      <c r="AE72" s="453"/>
      <c r="AF72" s="205"/>
      <c r="AG72" s="206"/>
      <c r="AH72" s="203"/>
      <c r="AI72" s="453"/>
      <c r="AJ72" s="453"/>
      <c r="AK72" s="453"/>
      <c r="AL72" s="453"/>
      <c r="AM72" s="203"/>
      <c r="AN72" s="125"/>
      <c r="AO72" s="453"/>
      <c r="AP72" s="453"/>
      <c r="AQ72" s="206"/>
      <c r="AR72" s="202"/>
      <c r="AS72" s="206"/>
      <c r="AT72" s="206"/>
      <c r="AU72" s="206"/>
      <c r="AV72" s="202"/>
      <c r="AW72" s="453"/>
      <c r="AX72" s="453"/>
      <c r="AY72" s="205"/>
      <c r="AZ72" s="206"/>
      <c r="BA72" s="202"/>
      <c r="BB72" s="453"/>
      <c r="BC72" s="453"/>
      <c r="BD72" s="453"/>
      <c r="BE72" s="453"/>
      <c r="BF72" s="202"/>
      <c r="BG72" s="204"/>
      <c r="BH72" s="205"/>
      <c r="BI72" s="205"/>
      <c r="BJ72" s="205"/>
      <c r="BK72" s="202"/>
      <c r="BL72" s="205"/>
      <c r="BM72" s="205"/>
      <c r="BN72" s="205"/>
      <c r="BO72" s="202"/>
      <c r="BP72" s="453"/>
      <c r="BQ72" s="485"/>
      <c r="BR72" s="485"/>
      <c r="BS72" s="485"/>
      <c r="BT72" s="485"/>
      <c r="BU72" s="485"/>
      <c r="BV72" s="485"/>
      <c r="BW72" s="485"/>
      <c r="BX72" s="485"/>
      <c r="BY72" s="485"/>
      <c r="BZ72" s="670"/>
      <c r="CA72" s="670"/>
      <c r="CB72" s="670"/>
      <c r="CC72" s="670"/>
      <c r="CD72" s="670"/>
      <c r="CE72" s="670"/>
      <c r="CF72" s="670"/>
      <c r="CG72" s="670"/>
      <c r="CH72" s="670"/>
      <c r="CI72" s="670"/>
      <c r="CJ72" s="670"/>
      <c r="CK72" s="670"/>
      <c r="CL72" s="670"/>
      <c r="CM72" s="670"/>
      <c r="CN72" s="670"/>
      <c r="CO72" s="670"/>
      <c r="CP72" s="670"/>
      <c r="CQ72" s="670"/>
      <c r="CR72" s="670"/>
      <c r="CS72" s="670"/>
      <c r="CT72" s="670"/>
      <c r="CU72" s="670"/>
      <c r="CV72" s="670"/>
      <c r="CW72" s="670"/>
      <c r="CX72" s="670"/>
      <c r="CY72" s="670"/>
      <c r="CZ72" s="670"/>
      <c r="DA72" s="670"/>
      <c r="DB72" s="670"/>
      <c r="DC72" s="670"/>
      <c r="DD72" s="670"/>
      <c r="DE72" s="670"/>
      <c r="DF72" s="670"/>
      <c r="DG72" s="670"/>
      <c r="DH72" s="670"/>
      <c r="DI72" s="670"/>
      <c r="DJ72" s="670"/>
      <c r="DK72" s="670"/>
      <c r="DL72" s="670"/>
      <c r="DM72" s="670"/>
      <c r="DN72" s="485"/>
      <c r="DO72" s="485"/>
      <c r="DP72" s="485"/>
      <c r="DQ72" s="628"/>
      <c r="DR72" s="628"/>
      <c r="DS72" s="628"/>
      <c r="DT72" s="628"/>
      <c r="DU72" s="628"/>
      <c r="DV72" s="628"/>
      <c r="DW72" s="628"/>
      <c r="DX72" s="628"/>
      <c r="DY72" s="628"/>
      <c r="DZ72" s="628"/>
      <c r="EA72" s="628"/>
      <c r="EB72" s="628">
        <v>469</v>
      </c>
      <c r="EC72" s="628">
        <v>469.6</v>
      </c>
      <c r="ED72" s="628">
        <v>311.36521739130433</v>
      </c>
      <c r="EE72" s="628">
        <v>78.696703296703291</v>
      </c>
    </row>
    <row r="73" spans="1:135" x14ac:dyDescent="0.25">
      <c r="A73" s="50" t="s">
        <v>41</v>
      </c>
      <c r="B73" s="447">
        <v>70.956000000000003</v>
      </c>
      <c r="C73" s="447">
        <v>70.956000000000003</v>
      </c>
      <c r="D73" s="448">
        <v>70.956000000000003</v>
      </c>
      <c r="E73" s="449">
        <v>70.956000000000003</v>
      </c>
      <c r="F73" s="443">
        <v>70.956000000000003</v>
      </c>
      <c r="G73" s="447">
        <v>70.956000000000003</v>
      </c>
      <c r="H73" s="448">
        <v>70.956000000000003</v>
      </c>
      <c r="I73" s="449">
        <v>70.956000000000003</v>
      </c>
      <c r="J73" s="443">
        <v>70.956000000000003</v>
      </c>
      <c r="K73" s="447">
        <v>70.956000000000003</v>
      </c>
      <c r="L73" s="447">
        <v>70.956000000000003</v>
      </c>
      <c r="M73" s="448">
        <v>70.956000000000003</v>
      </c>
      <c r="N73" s="449">
        <v>70.956000000000003</v>
      </c>
      <c r="O73" s="200">
        <v>70.956000000000003</v>
      </c>
      <c r="P73" s="447">
        <v>70.956000000000003</v>
      </c>
      <c r="Q73" s="447">
        <v>70.956000000000003</v>
      </c>
      <c r="R73" s="447">
        <v>70.956000000000003</v>
      </c>
      <c r="S73" s="449">
        <v>71</v>
      </c>
      <c r="T73" s="443">
        <v>71</v>
      </c>
      <c r="U73" s="110">
        <v>70.959666666666678</v>
      </c>
      <c r="V73" s="453">
        <v>70.956000000000003</v>
      </c>
      <c r="W73" s="205">
        <v>70.956000000000003</v>
      </c>
      <c r="X73" s="206">
        <v>70.956000000000003</v>
      </c>
      <c r="Y73" s="202">
        <v>70.956000000000003</v>
      </c>
      <c r="Z73" s="453">
        <v>70.956000000000003</v>
      </c>
      <c r="AA73" s="205">
        <v>70.956000000000003</v>
      </c>
      <c r="AB73" s="206">
        <v>70.956000000000003</v>
      </c>
      <c r="AC73" s="202">
        <v>70.956000000000003</v>
      </c>
      <c r="AD73" s="453">
        <v>70.956000000000003</v>
      </c>
      <c r="AE73" s="453">
        <v>70.956000000000003</v>
      </c>
      <c r="AF73" s="205">
        <v>70.956000000000003</v>
      </c>
      <c r="AG73" s="206">
        <v>70.956000000000003</v>
      </c>
      <c r="AH73" s="203">
        <v>70.956000000000003</v>
      </c>
      <c r="AI73" s="453">
        <v>70.956000000000003</v>
      </c>
      <c r="AJ73" s="453">
        <v>70.956000000000003</v>
      </c>
      <c r="AK73" s="453">
        <v>70.956000000000003</v>
      </c>
      <c r="AL73" s="453">
        <v>70.956000000000003</v>
      </c>
      <c r="AM73" s="203">
        <v>70.956000000000003</v>
      </c>
      <c r="AN73" s="125">
        <v>70.956000000000003</v>
      </c>
      <c r="AO73" s="453">
        <v>70.956000000000003</v>
      </c>
      <c r="AP73" s="453">
        <v>70.956000000000003</v>
      </c>
      <c r="AQ73" s="206">
        <v>70.956000000000003</v>
      </c>
      <c r="AR73" s="202">
        <v>70.956000000000003</v>
      </c>
      <c r="AS73" s="206">
        <v>70.956000000000003</v>
      </c>
      <c r="AT73" s="206">
        <v>70.956000000000003</v>
      </c>
      <c r="AU73" s="206">
        <v>70.956000000000003</v>
      </c>
      <c r="AV73" s="202">
        <v>70.956000000000003</v>
      </c>
      <c r="AW73" s="453">
        <v>70.956000000000003</v>
      </c>
      <c r="AX73" s="453">
        <v>70.956000000000003</v>
      </c>
      <c r="AY73" s="205">
        <v>70.956000000000003</v>
      </c>
      <c r="AZ73" s="206">
        <v>70.956000000000003</v>
      </c>
      <c r="BA73" s="202">
        <v>70.956000000000003</v>
      </c>
      <c r="BB73" s="453">
        <v>70.956000000000003</v>
      </c>
      <c r="BC73" s="453">
        <v>70.703000000000003</v>
      </c>
      <c r="BD73" s="453">
        <v>70.703000000000003</v>
      </c>
      <c r="BE73" s="453">
        <v>70.703000000000003</v>
      </c>
      <c r="BF73" s="202">
        <v>70.703000000000003</v>
      </c>
      <c r="BG73" s="204">
        <v>70.892750000000007</v>
      </c>
      <c r="BH73" s="453">
        <v>70.703000000000003</v>
      </c>
      <c r="BI73" s="453">
        <v>70.703000000000003</v>
      </c>
      <c r="BJ73" s="453">
        <v>70.703000000000003</v>
      </c>
      <c r="BK73" s="203">
        <v>70.703000000000003</v>
      </c>
      <c r="BL73" s="453">
        <v>70.703000000000003</v>
      </c>
      <c r="BM73" s="453">
        <v>70.703000000000003</v>
      </c>
      <c r="BN73" s="453">
        <v>70.703000000000003</v>
      </c>
      <c r="BO73" s="203">
        <v>70.703000000000003</v>
      </c>
      <c r="BP73" s="453">
        <v>70.703000000000003</v>
      </c>
      <c r="BQ73" s="485">
        <v>70.703000000000003</v>
      </c>
      <c r="BR73" s="485">
        <v>70.703000000000003</v>
      </c>
      <c r="BS73" s="485">
        <v>70.703000000000003</v>
      </c>
      <c r="BT73" s="485">
        <v>70.703000000000003</v>
      </c>
      <c r="BU73" s="485">
        <v>70.703000000000003</v>
      </c>
      <c r="BV73" s="485">
        <v>70.703000000000003</v>
      </c>
      <c r="BW73" s="485">
        <v>70.703000000000003</v>
      </c>
      <c r="BX73" s="485">
        <v>70.703000000000003</v>
      </c>
      <c r="BY73" s="485">
        <v>70.702999999999989</v>
      </c>
      <c r="BZ73" s="670">
        <v>70.703000000000003</v>
      </c>
      <c r="CA73" s="670">
        <v>70.703000000000003</v>
      </c>
      <c r="CB73" s="670">
        <v>70.703000000000003</v>
      </c>
      <c r="CC73" s="670">
        <v>70.703000000000003</v>
      </c>
      <c r="CD73" s="670">
        <v>70.703000000000003</v>
      </c>
      <c r="CE73" s="670">
        <v>70.703000000000003</v>
      </c>
      <c r="CF73" s="670">
        <v>70.703000000000003</v>
      </c>
      <c r="CG73" s="670">
        <v>70.703000000000003</v>
      </c>
      <c r="CH73" s="670">
        <v>70.703000000000003</v>
      </c>
      <c r="CI73" s="670">
        <v>70.703000000000003</v>
      </c>
      <c r="CJ73" s="670">
        <v>497</v>
      </c>
      <c r="CK73" s="670">
        <v>497</v>
      </c>
      <c r="CL73" s="670">
        <v>497</v>
      </c>
      <c r="CM73" s="670">
        <v>497</v>
      </c>
      <c r="CN73" s="670">
        <v>497</v>
      </c>
      <c r="CO73" s="670">
        <v>497</v>
      </c>
      <c r="CP73" s="670">
        <v>497</v>
      </c>
      <c r="CQ73" s="670">
        <v>497</v>
      </c>
      <c r="CR73" s="670">
        <v>497</v>
      </c>
      <c r="CS73" s="670">
        <v>497</v>
      </c>
      <c r="CT73" s="670">
        <v>497</v>
      </c>
      <c r="CU73" s="670">
        <v>497</v>
      </c>
      <c r="CV73" s="670">
        <v>497</v>
      </c>
      <c r="CW73" s="670">
        <v>497</v>
      </c>
      <c r="CX73" s="670">
        <v>497</v>
      </c>
      <c r="CY73" s="670">
        <v>497</v>
      </c>
      <c r="CZ73" s="670">
        <v>497</v>
      </c>
      <c r="DA73" s="670">
        <v>497</v>
      </c>
      <c r="DB73" s="670">
        <v>497</v>
      </c>
      <c r="DC73" s="670">
        <v>497</v>
      </c>
      <c r="DD73" s="670">
        <v>497</v>
      </c>
      <c r="DE73" s="670">
        <v>497</v>
      </c>
      <c r="DF73" s="670">
        <v>497</v>
      </c>
      <c r="DG73" s="670">
        <v>497</v>
      </c>
      <c r="DH73" s="670">
        <v>497</v>
      </c>
      <c r="DI73" s="670">
        <v>497</v>
      </c>
      <c r="DJ73" s="670">
        <v>497</v>
      </c>
      <c r="DK73" s="670">
        <v>497</v>
      </c>
      <c r="DL73" s="670">
        <v>497</v>
      </c>
      <c r="DM73" s="670">
        <v>497</v>
      </c>
      <c r="DN73" s="485">
        <v>497</v>
      </c>
      <c r="DO73" s="485">
        <v>497</v>
      </c>
      <c r="DP73" s="485">
        <v>497</v>
      </c>
      <c r="DQ73" s="628">
        <v>497</v>
      </c>
      <c r="DR73" s="628">
        <v>497</v>
      </c>
      <c r="DS73" s="628">
        <v>497</v>
      </c>
      <c r="DT73" s="628">
        <v>497</v>
      </c>
      <c r="DU73" s="628">
        <v>497</v>
      </c>
      <c r="DV73" s="628">
        <v>497</v>
      </c>
      <c r="DW73" s="628">
        <v>497</v>
      </c>
      <c r="DX73" s="628">
        <v>497</v>
      </c>
      <c r="DY73" s="628">
        <v>497</v>
      </c>
      <c r="DZ73" s="628">
        <v>497</v>
      </c>
      <c r="EA73" s="628">
        <v>497</v>
      </c>
      <c r="EB73" s="628">
        <v>497</v>
      </c>
      <c r="EC73" s="628">
        <v>497</v>
      </c>
      <c r="ED73" s="628">
        <v>497</v>
      </c>
      <c r="EE73" s="628">
        <v>497</v>
      </c>
    </row>
    <row r="74" spans="1:135" x14ac:dyDescent="0.25">
      <c r="A74" s="50" t="s">
        <v>55</v>
      </c>
      <c r="B74" s="453">
        <v>16.96</v>
      </c>
      <c r="C74" s="453">
        <v>16.96</v>
      </c>
      <c r="D74" s="205">
        <v>16.96</v>
      </c>
      <c r="E74" s="206">
        <v>16.96</v>
      </c>
      <c r="F74" s="202">
        <v>16.96</v>
      </c>
      <c r="G74" s="453">
        <v>16.96</v>
      </c>
      <c r="H74" s="205">
        <v>16.96</v>
      </c>
      <c r="I74" s="206">
        <v>16.96</v>
      </c>
      <c r="J74" s="202">
        <v>16.96</v>
      </c>
      <c r="K74" s="453">
        <v>16.960000000000004</v>
      </c>
      <c r="L74" s="453">
        <v>16.358000000000001</v>
      </c>
      <c r="M74" s="205">
        <v>16.358000000000001</v>
      </c>
      <c r="N74" s="206">
        <v>16.358000000000001</v>
      </c>
      <c r="O74" s="203">
        <v>16.358000000000001</v>
      </c>
      <c r="P74" s="453">
        <v>16.759333333333338</v>
      </c>
      <c r="Q74" s="453">
        <v>16.358000000000001</v>
      </c>
      <c r="R74" s="453">
        <v>16.358000000000001</v>
      </c>
      <c r="S74" s="453">
        <v>16.358000000000001</v>
      </c>
      <c r="T74" s="203">
        <v>16.358000000000001</v>
      </c>
      <c r="U74" s="204">
        <v>16.659000000000002</v>
      </c>
      <c r="V74" s="208">
        <v>16.358000000000001</v>
      </c>
      <c r="W74" s="453">
        <v>16.358000000000001</v>
      </c>
      <c r="X74" s="453">
        <v>16.358000000000001</v>
      </c>
      <c r="Y74" s="203">
        <v>16.358000000000001</v>
      </c>
      <c r="Z74" s="453">
        <v>16.358000000000001</v>
      </c>
      <c r="AA74" s="453">
        <v>16.358000000000001</v>
      </c>
      <c r="AB74" s="453">
        <v>16.358000000000001</v>
      </c>
      <c r="AC74" s="203">
        <v>16.358000000000001</v>
      </c>
      <c r="AD74" s="453">
        <v>16.358000000000001</v>
      </c>
      <c r="AE74" s="453">
        <v>15.842000000000001</v>
      </c>
      <c r="AF74" s="453">
        <v>15.842000000000001</v>
      </c>
      <c r="AG74" s="453">
        <v>15.842000000000001</v>
      </c>
      <c r="AH74" s="203">
        <v>15.842000000000001</v>
      </c>
      <c r="AI74" s="453">
        <v>16.186</v>
      </c>
      <c r="AJ74" s="453">
        <v>15.841699999999999</v>
      </c>
      <c r="AK74" s="453">
        <v>15.841699999999999</v>
      </c>
      <c r="AL74" s="453">
        <v>15.841699999999999</v>
      </c>
      <c r="AM74" s="203">
        <v>15.841699999999998</v>
      </c>
      <c r="AN74" s="125">
        <v>16.099925000000002</v>
      </c>
      <c r="AO74" s="453">
        <v>15.841699999999999</v>
      </c>
      <c r="AP74" s="453">
        <v>15.841699999999999</v>
      </c>
      <c r="AQ74" s="453">
        <v>15.841699999999999</v>
      </c>
      <c r="AR74" s="203">
        <v>15.841699999999998</v>
      </c>
      <c r="AS74" s="453">
        <v>15.842000000000001</v>
      </c>
      <c r="AT74" s="453">
        <v>15.841699999999999</v>
      </c>
      <c r="AU74" s="453">
        <v>15.842000000000001</v>
      </c>
      <c r="AV74" s="203">
        <v>15.841900000000001</v>
      </c>
      <c r="AW74" s="453">
        <v>16.358000000000001</v>
      </c>
      <c r="AX74" s="453">
        <v>15.842000000000001</v>
      </c>
      <c r="AY74" s="453">
        <v>15.842000000000001</v>
      </c>
      <c r="AZ74" s="453">
        <v>15.842000000000001</v>
      </c>
      <c r="BA74" s="203">
        <v>15.842000000000001</v>
      </c>
      <c r="BB74" s="453">
        <v>16.186</v>
      </c>
      <c r="BC74" s="453">
        <v>15.842000000000001</v>
      </c>
      <c r="BD74" s="453">
        <v>15.842000000000001</v>
      </c>
      <c r="BE74" s="453">
        <v>15.842000000000001</v>
      </c>
      <c r="BF74" s="203">
        <v>15.842000000000001</v>
      </c>
      <c r="BG74" s="204">
        <v>16.099925000000002</v>
      </c>
      <c r="BH74" s="453">
        <v>15.842000000000001</v>
      </c>
      <c r="BI74" s="453">
        <v>15.842000000000001</v>
      </c>
      <c r="BJ74" s="453">
        <v>15.842000000000001</v>
      </c>
      <c r="BK74" s="203">
        <v>15.842000000000002</v>
      </c>
      <c r="BL74" s="453">
        <v>15.842000000000001</v>
      </c>
      <c r="BM74" s="453">
        <v>15.842000000000001</v>
      </c>
      <c r="BN74" s="453">
        <v>15.842000000000001</v>
      </c>
      <c r="BO74" s="203">
        <v>15.842000000000001</v>
      </c>
      <c r="BP74" s="453">
        <v>15.842000000000001</v>
      </c>
      <c r="BQ74" s="485">
        <v>15.842000000000001</v>
      </c>
      <c r="BR74" s="485">
        <v>15.842000000000001</v>
      </c>
      <c r="BS74" s="485">
        <v>15.842000000000001</v>
      </c>
      <c r="BT74" s="485">
        <v>15.842000000000001</v>
      </c>
      <c r="BU74" s="485">
        <v>15.842000000000001</v>
      </c>
      <c r="BV74" s="485">
        <v>15.842000000000001</v>
      </c>
      <c r="BW74" s="485">
        <v>15.842000000000001</v>
      </c>
      <c r="BX74" s="485">
        <v>15.842000000000001</v>
      </c>
      <c r="BY74" s="485">
        <v>15.842000000000002</v>
      </c>
      <c r="BZ74" s="670">
        <v>15.842000000000001</v>
      </c>
      <c r="CA74" s="670">
        <v>15.842000000000001</v>
      </c>
      <c r="CB74" s="670">
        <v>15.842000000000001</v>
      </c>
      <c r="CC74" s="670">
        <v>15.842000000000001</v>
      </c>
      <c r="CD74" s="670">
        <v>15.842000000000002</v>
      </c>
      <c r="CE74" s="670">
        <v>15.842000000000001</v>
      </c>
      <c r="CF74" s="670">
        <v>15.842000000000001</v>
      </c>
      <c r="CG74" s="484">
        <v>15.842000000000001</v>
      </c>
      <c r="CH74" s="484">
        <v>15.842000000000001</v>
      </c>
      <c r="CI74" s="484">
        <v>15.842000000000001</v>
      </c>
      <c r="CJ74" s="484">
        <v>70.703000000000003</v>
      </c>
      <c r="CK74" s="484">
        <v>70.703000000000003</v>
      </c>
      <c r="CL74" s="484">
        <v>70.703000000000003</v>
      </c>
      <c r="CM74" s="484">
        <v>70.703000000000003</v>
      </c>
      <c r="CN74" s="484">
        <v>70.703000000000003</v>
      </c>
      <c r="CO74" s="484">
        <v>70.703000000000003</v>
      </c>
      <c r="CP74" s="484">
        <v>70.703000000000003</v>
      </c>
      <c r="CQ74" s="484">
        <v>70.703000000000003</v>
      </c>
      <c r="CR74" s="484">
        <v>70.702999999999989</v>
      </c>
      <c r="CS74" s="484">
        <v>70.703000000000003</v>
      </c>
      <c r="CT74" s="484">
        <v>70.703000000000003</v>
      </c>
      <c r="CU74" s="484">
        <v>70.703000000000003</v>
      </c>
      <c r="CV74" s="484">
        <v>70.703000000000003</v>
      </c>
      <c r="CW74" s="484">
        <v>70.703000000000003</v>
      </c>
      <c r="CX74" s="484">
        <v>70.703000000000003</v>
      </c>
      <c r="CY74" s="484">
        <v>70.703000000000003</v>
      </c>
      <c r="CZ74" s="484">
        <v>70.703000000000003</v>
      </c>
      <c r="DA74" s="484">
        <v>70.703000000000003</v>
      </c>
      <c r="DB74" s="484">
        <v>70.703000000000003</v>
      </c>
      <c r="DC74" s="484">
        <v>70.703000000000003</v>
      </c>
      <c r="DD74" s="484">
        <v>70.703000000000003</v>
      </c>
      <c r="DE74" s="484">
        <v>70.703000000000003</v>
      </c>
      <c r="DF74" s="484">
        <v>70.703000000000003</v>
      </c>
      <c r="DG74" s="484">
        <v>70.703000000000003</v>
      </c>
      <c r="DH74" s="484">
        <v>70.703000000000003</v>
      </c>
      <c r="DI74" s="484">
        <v>70.703000000000003</v>
      </c>
      <c r="DJ74" s="484">
        <v>70.703000000000003</v>
      </c>
      <c r="DK74" s="484">
        <v>70.702999999999989</v>
      </c>
      <c r="DL74" s="484">
        <v>70.703000000000003</v>
      </c>
      <c r="DM74" s="484">
        <v>70.703000000000003</v>
      </c>
      <c r="DN74" s="484">
        <v>70.703000000000003</v>
      </c>
      <c r="DO74" s="484">
        <v>70.703000000000003</v>
      </c>
      <c r="DP74" s="484">
        <v>70.703000000000003</v>
      </c>
      <c r="DQ74" s="628">
        <v>70.703000000000003</v>
      </c>
      <c r="DR74" s="628">
        <v>70.703000000000003</v>
      </c>
      <c r="DS74" s="628">
        <v>70.703000000000003</v>
      </c>
      <c r="DT74" s="628">
        <v>70.703000000000003</v>
      </c>
      <c r="DU74" s="628">
        <v>70.703000000000003</v>
      </c>
      <c r="DV74" s="628">
        <v>70.703000000000003</v>
      </c>
      <c r="DW74" s="628">
        <v>70.703000000000003</v>
      </c>
      <c r="DX74" s="628">
        <v>70.703000000000003</v>
      </c>
      <c r="DY74" s="628">
        <v>70.703000000000003</v>
      </c>
      <c r="DZ74" s="628">
        <v>70.703000000000003</v>
      </c>
      <c r="EA74" s="628">
        <v>70.703000000000003</v>
      </c>
      <c r="EB74" s="628">
        <v>70.703000000000003</v>
      </c>
      <c r="EC74" s="628">
        <v>70.703000000000003</v>
      </c>
      <c r="ED74" s="628">
        <v>70.702999999999989</v>
      </c>
      <c r="EE74" s="628">
        <v>70.703000000000003</v>
      </c>
    </row>
    <row r="75" spans="1:135" x14ac:dyDescent="0.25">
      <c r="A75" s="50" t="s">
        <v>57</v>
      </c>
      <c r="B75" s="453">
        <v>11.442</v>
      </c>
      <c r="C75" s="453">
        <v>11.442</v>
      </c>
      <c r="D75" s="205">
        <v>11.442</v>
      </c>
      <c r="E75" s="206">
        <v>11.442</v>
      </c>
      <c r="F75" s="202">
        <v>11.442</v>
      </c>
      <c r="G75" s="453">
        <v>11.442</v>
      </c>
      <c r="H75" s="205">
        <v>11.442</v>
      </c>
      <c r="I75" s="206">
        <v>11.442</v>
      </c>
      <c r="J75" s="202">
        <v>11.442</v>
      </c>
      <c r="K75" s="453">
        <v>11.442</v>
      </c>
      <c r="L75" s="453">
        <v>11.442</v>
      </c>
      <c r="M75" s="205">
        <v>11.442</v>
      </c>
      <c r="N75" s="206">
        <v>11.442</v>
      </c>
      <c r="O75" s="203">
        <v>11.442</v>
      </c>
      <c r="P75" s="453">
        <v>11.442</v>
      </c>
      <c r="Q75" s="453">
        <v>11.442</v>
      </c>
      <c r="R75" s="453">
        <v>11.442</v>
      </c>
      <c r="S75" s="453">
        <v>11.442</v>
      </c>
      <c r="T75" s="203">
        <v>11.442</v>
      </c>
      <c r="U75" s="204">
        <v>11.442000000000002</v>
      </c>
      <c r="V75" s="208">
        <v>11.442</v>
      </c>
      <c r="W75" s="453">
        <v>11.442</v>
      </c>
      <c r="X75" s="453">
        <v>11.442</v>
      </c>
      <c r="Y75" s="203">
        <v>11.442</v>
      </c>
      <c r="Z75" s="453">
        <v>11.442</v>
      </c>
      <c r="AA75" s="453">
        <v>11.442</v>
      </c>
      <c r="AB75" s="453">
        <v>11.442</v>
      </c>
      <c r="AC75" s="203">
        <v>11.442</v>
      </c>
      <c r="AD75" s="453">
        <v>11.442</v>
      </c>
      <c r="AE75" s="453">
        <v>11.442</v>
      </c>
      <c r="AF75" s="453">
        <v>11.442</v>
      </c>
      <c r="AG75" s="453">
        <v>11.442</v>
      </c>
      <c r="AH75" s="203">
        <v>11.442</v>
      </c>
      <c r="AI75" s="453">
        <v>11.442</v>
      </c>
      <c r="AJ75" s="453">
        <v>11.442</v>
      </c>
      <c r="AK75" s="453">
        <v>11.442</v>
      </c>
      <c r="AL75" s="453">
        <v>11.442</v>
      </c>
      <c r="AM75" s="203">
        <v>11.442</v>
      </c>
      <c r="AN75" s="125">
        <v>11.442000000000002</v>
      </c>
      <c r="AO75" s="453">
        <v>9.6359999999999992</v>
      </c>
      <c r="AP75" s="453">
        <v>9.6359999999999992</v>
      </c>
      <c r="AQ75" s="453">
        <v>9.6359999999999992</v>
      </c>
      <c r="AR75" s="203">
        <v>9.6359999999999992</v>
      </c>
      <c r="AS75" s="453">
        <v>9.6359999999999992</v>
      </c>
      <c r="AT75" s="453">
        <v>9.6359999999999992</v>
      </c>
      <c r="AU75" s="453">
        <v>9.6359999999999992</v>
      </c>
      <c r="AV75" s="203">
        <v>3.2119999999999997</v>
      </c>
      <c r="AW75" s="453">
        <v>11.442</v>
      </c>
      <c r="AX75" s="453">
        <v>9.6359999999999992</v>
      </c>
      <c r="AY75" s="453">
        <v>9.6359999999999992</v>
      </c>
      <c r="AZ75" s="453">
        <v>9.6359999999999992</v>
      </c>
      <c r="BA75" s="203">
        <v>9.6</v>
      </c>
      <c r="BB75" s="453">
        <v>11.442</v>
      </c>
      <c r="BC75" s="453">
        <v>9.6359999999999992</v>
      </c>
      <c r="BD75" s="453">
        <v>9.6359999999999992</v>
      </c>
      <c r="BE75" s="453">
        <v>9.6359999999999992</v>
      </c>
      <c r="BF75" s="203">
        <v>0</v>
      </c>
      <c r="BG75" s="204">
        <v>11.442000000000002</v>
      </c>
      <c r="BH75" s="453">
        <v>9.6359999999999992</v>
      </c>
      <c r="BI75" s="453">
        <v>9.6359999999999992</v>
      </c>
      <c r="BJ75" s="453">
        <v>9.6359999999999992</v>
      </c>
      <c r="BK75" s="202">
        <v>9.6359999999999975</v>
      </c>
      <c r="BL75" s="453">
        <v>9.6359999999999992</v>
      </c>
      <c r="BM75" s="453">
        <v>9.6359999999999992</v>
      </c>
      <c r="BN75" s="453">
        <v>9.6359999999999992</v>
      </c>
      <c r="BO75" s="202">
        <v>9.6359999999999992</v>
      </c>
      <c r="BP75" s="453">
        <v>9.6359999999999992</v>
      </c>
      <c r="BQ75" s="485">
        <v>9.6359999999999992</v>
      </c>
      <c r="BR75" s="485">
        <v>9.6359999999999992</v>
      </c>
      <c r="BS75" s="485">
        <v>9.6359999999999992</v>
      </c>
      <c r="BT75" s="485">
        <v>9.6359999999999992</v>
      </c>
      <c r="BU75" s="485">
        <v>9.6359999999999992</v>
      </c>
      <c r="BV75" s="485">
        <v>9.6359999999999992</v>
      </c>
      <c r="BW75" s="485">
        <v>9.6359999999999992</v>
      </c>
      <c r="BX75" s="485">
        <v>9.6359999999999992</v>
      </c>
      <c r="BY75" s="485">
        <v>9.6359999999999992</v>
      </c>
      <c r="BZ75" s="670">
        <v>9.6359999999999992</v>
      </c>
      <c r="CA75" s="670">
        <v>9.6359999999999992</v>
      </c>
      <c r="CB75" s="670">
        <v>9.6359999999999992</v>
      </c>
      <c r="CC75" s="670">
        <v>9.6359999999999992</v>
      </c>
      <c r="CD75" s="670">
        <v>9.6359999999999975</v>
      </c>
      <c r="CE75" s="484">
        <v>9.6359999999999992</v>
      </c>
      <c r="CF75" s="484">
        <v>9.6359999999999992</v>
      </c>
      <c r="CG75" s="484">
        <v>9.6359999999999992</v>
      </c>
      <c r="CH75" s="484">
        <v>9.6359999999999992</v>
      </c>
      <c r="CI75" s="484">
        <v>9.6359999999999992</v>
      </c>
      <c r="CJ75" s="484">
        <v>15.842000000000001</v>
      </c>
      <c r="CK75" s="484">
        <v>15.842000000000001</v>
      </c>
      <c r="CL75" s="484">
        <v>15.842000000000001</v>
      </c>
      <c r="CM75" s="484">
        <v>15.842000000000001</v>
      </c>
      <c r="CN75" s="484">
        <v>15.842000000000001</v>
      </c>
      <c r="CO75" s="484">
        <v>15.842000000000001</v>
      </c>
      <c r="CP75" s="484">
        <v>15.842000000000001</v>
      </c>
      <c r="CQ75" s="484">
        <v>15.842000000000001</v>
      </c>
      <c r="CR75" s="484">
        <v>15.842000000000002</v>
      </c>
      <c r="CS75" s="484">
        <v>15.842000000000001</v>
      </c>
      <c r="CT75" s="484">
        <v>15.842000000000001</v>
      </c>
      <c r="CU75" s="484">
        <v>15.842000000000001</v>
      </c>
      <c r="CV75" s="484">
        <v>15.842000000000001</v>
      </c>
      <c r="CW75" s="484">
        <v>15.842000000000002</v>
      </c>
      <c r="CX75" s="484">
        <v>15.842000000000001</v>
      </c>
      <c r="CY75" s="484">
        <v>15.842000000000001</v>
      </c>
      <c r="CZ75" s="484">
        <v>15.842000000000001</v>
      </c>
      <c r="DA75" s="484">
        <v>15.842000000000001</v>
      </c>
      <c r="DB75" s="484">
        <v>15.842000000000001</v>
      </c>
      <c r="DC75" s="484">
        <v>15.842000000000001</v>
      </c>
      <c r="DD75" s="484">
        <v>15.842000000000001</v>
      </c>
      <c r="DE75" s="484">
        <v>15.842000000000001</v>
      </c>
      <c r="DF75" s="484">
        <v>15.842000000000001</v>
      </c>
      <c r="DG75" s="484">
        <v>15.842000000000001</v>
      </c>
      <c r="DH75" s="484">
        <v>15.842000000000001</v>
      </c>
      <c r="DI75" s="484">
        <v>15.842000000000001</v>
      </c>
      <c r="DJ75" s="484">
        <v>15.842000000000001</v>
      </c>
      <c r="DK75" s="484">
        <v>15.842000000000002</v>
      </c>
      <c r="DL75" s="484">
        <v>15.842000000000001</v>
      </c>
      <c r="DM75" s="484">
        <v>10.964</v>
      </c>
      <c r="DN75" s="484">
        <v>10.964</v>
      </c>
      <c r="DO75" s="484">
        <v>10.964</v>
      </c>
      <c r="DP75" s="484">
        <v>10.964</v>
      </c>
      <c r="DQ75" s="628">
        <v>10.964</v>
      </c>
      <c r="DR75" s="628">
        <v>10.964</v>
      </c>
      <c r="DS75" s="628">
        <v>10.964</v>
      </c>
      <c r="DT75" s="628">
        <v>10.964000000000002</v>
      </c>
      <c r="DU75" s="628">
        <v>10.964</v>
      </c>
      <c r="DV75" s="628">
        <v>10.964</v>
      </c>
      <c r="DW75" s="628">
        <v>10.964</v>
      </c>
      <c r="DX75" s="628">
        <v>10.964</v>
      </c>
      <c r="DY75" s="628">
        <v>10.964000000000002</v>
      </c>
      <c r="DZ75" s="628">
        <v>10.964000000000002</v>
      </c>
      <c r="EA75" s="628">
        <v>10.964</v>
      </c>
      <c r="EB75" s="628">
        <v>10.964</v>
      </c>
      <c r="EC75" s="628">
        <v>13.544</v>
      </c>
      <c r="ED75" s="628">
        <v>13.544</v>
      </c>
      <c r="EE75" s="628">
        <v>11.616087912087913</v>
      </c>
    </row>
    <row r="76" spans="1:135" x14ac:dyDescent="0.25">
      <c r="A76" s="50" t="s">
        <v>109</v>
      </c>
      <c r="B76" s="447">
        <v>46.84</v>
      </c>
      <c r="C76" s="447">
        <v>46.84</v>
      </c>
      <c r="D76" s="448">
        <v>46.84</v>
      </c>
      <c r="E76" s="449">
        <v>46.84</v>
      </c>
      <c r="F76" s="443">
        <v>46.84</v>
      </c>
      <c r="G76" s="447">
        <v>46.84</v>
      </c>
      <c r="H76" s="448">
        <v>46.84</v>
      </c>
      <c r="I76" s="449">
        <v>46.84</v>
      </c>
      <c r="J76" s="443">
        <v>46.84</v>
      </c>
      <c r="K76" s="447">
        <v>46.84</v>
      </c>
      <c r="L76" s="447">
        <v>46.84</v>
      </c>
      <c r="M76" s="448">
        <v>46.84</v>
      </c>
      <c r="N76" s="449">
        <v>46.84</v>
      </c>
      <c r="O76" s="200">
        <v>46.84</v>
      </c>
      <c r="P76" s="447">
        <v>46.84</v>
      </c>
      <c r="Q76" s="447">
        <v>46.84</v>
      </c>
      <c r="R76" s="447">
        <v>46.84</v>
      </c>
      <c r="S76" s="449">
        <v>46.8</v>
      </c>
      <c r="T76" s="443">
        <v>46.8</v>
      </c>
      <c r="U76" s="110">
        <v>46.83666666666668</v>
      </c>
      <c r="V76" s="453">
        <v>46.84</v>
      </c>
      <c r="W76" s="205">
        <v>46.84</v>
      </c>
      <c r="X76" s="206">
        <v>46.84</v>
      </c>
      <c r="Y76" s="202">
        <v>46.84</v>
      </c>
      <c r="Z76" s="453">
        <v>46.84</v>
      </c>
      <c r="AA76" s="205">
        <v>46.84</v>
      </c>
      <c r="AB76" s="206">
        <v>46.84</v>
      </c>
      <c r="AC76" s="202">
        <v>46.84</v>
      </c>
      <c r="AD76" s="453">
        <v>46.84</v>
      </c>
      <c r="AE76" s="453">
        <v>46.84</v>
      </c>
      <c r="AF76" s="205">
        <v>46.84</v>
      </c>
      <c r="AG76" s="206">
        <v>46.84</v>
      </c>
      <c r="AH76" s="203">
        <v>46.84</v>
      </c>
      <c r="AI76" s="453">
        <v>46.84</v>
      </c>
      <c r="AJ76" s="453">
        <v>46.84</v>
      </c>
      <c r="AK76" s="453">
        <v>46.84</v>
      </c>
      <c r="AL76" s="453">
        <v>46.84</v>
      </c>
      <c r="AM76" s="203">
        <v>46.84</v>
      </c>
      <c r="AN76" s="125">
        <v>46.840000000000011</v>
      </c>
      <c r="AO76" s="453">
        <v>46.838999999999999</v>
      </c>
      <c r="AP76" s="453">
        <v>46.838999999999999</v>
      </c>
      <c r="AQ76" s="206">
        <v>46.838999999999999</v>
      </c>
      <c r="AR76" s="202">
        <v>46.838999999999999</v>
      </c>
      <c r="AS76" s="206">
        <v>46.838999999999999</v>
      </c>
      <c r="AT76" s="206">
        <v>46.838999999999999</v>
      </c>
      <c r="AU76" s="206">
        <v>46.838999999999999</v>
      </c>
      <c r="AV76" s="202">
        <v>15.613</v>
      </c>
      <c r="AW76" s="453">
        <v>31.225999999999999</v>
      </c>
      <c r="AX76" s="453">
        <v>46.838999999999999</v>
      </c>
      <c r="AY76" s="205">
        <v>46.838999999999999</v>
      </c>
      <c r="AZ76" s="206">
        <v>46.838999999999999</v>
      </c>
      <c r="BA76" s="202">
        <v>46.8</v>
      </c>
      <c r="BB76" s="453">
        <v>20.817333333333334</v>
      </c>
      <c r="BC76" s="453">
        <v>46.838999999999999</v>
      </c>
      <c r="BD76" s="453">
        <v>46.838999999999999</v>
      </c>
      <c r="BE76" s="453">
        <v>46.838999999999999</v>
      </c>
      <c r="BF76" s="202">
        <v>0</v>
      </c>
      <c r="BG76" s="204">
        <v>15.613</v>
      </c>
      <c r="BH76" s="206">
        <v>46.838999999999999</v>
      </c>
      <c r="BI76" s="206">
        <v>46.838999999999999</v>
      </c>
      <c r="BJ76" s="206">
        <v>46.838999999999999</v>
      </c>
      <c r="BK76" s="443">
        <v>46.839000000000006</v>
      </c>
      <c r="BL76" s="206">
        <v>46.838999999999999</v>
      </c>
      <c r="BM76" s="206">
        <v>46.838999999999999</v>
      </c>
      <c r="BN76" s="206">
        <v>46.838999999999999</v>
      </c>
      <c r="BO76" s="443">
        <v>46.838999999999999</v>
      </c>
      <c r="BP76" s="447">
        <v>46.838999999999999</v>
      </c>
      <c r="BQ76" s="485">
        <v>46.838999999999999</v>
      </c>
      <c r="BR76" s="485">
        <v>46.838999999999999</v>
      </c>
      <c r="BS76" s="484">
        <v>46.838999999999999</v>
      </c>
      <c r="BT76" s="484">
        <v>46.838999999999999</v>
      </c>
      <c r="BU76" s="484">
        <v>46.838999999999999</v>
      </c>
      <c r="BV76" s="484">
        <v>46.838999999999999</v>
      </c>
      <c r="BW76" s="484">
        <v>46.838999999999999</v>
      </c>
      <c r="BX76" s="484">
        <v>46.838999999999999</v>
      </c>
      <c r="BY76" s="484">
        <v>46.838999999999999</v>
      </c>
      <c r="BZ76" s="672">
        <v>9.4</v>
      </c>
      <c r="CA76" s="484">
        <v>46.838999999999999</v>
      </c>
      <c r="CB76" s="484">
        <v>46.838999999999999</v>
      </c>
      <c r="CC76" s="484">
        <v>34.519000000000005</v>
      </c>
      <c r="CD76" s="484">
        <v>42.595444444444446</v>
      </c>
      <c r="CE76" s="484">
        <v>34.519000000000005</v>
      </c>
      <c r="CF76" s="484">
        <v>34.519000000000005</v>
      </c>
      <c r="CG76" s="484">
        <v>34.519000000000005</v>
      </c>
      <c r="CH76" s="484">
        <v>34.519000000000005</v>
      </c>
      <c r="CI76" s="484">
        <v>40.64496685082873</v>
      </c>
      <c r="CJ76" s="484">
        <v>9.6359999999999992</v>
      </c>
      <c r="CK76" s="484">
        <v>9.6359999999999992</v>
      </c>
      <c r="CL76" s="484">
        <v>9.6359999999999992</v>
      </c>
      <c r="CM76" s="484">
        <v>9.6359999999999992</v>
      </c>
      <c r="CN76" s="484">
        <v>9.6359999999999992</v>
      </c>
      <c r="CO76" s="484">
        <v>9.6359999999999992</v>
      </c>
      <c r="CP76" s="484">
        <v>9.6359999999999992</v>
      </c>
      <c r="CQ76" s="484">
        <v>9.6359999999999992</v>
      </c>
      <c r="CR76" s="484">
        <v>9.6359999999999992</v>
      </c>
      <c r="CS76" s="484">
        <v>9.6359999999999992</v>
      </c>
      <c r="CT76" s="484">
        <v>9.6359999999999992</v>
      </c>
      <c r="CU76" s="484">
        <v>9.6359999999999992</v>
      </c>
      <c r="CV76" s="484">
        <v>9.6359999999999992</v>
      </c>
      <c r="CW76" s="484">
        <v>9.6359999999999975</v>
      </c>
      <c r="CX76" s="484">
        <v>9.6359999999999992</v>
      </c>
      <c r="CY76" s="484">
        <v>9.6359999999999992</v>
      </c>
      <c r="CZ76" s="484">
        <v>9.6359999999999992</v>
      </c>
      <c r="DA76" s="484">
        <v>9.6359999999999992</v>
      </c>
      <c r="DB76" s="484">
        <v>9.6359999999999992</v>
      </c>
      <c r="DC76" s="484">
        <v>9.6359999999999992</v>
      </c>
      <c r="DD76" s="484">
        <v>9.6359999999999992</v>
      </c>
      <c r="DE76" s="484">
        <v>9.6359999999999992</v>
      </c>
      <c r="DF76" s="484">
        <v>9.6359999999999992</v>
      </c>
      <c r="DG76" s="484">
        <v>9.6359999999999992</v>
      </c>
      <c r="DH76" s="484">
        <v>8.3059999999999992</v>
      </c>
      <c r="DI76" s="484">
        <v>6.976</v>
      </c>
      <c r="DJ76" s="484">
        <v>9.1199999999999992</v>
      </c>
      <c r="DK76" s="484">
        <v>8.1465869565217375</v>
      </c>
      <c r="DL76" s="484">
        <v>9.2595549450549441</v>
      </c>
      <c r="DM76" s="484">
        <v>12.603</v>
      </c>
      <c r="DN76" s="484">
        <v>12.13</v>
      </c>
      <c r="DO76" s="484">
        <v>19.420000000000002</v>
      </c>
      <c r="DP76" s="484">
        <v>14.803922222222223</v>
      </c>
      <c r="DQ76" s="628">
        <v>19.420000000000002</v>
      </c>
      <c r="DR76" s="628">
        <v>19.420000000000002</v>
      </c>
      <c r="DS76" s="628">
        <v>19.420000000000002</v>
      </c>
      <c r="DT76" s="628">
        <v>19.420000000000002</v>
      </c>
      <c r="DU76" s="628">
        <v>17.124712707182322</v>
      </c>
      <c r="DV76" s="628">
        <v>19.420000000000002</v>
      </c>
      <c r="DW76" s="628">
        <v>19.420000000000002</v>
      </c>
      <c r="DX76" s="628">
        <v>19.420000000000002</v>
      </c>
      <c r="DY76" s="628">
        <v>19.420000000000002</v>
      </c>
      <c r="DZ76" s="628">
        <v>17.892621323529415</v>
      </c>
      <c r="EA76" s="628">
        <v>19.420000000000002</v>
      </c>
      <c r="EB76" s="628">
        <v>19.420000000000002</v>
      </c>
      <c r="EC76" s="628">
        <v>10.84</v>
      </c>
      <c r="ED76" s="628">
        <v>13.731086956521739</v>
      </c>
      <c r="EE76" s="628">
        <v>16.840804945054948</v>
      </c>
    </row>
    <row r="77" spans="1:135" x14ac:dyDescent="0.25">
      <c r="A77" s="50" t="s">
        <v>58</v>
      </c>
      <c r="B77" s="447">
        <v>83.66</v>
      </c>
      <c r="C77" s="447">
        <v>83.66</v>
      </c>
      <c r="D77" s="448">
        <v>83.66</v>
      </c>
      <c r="E77" s="449">
        <v>83.66</v>
      </c>
      <c r="F77" s="443">
        <v>83.66</v>
      </c>
      <c r="G77" s="447">
        <v>83.66</v>
      </c>
      <c r="H77" s="448">
        <v>83.66</v>
      </c>
      <c r="I77" s="449">
        <v>83.66</v>
      </c>
      <c r="J77" s="443">
        <v>83.66</v>
      </c>
      <c r="K77" s="447">
        <v>83.659999999999982</v>
      </c>
      <c r="L77" s="447">
        <v>83.66</v>
      </c>
      <c r="M77" s="448">
        <v>83.66</v>
      </c>
      <c r="N77" s="449">
        <v>83.66</v>
      </c>
      <c r="O77" s="200">
        <v>83.66</v>
      </c>
      <c r="P77" s="447">
        <v>83.659999999999982</v>
      </c>
      <c r="Q77" s="447">
        <v>85.548000000000002</v>
      </c>
      <c r="R77" s="448">
        <v>85.548000000000002</v>
      </c>
      <c r="S77" s="449">
        <v>85.548000000000002</v>
      </c>
      <c r="T77" s="200">
        <v>85.548000000000002</v>
      </c>
      <c r="U77" s="110">
        <v>84.131999999999977</v>
      </c>
      <c r="V77" s="447">
        <v>86.268000000000001</v>
      </c>
      <c r="W77" s="448">
        <v>86.268000000000001</v>
      </c>
      <c r="X77" s="449">
        <v>86.268000000000001</v>
      </c>
      <c r="Y77" s="443">
        <v>86.268000000000001</v>
      </c>
      <c r="Z77" s="447">
        <v>86.268000000000001</v>
      </c>
      <c r="AA77" s="448">
        <v>91.150999999999996</v>
      </c>
      <c r="AB77" s="449">
        <v>91.150999999999996</v>
      </c>
      <c r="AC77" s="443">
        <v>89.540999999999997</v>
      </c>
      <c r="AD77" s="447">
        <v>87.895666666666671</v>
      </c>
      <c r="AE77" s="447">
        <v>91.150999999999996</v>
      </c>
      <c r="AF77" s="448">
        <v>91.150999999999996</v>
      </c>
      <c r="AG77" s="449">
        <v>91.635999999999996</v>
      </c>
      <c r="AH77" s="200">
        <v>91.309152173913049</v>
      </c>
      <c r="AI77" s="447">
        <v>89.034666666666681</v>
      </c>
      <c r="AJ77" s="447">
        <v>91.965000000000003</v>
      </c>
      <c r="AK77" s="448">
        <v>92.631</v>
      </c>
      <c r="AL77" s="449">
        <v>92.63</v>
      </c>
      <c r="AM77" s="443">
        <v>92.408666666666662</v>
      </c>
      <c r="AN77" s="200">
        <v>89.878166666666672</v>
      </c>
      <c r="AO77" s="447">
        <v>92.631</v>
      </c>
      <c r="AP77" s="448">
        <v>92.631</v>
      </c>
      <c r="AQ77" s="449">
        <v>92.631</v>
      </c>
      <c r="AR77" s="443">
        <v>92.631000000000014</v>
      </c>
      <c r="AS77" s="447">
        <v>92.631</v>
      </c>
      <c r="AT77" s="447">
        <v>92.631</v>
      </c>
      <c r="AU77" s="449">
        <v>91.942999999999998</v>
      </c>
      <c r="AV77" s="443">
        <v>92.401666666666657</v>
      </c>
      <c r="AW77" s="447">
        <v>92.516333333333321</v>
      </c>
      <c r="AX77" s="447">
        <v>91.942999999999998</v>
      </c>
      <c r="AY77" s="448">
        <v>92.63</v>
      </c>
      <c r="AZ77" s="449">
        <v>92.63</v>
      </c>
      <c r="BA77" s="443">
        <v>92.400999999999996</v>
      </c>
      <c r="BB77" s="447">
        <v>92.47788888888887</v>
      </c>
      <c r="BC77" s="447">
        <v>92.63</v>
      </c>
      <c r="BD77" s="447">
        <v>92.63</v>
      </c>
      <c r="BE77" s="447">
        <v>92.63</v>
      </c>
      <c r="BF77" s="443">
        <v>92.63</v>
      </c>
      <c r="BG77" s="110">
        <v>92.515916666666655</v>
      </c>
      <c r="BH77" s="447">
        <v>92.424999999999997</v>
      </c>
      <c r="BI77" s="448">
        <v>92.424999999999997</v>
      </c>
      <c r="BJ77" s="449">
        <v>92.424999999999997</v>
      </c>
      <c r="BK77" s="443">
        <v>92.424999999999997</v>
      </c>
      <c r="BL77" s="449">
        <v>92.424999999999997</v>
      </c>
      <c r="BM77" s="449">
        <v>92.424999999999997</v>
      </c>
      <c r="BN77" s="449">
        <v>92.424999999999997</v>
      </c>
      <c r="BO77" s="443">
        <v>92.424999999999997</v>
      </c>
      <c r="BP77" s="447">
        <v>92.424999999999997</v>
      </c>
      <c r="BQ77" s="484">
        <v>92.424999999999997</v>
      </c>
      <c r="BR77" s="484">
        <v>92.424999999999997</v>
      </c>
      <c r="BS77" s="484">
        <v>92.424999999999997</v>
      </c>
      <c r="BT77" s="484">
        <v>92.424999999999997</v>
      </c>
      <c r="BU77" s="484">
        <v>92.424999999999997</v>
      </c>
      <c r="BV77" s="484">
        <v>92.424999999999997</v>
      </c>
      <c r="BW77" s="484">
        <v>92.424999999999997</v>
      </c>
      <c r="BX77" s="484">
        <v>92.424999999999997</v>
      </c>
      <c r="BY77" s="484">
        <v>92.424999999999983</v>
      </c>
      <c r="BZ77" s="484">
        <v>46.838999999999999</v>
      </c>
      <c r="CA77" s="484">
        <v>92.424999999999997</v>
      </c>
      <c r="CB77" s="484">
        <v>92.424999999999997</v>
      </c>
      <c r="CC77" s="484">
        <v>92.424999999999997</v>
      </c>
      <c r="CD77" s="484">
        <v>92.424999999999997</v>
      </c>
      <c r="CE77" s="484">
        <v>92.424999999999997</v>
      </c>
      <c r="CF77" s="484">
        <v>92.424999999999997</v>
      </c>
      <c r="CG77" s="671">
        <v>92.424999999999997</v>
      </c>
      <c r="CH77" s="671">
        <v>92.424999999999997</v>
      </c>
      <c r="CI77" s="671">
        <v>92.424999999999997</v>
      </c>
      <c r="CJ77" s="671">
        <v>34.519000000000005</v>
      </c>
      <c r="CK77" s="671">
        <v>34.519000000000005</v>
      </c>
      <c r="CL77" s="671">
        <v>34.519000000000005</v>
      </c>
      <c r="CM77" s="671">
        <v>34.519000000000005</v>
      </c>
      <c r="CN77" s="671">
        <v>38.595470588235294</v>
      </c>
      <c r="CO77" s="671">
        <v>34.519000000000005</v>
      </c>
      <c r="CP77" s="671">
        <v>34.519000000000005</v>
      </c>
      <c r="CQ77" s="671">
        <v>34.519000000000005</v>
      </c>
      <c r="CR77" s="671">
        <v>34.519000000000005</v>
      </c>
      <c r="CS77" s="671">
        <v>37.565153846153848</v>
      </c>
      <c r="CT77" s="671">
        <v>34.519000000000005</v>
      </c>
      <c r="CU77" s="671">
        <v>34.519000000000005</v>
      </c>
      <c r="CV77" s="671">
        <v>34.519000000000005</v>
      </c>
      <c r="CW77" s="671">
        <v>34.519000000000005</v>
      </c>
      <c r="CX77" s="671">
        <v>34.519000000000005</v>
      </c>
      <c r="CY77" s="671">
        <v>34.519000000000005</v>
      </c>
      <c r="CZ77" s="671">
        <v>34.519000000000005</v>
      </c>
      <c r="DA77" s="671">
        <v>34.519000000000005</v>
      </c>
      <c r="DB77" s="671">
        <v>34.518999999999998</v>
      </c>
      <c r="DC77" s="671">
        <v>34.519000000000005</v>
      </c>
      <c r="DD77" s="671">
        <v>34.519000000000005</v>
      </c>
      <c r="DE77" s="671">
        <v>34.519000000000005</v>
      </c>
      <c r="DF77" s="671">
        <v>34.519000000000005</v>
      </c>
      <c r="DG77" s="671">
        <v>34.518999999999998</v>
      </c>
      <c r="DH77" s="671">
        <v>34.519000000000005</v>
      </c>
      <c r="DI77" s="671">
        <v>34.519000000000005</v>
      </c>
      <c r="DJ77" s="671">
        <v>22.902200000000001</v>
      </c>
      <c r="DK77" s="671">
        <v>30.604643478260879</v>
      </c>
      <c r="DL77" s="671">
        <v>33.529657142857147</v>
      </c>
      <c r="DM77">
        <v>19.420000000000002</v>
      </c>
      <c r="DN77">
        <v>21.72</v>
      </c>
      <c r="DO77">
        <v>12.602</v>
      </c>
      <c r="DP77">
        <v>17.787133333333333</v>
      </c>
      <c r="DQ77" s="628">
        <v>12.602</v>
      </c>
      <c r="DR77" s="628">
        <v>12.602</v>
      </c>
      <c r="DS77" s="628">
        <v>12.602</v>
      </c>
      <c r="DT77" s="628">
        <v>12.601999999999999</v>
      </c>
      <c r="DU77" s="628">
        <v>15.18024309392265</v>
      </c>
      <c r="DV77" s="628">
        <v>12.602</v>
      </c>
      <c r="DW77" s="628">
        <v>12.602</v>
      </c>
      <c r="DX77" s="628">
        <v>12.602</v>
      </c>
      <c r="DY77" s="628">
        <v>12.601999999999999</v>
      </c>
      <c r="DZ77" s="628">
        <v>14.317669117647059</v>
      </c>
      <c r="EA77" s="628">
        <v>12.602</v>
      </c>
      <c r="EB77" s="627">
        <v>12.061999999999999</v>
      </c>
      <c r="EC77" s="627">
        <v>12.061999999999999</v>
      </c>
      <c r="ED77" s="627">
        <v>12.243956521739131</v>
      </c>
      <c r="EE77" s="627">
        <v>13.793543956043957</v>
      </c>
    </row>
    <row r="78" spans="1:135" x14ac:dyDescent="0.25">
      <c r="A78" s="50" t="s">
        <v>255</v>
      </c>
      <c r="B78" s="447">
        <v>76.400000000000006</v>
      </c>
      <c r="C78" s="447">
        <v>76.400000000000006</v>
      </c>
      <c r="D78" s="448">
        <v>76.400000000000006</v>
      </c>
      <c r="E78" s="449">
        <v>76.400000000000006</v>
      </c>
      <c r="F78" s="443">
        <v>76.400000000000006</v>
      </c>
      <c r="G78" s="447">
        <v>76.400000000000006</v>
      </c>
      <c r="H78" s="448">
        <v>76.400000000000006</v>
      </c>
      <c r="I78" s="449">
        <v>76.400000000000006</v>
      </c>
      <c r="J78" s="443">
        <v>76.400000000000006</v>
      </c>
      <c r="K78" s="447">
        <v>76.399999999999991</v>
      </c>
      <c r="L78" s="447">
        <v>76.400000000000006</v>
      </c>
      <c r="M78" s="448">
        <v>76.400000000000006</v>
      </c>
      <c r="N78" s="449">
        <v>76.400000000000006</v>
      </c>
      <c r="O78" s="200">
        <v>76.400000000000006</v>
      </c>
      <c r="P78" s="447">
        <v>76.399999999999991</v>
      </c>
      <c r="Q78" s="447">
        <v>76.400000000000006</v>
      </c>
      <c r="R78" s="448">
        <v>76.400000000000006</v>
      </c>
      <c r="S78" s="449">
        <v>76.400000000000006</v>
      </c>
      <c r="T78" s="200">
        <v>76.400000000000006</v>
      </c>
      <c r="U78" s="110">
        <v>76.399999999999991</v>
      </c>
      <c r="V78" s="447">
        <v>76.400000000000006</v>
      </c>
      <c r="W78" s="448">
        <v>76.400000000000006</v>
      </c>
      <c r="X78" s="449">
        <v>76.400000000000006</v>
      </c>
      <c r="Y78" s="443">
        <v>76.400000000000006</v>
      </c>
      <c r="Z78" s="447">
        <v>76.400000000000006</v>
      </c>
      <c r="AA78" s="448">
        <v>76.400000000000006</v>
      </c>
      <c r="AB78" s="449">
        <v>76.400000000000006</v>
      </c>
      <c r="AC78" s="443">
        <v>76.400000000000006</v>
      </c>
      <c r="AD78" s="447">
        <v>76.399999999999991</v>
      </c>
      <c r="AE78" s="447">
        <v>76.400000000000006</v>
      </c>
      <c r="AF78" s="448">
        <v>76.400000000000006</v>
      </c>
      <c r="AG78" s="449">
        <v>76.400000000000006</v>
      </c>
      <c r="AH78" s="200">
        <v>76.400000000000006</v>
      </c>
      <c r="AI78" s="447">
        <v>76.399999999999991</v>
      </c>
      <c r="AJ78" s="447">
        <v>76.400000000000006</v>
      </c>
      <c r="AK78" s="448">
        <v>76.400000000000006</v>
      </c>
      <c r="AL78" s="449">
        <v>76.400000000000006</v>
      </c>
      <c r="AM78" s="443">
        <v>76.400000000000006</v>
      </c>
      <c r="AN78" s="200">
        <v>76.399999999999991</v>
      </c>
      <c r="AO78" s="447">
        <v>76.400000000000006</v>
      </c>
      <c r="AP78" s="448">
        <v>76.400000000000006</v>
      </c>
      <c r="AQ78" s="449">
        <v>76.400000000000006</v>
      </c>
      <c r="AR78" s="443">
        <v>76.400000000000006</v>
      </c>
      <c r="AS78" s="447">
        <v>76.400000000000006</v>
      </c>
      <c r="AT78" s="447">
        <v>76.400000000000006</v>
      </c>
      <c r="AU78" s="449">
        <v>76.400000000000006</v>
      </c>
      <c r="AV78" s="443">
        <v>76.400000000000006</v>
      </c>
      <c r="AW78" s="447">
        <v>76.399999999999991</v>
      </c>
      <c r="AX78" s="447">
        <v>76.400000000000006</v>
      </c>
      <c r="AY78" s="448">
        <v>76.400000000000006</v>
      </c>
      <c r="AZ78" s="449">
        <v>76.400000000000006</v>
      </c>
      <c r="BA78" s="443">
        <v>76.400000000000006</v>
      </c>
      <c r="BB78" s="447">
        <v>76.399999999999991</v>
      </c>
      <c r="BC78" s="449">
        <v>76.400000000000006</v>
      </c>
      <c r="BD78" s="449">
        <v>76.400000000000006</v>
      </c>
      <c r="BE78" s="449">
        <v>76.400000000000006</v>
      </c>
      <c r="BF78" s="443">
        <v>76.400000000000006</v>
      </c>
      <c r="BG78" s="110">
        <v>76.399999999999991</v>
      </c>
      <c r="BH78" s="447">
        <v>76.400000000000006</v>
      </c>
      <c r="BI78" s="448">
        <v>76.400000000000006</v>
      </c>
      <c r="BJ78" s="449">
        <v>76.400000000000006</v>
      </c>
      <c r="BK78" s="443">
        <v>76.400000000000006</v>
      </c>
      <c r="BL78" s="449">
        <v>76.400000000000006</v>
      </c>
      <c r="BM78" s="449">
        <v>76.400000000000006</v>
      </c>
      <c r="BN78" s="449">
        <v>76.400000000000006</v>
      </c>
      <c r="BO78" s="443">
        <v>76.399999999999991</v>
      </c>
      <c r="BP78" s="447">
        <v>76.400000000000006</v>
      </c>
      <c r="BQ78" s="484">
        <v>76.400000000000006</v>
      </c>
      <c r="BR78" s="484">
        <v>76.400000000000006</v>
      </c>
      <c r="BS78" s="484">
        <v>76.400000000000006</v>
      </c>
      <c r="BT78" s="484">
        <v>76.399999999999991</v>
      </c>
      <c r="BU78" s="484">
        <v>76.400000000000006</v>
      </c>
      <c r="BV78" s="484">
        <v>76.400000000000006</v>
      </c>
      <c r="BW78" s="484">
        <v>76.400000000000006</v>
      </c>
      <c r="BX78" s="484">
        <v>76.400000000000006</v>
      </c>
      <c r="BY78" s="484">
        <v>76.399999999999991</v>
      </c>
      <c r="BZ78" s="484">
        <v>92.424999999999997</v>
      </c>
      <c r="CA78" s="484">
        <v>76.400000000000006</v>
      </c>
      <c r="CB78" s="484">
        <v>76.400000000000006</v>
      </c>
      <c r="CC78" s="484">
        <v>76.400000000000006</v>
      </c>
      <c r="CD78" s="484">
        <v>76.400000000000006</v>
      </c>
      <c r="CE78" s="671">
        <v>76.400000000000006</v>
      </c>
      <c r="CF78" s="671">
        <v>76.400000000000006</v>
      </c>
      <c r="CG78" s="671">
        <v>76.400000000000006</v>
      </c>
      <c r="CH78" s="671">
        <v>76.399999999999991</v>
      </c>
      <c r="CI78" s="671">
        <v>76.400000000000006</v>
      </c>
      <c r="CJ78" s="671">
        <v>92.424999999999997</v>
      </c>
      <c r="CK78" s="671">
        <v>92.424999999999997</v>
      </c>
      <c r="CL78" s="671">
        <v>92.424999999999997</v>
      </c>
      <c r="CM78" s="671">
        <v>92.424999999999997</v>
      </c>
      <c r="CN78" s="671">
        <v>92.424999999999997</v>
      </c>
      <c r="CO78" s="671">
        <v>92.424999999999997</v>
      </c>
      <c r="CP78" s="671">
        <v>92.424999999999997</v>
      </c>
      <c r="CQ78" s="671">
        <v>92.424999999999997</v>
      </c>
      <c r="CR78" s="671">
        <v>92.424999999999983</v>
      </c>
      <c r="CS78" s="671">
        <v>92.424999999999997</v>
      </c>
      <c r="CT78" s="671">
        <v>92.424999999999997</v>
      </c>
      <c r="CU78" s="671">
        <v>92.424999999999997</v>
      </c>
      <c r="CV78" s="671">
        <v>92.424999999999997</v>
      </c>
      <c r="CW78" s="671">
        <v>92.424999999999997</v>
      </c>
      <c r="CX78" s="671">
        <v>92.424999999999997</v>
      </c>
      <c r="CY78" s="671">
        <v>92.424999999999997</v>
      </c>
      <c r="CZ78" s="671">
        <v>92.424999999999997</v>
      </c>
      <c r="DA78" s="671">
        <v>92.424999999999997</v>
      </c>
      <c r="DB78" s="671">
        <v>92.424999999999997</v>
      </c>
      <c r="DC78" s="671">
        <v>92.424999999999997</v>
      </c>
      <c r="DD78" s="671">
        <v>92.424999999999997</v>
      </c>
      <c r="DE78" s="671">
        <v>92.424999999999997</v>
      </c>
      <c r="DF78" s="671">
        <v>92.424999999999997</v>
      </c>
      <c r="DG78" s="671">
        <v>92.424999999999997</v>
      </c>
      <c r="DH78" s="671">
        <v>92.424999999999997</v>
      </c>
      <c r="DI78" s="671">
        <v>92.424999999999997</v>
      </c>
      <c r="DJ78" s="671">
        <v>92.424999999999997</v>
      </c>
      <c r="DK78" s="671">
        <v>92.424999999999983</v>
      </c>
      <c r="DL78" s="671">
        <v>92.424999999999997</v>
      </c>
      <c r="DM78">
        <v>92.424999999999997</v>
      </c>
      <c r="DN78">
        <v>92.424999999999997</v>
      </c>
      <c r="DO78">
        <v>92.424999999999997</v>
      </c>
      <c r="DP78">
        <v>92.424999999999997</v>
      </c>
      <c r="DQ78" s="627">
        <v>92.424999999999997</v>
      </c>
      <c r="DR78" s="627">
        <v>92.424999999999997</v>
      </c>
      <c r="DS78" s="627">
        <v>92.424999999999997</v>
      </c>
      <c r="DT78" s="627">
        <v>92.424999999999997</v>
      </c>
      <c r="DU78" s="627">
        <v>92.424999999999997</v>
      </c>
      <c r="DV78" s="627">
        <v>92.424999999999997</v>
      </c>
      <c r="DW78" s="627">
        <v>92.424999999999997</v>
      </c>
      <c r="DX78" s="627">
        <v>92.424999999999997</v>
      </c>
      <c r="DY78" s="627">
        <v>92.424999999999997</v>
      </c>
      <c r="DZ78" s="627">
        <v>92.424999999999997</v>
      </c>
      <c r="EA78" s="627">
        <v>92.424999999999997</v>
      </c>
      <c r="EB78" s="627">
        <v>92.424999999999997</v>
      </c>
      <c r="EC78" s="627">
        <v>92.424999999999997</v>
      </c>
      <c r="ED78" s="627">
        <v>92.424999999999983</v>
      </c>
      <c r="EE78" s="627">
        <v>92.424999999999997</v>
      </c>
    </row>
    <row r="79" spans="1:135" x14ac:dyDescent="0.25">
      <c r="A79" s="50" t="s">
        <v>79</v>
      </c>
      <c r="B79" s="447">
        <v>448.16500000000002</v>
      </c>
      <c r="C79" s="447">
        <v>448.16500000000002</v>
      </c>
      <c r="D79" s="448">
        <v>448.16500000000002</v>
      </c>
      <c r="E79" s="449">
        <v>448.16500000000002</v>
      </c>
      <c r="F79" s="443">
        <v>448.16500000000002</v>
      </c>
      <c r="G79" s="447">
        <v>438.815</v>
      </c>
      <c r="H79" s="448">
        <v>438.815</v>
      </c>
      <c r="I79" s="449">
        <v>438.815</v>
      </c>
      <c r="J79" s="443">
        <v>438.815</v>
      </c>
      <c r="K79" s="447">
        <v>443.49</v>
      </c>
      <c r="L79" s="447">
        <v>438.815</v>
      </c>
      <c r="M79" s="448">
        <v>438.815</v>
      </c>
      <c r="N79" s="449">
        <v>438.815</v>
      </c>
      <c r="O79" s="200">
        <v>438.815</v>
      </c>
      <c r="P79" s="447">
        <v>441.93166666666662</v>
      </c>
      <c r="Q79" s="447">
        <v>780.56399999999996</v>
      </c>
      <c r="R79" s="447">
        <v>780.56399999999996</v>
      </c>
      <c r="S79" s="449">
        <v>780.56399999999996</v>
      </c>
      <c r="T79" s="200">
        <v>780.56399999999996</v>
      </c>
      <c r="U79" s="110">
        <v>526.58974999999998</v>
      </c>
      <c r="V79" s="447">
        <v>780.56</v>
      </c>
      <c r="W79" s="448">
        <v>780.56</v>
      </c>
      <c r="X79" s="449">
        <v>780.56</v>
      </c>
      <c r="Y79" s="443">
        <v>780.56</v>
      </c>
      <c r="Z79" s="447">
        <v>780.56</v>
      </c>
      <c r="AA79" s="448">
        <v>790.21500000000003</v>
      </c>
      <c r="AB79" s="449">
        <v>790.21500000000003</v>
      </c>
      <c r="AC79" s="443">
        <v>786.99666666666678</v>
      </c>
      <c r="AD79" s="447">
        <v>783.77833333333331</v>
      </c>
      <c r="AE79" s="447">
        <v>790.21500000000003</v>
      </c>
      <c r="AF79" s="448">
        <v>790.21500000000003</v>
      </c>
      <c r="AG79" s="449">
        <v>820.43499999999995</v>
      </c>
      <c r="AH79" s="200">
        <v>800.28833333333341</v>
      </c>
      <c r="AI79" s="447">
        <v>789.28166666666664</v>
      </c>
      <c r="AJ79" s="447">
        <v>820.43499999999995</v>
      </c>
      <c r="AK79" s="448">
        <v>820.43499999999995</v>
      </c>
      <c r="AL79" s="449">
        <v>820.43499999999995</v>
      </c>
      <c r="AM79" s="451">
        <v>820.43499999999995</v>
      </c>
      <c r="AN79" s="200">
        <v>797.06999999999982</v>
      </c>
      <c r="AO79" s="447">
        <v>820.43499999999995</v>
      </c>
      <c r="AP79" s="448">
        <v>820.43499999999995</v>
      </c>
      <c r="AQ79" s="449">
        <v>820.43499999999995</v>
      </c>
      <c r="AR79" s="443">
        <v>820.43499999999995</v>
      </c>
      <c r="AS79" s="449">
        <v>820.43499999999995</v>
      </c>
      <c r="AT79" s="449">
        <v>820.43499999999995</v>
      </c>
      <c r="AU79" s="449">
        <v>820.43499999999995</v>
      </c>
      <c r="AV79" s="443">
        <v>820.43499999999995</v>
      </c>
      <c r="AW79" s="447">
        <v>820.43499999999983</v>
      </c>
      <c r="AX79" s="447">
        <v>820.43499999999995</v>
      </c>
      <c r="AY79" s="448">
        <v>820.43499999999995</v>
      </c>
      <c r="AZ79" s="449">
        <v>820.4</v>
      </c>
      <c r="BA79" s="443">
        <v>820.42333333333329</v>
      </c>
      <c r="BB79" s="447">
        <v>820.43111111111079</v>
      </c>
      <c r="BC79" s="447">
        <v>820.44</v>
      </c>
      <c r="BD79" s="447">
        <v>820.44</v>
      </c>
      <c r="BE79" s="447">
        <v>820.44</v>
      </c>
      <c r="BF79" s="443">
        <v>820.44</v>
      </c>
      <c r="BG79" s="110">
        <v>820.43333333333305</v>
      </c>
      <c r="BH79" s="447">
        <v>767.79700000000003</v>
      </c>
      <c r="BI79" s="448">
        <v>767.79700000000003</v>
      </c>
      <c r="BJ79" s="449">
        <v>767.79700000000003</v>
      </c>
      <c r="BK79">
        <v>767.79700000000014</v>
      </c>
      <c r="BL79" s="449">
        <v>767.79700000000003</v>
      </c>
      <c r="BM79" s="449">
        <v>767.79700000000003</v>
      </c>
      <c r="BN79" s="449">
        <v>767.79700000000003</v>
      </c>
      <c r="BO79" s="451">
        <v>767.79700000000003</v>
      </c>
      <c r="BP79" s="451">
        <v>767.79699999999991</v>
      </c>
      <c r="BQ79" s="484">
        <v>767.79700000000003</v>
      </c>
      <c r="BR79" s="484">
        <v>767.79700000000003</v>
      </c>
      <c r="BS79">
        <v>767.79700000000003</v>
      </c>
      <c r="BT79">
        <v>767.79700000000003</v>
      </c>
      <c r="BU79">
        <v>767.79699999999991</v>
      </c>
      <c r="BV79">
        <v>767.79700000000003</v>
      </c>
      <c r="BW79">
        <v>767.79700000000003</v>
      </c>
      <c r="BX79">
        <v>767.79700000000003</v>
      </c>
      <c r="BY79">
        <v>767.79699999999991</v>
      </c>
      <c r="BZ79" s="484">
        <v>76.400000000000006</v>
      </c>
      <c r="CA79" s="671">
        <v>763.71199999999999</v>
      </c>
      <c r="CB79" s="671">
        <v>763.71199999999999</v>
      </c>
      <c r="CC79" s="671">
        <v>763.71199999999999</v>
      </c>
      <c r="CD79" s="671">
        <v>763.71199999999999</v>
      </c>
      <c r="CE79" s="671">
        <v>763.71199999999999</v>
      </c>
      <c r="CF79" s="671">
        <v>763.71199999999999</v>
      </c>
      <c r="CG79" s="671">
        <v>763.71199999999999</v>
      </c>
      <c r="CH79" s="671">
        <v>763.71199999999999</v>
      </c>
      <c r="CI79" s="671">
        <v>763.71199999999999</v>
      </c>
      <c r="CJ79" s="671">
        <v>76.400000000000006</v>
      </c>
      <c r="CK79" s="671">
        <v>76.400000000000006</v>
      </c>
      <c r="CL79" s="671">
        <v>76.400000000000006</v>
      </c>
      <c r="CM79" s="671">
        <v>76.399999999999991</v>
      </c>
      <c r="CN79" s="671">
        <v>76.400000000000006</v>
      </c>
      <c r="CO79" s="671">
        <v>76.400000000000006</v>
      </c>
      <c r="CP79" s="671">
        <v>76.400000000000006</v>
      </c>
      <c r="CQ79" s="671">
        <v>76.400000000000006</v>
      </c>
      <c r="CR79" s="671">
        <v>76.399999999999991</v>
      </c>
      <c r="CS79" s="671">
        <v>76.400000000000006</v>
      </c>
      <c r="CT79" s="671">
        <v>76.400000000000006</v>
      </c>
      <c r="CU79" s="671">
        <v>76.400000000000006</v>
      </c>
      <c r="CV79" s="671">
        <v>76.400000000000006</v>
      </c>
      <c r="CW79" s="671">
        <v>76.400000000000006</v>
      </c>
      <c r="CX79" s="671">
        <v>76.400000000000006</v>
      </c>
      <c r="CY79" s="671">
        <v>76.400000000000006</v>
      </c>
      <c r="CZ79" s="671">
        <v>76.400000000000006</v>
      </c>
      <c r="DA79" s="671">
        <v>76.399999999999991</v>
      </c>
      <c r="DB79" s="671">
        <v>76.400000000000006</v>
      </c>
      <c r="DC79" s="671">
        <v>76.400000000000006</v>
      </c>
      <c r="DD79" s="671">
        <v>76.400000000000006</v>
      </c>
      <c r="DE79" s="671">
        <v>76.400000000000006</v>
      </c>
      <c r="DF79" s="671">
        <v>76.399999999999991</v>
      </c>
      <c r="DG79" s="671">
        <v>76.400000000000006</v>
      </c>
      <c r="DH79" s="671">
        <v>76.400000000000006</v>
      </c>
      <c r="DI79" s="671">
        <v>76.400000000000006</v>
      </c>
      <c r="DJ79" s="671">
        <v>76.400000000000006</v>
      </c>
      <c r="DK79" s="671">
        <v>76.399999999999991</v>
      </c>
      <c r="DL79" s="671">
        <v>76.400000000000006</v>
      </c>
      <c r="DM79">
        <v>76.400000000000006</v>
      </c>
      <c r="DN79">
        <v>76.400000000000006</v>
      </c>
      <c r="DO79">
        <v>76.400000000000006</v>
      </c>
      <c r="DP79">
        <v>76.400000000000006</v>
      </c>
      <c r="DQ79" s="627">
        <v>76.400000000000006</v>
      </c>
      <c r="DR79" s="627">
        <v>76.400000000000006</v>
      </c>
      <c r="DS79" s="627">
        <v>76.400000000000006</v>
      </c>
      <c r="DT79" s="627">
        <v>76.399999999999991</v>
      </c>
      <c r="DU79" s="627">
        <v>76.400000000000006</v>
      </c>
      <c r="DV79" s="627">
        <v>76.400000000000006</v>
      </c>
      <c r="DW79" s="627">
        <v>76.400000000000006</v>
      </c>
      <c r="DX79" s="627">
        <v>76.400000000000006</v>
      </c>
      <c r="DY79" s="627">
        <v>76.399999999999991</v>
      </c>
      <c r="DZ79" s="627">
        <v>76.400000000000006</v>
      </c>
      <c r="EA79" s="627">
        <v>76.400000000000006</v>
      </c>
      <c r="EB79" s="627">
        <v>76.400000000000006</v>
      </c>
      <c r="EC79" s="627">
        <v>76.400000000000006</v>
      </c>
      <c r="ED79" s="627">
        <v>76.399999999999991</v>
      </c>
      <c r="EE79" s="627">
        <v>76.400000000000006</v>
      </c>
    </row>
    <row r="80" spans="1:135" x14ac:dyDescent="0.25">
      <c r="A80" s="49" t="s">
        <v>256</v>
      </c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3"/>
      <c r="O80" s="443"/>
      <c r="P80" s="443"/>
      <c r="Q80" s="443"/>
      <c r="R80" s="443"/>
      <c r="S80" s="443"/>
      <c r="T80" s="443"/>
      <c r="U80" s="443"/>
      <c r="V80" s="443"/>
      <c r="W80" s="443"/>
      <c r="X80" s="443"/>
      <c r="Y80" s="443"/>
      <c r="Z80" s="443"/>
      <c r="AA80" s="443"/>
      <c r="AB80" s="443"/>
      <c r="AC80" s="443"/>
      <c r="AD80" s="443"/>
      <c r="AE80" s="443"/>
      <c r="AF80" s="443"/>
      <c r="AG80" s="443"/>
      <c r="AH80" s="443"/>
      <c r="AI80" s="443"/>
      <c r="BZ80" s="671">
        <v>767.79700000000003</v>
      </c>
      <c r="CA80" s="671"/>
      <c r="CB80" s="671"/>
      <c r="CC80" s="671"/>
      <c r="CD80" s="671"/>
      <c r="CE80" s="671"/>
      <c r="CF80" s="671"/>
      <c r="CG80" s="671"/>
      <c r="CH80" s="671"/>
      <c r="CI80" s="671"/>
      <c r="CJ80" s="671">
        <v>763.71199999999999</v>
      </c>
      <c r="CK80" s="671">
        <v>763.71199999999999</v>
      </c>
      <c r="CL80" s="671">
        <v>763.71199999999999</v>
      </c>
      <c r="CM80" s="671">
        <v>763.71199999999999</v>
      </c>
      <c r="CN80" s="671">
        <v>763.71199999999999</v>
      </c>
      <c r="CO80" s="671">
        <v>761.15200000000004</v>
      </c>
      <c r="CP80" s="671">
        <v>761.15200000000004</v>
      </c>
      <c r="CQ80" s="671">
        <v>763.71199999999999</v>
      </c>
      <c r="CR80" s="671">
        <v>761.15199999999993</v>
      </c>
      <c r="CS80" s="671">
        <v>763.06496703296705</v>
      </c>
      <c r="CT80" s="671">
        <v>763.71199999999999</v>
      </c>
      <c r="CU80" s="671">
        <v>761.15200000000004</v>
      </c>
      <c r="CV80" s="671">
        <v>761.15200000000004</v>
      </c>
      <c r="CW80" s="671">
        <v>761.15199999999993</v>
      </c>
      <c r="CX80" s="671">
        <v>761.15</v>
      </c>
      <c r="CY80" s="671">
        <v>761.15</v>
      </c>
      <c r="CZ80" s="671">
        <v>761.15</v>
      </c>
      <c r="DA80" s="671">
        <v>761.15</v>
      </c>
      <c r="DB80" s="671">
        <v>761.15099447513808</v>
      </c>
      <c r="DC80" s="671">
        <v>761.15</v>
      </c>
      <c r="DD80" s="671">
        <v>761.15</v>
      </c>
      <c r="DE80" s="671">
        <v>761.15</v>
      </c>
      <c r="DF80" s="671">
        <v>761.15</v>
      </c>
      <c r="DG80" s="671">
        <v>761.15066176470577</v>
      </c>
      <c r="DH80" s="671">
        <v>754.12</v>
      </c>
      <c r="DI80" s="671">
        <v>754.12</v>
      </c>
      <c r="DJ80" s="671">
        <v>754.12</v>
      </c>
      <c r="DK80" s="671">
        <v>754.12000000000012</v>
      </c>
      <c r="DL80" s="671">
        <v>759.37368131868141</v>
      </c>
      <c r="DM80">
        <v>754.12</v>
      </c>
      <c r="DN80">
        <v>754.12599999999998</v>
      </c>
      <c r="DO80">
        <v>754.12599999999998</v>
      </c>
      <c r="DP80">
        <v>754.1239333333333</v>
      </c>
      <c r="DQ80" s="627">
        <v>754.12599999999998</v>
      </c>
      <c r="DR80" s="627">
        <v>754.12599999999998</v>
      </c>
      <c r="DS80" s="627">
        <v>754.12599999999998</v>
      </c>
      <c r="DT80" s="627">
        <v>754.12599999999998</v>
      </c>
      <c r="DU80" s="627">
        <v>754.12497237569062</v>
      </c>
      <c r="DV80" s="627">
        <v>754.12599999999998</v>
      </c>
      <c r="DW80" s="627">
        <v>754.12599999999998</v>
      </c>
      <c r="DX80" s="627">
        <v>754.12599999999998</v>
      </c>
      <c r="DY80" s="627">
        <v>754.12599999999998</v>
      </c>
      <c r="DZ80" s="627">
        <v>754.12531617647062</v>
      </c>
      <c r="EA80" s="627">
        <v>754.12599999999998</v>
      </c>
      <c r="EB80">
        <v>754.12599999999998</v>
      </c>
      <c r="EC80">
        <v>754.12</v>
      </c>
      <c r="ED80">
        <v>754.12397826086965</v>
      </c>
      <c r="EE80">
        <v>754.12497802197811</v>
      </c>
    </row>
  </sheetData>
  <phoneticPr fontId="34" type="noConversion"/>
  <pageMargins left="0.70866141732283472" right="0.70866141732283472" top="0.74803149606299213" bottom="0.74803149606299213" header="0.31496062992125984" footer="0.31496062992125984"/>
  <pageSetup paperSize="8" scale="45" orientation="portrait" r:id="rId1"/>
  <colBreaks count="2" manualBreakCount="2">
    <brk id="21" max="1048575" man="1"/>
    <brk id="4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EE77"/>
  <sheetViews>
    <sheetView showGridLines="0" view="pageBreakPreview" zoomScaleSheetLayoutView="100" workbookViewId="0">
      <pane xSplit="1" ySplit="3" topLeftCell="DX52" activePane="bottomRight" state="frozen"/>
      <selection activeCell="A14" sqref="A14"/>
      <selection pane="topRight" activeCell="A14" sqref="A14"/>
      <selection pane="bottomLeft" activeCell="A14" sqref="A14"/>
      <selection pane="bottomRight" activeCell="EB74" sqref="EB74"/>
    </sheetView>
  </sheetViews>
  <sheetFormatPr defaultRowHeight="15" outlineLevelCol="1" x14ac:dyDescent="0.25"/>
  <cols>
    <col min="1" max="1" width="38.85546875" style="54" customWidth="1"/>
    <col min="2" max="2" width="9.140625" style="443" bestFit="1" customWidth="1" outlineLevel="1"/>
    <col min="3" max="20" width="7.5703125" style="443" customWidth="1" outlineLevel="1"/>
    <col min="21" max="39" width="7.5703125" style="443" customWidth="1"/>
    <col min="40" max="43" width="9.140625" style="54"/>
    <col min="44" max="47" width="9.140625" style="54" customWidth="1"/>
    <col min="48" max="48" width="6.7109375" style="54" customWidth="1"/>
    <col min="49" max="49" width="9.28515625" style="54" customWidth="1"/>
    <col min="50" max="50" width="8.28515625" style="54" customWidth="1"/>
    <col min="51" max="51" width="10.5703125" style="54" customWidth="1"/>
    <col min="52" max="52" width="6.7109375" style="54" customWidth="1"/>
    <col min="53" max="53" width="7.85546875" style="54" customWidth="1"/>
    <col min="54" max="54" width="8.42578125" style="54" customWidth="1"/>
    <col min="55" max="55" width="9" style="54" customWidth="1"/>
    <col min="56" max="56" width="10.140625" style="54" customWidth="1"/>
    <col min="57" max="57" width="9.28515625" style="54" customWidth="1"/>
    <col min="58" max="58" width="7.42578125" style="54" customWidth="1"/>
    <col min="59" max="59" width="6.7109375" style="54" customWidth="1"/>
    <col min="60" max="60" width="8" style="54" customWidth="1"/>
    <col min="61" max="94" width="9.140625" style="54"/>
    <col min="100" max="115" width="9.140625" style="54"/>
    <col min="116" max="116" width="11.7109375" style="54" customWidth="1"/>
    <col min="117" max="127" width="9.140625" style="54"/>
    <col min="128" max="128" width="10.140625" style="54" customWidth="1"/>
    <col min="129" max="130" width="9.140625" style="54"/>
    <col min="131" max="131" width="9.42578125" style="54" customWidth="1"/>
    <col min="132" max="134" width="9.140625" style="54"/>
    <col min="135" max="135" width="12.140625" style="54" customWidth="1"/>
    <col min="136" max="16384" width="9.140625" style="54"/>
  </cols>
  <sheetData>
    <row r="1" spans="1:135" ht="28.5" customHeight="1" x14ac:dyDescent="0.25">
      <c r="A1" s="501"/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501"/>
      <c r="AB1" s="501"/>
      <c r="AC1" s="501"/>
      <c r="AD1" s="501"/>
      <c r="AE1" s="501"/>
      <c r="AF1" s="501"/>
      <c r="AG1" s="501"/>
      <c r="AH1" s="501"/>
      <c r="AI1" s="501"/>
      <c r="AJ1" s="501"/>
      <c r="AK1" s="501"/>
      <c r="AL1" s="501"/>
      <c r="AM1" s="501"/>
      <c r="AO1" s="505" t="s">
        <v>118</v>
      </c>
    </row>
    <row r="2" spans="1:135" ht="18.75" x14ac:dyDescent="0.25">
      <c r="A2" s="88"/>
      <c r="B2" s="497">
        <v>2011</v>
      </c>
      <c r="C2" s="497"/>
      <c r="D2" s="497"/>
      <c r="E2" s="497"/>
      <c r="F2" s="497"/>
      <c r="G2" s="497"/>
      <c r="H2" s="497"/>
      <c r="I2" s="498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62"/>
      <c r="U2" s="499">
        <v>2012</v>
      </c>
      <c r="V2" s="497"/>
      <c r="W2" s="497"/>
      <c r="X2" s="497"/>
      <c r="Y2" s="497"/>
      <c r="Z2" s="497"/>
      <c r="AA2" s="497"/>
      <c r="AB2" s="498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62"/>
      <c r="AN2" s="487">
        <v>2013</v>
      </c>
      <c r="AO2" s="490"/>
      <c r="AP2" s="490"/>
      <c r="AQ2" s="490"/>
      <c r="AR2" s="490"/>
      <c r="AS2" s="490"/>
      <c r="AT2" s="490"/>
      <c r="AU2" s="488"/>
      <c r="AV2" s="133"/>
      <c r="AW2" s="133"/>
      <c r="AX2" s="133"/>
      <c r="AY2" s="133"/>
      <c r="AZ2" s="133"/>
      <c r="BA2" s="133"/>
      <c r="BB2" s="133"/>
      <c r="BC2" s="133"/>
      <c r="BD2" s="133"/>
      <c r="BE2" s="133"/>
      <c r="BF2" s="162"/>
      <c r="BG2" s="274" t="s">
        <v>108</v>
      </c>
      <c r="BH2" s="503"/>
      <c r="BI2" s="490">
        <v>2014</v>
      </c>
      <c r="BJ2" s="490"/>
      <c r="BK2" s="490"/>
      <c r="BL2" s="490"/>
      <c r="BM2" s="490"/>
      <c r="BN2" s="490"/>
      <c r="BO2" s="490"/>
      <c r="BP2" s="488"/>
      <c r="BQ2" s="488"/>
      <c r="BR2" s="488"/>
      <c r="BS2" s="488"/>
      <c r="BT2" s="488"/>
      <c r="BU2" s="488"/>
      <c r="BV2" s="488"/>
      <c r="BW2" s="488"/>
      <c r="BX2" s="488"/>
      <c r="BY2" s="428"/>
      <c r="BZ2" s="428"/>
      <c r="CA2" s="428"/>
      <c r="CB2" s="428"/>
      <c r="CC2" s="428"/>
      <c r="CD2" s="428"/>
      <c r="CE2" s="428"/>
      <c r="CF2" s="428"/>
      <c r="CG2" s="428"/>
      <c r="CH2" s="428"/>
      <c r="CI2" s="428"/>
      <c r="CJ2" s="428"/>
      <c r="CK2" s="428"/>
      <c r="CL2" s="428"/>
      <c r="CM2" s="428"/>
      <c r="CN2" s="428"/>
      <c r="CO2" s="428"/>
      <c r="CP2" s="428"/>
      <c r="CQ2" s="428"/>
      <c r="CR2" s="428"/>
      <c r="CS2" s="428"/>
      <c r="CT2" s="428"/>
      <c r="CU2" s="428"/>
      <c r="CV2" s="428"/>
      <c r="CW2" s="428"/>
      <c r="CX2" s="428"/>
      <c r="CY2" s="428"/>
      <c r="CZ2" s="428"/>
      <c r="DA2" s="428"/>
      <c r="DB2" s="428"/>
      <c r="DC2" s="428"/>
      <c r="DD2" s="428"/>
      <c r="DE2" s="428"/>
      <c r="DF2" s="428"/>
      <c r="DG2" s="428"/>
      <c r="DH2" s="428"/>
      <c r="DI2" s="428"/>
      <c r="DJ2" s="428"/>
      <c r="DK2" s="428"/>
      <c r="DL2" s="428"/>
      <c r="DM2" s="428"/>
      <c r="DN2" s="428"/>
      <c r="DO2" s="428"/>
      <c r="DP2" s="428"/>
      <c r="DQ2" s="428"/>
      <c r="DR2" s="428"/>
      <c r="DS2" s="428"/>
      <c r="DT2" s="428"/>
      <c r="DU2" s="428"/>
      <c r="DV2" s="428"/>
      <c r="DW2" s="428"/>
      <c r="DX2" s="428"/>
      <c r="DY2" s="428"/>
      <c r="DZ2" s="428"/>
      <c r="EA2" s="428"/>
      <c r="EB2" s="428"/>
      <c r="EC2" s="428"/>
      <c r="ED2" s="428"/>
      <c r="EE2" s="428"/>
    </row>
    <row r="3" spans="1:135" x14ac:dyDescent="0.25">
      <c r="A3" s="89"/>
      <c r="B3" s="507" t="s">
        <v>132</v>
      </c>
      <c r="C3" s="507" t="s">
        <v>133</v>
      </c>
      <c r="D3" s="507" t="s">
        <v>134</v>
      </c>
      <c r="E3" s="55" t="s">
        <v>3</v>
      </c>
      <c r="F3" s="507" t="s">
        <v>135</v>
      </c>
      <c r="G3" s="507" t="s">
        <v>136</v>
      </c>
      <c r="H3" s="507" t="s">
        <v>137</v>
      </c>
      <c r="I3" s="55" t="s">
        <v>6</v>
      </c>
      <c r="J3" s="503" t="s">
        <v>89</v>
      </c>
      <c r="K3" s="507" t="s">
        <v>138</v>
      </c>
      <c r="L3" s="507" t="s">
        <v>139</v>
      </c>
      <c r="M3" s="507" t="s">
        <v>140</v>
      </c>
      <c r="N3" s="503" t="s">
        <v>84</v>
      </c>
      <c r="O3" s="503" t="s">
        <v>90</v>
      </c>
      <c r="P3" s="507" t="s">
        <v>141</v>
      </c>
      <c r="Q3" s="507" t="s">
        <v>142</v>
      </c>
      <c r="R3" s="507" t="s">
        <v>143</v>
      </c>
      <c r="S3" s="114" t="s">
        <v>88</v>
      </c>
      <c r="T3" s="55" t="s">
        <v>91</v>
      </c>
      <c r="U3" s="507" t="s">
        <v>144</v>
      </c>
      <c r="V3" s="507" t="s">
        <v>145</v>
      </c>
      <c r="W3" s="507" t="s">
        <v>146</v>
      </c>
      <c r="X3" s="55" t="s">
        <v>3</v>
      </c>
      <c r="Y3" s="507" t="s">
        <v>147</v>
      </c>
      <c r="Z3" s="507" t="s">
        <v>148</v>
      </c>
      <c r="AA3" s="507" t="s">
        <v>149</v>
      </c>
      <c r="AB3" s="55" t="s">
        <v>6</v>
      </c>
      <c r="AC3" s="503" t="s">
        <v>89</v>
      </c>
      <c r="AD3" s="507" t="s">
        <v>150</v>
      </c>
      <c r="AE3" s="507" t="s">
        <v>151</v>
      </c>
      <c r="AF3" s="507" t="s">
        <v>152</v>
      </c>
      <c r="AG3" s="503" t="s">
        <v>84</v>
      </c>
      <c r="AH3" s="503" t="s">
        <v>90</v>
      </c>
      <c r="AI3" s="507" t="s">
        <v>153</v>
      </c>
      <c r="AJ3" s="507" t="s">
        <v>154</v>
      </c>
      <c r="AK3" s="507" t="s">
        <v>155</v>
      </c>
      <c r="AL3" s="114" t="s">
        <v>88</v>
      </c>
      <c r="AM3" s="55" t="s">
        <v>91</v>
      </c>
      <c r="AN3" s="507" t="s">
        <v>156</v>
      </c>
      <c r="AO3" s="507" t="s">
        <v>157</v>
      </c>
      <c r="AP3" s="507" t="s">
        <v>158</v>
      </c>
      <c r="AQ3" s="55" t="s">
        <v>3</v>
      </c>
      <c r="AR3" s="507" t="s">
        <v>159</v>
      </c>
      <c r="AS3" s="507" t="s">
        <v>160</v>
      </c>
      <c r="AT3" s="507" t="s">
        <v>161</v>
      </c>
      <c r="AU3" s="55" t="s">
        <v>6</v>
      </c>
      <c r="AV3" s="503" t="s">
        <v>89</v>
      </c>
      <c r="AW3" s="507" t="s">
        <v>162</v>
      </c>
      <c r="AX3" s="507" t="s">
        <v>163</v>
      </c>
      <c r="AY3" s="507" t="s">
        <v>164</v>
      </c>
      <c r="AZ3" s="503" t="s">
        <v>84</v>
      </c>
      <c r="BA3" s="55" t="s">
        <v>90</v>
      </c>
      <c r="BB3" s="507" t="s">
        <v>165</v>
      </c>
      <c r="BC3" s="507" t="s">
        <v>166</v>
      </c>
      <c r="BD3" s="507" t="s">
        <v>167</v>
      </c>
      <c r="BE3" s="114" t="s">
        <v>88</v>
      </c>
      <c r="BF3" s="55" t="s">
        <v>91</v>
      </c>
      <c r="BG3" s="503" t="s">
        <v>99</v>
      </c>
      <c r="BH3" s="503" t="s">
        <v>98</v>
      </c>
      <c r="BI3" s="507" t="s">
        <v>168</v>
      </c>
      <c r="BJ3" s="507" t="s">
        <v>169</v>
      </c>
      <c r="BK3" s="507" t="s">
        <v>170</v>
      </c>
      <c r="BL3" s="55" t="s">
        <v>3</v>
      </c>
      <c r="BM3" s="508" t="s">
        <v>171</v>
      </c>
      <c r="BN3" s="508" t="s">
        <v>172</v>
      </c>
      <c r="BO3" s="508" t="s">
        <v>173</v>
      </c>
      <c r="BP3" s="503" t="s">
        <v>6</v>
      </c>
      <c r="BQ3" s="114" t="s">
        <v>89</v>
      </c>
      <c r="BR3" s="508" t="s">
        <v>174</v>
      </c>
      <c r="BS3" s="508" t="s">
        <v>175</v>
      </c>
      <c r="BT3" s="508" t="s">
        <v>176</v>
      </c>
      <c r="BU3" s="508" t="s">
        <v>84</v>
      </c>
      <c r="BV3" s="508" t="s">
        <v>90</v>
      </c>
      <c r="BW3" s="508" t="s">
        <v>177</v>
      </c>
      <c r="BX3" s="508" t="s">
        <v>178</v>
      </c>
      <c r="BY3" s="507" t="s">
        <v>181</v>
      </c>
      <c r="BZ3" s="507" t="s">
        <v>179</v>
      </c>
      <c r="CA3" s="507" t="s">
        <v>182</v>
      </c>
      <c r="CB3" s="507" t="s">
        <v>185</v>
      </c>
      <c r="CC3" s="507" t="s">
        <v>186</v>
      </c>
      <c r="CD3" s="507" t="s">
        <v>3</v>
      </c>
      <c r="CE3" s="507" t="s">
        <v>187</v>
      </c>
      <c r="CF3" s="507" t="s">
        <v>188</v>
      </c>
      <c r="CG3" s="508" t="s">
        <v>191</v>
      </c>
      <c r="CH3" s="503" t="s">
        <v>6</v>
      </c>
      <c r="CI3" s="114" t="s">
        <v>89</v>
      </c>
      <c r="CJ3" s="508" t="s">
        <v>192</v>
      </c>
      <c r="CK3" s="508" t="s">
        <v>193</v>
      </c>
      <c r="CL3" s="508" t="s">
        <v>196</v>
      </c>
      <c r="CM3" s="503" t="s">
        <v>84</v>
      </c>
      <c r="CN3" s="114" t="s">
        <v>90</v>
      </c>
      <c r="CO3" s="508" t="s">
        <v>198</v>
      </c>
      <c r="CP3" s="508" t="s">
        <v>199</v>
      </c>
      <c r="CQ3" s="508" t="s">
        <v>202</v>
      </c>
      <c r="CR3" s="503" t="s">
        <v>88</v>
      </c>
      <c r="CS3" s="114" t="s">
        <v>179</v>
      </c>
      <c r="CT3" s="508" t="s">
        <v>204</v>
      </c>
      <c r="CU3" s="508" t="s">
        <v>218</v>
      </c>
      <c r="CV3" s="508" t="s">
        <v>219</v>
      </c>
      <c r="CW3" s="508" t="s">
        <v>222</v>
      </c>
      <c r="CX3" s="508" t="s">
        <v>229</v>
      </c>
      <c r="CY3" s="508" t="s">
        <v>230</v>
      </c>
      <c r="CZ3" s="508" t="s">
        <v>231</v>
      </c>
      <c r="DA3" s="508" t="s">
        <v>234</v>
      </c>
      <c r="DB3" s="508" t="s">
        <v>89</v>
      </c>
      <c r="DC3" s="508" t="s">
        <v>235</v>
      </c>
      <c r="DD3" s="508" t="s">
        <v>236</v>
      </c>
      <c r="DE3" s="508" t="s">
        <v>244</v>
      </c>
      <c r="DF3" s="508" t="s">
        <v>247</v>
      </c>
      <c r="DG3" s="508" t="s">
        <v>248</v>
      </c>
      <c r="DH3" s="508" t="s">
        <v>250</v>
      </c>
      <c r="DI3" s="508" t="s">
        <v>251</v>
      </c>
      <c r="DJ3" s="508" t="s">
        <v>259</v>
      </c>
      <c r="DK3" s="508" t="s">
        <v>260</v>
      </c>
      <c r="DL3" s="508" t="s">
        <v>261</v>
      </c>
      <c r="DM3" s="508" t="s">
        <v>264</v>
      </c>
      <c r="DN3" s="508" t="s">
        <v>265</v>
      </c>
      <c r="DO3" s="508" t="s">
        <v>266</v>
      </c>
      <c r="DP3" s="508" t="s">
        <v>267</v>
      </c>
      <c r="DQ3" s="508" t="s">
        <v>268</v>
      </c>
      <c r="DR3" s="508" t="s">
        <v>270</v>
      </c>
      <c r="DS3" s="508" t="s">
        <v>271</v>
      </c>
      <c r="DT3" s="508" t="s">
        <v>274</v>
      </c>
      <c r="DU3" s="508" t="s">
        <v>275</v>
      </c>
      <c r="DV3" s="508" t="s">
        <v>277</v>
      </c>
      <c r="DW3" s="508" t="s">
        <v>278</v>
      </c>
      <c r="DX3" s="508" t="s">
        <v>279</v>
      </c>
      <c r="DY3" s="508" t="s">
        <v>281</v>
      </c>
      <c r="DZ3" s="508" t="s">
        <v>280</v>
      </c>
      <c r="EA3" s="508" t="s">
        <v>285</v>
      </c>
      <c r="EB3" s="508" t="s">
        <v>286</v>
      </c>
      <c r="EC3" s="508" t="s">
        <v>287</v>
      </c>
      <c r="ED3" s="508" t="s">
        <v>288</v>
      </c>
      <c r="EE3" s="508" t="s">
        <v>289</v>
      </c>
    </row>
    <row r="4" spans="1:135" x14ac:dyDescent="0.25">
      <c r="A4" s="90" t="s">
        <v>284</v>
      </c>
      <c r="B4" s="156">
        <v>9078.1679999999997</v>
      </c>
      <c r="C4" s="157">
        <v>9075.2129999999997</v>
      </c>
      <c r="D4" s="158">
        <v>9026.512999999999</v>
      </c>
      <c r="E4" s="157">
        <v>9059.7463333333326</v>
      </c>
      <c r="F4" s="156">
        <v>8969.3129999999983</v>
      </c>
      <c r="G4" s="157">
        <v>8842.9130000000005</v>
      </c>
      <c r="H4" s="158">
        <v>8800.0730000000003</v>
      </c>
      <c r="I4" s="157">
        <v>8870.769666666667</v>
      </c>
      <c r="J4" s="159">
        <v>8965.3654999999981</v>
      </c>
      <c r="K4" s="156">
        <v>8756.3469999999998</v>
      </c>
      <c r="L4" s="157">
        <v>8775.8670000000002</v>
      </c>
      <c r="M4" s="158">
        <v>8684.3330000000005</v>
      </c>
      <c r="N4" s="157">
        <v>8738.8490000000002</v>
      </c>
      <c r="O4" s="159">
        <v>8889.8599999999988</v>
      </c>
      <c r="P4" s="156">
        <v>8828.3209999999999</v>
      </c>
      <c r="Q4" s="157">
        <v>8934.09</v>
      </c>
      <c r="R4" s="158">
        <v>8983.5089999999982</v>
      </c>
      <c r="S4" s="159">
        <v>8940.9280289855069</v>
      </c>
      <c r="T4" s="158">
        <v>8896.2216666666664</v>
      </c>
      <c r="U4" s="156">
        <v>9003.7999999999993</v>
      </c>
      <c r="V4" s="157">
        <v>8757.6</v>
      </c>
      <c r="W4" s="158">
        <v>8753.7999999999993</v>
      </c>
      <c r="X4" s="157">
        <v>8832.2000000000007</v>
      </c>
      <c r="Y4" s="156">
        <v>8708.7999999999993</v>
      </c>
      <c r="Z4" s="157">
        <v>8613.3960000000006</v>
      </c>
      <c r="AA4" s="158">
        <v>8255.9959999999992</v>
      </c>
      <c r="AB4" s="157">
        <v>8536.8709963369965</v>
      </c>
      <c r="AC4" s="159">
        <v>8682.2319999999982</v>
      </c>
      <c r="AD4" s="156">
        <v>8086.1890000000003</v>
      </c>
      <c r="AE4" s="157">
        <v>8182.6379999999999</v>
      </c>
      <c r="AF4" s="158">
        <v>8631.0579999999991</v>
      </c>
      <c r="AG4" s="157">
        <v>8299.9616666666661</v>
      </c>
      <c r="AH4" s="159">
        <v>8554.8085555555572</v>
      </c>
      <c r="AI4" s="156">
        <v>8807.125</v>
      </c>
      <c r="AJ4" s="157">
        <v>8959.1530000000002</v>
      </c>
      <c r="AK4" s="158">
        <v>8928.226999999999</v>
      </c>
      <c r="AL4" s="159">
        <v>8897.0283478260862</v>
      </c>
      <c r="AM4" s="158">
        <v>8640.6485000000011</v>
      </c>
      <c r="AN4" s="156">
        <v>8933.125</v>
      </c>
      <c r="AO4" s="157">
        <v>8857.2160000000003</v>
      </c>
      <c r="AP4" s="158">
        <v>8971.4779999999992</v>
      </c>
      <c r="AQ4" s="157">
        <v>8920.8846666666668</v>
      </c>
      <c r="AR4" s="156">
        <v>8834.2560000000012</v>
      </c>
      <c r="AS4" s="157">
        <v>8763.15</v>
      </c>
      <c r="AT4" s="158">
        <v>8416.6929999999993</v>
      </c>
      <c r="AU4" s="157">
        <v>8691.3833333333332</v>
      </c>
      <c r="AV4" s="159">
        <v>8796.0668333333342</v>
      </c>
      <c r="AW4" s="156">
        <v>8178.5118333333339</v>
      </c>
      <c r="AX4" s="157">
        <v>8278.8490000000002</v>
      </c>
      <c r="AY4" s="158">
        <v>8774.6810000000005</v>
      </c>
      <c r="AZ4" s="157">
        <v>8488.8518888888884</v>
      </c>
      <c r="BA4" s="159">
        <v>8517.2113611111108</v>
      </c>
      <c r="BB4" s="156">
        <v>8796.4818888888876</v>
      </c>
      <c r="BC4" s="157">
        <v>8887.518</v>
      </c>
      <c r="BD4" s="158">
        <v>8872.6080000000002</v>
      </c>
      <c r="BE4" s="157">
        <v>8867.0013333333336</v>
      </c>
      <c r="BF4" s="158">
        <v>8683.1649629629628</v>
      </c>
      <c r="BG4" s="158">
        <v>42.516462962961668</v>
      </c>
      <c r="BH4" s="275">
        <v>4.920517593437701E-3</v>
      </c>
      <c r="BI4" s="158">
        <v>8858.893</v>
      </c>
      <c r="BJ4" s="157">
        <v>8858.893</v>
      </c>
      <c r="BK4" s="158">
        <v>8939.8629999999994</v>
      </c>
      <c r="BL4" s="157">
        <v>8886.782666666666</v>
      </c>
      <c r="BM4" s="157">
        <v>8856.7530000000006</v>
      </c>
      <c r="BN4" s="157">
        <v>8701.1329999999998</v>
      </c>
      <c r="BO4" s="157">
        <v>8461.4830000000002</v>
      </c>
      <c r="BP4" s="157">
        <v>8670.4039890109889</v>
      </c>
      <c r="BQ4" s="159">
        <v>8779.5173646408839</v>
      </c>
      <c r="BR4" s="157">
        <v>8245.17</v>
      </c>
      <c r="BS4" s="157">
        <v>8319.91</v>
      </c>
      <c r="BT4" s="157">
        <v>8557.5410000000011</v>
      </c>
      <c r="BU4" s="157">
        <v>8372.2142391304351</v>
      </c>
      <c r="BV4" s="157">
        <v>8642.2577032967038</v>
      </c>
      <c r="BW4" s="157">
        <v>8674.9789999999994</v>
      </c>
      <c r="BX4" s="157">
        <v>8776.3909999999996</v>
      </c>
      <c r="BY4" s="157">
        <v>8869.4639999999999</v>
      </c>
      <c r="BZ4" s="157">
        <v>8773.5811195652186</v>
      </c>
      <c r="CA4" s="157">
        <v>8838.8580000000002</v>
      </c>
      <c r="CB4" s="157">
        <v>8804.7010000000009</v>
      </c>
      <c r="CC4" s="157">
        <v>8768.219000000001</v>
      </c>
      <c r="CD4" s="157">
        <v>8804.0614333333342</v>
      </c>
      <c r="CE4" s="157">
        <v>8738.8290000000015</v>
      </c>
      <c r="CF4" s="157">
        <v>8568.2620000000006</v>
      </c>
      <c r="CG4" s="157">
        <v>8534.2420000000002</v>
      </c>
      <c r="CH4" s="157">
        <v>8643.6716446886458</v>
      </c>
      <c r="CI4" s="157">
        <v>8708.1089668508284</v>
      </c>
      <c r="CJ4" s="157">
        <v>8425.6129999999994</v>
      </c>
      <c r="CK4" s="157">
        <v>8285.4130000000005</v>
      </c>
      <c r="CL4" s="157">
        <v>8409.8130000000001</v>
      </c>
      <c r="CM4" s="157">
        <v>8373.3172391304342</v>
      </c>
      <c r="CN4" s="157">
        <v>8595.3412417582422</v>
      </c>
      <c r="CO4" s="157">
        <v>8672.5580000000009</v>
      </c>
      <c r="CP4" s="157">
        <v>8933.880000000001</v>
      </c>
      <c r="CQ4" s="157">
        <v>8810.7000000000007</v>
      </c>
      <c r="CR4" s="157">
        <v>8804.319543478261</v>
      </c>
      <c r="CS4" s="157">
        <v>8648.0152246575344</v>
      </c>
      <c r="CT4" s="157">
        <v>8898.6190000000006</v>
      </c>
      <c r="CU4" s="157">
        <v>8898.880000000001</v>
      </c>
      <c r="CV4" s="157">
        <v>8887.06</v>
      </c>
      <c r="CW4" s="157">
        <v>8894.722555555556</v>
      </c>
      <c r="CX4" s="157">
        <v>8837.5081481481484</v>
      </c>
      <c r="CY4" s="157">
        <v>8658.5825308641979</v>
      </c>
      <c r="CZ4" s="157">
        <v>8595.36</v>
      </c>
      <c r="DA4" s="157">
        <v>8725.859182381404</v>
      </c>
      <c r="DB4" s="157">
        <v>8793.7960381283683</v>
      </c>
      <c r="DC4" s="157">
        <v>8568.5349999999999</v>
      </c>
      <c r="DD4" s="157">
        <v>8553.5300000000007</v>
      </c>
      <c r="DE4" s="157">
        <v>8650.619999999999</v>
      </c>
      <c r="DF4" s="157">
        <v>8587.6226086956522</v>
      </c>
      <c r="DG4" s="157">
        <v>8724.3163476235713</v>
      </c>
      <c r="DH4" s="157">
        <v>8881.1589999999997</v>
      </c>
      <c r="DI4" s="157">
        <v>9014.4490000000005</v>
      </c>
      <c r="DJ4" s="157">
        <v>8995.64</v>
      </c>
      <c r="DK4" s="157">
        <v>8963.1982500000013</v>
      </c>
      <c r="DL4" s="157">
        <v>8785.3438408253005</v>
      </c>
      <c r="DM4" s="157">
        <v>8996.76</v>
      </c>
      <c r="DN4" s="157">
        <v>8997.5980000000018</v>
      </c>
      <c r="DO4" s="157">
        <v>8984.5659999999989</v>
      </c>
      <c r="DP4" s="157">
        <v>8992.9565666666676</v>
      </c>
      <c r="DQ4" s="157">
        <v>8933.637999999999</v>
      </c>
      <c r="DR4" s="157">
        <v>8737.4663333333338</v>
      </c>
      <c r="DS4" s="157">
        <v>8645.6949999999997</v>
      </c>
      <c r="DT4" s="157">
        <v>8806.6911074481068</v>
      </c>
      <c r="DU4" s="157">
        <v>8881.8095985267046</v>
      </c>
      <c r="DV4" s="157">
        <v>8604.003999999999</v>
      </c>
      <c r="DW4" s="157">
        <v>8604.003999999999</v>
      </c>
      <c r="DX4" s="157">
        <f>DX5+DX29+DX66</f>
        <v>8691.5959999999995</v>
      </c>
      <c r="DY4" s="157">
        <v>8614.2082065217382</v>
      </c>
      <c r="DZ4" s="157">
        <v>8791.6289096459113</v>
      </c>
      <c r="EA4" s="157">
        <v>8842.2530000000006</v>
      </c>
      <c r="EB4" s="157">
        <v>9128.7570000000014</v>
      </c>
      <c r="EC4" s="157">
        <v>8930.2690000000002</v>
      </c>
      <c r="ED4" s="157">
        <v>8965.3357826086958</v>
      </c>
      <c r="EE4" s="157">
        <v>8835.4125598173523</v>
      </c>
    </row>
    <row r="5" spans="1:135" s="52" customFormat="1" x14ac:dyDescent="0.25">
      <c r="A5" s="90" t="s">
        <v>206</v>
      </c>
      <c r="B5" s="127">
        <v>5898.28</v>
      </c>
      <c r="C5" s="31">
        <v>5894.28</v>
      </c>
      <c r="D5" s="14">
        <v>5885.58</v>
      </c>
      <c r="E5" s="13">
        <v>5892.7133333333331</v>
      </c>
      <c r="F5" s="127">
        <v>5865.3799999999992</v>
      </c>
      <c r="G5" s="31">
        <v>5775.18</v>
      </c>
      <c r="H5" s="14">
        <v>5747.34</v>
      </c>
      <c r="I5" s="13">
        <v>5795.9666666666672</v>
      </c>
      <c r="J5" s="128">
        <v>5844.34</v>
      </c>
      <c r="K5" s="127">
        <v>5709.94</v>
      </c>
      <c r="L5" s="31">
        <v>5717.51</v>
      </c>
      <c r="M5" s="14">
        <v>5607.18</v>
      </c>
      <c r="N5" s="13">
        <v>5678.21</v>
      </c>
      <c r="O5" s="128">
        <v>5788.9633333333331</v>
      </c>
      <c r="P5" s="127">
        <v>5784.98</v>
      </c>
      <c r="Q5" s="31">
        <v>5887.28</v>
      </c>
      <c r="R5" s="14">
        <v>5895.3799999999992</v>
      </c>
      <c r="S5" s="128">
        <v>5855.5386956521743</v>
      </c>
      <c r="T5" s="14">
        <v>5765.9525753424659</v>
      </c>
      <c r="U5" s="127">
        <v>5871.18</v>
      </c>
      <c r="V5" s="31">
        <v>5644.18</v>
      </c>
      <c r="W5" s="14">
        <v>5647.88</v>
      </c>
      <c r="X5" s="13">
        <v>5714.88</v>
      </c>
      <c r="Y5" s="127">
        <v>5646.8799999999992</v>
      </c>
      <c r="Z5" s="31">
        <v>5588.48</v>
      </c>
      <c r="AA5" s="14">
        <v>5268.8799999999992</v>
      </c>
      <c r="AB5" s="13">
        <v>5509.59032967033</v>
      </c>
      <c r="AC5" s="128">
        <v>5611.246666666666</v>
      </c>
      <c r="AD5" s="127">
        <v>5054.58</v>
      </c>
      <c r="AE5" s="31">
        <v>5124.08</v>
      </c>
      <c r="AF5" s="14">
        <v>5548.7999999999993</v>
      </c>
      <c r="AG5" s="13">
        <v>5242.4866666666658</v>
      </c>
      <c r="AH5" s="128">
        <v>5488.3266666666659</v>
      </c>
      <c r="AI5" s="127">
        <v>5600.5599999999995</v>
      </c>
      <c r="AJ5" s="31">
        <v>5702.7800000000007</v>
      </c>
      <c r="AK5" s="14">
        <v>5680.62</v>
      </c>
      <c r="AL5" s="128">
        <v>5660.8693478260875</v>
      </c>
      <c r="AM5" s="14">
        <v>5530.73</v>
      </c>
      <c r="AN5" s="14">
        <v>5689.7000000000007</v>
      </c>
      <c r="AO5" s="14">
        <v>5632.2300000000005</v>
      </c>
      <c r="AP5" s="14">
        <v>5769.5</v>
      </c>
      <c r="AQ5" s="13">
        <v>5697.1433333333334</v>
      </c>
      <c r="AR5" s="14">
        <v>5646.43</v>
      </c>
      <c r="AS5" s="14">
        <v>5626.93</v>
      </c>
      <c r="AT5" s="14">
        <v>5318.33</v>
      </c>
      <c r="AU5" s="13">
        <v>5530.5633333333335</v>
      </c>
      <c r="AV5" s="128">
        <v>5613.8583333333336</v>
      </c>
      <c r="AW5" s="14">
        <v>5081.5600000000004</v>
      </c>
      <c r="AX5" s="14">
        <v>5170.08</v>
      </c>
      <c r="AY5" s="14">
        <v>5493.0300000000007</v>
      </c>
      <c r="AZ5" s="13">
        <v>5248.2233333333334</v>
      </c>
      <c r="BA5" s="128">
        <v>5370.0822222222232</v>
      </c>
      <c r="BB5" s="14">
        <v>5593.63</v>
      </c>
      <c r="BC5" s="419">
        <v>5644.4</v>
      </c>
      <c r="BD5" s="14">
        <v>5621.49</v>
      </c>
      <c r="BE5" s="13">
        <v>5619.84</v>
      </c>
      <c r="BF5" s="14">
        <v>5461.8088888888888</v>
      </c>
      <c r="BG5" s="158">
        <v>-68.921111111110804</v>
      </c>
      <c r="BH5" s="275">
        <v>-1.2461485393629901E-2</v>
      </c>
      <c r="BI5" s="158">
        <v>5624.97</v>
      </c>
      <c r="BJ5" s="14">
        <v>5623.91</v>
      </c>
      <c r="BK5" s="14">
        <v>5714.48</v>
      </c>
      <c r="BL5" s="13">
        <v>5655.4714444444444</v>
      </c>
      <c r="BM5" s="14">
        <v>5663.21</v>
      </c>
      <c r="BN5" s="14">
        <v>5547.49</v>
      </c>
      <c r="BO5" s="14">
        <v>5402.08</v>
      </c>
      <c r="BP5" s="13">
        <v>5537.7020879120882</v>
      </c>
      <c r="BQ5" s="128">
        <v>5596.2614364640885</v>
      </c>
      <c r="BR5" s="14">
        <v>5291.79</v>
      </c>
      <c r="BS5" s="14">
        <v>5322.97</v>
      </c>
      <c r="BT5" s="14">
        <v>5537.76</v>
      </c>
      <c r="BU5" s="14">
        <v>5382.503913043478</v>
      </c>
      <c r="BV5" s="14">
        <v>5524.2259340659348</v>
      </c>
      <c r="BW5" s="14">
        <v>5590.37</v>
      </c>
      <c r="BX5" s="14">
        <v>5655.2800000000007</v>
      </c>
      <c r="BY5" s="14">
        <v>5748.68</v>
      </c>
      <c r="BZ5" s="14">
        <v>5664.8798913043483</v>
      </c>
      <c r="CA5" s="14">
        <v>5669.64</v>
      </c>
      <c r="CB5" s="14">
        <v>5634.79</v>
      </c>
      <c r="CC5" s="14">
        <v>5664.93</v>
      </c>
      <c r="CD5" s="14">
        <v>5657.1878888888896</v>
      </c>
      <c r="CE5" s="14">
        <v>5668.9400000000005</v>
      </c>
      <c r="CF5" s="14">
        <v>5553.06</v>
      </c>
      <c r="CG5" s="14">
        <v>5531.04</v>
      </c>
      <c r="CH5" s="14">
        <v>5584.0028571428575</v>
      </c>
      <c r="CI5" s="14">
        <v>5620.3932044198891</v>
      </c>
      <c r="CJ5" s="14">
        <v>5533.08</v>
      </c>
      <c r="CK5" s="14">
        <v>5383.34</v>
      </c>
      <c r="CL5" s="14">
        <v>5466.63</v>
      </c>
      <c r="CM5" s="14">
        <v>5460.9556521739132</v>
      </c>
      <c r="CN5" s="14">
        <v>5566.663333333333</v>
      </c>
      <c r="CO5" s="14">
        <v>5604.3600000000006</v>
      </c>
      <c r="CP5" s="14">
        <v>5825.8600000000006</v>
      </c>
      <c r="CQ5" s="14">
        <v>5702.77</v>
      </c>
      <c r="CR5" s="14">
        <v>5709.7481521739137</v>
      </c>
      <c r="CS5" s="14">
        <v>5602.7285479452057</v>
      </c>
      <c r="CT5" s="14">
        <v>5789.54</v>
      </c>
      <c r="CU5" s="14">
        <v>5788.71</v>
      </c>
      <c r="CV5" s="14">
        <v>5781.8899999999994</v>
      </c>
      <c r="CW5" s="14">
        <v>5786.646777777778</v>
      </c>
      <c r="CX5" s="14">
        <v>5766.68</v>
      </c>
      <c r="CY5" s="14">
        <v>5641.1399999999994</v>
      </c>
      <c r="CZ5" s="14">
        <v>5681.16</v>
      </c>
      <c r="DA5" s="14">
        <v>5695.7202197802198</v>
      </c>
      <c r="DB5" s="14">
        <v>5740.9323204419888</v>
      </c>
      <c r="DC5" s="14">
        <v>5683.43</v>
      </c>
      <c r="DD5" s="14">
        <v>5670.89</v>
      </c>
      <c r="DE5" s="14">
        <v>5703.09</v>
      </c>
      <c r="DF5" s="14">
        <v>5685.6154347826086</v>
      </c>
      <c r="DG5" s="14">
        <v>5722.2907326007335</v>
      </c>
      <c r="DH5" s="14">
        <v>5816.1900000000005</v>
      </c>
      <c r="DI5" s="14">
        <v>5907.15</v>
      </c>
      <c r="DJ5" s="14">
        <v>5911.63</v>
      </c>
      <c r="DK5" s="14">
        <v>5878.01</v>
      </c>
      <c r="DL5" s="14">
        <v>5761.5405205479465</v>
      </c>
      <c r="DM5" s="14">
        <v>5911.35</v>
      </c>
      <c r="DN5" s="14">
        <v>5909.4760000000006</v>
      </c>
      <c r="DO5" s="14">
        <v>5903.1049999999996</v>
      </c>
      <c r="DP5" s="14">
        <v>5907.9270333333334</v>
      </c>
      <c r="DQ5" s="14">
        <v>5888.0889999999999</v>
      </c>
      <c r="DR5" s="14">
        <v>5744.0030000000006</v>
      </c>
      <c r="DS5" s="14">
        <v>5729.3509999999997</v>
      </c>
      <c r="DT5" s="14">
        <v>5786.6735494505492</v>
      </c>
      <c r="DU5" s="14">
        <v>5846.9653370165734</v>
      </c>
      <c r="DV5" s="14">
        <v>5722.2199999999993</v>
      </c>
      <c r="DW5" s="14">
        <v>5722.2199999999993</v>
      </c>
      <c r="DX5" s="14">
        <f>DX6+DX9+DX13+DX22</f>
        <v>5751.8819999999996</v>
      </c>
      <c r="DY5" s="14">
        <v>5705.3055108695653</v>
      </c>
      <c r="DZ5" s="14">
        <v>5799.2264945054931</v>
      </c>
      <c r="EA5" s="14">
        <v>5812.98</v>
      </c>
      <c r="EB5" s="14">
        <v>5905.6750000000002</v>
      </c>
      <c r="EC5" s="14">
        <v>5912.009</v>
      </c>
      <c r="ED5" s="14">
        <v>5876.5750978260867</v>
      </c>
      <c r="EE5" s="14">
        <v>5818.7225808219164</v>
      </c>
    </row>
    <row r="6" spans="1:135" s="52" customFormat="1" x14ac:dyDescent="0.25">
      <c r="A6" s="91" t="s">
        <v>24</v>
      </c>
      <c r="B6" s="444">
        <v>618</v>
      </c>
      <c r="C6" s="144">
        <v>618</v>
      </c>
      <c r="D6" s="143">
        <v>618</v>
      </c>
      <c r="E6" s="144">
        <v>618</v>
      </c>
      <c r="F6" s="160">
        <v>618</v>
      </c>
      <c r="G6" s="144">
        <v>618</v>
      </c>
      <c r="H6" s="143">
        <v>618</v>
      </c>
      <c r="I6" s="144">
        <v>618</v>
      </c>
      <c r="J6" s="161">
        <v>618</v>
      </c>
      <c r="K6" s="160">
        <v>618</v>
      </c>
      <c r="L6" s="144">
        <v>618</v>
      </c>
      <c r="M6" s="143">
        <v>618</v>
      </c>
      <c r="N6" s="144">
        <v>618</v>
      </c>
      <c r="O6" s="161">
        <v>618</v>
      </c>
      <c r="P6" s="160">
        <v>618</v>
      </c>
      <c r="Q6" s="170">
        <v>618</v>
      </c>
      <c r="R6" s="143">
        <v>618</v>
      </c>
      <c r="S6" s="161">
        <v>618</v>
      </c>
      <c r="T6" s="143">
        <v>618</v>
      </c>
      <c r="U6" s="444">
        <v>618</v>
      </c>
      <c r="V6" s="144">
        <v>618</v>
      </c>
      <c r="W6" s="143">
        <v>618</v>
      </c>
      <c r="X6" s="144">
        <v>618</v>
      </c>
      <c r="Y6" s="160">
        <v>618</v>
      </c>
      <c r="Z6" s="144">
        <v>618</v>
      </c>
      <c r="AA6" s="143">
        <v>618</v>
      </c>
      <c r="AB6" s="144">
        <v>618</v>
      </c>
      <c r="AC6" s="161">
        <v>618</v>
      </c>
      <c r="AD6" s="160">
        <v>618</v>
      </c>
      <c r="AE6" s="144">
        <v>618</v>
      </c>
      <c r="AF6" s="143">
        <v>618</v>
      </c>
      <c r="AG6" s="144">
        <v>618</v>
      </c>
      <c r="AH6" s="161">
        <v>618</v>
      </c>
      <c r="AI6" s="160">
        <v>618</v>
      </c>
      <c r="AJ6" s="168">
        <v>618</v>
      </c>
      <c r="AK6" s="143">
        <v>618</v>
      </c>
      <c r="AL6" s="161">
        <v>618</v>
      </c>
      <c r="AM6" s="143">
        <v>618</v>
      </c>
      <c r="AN6" s="144">
        <v>618</v>
      </c>
      <c r="AO6" s="143">
        <v>618</v>
      </c>
      <c r="AP6" s="143">
        <v>618</v>
      </c>
      <c r="AQ6" s="144">
        <v>618</v>
      </c>
      <c r="AR6" s="143">
        <v>618</v>
      </c>
      <c r="AS6" s="143">
        <v>618</v>
      </c>
      <c r="AT6" s="143">
        <v>618</v>
      </c>
      <c r="AU6" s="144">
        <v>618</v>
      </c>
      <c r="AV6" s="161">
        <v>618</v>
      </c>
      <c r="AW6" s="143">
        <v>618</v>
      </c>
      <c r="AX6" s="143">
        <v>618</v>
      </c>
      <c r="AY6" s="143">
        <v>618</v>
      </c>
      <c r="AZ6" s="144">
        <v>618</v>
      </c>
      <c r="BA6" s="161">
        <v>618</v>
      </c>
      <c r="BB6" s="143">
        <v>618</v>
      </c>
      <c r="BC6" s="418">
        <v>618</v>
      </c>
      <c r="BD6" s="143">
        <v>618</v>
      </c>
      <c r="BE6" s="144">
        <v>618</v>
      </c>
      <c r="BF6" s="143">
        <v>618</v>
      </c>
      <c r="BG6" s="143">
        <v>0</v>
      </c>
      <c r="BH6" s="358">
        <v>0</v>
      </c>
      <c r="BI6" s="143">
        <v>618</v>
      </c>
      <c r="BJ6" s="143">
        <v>618</v>
      </c>
      <c r="BK6" s="143">
        <v>618</v>
      </c>
      <c r="BL6" s="144">
        <v>618</v>
      </c>
      <c r="BM6" s="143">
        <v>618</v>
      </c>
      <c r="BN6" s="143">
        <v>618</v>
      </c>
      <c r="BO6" s="143">
        <v>599.70000000000005</v>
      </c>
      <c r="BP6" s="144">
        <v>611.96703296703299</v>
      </c>
      <c r="BQ6" s="161">
        <v>614.96685082872932</v>
      </c>
      <c r="BR6" s="143">
        <v>599.70000000000005</v>
      </c>
      <c r="BS6" s="143">
        <v>599.70000000000005</v>
      </c>
      <c r="BT6" s="143">
        <v>618</v>
      </c>
      <c r="BU6" s="143">
        <v>605.6673913043478</v>
      </c>
      <c r="BV6" s="143">
        <v>611.83296703296696</v>
      </c>
      <c r="BW6" s="143">
        <v>618</v>
      </c>
      <c r="BX6" s="143">
        <v>618</v>
      </c>
      <c r="BY6" s="143">
        <v>618</v>
      </c>
      <c r="BZ6" s="143">
        <v>618</v>
      </c>
      <c r="CA6" s="143">
        <v>618</v>
      </c>
      <c r="CB6" s="143">
        <v>618</v>
      </c>
      <c r="CC6" s="143">
        <v>618</v>
      </c>
      <c r="CD6" s="143">
        <v>618</v>
      </c>
      <c r="CE6" s="143">
        <v>618</v>
      </c>
      <c r="CF6" s="143">
        <v>618</v>
      </c>
      <c r="CG6" s="143">
        <v>618</v>
      </c>
      <c r="CH6" s="143">
        <v>618</v>
      </c>
      <c r="CI6" s="143">
        <v>618</v>
      </c>
      <c r="CJ6" s="143">
        <v>618</v>
      </c>
      <c r="CK6" s="143">
        <v>599.70000000000005</v>
      </c>
      <c r="CL6" s="143">
        <v>618</v>
      </c>
      <c r="CM6" s="143">
        <v>611.8336956521739</v>
      </c>
      <c r="CN6" s="143">
        <v>615.92197802197802</v>
      </c>
      <c r="CO6" s="143">
        <v>618</v>
      </c>
      <c r="CP6" s="143">
        <v>618</v>
      </c>
      <c r="CQ6" s="143">
        <v>618</v>
      </c>
      <c r="CR6" s="143">
        <v>618</v>
      </c>
      <c r="CS6" s="143">
        <v>616.4457534246576</v>
      </c>
      <c r="CT6" s="143">
        <v>618</v>
      </c>
      <c r="CU6" s="143">
        <v>618</v>
      </c>
      <c r="CV6" s="143">
        <v>618</v>
      </c>
      <c r="CW6" s="143">
        <v>618</v>
      </c>
      <c r="CX6" s="143">
        <v>618</v>
      </c>
      <c r="CY6" s="143">
        <v>618</v>
      </c>
      <c r="CZ6" s="143">
        <v>599.70000000000005</v>
      </c>
      <c r="DA6" s="143">
        <v>611.96703296703299</v>
      </c>
      <c r="DB6" s="143">
        <v>614.96685082872932</v>
      </c>
      <c r="DC6" s="143">
        <v>599.70000000000005</v>
      </c>
      <c r="DD6" s="143">
        <v>599.70000000000005</v>
      </c>
      <c r="DE6" s="143">
        <v>618</v>
      </c>
      <c r="DF6" s="143">
        <v>605.6673913043478</v>
      </c>
      <c r="DG6" s="143">
        <v>611.83296703296696</v>
      </c>
      <c r="DH6" s="143">
        <v>618</v>
      </c>
      <c r="DI6" s="143">
        <v>618</v>
      </c>
      <c r="DJ6" s="143">
        <v>618</v>
      </c>
      <c r="DK6" s="143">
        <v>618</v>
      </c>
      <c r="DL6" s="143">
        <v>613.38739726027393</v>
      </c>
      <c r="DM6" s="143">
        <v>618</v>
      </c>
      <c r="DN6" s="143">
        <v>618</v>
      </c>
      <c r="DO6" s="143">
        <v>618</v>
      </c>
      <c r="DP6" s="143">
        <v>618</v>
      </c>
      <c r="DQ6" s="143">
        <v>618</v>
      </c>
      <c r="DR6" s="143">
        <v>618</v>
      </c>
      <c r="DS6" s="143">
        <v>599.70000000000005</v>
      </c>
      <c r="DT6" s="143">
        <v>611.96703296703299</v>
      </c>
      <c r="DU6" s="143">
        <v>614.96685082872932</v>
      </c>
      <c r="DV6" s="143">
        <v>599.70000000000005</v>
      </c>
      <c r="DW6" s="143">
        <v>599.70000000000005</v>
      </c>
      <c r="DX6" s="143">
        <f>DX7+DX8</f>
        <v>618</v>
      </c>
      <c r="DY6" s="143">
        <v>605.6673913043478</v>
      </c>
      <c r="DZ6" s="143">
        <v>611.83296703296696</v>
      </c>
      <c r="EA6" s="143">
        <v>618</v>
      </c>
      <c r="EB6" s="143">
        <v>618</v>
      </c>
      <c r="EC6" s="143">
        <v>618</v>
      </c>
      <c r="ED6" s="143">
        <v>618</v>
      </c>
      <c r="EE6" s="143">
        <v>613.38739726027393</v>
      </c>
    </row>
    <row r="7" spans="1:135" s="52" customFormat="1" x14ac:dyDescent="0.25">
      <c r="A7" s="92" t="s">
        <v>8</v>
      </c>
      <c r="B7" s="447">
        <v>570</v>
      </c>
      <c r="C7" s="452">
        <v>570</v>
      </c>
      <c r="D7" s="454">
        <v>570</v>
      </c>
      <c r="E7" s="452">
        <v>570</v>
      </c>
      <c r="F7" s="37">
        <v>570</v>
      </c>
      <c r="G7" s="452">
        <v>570</v>
      </c>
      <c r="H7" s="454">
        <v>570</v>
      </c>
      <c r="I7" s="452">
        <v>570</v>
      </c>
      <c r="J7" s="125">
        <v>570</v>
      </c>
      <c r="K7" s="37">
        <v>570</v>
      </c>
      <c r="L7" s="452">
        <v>570</v>
      </c>
      <c r="M7" s="454">
        <v>570</v>
      </c>
      <c r="N7" s="452">
        <v>570</v>
      </c>
      <c r="O7" s="125">
        <v>570</v>
      </c>
      <c r="P7" s="37">
        <v>570</v>
      </c>
      <c r="Q7" s="171">
        <v>570</v>
      </c>
      <c r="R7" s="454">
        <v>570</v>
      </c>
      <c r="S7" s="125">
        <v>570</v>
      </c>
      <c r="T7" s="454">
        <v>570</v>
      </c>
      <c r="U7" s="447">
        <v>570</v>
      </c>
      <c r="V7" s="452">
        <v>570</v>
      </c>
      <c r="W7" s="454">
        <v>570</v>
      </c>
      <c r="X7" s="452">
        <v>570</v>
      </c>
      <c r="Y7" s="37">
        <v>570</v>
      </c>
      <c r="Z7" s="452">
        <v>570</v>
      </c>
      <c r="AA7" s="454">
        <v>570</v>
      </c>
      <c r="AB7" s="452">
        <v>570</v>
      </c>
      <c r="AC7" s="125">
        <v>570</v>
      </c>
      <c r="AD7" s="37">
        <v>570</v>
      </c>
      <c r="AE7" s="452">
        <v>570</v>
      </c>
      <c r="AF7" s="454">
        <v>570</v>
      </c>
      <c r="AG7" s="452">
        <v>570</v>
      </c>
      <c r="AH7" s="125">
        <v>570</v>
      </c>
      <c r="AI7" s="37">
        <v>570</v>
      </c>
      <c r="AJ7" s="169">
        <v>570</v>
      </c>
      <c r="AK7" s="454">
        <v>570</v>
      </c>
      <c r="AL7" s="125">
        <v>570</v>
      </c>
      <c r="AM7" s="454">
        <v>570</v>
      </c>
      <c r="AN7" s="452">
        <v>570</v>
      </c>
      <c r="AO7" s="452">
        <v>570</v>
      </c>
      <c r="AP7" s="454">
        <v>570</v>
      </c>
      <c r="AQ7" s="452">
        <v>570</v>
      </c>
      <c r="AR7" s="447">
        <v>570</v>
      </c>
      <c r="AS7" s="452">
        <v>570</v>
      </c>
      <c r="AT7" s="454">
        <v>570</v>
      </c>
      <c r="AU7" s="452">
        <v>570</v>
      </c>
      <c r="AV7" s="125">
        <v>570</v>
      </c>
      <c r="AW7" s="447">
        <v>570</v>
      </c>
      <c r="AX7" s="452">
        <v>570</v>
      </c>
      <c r="AY7" s="454">
        <v>570</v>
      </c>
      <c r="AZ7" s="452">
        <v>570</v>
      </c>
      <c r="BA7" s="125">
        <v>570</v>
      </c>
      <c r="BB7" s="454">
        <v>570</v>
      </c>
      <c r="BC7" s="171">
        <v>570</v>
      </c>
      <c r="BD7" s="171">
        <v>570</v>
      </c>
      <c r="BE7" s="452">
        <v>570</v>
      </c>
      <c r="BF7" s="454">
        <v>570</v>
      </c>
      <c r="BG7" s="454">
        <v>0</v>
      </c>
      <c r="BH7" s="359">
        <v>0</v>
      </c>
      <c r="BI7" s="454">
        <v>570</v>
      </c>
      <c r="BJ7" s="452">
        <v>570</v>
      </c>
      <c r="BK7" s="454">
        <v>570</v>
      </c>
      <c r="BL7" s="452">
        <v>570</v>
      </c>
      <c r="BM7" s="452">
        <v>570</v>
      </c>
      <c r="BN7" s="452">
        <v>570</v>
      </c>
      <c r="BO7" s="452">
        <v>570</v>
      </c>
      <c r="BP7" s="452">
        <v>570</v>
      </c>
      <c r="BQ7" s="125">
        <v>570</v>
      </c>
      <c r="BR7" s="452">
        <v>570</v>
      </c>
      <c r="BS7" s="452">
        <v>570</v>
      </c>
      <c r="BT7" s="452">
        <v>570</v>
      </c>
      <c r="BU7" s="452">
        <v>570</v>
      </c>
      <c r="BV7" s="452">
        <v>570</v>
      </c>
      <c r="BW7" s="452">
        <v>570</v>
      </c>
      <c r="BX7" s="452">
        <v>570</v>
      </c>
      <c r="BY7" s="452">
        <v>570</v>
      </c>
      <c r="BZ7" s="452">
        <v>570</v>
      </c>
      <c r="CA7" s="452">
        <v>570</v>
      </c>
      <c r="CB7" s="452">
        <v>570</v>
      </c>
      <c r="CC7" s="452">
        <v>570</v>
      </c>
      <c r="CD7" s="452">
        <v>570</v>
      </c>
      <c r="CE7" s="452">
        <v>570</v>
      </c>
      <c r="CF7" s="452">
        <v>570</v>
      </c>
      <c r="CG7" s="452">
        <v>570</v>
      </c>
      <c r="CH7" s="452">
        <v>570</v>
      </c>
      <c r="CI7" s="452">
        <v>570</v>
      </c>
      <c r="CJ7" s="452">
        <v>570</v>
      </c>
      <c r="CK7" s="452">
        <v>570</v>
      </c>
      <c r="CL7" s="452">
        <v>570</v>
      </c>
      <c r="CM7" s="452">
        <v>570</v>
      </c>
      <c r="CN7" s="452">
        <v>570</v>
      </c>
      <c r="CO7" s="452">
        <v>570</v>
      </c>
      <c r="CP7" s="452">
        <v>570</v>
      </c>
      <c r="CQ7" s="452">
        <v>570</v>
      </c>
      <c r="CR7" s="452">
        <v>570</v>
      </c>
      <c r="CS7" s="452">
        <v>570</v>
      </c>
      <c r="CT7" s="452">
        <v>570</v>
      </c>
      <c r="CU7" s="452">
        <v>570</v>
      </c>
      <c r="CV7" s="452">
        <v>570</v>
      </c>
      <c r="CW7" s="452">
        <v>570</v>
      </c>
      <c r="CX7" s="452">
        <v>570</v>
      </c>
      <c r="CY7" s="452">
        <v>570</v>
      </c>
      <c r="CZ7" s="452">
        <v>570</v>
      </c>
      <c r="DA7" s="452">
        <v>570</v>
      </c>
      <c r="DB7" s="452">
        <v>570</v>
      </c>
      <c r="DC7" s="452">
        <v>570</v>
      </c>
      <c r="DD7" s="452">
        <v>570</v>
      </c>
      <c r="DE7" s="452">
        <v>570</v>
      </c>
      <c r="DF7" s="452">
        <v>570</v>
      </c>
      <c r="DG7" s="452">
        <v>570</v>
      </c>
      <c r="DH7" s="452">
        <v>570</v>
      </c>
      <c r="DI7" s="452">
        <v>570</v>
      </c>
      <c r="DJ7" s="452">
        <v>570</v>
      </c>
      <c r="DK7" s="452">
        <v>570</v>
      </c>
      <c r="DL7" s="452">
        <v>570</v>
      </c>
      <c r="DM7" s="452">
        <v>570</v>
      </c>
      <c r="DN7" s="452">
        <v>570</v>
      </c>
      <c r="DO7" s="452">
        <v>570</v>
      </c>
      <c r="DP7" s="452">
        <v>570</v>
      </c>
      <c r="DQ7" s="452">
        <v>570</v>
      </c>
      <c r="DR7" s="452">
        <v>570</v>
      </c>
      <c r="DS7" s="452">
        <v>570</v>
      </c>
      <c r="DT7" s="452">
        <v>570</v>
      </c>
      <c r="DU7" s="452">
        <v>570</v>
      </c>
      <c r="DV7" s="452">
        <v>570</v>
      </c>
      <c r="DW7" s="452">
        <v>570</v>
      </c>
      <c r="DX7" s="452">
        <v>570</v>
      </c>
      <c r="DY7" s="452">
        <v>570</v>
      </c>
      <c r="DZ7" s="452">
        <v>570</v>
      </c>
      <c r="EA7" s="452">
        <v>570</v>
      </c>
      <c r="EB7" s="452">
        <v>570</v>
      </c>
      <c r="EC7" s="452">
        <v>570</v>
      </c>
      <c r="ED7" s="452">
        <v>570</v>
      </c>
      <c r="EE7" s="452">
        <v>570</v>
      </c>
    </row>
    <row r="8" spans="1:135" s="52" customFormat="1" x14ac:dyDescent="0.25">
      <c r="A8" s="92" t="s">
        <v>9</v>
      </c>
      <c r="B8" s="447">
        <v>48</v>
      </c>
      <c r="C8" s="452">
        <v>48</v>
      </c>
      <c r="D8" s="454">
        <v>48</v>
      </c>
      <c r="E8" s="452">
        <v>48</v>
      </c>
      <c r="F8" s="37">
        <v>48</v>
      </c>
      <c r="G8" s="452">
        <v>48</v>
      </c>
      <c r="H8" s="454">
        <v>48</v>
      </c>
      <c r="I8" s="452">
        <v>48</v>
      </c>
      <c r="J8" s="125">
        <v>48</v>
      </c>
      <c r="K8" s="37">
        <v>48</v>
      </c>
      <c r="L8" s="452">
        <v>48</v>
      </c>
      <c r="M8" s="454">
        <v>48</v>
      </c>
      <c r="N8" s="452">
        <v>48</v>
      </c>
      <c r="O8" s="125">
        <v>48</v>
      </c>
      <c r="P8" s="37">
        <v>48</v>
      </c>
      <c r="Q8" s="171">
        <v>48</v>
      </c>
      <c r="R8" s="454">
        <v>48</v>
      </c>
      <c r="S8" s="125">
        <v>48</v>
      </c>
      <c r="T8" s="454">
        <v>48</v>
      </c>
      <c r="U8" s="447">
        <v>48</v>
      </c>
      <c r="V8" s="452">
        <v>48</v>
      </c>
      <c r="W8" s="454">
        <v>48</v>
      </c>
      <c r="X8" s="452">
        <v>48</v>
      </c>
      <c r="Y8" s="37">
        <v>48</v>
      </c>
      <c r="Z8" s="452">
        <v>48</v>
      </c>
      <c r="AA8" s="454">
        <v>48</v>
      </c>
      <c r="AB8" s="452">
        <v>48</v>
      </c>
      <c r="AC8" s="125">
        <v>48</v>
      </c>
      <c r="AD8" s="37">
        <v>48</v>
      </c>
      <c r="AE8" s="452">
        <v>48</v>
      </c>
      <c r="AF8" s="454">
        <v>48</v>
      </c>
      <c r="AG8" s="452">
        <v>48</v>
      </c>
      <c r="AH8" s="125">
        <v>48</v>
      </c>
      <c r="AI8" s="37">
        <v>48</v>
      </c>
      <c r="AJ8" s="169">
        <v>48</v>
      </c>
      <c r="AK8" s="454">
        <v>48</v>
      </c>
      <c r="AL8" s="125">
        <v>48</v>
      </c>
      <c r="AM8" s="454">
        <v>48</v>
      </c>
      <c r="AN8" s="452">
        <v>48</v>
      </c>
      <c r="AO8" s="452">
        <v>48</v>
      </c>
      <c r="AP8" s="454">
        <v>48</v>
      </c>
      <c r="AQ8" s="452">
        <v>48</v>
      </c>
      <c r="AR8" s="447">
        <v>48</v>
      </c>
      <c r="AS8" s="452">
        <v>48</v>
      </c>
      <c r="AT8" s="454">
        <v>48</v>
      </c>
      <c r="AU8" s="452">
        <v>48</v>
      </c>
      <c r="AV8" s="125">
        <v>48</v>
      </c>
      <c r="AW8" s="447">
        <v>48</v>
      </c>
      <c r="AX8" s="452">
        <v>48</v>
      </c>
      <c r="AY8" s="454">
        <v>48</v>
      </c>
      <c r="AZ8" s="452">
        <v>48</v>
      </c>
      <c r="BA8" s="125">
        <v>48</v>
      </c>
      <c r="BB8" s="454">
        <v>48</v>
      </c>
      <c r="BC8" s="171">
        <v>48</v>
      </c>
      <c r="BD8" s="171">
        <v>48</v>
      </c>
      <c r="BE8" s="452">
        <v>48</v>
      </c>
      <c r="BF8" s="454">
        <v>48</v>
      </c>
      <c r="BG8" s="454">
        <v>0</v>
      </c>
      <c r="BH8" s="359">
        <v>0</v>
      </c>
      <c r="BI8" s="454">
        <v>48</v>
      </c>
      <c r="BJ8" s="452">
        <v>48</v>
      </c>
      <c r="BK8" s="454">
        <v>48</v>
      </c>
      <c r="BL8" s="452">
        <v>48</v>
      </c>
      <c r="BM8" s="452">
        <v>48</v>
      </c>
      <c r="BN8" s="452">
        <v>48</v>
      </c>
      <c r="BO8" s="452">
        <v>29.7</v>
      </c>
      <c r="BP8" s="452">
        <v>41.967032967032964</v>
      </c>
      <c r="BQ8" s="125">
        <v>44.966850828729285</v>
      </c>
      <c r="BR8" s="452">
        <v>29.7</v>
      </c>
      <c r="BS8" s="452">
        <v>29.7</v>
      </c>
      <c r="BT8" s="452">
        <v>48</v>
      </c>
      <c r="BU8" s="452">
        <v>35.667391304347824</v>
      </c>
      <c r="BV8" s="452">
        <v>41.832967032967041</v>
      </c>
      <c r="BW8" s="452">
        <v>48</v>
      </c>
      <c r="BX8" s="452">
        <v>48</v>
      </c>
      <c r="BY8" s="452">
        <v>48</v>
      </c>
      <c r="BZ8" s="452">
        <v>48</v>
      </c>
      <c r="CA8" s="452">
        <v>48</v>
      </c>
      <c r="CB8" s="452">
        <v>48</v>
      </c>
      <c r="CC8" s="452">
        <v>48</v>
      </c>
      <c r="CD8" s="452">
        <v>48</v>
      </c>
      <c r="CE8" s="452">
        <v>48</v>
      </c>
      <c r="CF8" s="452">
        <v>48</v>
      </c>
      <c r="CG8" s="452">
        <v>48</v>
      </c>
      <c r="CH8" s="452">
        <v>48</v>
      </c>
      <c r="CI8" s="452">
        <v>48</v>
      </c>
      <c r="CJ8" s="452">
        <v>48</v>
      </c>
      <c r="CK8" s="452">
        <v>29.7</v>
      </c>
      <c r="CL8" s="452">
        <v>48</v>
      </c>
      <c r="CM8" s="452">
        <v>41.833695652173908</v>
      </c>
      <c r="CN8" s="452">
        <v>45.92197802197802</v>
      </c>
      <c r="CO8" s="452">
        <v>48</v>
      </c>
      <c r="CP8" s="452">
        <v>48</v>
      </c>
      <c r="CQ8" s="452">
        <v>48</v>
      </c>
      <c r="CR8" s="452">
        <v>48</v>
      </c>
      <c r="CS8" s="452">
        <v>46.445753424657525</v>
      </c>
      <c r="CT8" s="452">
        <v>48</v>
      </c>
      <c r="CU8" s="452">
        <v>48</v>
      </c>
      <c r="CV8" s="452">
        <v>48</v>
      </c>
      <c r="CW8" s="452">
        <v>48</v>
      </c>
      <c r="CX8" s="452">
        <v>48</v>
      </c>
      <c r="CY8" s="452">
        <v>48</v>
      </c>
      <c r="CZ8" s="452">
        <v>29.7</v>
      </c>
      <c r="DA8" s="452">
        <v>41.967032967032964</v>
      </c>
      <c r="DB8" s="452">
        <v>44.966850828729285</v>
      </c>
      <c r="DC8" s="452">
        <v>29.7</v>
      </c>
      <c r="DD8" s="452">
        <v>29.7</v>
      </c>
      <c r="DE8" s="452">
        <v>48</v>
      </c>
      <c r="DF8" s="452">
        <v>35.667391304347824</v>
      </c>
      <c r="DG8" s="452">
        <v>41.832967032967041</v>
      </c>
      <c r="DH8" s="452">
        <v>48</v>
      </c>
      <c r="DI8" s="452">
        <v>48</v>
      </c>
      <c r="DJ8" s="452">
        <v>48</v>
      </c>
      <c r="DK8" s="452">
        <v>48</v>
      </c>
      <c r="DL8" s="452">
        <v>43.387397260273978</v>
      </c>
      <c r="DM8" s="452">
        <v>48</v>
      </c>
      <c r="DN8" s="452">
        <v>48</v>
      </c>
      <c r="DO8" s="452">
        <v>48</v>
      </c>
      <c r="DP8" s="452">
        <v>48</v>
      </c>
      <c r="DQ8" s="452">
        <v>48</v>
      </c>
      <c r="DR8" s="452">
        <v>48</v>
      </c>
      <c r="DS8" s="452">
        <v>29.7</v>
      </c>
      <c r="DT8" s="452">
        <v>41.967032967032964</v>
      </c>
      <c r="DU8" s="452">
        <v>44.966850828729285</v>
      </c>
      <c r="DV8" s="452">
        <v>29.7</v>
      </c>
      <c r="DW8" s="452">
        <v>29.7</v>
      </c>
      <c r="DX8" s="452">
        <v>48</v>
      </c>
      <c r="DY8" s="452">
        <v>35.667391304347824</v>
      </c>
      <c r="DZ8" s="452">
        <v>41.832967032967041</v>
      </c>
      <c r="EA8" s="452">
        <v>48</v>
      </c>
      <c r="EB8" s="452">
        <v>48</v>
      </c>
      <c r="EC8" s="452">
        <v>48</v>
      </c>
      <c r="ED8" s="452">
        <v>48</v>
      </c>
      <c r="EE8" s="452">
        <v>43.387397260273978</v>
      </c>
    </row>
    <row r="9" spans="1:135" s="52" customFormat="1" x14ac:dyDescent="0.25">
      <c r="A9" s="93" t="s">
        <v>25</v>
      </c>
      <c r="B9" s="160">
        <v>382</v>
      </c>
      <c r="C9" s="144">
        <v>382</v>
      </c>
      <c r="D9" s="143">
        <v>380.6</v>
      </c>
      <c r="E9" s="144">
        <v>381.5333333333333</v>
      </c>
      <c r="F9" s="160">
        <v>374.8</v>
      </c>
      <c r="G9" s="144">
        <v>375</v>
      </c>
      <c r="H9" s="143">
        <v>375</v>
      </c>
      <c r="I9" s="144">
        <v>374.93333333333334</v>
      </c>
      <c r="J9" s="161">
        <v>378.23333333333335</v>
      </c>
      <c r="K9" s="160">
        <v>360.57</v>
      </c>
      <c r="L9" s="144">
        <v>373.96</v>
      </c>
      <c r="M9" s="143">
        <v>375</v>
      </c>
      <c r="N9" s="144">
        <v>369.84333333333331</v>
      </c>
      <c r="O9" s="161">
        <v>375.43666666666667</v>
      </c>
      <c r="P9" s="160">
        <v>377.5</v>
      </c>
      <c r="Q9" s="170">
        <v>381</v>
      </c>
      <c r="R9" s="143">
        <v>382</v>
      </c>
      <c r="S9" s="161">
        <v>380.15760869565219</v>
      </c>
      <c r="T9" s="143">
        <v>376.8726849315068</v>
      </c>
      <c r="U9" s="160">
        <v>382</v>
      </c>
      <c r="V9" s="144">
        <v>382</v>
      </c>
      <c r="W9" s="143">
        <v>380.6</v>
      </c>
      <c r="X9" s="144">
        <v>381.53333333333336</v>
      </c>
      <c r="Y9" s="160">
        <v>378</v>
      </c>
      <c r="Z9" s="144">
        <v>375</v>
      </c>
      <c r="AA9" s="143">
        <v>373.9</v>
      </c>
      <c r="AB9" s="144">
        <v>375.96417582417581</v>
      </c>
      <c r="AC9" s="161">
        <v>378.58333333333331</v>
      </c>
      <c r="AD9" s="160">
        <v>375</v>
      </c>
      <c r="AE9" s="144">
        <v>373</v>
      </c>
      <c r="AF9" s="143">
        <v>375</v>
      </c>
      <c r="AG9" s="144">
        <v>374.33333333333331</v>
      </c>
      <c r="AH9" s="161">
        <v>377.16666666666669</v>
      </c>
      <c r="AI9" s="160">
        <v>377.5</v>
      </c>
      <c r="AJ9" s="168">
        <v>381</v>
      </c>
      <c r="AK9" s="143">
        <v>382</v>
      </c>
      <c r="AL9" s="161">
        <v>380.15760869565219</v>
      </c>
      <c r="AM9" s="143">
        <v>377.97999999999996</v>
      </c>
      <c r="AN9" s="144">
        <v>382</v>
      </c>
      <c r="AO9" s="143">
        <v>382</v>
      </c>
      <c r="AP9" s="143">
        <v>380.6</v>
      </c>
      <c r="AQ9" s="144">
        <v>381.53333333333336</v>
      </c>
      <c r="AR9" s="143">
        <v>378.4</v>
      </c>
      <c r="AS9" s="143">
        <v>375</v>
      </c>
      <c r="AT9" s="143">
        <v>373.9</v>
      </c>
      <c r="AU9" s="144">
        <v>375.76666666666665</v>
      </c>
      <c r="AV9" s="161">
        <v>378.65000000000003</v>
      </c>
      <c r="AW9" s="143">
        <v>356</v>
      </c>
      <c r="AX9" s="143">
        <v>367</v>
      </c>
      <c r="AY9" s="143">
        <v>375</v>
      </c>
      <c r="AZ9" s="144">
        <v>366</v>
      </c>
      <c r="BA9" s="161">
        <v>370.4444444444444</v>
      </c>
      <c r="BB9" s="143">
        <v>377.5</v>
      </c>
      <c r="BC9" s="418">
        <v>381</v>
      </c>
      <c r="BD9" s="143">
        <v>382</v>
      </c>
      <c r="BE9" s="144">
        <v>380.16666666666669</v>
      </c>
      <c r="BF9" s="143">
        <v>374.75</v>
      </c>
      <c r="BG9" s="143">
        <v>-3.2299999999999613</v>
      </c>
      <c r="BH9" s="358">
        <v>-8.5454256838984888E-3</v>
      </c>
      <c r="BI9" s="143">
        <v>382</v>
      </c>
      <c r="BJ9" s="143">
        <v>382</v>
      </c>
      <c r="BK9" s="143">
        <v>380.6</v>
      </c>
      <c r="BL9" s="144">
        <v>381.51777777777778</v>
      </c>
      <c r="BM9" s="143">
        <v>378.4</v>
      </c>
      <c r="BN9" s="143">
        <v>375</v>
      </c>
      <c r="BO9" s="143">
        <v>373.9</v>
      </c>
      <c r="BP9" s="144">
        <v>375.75824175824175</v>
      </c>
      <c r="BQ9" s="161">
        <v>378.62209944751385</v>
      </c>
      <c r="BR9" s="143">
        <v>356</v>
      </c>
      <c r="BS9" s="143">
        <v>367</v>
      </c>
      <c r="BT9" s="143">
        <v>375</v>
      </c>
      <c r="BU9" s="143">
        <v>365.9021739130435</v>
      </c>
      <c r="BV9" s="143">
        <v>374.33553113553114</v>
      </c>
      <c r="BW9" s="143">
        <v>377.5</v>
      </c>
      <c r="BX9" s="143">
        <v>381</v>
      </c>
      <c r="BY9" s="143">
        <v>382</v>
      </c>
      <c r="BZ9" s="143">
        <v>380.15760869565219</v>
      </c>
      <c r="CA9" s="143">
        <v>382</v>
      </c>
      <c r="CB9" s="143">
        <v>382</v>
      </c>
      <c r="CC9" s="143">
        <v>380.6</v>
      </c>
      <c r="CD9" s="143">
        <v>381.51777777777778</v>
      </c>
      <c r="CE9" s="143">
        <v>378.4</v>
      </c>
      <c r="CF9" s="143">
        <v>375</v>
      </c>
      <c r="CG9" s="143">
        <v>375</v>
      </c>
      <c r="CH9" s="143">
        <v>376.12087912087912</v>
      </c>
      <c r="CI9" s="143">
        <v>378.80441988950281</v>
      </c>
      <c r="CJ9" s="143">
        <v>375</v>
      </c>
      <c r="CK9" s="143">
        <v>263.90999999999997</v>
      </c>
      <c r="CL9" s="143">
        <v>289.5</v>
      </c>
      <c r="CM9" s="143">
        <v>309.68706521739131</v>
      </c>
      <c r="CN9" s="143">
        <v>355.51212454212452</v>
      </c>
      <c r="CO9" s="143">
        <v>377.5</v>
      </c>
      <c r="CP9" s="143">
        <v>381</v>
      </c>
      <c r="CQ9" s="143">
        <v>382</v>
      </c>
      <c r="CR9" s="143">
        <v>380.15760869565219</v>
      </c>
      <c r="CS9" s="143">
        <v>333.93284420289859</v>
      </c>
      <c r="CT9" s="143">
        <v>382</v>
      </c>
      <c r="CU9" s="143">
        <v>382</v>
      </c>
      <c r="CV9" s="143">
        <v>380.6</v>
      </c>
      <c r="CW9" s="143">
        <v>381.51777777777778</v>
      </c>
      <c r="CX9" s="143">
        <v>378.4</v>
      </c>
      <c r="CY9" s="143">
        <v>375</v>
      </c>
      <c r="CZ9" s="143">
        <v>419.1</v>
      </c>
      <c r="DA9" s="143">
        <v>390.65934065934067</v>
      </c>
      <c r="DB9" s="143">
        <v>386.11381215469612</v>
      </c>
      <c r="DC9" s="143">
        <v>414.8</v>
      </c>
      <c r="DD9" s="143">
        <v>419</v>
      </c>
      <c r="DE9" s="143">
        <v>441.8</v>
      </c>
      <c r="DF9" s="143">
        <v>425.01956521739129</v>
      </c>
      <c r="DG9" s="143">
        <v>399.22490842490845</v>
      </c>
      <c r="DH9" s="143">
        <v>501.5</v>
      </c>
      <c r="DI9" s="143">
        <v>505</v>
      </c>
      <c r="DJ9" s="143">
        <v>506</v>
      </c>
      <c r="DK9" s="143">
        <v>504.15760869565219</v>
      </c>
      <c r="DL9" s="143">
        <v>425.67369863013698</v>
      </c>
      <c r="DM9" s="143">
        <v>506</v>
      </c>
      <c r="DN9" s="143">
        <v>506</v>
      </c>
      <c r="DO9" s="143">
        <v>504</v>
      </c>
      <c r="DP9" s="143">
        <v>505.31111111111113</v>
      </c>
      <c r="DQ9" s="143">
        <v>502.4</v>
      </c>
      <c r="DR9" s="143">
        <v>499</v>
      </c>
      <c r="DS9" s="143">
        <v>470</v>
      </c>
      <c r="DT9" s="143">
        <v>490.56043956043959</v>
      </c>
      <c r="DU9" s="143">
        <v>497.89502762430942</v>
      </c>
      <c r="DV9" s="143">
        <v>455.4</v>
      </c>
      <c r="DW9" s="143">
        <v>455.4</v>
      </c>
      <c r="DX9" s="143">
        <f t="shared" ref="DX9" si="0">DX10+DX11+DX12</f>
        <v>499</v>
      </c>
      <c r="DY9" s="143">
        <v>449.80434782608694</v>
      </c>
      <c r="DZ9" s="143">
        <v>481.68864468864467</v>
      </c>
      <c r="EA9" s="143">
        <v>502.6</v>
      </c>
      <c r="EB9" s="143">
        <v>503.9</v>
      </c>
      <c r="EC9" s="143">
        <v>506</v>
      </c>
      <c r="ED9" s="143">
        <v>504.16956521739132</v>
      </c>
      <c r="EE9" s="143">
        <v>487.35506849315067</v>
      </c>
    </row>
    <row r="10" spans="1:135" s="52" customFormat="1" x14ac:dyDescent="0.25">
      <c r="A10" s="94" t="s">
        <v>11</v>
      </c>
      <c r="B10" s="37">
        <v>102</v>
      </c>
      <c r="C10" s="452">
        <v>102</v>
      </c>
      <c r="D10" s="454">
        <v>100.6</v>
      </c>
      <c r="E10" s="452">
        <v>101.53333333333335</v>
      </c>
      <c r="F10" s="37">
        <v>94.8</v>
      </c>
      <c r="G10" s="452">
        <v>95</v>
      </c>
      <c r="H10" s="454">
        <v>95</v>
      </c>
      <c r="I10" s="452">
        <v>94.933333333333337</v>
      </c>
      <c r="J10" s="125">
        <v>98.233333333333334</v>
      </c>
      <c r="K10" s="37">
        <v>95</v>
      </c>
      <c r="L10" s="452">
        <v>95</v>
      </c>
      <c r="M10" s="454">
        <v>95</v>
      </c>
      <c r="N10" s="452">
        <v>95</v>
      </c>
      <c r="O10" s="125">
        <v>97.155555555555551</v>
      </c>
      <c r="P10" s="37">
        <v>97.5</v>
      </c>
      <c r="Q10" s="171">
        <v>101</v>
      </c>
      <c r="R10" s="454">
        <v>102</v>
      </c>
      <c r="S10" s="125">
        <v>100.15760869565217</v>
      </c>
      <c r="T10" s="454">
        <v>98.186575342465744</v>
      </c>
      <c r="U10" s="37">
        <v>102</v>
      </c>
      <c r="V10" s="452">
        <v>102</v>
      </c>
      <c r="W10" s="454">
        <v>100.6</v>
      </c>
      <c r="X10" s="452">
        <v>101.53333333333335</v>
      </c>
      <c r="Y10" s="37">
        <v>98</v>
      </c>
      <c r="Z10" s="452">
        <v>95</v>
      </c>
      <c r="AA10" s="454">
        <v>95</v>
      </c>
      <c r="AB10" s="452">
        <v>96.120879120879124</v>
      </c>
      <c r="AC10" s="125">
        <v>98.821978021978012</v>
      </c>
      <c r="AD10" s="37">
        <v>95</v>
      </c>
      <c r="AE10" s="452">
        <v>95</v>
      </c>
      <c r="AF10" s="454">
        <v>95</v>
      </c>
      <c r="AG10" s="452">
        <v>95</v>
      </c>
      <c r="AH10" s="125">
        <v>97.51111111111112</v>
      </c>
      <c r="AI10" s="37">
        <v>97.5</v>
      </c>
      <c r="AJ10" s="169">
        <v>101</v>
      </c>
      <c r="AK10" s="454">
        <v>102</v>
      </c>
      <c r="AL10" s="125">
        <v>100.15760869565217</v>
      </c>
      <c r="AM10" s="454">
        <v>98.2</v>
      </c>
      <c r="AN10" s="452">
        <v>102</v>
      </c>
      <c r="AO10" s="452">
        <v>102</v>
      </c>
      <c r="AP10" s="454">
        <v>100.6</v>
      </c>
      <c r="AQ10" s="452">
        <v>101.53333333333335</v>
      </c>
      <c r="AR10" s="37">
        <v>98.4</v>
      </c>
      <c r="AS10" s="452">
        <v>95</v>
      </c>
      <c r="AT10" s="454">
        <v>95</v>
      </c>
      <c r="AU10" s="452">
        <v>96.133333333333326</v>
      </c>
      <c r="AV10" s="125">
        <v>98.833333333333329</v>
      </c>
      <c r="AW10" s="37">
        <v>95</v>
      </c>
      <c r="AX10" s="452">
        <v>95</v>
      </c>
      <c r="AY10" s="454">
        <v>95</v>
      </c>
      <c r="AZ10" s="452">
        <v>95</v>
      </c>
      <c r="BA10" s="125">
        <v>95.188888888888883</v>
      </c>
      <c r="BB10" s="454">
        <v>97.5</v>
      </c>
      <c r="BC10" s="171">
        <v>101</v>
      </c>
      <c r="BD10" s="454">
        <v>102</v>
      </c>
      <c r="BE10" s="452">
        <v>100.16666666666667</v>
      </c>
      <c r="BF10" s="454">
        <v>97.583333333333329</v>
      </c>
      <c r="BG10" s="454">
        <v>-0.61666666666667425</v>
      </c>
      <c r="BH10" s="359">
        <v>-6.2797012898846427E-3</v>
      </c>
      <c r="BI10" s="454">
        <v>102</v>
      </c>
      <c r="BJ10" s="452">
        <v>102</v>
      </c>
      <c r="BK10" s="454">
        <v>100.6</v>
      </c>
      <c r="BL10" s="452">
        <v>101.51777777777778</v>
      </c>
      <c r="BM10" s="452">
        <v>98.4</v>
      </c>
      <c r="BN10" s="452">
        <v>95</v>
      </c>
      <c r="BO10" s="452">
        <v>95</v>
      </c>
      <c r="BP10" s="452">
        <v>96.120879120879124</v>
      </c>
      <c r="BQ10" s="125">
        <v>98.804419889502753</v>
      </c>
      <c r="BR10" s="452">
        <v>95</v>
      </c>
      <c r="BS10" s="452">
        <v>95</v>
      </c>
      <c r="BT10" s="452">
        <v>95</v>
      </c>
      <c r="BU10" s="452">
        <v>95</v>
      </c>
      <c r="BV10" s="452">
        <v>97.522344322344324</v>
      </c>
      <c r="BW10" s="452">
        <v>97.5</v>
      </c>
      <c r="BX10" s="452">
        <v>101</v>
      </c>
      <c r="BY10" s="452">
        <v>102</v>
      </c>
      <c r="BZ10" s="452">
        <v>100.15760869565217</v>
      </c>
      <c r="CA10" s="452">
        <v>102</v>
      </c>
      <c r="CB10" s="452">
        <v>102</v>
      </c>
      <c r="CC10" s="452">
        <v>100.6</v>
      </c>
      <c r="CD10" s="452">
        <v>101.51777777777778</v>
      </c>
      <c r="CE10" s="452">
        <v>98.4</v>
      </c>
      <c r="CF10" s="452">
        <v>95</v>
      </c>
      <c r="CG10" s="452">
        <v>95</v>
      </c>
      <c r="CH10" s="452">
        <v>96.120879120879124</v>
      </c>
      <c r="CI10" s="452">
        <v>98.804419889502753</v>
      </c>
      <c r="CJ10" s="452">
        <v>95</v>
      </c>
      <c r="CK10" s="452">
        <v>95</v>
      </c>
      <c r="CL10" s="452">
        <v>95</v>
      </c>
      <c r="CM10" s="452">
        <v>95</v>
      </c>
      <c r="CN10" s="452">
        <v>97.522344322344324</v>
      </c>
      <c r="CO10" s="452">
        <v>97.5</v>
      </c>
      <c r="CP10" s="452">
        <v>101</v>
      </c>
      <c r="CQ10" s="452">
        <v>102</v>
      </c>
      <c r="CR10" s="452">
        <v>100.15760869565217</v>
      </c>
      <c r="CS10" s="452">
        <v>98.186575342465773</v>
      </c>
      <c r="CT10" s="452">
        <v>102</v>
      </c>
      <c r="CU10" s="452">
        <v>102</v>
      </c>
      <c r="CV10" s="452">
        <v>100.6</v>
      </c>
      <c r="CW10" s="452">
        <v>101.51777777777778</v>
      </c>
      <c r="CX10" s="452">
        <v>98.4</v>
      </c>
      <c r="CY10" s="452">
        <v>95</v>
      </c>
      <c r="CZ10" s="452">
        <v>95</v>
      </c>
      <c r="DA10" s="452">
        <v>96.120879120879124</v>
      </c>
      <c r="DB10" s="452">
        <v>98.804419889502753</v>
      </c>
      <c r="DC10" s="452">
        <v>95</v>
      </c>
      <c r="DD10" s="452">
        <v>95</v>
      </c>
      <c r="DE10" s="452">
        <v>95</v>
      </c>
      <c r="DF10" s="452">
        <v>95</v>
      </c>
      <c r="DG10" s="452">
        <v>97.522344322344324</v>
      </c>
      <c r="DH10" s="452">
        <v>97.5</v>
      </c>
      <c r="DI10" s="452">
        <v>101</v>
      </c>
      <c r="DJ10" s="452">
        <v>102</v>
      </c>
      <c r="DK10" s="452">
        <v>100.15760869565217</v>
      </c>
      <c r="DL10" s="452">
        <v>98.186575342465773</v>
      </c>
      <c r="DM10" s="452">
        <v>102</v>
      </c>
      <c r="DN10" s="452">
        <v>102</v>
      </c>
      <c r="DO10" s="452">
        <v>100</v>
      </c>
      <c r="DP10" s="452">
        <v>101.31111111111112</v>
      </c>
      <c r="DQ10" s="452">
        <v>98.4</v>
      </c>
      <c r="DR10" s="452">
        <v>95</v>
      </c>
      <c r="DS10" s="452">
        <v>95</v>
      </c>
      <c r="DT10" s="452">
        <v>96.120879120879124</v>
      </c>
      <c r="DU10" s="452">
        <v>98.701657458563531</v>
      </c>
      <c r="DV10" s="452">
        <v>95</v>
      </c>
      <c r="DW10" s="452">
        <v>95</v>
      </c>
      <c r="DX10" s="452">
        <v>95</v>
      </c>
      <c r="DY10" s="452">
        <v>95</v>
      </c>
      <c r="DZ10" s="452">
        <v>97.454212454212453</v>
      </c>
      <c r="EA10" s="452">
        <v>98.6</v>
      </c>
      <c r="EB10" s="452">
        <v>99.9</v>
      </c>
      <c r="EC10" s="452">
        <v>102</v>
      </c>
      <c r="ED10" s="452">
        <v>100.16956521739131</v>
      </c>
      <c r="EE10" s="452">
        <v>98.138630136986293</v>
      </c>
    </row>
    <row r="11" spans="1:135" s="52" customFormat="1" x14ac:dyDescent="0.25">
      <c r="A11" s="94" t="s">
        <v>10</v>
      </c>
      <c r="B11" s="37">
        <v>280</v>
      </c>
      <c r="C11" s="452">
        <v>280</v>
      </c>
      <c r="D11" s="454">
        <v>280</v>
      </c>
      <c r="E11" s="452">
        <v>280</v>
      </c>
      <c r="F11" s="37">
        <v>280</v>
      </c>
      <c r="G11" s="452">
        <v>280</v>
      </c>
      <c r="H11" s="454">
        <v>280</v>
      </c>
      <c r="I11" s="452">
        <v>280</v>
      </c>
      <c r="J11" s="125">
        <v>280</v>
      </c>
      <c r="K11" s="37">
        <v>265.57</v>
      </c>
      <c r="L11" s="452">
        <v>278.95999999999998</v>
      </c>
      <c r="M11" s="454">
        <v>280</v>
      </c>
      <c r="N11" s="452">
        <v>274.84333333333331</v>
      </c>
      <c r="O11" s="125">
        <v>278.2811111111111</v>
      </c>
      <c r="P11" s="37">
        <v>280</v>
      </c>
      <c r="Q11" s="171">
        <v>280</v>
      </c>
      <c r="R11" s="454">
        <v>280</v>
      </c>
      <c r="S11" s="125">
        <v>280</v>
      </c>
      <c r="T11" s="454">
        <v>278.68610958904105</v>
      </c>
      <c r="U11" s="37">
        <v>280</v>
      </c>
      <c r="V11" s="452">
        <v>280</v>
      </c>
      <c r="W11" s="454">
        <v>280</v>
      </c>
      <c r="X11" s="452">
        <v>280</v>
      </c>
      <c r="Y11" s="37">
        <v>280</v>
      </c>
      <c r="Z11" s="452">
        <v>280</v>
      </c>
      <c r="AA11" s="454">
        <v>278.89999999999998</v>
      </c>
      <c r="AB11" s="452">
        <v>279.84329670329669</v>
      </c>
      <c r="AC11" s="125">
        <v>279.92164835164834</v>
      </c>
      <c r="AD11" s="37">
        <v>280</v>
      </c>
      <c r="AE11" s="452">
        <v>278</v>
      </c>
      <c r="AF11" s="454">
        <v>280</v>
      </c>
      <c r="AG11" s="452">
        <v>279.29576086956519</v>
      </c>
      <c r="AH11" s="125">
        <v>279.71149635036494</v>
      </c>
      <c r="AI11" s="37">
        <v>280</v>
      </c>
      <c r="AJ11" s="169">
        <v>280</v>
      </c>
      <c r="AK11" s="454">
        <v>280</v>
      </c>
      <c r="AL11" s="125">
        <v>280</v>
      </c>
      <c r="AM11" s="454">
        <v>279.77999999999997</v>
      </c>
      <c r="AN11" s="452">
        <v>280</v>
      </c>
      <c r="AO11" s="452">
        <v>280</v>
      </c>
      <c r="AP11" s="454">
        <v>280</v>
      </c>
      <c r="AQ11" s="452">
        <v>280</v>
      </c>
      <c r="AR11" s="37">
        <v>280</v>
      </c>
      <c r="AS11" s="452">
        <v>280</v>
      </c>
      <c r="AT11" s="454">
        <v>278.89999999999998</v>
      </c>
      <c r="AU11" s="452">
        <v>279.63333333333333</v>
      </c>
      <c r="AV11" s="125">
        <v>279.81666666666666</v>
      </c>
      <c r="AW11" s="37">
        <v>261</v>
      </c>
      <c r="AX11" s="452">
        <v>272</v>
      </c>
      <c r="AY11" s="454">
        <v>280</v>
      </c>
      <c r="AZ11" s="452">
        <v>271</v>
      </c>
      <c r="BA11" s="125">
        <v>275.25555555555553</v>
      </c>
      <c r="BB11" s="454">
        <v>280</v>
      </c>
      <c r="BC11" s="171">
        <v>280</v>
      </c>
      <c r="BD11" s="454">
        <v>280</v>
      </c>
      <c r="BE11" s="452">
        <v>280</v>
      </c>
      <c r="BF11" s="454">
        <v>277.16666666666669</v>
      </c>
      <c r="BG11" s="454">
        <v>-2.6133333333332871</v>
      </c>
      <c r="BH11" s="359">
        <v>-9.340672433101993E-3</v>
      </c>
      <c r="BI11" s="454">
        <v>280</v>
      </c>
      <c r="BJ11" s="452">
        <v>280</v>
      </c>
      <c r="BK11" s="454">
        <v>280</v>
      </c>
      <c r="BL11" s="452">
        <v>280</v>
      </c>
      <c r="BM11" s="452">
        <v>280</v>
      </c>
      <c r="BN11" s="452">
        <v>280</v>
      </c>
      <c r="BO11" s="452">
        <v>278.89999999999998</v>
      </c>
      <c r="BP11" s="452">
        <v>279.63736263736263</v>
      </c>
      <c r="BQ11" s="125">
        <v>279.81767955801104</v>
      </c>
      <c r="BR11" s="452">
        <v>261</v>
      </c>
      <c r="BS11" s="452">
        <v>272</v>
      </c>
      <c r="BT11" s="452">
        <v>280</v>
      </c>
      <c r="BU11" s="452">
        <v>270.9021739130435</v>
      </c>
      <c r="BV11" s="452">
        <v>276.8131868131868</v>
      </c>
      <c r="BW11" s="452">
        <v>280</v>
      </c>
      <c r="BX11" s="452">
        <v>280</v>
      </c>
      <c r="BY11" s="452">
        <v>280</v>
      </c>
      <c r="BZ11" s="452">
        <v>280</v>
      </c>
      <c r="CA11" s="452">
        <v>280</v>
      </c>
      <c r="CB11" s="452">
        <v>280</v>
      </c>
      <c r="CC11" s="452">
        <v>280</v>
      </c>
      <c r="CD11" s="452">
        <v>280</v>
      </c>
      <c r="CE11" s="452">
        <v>280</v>
      </c>
      <c r="CF11" s="452">
        <v>280</v>
      </c>
      <c r="CG11" s="452">
        <v>280</v>
      </c>
      <c r="CH11" s="452">
        <v>280</v>
      </c>
      <c r="CI11" s="452">
        <v>280</v>
      </c>
      <c r="CJ11" s="452">
        <v>280</v>
      </c>
      <c r="CK11" s="452">
        <v>168.91</v>
      </c>
      <c r="CL11" s="452">
        <v>194.5</v>
      </c>
      <c r="CM11" s="452">
        <v>214.68706521739131</v>
      </c>
      <c r="CN11" s="452">
        <v>257.98978021978019</v>
      </c>
      <c r="CO11" s="452">
        <v>280</v>
      </c>
      <c r="CP11" s="452">
        <v>280</v>
      </c>
      <c r="CQ11" s="452">
        <v>280</v>
      </c>
      <c r="CR11" s="452">
        <v>280</v>
      </c>
      <c r="CS11" s="452">
        <v>263.5375616438356</v>
      </c>
      <c r="CT11" s="452">
        <v>280</v>
      </c>
      <c r="CU11" s="452">
        <v>280</v>
      </c>
      <c r="CV11" s="452">
        <v>280</v>
      </c>
      <c r="CW11" s="452">
        <v>280</v>
      </c>
      <c r="CX11" s="452">
        <v>280</v>
      </c>
      <c r="CY11" s="452">
        <v>280</v>
      </c>
      <c r="CZ11" s="452">
        <v>200.1</v>
      </c>
      <c r="DA11" s="452">
        <v>253.65934065934067</v>
      </c>
      <c r="DB11" s="452">
        <v>266.75690607734805</v>
      </c>
      <c r="DC11" s="452">
        <v>195.8</v>
      </c>
      <c r="DD11" s="452">
        <v>200</v>
      </c>
      <c r="DE11" s="452">
        <v>222.8</v>
      </c>
      <c r="DF11" s="452">
        <v>206.01956521739129</v>
      </c>
      <c r="DG11" s="452">
        <v>246.28864468864469</v>
      </c>
      <c r="DH11" s="452">
        <v>280</v>
      </c>
      <c r="DI11" s="452">
        <v>280</v>
      </c>
      <c r="DJ11" s="452">
        <v>280</v>
      </c>
      <c r="DK11" s="452">
        <v>280</v>
      </c>
      <c r="DL11" s="452">
        <v>254.78575342465754</v>
      </c>
      <c r="DM11" s="452">
        <v>280</v>
      </c>
      <c r="DN11" s="452">
        <v>280</v>
      </c>
      <c r="DO11" s="452">
        <v>280</v>
      </c>
      <c r="DP11" s="452">
        <v>280</v>
      </c>
      <c r="DQ11" s="452">
        <v>280</v>
      </c>
      <c r="DR11" s="452">
        <v>280</v>
      </c>
      <c r="DS11" s="452">
        <v>251</v>
      </c>
      <c r="DT11" s="452">
        <v>270.43956043956047</v>
      </c>
      <c r="DU11" s="452">
        <v>275.19337016574588</v>
      </c>
      <c r="DV11" s="452">
        <v>280</v>
      </c>
      <c r="DW11" s="452">
        <v>280</v>
      </c>
      <c r="DX11" s="452">
        <v>280</v>
      </c>
      <c r="DY11" s="452">
        <v>253.04347826086956</v>
      </c>
      <c r="DZ11" s="452">
        <v>267.72893772893775</v>
      </c>
      <c r="EA11" s="452">
        <v>280</v>
      </c>
      <c r="EB11" s="452">
        <v>280</v>
      </c>
      <c r="EC11" s="452">
        <v>280</v>
      </c>
      <c r="ED11" s="452">
        <v>280</v>
      </c>
      <c r="EE11" s="452">
        <v>270.82191780821915</v>
      </c>
    </row>
    <row r="12" spans="1:135" s="52" customFormat="1" x14ac:dyDescent="0.25">
      <c r="A12" s="86" t="s">
        <v>225</v>
      </c>
      <c r="B12" s="37"/>
      <c r="C12" s="452"/>
      <c r="D12" s="454"/>
      <c r="E12" s="452"/>
      <c r="F12" s="37"/>
      <c r="G12" s="452"/>
      <c r="H12" s="454"/>
      <c r="I12" s="452"/>
      <c r="J12" s="125"/>
      <c r="K12" s="37"/>
      <c r="L12" s="452"/>
      <c r="M12" s="454"/>
      <c r="N12" s="452"/>
      <c r="O12" s="125"/>
      <c r="P12" s="37"/>
      <c r="Q12" s="171"/>
      <c r="R12" s="454"/>
      <c r="S12" s="125"/>
      <c r="T12" s="454"/>
      <c r="U12" s="37"/>
      <c r="V12" s="452"/>
      <c r="W12" s="454"/>
      <c r="X12" s="452"/>
      <c r="Y12" s="37"/>
      <c r="Z12" s="452"/>
      <c r="AA12" s="454"/>
      <c r="AB12" s="452"/>
      <c r="AC12" s="125"/>
      <c r="AD12" s="37"/>
      <c r="AE12" s="452"/>
      <c r="AF12" s="454"/>
      <c r="AG12" s="452"/>
      <c r="AH12" s="125"/>
      <c r="AI12" s="37"/>
      <c r="AJ12" s="169"/>
      <c r="AK12" s="454"/>
      <c r="AL12" s="125"/>
      <c r="AM12" s="454"/>
      <c r="AN12" s="452"/>
      <c r="AO12" s="452"/>
      <c r="AP12" s="454"/>
      <c r="AQ12" s="452"/>
      <c r="AR12" s="452"/>
      <c r="AS12" s="452"/>
      <c r="AT12" s="454"/>
      <c r="AU12" s="452"/>
      <c r="AV12" s="125"/>
      <c r="AW12" s="452"/>
      <c r="AX12" s="452"/>
      <c r="AY12" s="454"/>
      <c r="AZ12" s="452"/>
      <c r="BA12" s="125"/>
      <c r="BB12" s="454"/>
      <c r="BC12" s="171"/>
      <c r="BD12" s="454"/>
      <c r="BE12" s="452"/>
      <c r="BF12" s="454"/>
      <c r="BG12" s="454"/>
      <c r="BH12" s="359"/>
      <c r="BI12" s="454"/>
      <c r="BJ12" s="452"/>
      <c r="BK12" s="454"/>
      <c r="BL12" s="452"/>
      <c r="BM12" s="452"/>
      <c r="BN12" s="452"/>
      <c r="BO12" s="452"/>
      <c r="BP12" s="452"/>
      <c r="BQ12" s="125"/>
      <c r="BR12" s="452"/>
      <c r="BS12" s="452"/>
      <c r="BT12" s="452"/>
      <c r="BU12" s="452"/>
      <c r="BV12" s="452"/>
      <c r="BW12" s="452"/>
      <c r="BX12" s="452"/>
      <c r="BY12" s="452"/>
      <c r="BZ12" s="452"/>
      <c r="CA12" s="452"/>
      <c r="CB12" s="452"/>
      <c r="CC12" s="452"/>
      <c r="CD12" s="452"/>
      <c r="CE12" s="452"/>
      <c r="CF12" s="452"/>
      <c r="CG12" s="452"/>
      <c r="CH12" s="452"/>
      <c r="CI12" s="452"/>
      <c r="CJ12" s="452"/>
      <c r="CK12" s="452"/>
      <c r="CL12" s="452"/>
      <c r="CM12" s="452"/>
      <c r="CN12" s="452"/>
      <c r="CO12" s="452"/>
      <c r="CP12" s="452"/>
      <c r="CQ12" s="452"/>
      <c r="CR12" s="452"/>
      <c r="CS12" s="452"/>
      <c r="CT12" s="452"/>
      <c r="CU12" s="452"/>
      <c r="CV12" s="452"/>
      <c r="CW12" s="452"/>
      <c r="CX12" s="452">
        <v>0</v>
      </c>
      <c r="CY12" s="452">
        <v>0</v>
      </c>
      <c r="CZ12" s="452">
        <v>124</v>
      </c>
      <c r="DA12" s="452">
        <v>40.879120879120876</v>
      </c>
      <c r="DB12" s="452">
        <v>20.552486187845304</v>
      </c>
      <c r="DC12" s="452">
        <v>124</v>
      </c>
      <c r="DD12" s="452">
        <v>124</v>
      </c>
      <c r="DE12" s="452">
        <v>124</v>
      </c>
      <c r="DF12" s="452">
        <v>124</v>
      </c>
      <c r="DG12" s="452">
        <v>55.413919413919416</v>
      </c>
      <c r="DH12" s="452">
        <v>124</v>
      </c>
      <c r="DI12" s="452">
        <v>124</v>
      </c>
      <c r="DJ12" s="452">
        <v>124</v>
      </c>
      <c r="DK12" s="452">
        <v>124</v>
      </c>
      <c r="DL12" s="452">
        <v>72.701369863013696</v>
      </c>
      <c r="DM12" s="452">
        <v>124</v>
      </c>
      <c r="DN12" s="452">
        <v>124</v>
      </c>
      <c r="DO12" s="452">
        <v>124</v>
      </c>
      <c r="DP12" s="452">
        <v>124</v>
      </c>
      <c r="DQ12" s="452">
        <v>124</v>
      </c>
      <c r="DR12" s="452">
        <v>124</v>
      </c>
      <c r="DS12" s="452">
        <v>124</v>
      </c>
      <c r="DT12" s="452">
        <v>124</v>
      </c>
      <c r="DU12" s="452">
        <v>124</v>
      </c>
      <c r="DV12" s="452">
        <v>80.400000000000006</v>
      </c>
      <c r="DW12" s="452">
        <v>80.400000000000006</v>
      </c>
      <c r="DX12" s="452">
        <v>124</v>
      </c>
      <c r="DY12" s="452">
        <v>101.76086956521739</v>
      </c>
      <c r="DZ12" s="452">
        <v>116.50549450549451</v>
      </c>
      <c r="EA12" s="452">
        <v>124</v>
      </c>
      <c r="EB12" s="452">
        <v>124</v>
      </c>
      <c r="EC12" s="452">
        <v>124</v>
      </c>
      <c r="ED12" s="452">
        <v>124</v>
      </c>
      <c r="EE12" s="452">
        <v>118.39452054794521</v>
      </c>
    </row>
    <row r="13" spans="1:135" s="52" customFormat="1" x14ac:dyDescent="0.25">
      <c r="A13" s="93" t="s">
        <v>26</v>
      </c>
      <c r="B13" s="160">
        <v>2286.2799999999997</v>
      </c>
      <c r="C13" s="144">
        <v>2282.2799999999997</v>
      </c>
      <c r="D13" s="143">
        <v>2276.1799999999998</v>
      </c>
      <c r="E13" s="144">
        <v>2281.58</v>
      </c>
      <c r="F13" s="160">
        <v>2262.98</v>
      </c>
      <c r="G13" s="144">
        <v>2243.98</v>
      </c>
      <c r="H13" s="143">
        <v>2229.1799999999998</v>
      </c>
      <c r="I13" s="144">
        <v>2245.3799999999997</v>
      </c>
      <c r="J13" s="161">
        <v>2263.4799999999996</v>
      </c>
      <c r="K13" s="160">
        <v>2207.87</v>
      </c>
      <c r="L13" s="144">
        <v>2210.38</v>
      </c>
      <c r="M13" s="143">
        <v>2091.7800000000002</v>
      </c>
      <c r="N13" s="144">
        <v>2170.0100000000002</v>
      </c>
      <c r="O13" s="161">
        <v>2232.3233333333328</v>
      </c>
      <c r="P13" s="160">
        <v>2260.48</v>
      </c>
      <c r="Q13" s="170">
        <v>2277.8799999999997</v>
      </c>
      <c r="R13" s="143">
        <v>2283.3799999999997</v>
      </c>
      <c r="S13" s="161">
        <v>2273.8702173913043</v>
      </c>
      <c r="T13" s="143">
        <v>2203.1358630136988</v>
      </c>
      <c r="U13" s="160">
        <v>2259.1800000000003</v>
      </c>
      <c r="V13" s="144">
        <v>2032.18</v>
      </c>
      <c r="W13" s="143">
        <v>2038.48</v>
      </c>
      <c r="X13" s="144">
        <v>2103.7466666666669</v>
      </c>
      <c r="Y13" s="160">
        <v>2041.28</v>
      </c>
      <c r="Z13" s="144">
        <v>2059.48</v>
      </c>
      <c r="AA13" s="143">
        <v>1767.28</v>
      </c>
      <c r="AB13" s="144">
        <v>1957.2162637362637</v>
      </c>
      <c r="AC13" s="161">
        <v>2032.9800000000002</v>
      </c>
      <c r="AD13" s="160">
        <v>1537.08</v>
      </c>
      <c r="AE13" s="144">
        <v>1626.48</v>
      </c>
      <c r="AF13" s="143">
        <v>2046.9999999999998</v>
      </c>
      <c r="AG13" s="144">
        <v>1736.8533333333332</v>
      </c>
      <c r="AH13" s="161">
        <v>1934.2711111111114</v>
      </c>
      <c r="AI13" s="160">
        <v>2068.58</v>
      </c>
      <c r="AJ13" s="168">
        <v>2093.38</v>
      </c>
      <c r="AK13" s="143">
        <v>2068.62</v>
      </c>
      <c r="AL13" s="161">
        <v>2076.6804347826087</v>
      </c>
      <c r="AM13" s="143">
        <v>1967.42</v>
      </c>
      <c r="AN13" s="144">
        <v>2077.7000000000003</v>
      </c>
      <c r="AO13" s="143">
        <v>2020.2300000000002</v>
      </c>
      <c r="AP13" s="143">
        <v>2160.1</v>
      </c>
      <c r="AQ13" s="144">
        <v>2086.0100000000002</v>
      </c>
      <c r="AR13" s="143">
        <v>2040.43</v>
      </c>
      <c r="AS13" s="143">
        <v>2025.13</v>
      </c>
      <c r="AT13" s="143">
        <v>1806.33</v>
      </c>
      <c r="AU13" s="144">
        <v>1957.2966666666666</v>
      </c>
      <c r="AV13" s="161">
        <v>2021.6583333333335</v>
      </c>
      <c r="AW13" s="143">
        <v>1581.5600000000002</v>
      </c>
      <c r="AX13" s="143">
        <v>1674.51</v>
      </c>
      <c r="AY13" s="143">
        <v>2022.63</v>
      </c>
      <c r="AZ13" s="144">
        <v>1759.5666666666664</v>
      </c>
      <c r="BA13" s="161">
        <v>1844.5761111111115</v>
      </c>
      <c r="BB13" s="143">
        <v>2069.13</v>
      </c>
      <c r="BC13" s="418">
        <v>2035</v>
      </c>
      <c r="BD13" s="143">
        <v>2009.49</v>
      </c>
      <c r="BE13" s="144">
        <v>2037.8733333333334</v>
      </c>
      <c r="BF13" s="143">
        <v>1928.3877777777777</v>
      </c>
      <c r="BG13" s="143">
        <v>-39.032222222222344</v>
      </c>
      <c r="BH13" s="358">
        <v>-1.983929319729516E-2</v>
      </c>
      <c r="BI13" s="143">
        <v>2012.97</v>
      </c>
      <c r="BJ13" s="143">
        <v>2011.9099999999999</v>
      </c>
      <c r="BK13" s="143">
        <v>2105.08</v>
      </c>
      <c r="BL13" s="144">
        <v>2044.367</v>
      </c>
      <c r="BM13" s="143">
        <v>2057.21</v>
      </c>
      <c r="BN13" s="143">
        <v>2035.3700000000001</v>
      </c>
      <c r="BO13" s="143">
        <v>1916.2699999999998</v>
      </c>
      <c r="BP13" s="144">
        <v>2003.3062637362636</v>
      </c>
      <c r="BQ13" s="161">
        <v>2023.723204419889</v>
      </c>
      <c r="BR13" s="143">
        <v>1810.09</v>
      </c>
      <c r="BS13" s="143">
        <v>1853.48</v>
      </c>
      <c r="BT13" s="143">
        <v>2037.9999999999998</v>
      </c>
      <c r="BU13" s="143">
        <v>1899.0290217391303</v>
      </c>
      <c r="BV13" s="143">
        <v>1981.701721611721</v>
      </c>
      <c r="BW13" s="143">
        <v>2066.87</v>
      </c>
      <c r="BX13" s="143">
        <v>2045.8799999999999</v>
      </c>
      <c r="BY13" s="143">
        <v>2136.6800000000003</v>
      </c>
      <c r="BZ13" s="143">
        <v>2083.5483695652174</v>
      </c>
      <c r="CA13" s="143">
        <v>2057.6400000000003</v>
      </c>
      <c r="CB13" s="143">
        <v>2022.7900000000002</v>
      </c>
      <c r="CC13" s="143">
        <v>2055.5300000000002</v>
      </c>
      <c r="CD13" s="143">
        <v>2046.0834444444445</v>
      </c>
      <c r="CE13" s="143">
        <v>2069.94</v>
      </c>
      <c r="CF13" s="143">
        <v>2052.3700000000003</v>
      </c>
      <c r="CG13" s="143">
        <v>2024.3300000000002</v>
      </c>
      <c r="CH13" s="143">
        <v>2048.9183516483517</v>
      </c>
      <c r="CI13" s="143">
        <v>2047.5087292817684</v>
      </c>
      <c r="CJ13" s="143">
        <v>2012.0800000000002</v>
      </c>
      <c r="CK13" s="143">
        <v>2016.93</v>
      </c>
      <c r="CL13" s="143">
        <v>2055.5300000000002</v>
      </c>
      <c r="CM13" s="143">
        <v>2027.8827173913044</v>
      </c>
      <c r="CN13" s="143">
        <v>2040.8948351648353</v>
      </c>
      <c r="CO13" s="143">
        <v>2079.86</v>
      </c>
      <c r="CP13" s="143">
        <v>2216.46</v>
      </c>
      <c r="CQ13" s="143">
        <v>2133.8100000000004</v>
      </c>
      <c r="CR13" s="143">
        <v>2142.582282608696</v>
      </c>
      <c r="CS13" s="143">
        <v>2066.5256438356168</v>
      </c>
      <c r="CT13" s="143">
        <v>2222.54</v>
      </c>
      <c r="CU13" s="143">
        <v>2221.71</v>
      </c>
      <c r="CV13" s="143">
        <v>2216.29</v>
      </c>
      <c r="CW13" s="143">
        <v>2220.1289999999999</v>
      </c>
      <c r="CX13" s="143">
        <v>2211.2799999999997</v>
      </c>
      <c r="CY13" s="143">
        <v>2185.7199999999998</v>
      </c>
      <c r="CZ13" s="143">
        <v>2184.88</v>
      </c>
      <c r="DA13" s="143">
        <v>2193.8694505494504</v>
      </c>
      <c r="DB13" s="143">
        <v>2206.9266850828731</v>
      </c>
      <c r="DC13" s="143">
        <v>2181.9299999999998</v>
      </c>
      <c r="DD13" s="143">
        <v>2181.9299999999998</v>
      </c>
      <c r="DE13" s="143">
        <v>2172.84</v>
      </c>
      <c r="DF13" s="143">
        <v>2178.9658695652174</v>
      </c>
      <c r="DG13" s="143">
        <v>2197.5039926739928</v>
      </c>
      <c r="DH13" s="143">
        <v>2206.04</v>
      </c>
      <c r="DI13" s="143">
        <v>2217.15</v>
      </c>
      <c r="DJ13" s="143">
        <v>2220.63</v>
      </c>
      <c r="DK13" s="143">
        <v>2214.5790217391304</v>
      </c>
      <c r="DL13" s="143">
        <v>2201.8078356164388</v>
      </c>
      <c r="DM13" s="143">
        <v>2220.35</v>
      </c>
      <c r="DN13" s="143">
        <v>2218.4760000000001</v>
      </c>
      <c r="DO13" s="143">
        <v>2214.105</v>
      </c>
      <c r="DP13" s="143">
        <v>2217.6159222222223</v>
      </c>
      <c r="DQ13" s="143">
        <v>2209.6889999999999</v>
      </c>
      <c r="DR13" s="143">
        <v>2163.0530000000003</v>
      </c>
      <c r="DS13" s="143">
        <v>2183.2219999999998</v>
      </c>
      <c r="DT13" s="143">
        <v>2185.0766263736264</v>
      </c>
      <c r="DU13" s="143">
        <v>2201.2563867403314</v>
      </c>
      <c r="DV13" s="143">
        <v>2183.62</v>
      </c>
      <c r="DW13" s="143">
        <v>2183.62</v>
      </c>
      <c r="DX13" s="143">
        <f>SUM(DX14:DX21)</f>
        <v>2170.0250000000001</v>
      </c>
      <c r="DY13" s="143">
        <v>2178.6173913043481</v>
      </c>
      <c r="DZ13" s="143">
        <v>2193.6271282051284</v>
      </c>
      <c r="EA13" s="143">
        <v>2205.38</v>
      </c>
      <c r="EB13" s="143">
        <v>2216.7750000000001</v>
      </c>
      <c r="EC13" s="143">
        <v>2221.009</v>
      </c>
      <c r="ED13" s="143">
        <v>2214.362054347826</v>
      </c>
      <c r="EE13" s="143">
        <v>2198.8534657534246</v>
      </c>
    </row>
    <row r="14" spans="1:135" s="52" customFormat="1" x14ac:dyDescent="0.25">
      <c r="A14" s="94" t="s">
        <v>12</v>
      </c>
      <c r="B14" s="37">
        <v>435</v>
      </c>
      <c r="C14" s="452">
        <v>435</v>
      </c>
      <c r="D14" s="454">
        <v>435</v>
      </c>
      <c r="E14" s="452">
        <v>435</v>
      </c>
      <c r="F14" s="37">
        <v>435</v>
      </c>
      <c r="G14" s="452">
        <v>435</v>
      </c>
      <c r="H14" s="454">
        <v>435</v>
      </c>
      <c r="I14" s="452">
        <v>435</v>
      </c>
      <c r="J14" s="125">
        <v>435</v>
      </c>
      <c r="K14" s="37">
        <v>435</v>
      </c>
      <c r="L14" s="452">
        <v>435</v>
      </c>
      <c r="M14" s="454">
        <v>435</v>
      </c>
      <c r="N14" s="452">
        <v>435</v>
      </c>
      <c r="O14" s="125">
        <v>435</v>
      </c>
      <c r="P14" s="37">
        <v>435</v>
      </c>
      <c r="Q14" s="171">
        <v>435</v>
      </c>
      <c r="R14" s="454">
        <v>435</v>
      </c>
      <c r="S14" s="125">
        <v>435</v>
      </c>
      <c r="T14" s="454">
        <v>435</v>
      </c>
      <c r="U14" s="37">
        <v>435</v>
      </c>
      <c r="V14" s="452">
        <v>435</v>
      </c>
      <c r="W14" s="454">
        <v>435</v>
      </c>
      <c r="X14" s="452">
        <v>435</v>
      </c>
      <c r="Y14" s="37">
        <v>435</v>
      </c>
      <c r="Z14" s="452">
        <v>435</v>
      </c>
      <c r="AA14" s="454">
        <v>435</v>
      </c>
      <c r="AB14" s="452">
        <v>435</v>
      </c>
      <c r="AC14" s="125">
        <v>435</v>
      </c>
      <c r="AD14" s="37">
        <v>435</v>
      </c>
      <c r="AE14" s="452">
        <v>435</v>
      </c>
      <c r="AF14" s="454">
        <v>435</v>
      </c>
      <c r="AG14" s="452">
        <v>435</v>
      </c>
      <c r="AH14" s="125">
        <v>435</v>
      </c>
      <c r="AI14" s="37">
        <v>435</v>
      </c>
      <c r="AJ14" s="169">
        <v>435</v>
      </c>
      <c r="AK14" s="454">
        <v>435</v>
      </c>
      <c r="AL14" s="125">
        <v>435</v>
      </c>
      <c r="AM14" s="454">
        <v>435</v>
      </c>
      <c r="AN14" s="452">
        <v>435</v>
      </c>
      <c r="AO14" s="452">
        <v>435</v>
      </c>
      <c r="AP14" s="454">
        <v>435</v>
      </c>
      <c r="AQ14" s="452">
        <v>435</v>
      </c>
      <c r="AR14" s="37">
        <v>435</v>
      </c>
      <c r="AS14" s="452">
        <v>435</v>
      </c>
      <c r="AT14" s="454">
        <v>435</v>
      </c>
      <c r="AU14" s="452">
        <v>435</v>
      </c>
      <c r="AV14" s="125">
        <v>435</v>
      </c>
      <c r="AW14" s="37">
        <v>435</v>
      </c>
      <c r="AX14" s="452">
        <v>435</v>
      </c>
      <c r="AY14" s="454">
        <v>435</v>
      </c>
      <c r="AZ14" s="452">
        <v>435</v>
      </c>
      <c r="BA14" s="125">
        <v>435</v>
      </c>
      <c r="BB14" s="454">
        <v>435</v>
      </c>
      <c r="BC14" s="171">
        <v>435</v>
      </c>
      <c r="BD14" s="454">
        <v>435</v>
      </c>
      <c r="BE14" s="452">
        <v>435</v>
      </c>
      <c r="BF14" s="454">
        <v>435</v>
      </c>
      <c r="BG14" s="454">
        <v>0</v>
      </c>
      <c r="BH14" s="359">
        <v>0</v>
      </c>
      <c r="BI14" s="454">
        <v>435</v>
      </c>
      <c r="BJ14" s="452">
        <v>435</v>
      </c>
      <c r="BK14" s="454">
        <v>435</v>
      </c>
      <c r="BL14" s="452">
        <v>435</v>
      </c>
      <c r="BM14" s="452">
        <v>435</v>
      </c>
      <c r="BN14" s="452">
        <v>435</v>
      </c>
      <c r="BO14" s="452">
        <v>435</v>
      </c>
      <c r="BP14" s="452">
        <v>435</v>
      </c>
      <c r="BQ14" s="125">
        <v>435</v>
      </c>
      <c r="BR14" s="452">
        <v>435</v>
      </c>
      <c r="BS14" s="452">
        <v>435</v>
      </c>
      <c r="BT14" s="452">
        <v>435</v>
      </c>
      <c r="BU14" s="452">
        <v>435</v>
      </c>
      <c r="BV14" s="452">
        <v>435</v>
      </c>
      <c r="BW14" s="452">
        <v>435</v>
      </c>
      <c r="BX14" s="452">
        <v>435</v>
      </c>
      <c r="BY14" s="452">
        <v>435</v>
      </c>
      <c r="BZ14" s="452">
        <v>435</v>
      </c>
      <c r="CA14" s="452">
        <v>435</v>
      </c>
      <c r="CB14" s="452">
        <v>435</v>
      </c>
      <c r="CC14" s="452">
        <v>435</v>
      </c>
      <c r="CD14" s="452">
        <v>435</v>
      </c>
      <c r="CE14" s="452">
        <v>435</v>
      </c>
      <c r="CF14" s="452">
        <v>435</v>
      </c>
      <c r="CG14" s="452">
        <v>435</v>
      </c>
      <c r="CH14" s="452">
        <v>435</v>
      </c>
      <c r="CI14" s="452">
        <v>435</v>
      </c>
      <c r="CJ14" s="452">
        <v>435</v>
      </c>
      <c r="CK14" s="452">
        <v>435</v>
      </c>
      <c r="CL14" s="452">
        <v>435</v>
      </c>
      <c r="CM14" s="452">
        <v>435</v>
      </c>
      <c r="CN14" s="452">
        <v>435</v>
      </c>
      <c r="CO14" s="452">
        <v>435</v>
      </c>
      <c r="CP14" s="452">
        <v>435</v>
      </c>
      <c r="CQ14" s="452">
        <v>435</v>
      </c>
      <c r="CR14" s="452">
        <v>435</v>
      </c>
      <c r="CS14" s="452">
        <v>435</v>
      </c>
      <c r="CT14" s="452">
        <v>435</v>
      </c>
      <c r="CU14" s="452">
        <v>435</v>
      </c>
      <c r="CV14" s="452">
        <v>435</v>
      </c>
      <c r="CW14" s="452">
        <v>435</v>
      </c>
      <c r="CX14" s="452">
        <v>435</v>
      </c>
      <c r="CY14" s="452">
        <v>435</v>
      </c>
      <c r="CZ14" s="452">
        <v>435</v>
      </c>
      <c r="DA14" s="452">
        <v>435</v>
      </c>
      <c r="DB14" s="452">
        <v>435</v>
      </c>
      <c r="DC14" s="452">
        <v>435</v>
      </c>
      <c r="DD14" s="452">
        <v>435</v>
      </c>
      <c r="DE14" s="452">
        <v>425.91</v>
      </c>
      <c r="DF14" s="452">
        <v>432.03586956521741</v>
      </c>
      <c r="DG14" s="452">
        <v>434.00109890109889</v>
      </c>
      <c r="DH14" s="452">
        <v>435</v>
      </c>
      <c r="DI14" s="452">
        <v>435</v>
      </c>
      <c r="DJ14" s="452">
        <v>435</v>
      </c>
      <c r="DK14" s="452">
        <v>435</v>
      </c>
      <c r="DL14" s="452">
        <v>434.25287671232871</v>
      </c>
      <c r="DM14" s="452">
        <v>435</v>
      </c>
      <c r="DN14" s="452">
        <v>435</v>
      </c>
      <c r="DO14" s="452">
        <v>435</v>
      </c>
      <c r="DP14" s="452">
        <v>435</v>
      </c>
      <c r="DQ14" s="452">
        <v>435</v>
      </c>
      <c r="DR14" s="452">
        <v>412.5</v>
      </c>
      <c r="DS14" s="452">
        <v>435</v>
      </c>
      <c r="DT14" s="452">
        <v>427.33516483516485</v>
      </c>
      <c r="DU14" s="452">
        <v>431.14640883977899</v>
      </c>
      <c r="DV14" s="452">
        <v>435</v>
      </c>
      <c r="DW14" s="452">
        <v>435</v>
      </c>
      <c r="DX14" s="452">
        <v>423.09500000000003</v>
      </c>
      <c r="DY14" s="452">
        <v>431.1179347826087</v>
      </c>
      <c r="DZ14" s="452">
        <v>431.13681318681319</v>
      </c>
      <c r="EA14" s="452">
        <v>435</v>
      </c>
      <c r="EB14" s="452">
        <v>435</v>
      </c>
      <c r="EC14" s="452">
        <v>435</v>
      </c>
      <c r="ED14" s="452">
        <v>435</v>
      </c>
      <c r="EE14" s="452">
        <v>432.1105479452055</v>
      </c>
    </row>
    <row r="15" spans="1:135" s="52" customFormat="1" x14ac:dyDescent="0.25">
      <c r="A15" s="94" t="s">
        <v>13</v>
      </c>
      <c r="B15" s="37">
        <v>720</v>
      </c>
      <c r="C15" s="452">
        <v>720</v>
      </c>
      <c r="D15" s="454">
        <v>720</v>
      </c>
      <c r="E15" s="452">
        <v>720</v>
      </c>
      <c r="F15" s="37">
        <v>720</v>
      </c>
      <c r="G15" s="452">
        <v>720</v>
      </c>
      <c r="H15" s="454">
        <v>720</v>
      </c>
      <c r="I15" s="452">
        <v>720</v>
      </c>
      <c r="J15" s="125">
        <v>720</v>
      </c>
      <c r="K15" s="37">
        <v>720</v>
      </c>
      <c r="L15" s="452">
        <v>720</v>
      </c>
      <c r="M15" s="454">
        <v>575.29999999999995</v>
      </c>
      <c r="N15" s="452">
        <v>671.76666666666665</v>
      </c>
      <c r="O15" s="125">
        <v>703.92222222222222</v>
      </c>
      <c r="P15" s="37">
        <v>720</v>
      </c>
      <c r="Q15" s="171">
        <v>720</v>
      </c>
      <c r="R15" s="454">
        <v>720</v>
      </c>
      <c r="S15" s="125">
        <v>720</v>
      </c>
      <c r="T15" s="454">
        <v>668.54821917808226</v>
      </c>
      <c r="U15" s="37">
        <v>720</v>
      </c>
      <c r="V15" s="452">
        <v>495</v>
      </c>
      <c r="W15" s="454">
        <v>517.5</v>
      </c>
      <c r="X15" s="452">
        <v>579.29999999999995</v>
      </c>
      <c r="Y15" s="37">
        <v>534</v>
      </c>
      <c r="Z15" s="452">
        <v>572</v>
      </c>
      <c r="AA15" s="454">
        <v>394.1</v>
      </c>
      <c r="AB15" s="452">
        <v>500.82417582417582</v>
      </c>
      <c r="AC15" s="125">
        <v>540.06868131868134</v>
      </c>
      <c r="AD15" s="37">
        <v>269</v>
      </c>
      <c r="AE15" s="452">
        <v>316.60000000000002</v>
      </c>
      <c r="AF15" s="454">
        <v>579.6</v>
      </c>
      <c r="AG15" s="452">
        <v>386.20380434782606</v>
      </c>
      <c r="AH15" s="125">
        <v>488.40602189781021</v>
      </c>
      <c r="AI15" s="37">
        <v>564</v>
      </c>
      <c r="AJ15" s="169">
        <v>572.5</v>
      </c>
      <c r="AK15" s="454">
        <v>544.74</v>
      </c>
      <c r="AL15" s="125">
        <v>560.28195652173918</v>
      </c>
      <c r="AM15" s="454">
        <v>506.47</v>
      </c>
      <c r="AN15" s="452">
        <v>571.02</v>
      </c>
      <c r="AO15" s="452">
        <v>495</v>
      </c>
      <c r="AP15" s="454">
        <v>658.7</v>
      </c>
      <c r="AQ15" s="452">
        <v>574.90666666666664</v>
      </c>
      <c r="AR15" s="37">
        <v>548</v>
      </c>
      <c r="AS15" s="452">
        <v>556.1</v>
      </c>
      <c r="AT15" s="454">
        <v>464.4</v>
      </c>
      <c r="AU15" s="452">
        <v>522.83333333333337</v>
      </c>
      <c r="AV15" s="125">
        <v>548.87</v>
      </c>
      <c r="AW15" s="37">
        <v>366.53</v>
      </c>
      <c r="AX15" s="452">
        <v>403.7</v>
      </c>
      <c r="AY15" s="454">
        <v>563.6</v>
      </c>
      <c r="AZ15" s="452">
        <v>444.60999999999996</v>
      </c>
      <c r="BA15" s="125">
        <v>479.52722222222224</v>
      </c>
      <c r="BB15" s="454">
        <v>564</v>
      </c>
      <c r="BC15" s="171">
        <v>532</v>
      </c>
      <c r="BD15" s="454">
        <v>505.23</v>
      </c>
      <c r="BE15" s="452">
        <v>533.74333333333334</v>
      </c>
      <c r="BF15" s="454">
        <v>502.19</v>
      </c>
      <c r="BG15" s="454">
        <v>-4.2800000000000296</v>
      </c>
      <c r="BH15" s="359">
        <v>-8.4506486070251574E-3</v>
      </c>
      <c r="BI15" s="454">
        <v>507.25</v>
      </c>
      <c r="BJ15" s="452">
        <v>507.59</v>
      </c>
      <c r="BK15" s="454">
        <v>604.95000000000005</v>
      </c>
      <c r="BL15" s="452">
        <v>541.00800000000004</v>
      </c>
      <c r="BM15" s="452">
        <v>563</v>
      </c>
      <c r="BN15" s="452">
        <v>571.1</v>
      </c>
      <c r="BO15" s="452">
        <v>579.9</v>
      </c>
      <c r="BP15" s="452">
        <v>571.33076923076931</v>
      </c>
      <c r="BQ15" s="125">
        <v>556.25314917127071</v>
      </c>
      <c r="BR15" s="452">
        <v>588.70000000000005</v>
      </c>
      <c r="BS15" s="452">
        <v>581.5</v>
      </c>
      <c r="BT15" s="452">
        <v>578.6</v>
      </c>
      <c r="BU15" s="452">
        <v>582.98043478260865</v>
      </c>
      <c r="BV15" s="452">
        <v>565.26014652014646</v>
      </c>
      <c r="BW15" s="452">
        <v>579</v>
      </c>
      <c r="BX15" s="452">
        <v>547</v>
      </c>
      <c r="BY15" s="452">
        <v>631.74</v>
      </c>
      <c r="BZ15" s="452">
        <v>586.33630434782606</v>
      </c>
      <c r="CA15" s="452">
        <v>554.48</v>
      </c>
      <c r="CB15" s="452">
        <v>522</v>
      </c>
      <c r="CC15" s="452">
        <v>558</v>
      </c>
      <c r="CD15" s="452">
        <v>545.58755555555558</v>
      </c>
      <c r="CE15" s="452">
        <v>578</v>
      </c>
      <c r="CF15" s="452">
        <v>586.1</v>
      </c>
      <c r="CG15" s="452">
        <v>594.9</v>
      </c>
      <c r="CH15" s="452">
        <v>586.33076923076931</v>
      </c>
      <c r="CI15" s="452">
        <v>566.07171270718243</v>
      </c>
      <c r="CJ15" s="452">
        <v>603.70000000000005</v>
      </c>
      <c r="CK15" s="452">
        <v>596.5</v>
      </c>
      <c r="CL15" s="452">
        <v>593.6</v>
      </c>
      <c r="CM15" s="452">
        <v>597.98043478260865</v>
      </c>
      <c r="CN15" s="452">
        <v>576.82483516483524</v>
      </c>
      <c r="CO15" s="452">
        <v>594</v>
      </c>
      <c r="CP15" s="452">
        <v>720</v>
      </c>
      <c r="CQ15" s="452">
        <v>631.74</v>
      </c>
      <c r="CR15" s="452">
        <v>647.80369565217393</v>
      </c>
      <c r="CS15" s="452">
        <v>594.71539726027402</v>
      </c>
      <c r="CT15" s="452">
        <v>720</v>
      </c>
      <c r="CU15" s="452">
        <v>720</v>
      </c>
      <c r="CV15" s="452">
        <v>720</v>
      </c>
      <c r="CW15" s="452">
        <v>720</v>
      </c>
      <c r="CX15" s="452">
        <v>720</v>
      </c>
      <c r="CY15" s="452">
        <v>720</v>
      </c>
      <c r="CZ15" s="452">
        <v>720</v>
      </c>
      <c r="DA15" s="452">
        <v>720</v>
      </c>
      <c r="DB15" s="452">
        <v>720</v>
      </c>
      <c r="DC15" s="452">
        <v>720</v>
      </c>
      <c r="DD15" s="452">
        <v>720</v>
      </c>
      <c r="DE15" s="452">
        <v>720</v>
      </c>
      <c r="DF15" s="452">
        <v>720</v>
      </c>
      <c r="DG15" s="452">
        <v>720</v>
      </c>
      <c r="DH15" s="452">
        <v>720</v>
      </c>
      <c r="DI15" s="452">
        <v>720</v>
      </c>
      <c r="DJ15" s="452">
        <v>720</v>
      </c>
      <c r="DK15" s="452">
        <v>720</v>
      </c>
      <c r="DL15" s="452">
        <v>720</v>
      </c>
      <c r="DM15" s="452">
        <v>720</v>
      </c>
      <c r="DN15" s="452">
        <v>720</v>
      </c>
      <c r="DO15" s="452">
        <v>720</v>
      </c>
      <c r="DP15" s="452">
        <v>720</v>
      </c>
      <c r="DQ15" s="452">
        <v>720</v>
      </c>
      <c r="DR15" s="452">
        <v>720</v>
      </c>
      <c r="DS15" s="452">
        <v>720</v>
      </c>
      <c r="DT15" s="452">
        <v>720</v>
      </c>
      <c r="DU15" s="452">
        <v>720</v>
      </c>
      <c r="DV15" s="452">
        <v>720</v>
      </c>
      <c r="DW15" s="452">
        <v>720</v>
      </c>
      <c r="DX15" s="452">
        <v>720</v>
      </c>
      <c r="DY15" s="452">
        <v>720</v>
      </c>
      <c r="DZ15" s="452">
        <v>720</v>
      </c>
      <c r="EA15" s="452">
        <v>720</v>
      </c>
      <c r="EB15" s="452">
        <v>720</v>
      </c>
      <c r="EC15" s="452">
        <v>720</v>
      </c>
      <c r="ED15" s="452">
        <v>720</v>
      </c>
      <c r="EE15" s="452">
        <v>720</v>
      </c>
    </row>
    <row r="16" spans="1:135" s="52" customFormat="1" x14ac:dyDescent="0.25">
      <c r="A16" s="94" t="s">
        <v>14</v>
      </c>
      <c r="B16" s="37">
        <v>265.5</v>
      </c>
      <c r="C16" s="452">
        <v>261.5</v>
      </c>
      <c r="D16" s="454">
        <v>255.4</v>
      </c>
      <c r="E16" s="452">
        <v>260.8</v>
      </c>
      <c r="F16" s="37">
        <v>249.4</v>
      </c>
      <c r="G16" s="452">
        <v>239.4</v>
      </c>
      <c r="H16" s="454">
        <v>230.1</v>
      </c>
      <c r="I16" s="452">
        <v>239.63333333333333</v>
      </c>
      <c r="J16" s="125">
        <v>250.21666666666667</v>
      </c>
      <c r="K16" s="37">
        <v>208.79</v>
      </c>
      <c r="L16" s="452">
        <v>211.3</v>
      </c>
      <c r="M16" s="454">
        <v>237.4</v>
      </c>
      <c r="N16" s="452">
        <v>219.16333333333333</v>
      </c>
      <c r="O16" s="125">
        <v>239.86555555555555</v>
      </c>
      <c r="P16" s="37">
        <v>248.8</v>
      </c>
      <c r="Q16" s="171">
        <v>257.10000000000002</v>
      </c>
      <c r="R16" s="454">
        <v>262.60000000000002</v>
      </c>
      <c r="S16" s="125">
        <v>256.15652173913043</v>
      </c>
      <c r="T16" s="454">
        <v>243.80134246575344</v>
      </c>
      <c r="U16" s="37">
        <v>238.4</v>
      </c>
      <c r="V16" s="452">
        <v>236.4</v>
      </c>
      <c r="W16" s="454">
        <v>232.2</v>
      </c>
      <c r="X16" s="452">
        <v>235.66666666666666</v>
      </c>
      <c r="Y16" s="37">
        <v>224.7</v>
      </c>
      <c r="Z16" s="452">
        <v>214.9</v>
      </c>
      <c r="AA16" s="454">
        <v>208.1</v>
      </c>
      <c r="AB16" s="452">
        <v>215.88901098901101</v>
      </c>
      <c r="AC16" s="125">
        <v>225.76978021978022</v>
      </c>
      <c r="AD16" s="37">
        <v>202</v>
      </c>
      <c r="AE16" s="452">
        <v>207.8</v>
      </c>
      <c r="AF16" s="454">
        <v>211.5</v>
      </c>
      <c r="AG16" s="452">
        <v>207.05217391304348</v>
      </c>
      <c r="AH16" s="125">
        <v>219.48503649635038</v>
      </c>
      <c r="AI16" s="37">
        <v>224</v>
      </c>
      <c r="AJ16" s="169">
        <v>232.1</v>
      </c>
      <c r="AK16" s="454">
        <v>235.1</v>
      </c>
      <c r="AL16" s="125">
        <v>230.38152173913042</v>
      </c>
      <c r="AM16" s="454">
        <v>222.22</v>
      </c>
      <c r="AN16" s="452">
        <v>217.9</v>
      </c>
      <c r="AO16" s="452">
        <v>236.4</v>
      </c>
      <c r="AP16" s="454">
        <v>212.6</v>
      </c>
      <c r="AQ16" s="452">
        <v>222.29999999999998</v>
      </c>
      <c r="AR16" s="37">
        <v>207</v>
      </c>
      <c r="AS16" s="452">
        <v>201.9</v>
      </c>
      <c r="AT16" s="454">
        <v>178.2</v>
      </c>
      <c r="AU16" s="452">
        <v>195.69999999999996</v>
      </c>
      <c r="AV16" s="125">
        <v>209.00000000000003</v>
      </c>
      <c r="AW16" s="37">
        <v>156.6</v>
      </c>
      <c r="AX16" s="452">
        <v>161.5</v>
      </c>
      <c r="AY16" s="454">
        <v>197.5</v>
      </c>
      <c r="AZ16" s="452">
        <v>171.86666666666667</v>
      </c>
      <c r="BA16" s="125">
        <v>181.9</v>
      </c>
      <c r="BB16" s="454">
        <v>222.5</v>
      </c>
      <c r="BC16" s="171">
        <v>214.22</v>
      </c>
      <c r="BD16" s="454">
        <v>215.48</v>
      </c>
      <c r="BE16" s="452">
        <v>217.4</v>
      </c>
      <c r="BF16" s="454">
        <v>197.17777777777778</v>
      </c>
      <c r="BG16" s="454">
        <v>-25.042222222222222</v>
      </c>
      <c r="BH16" s="359">
        <v>-0.11269112691126915</v>
      </c>
      <c r="BI16" s="454">
        <v>216.94</v>
      </c>
      <c r="BJ16" s="452">
        <v>215.54</v>
      </c>
      <c r="BK16" s="454">
        <v>211.35</v>
      </c>
      <c r="BL16" s="452">
        <v>214.57900000000001</v>
      </c>
      <c r="BM16" s="452">
        <v>206.83</v>
      </c>
      <c r="BN16" s="452">
        <v>201.27</v>
      </c>
      <c r="BO16" s="452">
        <v>165.49</v>
      </c>
      <c r="BP16" s="452">
        <v>191.30736263736264</v>
      </c>
      <c r="BQ16" s="125">
        <v>202.87889502762431</v>
      </c>
      <c r="BR16" s="452">
        <v>143.71</v>
      </c>
      <c r="BS16" s="452">
        <v>156</v>
      </c>
      <c r="BT16" s="452">
        <v>197.5</v>
      </c>
      <c r="BU16" s="452">
        <v>165.39141304347825</v>
      </c>
      <c r="BV16" s="452">
        <v>190.2457509157509</v>
      </c>
      <c r="BW16" s="452">
        <v>205.09</v>
      </c>
      <c r="BX16" s="452">
        <v>210.1</v>
      </c>
      <c r="BY16" s="452">
        <v>216.16</v>
      </c>
      <c r="BZ16" s="452">
        <v>210.45380434782609</v>
      </c>
      <c r="CA16" s="452">
        <v>217.03</v>
      </c>
      <c r="CB16" s="452">
        <v>214.66</v>
      </c>
      <c r="CC16" s="452">
        <v>211.4</v>
      </c>
      <c r="CD16" s="452">
        <v>214.36588888888889</v>
      </c>
      <c r="CE16" s="452">
        <v>207.21</v>
      </c>
      <c r="CF16" s="452">
        <v>201.84</v>
      </c>
      <c r="CG16" s="452">
        <v>165</v>
      </c>
      <c r="CH16" s="452">
        <v>191.46527472527472</v>
      </c>
      <c r="CI16" s="452">
        <v>202.85232044198898</v>
      </c>
      <c r="CJ16" s="452">
        <v>143.94999999999999</v>
      </c>
      <c r="CK16" s="452">
        <v>156</v>
      </c>
      <c r="CL16" s="452">
        <v>197.5</v>
      </c>
      <c r="CM16" s="452">
        <v>165.47228260869565</v>
      </c>
      <c r="CN16" s="452">
        <v>190.25538461538463</v>
      </c>
      <c r="CO16" s="452">
        <v>205.73</v>
      </c>
      <c r="CP16" s="452">
        <v>210.33</v>
      </c>
      <c r="CQ16" s="452">
        <v>215.94</v>
      </c>
      <c r="CR16" s="452">
        <v>210.67032608695655</v>
      </c>
      <c r="CS16" s="452">
        <v>195.40106849315069</v>
      </c>
      <c r="CT16" s="452">
        <v>216.41</v>
      </c>
      <c r="CU16" s="452">
        <v>215.58</v>
      </c>
      <c r="CV16" s="452">
        <v>210.16</v>
      </c>
      <c r="CW16" s="452">
        <v>213.999</v>
      </c>
      <c r="CX16" s="452">
        <v>206.55</v>
      </c>
      <c r="CY16" s="452">
        <v>201.29</v>
      </c>
      <c r="CZ16" s="452">
        <v>200.45</v>
      </c>
      <c r="DA16" s="452">
        <v>202.74714285714285</v>
      </c>
      <c r="DB16" s="452">
        <v>208.34198895027626</v>
      </c>
      <c r="DC16" s="452">
        <v>197.5</v>
      </c>
      <c r="DD16" s="452">
        <v>197.5</v>
      </c>
      <c r="DE16" s="452">
        <v>197.5</v>
      </c>
      <c r="DF16" s="452">
        <v>197.5</v>
      </c>
      <c r="DG16" s="452">
        <v>204.68827838827841</v>
      </c>
      <c r="DH16" s="452">
        <v>205.91</v>
      </c>
      <c r="DI16" s="452">
        <v>211.02</v>
      </c>
      <c r="DJ16" s="452">
        <v>214.5</v>
      </c>
      <c r="DK16" s="452">
        <v>210.47076086956523</v>
      </c>
      <c r="DL16" s="452">
        <v>206.14578082191784</v>
      </c>
      <c r="DM16" s="452">
        <v>214.22</v>
      </c>
      <c r="DN16" s="452">
        <v>212.346</v>
      </c>
      <c r="DO16" s="452">
        <v>207.97499999999999</v>
      </c>
      <c r="DP16" s="452">
        <v>211.48592222222223</v>
      </c>
      <c r="DQ16" s="452">
        <v>204.959</v>
      </c>
      <c r="DR16" s="452">
        <v>201.12299999999999</v>
      </c>
      <c r="DS16" s="452">
        <v>198.792</v>
      </c>
      <c r="DT16" s="452">
        <v>201.61915384615386</v>
      </c>
      <c r="DU16" s="452">
        <v>206.52528176795582</v>
      </c>
      <c r="DV16" s="452">
        <v>199.19</v>
      </c>
      <c r="DW16" s="452">
        <v>199.19</v>
      </c>
      <c r="DX16" s="452">
        <v>197.5</v>
      </c>
      <c r="DY16" s="452">
        <v>198.06945652173911</v>
      </c>
      <c r="DZ16" s="452">
        <v>203.67569963369962</v>
      </c>
      <c r="EA16" s="452">
        <v>205.25</v>
      </c>
      <c r="EB16" s="452">
        <v>210.64500000000001</v>
      </c>
      <c r="EC16" s="452">
        <v>214.87899999999999</v>
      </c>
      <c r="ED16" s="452">
        <v>210.25379347826089</v>
      </c>
      <c r="EE16" s="452">
        <v>205.3337397260274</v>
      </c>
    </row>
    <row r="17" spans="1:135" s="52" customFormat="1" x14ac:dyDescent="0.25">
      <c r="A17" s="94" t="s">
        <v>15</v>
      </c>
      <c r="B17" s="37">
        <v>360</v>
      </c>
      <c r="C17" s="452">
        <v>360</v>
      </c>
      <c r="D17" s="454">
        <v>360</v>
      </c>
      <c r="E17" s="452">
        <v>360</v>
      </c>
      <c r="F17" s="37">
        <v>360</v>
      </c>
      <c r="G17" s="452">
        <v>360</v>
      </c>
      <c r="H17" s="454">
        <v>360</v>
      </c>
      <c r="I17" s="452">
        <v>360</v>
      </c>
      <c r="J17" s="125">
        <v>360</v>
      </c>
      <c r="K17" s="37">
        <v>360</v>
      </c>
      <c r="L17" s="452">
        <v>360</v>
      </c>
      <c r="M17" s="454">
        <v>360</v>
      </c>
      <c r="N17" s="452">
        <v>360</v>
      </c>
      <c r="O17" s="125">
        <v>360</v>
      </c>
      <c r="P17" s="37">
        <v>360</v>
      </c>
      <c r="Q17" s="171">
        <v>360</v>
      </c>
      <c r="R17" s="454">
        <v>360</v>
      </c>
      <c r="S17" s="125">
        <v>360</v>
      </c>
      <c r="T17" s="454">
        <v>360</v>
      </c>
      <c r="U17" s="37">
        <v>360</v>
      </c>
      <c r="V17" s="452">
        <v>360</v>
      </c>
      <c r="W17" s="454">
        <v>360</v>
      </c>
      <c r="X17" s="452">
        <v>360</v>
      </c>
      <c r="Y17" s="37">
        <v>360</v>
      </c>
      <c r="Z17" s="452">
        <v>360</v>
      </c>
      <c r="AA17" s="454">
        <v>258</v>
      </c>
      <c r="AB17" s="452">
        <v>326.43956043956047</v>
      </c>
      <c r="AC17" s="125">
        <v>343.2197802197802</v>
      </c>
      <c r="AD17" s="37">
        <v>159</v>
      </c>
      <c r="AE17" s="452">
        <v>195</v>
      </c>
      <c r="AF17" s="454">
        <v>348.82</v>
      </c>
      <c r="AG17" s="452">
        <v>233.12597826086957</v>
      </c>
      <c r="AH17" s="125">
        <v>306.25397810218982</v>
      </c>
      <c r="AI17" s="37">
        <v>360</v>
      </c>
      <c r="AJ17" s="169">
        <v>360</v>
      </c>
      <c r="AK17" s="454">
        <v>360</v>
      </c>
      <c r="AL17" s="125">
        <v>360</v>
      </c>
      <c r="AM17" s="454">
        <v>319.76</v>
      </c>
      <c r="AN17" s="452">
        <v>360</v>
      </c>
      <c r="AO17" s="452">
        <v>360</v>
      </c>
      <c r="AP17" s="454">
        <v>360</v>
      </c>
      <c r="AQ17" s="452">
        <v>360</v>
      </c>
      <c r="AR17" s="37">
        <v>360</v>
      </c>
      <c r="AS17" s="452">
        <v>360</v>
      </c>
      <c r="AT17" s="454">
        <v>259.3</v>
      </c>
      <c r="AU17" s="452">
        <v>326.43333333333334</v>
      </c>
      <c r="AV17" s="125">
        <v>343.2166666666667</v>
      </c>
      <c r="AW17" s="37">
        <v>154</v>
      </c>
      <c r="AX17" s="452">
        <v>204.88</v>
      </c>
      <c r="AY17" s="454">
        <v>354.4</v>
      </c>
      <c r="AZ17" s="452">
        <v>237.76</v>
      </c>
      <c r="BA17" s="125">
        <v>276.5022222222222</v>
      </c>
      <c r="BB17" s="454">
        <v>360</v>
      </c>
      <c r="BC17" s="171">
        <v>360</v>
      </c>
      <c r="BD17" s="454">
        <v>360</v>
      </c>
      <c r="BE17" s="452">
        <v>360</v>
      </c>
      <c r="BF17" s="454">
        <v>312.83999999999997</v>
      </c>
      <c r="BG17" s="454">
        <v>-6.9200000000000159</v>
      </c>
      <c r="BH17" s="359">
        <v>-2.1641230923192478E-2</v>
      </c>
      <c r="BI17" s="454">
        <v>360</v>
      </c>
      <c r="BJ17" s="452">
        <v>360</v>
      </c>
      <c r="BK17" s="454">
        <v>360</v>
      </c>
      <c r="BL17" s="452">
        <v>360</v>
      </c>
      <c r="BM17" s="452">
        <v>360</v>
      </c>
      <c r="BN17" s="452">
        <v>355.92</v>
      </c>
      <c r="BO17" s="452">
        <v>263.8</v>
      </c>
      <c r="BP17" s="452">
        <v>326.8958241758242</v>
      </c>
      <c r="BQ17" s="125">
        <v>343.35646408839779</v>
      </c>
      <c r="BR17" s="452">
        <v>170.6</v>
      </c>
      <c r="BS17" s="452">
        <v>208.9</v>
      </c>
      <c r="BT17" s="452">
        <v>354.82</v>
      </c>
      <c r="BU17" s="452">
        <v>243.57717391304345</v>
      </c>
      <c r="BV17" s="452">
        <v>309.73120879120876</v>
      </c>
      <c r="BW17" s="452">
        <v>360</v>
      </c>
      <c r="BX17" s="452">
        <v>360</v>
      </c>
      <c r="BY17" s="452">
        <v>360</v>
      </c>
      <c r="BZ17" s="452">
        <v>360</v>
      </c>
      <c r="CA17" s="452">
        <v>360</v>
      </c>
      <c r="CB17" s="452">
        <v>360</v>
      </c>
      <c r="CC17" s="452">
        <v>360</v>
      </c>
      <c r="CD17" s="452">
        <v>360</v>
      </c>
      <c r="CE17" s="452">
        <v>360</v>
      </c>
      <c r="CF17" s="452">
        <v>360</v>
      </c>
      <c r="CG17" s="452">
        <v>360</v>
      </c>
      <c r="CH17" s="452">
        <v>360</v>
      </c>
      <c r="CI17" s="452">
        <v>360</v>
      </c>
      <c r="CJ17" s="452">
        <v>360</v>
      </c>
      <c r="CK17" s="452">
        <v>360</v>
      </c>
      <c r="CL17" s="452">
        <v>360</v>
      </c>
      <c r="CM17" s="452">
        <v>360</v>
      </c>
      <c r="CN17" s="452">
        <v>360</v>
      </c>
      <c r="CO17" s="452">
        <v>360</v>
      </c>
      <c r="CP17" s="452">
        <v>360</v>
      </c>
      <c r="CQ17" s="452">
        <v>360</v>
      </c>
      <c r="CR17" s="452">
        <v>360</v>
      </c>
      <c r="CS17" s="452">
        <v>360</v>
      </c>
      <c r="CT17" s="452">
        <v>360</v>
      </c>
      <c r="CU17" s="452">
        <v>360</v>
      </c>
      <c r="CV17" s="452">
        <v>360</v>
      </c>
      <c r="CW17" s="452">
        <v>360</v>
      </c>
      <c r="CX17" s="452">
        <v>360</v>
      </c>
      <c r="CY17" s="452">
        <v>360</v>
      </c>
      <c r="CZ17" s="452">
        <v>360</v>
      </c>
      <c r="DA17" s="452">
        <v>360</v>
      </c>
      <c r="DB17" s="452">
        <v>360</v>
      </c>
      <c r="DC17" s="452">
        <v>360</v>
      </c>
      <c r="DD17" s="452">
        <v>360</v>
      </c>
      <c r="DE17" s="452">
        <v>360</v>
      </c>
      <c r="DF17" s="452">
        <v>360</v>
      </c>
      <c r="DG17" s="452">
        <v>360</v>
      </c>
      <c r="DH17" s="452">
        <v>360</v>
      </c>
      <c r="DI17" s="452">
        <v>360</v>
      </c>
      <c r="DJ17" s="452">
        <v>360</v>
      </c>
      <c r="DK17" s="452">
        <v>360</v>
      </c>
      <c r="DL17" s="452">
        <v>360</v>
      </c>
      <c r="DM17" s="452">
        <v>360</v>
      </c>
      <c r="DN17" s="452">
        <v>360</v>
      </c>
      <c r="DO17" s="452">
        <v>360</v>
      </c>
      <c r="DP17" s="452">
        <v>360</v>
      </c>
      <c r="DQ17" s="452">
        <v>360</v>
      </c>
      <c r="DR17" s="452">
        <v>360</v>
      </c>
      <c r="DS17" s="452">
        <v>360</v>
      </c>
      <c r="DT17" s="452">
        <v>360</v>
      </c>
      <c r="DU17" s="452">
        <v>360</v>
      </c>
      <c r="DV17" s="452">
        <v>360</v>
      </c>
      <c r="DW17" s="452">
        <v>360</v>
      </c>
      <c r="DX17" s="452">
        <v>360</v>
      </c>
      <c r="DY17" s="452">
        <v>360</v>
      </c>
      <c r="DZ17" s="452">
        <v>360</v>
      </c>
      <c r="EA17" s="452">
        <v>360</v>
      </c>
      <c r="EB17" s="452">
        <v>360</v>
      </c>
      <c r="EC17" s="452">
        <v>360</v>
      </c>
      <c r="ED17" s="452">
        <v>360</v>
      </c>
      <c r="EE17" s="452">
        <v>360</v>
      </c>
    </row>
    <row r="18" spans="1:135" s="52" customFormat="1" x14ac:dyDescent="0.25">
      <c r="A18" s="94" t="s">
        <v>16</v>
      </c>
      <c r="B18" s="37">
        <v>281.7</v>
      </c>
      <c r="C18" s="452">
        <v>281.7</v>
      </c>
      <c r="D18" s="454">
        <v>281.7</v>
      </c>
      <c r="E18" s="452">
        <v>281.7</v>
      </c>
      <c r="F18" s="37">
        <v>274.5</v>
      </c>
      <c r="G18" s="452">
        <v>265.5</v>
      </c>
      <c r="H18" s="454">
        <v>260</v>
      </c>
      <c r="I18" s="452">
        <v>266.66666666666669</v>
      </c>
      <c r="J18" s="125">
        <v>274.18333333333334</v>
      </c>
      <c r="K18" s="37">
        <v>260</v>
      </c>
      <c r="L18" s="452">
        <v>260</v>
      </c>
      <c r="M18" s="454">
        <v>260</v>
      </c>
      <c r="N18" s="452">
        <v>260</v>
      </c>
      <c r="O18" s="125">
        <v>269.45555555555552</v>
      </c>
      <c r="P18" s="37">
        <v>272.60000000000002</v>
      </c>
      <c r="Q18" s="171">
        <v>281.7</v>
      </c>
      <c r="R18" s="454">
        <v>281.7</v>
      </c>
      <c r="S18" s="125">
        <v>278.63369565217386</v>
      </c>
      <c r="T18" s="454">
        <v>271.70630136986301</v>
      </c>
      <c r="U18" s="37">
        <v>281.7</v>
      </c>
      <c r="V18" s="452">
        <v>281.7</v>
      </c>
      <c r="W18" s="454">
        <v>281.7</v>
      </c>
      <c r="X18" s="452">
        <v>281.7</v>
      </c>
      <c r="Y18" s="37">
        <v>275.5</v>
      </c>
      <c r="Z18" s="452">
        <v>265.5</v>
      </c>
      <c r="AA18" s="454">
        <v>260</v>
      </c>
      <c r="AB18" s="452">
        <v>266.9835164835165</v>
      </c>
      <c r="AC18" s="125">
        <v>274.34175824175821</v>
      </c>
      <c r="AD18" s="37">
        <v>260</v>
      </c>
      <c r="AE18" s="452">
        <v>260</v>
      </c>
      <c r="AF18" s="454">
        <v>260</v>
      </c>
      <c r="AG18" s="452">
        <v>260</v>
      </c>
      <c r="AH18" s="125">
        <v>269.56666666666666</v>
      </c>
      <c r="AI18" s="37">
        <v>273.5</v>
      </c>
      <c r="AJ18" s="169">
        <v>281.7</v>
      </c>
      <c r="AK18" s="454">
        <v>281.7</v>
      </c>
      <c r="AL18" s="125">
        <v>278.93695652173909</v>
      </c>
      <c r="AM18" s="454">
        <v>271.89</v>
      </c>
      <c r="AN18" s="452">
        <v>281.7</v>
      </c>
      <c r="AO18" s="452">
        <v>281.7</v>
      </c>
      <c r="AP18" s="454">
        <v>281.7</v>
      </c>
      <c r="AQ18" s="452">
        <v>281.7</v>
      </c>
      <c r="AR18" s="37">
        <v>278.3</v>
      </c>
      <c r="AS18" s="452">
        <v>260</v>
      </c>
      <c r="AT18" s="454">
        <v>260</v>
      </c>
      <c r="AU18" s="452">
        <v>266.09999999999997</v>
      </c>
      <c r="AV18" s="125">
        <v>273.90000000000003</v>
      </c>
      <c r="AW18" s="37">
        <v>260</v>
      </c>
      <c r="AX18" s="452">
        <v>260</v>
      </c>
      <c r="AY18" s="454">
        <v>260</v>
      </c>
      <c r="AZ18" s="452">
        <v>260</v>
      </c>
      <c r="BA18" s="125">
        <v>261.01666666666665</v>
      </c>
      <c r="BB18" s="454">
        <v>275.5</v>
      </c>
      <c r="BC18" s="171">
        <v>281.7</v>
      </c>
      <c r="BD18" s="454">
        <v>281.7</v>
      </c>
      <c r="BE18" s="452">
        <v>279.63333333333338</v>
      </c>
      <c r="BF18" s="454">
        <v>269.81666666666666</v>
      </c>
      <c r="BG18" s="454">
        <v>-2.0733333333333235</v>
      </c>
      <c r="BH18" s="359">
        <v>-7.6256329152720737E-3</v>
      </c>
      <c r="BI18" s="454">
        <v>281.7</v>
      </c>
      <c r="BJ18" s="452">
        <v>281.7</v>
      </c>
      <c r="BK18" s="454">
        <v>281.7</v>
      </c>
      <c r="BL18" s="452">
        <v>281.7</v>
      </c>
      <c r="BM18" s="452">
        <v>280.3</v>
      </c>
      <c r="BN18" s="452">
        <v>260</v>
      </c>
      <c r="BO18" s="452">
        <v>260</v>
      </c>
      <c r="BP18" s="452">
        <v>266.69230769230768</v>
      </c>
      <c r="BQ18" s="125">
        <v>274.15469613259671</v>
      </c>
      <c r="BR18" s="452">
        <v>260</v>
      </c>
      <c r="BS18" s="452">
        <v>260</v>
      </c>
      <c r="BT18" s="452">
        <v>260</v>
      </c>
      <c r="BU18" s="452">
        <v>260</v>
      </c>
      <c r="BV18" s="452">
        <v>269.38461538461536</v>
      </c>
      <c r="BW18" s="452">
        <v>275.7</v>
      </c>
      <c r="BX18" s="452">
        <v>281.7</v>
      </c>
      <c r="BY18" s="452">
        <v>281.7</v>
      </c>
      <c r="BZ18" s="452">
        <v>279.67826086956518</v>
      </c>
      <c r="CA18" s="452">
        <v>281.7</v>
      </c>
      <c r="CB18" s="452">
        <v>281.7</v>
      </c>
      <c r="CC18" s="452">
        <v>281.7</v>
      </c>
      <c r="CD18" s="452">
        <v>281.7</v>
      </c>
      <c r="CE18" s="452">
        <v>280.3</v>
      </c>
      <c r="CF18" s="452">
        <v>260</v>
      </c>
      <c r="CG18" s="452">
        <v>260</v>
      </c>
      <c r="CH18" s="452">
        <v>266.69230769230768</v>
      </c>
      <c r="CI18" s="452">
        <v>274.15469613259671</v>
      </c>
      <c r="CJ18" s="452">
        <v>260</v>
      </c>
      <c r="CK18" s="452">
        <v>260</v>
      </c>
      <c r="CL18" s="452">
        <v>260</v>
      </c>
      <c r="CM18" s="452">
        <v>260</v>
      </c>
      <c r="CN18" s="452">
        <v>269.38461538461536</v>
      </c>
      <c r="CO18" s="452">
        <v>275.7</v>
      </c>
      <c r="CP18" s="452">
        <v>281.7</v>
      </c>
      <c r="CQ18" s="452">
        <v>281.7</v>
      </c>
      <c r="CR18" s="452">
        <v>279.67826086956518</v>
      </c>
      <c r="CS18" s="452">
        <v>271.97917808219177</v>
      </c>
      <c r="CT18" s="452">
        <v>281.7</v>
      </c>
      <c r="CU18" s="452">
        <v>281.7</v>
      </c>
      <c r="CV18" s="452">
        <v>281.7</v>
      </c>
      <c r="CW18" s="452">
        <v>281.7</v>
      </c>
      <c r="CX18" s="452">
        <v>280.3</v>
      </c>
      <c r="CY18" s="452">
        <v>260</v>
      </c>
      <c r="CZ18" s="452">
        <v>260</v>
      </c>
      <c r="DA18" s="452">
        <v>266.69230769230768</v>
      </c>
      <c r="DB18" s="452">
        <v>274.15469613259671</v>
      </c>
      <c r="DC18" s="452">
        <v>260</v>
      </c>
      <c r="DD18" s="452">
        <v>260</v>
      </c>
      <c r="DE18" s="452">
        <v>260</v>
      </c>
      <c r="DF18" s="452">
        <v>260</v>
      </c>
      <c r="DG18" s="452">
        <v>269.38461538461536</v>
      </c>
      <c r="DH18" s="452">
        <v>275.7</v>
      </c>
      <c r="DI18" s="452">
        <v>281.7</v>
      </c>
      <c r="DJ18" s="452">
        <v>281.7</v>
      </c>
      <c r="DK18" s="452">
        <v>279.67826086956518</v>
      </c>
      <c r="DL18" s="452">
        <v>271.97917808219177</v>
      </c>
      <c r="DM18" s="452">
        <v>281.7</v>
      </c>
      <c r="DN18" s="452">
        <v>281.7</v>
      </c>
      <c r="DO18" s="452">
        <v>281.7</v>
      </c>
      <c r="DP18" s="452">
        <v>281.7</v>
      </c>
      <c r="DQ18" s="452">
        <v>280.3</v>
      </c>
      <c r="DR18" s="452">
        <v>260</v>
      </c>
      <c r="DS18" s="452">
        <v>260</v>
      </c>
      <c r="DT18" s="452">
        <v>266.69230769230768</v>
      </c>
      <c r="DU18" s="452">
        <v>274.15469613259671</v>
      </c>
      <c r="DV18" s="452">
        <v>260</v>
      </c>
      <c r="DW18" s="452">
        <v>260</v>
      </c>
      <c r="DX18" s="452">
        <v>260</v>
      </c>
      <c r="DY18" s="452">
        <v>260</v>
      </c>
      <c r="DZ18" s="452">
        <v>269.38461538461536</v>
      </c>
      <c r="EA18" s="452">
        <v>275.7</v>
      </c>
      <c r="EB18" s="452">
        <v>281.7</v>
      </c>
      <c r="EC18" s="452">
        <v>281.7</v>
      </c>
      <c r="ED18" s="452">
        <v>279.67826086956518</v>
      </c>
      <c r="EE18" s="452">
        <v>271.97917808219177</v>
      </c>
    </row>
    <row r="19" spans="1:135" s="52" customFormat="1" x14ac:dyDescent="0.25">
      <c r="A19" s="94" t="s">
        <v>17</v>
      </c>
      <c r="B19" s="37">
        <v>92.85</v>
      </c>
      <c r="C19" s="452">
        <v>92.85</v>
      </c>
      <c r="D19" s="454">
        <v>92.85</v>
      </c>
      <c r="E19" s="452">
        <v>92.84999999999998</v>
      </c>
      <c r="F19" s="37">
        <v>92.85</v>
      </c>
      <c r="G19" s="452">
        <v>92.85</v>
      </c>
      <c r="H19" s="454">
        <v>92.85</v>
      </c>
      <c r="I19" s="452">
        <v>92.84999999999998</v>
      </c>
      <c r="J19" s="125">
        <v>92.850000000000009</v>
      </c>
      <c r="K19" s="37">
        <v>92.85</v>
      </c>
      <c r="L19" s="452">
        <v>92.85</v>
      </c>
      <c r="M19" s="454">
        <v>92.85</v>
      </c>
      <c r="N19" s="452">
        <v>92.84999999999998</v>
      </c>
      <c r="O19" s="125">
        <v>92.850000000000009</v>
      </c>
      <c r="P19" s="37">
        <v>92.85</v>
      </c>
      <c r="Q19" s="178">
        <v>92.85</v>
      </c>
      <c r="R19" s="177">
        <v>92.85</v>
      </c>
      <c r="S19" s="125">
        <v>92.85</v>
      </c>
      <c r="T19" s="454">
        <v>92.85</v>
      </c>
      <c r="U19" s="37">
        <v>80.849999999999994</v>
      </c>
      <c r="V19" s="452">
        <v>80.849999999999994</v>
      </c>
      <c r="W19" s="454">
        <v>80.849999999999994</v>
      </c>
      <c r="X19" s="452">
        <v>80.849999999999994</v>
      </c>
      <c r="Y19" s="37">
        <v>80.849999999999994</v>
      </c>
      <c r="Z19" s="452">
        <v>80.849999999999994</v>
      </c>
      <c r="AA19" s="454">
        <v>80.849999999999994</v>
      </c>
      <c r="AB19" s="452">
        <v>80.849999999999994</v>
      </c>
      <c r="AC19" s="125">
        <v>80.849999999999994</v>
      </c>
      <c r="AD19" s="37">
        <v>80.849999999999994</v>
      </c>
      <c r="AE19" s="452">
        <v>80.849999999999994</v>
      </c>
      <c r="AF19" s="454">
        <v>80.849999999999994</v>
      </c>
      <c r="AG19" s="452">
        <v>80.849999999999994</v>
      </c>
      <c r="AH19" s="125">
        <v>80.849999999999994</v>
      </c>
      <c r="AI19" s="37">
        <v>80.849999999999994</v>
      </c>
      <c r="AJ19" s="169">
        <v>80.849999999999994</v>
      </c>
      <c r="AK19" s="454">
        <v>80.849999999999994</v>
      </c>
      <c r="AL19" s="125">
        <v>80.849999999999994</v>
      </c>
      <c r="AM19" s="454">
        <v>80.849999999999994</v>
      </c>
      <c r="AN19" s="452">
        <v>80.849999999999994</v>
      </c>
      <c r="AO19" s="452">
        <v>80.900000000000006</v>
      </c>
      <c r="AP19" s="454">
        <v>80.900000000000006</v>
      </c>
      <c r="AQ19" s="452">
        <v>80.88333333333334</v>
      </c>
      <c r="AR19" s="37">
        <v>80.900000000000006</v>
      </c>
      <c r="AS19" s="452">
        <v>80.900000000000006</v>
      </c>
      <c r="AT19" s="454">
        <v>78.2</v>
      </c>
      <c r="AU19" s="452">
        <v>80</v>
      </c>
      <c r="AV19" s="125">
        <v>80.441666666666677</v>
      </c>
      <c r="AW19" s="37">
        <v>78.2</v>
      </c>
      <c r="AX19" s="452">
        <v>78.2</v>
      </c>
      <c r="AY19" s="454">
        <v>80.900000000000006</v>
      </c>
      <c r="AZ19" s="452">
        <v>79.100000000000009</v>
      </c>
      <c r="BA19" s="125">
        <v>79.399999999999991</v>
      </c>
      <c r="BB19" s="454">
        <v>80.900000000000006</v>
      </c>
      <c r="BC19" s="171">
        <v>80.849999999999994</v>
      </c>
      <c r="BD19" s="454">
        <v>80.849999999999994</v>
      </c>
      <c r="BE19" s="452">
        <v>80.86666666666666</v>
      </c>
      <c r="BF19" s="454">
        <v>80.13333333333334</v>
      </c>
      <c r="BG19" s="454">
        <v>-0.71666666666665435</v>
      </c>
      <c r="BH19" s="359">
        <v>-8.8641517212943999E-3</v>
      </c>
      <c r="BI19" s="454">
        <v>80.849999999999994</v>
      </c>
      <c r="BJ19" s="452">
        <v>80.849999999999994</v>
      </c>
      <c r="BK19" s="452">
        <v>80.849999999999994</v>
      </c>
      <c r="BL19" s="452">
        <v>80.849999999999994</v>
      </c>
      <c r="BM19" s="452">
        <v>80.849999999999994</v>
      </c>
      <c r="BN19" s="452">
        <v>80.849999999999994</v>
      </c>
      <c r="BO19" s="452">
        <v>80.849999999999994</v>
      </c>
      <c r="BP19" s="452">
        <v>80.850000000000009</v>
      </c>
      <c r="BQ19" s="125">
        <v>80.850000000000009</v>
      </c>
      <c r="BR19" s="452">
        <v>80.849999999999994</v>
      </c>
      <c r="BS19" s="452">
        <v>80.849999999999994</v>
      </c>
      <c r="BT19" s="452">
        <v>80.849999999999994</v>
      </c>
      <c r="BU19" s="452">
        <v>80.849999999999994</v>
      </c>
      <c r="BV19" s="452">
        <v>80.850000000000009</v>
      </c>
      <c r="BW19" s="452">
        <v>80.849999999999994</v>
      </c>
      <c r="BX19" s="452">
        <v>80.849999999999994</v>
      </c>
      <c r="BY19" s="452">
        <v>80.849999999999994</v>
      </c>
      <c r="BZ19" s="452">
        <v>80.850000000000009</v>
      </c>
      <c r="CA19" s="452">
        <v>78.199999999999989</v>
      </c>
      <c r="CB19" s="452">
        <v>78.199999999999989</v>
      </c>
      <c r="CC19" s="452">
        <v>78.2</v>
      </c>
      <c r="CD19" s="452">
        <v>78.2</v>
      </c>
      <c r="CE19" s="452">
        <v>78.2</v>
      </c>
      <c r="CF19" s="452">
        <v>78.2</v>
      </c>
      <c r="CG19" s="452">
        <v>78.2</v>
      </c>
      <c r="CH19" s="452">
        <v>78.2</v>
      </c>
      <c r="CI19" s="452">
        <v>78.2</v>
      </c>
      <c r="CJ19" s="452">
        <v>78.2</v>
      </c>
      <c r="CK19" s="452">
        <v>78.2</v>
      </c>
      <c r="CL19" s="452">
        <v>78.2</v>
      </c>
      <c r="CM19" s="452">
        <v>78.2</v>
      </c>
      <c r="CN19" s="452">
        <v>78.2</v>
      </c>
      <c r="CO19" s="452">
        <v>78.2</v>
      </c>
      <c r="CP19" s="452">
        <v>78.2</v>
      </c>
      <c r="CQ19" s="452">
        <v>78.2</v>
      </c>
      <c r="CR19" s="452">
        <v>78.200000000000017</v>
      </c>
      <c r="CS19" s="452">
        <v>78.200000000000017</v>
      </c>
      <c r="CT19" s="452">
        <v>78.199999999999989</v>
      </c>
      <c r="CU19" s="452">
        <v>78.2</v>
      </c>
      <c r="CV19" s="452">
        <v>78.2</v>
      </c>
      <c r="CW19" s="452">
        <v>78.2</v>
      </c>
      <c r="CX19" s="452">
        <v>78.2</v>
      </c>
      <c r="CY19" s="452">
        <v>78.2</v>
      </c>
      <c r="CZ19" s="452">
        <v>78.2</v>
      </c>
      <c r="DA19" s="452">
        <v>78.2</v>
      </c>
      <c r="DB19" s="452">
        <v>78.2</v>
      </c>
      <c r="DC19" s="452">
        <v>78.2</v>
      </c>
      <c r="DD19" s="452">
        <v>78.2</v>
      </c>
      <c r="DE19" s="452">
        <v>78.2</v>
      </c>
      <c r="DF19" s="452">
        <v>78.2</v>
      </c>
      <c r="DG19" s="452">
        <v>78.2</v>
      </c>
      <c r="DH19" s="452">
        <v>78.2</v>
      </c>
      <c r="DI19" s="452">
        <v>78.2</v>
      </c>
      <c r="DJ19" s="452">
        <v>78.2</v>
      </c>
      <c r="DK19" s="452">
        <v>78.200000000000017</v>
      </c>
      <c r="DL19" s="452">
        <v>78.200000000000017</v>
      </c>
      <c r="DM19" s="452">
        <v>78.199999999999989</v>
      </c>
      <c r="DN19" s="452">
        <v>78.199999999999989</v>
      </c>
      <c r="DO19" s="452">
        <v>78.199999999999989</v>
      </c>
      <c r="DP19" s="452">
        <v>78.199999999999989</v>
      </c>
      <c r="DQ19" s="452">
        <v>78.199999999999989</v>
      </c>
      <c r="DR19" s="452">
        <v>78.2</v>
      </c>
      <c r="DS19" s="452">
        <v>78.2</v>
      </c>
      <c r="DT19" s="452">
        <v>78.2</v>
      </c>
      <c r="DU19" s="452">
        <v>78.199999999999989</v>
      </c>
      <c r="DV19" s="452">
        <v>78.2</v>
      </c>
      <c r="DW19" s="452">
        <v>78.2</v>
      </c>
      <c r="DX19" s="452">
        <v>78.2</v>
      </c>
      <c r="DY19" s="452">
        <v>78.2</v>
      </c>
      <c r="DZ19" s="452">
        <v>78.199999999999989</v>
      </c>
      <c r="EA19" s="452">
        <v>78.2</v>
      </c>
      <c r="EB19" s="452">
        <v>78.2</v>
      </c>
      <c r="EC19" s="452">
        <v>78.2</v>
      </c>
      <c r="ED19" s="452">
        <v>78.200000000000017</v>
      </c>
      <c r="EE19" s="452">
        <v>78.2</v>
      </c>
    </row>
    <row r="20" spans="1:135" s="52" customFormat="1" x14ac:dyDescent="0.25">
      <c r="A20" s="94" t="s">
        <v>18</v>
      </c>
      <c r="B20" s="37">
        <v>130.6</v>
      </c>
      <c r="C20" s="452">
        <v>130.6</v>
      </c>
      <c r="D20" s="454">
        <v>130.6</v>
      </c>
      <c r="E20" s="452">
        <v>130.6</v>
      </c>
      <c r="F20" s="37">
        <v>130.6</v>
      </c>
      <c r="G20" s="452">
        <v>130.6</v>
      </c>
      <c r="H20" s="454">
        <v>130.6</v>
      </c>
      <c r="I20" s="452">
        <v>130.6</v>
      </c>
      <c r="J20" s="125">
        <v>130.6</v>
      </c>
      <c r="K20" s="37">
        <v>130.6</v>
      </c>
      <c r="L20" s="452">
        <v>130.6</v>
      </c>
      <c r="M20" s="454">
        <v>130.6</v>
      </c>
      <c r="N20" s="452">
        <v>130.6</v>
      </c>
      <c r="O20" s="125">
        <v>130.6</v>
      </c>
      <c r="P20" s="37">
        <v>130.6</v>
      </c>
      <c r="Q20" s="171">
        <v>130.6</v>
      </c>
      <c r="R20" s="454">
        <v>130.6</v>
      </c>
      <c r="S20" s="125">
        <v>130.6</v>
      </c>
      <c r="T20" s="454">
        <v>130.6</v>
      </c>
      <c r="U20" s="37">
        <v>130.6</v>
      </c>
      <c r="V20" s="452">
        <v>130.6</v>
      </c>
      <c r="W20" s="454">
        <v>130.6</v>
      </c>
      <c r="X20" s="452">
        <v>130.6</v>
      </c>
      <c r="Y20" s="37">
        <v>130.6</v>
      </c>
      <c r="Z20" s="452">
        <v>130.6</v>
      </c>
      <c r="AA20" s="454">
        <v>130.6</v>
      </c>
      <c r="AB20" s="452">
        <v>130.6</v>
      </c>
      <c r="AC20" s="125">
        <v>130.6</v>
      </c>
      <c r="AD20" s="37">
        <v>130.6</v>
      </c>
      <c r="AE20" s="452">
        <v>130.6</v>
      </c>
      <c r="AF20" s="454">
        <v>130.6</v>
      </c>
      <c r="AG20" s="452">
        <v>130.6</v>
      </c>
      <c r="AH20" s="125">
        <v>130.6</v>
      </c>
      <c r="AI20" s="37">
        <v>130.6</v>
      </c>
      <c r="AJ20" s="169">
        <v>130.6</v>
      </c>
      <c r="AK20" s="454">
        <v>130.6</v>
      </c>
      <c r="AL20" s="125">
        <v>130.6</v>
      </c>
      <c r="AM20" s="454">
        <v>130.6</v>
      </c>
      <c r="AN20" s="452">
        <v>130.6</v>
      </c>
      <c r="AO20" s="452">
        <v>130.6</v>
      </c>
      <c r="AP20" s="454">
        <v>130.6</v>
      </c>
      <c r="AQ20" s="452">
        <v>130.6</v>
      </c>
      <c r="AR20" s="37">
        <v>130.6</v>
      </c>
      <c r="AS20" s="452">
        <v>130.6</v>
      </c>
      <c r="AT20" s="454">
        <v>130.6</v>
      </c>
      <c r="AU20" s="452">
        <v>130.6</v>
      </c>
      <c r="AV20" s="125">
        <v>130.6</v>
      </c>
      <c r="AW20" s="37">
        <v>130.6</v>
      </c>
      <c r="AX20" s="452">
        <v>130.6</v>
      </c>
      <c r="AY20" s="454">
        <v>130.6</v>
      </c>
      <c r="AZ20" s="452">
        <v>130.6</v>
      </c>
      <c r="BA20" s="125">
        <v>130.6</v>
      </c>
      <c r="BB20" s="454">
        <v>130.6</v>
      </c>
      <c r="BC20" s="171">
        <v>130.6</v>
      </c>
      <c r="BD20" s="454">
        <v>130.6</v>
      </c>
      <c r="BE20" s="452">
        <v>130.6</v>
      </c>
      <c r="BF20" s="454">
        <v>130.6</v>
      </c>
      <c r="BG20" s="454">
        <v>0</v>
      </c>
      <c r="BH20" s="359">
        <v>0</v>
      </c>
      <c r="BI20" s="454">
        <v>130.6</v>
      </c>
      <c r="BJ20" s="452">
        <v>130.6</v>
      </c>
      <c r="BK20" s="454">
        <v>130.6</v>
      </c>
      <c r="BL20" s="452">
        <v>130.6</v>
      </c>
      <c r="BM20" s="452">
        <v>130.6</v>
      </c>
      <c r="BN20" s="452">
        <v>130.6</v>
      </c>
      <c r="BO20" s="452">
        <v>130.6</v>
      </c>
      <c r="BP20" s="452">
        <v>130.6</v>
      </c>
      <c r="BQ20" s="125">
        <v>130.6</v>
      </c>
      <c r="BR20" s="452">
        <v>130.6</v>
      </c>
      <c r="BS20" s="452">
        <v>130.6</v>
      </c>
      <c r="BT20" s="452">
        <v>130.6</v>
      </c>
      <c r="BU20" s="452">
        <v>130.6</v>
      </c>
      <c r="BV20" s="452">
        <v>130.6</v>
      </c>
      <c r="BW20" s="452">
        <v>130.6</v>
      </c>
      <c r="BX20" s="452">
        <v>130.6</v>
      </c>
      <c r="BY20" s="452">
        <v>130.6</v>
      </c>
      <c r="BZ20" s="452">
        <v>130.6</v>
      </c>
      <c r="CA20" s="452">
        <v>130.6</v>
      </c>
      <c r="CB20" s="452">
        <v>130.6</v>
      </c>
      <c r="CC20" s="452">
        <v>130.6</v>
      </c>
      <c r="CD20" s="452">
        <v>130.6</v>
      </c>
      <c r="CE20" s="452">
        <v>130.6</v>
      </c>
      <c r="CF20" s="452">
        <v>130.6</v>
      </c>
      <c r="CG20" s="452">
        <v>130.6</v>
      </c>
      <c r="CH20" s="452">
        <v>130.6</v>
      </c>
      <c r="CI20" s="452">
        <v>130.6</v>
      </c>
      <c r="CJ20" s="452">
        <v>130.6</v>
      </c>
      <c r="CK20" s="452">
        <v>130.6</v>
      </c>
      <c r="CL20" s="452">
        <v>130.6</v>
      </c>
      <c r="CM20" s="452">
        <v>130.6</v>
      </c>
      <c r="CN20" s="452">
        <v>130.6</v>
      </c>
      <c r="CO20" s="452">
        <v>130.6</v>
      </c>
      <c r="CP20" s="452">
        <v>130.6</v>
      </c>
      <c r="CQ20" s="452">
        <v>130.6</v>
      </c>
      <c r="CR20" s="452">
        <v>130.6</v>
      </c>
      <c r="CS20" s="452">
        <v>130.59999999999997</v>
      </c>
      <c r="CT20" s="452">
        <v>130.6</v>
      </c>
      <c r="CU20" s="452">
        <v>130.6</v>
      </c>
      <c r="CV20" s="452">
        <v>130.6</v>
      </c>
      <c r="CW20" s="452">
        <v>130.6</v>
      </c>
      <c r="CX20" s="452">
        <v>130.6</v>
      </c>
      <c r="CY20" s="452">
        <v>130.6</v>
      </c>
      <c r="CZ20" s="452">
        <v>130.6</v>
      </c>
      <c r="DA20" s="452">
        <v>130.6</v>
      </c>
      <c r="DB20" s="452">
        <v>130.6</v>
      </c>
      <c r="DC20" s="452">
        <v>130.6</v>
      </c>
      <c r="DD20" s="452">
        <v>130.6</v>
      </c>
      <c r="DE20" s="452">
        <v>130.6</v>
      </c>
      <c r="DF20" s="452">
        <v>130.6</v>
      </c>
      <c r="DG20" s="452">
        <v>130.6</v>
      </c>
      <c r="DH20" s="452">
        <v>130.6</v>
      </c>
      <c r="DI20" s="452">
        <v>130.6</v>
      </c>
      <c r="DJ20" s="452">
        <v>130.6</v>
      </c>
      <c r="DK20" s="452">
        <v>130.6</v>
      </c>
      <c r="DL20" s="452">
        <v>130.59999999999997</v>
      </c>
      <c r="DM20" s="452">
        <v>130.6</v>
      </c>
      <c r="DN20" s="452">
        <v>130.6</v>
      </c>
      <c r="DO20" s="452">
        <v>130.6</v>
      </c>
      <c r="DP20" s="452">
        <v>130.6</v>
      </c>
      <c r="DQ20" s="452">
        <v>130.6</v>
      </c>
      <c r="DR20" s="452">
        <v>130.6</v>
      </c>
      <c r="DS20" s="452">
        <v>130.6</v>
      </c>
      <c r="DT20" s="452">
        <v>130.6</v>
      </c>
      <c r="DU20" s="452">
        <v>130.6</v>
      </c>
      <c r="DV20" s="452">
        <v>130.6</v>
      </c>
      <c r="DW20" s="452">
        <v>130.6</v>
      </c>
      <c r="DX20" s="452">
        <v>130.6</v>
      </c>
      <c r="DY20" s="452">
        <v>130.6</v>
      </c>
      <c r="DZ20" s="452">
        <v>130.6</v>
      </c>
      <c r="EA20" s="452">
        <v>130.6</v>
      </c>
      <c r="EB20" s="452">
        <v>130.6</v>
      </c>
      <c r="EC20" s="452">
        <v>130.6</v>
      </c>
      <c r="ED20" s="452">
        <v>130.6</v>
      </c>
      <c r="EE20" s="452">
        <v>130.59999999999997</v>
      </c>
    </row>
    <row r="21" spans="1:135" s="52" customFormat="1" x14ac:dyDescent="0.25">
      <c r="A21" s="94" t="s">
        <v>46</v>
      </c>
      <c r="B21" s="37">
        <v>0.63</v>
      </c>
      <c r="C21" s="452">
        <v>0.63</v>
      </c>
      <c r="D21" s="454">
        <v>0.63</v>
      </c>
      <c r="E21" s="452">
        <v>0.63</v>
      </c>
      <c r="F21" s="37">
        <v>0.63</v>
      </c>
      <c r="G21" s="452">
        <v>0.63</v>
      </c>
      <c r="H21" s="454">
        <v>0.63</v>
      </c>
      <c r="I21" s="452">
        <v>0.63</v>
      </c>
      <c r="J21" s="125">
        <v>0.63</v>
      </c>
      <c r="K21" s="37">
        <v>0.63</v>
      </c>
      <c r="L21" s="452">
        <v>0.63</v>
      </c>
      <c r="M21" s="454">
        <v>0.63</v>
      </c>
      <c r="N21" s="452">
        <v>0.63</v>
      </c>
      <c r="O21" s="125">
        <v>0.63</v>
      </c>
      <c r="P21" s="37">
        <v>0.63</v>
      </c>
      <c r="Q21" s="171">
        <v>0.63</v>
      </c>
      <c r="R21" s="454">
        <v>0.63</v>
      </c>
      <c r="S21" s="125">
        <v>0.63</v>
      </c>
      <c r="T21" s="454">
        <v>0.63</v>
      </c>
      <c r="U21" s="37">
        <v>0.63</v>
      </c>
      <c r="V21" s="452">
        <v>0.63</v>
      </c>
      <c r="W21" s="454">
        <v>0.63</v>
      </c>
      <c r="X21" s="452">
        <v>0.63</v>
      </c>
      <c r="Y21" s="37">
        <v>0.63</v>
      </c>
      <c r="Z21" s="452">
        <v>0.63</v>
      </c>
      <c r="AA21" s="454">
        <v>0.63</v>
      </c>
      <c r="AB21" s="452">
        <v>0.63</v>
      </c>
      <c r="AC21" s="125">
        <v>0.63</v>
      </c>
      <c r="AD21" s="37">
        <v>0.63</v>
      </c>
      <c r="AE21" s="452">
        <v>0.63</v>
      </c>
      <c r="AF21" s="454">
        <v>0.63</v>
      </c>
      <c r="AG21" s="452">
        <v>0.63</v>
      </c>
      <c r="AH21" s="125">
        <v>0.63</v>
      </c>
      <c r="AI21" s="37">
        <v>0.63</v>
      </c>
      <c r="AJ21" s="169">
        <v>0.63</v>
      </c>
      <c r="AK21" s="454">
        <v>0.63</v>
      </c>
      <c r="AL21" s="125">
        <v>0.63</v>
      </c>
      <c r="AM21" s="454">
        <v>0.63</v>
      </c>
      <c r="AN21" s="452">
        <v>0.63</v>
      </c>
      <c r="AO21" s="452">
        <v>0.63</v>
      </c>
      <c r="AP21" s="454">
        <v>0.6</v>
      </c>
      <c r="AQ21" s="452">
        <v>0.62</v>
      </c>
      <c r="AR21" s="37">
        <v>0.63</v>
      </c>
      <c r="AS21" s="452">
        <v>0.63</v>
      </c>
      <c r="AT21" s="454">
        <v>0.63</v>
      </c>
      <c r="AU21" s="452">
        <v>0.63</v>
      </c>
      <c r="AV21" s="125">
        <v>0.63</v>
      </c>
      <c r="AW21" s="37">
        <v>0.63</v>
      </c>
      <c r="AX21" s="452">
        <v>0.63</v>
      </c>
      <c r="AY21" s="454">
        <v>0.63</v>
      </c>
      <c r="AZ21" s="452">
        <v>0.63</v>
      </c>
      <c r="BA21" s="125">
        <v>0.63</v>
      </c>
      <c r="BB21" s="454">
        <v>0.63</v>
      </c>
      <c r="BC21" s="171">
        <v>0.63</v>
      </c>
      <c r="BD21" s="454">
        <v>0.63</v>
      </c>
      <c r="BE21" s="452">
        <v>0.63</v>
      </c>
      <c r="BF21" s="454">
        <v>0.63</v>
      </c>
      <c r="BG21" s="454">
        <v>0</v>
      </c>
      <c r="BH21" s="359">
        <v>0</v>
      </c>
      <c r="BI21" s="454">
        <v>0.63</v>
      </c>
      <c r="BJ21" s="171">
        <v>0.63</v>
      </c>
      <c r="BK21" s="171">
        <v>0.63</v>
      </c>
      <c r="BL21" s="452">
        <v>0.63</v>
      </c>
      <c r="BM21" s="171">
        <v>0.63</v>
      </c>
      <c r="BN21" s="171">
        <v>0.63</v>
      </c>
      <c r="BO21" s="171">
        <v>0.63</v>
      </c>
      <c r="BP21" s="452">
        <v>0.63</v>
      </c>
      <c r="BQ21" s="125">
        <v>0.63</v>
      </c>
      <c r="BR21" s="171">
        <v>0.63</v>
      </c>
      <c r="BS21" s="171">
        <v>0.63</v>
      </c>
      <c r="BT21" s="171">
        <v>0.63</v>
      </c>
      <c r="BU21" s="171">
        <v>0.63</v>
      </c>
      <c r="BV21" s="171">
        <v>0.63</v>
      </c>
      <c r="BW21" s="171">
        <v>0.63</v>
      </c>
      <c r="BX21" s="171">
        <v>0.63</v>
      </c>
      <c r="BY21" s="171">
        <v>0.63</v>
      </c>
      <c r="BZ21" s="171">
        <v>0.63</v>
      </c>
      <c r="CA21" s="171">
        <v>0.63</v>
      </c>
      <c r="CB21" s="171">
        <v>0.63</v>
      </c>
      <c r="CC21" s="171">
        <v>0.63</v>
      </c>
      <c r="CD21" s="171">
        <v>0.63</v>
      </c>
      <c r="CE21" s="171">
        <v>0.63</v>
      </c>
      <c r="CF21" s="171">
        <v>0.63</v>
      </c>
      <c r="CG21" s="171">
        <v>0.63</v>
      </c>
      <c r="CH21" s="171">
        <v>0.63</v>
      </c>
      <c r="CI21" s="171">
        <v>0.63</v>
      </c>
      <c r="CJ21" s="171">
        <v>0.63</v>
      </c>
      <c r="CK21" s="171">
        <v>0.63</v>
      </c>
      <c r="CL21" s="171">
        <v>0.63</v>
      </c>
      <c r="CM21" s="171">
        <v>0.63</v>
      </c>
      <c r="CN21" s="171">
        <v>0.63</v>
      </c>
      <c r="CO21" s="171">
        <v>0.63</v>
      </c>
      <c r="CP21" s="171">
        <v>0.63</v>
      </c>
      <c r="CQ21" s="171">
        <v>0.63</v>
      </c>
      <c r="CR21" s="171">
        <v>0.63</v>
      </c>
      <c r="CS21" s="171">
        <v>0.63</v>
      </c>
      <c r="CT21" s="171">
        <v>0.63</v>
      </c>
      <c r="CU21" s="171">
        <v>0.63</v>
      </c>
      <c r="CV21" s="171">
        <v>0.63</v>
      </c>
      <c r="CW21" s="171">
        <v>0.63</v>
      </c>
      <c r="CX21" s="171">
        <v>0.63</v>
      </c>
      <c r="CY21" s="171">
        <v>0.63</v>
      </c>
      <c r="CZ21" s="171">
        <v>0.63</v>
      </c>
      <c r="DA21" s="171">
        <v>0.63</v>
      </c>
      <c r="DB21" s="171">
        <v>0.63</v>
      </c>
      <c r="DC21" s="171">
        <v>0.63</v>
      </c>
      <c r="DD21" s="171">
        <v>0.63</v>
      </c>
      <c r="DE21" s="171">
        <v>0.63</v>
      </c>
      <c r="DF21" s="171">
        <v>0.63</v>
      </c>
      <c r="DG21" s="171">
        <v>0.63</v>
      </c>
      <c r="DH21" s="171">
        <v>0.63</v>
      </c>
      <c r="DI21" s="171">
        <v>0.63</v>
      </c>
      <c r="DJ21" s="171">
        <v>0.63</v>
      </c>
      <c r="DK21" s="171">
        <v>0.63</v>
      </c>
      <c r="DL21" s="171">
        <v>0.63</v>
      </c>
      <c r="DM21" s="171">
        <v>0.63</v>
      </c>
      <c r="DN21" s="171">
        <v>0.63</v>
      </c>
      <c r="DO21" s="171">
        <v>0.63</v>
      </c>
      <c r="DP21" s="171">
        <v>0.63</v>
      </c>
      <c r="DQ21" s="171">
        <v>0.63</v>
      </c>
      <c r="DR21" s="171">
        <v>0.63</v>
      </c>
      <c r="DS21" s="171">
        <v>0.63</v>
      </c>
      <c r="DT21" s="171">
        <v>0.63</v>
      </c>
      <c r="DU21" s="171">
        <v>0.63</v>
      </c>
      <c r="DV21" s="171">
        <v>0.63</v>
      </c>
      <c r="DW21" s="171">
        <v>0.63</v>
      </c>
      <c r="DX21" s="171">
        <v>0.63</v>
      </c>
      <c r="DY21" s="171">
        <v>0.63</v>
      </c>
      <c r="DZ21" s="171">
        <v>0.63</v>
      </c>
      <c r="EA21" s="171">
        <v>0.63</v>
      </c>
      <c r="EB21" s="171">
        <v>0.63</v>
      </c>
      <c r="EC21" s="171">
        <v>0.63</v>
      </c>
      <c r="ED21" s="171">
        <v>0.63</v>
      </c>
      <c r="EE21" s="171">
        <v>0.63</v>
      </c>
    </row>
    <row r="22" spans="1:135" s="52" customFormat="1" x14ac:dyDescent="0.25">
      <c r="A22" s="93" t="s">
        <v>27</v>
      </c>
      <c r="B22" s="160">
        <v>2612</v>
      </c>
      <c r="C22" s="144">
        <v>2612</v>
      </c>
      <c r="D22" s="143">
        <v>2610.8000000000002</v>
      </c>
      <c r="E22" s="144">
        <v>2611.6</v>
      </c>
      <c r="F22" s="160">
        <v>2609.6</v>
      </c>
      <c r="G22" s="144">
        <v>2538.2000000000003</v>
      </c>
      <c r="H22" s="143">
        <v>2525.1600000000003</v>
      </c>
      <c r="I22" s="144">
        <v>2557.6533333333336</v>
      </c>
      <c r="J22" s="161">
        <v>2584.626666666667</v>
      </c>
      <c r="K22" s="160">
        <v>2523.5</v>
      </c>
      <c r="L22" s="144">
        <v>2515.17</v>
      </c>
      <c r="M22" s="143">
        <v>2522.4</v>
      </c>
      <c r="N22" s="144">
        <v>2520.3566666666666</v>
      </c>
      <c r="O22" s="161">
        <v>2563.2033333333334</v>
      </c>
      <c r="P22" s="160">
        <v>2529</v>
      </c>
      <c r="Q22" s="170">
        <v>2610.4</v>
      </c>
      <c r="R22" s="143">
        <v>2612</v>
      </c>
      <c r="S22" s="161">
        <v>2583.5108695652175</v>
      </c>
      <c r="T22" s="143">
        <v>2567.9440273972605</v>
      </c>
      <c r="U22" s="160">
        <v>2612</v>
      </c>
      <c r="V22" s="144">
        <v>2612</v>
      </c>
      <c r="W22" s="143">
        <v>2610.8000000000002</v>
      </c>
      <c r="X22" s="144">
        <v>2611.6</v>
      </c>
      <c r="Y22" s="160">
        <v>2609.6</v>
      </c>
      <c r="Z22" s="144">
        <v>2536</v>
      </c>
      <c r="AA22" s="143">
        <v>2509.6999999999998</v>
      </c>
      <c r="AB22" s="144">
        <v>2558.4098901098905</v>
      </c>
      <c r="AC22" s="161">
        <v>2581.6833333333329</v>
      </c>
      <c r="AD22" s="160">
        <v>2524.5</v>
      </c>
      <c r="AE22" s="144">
        <v>2506.6</v>
      </c>
      <c r="AF22" s="143">
        <v>2508.7999999999997</v>
      </c>
      <c r="AG22" s="144">
        <v>2513.2999999999997</v>
      </c>
      <c r="AH22" s="161">
        <v>2558.8888888888887</v>
      </c>
      <c r="AI22" s="160">
        <v>2536.48</v>
      </c>
      <c r="AJ22" s="168">
        <v>2610.4</v>
      </c>
      <c r="AK22" s="143">
        <v>2612</v>
      </c>
      <c r="AL22" s="161">
        <v>2586.0313043478263</v>
      </c>
      <c r="AM22" s="143">
        <v>2567.33</v>
      </c>
      <c r="AN22" s="144">
        <v>2612</v>
      </c>
      <c r="AO22" s="143">
        <v>2612</v>
      </c>
      <c r="AP22" s="143">
        <v>2610.8000000000002</v>
      </c>
      <c r="AQ22" s="144">
        <v>2611.6</v>
      </c>
      <c r="AR22" s="143">
        <v>2609.6</v>
      </c>
      <c r="AS22" s="143">
        <v>2608.8000000000002</v>
      </c>
      <c r="AT22" s="143">
        <v>2520.1</v>
      </c>
      <c r="AU22" s="144">
        <v>2579.5</v>
      </c>
      <c r="AV22" s="161">
        <v>2595.5499999999997</v>
      </c>
      <c r="AW22" s="143">
        <v>2526</v>
      </c>
      <c r="AX22" s="143">
        <v>2510.5699999999997</v>
      </c>
      <c r="AY22" s="143">
        <v>2477.4</v>
      </c>
      <c r="AZ22" s="144">
        <v>2504.6566666666668</v>
      </c>
      <c r="BA22" s="161">
        <v>2537.0616666666665</v>
      </c>
      <c r="BB22" s="143">
        <v>2529</v>
      </c>
      <c r="BC22" s="418">
        <v>2610.4</v>
      </c>
      <c r="BD22" s="143">
        <v>2612</v>
      </c>
      <c r="BE22" s="144">
        <v>2583.8000000000002</v>
      </c>
      <c r="BF22" s="143">
        <v>2540.6711111111113</v>
      </c>
      <c r="BG22" s="143">
        <v>-26.658888888888669</v>
      </c>
      <c r="BH22" s="358">
        <v>-1.0383896456197195E-2</v>
      </c>
      <c r="BI22" s="143">
        <v>2612</v>
      </c>
      <c r="BJ22" s="143">
        <v>2612</v>
      </c>
      <c r="BK22" s="143">
        <v>2610.8000000000002</v>
      </c>
      <c r="BL22" s="144">
        <v>2611.5866666666666</v>
      </c>
      <c r="BM22" s="143">
        <v>2609.6</v>
      </c>
      <c r="BN22" s="143">
        <v>2519.1200000000003</v>
      </c>
      <c r="BO22" s="143">
        <v>2512.21</v>
      </c>
      <c r="BP22" s="144">
        <v>2546.6705494505495</v>
      </c>
      <c r="BQ22" s="161">
        <v>2578.9492817679557</v>
      </c>
      <c r="BR22" s="143">
        <v>2526</v>
      </c>
      <c r="BS22" s="143">
        <v>2502.79</v>
      </c>
      <c r="BT22" s="143">
        <v>2506.7600000000002</v>
      </c>
      <c r="BU22" s="143">
        <v>2511.9053260869568</v>
      </c>
      <c r="BV22" s="143">
        <v>2556.3557142857144</v>
      </c>
      <c r="BW22" s="143">
        <v>2528</v>
      </c>
      <c r="BX22" s="143">
        <v>2610.4</v>
      </c>
      <c r="BY22" s="143">
        <v>2612</v>
      </c>
      <c r="BZ22" s="143">
        <v>2583.1739130434785</v>
      </c>
      <c r="CA22" s="143">
        <v>2612</v>
      </c>
      <c r="CB22" s="143">
        <v>2612</v>
      </c>
      <c r="CC22" s="143">
        <v>2610.8000000000002</v>
      </c>
      <c r="CD22" s="143">
        <v>2611.5866666666666</v>
      </c>
      <c r="CE22" s="143">
        <v>2602.6</v>
      </c>
      <c r="CF22" s="143">
        <v>2507.69</v>
      </c>
      <c r="CG22" s="143">
        <v>2513.71</v>
      </c>
      <c r="CH22" s="143">
        <v>2540.9636263736265</v>
      </c>
      <c r="CI22" s="143">
        <v>2576.0800552486189</v>
      </c>
      <c r="CJ22" s="143">
        <v>2528</v>
      </c>
      <c r="CK22" s="143">
        <v>2502.7999999999997</v>
      </c>
      <c r="CL22" s="143">
        <v>2503.6</v>
      </c>
      <c r="CM22" s="143">
        <v>2511.5521739130436</v>
      </c>
      <c r="CN22" s="143">
        <v>2554.3343956043959</v>
      </c>
      <c r="CO22" s="143">
        <v>2529</v>
      </c>
      <c r="CP22" s="143">
        <v>2610.4</v>
      </c>
      <c r="CQ22" s="143">
        <v>2568.96</v>
      </c>
      <c r="CR22" s="143">
        <v>2569.0082608695652</v>
      </c>
      <c r="CS22" s="143">
        <v>2558.0330136986304</v>
      </c>
      <c r="CT22" s="143">
        <v>2567</v>
      </c>
      <c r="CU22" s="143">
        <v>2567</v>
      </c>
      <c r="CV22" s="143">
        <v>2567</v>
      </c>
      <c r="CW22" s="143">
        <v>2567</v>
      </c>
      <c r="CX22" s="143">
        <v>2559</v>
      </c>
      <c r="CY22" s="143">
        <v>2462.42</v>
      </c>
      <c r="CZ22" s="143">
        <v>2477.48</v>
      </c>
      <c r="DA22" s="143">
        <v>2499.2243956043958</v>
      </c>
      <c r="DB22" s="143">
        <v>2532.9249723756907</v>
      </c>
      <c r="DC22" s="143">
        <v>2487</v>
      </c>
      <c r="DD22" s="143">
        <v>2470.2600000000002</v>
      </c>
      <c r="DE22" s="143">
        <v>2470.4499999999998</v>
      </c>
      <c r="DF22" s="143">
        <v>2475.9626086956523</v>
      </c>
      <c r="DG22" s="143">
        <v>2513.7288644688642</v>
      </c>
      <c r="DH22" s="143">
        <v>2490.65</v>
      </c>
      <c r="DI22" s="143">
        <v>2567</v>
      </c>
      <c r="DJ22" s="143">
        <v>2567</v>
      </c>
      <c r="DK22" s="143">
        <v>2541.2733695652173</v>
      </c>
      <c r="DL22" s="143">
        <v>2520.671589041096</v>
      </c>
      <c r="DM22" s="143">
        <v>2567</v>
      </c>
      <c r="DN22" s="143">
        <v>2567</v>
      </c>
      <c r="DO22" s="143">
        <v>2567</v>
      </c>
      <c r="DP22" s="143">
        <v>2567</v>
      </c>
      <c r="DQ22" s="143">
        <v>2558</v>
      </c>
      <c r="DR22" s="143">
        <v>2463.9499999999998</v>
      </c>
      <c r="DS22" s="143">
        <v>2476.4290000000001</v>
      </c>
      <c r="DT22" s="143">
        <v>2499.0694505494503</v>
      </c>
      <c r="DU22" s="143">
        <v>2532.8470718232043</v>
      </c>
      <c r="DV22" s="143">
        <v>2483.5</v>
      </c>
      <c r="DW22" s="143">
        <v>2483.5</v>
      </c>
      <c r="DX22" s="143">
        <f>SUM(DX23:DX27)</f>
        <v>2464.857</v>
      </c>
      <c r="DY22" s="143">
        <v>2471.2163804347824</v>
      </c>
      <c r="DZ22" s="143">
        <v>2512.0777545787546</v>
      </c>
      <c r="EA22" s="143">
        <v>2487</v>
      </c>
      <c r="EB22" s="143">
        <v>2567</v>
      </c>
      <c r="EC22" s="143">
        <v>2567</v>
      </c>
      <c r="ED22" s="143">
        <v>2540.0434782608695</v>
      </c>
      <c r="EE22" s="143">
        <v>2519.1266493150683</v>
      </c>
    </row>
    <row r="23" spans="1:135" s="52" customFormat="1" x14ac:dyDescent="0.25">
      <c r="A23" s="94" t="s">
        <v>19</v>
      </c>
      <c r="B23" s="37">
        <v>1467</v>
      </c>
      <c r="C23" s="452">
        <v>1467</v>
      </c>
      <c r="D23" s="454">
        <v>1467</v>
      </c>
      <c r="E23" s="452">
        <v>1467</v>
      </c>
      <c r="F23" s="37">
        <v>1467</v>
      </c>
      <c r="G23" s="452">
        <v>1467</v>
      </c>
      <c r="H23" s="454">
        <v>1467</v>
      </c>
      <c r="I23" s="452">
        <v>1467</v>
      </c>
      <c r="J23" s="125">
        <v>1467</v>
      </c>
      <c r="K23" s="37">
        <v>1467</v>
      </c>
      <c r="L23" s="452">
        <v>1467</v>
      </c>
      <c r="M23" s="454">
        <v>1467</v>
      </c>
      <c r="N23" s="452">
        <v>1467</v>
      </c>
      <c r="O23" s="125">
        <v>1467</v>
      </c>
      <c r="P23" s="37">
        <v>1467</v>
      </c>
      <c r="Q23" s="171">
        <v>1467</v>
      </c>
      <c r="R23" s="454">
        <v>1467</v>
      </c>
      <c r="S23" s="125">
        <v>1467</v>
      </c>
      <c r="T23" s="454">
        <v>1467</v>
      </c>
      <c r="U23" s="37">
        <v>1467</v>
      </c>
      <c r="V23" s="452">
        <v>1467</v>
      </c>
      <c r="W23" s="454">
        <v>1467</v>
      </c>
      <c r="X23" s="452">
        <v>1467</v>
      </c>
      <c r="Y23" s="37">
        <v>1467</v>
      </c>
      <c r="Z23" s="452">
        <v>1467</v>
      </c>
      <c r="AA23" s="454">
        <v>1467</v>
      </c>
      <c r="AB23" s="452">
        <v>1467</v>
      </c>
      <c r="AC23" s="125">
        <v>1467</v>
      </c>
      <c r="AD23" s="37">
        <v>1467</v>
      </c>
      <c r="AE23" s="452">
        <v>1467</v>
      </c>
      <c r="AF23" s="454">
        <v>1467</v>
      </c>
      <c r="AG23" s="452">
        <v>1467</v>
      </c>
      <c r="AH23" s="125">
        <v>1467</v>
      </c>
      <c r="AI23" s="37">
        <v>1467</v>
      </c>
      <c r="AJ23" s="169">
        <v>1467</v>
      </c>
      <c r="AK23" s="454">
        <v>1467</v>
      </c>
      <c r="AL23" s="125">
        <v>1467</v>
      </c>
      <c r="AM23" s="454">
        <v>1467</v>
      </c>
      <c r="AN23" s="452">
        <v>1467</v>
      </c>
      <c r="AO23" s="452">
        <v>1467</v>
      </c>
      <c r="AP23" s="454">
        <v>1467</v>
      </c>
      <c r="AQ23" s="452">
        <v>1467</v>
      </c>
      <c r="AR23" s="37">
        <v>1467</v>
      </c>
      <c r="AS23" s="452">
        <v>1467</v>
      </c>
      <c r="AT23" s="454">
        <v>1467</v>
      </c>
      <c r="AU23" s="452">
        <v>1467</v>
      </c>
      <c r="AV23" s="125">
        <v>1467</v>
      </c>
      <c r="AW23" s="37">
        <v>1467</v>
      </c>
      <c r="AX23" s="452">
        <v>1467</v>
      </c>
      <c r="AY23" s="454">
        <v>1467</v>
      </c>
      <c r="AZ23" s="452">
        <v>1467</v>
      </c>
      <c r="BA23" s="125">
        <v>1467</v>
      </c>
      <c r="BB23" s="454">
        <v>1467</v>
      </c>
      <c r="BC23" s="171">
        <v>1467</v>
      </c>
      <c r="BD23" s="171">
        <v>1467</v>
      </c>
      <c r="BE23" s="452">
        <v>1467</v>
      </c>
      <c r="BF23" s="454">
        <v>1467</v>
      </c>
      <c r="BG23" s="454">
        <v>0</v>
      </c>
      <c r="BH23" s="359">
        <v>0</v>
      </c>
      <c r="BI23" s="454">
        <v>1467</v>
      </c>
      <c r="BJ23" s="452">
        <v>1467</v>
      </c>
      <c r="BK23" s="454">
        <v>1467</v>
      </c>
      <c r="BL23" s="452">
        <v>1467</v>
      </c>
      <c r="BM23" s="452">
        <v>1467</v>
      </c>
      <c r="BN23" s="452">
        <v>1467</v>
      </c>
      <c r="BO23" s="452">
        <v>1467</v>
      </c>
      <c r="BP23" s="452">
        <v>1467</v>
      </c>
      <c r="BQ23" s="125">
        <v>1467</v>
      </c>
      <c r="BR23" s="452">
        <v>1467</v>
      </c>
      <c r="BS23" s="452">
        <v>1467</v>
      </c>
      <c r="BT23" s="452">
        <v>1467</v>
      </c>
      <c r="BU23" s="452">
        <v>1467</v>
      </c>
      <c r="BV23" s="452">
        <v>1467</v>
      </c>
      <c r="BW23" s="452">
        <v>1467</v>
      </c>
      <c r="BX23" s="452">
        <v>1467</v>
      </c>
      <c r="BY23" s="452">
        <v>1467</v>
      </c>
      <c r="BZ23" s="452">
        <v>1467</v>
      </c>
      <c r="CA23" s="452">
        <v>1467</v>
      </c>
      <c r="CB23" s="452">
        <v>1467</v>
      </c>
      <c r="CC23" s="452">
        <v>1467</v>
      </c>
      <c r="CD23" s="452">
        <v>1467</v>
      </c>
      <c r="CE23" s="452">
        <v>1467</v>
      </c>
      <c r="CF23" s="452">
        <v>1467</v>
      </c>
      <c r="CG23" s="452">
        <v>1467</v>
      </c>
      <c r="CH23" s="452">
        <v>1467</v>
      </c>
      <c r="CI23" s="452">
        <v>1467</v>
      </c>
      <c r="CJ23" s="452">
        <v>1467</v>
      </c>
      <c r="CK23" s="452">
        <v>1467</v>
      </c>
      <c r="CL23" s="452">
        <v>1467</v>
      </c>
      <c r="CM23" s="452">
        <v>1467</v>
      </c>
      <c r="CN23" s="452">
        <v>1467</v>
      </c>
      <c r="CO23" s="452">
        <v>1467</v>
      </c>
      <c r="CP23" s="452">
        <v>1467</v>
      </c>
      <c r="CQ23" s="452">
        <v>1467</v>
      </c>
      <c r="CR23" s="452">
        <v>1467</v>
      </c>
      <c r="CS23" s="452">
        <v>1467</v>
      </c>
      <c r="CT23" s="452">
        <v>1467</v>
      </c>
      <c r="CU23" s="452">
        <v>1467</v>
      </c>
      <c r="CV23" s="452">
        <v>1467</v>
      </c>
      <c r="CW23" s="452">
        <v>1467</v>
      </c>
      <c r="CX23" s="452">
        <v>1467</v>
      </c>
      <c r="CY23" s="452">
        <v>1467</v>
      </c>
      <c r="CZ23" s="452">
        <v>1467</v>
      </c>
      <c r="DA23" s="452">
        <v>1467</v>
      </c>
      <c r="DB23" s="452">
        <v>1467</v>
      </c>
      <c r="DC23" s="452">
        <v>1467</v>
      </c>
      <c r="DD23" s="452">
        <v>1467</v>
      </c>
      <c r="DE23" s="452">
        <v>1467</v>
      </c>
      <c r="DF23" s="452">
        <v>1467</v>
      </c>
      <c r="DG23" s="452">
        <v>1467</v>
      </c>
      <c r="DH23" s="452">
        <v>1467</v>
      </c>
      <c r="DI23" s="452">
        <v>1467</v>
      </c>
      <c r="DJ23" s="452">
        <v>1467</v>
      </c>
      <c r="DK23" s="452">
        <v>1467</v>
      </c>
      <c r="DL23" s="452">
        <v>1467</v>
      </c>
      <c r="DM23" s="452">
        <v>1467</v>
      </c>
      <c r="DN23" s="452">
        <v>1467</v>
      </c>
      <c r="DO23" s="452">
        <v>1467</v>
      </c>
      <c r="DP23" s="452">
        <v>1467</v>
      </c>
      <c r="DQ23" s="452">
        <v>1467</v>
      </c>
      <c r="DR23" s="452">
        <v>1467</v>
      </c>
      <c r="DS23" s="452">
        <v>1467</v>
      </c>
      <c r="DT23" s="452">
        <v>1467</v>
      </c>
      <c r="DU23" s="452">
        <v>1467</v>
      </c>
      <c r="DV23" s="452">
        <v>1467</v>
      </c>
      <c r="DW23" s="452">
        <v>1467</v>
      </c>
      <c r="DX23" s="452">
        <v>1467</v>
      </c>
      <c r="DY23" s="452">
        <v>1467</v>
      </c>
      <c r="DZ23" s="452">
        <v>1467</v>
      </c>
      <c r="EA23" s="452">
        <v>1467</v>
      </c>
      <c r="EB23" s="452">
        <v>1467</v>
      </c>
      <c r="EC23" s="452">
        <v>1467</v>
      </c>
      <c r="ED23" s="452">
        <v>1467</v>
      </c>
      <c r="EE23" s="452">
        <v>1467</v>
      </c>
    </row>
    <row r="24" spans="1:135" s="52" customFormat="1" x14ac:dyDescent="0.25">
      <c r="A24" s="94" t="s">
        <v>22</v>
      </c>
      <c r="B24" s="37">
        <v>203</v>
      </c>
      <c r="C24" s="452">
        <v>203</v>
      </c>
      <c r="D24" s="454">
        <v>203</v>
      </c>
      <c r="E24" s="452">
        <v>203</v>
      </c>
      <c r="F24" s="37">
        <v>203</v>
      </c>
      <c r="G24" s="452">
        <v>203</v>
      </c>
      <c r="H24" s="454">
        <v>203</v>
      </c>
      <c r="I24" s="452">
        <v>203</v>
      </c>
      <c r="J24" s="125">
        <v>203</v>
      </c>
      <c r="K24" s="37">
        <v>203</v>
      </c>
      <c r="L24" s="452">
        <v>203</v>
      </c>
      <c r="M24" s="454">
        <v>203</v>
      </c>
      <c r="N24" s="452">
        <v>203</v>
      </c>
      <c r="O24" s="125">
        <v>203</v>
      </c>
      <c r="P24" s="37">
        <v>203</v>
      </c>
      <c r="Q24" s="171">
        <v>203</v>
      </c>
      <c r="R24" s="454">
        <v>203</v>
      </c>
      <c r="S24" s="125">
        <v>203</v>
      </c>
      <c r="T24" s="454">
        <v>203</v>
      </c>
      <c r="U24" s="37">
        <v>203</v>
      </c>
      <c r="V24" s="452">
        <v>203</v>
      </c>
      <c r="W24" s="454">
        <v>203</v>
      </c>
      <c r="X24" s="452">
        <v>203</v>
      </c>
      <c r="Y24" s="37">
        <v>203</v>
      </c>
      <c r="Z24" s="452">
        <v>203</v>
      </c>
      <c r="AA24" s="454">
        <v>203</v>
      </c>
      <c r="AB24" s="452">
        <v>203</v>
      </c>
      <c r="AC24" s="125">
        <v>203</v>
      </c>
      <c r="AD24" s="37">
        <v>203</v>
      </c>
      <c r="AE24" s="452">
        <v>203</v>
      </c>
      <c r="AF24" s="454">
        <v>203</v>
      </c>
      <c r="AG24" s="452">
        <v>203</v>
      </c>
      <c r="AH24" s="125">
        <v>203</v>
      </c>
      <c r="AI24" s="37">
        <v>203</v>
      </c>
      <c r="AJ24" s="169">
        <v>203</v>
      </c>
      <c r="AK24" s="454">
        <v>203</v>
      </c>
      <c r="AL24" s="125">
        <v>203</v>
      </c>
      <c r="AM24" s="454">
        <v>203</v>
      </c>
      <c r="AN24" s="452">
        <v>203</v>
      </c>
      <c r="AO24" s="452">
        <v>203</v>
      </c>
      <c r="AP24" s="454">
        <v>203</v>
      </c>
      <c r="AQ24" s="452">
        <v>203</v>
      </c>
      <c r="AR24" s="37">
        <v>203</v>
      </c>
      <c r="AS24" s="452">
        <v>203</v>
      </c>
      <c r="AT24" s="454">
        <v>203</v>
      </c>
      <c r="AU24" s="452">
        <v>203</v>
      </c>
      <c r="AV24" s="125">
        <v>203</v>
      </c>
      <c r="AW24" s="37">
        <v>203</v>
      </c>
      <c r="AX24" s="452">
        <v>203</v>
      </c>
      <c r="AY24" s="454">
        <v>203</v>
      </c>
      <c r="AZ24" s="452">
        <v>203</v>
      </c>
      <c r="BA24" s="125">
        <v>203</v>
      </c>
      <c r="BB24" s="454">
        <v>203</v>
      </c>
      <c r="BC24" s="171">
        <v>203</v>
      </c>
      <c r="BD24" s="171">
        <v>203</v>
      </c>
      <c r="BE24" s="452">
        <v>203</v>
      </c>
      <c r="BF24" s="454">
        <v>203</v>
      </c>
      <c r="BG24" s="454">
        <v>0</v>
      </c>
      <c r="BH24" s="359">
        <v>0</v>
      </c>
      <c r="BI24" s="454">
        <v>203</v>
      </c>
      <c r="BJ24" s="452">
        <v>203</v>
      </c>
      <c r="BK24" s="454">
        <v>203</v>
      </c>
      <c r="BL24" s="452">
        <v>203</v>
      </c>
      <c r="BM24" s="452">
        <v>203</v>
      </c>
      <c r="BN24" s="452">
        <v>203</v>
      </c>
      <c r="BO24" s="452">
        <v>203</v>
      </c>
      <c r="BP24" s="452">
        <v>203</v>
      </c>
      <c r="BQ24" s="125">
        <v>203</v>
      </c>
      <c r="BR24" s="452">
        <v>203</v>
      </c>
      <c r="BS24" s="452">
        <v>203</v>
      </c>
      <c r="BT24" s="452">
        <v>203</v>
      </c>
      <c r="BU24" s="452">
        <v>203</v>
      </c>
      <c r="BV24" s="452">
        <v>203</v>
      </c>
      <c r="BW24" s="452">
        <v>203</v>
      </c>
      <c r="BX24" s="452">
        <v>203</v>
      </c>
      <c r="BY24" s="452">
        <v>203</v>
      </c>
      <c r="BZ24" s="452">
        <v>203</v>
      </c>
      <c r="CA24" s="452">
        <v>203</v>
      </c>
      <c r="CB24" s="452">
        <v>203</v>
      </c>
      <c r="CC24" s="452">
        <v>203</v>
      </c>
      <c r="CD24" s="452">
        <v>203</v>
      </c>
      <c r="CE24" s="452">
        <v>203</v>
      </c>
      <c r="CF24" s="452">
        <v>203</v>
      </c>
      <c r="CG24" s="452">
        <v>203</v>
      </c>
      <c r="CH24" s="452">
        <v>203</v>
      </c>
      <c r="CI24" s="452">
        <v>203</v>
      </c>
      <c r="CJ24" s="452">
        <v>203</v>
      </c>
      <c r="CK24" s="452">
        <v>203</v>
      </c>
      <c r="CL24" s="452">
        <v>203</v>
      </c>
      <c r="CM24" s="452">
        <v>203</v>
      </c>
      <c r="CN24" s="452">
        <v>203</v>
      </c>
      <c r="CO24" s="452">
        <v>203</v>
      </c>
      <c r="CP24" s="452">
        <v>203</v>
      </c>
      <c r="CQ24" s="452">
        <v>203</v>
      </c>
      <c r="CR24" s="452">
        <v>203</v>
      </c>
      <c r="CS24" s="452">
        <v>203</v>
      </c>
      <c r="CT24" s="452">
        <v>203</v>
      </c>
      <c r="CU24" s="452">
        <v>203</v>
      </c>
      <c r="CV24" s="452">
        <v>203</v>
      </c>
      <c r="CW24" s="452">
        <v>203</v>
      </c>
      <c r="CX24" s="452">
        <v>203</v>
      </c>
      <c r="CY24" s="452">
        <v>203</v>
      </c>
      <c r="CZ24" s="452">
        <v>203</v>
      </c>
      <c r="DA24" s="452">
        <v>203</v>
      </c>
      <c r="DB24" s="452">
        <v>203</v>
      </c>
      <c r="DC24" s="452">
        <v>203</v>
      </c>
      <c r="DD24" s="452">
        <v>203</v>
      </c>
      <c r="DE24" s="452">
        <v>203</v>
      </c>
      <c r="DF24" s="452">
        <v>203</v>
      </c>
      <c r="DG24" s="452">
        <v>203</v>
      </c>
      <c r="DH24" s="452">
        <v>203</v>
      </c>
      <c r="DI24" s="452">
        <v>203</v>
      </c>
      <c r="DJ24" s="452">
        <v>203</v>
      </c>
      <c r="DK24" s="452">
        <v>203</v>
      </c>
      <c r="DL24" s="452">
        <v>203</v>
      </c>
      <c r="DM24" s="452">
        <v>203</v>
      </c>
      <c r="DN24" s="452">
        <v>203</v>
      </c>
      <c r="DO24" s="452">
        <v>203</v>
      </c>
      <c r="DP24" s="452">
        <v>203</v>
      </c>
      <c r="DQ24" s="452">
        <v>203</v>
      </c>
      <c r="DR24" s="452">
        <v>203</v>
      </c>
      <c r="DS24" s="452">
        <v>203</v>
      </c>
      <c r="DT24" s="452">
        <v>203</v>
      </c>
      <c r="DU24" s="452">
        <v>203</v>
      </c>
      <c r="DV24" s="452">
        <v>203</v>
      </c>
      <c r="DW24" s="452">
        <v>203</v>
      </c>
      <c r="DX24" s="452">
        <v>203</v>
      </c>
      <c r="DY24" s="452">
        <v>203</v>
      </c>
      <c r="DZ24" s="452">
        <v>203</v>
      </c>
      <c r="EA24" s="452">
        <v>203</v>
      </c>
      <c r="EB24" s="452">
        <v>203</v>
      </c>
      <c r="EC24" s="452">
        <v>203</v>
      </c>
      <c r="ED24" s="452">
        <v>203</v>
      </c>
      <c r="EE24" s="452">
        <v>203</v>
      </c>
    </row>
    <row r="25" spans="1:135" s="52" customFormat="1" x14ac:dyDescent="0.25">
      <c r="A25" s="94" t="s">
        <v>20</v>
      </c>
      <c r="B25" s="37">
        <v>497</v>
      </c>
      <c r="C25" s="452">
        <v>497</v>
      </c>
      <c r="D25" s="454">
        <v>497</v>
      </c>
      <c r="E25" s="452">
        <v>497</v>
      </c>
      <c r="F25" s="37">
        <v>497</v>
      </c>
      <c r="G25" s="452">
        <v>426.4</v>
      </c>
      <c r="H25" s="454">
        <v>413.36</v>
      </c>
      <c r="I25" s="452">
        <v>445.58666666666664</v>
      </c>
      <c r="J25" s="125">
        <v>471.29333333333335</v>
      </c>
      <c r="K25" s="37">
        <v>413.5</v>
      </c>
      <c r="L25" s="452">
        <v>405.57</v>
      </c>
      <c r="M25" s="454">
        <v>412</v>
      </c>
      <c r="N25" s="452">
        <v>410.35666666666663</v>
      </c>
      <c r="O25" s="125">
        <v>450.98111111111109</v>
      </c>
      <c r="P25" s="37">
        <v>417</v>
      </c>
      <c r="Q25" s="171">
        <v>497</v>
      </c>
      <c r="R25" s="454">
        <v>497</v>
      </c>
      <c r="S25" s="125">
        <v>470.04347826086956</v>
      </c>
      <c r="T25" s="454">
        <v>455.49142465753425</v>
      </c>
      <c r="U25" s="37">
        <v>497</v>
      </c>
      <c r="V25" s="452">
        <v>497</v>
      </c>
      <c r="W25" s="454">
        <v>497</v>
      </c>
      <c r="X25" s="452">
        <v>497</v>
      </c>
      <c r="Y25" s="37">
        <v>497</v>
      </c>
      <c r="Z25" s="452">
        <v>424.2</v>
      </c>
      <c r="AA25" s="454">
        <v>398.7</v>
      </c>
      <c r="AB25" s="452">
        <v>446.6098901098901</v>
      </c>
      <c r="AC25" s="125">
        <v>471.80494505494505</v>
      </c>
      <c r="AD25" s="37">
        <v>414.5</v>
      </c>
      <c r="AE25" s="452">
        <v>397</v>
      </c>
      <c r="AF25" s="454">
        <v>399.2</v>
      </c>
      <c r="AG25" s="452">
        <v>403.67141304347831</v>
      </c>
      <c r="AH25" s="125">
        <v>448.92799270072993</v>
      </c>
      <c r="AI25" s="37">
        <v>424.48</v>
      </c>
      <c r="AJ25" s="169">
        <v>497</v>
      </c>
      <c r="AK25" s="454">
        <v>497</v>
      </c>
      <c r="AL25" s="125">
        <v>472.56391304347829</v>
      </c>
      <c r="AM25" s="454">
        <v>454.87</v>
      </c>
      <c r="AN25" s="452">
        <v>497</v>
      </c>
      <c r="AO25" s="452">
        <v>497</v>
      </c>
      <c r="AP25" s="454">
        <v>497</v>
      </c>
      <c r="AQ25" s="452">
        <v>497</v>
      </c>
      <c r="AR25" s="37">
        <v>497</v>
      </c>
      <c r="AS25" s="452">
        <v>497</v>
      </c>
      <c r="AT25" s="454">
        <v>409.1</v>
      </c>
      <c r="AU25" s="452">
        <v>467.7</v>
      </c>
      <c r="AV25" s="125">
        <v>482.34999999999997</v>
      </c>
      <c r="AW25" s="37">
        <v>416</v>
      </c>
      <c r="AX25" s="452">
        <v>400.95</v>
      </c>
      <c r="AY25" s="454">
        <v>367</v>
      </c>
      <c r="AZ25" s="452">
        <v>394.65000000000003</v>
      </c>
      <c r="BA25" s="125">
        <v>426.29166666666669</v>
      </c>
      <c r="BB25" s="454">
        <v>417</v>
      </c>
      <c r="BC25" s="171">
        <v>497</v>
      </c>
      <c r="BD25" s="171">
        <v>497</v>
      </c>
      <c r="BE25" s="452">
        <v>470.33333333333331</v>
      </c>
      <c r="BF25" s="454">
        <v>428.93333333333334</v>
      </c>
      <c r="BG25" s="454">
        <v>-25.936666666666667</v>
      </c>
      <c r="BH25" s="359">
        <v>-5.7019954419211372E-2</v>
      </c>
      <c r="BI25" s="454">
        <v>497</v>
      </c>
      <c r="BJ25" s="452">
        <v>497</v>
      </c>
      <c r="BK25" s="454">
        <v>497</v>
      </c>
      <c r="BL25" s="452">
        <v>497</v>
      </c>
      <c r="BM25" s="452">
        <v>497</v>
      </c>
      <c r="BN25" s="452">
        <v>407.32</v>
      </c>
      <c r="BO25" s="452">
        <v>401.21</v>
      </c>
      <c r="BP25" s="452">
        <v>434.87054945054945</v>
      </c>
      <c r="BQ25" s="125">
        <v>465.7636464088398</v>
      </c>
      <c r="BR25" s="452">
        <v>416</v>
      </c>
      <c r="BS25" s="452">
        <v>393.19</v>
      </c>
      <c r="BT25" s="452">
        <v>396.36</v>
      </c>
      <c r="BU25" s="452">
        <v>401.90967391304349</v>
      </c>
      <c r="BV25" s="452">
        <v>444.24509157509158</v>
      </c>
      <c r="BW25" s="452">
        <v>416</v>
      </c>
      <c r="BX25" s="452">
        <v>497</v>
      </c>
      <c r="BY25" s="452">
        <v>497</v>
      </c>
      <c r="BZ25" s="452">
        <v>469.70652173913044</v>
      </c>
      <c r="CA25" s="452">
        <v>497</v>
      </c>
      <c r="CB25" s="452">
        <v>497</v>
      </c>
      <c r="CC25" s="452">
        <v>497</v>
      </c>
      <c r="CD25" s="452">
        <v>497</v>
      </c>
      <c r="CE25" s="452">
        <v>490</v>
      </c>
      <c r="CF25" s="452">
        <v>395.89</v>
      </c>
      <c r="CG25" s="452">
        <v>402.71</v>
      </c>
      <c r="CH25" s="452">
        <v>429.16362637362636</v>
      </c>
      <c r="CI25" s="452">
        <v>462.89441988950279</v>
      </c>
      <c r="CJ25" s="452">
        <v>417</v>
      </c>
      <c r="CK25" s="452">
        <v>393.2</v>
      </c>
      <c r="CL25" s="452">
        <v>393.2</v>
      </c>
      <c r="CM25" s="452">
        <v>401.21956521739128</v>
      </c>
      <c r="CN25" s="452">
        <v>442.11021978021978</v>
      </c>
      <c r="CO25" s="452">
        <v>417</v>
      </c>
      <c r="CP25" s="452">
        <v>497</v>
      </c>
      <c r="CQ25" s="452">
        <v>497</v>
      </c>
      <c r="CR25" s="452">
        <v>470.04347826086956</v>
      </c>
      <c r="CS25" s="452">
        <v>449.1509315068493</v>
      </c>
      <c r="CT25" s="452">
        <v>497</v>
      </c>
      <c r="CU25" s="452">
        <v>497</v>
      </c>
      <c r="CV25" s="452">
        <v>497</v>
      </c>
      <c r="CW25" s="452">
        <v>497</v>
      </c>
      <c r="CX25" s="452">
        <v>489</v>
      </c>
      <c r="CY25" s="452">
        <v>392.42</v>
      </c>
      <c r="CZ25" s="452">
        <v>407.48</v>
      </c>
      <c r="DA25" s="452">
        <v>429.22439560439557</v>
      </c>
      <c r="DB25" s="452">
        <v>462.92497237569069</v>
      </c>
      <c r="DC25" s="452">
        <v>417</v>
      </c>
      <c r="DD25" s="452">
        <v>400.26</v>
      </c>
      <c r="DE25" s="452">
        <v>400.45</v>
      </c>
      <c r="DF25" s="452">
        <v>405.96260869565214</v>
      </c>
      <c r="DG25" s="452">
        <v>443.72886446886451</v>
      </c>
      <c r="DH25" s="452">
        <v>420.65</v>
      </c>
      <c r="DI25" s="452">
        <v>497</v>
      </c>
      <c r="DJ25" s="452">
        <v>497</v>
      </c>
      <c r="DK25" s="452">
        <v>471.27336956521742</v>
      </c>
      <c r="DL25" s="452">
        <v>450.6715890410959</v>
      </c>
      <c r="DM25" s="452">
        <v>497</v>
      </c>
      <c r="DN25" s="452">
        <v>497</v>
      </c>
      <c r="DO25" s="452">
        <v>497</v>
      </c>
      <c r="DP25" s="452">
        <v>497</v>
      </c>
      <c r="DQ25" s="452">
        <v>488</v>
      </c>
      <c r="DR25" s="452">
        <v>393.95</v>
      </c>
      <c r="DS25" s="452">
        <v>406.42899999999997</v>
      </c>
      <c r="DT25" s="452">
        <v>429.06945054945049</v>
      </c>
      <c r="DU25" s="452">
        <v>462.84707182320437</v>
      </c>
      <c r="DV25" s="452">
        <v>413.5</v>
      </c>
      <c r="DW25" s="452">
        <v>413.5</v>
      </c>
      <c r="DX25" s="452">
        <v>394.85700000000003</v>
      </c>
      <c r="DY25" s="452">
        <v>401.21638043478259</v>
      </c>
      <c r="DZ25" s="452">
        <v>442.07775457875454</v>
      </c>
      <c r="EA25" s="452">
        <v>417</v>
      </c>
      <c r="EB25" s="452">
        <v>497</v>
      </c>
      <c r="EC25" s="452">
        <v>497</v>
      </c>
      <c r="ED25" s="452">
        <v>470.04347826086956</v>
      </c>
      <c r="EE25" s="452">
        <v>449.12664931506845</v>
      </c>
    </row>
    <row r="26" spans="1:135" s="52" customFormat="1" x14ac:dyDescent="0.25">
      <c r="A26" s="94" t="s">
        <v>21</v>
      </c>
      <c r="B26" s="37">
        <v>400</v>
      </c>
      <c r="C26" s="452">
        <v>400</v>
      </c>
      <c r="D26" s="454">
        <v>400</v>
      </c>
      <c r="E26" s="452">
        <v>400</v>
      </c>
      <c r="F26" s="37">
        <v>400</v>
      </c>
      <c r="G26" s="452">
        <v>400</v>
      </c>
      <c r="H26" s="454">
        <v>400</v>
      </c>
      <c r="I26" s="452">
        <v>400</v>
      </c>
      <c r="J26" s="125">
        <v>400</v>
      </c>
      <c r="K26" s="37">
        <v>400</v>
      </c>
      <c r="L26" s="452">
        <v>400</v>
      </c>
      <c r="M26" s="454">
        <v>400</v>
      </c>
      <c r="N26" s="452">
        <v>400</v>
      </c>
      <c r="O26" s="125">
        <v>400</v>
      </c>
      <c r="P26" s="37">
        <v>400</v>
      </c>
      <c r="Q26" s="171">
        <v>400</v>
      </c>
      <c r="R26" s="454">
        <v>400</v>
      </c>
      <c r="S26" s="125">
        <v>400</v>
      </c>
      <c r="T26" s="454">
        <v>400</v>
      </c>
      <c r="U26" s="37">
        <v>400</v>
      </c>
      <c r="V26" s="452">
        <v>400</v>
      </c>
      <c r="W26" s="454">
        <v>400</v>
      </c>
      <c r="X26" s="452">
        <v>400</v>
      </c>
      <c r="Y26" s="37">
        <v>400</v>
      </c>
      <c r="Z26" s="452">
        <v>400</v>
      </c>
      <c r="AA26" s="454">
        <v>400</v>
      </c>
      <c r="AB26" s="452">
        <v>400</v>
      </c>
      <c r="AC26" s="125">
        <v>400</v>
      </c>
      <c r="AD26" s="37">
        <v>400</v>
      </c>
      <c r="AE26" s="452">
        <v>400</v>
      </c>
      <c r="AF26" s="454">
        <v>400</v>
      </c>
      <c r="AG26" s="452">
        <v>400</v>
      </c>
      <c r="AH26" s="125">
        <v>400</v>
      </c>
      <c r="AI26" s="37">
        <v>400</v>
      </c>
      <c r="AJ26" s="169">
        <v>400</v>
      </c>
      <c r="AK26" s="454">
        <v>400</v>
      </c>
      <c r="AL26" s="125">
        <v>400</v>
      </c>
      <c r="AM26" s="454">
        <v>400</v>
      </c>
      <c r="AN26" s="452">
        <v>400</v>
      </c>
      <c r="AO26" s="452">
        <v>400</v>
      </c>
      <c r="AP26" s="454">
        <v>400</v>
      </c>
      <c r="AQ26" s="452">
        <v>400</v>
      </c>
      <c r="AR26" s="37">
        <v>400</v>
      </c>
      <c r="AS26" s="452">
        <v>400</v>
      </c>
      <c r="AT26" s="454">
        <v>400</v>
      </c>
      <c r="AU26" s="452">
        <v>400</v>
      </c>
      <c r="AV26" s="125">
        <v>400</v>
      </c>
      <c r="AW26" s="37">
        <v>400</v>
      </c>
      <c r="AX26" s="452">
        <v>400</v>
      </c>
      <c r="AY26" s="454">
        <v>400</v>
      </c>
      <c r="AZ26" s="452">
        <v>400</v>
      </c>
      <c r="BA26" s="125">
        <v>400</v>
      </c>
      <c r="BB26" s="454">
        <v>400</v>
      </c>
      <c r="BC26" s="171">
        <v>400</v>
      </c>
      <c r="BD26" s="171">
        <v>400</v>
      </c>
      <c r="BE26" s="452">
        <v>400</v>
      </c>
      <c r="BF26" s="454">
        <v>400</v>
      </c>
      <c r="BG26" s="454">
        <v>0</v>
      </c>
      <c r="BH26" s="359">
        <v>0</v>
      </c>
      <c r="BI26" s="454">
        <v>400</v>
      </c>
      <c r="BJ26" s="452">
        <v>400</v>
      </c>
      <c r="BK26" s="454">
        <v>400</v>
      </c>
      <c r="BL26" s="452">
        <v>400</v>
      </c>
      <c r="BM26" s="452">
        <v>400</v>
      </c>
      <c r="BN26" s="452">
        <v>400</v>
      </c>
      <c r="BO26" s="452">
        <v>400</v>
      </c>
      <c r="BP26" s="452">
        <v>400</v>
      </c>
      <c r="BQ26" s="125">
        <v>400</v>
      </c>
      <c r="BR26" s="452">
        <v>400</v>
      </c>
      <c r="BS26" s="452">
        <v>400</v>
      </c>
      <c r="BT26" s="452">
        <v>400</v>
      </c>
      <c r="BU26" s="452">
        <v>400</v>
      </c>
      <c r="BV26" s="452">
        <v>400</v>
      </c>
      <c r="BW26" s="452">
        <v>400</v>
      </c>
      <c r="BX26" s="452">
        <v>400</v>
      </c>
      <c r="BY26" s="452">
        <v>400</v>
      </c>
      <c r="BZ26" s="452">
        <v>400</v>
      </c>
      <c r="CA26" s="452">
        <v>400</v>
      </c>
      <c r="CB26" s="452">
        <v>400</v>
      </c>
      <c r="CC26" s="452">
        <v>400</v>
      </c>
      <c r="CD26" s="452">
        <v>400</v>
      </c>
      <c r="CE26" s="452">
        <v>400</v>
      </c>
      <c r="CF26" s="452">
        <v>400</v>
      </c>
      <c r="CG26" s="452">
        <v>400</v>
      </c>
      <c r="CH26" s="452">
        <v>400</v>
      </c>
      <c r="CI26" s="452">
        <v>400</v>
      </c>
      <c r="CJ26" s="452">
        <v>400</v>
      </c>
      <c r="CK26" s="452">
        <v>400</v>
      </c>
      <c r="CL26" s="452">
        <v>400</v>
      </c>
      <c r="CM26" s="452">
        <v>400</v>
      </c>
      <c r="CN26" s="452">
        <v>400</v>
      </c>
      <c r="CO26" s="452">
        <v>400</v>
      </c>
      <c r="CP26" s="452">
        <v>400</v>
      </c>
      <c r="CQ26" s="452">
        <v>400</v>
      </c>
      <c r="CR26" s="452">
        <v>400</v>
      </c>
      <c r="CS26" s="452">
        <v>400</v>
      </c>
      <c r="CT26" s="452">
        <v>400</v>
      </c>
      <c r="CU26" s="452">
        <v>400</v>
      </c>
      <c r="CV26" s="452">
        <v>400</v>
      </c>
      <c r="CW26" s="452">
        <v>400</v>
      </c>
      <c r="CX26" s="452">
        <v>400</v>
      </c>
      <c r="CY26" s="452">
        <v>400</v>
      </c>
      <c r="CZ26" s="452">
        <v>400</v>
      </c>
      <c r="DA26" s="452">
        <v>400</v>
      </c>
      <c r="DB26" s="452">
        <v>400</v>
      </c>
      <c r="DC26" s="452">
        <v>400</v>
      </c>
      <c r="DD26" s="452">
        <v>400</v>
      </c>
      <c r="DE26" s="452">
        <v>400</v>
      </c>
      <c r="DF26" s="452">
        <v>400</v>
      </c>
      <c r="DG26" s="452">
        <v>400</v>
      </c>
      <c r="DH26" s="452">
        <v>400</v>
      </c>
      <c r="DI26" s="452">
        <v>400</v>
      </c>
      <c r="DJ26" s="452">
        <v>400</v>
      </c>
      <c r="DK26" s="452">
        <v>400</v>
      </c>
      <c r="DL26" s="452">
        <v>400</v>
      </c>
      <c r="DM26" s="452">
        <v>400</v>
      </c>
      <c r="DN26" s="452">
        <v>400</v>
      </c>
      <c r="DO26" s="452">
        <v>400</v>
      </c>
      <c r="DP26" s="452">
        <v>400</v>
      </c>
      <c r="DQ26" s="452">
        <v>400</v>
      </c>
      <c r="DR26" s="452">
        <v>400</v>
      </c>
      <c r="DS26" s="452">
        <v>400</v>
      </c>
      <c r="DT26" s="452">
        <v>400</v>
      </c>
      <c r="DU26" s="452">
        <v>400</v>
      </c>
      <c r="DV26" s="452">
        <v>400</v>
      </c>
      <c r="DW26" s="452">
        <v>400</v>
      </c>
      <c r="DX26" s="452">
        <v>400</v>
      </c>
      <c r="DY26" s="452">
        <v>400</v>
      </c>
      <c r="DZ26" s="452">
        <v>400</v>
      </c>
      <c r="EA26" s="452">
        <v>400</v>
      </c>
      <c r="EB26" s="452">
        <v>400</v>
      </c>
      <c r="EC26" s="452">
        <v>400</v>
      </c>
      <c r="ED26" s="452">
        <v>400</v>
      </c>
      <c r="EE26" s="452">
        <v>400</v>
      </c>
    </row>
    <row r="27" spans="1:135" s="52" customFormat="1" x14ac:dyDescent="0.25">
      <c r="A27" s="94" t="s">
        <v>23</v>
      </c>
      <c r="B27" s="37">
        <v>45</v>
      </c>
      <c r="C27" s="452">
        <v>45</v>
      </c>
      <c r="D27" s="454">
        <v>43.8</v>
      </c>
      <c r="E27" s="452">
        <v>44.6</v>
      </c>
      <c r="F27" s="37">
        <v>42.6</v>
      </c>
      <c r="G27" s="452">
        <v>41.8</v>
      </c>
      <c r="H27" s="454">
        <v>41.8</v>
      </c>
      <c r="I27" s="452">
        <v>42.06666666666667</v>
      </c>
      <c r="J27" s="125">
        <v>43.333333333333336</v>
      </c>
      <c r="K27" s="37">
        <v>40</v>
      </c>
      <c r="L27" s="452">
        <v>39.6</v>
      </c>
      <c r="M27" s="454">
        <v>40.4</v>
      </c>
      <c r="N27" s="452">
        <v>40</v>
      </c>
      <c r="O27" s="125">
        <v>42.222222222222221</v>
      </c>
      <c r="P27" s="37">
        <v>42</v>
      </c>
      <c r="Q27" s="172">
        <v>43.4</v>
      </c>
      <c r="R27" s="454">
        <v>45</v>
      </c>
      <c r="S27" s="125">
        <v>43.467391304347828</v>
      </c>
      <c r="T27" s="454">
        <v>42.452602739726032</v>
      </c>
      <c r="U27" s="37">
        <v>45</v>
      </c>
      <c r="V27" s="452">
        <v>45</v>
      </c>
      <c r="W27" s="454">
        <v>43.8</v>
      </c>
      <c r="X27" s="452">
        <v>44.6</v>
      </c>
      <c r="Y27" s="37">
        <v>42.6</v>
      </c>
      <c r="Z27" s="452">
        <v>41.8</v>
      </c>
      <c r="AA27" s="454">
        <v>41</v>
      </c>
      <c r="AB27" s="452">
        <v>41.800000000000004</v>
      </c>
      <c r="AC27" s="125">
        <v>43.195604395604398</v>
      </c>
      <c r="AD27" s="37">
        <v>40</v>
      </c>
      <c r="AE27" s="452">
        <v>39.6</v>
      </c>
      <c r="AF27" s="454">
        <v>39.6</v>
      </c>
      <c r="AG27" s="452">
        <v>39.995652173913051</v>
      </c>
      <c r="AH27" s="125">
        <v>42.121167883211683</v>
      </c>
      <c r="AI27" s="37">
        <v>42</v>
      </c>
      <c r="AJ27" s="169">
        <v>43.4</v>
      </c>
      <c r="AK27" s="454">
        <v>45</v>
      </c>
      <c r="AL27" s="125">
        <v>43.467391304347828</v>
      </c>
      <c r="AM27" s="454">
        <v>42.46</v>
      </c>
      <c r="AN27" s="452">
        <v>45</v>
      </c>
      <c r="AO27" s="452">
        <v>45</v>
      </c>
      <c r="AP27" s="454">
        <v>43.8</v>
      </c>
      <c r="AQ27" s="452">
        <v>44.6</v>
      </c>
      <c r="AR27" s="37">
        <v>42.6</v>
      </c>
      <c r="AS27" s="452">
        <v>41.8</v>
      </c>
      <c r="AT27" s="454">
        <v>41</v>
      </c>
      <c r="AU27" s="452">
        <v>41.800000000000004</v>
      </c>
      <c r="AV27" s="125">
        <v>43.199999999999996</v>
      </c>
      <c r="AW27" s="37">
        <v>40</v>
      </c>
      <c r="AX27" s="452">
        <v>39.619999999999997</v>
      </c>
      <c r="AY27" s="454">
        <v>40.4</v>
      </c>
      <c r="AZ27" s="452">
        <v>40.006666666666668</v>
      </c>
      <c r="BA27" s="125">
        <v>40.770000000000003</v>
      </c>
      <c r="BB27" s="454">
        <v>42</v>
      </c>
      <c r="BC27" s="171">
        <v>43.4</v>
      </c>
      <c r="BD27" s="171">
        <v>45</v>
      </c>
      <c r="BE27" s="452">
        <v>43.466666666666669</v>
      </c>
      <c r="BF27" s="454">
        <v>41.737777777777779</v>
      </c>
      <c r="BG27" s="454">
        <v>-0.72222222222222143</v>
      </c>
      <c r="BH27" s="359">
        <v>-1.7009472968022132E-2</v>
      </c>
      <c r="BI27" s="454">
        <v>45</v>
      </c>
      <c r="BJ27" s="452">
        <v>45</v>
      </c>
      <c r="BK27" s="454">
        <v>43.8</v>
      </c>
      <c r="BL27" s="452">
        <v>44.586666666666666</v>
      </c>
      <c r="BM27" s="452">
        <v>42.6</v>
      </c>
      <c r="BN27" s="452">
        <v>41.8</v>
      </c>
      <c r="BO27" s="452">
        <v>41</v>
      </c>
      <c r="BP27" s="452">
        <v>41.800000000000004</v>
      </c>
      <c r="BQ27" s="125">
        <v>43.185635359116027</v>
      </c>
      <c r="BR27" s="452">
        <v>40</v>
      </c>
      <c r="BS27" s="452">
        <v>39.6</v>
      </c>
      <c r="BT27" s="452">
        <v>40.4</v>
      </c>
      <c r="BU27" s="452">
        <v>39.995652173913051</v>
      </c>
      <c r="BV27" s="452">
        <v>42.110622710622721</v>
      </c>
      <c r="BW27" s="452">
        <v>42</v>
      </c>
      <c r="BX27" s="452">
        <v>43.4</v>
      </c>
      <c r="BY27" s="452">
        <v>45</v>
      </c>
      <c r="BZ27" s="452">
        <v>43.467391304347828</v>
      </c>
      <c r="CA27" s="452">
        <v>45</v>
      </c>
      <c r="CB27" s="452">
        <v>45</v>
      </c>
      <c r="CC27" s="452">
        <v>43.8</v>
      </c>
      <c r="CD27" s="452">
        <v>44.586666666666666</v>
      </c>
      <c r="CE27" s="452">
        <v>42.6</v>
      </c>
      <c r="CF27" s="452">
        <v>41.8</v>
      </c>
      <c r="CG27" s="452">
        <v>41</v>
      </c>
      <c r="CH27" s="452">
        <v>41.800000000000004</v>
      </c>
      <c r="CI27" s="452">
        <v>43.185635359116027</v>
      </c>
      <c r="CJ27" s="452">
        <v>41</v>
      </c>
      <c r="CK27" s="452">
        <v>39.6</v>
      </c>
      <c r="CL27" s="452">
        <v>40.4</v>
      </c>
      <c r="CM27" s="452">
        <v>40.332608695652176</v>
      </c>
      <c r="CN27" s="452">
        <v>42.224175824175823</v>
      </c>
      <c r="CO27" s="452">
        <v>42</v>
      </c>
      <c r="CP27" s="452">
        <v>43.4</v>
      </c>
      <c r="CQ27" s="452">
        <v>1.96</v>
      </c>
      <c r="CR27" s="452">
        <v>28.964782608695653</v>
      </c>
      <c r="CS27" s="452">
        <v>38.882082191780817</v>
      </c>
      <c r="CT27" s="452"/>
      <c r="CU27" s="452"/>
      <c r="CV27" s="452"/>
      <c r="CW27" s="452"/>
      <c r="CX27" s="452"/>
      <c r="CY27" s="452"/>
      <c r="CZ27" s="452"/>
      <c r="DA27" s="452"/>
      <c r="DB27" s="452"/>
      <c r="DC27" s="452"/>
      <c r="DD27" s="452"/>
      <c r="DE27" s="452"/>
      <c r="DF27" s="452"/>
      <c r="DG27" s="452"/>
      <c r="DH27" s="452"/>
      <c r="DI27" s="452"/>
      <c r="DJ27" s="452"/>
      <c r="DK27" s="452"/>
      <c r="DL27" s="452"/>
      <c r="DM27" s="452">
        <v>0</v>
      </c>
      <c r="DN27" s="452">
        <v>0</v>
      </c>
      <c r="DO27" s="452"/>
      <c r="DP27" s="452"/>
      <c r="DQ27" s="452"/>
      <c r="DR27" s="452"/>
      <c r="DS27" s="452"/>
      <c r="DT27" s="452"/>
      <c r="DU27" s="452"/>
      <c r="DV27" s="452"/>
      <c r="DW27" s="452"/>
      <c r="DX27" s="452"/>
      <c r="DY27" s="452"/>
      <c r="DZ27" s="452"/>
      <c r="EA27" s="452"/>
      <c r="EB27" s="452"/>
      <c r="EC27" s="452"/>
      <c r="ED27" s="452"/>
      <c r="EE27" s="452"/>
    </row>
    <row r="28" spans="1:135" x14ac:dyDescent="0.25">
      <c r="A28" s="45"/>
      <c r="B28" s="447"/>
      <c r="C28" s="448"/>
      <c r="D28" s="449"/>
      <c r="E28" s="445"/>
      <c r="F28" s="447"/>
      <c r="G28" s="448"/>
      <c r="H28" s="449"/>
      <c r="I28" s="445"/>
      <c r="J28" s="129">
        <v>0</v>
      </c>
      <c r="K28" s="447"/>
      <c r="L28" s="445"/>
      <c r="M28" s="446"/>
      <c r="N28" s="445"/>
      <c r="O28" s="129">
        <v>0</v>
      </c>
      <c r="P28" s="447"/>
      <c r="Q28" s="445"/>
      <c r="R28" s="446"/>
      <c r="S28" s="129"/>
      <c r="T28" s="446">
        <v>0</v>
      </c>
      <c r="U28" s="447"/>
      <c r="V28" s="448"/>
      <c r="W28" s="449"/>
      <c r="X28" s="445"/>
      <c r="Y28" s="447"/>
      <c r="Z28" s="448"/>
      <c r="AA28" s="449"/>
      <c r="AB28" s="445"/>
      <c r="AC28" s="129">
        <v>0</v>
      </c>
      <c r="AD28" s="447"/>
      <c r="AE28" s="445"/>
      <c r="AF28" s="446"/>
      <c r="AG28" s="445"/>
      <c r="AH28" s="129">
        <v>0</v>
      </c>
      <c r="AI28" s="447"/>
      <c r="AJ28" s="445"/>
      <c r="AK28" s="446"/>
      <c r="AL28" s="129"/>
      <c r="AM28" s="446">
        <v>0</v>
      </c>
      <c r="AN28" s="447"/>
      <c r="AO28" s="448"/>
      <c r="AP28" s="449"/>
      <c r="AQ28" s="445"/>
      <c r="AR28" s="447"/>
      <c r="AS28" s="448"/>
      <c r="AT28" s="449"/>
      <c r="AU28" s="445"/>
      <c r="AV28" s="129">
        <v>0</v>
      </c>
      <c r="AW28" s="447"/>
      <c r="AX28" s="448"/>
      <c r="AY28" s="449"/>
      <c r="AZ28" s="445"/>
      <c r="BA28" s="129">
        <v>0</v>
      </c>
      <c r="BB28" s="447"/>
      <c r="BC28" s="448"/>
      <c r="BD28" s="449"/>
      <c r="BE28" s="445"/>
      <c r="BF28" s="446">
        <v>0</v>
      </c>
      <c r="BG28" s="447">
        <v>0</v>
      </c>
      <c r="BH28" s="340">
        <v>0</v>
      </c>
      <c r="BI28" s="447"/>
      <c r="BJ28" s="448"/>
      <c r="BK28" s="449"/>
      <c r="BL28" s="445"/>
      <c r="BM28" s="448"/>
      <c r="BN28" s="448"/>
      <c r="BO28" s="448"/>
      <c r="BP28" s="445"/>
      <c r="BQ28" s="129">
        <v>0</v>
      </c>
      <c r="BR28" s="448"/>
      <c r="BS28" s="448"/>
      <c r="BT28" s="448"/>
      <c r="BU28" s="448"/>
      <c r="BV28" s="448">
        <v>0</v>
      </c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>
        <v>0</v>
      </c>
      <c r="CJ28" s="448"/>
      <c r="CK28" s="448"/>
      <c r="CL28" s="448"/>
      <c r="CM28" s="448"/>
      <c r="CN28" s="448">
        <v>0</v>
      </c>
      <c r="CO28" s="448"/>
      <c r="CP28" s="448"/>
      <c r="CQ28" s="448"/>
      <c r="CR28" s="448"/>
      <c r="CS28" s="448">
        <v>0</v>
      </c>
      <c r="CT28" s="448"/>
      <c r="CU28" s="448"/>
      <c r="CV28" s="448"/>
      <c r="CW28" s="448"/>
      <c r="CX28" s="448"/>
      <c r="CY28" s="448"/>
      <c r="CZ28" s="448"/>
      <c r="DA28" s="448"/>
      <c r="DB28" s="448"/>
      <c r="DC28" s="448"/>
      <c r="DD28" s="448"/>
      <c r="DE28" s="448"/>
      <c r="DF28" s="448"/>
      <c r="DG28" s="448"/>
      <c r="DH28" s="448"/>
      <c r="DI28" s="448"/>
      <c r="DJ28" s="448"/>
      <c r="DK28" s="448"/>
      <c r="DL28" s="448">
        <v>0</v>
      </c>
      <c r="DM28" s="448"/>
      <c r="DN28" s="448"/>
      <c r="DO28" s="448"/>
      <c r="DP28" s="448"/>
      <c r="DQ28" s="448"/>
      <c r="DR28" s="448"/>
      <c r="DS28" s="448"/>
      <c r="DT28" s="448"/>
      <c r="DU28" s="448"/>
      <c r="DV28" s="448"/>
      <c r="DW28" s="448"/>
      <c r="DX28" s="448"/>
      <c r="DY28" s="448"/>
      <c r="DZ28" s="448"/>
      <c r="EA28" s="448"/>
      <c r="EB28" s="448"/>
      <c r="EC28" s="448"/>
      <c r="ED28" s="448"/>
      <c r="EE28" s="448"/>
    </row>
    <row r="29" spans="1:135" x14ac:dyDescent="0.25">
      <c r="A29" s="95" t="s">
        <v>28</v>
      </c>
      <c r="B29" s="127">
        <v>2962.8879999999999</v>
      </c>
      <c r="C29" s="31">
        <v>2963.933</v>
      </c>
      <c r="D29" s="14">
        <v>2923.933</v>
      </c>
      <c r="E29" s="31">
        <v>2950.0330000000004</v>
      </c>
      <c r="F29" s="127">
        <v>2886.933</v>
      </c>
      <c r="G29" s="31">
        <v>2850.7330000000002</v>
      </c>
      <c r="H29" s="14">
        <v>2835.7330000000002</v>
      </c>
      <c r="I29" s="31">
        <v>2857.8029999999999</v>
      </c>
      <c r="J29" s="128">
        <v>2904.0255000000002</v>
      </c>
      <c r="K29" s="127">
        <v>2829.4070000000002</v>
      </c>
      <c r="L29" s="31">
        <v>2841.357</v>
      </c>
      <c r="M29" s="14">
        <v>2860.1530000000002</v>
      </c>
      <c r="N29" s="13">
        <v>2843.6390000000001</v>
      </c>
      <c r="O29" s="128">
        <v>2883.896666666667</v>
      </c>
      <c r="P29" s="127">
        <v>2826.3410000000003</v>
      </c>
      <c r="Q29" s="31">
        <v>2829.8100000000004</v>
      </c>
      <c r="R29" s="14">
        <v>2871.1289999999999</v>
      </c>
      <c r="S29" s="128">
        <v>2868.3893333333331</v>
      </c>
      <c r="T29" s="14">
        <v>2873.5291666666672</v>
      </c>
      <c r="U29" s="127">
        <v>2915.62</v>
      </c>
      <c r="V29" s="31">
        <v>2896.42</v>
      </c>
      <c r="W29" s="14">
        <v>2888.92</v>
      </c>
      <c r="X29" s="31">
        <v>2900.32</v>
      </c>
      <c r="Y29" s="127">
        <v>2844.92</v>
      </c>
      <c r="Z29" s="31">
        <v>2807.9160000000002</v>
      </c>
      <c r="AA29" s="14">
        <v>2770.116</v>
      </c>
      <c r="AB29" s="31">
        <v>2810.2806666666665</v>
      </c>
      <c r="AC29" s="128">
        <v>2853.9853333333335</v>
      </c>
      <c r="AD29" s="127">
        <v>2814.6090000000004</v>
      </c>
      <c r="AE29" s="31">
        <v>2841.558</v>
      </c>
      <c r="AF29" s="14">
        <v>2865.2580000000003</v>
      </c>
      <c r="AG29" s="13">
        <v>2840.4750000000004</v>
      </c>
      <c r="AH29" s="128">
        <v>2849.4818888888885</v>
      </c>
      <c r="AI29" s="127">
        <v>2989.5649999999996</v>
      </c>
      <c r="AJ29" s="31">
        <v>3039.3729999999996</v>
      </c>
      <c r="AK29" s="14">
        <v>3030.607</v>
      </c>
      <c r="AL29" s="128">
        <v>3019.1589999999997</v>
      </c>
      <c r="AM29" s="14">
        <v>2892.0735</v>
      </c>
      <c r="AN29" s="127">
        <v>3026.4249999999997</v>
      </c>
      <c r="AO29" s="31">
        <v>3007.9859999999999</v>
      </c>
      <c r="AP29" s="14">
        <v>2996.9780000000001</v>
      </c>
      <c r="AQ29" s="31">
        <v>3010.7413333333334</v>
      </c>
      <c r="AR29" s="127">
        <v>2970.826</v>
      </c>
      <c r="AS29" s="31">
        <v>2943.22</v>
      </c>
      <c r="AT29" s="14">
        <v>2917.3629999999998</v>
      </c>
      <c r="AU29" s="31">
        <v>2943.8199999999997</v>
      </c>
      <c r="AV29" s="128">
        <v>2977.2084999999993</v>
      </c>
      <c r="AW29" s="127">
        <v>2915.9518333333335</v>
      </c>
      <c r="AX29" s="31">
        <v>2927.7690000000002</v>
      </c>
      <c r="AY29" s="14">
        <v>3088.6509999999998</v>
      </c>
      <c r="AZ29" s="31">
        <v>3023.6285555555555</v>
      </c>
      <c r="BA29" s="128">
        <v>2956.129138888889</v>
      </c>
      <c r="BB29" s="127">
        <v>3001.8518888888884</v>
      </c>
      <c r="BC29" s="31">
        <v>3038.1179999999995</v>
      </c>
      <c r="BD29" s="14">
        <v>3046.1179999999995</v>
      </c>
      <c r="BE29" s="31">
        <v>3030.1613333333335</v>
      </c>
      <c r="BF29" s="31">
        <v>3021.0227407407401</v>
      </c>
      <c r="BG29" s="127">
        <v>128.94924074074015</v>
      </c>
      <c r="BH29" s="279">
        <v>4.4587124338555162E-2</v>
      </c>
      <c r="BI29" s="127">
        <v>3016.9229999999998</v>
      </c>
      <c r="BJ29" s="31">
        <v>3017.9830000000002</v>
      </c>
      <c r="BK29" s="14">
        <v>3008.3829999999998</v>
      </c>
      <c r="BL29" s="31">
        <v>3014.3112222222226</v>
      </c>
      <c r="BM29" s="31">
        <v>2976.5429999999997</v>
      </c>
      <c r="BN29" s="31">
        <v>2960.643</v>
      </c>
      <c r="BO29" s="31">
        <v>2878.4029999999993</v>
      </c>
      <c r="BP29" s="31">
        <v>2935.7019010989006</v>
      </c>
      <c r="BQ29" s="128">
        <v>2976.3332762430937</v>
      </c>
      <c r="BR29" s="31">
        <v>2772.38</v>
      </c>
      <c r="BS29" s="31">
        <v>2815.6899999999996</v>
      </c>
      <c r="BT29" s="31">
        <v>2826.5309999999999</v>
      </c>
      <c r="BU29" s="31">
        <v>2804.6315217391307</v>
      </c>
      <c r="BV29" s="31">
        <v>2918.4704139194137</v>
      </c>
      <c r="BW29" s="31">
        <v>2885.3589999999999</v>
      </c>
      <c r="BX29" s="31">
        <v>2917.8609999999999</v>
      </c>
      <c r="BY29" s="31">
        <v>2917.5340000000001</v>
      </c>
      <c r="BZ29" s="31">
        <v>2906.7990543478263</v>
      </c>
      <c r="CA29" s="31">
        <v>2965.9679999999998</v>
      </c>
      <c r="CB29" s="31">
        <v>2966.9110000000001</v>
      </c>
      <c r="CC29" s="31">
        <v>2900.0389999999998</v>
      </c>
      <c r="CD29" s="31">
        <v>2943.6235444444442</v>
      </c>
      <c r="CE29" s="31">
        <v>2870.6390000000001</v>
      </c>
      <c r="CF29" s="31">
        <v>2824.2019999999998</v>
      </c>
      <c r="CG29" s="31">
        <v>2824.2019999999998</v>
      </c>
      <c r="CH29" s="31">
        <v>2869.9187875457874</v>
      </c>
      <c r="CI29" s="31">
        <v>2891.2461491712706</v>
      </c>
      <c r="CJ29" s="31">
        <v>2713.5329999999999</v>
      </c>
      <c r="CK29" s="31">
        <v>2722.8229999999999</v>
      </c>
      <c r="CL29" s="31">
        <v>2751.933</v>
      </c>
      <c r="CM29" s="31">
        <v>2729.1985434782609</v>
      </c>
      <c r="CN29" s="31">
        <v>2836.6366996336997</v>
      </c>
      <c r="CO29" s="31">
        <v>2873.9480000000003</v>
      </c>
      <c r="CP29" s="31">
        <v>2909.7699999999995</v>
      </c>
      <c r="CQ29" s="31">
        <v>2909.68</v>
      </c>
      <c r="CR29" s="31">
        <v>2897.6692173913043</v>
      </c>
      <c r="CS29" s="31">
        <v>2852.0202383561646</v>
      </c>
      <c r="CT29" s="31">
        <v>2910.8190000000004</v>
      </c>
      <c r="CU29" s="31">
        <v>2911.92</v>
      </c>
      <c r="CV29" s="31">
        <v>2906.92</v>
      </c>
      <c r="CW29" s="31">
        <v>2909.8223333333335</v>
      </c>
      <c r="CX29" s="31">
        <v>2876.5781481481481</v>
      </c>
      <c r="CY29" s="31">
        <v>2831.1925308641976</v>
      </c>
      <c r="CZ29" s="31">
        <v>2739.95</v>
      </c>
      <c r="DA29" s="31">
        <v>2850.2222959345181</v>
      </c>
      <c r="DB29" s="31">
        <v>2861.308137575882</v>
      </c>
      <c r="DC29" s="31">
        <v>2710.8549999999996</v>
      </c>
      <c r="DD29" s="31">
        <v>2708.3900000000003</v>
      </c>
      <c r="DE29" s="31">
        <v>2761.5299999999997</v>
      </c>
      <c r="DF29" s="31">
        <v>2723.9256521739135</v>
      </c>
      <c r="DG29" s="31">
        <v>2815.0107432279656</v>
      </c>
      <c r="DH29" s="31">
        <v>2870.7190000000001</v>
      </c>
      <c r="DI29" s="31">
        <v>2909.049</v>
      </c>
      <c r="DJ29" s="31">
        <v>2885.76</v>
      </c>
      <c r="DK29" s="31">
        <v>2888.2860760869562</v>
      </c>
      <c r="DL29" s="31">
        <v>2834.2963065787249</v>
      </c>
      <c r="DM29" s="31">
        <v>2887.1499999999996</v>
      </c>
      <c r="DN29" s="31">
        <v>2889.8720000000003</v>
      </c>
      <c r="DO29" s="31">
        <v>2883.2110000000002</v>
      </c>
      <c r="DP29" s="31">
        <v>2886.7795333333333</v>
      </c>
      <c r="DQ29" s="31">
        <v>2851.299</v>
      </c>
      <c r="DR29" s="31">
        <v>2807.2133333333336</v>
      </c>
      <c r="DS29" s="31">
        <v>2742.0940000000001</v>
      </c>
      <c r="DT29" s="31">
        <v>2840.1008913308915</v>
      </c>
      <c r="DU29" s="31">
        <v>2843.2903941068143</v>
      </c>
      <c r="DV29" s="31">
        <v>2707.5340000000001</v>
      </c>
      <c r="DW29" s="31">
        <v>2707.5340000000001</v>
      </c>
      <c r="DX29" s="31">
        <f>DX30+DX37+DX41+DX47+DX53</f>
        <v>2753.4639999999999</v>
      </c>
      <c r="DY29" s="31">
        <v>2730.7396521739133</v>
      </c>
      <c r="DZ29" s="31">
        <v>2805.3612063492069</v>
      </c>
      <c r="EA29" s="31">
        <v>2835.0230000000001</v>
      </c>
      <c r="EB29" s="31">
        <v>3024.8320000000003</v>
      </c>
      <c r="EC29" s="31">
        <v>2820.01</v>
      </c>
      <c r="ED29" s="31">
        <v>2891.8585108695652</v>
      </c>
      <c r="EE29" s="31">
        <v>2827.1632666666669</v>
      </c>
    </row>
    <row r="30" spans="1:135" x14ac:dyDescent="0.25">
      <c r="A30" s="96" t="s">
        <v>62</v>
      </c>
      <c r="B30" s="444">
        <v>461.64300000000003</v>
      </c>
      <c r="C30" s="445">
        <v>461.64300000000003</v>
      </c>
      <c r="D30" s="446">
        <v>461.64300000000003</v>
      </c>
      <c r="E30" s="17">
        <v>461.64300000000003</v>
      </c>
      <c r="F30" s="444">
        <v>461.64300000000003</v>
      </c>
      <c r="G30" s="445">
        <v>461.64300000000003</v>
      </c>
      <c r="H30" s="446">
        <v>461.64300000000003</v>
      </c>
      <c r="I30" s="17">
        <v>461.64300000000003</v>
      </c>
      <c r="J30" s="129">
        <v>461.64300000000003</v>
      </c>
      <c r="K30" s="444">
        <v>461.64300000000003</v>
      </c>
      <c r="L30" s="445">
        <v>461.64300000000003</v>
      </c>
      <c r="M30" s="446">
        <v>461.64300000000003</v>
      </c>
      <c r="N30" s="17">
        <v>461.64300000000003</v>
      </c>
      <c r="O30" s="129">
        <v>461.64300000000003</v>
      </c>
      <c r="P30" s="444">
        <v>461.64300000000003</v>
      </c>
      <c r="Q30" s="445">
        <v>461.64300000000003</v>
      </c>
      <c r="R30" s="446">
        <v>464.1</v>
      </c>
      <c r="S30" s="129">
        <v>462.46199999999999</v>
      </c>
      <c r="T30" s="446">
        <v>461.84775000000008</v>
      </c>
      <c r="U30" s="444">
        <v>464.91500000000002</v>
      </c>
      <c r="V30" s="445">
        <v>464.91500000000002</v>
      </c>
      <c r="W30" s="446">
        <v>464.91500000000002</v>
      </c>
      <c r="X30" s="17">
        <v>464.91500000000002</v>
      </c>
      <c r="Y30" s="444">
        <v>464.91500000000002</v>
      </c>
      <c r="Z30" s="445">
        <v>462.91500000000002</v>
      </c>
      <c r="AA30" s="446">
        <v>458.91500000000002</v>
      </c>
      <c r="AB30" s="17">
        <v>464.91500000000002</v>
      </c>
      <c r="AC30" s="129">
        <v>463.58166666666671</v>
      </c>
      <c r="AD30" s="444">
        <v>458.91500000000002</v>
      </c>
      <c r="AE30" s="445">
        <v>458.91500000000002</v>
      </c>
      <c r="AF30" s="446">
        <v>458.91500000000002</v>
      </c>
      <c r="AG30" s="17">
        <v>458.91500000000002</v>
      </c>
      <c r="AH30" s="129">
        <v>462.02611111111116</v>
      </c>
      <c r="AI30" s="444">
        <v>458.91500000000002</v>
      </c>
      <c r="AJ30" s="445">
        <v>458.91500000000002</v>
      </c>
      <c r="AK30" s="446">
        <v>458.91500000000002</v>
      </c>
      <c r="AL30" s="129">
        <v>458.91500000000002</v>
      </c>
      <c r="AM30" s="446">
        <v>461.24833333333339</v>
      </c>
      <c r="AN30" s="444">
        <v>458.91500000000002</v>
      </c>
      <c r="AO30" s="445">
        <v>458.91500000000002</v>
      </c>
      <c r="AP30" s="446">
        <v>458.91500000000002</v>
      </c>
      <c r="AQ30" s="17">
        <v>458.91500000000002</v>
      </c>
      <c r="AR30" s="444">
        <v>458.91500000000002</v>
      </c>
      <c r="AS30" s="445">
        <v>458.91500000000002</v>
      </c>
      <c r="AT30" s="446">
        <v>458.298</v>
      </c>
      <c r="AU30" s="17">
        <v>458.70933333333335</v>
      </c>
      <c r="AV30" s="129">
        <v>458.81216666666666</v>
      </c>
      <c r="AW30" s="444">
        <v>458.298</v>
      </c>
      <c r="AX30" s="445">
        <v>458.298</v>
      </c>
      <c r="AY30" s="446">
        <v>458.3</v>
      </c>
      <c r="AZ30" s="17">
        <v>458.29866666666669</v>
      </c>
      <c r="BA30" s="129">
        <v>458.46972222222229</v>
      </c>
      <c r="BB30" s="444">
        <v>457.21000000000004</v>
      </c>
      <c r="BC30" s="445">
        <v>455.48</v>
      </c>
      <c r="BD30" s="446">
        <v>455.98</v>
      </c>
      <c r="BE30" s="17">
        <v>457.69</v>
      </c>
      <c r="BF30" s="446">
        <v>457.26111111111112</v>
      </c>
      <c r="BG30" s="444">
        <v>-3.9872222222222717</v>
      </c>
      <c r="BH30" s="339">
        <v>-8.6444154570869403E-3</v>
      </c>
      <c r="BI30" s="444">
        <v>460.19</v>
      </c>
      <c r="BJ30" s="445">
        <v>461.25</v>
      </c>
      <c r="BK30" s="446">
        <v>461.08000000000004</v>
      </c>
      <c r="BL30" s="17">
        <v>460.82633333333337</v>
      </c>
      <c r="BM30" s="445">
        <v>461.08000000000004</v>
      </c>
      <c r="BN30" s="445">
        <v>461.68</v>
      </c>
      <c r="BO30" s="445">
        <v>461.65000000000003</v>
      </c>
      <c r="BP30" s="17">
        <v>461.47000000000008</v>
      </c>
      <c r="BQ30" s="129">
        <v>461.15110497237572</v>
      </c>
      <c r="BR30" s="445">
        <v>460.55</v>
      </c>
      <c r="BS30" s="445">
        <v>460.55</v>
      </c>
      <c r="BT30" s="445">
        <v>460.8</v>
      </c>
      <c r="BU30" s="445">
        <v>460.63152173913051</v>
      </c>
      <c r="BV30" s="445">
        <v>460.97600732600739</v>
      </c>
      <c r="BW30" s="445">
        <v>460.858</v>
      </c>
      <c r="BX30" s="445">
        <v>460.8</v>
      </c>
      <c r="BY30" s="445">
        <v>459.15000000000003</v>
      </c>
      <c r="BZ30" s="445">
        <v>460.26356521739132</v>
      </c>
      <c r="CA30" s="445">
        <v>460.35</v>
      </c>
      <c r="CB30" s="445">
        <v>461.3</v>
      </c>
      <c r="CC30" s="445">
        <v>461.22</v>
      </c>
      <c r="CD30" s="445">
        <v>460.96244444444449</v>
      </c>
      <c r="CE30" s="445">
        <v>461.42</v>
      </c>
      <c r="CF30" s="445">
        <v>461.85</v>
      </c>
      <c r="CG30" s="445">
        <v>461.85</v>
      </c>
      <c r="CH30" s="445">
        <v>461.66000000000008</v>
      </c>
      <c r="CI30" s="445">
        <v>461.33740331491714</v>
      </c>
      <c r="CJ30" s="445">
        <v>461.85</v>
      </c>
      <c r="CK30" s="445">
        <v>458.85</v>
      </c>
      <c r="CL30" s="445">
        <v>458.85</v>
      </c>
      <c r="CM30" s="445">
        <v>459.87434782608705</v>
      </c>
      <c r="CN30" s="445">
        <v>460.84435897435901</v>
      </c>
      <c r="CO30" s="445">
        <v>461.71000000000004</v>
      </c>
      <c r="CP30" s="445">
        <v>461.28000000000003</v>
      </c>
      <c r="CQ30" s="445">
        <v>460.2</v>
      </c>
      <c r="CR30" s="445">
        <v>461.06097826086955</v>
      </c>
      <c r="CS30" s="445">
        <v>460.89895890410958</v>
      </c>
      <c r="CT30" s="445">
        <v>460.40000000000003</v>
      </c>
      <c r="CU30" s="445">
        <v>461.34000000000003</v>
      </c>
      <c r="CV30" s="445">
        <v>461.3</v>
      </c>
      <c r="CW30" s="445">
        <v>461.00244444444445</v>
      </c>
      <c r="CX30" s="445">
        <v>461.34000000000003</v>
      </c>
      <c r="CY30" s="445">
        <v>461.89</v>
      </c>
      <c r="CZ30" s="445">
        <v>461.85</v>
      </c>
      <c r="DA30" s="445">
        <v>461.69000000000005</v>
      </c>
      <c r="DB30" s="445">
        <v>461.35088397790054</v>
      </c>
      <c r="DC30" s="445">
        <v>461.85</v>
      </c>
      <c r="DD30" s="445">
        <v>460.75</v>
      </c>
      <c r="DE30" s="445">
        <v>457.01</v>
      </c>
      <c r="DF30" s="445">
        <v>459.89771739130441</v>
      </c>
      <c r="DG30" s="445">
        <v>460.86117216117219</v>
      </c>
      <c r="DH30" s="445">
        <v>457.45</v>
      </c>
      <c r="DI30" s="445">
        <v>457.88</v>
      </c>
      <c r="DJ30" s="445">
        <v>457.79</v>
      </c>
      <c r="DK30" s="445">
        <v>457.70478260869561</v>
      </c>
      <c r="DL30" s="445">
        <v>460.0655890410959</v>
      </c>
      <c r="DM30" s="445">
        <v>460.13</v>
      </c>
      <c r="DN30" s="445">
        <v>460.97</v>
      </c>
      <c r="DO30" s="445">
        <v>461.07</v>
      </c>
      <c r="DP30" s="445">
        <v>460.69788888888888</v>
      </c>
      <c r="DQ30" s="445">
        <v>461.07</v>
      </c>
      <c r="DR30" s="445">
        <v>461.29</v>
      </c>
      <c r="DS30" s="445">
        <v>461.85</v>
      </c>
      <c r="DT30" s="445">
        <v>461.3</v>
      </c>
      <c r="DU30" s="445">
        <v>461.05193370165745</v>
      </c>
      <c r="DV30" s="445">
        <v>461.85</v>
      </c>
      <c r="DW30" s="445">
        <v>461.85</v>
      </c>
      <c r="DX30" s="445">
        <f>DX31+DX35</f>
        <v>461.49</v>
      </c>
      <c r="DY30" s="445">
        <v>461.45293478260879</v>
      </c>
      <c r="DZ30" s="445">
        <v>461.18706959706964</v>
      </c>
      <c r="EA30" s="445">
        <v>461.32900000000001</v>
      </c>
      <c r="EB30" s="445">
        <v>460.71800000000002</v>
      </c>
      <c r="EC30" s="445">
        <v>435.17899999999997</v>
      </c>
      <c r="ED30" s="445">
        <v>452.31834782608695</v>
      </c>
      <c r="EE30" s="445">
        <v>458.95166575342466</v>
      </c>
    </row>
    <row r="31" spans="1:135" x14ac:dyDescent="0.25">
      <c r="A31" s="45" t="s">
        <v>207</v>
      </c>
      <c r="B31" s="447">
        <v>406.8</v>
      </c>
      <c r="C31" s="448">
        <v>406.8</v>
      </c>
      <c r="D31" s="449">
        <v>406.8</v>
      </c>
      <c r="E31" s="448">
        <v>406.8</v>
      </c>
      <c r="F31" s="447">
        <v>406.8</v>
      </c>
      <c r="G31" s="448">
        <v>406.8</v>
      </c>
      <c r="H31" s="449">
        <v>406.8</v>
      </c>
      <c r="I31" s="448">
        <v>406.8</v>
      </c>
      <c r="J31" s="200">
        <v>406.8</v>
      </c>
      <c r="K31" s="447">
        <v>406.8</v>
      </c>
      <c r="L31" s="448">
        <v>406.8</v>
      </c>
      <c r="M31" s="449">
        <v>406.8</v>
      </c>
      <c r="N31" s="443">
        <v>406.8</v>
      </c>
      <c r="O31" s="200">
        <v>406.80000000000007</v>
      </c>
      <c r="P31" s="447">
        <v>406.8</v>
      </c>
      <c r="Q31" s="447">
        <v>406.8</v>
      </c>
      <c r="R31" s="447">
        <v>406.8</v>
      </c>
      <c r="S31" s="443">
        <v>406.8</v>
      </c>
      <c r="T31" s="449">
        <v>406.80000000000013</v>
      </c>
      <c r="U31" s="447">
        <v>406.8</v>
      </c>
      <c r="V31" s="448">
        <v>406.8</v>
      </c>
      <c r="W31" s="449">
        <v>406.8</v>
      </c>
      <c r="X31" s="448">
        <v>406.8</v>
      </c>
      <c r="Y31" s="447">
        <v>406.8</v>
      </c>
      <c r="Z31" s="448">
        <v>404.8</v>
      </c>
      <c r="AA31" s="449">
        <v>400.8</v>
      </c>
      <c r="AB31" s="448">
        <v>406.8</v>
      </c>
      <c r="AC31" s="200">
        <v>405.4666666666667</v>
      </c>
      <c r="AD31" s="447">
        <v>400.8</v>
      </c>
      <c r="AE31" s="448">
        <v>400.8</v>
      </c>
      <c r="AF31" s="449">
        <v>400.8</v>
      </c>
      <c r="AG31" s="443">
        <v>400.8</v>
      </c>
      <c r="AH31" s="200">
        <v>403.91111111111121</v>
      </c>
      <c r="AI31" s="447">
        <v>400.8</v>
      </c>
      <c r="AJ31" s="447">
        <v>400.8</v>
      </c>
      <c r="AK31" s="447">
        <v>400.8</v>
      </c>
      <c r="AL31" s="443">
        <v>400.8</v>
      </c>
      <c r="AM31" s="449">
        <v>403.13333333333344</v>
      </c>
      <c r="AN31" s="447">
        <v>400.8</v>
      </c>
      <c r="AO31" s="448">
        <v>400.8</v>
      </c>
      <c r="AP31" s="449">
        <v>400.8</v>
      </c>
      <c r="AQ31" s="448">
        <v>400.8</v>
      </c>
      <c r="AR31" s="447">
        <v>400.8</v>
      </c>
      <c r="AS31" s="448">
        <v>400.8</v>
      </c>
      <c r="AT31" s="449">
        <v>400.8</v>
      </c>
      <c r="AU31" s="448">
        <v>400.8</v>
      </c>
      <c r="AV31" s="200">
        <v>400.8</v>
      </c>
      <c r="AW31" s="447">
        <v>400.8</v>
      </c>
      <c r="AX31" s="448">
        <v>400.8</v>
      </c>
      <c r="AY31" s="449">
        <v>400.8</v>
      </c>
      <c r="AZ31" s="448">
        <v>400.8</v>
      </c>
      <c r="BA31" s="200">
        <v>400.8</v>
      </c>
      <c r="BB31" s="447">
        <v>400.8</v>
      </c>
      <c r="BC31" s="448">
        <v>400.8</v>
      </c>
      <c r="BD31" s="449">
        <v>400.8</v>
      </c>
      <c r="BE31" s="448">
        <v>400.8</v>
      </c>
      <c r="BF31" s="449">
        <v>400.8</v>
      </c>
      <c r="BG31" s="447">
        <v>-2.3333333333334281</v>
      </c>
      <c r="BH31" s="340">
        <v>-5.7879940466348812E-3</v>
      </c>
      <c r="BI31" s="447">
        <v>400.8</v>
      </c>
      <c r="BJ31" s="448">
        <v>400.8</v>
      </c>
      <c r="BK31" s="449">
        <v>400.8</v>
      </c>
      <c r="BL31" s="448">
        <v>400.8</v>
      </c>
      <c r="BM31" s="448">
        <v>400.8</v>
      </c>
      <c r="BN31" s="448">
        <v>400.8</v>
      </c>
      <c r="BO31" s="448">
        <v>400.8</v>
      </c>
      <c r="BP31" s="448">
        <v>400.80000000000007</v>
      </c>
      <c r="BQ31" s="200">
        <v>400.8</v>
      </c>
      <c r="BR31" s="448">
        <v>400.8</v>
      </c>
      <c r="BS31" s="448">
        <v>400.8</v>
      </c>
      <c r="BT31" s="448">
        <v>400.8</v>
      </c>
      <c r="BU31" s="448">
        <v>400.80000000000007</v>
      </c>
      <c r="BV31" s="448">
        <v>400.8</v>
      </c>
      <c r="BW31" s="448">
        <v>400.8</v>
      </c>
      <c r="BX31" s="448">
        <v>400.8</v>
      </c>
      <c r="BY31" s="448">
        <v>400.8</v>
      </c>
      <c r="BZ31" s="448">
        <v>400.80000000000007</v>
      </c>
      <c r="CA31" s="448">
        <v>400.8</v>
      </c>
      <c r="CB31" s="448">
        <v>400.8</v>
      </c>
      <c r="CC31" s="448">
        <v>400.8</v>
      </c>
      <c r="CD31" s="448">
        <v>400.8</v>
      </c>
      <c r="CE31" s="448">
        <v>400.8</v>
      </c>
      <c r="CF31" s="448">
        <v>400.8</v>
      </c>
      <c r="CG31" s="448">
        <v>400.8</v>
      </c>
      <c r="CH31" s="448">
        <v>400.80000000000007</v>
      </c>
      <c r="CI31" s="448">
        <v>400.8</v>
      </c>
      <c r="CJ31" s="448">
        <v>400.8</v>
      </c>
      <c r="CK31" s="448">
        <v>400.8</v>
      </c>
      <c r="CL31" s="448">
        <v>400.8</v>
      </c>
      <c r="CM31" s="448">
        <v>400.80000000000007</v>
      </c>
      <c r="CN31" s="448">
        <v>400.8</v>
      </c>
      <c r="CO31" s="448">
        <v>400.8</v>
      </c>
      <c r="CP31" s="448">
        <v>400.8</v>
      </c>
      <c r="CQ31" s="448">
        <v>400.8</v>
      </c>
      <c r="CR31" s="448">
        <v>400.80000000000007</v>
      </c>
      <c r="CS31" s="448">
        <v>400.8</v>
      </c>
      <c r="CT31" s="448">
        <v>400.8</v>
      </c>
      <c r="CU31" s="448">
        <v>400.8</v>
      </c>
      <c r="CV31" s="448">
        <v>400.8</v>
      </c>
      <c r="CW31" s="448">
        <v>400.8</v>
      </c>
      <c r="CX31" s="448">
        <v>400.8</v>
      </c>
      <c r="CY31" s="448">
        <v>400.8</v>
      </c>
      <c r="CZ31" s="448">
        <v>400.8</v>
      </c>
      <c r="DA31" s="448">
        <v>400.80000000000007</v>
      </c>
      <c r="DB31" s="448">
        <v>400.8</v>
      </c>
      <c r="DC31" s="448">
        <v>400.8</v>
      </c>
      <c r="DD31" s="448">
        <v>400.8</v>
      </c>
      <c r="DE31" s="448">
        <v>400.8</v>
      </c>
      <c r="DF31" s="448">
        <v>400.80000000000007</v>
      </c>
      <c r="DG31" s="448">
        <v>400.8</v>
      </c>
      <c r="DH31" s="448">
        <v>400.8</v>
      </c>
      <c r="DI31" s="448">
        <v>400.8</v>
      </c>
      <c r="DJ31" s="448">
        <v>400.8</v>
      </c>
      <c r="DK31" s="448">
        <v>400.80000000000007</v>
      </c>
      <c r="DL31" s="448">
        <v>400.8</v>
      </c>
      <c r="DM31" s="448">
        <v>400.8</v>
      </c>
      <c r="DN31" s="448">
        <v>400.75</v>
      </c>
      <c r="DO31" s="448">
        <v>400.75</v>
      </c>
      <c r="DP31" s="448">
        <v>400.75</v>
      </c>
      <c r="DQ31" s="448">
        <v>400.75</v>
      </c>
      <c r="DR31" s="448">
        <v>400.75</v>
      </c>
      <c r="DS31" s="448">
        <v>400.8</v>
      </c>
      <c r="DT31" s="448">
        <v>400.75</v>
      </c>
      <c r="DU31" s="448">
        <v>400.75828729281767</v>
      </c>
      <c r="DV31" s="448">
        <v>400.8</v>
      </c>
      <c r="DW31" s="448">
        <v>400.8</v>
      </c>
      <c r="DX31" s="448">
        <f>DX32+DX33+DX34</f>
        <v>400.75</v>
      </c>
      <c r="DY31" s="448">
        <v>400.783695652174</v>
      </c>
      <c r="DZ31" s="448">
        <v>400.76684981684986</v>
      </c>
      <c r="EA31" s="448">
        <v>400.75</v>
      </c>
      <c r="EB31" s="448">
        <v>400.75</v>
      </c>
      <c r="EC31" s="448">
        <v>375.75</v>
      </c>
      <c r="ED31" s="448">
        <v>392.32608695652175</v>
      </c>
      <c r="EE31" s="448">
        <v>398.63931506849315</v>
      </c>
    </row>
    <row r="32" spans="1:135" x14ac:dyDescent="0.25">
      <c r="A32" s="97" t="s">
        <v>29</v>
      </c>
      <c r="B32" s="447">
        <v>235</v>
      </c>
      <c r="C32" s="448">
        <v>235</v>
      </c>
      <c r="D32" s="449">
        <v>235</v>
      </c>
      <c r="E32" s="443">
        <v>235</v>
      </c>
      <c r="F32" s="447">
        <v>235</v>
      </c>
      <c r="G32" s="448">
        <v>235</v>
      </c>
      <c r="H32" s="449">
        <v>235</v>
      </c>
      <c r="I32" s="443">
        <v>235</v>
      </c>
      <c r="J32" s="200">
        <v>235</v>
      </c>
      <c r="K32" s="447">
        <v>235</v>
      </c>
      <c r="L32" s="448">
        <v>235</v>
      </c>
      <c r="M32" s="449">
        <v>235</v>
      </c>
      <c r="N32" s="443">
        <v>235</v>
      </c>
      <c r="O32" s="200">
        <v>235</v>
      </c>
      <c r="P32" s="447">
        <v>235</v>
      </c>
      <c r="Q32" s="447">
        <v>235</v>
      </c>
      <c r="R32" s="447">
        <v>235</v>
      </c>
      <c r="S32" s="443">
        <v>235</v>
      </c>
      <c r="T32" s="449">
        <v>235</v>
      </c>
      <c r="U32" s="447">
        <v>235</v>
      </c>
      <c r="V32" s="448">
        <v>235</v>
      </c>
      <c r="W32" s="449">
        <v>235</v>
      </c>
      <c r="X32" s="443">
        <v>235</v>
      </c>
      <c r="Y32" s="447">
        <v>235</v>
      </c>
      <c r="Z32" s="448">
        <v>233</v>
      </c>
      <c r="AA32" s="449">
        <v>229</v>
      </c>
      <c r="AB32" s="443">
        <v>235</v>
      </c>
      <c r="AC32" s="200">
        <v>233.66666666666666</v>
      </c>
      <c r="AD32" s="447">
        <v>229</v>
      </c>
      <c r="AE32" s="448">
        <v>229</v>
      </c>
      <c r="AF32" s="449">
        <v>229</v>
      </c>
      <c r="AG32" s="443">
        <v>229</v>
      </c>
      <c r="AH32" s="200">
        <v>232.11111111111111</v>
      </c>
      <c r="AI32" s="447">
        <v>229</v>
      </c>
      <c r="AJ32" s="447">
        <v>229</v>
      </c>
      <c r="AK32" s="447">
        <v>229</v>
      </c>
      <c r="AL32" s="443">
        <v>229</v>
      </c>
      <c r="AM32" s="449">
        <v>231.33333333333334</v>
      </c>
      <c r="AN32" s="447">
        <v>229</v>
      </c>
      <c r="AO32" s="448">
        <v>229</v>
      </c>
      <c r="AP32" s="449">
        <v>229</v>
      </c>
      <c r="AQ32" s="443">
        <v>229</v>
      </c>
      <c r="AR32" s="447">
        <v>229</v>
      </c>
      <c r="AS32" s="448">
        <v>229</v>
      </c>
      <c r="AT32" s="449">
        <v>229</v>
      </c>
      <c r="AU32" s="443">
        <v>229</v>
      </c>
      <c r="AV32" s="200">
        <v>229</v>
      </c>
      <c r="AW32" s="447">
        <v>229</v>
      </c>
      <c r="AX32" s="448">
        <v>229</v>
      </c>
      <c r="AY32" s="449">
        <v>229</v>
      </c>
      <c r="AZ32" s="443">
        <v>229</v>
      </c>
      <c r="BA32" s="200">
        <v>229</v>
      </c>
      <c r="BB32" s="447">
        <v>229</v>
      </c>
      <c r="BC32" s="448">
        <v>229</v>
      </c>
      <c r="BD32" s="449">
        <v>229</v>
      </c>
      <c r="BE32" s="443">
        <v>229</v>
      </c>
      <c r="BF32" s="449">
        <v>229</v>
      </c>
      <c r="BG32" s="447">
        <v>-2.3333333333333428</v>
      </c>
      <c r="BH32" s="340">
        <v>-1.008645533141217E-2</v>
      </c>
      <c r="BI32" s="447">
        <v>229</v>
      </c>
      <c r="BJ32" s="448">
        <v>229</v>
      </c>
      <c r="BK32" s="449">
        <v>229</v>
      </c>
      <c r="BL32" s="443">
        <v>229</v>
      </c>
      <c r="BM32" s="448">
        <v>229</v>
      </c>
      <c r="BN32" s="448">
        <v>229</v>
      </c>
      <c r="BO32" s="448">
        <v>229</v>
      </c>
      <c r="BP32" s="443">
        <v>229</v>
      </c>
      <c r="BQ32" s="200">
        <v>229</v>
      </c>
      <c r="BR32" s="448">
        <v>229</v>
      </c>
      <c r="BS32" s="448">
        <v>229</v>
      </c>
      <c r="BT32" s="448">
        <v>229</v>
      </c>
      <c r="BU32" s="448">
        <v>229</v>
      </c>
      <c r="BV32" s="448">
        <v>229</v>
      </c>
      <c r="BW32" s="448">
        <v>229</v>
      </c>
      <c r="BX32" s="448">
        <v>229</v>
      </c>
      <c r="BY32" s="448">
        <v>229</v>
      </c>
      <c r="BZ32" s="448">
        <v>229</v>
      </c>
      <c r="CA32" s="448">
        <v>229</v>
      </c>
      <c r="CB32" s="448">
        <v>229</v>
      </c>
      <c r="CC32" s="448">
        <v>229</v>
      </c>
      <c r="CD32" s="448">
        <v>229</v>
      </c>
      <c r="CE32" s="448">
        <v>229</v>
      </c>
      <c r="CF32" s="448">
        <v>229</v>
      </c>
      <c r="CG32" s="448">
        <v>229</v>
      </c>
      <c r="CH32" s="448">
        <v>229</v>
      </c>
      <c r="CI32" s="448">
        <v>229</v>
      </c>
      <c r="CJ32" s="448">
        <v>229</v>
      </c>
      <c r="CK32" s="448">
        <v>229</v>
      </c>
      <c r="CL32" s="448">
        <v>229</v>
      </c>
      <c r="CM32" s="448">
        <v>229</v>
      </c>
      <c r="CN32" s="448">
        <v>229</v>
      </c>
      <c r="CO32" s="448">
        <v>229</v>
      </c>
      <c r="CP32" s="448">
        <v>229</v>
      </c>
      <c r="CQ32" s="448">
        <v>229</v>
      </c>
      <c r="CR32" s="448">
        <v>229</v>
      </c>
      <c r="CS32" s="448">
        <v>229</v>
      </c>
      <c r="CT32" s="448">
        <v>229</v>
      </c>
      <c r="CU32" s="448">
        <v>229</v>
      </c>
      <c r="CV32" s="448">
        <v>229</v>
      </c>
      <c r="CW32" s="448">
        <v>229</v>
      </c>
      <c r="CX32" s="448">
        <v>229</v>
      </c>
      <c r="CY32" s="448">
        <v>229</v>
      </c>
      <c r="CZ32" s="448">
        <v>229</v>
      </c>
      <c r="DA32" s="448">
        <v>229</v>
      </c>
      <c r="DB32" s="448">
        <v>229</v>
      </c>
      <c r="DC32" s="448">
        <v>229</v>
      </c>
      <c r="DD32" s="448">
        <v>229</v>
      </c>
      <c r="DE32" s="448">
        <v>229</v>
      </c>
      <c r="DF32" s="448">
        <v>229</v>
      </c>
      <c r="DG32" s="448">
        <v>229</v>
      </c>
      <c r="DH32" s="448">
        <v>229</v>
      </c>
      <c r="DI32" s="448">
        <v>229</v>
      </c>
      <c r="DJ32" s="448">
        <v>229</v>
      </c>
      <c r="DK32" s="448">
        <v>229</v>
      </c>
      <c r="DL32" s="448">
        <v>229</v>
      </c>
      <c r="DM32" s="448">
        <v>229</v>
      </c>
      <c r="DN32" s="448">
        <v>229</v>
      </c>
      <c r="DO32" s="448">
        <v>229</v>
      </c>
      <c r="DP32" s="448">
        <v>229</v>
      </c>
      <c r="DQ32" s="448">
        <v>229</v>
      </c>
      <c r="DR32" s="448">
        <v>229</v>
      </c>
      <c r="DS32" s="448">
        <v>229</v>
      </c>
      <c r="DT32" s="448">
        <v>229</v>
      </c>
      <c r="DU32" s="448">
        <v>229</v>
      </c>
      <c r="DV32" s="448">
        <v>229</v>
      </c>
      <c r="DW32" s="448">
        <v>229</v>
      </c>
      <c r="DX32" s="448">
        <v>229</v>
      </c>
      <c r="DY32" s="448">
        <v>229</v>
      </c>
      <c r="DZ32" s="448">
        <v>229</v>
      </c>
      <c r="EA32" s="448">
        <v>229</v>
      </c>
      <c r="EB32" s="448">
        <v>229</v>
      </c>
      <c r="EC32" s="448">
        <v>204</v>
      </c>
      <c r="ED32" s="448">
        <v>220.57608695652175</v>
      </c>
      <c r="EE32" s="448">
        <v>226.87671232876713</v>
      </c>
    </row>
    <row r="33" spans="1:135" x14ac:dyDescent="0.25">
      <c r="A33" s="97" t="s">
        <v>30</v>
      </c>
      <c r="B33" s="447">
        <v>163.19999999999999</v>
      </c>
      <c r="C33" s="448">
        <v>163.19999999999999</v>
      </c>
      <c r="D33" s="449">
        <v>163.19999999999999</v>
      </c>
      <c r="E33" s="443">
        <v>163.19999999999999</v>
      </c>
      <c r="F33" s="447">
        <v>163.19999999999999</v>
      </c>
      <c r="G33" s="448">
        <v>163.19999999999999</v>
      </c>
      <c r="H33" s="449">
        <v>163.19999999999999</v>
      </c>
      <c r="I33" s="443">
        <v>163.19999999999999</v>
      </c>
      <c r="J33" s="200">
        <v>163.20000000000002</v>
      </c>
      <c r="K33" s="447">
        <v>163.19999999999999</v>
      </c>
      <c r="L33" s="448">
        <v>163.19999999999999</v>
      </c>
      <c r="M33" s="449">
        <v>163.19999999999999</v>
      </c>
      <c r="N33" s="443">
        <v>163.19999999999999</v>
      </c>
      <c r="O33" s="200">
        <v>163.20000000000002</v>
      </c>
      <c r="P33" s="447">
        <v>163.19999999999999</v>
      </c>
      <c r="Q33" s="447">
        <v>163.19999999999999</v>
      </c>
      <c r="R33" s="447">
        <v>163.19999999999999</v>
      </c>
      <c r="S33" s="443">
        <v>163.19999999999999</v>
      </c>
      <c r="T33" s="449">
        <v>163.20000000000002</v>
      </c>
      <c r="U33" s="447">
        <v>163.19999999999999</v>
      </c>
      <c r="V33" s="448">
        <v>163.19999999999999</v>
      </c>
      <c r="W33" s="449">
        <v>163.19999999999999</v>
      </c>
      <c r="X33" s="443">
        <v>163.19999999999999</v>
      </c>
      <c r="Y33" s="447">
        <v>163.19999999999999</v>
      </c>
      <c r="Z33" s="448">
        <v>163.19999999999999</v>
      </c>
      <c r="AA33" s="449">
        <v>163.19999999999999</v>
      </c>
      <c r="AB33" s="443">
        <v>163.19999999999999</v>
      </c>
      <c r="AC33" s="200">
        <v>163.20000000000002</v>
      </c>
      <c r="AD33" s="447">
        <v>163.19999999999999</v>
      </c>
      <c r="AE33" s="448">
        <v>163.19999999999999</v>
      </c>
      <c r="AF33" s="449">
        <v>163.19999999999999</v>
      </c>
      <c r="AG33" s="443">
        <v>163.19999999999999</v>
      </c>
      <c r="AH33" s="200">
        <v>163.20000000000002</v>
      </c>
      <c r="AI33" s="447">
        <v>163.19999999999999</v>
      </c>
      <c r="AJ33" s="447">
        <v>163.19999999999999</v>
      </c>
      <c r="AK33" s="447">
        <v>163.19999999999999</v>
      </c>
      <c r="AL33" s="443">
        <v>163.19999999999999</v>
      </c>
      <c r="AM33" s="449">
        <v>163.20000000000002</v>
      </c>
      <c r="AN33" s="447">
        <v>163.19999999999999</v>
      </c>
      <c r="AO33" s="448">
        <v>163.19999999999999</v>
      </c>
      <c r="AP33" s="449">
        <v>163.19999999999999</v>
      </c>
      <c r="AQ33" s="443">
        <v>163.19999999999999</v>
      </c>
      <c r="AR33" s="447">
        <v>163.19999999999999</v>
      </c>
      <c r="AS33" s="448">
        <v>163.19999999999999</v>
      </c>
      <c r="AT33" s="449">
        <v>163.19999999999999</v>
      </c>
      <c r="AU33" s="443">
        <v>163.19999999999999</v>
      </c>
      <c r="AV33" s="200">
        <v>163.20000000000002</v>
      </c>
      <c r="AW33" s="447">
        <v>163.19999999999999</v>
      </c>
      <c r="AX33" s="448">
        <v>163.19999999999999</v>
      </c>
      <c r="AY33" s="449">
        <v>163.19999999999999</v>
      </c>
      <c r="AZ33" s="443">
        <v>163.19999999999999</v>
      </c>
      <c r="BA33" s="200">
        <v>163.20000000000002</v>
      </c>
      <c r="BB33" s="447">
        <v>163.19999999999999</v>
      </c>
      <c r="BC33" s="448">
        <v>163.19999999999999</v>
      </c>
      <c r="BD33" s="449">
        <v>163.19999999999999</v>
      </c>
      <c r="BE33" s="443">
        <v>163.19999999999999</v>
      </c>
      <c r="BF33" s="449">
        <v>163.20000000000002</v>
      </c>
      <c r="BG33" s="447">
        <v>0</v>
      </c>
      <c r="BH33" s="340">
        <v>0</v>
      </c>
      <c r="BI33" s="447">
        <v>163.19999999999999</v>
      </c>
      <c r="BJ33" s="448">
        <v>163.19999999999999</v>
      </c>
      <c r="BK33" s="449">
        <v>163.19999999999999</v>
      </c>
      <c r="BL33" s="443">
        <v>163.19999999999999</v>
      </c>
      <c r="BM33" s="448">
        <v>163.19999999999999</v>
      </c>
      <c r="BN33" s="448">
        <v>163.19999999999999</v>
      </c>
      <c r="BO33" s="448">
        <v>163.19999999999999</v>
      </c>
      <c r="BP33" s="443">
        <v>163.20000000000002</v>
      </c>
      <c r="BQ33" s="200">
        <v>163.20000000000002</v>
      </c>
      <c r="BR33" s="448">
        <v>163.19999999999999</v>
      </c>
      <c r="BS33" s="448">
        <v>163.19999999999999</v>
      </c>
      <c r="BT33" s="448">
        <v>163.19999999999999</v>
      </c>
      <c r="BU33" s="448">
        <v>163.19999999999999</v>
      </c>
      <c r="BV33" s="448">
        <v>163.20000000000002</v>
      </c>
      <c r="BW33" s="448">
        <v>163.19999999999999</v>
      </c>
      <c r="BX33" s="448">
        <v>163.19999999999999</v>
      </c>
      <c r="BY33" s="448">
        <v>163.19999999999999</v>
      </c>
      <c r="BZ33" s="448">
        <v>163.20000000000002</v>
      </c>
      <c r="CA33" s="448">
        <v>163.19999999999999</v>
      </c>
      <c r="CB33" s="448">
        <v>163.19999999999999</v>
      </c>
      <c r="CC33" s="448">
        <v>163.19999999999999</v>
      </c>
      <c r="CD33" s="448">
        <v>163.19999999999999</v>
      </c>
      <c r="CE33" s="448">
        <v>163.19999999999999</v>
      </c>
      <c r="CF33" s="448">
        <v>163.19999999999999</v>
      </c>
      <c r="CG33" s="448">
        <v>163.19999999999999</v>
      </c>
      <c r="CH33" s="448">
        <v>163.20000000000002</v>
      </c>
      <c r="CI33" s="448">
        <v>163.20000000000002</v>
      </c>
      <c r="CJ33" s="448">
        <v>163.19999999999999</v>
      </c>
      <c r="CK33" s="448">
        <v>163.19999999999999</v>
      </c>
      <c r="CL33" s="448">
        <v>163.19999999999999</v>
      </c>
      <c r="CM33" s="448">
        <v>163.19999999999999</v>
      </c>
      <c r="CN33" s="448">
        <v>163.20000000000002</v>
      </c>
      <c r="CO33" s="448">
        <v>163.19999999999999</v>
      </c>
      <c r="CP33" s="448">
        <v>163.19999999999999</v>
      </c>
      <c r="CQ33" s="448">
        <v>163.19999999999999</v>
      </c>
      <c r="CR33" s="448">
        <v>163.20000000000002</v>
      </c>
      <c r="CS33" s="448">
        <v>163.20000000000002</v>
      </c>
      <c r="CT33" s="448">
        <v>163.19999999999999</v>
      </c>
      <c r="CU33" s="448">
        <v>163.19999999999999</v>
      </c>
      <c r="CV33" s="448">
        <v>163.19999999999999</v>
      </c>
      <c r="CW33" s="448">
        <v>163.19999999999999</v>
      </c>
      <c r="CX33" s="448">
        <v>163.19999999999999</v>
      </c>
      <c r="CY33" s="448">
        <v>163.19999999999999</v>
      </c>
      <c r="CZ33" s="448">
        <v>163.19999999999999</v>
      </c>
      <c r="DA33" s="448">
        <v>163.20000000000002</v>
      </c>
      <c r="DB33" s="448">
        <v>163.20000000000002</v>
      </c>
      <c r="DC33" s="448">
        <v>163.19999999999999</v>
      </c>
      <c r="DD33" s="448">
        <v>163.19999999999999</v>
      </c>
      <c r="DE33" s="448">
        <v>163.19999999999999</v>
      </c>
      <c r="DF33" s="448">
        <v>163.19999999999999</v>
      </c>
      <c r="DG33" s="448">
        <v>163.20000000000002</v>
      </c>
      <c r="DH33" s="448">
        <v>163.19999999999999</v>
      </c>
      <c r="DI33" s="448">
        <v>163.19999999999999</v>
      </c>
      <c r="DJ33" s="448">
        <v>163.19999999999999</v>
      </c>
      <c r="DK33" s="448">
        <v>163.20000000000002</v>
      </c>
      <c r="DL33" s="448">
        <v>163.20000000000002</v>
      </c>
      <c r="DM33" s="448">
        <v>163.19999999999999</v>
      </c>
      <c r="DN33" s="448">
        <v>163.15</v>
      </c>
      <c r="DO33" s="448">
        <v>163.15</v>
      </c>
      <c r="DP33" s="448">
        <v>163.15</v>
      </c>
      <c r="DQ33" s="448">
        <v>163.15</v>
      </c>
      <c r="DR33" s="448">
        <v>163.15</v>
      </c>
      <c r="DS33" s="448">
        <v>163.19999999999999</v>
      </c>
      <c r="DT33" s="448">
        <v>163.15</v>
      </c>
      <c r="DU33" s="448">
        <v>163.15828729281768</v>
      </c>
      <c r="DV33" s="448">
        <v>163.15</v>
      </c>
      <c r="DW33" s="448">
        <v>163.15</v>
      </c>
      <c r="DX33" s="448">
        <v>163.15</v>
      </c>
      <c r="DY33" s="448">
        <v>163.15</v>
      </c>
      <c r="DZ33" s="448">
        <v>163.15549450549449</v>
      </c>
      <c r="EA33" s="448">
        <v>163.15</v>
      </c>
      <c r="EB33" s="448">
        <v>163.15</v>
      </c>
      <c r="EC33" s="448">
        <v>163.15</v>
      </c>
      <c r="ED33" s="448">
        <v>163.15000000000003</v>
      </c>
      <c r="EE33" s="448">
        <v>163.1541095890411</v>
      </c>
    </row>
    <row r="34" spans="1:135" x14ac:dyDescent="0.25">
      <c r="A34" s="97" t="s">
        <v>31</v>
      </c>
      <c r="B34" s="447">
        <v>8.6</v>
      </c>
      <c r="C34" s="448">
        <v>8.6</v>
      </c>
      <c r="D34" s="449">
        <v>8.6</v>
      </c>
      <c r="E34" s="443">
        <v>8.6</v>
      </c>
      <c r="F34" s="447">
        <v>8.6</v>
      </c>
      <c r="G34" s="448">
        <v>8.6</v>
      </c>
      <c r="H34" s="449">
        <v>8.6</v>
      </c>
      <c r="I34" s="443">
        <v>8.6</v>
      </c>
      <c r="J34" s="200">
        <v>8.6</v>
      </c>
      <c r="K34" s="447">
        <v>8.6</v>
      </c>
      <c r="L34" s="448">
        <v>8.6</v>
      </c>
      <c r="M34" s="449">
        <v>8.6</v>
      </c>
      <c r="N34" s="443">
        <v>8.6</v>
      </c>
      <c r="O34" s="200">
        <v>8.6</v>
      </c>
      <c r="P34" s="447">
        <v>8.6</v>
      </c>
      <c r="Q34" s="447">
        <v>8.6</v>
      </c>
      <c r="R34" s="447">
        <v>8.6</v>
      </c>
      <c r="S34" s="443">
        <v>8.6</v>
      </c>
      <c r="T34" s="449">
        <v>8.5999999999999979</v>
      </c>
      <c r="U34" s="447">
        <v>8.6</v>
      </c>
      <c r="V34" s="448">
        <v>8.6</v>
      </c>
      <c r="W34" s="449">
        <v>8.6</v>
      </c>
      <c r="X34" s="443">
        <v>8.6</v>
      </c>
      <c r="Y34" s="447">
        <v>8.6</v>
      </c>
      <c r="Z34" s="448">
        <v>8.6</v>
      </c>
      <c r="AA34" s="449">
        <v>8.6</v>
      </c>
      <c r="AB34" s="443">
        <v>8.6</v>
      </c>
      <c r="AC34" s="200">
        <v>8.6</v>
      </c>
      <c r="AD34" s="447">
        <v>8.6</v>
      </c>
      <c r="AE34" s="448">
        <v>8.6</v>
      </c>
      <c r="AF34" s="449">
        <v>8.6</v>
      </c>
      <c r="AG34" s="443">
        <v>8.6</v>
      </c>
      <c r="AH34" s="200">
        <v>8.6</v>
      </c>
      <c r="AI34" s="447">
        <v>8.6</v>
      </c>
      <c r="AJ34" s="447">
        <v>8.6</v>
      </c>
      <c r="AK34" s="447">
        <v>8.6</v>
      </c>
      <c r="AL34" s="443">
        <v>8.6</v>
      </c>
      <c r="AM34" s="449">
        <v>8.5999999999999979</v>
      </c>
      <c r="AN34" s="447">
        <v>8.6</v>
      </c>
      <c r="AO34" s="448">
        <v>8.6</v>
      </c>
      <c r="AP34" s="449">
        <v>8.6</v>
      </c>
      <c r="AQ34" s="443">
        <v>8.6</v>
      </c>
      <c r="AR34" s="447">
        <v>8.6</v>
      </c>
      <c r="AS34" s="448">
        <v>8.6</v>
      </c>
      <c r="AT34" s="449">
        <v>8.6</v>
      </c>
      <c r="AU34" s="443">
        <v>8.6</v>
      </c>
      <c r="AV34" s="200">
        <v>8.6</v>
      </c>
      <c r="AW34" s="447">
        <v>8.6</v>
      </c>
      <c r="AX34" s="448">
        <v>8.6</v>
      </c>
      <c r="AY34" s="449">
        <v>8.6</v>
      </c>
      <c r="AZ34" s="443">
        <v>8.6</v>
      </c>
      <c r="BA34" s="200">
        <v>8.6</v>
      </c>
      <c r="BB34" s="447">
        <v>8.6</v>
      </c>
      <c r="BC34" s="448">
        <v>8.6</v>
      </c>
      <c r="BD34" s="449">
        <v>8.6</v>
      </c>
      <c r="BE34" s="443">
        <v>8.6</v>
      </c>
      <c r="BF34" s="449">
        <v>8.6</v>
      </c>
      <c r="BG34" s="447">
        <v>0</v>
      </c>
      <c r="BH34" s="340">
        <v>0</v>
      </c>
      <c r="BI34" s="447">
        <v>8.6</v>
      </c>
      <c r="BJ34" s="448">
        <v>8.6</v>
      </c>
      <c r="BK34" s="449">
        <v>8.6</v>
      </c>
      <c r="BL34" s="443">
        <v>8.6</v>
      </c>
      <c r="BM34" s="448">
        <v>8.6</v>
      </c>
      <c r="BN34" s="448">
        <v>8.6</v>
      </c>
      <c r="BO34" s="448">
        <v>8.6</v>
      </c>
      <c r="BP34" s="443">
        <v>8.6</v>
      </c>
      <c r="BQ34" s="200">
        <v>8.6</v>
      </c>
      <c r="BR34" s="448">
        <v>8.6</v>
      </c>
      <c r="BS34" s="448">
        <v>8.6</v>
      </c>
      <c r="BT34" s="448">
        <v>8.6</v>
      </c>
      <c r="BU34" s="448">
        <v>8.6</v>
      </c>
      <c r="BV34" s="448">
        <v>8.6</v>
      </c>
      <c r="BW34" s="448">
        <v>8.6</v>
      </c>
      <c r="BX34" s="448">
        <v>8.6</v>
      </c>
      <c r="BY34" s="448">
        <v>8.6</v>
      </c>
      <c r="BZ34" s="448">
        <v>8.5999999999999979</v>
      </c>
      <c r="CA34" s="448">
        <v>8.6</v>
      </c>
      <c r="CB34" s="448">
        <v>8.6</v>
      </c>
      <c r="CC34" s="448">
        <v>8.6</v>
      </c>
      <c r="CD34" s="448">
        <v>8.6</v>
      </c>
      <c r="CE34" s="448">
        <v>8.6</v>
      </c>
      <c r="CF34" s="448">
        <v>8.6</v>
      </c>
      <c r="CG34" s="448">
        <v>8.6</v>
      </c>
      <c r="CH34" s="448">
        <v>8.6</v>
      </c>
      <c r="CI34" s="448">
        <v>8.6</v>
      </c>
      <c r="CJ34" s="448">
        <v>8.6</v>
      </c>
      <c r="CK34" s="448">
        <v>8.6</v>
      </c>
      <c r="CL34" s="448">
        <v>8.6</v>
      </c>
      <c r="CM34" s="448">
        <v>8.6</v>
      </c>
      <c r="CN34" s="448">
        <v>8.6</v>
      </c>
      <c r="CO34" s="448">
        <v>8.6</v>
      </c>
      <c r="CP34" s="448">
        <v>8.6</v>
      </c>
      <c r="CQ34" s="448">
        <v>8.6</v>
      </c>
      <c r="CR34" s="448">
        <v>8.5999999999999979</v>
      </c>
      <c r="CS34" s="448">
        <v>8.5999999999999979</v>
      </c>
      <c r="CT34" s="448">
        <v>8.6</v>
      </c>
      <c r="CU34" s="448">
        <v>8.6</v>
      </c>
      <c r="CV34" s="448">
        <v>8.6</v>
      </c>
      <c r="CW34" s="448">
        <v>8.6</v>
      </c>
      <c r="CX34" s="448">
        <v>8.6</v>
      </c>
      <c r="CY34" s="448">
        <v>8.6</v>
      </c>
      <c r="CZ34" s="448">
        <v>8.6</v>
      </c>
      <c r="DA34" s="448">
        <v>8.6</v>
      </c>
      <c r="DB34" s="448">
        <v>8.6</v>
      </c>
      <c r="DC34" s="448">
        <v>8.6</v>
      </c>
      <c r="DD34" s="448">
        <v>8.6</v>
      </c>
      <c r="DE34" s="448">
        <v>8.6</v>
      </c>
      <c r="DF34" s="448">
        <v>8.6</v>
      </c>
      <c r="DG34" s="448">
        <v>8.6</v>
      </c>
      <c r="DH34" s="448">
        <v>8.6</v>
      </c>
      <c r="DI34" s="448">
        <v>8.6</v>
      </c>
      <c r="DJ34" s="448">
        <v>8.6</v>
      </c>
      <c r="DK34" s="448">
        <v>8.5999999999999979</v>
      </c>
      <c r="DL34" s="448">
        <v>8.5999999999999979</v>
      </c>
      <c r="DM34" s="448">
        <v>8.6</v>
      </c>
      <c r="DN34" s="448">
        <v>8.6</v>
      </c>
      <c r="DO34" s="448">
        <v>8.6</v>
      </c>
      <c r="DP34" s="448">
        <v>8.6</v>
      </c>
      <c r="DQ34" s="448">
        <v>8.6</v>
      </c>
      <c r="DR34" s="448">
        <v>8.6</v>
      </c>
      <c r="DS34" s="448">
        <v>8.6</v>
      </c>
      <c r="DT34" s="448">
        <v>8.6</v>
      </c>
      <c r="DU34" s="448">
        <v>8.6</v>
      </c>
      <c r="DV34" s="448">
        <v>8.6</v>
      </c>
      <c r="DW34" s="448">
        <v>8.6</v>
      </c>
      <c r="DX34" s="448">
        <v>8.6</v>
      </c>
      <c r="DY34" s="448">
        <v>8.6</v>
      </c>
      <c r="DZ34" s="448">
        <v>8.6</v>
      </c>
      <c r="EA34" s="448">
        <v>8.6</v>
      </c>
      <c r="EB34" s="448">
        <v>8.6</v>
      </c>
      <c r="EC34" s="448">
        <v>8.6</v>
      </c>
      <c r="ED34" s="448">
        <v>8.5999999999999979</v>
      </c>
      <c r="EE34" s="448">
        <v>8.5999999999999979</v>
      </c>
    </row>
    <row r="35" spans="1:135" x14ac:dyDescent="0.25">
      <c r="A35" s="45" t="s">
        <v>208</v>
      </c>
      <c r="B35" s="447">
        <v>54.843000000000004</v>
      </c>
      <c r="C35" s="448">
        <v>54.843000000000004</v>
      </c>
      <c r="D35" s="449">
        <v>54.843000000000004</v>
      </c>
      <c r="E35" s="443">
        <v>54.843000000000004</v>
      </c>
      <c r="F35" s="447">
        <v>54.843000000000004</v>
      </c>
      <c r="G35" s="448">
        <v>54.843000000000004</v>
      </c>
      <c r="H35" s="449">
        <v>54.843000000000004</v>
      </c>
      <c r="I35" s="443">
        <v>54.843000000000004</v>
      </c>
      <c r="J35" s="200">
        <v>54.843000000000011</v>
      </c>
      <c r="K35" s="447">
        <v>54.843000000000004</v>
      </c>
      <c r="L35" s="448">
        <v>54.843000000000004</v>
      </c>
      <c r="M35" s="449">
        <v>54.843000000000004</v>
      </c>
      <c r="N35" s="443">
        <v>54.842999999999996</v>
      </c>
      <c r="O35" s="200">
        <v>54.843000000000011</v>
      </c>
      <c r="P35" s="447">
        <v>54.843000000000004</v>
      </c>
      <c r="Q35" s="447">
        <v>54.843000000000004</v>
      </c>
      <c r="R35" s="447">
        <v>57.3</v>
      </c>
      <c r="S35" s="443">
        <v>55.661999999999999</v>
      </c>
      <c r="T35" s="449">
        <v>55.047750000000001</v>
      </c>
      <c r="U35" s="447">
        <v>58.115000000000002</v>
      </c>
      <c r="V35" s="448">
        <v>58.115000000000002</v>
      </c>
      <c r="W35" s="449">
        <v>58.115000000000002</v>
      </c>
      <c r="X35" s="443">
        <v>58.115000000000002</v>
      </c>
      <c r="Y35" s="447">
        <v>58.115000000000002</v>
      </c>
      <c r="Z35" s="448">
        <v>58.115000000000002</v>
      </c>
      <c r="AA35" s="449">
        <v>58.115000000000002</v>
      </c>
      <c r="AB35" s="443">
        <v>58.115000000000002</v>
      </c>
      <c r="AC35" s="200">
        <v>58.115000000000002</v>
      </c>
      <c r="AD35" s="447">
        <v>58.115000000000002</v>
      </c>
      <c r="AE35" s="448">
        <v>58.115000000000002</v>
      </c>
      <c r="AF35" s="449">
        <v>58.115000000000002</v>
      </c>
      <c r="AG35" s="443">
        <v>58.115000000000002</v>
      </c>
      <c r="AH35" s="200">
        <v>58.114999999999995</v>
      </c>
      <c r="AI35" s="447">
        <v>58.115000000000002</v>
      </c>
      <c r="AJ35" s="447">
        <v>58.115000000000002</v>
      </c>
      <c r="AK35" s="447">
        <v>58.115000000000002</v>
      </c>
      <c r="AL35" s="443">
        <v>58.115000000000002</v>
      </c>
      <c r="AM35" s="449">
        <v>58.115000000000002</v>
      </c>
      <c r="AN35" s="447">
        <v>58.115000000000002</v>
      </c>
      <c r="AO35" s="448">
        <v>58.115000000000002</v>
      </c>
      <c r="AP35" s="449">
        <v>58.115000000000002</v>
      </c>
      <c r="AQ35" s="443">
        <v>58.115000000000002</v>
      </c>
      <c r="AR35" s="447">
        <v>58.115000000000002</v>
      </c>
      <c r="AS35" s="448">
        <v>58.115000000000002</v>
      </c>
      <c r="AT35" s="449">
        <v>57.497999999999998</v>
      </c>
      <c r="AU35" s="443">
        <v>57.909333333333336</v>
      </c>
      <c r="AV35" s="200">
        <v>58.012166666666673</v>
      </c>
      <c r="AW35" s="447">
        <v>57.497999999999998</v>
      </c>
      <c r="AX35" s="448">
        <v>57.497999999999998</v>
      </c>
      <c r="AY35" s="449">
        <v>57.5</v>
      </c>
      <c r="AZ35" s="443">
        <v>57.498666666666658</v>
      </c>
      <c r="BA35" s="200">
        <v>57.669722222222219</v>
      </c>
      <c r="BB35" s="447">
        <v>56.41</v>
      </c>
      <c r="BC35" s="448">
        <v>54.68</v>
      </c>
      <c r="BD35" s="449">
        <v>55.18</v>
      </c>
      <c r="BE35" s="443">
        <v>56.890000000000008</v>
      </c>
      <c r="BF35" s="449">
        <v>56.461111111111101</v>
      </c>
      <c r="BG35" s="447">
        <v>-1.6538888888889005</v>
      </c>
      <c r="BH35" s="340">
        <v>-2.8458898544074684E-2</v>
      </c>
      <c r="BI35" s="447">
        <v>59.39</v>
      </c>
      <c r="BJ35" s="448">
        <v>60.45</v>
      </c>
      <c r="BK35" s="449">
        <v>60.28</v>
      </c>
      <c r="BL35" s="443">
        <v>60.026333333333334</v>
      </c>
      <c r="BM35" s="448">
        <v>60.28</v>
      </c>
      <c r="BN35" s="448">
        <v>60.88</v>
      </c>
      <c r="BO35" s="448">
        <v>60.85</v>
      </c>
      <c r="BP35" s="443">
        <v>60.669999999999995</v>
      </c>
      <c r="BQ35" s="200">
        <v>60.351104972375694</v>
      </c>
      <c r="BR35" s="106">
        <v>59.75</v>
      </c>
      <c r="BS35" s="106">
        <v>59.75</v>
      </c>
      <c r="BT35" s="106">
        <v>60</v>
      </c>
      <c r="BU35" s="106">
        <v>59.831521739130437</v>
      </c>
      <c r="BV35" s="106">
        <v>60.176007326007337</v>
      </c>
      <c r="BW35" s="106">
        <v>60.058</v>
      </c>
      <c r="BX35" s="106">
        <v>60</v>
      </c>
      <c r="BY35" s="106">
        <v>58.35</v>
      </c>
      <c r="BZ35" s="106">
        <v>59.463565217391306</v>
      </c>
      <c r="CA35" s="106">
        <v>59.55</v>
      </c>
      <c r="CB35" s="106">
        <v>60.5</v>
      </c>
      <c r="CC35" s="106">
        <v>60.42</v>
      </c>
      <c r="CD35" s="106">
        <v>60.162444444444453</v>
      </c>
      <c r="CE35" s="106">
        <v>60.62</v>
      </c>
      <c r="CF35" s="106">
        <v>61.05</v>
      </c>
      <c r="CG35" s="106">
        <v>60.91</v>
      </c>
      <c r="CH35" s="106">
        <v>60.859999999999992</v>
      </c>
      <c r="CI35" s="106">
        <v>60.514198895027626</v>
      </c>
      <c r="CJ35" s="106">
        <v>61.09</v>
      </c>
      <c r="CK35" s="106">
        <v>58.05</v>
      </c>
      <c r="CL35" s="106">
        <v>58.05</v>
      </c>
      <c r="CM35" s="106">
        <v>59.074347826086957</v>
      </c>
      <c r="CN35" s="106">
        <v>60.028974358974359</v>
      </c>
      <c r="CO35" s="106">
        <v>60.91</v>
      </c>
      <c r="CP35" s="106">
        <v>60.48</v>
      </c>
      <c r="CQ35" s="106">
        <v>59.4</v>
      </c>
      <c r="CR35" s="106">
        <v>60.260978260869557</v>
      </c>
      <c r="CS35" s="106">
        <v>60.087452054794518</v>
      </c>
      <c r="CT35" s="582">
        <v>59.6</v>
      </c>
      <c r="CU35" s="582">
        <v>60.54</v>
      </c>
      <c r="CV35" s="582">
        <v>60.5</v>
      </c>
      <c r="CW35" s="582">
        <v>60.202444444444446</v>
      </c>
      <c r="CX35" s="582">
        <v>60.54</v>
      </c>
      <c r="CY35" s="582">
        <v>61.09</v>
      </c>
      <c r="CZ35" s="582">
        <v>61.04</v>
      </c>
      <c r="DA35" s="582">
        <v>60.889999999999993</v>
      </c>
      <c r="DB35" s="582">
        <v>60.549226519337026</v>
      </c>
      <c r="DC35" s="582">
        <v>61.04</v>
      </c>
      <c r="DD35" s="582">
        <v>59.95</v>
      </c>
      <c r="DE35" s="582">
        <v>56.21</v>
      </c>
      <c r="DF35" s="582">
        <v>59.097717391304343</v>
      </c>
      <c r="DG35" s="582">
        <v>60.060073260073267</v>
      </c>
      <c r="DH35" s="582">
        <v>56.65</v>
      </c>
      <c r="DI35" s="582">
        <v>57.08</v>
      </c>
      <c r="DJ35" s="582">
        <v>56.99</v>
      </c>
      <c r="DK35" s="582">
        <v>56.904782608695648</v>
      </c>
      <c r="DL35" s="582">
        <v>59.264767123287669</v>
      </c>
      <c r="DM35" s="582">
        <v>59.33</v>
      </c>
      <c r="DN35" s="582">
        <v>60.22</v>
      </c>
      <c r="DO35" s="582">
        <v>60.32</v>
      </c>
      <c r="DP35" s="582">
        <v>59.947888888888883</v>
      </c>
      <c r="DQ35" s="582">
        <v>60.32</v>
      </c>
      <c r="DR35" s="582">
        <v>60.54</v>
      </c>
      <c r="DS35" s="582">
        <v>60.79</v>
      </c>
      <c r="DT35" s="582">
        <v>60.550000000000004</v>
      </c>
      <c r="DU35" s="582">
        <v>60.25055248618785</v>
      </c>
      <c r="DV35" s="582">
        <v>60.65</v>
      </c>
      <c r="DW35" s="582">
        <v>60.65</v>
      </c>
      <c r="DX35" s="582">
        <v>60.74</v>
      </c>
      <c r="DY35" s="582">
        <v>60.669239130434782</v>
      </c>
      <c r="DZ35" s="582">
        <v>60.391648351648342</v>
      </c>
      <c r="EA35" s="582">
        <v>60.579000000000001</v>
      </c>
      <c r="EB35" s="582">
        <v>59.968000000000004</v>
      </c>
      <c r="EC35" s="582">
        <v>59.429000000000002</v>
      </c>
      <c r="ED35" s="582">
        <v>59.992260869565222</v>
      </c>
      <c r="EE35" s="582">
        <v>60.290980821917806</v>
      </c>
    </row>
    <row r="36" spans="1:135" x14ac:dyDescent="0.25">
      <c r="A36" s="45" t="s">
        <v>226</v>
      </c>
      <c r="B36" s="447"/>
      <c r="C36" s="448"/>
      <c r="D36" s="449"/>
      <c r="F36" s="447"/>
      <c r="G36" s="448"/>
      <c r="H36" s="449"/>
      <c r="J36" s="200"/>
      <c r="K36" s="447"/>
      <c r="L36" s="448"/>
      <c r="M36" s="449"/>
      <c r="O36" s="200"/>
      <c r="P36" s="447"/>
      <c r="Q36" s="448"/>
      <c r="R36" s="448"/>
      <c r="T36" s="449"/>
      <c r="U36" s="447"/>
      <c r="V36" s="448"/>
      <c r="W36" s="449"/>
      <c r="Y36" s="447"/>
      <c r="Z36" s="448"/>
      <c r="AA36" s="449"/>
      <c r="AC36" s="200"/>
      <c r="AD36" s="447"/>
      <c r="AE36" s="448"/>
      <c r="AF36" s="449"/>
      <c r="AH36" s="200"/>
      <c r="AI36" s="447"/>
      <c r="AJ36" s="448"/>
      <c r="AK36" s="448"/>
      <c r="AM36" s="449"/>
      <c r="AN36" s="447"/>
      <c r="AO36" s="448"/>
      <c r="AP36" s="449"/>
      <c r="AQ36" s="443"/>
      <c r="AR36" s="447"/>
      <c r="AS36" s="448"/>
      <c r="AT36" s="449"/>
      <c r="AU36" s="443"/>
      <c r="AV36" s="200"/>
      <c r="AW36" s="447"/>
      <c r="AX36" s="448"/>
      <c r="AY36" s="449"/>
      <c r="AZ36" s="443"/>
      <c r="BA36" s="200"/>
      <c r="BB36" s="447"/>
      <c r="BC36" s="448"/>
      <c r="BD36" s="449"/>
      <c r="BE36" s="443"/>
      <c r="BF36" s="449"/>
      <c r="BG36" s="447"/>
      <c r="BH36" s="340"/>
      <c r="BI36" s="447"/>
      <c r="BJ36" s="448"/>
      <c r="BK36" s="449"/>
      <c r="BL36" s="443"/>
      <c r="BM36" s="448"/>
      <c r="BN36" s="448"/>
      <c r="BO36" s="448"/>
      <c r="BP36" s="443"/>
      <c r="BQ36" s="200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582"/>
      <c r="CU36" s="582"/>
      <c r="CV36" s="582"/>
      <c r="CW36" s="582"/>
      <c r="CX36" s="582">
        <v>1.3</v>
      </c>
      <c r="CY36" s="582">
        <v>2.2200000000000002</v>
      </c>
      <c r="CZ36" s="582">
        <v>2.2200000000000002</v>
      </c>
      <c r="DA36" s="582">
        <v>1.9133333333333333</v>
      </c>
      <c r="DB36" s="582">
        <v>1.6249723756906078</v>
      </c>
      <c r="DC36" s="582">
        <v>2.2200000000000002</v>
      </c>
      <c r="DD36" s="582">
        <v>2.2200000000000002</v>
      </c>
      <c r="DE36" s="582">
        <v>2.2200000000000002</v>
      </c>
      <c r="DF36" s="582">
        <v>2.2132608695652176</v>
      </c>
      <c r="DG36" s="582">
        <v>1.8232234432234433</v>
      </c>
      <c r="DH36" s="582">
        <v>2.2200000000000002</v>
      </c>
      <c r="DI36" s="582">
        <v>2.2200000000000002</v>
      </c>
      <c r="DJ36" s="582">
        <v>2.2200000000000002</v>
      </c>
      <c r="DK36" s="582">
        <v>2.2200000000000002</v>
      </c>
      <c r="DL36" s="582">
        <v>1.9232328767123288</v>
      </c>
      <c r="DM36" s="582">
        <v>2.2200000000000002</v>
      </c>
      <c r="DN36" s="582">
        <v>2.2200000000000002</v>
      </c>
      <c r="DO36" s="582">
        <v>2.2200000000000002</v>
      </c>
      <c r="DP36" s="582">
        <v>1.3</v>
      </c>
      <c r="DQ36" s="582">
        <v>2.2200000000000002</v>
      </c>
      <c r="DR36" s="582">
        <v>2.2200000000000002</v>
      </c>
      <c r="DS36" s="582">
        <v>2.2200000000000002</v>
      </c>
      <c r="DT36" s="582">
        <v>2.2200000000000002</v>
      </c>
      <c r="DU36" s="582">
        <v>2.2200000000000002</v>
      </c>
      <c r="DV36" s="582">
        <v>2.2200000000000002</v>
      </c>
      <c r="DW36" s="582">
        <v>2.2200000000000002</v>
      </c>
      <c r="DX36" s="582">
        <v>2.2200000000000002</v>
      </c>
      <c r="DY36" s="582">
        <v>2.2200000000000002</v>
      </c>
      <c r="DZ36" s="582">
        <v>2.2200000000000002</v>
      </c>
      <c r="EA36" s="582">
        <v>2.2200000000000002</v>
      </c>
      <c r="EB36" s="582">
        <v>2.2200000000000002</v>
      </c>
      <c r="EC36" s="582">
        <v>2.2200000000000002</v>
      </c>
      <c r="ED36" s="582">
        <v>2.2200000000000002</v>
      </c>
      <c r="EE36" s="582">
        <v>2.2200000000000002</v>
      </c>
    </row>
    <row r="37" spans="1:135" x14ac:dyDescent="0.25">
      <c r="A37" s="96" t="s">
        <v>63</v>
      </c>
      <c r="B37" s="444">
        <v>320</v>
      </c>
      <c r="C37" s="445">
        <v>320</v>
      </c>
      <c r="D37" s="446">
        <v>320</v>
      </c>
      <c r="E37" s="17">
        <v>320</v>
      </c>
      <c r="F37" s="444">
        <v>320</v>
      </c>
      <c r="G37" s="445">
        <v>320</v>
      </c>
      <c r="H37" s="446">
        <v>320</v>
      </c>
      <c r="I37" s="17">
        <v>320</v>
      </c>
      <c r="J37" s="129">
        <v>320</v>
      </c>
      <c r="K37" s="444">
        <v>320</v>
      </c>
      <c r="L37" s="445">
        <v>320</v>
      </c>
      <c r="M37" s="446">
        <v>320</v>
      </c>
      <c r="N37" s="17">
        <v>320</v>
      </c>
      <c r="O37" s="129">
        <v>320</v>
      </c>
      <c r="P37" s="444">
        <v>320</v>
      </c>
      <c r="Q37" s="445">
        <v>320</v>
      </c>
      <c r="R37" s="446">
        <v>320</v>
      </c>
      <c r="S37" s="129">
        <v>320</v>
      </c>
      <c r="T37" s="446">
        <v>320</v>
      </c>
      <c r="U37" s="444">
        <v>320</v>
      </c>
      <c r="V37" s="445">
        <v>320</v>
      </c>
      <c r="W37" s="446">
        <v>320</v>
      </c>
      <c r="X37" s="17">
        <v>320</v>
      </c>
      <c r="Y37" s="444">
        <v>320</v>
      </c>
      <c r="Z37" s="445">
        <v>320</v>
      </c>
      <c r="AA37" s="446">
        <v>320</v>
      </c>
      <c r="AB37" s="17">
        <v>320</v>
      </c>
      <c r="AC37" s="129">
        <v>320</v>
      </c>
      <c r="AD37" s="444">
        <v>320</v>
      </c>
      <c r="AE37" s="445">
        <v>320</v>
      </c>
      <c r="AF37" s="446">
        <v>320</v>
      </c>
      <c r="AG37" s="17">
        <v>320</v>
      </c>
      <c r="AH37" s="129">
        <v>320</v>
      </c>
      <c r="AI37" s="444">
        <v>320</v>
      </c>
      <c r="AJ37" s="445">
        <v>320</v>
      </c>
      <c r="AK37" s="446">
        <v>320</v>
      </c>
      <c r="AL37" s="129">
        <v>320</v>
      </c>
      <c r="AM37" s="446">
        <v>320</v>
      </c>
      <c r="AN37" s="444">
        <v>320</v>
      </c>
      <c r="AO37" s="445">
        <v>320</v>
      </c>
      <c r="AP37" s="446">
        <v>320</v>
      </c>
      <c r="AQ37" s="17">
        <v>320</v>
      </c>
      <c r="AR37" s="444">
        <v>320</v>
      </c>
      <c r="AS37" s="445">
        <v>320</v>
      </c>
      <c r="AT37" s="446">
        <v>320</v>
      </c>
      <c r="AU37" s="17">
        <v>320</v>
      </c>
      <c r="AV37" s="129">
        <v>320</v>
      </c>
      <c r="AW37" s="444">
        <v>320</v>
      </c>
      <c r="AX37" s="445">
        <v>320</v>
      </c>
      <c r="AY37" s="446">
        <v>320</v>
      </c>
      <c r="AZ37" s="17">
        <v>320</v>
      </c>
      <c r="BA37" s="129">
        <v>320</v>
      </c>
      <c r="BB37" s="444">
        <v>320</v>
      </c>
      <c r="BC37" s="445">
        <v>320</v>
      </c>
      <c r="BD37" s="446">
        <v>320</v>
      </c>
      <c r="BE37" s="17">
        <v>320</v>
      </c>
      <c r="BF37" s="446">
        <v>320</v>
      </c>
      <c r="BG37" s="444">
        <v>0</v>
      </c>
      <c r="BH37" s="339">
        <v>0</v>
      </c>
      <c r="BI37" s="444">
        <v>320</v>
      </c>
      <c r="BJ37" s="445">
        <v>320</v>
      </c>
      <c r="BK37" s="446">
        <v>320</v>
      </c>
      <c r="BL37" s="17">
        <v>320</v>
      </c>
      <c r="BM37" s="445">
        <v>320</v>
      </c>
      <c r="BN37" s="445">
        <v>320</v>
      </c>
      <c r="BO37" s="445">
        <v>320</v>
      </c>
      <c r="BP37" s="17">
        <v>320</v>
      </c>
      <c r="BQ37" s="129">
        <v>320</v>
      </c>
      <c r="BR37" s="445">
        <v>320</v>
      </c>
      <c r="BS37" s="445">
        <v>320</v>
      </c>
      <c r="BT37" s="445">
        <v>320</v>
      </c>
      <c r="BU37" s="445">
        <v>320</v>
      </c>
      <c r="BV37" s="445">
        <v>320</v>
      </c>
      <c r="BW37" s="445">
        <v>320</v>
      </c>
      <c r="BX37" s="445">
        <v>320</v>
      </c>
      <c r="BY37" s="445">
        <v>320</v>
      </c>
      <c r="BZ37" s="445">
        <v>320</v>
      </c>
      <c r="CA37" s="445">
        <v>320</v>
      </c>
      <c r="CB37" s="445">
        <v>320</v>
      </c>
      <c r="CC37" s="445">
        <v>320</v>
      </c>
      <c r="CD37" s="445">
        <v>320</v>
      </c>
      <c r="CE37" s="445">
        <v>320</v>
      </c>
      <c r="CF37" s="445">
        <v>320</v>
      </c>
      <c r="CG37" s="445">
        <v>320</v>
      </c>
      <c r="CH37" s="445">
        <v>320</v>
      </c>
      <c r="CI37" s="445">
        <v>320</v>
      </c>
      <c r="CJ37" s="445">
        <v>320</v>
      </c>
      <c r="CK37" s="445">
        <v>320</v>
      </c>
      <c r="CL37" s="445">
        <v>320</v>
      </c>
      <c r="CM37" s="445">
        <v>320</v>
      </c>
      <c r="CN37" s="445">
        <v>320</v>
      </c>
      <c r="CO37" s="445">
        <v>320</v>
      </c>
      <c r="CP37" s="445">
        <v>320</v>
      </c>
      <c r="CQ37" s="445">
        <v>320</v>
      </c>
      <c r="CR37" s="445">
        <v>320</v>
      </c>
      <c r="CS37" s="445">
        <v>320</v>
      </c>
      <c r="CT37" s="445">
        <v>320</v>
      </c>
      <c r="CU37" s="445">
        <v>320</v>
      </c>
      <c r="CV37" s="445">
        <v>320</v>
      </c>
      <c r="CW37" s="445">
        <v>320</v>
      </c>
      <c r="CX37" s="445">
        <v>320</v>
      </c>
      <c r="CY37" s="445">
        <v>320</v>
      </c>
      <c r="CZ37" s="445">
        <v>320</v>
      </c>
      <c r="DA37" s="445">
        <v>320</v>
      </c>
      <c r="DB37" s="445">
        <v>320</v>
      </c>
      <c r="DC37" s="445">
        <v>320</v>
      </c>
      <c r="DD37" s="445">
        <v>320</v>
      </c>
      <c r="DE37" s="445">
        <v>320</v>
      </c>
      <c r="DF37" s="445">
        <v>320</v>
      </c>
      <c r="DG37" s="445">
        <v>320</v>
      </c>
      <c r="DH37" s="445">
        <v>320</v>
      </c>
      <c r="DI37" s="445">
        <v>320</v>
      </c>
      <c r="DJ37" s="445">
        <v>320</v>
      </c>
      <c r="DK37" s="445">
        <v>320</v>
      </c>
      <c r="DL37" s="445">
        <v>320</v>
      </c>
      <c r="DM37" s="445">
        <v>320</v>
      </c>
      <c r="DN37" s="445">
        <v>320</v>
      </c>
      <c r="DO37" s="445">
        <v>320</v>
      </c>
      <c r="DP37" s="445">
        <v>320</v>
      </c>
      <c r="DQ37" s="445">
        <v>320</v>
      </c>
      <c r="DR37" s="445">
        <v>320</v>
      </c>
      <c r="DS37" s="445">
        <v>320</v>
      </c>
      <c r="DT37" s="445">
        <v>320</v>
      </c>
      <c r="DU37" s="445">
        <v>320</v>
      </c>
      <c r="DV37" s="445">
        <v>320</v>
      </c>
      <c r="DW37" s="445">
        <v>320</v>
      </c>
      <c r="DX37" s="445">
        <f>DX38</f>
        <v>320</v>
      </c>
      <c r="DY37" s="445">
        <v>320</v>
      </c>
      <c r="DZ37" s="445">
        <v>320</v>
      </c>
      <c r="EA37" s="445">
        <v>320</v>
      </c>
      <c r="EB37" s="445">
        <v>320</v>
      </c>
      <c r="EC37" s="445">
        <v>320</v>
      </c>
      <c r="ED37" s="445">
        <v>320</v>
      </c>
      <c r="EE37" s="445">
        <v>320</v>
      </c>
    </row>
    <row r="38" spans="1:135" x14ac:dyDescent="0.25">
      <c r="A38" s="45" t="s">
        <v>209</v>
      </c>
      <c r="B38" s="447">
        <v>320</v>
      </c>
      <c r="C38" s="448">
        <v>320</v>
      </c>
      <c r="D38" s="449">
        <v>320</v>
      </c>
      <c r="E38" s="448">
        <v>320</v>
      </c>
      <c r="F38" s="447">
        <v>320</v>
      </c>
      <c r="G38" s="448">
        <v>320</v>
      </c>
      <c r="H38" s="449">
        <v>320</v>
      </c>
      <c r="I38" s="448">
        <v>320</v>
      </c>
      <c r="J38" s="200">
        <v>320</v>
      </c>
      <c r="K38" s="447">
        <v>320</v>
      </c>
      <c r="L38" s="448">
        <v>320</v>
      </c>
      <c r="M38" s="449">
        <v>320</v>
      </c>
      <c r="N38" s="443">
        <v>320</v>
      </c>
      <c r="O38" s="200">
        <v>320</v>
      </c>
      <c r="P38" s="447">
        <v>320</v>
      </c>
      <c r="Q38" s="447">
        <v>320</v>
      </c>
      <c r="R38" s="449">
        <v>320</v>
      </c>
      <c r="S38" s="200">
        <v>320</v>
      </c>
      <c r="T38" s="449">
        <v>320</v>
      </c>
      <c r="U38" s="447">
        <v>320</v>
      </c>
      <c r="V38" s="448">
        <v>320</v>
      </c>
      <c r="W38" s="449">
        <v>320</v>
      </c>
      <c r="X38" s="448">
        <v>320</v>
      </c>
      <c r="Y38" s="447">
        <v>320</v>
      </c>
      <c r="Z38" s="448">
        <v>320</v>
      </c>
      <c r="AA38" s="449">
        <v>320</v>
      </c>
      <c r="AB38" s="448">
        <v>320</v>
      </c>
      <c r="AC38" s="200">
        <v>320</v>
      </c>
      <c r="AD38" s="447">
        <v>320</v>
      </c>
      <c r="AE38" s="448">
        <v>320</v>
      </c>
      <c r="AF38" s="449">
        <v>320</v>
      </c>
      <c r="AG38" s="443">
        <v>320</v>
      </c>
      <c r="AH38" s="200">
        <v>320</v>
      </c>
      <c r="AI38" s="447">
        <v>320</v>
      </c>
      <c r="AJ38" s="447">
        <v>320</v>
      </c>
      <c r="AK38" s="449">
        <v>320</v>
      </c>
      <c r="AL38" s="200">
        <v>320</v>
      </c>
      <c r="AM38" s="449">
        <v>320</v>
      </c>
      <c r="AN38" s="447">
        <v>320</v>
      </c>
      <c r="AO38" s="448">
        <v>320</v>
      </c>
      <c r="AP38" s="449">
        <v>320</v>
      </c>
      <c r="AQ38" s="448">
        <v>320</v>
      </c>
      <c r="AR38" s="447">
        <v>320</v>
      </c>
      <c r="AS38" s="448">
        <v>320</v>
      </c>
      <c r="AT38" s="449">
        <v>320</v>
      </c>
      <c r="AU38" s="448">
        <v>320</v>
      </c>
      <c r="AV38" s="200">
        <v>320</v>
      </c>
      <c r="AW38" s="447">
        <v>320</v>
      </c>
      <c r="AX38" s="448">
        <v>320</v>
      </c>
      <c r="AY38" s="449">
        <v>320</v>
      </c>
      <c r="AZ38" s="448">
        <v>320</v>
      </c>
      <c r="BA38" s="200">
        <v>320</v>
      </c>
      <c r="BB38" s="447">
        <v>320</v>
      </c>
      <c r="BC38" s="448">
        <v>320</v>
      </c>
      <c r="BD38" s="449">
        <v>320</v>
      </c>
      <c r="BE38" s="448">
        <v>320</v>
      </c>
      <c r="BF38" s="449">
        <v>320</v>
      </c>
      <c r="BG38" s="447">
        <v>0</v>
      </c>
      <c r="BH38" s="340">
        <v>0</v>
      </c>
      <c r="BI38" s="447">
        <v>320</v>
      </c>
      <c r="BJ38" s="448">
        <v>320</v>
      </c>
      <c r="BK38" s="449">
        <v>320</v>
      </c>
      <c r="BL38" s="448">
        <v>320</v>
      </c>
      <c r="BM38" s="448">
        <v>320</v>
      </c>
      <c r="BN38" s="448">
        <v>320</v>
      </c>
      <c r="BO38" s="448">
        <v>320</v>
      </c>
      <c r="BP38" s="448">
        <v>320</v>
      </c>
      <c r="BQ38" s="200">
        <v>320</v>
      </c>
      <c r="BR38" s="448">
        <v>320</v>
      </c>
      <c r="BS38" s="448">
        <v>320</v>
      </c>
      <c r="BT38" s="448">
        <v>320</v>
      </c>
      <c r="BU38" s="448">
        <v>320</v>
      </c>
      <c r="BV38" s="448">
        <v>320</v>
      </c>
      <c r="BW38" s="448">
        <v>320</v>
      </c>
      <c r="BX38" s="448">
        <v>320</v>
      </c>
      <c r="BY38" s="448">
        <v>320</v>
      </c>
      <c r="BZ38" s="448">
        <v>320</v>
      </c>
      <c r="CA38" s="448">
        <v>320</v>
      </c>
      <c r="CB38" s="448">
        <v>320</v>
      </c>
      <c r="CC38" s="448">
        <v>320</v>
      </c>
      <c r="CD38" s="448">
        <v>320</v>
      </c>
      <c r="CE38" s="448">
        <v>320</v>
      </c>
      <c r="CF38" s="448">
        <v>320</v>
      </c>
      <c r="CG38" s="448">
        <v>320</v>
      </c>
      <c r="CH38" s="448">
        <v>320</v>
      </c>
      <c r="CI38" s="448">
        <v>320</v>
      </c>
      <c r="CJ38" s="448">
        <v>320</v>
      </c>
      <c r="CK38" s="448">
        <v>320</v>
      </c>
      <c r="CL38" s="448">
        <v>320</v>
      </c>
      <c r="CM38" s="448">
        <v>320</v>
      </c>
      <c r="CN38" s="448">
        <v>320</v>
      </c>
      <c r="CO38" s="448">
        <v>320</v>
      </c>
      <c r="CP38" s="448">
        <v>320</v>
      </c>
      <c r="CQ38" s="448">
        <v>320</v>
      </c>
      <c r="CR38" s="448">
        <v>320</v>
      </c>
      <c r="CS38" s="448">
        <v>320</v>
      </c>
      <c r="CT38" s="448">
        <v>320</v>
      </c>
      <c r="CU38" s="448">
        <v>320</v>
      </c>
      <c r="CV38" s="448">
        <v>320</v>
      </c>
      <c r="CW38" s="448">
        <v>320</v>
      </c>
      <c r="CX38" s="448">
        <v>320</v>
      </c>
      <c r="CY38" s="448">
        <v>320</v>
      </c>
      <c r="CZ38" s="448">
        <v>320</v>
      </c>
      <c r="DA38" s="448">
        <v>320</v>
      </c>
      <c r="DB38" s="448">
        <v>320</v>
      </c>
      <c r="DC38" s="448">
        <v>320</v>
      </c>
      <c r="DD38" s="448">
        <v>320</v>
      </c>
      <c r="DE38" s="448">
        <v>320</v>
      </c>
      <c r="DF38" s="448">
        <v>320</v>
      </c>
      <c r="DG38" s="448">
        <v>320</v>
      </c>
      <c r="DH38" s="448">
        <v>320</v>
      </c>
      <c r="DI38" s="448">
        <v>320</v>
      </c>
      <c r="DJ38" s="448">
        <v>320</v>
      </c>
      <c r="DK38" s="448">
        <v>320</v>
      </c>
      <c r="DL38" s="448">
        <v>320</v>
      </c>
      <c r="DM38" s="448">
        <v>320</v>
      </c>
      <c r="DN38" s="448">
        <v>320</v>
      </c>
      <c r="DO38" s="448">
        <v>320</v>
      </c>
      <c r="DP38" s="448">
        <v>320</v>
      </c>
      <c r="DQ38" s="448">
        <v>320</v>
      </c>
      <c r="DR38" s="448">
        <v>320</v>
      </c>
      <c r="DS38" s="448">
        <v>320</v>
      </c>
      <c r="DT38" s="448">
        <v>320</v>
      </c>
      <c r="DU38" s="448">
        <v>320</v>
      </c>
      <c r="DV38" s="448">
        <v>320</v>
      </c>
      <c r="DW38" s="448">
        <v>320</v>
      </c>
      <c r="DX38" s="448">
        <v>320</v>
      </c>
      <c r="DY38" s="448">
        <v>320</v>
      </c>
      <c r="DZ38" s="448">
        <v>320</v>
      </c>
      <c r="EA38" s="448">
        <v>320</v>
      </c>
      <c r="EB38" s="448">
        <v>320</v>
      </c>
      <c r="EC38" s="448">
        <v>320</v>
      </c>
      <c r="ED38" s="448">
        <v>320</v>
      </c>
      <c r="EE38" s="448">
        <v>320</v>
      </c>
    </row>
    <row r="39" spans="1:135" x14ac:dyDescent="0.25">
      <c r="A39" s="97" t="s">
        <v>32</v>
      </c>
      <c r="B39" s="447">
        <v>224</v>
      </c>
      <c r="C39" s="448">
        <v>224</v>
      </c>
      <c r="D39" s="449">
        <v>224</v>
      </c>
      <c r="E39" s="443">
        <v>224</v>
      </c>
      <c r="F39" s="447">
        <v>224</v>
      </c>
      <c r="G39" s="448">
        <v>224</v>
      </c>
      <c r="H39" s="449">
        <v>224</v>
      </c>
      <c r="I39" s="443">
        <v>224</v>
      </c>
      <c r="J39" s="200">
        <v>224</v>
      </c>
      <c r="K39" s="447">
        <v>224</v>
      </c>
      <c r="L39" s="448">
        <v>224</v>
      </c>
      <c r="M39" s="449">
        <v>224</v>
      </c>
      <c r="N39" s="443">
        <v>224</v>
      </c>
      <c r="O39" s="200">
        <v>224</v>
      </c>
      <c r="P39" s="447">
        <v>224</v>
      </c>
      <c r="Q39" s="447">
        <v>224</v>
      </c>
      <c r="R39" s="449">
        <v>224</v>
      </c>
      <c r="S39" s="200">
        <v>224</v>
      </c>
      <c r="T39" s="449">
        <v>224</v>
      </c>
      <c r="U39" s="447">
        <v>224</v>
      </c>
      <c r="V39" s="448">
        <v>224</v>
      </c>
      <c r="W39" s="449">
        <v>224</v>
      </c>
      <c r="X39" s="443">
        <v>224</v>
      </c>
      <c r="Y39" s="447">
        <v>224</v>
      </c>
      <c r="Z39" s="448">
        <v>224</v>
      </c>
      <c r="AA39" s="449">
        <v>224</v>
      </c>
      <c r="AB39" s="443">
        <v>224</v>
      </c>
      <c r="AC39" s="200">
        <v>224</v>
      </c>
      <c r="AD39" s="447">
        <v>224</v>
      </c>
      <c r="AE39" s="448">
        <v>224</v>
      </c>
      <c r="AF39" s="449">
        <v>224</v>
      </c>
      <c r="AG39" s="443">
        <v>224</v>
      </c>
      <c r="AH39" s="200">
        <v>224</v>
      </c>
      <c r="AI39" s="447">
        <v>224</v>
      </c>
      <c r="AJ39" s="447">
        <v>224</v>
      </c>
      <c r="AK39" s="449">
        <v>224</v>
      </c>
      <c r="AL39" s="200">
        <v>224</v>
      </c>
      <c r="AM39" s="449">
        <v>224</v>
      </c>
      <c r="AN39" s="447">
        <v>224</v>
      </c>
      <c r="AO39" s="448">
        <v>224</v>
      </c>
      <c r="AP39" s="449">
        <v>224</v>
      </c>
      <c r="AQ39" s="443">
        <v>224</v>
      </c>
      <c r="AR39" s="447">
        <v>224</v>
      </c>
      <c r="AS39" s="448">
        <v>224</v>
      </c>
      <c r="AT39" s="449">
        <v>224</v>
      </c>
      <c r="AU39" s="443">
        <v>224</v>
      </c>
      <c r="AV39" s="200">
        <v>224</v>
      </c>
      <c r="AW39" s="447">
        <v>224</v>
      </c>
      <c r="AX39" s="448">
        <v>224</v>
      </c>
      <c r="AY39" s="449">
        <v>224</v>
      </c>
      <c r="AZ39" s="443">
        <v>224</v>
      </c>
      <c r="BA39" s="200">
        <v>224</v>
      </c>
      <c r="BB39" s="447">
        <v>224</v>
      </c>
      <c r="BC39" s="448">
        <v>224</v>
      </c>
      <c r="BD39" s="449">
        <v>224</v>
      </c>
      <c r="BE39" s="443">
        <v>224</v>
      </c>
      <c r="BF39" s="449">
        <v>224</v>
      </c>
      <c r="BG39" s="447">
        <v>0</v>
      </c>
      <c r="BH39" s="340">
        <v>0</v>
      </c>
      <c r="BI39" s="447">
        <v>224</v>
      </c>
      <c r="BJ39" s="448">
        <v>224</v>
      </c>
      <c r="BK39" s="449">
        <v>224</v>
      </c>
      <c r="BL39" s="443">
        <v>224</v>
      </c>
      <c r="BM39" s="448">
        <v>224</v>
      </c>
      <c r="BN39" s="448">
        <v>224</v>
      </c>
      <c r="BO39" s="448">
        <v>224</v>
      </c>
      <c r="BP39" s="443">
        <v>224</v>
      </c>
      <c r="BQ39" s="200">
        <v>224</v>
      </c>
      <c r="BR39" s="448">
        <v>224</v>
      </c>
      <c r="BS39" s="448">
        <v>224</v>
      </c>
      <c r="BT39" s="448">
        <v>224</v>
      </c>
      <c r="BU39" s="448">
        <v>224</v>
      </c>
      <c r="BV39" s="448">
        <v>224</v>
      </c>
      <c r="BW39" s="448">
        <v>224</v>
      </c>
      <c r="BX39" s="448">
        <v>224</v>
      </c>
      <c r="BY39" s="448">
        <v>224</v>
      </c>
      <c r="BZ39" s="448">
        <v>224</v>
      </c>
      <c r="CA39" s="448">
        <v>224</v>
      </c>
      <c r="CB39" s="448">
        <v>224</v>
      </c>
      <c r="CC39" s="448">
        <v>224</v>
      </c>
      <c r="CD39" s="448">
        <v>224</v>
      </c>
      <c r="CE39" s="448">
        <v>224</v>
      </c>
      <c r="CF39" s="448">
        <v>224</v>
      </c>
      <c r="CG39" s="448">
        <v>224</v>
      </c>
      <c r="CH39" s="448">
        <v>224</v>
      </c>
      <c r="CI39" s="448">
        <v>224</v>
      </c>
      <c r="CJ39" s="448">
        <v>224</v>
      </c>
      <c r="CK39" s="448">
        <v>224</v>
      </c>
      <c r="CL39" s="448">
        <v>224</v>
      </c>
      <c r="CM39" s="448">
        <v>224</v>
      </c>
      <c r="CN39" s="448">
        <v>224</v>
      </c>
      <c r="CO39" s="448">
        <v>224</v>
      </c>
      <c r="CP39" s="448">
        <v>224</v>
      </c>
      <c r="CQ39" s="448">
        <v>224</v>
      </c>
      <c r="CR39" s="448">
        <v>224</v>
      </c>
      <c r="CS39" s="448">
        <v>224</v>
      </c>
      <c r="CT39" s="448">
        <v>224</v>
      </c>
      <c r="CU39" s="448">
        <v>224</v>
      </c>
      <c r="CV39" s="448">
        <v>224</v>
      </c>
      <c r="CW39" s="448">
        <v>224</v>
      </c>
      <c r="CX39" s="448">
        <v>224</v>
      </c>
      <c r="CY39" s="448">
        <v>224</v>
      </c>
      <c r="CZ39" s="448">
        <v>224</v>
      </c>
      <c r="DA39" s="448">
        <v>224</v>
      </c>
      <c r="DB39" s="448">
        <v>224</v>
      </c>
      <c r="DC39" s="448">
        <v>224</v>
      </c>
      <c r="DD39" s="448">
        <v>224</v>
      </c>
      <c r="DE39" s="448">
        <v>224</v>
      </c>
      <c r="DF39" s="448">
        <v>224</v>
      </c>
      <c r="DG39" s="448">
        <v>224</v>
      </c>
      <c r="DH39" s="448">
        <v>224</v>
      </c>
      <c r="DI39" s="448">
        <v>224</v>
      </c>
      <c r="DJ39" s="448">
        <v>224</v>
      </c>
      <c r="DK39" s="448">
        <v>224</v>
      </c>
      <c r="DL39" s="448">
        <v>224</v>
      </c>
      <c r="DM39" s="448">
        <v>224</v>
      </c>
      <c r="DN39" s="448">
        <v>224</v>
      </c>
      <c r="DO39" s="448">
        <v>224</v>
      </c>
      <c r="DP39" s="448">
        <v>224</v>
      </c>
      <c r="DQ39" s="448">
        <v>224</v>
      </c>
      <c r="DR39" s="448">
        <v>224</v>
      </c>
      <c r="DS39" s="448">
        <v>224</v>
      </c>
      <c r="DT39" s="448">
        <v>224</v>
      </c>
      <c r="DU39" s="448">
        <v>224</v>
      </c>
      <c r="DV39" s="448">
        <v>224</v>
      </c>
      <c r="DW39" s="448">
        <v>224</v>
      </c>
      <c r="DX39" s="448">
        <v>224</v>
      </c>
      <c r="DY39" s="448">
        <v>224</v>
      </c>
      <c r="DZ39" s="448">
        <v>224</v>
      </c>
      <c r="EA39" s="448">
        <v>224</v>
      </c>
      <c r="EB39" s="448">
        <v>224</v>
      </c>
      <c r="EC39" s="448">
        <v>224</v>
      </c>
      <c r="ED39" s="448">
        <v>224</v>
      </c>
      <c r="EE39" s="448">
        <v>224</v>
      </c>
    </row>
    <row r="40" spans="1:135" x14ac:dyDescent="0.25">
      <c r="A40" s="97" t="s">
        <v>33</v>
      </c>
      <c r="B40" s="447">
        <v>96</v>
      </c>
      <c r="C40" s="448">
        <v>96</v>
      </c>
      <c r="D40" s="449">
        <v>96</v>
      </c>
      <c r="E40" s="443">
        <v>96</v>
      </c>
      <c r="F40" s="447">
        <v>96</v>
      </c>
      <c r="G40" s="448">
        <v>96</v>
      </c>
      <c r="H40" s="449">
        <v>96</v>
      </c>
      <c r="I40" s="443">
        <v>96</v>
      </c>
      <c r="J40" s="200">
        <v>96</v>
      </c>
      <c r="K40" s="447">
        <v>96</v>
      </c>
      <c r="L40" s="448">
        <v>96</v>
      </c>
      <c r="M40" s="449">
        <v>96</v>
      </c>
      <c r="N40" s="443">
        <v>96</v>
      </c>
      <c r="O40" s="200">
        <v>96</v>
      </c>
      <c r="P40" s="447">
        <v>96</v>
      </c>
      <c r="Q40" s="447">
        <v>96</v>
      </c>
      <c r="R40" s="449">
        <v>96</v>
      </c>
      <c r="S40" s="200">
        <v>96</v>
      </c>
      <c r="T40" s="449">
        <v>96</v>
      </c>
      <c r="U40" s="447">
        <v>96</v>
      </c>
      <c r="V40" s="448">
        <v>96</v>
      </c>
      <c r="W40" s="449">
        <v>96</v>
      </c>
      <c r="X40" s="443">
        <v>96</v>
      </c>
      <c r="Y40" s="447">
        <v>96</v>
      </c>
      <c r="Z40" s="448">
        <v>96</v>
      </c>
      <c r="AA40" s="449">
        <v>96</v>
      </c>
      <c r="AB40" s="443">
        <v>96</v>
      </c>
      <c r="AC40" s="200">
        <v>96</v>
      </c>
      <c r="AD40" s="447">
        <v>96</v>
      </c>
      <c r="AE40" s="448">
        <v>96</v>
      </c>
      <c r="AF40" s="449">
        <v>96</v>
      </c>
      <c r="AG40" s="443">
        <v>96</v>
      </c>
      <c r="AH40" s="200">
        <v>96</v>
      </c>
      <c r="AI40" s="447">
        <v>96</v>
      </c>
      <c r="AJ40" s="447">
        <v>96</v>
      </c>
      <c r="AK40" s="449">
        <v>96</v>
      </c>
      <c r="AL40" s="200">
        <v>96</v>
      </c>
      <c r="AM40" s="449">
        <v>96</v>
      </c>
      <c r="AN40" s="447">
        <v>96</v>
      </c>
      <c r="AO40" s="448">
        <v>96</v>
      </c>
      <c r="AP40" s="449">
        <v>96</v>
      </c>
      <c r="AQ40" s="443">
        <v>96</v>
      </c>
      <c r="AR40" s="447">
        <v>96</v>
      </c>
      <c r="AS40" s="448">
        <v>96</v>
      </c>
      <c r="AT40" s="449">
        <v>96</v>
      </c>
      <c r="AU40" s="443">
        <v>96</v>
      </c>
      <c r="AV40" s="200">
        <v>96</v>
      </c>
      <c r="AW40" s="447">
        <v>96</v>
      </c>
      <c r="AX40" s="448">
        <v>96</v>
      </c>
      <c r="AY40" s="449">
        <v>96</v>
      </c>
      <c r="AZ40" s="443">
        <v>96</v>
      </c>
      <c r="BA40" s="200">
        <v>96</v>
      </c>
      <c r="BB40" s="447">
        <v>96</v>
      </c>
      <c r="BC40" s="448">
        <v>96</v>
      </c>
      <c r="BD40" s="449">
        <v>96</v>
      </c>
      <c r="BE40" s="443">
        <v>96</v>
      </c>
      <c r="BF40" s="449">
        <v>96</v>
      </c>
      <c r="BG40" s="447">
        <v>0</v>
      </c>
      <c r="BH40" s="340">
        <v>0</v>
      </c>
      <c r="BI40" s="447">
        <v>96</v>
      </c>
      <c r="BJ40" s="448">
        <v>96</v>
      </c>
      <c r="BK40" s="449">
        <v>96</v>
      </c>
      <c r="BL40" s="443">
        <v>96</v>
      </c>
      <c r="BM40" s="448">
        <v>96</v>
      </c>
      <c r="BN40" s="448">
        <v>96</v>
      </c>
      <c r="BO40" s="448">
        <v>96</v>
      </c>
      <c r="BP40" s="443">
        <v>96</v>
      </c>
      <c r="BQ40" s="200">
        <v>96</v>
      </c>
      <c r="BR40" s="448">
        <v>96</v>
      </c>
      <c r="BS40" s="448">
        <v>96</v>
      </c>
      <c r="BT40" s="448">
        <v>96</v>
      </c>
      <c r="BU40" s="448">
        <v>96</v>
      </c>
      <c r="BV40" s="448">
        <v>96</v>
      </c>
      <c r="BW40" s="448">
        <v>96</v>
      </c>
      <c r="BX40" s="448">
        <v>96</v>
      </c>
      <c r="BY40" s="448">
        <v>96</v>
      </c>
      <c r="BZ40" s="448">
        <v>96</v>
      </c>
      <c r="CA40" s="448">
        <v>96</v>
      </c>
      <c r="CB40" s="448">
        <v>96</v>
      </c>
      <c r="CC40" s="448">
        <v>96</v>
      </c>
      <c r="CD40" s="448">
        <v>96</v>
      </c>
      <c r="CE40" s="448">
        <v>96</v>
      </c>
      <c r="CF40" s="448">
        <v>96</v>
      </c>
      <c r="CG40" s="448">
        <v>96</v>
      </c>
      <c r="CH40" s="448">
        <v>96</v>
      </c>
      <c r="CI40" s="448">
        <v>96</v>
      </c>
      <c r="CJ40" s="448">
        <v>96</v>
      </c>
      <c r="CK40" s="448">
        <v>96</v>
      </c>
      <c r="CL40" s="448">
        <v>96</v>
      </c>
      <c r="CM40" s="448">
        <v>96</v>
      </c>
      <c r="CN40" s="448">
        <v>96</v>
      </c>
      <c r="CO40" s="448">
        <v>96</v>
      </c>
      <c r="CP40" s="448">
        <v>96</v>
      </c>
      <c r="CQ40" s="448">
        <v>96</v>
      </c>
      <c r="CR40" s="448">
        <v>96</v>
      </c>
      <c r="CS40" s="448">
        <v>96</v>
      </c>
      <c r="CT40" s="448">
        <v>96</v>
      </c>
      <c r="CU40" s="448">
        <v>96</v>
      </c>
      <c r="CV40" s="448">
        <v>96</v>
      </c>
      <c r="CW40" s="448">
        <v>96</v>
      </c>
      <c r="CX40" s="448">
        <v>96</v>
      </c>
      <c r="CY40" s="448">
        <v>96</v>
      </c>
      <c r="CZ40" s="448">
        <v>96</v>
      </c>
      <c r="DA40" s="448">
        <v>96</v>
      </c>
      <c r="DB40" s="448">
        <v>96</v>
      </c>
      <c r="DC40" s="448">
        <v>96</v>
      </c>
      <c r="DD40" s="448">
        <v>96</v>
      </c>
      <c r="DE40" s="448">
        <v>96</v>
      </c>
      <c r="DF40" s="448">
        <v>96</v>
      </c>
      <c r="DG40" s="448">
        <v>96</v>
      </c>
      <c r="DH40" s="448">
        <v>96</v>
      </c>
      <c r="DI40" s="448">
        <v>96</v>
      </c>
      <c r="DJ40" s="448">
        <v>96</v>
      </c>
      <c r="DK40" s="448">
        <v>96</v>
      </c>
      <c r="DL40" s="448">
        <v>96</v>
      </c>
      <c r="DM40" s="448">
        <v>96</v>
      </c>
      <c r="DN40" s="448">
        <v>96</v>
      </c>
      <c r="DO40" s="448">
        <v>96</v>
      </c>
      <c r="DP40" s="448">
        <v>96</v>
      </c>
      <c r="DQ40" s="448">
        <v>96</v>
      </c>
      <c r="DR40" s="448">
        <v>96</v>
      </c>
      <c r="DS40" s="448">
        <v>96</v>
      </c>
      <c r="DT40" s="448">
        <v>96</v>
      </c>
      <c r="DU40" s="448">
        <v>96</v>
      </c>
      <c r="DV40" s="448">
        <v>96</v>
      </c>
      <c r="DW40" s="448">
        <v>96</v>
      </c>
      <c r="DX40" s="448">
        <v>96</v>
      </c>
      <c r="DY40" s="448">
        <v>96</v>
      </c>
      <c r="DZ40" s="448">
        <v>96</v>
      </c>
      <c r="EA40" s="448">
        <v>96</v>
      </c>
      <c r="EB40" s="448">
        <v>96</v>
      </c>
      <c r="EC40" s="448">
        <v>96</v>
      </c>
      <c r="ED40" s="448">
        <v>96</v>
      </c>
      <c r="EE40" s="448">
        <v>96</v>
      </c>
    </row>
    <row r="41" spans="1:135" x14ac:dyDescent="0.25">
      <c r="A41" s="96" t="s">
        <v>64</v>
      </c>
      <c r="B41" s="444">
        <v>153.15</v>
      </c>
      <c r="C41" s="445">
        <v>153.15</v>
      </c>
      <c r="D41" s="446">
        <v>153.15</v>
      </c>
      <c r="E41" s="445">
        <v>153.15</v>
      </c>
      <c r="F41" s="444">
        <v>153.15</v>
      </c>
      <c r="G41" s="445">
        <v>153.15</v>
      </c>
      <c r="H41" s="446">
        <v>153.15</v>
      </c>
      <c r="I41" s="445">
        <v>153.15</v>
      </c>
      <c r="J41" s="129">
        <v>153.15</v>
      </c>
      <c r="K41" s="444">
        <v>153.15</v>
      </c>
      <c r="L41" s="445">
        <v>153.15</v>
      </c>
      <c r="M41" s="446">
        <v>153.15</v>
      </c>
      <c r="N41" s="17">
        <v>153.14999999999998</v>
      </c>
      <c r="O41" s="129">
        <v>153.15</v>
      </c>
      <c r="P41" s="444">
        <v>153.15</v>
      </c>
      <c r="Q41" s="445">
        <v>153.15</v>
      </c>
      <c r="R41" s="446">
        <v>153.15</v>
      </c>
      <c r="S41" s="129">
        <v>153.19999999999999</v>
      </c>
      <c r="T41" s="446">
        <v>153.15000000000003</v>
      </c>
      <c r="U41" s="444">
        <v>153.15</v>
      </c>
      <c r="V41" s="445">
        <v>153.15</v>
      </c>
      <c r="W41" s="446">
        <v>153.15</v>
      </c>
      <c r="X41" s="445">
        <v>153.15</v>
      </c>
      <c r="Y41" s="444">
        <v>153.15</v>
      </c>
      <c r="Z41" s="445">
        <v>153.15</v>
      </c>
      <c r="AA41" s="446">
        <v>153.15</v>
      </c>
      <c r="AB41" s="445">
        <v>153.15</v>
      </c>
      <c r="AC41" s="129">
        <v>153.15</v>
      </c>
      <c r="AD41" s="444">
        <v>153.15</v>
      </c>
      <c r="AE41" s="445">
        <v>153.15</v>
      </c>
      <c r="AF41" s="446">
        <v>153.15</v>
      </c>
      <c r="AG41" s="17">
        <v>153.14999999999998</v>
      </c>
      <c r="AH41" s="129">
        <v>153.15</v>
      </c>
      <c r="AI41" s="444">
        <v>153.15</v>
      </c>
      <c r="AJ41" s="445">
        <v>153.15</v>
      </c>
      <c r="AK41" s="446">
        <v>153.15</v>
      </c>
      <c r="AL41" s="129">
        <v>153.19999999999999</v>
      </c>
      <c r="AM41" s="446">
        <v>153.15000000000003</v>
      </c>
      <c r="AN41" s="444">
        <v>153.15</v>
      </c>
      <c r="AO41" s="445">
        <v>153.15</v>
      </c>
      <c r="AP41" s="446">
        <v>153.19999999999999</v>
      </c>
      <c r="AQ41" s="445">
        <v>153.16666666666669</v>
      </c>
      <c r="AR41" s="444">
        <v>153.19999999999999</v>
      </c>
      <c r="AS41" s="445">
        <v>153.19999999999999</v>
      </c>
      <c r="AT41" s="446">
        <v>153.19999999999999</v>
      </c>
      <c r="AU41" s="445">
        <v>153.19999999999999</v>
      </c>
      <c r="AV41" s="129">
        <v>153.18333333333331</v>
      </c>
      <c r="AW41" s="444">
        <v>153.19999999999999</v>
      </c>
      <c r="AX41" s="445">
        <v>153.19999999999999</v>
      </c>
      <c r="AY41" s="446">
        <v>153.19999999999999</v>
      </c>
      <c r="AZ41" s="445">
        <v>153.19999999999999</v>
      </c>
      <c r="BA41" s="129">
        <v>153.20000000000002</v>
      </c>
      <c r="BB41" s="444">
        <v>153.19999999999999</v>
      </c>
      <c r="BC41" s="445">
        <v>153.19999999999999</v>
      </c>
      <c r="BD41" s="446">
        <v>153.19999999999999</v>
      </c>
      <c r="BE41" s="445">
        <v>153.19999999999999</v>
      </c>
      <c r="BF41" s="446">
        <v>153.20000000000002</v>
      </c>
      <c r="BG41" s="444">
        <v>4.9999999999982947E-2</v>
      </c>
      <c r="BH41" s="339">
        <v>3.2647730982682255E-4</v>
      </c>
      <c r="BI41" s="444">
        <v>153.15</v>
      </c>
      <c r="BJ41" s="445">
        <v>153.15</v>
      </c>
      <c r="BK41" s="446">
        <v>153.15</v>
      </c>
      <c r="BL41" s="445">
        <v>153.15</v>
      </c>
      <c r="BM41" s="445">
        <v>153.14999999999998</v>
      </c>
      <c r="BN41" s="445">
        <v>153.14999999999998</v>
      </c>
      <c r="BO41" s="445">
        <v>153.14999999999998</v>
      </c>
      <c r="BP41" s="445">
        <v>153.14999999999998</v>
      </c>
      <c r="BQ41" s="129">
        <v>153.15</v>
      </c>
      <c r="BR41" s="445">
        <v>153.15</v>
      </c>
      <c r="BS41" s="445">
        <v>153.15</v>
      </c>
      <c r="BT41" s="445">
        <v>153.15</v>
      </c>
      <c r="BU41" s="445">
        <v>153.15</v>
      </c>
      <c r="BV41" s="445">
        <v>153.15</v>
      </c>
      <c r="BW41" s="445">
        <v>153.15</v>
      </c>
      <c r="BX41" s="445">
        <v>153.15</v>
      </c>
      <c r="BY41" s="445">
        <v>153.15</v>
      </c>
      <c r="BZ41" s="445">
        <v>153.15000000000003</v>
      </c>
      <c r="CA41" s="445">
        <v>153.15</v>
      </c>
      <c r="CB41" s="445">
        <v>153.15</v>
      </c>
      <c r="CC41" s="445">
        <v>153.19999999999999</v>
      </c>
      <c r="CD41" s="445">
        <v>153.19999999999999</v>
      </c>
      <c r="CE41" s="445">
        <v>153.19999999999999</v>
      </c>
      <c r="CF41" s="445">
        <v>153.19999999999999</v>
      </c>
      <c r="CG41" s="445">
        <v>153.19999999999999</v>
      </c>
      <c r="CH41" s="445">
        <v>153.19999999999999</v>
      </c>
      <c r="CI41" s="445">
        <v>153.20000000000002</v>
      </c>
      <c r="CJ41" s="445">
        <v>153.19999999999999</v>
      </c>
      <c r="CK41" s="445">
        <v>153.19999999999999</v>
      </c>
      <c r="CL41" s="445">
        <v>153.19999999999999</v>
      </c>
      <c r="CM41" s="445">
        <v>153.19999999999999</v>
      </c>
      <c r="CN41" s="445">
        <v>153.20000000000002</v>
      </c>
      <c r="CO41" s="445">
        <v>153.19999999999999</v>
      </c>
      <c r="CP41" s="445">
        <v>153.15</v>
      </c>
      <c r="CQ41" s="445">
        <v>153.19999999999999</v>
      </c>
      <c r="CR41" s="445">
        <v>153.18369565217392</v>
      </c>
      <c r="CS41" s="445">
        <v>153.19589041095892</v>
      </c>
      <c r="CT41" s="445">
        <v>153.19999999999999</v>
      </c>
      <c r="CU41" s="445">
        <v>153.15</v>
      </c>
      <c r="CV41" s="445">
        <v>153.19999999999999</v>
      </c>
      <c r="CW41" s="445">
        <v>153.18444444444444</v>
      </c>
      <c r="CX41" s="445">
        <v>153.17814814814813</v>
      </c>
      <c r="CY41" s="445">
        <v>153.18753086419753</v>
      </c>
      <c r="CZ41" s="445">
        <v>153.19999999999999</v>
      </c>
      <c r="DA41" s="445">
        <v>153.1885596707819</v>
      </c>
      <c r="DB41" s="445">
        <v>153.18650774162745</v>
      </c>
      <c r="DC41" s="445">
        <v>153.19999999999999</v>
      </c>
      <c r="DD41" s="445">
        <v>153.19999999999999</v>
      </c>
      <c r="DE41" s="445">
        <v>153.19999999999999</v>
      </c>
      <c r="DF41" s="445">
        <v>153.19999999999999</v>
      </c>
      <c r="DG41" s="445">
        <v>153.19105458327681</v>
      </c>
      <c r="DH41" s="445">
        <v>153.19999999999999</v>
      </c>
      <c r="DI41" s="445">
        <v>153.19999999999999</v>
      </c>
      <c r="DJ41" s="445">
        <v>153.19999999999999</v>
      </c>
      <c r="DK41" s="445">
        <v>153.20000000000002</v>
      </c>
      <c r="DL41" s="445">
        <v>153.19330931845087</v>
      </c>
      <c r="DM41" s="445">
        <v>153.19999999999999</v>
      </c>
      <c r="DN41" s="445">
        <v>153.19999999999999</v>
      </c>
      <c r="DO41" s="445">
        <v>153.19999999999999</v>
      </c>
      <c r="DP41" s="445">
        <v>153.19999999999999</v>
      </c>
      <c r="DQ41" s="445">
        <v>153.15</v>
      </c>
      <c r="DR41" s="445">
        <v>153.18333333333334</v>
      </c>
      <c r="DS41" s="445">
        <v>153.19999999999999</v>
      </c>
      <c r="DT41" s="445">
        <v>153.17777777777778</v>
      </c>
      <c r="DU41" s="445">
        <v>153.18885819521179</v>
      </c>
      <c r="DV41" s="445">
        <v>153.19999999999999</v>
      </c>
      <c r="DW41" s="445">
        <v>153.19999999999999</v>
      </c>
      <c r="DX41" s="445">
        <f>DX43+DX44+DX45+DX46</f>
        <v>148.69999999999999</v>
      </c>
      <c r="DY41" s="445">
        <v>148.68315217391304</v>
      </c>
      <c r="DZ41" s="445">
        <v>151.67045177045176</v>
      </c>
      <c r="EA41" s="445">
        <v>132.25</v>
      </c>
      <c r="EB41" s="445">
        <v>132.25</v>
      </c>
      <c r="EC41" s="445">
        <v>132.25</v>
      </c>
      <c r="ED41" s="445">
        <v>132.25</v>
      </c>
      <c r="EE41" s="445">
        <v>146.77543378995435</v>
      </c>
    </row>
    <row r="42" spans="1:135" x14ac:dyDescent="0.25">
      <c r="A42" s="98" t="s">
        <v>217</v>
      </c>
      <c r="B42" s="447">
        <v>153.15</v>
      </c>
      <c r="C42" s="448">
        <v>153.15</v>
      </c>
      <c r="D42" s="449">
        <v>153.15</v>
      </c>
      <c r="E42" s="448">
        <v>153.15</v>
      </c>
      <c r="F42" s="447">
        <v>153.15</v>
      </c>
      <c r="G42" s="448">
        <v>153.15</v>
      </c>
      <c r="H42" s="449">
        <v>153.15</v>
      </c>
      <c r="I42" s="448">
        <v>153.15</v>
      </c>
      <c r="J42" s="200">
        <v>153.15</v>
      </c>
      <c r="K42" s="447">
        <v>153.15</v>
      </c>
      <c r="L42" s="448">
        <v>153.15</v>
      </c>
      <c r="M42" s="449">
        <v>153.15</v>
      </c>
      <c r="N42" s="443">
        <v>153.15</v>
      </c>
      <c r="O42" s="200">
        <v>153.15</v>
      </c>
      <c r="P42" s="447">
        <v>153.15</v>
      </c>
      <c r="Q42" s="447">
        <v>153.15</v>
      </c>
      <c r="R42" s="447">
        <v>153.15</v>
      </c>
      <c r="S42" s="200">
        <v>153.19999999999999</v>
      </c>
      <c r="T42" s="449">
        <v>153.15000000000003</v>
      </c>
      <c r="U42" s="447">
        <v>153.15</v>
      </c>
      <c r="V42" s="448">
        <v>153.15</v>
      </c>
      <c r="W42" s="449">
        <v>153.15</v>
      </c>
      <c r="X42" s="448">
        <v>153.15</v>
      </c>
      <c r="Y42" s="447">
        <v>153.15</v>
      </c>
      <c r="Z42" s="448">
        <v>153.15</v>
      </c>
      <c r="AA42" s="449">
        <v>153.15</v>
      </c>
      <c r="AB42" s="448">
        <v>153.15</v>
      </c>
      <c r="AC42" s="200">
        <v>153.15</v>
      </c>
      <c r="AD42" s="447">
        <v>153.15</v>
      </c>
      <c r="AE42" s="448">
        <v>153.15</v>
      </c>
      <c r="AF42" s="449">
        <v>153.15</v>
      </c>
      <c r="AG42" s="443">
        <v>153.15</v>
      </c>
      <c r="AH42" s="200">
        <v>153.15</v>
      </c>
      <c r="AI42" s="447">
        <v>153.15</v>
      </c>
      <c r="AJ42" s="447">
        <v>153.15</v>
      </c>
      <c r="AK42" s="447">
        <v>153.15</v>
      </c>
      <c r="AL42" s="200">
        <v>153.19999999999999</v>
      </c>
      <c r="AM42" s="449">
        <v>153.15000000000003</v>
      </c>
      <c r="AN42" s="447">
        <v>153.15</v>
      </c>
      <c r="AO42" s="448">
        <v>153.15</v>
      </c>
      <c r="AP42" s="449">
        <v>153.19999999999999</v>
      </c>
      <c r="AQ42" s="448">
        <v>153.16666666666669</v>
      </c>
      <c r="AR42" s="447">
        <v>153.19999999999999</v>
      </c>
      <c r="AS42" s="448">
        <v>153.19999999999999</v>
      </c>
      <c r="AT42" s="449">
        <v>153.19999999999999</v>
      </c>
      <c r="AU42" s="448">
        <v>153.19999999999999</v>
      </c>
      <c r="AV42" s="200">
        <v>153.18333333333331</v>
      </c>
      <c r="AW42" s="447">
        <v>153.19999999999999</v>
      </c>
      <c r="AX42" s="448">
        <v>153.19999999999999</v>
      </c>
      <c r="AY42" s="449">
        <v>153.19999999999999</v>
      </c>
      <c r="AZ42" s="448">
        <v>153.19999999999999</v>
      </c>
      <c r="BA42" s="200">
        <v>153.20000000000002</v>
      </c>
      <c r="BB42" s="447">
        <v>153.19999999999999</v>
      </c>
      <c r="BC42" s="448">
        <v>153.19999999999999</v>
      </c>
      <c r="BD42" s="449">
        <v>153.19999999999999</v>
      </c>
      <c r="BE42" s="448">
        <v>153.19999999999999</v>
      </c>
      <c r="BF42" s="449">
        <v>153.20000000000002</v>
      </c>
      <c r="BG42" s="447">
        <v>4.9999999999982947E-2</v>
      </c>
      <c r="BH42" s="340">
        <v>3.2647730982682255E-4</v>
      </c>
      <c r="BI42" s="447">
        <v>153.15</v>
      </c>
      <c r="BJ42" s="448">
        <v>153.15</v>
      </c>
      <c r="BK42" s="449">
        <v>153.15</v>
      </c>
      <c r="BL42" s="448">
        <v>153.15</v>
      </c>
      <c r="BM42" s="448">
        <v>153.14999999999998</v>
      </c>
      <c r="BN42" s="448">
        <v>153.14999999999998</v>
      </c>
      <c r="BO42" s="448">
        <v>153.14999999999998</v>
      </c>
      <c r="BP42" s="448">
        <v>153.14999999999998</v>
      </c>
      <c r="BQ42" s="200">
        <v>153.15</v>
      </c>
      <c r="BR42" s="448">
        <v>153.15</v>
      </c>
      <c r="BS42" s="448">
        <v>153.15</v>
      </c>
      <c r="BT42" s="448">
        <v>153.15</v>
      </c>
      <c r="BU42" s="448">
        <v>153.15</v>
      </c>
      <c r="BV42" s="448">
        <v>153.15</v>
      </c>
      <c r="BW42" s="448">
        <v>153.15</v>
      </c>
      <c r="BX42" s="448">
        <v>153.15</v>
      </c>
      <c r="BY42" s="448">
        <v>153.15</v>
      </c>
      <c r="BZ42" s="448">
        <v>153.15000000000003</v>
      </c>
      <c r="CA42" s="448">
        <v>153.15</v>
      </c>
      <c r="CB42" s="448">
        <v>153.15</v>
      </c>
      <c r="CC42" s="448">
        <v>153.19999999999999</v>
      </c>
      <c r="CD42" s="448">
        <v>153.19999999999999</v>
      </c>
      <c r="CE42" s="448">
        <v>153.19999999999999</v>
      </c>
      <c r="CF42" s="448">
        <v>153.19999999999999</v>
      </c>
      <c r="CG42" s="448">
        <v>153.19999999999999</v>
      </c>
      <c r="CH42" s="448">
        <v>153.19999999999999</v>
      </c>
      <c r="CI42" s="448">
        <v>153.20000000000002</v>
      </c>
      <c r="CJ42" s="448">
        <v>153.19999999999999</v>
      </c>
      <c r="CK42" s="448">
        <v>153.19999999999999</v>
      </c>
      <c r="CL42" s="448">
        <v>153.19999999999999</v>
      </c>
      <c r="CM42" s="448">
        <v>153.19999999999999</v>
      </c>
      <c r="CN42" s="448">
        <v>153.20000000000002</v>
      </c>
      <c r="CO42" s="448">
        <v>153.19999999999999</v>
      </c>
      <c r="CP42" s="448">
        <v>153.15</v>
      </c>
      <c r="CQ42" s="448">
        <v>153.19999999999999</v>
      </c>
      <c r="CR42" s="448">
        <v>153.18369565217392</v>
      </c>
      <c r="CS42" s="448">
        <v>153.19589041095892</v>
      </c>
      <c r="CT42" s="448">
        <v>153.19999999999999</v>
      </c>
      <c r="CU42" s="448">
        <v>153.15</v>
      </c>
      <c r="CV42" s="448">
        <v>153.19999999999999</v>
      </c>
      <c r="CW42" s="448">
        <v>153.18444444444444</v>
      </c>
      <c r="CX42" s="448">
        <v>153.17814814814813</v>
      </c>
      <c r="CY42" s="448">
        <v>153.18753086419753</v>
      </c>
      <c r="CZ42" s="448">
        <v>153.19999999999999</v>
      </c>
      <c r="DA42" s="448">
        <v>153.1885596707819</v>
      </c>
      <c r="DB42" s="448">
        <v>153.18650774162745</v>
      </c>
      <c r="DC42" s="448">
        <v>153.19999999999999</v>
      </c>
      <c r="DD42" s="448">
        <v>153.19999999999999</v>
      </c>
      <c r="DE42" s="448">
        <v>153.19999999999999</v>
      </c>
      <c r="DF42" s="448">
        <v>153.19999999999999</v>
      </c>
      <c r="DG42" s="448">
        <v>153.19105458327681</v>
      </c>
      <c r="DH42" s="448">
        <v>153.19999999999999</v>
      </c>
      <c r="DI42" s="448">
        <v>153.19999999999999</v>
      </c>
      <c r="DJ42" s="448">
        <v>153.19999999999999</v>
      </c>
      <c r="DK42" s="448">
        <v>153.20000000000002</v>
      </c>
      <c r="DL42" s="448">
        <v>153.19330931845087</v>
      </c>
      <c r="DM42" s="448">
        <v>153.19999999999999</v>
      </c>
      <c r="DN42" s="448">
        <v>153.19999999999999</v>
      </c>
      <c r="DO42" s="448">
        <v>153.19999999999999</v>
      </c>
      <c r="DP42" s="448">
        <v>153.19999999999999</v>
      </c>
      <c r="DQ42" s="448">
        <v>153.15</v>
      </c>
      <c r="DR42" s="448">
        <v>153.18333333333334</v>
      </c>
      <c r="DS42" s="448">
        <v>153.19999999999999</v>
      </c>
      <c r="DT42" s="448">
        <v>153.17777777777778</v>
      </c>
      <c r="DU42" s="448">
        <v>153.18885819521179</v>
      </c>
      <c r="DV42" s="448">
        <v>153.19999999999999</v>
      </c>
      <c r="DW42" s="448">
        <v>153.19999999999999</v>
      </c>
      <c r="DX42" s="448">
        <f>DX43+DX44+DX45+DX46</f>
        <v>148.69999999999999</v>
      </c>
      <c r="DY42" s="448">
        <v>150.21630434782608</v>
      </c>
      <c r="DZ42" s="448">
        <v>152.18711843711844</v>
      </c>
      <c r="EA42" s="448">
        <v>132.25</v>
      </c>
      <c r="EB42" s="448">
        <v>132.25</v>
      </c>
      <c r="EC42" s="448">
        <v>132.25</v>
      </c>
      <c r="ED42" s="448">
        <v>132.25</v>
      </c>
      <c r="EE42" s="448">
        <v>147.16187214611872</v>
      </c>
    </row>
    <row r="43" spans="1:135" x14ac:dyDescent="0.25">
      <c r="A43" s="97" t="s">
        <v>34</v>
      </c>
      <c r="B43" s="447">
        <v>56</v>
      </c>
      <c r="C43" s="448">
        <v>56</v>
      </c>
      <c r="D43" s="449">
        <v>56</v>
      </c>
      <c r="E43" s="448">
        <v>56</v>
      </c>
      <c r="F43" s="447">
        <v>56</v>
      </c>
      <c r="G43" s="448">
        <v>56</v>
      </c>
      <c r="H43" s="449">
        <v>56</v>
      </c>
      <c r="I43" s="448">
        <v>56</v>
      </c>
      <c r="J43" s="200">
        <v>56</v>
      </c>
      <c r="K43" s="447">
        <v>56</v>
      </c>
      <c r="L43" s="448">
        <v>56</v>
      </c>
      <c r="M43" s="449">
        <v>56</v>
      </c>
      <c r="N43" s="443">
        <v>56</v>
      </c>
      <c r="O43" s="200">
        <v>56</v>
      </c>
      <c r="P43" s="447">
        <v>56</v>
      </c>
      <c r="Q43" s="448">
        <v>56</v>
      </c>
      <c r="R43" s="448">
        <v>56</v>
      </c>
      <c r="S43" s="200">
        <v>56</v>
      </c>
      <c r="T43" s="449">
        <v>56</v>
      </c>
      <c r="U43" s="447">
        <v>56</v>
      </c>
      <c r="V43" s="448">
        <v>56</v>
      </c>
      <c r="W43" s="449">
        <v>56</v>
      </c>
      <c r="X43" s="448">
        <v>56</v>
      </c>
      <c r="Y43" s="447">
        <v>56</v>
      </c>
      <c r="Z43" s="448">
        <v>56</v>
      </c>
      <c r="AA43" s="449">
        <v>56</v>
      </c>
      <c r="AB43" s="448">
        <v>56</v>
      </c>
      <c r="AC43" s="200">
        <v>56</v>
      </c>
      <c r="AD43" s="447">
        <v>56</v>
      </c>
      <c r="AE43" s="448">
        <v>56</v>
      </c>
      <c r="AF43" s="449">
        <v>56</v>
      </c>
      <c r="AG43" s="443">
        <v>56</v>
      </c>
      <c r="AH43" s="200">
        <v>56</v>
      </c>
      <c r="AI43" s="447">
        <v>56</v>
      </c>
      <c r="AJ43" s="448">
        <v>56</v>
      </c>
      <c r="AK43" s="448">
        <v>56</v>
      </c>
      <c r="AL43" s="200">
        <v>56</v>
      </c>
      <c r="AM43" s="449">
        <v>56</v>
      </c>
      <c r="AN43" s="447">
        <v>56</v>
      </c>
      <c r="AO43" s="448">
        <v>56</v>
      </c>
      <c r="AP43" s="449">
        <v>56</v>
      </c>
      <c r="AQ43" s="448">
        <v>56</v>
      </c>
      <c r="AR43" s="449">
        <v>56</v>
      </c>
      <c r="AS43" s="448">
        <v>56</v>
      </c>
      <c r="AT43" s="449">
        <v>56</v>
      </c>
      <c r="AU43" s="448">
        <v>56</v>
      </c>
      <c r="AV43" s="200">
        <v>56</v>
      </c>
      <c r="AW43" s="447">
        <v>56</v>
      </c>
      <c r="AX43" s="448">
        <v>56</v>
      </c>
      <c r="AY43" s="449">
        <v>56</v>
      </c>
      <c r="AZ43" s="448">
        <v>56</v>
      </c>
      <c r="BA43" s="200">
        <v>56</v>
      </c>
      <c r="BB43" s="447">
        <v>56</v>
      </c>
      <c r="BC43" s="448">
        <v>56</v>
      </c>
      <c r="BD43" s="449">
        <v>56</v>
      </c>
      <c r="BE43" s="448">
        <v>56</v>
      </c>
      <c r="BF43" s="449">
        <v>56</v>
      </c>
      <c r="BG43" s="447">
        <v>0</v>
      </c>
      <c r="BH43" s="340">
        <v>0</v>
      </c>
      <c r="BI43" s="447">
        <v>56</v>
      </c>
      <c r="BJ43" s="448">
        <v>56</v>
      </c>
      <c r="BK43" s="449">
        <v>56</v>
      </c>
      <c r="BL43" s="448">
        <v>56</v>
      </c>
      <c r="BM43" s="448">
        <v>56</v>
      </c>
      <c r="BN43" s="448">
        <v>56</v>
      </c>
      <c r="BO43" s="448">
        <v>56</v>
      </c>
      <c r="BP43" s="448">
        <v>56</v>
      </c>
      <c r="BQ43" s="200">
        <v>56</v>
      </c>
      <c r="BR43" s="448">
        <v>56</v>
      </c>
      <c r="BS43" s="448">
        <v>56</v>
      </c>
      <c r="BT43" s="448">
        <v>56</v>
      </c>
      <c r="BU43" s="448">
        <v>56</v>
      </c>
      <c r="BV43" s="448">
        <v>56</v>
      </c>
      <c r="BW43" s="448">
        <v>56</v>
      </c>
      <c r="BX43" s="448">
        <v>56</v>
      </c>
      <c r="BY43" s="448">
        <v>56</v>
      </c>
      <c r="BZ43" s="448">
        <v>56</v>
      </c>
      <c r="CA43" s="448">
        <v>56</v>
      </c>
      <c r="CB43" s="448">
        <v>56</v>
      </c>
      <c r="CC43" s="448">
        <v>56</v>
      </c>
      <c r="CD43" s="448">
        <v>56</v>
      </c>
      <c r="CE43" s="448">
        <v>56</v>
      </c>
      <c r="CF43" s="448">
        <v>56</v>
      </c>
      <c r="CG43" s="448">
        <v>56</v>
      </c>
      <c r="CH43" s="448">
        <v>56</v>
      </c>
      <c r="CI43" s="448">
        <v>56</v>
      </c>
      <c r="CJ43" s="448">
        <v>56</v>
      </c>
      <c r="CK43" s="448">
        <v>56</v>
      </c>
      <c r="CL43" s="448">
        <v>56</v>
      </c>
      <c r="CM43" s="448">
        <v>56</v>
      </c>
      <c r="CN43" s="448">
        <v>56</v>
      </c>
      <c r="CO43" s="448">
        <v>56</v>
      </c>
      <c r="CP43" s="448">
        <v>56</v>
      </c>
      <c r="CQ43" s="448">
        <v>56</v>
      </c>
      <c r="CR43" s="448">
        <v>56</v>
      </c>
      <c r="CS43" s="448">
        <v>56</v>
      </c>
      <c r="CT43" s="448">
        <v>56</v>
      </c>
      <c r="CU43" s="448">
        <v>56</v>
      </c>
      <c r="CV43" s="448">
        <v>56</v>
      </c>
      <c r="CW43" s="448">
        <v>56</v>
      </c>
      <c r="CX43" s="448">
        <v>56</v>
      </c>
      <c r="CY43" s="448">
        <v>56</v>
      </c>
      <c r="CZ43" s="448">
        <v>56</v>
      </c>
      <c r="DA43" s="448">
        <v>56</v>
      </c>
      <c r="DB43" s="448">
        <v>56</v>
      </c>
      <c r="DC43" s="448">
        <v>56</v>
      </c>
      <c r="DD43" s="448">
        <v>56</v>
      </c>
      <c r="DE43" s="448">
        <v>56</v>
      </c>
      <c r="DF43" s="448">
        <v>56</v>
      </c>
      <c r="DG43" s="448">
        <v>56</v>
      </c>
      <c r="DH43" s="448">
        <v>56</v>
      </c>
      <c r="DI43" s="448">
        <v>56</v>
      </c>
      <c r="DJ43" s="448">
        <v>56</v>
      </c>
      <c r="DK43" s="448">
        <v>56</v>
      </c>
      <c r="DL43" s="448">
        <v>56</v>
      </c>
      <c r="DM43" s="448">
        <v>56</v>
      </c>
      <c r="DN43" s="448">
        <v>56</v>
      </c>
      <c r="DO43" s="448">
        <v>56</v>
      </c>
      <c r="DP43" s="448">
        <v>56</v>
      </c>
      <c r="DQ43" s="448">
        <v>56</v>
      </c>
      <c r="DR43" s="448">
        <v>56</v>
      </c>
      <c r="DS43" s="448">
        <v>56</v>
      </c>
      <c r="DT43" s="448">
        <v>56</v>
      </c>
      <c r="DU43" s="448">
        <v>56</v>
      </c>
      <c r="DV43" s="448">
        <v>56</v>
      </c>
      <c r="DW43" s="448">
        <v>56</v>
      </c>
      <c r="DX43" s="448">
        <v>56</v>
      </c>
      <c r="DY43" s="448">
        <v>56</v>
      </c>
      <c r="DZ43" s="448">
        <v>56</v>
      </c>
      <c r="EA43" s="448">
        <v>50</v>
      </c>
      <c r="EB43" s="448">
        <v>50</v>
      </c>
      <c r="EC43" s="448">
        <v>50</v>
      </c>
      <c r="ED43" s="448">
        <v>50</v>
      </c>
      <c r="EE43" s="448">
        <v>54.487671232876714</v>
      </c>
    </row>
    <row r="44" spans="1:135" x14ac:dyDescent="0.25">
      <c r="A44" s="97" t="s">
        <v>35</v>
      </c>
      <c r="B44" s="447">
        <v>28.65</v>
      </c>
      <c r="C44" s="448">
        <v>28.65</v>
      </c>
      <c r="D44" s="449">
        <v>28.65</v>
      </c>
      <c r="E44" s="448">
        <v>28.65</v>
      </c>
      <c r="F44" s="447">
        <v>28.65</v>
      </c>
      <c r="G44" s="448">
        <v>28.65</v>
      </c>
      <c r="H44" s="449">
        <v>28.65</v>
      </c>
      <c r="I44" s="448">
        <v>28.65</v>
      </c>
      <c r="J44" s="200">
        <v>28.650000000000002</v>
      </c>
      <c r="K44" s="447">
        <v>28.65</v>
      </c>
      <c r="L44" s="448">
        <v>28.65</v>
      </c>
      <c r="M44" s="449">
        <v>28.65</v>
      </c>
      <c r="N44" s="443">
        <v>28.649999999999995</v>
      </c>
      <c r="O44" s="200">
        <v>28.650000000000002</v>
      </c>
      <c r="P44" s="447">
        <v>28.65</v>
      </c>
      <c r="Q44" s="448">
        <v>28.65</v>
      </c>
      <c r="R44" s="448">
        <v>28.65</v>
      </c>
      <c r="S44" s="200">
        <v>28.7</v>
      </c>
      <c r="T44" s="449">
        <v>28.649999999999995</v>
      </c>
      <c r="U44" s="447">
        <v>28.65</v>
      </c>
      <c r="V44" s="448">
        <v>28.65</v>
      </c>
      <c r="W44" s="449">
        <v>28.65</v>
      </c>
      <c r="X44" s="448">
        <v>28.65</v>
      </c>
      <c r="Y44" s="447">
        <v>28.65</v>
      </c>
      <c r="Z44" s="448">
        <v>28.65</v>
      </c>
      <c r="AA44" s="449">
        <v>28.65</v>
      </c>
      <c r="AB44" s="448">
        <v>28.65</v>
      </c>
      <c r="AC44" s="200">
        <v>28.650000000000002</v>
      </c>
      <c r="AD44" s="447">
        <v>28.65</v>
      </c>
      <c r="AE44" s="448">
        <v>28.65</v>
      </c>
      <c r="AF44" s="449">
        <v>28.65</v>
      </c>
      <c r="AG44" s="443">
        <v>28.649999999999995</v>
      </c>
      <c r="AH44" s="200">
        <v>28.650000000000002</v>
      </c>
      <c r="AI44" s="447">
        <v>28.65</v>
      </c>
      <c r="AJ44" s="448">
        <v>28.65</v>
      </c>
      <c r="AK44" s="448">
        <v>28.65</v>
      </c>
      <c r="AL44" s="200">
        <v>28.7</v>
      </c>
      <c r="AM44" s="449">
        <v>28.649999999999995</v>
      </c>
      <c r="AN44" s="447">
        <v>28.65</v>
      </c>
      <c r="AO44" s="448">
        <v>28.65</v>
      </c>
      <c r="AP44" s="449">
        <v>28.7</v>
      </c>
      <c r="AQ44" s="448">
        <v>28.666666666666668</v>
      </c>
      <c r="AR44" s="449">
        <v>28.7</v>
      </c>
      <c r="AS44" s="448">
        <v>28.7</v>
      </c>
      <c r="AT44" s="449">
        <v>28.7</v>
      </c>
      <c r="AU44" s="448">
        <v>28.7</v>
      </c>
      <c r="AV44" s="200">
        <v>28.683333333333334</v>
      </c>
      <c r="AW44" s="447">
        <v>28.7</v>
      </c>
      <c r="AX44" s="448">
        <v>28.7</v>
      </c>
      <c r="AY44" s="449">
        <v>28.7</v>
      </c>
      <c r="AZ44" s="448">
        <v>28.7</v>
      </c>
      <c r="BA44" s="200">
        <v>28.7</v>
      </c>
      <c r="BB44" s="447">
        <v>28.7</v>
      </c>
      <c r="BC44" s="448">
        <v>28.7</v>
      </c>
      <c r="BD44" s="449">
        <v>28.7</v>
      </c>
      <c r="BE44" s="448">
        <v>28.7</v>
      </c>
      <c r="BF44" s="449">
        <v>28.7</v>
      </c>
      <c r="BG44" s="447">
        <v>5.0000000000004263E-2</v>
      </c>
      <c r="BH44" s="340">
        <v>1.7452006980804846E-3</v>
      </c>
      <c r="BI44" s="447">
        <v>28.65</v>
      </c>
      <c r="BJ44" s="448">
        <v>28.65</v>
      </c>
      <c r="BK44" s="449">
        <v>28.65</v>
      </c>
      <c r="BL44" s="448">
        <v>28.65</v>
      </c>
      <c r="BM44" s="448">
        <v>28.649999999999995</v>
      </c>
      <c r="BN44" s="448">
        <v>28.649999999999995</v>
      </c>
      <c r="BO44" s="448">
        <v>28.649999999999995</v>
      </c>
      <c r="BP44" s="448">
        <v>28.649999999999995</v>
      </c>
      <c r="BQ44" s="200">
        <v>28.65</v>
      </c>
      <c r="BR44" s="448">
        <v>28.65</v>
      </c>
      <c r="BS44" s="448">
        <v>28.65</v>
      </c>
      <c r="BT44" s="448">
        <v>28.65</v>
      </c>
      <c r="BU44" s="448">
        <v>28.650000000000002</v>
      </c>
      <c r="BV44" s="448">
        <v>28.65</v>
      </c>
      <c r="BW44" s="448">
        <v>28.65</v>
      </c>
      <c r="BX44" s="448">
        <v>28.65</v>
      </c>
      <c r="BY44" s="448">
        <v>28.65</v>
      </c>
      <c r="BZ44" s="448">
        <v>28.650000000000002</v>
      </c>
      <c r="CA44" s="448">
        <v>28.65</v>
      </c>
      <c r="CB44" s="448">
        <v>28.65</v>
      </c>
      <c r="CC44" s="448">
        <v>28.7</v>
      </c>
      <c r="CD44" s="448">
        <v>28.7</v>
      </c>
      <c r="CE44" s="448">
        <v>28.7</v>
      </c>
      <c r="CF44" s="448">
        <v>28.7</v>
      </c>
      <c r="CG44" s="448">
        <v>28.7</v>
      </c>
      <c r="CH44" s="448">
        <v>28.7</v>
      </c>
      <c r="CI44" s="448">
        <v>28.7</v>
      </c>
      <c r="CJ44" s="448">
        <v>28.7</v>
      </c>
      <c r="CK44" s="448">
        <v>28.7</v>
      </c>
      <c r="CL44" s="448">
        <v>28.7</v>
      </c>
      <c r="CM44" s="448">
        <v>28.699999999999996</v>
      </c>
      <c r="CN44" s="448">
        <v>28.7</v>
      </c>
      <c r="CO44" s="448">
        <v>28.7</v>
      </c>
      <c r="CP44" s="448">
        <v>28.65</v>
      </c>
      <c r="CQ44" s="448">
        <v>28.7</v>
      </c>
      <c r="CR44" s="448">
        <v>28.68369565217391</v>
      </c>
      <c r="CS44" s="448">
        <v>28.695890410958903</v>
      </c>
      <c r="CT44" s="448">
        <v>28.7</v>
      </c>
      <c r="CU44" s="448">
        <v>28.65</v>
      </c>
      <c r="CV44" s="448">
        <v>28.7</v>
      </c>
      <c r="CW44" s="448">
        <v>28.684444444444445</v>
      </c>
      <c r="CX44" s="448">
        <v>28.678148148148143</v>
      </c>
      <c r="CY44" s="448">
        <v>28.687530864197527</v>
      </c>
      <c r="CZ44" s="448">
        <v>28.7</v>
      </c>
      <c r="DA44" s="448">
        <v>28.688559670781888</v>
      </c>
      <c r="DB44" s="448">
        <v>28.686507741627445</v>
      </c>
      <c r="DC44" s="448">
        <v>28.7</v>
      </c>
      <c r="DD44" s="448">
        <v>28.7</v>
      </c>
      <c r="DE44" s="448">
        <v>28.7</v>
      </c>
      <c r="DF44" s="448">
        <v>28.699999999999996</v>
      </c>
      <c r="DG44" s="448">
        <v>28.691054583276802</v>
      </c>
      <c r="DH44" s="448">
        <v>28.7</v>
      </c>
      <c r="DI44" s="448">
        <v>28.7</v>
      </c>
      <c r="DJ44" s="448">
        <v>28.7</v>
      </c>
      <c r="DK44" s="448">
        <v>28.699999999999996</v>
      </c>
      <c r="DL44" s="448">
        <v>28.693309318450865</v>
      </c>
      <c r="DM44" s="448">
        <v>28.7</v>
      </c>
      <c r="DN44" s="448">
        <v>28.7</v>
      </c>
      <c r="DO44" s="448">
        <v>28.7</v>
      </c>
      <c r="DP44" s="448">
        <v>28.7</v>
      </c>
      <c r="DQ44" s="448">
        <v>28.65</v>
      </c>
      <c r="DR44" s="448">
        <v>28.683333333333334</v>
      </c>
      <c r="DS44" s="448">
        <v>28.7</v>
      </c>
      <c r="DT44" s="448">
        <v>28.677777777777777</v>
      </c>
      <c r="DU44" s="448">
        <v>28.688858195211786</v>
      </c>
      <c r="DV44" s="448">
        <v>28.65</v>
      </c>
      <c r="DW44" s="448">
        <v>28.65</v>
      </c>
      <c r="DX44" s="448">
        <v>28.7</v>
      </c>
      <c r="DY44" s="448">
        <v>28.683152173913044</v>
      </c>
      <c r="DZ44" s="448">
        <v>28.686935286935284</v>
      </c>
      <c r="EA44" s="448">
        <v>18.25</v>
      </c>
      <c r="EB44" s="448">
        <v>18.25</v>
      </c>
      <c r="EC44" s="448">
        <v>18.25</v>
      </c>
      <c r="ED44" s="448">
        <v>18.25</v>
      </c>
      <c r="EE44" s="448">
        <v>26.056255707762556</v>
      </c>
    </row>
    <row r="45" spans="1:135" x14ac:dyDescent="0.25">
      <c r="A45" s="97" t="s">
        <v>36</v>
      </c>
      <c r="B45" s="447">
        <v>34.5</v>
      </c>
      <c r="C45" s="448">
        <v>34.5</v>
      </c>
      <c r="D45" s="449">
        <v>34.5</v>
      </c>
      <c r="E45" s="448">
        <v>34.5</v>
      </c>
      <c r="F45" s="447">
        <v>34.5</v>
      </c>
      <c r="G45" s="448">
        <v>34.5</v>
      </c>
      <c r="H45" s="449">
        <v>34.5</v>
      </c>
      <c r="I45" s="448">
        <v>34.5</v>
      </c>
      <c r="J45" s="200">
        <v>34.5</v>
      </c>
      <c r="K45" s="447">
        <v>34.5</v>
      </c>
      <c r="L45" s="448">
        <v>34.5</v>
      </c>
      <c r="M45" s="449">
        <v>34.5</v>
      </c>
      <c r="N45" s="443">
        <v>34.5</v>
      </c>
      <c r="O45" s="200">
        <v>34.5</v>
      </c>
      <c r="P45" s="447">
        <v>34.5</v>
      </c>
      <c r="Q45" s="448">
        <v>34.5</v>
      </c>
      <c r="R45" s="448">
        <v>34.5</v>
      </c>
      <c r="S45" s="200">
        <v>34.5</v>
      </c>
      <c r="T45" s="449">
        <v>34.5</v>
      </c>
      <c r="U45" s="447">
        <v>34.5</v>
      </c>
      <c r="V45" s="448">
        <v>34.5</v>
      </c>
      <c r="W45" s="449">
        <v>34.5</v>
      </c>
      <c r="X45" s="448">
        <v>34.5</v>
      </c>
      <c r="Y45" s="447">
        <v>34.5</v>
      </c>
      <c r="Z45" s="448">
        <v>34.5</v>
      </c>
      <c r="AA45" s="449">
        <v>34.5</v>
      </c>
      <c r="AB45" s="448">
        <v>34.5</v>
      </c>
      <c r="AC45" s="200">
        <v>34.5</v>
      </c>
      <c r="AD45" s="447">
        <v>34.5</v>
      </c>
      <c r="AE45" s="448">
        <v>34.5</v>
      </c>
      <c r="AF45" s="449">
        <v>34.5</v>
      </c>
      <c r="AG45" s="443">
        <v>34.5</v>
      </c>
      <c r="AH45" s="200">
        <v>34.5</v>
      </c>
      <c r="AI45" s="447">
        <v>34.5</v>
      </c>
      <c r="AJ45" s="448">
        <v>34.5</v>
      </c>
      <c r="AK45" s="448">
        <v>34.5</v>
      </c>
      <c r="AL45" s="200">
        <v>34.5</v>
      </c>
      <c r="AM45" s="449">
        <v>34.5</v>
      </c>
      <c r="AN45" s="447">
        <v>34.5</v>
      </c>
      <c r="AO45" s="448">
        <v>34.5</v>
      </c>
      <c r="AP45" s="449">
        <v>34.5</v>
      </c>
      <c r="AQ45" s="448">
        <v>34.5</v>
      </c>
      <c r="AR45" s="449">
        <v>34.5</v>
      </c>
      <c r="AS45" s="448">
        <v>34.5</v>
      </c>
      <c r="AT45" s="449">
        <v>34.5</v>
      </c>
      <c r="AU45" s="448">
        <v>34.5</v>
      </c>
      <c r="AV45" s="200">
        <v>34.5</v>
      </c>
      <c r="AW45" s="447">
        <v>34.5</v>
      </c>
      <c r="AX45" s="448">
        <v>34.5</v>
      </c>
      <c r="AY45" s="449">
        <v>34.5</v>
      </c>
      <c r="AZ45" s="448">
        <v>34.5</v>
      </c>
      <c r="BA45" s="200">
        <v>34.5</v>
      </c>
      <c r="BB45" s="447">
        <v>34.5</v>
      </c>
      <c r="BC45" s="448">
        <v>34.5</v>
      </c>
      <c r="BD45" s="449">
        <v>34.5</v>
      </c>
      <c r="BE45" s="448">
        <v>34.5</v>
      </c>
      <c r="BF45" s="449">
        <v>34.5</v>
      </c>
      <c r="BG45" s="447">
        <v>0</v>
      </c>
      <c r="BH45" s="340">
        <v>0</v>
      </c>
      <c r="BI45" s="447">
        <v>34.5</v>
      </c>
      <c r="BJ45" s="448">
        <v>34.5</v>
      </c>
      <c r="BK45" s="449">
        <v>34.5</v>
      </c>
      <c r="BL45" s="448">
        <v>34.5</v>
      </c>
      <c r="BM45" s="448">
        <v>34.5</v>
      </c>
      <c r="BN45" s="448">
        <v>34.5</v>
      </c>
      <c r="BO45" s="448">
        <v>34.5</v>
      </c>
      <c r="BP45" s="448">
        <v>34.5</v>
      </c>
      <c r="BQ45" s="200">
        <v>34.5</v>
      </c>
      <c r="BR45" s="448">
        <v>34.5</v>
      </c>
      <c r="BS45" s="448">
        <v>34.5</v>
      </c>
      <c r="BT45" s="448">
        <v>34.5</v>
      </c>
      <c r="BU45" s="448">
        <v>34.5</v>
      </c>
      <c r="BV45" s="448">
        <v>34.5</v>
      </c>
      <c r="BW45" s="448">
        <v>34.5</v>
      </c>
      <c r="BX45" s="448">
        <v>34.5</v>
      </c>
      <c r="BY45" s="448">
        <v>34.5</v>
      </c>
      <c r="BZ45" s="448">
        <v>34.5</v>
      </c>
      <c r="CA45" s="448">
        <v>34.5</v>
      </c>
      <c r="CB45" s="448">
        <v>34.5</v>
      </c>
      <c r="CC45" s="448">
        <v>34.5</v>
      </c>
      <c r="CD45" s="448">
        <v>34.5</v>
      </c>
      <c r="CE45" s="448">
        <v>34.5</v>
      </c>
      <c r="CF45" s="448">
        <v>34.5</v>
      </c>
      <c r="CG45" s="448">
        <v>34.5</v>
      </c>
      <c r="CH45" s="448">
        <v>34.5</v>
      </c>
      <c r="CI45" s="448">
        <v>34.5</v>
      </c>
      <c r="CJ45" s="448">
        <v>34.5</v>
      </c>
      <c r="CK45" s="448">
        <v>34.5</v>
      </c>
      <c r="CL45" s="448">
        <v>34.5</v>
      </c>
      <c r="CM45" s="448">
        <v>34.5</v>
      </c>
      <c r="CN45" s="448">
        <v>34.5</v>
      </c>
      <c r="CO45" s="448">
        <v>34.5</v>
      </c>
      <c r="CP45" s="448">
        <v>34.5</v>
      </c>
      <c r="CQ45" s="448">
        <v>34.5</v>
      </c>
      <c r="CR45" s="448">
        <v>34.5</v>
      </c>
      <c r="CS45" s="448">
        <v>34.5</v>
      </c>
      <c r="CT45" s="448">
        <v>34.5</v>
      </c>
      <c r="CU45" s="448">
        <v>34.5</v>
      </c>
      <c r="CV45" s="448">
        <v>34.5</v>
      </c>
      <c r="CW45" s="448">
        <v>34.5</v>
      </c>
      <c r="CX45" s="448">
        <v>34.5</v>
      </c>
      <c r="CY45" s="448">
        <v>34.5</v>
      </c>
      <c r="CZ45" s="448">
        <v>34.5</v>
      </c>
      <c r="DA45" s="448">
        <v>34.5</v>
      </c>
      <c r="DB45" s="448">
        <v>34.5</v>
      </c>
      <c r="DC45" s="448">
        <v>34.5</v>
      </c>
      <c r="DD45" s="448">
        <v>34.5</v>
      </c>
      <c r="DE45" s="448">
        <v>34.5</v>
      </c>
      <c r="DF45" s="448">
        <v>34.5</v>
      </c>
      <c r="DG45" s="448">
        <v>34.5</v>
      </c>
      <c r="DH45" s="448">
        <v>34.5</v>
      </c>
      <c r="DI45" s="448">
        <v>34.5</v>
      </c>
      <c r="DJ45" s="448">
        <v>34.5</v>
      </c>
      <c r="DK45" s="448">
        <v>34.5</v>
      </c>
      <c r="DL45" s="448">
        <v>34.5</v>
      </c>
      <c r="DM45" s="448">
        <v>34.5</v>
      </c>
      <c r="DN45" s="448">
        <v>34.5</v>
      </c>
      <c r="DO45" s="448">
        <v>34.5</v>
      </c>
      <c r="DP45" s="448">
        <v>34.5</v>
      </c>
      <c r="DQ45" s="448">
        <v>34.5</v>
      </c>
      <c r="DR45" s="448">
        <v>34.5</v>
      </c>
      <c r="DS45" s="448">
        <v>34.5</v>
      </c>
      <c r="DT45" s="448">
        <v>34.5</v>
      </c>
      <c r="DU45" s="448">
        <v>34.5</v>
      </c>
      <c r="DV45" s="448">
        <v>30</v>
      </c>
      <c r="DW45" s="448">
        <v>30</v>
      </c>
      <c r="DX45" s="448">
        <v>30</v>
      </c>
      <c r="DY45" s="448">
        <v>30</v>
      </c>
      <c r="DZ45" s="448">
        <v>32.983516483516482</v>
      </c>
      <c r="EA45" s="448">
        <v>30</v>
      </c>
      <c r="EB45" s="448">
        <v>30</v>
      </c>
      <c r="EC45" s="448">
        <v>30</v>
      </c>
      <c r="ED45" s="448">
        <v>30</v>
      </c>
      <c r="EE45" s="448">
        <v>32.231506849315068</v>
      </c>
    </row>
    <row r="46" spans="1:135" x14ac:dyDescent="0.25">
      <c r="A46" s="97" t="s">
        <v>37</v>
      </c>
      <c r="B46" s="447">
        <v>34</v>
      </c>
      <c r="C46" s="448">
        <v>34</v>
      </c>
      <c r="D46" s="449">
        <v>34</v>
      </c>
      <c r="E46" s="448">
        <v>34</v>
      </c>
      <c r="F46" s="447">
        <v>34</v>
      </c>
      <c r="G46" s="448">
        <v>34</v>
      </c>
      <c r="H46" s="449">
        <v>34</v>
      </c>
      <c r="I46" s="448">
        <v>34</v>
      </c>
      <c r="J46" s="200">
        <v>34</v>
      </c>
      <c r="K46" s="447">
        <v>34</v>
      </c>
      <c r="L46" s="448">
        <v>34</v>
      </c>
      <c r="M46" s="449">
        <v>34</v>
      </c>
      <c r="N46" s="443">
        <v>34</v>
      </c>
      <c r="O46" s="200">
        <v>34</v>
      </c>
      <c r="P46" s="447">
        <v>34</v>
      </c>
      <c r="Q46" s="448">
        <v>34</v>
      </c>
      <c r="R46" s="448">
        <v>34</v>
      </c>
      <c r="S46" s="200">
        <v>34</v>
      </c>
      <c r="T46" s="449">
        <v>34</v>
      </c>
      <c r="U46" s="447">
        <v>34</v>
      </c>
      <c r="V46" s="448">
        <v>34</v>
      </c>
      <c r="W46" s="449">
        <v>34</v>
      </c>
      <c r="X46" s="448">
        <v>34</v>
      </c>
      <c r="Y46" s="447">
        <v>34</v>
      </c>
      <c r="Z46" s="448">
        <v>34</v>
      </c>
      <c r="AA46" s="449">
        <v>34</v>
      </c>
      <c r="AB46" s="448">
        <v>34</v>
      </c>
      <c r="AC46" s="200">
        <v>34</v>
      </c>
      <c r="AD46" s="447">
        <v>34</v>
      </c>
      <c r="AE46" s="448">
        <v>34</v>
      </c>
      <c r="AF46" s="449">
        <v>34</v>
      </c>
      <c r="AG46" s="443">
        <v>34</v>
      </c>
      <c r="AH46" s="200">
        <v>34</v>
      </c>
      <c r="AI46" s="447">
        <v>34</v>
      </c>
      <c r="AJ46" s="448">
        <v>34</v>
      </c>
      <c r="AK46" s="448">
        <v>34</v>
      </c>
      <c r="AL46" s="200">
        <v>34</v>
      </c>
      <c r="AM46" s="449">
        <v>34</v>
      </c>
      <c r="AN46" s="447">
        <v>34</v>
      </c>
      <c r="AO46" s="448">
        <v>34</v>
      </c>
      <c r="AP46" s="449">
        <v>34</v>
      </c>
      <c r="AQ46" s="448">
        <v>34</v>
      </c>
      <c r="AR46" s="449">
        <v>34</v>
      </c>
      <c r="AS46" s="448">
        <v>34</v>
      </c>
      <c r="AT46" s="449">
        <v>34</v>
      </c>
      <c r="AU46" s="448">
        <v>34</v>
      </c>
      <c r="AV46" s="200">
        <v>34</v>
      </c>
      <c r="AW46" s="447">
        <v>34</v>
      </c>
      <c r="AX46" s="448">
        <v>34</v>
      </c>
      <c r="AY46" s="449">
        <v>34</v>
      </c>
      <c r="AZ46" s="448">
        <v>34</v>
      </c>
      <c r="BA46" s="200">
        <v>34</v>
      </c>
      <c r="BB46" s="447">
        <v>34</v>
      </c>
      <c r="BC46" s="448">
        <v>34</v>
      </c>
      <c r="BD46" s="449">
        <v>34</v>
      </c>
      <c r="BE46" s="448">
        <v>34</v>
      </c>
      <c r="BF46" s="449">
        <v>34</v>
      </c>
      <c r="BG46" s="447">
        <v>0</v>
      </c>
      <c r="BH46" s="340">
        <v>0</v>
      </c>
      <c r="BI46" s="447">
        <v>34</v>
      </c>
      <c r="BJ46" s="448">
        <v>34</v>
      </c>
      <c r="BK46" s="449">
        <v>34</v>
      </c>
      <c r="BL46" s="448">
        <v>34</v>
      </c>
      <c r="BM46" s="448">
        <v>34</v>
      </c>
      <c r="BN46" s="448">
        <v>34</v>
      </c>
      <c r="BO46" s="448">
        <v>34</v>
      </c>
      <c r="BP46" s="448">
        <v>34</v>
      </c>
      <c r="BQ46" s="200">
        <v>34</v>
      </c>
      <c r="BR46" s="448">
        <v>34</v>
      </c>
      <c r="BS46" s="448">
        <v>34</v>
      </c>
      <c r="BT46" s="448">
        <v>34</v>
      </c>
      <c r="BU46" s="448">
        <v>34</v>
      </c>
      <c r="BV46" s="448">
        <v>34</v>
      </c>
      <c r="BW46" s="448">
        <v>34</v>
      </c>
      <c r="BX46" s="448">
        <v>34</v>
      </c>
      <c r="BY46" s="448">
        <v>34</v>
      </c>
      <c r="BZ46" s="448">
        <v>34</v>
      </c>
      <c r="CA46" s="448">
        <v>34</v>
      </c>
      <c r="CB46" s="448">
        <v>34</v>
      </c>
      <c r="CC46" s="448">
        <v>34</v>
      </c>
      <c r="CD46" s="448">
        <v>34</v>
      </c>
      <c r="CE46" s="448">
        <v>34</v>
      </c>
      <c r="CF46" s="448">
        <v>34</v>
      </c>
      <c r="CG46" s="448">
        <v>34</v>
      </c>
      <c r="CH46" s="448">
        <v>34</v>
      </c>
      <c r="CI46" s="448">
        <v>34</v>
      </c>
      <c r="CJ46" s="448">
        <v>34</v>
      </c>
      <c r="CK46" s="448">
        <v>34</v>
      </c>
      <c r="CL46" s="448">
        <v>34</v>
      </c>
      <c r="CM46" s="448">
        <v>34</v>
      </c>
      <c r="CN46" s="448">
        <v>34</v>
      </c>
      <c r="CO46" s="448">
        <v>34</v>
      </c>
      <c r="CP46" s="448">
        <v>34</v>
      </c>
      <c r="CQ46" s="448">
        <v>34</v>
      </c>
      <c r="CR46" s="448">
        <v>34</v>
      </c>
      <c r="CS46" s="448">
        <v>34</v>
      </c>
      <c r="CT46" s="448">
        <v>34</v>
      </c>
      <c r="CU46" s="448">
        <v>34</v>
      </c>
      <c r="CV46" s="448">
        <v>34</v>
      </c>
      <c r="CW46" s="448">
        <v>34</v>
      </c>
      <c r="CX46" s="448">
        <v>34</v>
      </c>
      <c r="CY46" s="448">
        <v>34</v>
      </c>
      <c r="CZ46" s="448">
        <v>34</v>
      </c>
      <c r="DA46" s="448">
        <v>34</v>
      </c>
      <c r="DB46" s="448">
        <v>34</v>
      </c>
      <c r="DC46" s="448">
        <v>34</v>
      </c>
      <c r="DD46" s="448">
        <v>34</v>
      </c>
      <c r="DE46" s="448">
        <v>34</v>
      </c>
      <c r="DF46" s="448">
        <v>34</v>
      </c>
      <c r="DG46" s="448">
        <v>34</v>
      </c>
      <c r="DH46" s="448">
        <v>34</v>
      </c>
      <c r="DI46" s="448">
        <v>34</v>
      </c>
      <c r="DJ46" s="448">
        <v>34</v>
      </c>
      <c r="DK46" s="448">
        <v>34</v>
      </c>
      <c r="DL46" s="448">
        <v>34</v>
      </c>
      <c r="DM46" s="448">
        <v>34</v>
      </c>
      <c r="DN46" s="448">
        <v>34</v>
      </c>
      <c r="DO46" s="448">
        <v>34</v>
      </c>
      <c r="DP46" s="448">
        <v>34</v>
      </c>
      <c r="DQ46" s="448">
        <v>34</v>
      </c>
      <c r="DR46" s="448">
        <v>34</v>
      </c>
      <c r="DS46" s="448">
        <v>34</v>
      </c>
      <c r="DT46" s="448">
        <v>34</v>
      </c>
      <c r="DU46" s="448">
        <v>34</v>
      </c>
      <c r="DV46" s="448">
        <v>34</v>
      </c>
      <c r="DW46" s="448">
        <v>34</v>
      </c>
      <c r="DX46" s="448">
        <v>34</v>
      </c>
      <c r="DY46" s="448">
        <v>34</v>
      </c>
      <c r="DZ46" s="448">
        <v>34</v>
      </c>
      <c r="EA46" s="448">
        <v>34</v>
      </c>
      <c r="EB46" s="448">
        <v>34</v>
      </c>
      <c r="EC46" s="448">
        <v>34</v>
      </c>
      <c r="ED46" s="448">
        <v>34</v>
      </c>
      <c r="EE46" s="448">
        <v>34</v>
      </c>
    </row>
    <row r="47" spans="1:135" x14ac:dyDescent="0.25">
      <c r="A47" s="96" t="s">
        <v>65</v>
      </c>
      <c r="B47" s="444">
        <v>529.75</v>
      </c>
      <c r="C47" s="445">
        <v>529.75</v>
      </c>
      <c r="D47" s="446">
        <v>529.75</v>
      </c>
      <c r="E47" s="445">
        <v>529.75</v>
      </c>
      <c r="F47" s="444">
        <v>529.75</v>
      </c>
      <c r="G47" s="445">
        <v>529.75</v>
      </c>
      <c r="H47" s="446">
        <v>529.75</v>
      </c>
      <c r="I47" s="445">
        <v>529.75</v>
      </c>
      <c r="J47" s="129">
        <v>529.75</v>
      </c>
      <c r="K47" s="444">
        <v>529.75</v>
      </c>
      <c r="L47" s="445">
        <v>529.75</v>
      </c>
      <c r="M47" s="446">
        <v>529.75</v>
      </c>
      <c r="N47" s="445">
        <v>529.75</v>
      </c>
      <c r="O47" s="129">
        <v>529.75</v>
      </c>
      <c r="P47" s="444">
        <v>529.75</v>
      </c>
      <c r="Q47" s="445">
        <v>529.76400000000001</v>
      </c>
      <c r="R47" s="446">
        <v>529.79999999999995</v>
      </c>
      <c r="S47" s="129">
        <v>529.79999999999995</v>
      </c>
      <c r="T47" s="446">
        <v>529.7553333333334</v>
      </c>
      <c r="U47" s="444">
        <v>481.75</v>
      </c>
      <c r="V47" s="445">
        <v>481.75</v>
      </c>
      <c r="W47" s="446">
        <v>481.75</v>
      </c>
      <c r="X47" s="445">
        <v>481.75</v>
      </c>
      <c r="Y47" s="444">
        <v>481.75</v>
      </c>
      <c r="Z47" s="445">
        <v>481.75</v>
      </c>
      <c r="AA47" s="446">
        <v>481.75</v>
      </c>
      <c r="AB47" s="445">
        <v>481.75</v>
      </c>
      <c r="AC47" s="129">
        <v>481.75</v>
      </c>
      <c r="AD47" s="444">
        <v>481.75</v>
      </c>
      <c r="AE47" s="445">
        <v>481.75</v>
      </c>
      <c r="AF47" s="446">
        <v>481.75</v>
      </c>
      <c r="AG47" s="445">
        <v>481.75</v>
      </c>
      <c r="AH47" s="129">
        <v>481.75</v>
      </c>
      <c r="AI47" s="444">
        <v>572.91</v>
      </c>
      <c r="AJ47" s="445">
        <v>572.92399999999998</v>
      </c>
      <c r="AK47" s="446">
        <v>572.95999999999992</v>
      </c>
      <c r="AL47" s="129">
        <v>572.95999999999992</v>
      </c>
      <c r="AM47" s="446">
        <v>504.5453333333333</v>
      </c>
      <c r="AN47" s="444">
        <v>572.91</v>
      </c>
      <c r="AO47" s="445">
        <v>572.91999999999996</v>
      </c>
      <c r="AP47" s="446">
        <v>572.96</v>
      </c>
      <c r="AQ47" s="445">
        <v>572.92666666666673</v>
      </c>
      <c r="AR47" s="444">
        <v>572.92000000000007</v>
      </c>
      <c r="AS47" s="445">
        <v>572.92000000000007</v>
      </c>
      <c r="AT47" s="446">
        <v>572.96</v>
      </c>
      <c r="AU47" s="445">
        <v>572.93333333333339</v>
      </c>
      <c r="AV47" s="129">
        <v>572.92666666666673</v>
      </c>
      <c r="AW47" s="444">
        <v>572.91999999999996</v>
      </c>
      <c r="AX47" s="445">
        <v>572.91999999999996</v>
      </c>
      <c r="AY47" s="446">
        <v>712</v>
      </c>
      <c r="AZ47" s="445">
        <v>665.64888888888891</v>
      </c>
      <c r="BA47" s="129">
        <v>596.10888888888894</v>
      </c>
      <c r="BB47" s="444">
        <v>572.91999999999996</v>
      </c>
      <c r="BC47" s="445">
        <v>572.91999999999996</v>
      </c>
      <c r="BD47" s="446">
        <v>572.91999999999996</v>
      </c>
      <c r="BE47" s="445">
        <v>572.91999999999996</v>
      </c>
      <c r="BF47" s="446">
        <v>611.55481481481479</v>
      </c>
      <c r="BG47" s="444">
        <v>107.00948148148149</v>
      </c>
      <c r="BH47" s="339">
        <v>0.21209091515030321</v>
      </c>
      <c r="BI47" s="444">
        <v>581.63</v>
      </c>
      <c r="BJ47" s="445">
        <v>581.63</v>
      </c>
      <c r="BK47" s="446">
        <v>581.63</v>
      </c>
      <c r="BL47" s="445">
        <v>581.63</v>
      </c>
      <c r="BM47" s="445">
        <v>581.62999999999988</v>
      </c>
      <c r="BN47" s="445">
        <v>581.62999999999988</v>
      </c>
      <c r="BO47" s="445">
        <v>533.62999999999988</v>
      </c>
      <c r="BP47" s="445">
        <v>565.62999999999988</v>
      </c>
      <c r="BQ47" s="129">
        <v>573.67419889502753</v>
      </c>
      <c r="BR47" s="445">
        <v>437.34</v>
      </c>
      <c r="BS47" s="445">
        <v>471.64</v>
      </c>
      <c r="BT47" s="445">
        <v>475.23</v>
      </c>
      <c r="BU47" s="445">
        <v>461.25304347826091</v>
      </c>
      <c r="BV47" s="445">
        <v>535.78868131868126</v>
      </c>
      <c r="BW47" s="445">
        <v>497.63</v>
      </c>
      <c r="BX47" s="445">
        <v>497.63</v>
      </c>
      <c r="BY47" s="445">
        <v>497.63</v>
      </c>
      <c r="BZ47" s="445">
        <v>497.63</v>
      </c>
      <c r="CA47" s="445">
        <v>543.99</v>
      </c>
      <c r="CB47" s="445">
        <v>543.99</v>
      </c>
      <c r="CC47" s="445">
        <v>543.99</v>
      </c>
      <c r="CD47" s="445">
        <v>544.00377777777771</v>
      </c>
      <c r="CE47" s="445">
        <v>543.99</v>
      </c>
      <c r="CF47" s="445">
        <v>543.99</v>
      </c>
      <c r="CG47" s="445">
        <v>543.99</v>
      </c>
      <c r="CH47" s="445">
        <v>543.99</v>
      </c>
      <c r="CI47" s="445">
        <v>543.99</v>
      </c>
      <c r="CJ47" s="445">
        <v>471.99</v>
      </c>
      <c r="CK47" s="445">
        <v>471.68</v>
      </c>
      <c r="CL47" s="445">
        <v>471.68</v>
      </c>
      <c r="CM47" s="445">
        <v>471.78445652173917</v>
      </c>
      <c r="CN47" s="445">
        <v>519.65699633699637</v>
      </c>
      <c r="CO47" s="445">
        <v>543.99</v>
      </c>
      <c r="CP47" s="445">
        <v>544</v>
      </c>
      <c r="CQ47" s="445">
        <v>544.07999999999993</v>
      </c>
      <c r="CR47" s="445">
        <v>544.02358695652174</v>
      </c>
      <c r="CS47" s="445">
        <v>525.79871232876724</v>
      </c>
      <c r="CT47" s="445">
        <v>543.99</v>
      </c>
      <c r="CU47" s="445">
        <v>544</v>
      </c>
      <c r="CV47" s="445">
        <v>544</v>
      </c>
      <c r="CW47" s="445">
        <v>544</v>
      </c>
      <c r="CX47" s="445">
        <v>543.99</v>
      </c>
      <c r="CY47" s="445">
        <v>543.99</v>
      </c>
      <c r="CZ47" s="445">
        <v>473.69</v>
      </c>
      <c r="DA47" s="445">
        <v>520.55666666666662</v>
      </c>
      <c r="DB47" s="445">
        <v>532.3430386740331</v>
      </c>
      <c r="DC47" s="445">
        <v>454.99</v>
      </c>
      <c r="DD47" s="445">
        <v>438.77000000000004</v>
      </c>
      <c r="DE47" s="445">
        <v>471.64</v>
      </c>
      <c r="DF47" s="445">
        <v>454.94380434782613</v>
      </c>
      <c r="DG47" s="445">
        <v>506.25978021978017</v>
      </c>
      <c r="DH47" s="445">
        <v>543.99</v>
      </c>
      <c r="DI47" s="445">
        <v>543.99</v>
      </c>
      <c r="DJ47" s="445">
        <v>543.99</v>
      </c>
      <c r="DK47" s="445">
        <v>543.99</v>
      </c>
      <c r="DL47" s="445">
        <v>516.5860273972603</v>
      </c>
      <c r="DM47" s="445">
        <v>543.99</v>
      </c>
      <c r="DN47" s="445">
        <v>543.99</v>
      </c>
      <c r="DO47" s="445">
        <v>544.22900000000004</v>
      </c>
      <c r="DP47" s="445">
        <v>544.22900000000004</v>
      </c>
      <c r="DQ47" s="445">
        <v>544.22900000000004</v>
      </c>
      <c r="DR47" s="445">
        <v>544.45400000000006</v>
      </c>
      <c r="DS47" s="445">
        <v>477.85399999999998</v>
      </c>
      <c r="DT47" s="445">
        <v>522.17982417582414</v>
      </c>
      <c r="DU47" s="445">
        <v>533.26615469613262</v>
      </c>
      <c r="DV47" s="445">
        <v>471.45400000000001</v>
      </c>
      <c r="DW47" s="445">
        <v>471.45400000000001</v>
      </c>
      <c r="DX47" s="445">
        <v>483.48399999999998</v>
      </c>
      <c r="DY47" s="445">
        <v>484.71052173913046</v>
      </c>
      <c r="DZ47" s="445">
        <v>516.90308424908426</v>
      </c>
      <c r="EA47" s="445">
        <v>544.45400000000006</v>
      </c>
      <c r="EB47" s="445">
        <v>544.45400000000006</v>
      </c>
      <c r="EC47" s="445">
        <v>544.45400000000006</v>
      </c>
      <c r="ED47" s="445">
        <v>544.45400000000006</v>
      </c>
      <c r="EE47" s="445">
        <v>523.84742465753436</v>
      </c>
    </row>
    <row r="48" spans="1:135" x14ac:dyDescent="0.25">
      <c r="A48" s="45" t="s">
        <v>252</v>
      </c>
      <c r="B48" s="447">
        <v>525</v>
      </c>
      <c r="C48" s="448">
        <v>525</v>
      </c>
      <c r="D48" s="449">
        <v>525</v>
      </c>
      <c r="E48" s="448">
        <v>525</v>
      </c>
      <c r="F48" s="447">
        <v>525</v>
      </c>
      <c r="G48" s="448">
        <v>525</v>
      </c>
      <c r="H48" s="449">
        <v>525</v>
      </c>
      <c r="I48" s="448">
        <v>525</v>
      </c>
      <c r="J48" s="200">
        <v>525</v>
      </c>
      <c r="K48" s="447">
        <v>525</v>
      </c>
      <c r="L48" s="448">
        <v>525</v>
      </c>
      <c r="M48" s="449">
        <v>525</v>
      </c>
      <c r="N48" s="448">
        <v>525</v>
      </c>
      <c r="O48" s="200">
        <v>525</v>
      </c>
      <c r="P48" s="447">
        <v>525</v>
      </c>
      <c r="Q48" s="447">
        <v>525</v>
      </c>
      <c r="R48" s="449">
        <v>525</v>
      </c>
      <c r="S48" s="200">
        <v>525</v>
      </c>
      <c r="T48" s="449">
        <v>525</v>
      </c>
      <c r="U48" s="447">
        <v>477</v>
      </c>
      <c r="V48" s="448">
        <v>477</v>
      </c>
      <c r="W48" s="449">
        <v>477</v>
      </c>
      <c r="X48" s="448">
        <v>477</v>
      </c>
      <c r="Y48" s="447">
        <v>477</v>
      </c>
      <c r="Z48" s="448">
        <v>477</v>
      </c>
      <c r="AA48" s="449">
        <v>477</v>
      </c>
      <c r="AB48" s="448">
        <v>477</v>
      </c>
      <c r="AC48" s="200">
        <v>477</v>
      </c>
      <c r="AD48" s="447">
        <v>477</v>
      </c>
      <c r="AE48" s="448">
        <v>477</v>
      </c>
      <c r="AF48" s="449">
        <v>477</v>
      </c>
      <c r="AG48" s="448">
        <v>477</v>
      </c>
      <c r="AH48" s="200">
        <v>477</v>
      </c>
      <c r="AI48" s="447">
        <v>568.16</v>
      </c>
      <c r="AJ48" s="447">
        <v>568.16</v>
      </c>
      <c r="AK48" s="447">
        <v>568.16</v>
      </c>
      <c r="AL48" s="447">
        <v>568.16</v>
      </c>
      <c r="AM48" s="447">
        <v>499.78999999999996</v>
      </c>
      <c r="AN48" s="447">
        <v>568.16</v>
      </c>
      <c r="AO48" s="448">
        <v>568.16</v>
      </c>
      <c r="AP48" s="449">
        <v>568.16000000000008</v>
      </c>
      <c r="AQ48" s="448">
        <v>568.16000000000008</v>
      </c>
      <c r="AR48" s="447">
        <v>568.16000000000008</v>
      </c>
      <c r="AS48" s="448">
        <v>568.16000000000008</v>
      </c>
      <c r="AT48" s="449">
        <v>568.20000000000005</v>
      </c>
      <c r="AU48" s="448">
        <v>568.1733333333334</v>
      </c>
      <c r="AV48" s="200">
        <v>568.16666666666663</v>
      </c>
      <c r="AW48" s="447">
        <v>568.16</v>
      </c>
      <c r="AX48" s="448">
        <v>568.16</v>
      </c>
      <c r="AY48" s="449">
        <v>707.2</v>
      </c>
      <c r="AZ48" s="448">
        <v>660.84888888888895</v>
      </c>
      <c r="BA48" s="200">
        <v>591.34222222222218</v>
      </c>
      <c r="BB48" s="447">
        <v>568.16</v>
      </c>
      <c r="BC48" s="448">
        <v>568.16</v>
      </c>
      <c r="BD48" s="449">
        <v>568.16</v>
      </c>
      <c r="BE48" s="448">
        <v>568.16</v>
      </c>
      <c r="BF48" s="447">
        <v>606.78148148148148</v>
      </c>
      <c r="BG48" s="447">
        <v>106.99148148148151</v>
      </c>
      <c r="BH48" s="340">
        <v>0.21407287356986249</v>
      </c>
      <c r="BI48" s="447">
        <v>576.88</v>
      </c>
      <c r="BJ48" s="448">
        <v>576.88</v>
      </c>
      <c r="BK48" s="449">
        <v>576.88</v>
      </c>
      <c r="BL48" s="448">
        <v>576.88</v>
      </c>
      <c r="BM48" s="448">
        <v>576.87999999999988</v>
      </c>
      <c r="BN48" s="448">
        <v>576.87999999999988</v>
      </c>
      <c r="BO48" s="448">
        <v>528.87999999999988</v>
      </c>
      <c r="BP48" s="448">
        <v>560.87999999999988</v>
      </c>
      <c r="BQ48" s="200">
        <v>568.92419889502753</v>
      </c>
      <c r="BR48" s="448">
        <v>432.58</v>
      </c>
      <c r="BS48" s="448">
        <v>466.88</v>
      </c>
      <c r="BT48" s="448">
        <v>470.48</v>
      </c>
      <c r="BU48" s="448">
        <v>456.49630434782614</v>
      </c>
      <c r="BV48" s="448">
        <v>531.03641025641025</v>
      </c>
      <c r="BW48" s="448">
        <v>492.88</v>
      </c>
      <c r="BX48" s="448">
        <v>492.88</v>
      </c>
      <c r="BY48" s="448">
        <v>492.88</v>
      </c>
      <c r="BZ48" s="448">
        <v>492.88</v>
      </c>
      <c r="CA48" s="448">
        <v>539.24</v>
      </c>
      <c r="CB48" s="448">
        <v>539.24</v>
      </c>
      <c r="CC48" s="448">
        <v>539.24</v>
      </c>
      <c r="CD48" s="448">
        <v>539.25377777777771</v>
      </c>
      <c r="CE48" s="448">
        <v>539.24</v>
      </c>
      <c r="CF48" s="448">
        <v>539.24</v>
      </c>
      <c r="CG48" s="448">
        <v>539.24</v>
      </c>
      <c r="CH48" s="448">
        <v>539.24</v>
      </c>
      <c r="CI48" s="448">
        <v>539.24</v>
      </c>
      <c r="CJ48" s="448">
        <v>467.24</v>
      </c>
      <c r="CK48" s="448">
        <v>466.88</v>
      </c>
      <c r="CL48" s="448">
        <v>466.88</v>
      </c>
      <c r="CM48" s="448">
        <v>467.00130434782614</v>
      </c>
      <c r="CN48" s="448">
        <v>514.89582417582415</v>
      </c>
      <c r="CO48" s="448">
        <v>539.24</v>
      </c>
      <c r="CP48" s="448">
        <v>539.24</v>
      </c>
      <c r="CQ48" s="448">
        <v>539.28</v>
      </c>
      <c r="CR48" s="448">
        <v>539.25347826086954</v>
      </c>
      <c r="CS48" s="448">
        <v>521.03528767123294</v>
      </c>
      <c r="CT48" s="448">
        <v>539.24</v>
      </c>
      <c r="CU48" s="448">
        <v>539.24</v>
      </c>
      <c r="CV48" s="448">
        <v>539.24</v>
      </c>
      <c r="CW48" s="448">
        <v>539.24</v>
      </c>
      <c r="CX48" s="448">
        <v>539.24</v>
      </c>
      <c r="CY48" s="448">
        <v>539.24</v>
      </c>
      <c r="CZ48" s="448">
        <v>468.94</v>
      </c>
      <c r="DA48" s="448">
        <v>515.80666666666662</v>
      </c>
      <c r="DB48" s="448">
        <v>527.5880662983426</v>
      </c>
      <c r="DC48" s="448">
        <v>450.24</v>
      </c>
      <c r="DD48" s="448">
        <v>433.97</v>
      </c>
      <c r="DE48" s="448">
        <v>466.88</v>
      </c>
      <c r="DF48" s="448">
        <v>450.18380434782614</v>
      </c>
      <c r="DG48" s="448">
        <v>501.50311355311368</v>
      </c>
      <c r="DH48" s="448">
        <v>539.24</v>
      </c>
      <c r="DI48" s="448">
        <v>539.24</v>
      </c>
      <c r="DJ48" s="448">
        <v>539.24</v>
      </c>
      <c r="DK48" s="448">
        <v>539.24</v>
      </c>
      <c r="DL48" s="448">
        <v>511.83104109589044</v>
      </c>
      <c r="DM48" s="448">
        <v>539.24</v>
      </c>
      <c r="DN48" s="448">
        <v>539.24</v>
      </c>
      <c r="DO48" s="448">
        <v>539.24</v>
      </c>
      <c r="DP48" s="448">
        <v>539.24</v>
      </c>
      <c r="DQ48" s="448">
        <v>539.24</v>
      </c>
      <c r="DR48" s="448">
        <v>539.24</v>
      </c>
      <c r="DS48" s="448">
        <v>472.64</v>
      </c>
      <c r="DT48" s="448">
        <v>517.04</v>
      </c>
      <c r="DU48" s="448">
        <v>528.20132596685085</v>
      </c>
      <c r="DV48" s="448">
        <v>466.24</v>
      </c>
      <c r="DW48" s="448">
        <v>466.24</v>
      </c>
      <c r="DX48" s="448">
        <v>478.27</v>
      </c>
      <c r="DY48" s="448">
        <v>479.49652173913046</v>
      </c>
      <c r="DZ48" s="448">
        <v>511.78798534798534</v>
      </c>
      <c r="EA48" s="448">
        <v>539.24</v>
      </c>
      <c r="EB48" s="448">
        <v>539.24</v>
      </c>
      <c r="EC48" s="448">
        <v>539.24</v>
      </c>
      <c r="ED48" s="448">
        <v>539.24</v>
      </c>
      <c r="EE48" s="448">
        <v>518.70739726027398</v>
      </c>
    </row>
    <row r="49" spans="1:135" x14ac:dyDescent="0.25">
      <c r="A49" s="97" t="s">
        <v>38</v>
      </c>
      <c r="B49" s="447">
        <v>300</v>
      </c>
      <c r="C49" s="448">
        <v>300</v>
      </c>
      <c r="D49" s="449">
        <v>300</v>
      </c>
      <c r="E49" s="443">
        <v>300</v>
      </c>
      <c r="F49" s="447">
        <v>300</v>
      </c>
      <c r="G49" s="448">
        <v>300</v>
      </c>
      <c r="H49" s="449">
        <v>300</v>
      </c>
      <c r="I49" s="443">
        <v>300</v>
      </c>
      <c r="J49" s="200">
        <v>300</v>
      </c>
      <c r="K49" s="447">
        <v>300</v>
      </c>
      <c r="L49" s="448">
        <v>300</v>
      </c>
      <c r="M49" s="449">
        <v>300</v>
      </c>
      <c r="N49" s="443">
        <v>300</v>
      </c>
      <c r="O49" s="200">
        <v>300</v>
      </c>
      <c r="P49" s="447">
        <v>300</v>
      </c>
      <c r="Q49" s="447">
        <v>300</v>
      </c>
      <c r="R49" s="449">
        <v>300</v>
      </c>
      <c r="S49" s="200">
        <v>300</v>
      </c>
      <c r="T49" s="449">
        <v>300</v>
      </c>
      <c r="U49" s="447">
        <v>252</v>
      </c>
      <c r="V49" s="448">
        <v>252</v>
      </c>
      <c r="W49" s="449">
        <v>252</v>
      </c>
      <c r="X49" s="443">
        <v>252</v>
      </c>
      <c r="Y49" s="447">
        <v>252</v>
      </c>
      <c r="Z49" s="448">
        <v>252</v>
      </c>
      <c r="AA49" s="449">
        <v>252</v>
      </c>
      <c r="AB49" s="443">
        <v>252</v>
      </c>
      <c r="AC49" s="200">
        <v>252</v>
      </c>
      <c r="AD49" s="447">
        <v>252</v>
      </c>
      <c r="AE49" s="448">
        <v>252</v>
      </c>
      <c r="AF49" s="449">
        <v>252</v>
      </c>
      <c r="AG49" s="443">
        <v>252</v>
      </c>
      <c r="AH49" s="200">
        <v>252</v>
      </c>
      <c r="AI49" s="447">
        <v>252</v>
      </c>
      <c r="AJ49" s="447">
        <v>252</v>
      </c>
      <c r="AK49" s="447">
        <v>252</v>
      </c>
      <c r="AL49" s="447">
        <v>252</v>
      </c>
      <c r="AM49" s="447">
        <v>252</v>
      </c>
      <c r="AN49" s="447">
        <v>252</v>
      </c>
      <c r="AO49" s="448">
        <v>252</v>
      </c>
      <c r="AP49" s="449">
        <v>252</v>
      </c>
      <c r="AQ49" s="443">
        <v>252</v>
      </c>
      <c r="AR49" s="447">
        <v>252</v>
      </c>
      <c r="AS49" s="448">
        <v>252</v>
      </c>
      <c r="AT49" s="449">
        <v>252</v>
      </c>
      <c r="AU49" s="443">
        <v>252</v>
      </c>
      <c r="AV49" s="200">
        <v>252</v>
      </c>
      <c r="AW49" s="447">
        <v>252</v>
      </c>
      <c r="AX49" s="448">
        <v>252</v>
      </c>
      <c r="AY49" s="449">
        <v>252</v>
      </c>
      <c r="AZ49" s="443">
        <v>252</v>
      </c>
      <c r="BA49" s="200">
        <v>252</v>
      </c>
      <c r="BB49" s="447">
        <v>252</v>
      </c>
      <c r="BC49" s="448">
        <v>252</v>
      </c>
      <c r="BD49" s="449">
        <v>252</v>
      </c>
      <c r="BE49" s="443">
        <v>252</v>
      </c>
      <c r="BF49" s="447">
        <v>252</v>
      </c>
      <c r="BG49" s="447">
        <v>0</v>
      </c>
      <c r="BH49" s="340">
        <v>0</v>
      </c>
      <c r="BI49" s="447">
        <v>168</v>
      </c>
      <c r="BJ49" s="448">
        <v>168</v>
      </c>
      <c r="BK49" s="449">
        <v>168</v>
      </c>
      <c r="BL49" s="443">
        <v>168</v>
      </c>
      <c r="BM49" s="448">
        <v>168</v>
      </c>
      <c r="BN49" s="448">
        <v>168</v>
      </c>
      <c r="BO49" s="448">
        <v>168</v>
      </c>
      <c r="BP49" s="443">
        <v>168</v>
      </c>
      <c r="BQ49" s="200">
        <v>168</v>
      </c>
      <c r="BR49" s="448">
        <v>84</v>
      </c>
      <c r="BS49" s="448">
        <v>84</v>
      </c>
      <c r="BT49" s="448">
        <v>84</v>
      </c>
      <c r="BU49" s="448">
        <v>84</v>
      </c>
      <c r="BV49" s="448">
        <v>139.69230769230768</v>
      </c>
      <c r="BW49" s="448">
        <v>84</v>
      </c>
      <c r="BX49" s="448">
        <v>84</v>
      </c>
      <c r="BY49" s="448">
        <v>84</v>
      </c>
      <c r="BZ49" s="448">
        <v>84</v>
      </c>
      <c r="CA49" s="448">
        <v>84</v>
      </c>
      <c r="CB49" s="448">
        <v>84</v>
      </c>
      <c r="CC49" s="448">
        <v>84</v>
      </c>
      <c r="CD49" s="448">
        <v>84</v>
      </c>
      <c r="CE49" s="448">
        <v>84</v>
      </c>
      <c r="CF49" s="448">
        <v>84</v>
      </c>
      <c r="CG49" s="448">
        <v>84</v>
      </c>
      <c r="CH49" s="448">
        <v>84</v>
      </c>
      <c r="CI49" s="448">
        <v>84</v>
      </c>
      <c r="CJ49" s="448">
        <v>84</v>
      </c>
      <c r="CK49" s="448">
        <v>84</v>
      </c>
      <c r="CL49" s="448">
        <v>84</v>
      </c>
      <c r="CM49" s="448">
        <v>84</v>
      </c>
      <c r="CN49" s="448">
        <v>84</v>
      </c>
      <c r="CO49" s="448">
        <v>84</v>
      </c>
      <c r="CP49" s="448">
        <v>84</v>
      </c>
      <c r="CQ49" s="448">
        <v>84</v>
      </c>
      <c r="CR49" s="448">
        <v>84</v>
      </c>
      <c r="CS49" s="448">
        <v>84</v>
      </c>
      <c r="CT49" s="448">
        <v>84</v>
      </c>
      <c r="CU49" s="448">
        <v>84</v>
      </c>
      <c r="CV49" s="448">
        <v>84</v>
      </c>
      <c r="CW49" s="448">
        <v>84</v>
      </c>
      <c r="CX49" s="448">
        <v>84</v>
      </c>
      <c r="CY49" s="448">
        <v>84</v>
      </c>
      <c r="CZ49" s="448">
        <v>84</v>
      </c>
      <c r="DA49" s="448">
        <v>84</v>
      </c>
      <c r="DB49" s="448">
        <v>84</v>
      </c>
      <c r="DC49" s="448">
        <v>84</v>
      </c>
      <c r="DD49" s="448">
        <v>84</v>
      </c>
      <c r="DE49" s="448">
        <v>84</v>
      </c>
      <c r="DF49" s="448">
        <v>84</v>
      </c>
      <c r="DG49" s="448">
        <v>84</v>
      </c>
      <c r="DH49" s="448">
        <v>84</v>
      </c>
      <c r="DI49" s="448">
        <v>84</v>
      </c>
      <c r="DJ49" s="448">
        <v>84</v>
      </c>
      <c r="DK49" s="448">
        <v>84</v>
      </c>
      <c r="DL49" s="448">
        <v>84</v>
      </c>
      <c r="DM49" s="448">
        <v>84</v>
      </c>
      <c r="DN49" s="448">
        <v>84</v>
      </c>
      <c r="DO49" s="448">
        <v>84</v>
      </c>
      <c r="DP49" s="448">
        <v>84</v>
      </c>
      <c r="DQ49" s="448">
        <v>84</v>
      </c>
      <c r="DR49" s="448">
        <v>84</v>
      </c>
      <c r="DS49" s="448">
        <v>84</v>
      </c>
      <c r="DT49" s="448">
        <v>84</v>
      </c>
      <c r="DU49" s="448">
        <v>84</v>
      </c>
      <c r="DV49" s="448">
        <v>84</v>
      </c>
      <c r="DW49" s="448">
        <v>84</v>
      </c>
      <c r="DX49" s="448">
        <v>84</v>
      </c>
      <c r="DY49" s="448">
        <v>84</v>
      </c>
      <c r="DZ49" s="448">
        <v>84</v>
      </c>
      <c r="EA49" s="448">
        <v>84</v>
      </c>
      <c r="EB49" s="448">
        <v>84</v>
      </c>
      <c r="EC49" s="448">
        <v>84</v>
      </c>
      <c r="ED49" s="448">
        <v>84</v>
      </c>
      <c r="EE49" s="448">
        <v>84</v>
      </c>
    </row>
    <row r="50" spans="1:135" x14ac:dyDescent="0.25">
      <c r="A50" s="97" t="s">
        <v>39</v>
      </c>
      <c r="B50" s="447">
        <v>225</v>
      </c>
      <c r="C50" s="448">
        <v>225</v>
      </c>
      <c r="D50" s="449">
        <v>225</v>
      </c>
      <c r="E50" s="443">
        <v>225</v>
      </c>
      <c r="F50" s="447">
        <v>225</v>
      </c>
      <c r="G50" s="448">
        <v>225</v>
      </c>
      <c r="H50" s="449">
        <v>225</v>
      </c>
      <c r="I50" s="443">
        <v>225</v>
      </c>
      <c r="J50" s="200">
        <v>225</v>
      </c>
      <c r="K50" s="447">
        <v>225</v>
      </c>
      <c r="L50" s="448">
        <v>225</v>
      </c>
      <c r="M50" s="449">
        <v>225</v>
      </c>
      <c r="N50" s="443">
        <v>225</v>
      </c>
      <c r="O50" s="200">
        <v>225</v>
      </c>
      <c r="P50" s="447">
        <v>225</v>
      </c>
      <c r="Q50" s="447">
        <v>225</v>
      </c>
      <c r="R50" s="449">
        <v>225</v>
      </c>
      <c r="S50" s="200">
        <v>225</v>
      </c>
      <c r="T50" s="449">
        <v>225</v>
      </c>
      <c r="U50" s="447">
        <v>225</v>
      </c>
      <c r="V50" s="448">
        <v>225</v>
      </c>
      <c r="W50" s="449">
        <v>225</v>
      </c>
      <c r="X50" s="443">
        <v>225</v>
      </c>
      <c r="Y50" s="447">
        <v>225</v>
      </c>
      <c r="Z50" s="448">
        <v>225</v>
      </c>
      <c r="AA50" s="449">
        <v>225</v>
      </c>
      <c r="AB50" s="443">
        <v>225</v>
      </c>
      <c r="AC50" s="200">
        <v>225</v>
      </c>
      <c r="AD50" s="447">
        <v>225</v>
      </c>
      <c r="AE50" s="448">
        <v>225</v>
      </c>
      <c r="AF50" s="449">
        <v>225</v>
      </c>
      <c r="AG50" s="443">
        <v>225</v>
      </c>
      <c r="AH50" s="200">
        <v>225</v>
      </c>
      <c r="AI50" s="447">
        <v>316.15999999999997</v>
      </c>
      <c r="AJ50" s="447">
        <v>316.15999999999997</v>
      </c>
      <c r="AK50" s="447">
        <v>316.15999999999997</v>
      </c>
      <c r="AL50" s="447">
        <v>316.15999999999997</v>
      </c>
      <c r="AM50" s="447">
        <v>247.79</v>
      </c>
      <c r="AN50" s="447">
        <v>316.15999999999997</v>
      </c>
      <c r="AO50" s="448">
        <v>316.15999999999997</v>
      </c>
      <c r="AP50" s="449">
        <v>316.16000000000003</v>
      </c>
      <c r="AQ50" s="443">
        <v>316.16000000000003</v>
      </c>
      <c r="AR50" s="447">
        <v>316.16000000000003</v>
      </c>
      <c r="AS50" s="448">
        <v>316.16000000000003</v>
      </c>
      <c r="AT50" s="449">
        <v>316.2</v>
      </c>
      <c r="AU50" s="443">
        <v>316.17333333333335</v>
      </c>
      <c r="AV50" s="200">
        <v>316.16666666666669</v>
      </c>
      <c r="AW50" s="447">
        <v>316.15999999999997</v>
      </c>
      <c r="AX50" s="448">
        <v>316.15999999999997</v>
      </c>
      <c r="AY50" s="449">
        <v>455.2</v>
      </c>
      <c r="AZ50" s="443">
        <v>408.84888888888889</v>
      </c>
      <c r="BA50" s="200">
        <v>339.34222222222223</v>
      </c>
      <c r="BB50" s="447">
        <v>316.15999999999997</v>
      </c>
      <c r="BC50" s="448">
        <v>316.15999999999997</v>
      </c>
      <c r="BD50" s="449">
        <v>316.15999999999997</v>
      </c>
      <c r="BE50" s="443">
        <v>316.15999999999997</v>
      </c>
      <c r="BF50" s="447">
        <v>354.78148148148148</v>
      </c>
      <c r="BG50" s="447">
        <v>106.99148148148149</v>
      </c>
      <c r="BH50" s="340">
        <v>0.43178288664385756</v>
      </c>
      <c r="BI50" s="447">
        <v>408.88</v>
      </c>
      <c r="BJ50" s="448">
        <v>408.88</v>
      </c>
      <c r="BK50" s="449">
        <v>408.88</v>
      </c>
      <c r="BL50" s="443">
        <v>408.88</v>
      </c>
      <c r="BM50" s="448">
        <v>408.87999999999994</v>
      </c>
      <c r="BN50" s="448">
        <v>408.87999999999994</v>
      </c>
      <c r="BO50" s="448">
        <v>360.87999999999994</v>
      </c>
      <c r="BP50" s="443">
        <v>392.87999999999994</v>
      </c>
      <c r="BQ50" s="200">
        <v>400.92419889502753</v>
      </c>
      <c r="BR50" s="448">
        <v>348.58</v>
      </c>
      <c r="BS50" s="448">
        <v>382.88</v>
      </c>
      <c r="BT50" s="448">
        <v>386.48</v>
      </c>
      <c r="BU50" s="448">
        <v>372.49630434782614</v>
      </c>
      <c r="BV50" s="448">
        <v>391.34410256410251</v>
      </c>
      <c r="BW50" s="448">
        <v>408.88</v>
      </c>
      <c r="BX50" s="448">
        <v>408.88</v>
      </c>
      <c r="BY50" s="448">
        <v>408.88</v>
      </c>
      <c r="BZ50" s="448">
        <v>408.88</v>
      </c>
      <c r="CA50" s="448">
        <v>455.24</v>
      </c>
      <c r="CB50" s="448">
        <v>455.24</v>
      </c>
      <c r="CC50" s="448">
        <v>455.24</v>
      </c>
      <c r="CD50" s="448">
        <v>455.25377777777783</v>
      </c>
      <c r="CE50" s="448">
        <v>455.24</v>
      </c>
      <c r="CF50" s="448">
        <v>455.24</v>
      </c>
      <c r="CG50" s="448">
        <v>455.24</v>
      </c>
      <c r="CH50" s="448">
        <v>455.24</v>
      </c>
      <c r="CI50" s="448">
        <v>455.24</v>
      </c>
      <c r="CJ50" s="448">
        <v>383.24</v>
      </c>
      <c r="CK50" s="448">
        <v>382.88</v>
      </c>
      <c r="CL50" s="448">
        <v>382.88</v>
      </c>
      <c r="CM50" s="448">
        <v>383.00130434782614</v>
      </c>
      <c r="CN50" s="448">
        <v>430.89582417582415</v>
      </c>
      <c r="CO50" s="448">
        <v>455.24</v>
      </c>
      <c r="CP50" s="448">
        <v>455.24</v>
      </c>
      <c r="CQ50" s="448">
        <v>455.28</v>
      </c>
      <c r="CR50" s="448">
        <v>455.25347826086954</v>
      </c>
      <c r="CS50" s="448">
        <v>437.03528767123288</v>
      </c>
      <c r="CT50" s="448">
        <v>455.24</v>
      </c>
      <c r="CU50" s="448">
        <v>455.24</v>
      </c>
      <c r="CV50" s="448">
        <v>455.24</v>
      </c>
      <c r="CW50" s="448">
        <v>455.24000000000007</v>
      </c>
      <c r="CX50" s="448">
        <v>455.24</v>
      </c>
      <c r="CY50" s="448">
        <v>455.24</v>
      </c>
      <c r="CZ50" s="448">
        <v>384.94</v>
      </c>
      <c r="DA50" s="448">
        <v>431.80666666666667</v>
      </c>
      <c r="DB50" s="448">
        <v>443.58806629834254</v>
      </c>
      <c r="DC50" s="448">
        <v>366.24</v>
      </c>
      <c r="DD50" s="448">
        <v>349.97</v>
      </c>
      <c r="DE50" s="448">
        <v>382.88</v>
      </c>
      <c r="DF50" s="448">
        <v>366.18380434782614</v>
      </c>
      <c r="DG50" s="448">
        <v>417.50311355311356</v>
      </c>
      <c r="DH50" s="448">
        <v>455.24</v>
      </c>
      <c r="DI50" s="448">
        <v>455.24</v>
      </c>
      <c r="DJ50" s="448">
        <v>455.24</v>
      </c>
      <c r="DK50" s="448">
        <v>455.24</v>
      </c>
      <c r="DL50" s="448">
        <v>427.83104109589044</v>
      </c>
      <c r="DM50" s="448">
        <v>455.24</v>
      </c>
      <c r="DN50" s="448">
        <v>455.24</v>
      </c>
      <c r="DO50" s="448">
        <v>455.24</v>
      </c>
      <c r="DP50" s="448">
        <v>455.24000000000007</v>
      </c>
      <c r="DQ50" s="448">
        <v>455.24</v>
      </c>
      <c r="DR50" s="448">
        <v>455.24</v>
      </c>
      <c r="DS50" s="448">
        <v>388.64</v>
      </c>
      <c r="DT50" s="448">
        <v>433.03999999999996</v>
      </c>
      <c r="DU50" s="448">
        <v>444.20132596685085</v>
      </c>
      <c r="DV50" s="448">
        <v>382.24</v>
      </c>
      <c r="DW50" s="448">
        <v>382.24</v>
      </c>
      <c r="DX50" s="448">
        <v>394.27</v>
      </c>
      <c r="DY50" s="448">
        <v>395.49652173913046</v>
      </c>
      <c r="DZ50" s="448">
        <v>427.78798534798534</v>
      </c>
      <c r="EA50" s="448">
        <v>455.24</v>
      </c>
      <c r="EB50" s="448">
        <v>455.24</v>
      </c>
      <c r="EC50" s="448">
        <v>455.24</v>
      </c>
      <c r="ED50" s="448">
        <v>455.24</v>
      </c>
      <c r="EE50" s="448">
        <v>434.70739726027398</v>
      </c>
    </row>
    <row r="51" spans="1:135" x14ac:dyDescent="0.25">
      <c r="A51" s="45" t="s">
        <v>216</v>
      </c>
      <c r="B51" s="447">
        <v>4.75</v>
      </c>
      <c r="C51" s="448">
        <v>4.75</v>
      </c>
      <c r="D51" s="449">
        <v>4.75</v>
      </c>
      <c r="E51" s="443">
        <v>4.75</v>
      </c>
      <c r="F51" s="447">
        <v>4.75</v>
      </c>
      <c r="G51" s="448">
        <v>4.75</v>
      </c>
      <c r="H51" s="449">
        <v>4.75</v>
      </c>
      <c r="I51" s="443">
        <v>4.75</v>
      </c>
      <c r="J51" s="200">
        <v>4.75</v>
      </c>
      <c r="K51" s="447">
        <v>4.75</v>
      </c>
      <c r="L51" s="448">
        <v>4.75</v>
      </c>
      <c r="M51" s="449">
        <v>4.75</v>
      </c>
      <c r="N51" s="443">
        <v>4.75</v>
      </c>
      <c r="O51" s="200">
        <v>4.75</v>
      </c>
      <c r="P51" s="447">
        <v>4.75</v>
      </c>
      <c r="Q51" s="175">
        <v>4.7640000000000002</v>
      </c>
      <c r="R51" s="449">
        <v>4.8</v>
      </c>
      <c r="S51" s="200">
        <v>4.8</v>
      </c>
      <c r="T51" s="449">
        <v>4.7553333333333336</v>
      </c>
      <c r="U51" s="447">
        <v>4.75</v>
      </c>
      <c r="V51" s="448">
        <v>4.75</v>
      </c>
      <c r="W51" s="449">
        <v>4.75</v>
      </c>
      <c r="X51" s="443">
        <v>4.75</v>
      </c>
      <c r="Y51" s="447">
        <v>4.75</v>
      </c>
      <c r="Z51" s="448">
        <v>4.75</v>
      </c>
      <c r="AA51" s="449">
        <v>4.75</v>
      </c>
      <c r="AB51" s="443">
        <v>4.75</v>
      </c>
      <c r="AC51" s="200">
        <v>4.75</v>
      </c>
      <c r="AD51" s="447">
        <v>4.75</v>
      </c>
      <c r="AE51" s="448">
        <v>4.75</v>
      </c>
      <c r="AF51" s="449">
        <v>4.75</v>
      </c>
      <c r="AG51" s="443">
        <v>4.75</v>
      </c>
      <c r="AH51" s="200">
        <v>4.75</v>
      </c>
      <c r="AI51" s="447">
        <v>4.75</v>
      </c>
      <c r="AJ51" s="449">
        <v>4.7640000000000002</v>
      </c>
      <c r="AK51" s="449">
        <v>4.8</v>
      </c>
      <c r="AL51" s="200">
        <v>4.8</v>
      </c>
      <c r="AM51" s="449">
        <v>4.7553333333333336</v>
      </c>
      <c r="AN51" s="447">
        <v>4.75</v>
      </c>
      <c r="AO51" s="448">
        <v>4.76</v>
      </c>
      <c r="AP51" s="449">
        <v>4.8</v>
      </c>
      <c r="AQ51" s="443">
        <v>4.7666666666666666</v>
      </c>
      <c r="AR51" s="447">
        <v>4.76</v>
      </c>
      <c r="AS51" s="448">
        <v>4.76</v>
      </c>
      <c r="AT51" s="449">
        <v>4.76</v>
      </c>
      <c r="AU51" s="443">
        <v>4.76</v>
      </c>
      <c r="AV51" s="200">
        <v>4.7599999999999989</v>
      </c>
      <c r="AW51" s="447">
        <v>4.76</v>
      </c>
      <c r="AX51" s="448">
        <v>4.76</v>
      </c>
      <c r="AY51" s="449">
        <v>4.8</v>
      </c>
      <c r="AZ51" s="443">
        <v>4.8</v>
      </c>
      <c r="BA51" s="200">
        <v>4.7666666666666657</v>
      </c>
      <c r="BB51" s="447">
        <v>4.76</v>
      </c>
      <c r="BC51" s="448">
        <v>4.76</v>
      </c>
      <c r="BD51" s="449">
        <v>4.76</v>
      </c>
      <c r="BE51" s="443">
        <v>4.76</v>
      </c>
      <c r="BF51" s="449">
        <v>4.7733333333333334</v>
      </c>
      <c r="BG51" s="447">
        <v>1.7999999999999794E-2</v>
      </c>
      <c r="BH51" s="340">
        <v>3.7852236085798019E-3</v>
      </c>
      <c r="BI51" s="447">
        <v>4.75</v>
      </c>
      <c r="BJ51" s="448">
        <v>4.75</v>
      </c>
      <c r="BK51" s="449">
        <v>4.75</v>
      </c>
      <c r="BL51" s="443">
        <v>4.75</v>
      </c>
      <c r="BM51" s="448">
        <v>4.75</v>
      </c>
      <c r="BN51" s="448">
        <v>4.75</v>
      </c>
      <c r="BO51" s="448">
        <v>4.75</v>
      </c>
      <c r="BP51" s="443">
        <v>4.75</v>
      </c>
      <c r="BQ51" s="200">
        <v>4.75</v>
      </c>
      <c r="BR51" s="448">
        <v>4.76</v>
      </c>
      <c r="BS51" s="448">
        <v>4.76</v>
      </c>
      <c r="BT51" s="448">
        <v>4.75</v>
      </c>
      <c r="BU51" s="448">
        <v>4.7567391304347826</v>
      </c>
      <c r="BV51" s="448">
        <v>4.7522710622710616</v>
      </c>
      <c r="BW51" s="448">
        <v>4.75</v>
      </c>
      <c r="BX51" s="448">
        <v>4.75</v>
      </c>
      <c r="BY51" s="448">
        <v>4.75</v>
      </c>
      <c r="BZ51" s="448">
        <v>4.75</v>
      </c>
      <c r="CA51" s="448">
        <v>4.75</v>
      </c>
      <c r="CB51" s="448">
        <v>4.75</v>
      </c>
      <c r="CC51" s="448">
        <v>4.75</v>
      </c>
      <c r="CD51" s="448">
        <v>4.75</v>
      </c>
      <c r="CE51" s="448">
        <v>4.75</v>
      </c>
      <c r="CF51" s="448">
        <v>4.75</v>
      </c>
      <c r="CG51" s="448">
        <v>4.75</v>
      </c>
      <c r="CH51" s="448">
        <v>4.75</v>
      </c>
      <c r="CI51" s="448">
        <v>4.75</v>
      </c>
      <c r="CJ51" s="448">
        <v>4.75</v>
      </c>
      <c r="CK51" s="448">
        <v>4.8</v>
      </c>
      <c r="CL51" s="448">
        <v>4.8</v>
      </c>
      <c r="CM51" s="448">
        <v>4.7831521739130434</v>
      </c>
      <c r="CN51" s="448">
        <v>4.7611721611721611</v>
      </c>
      <c r="CO51" s="448">
        <v>4.75</v>
      </c>
      <c r="CP51" s="448">
        <v>4.76</v>
      </c>
      <c r="CQ51" s="448">
        <v>4.8</v>
      </c>
      <c r="CR51" s="448">
        <v>4.7701086956521728</v>
      </c>
      <c r="CS51" s="448">
        <v>4.7634246575342463</v>
      </c>
      <c r="CT51" s="448">
        <v>4.75</v>
      </c>
      <c r="CU51" s="448">
        <v>4.76</v>
      </c>
      <c r="CV51" s="448">
        <v>4.8</v>
      </c>
      <c r="CW51" s="448">
        <v>4.8</v>
      </c>
      <c r="CX51" s="448">
        <v>4.75</v>
      </c>
      <c r="CY51" s="448">
        <v>4.75</v>
      </c>
      <c r="CZ51" s="448">
        <v>4.75</v>
      </c>
      <c r="DA51" s="448">
        <v>4.75</v>
      </c>
      <c r="DB51" s="448">
        <v>4.7549723756906079</v>
      </c>
      <c r="DC51" s="448">
        <v>4.75</v>
      </c>
      <c r="DD51" s="448">
        <v>4.8</v>
      </c>
      <c r="DE51" s="448">
        <v>4.76</v>
      </c>
      <c r="DF51" s="448">
        <v>4.76</v>
      </c>
      <c r="DG51" s="448">
        <v>4.7566666666666677</v>
      </c>
      <c r="DH51" s="448">
        <v>4.75</v>
      </c>
      <c r="DI51" s="448">
        <v>4.75</v>
      </c>
      <c r="DJ51" s="448">
        <v>4.75</v>
      </c>
      <c r="DK51" s="448">
        <v>4.75</v>
      </c>
      <c r="DL51" s="448">
        <v>4.7549863013698639</v>
      </c>
      <c r="DM51" s="448">
        <v>4.7640000000000002</v>
      </c>
      <c r="DN51" s="448">
        <v>4.7640000000000002</v>
      </c>
      <c r="DO51" s="448">
        <v>4.9889999999999999</v>
      </c>
      <c r="DP51" s="448">
        <v>4.9889999999999999</v>
      </c>
      <c r="DQ51" s="448">
        <v>4.9889999999999999</v>
      </c>
      <c r="DR51" s="448">
        <v>5.2140000000000004</v>
      </c>
      <c r="DS51" s="448">
        <v>5.2140000000000004</v>
      </c>
      <c r="DT51" s="448">
        <v>5.1398241758241756</v>
      </c>
      <c r="DU51" s="448">
        <v>5.0648287292817677</v>
      </c>
      <c r="DV51" s="448">
        <v>5.2140000000000004</v>
      </c>
      <c r="DW51" s="448">
        <v>5.2140000000000004</v>
      </c>
      <c r="DX51" s="448">
        <v>5.2140000000000004</v>
      </c>
      <c r="DY51" s="448">
        <v>5.2140000000000004</v>
      </c>
      <c r="DZ51" s="448">
        <v>5.115098901098901</v>
      </c>
      <c r="EA51" s="448">
        <v>5.2140000000000004</v>
      </c>
      <c r="EB51" s="448">
        <v>5.2140000000000004</v>
      </c>
      <c r="EC51" s="448">
        <v>5.2140000000000004</v>
      </c>
      <c r="ED51" s="448">
        <v>5.2140000000000004</v>
      </c>
      <c r="EE51" s="448">
        <v>5.1400273972602744</v>
      </c>
    </row>
    <row r="52" spans="1:135" x14ac:dyDescent="0.25">
      <c r="A52" s="581" t="s">
        <v>226</v>
      </c>
      <c r="B52" s="447"/>
      <c r="C52" s="448"/>
      <c r="D52" s="449"/>
      <c r="F52" s="447"/>
      <c r="G52" s="448"/>
      <c r="H52" s="449"/>
      <c r="J52" s="200"/>
      <c r="K52" s="447"/>
      <c r="L52" s="448"/>
      <c r="M52" s="449"/>
      <c r="O52" s="200"/>
      <c r="P52" s="447"/>
      <c r="Q52" s="175"/>
      <c r="R52" s="449"/>
      <c r="S52" s="200"/>
      <c r="T52" s="449"/>
      <c r="U52" s="447"/>
      <c r="V52" s="448"/>
      <c r="W52" s="449"/>
      <c r="Y52" s="447"/>
      <c r="Z52" s="448"/>
      <c r="AA52" s="449"/>
      <c r="AC52" s="200"/>
      <c r="AD52" s="447"/>
      <c r="AE52" s="448"/>
      <c r="AF52" s="449"/>
      <c r="AH52" s="200"/>
      <c r="AI52" s="447"/>
      <c r="AJ52" s="448"/>
      <c r="AK52" s="449"/>
      <c r="AL52" s="200"/>
      <c r="AM52" s="449"/>
      <c r="AN52" s="447"/>
      <c r="AO52" s="448"/>
      <c r="AP52" s="449"/>
      <c r="AQ52" s="443"/>
      <c r="AR52" s="447"/>
      <c r="AS52" s="448"/>
      <c r="AT52" s="449"/>
      <c r="AU52" s="443"/>
      <c r="AV52" s="200"/>
      <c r="AW52" s="447"/>
      <c r="AX52" s="448"/>
      <c r="AY52" s="449"/>
      <c r="AZ52" s="443"/>
      <c r="BA52" s="200"/>
      <c r="BB52" s="447"/>
      <c r="BC52" s="448"/>
      <c r="BD52" s="449"/>
      <c r="BE52" s="443"/>
      <c r="BF52" s="449"/>
      <c r="BG52" s="447"/>
      <c r="BH52" s="340"/>
      <c r="BI52" s="447"/>
      <c r="BJ52" s="448"/>
      <c r="BK52" s="449"/>
      <c r="BL52" s="443"/>
      <c r="BM52" s="448"/>
      <c r="BN52" s="448"/>
      <c r="BO52" s="448"/>
      <c r="BP52" s="443"/>
      <c r="BQ52" s="200"/>
      <c r="BR52" s="448"/>
      <c r="BS52" s="448"/>
      <c r="BT52" s="448"/>
      <c r="BU52" s="448"/>
      <c r="BV52" s="448"/>
      <c r="BW52" s="448"/>
      <c r="BX52" s="448"/>
      <c r="BY52" s="448"/>
      <c r="BZ52" s="448"/>
      <c r="CA52" s="448"/>
      <c r="CB52" s="448"/>
      <c r="CC52" s="448"/>
      <c r="CD52" s="448"/>
      <c r="CE52" s="448"/>
      <c r="CF52" s="448"/>
      <c r="CG52" s="448"/>
      <c r="CH52" s="448"/>
      <c r="CI52" s="448"/>
      <c r="CJ52" s="448"/>
      <c r="CK52" s="448"/>
      <c r="CL52" s="448"/>
      <c r="CM52" s="448"/>
      <c r="CN52" s="448"/>
      <c r="CO52" s="448"/>
      <c r="CP52" s="448"/>
      <c r="CQ52" s="448"/>
      <c r="CR52" s="448"/>
      <c r="CS52" s="448"/>
      <c r="CT52" s="448"/>
      <c r="CU52" s="448"/>
      <c r="CV52" s="448"/>
      <c r="CW52" s="448"/>
      <c r="CX52" s="448"/>
      <c r="CY52" s="448"/>
      <c r="CZ52" s="448"/>
      <c r="DA52" s="448"/>
      <c r="DB52" s="448"/>
      <c r="DC52" s="448"/>
      <c r="DD52" s="448"/>
      <c r="DE52" s="448"/>
      <c r="DF52" s="448"/>
      <c r="DG52" s="448"/>
      <c r="DH52" s="448"/>
      <c r="DI52" s="448"/>
      <c r="DJ52" s="448"/>
      <c r="DK52" s="448"/>
      <c r="DL52" s="448"/>
      <c r="DM52" s="448">
        <v>0.22500000000000001</v>
      </c>
      <c r="DN52" s="448">
        <v>0.22500000000000001</v>
      </c>
      <c r="DO52" s="448">
        <v>0.22500000000000001</v>
      </c>
      <c r="DP52" s="448">
        <v>0.22500000000000001</v>
      </c>
      <c r="DQ52" s="448">
        <v>0.22500000000000001</v>
      </c>
      <c r="DR52" s="448">
        <v>0.45</v>
      </c>
      <c r="DS52" s="448">
        <v>0.45</v>
      </c>
      <c r="DT52" s="448">
        <v>0.37582417582417588</v>
      </c>
      <c r="DU52" s="448">
        <v>0.30082872928176796</v>
      </c>
      <c r="DV52" s="448">
        <v>0.45</v>
      </c>
      <c r="DW52" s="448">
        <v>0.45</v>
      </c>
      <c r="DX52" s="448">
        <f>'[1]4.1.Устан эл мощн'!EA55</f>
        <v>0.45</v>
      </c>
      <c r="DY52" s="448">
        <v>0.45000000000000007</v>
      </c>
      <c r="DZ52" s="448">
        <v>0.35109890109890113</v>
      </c>
      <c r="EA52" s="448">
        <v>0.45</v>
      </c>
      <c r="EB52" s="448">
        <v>0.45</v>
      </c>
      <c r="EC52" s="448">
        <v>0.54</v>
      </c>
      <c r="ED52" s="448">
        <v>0.48032608695652179</v>
      </c>
      <c r="EE52" s="448">
        <v>0.3836712328767124</v>
      </c>
    </row>
    <row r="53" spans="1:135" x14ac:dyDescent="0.25">
      <c r="A53" s="96" t="s">
        <v>66</v>
      </c>
      <c r="B53" s="444">
        <v>1498.345</v>
      </c>
      <c r="C53" s="445">
        <v>1499.3899999999999</v>
      </c>
      <c r="D53" s="446">
        <v>1459.3899999999999</v>
      </c>
      <c r="E53" s="445">
        <v>1485.49</v>
      </c>
      <c r="F53" s="444">
        <v>1422.3899999999999</v>
      </c>
      <c r="G53" s="445">
        <v>1386.19</v>
      </c>
      <c r="H53" s="446">
        <v>1371.1899999999998</v>
      </c>
      <c r="I53" s="445">
        <v>1393.26</v>
      </c>
      <c r="J53" s="129">
        <v>1439.4824999999998</v>
      </c>
      <c r="K53" s="444">
        <v>1364.864</v>
      </c>
      <c r="L53" s="445">
        <v>1376.8140000000001</v>
      </c>
      <c r="M53" s="446">
        <v>1395.61</v>
      </c>
      <c r="N53" s="445">
        <v>1379.0959999999998</v>
      </c>
      <c r="O53" s="129">
        <v>1419.3536666666664</v>
      </c>
      <c r="P53" s="444">
        <v>1361.798</v>
      </c>
      <c r="Q53" s="445">
        <v>1365.2530000000002</v>
      </c>
      <c r="R53" s="446">
        <v>1404.079</v>
      </c>
      <c r="S53" s="129">
        <v>1402.9273333333331</v>
      </c>
      <c r="T53" s="446">
        <v>1408.7760833333332</v>
      </c>
      <c r="U53" s="444">
        <v>1495.8050000000001</v>
      </c>
      <c r="V53" s="445">
        <v>1476.605</v>
      </c>
      <c r="W53" s="446">
        <v>1469.105</v>
      </c>
      <c r="X53" s="445">
        <v>1480.5050000000001</v>
      </c>
      <c r="Y53" s="444">
        <v>1425.105</v>
      </c>
      <c r="Z53" s="445">
        <v>1390.1010000000001</v>
      </c>
      <c r="AA53" s="446">
        <v>1356.3010000000002</v>
      </c>
      <c r="AB53" s="445">
        <v>1390.4656666666667</v>
      </c>
      <c r="AC53" s="129">
        <v>1435.5036666666665</v>
      </c>
      <c r="AD53" s="444">
        <v>1400.7940000000001</v>
      </c>
      <c r="AE53" s="445">
        <v>1427.7430000000002</v>
      </c>
      <c r="AF53" s="446">
        <v>1451.4430000000002</v>
      </c>
      <c r="AG53" s="445">
        <v>1426.6600000000003</v>
      </c>
      <c r="AH53" s="129">
        <v>1432.5557777777778</v>
      </c>
      <c r="AI53" s="444">
        <v>1484.5899999999997</v>
      </c>
      <c r="AJ53" s="445">
        <v>1534.3839999999998</v>
      </c>
      <c r="AK53" s="446">
        <v>1525.5820000000001</v>
      </c>
      <c r="AL53" s="129">
        <v>1514.0840000000001</v>
      </c>
      <c r="AM53" s="446">
        <v>1453.1298333333332</v>
      </c>
      <c r="AN53" s="444">
        <v>1521.4499999999998</v>
      </c>
      <c r="AO53" s="445">
        <v>1503.001</v>
      </c>
      <c r="AP53" s="446">
        <v>1491.903</v>
      </c>
      <c r="AQ53" s="445">
        <v>1505.7329999999997</v>
      </c>
      <c r="AR53" s="444">
        <v>1465.7909999999999</v>
      </c>
      <c r="AS53" s="445">
        <v>1438.1849999999997</v>
      </c>
      <c r="AT53" s="446">
        <v>1412.9049999999997</v>
      </c>
      <c r="AU53" s="445">
        <v>1438.977333333333</v>
      </c>
      <c r="AV53" s="129">
        <v>1472.2863333333332</v>
      </c>
      <c r="AW53" s="444">
        <v>1411.5338333333334</v>
      </c>
      <c r="AX53" s="445">
        <v>1423.3509999999999</v>
      </c>
      <c r="AY53" s="446">
        <v>1445.1510000000001</v>
      </c>
      <c r="AZ53" s="445">
        <v>1426.481</v>
      </c>
      <c r="BA53" s="129">
        <v>1428.3505277777776</v>
      </c>
      <c r="BB53" s="444">
        <v>1498.5218888888887</v>
      </c>
      <c r="BC53" s="445">
        <v>1536.5179999999998</v>
      </c>
      <c r="BD53" s="446">
        <v>1544.0179999999998</v>
      </c>
      <c r="BE53" s="445">
        <v>1526.3513333333333</v>
      </c>
      <c r="BF53" s="446">
        <v>1479.0068148148148</v>
      </c>
      <c r="BG53" s="444">
        <v>25.876981481481607</v>
      </c>
      <c r="BH53" s="339">
        <v>1.7807755981530171E-2</v>
      </c>
      <c r="BI53" s="444">
        <v>1501.953</v>
      </c>
      <c r="BJ53" s="445">
        <v>1501.953</v>
      </c>
      <c r="BK53" s="446">
        <v>1492.5229999999999</v>
      </c>
      <c r="BL53" s="445">
        <v>1498.7048888888889</v>
      </c>
      <c r="BM53" s="445">
        <v>1460.6829999999998</v>
      </c>
      <c r="BN53" s="445">
        <v>1444.183</v>
      </c>
      <c r="BO53" s="445">
        <v>1409.9729999999997</v>
      </c>
      <c r="BP53" s="445">
        <v>1435.4519010989009</v>
      </c>
      <c r="BQ53" s="129">
        <v>1468.3579723756907</v>
      </c>
      <c r="BR53" s="445">
        <v>1401.34</v>
      </c>
      <c r="BS53" s="445">
        <v>1410.35</v>
      </c>
      <c r="BT53" s="445">
        <v>1417.3509999999999</v>
      </c>
      <c r="BU53" s="445">
        <v>1409.5969565217392</v>
      </c>
      <c r="BV53" s="445">
        <v>1448.5557252747253</v>
      </c>
      <c r="BW53" s="445">
        <v>1453.721</v>
      </c>
      <c r="BX53" s="445">
        <v>1486.2809999999999</v>
      </c>
      <c r="BY53" s="445">
        <v>1487.604</v>
      </c>
      <c r="BZ53" s="445">
        <v>1475.7554891304349</v>
      </c>
      <c r="CA53" s="445">
        <v>1488.4780000000001</v>
      </c>
      <c r="CB53" s="445">
        <v>1488.471</v>
      </c>
      <c r="CC53" s="445">
        <v>1421.6289999999997</v>
      </c>
      <c r="CD53" s="445">
        <v>1465.457322222222</v>
      </c>
      <c r="CE53" s="445">
        <v>1392.0289999999998</v>
      </c>
      <c r="CF53" s="445">
        <v>1345.1619999999998</v>
      </c>
      <c r="CG53" s="445">
        <v>1325.7129999999997</v>
      </c>
      <c r="CH53" s="445">
        <v>1391.0687875457875</v>
      </c>
      <c r="CI53" s="445">
        <v>1409.4951546961324</v>
      </c>
      <c r="CJ53" s="445">
        <v>1306.4929999999999</v>
      </c>
      <c r="CK53" s="445">
        <v>1319.0929999999998</v>
      </c>
      <c r="CL53" s="445">
        <v>1348.2029999999997</v>
      </c>
      <c r="CM53" s="445">
        <v>1324.3397391304347</v>
      </c>
      <c r="CN53" s="445">
        <v>1380.7980915750913</v>
      </c>
      <c r="CO53" s="445">
        <v>1395.048</v>
      </c>
      <c r="CP53" s="445">
        <v>1431.34</v>
      </c>
      <c r="CQ53" s="445">
        <v>1432.1999999999998</v>
      </c>
      <c r="CR53" s="445">
        <v>1419.4009565217391</v>
      </c>
      <c r="CS53" s="445">
        <v>1390.528128767123</v>
      </c>
      <c r="CT53" s="445">
        <v>1433.229</v>
      </c>
      <c r="CU53" s="445">
        <v>1433.43</v>
      </c>
      <c r="CV53" s="445">
        <v>1428.42</v>
      </c>
      <c r="CW53" s="445">
        <v>1431.6354444444444</v>
      </c>
      <c r="CX53" s="445">
        <v>1398.07</v>
      </c>
      <c r="CY53" s="445">
        <v>1352.125</v>
      </c>
      <c r="CZ53" s="445">
        <v>1331.21</v>
      </c>
      <c r="DA53" s="445">
        <v>1394.7870695970698</v>
      </c>
      <c r="DB53" s="445">
        <v>1394.4277071823203</v>
      </c>
      <c r="DC53" s="445">
        <v>1320.8149999999998</v>
      </c>
      <c r="DD53" s="445">
        <v>1335.67</v>
      </c>
      <c r="DE53" s="445">
        <v>1359.68</v>
      </c>
      <c r="DF53" s="445">
        <v>1335.8841304347827</v>
      </c>
      <c r="DG53" s="445">
        <v>1374.6987362637362</v>
      </c>
      <c r="DH53" s="445">
        <v>1396.0790000000002</v>
      </c>
      <c r="DI53" s="445">
        <v>1433.979</v>
      </c>
      <c r="DJ53" s="445">
        <v>1410.78</v>
      </c>
      <c r="DK53" s="445">
        <v>1413.3912934782609</v>
      </c>
      <c r="DL53" s="445">
        <v>1384.4513808219178</v>
      </c>
      <c r="DM53" s="445">
        <v>1409.83</v>
      </c>
      <c r="DN53" s="445">
        <v>1411.712</v>
      </c>
      <c r="DO53" s="445">
        <v>1404.712</v>
      </c>
      <c r="DP53" s="445">
        <v>1408.6526444444441</v>
      </c>
      <c r="DQ53" s="445">
        <v>1372.8500000000001</v>
      </c>
      <c r="DR53" s="445">
        <v>1328.2860000000001</v>
      </c>
      <c r="DS53" s="445">
        <v>1329.19</v>
      </c>
      <c r="DT53" s="445">
        <v>1383.4432893772894</v>
      </c>
      <c r="DU53" s="445">
        <v>1375.7834475138122</v>
      </c>
      <c r="DV53" s="445">
        <v>1301.0300000000002</v>
      </c>
      <c r="DW53" s="445">
        <v>1301.0300000000002</v>
      </c>
      <c r="DX53" s="445">
        <f>DX54+DX62+DX65</f>
        <v>1339.79</v>
      </c>
      <c r="DY53" s="445">
        <v>1315.893043478261</v>
      </c>
      <c r="DZ53" s="445">
        <v>1355.6006007326009</v>
      </c>
      <c r="EA53" s="445">
        <v>1376.99</v>
      </c>
      <c r="EB53" s="445">
        <v>1567.41</v>
      </c>
      <c r="EC53" s="445">
        <v>1388.127</v>
      </c>
      <c r="ED53" s="445">
        <v>1442.8361630434781</v>
      </c>
      <c r="EE53" s="445">
        <v>1377.5887424657535</v>
      </c>
    </row>
    <row r="54" spans="1:135" x14ac:dyDescent="0.25">
      <c r="A54" s="45" t="s">
        <v>211</v>
      </c>
      <c r="B54" s="447">
        <v>1297.7</v>
      </c>
      <c r="C54" s="448">
        <v>1299.3</v>
      </c>
      <c r="D54" s="449">
        <v>1259.3</v>
      </c>
      <c r="E54" s="443">
        <v>1285.4000000000001</v>
      </c>
      <c r="F54" s="447">
        <v>1222.3</v>
      </c>
      <c r="G54" s="448">
        <v>1186.1000000000001</v>
      </c>
      <c r="H54" s="449">
        <v>1171.0999999999999</v>
      </c>
      <c r="I54" s="443">
        <v>1193.17</v>
      </c>
      <c r="J54" s="200">
        <v>1239.3</v>
      </c>
      <c r="K54" s="447">
        <v>1164.7740000000001</v>
      </c>
      <c r="L54" s="448">
        <v>1174.3740000000003</v>
      </c>
      <c r="M54" s="449">
        <v>1193.17</v>
      </c>
      <c r="N54" s="443">
        <v>1177.4393333333333</v>
      </c>
      <c r="O54" s="200">
        <v>1218.6797777777779</v>
      </c>
      <c r="P54" s="447">
        <v>1164.7740000000001</v>
      </c>
      <c r="Q54" s="448">
        <v>1164.7740000000001</v>
      </c>
      <c r="R54" s="449">
        <v>1203.5999999999999</v>
      </c>
      <c r="S54" s="200">
        <v>1203.5999999999999</v>
      </c>
      <c r="T54" s="449">
        <v>1208.4388333333334</v>
      </c>
      <c r="U54" s="447">
        <v>1293.5840000000001</v>
      </c>
      <c r="V54" s="448">
        <v>1274.384</v>
      </c>
      <c r="W54" s="449">
        <v>1266.884</v>
      </c>
      <c r="X54" s="443">
        <v>1278.2840000000001</v>
      </c>
      <c r="Y54" s="447">
        <v>1222.884</v>
      </c>
      <c r="Z54" s="448">
        <v>1187.384</v>
      </c>
      <c r="AA54" s="449">
        <v>1153.5840000000001</v>
      </c>
      <c r="AB54" s="443">
        <v>1187.914</v>
      </c>
      <c r="AC54" s="200">
        <v>1233.1173333333334</v>
      </c>
      <c r="AD54" s="447">
        <v>1199.7170000000001</v>
      </c>
      <c r="AE54" s="448">
        <v>1226.6170000000002</v>
      </c>
      <c r="AF54" s="449">
        <v>1250.3170000000002</v>
      </c>
      <c r="AG54" s="443">
        <v>1225.5503333333336</v>
      </c>
      <c r="AH54" s="200">
        <v>1230.5950000000003</v>
      </c>
      <c r="AI54" s="447">
        <v>1282.3889999999999</v>
      </c>
      <c r="AJ54" s="448">
        <v>1332.1889999999999</v>
      </c>
      <c r="AK54" s="449">
        <v>1324.5</v>
      </c>
      <c r="AL54" s="200">
        <v>1313</v>
      </c>
      <c r="AM54" s="449">
        <v>1251.2027500000002</v>
      </c>
      <c r="AN54" s="447">
        <v>1318.7469999999998</v>
      </c>
      <c r="AO54" s="448">
        <v>1300.3</v>
      </c>
      <c r="AP54" s="449">
        <v>1289.2</v>
      </c>
      <c r="AQ54" s="443">
        <v>1303.0299999999997</v>
      </c>
      <c r="AR54" s="447">
        <v>1263.3</v>
      </c>
      <c r="AS54" s="448">
        <v>1235.8999999999999</v>
      </c>
      <c r="AT54" s="449">
        <v>1210.1999999999998</v>
      </c>
      <c r="AU54" s="443">
        <v>1236.4836666666665</v>
      </c>
      <c r="AV54" s="200">
        <v>1269.6883333333333</v>
      </c>
      <c r="AW54" s="447">
        <v>1206.6028333333334</v>
      </c>
      <c r="AX54" s="448">
        <v>1217.6999999999998</v>
      </c>
      <c r="AY54" s="449">
        <v>1239.5</v>
      </c>
      <c r="AZ54" s="443">
        <v>1221.07</v>
      </c>
      <c r="BA54" s="200">
        <v>1224.3977499999999</v>
      </c>
      <c r="BB54" s="447">
        <v>1289.0018888888887</v>
      </c>
      <c r="BC54" s="448">
        <v>1326.9999999999998</v>
      </c>
      <c r="BD54" s="449">
        <v>1334.4999999999998</v>
      </c>
      <c r="BE54" s="443">
        <v>1316.8333333333333</v>
      </c>
      <c r="BF54" s="449">
        <v>1271.4619814814812</v>
      </c>
      <c r="BG54" s="447">
        <v>20.259231481481038</v>
      </c>
      <c r="BH54" s="340">
        <v>1.6191805430000095E-2</v>
      </c>
      <c r="BI54" s="447">
        <v>1299.33</v>
      </c>
      <c r="BJ54" s="448">
        <v>1299.33</v>
      </c>
      <c r="BK54" s="449">
        <v>1289.8999999999999</v>
      </c>
      <c r="BL54" s="443">
        <v>1296.0818888888889</v>
      </c>
      <c r="BM54" s="448">
        <v>1260.2299999999998</v>
      </c>
      <c r="BN54" s="448">
        <v>1243.73</v>
      </c>
      <c r="BO54" s="448">
        <v>1210.1299999999999</v>
      </c>
      <c r="BP54" s="443">
        <v>1235.1999999999998</v>
      </c>
      <c r="BQ54" s="200">
        <v>1266.9270718232044</v>
      </c>
      <c r="BR54" s="448">
        <v>1201.5</v>
      </c>
      <c r="BS54" s="448">
        <v>1210.3999999999999</v>
      </c>
      <c r="BT54" s="448">
        <v>1216.7</v>
      </c>
      <c r="BU54" s="448">
        <v>1209.4554347826086</v>
      </c>
      <c r="BV54" s="448">
        <v>1247.5593406593405</v>
      </c>
      <c r="BW54" s="448">
        <v>1252</v>
      </c>
      <c r="BX54" s="448">
        <v>1284.5</v>
      </c>
      <c r="BY54" s="448">
        <v>1286.3000000000002</v>
      </c>
      <c r="BZ54" s="448">
        <v>1274.1554347826088</v>
      </c>
      <c r="CA54" s="448">
        <v>1284.9000000000001</v>
      </c>
      <c r="CB54" s="448">
        <v>1284.9000000000001</v>
      </c>
      <c r="CC54" s="448">
        <v>1218.0099999999998</v>
      </c>
      <c r="CD54" s="448">
        <v>1261.8601111111111</v>
      </c>
      <c r="CE54" s="448">
        <v>1188.4099999999999</v>
      </c>
      <c r="CF54" s="448">
        <v>1141.51</v>
      </c>
      <c r="CG54" s="448">
        <v>1122.1099999999999</v>
      </c>
      <c r="CH54" s="448">
        <v>1187.4766666666667</v>
      </c>
      <c r="CI54" s="448">
        <v>1205.9106077348065</v>
      </c>
      <c r="CJ54" s="448">
        <v>1102.8900000000001</v>
      </c>
      <c r="CK54" s="448">
        <v>1115.49</v>
      </c>
      <c r="CL54" s="448">
        <v>1143.8899999999999</v>
      </c>
      <c r="CM54" s="448">
        <v>1120.5052173913043</v>
      </c>
      <c r="CN54" s="448">
        <v>1177.129304029304</v>
      </c>
      <c r="CO54" s="448">
        <v>1187.0889999999999</v>
      </c>
      <c r="CP54" s="448">
        <v>1223.3899999999999</v>
      </c>
      <c r="CQ54" s="448">
        <v>1224.1999999999998</v>
      </c>
      <c r="CR54" s="448">
        <v>1211.4310760869564</v>
      </c>
      <c r="CS54" s="448">
        <v>1185.7752301369862</v>
      </c>
      <c r="CT54" s="448">
        <v>1213.97</v>
      </c>
      <c r="CU54" s="448">
        <v>1214.17</v>
      </c>
      <c r="CV54" s="448">
        <v>1209.17</v>
      </c>
      <c r="CW54" s="448">
        <v>1212.3788888888889</v>
      </c>
      <c r="CX54" s="448">
        <v>1178.81</v>
      </c>
      <c r="CY54" s="448">
        <v>1132.875</v>
      </c>
      <c r="CZ54" s="448">
        <v>1112.0700000000002</v>
      </c>
      <c r="DA54" s="448">
        <v>1175.5733333333335</v>
      </c>
      <c r="DB54" s="448">
        <v>1175.1910220994475</v>
      </c>
      <c r="DC54" s="448">
        <v>1101.675</v>
      </c>
      <c r="DD54" s="448">
        <v>1116.1100000000001</v>
      </c>
      <c r="DE54" s="448">
        <v>1139.47</v>
      </c>
      <c r="DF54" s="448">
        <v>1116.253695652174</v>
      </c>
      <c r="DG54" s="448">
        <v>1155.3293589743591</v>
      </c>
      <c r="DH54" s="448">
        <v>1175.8700000000001</v>
      </c>
      <c r="DI54" s="448">
        <v>1213.77</v>
      </c>
      <c r="DJ54" s="448">
        <v>1190.27</v>
      </c>
      <c r="DK54" s="448">
        <v>1193.0808695652174</v>
      </c>
      <c r="DL54" s="448">
        <v>1164.8448082191783</v>
      </c>
      <c r="DM54" s="448">
        <v>1190.27</v>
      </c>
      <c r="DN54" s="448">
        <v>1190.27</v>
      </c>
      <c r="DO54" s="448">
        <v>1183.27</v>
      </c>
      <c r="DP54" s="448">
        <v>1187.8588888888887</v>
      </c>
      <c r="DQ54" s="448">
        <v>1151.8700000000001</v>
      </c>
      <c r="DR54" s="448">
        <v>1107.01</v>
      </c>
      <c r="DS54" s="448">
        <v>1107.97</v>
      </c>
      <c r="DT54" s="448">
        <v>1162.2833333333333</v>
      </c>
      <c r="DU54" s="448">
        <v>1154.8055801104972</v>
      </c>
      <c r="DV54" s="448">
        <v>1079.8100000000002</v>
      </c>
      <c r="DW54" s="448">
        <v>1079.8100000000002</v>
      </c>
      <c r="DX54" s="448">
        <f>DX55+DX57+DX58+DX59+DX61+DX60</f>
        <v>1118.57</v>
      </c>
      <c r="DY54" s="448">
        <v>1094.673043478261</v>
      </c>
      <c r="DZ54" s="448">
        <v>1134.5411355311355</v>
      </c>
      <c r="EA54" s="448">
        <v>1155.77</v>
      </c>
      <c r="EB54" s="448">
        <v>1346.25</v>
      </c>
      <c r="EC54" s="448">
        <v>1166.97</v>
      </c>
      <c r="ED54" s="448">
        <v>1221.6569565217392</v>
      </c>
      <c r="EE54" s="448">
        <v>1156.4990958904109</v>
      </c>
    </row>
    <row r="55" spans="1:135" x14ac:dyDescent="0.25">
      <c r="A55" s="97" t="s">
        <v>40</v>
      </c>
      <c r="B55" s="447">
        <v>364.7</v>
      </c>
      <c r="C55" s="448">
        <v>366.3</v>
      </c>
      <c r="D55" s="449">
        <v>326.3</v>
      </c>
      <c r="E55" s="443">
        <v>352.4</v>
      </c>
      <c r="F55" s="447">
        <v>296</v>
      </c>
      <c r="G55" s="448">
        <v>259.2</v>
      </c>
      <c r="H55" s="449">
        <v>246.4</v>
      </c>
      <c r="I55" s="443">
        <v>267.2</v>
      </c>
      <c r="J55" s="200">
        <v>309.81666666666666</v>
      </c>
      <c r="K55" s="447">
        <v>237.2</v>
      </c>
      <c r="L55" s="448">
        <v>244.2</v>
      </c>
      <c r="M55" s="449">
        <v>267.2</v>
      </c>
      <c r="N55" s="443">
        <v>249.5333333333333</v>
      </c>
      <c r="O55" s="200">
        <v>289.72222222222217</v>
      </c>
      <c r="P55" s="447">
        <v>237.2</v>
      </c>
      <c r="Q55" s="447">
        <v>237.2</v>
      </c>
      <c r="R55" s="449">
        <v>280.60000000000002</v>
      </c>
      <c r="S55" s="200">
        <v>280.60000000000002</v>
      </c>
      <c r="T55" s="449">
        <v>280.20833333333337</v>
      </c>
      <c r="U55" s="447">
        <v>363.2</v>
      </c>
      <c r="V55" s="448">
        <v>344</v>
      </c>
      <c r="W55" s="449">
        <v>336.5</v>
      </c>
      <c r="X55" s="443">
        <v>347.9</v>
      </c>
      <c r="Y55" s="447">
        <v>292.5</v>
      </c>
      <c r="Z55" s="448">
        <v>257.8</v>
      </c>
      <c r="AA55" s="449">
        <v>226.2</v>
      </c>
      <c r="AB55" s="443">
        <v>258.8</v>
      </c>
      <c r="AC55" s="200">
        <v>303.36666666666667</v>
      </c>
      <c r="AD55" s="447">
        <v>274</v>
      </c>
      <c r="AE55" s="448">
        <v>298.3</v>
      </c>
      <c r="AF55" s="449">
        <v>320</v>
      </c>
      <c r="AG55" s="443">
        <v>297.43333333333334</v>
      </c>
      <c r="AH55" s="200">
        <v>301.38888888888891</v>
      </c>
      <c r="AI55" s="447">
        <v>351.2</v>
      </c>
      <c r="AJ55" s="447">
        <v>401</v>
      </c>
      <c r="AK55" s="449">
        <v>393.3</v>
      </c>
      <c r="AL55" s="200">
        <v>381.8</v>
      </c>
      <c r="AM55" s="449">
        <v>321.5</v>
      </c>
      <c r="AN55" s="447">
        <v>386.8</v>
      </c>
      <c r="AO55" s="448">
        <v>368.4</v>
      </c>
      <c r="AP55" s="449">
        <v>358.2</v>
      </c>
      <c r="AQ55" s="443">
        <v>371.1</v>
      </c>
      <c r="AR55" s="449">
        <v>331.4</v>
      </c>
      <c r="AS55" s="448">
        <v>304</v>
      </c>
      <c r="AT55" s="449">
        <v>278.3</v>
      </c>
      <c r="AU55" s="443">
        <v>304.56666666666666</v>
      </c>
      <c r="AV55" s="200">
        <v>337.78333333333336</v>
      </c>
      <c r="AW55" s="447">
        <v>280.10000000000002</v>
      </c>
      <c r="AX55" s="448">
        <v>288.59999999999997</v>
      </c>
      <c r="AY55" s="449">
        <v>308.39999999999998</v>
      </c>
      <c r="AZ55" s="443">
        <v>292.36666666666667</v>
      </c>
      <c r="BA55" s="200">
        <v>293.99444444444447</v>
      </c>
      <c r="BB55" s="447">
        <v>357.1</v>
      </c>
      <c r="BC55" s="447">
        <v>395.1</v>
      </c>
      <c r="BD55" s="449">
        <v>402.59999999999997</v>
      </c>
      <c r="BE55" s="443">
        <v>384.93333333333334</v>
      </c>
      <c r="BF55" s="449">
        <v>394.21111111111117</v>
      </c>
      <c r="BG55" s="447">
        <v>72.711111111111165</v>
      </c>
      <c r="BH55" s="340">
        <v>0.22616208743735977</v>
      </c>
      <c r="BI55" s="447">
        <v>367.4</v>
      </c>
      <c r="BJ55" s="448">
        <v>367.4</v>
      </c>
      <c r="BK55" s="449">
        <v>358</v>
      </c>
      <c r="BL55" s="443">
        <v>364.16222222222223</v>
      </c>
      <c r="BM55" s="448">
        <v>328.3</v>
      </c>
      <c r="BN55" s="448">
        <v>312.60000000000002</v>
      </c>
      <c r="BO55" s="448">
        <v>281.2</v>
      </c>
      <c r="BP55" s="443">
        <v>304.56666666666666</v>
      </c>
      <c r="BQ55" s="200">
        <v>335.63646408839776</v>
      </c>
      <c r="BR55" s="448">
        <v>275</v>
      </c>
      <c r="BS55" s="448">
        <v>281.3</v>
      </c>
      <c r="BT55" s="448">
        <v>298.60000000000002</v>
      </c>
      <c r="BU55" s="448">
        <v>284.8184782608696</v>
      </c>
      <c r="BV55" s="448">
        <v>318.51098901098902</v>
      </c>
      <c r="BW55" s="448">
        <v>333.1</v>
      </c>
      <c r="BX55" s="448">
        <v>365.6</v>
      </c>
      <c r="BY55" s="448">
        <v>367.4</v>
      </c>
      <c r="BZ55" s="448">
        <v>355.25543478260869</v>
      </c>
      <c r="CA55" s="448">
        <v>366</v>
      </c>
      <c r="CB55" s="448">
        <v>366</v>
      </c>
      <c r="CC55" s="448">
        <v>359.8</v>
      </c>
      <c r="CD55" s="448">
        <v>363.86444444444447</v>
      </c>
      <c r="CE55" s="448">
        <v>330.2</v>
      </c>
      <c r="CF55" s="448">
        <v>284.10000000000002</v>
      </c>
      <c r="CG55" s="448">
        <v>264.7</v>
      </c>
      <c r="CH55" s="448">
        <v>304.60000000000002</v>
      </c>
      <c r="CI55" s="448">
        <v>328.18729281767958</v>
      </c>
      <c r="CJ55" s="448">
        <v>250.1</v>
      </c>
      <c r="CK55" s="448">
        <v>260.10000000000002</v>
      </c>
      <c r="CL55" s="448">
        <v>286.5</v>
      </c>
      <c r="CM55" s="448">
        <v>265.33913043478259</v>
      </c>
      <c r="CN55" s="448">
        <v>307.00769230769231</v>
      </c>
      <c r="CO55" s="448">
        <v>328.9</v>
      </c>
      <c r="CP55" s="448">
        <v>365.2</v>
      </c>
      <c r="CQ55" s="448">
        <v>366</v>
      </c>
      <c r="CR55" s="448">
        <v>353.23804347826086</v>
      </c>
      <c r="CS55" s="448">
        <v>318.66027397260274</v>
      </c>
      <c r="CT55" s="448">
        <v>366</v>
      </c>
      <c r="CU55" s="448">
        <v>366.2</v>
      </c>
      <c r="CV55" s="448">
        <v>361.2</v>
      </c>
      <c r="CW55" s="448">
        <v>364.40888888888884</v>
      </c>
      <c r="CX55" s="448">
        <v>322.5</v>
      </c>
      <c r="CY55" s="448">
        <v>284.89999999999998</v>
      </c>
      <c r="CZ55" s="448">
        <v>267.10000000000002</v>
      </c>
      <c r="DA55" s="448">
        <v>304.60000000000002</v>
      </c>
      <c r="DB55" s="448">
        <v>327.71657458563533</v>
      </c>
      <c r="DC55" s="448">
        <v>259.10000000000002</v>
      </c>
      <c r="DD55" s="448">
        <v>262.60000000000002</v>
      </c>
      <c r="DE55" s="448">
        <v>292</v>
      </c>
      <c r="DF55" s="448">
        <v>271.00760869565221</v>
      </c>
      <c r="DG55" s="448">
        <v>308.6058608058608</v>
      </c>
      <c r="DH55" s="448">
        <v>327.60000000000002</v>
      </c>
      <c r="DI55" s="448">
        <v>365.5</v>
      </c>
      <c r="DJ55" s="448">
        <v>366</v>
      </c>
      <c r="DK55" s="448">
        <v>352.89782608695651</v>
      </c>
      <c r="DL55" s="448">
        <v>319.76986301369863</v>
      </c>
      <c r="DM55" s="448">
        <v>366</v>
      </c>
      <c r="DN55" s="448">
        <v>366</v>
      </c>
      <c r="DO55" s="448">
        <v>359</v>
      </c>
      <c r="DP55" s="448">
        <v>363.5888888888889</v>
      </c>
      <c r="DQ55" s="448">
        <v>327.60000000000002</v>
      </c>
      <c r="DR55" s="448">
        <v>283.3</v>
      </c>
      <c r="DS55" s="448">
        <v>263</v>
      </c>
      <c r="DT55" s="448">
        <v>291.3</v>
      </c>
      <c r="DU55" s="448">
        <v>327.20055248618786</v>
      </c>
      <c r="DV55" s="448">
        <v>256.10000000000002</v>
      </c>
      <c r="DW55" s="448">
        <v>256.10000000000002</v>
      </c>
      <c r="DX55" s="448">
        <v>295.8</v>
      </c>
      <c r="DY55" s="448">
        <v>271.26956521739129</v>
      </c>
      <c r="DZ55" s="448">
        <v>308.35201465201465</v>
      </c>
      <c r="EA55" s="448">
        <v>332.8</v>
      </c>
      <c r="EB55" s="448">
        <v>367.3</v>
      </c>
      <c r="EC55" s="448">
        <v>368</v>
      </c>
      <c r="ED55" s="448">
        <v>355.91086956521741</v>
      </c>
      <c r="EE55" s="448">
        <v>320.33945205479449</v>
      </c>
    </row>
    <row r="56" spans="1:135" x14ac:dyDescent="0.25">
      <c r="A56" s="97" t="s">
        <v>291</v>
      </c>
      <c r="B56" s="447"/>
      <c r="C56" s="448"/>
      <c r="D56" s="449"/>
      <c r="F56" s="447"/>
      <c r="G56" s="448"/>
      <c r="H56" s="449"/>
      <c r="J56" s="200"/>
      <c r="K56" s="447"/>
      <c r="L56" s="448"/>
      <c r="M56" s="449"/>
      <c r="O56" s="200"/>
      <c r="P56" s="447"/>
      <c r="Q56" s="447"/>
      <c r="R56" s="449"/>
      <c r="S56" s="200"/>
      <c r="T56" s="449"/>
      <c r="U56" s="447"/>
      <c r="V56" s="448"/>
      <c r="W56" s="449"/>
      <c r="Y56" s="447"/>
      <c r="Z56" s="448"/>
      <c r="AA56" s="449"/>
      <c r="AC56" s="200"/>
      <c r="AD56" s="447"/>
      <c r="AE56" s="448"/>
      <c r="AF56" s="449"/>
      <c r="AH56" s="200"/>
      <c r="AI56" s="447"/>
      <c r="AJ56" s="447"/>
      <c r="AK56" s="449"/>
      <c r="AL56" s="200"/>
      <c r="AM56" s="449"/>
      <c r="AN56" s="447"/>
      <c r="AO56" s="448"/>
      <c r="AP56" s="449"/>
      <c r="AQ56" s="443"/>
      <c r="AR56" s="448"/>
      <c r="AS56" s="448"/>
      <c r="AT56" s="449"/>
      <c r="AU56" s="443"/>
      <c r="AV56" s="200"/>
      <c r="AW56" s="447"/>
      <c r="AX56" s="448"/>
      <c r="AY56" s="449"/>
      <c r="AZ56" s="443"/>
      <c r="BA56" s="200"/>
      <c r="BB56" s="447"/>
      <c r="BC56" s="448"/>
      <c r="BD56" s="449"/>
      <c r="BE56" s="443"/>
      <c r="BF56" s="449"/>
      <c r="BG56" s="447"/>
      <c r="BH56" s="340"/>
      <c r="BI56" s="447"/>
      <c r="BJ56" s="448"/>
      <c r="BK56" s="449"/>
      <c r="BL56" s="443"/>
      <c r="BM56" s="448"/>
      <c r="BN56" s="448"/>
      <c r="BO56" s="448"/>
      <c r="BP56" s="443"/>
      <c r="BQ56" s="200"/>
      <c r="BR56" s="448"/>
      <c r="BS56" s="448"/>
      <c r="BT56" s="448"/>
      <c r="BU56" s="448"/>
      <c r="BV56" s="448"/>
      <c r="BW56" s="448"/>
      <c r="BX56" s="448"/>
      <c r="BY56" s="448"/>
      <c r="BZ56" s="448"/>
      <c r="CA56" s="448"/>
      <c r="CB56" s="448"/>
      <c r="CC56" s="448"/>
      <c r="CD56" s="448"/>
      <c r="CE56" s="448"/>
      <c r="CF56" s="448"/>
      <c r="CG56" s="448"/>
      <c r="CH56" s="448"/>
      <c r="CI56" s="448"/>
      <c r="CJ56" s="448"/>
      <c r="CK56" s="448"/>
      <c r="CL56" s="448"/>
      <c r="CM56" s="448"/>
      <c r="CN56" s="448"/>
      <c r="CO56" s="448"/>
      <c r="CP56" s="448"/>
      <c r="CQ56" s="448"/>
      <c r="CR56" s="448"/>
      <c r="CS56" s="448"/>
      <c r="CT56" s="448"/>
      <c r="CU56" s="448"/>
      <c r="CV56" s="448"/>
      <c r="CW56" s="448"/>
      <c r="CX56" s="448"/>
      <c r="CY56" s="448"/>
      <c r="CZ56" s="448"/>
      <c r="DA56" s="448"/>
      <c r="DB56" s="448"/>
      <c r="DC56" s="448"/>
      <c r="DD56" s="448"/>
      <c r="DE56" s="448"/>
      <c r="DF56" s="448"/>
      <c r="DG56" s="448"/>
      <c r="DH56" s="448"/>
      <c r="DI56" s="448"/>
      <c r="DJ56" s="448"/>
      <c r="DK56" s="448"/>
      <c r="DL56" s="448"/>
      <c r="DM56" s="448"/>
      <c r="DN56" s="448"/>
      <c r="DO56" s="448"/>
      <c r="DP56" s="448"/>
      <c r="DQ56" s="448"/>
      <c r="DR56" s="448"/>
      <c r="DS56" s="448"/>
      <c r="DT56" s="448"/>
      <c r="DU56" s="448"/>
      <c r="DV56" s="448"/>
      <c r="DW56" s="448"/>
      <c r="DX56" s="448"/>
      <c r="DY56" s="448"/>
      <c r="DZ56" s="448"/>
      <c r="EA56" s="448"/>
      <c r="EB56" s="448">
        <v>179.98</v>
      </c>
      <c r="EC56" s="448">
        <v>180</v>
      </c>
      <c r="ED56" s="448">
        <v>119.34130434782608</v>
      </c>
      <c r="EE56" s="448">
        <v>30.080547945205478</v>
      </c>
    </row>
    <row r="57" spans="1:135" x14ac:dyDescent="0.25">
      <c r="A57" s="97" t="s">
        <v>41</v>
      </c>
      <c r="B57" s="447">
        <v>12</v>
      </c>
      <c r="C57" s="448">
        <v>12</v>
      </c>
      <c r="D57" s="449">
        <v>12</v>
      </c>
      <c r="E57" s="443">
        <v>12</v>
      </c>
      <c r="F57" s="447">
        <v>12</v>
      </c>
      <c r="G57" s="448">
        <v>12</v>
      </c>
      <c r="H57" s="449">
        <v>12</v>
      </c>
      <c r="I57" s="443">
        <v>12</v>
      </c>
      <c r="J57" s="200">
        <v>12</v>
      </c>
      <c r="K57" s="447">
        <v>12</v>
      </c>
      <c r="L57" s="448">
        <v>12</v>
      </c>
      <c r="M57" s="449">
        <v>12</v>
      </c>
      <c r="N57" s="443">
        <v>12</v>
      </c>
      <c r="O57" s="200">
        <v>12</v>
      </c>
      <c r="P57" s="447">
        <v>12</v>
      </c>
      <c r="Q57" s="447">
        <v>12</v>
      </c>
      <c r="R57" s="449">
        <v>12</v>
      </c>
      <c r="S57" s="200">
        <v>12</v>
      </c>
      <c r="T57" s="449">
        <v>12</v>
      </c>
      <c r="U57" s="447">
        <v>12</v>
      </c>
      <c r="V57" s="448">
        <v>12</v>
      </c>
      <c r="W57" s="449">
        <v>12</v>
      </c>
      <c r="X57" s="443">
        <v>12</v>
      </c>
      <c r="Y57" s="447">
        <v>12</v>
      </c>
      <c r="Z57" s="448">
        <v>12</v>
      </c>
      <c r="AA57" s="449">
        <v>12</v>
      </c>
      <c r="AB57" s="443">
        <v>12</v>
      </c>
      <c r="AC57" s="200">
        <v>12</v>
      </c>
      <c r="AD57" s="447">
        <v>12</v>
      </c>
      <c r="AE57" s="448">
        <v>12</v>
      </c>
      <c r="AF57" s="449">
        <v>12</v>
      </c>
      <c r="AG57" s="443">
        <v>12</v>
      </c>
      <c r="AH57" s="200">
        <v>12</v>
      </c>
      <c r="AI57" s="447">
        <v>12</v>
      </c>
      <c r="AJ57" s="447">
        <v>12</v>
      </c>
      <c r="AK57" s="449">
        <v>12</v>
      </c>
      <c r="AL57" s="200">
        <v>12</v>
      </c>
      <c r="AM57" s="449">
        <v>12</v>
      </c>
      <c r="AN57" s="447">
        <v>12</v>
      </c>
      <c r="AO57" s="448">
        <v>12</v>
      </c>
      <c r="AP57" s="449">
        <v>12</v>
      </c>
      <c r="AQ57" s="443">
        <v>12</v>
      </c>
      <c r="AR57" s="447">
        <v>12</v>
      </c>
      <c r="AS57" s="448">
        <v>12</v>
      </c>
      <c r="AT57" s="449">
        <v>12</v>
      </c>
      <c r="AU57" s="443">
        <v>12</v>
      </c>
      <c r="AV57" s="200">
        <v>12</v>
      </c>
      <c r="AW57" s="447">
        <v>12</v>
      </c>
      <c r="AX57" s="448">
        <v>12</v>
      </c>
      <c r="AY57" s="449">
        <v>12</v>
      </c>
      <c r="AZ57" s="443">
        <v>12</v>
      </c>
      <c r="BA57" s="200">
        <v>12</v>
      </c>
      <c r="BB57" s="447">
        <v>12</v>
      </c>
      <c r="BC57" s="448">
        <v>12</v>
      </c>
      <c r="BD57" s="449">
        <v>12</v>
      </c>
      <c r="BE57" s="443">
        <v>12</v>
      </c>
      <c r="BF57" s="449">
        <v>12</v>
      </c>
      <c r="BG57" s="447">
        <v>0</v>
      </c>
      <c r="BH57" s="340">
        <v>0</v>
      </c>
      <c r="BI57" s="447">
        <v>12</v>
      </c>
      <c r="BJ57" s="448">
        <v>12</v>
      </c>
      <c r="BK57" s="449">
        <v>12</v>
      </c>
      <c r="BL57" s="443">
        <v>12</v>
      </c>
      <c r="BM57" s="448">
        <v>12</v>
      </c>
      <c r="BN57" s="448">
        <v>12</v>
      </c>
      <c r="BO57" s="448">
        <v>12</v>
      </c>
      <c r="BP57" s="443">
        <v>12</v>
      </c>
      <c r="BQ57" s="200">
        <v>12</v>
      </c>
      <c r="BR57" s="448">
        <v>12</v>
      </c>
      <c r="BS57" s="448">
        <v>12</v>
      </c>
      <c r="BT57" s="448">
        <v>12</v>
      </c>
      <c r="BU57" s="448">
        <v>12</v>
      </c>
      <c r="BV57" s="448">
        <v>12</v>
      </c>
      <c r="BW57" s="448">
        <v>12</v>
      </c>
      <c r="BX57" s="448">
        <v>12</v>
      </c>
      <c r="BY57" s="448">
        <v>12</v>
      </c>
      <c r="BZ57" s="448">
        <v>12</v>
      </c>
      <c r="CA57" s="448">
        <v>12</v>
      </c>
      <c r="CB57" s="448">
        <v>12</v>
      </c>
      <c r="CC57" s="448">
        <v>12</v>
      </c>
      <c r="CD57" s="448">
        <v>12</v>
      </c>
      <c r="CE57" s="448">
        <v>12</v>
      </c>
      <c r="CF57" s="448">
        <v>12</v>
      </c>
      <c r="CG57" s="448">
        <v>12</v>
      </c>
      <c r="CH57" s="448">
        <v>12</v>
      </c>
      <c r="CI57" s="448">
        <v>12</v>
      </c>
      <c r="CJ57" s="448">
        <v>12</v>
      </c>
      <c r="CK57" s="448">
        <v>12</v>
      </c>
      <c r="CL57" s="448">
        <v>12</v>
      </c>
      <c r="CM57" s="448">
        <v>12</v>
      </c>
      <c r="CN57" s="448">
        <v>12</v>
      </c>
      <c r="CO57" s="448">
        <v>12</v>
      </c>
      <c r="CP57" s="448">
        <v>12</v>
      </c>
      <c r="CQ57" s="448">
        <v>12</v>
      </c>
      <c r="CR57" s="448">
        <v>12</v>
      </c>
      <c r="CS57" s="448">
        <v>12</v>
      </c>
      <c r="CT57" s="448">
        <v>12</v>
      </c>
      <c r="CU57" s="448">
        <v>12</v>
      </c>
      <c r="CV57" s="448">
        <v>12</v>
      </c>
      <c r="CW57" s="448">
        <v>12</v>
      </c>
      <c r="CX57" s="448">
        <v>12</v>
      </c>
      <c r="CY57" s="448">
        <v>12</v>
      </c>
      <c r="CZ57" s="448">
        <v>12</v>
      </c>
      <c r="DA57" s="448">
        <v>12</v>
      </c>
      <c r="DB57" s="448">
        <v>12</v>
      </c>
      <c r="DC57" s="448">
        <v>12</v>
      </c>
      <c r="DD57" s="448">
        <v>12</v>
      </c>
      <c r="DE57" s="448">
        <v>12</v>
      </c>
      <c r="DF57" s="448">
        <v>12</v>
      </c>
      <c r="DG57" s="448">
        <v>12</v>
      </c>
      <c r="DH57" s="448">
        <v>12</v>
      </c>
      <c r="DI57" s="448">
        <v>12</v>
      </c>
      <c r="DJ57" s="448">
        <v>12</v>
      </c>
      <c r="DK57" s="448">
        <v>12</v>
      </c>
      <c r="DL57" s="448">
        <v>12</v>
      </c>
      <c r="DM57" s="448">
        <v>12</v>
      </c>
      <c r="DN57" s="448">
        <v>12</v>
      </c>
      <c r="DO57" s="448">
        <v>12</v>
      </c>
      <c r="DP57" s="448">
        <v>12</v>
      </c>
      <c r="DQ57" s="448">
        <v>12</v>
      </c>
      <c r="DR57" s="448">
        <v>12</v>
      </c>
      <c r="DS57" s="448">
        <v>12</v>
      </c>
      <c r="DT57" s="448">
        <v>12</v>
      </c>
      <c r="DU57" s="448">
        <v>12</v>
      </c>
      <c r="DV57" s="448">
        <v>12</v>
      </c>
      <c r="DW57" s="448">
        <v>12</v>
      </c>
      <c r="DX57" s="448">
        <v>12</v>
      </c>
      <c r="DY57" s="448">
        <v>12</v>
      </c>
      <c r="DZ57" s="448">
        <v>12</v>
      </c>
      <c r="EA57" s="448">
        <v>12</v>
      </c>
      <c r="EB57" s="448">
        <v>12</v>
      </c>
      <c r="EC57" s="448">
        <v>12</v>
      </c>
      <c r="ED57" s="448">
        <v>12</v>
      </c>
      <c r="EE57" s="448">
        <v>12</v>
      </c>
    </row>
    <row r="58" spans="1:135" x14ac:dyDescent="0.25">
      <c r="A58" s="97" t="s">
        <v>42</v>
      </c>
      <c r="B58" s="447">
        <v>680</v>
      </c>
      <c r="C58" s="448">
        <v>680</v>
      </c>
      <c r="D58" s="449">
        <v>680</v>
      </c>
      <c r="E58" s="443">
        <v>680</v>
      </c>
      <c r="F58" s="447">
        <v>680</v>
      </c>
      <c r="G58" s="448">
        <v>680</v>
      </c>
      <c r="H58" s="449">
        <v>680</v>
      </c>
      <c r="I58" s="443">
        <v>680</v>
      </c>
      <c r="J58" s="200">
        <v>680</v>
      </c>
      <c r="K58" s="447">
        <v>680</v>
      </c>
      <c r="L58" s="448">
        <v>680</v>
      </c>
      <c r="M58" s="449">
        <v>680</v>
      </c>
      <c r="N58" s="443">
        <v>680</v>
      </c>
      <c r="O58" s="200">
        <v>680</v>
      </c>
      <c r="P58" s="447">
        <v>680</v>
      </c>
      <c r="Q58" s="447">
        <v>680</v>
      </c>
      <c r="R58" s="449">
        <v>680</v>
      </c>
      <c r="S58" s="200">
        <v>680</v>
      </c>
      <c r="T58" s="449">
        <v>680</v>
      </c>
      <c r="U58" s="447">
        <v>680</v>
      </c>
      <c r="V58" s="448">
        <v>680</v>
      </c>
      <c r="W58" s="449">
        <v>680</v>
      </c>
      <c r="X58" s="443">
        <v>680</v>
      </c>
      <c r="Y58" s="447">
        <v>680</v>
      </c>
      <c r="Z58" s="448">
        <v>680</v>
      </c>
      <c r="AA58" s="449">
        <v>680</v>
      </c>
      <c r="AB58" s="443">
        <v>680</v>
      </c>
      <c r="AC58" s="200">
        <v>680</v>
      </c>
      <c r="AD58" s="447">
        <v>680</v>
      </c>
      <c r="AE58" s="448">
        <v>680</v>
      </c>
      <c r="AF58" s="449">
        <v>680</v>
      </c>
      <c r="AG58" s="443">
        <v>680</v>
      </c>
      <c r="AH58" s="200">
        <v>680</v>
      </c>
      <c r="AI58" s="447">
        <v>680</v>
      </c>
      <c r="AJ58" s="447">
        <v>680</v>
      </c>
      <c r="AK58" s="449">
        <v>680</v>
      </c>
      <c r="AL58" s="200">
        <v>680</v>
      </c>
      <c r="AM58" s="449">
        <v>680</v>
      </c>
      <c r="AN58" s="447">
        <v>680</v>
      </c>
      <c r="AO58" s="448">
        <v>680</v>
      </c>
      <c r="AP58" s="449">
        <v>680</v>
      </c>
      <c r="AQ58" s="443">
        <v>680</v>
      </c>
      <c r="AR58" s="447">
        <v>680</v>
      </c>
      <c r="AS58" s="448">
        <v>680</v>
      </c>
      <c r="AT58" s="449">
        <v>680</v>
      </c>
      <c r="AU58" s="443">
        <v>680</v>
      </c>
      <c r="AV58" s="200">
        <v>680</v>
      </c>
      <c r="AW58" s="447">
        <v>680</v>
      </c>
      <c r="AX58" s="448">
        <v>680</v>
      </c>
      <c r="AY58" s="449">
        <v>680</v>
      </c>
      <c r="AZ58" s="443">
        <v>680</v>
      </c>
      <c r="BA58" s="200">
        <v>680</v>
      </c>
      <c r="BB58" s="447">
        <v>680</v>
      </c>
      <c r="BC58" s="448">
        <v>680</v>
      </c>
      <c r="BD58" s="449">
        <v>680</v>
      </c>
      <c r="BE58" s="443">
        <v>680</v>
      </c>
      <c r="BF58" s="449">
        <v>680</v>
      </c>
      <c r="BG58" s="447">
        <v>0</v>
      </c>
      <c r="BH58" s="340">
        <v>0</v>
      </c>
      <c r="BI58" s="447">
        <v>680</v>
      </c>
      <c r="BJ58" s="448">
        <v>680</v>
      </c>
      <c r="BK58" s="449">
        <v>680</v>
      </c>
      <c r="BL58" s="443">
        <v>680</v>
      </c>
      <c r="BM58" s="448">
        <v>680</v>
      </c>
      <c r="BN58" s="448">
        <v>680</v>
      </c>
      <c r="BO58" s="448">
        <v>680</v>
      </c>
      <c r="BP58" s="443">
        <v>680</v>
      </c>
      <c r="BQ58" s="200">
        <v>680</v>
      </c>
      <c r="BR58" s="448">
        <v>680</v>
      </c>
      <c r="BS58" s="448">
        <v>680</v>
      </c>
      <c r="BT58" s="448">
        <v>680</v>
      </c>
      <c r="BU58" s="448">
        <v>680</v>
      </c>
      <c r="BV58" s="448">
        <v>680</v>
      </c>
      <c r="BW58" s="448">
        <v>680</v>
      </c>
      <c r="BX58" s="448">
        <v>680</v>
      </c>
      <c r="BY58" s="448">
        <v>680</v>
      </c>
      <c r="BZ58" s="448">
        <v>680</v>
      </c>
      <c r="CA58" s="448">
        <v>680</v>
      </c>
      <c r="CB58" s="448">
        <v>680</v>
      </c>
      <c r="CC58" s="448">
        <v>680</v>
      </c>
      <c r="CD58" s="448">
        <v>680</v>
      </c>
      <c r="CE58" s="448">
        <v>680</v>
      </c>
      <c r="CF58" s="448">
        <v>680</v>
      </c>
      <c r="CG58" s="448">
        <v>680</v>
      </c>
      <c r="CH58" s="448">
        <v>680</v>
      </c>
      <c r="CI58" s="448">
        <v>680</v>
      </c>
      <c r="CJ58" s="448">
        <v>680</v>
      </c>
      <c r="CK58" s="448">
        <v>680</v>
      </c>
      <c r="CL58" s="448">
        <v>680</v>
      </c>
      <c r="CM58" s="448">
        <v>680</v>
      </c>
      <c r="CN58" s="448">
        <v>680</v>
      </c>
      <c r="CO58" s="448">
        <v>680</v>
      </c>
      <c r="CP58" s="448">
        <v>680</v>
      </c>
      <c r="CQ58" s="448">
        <v>680</v>
      </c>
      <c r="CR58" s="448">
        <v>680</v>
      </c>
      <c r="CS58" s="448">
        <v>680</v>
      </c>
      <c r="CT58" s="448">
        <v>680</v>
      </c>
      <c r="CU58" s="448">
        <v>680</v>
      </c>
      <c r="CV58" s="448">
        <v>680</v>
      </c>
      <c r="CW58" s="448">
        <v>680</v>
      </c>
      <c r="CX58" s="448">
        <v>680</v>
      </c>
      <c r="CY58" s="448">
        <v>680</v>
      </c>
      <c r="CZ58" s="448">
        <v>680</v>
      </c>
      <c r="DA58" s="448">
        <v>680</v>
      </c>
      <c r="DB58" s="448">
        <v>680</v>
      </c>
      <c r="DC58" s="448">
        <v>680</v>
      </c>
      <c r="DD58" s="448">
        <v>680</v>
      </c>
      <c r="DE58" s="448">
        <v>680</v>
      </c>
      <c r="DF58" s="448">
        <v>680</v>
      </c>
      <c r="DG58" s="448">
        <v>680</v>
      </c>
      <c r="DH58" s="448">
        <v>680</v>
      </c>
      <c r="DI58" s="448">
        <v>680</v>
      </c>
      <c r="DJ58" s="448">
        <v>680</v>
      </c>
      <c r="DK58" s="448">
        <v>680</v>
      </c>
      <c r="DL58" s="448">
        <v>680</v>
      </c>
      <c r="DM58" s="448">
        <v>680</v>
      </c>
      <c r="DN58" s="448">
        <v>680</v>
      </c>
      <c r="DO58" s="448">
        <v>680</v>
      </c>
      <c r="DP58" s="448">
        <v>680</v>
      </c>
      <c r="DQ58" s="448">
        <v>680</v>
      </c>
      <c r="DR58" s="448">
        <v>680</v>
      </c>
      <c r="DS58" s="448">
        <v>680</v>
      </c>
      <c r="DT58" s="448">
        <v>680</v>
      </c>
      <c r="DU58" s="448">
        <v>680</v>
      </c>
      <c r="DV58" s="448">
        <v>680</v>
      </c>
      <c r="DW58" s="448">
        <v>680</v>
      </c>
      <c r="DX58" s="448">
        <v>680</v>
      </c>
      <c r="DY58" s="448">
        <v>680</v>
      </c>
      <c r="DZ58" s="448">
        <v>680</v>
      </c>
      <c r="EA58" s="448">
        <v>680</v>
      </c>
      <c r="EB58" s="448">
        <v>680</v>
      </c>
      <c r="EC58" s="448">
        <v>680</v>
      </c>
      <c r="ED58" s="448">
        <v>680</v>
      </c>
      <c r="EE58" s="448">
        <v>680</v>
      </c>
    </row>
    <row r="59" spans="1:135" x14ac:dyDescent="0.25">
      <c r="A59" s="97" t="s">
        <v>31</v>
      </c>
      <c r="B59" s="447">
        <v>90.3</v>
      </c>
      <c r="C59" s="448">
        <v>90.3</v>
      </c>
      <c r="D59" s="449">
        <v>90.3</v>
      </c>
      <c r="E59" s="443">
        <v>90.3</v>
      </c>
      <c r="F59" s="447">
        <v>85.7</v>
      </c>
      <c r="G59" s="448">
        <v>85.7</v>
      </c>
      <c r="H59" s="449">
        <v>85.7</v>
      </c>
      <c r="I59" s="443">
        <v>85.7</v>
      </c>
      <c r="J59" s="200">
        <v>88</v>
      </c>
      <c r="K59" s="447">
        <v>90.314999999999998</v>
      </c>
      <c r="L59" s="448">
        <v>90.314999999999998</v>
      </c>
      <c r="M59" s="449">
        <v>85.7</v>
      </c>
      <c r="N59" s="443">
        <v>88.776666666666657</v>
      </c>
      <c r="O59" s="200">
        <v>88.258888888888862</v>
      </c>
      <c r="P59" s="447">
        <v>90.314999999999998</v>
      </c>
      <c r="Q59" s="447">
        <v>90.314999999999998</v>
      </c>
      <c r="R59" s="449">
        <v>85.7</v>
      </c>
      <c r="S59" s="200">
        <v>85.7</v>
      </c>
      <c r="T59" s="449">
        <v>88.388333333333335</v>
      </c>
      <c r="U59" s="447">
        <v>88.384</v>
      </c>
      <c r="V59" s="448">
        <v>88.384</v>
      </c>
      <c r="W59" s="449">
        <v>88.384</v>
      </c>
      <c r="X59" s="443">
        <v>88.384</v>
      </c>
      <c r="Y59" s="447">
        <v>88.384</v>
      </c>
      <c r="Z59" s="448">
        <v>88.384</v>
      </c>
      <c r="AA59" s="449">
        <v>88.384</v>
      </c>
      <c r="AB59" s="443">
        <v>88.384</v>
      </c>
      <c r="AC59" s="200">
        <v>88.384</v>
      </c>
      <c r="AD59" s="447">
        <v>88.4</v>
      </c>
      <c r="AE59" s="448">
        <v>88.4</v>
      </c>
      <c r="AF59" s="449">
        <v>88.4</v>
      </c>
      <c r="AG59" s="443">
        <v>88.40000000000002</v>
      </c>
      <c r="AH59" s="200">
        <v>88.389333333333354</v>
      </c>
      <c r="AI59" s="447">
        <v>88.388999999999996</v>
      </c>
      <c r="AJ59" s="447">
        <v>88.388999999999996</v>
      </c>
      <c r="AK59" s="449">
        <v>88.4</v>
      </c>
      <c r="AL59" s="200">
        <v>88.4</v>
      </c>
      <c r="AM59" s="449">
        <v>88.390166666666673</v>
      </c>
      <c r="AN59" s="447">
        <v>89.33</v>
      </c>
      <c r="AO59" s="448">
        <v>89.3</v>
      </c>
      <c r="AP59" s="449">
        <v>88.4</v>
      </c>
      <c r="AQ59" s="443">
        <v>89.33</v>
      </c>
      <c r="AR59" s="447">
        <v>89.3</v>
      </c>
      <c r="AS59" s="448">
        <v>89.3</v>
      </c>
      <c r="AT59" s="449">
        <v>89.3</v>
      </c>
      <c r="AU59" s="443">
        <v>89.3</v>
      </c>
      <c r="AV59" s="200">
        <v>89.305000000000007</v>
      </c>
      <c r="AW59" s="447">
        <v>89.3</v>
      </c>
      <c r="AX59" s="448">
        <v>89.3</v>
      </c>
      <c r="AY59" s="449">
        <v>89.3</v>
      </c>
      <c r="AZ59" s="443">
        <v>89.103333333333339</v>
      </c>
      <c r="BA59" s="200">
        <v>89.3</v>
      </c>
      <c r="BB59" s="447">
        <v>89.3</v>
      </c>
      <c r="BC59" s="448">
        <v>89.3</v>
      </c>
      <c r="BD59" s="449">
        <v>89.3</v>
      </c>
      <c r="BE59" s="443">
        <v>89.3</v>
      </c>
      <c r="BF59" s="449">
        <v>89.3</v>
      </c>
      <c r="BG59" s="447">
        <v>0.90983333333332439</v>
      </c>
      <c r="BH59" s="340">
        <v>1.0293377279900984E-2</v>
      </c>
      <c r="BI59" s="447">
        <v>89.33</v>
      </c>
      <c r="BJ59" s="448">
        <v>89.33</v>
      </c>
      <c r="BK59" s="449">
        <v>89.3</v>
      </c>
      <c r="BL59" s="443">
        <v>89.319666666666649</v>
      </c>
      <c r="BM59" s="448">
        <v>89.33</v>
      </c>
      <c r="BN59" s="448">
        <v>89.33</v>
      </c>
      <c r="BO59" s="448">
        <v>89.33</v>
      </c>
      <c r="BP59" s="443">
        <v>89.3</v>
      </c>
      <c r="BQ59" s="200">
        <v>89.324861878453021</v>
      </c>
      <c r="BR59" s="448">
        <v>89.3</v>
      </c>
      <c r="BS59" s="448">
        <v>89.3</v>
      </c>
      <c r="BT59" s="448">
        <v>88.4</v>
      </c>
      <c r="BU59" s="448">
        <v>89.006521739130434</v>
      </c>
      <c r="BV59" s="448">
        <v>89.217582417582406</v>
      </c>
      <c r="BW59" s="448">
        <v>88.4</v>
      </c>
      <c r="BX59" s="448">
        <v>88.4</v>
      </c>
      <c r="BY59" s="448">
        <v>88.4</v>
      </c>
      <c r="BZ59" s="448">
        <v>88.399999999999991</v>
      </c>
      <c r="CA59" s="448">
        <v>88.4</v>
      </c>
      <c r="CB59" s="448">
        <v>88.4</v>
      </c>
      <c r="CC59" s="448">
        <v>88.1</v>
      </c>
      <c r="CD59" s="448">
        <v>88.296666666666681</v>
      </c>
      <c r="CE59" s="448">
        <v>88.1</v>
      </c>
      <c r="CF59" s="448">
        <v>88.1</v>
      </c>
      <c r="CG59" s="448">
        <v>88.1</v>
      </c>
      <c r="CH59" s="448">
        <v>89.3</v>
      </c>
      <c r="CI59" s="448">
        <v>88.197790055248632</v>
      </c>
      <c r="CJ59" s="448">
        <v>88.1</v>
      </c>
      <c r="CK59" s="448">
        <v>88.1</v>
      </c>
      <c r="CL59" s="448">
        <v>88.1</v>
      </c>
      <c r="CM59" s="448">
        <v>88.1</v>
      </c>
      <c r="CN59" s="448">
        <v>88.164835164835182</v>
      </c>
      <c r="CO59" s="448">
        <v>88.099000000000004</v>
      </c>
      <c r="CP59" s="448">
        <v>88.1</v>
      </c>
      <c r="CQ59" s="448">
        <v>88.1</v>
      </c>
      <c r="CR59" s="448">
        <v>88.099663043478259</v>
      </c>
      <c r="CS59" s="448">
        <v>88.14840821917808</v>
      </c>
      <c r="CT59" s="448">
        <v>79.760000000000005</v>
      </c>
      <c r="CU59" s="448">
        <v>79.760000000000005</v>
      </c>
      <c r="CV59" s="448">
        <v>79.760000000000005</v>
      </c>
      <c r="CW59" s="448">
        <v>79.759999999999991</v>
      </c>
      <c r="CX59" s="448">
        <v>88.1</v>
      </c>
      <c r="CY59" s="448">
        <v>79.765000000000001</v>
      </c>
      <c r="CZ59" s="448">
        <v>79.760000000000005</v>
      </c>
      <c r="DA59" s="448">
        <v>79.763333333333335</v>
      </c>
      <c r="DB59" s="448">
        <v>79.761685082872916</v>
      </c>
      <c r="DC59" s="448">
        <v>79.765000000000001</v>
      </c>
      <c r="DD59" s="448">
        <v>88.1</v>
      </c>
      <c r="DE59" s="448">
        <v>80.06</v>
      </c>
      <c r="DF59" s="448">
        <v>80.06</v>
      </c>
      <c r="DG59" s="448">
        <v>79.862216117216107</v>
      </c>
      <c r="DH59" s="448">
        <v>80.06</v>
      </c>
      <c r="DI59" s="448">
        <v>80.06</v>
      </c>
      <c r="DJ59" s="448">
        <v>80.06</v>
      </c>
      <c r="DK59" s="448">
        <v>80.06</v>
      </c>
      <c r="DL59" s="448">
        <v>79.912068493150684</v>
      </c>
      <c r="DM59" s="448">
        <v>80.06</v>
      </c>
      <c r="DN59" s="448">
        <v>80.06</v>
      </c>
      <c r="DO59" s="448">
        <v>80.06</v>
      </c>
      <c r="DP59" s="448">
        <v>80.060000000000016</v>
      </c>
      <c r="DQ59" s="448">
        <v>80.06</v>
      </c>
      <c r="DR59" s="448">
        <v>80.06</v>
      </c>
      <c r="DS59" s="448">
        <v>79.760000000000005</v>
      </c>
      <c r="DT59" s="448">
        <v>79.959999999999994</v>
      </c>
      <c r="DU59" s="448">
        <v>80.010276243093926</v>
      </c>
      <c r="DV59" s="448">
        <v>80.06</v>
      </c>
      <c r="DW59" s="448">
        <v>80.06</v>
      </c>
      <c r="DX59" s="448">
        <v>80.06</v>
      </c>
      <c r="DY59" s="448">
        <v>80.06</v>
      </c>
      <c r="DZ59" s="448">
        <v>80.027032967032966</v>
      </c>
      <c r="EA59" s="448">
        <v>80.260000000000005</v>
      </c>
      <c r="EB59" s="448">
        <v>80.260000000000005</v>
      </c>
      <c r="EC59" s="448">
        <v>80.260000000000005</v>
      </c>
      <c r="ED59" s="448">
        <v>80.260000000000005</v>
      </c>
      <c r="EE59" s="448">
        <v>80.08575342465754</v>
      </c>
    </row>
    <row r="60" spans="1:135" x14ac:dyDescent="0.25">
      <c r="A60" s="97" t="s">
        <v>80</v>
      </c>
      <c r="B60" s="447">
        <v>72</v>
      </c>
      <c r="C60" s="448">
        <v>72</v>
      </c>
      <c r="D60" s="449">
        <v>72</v>
      </c>
      <c r="E60" s="443">
        <v>72</v>
      </c>
      <c r="F60" s="447">
        <v>72</v>
      </c>
      <c r="G60" s="448">
        <v>72</v>
      </c>
      <c r="H60" s="449">
        <v>72</v>
      </c>
      <c r="I60" s="443">
        <v>72</v>
      </c>
      <c r="J60" s="200">
        <v>72</v>
      </c>
      <c r="K60" s="447">
        <v>66.599999999999994</v>
      </c>
      <c r="L60" s="448">
        <v>69.2</v>
      </c>
      <c r="M60" s="449">
        <v>72</v>
      </c>
      <c r="N60" s="443">
        <v>69.266666666666666</v>
      </c>
      <c r="O60" s="200">
        <v>71.088888888888889</v>
      </c>
      <c r="P60" s="447">
        <v>66.599999999999994</v>
      </c>
      <c r="Q60" s="447">
        <v>66.599999999999994</v>
      </c>
      <c r="R60" s="449">
        <v>66.599999999999994</v>
      </c>
      <c r="S60" s="200">
        <v>66.599999999999994</v>
      </c>
      <c r="T60" s="449">
        <v>69.966666666666654</v>
      </c>
      <c r="U60" s="447">
        <v>72</v>
      </c>
      <c r="V60" s="448">
        <v>72</v>
      </c>
      <c r="W60" s="449">
        <v>72</v>
      </c>
      <c r="X60" s="443">
        <v>72</v>
      </c>
      <c r="Y60" s="447">
        <v>72</v>
      </c>
      <c r="Z60" s="448">
        <v>72</v>
      </c>
      <c r="AA60" s="449">
        <v>72</v>
      </c>
      <c r="AB60" s="443">
        <v>72</v>
      </c>
      <c r="AC60" s="200">
        <v>72</v>
      </c>
      <c r="AD60" s="447">
        <v>66.599999999999994</v>
      </c>
      <c r="AE60" s="448">
        <v>69.2</v>
      </c>
      <c r="AF60" s="449">
        <v>71.2</v>
      </c>
      <c r="AG60" s="443">
        <v>69</v>
      </c>
      <c r="AH60" s="200">
        <v>71</v>
      </c>
      <c r="AI60" s="447">
        <v>72</v>
      </c>
      <c r="AJ60" s="447">
        <v>72</v>
      </c>
      <c r="AK60" s="449">
        <v>72</v>
      </c>
      <c r="AL60" s="200">
        <v>72</v>
      </c>
      <c r="AM60" s="449">
        <v>71.25</v>
      </c>
      <c r="AN60" s="447">
        <v>72</v>
      </c>
      <c r="AO60" s="448">
        <v>72</v>
      </c>
      <c r="AP60" s="449">
        <v>72</v>
      </c>
      <c r="AQ60" s="443">
        <v>72</v>
      </c>
      <c r="AR60" s="447">
        <v>72</v>
      </c>
      <c r="AS60" s="448">
        <v>72</v>
      </c>
      <c r="AT60" s="449">
        <v>72</v>
      </c>
      <c r="AU60" s="443">
        <v>72</v>
      </c>
      <c r="AV60" s="200">
        <v>72</v>
      </c>
      <c r="AW60" s="447">
        <v>66.599999999999994</v>
      </c>
      <c r="AX60" s="448">
        <v>69.2</v>
      </c>
      <c r="AY60" s="449">
        <v>71.2</v>
      </c>
      <c r="AZ60" s="443">
        <v>69</v>
      </c>
      <c r="BA60" s="200">
        <v>71</v>
      </c>
      <c r="BB60" s="447">
        <v>72</v>
      </c>
      <c r="BC60" s="448">
        <v>72</v>
      </c>
      <c r="BD60" s="449">
        <v>72</v>
      </c>
      <c r="BE60" s="443">
        <v>72</v>
      </c>
      <c r="BF60" s="449">
        <v>71.25</v>
      </c>
      <c r="BG60" s="447">
        <v>0</v>
      </c>
      <c r="BH60" s="340">
        <v>0</v>
      </c>
      <c r="BI60" s="447">
        <v>72</v>
      </c>
      <c r="BJ60" s="448">
        <v>72</v>
      </c>
      <c r="BK60" s="449">
        <v>72</v>
      </c>
      <c r="BL60" s="443">
        <v>72</v>
      </c>
      <c r="BM60" s="448">
        <v>72</v>
      </c>
      <c r="BN60" s="448">
        <v>72</v>
      </c>
      <c r="BO60" s="448">
        <v>72</v>
      </c>
      <c r="BP60" s="443">
        <v>72</v>
      </c>
      <c r="BQ60" s="200">
        <v>72</v>
      </c>
      <c r="BR60" s="448">
        <v>72</v>
      </c>
      <c r="BS60" s="448">
        <v>72</v>
      </c>
      <c r="BT60" s="448">
        <v>60</v>
      </c>
      <c r="BU60" s="448">
        <v>68.086956521739125</v>
      </c>
      <c r="BV60" s="448">
        <v>70.681318681318686</v>
      </c>
      <c r="BW60" s="448">
        <v>60</v>
      </c>
      <c r="BX60" s="448">
        <v>60</v>
      </c>
      <c r="BY60" s="448">
        <v>60</v>
      </c>
      <c r="BZ60" s="448">
        <v>60</v>
      </c>
      <c r="CA60" s="448">
        <v>60</v>
      </c>
      <c r="CB60" s="448">
        <v>60</v>
      </c>
      <c r="CC60" s="448">
        <v>48</v>
      </c>
      <c r="CD60" s="448">
        <v>55.866666666666667</v>
      </c>
      <c r="CE60" s="448">
        <v>48</v>
      </c>
      <c r="CF60" s="448">
        <v>48</v>
      </c>
      <c r="CG60" s="448">
        <v>48</v>
      </c>
      <c r="CH60" s="448">
        <v>72</v>
      </c>
      <c r="CI60" s="448">
        <v>51.911602209944753</v>
      </c>
      <c r="CJ60" s="448">
        <v>48</v>
      </c>
      <c r="CK60" s="448">
        <v>45.2</v>
      </c>
      <c r="CL60" s="448">
        <v>47.2</v>
      </c>
      <c r="CM60" s="448">
        <v>46.795652173913041</v>
      </c>
      <c r="CN60" s="448">
        <v>50.187545787545787</v>
      </c>
      <c r="CO60" s="448">
        <v>48</v>
      </c>
      <c r="CP60" s="448">
        <v>48</v>
      </c>
      <c r="CQ60" s="448">
        <v>48</v>
      </c>
      <c r="CR60" s="448">
        <v>48</v>
      </c>
      <c r="CS60" s="448">
        <v>49.636164383561649</v>
      </c>
      <c r="CT60" s="448">
        <v>48</v>
      </c>
      <c r="CU60" s="448">
        <v>48</v>
      </c>
      <c r="CV60" s="448">
        <v>48</v>
      </c>
      <c r="CW60" s="448">
        <v>48</v>
      </c>
      <c r="CX60" s="448">
        <v>48</v>
      </c>
      <c r="CY60" s="448">
        <v>48</v>
      </c>
      <c r="CZ60" s="448">
        <v>48</v>
      </c>
      <c r="DA60" s="448">
        <v>72</v>
      </c>
      <c r="DB60" s="448">
        <v>48</v>
      </c>
      <c r="DC60" s="448">
        <v>48</v>
      </c>
      <c r="DD60" s="448">
        <v>48</v>
      </c>
      <c r="DE60" s="448">
        <v>48</v>
      </c>
      <c r="DF60" s="448">
        <v>48</v>
      </c>
      <c r="DG60" s="448">
        <v>48</v>
      </c>
      <c r="DH60" s="448">
        <v>48</v>
      </c>
      <c r="DI60" s="448">
        <v>48</v>
      </c>
      <c r="DJ60" s="448">
        <v>24</v>
      </c>
      <c r="DK60" s="448">
        <v>39.913043478260867</v>
      </c>
      <c r="DL60" s="448">
        <v>45.961643835616435</v>
      </c>
      <c r="DM60" s="448">
        <v>24</v>
      </c>
      <c r="DN60" s="448">
        <v>24</v>
      </c>
      <c r="DO60" s="448">
        <v>24</v>
      </c>
      <c r="DP60" s="448">
        <v>24</v>
      </c>
      <c r="DQ60" s="448">
        <v>24</v>
      </c>
      <c r="DR60" s="448">
        <v>24</v>
      </c>
      <c r="DS60" s="448">
        <v>48</v>
      </c>
      <c r="DT60" s="448">
        <v>72</v>
      </c>
      <c r="DU60" s="448">
        <v>27.977900552486187</v>
      </c>
      <c r="DV60" s="448">
        <v>24</v>
      </c>
      <c r="DW60" s="448">
        <v>24</v>
      </c>
      <c r="DX60" s="448">
        <v>24</v>
      </c>
      <c r="DY60" s="448">
        <v>24</v>
      </c>
      <c r="DZ60" s="448">
        <v>26.637362637362639</v>
      </c>
      <c r="EA60" s="448">
        <v>24</v>
      </c>
      <c r="EB60" s="448">
        <v>0</v>
      </c>
      <c r="EC60" s="448">
        <v>0</v>
      </c>
      <c r="ED60" s="448">
        <v>8.0869565217391308</v>
      </c>
      <c r="EE60" s="448">
        <v>21.961643835616439</v>
      </c>
    </row>
    <row r="61" spans="1:135" x14ac:dyDescent="0.25">
      <c r="A61" s="97" t="s">
        <v>43</v>
      </c>
      <c r="B61" s="447">
        <v>78.699999999999989</v>
      </c>
      <c r="C61" s="448">
        <v>78.699999999999989</v>
      </c>
      <c r="D61" s="449">
        <v>78.699999999999989</v>
      </c>
      <c r="E61" s="443">
        <v>78.699999999999989</v>
      </c>
      <c r="F61" s="447">
        <v>76.599999999999994</v>
      </c>
      <c r="G61" s="448">
        <v>77.199999999999989</v>
      </c>
      <c r="H61" s="449">
        <v>75</v>
      </c>
      <c r="I61" s="443">
        <v>76.27000000000001</v>
      </c>
      <c r="J61" s="200">
        <v>77.483333333333334</v>
      </c>
      <c r="K61" s="447">
        <v>78.659000000000006</v>
      </c>
      <c r="L61" s="448">
        <v>78.659000000000006</v>
      </c>
      <c r="M61" s="449">
        <v>76.27000000000001</v>
      </c>
      <c r="N61" s="443">
        <v>77.862666666666669</v>
      </c>
      <c r="O61" s="200">
        <v>77.609777777777779</v>
      </c>
      <c r="P61" s="447">
        <v>78.659000000000006</v>
      </c>
      <c r="Q61" s="447">
        <v>78.659000000000006</v>
      </c>
      <c r="R61" s="449">
        <v>78.7</v>
      </c>
      <c r="S61" s="200">
        <v>78.7</v>
      </c>
      <c r="T61" s="449">
        <v>77.875500000000002</v>
      </c>
      <c r="U61" s="447">
        <v>78</v>
      </c>
      <c r="V61" s="448">
        <v>78</v>
      </c>
      <c r="W61" s="449">
        <v>78</v>
      </c>
      <c r="X61" s="443">
        <v>78</v>
      </c>
      <c r="Y61" s="447">
        <v>78</v>
      </c>
      <c r="Z61" s="448">
        <v>77.199999999999989</v>
      </c>
      <c r="AA61" s="449">
        <v>75</v>
      </c>
      <c r="AB61" s="443">
        <v>76.72999999999999</v>
      </c>
      <c r="AC61" s="200">
        <v>77.36666666666666</v>
      </c>
      <c r="AD61" s="447">
        <v>78.716999999999999</v>
      </c>
      <c r="AE61" s="448">
        <v>78.716999999999999</v>
      </c>
      <c r="AF61" s="449">
        <v>78.716999999999999</v>
      </c>
      <c r="AG61" s="443">
        <v>78.716999999999999</v>
      </c>
      <c r="AH61" s="200">
        <v>77.816777777777773</v>
      </c>
      <c r="AI61" s="447">
        <v>78.8</v>
      </c>
      <c r="AJ61" s="447">
        <v>78.8</v>
      </c>
      <c r="AK61" s="449">
        <v>78.8</v>
      </c>
      <c r="AL61" s="200">
        <v>78.8</v>
      </c>
      <c r="AM61" s="449">
        <v>78.062583333333336</v>
      </c>
      <c r="AN61" s="447">
        <v>78.617000000000004</v>
      </c>
      <c r="AO61" s="448">
        <v>78.599999999999994</v>
      </c>
      <c r="AP61" s="449">
        <v>78.599999999999994</v>
      </c>
      <c r="AQ61" s="443">
        <v>78.599999999999994</v>
      </c>
      <c r="AR61" s="447">
        <v>78.599999999999994</v>
      </c>
      <c r="AS61" s="447">
        <v>78.599999999999994</v>
      </c>
      <c r="AT61" s="449">
        <v>78.599999999999994</v>
      </c>
      <c r="AU61" s="443">
        <v>78.617000000000004</v>
      </c>
      <c r="AV61" s="200">
        <v>78.605666666666664</v>
      </c>
      <c r="AW61" s="447">
        <v>78.602833333333322</v>
      </c>
      <c r="AX61" s="448">
        <v>78.599999999999994</v>
      </c>
      <c r="AY61" s="449">
        <v>78.599999999999994</v>
      </c>
      <c r="AZ61" s="443">
        <v>78.599999999999994</v>
      </c>
      <c r="BA61" s="200">
        <v>78.599999999999994</v>
      </c>
      <c r="BB61" s="447">
        <v>78.601888888888894</v>
      </c>
      <c r="BC61" s="452">
        <v>78.599999999999994</v>
      </c>
      <c r="BD61" s="452">
        <v>78.599999999999994</v>
      </c>
      <c r="BE61" s="443">
        <v>78.599999999999994</v>
      </c>
      <c r="BF61" s="449">
        <v>78.599999999999994</v>
      </c>
      <c r="BG61" s="447">
        <v>0.53741666666665822</v>
      </c>
      <c r="BH61" s="340">
        <v>6.8844335367668208E-3</v>
      </c>
      <c r="BI61" s="447">
        <v>78.599999999999994</v>
      </c>
      <c r="BJ61" s="448">
        <v>78.599999999999994</v>
      </c>
      <c r="BK61" s="449">
        <v>78.599999999999994</v>
      </c>
      <c r="BL61" s="443">
        <v>78.599999999999994</v>
      </c>
      <c r="BM61" s="448">
        <v>78.599999999999994</v>
      </c>
      <c r="BN61" s="448">
        <v>77.8</v>
      </c>
      <c r="BO61" s="448">
        <v>75.599999999999994</v>
      </c>
      <c r="BP61" s="443">
        <v>77.333333333333329</v>
      </c>
      <c r="BQ61" s="200">
        <v>77.965745856353593</v>
      </c>
      <c r="BR61" s="448">
        <v>73.199999999999989</v>
      </c>
      <c r="BS61" s="448">
        <v>75.800000000000011</v>
      </c>
      <c r="BT61" s="448">
        <v>77.699999999999989</v>
      </c>
      <c r="BU61" s="448">
        <v>75.543478260869563</v>
      </c>
      <c r="BV61" s="448">
        <v>77.149450549450563</v>
      </c>
      <c r="BW61" s="448">
        <v>78.5</v>
      </c>
      <c r="BX61" s="448">
        <v>78.5</v>
      </c>
      <c r="BY61" s="448">
        <v>78.5</v>
      </c>
      <c r="BZ61" s="448">
        <v>78.5</v>
      </c>
      <c r="CA61" s="448">
        <v>78.5</v>
      </c>
      <c r="CB61" s="448">
        <v>78.5</v>
      </c>
      <c r="CC61" s="448">
        <v>30.11</v>
      </c>
      <c r="CD61" s="448">
        <v>61.832333333333331</v>
      </c>
      <c r="CE61" s="448">
        <v>30.11</v>
      </c>
      <c r="CF61" s="448">
        <v>29.310000000000002</v>
      </c>
      <c r="CG61" s="448">
        <v>29.310000000000002</v>
      </c>
      <c r="CH61" s="448">
        <v>29.576666666666668</v>
      </c>
      <c r="CI61" s="448">
        <v>45.613922651933699</v>
      </c>
      <c r="CJ61" s="448">
        <v>24.689999999999998</v>
      </c>
      <c r="CK61" s="448">
        <v>30.090000000000003</v>
      </c>
      <c r="CL61" s="448">
        <v>30.090000000000003</v>
      </c>
      <c r="CM61" s="448">
        <v>28.270434782608696</v>
      </c>
      <c r="CN61" s="448">
        <v>39.769230769230766</v>
      </c>
      <c r="CO61" s="448">
        <v>30.090000000000003</v>
      </c>
      <c r="CP61" s="448">
        <v>30.1</v>
      </c>
      <c r="CQ61" s="448">
        <v>30.1</v>
      </c>
      <c r="CR61" s="448">
        <v>30.096630434782607</v>
      </c>
      <c r="CS61" s="448">
        <v>37.331205479452052</v>
      </c>
      <c r="CT61" s="448">
        <v>28.209999999999994</v>
      </c>
      <c r="CU61" s="448">
        <v>28.209999999999994</v>
      </c>
      <c r="CV61" s="448">
        <v>28.21</v>
      </c>
      <c r="CW61" s="448">
        <v>28.209999999999997</v>
      </c>
      <c r="CX61" s="448">
        <v>28.21</v>
      </c>
      <c r="CY61" s="448">
        <v>28.21</v>
      </c>
      <c r="CZ61" s="448">
        <v>25.21</v>
      </c>
      <c r="DA61" s="448">
        <v>27.209999999999997</v>
      </c>
      <c r="DB61" s="448">
        <v>27.712762430939229</v>
      </c>
      <c r="DC61" s="448">
        <v>22.81</v>
      </c>
      <c r="DD61" s="448">
        <v>25.41</v>
      </c>
      <c r="DE61" s="448">
        <v>27.41</v>
      </c>
      <c r="DF61" s="448">
        <v>25.186086956521738</v>
      </c>
      <c r="DG61" s="448">
        <v>26.861282051282053</v>
      </c>
      <c r="DH61" s="448">
        <v>28.21</v>
      </c>
      <c r="DI61" s="448">
        <v>28.21</v>
      </c>
      <c r="DJ61" s="448">
        <v>28.21</v>
      </c>
      <c r="DK61" s="448">
        <v>28.209999999999997</v>
      </c>
      <c r="DL61" s="448">
        <v>27.201232876712332</v>
      </c>
      <c r="DM61" s="448">
        <v>28.21</v>
      </c>
      <c r="DN61" s="448">
        <v>28.21</v>
      </c>
      <c r="DO61" s="448">
        <v>28.21</v>
      </c>
      <c r="DP61" s="448">
        <v>28.209999999999997</v>
      </c>
      <c r="DQ61" s="448">
        <v>28.21</v>
      </c>
      <c r="DR61" s="448">
        <v>27.65</v>
      </c>
      <c r="DS61" s="448">
        <v>25.21</v>
      </c>
      <c r="DT61" s="448">
        <v>27.02333333333333</v>
      </c>
      <c r="DU61" s="448">
        <v>27.61685082872928</v>
      </c>
      <c r="DV61" s="448">
        <v>27.65</v>
      </c>
      <c r="DW61" s="448">
        <v>27.65</v>
      </c>
      <c r="DX61" s="448">
        <v>26.71</v>
      </c>
      <c r="DY61" s="448">
        <v>27.343478260869563</v>
      </c>
      <c r="DZ61" s="448">
        <v>27.524725274725274</v>
      </c>
      <c r="EA61" s="448">
        <v>26.71</v>
      </c>
      <c r="EB61" s="448">
        <v>26.71</v>
      </c>
      <c r="EC61" s="448">
        <v>26.71</v>
      </c>
      <c r="ED61" s="448">
        <v>26.709999999999997</v>
      </c>
      <c r="EE61" s="448">
        <v>27.319369863013698</v>
      </c>
    </row>
    <row r="62" spans="1:135" x14ac:dyDescent="0.25">
      <c r="A62" s="45" t="s">
        <v>212</v>
      </c>
      <c r="B62" s="447">
        <v>189.64500000000001</v>
      </c>
      <c r="C62" s="448">
        <v>189.64500000000001</v>
      </c>
      <c r="D62" s="449">
        <v>189.64500000000001</v>
      </c>
      <c r="E62" s="443">
        <v>189.64500000000001</v>
      </c>
      <c r="F62" s="447">
        <v>189.64500000000001</v>
      </c>
      <c r="G62" s="448">
        <v>189.64500000000001</v>
      </c>
      <c r="H62" s="449">
        <v>189.64500000000001</v>
      </c>
      <c r="I62" s="443">
        <v>189.64500000000001</v>
      </c>
      <c r="J62" s="200">
        <v>189.64500000000001</v>
      </c>
      <c r="K62" s="447">
        <v>189.64500000000001</v>
      </c>
      <c r="L62" s="448">
        <v>191.995</v>
      </c>
      <c r="M62" s="449">
        <v>191.995</v>
      </c>
      <c r="N62" s="443">
        <v>191.21166666666667</v>
      </c>
      <c r="O62" s="200">
        <v>190.16722222222222</v>
      </c>
      <c r="P62" s="447">
        <v>186.57900000000001</v>
      </c>
      <c r="Q62" s="448">
        <v>186.57900000000001</v>
      </c>
      <c r="R62" s="449">
        <v>186.57900000000001</v>
      </c>
      <c r="S62" s="200">
        <v>186.57900000000001</v>
      </c>
      <c r="T62" s="449">
        <v>189.27016666666668</v>
      </c>
      <c r="U62" s="447">
        <v>188.31800000000001</v>
      </c>
      <c r="V62" s="448">
        <v>188.31800000000001</v>
      </c>
      <c r="W62" s="449">
        <v>188.31800000000001</v>
      </c>
      <c r="X62" s="443">
        <v>188.31800000000001</v>
      </c>
      <c r="Y62" s="447">
        <v>188.31800000000001</v>
      </c>
      <c r="Z62" s="448">
        <v>188.81399999999999</v>
      </c>
      <c r="AA62" s="449">
        <v>188.81399999999999</v>
      </c>
      <c r="AB62" s="443">
        <v>188.64866666666668</v>
      </c>
      <c r="AC62" s="200">
        <v>188.48333333333335</v>
      </c>
      <c r="AD62" s="447">
        <v>187.17400000000001</v>
      </c>
      <c r="AE62" s="448">
        <v>187.22300000000001</v>
      </c>
      <c r="AF62" s="449">
        <v>187.22300000000001</v>
      </c>
      <c r="AG62" s="443">
        <v>187.20666666666668</v>
      </c>
      <c r="AH62" s="200">
        <v>188.05777777777777</v>
      </c>
      <c r="AI62" s="447">
        <v>187.18799999999999</v>
      </c>
      <c r="AJ62" s="447">
        <v>187.18199999999999</v>
      </c>
      <c r="AK62" s="447">
        <v>187.18199999999999</v>
      </c>
      <c r="AL62" s="447">
        <v>187.184</v>
      </c>
      <c r="AM62" s="449">
        <v>187.83933333333334</v>
      </c>
      <c r="AN62" s="447">
        <v>187.18199999999999</v>
      </c>
      <c r="AO62" s="448">
        <v>187.18</v>
      </c>
      <c r="AP62" s="449">
        <v>187.18199999999999</v>
      </c>
      <c r="AQ62" s="443">
        <v>187.18199999999999</v>
      </c>
      <c r="AR62" s="447">
        <v>186.97</v>
      </c>
      <c r="AS62" s="448">
        <v>186.76400000000001</v>
      </c>
      <c r="AT62" s="449">
        <v>187.184</v>
      </c>
      <c r="AU62" s="443">
        <v>186.97266666666667</v>
      </c>
      <c r="AV62" s="200">
        <v>187.077</v>
      </c>
      <c r="AW62" s="447">
        <v>189.41</v>
      </c>
      <c r="AX62" s="448">
        <v>190.13</v>
      </c>
      <c r="AY62" s="449">
        <v>190.13</v>
      </c>
      <c r="AZ62" s="443">
        <v>189.89</v>
      </c>
      <c r="BA62" s="200">
        <v>188.43177777777774</v>
      </c>
      <c r="BB62" s="447">
        <v>194</v>
      </c>
      <c r="BC62" s="448">
        <v>193.99700000000001</v>
      </c>
      <c r="BD62" s="449">
        <v>193.99700000000001</v>
      </c>
      <c r="BE62" s="443">
        <v>193.99699999999999</v>
      </c>
      <c r="BF62" s="449">
        <v>192.024</v>
      </c>
      <c r="BG62" s="447">
        <v>4.1846666666666579</v>
      </c>
      <c r="BH62" s="340">
        <v>2.2277904166326579E-2</v>
      </c>
      <c r="BI62" s="447">
        <v>187.102</v>
      </c>
      <c r="BJ62" s="448">
        <v>187.102</v>
      </c>
      <c r="BK62" s="449">
        <v>187.102</v>
      </c>
      <c r="BL62" s="443">
        <v>187.102</v>
      </c>
      <c r="BM62" s="448">
        <v>184.93199999999999</v>
      </c>
      <c r="BN62" s="448">
        <v>184.93199999999999</v>
      </c>
      <c r="BO62" s="448">
        <v>184.322</v>
      </c>
      <c r="BP62" s="443">
        <v>184.73090109890109</v>
      </c>
      <c r="BQ62" s="200">
        <v>185.90990055248616</v>
      </c>
      <c r="BR62" s="448">
        <v>184.32</v>
      </c>
      <c r="BS62" s="448">
        <v>184.43</v>
      </c>
      <c r="BT62" s="448">
        <v>185.13</v>
      </c>
      <c r="BU62" s="448">
        <v>184.62119565217392</v>
      </c>
      <c r="BV62" s="448">
        <v>185.4756117216117</v>
      </c>
      <c r="BW62" s="448">
        <v>186.2</v>
      </c>
      <c r="BX62" s="448">
        <v>186.26</v>
      </c>
      <c r="BY62" s="448">
        <v>185.78299999999999</v>
      </c>
      <c r="BZ62" s="448">
        <v>186.07905434782609</v>
      </c>
      <c r="CA62" s="448">
        <v>185.79</v>
      </c>
      <c r="CB62" s="448">
        <v>185.78299999999999</v>
      </c>
      <c r="CC62" s="448">
        <v>185.78</v>
      </c>
      <c r="CD62" s="448">
        <v>185.78688888888888</v>
      </c>
      <c r="CE62" s="448">
        <v>185.78</v>
      </c>
      <c r="CF62" s="448">
        <v>185.81299999999999</v>
      </c>
      <c r="CG62" s="448">
        <v>185.81299999999999</v>
      </c>
      <c r="CH62" s="448">
        <v>185.80212087912085</v>
      </c>
      <c r="CI62" s="448">
        <v>185.79454696132598</v>
      </c>
      <c r="CJ62" s="448">
        <v>185.81299999999999</v>
      </c>
      <c r="CK62" s="448">
        <v>185.81299999999999</v>
      </c>
      <c r="CL62" s="448">
        <v>186.523</v>
      </c>
      <c r="CM62" s="448">
        <v>186.0445217391304</v>
      </c>
      <c r="CN62" s="448">
        <v>185.87878754578753</v>
      </c>
      <c r="CO62" s="448">
        <v>186.66</v>
      </c>
      <c r="CP62" s="448">
        <v>186.65</v>
      </c>
      <c r="CQ62" s="448">
        <v>186.69</v>
      </c>
      <c r="CR62" s="448">
        <v>186.66684782608695</v>
      </c>
      <c r="CS62" s="448">
        <v>186.07742191780818</v>
      </c>
      <c r="CT62" s="448">
        <v>197.96</v>
      </c>
      <c r="CU62" s="448">
        <v>197.96</v>
      </c>
      <c r="CV62" s="448">
        <v>197.95</v>
      </c>
      <c r="CW62" s="448">
        <v>197.95655555555555</v>
      </c>
      <c r="CX62" s="448">
        <v>197.96</v>
      </c>
      <c r="CY62" s="448">
        <v>197.95</v>
      </c>
      <c r="CZ62" s="448">
        <v>197.84</v>
      </c>
      <c r="DA62" s="448">
        <v>197.91373626373627</v>
      </c>
      <c r="DB62" s="448">
        <v>197.93668508287294</v>
      </c>
      <c r="DC62" s="448">
        <v>197.84</v>
      </c>
      <c r="DD62" s="448">
        <v>198.26</v>
      </c>
      <c r="DE62" s="448">
        <v>198.91</v>
      </c>
      <c r="DF62" s="448">
        <v>198.33043478260868</v>
      </c>
      <c r="DG62" s="448">
        <v>198.06937728937729</v>
      </c>
      <c r="DH62" s="448">
        <v>198.91</v>
      </c>
      <c r="DI62" s="448">
        <v>198.91</v>
      </c>
      <c r="DJ62" s="448">
        <v>198.91</v>
      </c>
      <c r="DK62" s="448">
        <v>198.91000000000003</v>
      </c>
      <c r="DL62" s="448">
        <v>198.28126027397261</v>
      </c>
      <c r="DM62" s="448">
        <v>197.96</v>
      </c>
      <c r="DN62" s="448">
        <v>199.84200000000001</v>
      </c>
      <c r="DO62" s="448">
        <v>199.84200000000001</v>
      </c>
      <c r="DP62" s="448">
        <v>199.19375555555558</v>
      </c>
      <c r="DQ62" s="448">
        <v>199.37700000000001</v>
      </c>
      <c r="DR62" s="448">
        <v>199.673</v>
      </c>
      <c r="DS62" s="448">
        <v>199.61699999999999</v>
      </c>
      <c r="DT62" s="448">
        <v>199.55695604395606</v>
      </c>
      <c r="DU62" s="448">
        <v>199.37635911602214</v>
      </c>
      <c r="DV62" s="448">
        <v>199.61699999999999</v>
      </c>
      <c r="DW62" s="448">
        <v>199.61699999999999</v>
      </c>
      <c r="DX62" s="448">
        <v>199.61699999999999</v>
      </c>
      <c r="DY62" s="448">
        <v>199.61699999999999</v>
      </c>
      <c r="DZ62" s="448">
        <v>199.45745421245425</v>
      </c>
      <c r="EA62" s="448">
        <v>199.61699999999999</v>
      </c>
      <c r="EB62" s="448">
        <v>199.55699999999999</v>
      </c>
      <c r="EC62" s="448">
        <v>199.55699999999999</v>
      </c>
      <c r="ED62" s="448">
        <v>199.57721739130434</v>
      </c>
      <c r="EE62" s="448">
        <v>199.48764109589041</v>
      </c>
    </row>
    <row r="63" spans="1:135" x14ac:dyDescent="0.25">
      <c r="A63" s="45" t="s">
        <v>227</v>
      </c>
      <c r="B63" s="447"/>
      <c r="C63" s="448"/>
      <c r="D63" s="449"/>
      <c r="F63" s="447"/>
      <c r="G63" s="448"/>
      <c r="H63" s="449"/>
      <c r="J63" s="200"/>
      <c r="K63" s="447"/>
      <c r="L63" s="448"/>
      <c r="M63" s="449"/>
      <c r="O63" s="200"/>
      <c r="P63" s="447"/>
      <c r="Q63" s="448"/>
      <c r="R63" s="449"/>
      <c r="S63" s="200"/>
      <c r="T63" s="449"/>
      <c r="U63" s="447"/>
      <c r="V63" s="448"/>
      <c r="W63" s="449"/>
      <c r="Y63" s="447"/>
      <c r="Z63" s="448"/>
      <c r="AA63" s="449"/>
      <c r="AC63" s="200"/>
      <c r="AD63" s="447"/>
      <c r="AE63" s="448"/>
      <c r="AF63" s="449"/>
      <c r="AH63" s="200"/>
      <c r="AI63" s="447"/>
      <c r="AJ63" s="447"/>
      <c r="AK63" s="448"/>
      <c r="AL63" s="447"/>
      <c r="AM63" s="449"/>
      <c r="AN63" s="447"/>
      <c r="AO63" s="448"/>
      <c r="AP63" s="449"/>
      <c r="AQ63" s="443"/>
      <c r="AR63" s="447"/>
      <c r="AS63" s="448"/>
      <c r="AT63" s="449"/>
      <c r="AU63" s="443"/>
      <c r="AV63" s="200"/>
      <c r="AW63" s="447"/>
      <c r="AX63" s="448"/>
      <c r="AY63" s="449"/>
      <c r="AZ63" s="443"/>
      <c r="BA63" s="200"/>
      <c r="BB63" s="447"/>
      <c r="BC63" s="448"/>
      <c r="BD63" s="449"/>
      <c r="BE63" s="443"/>
      <c r="BF63" s="449"/>
      <c r="BG63" s="447"/>
      <c r="BH63" s="340"/>
      <c r="BI63" s="447"/>
      <c r="BJ63" s="448"/>
      <c r="BK63" s="449"/>
      <c r="BL63" s="443"/>
      <c r="BM63" s="448"/>
      <c r="BN63" s="448"/>
      <c r="BO63" s="448"/>
      <c r="BP63" s="443"/>
      <c r="BQ63" s="200"/>
      <c r="BR63" s="448"/>
      <c r="BS63" s="448"/>
      <c r="BT63" s="448"/>
      <c r="BU63" s="448"/>
      <c r="BV63" s="448"/>
      <c r="BW63" s="448"/>
      <c r="BX63" s="448"/>
      <c r="BY63" s="448"/>
      <c r="BZ63" s="448"/>
      <c r="CA63" s="448"/>
      <c r="CB63" s="448"/>
      <c r="CC63" s="448"/>
      <c r="CD63" s="448"/>
      <c r="CE63" s="448"/>
      <c r="CF63" s="448"/>
      <c r="CG63" s="448"/>
      <c r="CH63" s="448"/>
      <c r="CI63" s="448"/>
      <c r="CJ63" s="448"/>
      <c r="CK63" s="448"/>
      <c r="CL63" s="448"/>
      <c r="CM63" s="448"/>
      <c r="CN63" s="448"/>
      <c r="CO63" s="448"/>
      <c r="CP63" s="448"/>
      <c r="CQ63" s="448"/>
      <c r="CR63" s="448"/>
      <c r="CS63" s="448"/>
      <c r="CT63" s="448"/>
      <c r="CU63" s="448"/>
      <c r="CV63" s="448"/>
      <c r="CW63" s="448"/>
      <c r="CX63" s="448">
        <v>1.3</v>
      </c>
      <c r="CY63" s="448">
        <v>1.3</v>
      </c>
      <c r="CZ63" s="448">
        <v>1.34</v>
      </c>
      <c r="DA63" s="448">
        <v>1.34</v>
      </c>
      <c r="DB63" s="448">
        <v>1.34</v>
      </c>
      <c r="DC63" s="448">
        <v>1.34</v>
      </c>
      <c r="DD63" s="448">
        <v>1.34</v>
      </c>
      <c r="DE63" s="448">
        <v>1.32</v>
      </c>
      <c r="DF63" s="448">
        <v>1.3334782608695652</v>
      </c>
      <c r="DG63" s="448">
        <v>1.3378021978021979</v>
      </c>
      <c r="DH63" s="448">
        <v>1.32</v>
      </c>
      <c r="DI63" s="448">
        <v>1.32</v>
      </c>
      <c r="DJ63" s="448">
        <v>1.34</v>
      </c>
      <c r="DK63" s="448">
        <v>1.3267391304347826</v>
      </c>
      <c r="DL63" s="448">
        <v>1.3350136986301371</v>
      </c>
      <c r="DM63" s="448">
        <v>1.34</v>
      </c>
      <c r="DN63" s="448">
        <v>1.48</v>
      </c>
      <c r="DO63" s="448">
        <v>1.514</v>
      </c>
      <c r="DP63" s="448">
        <v>1.3</v>
      </c>
      <c r="DQ63" s="448">
        <v>1.514</v>
      </c>
      <c r="DR63" s="448">
        <v>1.514</v>
      </c>
      <c r="DS63" s="448">
        <v>1.514</v>
      </c>
      <c r="DT63" s="448">
        <v>1.514</v>
      </c>
      <c r="DU63" s="448">
        <v>1.4789392265193368</v>
      </c>
      <c r="DV63" s="448">
        <v>1.514</v>
      </c>
      <c r="DW63" s="448">
        <v>1.514</v>
      </c>
      <c r="DX63" s="448">
        <f>'[1]4.1.Устан эл мощн'!EA65</f>
        <v>1.514</v>
      </c>
      <c r="DY63" s="448">
        <v>1.514</v>
      </c>
      <c r="DZ63" s="448">
        <v>1.4907545787545788</v>
      </c>
      <c r="EA63" s="448">
        <v>1.514</v>
      </c>
      <c r="EB63" s="448">
        <v>1.6140000000000001</v>
      </c>
      <c r="EC63" s="448">
        <v>1.34</v>
      </c>
      <c r="ED63" s="448">
        <v>1.4879782608695653</v>
      </c>
      <c r="EE63" s="448">
        <v>1.490054794520548</v>
      </c>
    </row>
    <row r="64" spans="1:135" x14ac:dyDescent="0.25">
      <c r="A64" s="45" t="s">
        <v>79</v>
      </c>
      <c r="B64" s="447">
        <v>5</v>
      </c>
      <c r="C64" s="448">
        <v>5</v>
      </c>
      <c r="D64" s="449">
        <v>5</v>
      </c>
      <c r="E64" s="443">
        <v>5</v>
      </c>
      <c r="F64" s="447">
        <v>7.5</v>
      </c>
      <c r="G64" s="448">
        <v>7.5</v>
      </c>
      <c r="H64" s="449">
        <v>7.5</v>
      </c>
      <c r="I64" s="443">
        <v>7.5</v>
      </c>
      <c r="J64" s="200">
        <v>6.25</v>
      </c>
      <c r="K64" s="447">
        <v>7.5</v>
      </c>
      <c r="L64" s="448">
        <v>7.5</v>
      </c>
      <c r="M64" s="449">
        <v>7.5</v>
      </c>
      <c r="N64" s="443">
        <v>7.5</v>
      </c>
      <c r="O64" s="200">
        <v>6.666666666666667</v>
      </c>
      <c r="P64" s="447">
        <v>7.5</v>
      </c>
      <c r="Q64" s="448">
        <v>7.5</v>
      </c>
      <c r="R64" s="449">
        <v>7.5</v>
      </c>
      <c r="S64" s="200">
        <v>7.5</v>
      </c>
      <c r="T64" s="449">
        <v>6.875</v>
      </c>
      <c r="U64" s="447">
        <v>7.5</v>
      </c>
      <c r="V64" s="448">
        <v>7.5</v>
      </c>
      <c r="W64" s="449">
        <v>7.5</v>
      </c>
      <c r="X64" s="443">
        <v>7.5</v>
      </c>
      <c r="Y64" s="447">
        <v>7.5</v>
      </c>
      <c r="Z64" s="448">
        <v>7.5</v>
      </c>
      <c r="AA64" s="449">
        <v>7.5</v>
      </c>
      <c r="AB64" s="443">
        <v>7.5</v>
      </c>
      <c r="AC64" s="200">
        <v>7.5</v>
      </c>
      <c r="AD64" s="447">
        <v>7.5</v>
      </c>
      <c r="AE64" s="448">
        <v>7.5</v>
      </c>
      <c r="AF64" s="449">
        <v>7.5</v>
      </c>
      <c r="AG64" s="443">
        <v>7.5</v>
      </c>
      <c r="AH64" s="200">
        <v>7.5</v>
      </c>
      <c r="AI64" s="447">
        <v>7.5</v>
      </c>
      <c r="AJ64" s="447">
        <v>7.5</v>
      </c>
      <c r="AK64" s="449">
        <v>7.5</v>
      </c>
      <c r="AL64" s="200">
        <v>7.5</v>
      </c>
      <c r="AM64" s="449">
        <v>7.5</v>
      </c>
      <c r="AN64" s="447">
        <v>7.5</v>
      </c>
      <c r="AO64" s="448">
        <v>7.5</v>
      </c>
      <c r="AP64" s="449">
        <v>7.5</v>
      </c>
      <c r="AQ64" s="443">
        <v>7.5</v>
      </c>
      <c r="AR64" s="447">
        <v>7.5</v>
      </c>
      <c r="AS64" s="448">
        <v>7.5</v>
      </c>
      <c r="AT64" s="449">
        <v>7.5</v>
      </c>
      <c r="AU64" s="443">
        <v>7.5</v>
      </c>
      <c r="AV64" s="200">
        <v>7.5</v>
      </c>
      <c r="AW64" s="447">
        <v>7.5</v>
      </c>
      <c r="AX64" s="448">
        <v>7.5</v>
      </c>
      <c r="AY64" s="449">
        <v>7.5</v>
      </c>
      <c r="AZ64" s="443">
        <v>7.5</v>
      </c>
      <c r="BA64" s="200">
        <v>7.5</v>
      </c>
      <c r="BB64" s="447">
        <v>7.5</v>
      </c>
      <c r="BC64" s="448">
        <v>7.5</v>
      </c>
      <c r="BD64" s="449">
        <v>7.5</v>
      </c>
      <c r="BE64" s="443">
        <v>7.5</v>
      </c>
      <c r="BF64" s="449">
        <v>7.5</v>
      </c>
      <c r="BG64" s="447">
        <v>0</v>
      </c>
      <c r="BH64" s="340">
        <v>0</v>
      </c>
      <c r="BI64" s="447">
        <v>7.5</v>
      </c>
      <c r="BJ64" s="448">
        <v>7.5</v>
      </c>
      <c r="BK64" s="449">
        <v>7.5</v>
      </c>
      <c r="BL64" s="443">
        <v>7.5</v>
      </c>
      <c r="BM64" s="448">
        <v>7.5</v>
      </c>
      <c r="BN64" s="448">
        <v>7.5</v>
      </c>
      <c r="BO64" s="448">
        <v>7.5</v>
      </c>
      <c r="BP64" s="443">
        <v>7.5</v>
      </c>
      <c r="BQ64" s="200">
        <v>7.5</v>
      </c>
      <c r="BR64" s="448">
        <v>7.5</v>
      </c>
      <c r="BS64" s="448">
        <v>7.5</v>
      </c>
      <c r="BT64" s="448">
        <v>7.5</v>
      </c>
      <c r="BU64" s="448">
        <v>7.5</v>
      </c>
      <c r="BV64" s="448">
        <v>7.5</v>
      </c>
      <c r="BW64" s="448">
        <v>7.5</v>
      </c>
      <c r="BX64" s="448">
        <v>7.5</v>
      </c>
      <c r="BY64" s="448">
        <v>7.5</v>
      </c>
      <c r="BZ64" s="448">
        <v>7.5</v>
      </c>
      <c r="CA64" s="448">
        <v>7.5</v>
      </c>
      <c r="CB64" s="448">
        <v>7.5</v>
      </c>
      <c r="CC64" s="448">
        <v>7.5</v>
      </c>
      <c r="CD64" s="448">
        <v>7.5</v>
      </c>
      <c r="CE64" s="448">
        <v>7.5</v>
      </c>
      <c r="CF64" s="448">
        <v>7.5</v>
      </c>
      <c r="CG64" s="448">
        <v>7.5</v>
      </c>
      <c r="CH64" s="448">
        <v>7.5</v>
      </c>
      <c r="CI64" s="448">
        <v>7.5</v>
      </c>
      <c r="CJ64" s="448">
        <v>7.5</v>
      </c>
      <c r="CK64" s="448">
        <v>7.5</v>
      </c>
      <c r="CL64" s="448">
        <v>7.5</v>
      </c>
      <c r="CM64" s="448">
        <v>7.5</v>
      </c>
      <c r="CN64" s="448">
        <v>7.5</v>
      </c>
      <c r="CO64" s="448">
        <v>7.5</v>
      </c>
      <c r="CP64" s="448">
        <v>7.5</v>
      </c>
      <c r="CQ64" s="448">
        <v>7.5</v>
      </c>
      <c r="CR64" s="448">
        <v>7.5</v>
      </c>
      <c r="CS64" s="448">
        <v>7.5</v>
      </c>
      <c r="CT64" s="448">
        <v>7.5</v>
      </c>
      <c r="CU64" s="448">
        <v>7.5</v>
      </c>
      <c r="CV64" s="448">
        <v>7.5</v>
      </c>
      <c r="CW64" s="448">
        <v>7.5</v>
      </c>
      <c r="CX64" s="448">
        <v>7.5</v>
      </c>
      <c r="CY64" s="448">
        <v>7.5</v>
      </c>
      <c r="CZ64" s="448">
        <v>7.5</v>
      </c>
      <c r="DA64" s="448">
        <v>7.5</v>
      </c>
      <c r="DB64" s="448">
        <v>7.5</v>
      </c>
      <c r="DC64" s="448">
        <v>7.5</v>
      </c>
      <c r="DD64" s="448">
        <v>7.5</v>
      </c>
      <c r="DE64" s="448">
        <v>7.5</v>
      </c>
      <c r="DF64" s="448">
        <v>7.5</v>
      </c>
      <c r="DG64" s="448">
        <v>7.5</v>
      </c>
      <c r="DH64" s="448">
        <v>7.5</v>
      </c>
      <c r="DI64" s="448">
        <v>7.5</v>
      </c>
      <c r="DJ64" s="448">
        <v>7.5</v>
      </c>
      <c r="DK64" s="448">
        <v>7.5</v>
      </c>
      <c r="DL64" s="448">
        <v>7.5</v>
      </c>
      <c r="DM64" s="448">
        <v>7.5</v>
      </c>
      <c r="DN64" s="448">
        <v>7.5</v>
      </c>
      <c r="DO64" s="448">
        <v>7.5</v>
      </c>
      <c r="DP64" s="448">
        <v>7.5</v>
      </c>
      <c r="DQ64" s="448">
        <v>7.5</v>
      </c>
      <c r="DR64" s="448">
        <v>7.5</v>
      </c>
      <c r="DS64" s="448">
        <v>7.5</v>
      </c>
      <c r="DT64" s="448">
        <v>7.5</v>
      </c>
      <c r="DU64" s="448">
        <v>7.5</v>
      </c>
      <c r="DV64" s="448">
        <v>7.5</v>
      </c>
      <c r="DW64" s="448">
        <v>7.5</v>
      </c>
      <c r="DX64" s="448">
        <v>7.5</v>
      </c>
      <c r="DY64" s="448">
        <v>7.5</v>
      </c>
      <c r="DZ64" s="448">
        <v>7.5</v>
      </c>
      <c r="EA64" s="448">
        <v>7.5</v>
      </c>
      <c r="EB64" s="448">
        <v>7.5</v>
      </c>
      <c r="EC64" s="448">
        <v>7.5</v>
      </c>
      <c r="ED64" s="448">
        <v>7.5</v>
      </c>
      <c r="EE64" s="448">
        <v>7.5</v>
      </c>
    </row>
    <row r="65" spans="1:135" x14ac:dyDescent="0.25">
      <c r="A65" s="45" t="s">
        <v>213</v>
      </c>
      <c r="B65" s="447">
        <v>11</v>
      </c>
      <c r="C65" s="448">
        <v>10.445</v>
      </c>
      <c r="D65" s="449">
        <v>10.445</v>
      </c>
      <c r="E65" s="443">
        <v>10.445</v>
      </c>
      <c r="F65" s="447">
        <v>10.445</v>
      </c>
      <c r="G65" s="448">
        <v>10.445</v>
      </c>
      <c r="H65" s="449">
        <v>10.445</v>
      </c>
      <c r="I65" s="443">
        <v>10.445</v>
      </c>
      <c r="J65" s="200">
        <v>10.5375</v>
      </c>
      <c r="K65" s="447">
        <v>10.445</v>
      </c>
      <c r="L65" s="448">
        <v>10.445</v>
      </c>
      <c r="M65" s="449">
        <v>10.445</v>
      </c>
      <c r="N65" s="443">
        <v>10.445</v>
      </c>
      <c r="O65" s="200">
        <v>10.506666666666668</v>
      </c>
      <c r="P65" s="447">
        <v>10.445</v>
      </c>
      <c r="Q65" s="448">
        <v>13.9</v>
      </c>
      <c r="R65" s="449">
        <v>13.9</v>
      </c>
      <c r="S65" s="200">
        <v>12.748333333333333</v>
      </c>
      <c r="T65" s="449">
        <v>11.067083333333331</v>
      </c>
      <c r="U65" s="447">
        <v>13.903</v>
      </c>
      <c r="V65" s="448">
        <v>13.903</v>
      </c>
      <c r="W65" s="449">
        <v>13.903</v>
      </c>
      <c r="X65" s="443">
        <v>13.903</v>
      </c>
      <c r="Y65" s="447">
        <v>13.903</v>
      </c>
      <c r="Z65" s="448">
        <v>13.903</v>
      </c>
      <c r="AA65" s="449">
        <v>13.903</v>
      </c>
      <c r="AB65" s="443">
        <v>13.903</v>
      </c>
      <c r="AC65" s="200">
        <v>13.903</v>
      </c>
      <c r="AD65" s="447">
        <v>13.903</v>
      </c>
      <c r="AE65" s="448">
        <v>13.903</v>
      </c>
      <c r="AF65" s="449">
        <v>13.903</v>
      </c>
      <c r="AG65" s="443">
        <v>13.903</v>
      </c>
      <c r="AH65" s="200">
        <v>13.903000000000002</v>
      </c>
      <c r="AI65" s="447">
        <v>15.013</v>
      </c>
      <c r="AJ65" s="447">
        <v>15.013</v>
      </c>
      <c r="AK65" s="449">
        <v>13.9</v>
      </c>
      <c r="AL65" s="200">
        <v>13.9</v>
      </c>
      <c r="AM65" s="449">
        <v>14.08775</v>
      </c>
      <c r="AN65" s="447">
        <v>15.521000000000001</v>
      </c>
      <c r="AO65" s="448">
        <v>15.521000000000001</v>
      </c>
      <c r="AP65" s="449">
        <v>15.521000000000001</v>
      </c>
      <c r="AQ65" s="443">
        <v>15.521000000000001</v>
      </c>
      <c r="AR65" s="447">
        <v>15.521000000000001</v>
      </c>
      <c r="AS65" s="448">
        <v>15.521000000000001</v>
      </c>
      <c r="AT65" s="449">
        <v>15.521000000000001</v>
      </c>
      <c r="AU65" s="443">
        <v>15.521000000000001</v>
      </c>
      <c r="AV65" s="200">
        <v>15.521000000000001</v>
      </c>
      <c r="AW65" s="447">
        <v>15.521000000000001</v>
      </c>
      <c r="AX65" s="448">
        <v>15.521000000000001</v>
      </c>
      <c r="AY65" s="449">
        <v>15.521000000000001</v>
      </c>
      <c r="AZ65" s="443">
        <v>15.521000000000001</v>
      </c>
      <c r="BA65" s="200">
        <v>15.521000000000001</v>
      </c>
      <c r="BB65" s="447">
        <v>15.52</v>
      </c>
      <c r="BC65" s="448">
        <v>15.521000000000001</v>
      </c>
      <c r="BD65" s="449">
        <v>15.521000000000001</v>
      </c>
      <c r="BE65" s="443">
        <v>15.521000000000001</v>
      </c>
      <c r="BF65" s="449">
        <v>15.520833333333334</v>
      </c>
      <c r="BG65" s="447">
        <v>1.4330833333333342</v>
      </c>
      <c r="BH65" s="340">
        <v>0.10172549437158773</v>
      </c>
      <c r="BI65" s="447">
        <v>15.521000000000001</v>
      </c>
      <c r="BJ65" s="448">
        <v>15.521000000000001</v>
      </c>
      <c r="BK65" s="449">
        <v>15.521000000000001</v>
      </c>
      <c r="BL65" s="443">
        <v>15.521000000000001</v>
      </c>
      <c r="BM65" s="448">
        <v>15.521000000000001</v>
      </c>
      <c r="BN65" s="448">
        <v>15.521000000000001</v>
      </c>
      <c r="BO65" s="448">
        <v>15.521000000000001</v>
      </c>
      <c r="BP65" s="443">
        <v>15.521000000000001</v>
      </c>
      <c r="BQ65" s="200">
        <v>15.520999999999999</v>
      </c>
      <c r="BR65" s="448">
        <v>15.52</v>
      </c>
      <c r="BS65" s="448">
        <v>15.52</v>
      </c>
      <c r="BT65" s="448">
        <v>15.521000000000001</v>
      </c>
      <c r="BU65" s="448">
        <v>15.520326086956521</v>
      </c>
      <c r="BV65" s="448">
        <v>15.520772893772895</v>
      </c>
      <c r="BW65" s="448">
        <v>15.521000000000001</v>
      </c>
      <c r="BX65" s="448">
        <v>15.521000000000001</v>
      </c>
      <c r="BY65" s="448">
        <v>15.521000000000001</v>
      </c>
      <c r="BZ65" s="448">
        <v>15.521000000000001</v>
      </c>
      <c r="CA65" s="448">
        <v>17.787999999999997</v>
      </c>
      <c r="CB65" s="448">
        <v>17.787999999999997</v>
      </c>
      <c r="CC65" s="448">
        <v>17.838999999999999</v>
      </c>
      <c r="CD65" s="448">
        <v>17.810322222222222</v>
      </c>
      <c r="CE65" s="448">
        <v>17.838999999999999</v>
      </c>
      <c r="CF65" s="448">
        <v>17.838999999999999</v>
      </c>
      <c r="CG65" s="448">
        <v>17.79</v>
      </c>
      <c r="CH65" s="448">
        <v>17.79</v>
      </c>
      <c r="CI65" s="448">
        <v>17.79</v>
      </c>
      <c r="CJ65" s="448">
        <v>17.79</v>
      </c>
      <c r="CK65" s="448">
        <v>17.79</v>
      </c>
      <c r="CL65" s="448">
        <v>17.79</v>
      </c>
      <c r="CM65" s="448">
        <v>17.79</v>
      </c>
      <c r="CN65" s="448">
        <v>17.79</v>
      </c>
      <c r="CO65" s="448">
        <v>21.298999999999999</v>
      </c>
      <c r="CP65" s="448">
        <v>21.3</v>
      </c>
      <c r="CQ65" s="448">
        <v>21.31</v>
      </c>
      <c r="CR65" s="448">
        <v>21.303032608695652</v>
      </c>
      <c r="CS65" s="448">
        <v>18.675476712328766</v>
      </c>
      <c r="CT65" s="448">
        <v>21.298999999999999</v>
      </c>
      <c r="CU65" s="448">
        <v>21.298999999999999</v>
      </c>
      <c r="CV65" s="448">
        <v>21.298999999999999</v>
      </c>
      <c r="CW65" s="448">
        <v>21.298999999999999</v>
      </c>
      <c r="CX65" s="448">
        <v>21.298999999999999</v>
      </c>
      <c r="CY65" s="448">
        <v>21.3</v>
      </c>
      <c r="CZ65" s="448">
        <v>21.3</v>
      </c>
      <c r="DA65" s="448">
        <v>21.3</v>
      </c>
      <c r="DB65" s="448">
        <v>21.3</v>
      </c>
      <c r="DC65" s="448">
        <v>21.3</v>
      </c>
      <c r="DD65" s="448">
        <v>21.3</v>
      </c>
      <c r="DE65" s="448">
        <v>21.3</v>
      </c>
      <c r="DF65" s="448">
        <v>21.3</v>
      </c>
      <c r="DG65" s="448">
        <v>21.3</v>
      </c>
      <c r="DH65" s="448">
        <v>21.298999999999999</v>
      </c>
      <c r="DI65" s="448">
        <v>21.298999999999999</v>
      </c>
      <c r="DJ65" s="448">
        <v>21.6</v>
      </c>
      <c r="DK65" s="448">
        <v>21.400423913043479</v>
      </c>
      <c r="DL65" s="448">
        <v>21.325312328767126</v>
      </c>
      <c r="DM65" s="448">
        <v>21.6</v>
      </c>
      <c r="DN65" s="448">
        <v>21.6</v>
      </c>
      <c r="DO65" s="448">
        <v>21.6</v>
      </c>
      <c r="DP65" s="448">
        <v>21.6</v>
      </c>
      <c r="DQ65" s="448">
        <v>21.603000000000002</v>
      </c>
      <c r="DR65" s="448">
        <v>21.603000000000002</v>
      </c>
      <c r="DS65" s="448">
        <v>21.603000000000002</v>
      </c>
      <c r="DT65" s="448">
        <v>21.603000000000002</v>
      </c>
      <c r="DU65" s="448">
        <v>21.60150828729282</v>
      </c>
      <c r="DV65" s="448">
        <v>21.603000000000002</v>
      </c>
      <c r="DW65" s="448">
        <v>21.603000000000002</v>
      </c>
      <c r="DX65" s="448">
        <f>'[1]4.1.Устан эл мощн'!EA67</f>
        <v>21.603000000000002</v>
      </c>
      <c r="DY65" s="448">
        <v>21.603000000000002</v>
      </c>
      <c r="DZ65" s="448">
        <v>21.602010989010989</v>
      </c>
      <c r="EA65" s="448">
        <v>21.603000000000002</v>
      </c>
      <c r="EB65" s="448">
        <v>21.603000000000002</v>
      </c>
      <c r="EC65" s="448">
        <v>21.6</v>
      </c>
      <c r="ED65" s="448">
        <v>21.601989130434784</v>
      </c>
      <c r="EE65" s="448">
        <v>21.602005479452053</v>
      </c>
    </row>
    <row r="66" spans="1:135" x14ac:dyDescent="0.25">
      <c r="A66" s="99" t="s">
        <v>214</v>
      </c>
      <c r="B66" s="127">
        <v>217</v>
      </c>
      <c r="C66" s="31">
        <v>217</v>
      </c>
      <c r="D66" s="14">
        <v>217</v>
      </c>
      <c r="E66" s="31">
        <v>217</v>
      </c>
      <c r="F66" s="127">
        <v>217</v>
      </c>
      <c r="G66" s="31">
        <v>217</v>
      </c>
      <c r="H66" s="14">
        <v>217</v>
      </c>
      <c r="I66" s="31">
        <v>217</v>
      </c>
      <c r="J66" s="128">
        <v>217</v>
      </c>
      <c r="K66" s="127">
        <v>217</v>
      </c>
      <c r="L66" s="31">
        <v>217</v>
      </c>
      <c r="M66" s="14">
        <v>217</v>
      </c>
      <c r="N66" s="31">
        <v>217</v>
      </c>
      <c r="O66" s="128">
        <v>217</v>
      </c>
      <c r="P66" s="127">
        <v>217</v>
      </c>
      <c r="Q66" s="31">
        <v>217</v>
      </c>
      <c r="R66" s="14">
        <v>217</v>
      </c>
      <c r="S66" s="128">
        <v>217</v>
      </c>
      <c r="T66" s="14">
        <v>217</v>
      </c>
      <c r="U66" s="127">
        <v>217</v>
      </c>
      <c r="V66" s="31">
        <v>217</v>
      </c>
      <c r="W66" s="14">
        <v>217</v>
      </c>
      <c r="X66" s="31">
        <v>217</v>
      </c>
      <c r="Y66" s="127">
        <v>217</v>
      </c>
      <c r="Z66" s="31">
        <v>217</v>
      </c>
      <c r="AA66" s="14">
        <v>217</v>
      </c>
      <c r="AB66" s="31">
        <v>217</v>
      </c>
      <c r="AC66" s="128">
        <v>217</v>
      </c>
      <c r="AD66" s="127">
        <v>217</v>
      </c>
      <c r="AE66" s="31">
        <v>217</v>
      </c>
      <c r="AF66" s="14">
        <v>217</v>
      </c>
      <c r="AG66" s="31">
        <v>217</v>
      </c>
      <c r="AH66" s="128">
        <v>217</v>
      </c>
      <c r="AI66" s="127">
        <v>217</v>
      </c>
      <c r="AJ66" s="31">
        <v>217</v>
      </c>
      <c r="AK66" s="14">
        <v>217</v>
      </c>
      <c r="AL66" s="128">
        <v>217</v>
      </c>
      <c r="AM66" s="14">
        <v>217</v>
      </c>
      <c r="AN66" s="127">
        <v>217</v>
      </c>
      <c r="AO66" s="31">
        <v>217</v>
      </c>
      <c r="AP66" s="14">
        <v>205</v>
      </c>
      <c r="AQ66" s="31">
        <v>213</v>
      </c>
      <c r="AR66" s="127">
        <v>217</v>
      </c>
      <c r="AS66" s="31">
        <v>193</v>
      </c>
      <c r="AT66" s="14">
        <v>181</v>
      </c>
      <c r="AU66" s="14">
        <v>217</v>
      </c>
      <c r="AV66" s="128">
        <v>205</v>
      </c>
      <c r="AW66" s="127">
        <v>181</v>
      </c>
      <c r="AX66" s="31">
        <v>181</v>
      </c>
      <c r="AY66" s="14">
        <v>193</v>
      </c>
      <c r="AZ66" s="14">
        <v>217</v>
      </c>
      <c r="BA66" s="128">
        <v>191</v>
      </c>
      <c r="BB66" s="14">
        <v>201</v>
      </c>
      <c r="BC66" s="14">
        <v>205</v>
      </c>
      <c r="BD66" s="14">
        <v>205</v>
      </c>
      <c r="BE66" s="14">
        <v>217</v>
      </c>
      <c r="BF66" s="14">
        <v>200.33333333333334</v>
      </c>
      <c r="BG66" s="127">
        <v>-16.666666666666657</v>
      </c>
      <c r="BH66" s="279">
        <v>-7.6804915514592897E-2</v>
      </c>
      <c r="BI66" s="127">
        <v>217</v>
      </c>
      <c r="BJ66" s="31">
        <v>217</v>
      </c>
      <c r="BK66" s="14">
        <v>217</v>
      </c>
      <c r="BL66" s="31">
        <v>217</v>
      </c>
      <c r="BM66" s="31">
        <v>217</v>
      </c>
      <c r="BN66" s="31">
        <v>193</v>
      </c>
      <c r="BO66" s="31">
        <v>181</v>
      </c>
      <c r="BP66" s="31">
        <v>197</v>
      </c>
      <c r="BQ66" s="128">
        <v>188.36</v>
      </c>
      <c r="BR66" s="31">
        <v>181</v>
      </c>
      <c r="BS66" s="31">
        <v>181.25</v>
      </c>
      <c r="BT66" s="31">
        <v>193.25</v>
      </c>
      <c r="BU66" s="31">
        <v>185.07880434782609</v>
      </c>
      <c r="BV66" s="31">
        <v>193.8558608058608</v>
      </c>
      <c r="BW66" s="31">
        <v>199.25</v>
      </c>
      <c r="BX66" s="31">
        <v>203.25</v>
      </c>
      <c r="BY66" s="31">
        <v>203.25</v>
      </c>
      <c r="BZ66" s="31">
        <v>201.90217391304347</v>
      </c>
      <c r="CA66" s="31">
        <v>203.25</v>
      </c>
      <c r="CB66" s="31">
        <v>203</v>
      </c>
      <c r="CC66" s="31">
        <v>203.25</v>
      </c>
      <c r="CD66" s="31">
        <v>203.25</v>
      </c>
      <c r="CE66" s="31">
        <v>199.25</v>
      </c>
      <c r="CF66" s="31">
        <v>191</v>
      </c>
      <c r="CG66" s="31">
        <v>179</v>
      </c>
      <c r="CH66" s="31">
        <v>189.75</v>
      </c>
      <c r="CI66" s="31">
        <v>186.5657458563536</v>
      </c>
      <c r="CJ66" s="31">
        <v>179</v>
      </c>
      <c r="CK66" s="31">
        <v>179.25</v>
      </c>
      <c r="CL66" s="31">
        <v>191.25</v>
      </c>
      <c r="CM66" s="31">
        <v>183.16304347826087</v>
      </c>
      <c r="CN66" s="31">
        <v>185.47490842490842</v>
      </c>
      <c r="CO66" s="31">
        <v>194.25</v>
      </c>
      <c r="CP66" s="31">
        <v>198.25</v>
      </c>
      <c r="CQ66" s="31">
        <v>198.25</v>
      </c>
      <c r="CR66" s="31">
        <v>196.90217391304347</v>
      </c>
      <c r="CS66" s="31">
        <v>188.35520547945205</v>
      </c>
      <c r="CT66" s="31">
        <v>198.26</v>
      </c>
      <c r="CU66" s="31">
        <v>198.25</v>
      </c>
      <c r="CV66" s="31">
        <v>198.25</v>
      </c>
      <c r="CW66" s="31">
        <v>198.25344444444443</v>
      </c>
      <c r="CX66" s="31">
        <v>194.25</v>
      </c>
      <c r="CY66" s="31">
        <v>186.25</v>
      </c>
      <c r="CZ66" s="31">
        <v>174.25</v>
      </c>
      <c r="DA66" s="31">
        <v>179.91666666666666</v>
      </c>
      <c r="DB66" s="31">
        <v>181.65171270718233</v>
      </c>
      <c r="DC66" s="31">
        <v>174.25</v>
      </c>
      <c r="DD66" s="31">
        <v>174.25</v>
      </c>
      <c r="DE66" s="31">
        <v>186</v>
      </c>
      <c r="DF66" s="31">
        <v>178.08152173913044</v>
      </c>
      <c r="DG66" s="31">
        <v>180.44857142857143</v>
      </c>
      <c r="DH66" s="31">
        <v>194.25</v>
      </c>
      <c r="DI66" s="31">
        <v>198.25</v>
      </c>
      <c r="DJ66" s="31">
        <v>198.25</v>
      </c>
      <c r="DK66" s="31">
        <v>196.90217391304347</v>
      </c>
      <c r="DL66" s="31">
        <v>184.5957808219178</v>
      </c>
      <c r="DM66" s="31">
        <v>198.26</v>
      </c>
      <c r="DN66" s="31">
        <v>198.25</v>
      </c>
      <c r="DO66" s="31">
        <v>198.25</v>
      </c>
      <c r="DP66" s="31">
        <v>198.25</v>
      </c>
      <c r="DQ66" s="31">
        <v>194.25</v>
      </c>
      <c r="DR66" s="31">
        <v>186.25</v>
      </c>
      <c r="DS66" s="31">
        <v>174.25</v>
      </c>
      <c r="DT66" s="31">
        <v>179.91666666666666</v>
      </c>
      <c r="DU66" s="31">
        <v>181.65</v>
      </c>
      <c r="DV66" s="31">
        <v>174.25</v>
      </c>
      <c r="DW66" s="31">
        <v>174.25</v>
      </c>
      <c r="DX66" s="31">
        <f t="shared" ref="DX66" si="1">DX67+DX68+DX69</f>
        <v>186.25</v>
      </c>
      <c r="DY66" s="31">
        <v>178.16304347826087</v>
      </c>
      <c r="DZ66" s="31">
        <v>180.47490842490842</v>
      </c>
      <c r="EA66" s="31">
        <v>194.25</v>
      </c>
      <c r="EB66" s="31">
        <v>198.25</v>
      </c>
      <c r="EC66" s="31">
        <v>198.25</v>
      </c>
      <c r="ED66" s="31">
        <v>196.90217391304347</v>
      </c>
      <c r="EE66" s="31">
        <v>184.61547945205479</v>
      </c>
    </row>
    <row r="67" spans="1:135" x14ac:dyDescent="0.25">
      <c r="A67" s="54" t="s">
        <v>67</v>
      </c>
      <c r="B67" s="447">
        <v>72</v>
      </c>
      <c r="C67" s="448">
        <v>72</v>
      </c>
      <c r="D67" s="449">
        <v>72</v>
      </c>
      <c r="E67" s="443">
        <v>72</v>
      </c>
      <c r="F67" s="447">
        <v>72</v>
      </c>
      <c r="G67" s="448">
        <v>72</v>
      </c>
      <c r="H67" s="449">
        <v>72</v>
      </c>
      <c r="I67" s="443">
        <v>72</v>
      </c>
      <c r="J67" s="200">
        <v>72</v>
      </c>
      <c r="K67" s="447">
        <v>72</v>
      </c>
      <c r="L67" s="448">
        <v>72</v>
      </c>
      <c r="M67" s="449">
        <v>72</v>
      </c>
      <c r="N67" s="443">
        <v>72</v>
      </c>
      <c r="O67" s="200">
        <v>72</v>
      </c>
      <c r="P67" s="447">
        <v>72</v>
      </c>
      <c r="Q67" s="448">
        <v>72</v>
      </c>
      <c r="R67" s="449">
        <v>72</v>
      </c>
      <c r="S67" s="200">
        <v>72</v>
      </c>
      <c r="T67" s="449">
        <v>72</v>
      </c>
      <c r="U67" s="447">
        <v>72</v>
      </c>
      <c r="V67" s="448">
        <v>72</v>
      </c>
      <c r="W67" s="449">
        <v>72</v>
      </c>
      <c r="X67" s="443">
        <v>72</v>
      </c>
      <c r="Y67" s="447">
        <v>72</v>
      </c>
      <c r="Z67" s="448">
        <v>72</v>
      </c>
      <c r="AA67" s="449">
        <v>72</v>
      </c>
      <c r="AB67" s="443">
        <v>72</v>
      </c>
      <c r="AC67" s="200">
        <v>72</v>
      </c>
      <c r="AD67" s="447">
        <v>72</v>
      </c>
      <c r="AE67" s="448">
        <v>72</v>
      </c>
      <c r="AF67" s="449">
        <v>72</v>
      </c>
      <c r="AG67" s="443">
        <v>72</v>
      </c>
      <c r="AH67" s="200">
        <v>72</v>
      </c>
      <c r="AI67" s="447">
        <v>72</v>
      </c>
      <c r="AJ67" s="448">
        <v>72</v>
      </c>
      <c r="AK67" s="449">
        <v>72</v>
      </c>
      <c r="AL67" s="200">
        <v>72</v>
      </c>
      <c r="AM67" s="449">
        <v>72</v>
      </c>
      <c r="AN67" s="447">
        <v>72</v>
      </c>
      <c r="AO67" s="447">
        <v>72</v>
      </c>
      <c r="AP67" s="449">
        <v>66</v>
      </c>
      <c r="AQ67" s="443">
        <v>70</v>
      </c>
      <c r="AR67" s="447">
        <v>72</v>
      </c>
      <c r="AS67" s="448">
        <v>60</v>
      </c>
      <c r="AT67" s="449">
        <v>54</v>
      </c>
      <c r="AU67" s="449">
        <v>72</v>
      </c>
      <c r="AV67" s="200">
        <v>66</v>
      </c>
      <c r="AW67" s="447">
        <v>54</v>
      </c>
      <c r="AX67" s="448">
        <v>54</v>
      </c>
      <c r="AY67" s="449">
        <v>60</v>
      </c>
      <c r="AZ67" s="449">
        <v>72</v>
      </c>
      <c r="BA67" s="200">
        <v>59</v>
      </c>
      <c r="BB67" s="447">
        <v>65</v>
      </c>
      <c r="BC67" s="448">
        <v>66</v>
      </c>
      <c r="BD67" s="449">
        <v>66</v>
      </c>
      <c r="BE67" s="452">
        <v>72</v>
      </c>
      <c r="BF67" s="449">
        <v>63.833333333333336</v>
      </c>
      <c r="BG67" s="447">
        <v>-8.1666666666666643</v>
      </c>
      <c r="BH67" s="340">
        <v>-0.11342592592592593</v>
      </c>
      <c r="BI67" s="447">
        <v>72</v>
      </c>
      <c r="BJ67" s="447">
        <v>72</v>
      </c>
      <c r="BK67" s="449">
        <v>72</v>
      </c>
      <c r="BL67" s="443">
        <v>72</v>
      </c>
      <c r="BM67" s="443">
        <v>72</v>
      </c>
      <c r="BN67" s="448">
        <v>60</v>
      </c>
      <c r="BO67" s="448">
        <v>54</v>
      </c>
      <c r="BP67" s="443">
        <v>62</v>
      </c>
      <c r="BQ67" s="200">
        <v>62.81</v>
      </c>
      <c r="BR67" s="447">
        <v>54</v>
      </c>
      <c r="BS67" s="447">
        <v>54</v>
      </c>
      <c r="BT67" s="447">
        <v>60</v>
      </c>
      <c r="BU67" s="447">
        <v>55.956521739130437</v>
      </c>
      <c r="BV67" s="447">
        <v>60.51</v>
      </c>
      <c r="BW67" s="447">
        <v>65</v>
      </c>
      <c r="BX67" s="447">
        <v>66</v>
      </c>
      <c r="BY67" s="447">
        <v>66</v>
      </c>
      <c r="BZ67" s="447">
        <v>65.663043478260875</v>
      </c>
      <c r="CA67" s="447">
        <v>66</v>
      </c>
      <c r="CB67" s="447">
        <v>66</v>
      </c>
      <c r="CC67" s="447">
        <v>66</v>
      </c>
      <c r="CD67" s="447">
        <v>66</v>
      </c>
      <c r="CE67" s="447">
        <v>65</v>
      </c>
      <c r="CF67" s="447">
        <v>60</v>
      </c>
      <c r="CG67" s="447">
        <v>54</v>
      </c>
      <c r="CH67" s="447">
        <v>59.666666666666664</v>
      </c>
      <c r="CI67" s="447">
        <v>62.8</v>
      </c>
      <c r="CJ67" s="447">
        <v>54</v>
      </c>
      <c r="CK67" s="447">
        <v>54</v>
      </c>
      <c r="CL67" s="447">
        <v>60</v>
      </c>
      <c r="CM67" s="447">
        <v>55.956521739130437</v>
      </c>
      <c r="CN67" s="447">
        <v>60.493772893772892</v>
      </c>
      <c r="CO67" s="447">
        <v>65</v>
      </c>
      <c r="CP67" s="447">
        <v>66</v>
      </c>
      <c r="CQ67" s="447">
        <v>66</v>
      </c>
      <c r="CR67" s="447">
        <v>65.663043478260875</v>
      </c>
      <c r="CS67" s="447">
        <v>61.796712328767121</v>
      </c>
      <c r="CT67" s="447">
        <v>66</v>
      </c>
      <c r="CU67" s="447">
        <v>66</v>
      </c>
      <c r="CV67" s="447">
        <v>66</v>
      </c>
      <c r="CW67" s="447">
        <v>66</v>
      </c>
      <c r="CX67" s="447">
        <v>65</v>
      </c>
      <c r="CY67" s="447">
        <v>60</v>
      </c>
      <c r="CZ67" s="447">
        <v>54</v>
      </c>
      <c r="DA67" s="447">
        <v>59.666666666666664</v>
      </c>
      <c r="DB67" s="447">
        <v>62.8</v>
      </c>
      <c r="DC67" s="447">
        <v>54</v>
      </c>
      <c r="DD67" s="447">
        <v>54</v>
      </c>
      <c r="DE67" s="447">
        <v>60</v>
      </c>
      <c r="DF67" s="447">
        <v>55.956521739130437</v>
      </c>
      <c r="DG67" s="447">
        <v>60.493772893772892</v>
      </c>
      <c r="DH67" s="447">
        <v>65</v>
      </c>
      <c r="DI67" s="447">
        <v>66</v>
      </c>
      <c r="DJ67" s="447">
        <v>66</v>
      </c>
      <c r="DK67" s="447">
        <v>65.663043478260875</v>
      </c>
      <c r="DL67" s="447">
        <v>61.796712328767121</v>
      </c>
      <c r="DM67" s="447">
        <v>66</v>
      </c>
      <c r="DN67" s="447">
        <v>66</v>
      </c>
      <c r="DO67" s="447">
        <v>66</v>
      </c>
      <c r="DP67" s="447">
        <v>66</v>
      </c>
      <c r="DQ67" s="447">
        <v>65</v>
      </c>
      <c r="DR67" s="447">
        <v>60</v>
      </c>
      <c r="DS67" s="447">
        <v>54</v>
      </c>
      <c r="DT67" s="447">
        <v>59.666666666666664</v>
      </c>
      <c r="DU67" s="447">
        <v>62.8</v>
      </c>
      <c r="DV67" s="447">
        <v>54</v>
      </c>
      <c r="DW67" s="447">
        <v>54</v>
      </c>
      <c r="DX67" s="447">
        <v>60</v>
      </c>
      <c r="DY67" s="447">
        <v>55.956521739130437</v>
      </c>
      <c r="DZ67" s="447">
        <v>60.493772893772892</v>
      </c>
      <c r="EA67" s="447">
        <v>65</v>
      </c>
      <c r="EB67" s="447">
        <v>66</v>
      </c>
      <c r="EC67" s="447">
        <v>66</v>
      </c>
      <c r="ED67" s="447">
        <v>65.663043478260875</v>
      </c>
      <c r="EE67" s="447">
        <v>61.796712328767121</v>
      </c>
    </row>
    <row r="68" spans="1:135" x14ac:dyDescent="0.25">
      <c r="A68" s="54" t="s">
        <v>68</v>
      </c>
      <c r="B68" s="447">
        <v>72</v>
      </c>
      <c r="C68" s="448">
        <v>72</v>
      </c>
      <c r="D68" s="449">
        <v>72</v>
      </c>
      <c r="E68" s="443">
        <v>72</v>
      </c>
      <c r="F68" s="447">
        <v>72</v>
      </c>
      <c r="G68" s="448">
        <v>72</v>
      </c>
      <c r="H68" s="449">
        <v>72</v>
      </c>
      <c r="I68" s="443">
        <v>72</v>
      </c>
      <c r="J68" s="200">
        <v>72</v>
      </c>
      <c r="K68" s="447">
        <v>72</v>
      </c>
      <c r="L68" s="448">
        <v>72</v>
      </c>
      <c r="M68" s="449">
        <v>72</v>
      </c>
      <c r="N68" s="443">
        <v>72</v>
      </c>
      <c r="O68" s="200">
        <v>72</v>
      </c>
      <c r="P68" s="447">
        <v>72</v>
      </c>
      <c r="Q68" s="448">
        <v>72</v>
      </c>
      <c r="R68" s="449">
        <v>72</v>
      </c>
      <c r="S68" s="200">
        <v>72</v>
      </c>
      <c r="T68" s="449">
        <v>72</v>
      </c>
      <c r="U68" s="447">
        <v>72</v>
      </c>
      <c r="V68" s="448">
        <v>72</v>
      </c>
      <c r="W68" s="449">
        <v>72</v>
      </c>
      <c r="X68" s="443">
        <v>72</v>
      </c>
      <c r="Y68" s="447">
        <v>72</v>
      </c>
      <c r="Z68" s="448">
        <v>72</v>
      </c>
      <c r="AA68" s="449">
        <v>72</v>
      </c>
      <c r="AB68" s="443">
        <v>72</v>
      </c>
      <c r="AC68" s="200">
        <v>72</v>
      </c>
      <c r="AD68" s="447">
        <v>72</v>
      </c>
      <c r="AE68" s="448">
        <v>72</v>
      </c>
      <c r="AF68" s="449">
        <v>72</v>
      </c>
      <c r="AG68" s="443">
        <v>72</v>
      </c>
      <c r="AH68" s="200">
        <v>72</v>
      </c>
      <c r="AI68" s="447">
        <v>72</v>
      </c>
      <c r="AJ68" s="448">
        <v>72</v>
      </c>
      <c r="AK68" s="449">
        <v>72</v>
      </c>
      <c r="AL68" s="200">
        <v>72</v>
      </c>
      <c r="AM68" s="449">
        <v>72</v>
      </c>
      <c r="AN68" s="447">
        <v>72</v>
      </c>
      <c r="AO68" s="447">
        <v>72</v>
      </c>
      <c r="AP68" s="449">
        <v>66</v>
      </c>
      <c r="AQ68" s="443">
        <v>70</v>
      </c>
      <c r="AR68" s="447">
        <v>72</v>
      </c>
      <c r="AS68" s="448">
        <v>60</v>
      </c>
      <c r="AT68" s="449">
        <v>54</v>
      </c>
      <c r="AU68" s="449">
        <v>72</v>
      </c>
      <c r="AV68" s="200">
        <v>66</v>
      </c>
      <c r="AW68" s="447">
        <v>54</v>
      </c>
      <c r="AX68" s="448">
        <v>54</v>
      </c>
      <c r="AY68" s="449">
        <v>60</v>
      </c>
      <c r="AZ68" s="449">
        <v>72</v>
      </c>
      <c r="BA68" s="200">
        <v>59</v>
      </c>
      <c r="BB68" s="447">
        <v>63</v>
      </c>
      <c r="BC68" s="448">
        <v>66</v>
      </c>
      <c r="BD68" s="449">
        <v>66</v>
      </c>
      <c r="BE68" s="452">
        <v>72</v>
      </c>
      <c r="BF68" s="449">
        <v>63.5</v>
      </c>
      <c r="BG68" s="447">
        <v>-8.5</v>
      </c>
      <c r="BH68" s="340">
        <v>-0.11805555555555558</v>
      </c>
      <c r="BI68" s="447">
        <v>72</v>
      </c>
      <c r="BJ68" s="447">
        <v>72</v>
      </c>
      <c r="BK68" s="449">
        <v>72</v>
      </c>
      <c r="BL68" s="443">
        <v>72</v>
      </c>
      <c r="BM68" s="443">
        <v>72</v>
      </c>
      <c r="BN68" s="448">
        <v>60</v>
      </c>
      <c r="BO68" s="448">
        <v>54</v>
      </c>
      <c r="BP68" s="443">
        <v>62</v>
      </c>
      <c r="BQ68" s="200">
        <v>52.55</v>
      </c>
      <c r="BR68" s="447">
        <v>54</v>
      </c>
      <c r="BS68" s="447">
        <v>54</v>
      </c>
      <c r="BT68" s="447">
        <v>60</v>
      </c>
      <c r="BU68" s="447">
        <v>55.956521739130437</v>
      </c>
      <c r="BV68" s="447">
        <v>60.29</v>
      </c>
      <c r="BW68" s="447">
        <v>63</v>
      </c>
      <c r="BX68" s="447">
        <v>66</v>
      </c>
      <c r="BY68" s="447">
        <v>66</v>
      </c>
      <c r="BZ68" s="447">
        <v>64.989130434782609</v>
      </c>
      <c r="CA68" s="447">
        <v>66</v>
      </c>
      <c r="CB68" s="447">
        <v>66</v>
      </c>
      <c r="CC68" s="447">
        <v>66</v>
      </c>
      <c r="CD68" s="447">
        <v>66</v>
      </c>
      <c r="CE68" s="447">
        <v>63</v>
      </c>
      <c r="CF68" s="447">
        <v>60</v>
      </c>
      <c r="CG68" s="447">
        <v>54</v>
      </c>
      <c r="CH68" s="447">
        <v>59</v>
      </c>
      <c r="CI68" s="447">
        <v>52.6</v>
      </c>
      <c r="CJ68" s="447">
        <v>54</v>
      </c>
      <c r="CK68" s="447">
        <v>54</v>
      </c>
      <c r="CL68" s="447">
        <v>60</v>
      </c>
      <c r="CM68" s="447">
        <v>55.956521739130437</v>
      </c>
      <c r="CN68" s="447">
        <v>53.731135531135536</v>
      </c>
      <c r="CO68" s="447">
        <v>63</v>
      </c>
      <c r="CP68" s="447">
        <v>66</v>
      </c>
      <c r="CQ68" s="447">
        <v>66</v>
      </c>
      <c r="CR68" s="447">
        <v>64.989130434782609</v>
      </c>
      <c r="CS68" s="447">
        <v>56.568767123287664</v>
      </c>
      <c r="CT68" s="447">
        <v>66</v>
      </c>
      <c r="CU68" s="447">
        <v>66</v>
      </c>
      <c r="CV68" s="447">
        <v>66</v>
      </c>
      <c r="CW68" s="447">
        <v>66</v>
      </c>
      <c r="CX68" s="447">
        <v>63</v>
      </c>
      <c r="CY68" s="447">
        <v>60</v>
      </c>
      <c r="CZ68" s="447">
        <v>54</v>
      </c>
      <c r="DA68" s="447">
        <v>54</v>
      </c>
      <c r="DB68" s="447">
        <v>52.6</v>
      </c>
      <c r="DC68" s="447">
        <v>54</v>
      </c>
      <c r="DD68" s="447">
        <v>54</v>
      </c>
      <c r="DE68" s="447">
        <v>60</v>
      </c>
      <c r="DF68" s="447">
        <v>55.956521739130437</v>
      </c>
      <c r="DG68" s="447">
        <v>53.731135531135536</v>
      </c>
      <c r="DH68" s="447">
        <v>63</v>
      </c>
      <c r="DI68" s="447">
        <v>66</v>
      </c>
      <c r="DJ68" s="447">
        <v>66</v>
      </c>
      <c r="DK68" s="447">
        <v>64.989130434782609</v>
      </c>
      <c r="DL68" s="447">
        <v>56.568767123287664</v>
      </c>
      <c r="DM68" s="447">
        <v>66</v>
      </c>
      <c r="DN68" s="447">
        <v>66</v>
      </c>
      <c r="DO68" s="447">
        <v>66</v>
      </c>
      <c r="DP68" s="447">
        <v>66</v>
      </c>
      <c r="DQ68" s="447">
        <v>63</v>
      </c>
      <c r="DR68" s="447">
        <v>60</v>
      </c>
      <c r="DS68" s="447">
        <v>54</v>
      </c>
      <c r="DT68" s="447">
        <v>54</v>
      </c>
      <c r="DU68" s="447">
        <v>52.6</v>
      </c>
      <c r="DV68" s="447">
        <v>54</v>
      </c>
      <c r="DW68" s="447">
        <v>54</v>
      </c>
      <c r="DX68" s="447">
        <v>60</v>
      </c>
      <c r="DY68" s="447">
        <v>55.956521739130437</v>
      </c>
      <c r="DZ68" s="447">
        <v>53.731135531135536</v>
      </c>
      <c r="EA68" s="447">
        <v>63</v>
      </c>
      <c r="EB68" s="447">
        <v>66</v>
      </c>
      <c r="EC68" s="447">
        <v>66</v>
      </c>
      <c r="ED68" s="447">
        <v>64.989130434782609</v>
      </c>
      <c r="EE68" s="447">
        <v>56.568767123287664</v>
      </c>
    </row>
    <row r="69" spans="1:135" x14ac:dyDescent="0.25">
      <c r="A69" s="54" t="s">
        <v>69</v>
      </c>
      <c r="B69" s="447">
        <v>73</v>
      </c>
      <c r="C69" s="448">
        <v>73</v>
      </c>
      <c r="D69" s="449">
        <v>73</v>
      </c>
      <c r="E69" s="443">
        <v>73</v>
      </c>
      <c r="F69" s="447">
        <v>73</v>
      </c>
      <c r="G69" s="448">
        <v>73</v>
      </c>
      <c r="H69" s="449">
        <v>73</v>
      </c>
      <c r="I69" s="443">
        <v>73</v>
      </c>
      <c r="J69" s="200">
        <v>73</v>
      </c>
      <c r="K69" s="447">
        <v>73</v>
      </c>
      <c r="L69" s="448">
        <v>73</v>
      </c>
      <c r="M69" s="449">
        <v>73</v>
      </c>
      <c r="N69" s="443">
        <v>73</v>
      </c>
      <c r="O69" s="200">
        <v>73</v>
      </c>
      <c r="P69" s="447">
        <v>73</v>
      </c>
      <c r="Q69" s="448">
        <v>73</v>
      </c>
      <c r="R69" s="449">
        <v>73</v>
      </c>
      <c r="S69" s="200">
        <v>73</v>
      </c>
      <c r="T69" s="449">
        <v>73</v>
      </c>
      <c r="U69" s="447">
        <v>73</v>
      </c>
      <c r="V69" s="448">
        <v>73</v>
      </c>
      <c r="W69" s="449">
        <v>73</v>
      </c>
      <c r="X69" s="443">
        <v>73</v>
      </c>
      <c r="Y69" s="447">
        <v>73</v>
      </c>
      <c r="Z69" s="448">
        <v>73</v>
      </c>
      <c r="AA69" s="449">
        <v>73</v>
      </c>
      <c r="AB69" s="443">
        <v>73</v>
      </c>
      <c r="AC69" s="200">
        <v>73</v>
      </c>
      <c r="AD69" s="447">
        <v>73</v>
      </c>
      <c r="AE69" s="448">
        <v>73</v>
      </c>
      <c r="AF69" s="449">
        <v>73</v>
      </c>
      <c r="AG69" s="443">
        <v>73</v>
      </c>
      <c r="AH69" s="200">
        <v>73</v>
      </c>
      <c r="AI69" s="447">
        <v>73</v>
      </c>
      <c r="AJ69" s="448">
        <v>73</v>
      </c>
      <c r="AK69" s="449">
        <v>73</v>
      </c>
      <c r="AL69" s="200">
        <v>73</v>
      </c>
      <c r="AM69" s="449">
        <v>73</v>
      </c>
      <c r="AN69" s="447">
        <v>73</v>
      </c>
      <c r="AO69" s="447">
        <v>73</v>
      </c>
      <c r="AP69" s="449">
        <v>73</v>
      </c>
      <c r="AQ69" s="443">
        <v>73</v>
      </c>
      <c r="AR69" s="447">
        <v>73</v>
      </c>
      <c r="AS69" s="448">
        <v>73</v>
      </c>
      <c r="AT69" s="449">
        <v>73</v>
      </c>
      <c r="AU69" s="449">
        <v>73</v>
      </c>
      <c r="AV69" s="200">
        <v>73</v>
      </c>
      <c r="AW69" s="447">
        <v>73</v>
      </c>
      <c r="AX69" s="448">
        <v>73</v>
      </c>
      <c r="AY69" s="449">
        <v>73</v>
      </c>
      <c r="AZ69" s="449">
        <v>73</v>
      </c>
      <c r="BA69" s="200">
        <v>73</v>
      </c>
      <c r="BB69" s="447">
        <v>73</v>
      </c>
      <c r="BC69" s="448">
        <v>73</v>
      </c>
      <c r="BD69" s="449">
        <v>73</v>
      </c>
      <c r="BE69" s="452">
        <v>73</v>
      </c>
      <c r="BF69" s="449">
        <v>73</v>
      </c>
      <c r="BG69" s="447">
        <v>0</v>
      </c>
      <c r="BH69" s="340">
        <v>0</v>
      </c>
      <c r="BI69" s="447">
        <v>73</v>
      </c>
      <c r="BJ69" s="447">
        <v>73</v>
      </c>
      <c r="BK69" s="449">
        <v>73</v>
      </c>
      <c r="BL69" s="443">
        <v>73</v>
      </c>
      <c r="BM69" s="443">
        <v>73</v>
      </c>
      <c r="BN69" s="448">
        <v>73</v>
      </c>
      <c r="BO69" s="448">
        <v>73</v>
      </c>
      <c r="BP69" s="443">
        <v>73</v>
      </c>
      <c r="BQ69" s="200">
        <v>73</v>
      </c>
      <c r="BR69" s="447">
        <v>73</v>
      </c>
      <c r="BS69" s="447">
        <v>73.25</v>
      </c>
      <c r="BT69" s="447">
        <v>73.25</v>
      </c>
      <c r="BU69" s="447">
        <v>73.165760869565219</v>
      </c>
      <c r="BV69" s="447">
        <v>73.055860805860803</v>
      </c>
      <c r="BW69" s="447">
        <v>71.25</v>
      </c>
      <c r="BX69" s="447">
        <v>71.25</v>
      </c>
      <c r="BY69" s="447">
        <v>71.25</v>
      </c>
      <c r="BZ69" s="447">
        <v>71.25</v>
      </c>
      <c r="CA69" s="447">
        <v>71.25</v>
      </c>
      <c r="CB69" s="447">
        <v>71</v>
      </c>
      <c r="CC69" s="447">
        <v>71.25</v>
      </c>
      <c r="CD69" s="447">
        <v>71.25</v>
      </c>
      <c r="CE69" s="447">
        <v>71.25</v>
      </c>
      <c r="CF69" s="447">
        <v>71</v>
      </c>
      <c r="CG69" s="447">
        <v>71</v>
      </c>
      <c r="CH69" s="447">
        <v>71.083333333333329</v>
      </c>
      <c r="CI69" s="447">
        <v>71.165745856353595</v>
      </c>
      <c r="CJ69" s="447">
        <v>71</v>
      </c>
      <c r="CK69" s="447">
        <v>71.25</v>
      </c>
      <c r="CL69" s="447">
        <v>71.25</v>
      </c>
      <c r="CM69" s="447">
        <v>71.25</v>
      </c>
      <c r="CN69" s="447">
        <v>71.25</v>
      </c>
      <c r="CO69" s="447">
        <v>66.25</v>
      </c>
      <c r="CP69" s="447">
        <v>66.25</v>
      </c>
      <c r="CQ69" s="447">
        <v>66.25</v>
      </c>
      <c r="CR69" s="447">
        <v>66.25</v>
      </c>
      <c r="CS69" s="447">
        <v>69.989726027397253</v>
      </c>
      <c r="CT69" s="447">
        <v>66.260000000000005</v>
      </c>
      <c r="CU69" s="447">
        <v>66.3</v>
      </c>
      <c r="CV69" s="447">
        <v>66.25</v>
      </c>
      <c r="CW69" s="447">
        <v>66.25344444444444</v>
      </c>
      <c r="CX69" s="447">
        <v>66.25</v>
      </c>
      <c r="CY69" s="447">
        <v>66.25</v>
      </c>
      <c r="CZ69" s="447">
        <v>66.25</v>
      </c>
      <c r="DA69" s="447">
        <v>66.25</v>
      </c>
      <c r="DB69" s="447">
        <v>66.251712707182321</v>
      </c>
      <c r="DC69" s="447">
        <v>66.25</v>
      </c>
      <c r="DD69" s="447">
        <v>66.25</v>
      </c>
      <c r="DE69" s="447">
        <v>66</v>
      </c>
      <c r="DF69" s="447">
        <v>66.168478260869563</v>
      </c>
      <c r="DG69" s="447">
        <v>66.223663003662992</v>
      </c>
      <c r="DH69" s="447">
        <v>66.25</v>
      </c>
      <c r="DI69" s="447">
        <v>66.25</v>
      </c>
      <c r="DJ69" s="447">
        <v>66.25</v>
      </c>
      <c r="DK69" s="447">
        <v>66.25</v>
      </c>
      <c r="DL69" s="447">
        <v>66.230301369863014</v>
      </c>
      <c r="DM69" s="447">
        <v>66.260000000000005</v>
      </c>
      <c r="DN69" s="447">
        <v>66.25</v>
      </c>
      <c r="DO69" s="447">
        <v>66.25</v>
      </c>
      <c r="DP69" s="447">
        <v>66.25</v>
      </c>
      <c r="DQ69" s="447">
        <v>66.25</v>
      </c>
      <c r="DR69" s="447">
        <v>66.25</v>
      </c>
      <c r="DS69" s="447">
        <v>66.25</v>
      </c>
      <c r="DT69" s="447">
        <v>66.25</v>
      </c>
      <c r="DU69" s="447">
        <v>66.25</v>
      </c>
      <c r="DV69" s="447">
        <v>66.25</v>
      </c>
      <c r="DW69" s="447">
        <v>66.25</v>
      </c>
      <c r="DX69" s="447">
        <v>66.25</v>
      </c>
      <c r="DY69" s="447">
        <v>66.25</v>
      </c>
      <c r="DZ69" s="447">
        <v>66.25</v>
      </c>
      <c r="EA69" s="447">
        <v>66.25</v>
      </c>
      <c r="EB69" s="447">
        <v>66.25</v>
      </c>
      <c r="EC69" s="447">
        <v>66.25</v>
      </c>
      <c r="ED69" s="447">
        <v>66.25</v>
      </c>
      <c r="EE69" s="447">
        <v>66.25</v>
      </c>
    </row>
    <row r="70" spans="1:135" x14ac:dyDescent="0.25">
      <c r="A70" s="581" t="s">
        <v>226</v>
      </c>
      <c r="CQ70" s="445"/>
      <c r="CR70" s="445"/>
      <c r="CS70" s="445"/>
      <c r="CT70" s="445"/>
      <c r="CU70" s="485"/>
      <c r="CX70" s="54">
        <v>0.25</v>
      </c>
      <c r="CY70" s="54">
        <v>0.25</v>
      </c>
      <c r="CZ70" s="54">
        <v>0.25</v>
      </c>
      <c r="DA70" s="54">
        <v>0.25</v>
      </c>
      <c r="DB70" s="54">
        <v>0.25</v>
      </c>
      <c r="DC70" s="54">
        <v>0.25</v>
      </c>
      <c r="DD70" s="54">
        <v>0.25</v>
      </c>
      <c r="DE70" s="54">
        <v>0.25</v>
      </c>
      <c r="DF70" s="54">
        <v>0.25</v>
      </c>
      <c r="DG70" s="54">
        <v>0.25</v>
      </c>
      <c r="DH70" s="54">
        <v>0.25</v>
      </c>
      <c r="DI70" s="54">
        <v>0.25</v>
      </c>
      <c r="DJ70" s="54">
        <v>0.25</v>
      </c>
      <c r="DK70" s="54">
        <v>0.25</v>
      </c>
      <c r="DL70" s="54">
        <v>0.25</v>
      </c>
      <c r="DM70" s="54">
        <v>0.25</v>
      </c>
      <c r="DN70" s="54">
        <v>0.25</v>
      </c>
      <c r="DO70" s="54">
        <v>0.25</v>
      </c>
      <c r="DP70" s="54">
        <v>0.25</v>
      </c>
      <c r="DQ70" s="54">
        <v>0.25</v>
      </c>
      <c r="DR70" s="54">
        <v>0.25</v>
      </c>
      <c r="DS70" s="54">
        <v>0.25</v>
      </c>
      <c r="DT70" s="54">
        <v>0.25</v>
      </c>
      <c r="DU70" s="54">
        <v>0.25</v>
      </c>
      <c r="DV70" s="54">
        <v>0.25</v>
      </c>
      <c r="DW70" s="54">
        <v>0.25</v>
      </c>
      <c r="DX70" s="54">
        <v>0.25</v>
      </c>
      <c r="DY70" s="54">
        <v>0.25</v>
      </c>
      <c r="DZ70" s="54">
        <v>0.25</v>
      </c>
      <c r="EA70" s="54">
        <v>0.25</v>
      </c>
      <c r="EB70" s="54">
        <v>0.25</v>
      </c>
      <c r="EC70" s="54">
        <v>0.25</v>
      </c>
      <c r="ED70" s="54">
        <v>0.25</v>
      </c>
      <c r="EE70" s="54">
        <v>0.25</v>
      </c>
    </row>
    <row r="71" spans="1:135" x14ac:dyDescent="0.25">
      <c r="CQ71" s="485"/>
      <c r="CR71" s="485"/>
      <c r="CS71" s="485"/>
      <c r="CT71" s="485"/>
      <c r="CU71" s="485"/>
    </row>
    <row r="72" spans="1:135" x14ac:dyDescent="0.25">
      <c r="CQ72" s="485"/>
      <c r="CR72" s="485"/>
      <c r="CS72" s="485"/>
      <c r="CT72" s="485"/>
      <c r="CU72" s="485"/>
    </row>
    <row r="73" spans="1:135" x14ac:dyDescent="0.25">
      <c r="CQ73" s="485"/>
      <c r="CR73" s="485"/>
      <c r="CS73" s="485"/>
      <c r="CT73" s="485"/>
      <c r="CU73" s="485"/>
    </row>
    <row r="74" spans="1:135" x14ac:dyDescent="0.25">
      <c r="CQ74" s="485"/>
      <c r="CR74" s="485"/>
      <c r="CS74" s="485"/>
      <c r="CT74" s="485"/>
      <c r="CU74" s="484"/>
    </row>
    <row r="75" spans="1:135" x14ac:dyDescent="0.25">
      <c r="CQ75" s="484"/>
      <c r="CR75" s="484"/>
      <c r="CS75" s="484"/>
      <c r="CT75" s="484"/>
      <c r="CU75" s="484"/>
    </row>
    <row r="76" spans="1:135" x14ac:dyDescent="0.25">
      <c r="CQ76" s="484"/>
      <c r="CR76" s="484"/>
      <c r="CS76" s="484"/>
      <c r="CT76" s="484"/>
      <c r="CU76" s="484"/>
    </row>
    <row r="77" spans="1:135" x14ac:dyDescent="0.25">
      <c r="CQ77" s="484"/>
      <c r="CR77" s="484"/>
      <c r="CS77" s="484"/>
      <c r="CT77" s="484"/>
    </row>
  </sheetData>
  <phoneticPr fontId="34" type="noConversion"/>
  <pageMargins left="0.7" right="0.7" top="0.75" bottom="0.75" header="0.3" footer="0.3"/>
  <pageSetup paperSize="9" scale="43" orientation="portrait" r:id="rId1"/>
  <colBreaks count="2" manualBreakCount="2">
    <brk id="20" max="1048575" man="1"/>
    <brk id="3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JL100"/>
  <sheetViews>
    <sheetView showGridLines="0" view="pageBreakPreview" zoomScale="85" zoomScaleNormal="85" zoomScaleSheetLayoutView="85" workbookViewId="0">
      <pane xSplit="1" ySplit="3" topLeftCell="JA58" activePane="bottomRight" state="frozen"/>
      <selection activeCell="AT18" sqref="AT18"/>
      <selection pane="topRight" activeCell="AT18" sqref="AT18"/>
      <selection pane="bottomLeft" activeCell="AT18" sqref="AT18"/>
      <selection pane="bottomRight" activeCell="JJ12" sqref="JJ12"/>
    </sheetView>
  </sheetViews>
  <sheetFormatPr defaultRowHeight="15" outlineLevelCol="1" x14ac:dyDescent="0.25"/>
  <cols>
    <col min="1" max="1" width="43.28515625" style="270" customWidth="1"/>
    <col min="2" max="20" width="9.140625" style="270" outlineLevel="1"/>
    <col min="21" max="39" width="9.140625" style="270"/>
    <col min="40" max="40" width="9.85546875" style="270" customWidth="1"/>
    <col min="41" max="48" width="9.140625" style="270"/>
    <col min="49" max="49" width="9.28515625" style="270" customWidth="1"/>
    <col min="50" max="52" width="9.140625" style="270"/>
    <col min="53" max="53" width="9" style="270" customWidth="1"/>
    <col min="54" max="54" width="9.140625" style="270"/>
    <col min="55" max="55" width="11.7109375" style="270" customWidth="1"/>
    <col min="56" max="56" width="9.140625" style="270"/>
    <col min="57" max="57" width="9.5703125" style="270" customWidth="1"/>
    <col min="58" max="58" width="11" style="270" customWidth="1"/>
    <col min="59" max="72" width="9.140625" style="270"/>
    <col min="73" max="73" width="8.42578125" style="270" customWidth="1"/>
    <col min="74" max="74" width="7.42578125" style="270" customWidth="1"/>
    <col min="75" max="75" width="9.140625" style="270"/>
    <col min="76" max="76" width="9.85546875" style="270" bestFit="1" customWidth="1"/>
    <col min="77" max="78" width="9.140625" style="270"/>
    <col min="79" max="79" width="9.85546875" style="270" bestFit="1" customWidth="1"/>
    <col min="80" max="80" width="9.140625" style="270"/>
    <col min="81" max="81" width="15" style="270" customWidth="1"/>
    <col min="82" max="82" width="12.5703125" style="270" customWidth="1"/>
    <col min="83" max="84" width="9.140625" style="270"/>
    <col min="85" max="85" width="11.85546875" style="270" customWidth="1"/>
    <col min="86" max="87" width="9.140625" style="270"/>
    <col min="88" max="88" width="11.85546875" style="270" customWidth="1"/>
    <col min="89" max="90" width="9.140625" style="270"/>
    <col min="91" max="91" width="11.42578125" style="270" bestFit="1" customWidth="1"/>
    <col min="92" max="93" width="9.140625" style="270"/>
    <col min="94" max="94" width="10.42578125" style="270" bestFit="1" customWidth="1"/>
    <col min="95" max="96" width="9.140625" style="270"/>
    <col min="97" max="97" width="10.42578125" style="270" bestFit="1" customWidth="1"/>
    <col min="98" max="104" width="9.140625" style="270"/>
    <col min="105" max="105" width="10.140625" style="270" customWidth="1"/>
    <col min="106" max="111" width="9.140625" style="270"/>
    <col min="112" max="112" width="11.42578125" style="270" bestFit="1" customWidth="1"/>
    <col min="113" max="120" width="9.140625" style="270"/>
    <col min="121" max="121" width="9.7109375" style="270" bestFit="1" customWidth="1"/>
    <col min="122" max="123" width="9.140625" style="270"/>
    <col min="124" max="124" width="11.140625" style="270" bestFit="1" customWidth="1"/>
    <col min="125" max="125" width="9.140625" style="270"/>
    <col min="126" max="126" width="9.5703125" style="270" customWidth="1"/>
    <col min="127" max="127" width="11.140625" style="270" bestFit="1" customWidth="1"/>
    <col min="128" max="129" width="9.140625" style="270"/>
    <col min="130" max="130" width="9.7109375" style="270" bestFit="1" customWidth="1"/>
    <col min="131" max="135" width="9.140625" style="270"/>
    <col min="136" max="136" width="9.7109375" style="270" bestFit="1" customWidth="1"/>
    <col min="137" max="138" width="9.140625" style="270"/>
    <col min="139" max="139" width="11.140625" style="270" bestFit="1" customWidth="1"/>
    <col min="140" max="140" width="9.140625" style="270"/>
    <col min="141" max="141" width="9.5703125" style="270" customWidth="1"/>
    <col min="142" max="142" width="11.140625" style="270" bestFit="1" customWidth="1"/>
    <col min="143" max="144" width="9.140625" style="270"/>
    <col min="145" max="145" width="9.7109375" style="270" bestFit="1" customWidth="1"/>
    <col min="146" max="147" width="9.140625" style="270"/>
    <col min="148" max="148" width="9.7109375" style="270" bestFit="1" customWidth="1"/>
    <col min="149" max="155" width="9.140625" style="270"/>
    <col min="156" max="156" width="10.28515625" style="270" customWidth="1"/>
    <col min="157" max="165" width="9.140625" style="270"/>
    <col min="166" max="166" width="10.42578125" style="270" customWidth="1"/>
    <col min="167" max="168" width="9.140625" style="270"/>
    <col min="169" max="169" width="12.42578125" style="270" customWidth="1"/>
    <col min="170" max="186" width="9.140625" style="270"/>
    <col min="187" max="187" width="12.140625" style="270" customWidth="1"/>
    <col min="188" max="189" width="9.140625" style="270"/>
    <col min="190" max="190" width="9.85546875" style="270" customWidth="1"/>
    <col min="191" max="192" width="9.140625" style="270"/>
    <col min="193" max="193" width="11.140625" style="270" customWidth="1"/>
    <col min="194" max="195" width="9.140625" style="270"/>
    <col min="196" max="196" width="11.28515625" style="270" customWidth="1"/>
    <col min="197" max="198" width="9.140625" style="270"/>
    <col min="199" max="199" width="10.85546875" style="270" customWidth="1"/>
    <col min="200" max="212" width="9.140625" style="270"/>
    <col min="213" max="213" width="11.7109375" style="270" customWidth="1"/>
    <col min="214" max="216" width="9.140625" style="270"/>
    <col min="217" max="217" width="10.7109375" style="270" customWidth="1"/>
    <col min="218" max="231" width="9.140625" style="270"/>
    <col min="232" max="232" width="9.7109375" style="270" customWidth="1"/>
    <col min="233" max="240" width="9.140625" style="270"/>
    <col min="241" max="241" width="11" style="270" customWidth="1"/>
    <col min="242" max="254" width="9.140625" style="270"/>
    <col min="255" max="255" width="10.42578125" style="270" customWidth="1"/>
    <col min="256" max="16384" width="9.140625" style="270"/>
  </cols>
  <sheetData>
    <row r="1" spans="1:272" ht="28.5" customHeight="1" x14ac:dyDescent="0.25">
      <c r="A1" s="502"/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  <c r="AH1" s="502"/>
      <c r="AI1" s="502"/>
      <c r="AJ1" s="502"/>
      <c r="AK1" s="502"/>
      <c r="AL1" s="502"/>
      <c r="AM1" s="502"/>
      <c r="AN1" s="505" t="s">
        <v>120</v>
      </c>
    </row>
    <row r="2" spans="1:272" ht="18.75" x14ac:dyDescent="0.25">
      <c r="A2" s="64"/>
      <c r="B2" s="490">
        <v>2011</v>
      </c>
      <c r="C2" s="490"/>
      <c r="D2" s="490"/>
      <c r="E2" s="490"/>
      <c r="F2" s="490"/>
      <c r="G2" s="490"/>
      <c r="H2" s="490"/>
      <c r="I2" s="488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87">
        <v>2012</v>
      </c>
      <c r="V2" s="490"/>
      <c r="W2" s="490"/>
      <c r="X2" s="490"/>
      <c r="Y2" s="490"/>
      <c r="Z2" s="490"/>
      <c r="AA2" s="490"/>
      <c r="AB2" s="490"/>
      <c r="AC2" s="490"/>
      <c r="AD2" s="490"/>
      <c r="AE2" s="490"/>
      <c r="AF2" s="490"/>
      <c r="AG2" s="490"/>
      <c r="AH2" s="490"/>
      <c r="AI2" s="490"/>
      <c r="AJ2" s="490"/>
      <c r="AK2" s="490"/>
      <c r="AL2" s="490"/>
      <c r="AM2" s="490"/>
      <c r="AN2" s="487">
        <v>2013</v>
      </c>
      <c r="AO2" s="490"/>
      <c r="AP2" s="490"/>
      <c r="AQ2" s="490"/>
      <c r="AR2" s="490"/>
      <c r="AS2" s="490"/>
      <c r="AT2" s="490"/>
      <c r="AU2" s="490"/>
      <c r="AV2" s="490"/>
      <c r="AW2" s="490"/>
      <c r="AX2" s="490"/>
      <c r="AY2" s="490"/>
      <c r="AZ2" s="490"/>
      <c r="BA2" s="490"/>
      <c r="BB2" s="490"/>
      <c r="BC2" s="490"/>
      <c r="BD2" s="490"/>
      <c r="BE2" s="490"/>
      <c r="BF2" s="490"/>
      <c r="BG2" s="503" t="s">
        <v>104</v>
      </c>
      <c r="BH2" s="503"/>
      <c r="BI2" s="490">
        <v>2014</v>
      </c>
      <c r="BJ2" s="490"/>
      <c r="BK2" s="490"/>
      <c r="BL2" s="490"/>
      <c r="BM2" s="490"/>
      <c r="BN2" s="490"/>
      <c r="BO2" s="490"/>
      <c r="BP2" s="490"/>
      <c r="BQ2" s="490"/>
      <c r="BR2" s="433" t="s">
        <v>129</v>
      </c>
      <c r="BS2" s="433"/>
      <c r="BT2" s="490"/>
      <c r="BU2" s="433" t="s">
        <v>129</v>
      </c>
      <c r="BV2" s="433"/>
      <c r="BW2" s="490"/>
      <c r="BX2" s="433" t="s">
        <v>129</v>
      </c>
      <c r="BY2" s="433"/>
      <c r="BZ2" s="426"/>
      <c r="CA2" s="433" t="s">
        <v>128</v>
      </c>
      <c r="CB2" s="433"/>
      <c r="CC2" s="490"/>
      <c r="CD2" s="433" t="s">
        <v>128</v>
      </c>
      <c r="CE2" s="433"/>
      <c r="CF2" s="426"/>
      <c r="CG2" s="433" t="s">
        <v>128</v>
      </c>
      <c r="CH2" s="433"/>
      <c r="CI2" s="426"/>
      <c r="CJ2" s="433" t="s">
        <v>128</v>
      </c>
      <c r="CK2" s="433"/>
      <c r="CL2" s="426"/>
      <c r="CM2" s="433" t="s">
        <v>128</v>
      </c>
      <c r="CN2" s="433"/>
      <c r="CO2" s="366"/>
      <c r="CP2" s="366" t="s">
        <v>128</v>
      </c>
      <c r="CQ2" s="364"/>
      <c r="CR2" s="426"/>
      <c r="CS2" s="366" t="s">
        <v>128</v>
      </c>
      <c r="CT2" s="364"/>
      <c r="CU2" s="426"/>
      <c r="CV2" s="366" t="s">
        <v>128</v>
      </c>
      <c r="CW2" s="364"/>
      <c r="CX2" s="426"/>
      <c r="CY2" s="366" t="s">
        <v>183</v>
      </c>
      <c r="CZ2" s="364"/>
      <c r="DA2" s="426"/>
      <c r="DB2" s="366" t="s">
        <v>183</v>
      </c>
      <c r="DC2" s="364"/>
      <c r="DD2" s="426"/>
      <c r="DE2" s="366" t="s">
        <v>183</v>
      </c>
      <c r="DF2" s="364"/>
      <c r="DG2" s="426"/>
      <c r="DH2" s="366" t="s">
        <v>183</v>
      </c>
      <c r="DI2" s="364"/>
      <c r="DJ2" s="426"/>
      <c r="DK2" s="366" t="s">
        <v>183</v>
      </c>
      <c r="DL2" s="364"/>
      <c r="DM2" s="426"/>
      <c r="DN2" s="366" t="s">
        <v>183</v>
      </c>
      <c r="DO2" s="364"/>
      <c r="DP2" s="428"/>
      <c r="DQ2" s="366" t="s">
        <v>183</v>
      </c>
      <c r="DR2" s="364"/>
      <c r="DS2" s="428"/>
      <c r="DT2" s="366" t="s">
        <v>183</v>
      </c>
      <c r="DU2" s="364"/>
      <c r="DV2" s="428"/>
      <c r="DW2" s="366" t="s">
        <v>183</v>
      </c>
      <c r="DX2" s="364"/>
      <c r="DY2" s="428"/>
      <c r="DZ2" s="366" t="s">
        <v>183</v>
      </c>
      <c r="EA2" s="364"/>
      <c r="EB2" s="428"/>
      <c r="EC2" s="366" t="s">
        <v>183</v>
      </c>
      <c r="ED2" s="364"/>
      <c r="EE2" s="428"/>
      <c r="EF2" s="366" t="s">
        <v>183</v>
      </c>
      <c r="EG2" s="364"/>
      <c r="EH2" s="428"/>
      <c r="EI2" s="366" t="s">
        <v>183</v>
      </c>
      <c r="EJ2" s="364"/>
      <c r="EK2" s="428"/>
      <c r="EL2" s="366" t="s">
        <v>183</v>
      </c>
      <c r="EM2" s="364"/>
      <c r="EN2" s="428"/>
      <c r="EO2" s="366" t="s">
        <v>183</v>
      </c>
      <c r="EP2" s="364"/>
      <c r="EQ2" s="428"/>
      <c r="ER2" s="366" t="s">
        <v>183</v>
      </c>
      <c r="ES2" s="364"/>
      <c r="ET2" s="428"/>
      <c r="EU2" s="366" t="s">
        <v>183</v>
      </c>
      <c r="EV2" s="364"/>
      <c r="EW2" s="428"/>
      <c r="EX2" s="366" t="s">
        <v>183</v>
      </c>
      <c r="EY2" s="364"/>
      <c r="EZ2" s="428"/>
      <c r="FA2" s="366" t="s">
        <v>183</v>
      </c>
      <c r="FB2" s="364"/>
      <c r="FC2" s="428"/>
      <c r="FD2" s="366" t="s">
        <v>203</v>
      </c>
      <c r="FE2" s="364"/>
      <c r="FF2" s="428"/>
      <c r="FG2" s="366" t="s">
        <v>203</v>
      </c>
      <c r="FH2" s="364"/>
      <c r="FI2" s="428"/>
      <c r="FJ2" s="366" t="s">
        <v>203</v>
      </c>
      <c r="FK2" s="364"/>
      <c r="FL2" s="428"/>
      <c r="FM2" s="366" t="s">
        <v>203</v>
      </c>
      <c r="FN2" s="364"/>
      <c r="FO2" s="428"/>
      <c r="FP2" s="576" t="s">
        <v>203</v>
      </c>
      <c r="FQ2" s="542"/>
      <c r="FR2" s="428"/>
      <c r="FS2" s="576" t="s">
        <v>203</v>
      </c>
      <c r="FT2" s="542"/>
      <c r="FU2" s="428"/>
      <c r="FV2" s="576" t="s">
        <v>203</v>
      </c>
      <c r="FW2" s="542"/>
      <c r="FX2" s="428"/>
      <c r="FY2" s="576" t="s">
        <v>203</v>
      </c>
      <c r="FZ2" s="542"/>
      <c r="GA2" s="428"/>
      <c r="GB2" s="576" t="s">
        <v>203</v>
      </c>
      <c r="GC2" s="542"/>
      <c r="GD2" s="428"/>
      <c r="GE2" s="576" t="s">
        <v>203</v>
      </c>
      <c r="GF2" s="542"/>
      <c r="GG2" s="428"/>
      <c r="GH2" s="576" t="s">
        <v>203</v>
      </c>
      <c r="GI2" s="542"/>
      <c r="GJ2" s="428"/>
      <c r="GK2" s="576" t="s">
        <v>203</v>
      </c>
      <c r="GL2" s="542"/>
      <c r="GM2" s="428"/>
      <c r="GN2" s="576" t="s">
        <v>203</v>
      </c>
      <c r="GO2" s="542"/>
      <c r="GP2" s="428"/>
      <c r="GQ2" s="576" t="s">
        <v>203</v>
      </c>
      <c r="GR2" s="542"/>
      <c r="GS2" s="428"/>
      <c r="GT2" s="576" t="s">
        <v>203</v>
      </c>
      <c r="GU2" s="542"/>
      <c r="GV2" s="428"/>
      <c r="GW2" s="576" t="s">
        <v>203</v>
      </c>
      <c r="GX2" s="542"/>
      <c r="GY2" s="428"/>
      <c r="GZ2" s="576" t="s">
        <v>203</v>
      </c>
      <c r="HA2" s="542"/>
      <c r="HB2" s="428"/>
      <c r="HC2" s="576" t="s">
        <v>203</v>
      </c>
      <c r="HD2" s="542"/>
      <c r="HE2" s="428"/>
      <c r="HF2" s="576" t="s">
        <v>203</v>
      </c>
      <c r="HG2" s="542"/>
      <c r="HH2" s="428"/>
      <c r="HI2" s="576" t="s">
        <v>263</v>
      </c>
      <c r="HJ2" s="542"/>
      <c r="HK2" s="428"/>
      <c r="HL2" s="576" t="s">
        <v>263</v>
      </c>
      <c r="HM2" s="542"/>
      <c r="HN2" s="428"/>
      <c r="HO2" s="576" t="s">
        <v>263</v>
      </c>
      <c r="HP2" s="542"/>
      <c r="HQ2" s="428"/>
      <c r="HR2" s="576" t="s">
        <v>263</v>
      </c>
      <c r="HS2" s="542"/>
      <c r="HT2" s="428"/>
      <c r="HU2" s="576" t="s">
        <v>263</v>
      </c>
      <c r="HV2" s="542"/>
      <c r="HW2" s="428"/>
      <c r="HX2" s="576" t="s">
        <v>263</v>
      </c>
      <c r="HY2" s="542"/>
      <c r="HZ2" s="428"/>
      <c r="IA2" s="576" t="s">
        <v>263</v>
      </c>
      <c r="IB2" s="542"/>
      <c r="IC2" s="428"/>
      <c r="ID2" s="576" t="s">
        <v>263</v>
      </c>
      <c r="IE2" s="542"/>
      <c r="IF2" s="428"/>
      <c r="IG2" s="576" t="s">
        <v>263</v>
      </c>
      <c r="IH2" s="542"/>
      <c r="II2" s="428"/>
      <c r="IJ2" s="576" t="s">
        <v>263</v>
      </c>
      <c r="IK2" s="542"/>
      <c r="IL2" s="428"/>
      <c r="IM2" s="576" t="s">
        <v>263</v>
      </c>
      <c r="IN2" s="542"/>
      <c r="IO2" s="428"/>
      <c r="IP2" s="576" t="s">
        <v>263</v>
      </c>
      <c r="IQ2" s="542"/>
      <c r="IR2" s="428"/>
      <c r="IS2" s="576" t="s">
        <v>263</v>
      </c>
      <c r="IT2" s="542"/>
      <c r="IU2" s="428"/>
      <c r="IV2" s="576" t="s">
        <v>263</v>
      </c>
      <c r="IW2" s="542"/>
      <c r="IX2" s="428"/>
      <c r="IY2" s="576" t="s">
        <v>263</v>
      </c>
      <c r="IZ2" s="542"/>
      <c r="JA2" s="428"/>
      <c r="JB2" s="576" t="s">
        <v>263</v>
      </c>
      <c r="JC2" s="542"/>
      <c r="JD2" s="428"/>
      <c r="JE2" s="576" t="s">
        <v>263</v>
      </c>
      <c r="JF2" s="542"/>
      <c r="JG2" s="428"/>
      <c r="JH2" s="576" t="s">
        <v>263</v>
      </c>
      <c r="JI2" s="542"/>
      <c r="JJ2" s="428"/>
      <c r="JK2" s="576" t="s">
        <v>263</v>
      </c>
      <c r="JL2" s="542"/>
    </row>
    <row r="3" spans="1:272" x14ac:dyDescent="0.25">
      <c r="A3" s="65"/>
      <c r="B3" s="66" t="s">
        <v>0</v>
      </c>
      <c r="C3" s="66" t="s">
        <v>1</v>
      </c>
      <c r="D3" s="66" t="s">
        <v>2</v>
      </c>
      <c r="E3" s="364" t="s">
        <v>3</v>
      </c>
      <c r="F3" s="363" t="s">
        <v>4</v>
      </c>
      <c r="G3" s="66" t="s">
        <v>5</v>
      </c>
      <c r="H3" s="66" t="s">
        <v>7</v>
      </c>
      <c r="I3" s="364" t="s">
        <v>6</v>
      </c>
      <c r="J3" s="66" t="s">
        <v>89</v>
      </c>
      <c r="K3" s="66" t="s">
        <v>81</v>
      </c>
      <c r="L3" s="66" t="s">
        <v>82</v>
      </c>
      <c r="M3" s="66" t="s">
        <v>83</v>
      </c>
      <c r="N3" s="66" t="s">
        <v>84</v>
      </c>
      <c r="O3" s="66" t="s">
        <v>90</v>
      </c>
      <c r="P3" s="66" t="s">
        <v>85</v>
      </c>
      <c r="Q3" s="66" t="s">
        <v>86</v>
      </c>
      <c r="R3" s="66" t="s">
        <v>87</v>
      </c>
      <c r="S3" s="66" t="s">
        <v>88</v>
      </c>
      <c r="T3" s="66" t="s">
        <v>91</v>
      </c>
      <c r="U3" s="66" t="s">
        <v>0</v>
      </c>
      <c r="V3" s="66" t="s">
        <v>1</v>
      </c>
      <c r="W3" s="66" t="s">
        <v>2</v>
      </c>
      <c r="X3" s="364" t="s">
        <v>3</v>
      </c>
      <c r="Y3" s="363" t="s">
        <v>4</v>
      </c>
      <c r="Z3" s="66" t="s">
        <v>5</v>
      </c>
      <c r="AA3" s="66" t="s">
        <v>7</v>
      </c>
      <c r="AB3" s="364" t="s">
        <v>6</v>
      </c>
      <c r="AC3" s="66" t="s">
        <v>89</v>
      </c>
      <c r="AD3" s="363" t="s">
        <v>81</v>
      </c>
      <c r="AE3" s="66" t="s">
        <v>82</v>
      </c>
      <c r="AF3" s="66" t="s">
        <v>83</v>
      </c>
      <c r="AG3" s="364" t="s">
        <v>84</v>
      </c>
      <c r="AH3" s="66" t="s">
        <v>90</v>
      </c>
      <c r="AI3" s="66" t="s">
        <v>85</v>
      </c>
      <c r="AJ3" s="66" t="s">
        <v>86</v>
      </c>
      <c r="AK3" s="66" t="s">
        <v>87</v>
      </c>
      <c r="AL3" s="66" t="s">
        <v>88</v>
      </c>
      <c r="AM3" s="66" t="s">
        <v>91</v>
      </c>
      <c r="AN3" s="66" t="s">
        <v>0</v>
      </c>
      <c r="AO3" s="66" t="s">
        <v>1</v>
      </c>
      <c r="AP3" s="66" t="s">
        <v>2</v>
      </c>
      <c r="AQ3" s="364" t="s">
        <v>3</v>
      </c>
      <c r="AR3" s="363" t="s">
        <v>4</v>
      </c>
      <c r="AS3" s="66" t="s">
        <v>5</v>
      </c>
      <c r="AT3" s="66" t="s">
        <v>7</v>
      </c>
      <c r="AU3" s="364" t="s">
        <v>6</v>
      </c>
      <c r="AV3" s="66" t="s">
        <v>89</v>
      </c>
      <c r="AW3" s="363" t="s">
        <v>81</v>
      </c>
      <c r="AX3" s="66" t="s">
        <v>82</v>
      </c>
      <c r="AY3" s="66" t="s">
        <v>83</v>
      </c>
      <c r="AZ3" s="364" t="s">
        <v>84</v>
      </c>
      <c r="BA3" s="66" t="s">
        <v>90</v>
      </c>
      <c r="BB3" s="66" t="s">
        <v>85</v>
      </c>
      <c r="BC3" s="66" t="s">
        <v>86</v>
      </c>
      <c r="BD3" s="66" t="s">
        <v>87</v>
      </c>
      <c r="BE3" s="66" t="s">
        <v>88</v>
      </c>
      <c r="BF3" s="66" t="s">
        <v>91</v>
      </c>
      <c r="BG3" s="503" t="s">
        <v>103</v>
      </c>
      <c r="BH3" s="503" t="s">
        <v>98</v>
      </c>
      <c r="BI3" s="66" t="s">
        <v>0</v>
      </c>
      <c r="BJ3" s="66" t="s">
        <v>1</v>
      </c>
      <c r="BK3" s="66" t="s">
        <v>2</v>
      </c>
      <c r="BL3" s="66" t="s">
        <v>3</v>
      </c>
      <c r="BM3" s="66" t="s">
        <v>4</v>
      </c>
      <c r="BN3" s="66" t="s">
        <v>5</v>
      </c>
      <c r="BO3" s="66" t="s">
        <v>7</v>
      </c>
      <c r="BP3" s="66" t="s">
        <v>6</v>
      </c>
      <c r="BQ3" s="66" t="s">
        <v>89</v>
      </c>
      <c r="BR3" s="503" t="s">
        <v>103</v>
      </c>
      <c r="BS3" s="503" t="s">
        <v>98</v>
      </c>
      <c r="BT3" s="363" t="s">
        <v>81</v>
      </c>
      <c r="BU3" s="503" t="s">
        <v>103</v>
      </c>
      <c r="BV3" s="503" t="s">
        <v>98</v>
      </c>
      <c r="BW3" s="66" t="s">
        <v>82</v>
      </c>
      <c r="BX3" s="503" t="s">
        <v>103</v>
      </c>
      <c r="BY3" s="503" t="s">
        <v>98</v>
      </c>
      <c r="BZ3" s="507" t="s">
        <v>176</v>
      </c>
      <c r="CA3" s="503" t="s">
        <v>103</v>
      </c>
      <c r="CB3" s="503" t="s">
        <v>98</v>
      </c>
      <c r="CC3" s="56" t="s">
        <v>84</v>
      </c>
      <c r="CD3" s="503" t="s">
        <v>103</v>
      </c>
      <c r="CE3" s="503" t="s">
        <v>98</v>
      </c>
      <c r="CF3" s="507" t="s">
        <v>90</v>
      </c>
      <c r="CG3" s="503" t="s">
        <v>103</v>
      </c>
      <c r="CH3" s="503" t="s">
        <v>98</v>
      </c>
      <c r="CI3" s="507" t="s">
        <v>177</v>
      </c>
      <c r="CJ3" s="503" t="s">
        <v>103</v>
      </c>
      <c r="CK3" s="503" t="s">
        <v>98</v>
      </c>
      <c r="CL3" s="507" t="s">
        <v>178</v>
      </c>
      <c r="CM3" s="503" t="s">
        <v>103</v>
      </c>
      <c r="CN3" s="503" t="s">
        <v>98</v>
      </c>
      <c r="CO3" s="363" t="s">
        <v>180</v>
      </c>
      <c r="CP3" s="435" t="s">
        <v>103</v>
      </c>
      <c r="CQ3" s="364" t="s">
        <v>98</v>
      </c>
      <c r="CR3" s="507" t="s">
        <v>88</v>
      </c>
      <c r="CS3" s="435" t="s">
        <v>103</v>
      </c>
      <c r="CT3" s="364" t="s">
        <v>98</v>
      </c>
      <c r="CU3" s="507" t="s">
        <v>179</v>
      </c>
      <c r="CV3" s="435" t="s">
        <v>103</v>
      </c>
      <c r="CW3" s="364" t="s">
        <v>98</v>
      </c>
      <c r="CX3" s="507" t="s">
        <v>182</v>
      </c>
      <c r="CY3" s="435" t="s">
        <v>103</v>
      </c>
      <c r="CZ3" s="364" t="s">
        <v>98</v>
      </c>
      <c r="DA3" s="66" t="s">
        <v>185</v>
      </c>
      <c r="DB3" s="435" t="s">
        <v>103</v>
      </c>
      <c r="DC3" s="364" t="s">
        <v>98</v>
      </c>
      <c r="DD3" s="507" t="s">
        <v>186</v>
      </c>
      <c r="DE3" s="435" t="s">
        <v>103</v>
      </c>
      <c r="DF3" s="364" t="s">
        <v>98</v>
      </c>
      <c r="DG3" s="507" t="s">
        <v>3</v>
      </c>
      <c r="DH3" s="435" t="s">
        <v>103</v>
      </c>
      <c r="DI3" s="364" t="s">
        <v>98</v>
      </c>
      <c r="DJ3" s="507" t="s">
        <v>187</v>
      </c>
      <c r="DK3" s="435" t="s">
        <v>103</v>
      </c>
      <c r="DL3" s="364" t="s">
        <v>98</v>
      </c>
      <c r="DM3" s="507" t="s">
        <v>188</v>
      </c>
      <c r="DN3" s="435" t="s">
        <v>103</v>
      </c>
      <c r="DO3" s="364" t="s">
        <v>98</v>
      </c>
      <c r="DP3" s="513">
        <v>42156</v>
      </c>
      <c r="DQ3" s="435" t="s">
        <v>103</v>
      </c>
      <c r="DR3" s="364" t="s">
        <v>98</v>
      </c>
      <c r="DS3" s="513" t="s">
        <v>190</v>
      </c>
      <c r="DT3" s="435" t="s">
        <v>103</v>
      </c>
      <c r="DU3" s="364" t="s">
        <v>98</v>
      </c>
      <c r="DV3" s="513" t="s">
        <v>189</v>
      </c>
      <c r="DW3" s="435" t="s">
        <v>103</v>
      </c>
      <c r="DX3" s="364" t="s">
        <v>98</v>
      </c>
      <c r="DY3" s="513">
        <v>42186</v>
      </c>
      <c r="DZ3" s="435" t="s">
        <v>103</v>
      </c>
      <c r="EA3" s="364" t="s">
        <v>98</v>
      </c>
      <c r="EB3" s="513">
        <v>42217</v>
      </c>
      <c r="EC3" s="435" t="s">
        <v>103</v>
      </c>
      <c r="ED3" s="364" t="s">
        <v>98</v>
      </c>
      <c r="EE3" s="513">
        <v>42248</v>
      </c>
      <c r="EF3" s="435" t="s">
        <v>103</v>
      </c>
      <c r="EG3" s="364" t="s">
        <v>98</v>
      </c>
      <c r="EH3" s="513" t="s">
        <v>194</v>
      </c>
      <c r="EI3" s="435" t="s">
        <v>103</v>
      </c>
      <c r="EJ3" s="364" t="s">
        <v>98</v>
      </c>
      <c r="EK3" s="513" t="s">
        <v>195</v>
      </c>
      <c r="EL3" s="435" t="s">
        <v>103</v>
      </c>
      <c r="EM3" s="364" t="s">
        <v>98</v>
      </c>
      <c r="EN3" s="513">
        <v>42278</v>
      </c>
      <c r="EO3" s="435" t="s">
        <v>103</v>
      </c>
      <c r="EP3" s="364" t="s">
        <v>98</v>
      </c>
      <c r="EQ3" s="513">
        <v>42309</v>
      </c>
      <c r="ER3" s="435" t="s">
        <v>103</v>
      </c>
      <c r="ES3" s="364" t="s">
        <v>98</v>
      </c>
      <c r="ET3" s="513">
        <v>42339</v>
      </c>
      <c r="EU3" s="435" t="s">
        <v>103</v>
      </c>
      <c r="EV3" s="364" t="s">
        <v>98</v>
      </c>
      <c r="EW3" s="513" t="s">
        <v>200</v>
      </c>
      <c r="EX3" s="435" t="s">
        <v>103</v>
      </c>
      <c r="EY3" s="364" t="s">
        <v>98</v>
      </c>
      <c r="EZ3" s="513" t="s">
        <v>201</v>
      </c>
      <c r="FA3" s="435" t="s">
        <v>103</v>
      </c>
      <c r="FB3" s="364" t="s">
        <v>98</v>
      </c>
      <c r="FC3" s="513">
        <v>42370</v>
      </c>
      <c r="FD3" s="435" t="s">
        <v>103</v>
      </c>
      <c r="FE3" s="364" t="s">
        <v>98</v>
      </c>
      <c r="FF3" s="513">
        <v>42401</v>
      </c>
      <c r="FG3" s="435" t="s">
        <v>103</v>
      </c>
      <c r="FH3" s="364" t="s">
        <v>98</v>
      </c>
      <c r="FI3" s="513">
        <v>42430</v>
      </c>
      <c r="FJ3" s="435" t="s">
        <v>103</v>
      </c>
      <c r="FK3" s="364" t="s">
        <v>98</v>
      </c>
      <c r="FL3" s="513" t="s">
        <v>222</v>
      </c>
      <c r="FM3" s="435" t="s">
        <v>103</v>
      </c>
      <c r="FN3" s="364" t="s">
        <v>98</v>
      </c>
      <c r="FO3" s="508" t="s">
        <v>229</v>
      </c>
      <c r="FP3" s="435" t="s">
        <v>103</v>
      </c>
      <c r="FQ3" s="542" t="s">
        <v>98</v>
      </c>
      <c r="FR3" s="508" t="s">
        <v>230</v>
      </c>
      <c r="FS3" s="435" t="s">
        <v>103</v>
      </c>
      <c r="FT3" s="542" t="s">
        <v>98</v>
      </c>
      <c r="FU3" s="508" t="s">
        <v>231</v>
      </c>
      <c r="FV3" s="435" t="s">
        <v>103</v>
      </c>
      <c r="FW3" s="542" t="s">
        <v>98</v>
      </c>
      <c r="FX3" s="507" t="s">
        <v>232</v>
      </c>
      <c r="FY3" s="435" t="s">
        <v>103</v>
      </c>
      <c r="FZ3" s="542" t="s">
        <v>98</v>
      </c>
      <c r="GA3" s="507" t="s">
        <v>233</v>
      </c>
      <c r="GB3" s="435" t="s">
        <v>103</v>
      </c>
      <c r="GC3" s="542" t="s">
        <v>98</v>
      </c>
      <c r="GD3" s="508" t="s">
        <v>235</v>
      </c>
      <c r="GE3" s="435" t="s">
        <v>103</v>
      </c>
      <c r="GF3" s="542" t="s">
        <v>98</v>
      </c>
      <c r="GG3" s="508" t="s">
        <v>236</v>
      </c>
      <c r="GH3" s="435" t="s">
        <v>103</v>
      </c>
      <c r="GI3" s="542" t="s">
        <v>98</v>
      </c>
      <c r="GJ3" s="508" t="s">
        <v>244</v>
      </c>
      <c r="GK3" s="435" t="s">
        <v>103</v>
      </c>
      <c r="GL3" s="542" t="s">
        <v>98</v>
      </c>
      <c r="GM3" s="507" t="s">
        <v>245</v>
      </c>
      <c r="GN3" s="435" t="s">
        <v>103</v>
      </c>
      <c r="GO3" s="542" t="s">
        <v>98</v>
      </c>
      <c r="GP3" s="507" t="s">
        <v>248</v>
      </c>
      <c r="GQ3" s="435" t="s">
        <v>103</v>
      </c>
      <c r="GR3" s="542" t="s">
        <v>98</v>
      </c>
      <c r="GS3" s="507" t="s">
        <v>250</v>
      </c>
      <c r="GT3" s="435" t="s">
        <v>103</v>
      </c>
      <c r="GU3" s="542" t="s">
        <v>98</v>
      </c>
      <c r="GV3" s="507" t="s">
        <v>251</v>
      </c>
      <c r="GW3" s="435" t="s">
        <v>103</v>
      </c>
      <c r="GX3" s="542" t="s">
        <v>98</v>
      </c>
      <c r="GY3" s="507" t="s">
        <v>259</v>
      </c>
      <c r="GZ3" s="435" t="s">
        <v>103</v>
      </c>
      <c r="HA3" s="542" t="s">
        <v>98</v>
      </c>
      <c r="HB3" s="507" t="s">
        <v>260</v>
      </c>
      <c r="HC3" s="435" t="s">
        <v>103</v>
      </c>
      <c r="HD3" s="542" t="s">
        <v>98</v>
      </c>
      <c r="HE3" s="507" t="s">
        <v>262</v>
      </c>
      <c r="HF3" s="435" t="s">
        <v>103</v>
      </c>
      <c r="HG3" s="542" t="s">
        <v>98</v>
      </c>
      <c r="HH3" s="507" t="s">
        <v>264</v>
      </c>
      <c r="HI3" s="435" t="s">
        <v>103</v>
      </c>
      <c r="HJ3" s="542" t="s">
        <v>98</v>
      </c>
      <c r="HK3" s="507" t="s">
        <v>265</v>
      </c>
      <c r="HL3" s="435" t="s">
        <v>103</v>
      </c>
      <c r="HM3" s="542" t="s">
        <v>98</v>
      </c>
      <c r="HN3" s="507" t="s">
        <v>266</v>
      </c>
      <c r="HO3" s="435" t="s">
        <v>103</v>
      </c>
      <c r="HP3" s="542" t="s">
        <v>98</v>
      </c>
      <c r="HQ3" s="507" t="s">
        <v>267</v>
      </c>
      <c r="HR3" s="435" t="s">
        <v>103</v>
      </c>
      <c r="HS3" s="542" t="s">
        <v>98</v>
      </c>
      <c r="HT3" s="507" t="s">
        <v>268</v>
      </c>
      <c r="HU3" s="435" t="s">
        <v>103</v>
      </c>
      <c r="HV3" s="542" t="s">
        <v>98</v>
      </c>
      <c r="HW3" s="507" t="s">
        <v>270</v>
      </c>
      <c r="HX3" s="435" t="s">
        <v>103</v>
      </c>
      <c r="HY3" s="542" t="s">
        <v>98</v>
      </c>
      <c r="HZ3" s="507" t="s">
        <v>271</v>
      </c>
      <c r="IA3" s="435" t="s">
        <v>103</v>
      </c>
      <c r="IB3" s="542" t="s">
        <v>98</v>
      </c>
      <c r="IC3" s="507" t="s">
        <v>274</v>
      </c>
      <c r="ID3" s="435" t="s">
        <v>103</v>
      </c>
      <c r="IE3" s="542" t="s">
        <v>98</v>
      </c>
      <c r="IF3" s="507" t="s">
        <v>275</v>
      </c>
      <c r="IG3" s="435" t="s">
        <v>103</v>
      </c>
      <c r="IH3" s="542" t="s">
        <v>98</v>
      </c>
      <c r="II3" s="507" t="s">
        <v>277</v>
      </c>
      <c r="IJ3" s="435" t="s">
        <v>103</v>
      </c>
      <c r="IK3" s="542" t="s">
        <v>98</v>
      </c>
      <c r="IL3" s="507" t="s">
        <v>278</v>
      </c>
      <c r="IM3" s="435" t="s">
        <v>103</v>
      </c>
      <c r="IN3" s="542" t="s">
        <v>98</v>
      </c>
      <c r="IO3" s="507" t="s">
        <v>279</v>
      </c>
      <c r="IP3" s="435" t="s">
        <v>103</v>
      </c>
      <c r="IQ3" s="542" t="s">
        <v>98</v>
      </c>
      <c r="IR3" s="507" t="s">
        <v>283</v>
      </c>
      <c r="IS3" s="435" t="s">
        <v>103</v>
      </c>
      <c r="IT3" s="542" t="s">
        <v>98</v>
      </c>
      <c r="IU3" s="507" t="s">
        <v>280</v>
      </c>
      <c r="IV3" s="435" t="s">
        <v>103</v>
      </c>
      <c r="IW3" s="542" t="s">
        <v>98</v>
      </c>
      <c r="IX3" s="507" t="s">
        <v>285</v>
      </c>
      <c r="IY3" s="435" t="s">
        <v>103</v>
      </c>
      <c r="IZ3" s="542" t="s">
        <v>98</v>
      </c>
      <c r="JA3" s="507" t="s">
        <v>286</v>
      </c>
      <c r="JB3" s="435" t="s">
        <v>103</v>
      </c>
      <c r="JC3" s="542" t="s">
        <v>98</v>
      </c>
      <c r="JD3" s="507" t="s">
        <v>287</v>
      </c>
      <c r="JE3" s="435" t="s">
        <v>103</v>
      </c>
      <c r="JF3" s="542" t="s">
        <v>98</v>
      </c>
      <c r="JG3" s="507" t="s">
        <v>288</v>
      </c>
      <c r="JH3" s="435" t="s">
        <v>103</v>
      </c>
      <c r="JI3" s="542" t="s">
        <v>98</v>
      </c>
      <c r="JJ3" s="507" t="s">
        <v>289</v>
      </c>
      <c r="JK3" s="435" t="s">
        <v>103</v>
      </c>
      <c r="JL3" s="542" t="s">
        <v>98</v>
      </c>
    </row>
    <row r="4" spans="1:272" x14ac:dyDescent="0.25">
      <c r="A4" s="539" t="s">
        <v>284</v>
      </c>
      <c r="B4" s="67">
        <v>1729028.391627952</v>
      </c>
      <c r="C4" s="67">
        <v>1493653.0448469713</v>
      </c>
      <c r="D4" s="67">
        <v>1466689.1012996763</v>
      </c>
      <c r="E4" s="67">
        <v>4689231.8612197237</v>
      </c>
      <c r="F4" s="67">
        <v>1168946.6473140682</v>
      </c>
      <c r="G4" s="67">
        <v>975084.42702650791</v>
      </c>
      <c r="H4" s="67">
        <v>773145.12171141861</v>
      </c>
      <c r="I4" s="67">
        <v>2916841.5145492014</v>
      </c>
      <c r="J4" s="67">
        <v>7606073.3757689251</v>
      </c>
      <c r="K4" s="67">
        <v>760663.92227208335</v>
      </c>
      <c r="L4" s="67">
        <v>774164.27231645444</v>
      </c>
      <c r="M4" s="67">
        <v>860224.39217245334</v>
      </c>
      <c r="N4" s="67">
        <v>2395053.3085918352</v>
      </c>
      <c r="O4" s="67">
        <v>10001126.684360759</v>
      </c>
      <c r="P4" s="67">
        <v>1165752.0206533307</v>
      </c>
      <c r="Q4" s="67">
        <v>1453479.7766020556</v>
      </c>
      <c r="R4" s="67">
        <v>1843025.1708673635</v>
      </c>
      <c r="S4" s="67">
        <v>4462257.9793727063</v>
      </c>
      <c r="T4" s="67">
        <v>14463384.663733467</v>
      </c>
      <c r="U4" s="67">
        <v>1941404.0321244809</v>
      </c>
      <c r="V4" s="67">
        <v>1714113.8820707926</v>
      </c>
      <c r="W4" s="67">
        <v>1560077.8595827483</v>
      </c>
      <c r="X4" s="67">
        <v>5215594.4468600079</v>
      </c>
      <c r="Y4" s="67">
        <v>1279774.497649692</v>
      </c>
      <c r="Z4" s="67">
        <v>965903.39030604844</v>
      </c>
      <c r="AA4" s="67">
        <v>807280.74863411579</v>
      </c>
      <c r="AB4" s="67">
        <v>3052959.6080790665</v>
      </c>
      <c r="AC4" s="67">
        <v>8268554.0549390744</v>
      </c>
      <c r="AD4" s="67">
        <v>815648.79248712061</v>
      </c>
      <c r="AE4" s="67">
        <v>843158.05972063483</v>
      </c>
      <c r="AF4" s="67">
        <v>818020.8310159276</v>
      </c>
      <c r="AG4" s="67">
        <v>2476828.6686734031</v>
      </c>
      <c r="AH4" s="67">
        <v>10745382.723612478</v>
      </c>
      <c r="AI4" s="67">
        <v>1083340.8666754321</v>
      </c>
      <c r="AJ4" s="67">
        <v>1406399.2472554641</v>
      </c>
      <c r="AK4" s="67">
        <v>1842723.3414379831</v>
      </c>
      <c r="AL4" s="67">
        <v>4332463.3108869344</v>
      </c>
      <c r="AM4" s="67">
        <v>15077846.034499411</v>
      </c>
      <c r="AN4" s="67">
        <v>1863561.4075453968</v>
      </c>
      <c r="AO4" s="67">
        <v>1570903.5444961491</v>
      </c>
      <c r="AP4" s="67">
        <v>1561886.0155787999</v>
      </c>
      <c r="AQ4" s="67">
        <v>4996349.4422203461</v>
      </c>
      <c r="AR4" s="67">
        <v>1276422.9883735219</v>
      </c>
      <c r="AS4" s="67">
        <v>982002.33661557792</v>
      </c>
      <c r="AT4" s="67">
        <v>736803.74982459994</v>
      </c>
      <c r="AU4" s="67">
        <v>2995228.7838137001</v>
      </c>
      <c r="AV4" s="67">
        <v>7991577.6342340466</v>
      </c>
      <c r="AW4" s="67">
        <v>743766.15812571428</v>
      </c>
      <c r="AX4" s="67">
        <v>736518.20504000003</v>
      </c>
      <c r="AY4" s="67">
        <v>785632.06797139999</v>
      </c>
      <c r="AZ4" s="67">
        <v>2265916.4311371143</v>
      </c>
      <c r="BA4" s="67">
        <v>10258402.79404868</v>
      </c>
      <c r="BB4" s="67">
        <v>1124088.8304408051</v>
      </c>
      <c r="BC4" s="67">
        <v>1326593.7173403248</v>
      </c>
      <c r="BD4" s="67">
        <v>1625522.630180757</v>
      </c>
      <c r="BE4" s="67">
        <v>4078139.502461887</v>
      </c>
      <c r="BF4" s="67">
        <v>14336542.296510568</v>
      </c>
      <c r="BG4" s="276">
        <v>-741303.73798884265</v>
      </c>
      <c r="BH4" s="341">
        <v>-4.9165095351993648E-2</v>
      </c>
      <c r="BI4" s="276">
        <v>1734487.8</v>
      </c>
      <c r="BJ4" s="276">
        <v>1484901.92</v>
      </c>
      <c r="BK4" s="276">
        <v>1423385.3</v>
      </c>
      <c r="BL4" s="276">
        <v>4642775.0199999996</v>
      </c>
      <c r="BM4" s="276">
        <v>1087346.825338121</v>
      </c>
      <c r="BN4" s="276">
        <v>943816.3</v>
      </c>
      <c r="BO4" s="276">
        <v>764425.7</v>
      </c>
      <c r="BP4" s="276">
        <v>2795588.825338121</v>
      </c>
      <c r="BQ4" s="276">
        <v>7438363.8453381211</v>
      </c>
      <c r="BR4" s="276">
        <v>-553213.78889592551</v>
      </c>
      <c r="BS4" s="341">
        <v>-6.9224602977775912E-2</v>
      </c>
      <c r="BT4" s="276">
        <v>798049.4</v>
      </c>
      <c r="BU4" s="276">
        <v>54283.241874285741</v>
      </c>
      <c r="BV4" s="341">
        <v>7.2984285828598533E-2</v>
      </c>
      <c r="BW4" s="276">
        <v>759333.70000000007</v>
      </c>
      <c r="BX4" s="365">
        <v>22815.49496000004</v>
      </c>
      <c r="BY4" s="384">
        <v>3.0977503073071955E-2</v>
      </c>
      <c r="BZ4" s="323">
        <v>853859.9</v>
      </c>
      <c r="CA4" s="365">
        <f>BZ4-AY4</f>
        <v>68227.832028600038</v>
      </c>
      <c r="CB4" s="384">
        <f>CA4/AY4</f>
        <v>8.6844510057707824E-2</v>
      </c>
      <c r="CC4" s="74">
        <v>2411243</v>
      </c>
      <c r="CD4" s="365">
        <f>CC4-AZ4</f>
        <v>145326.5688628857</v>
      </c>
      <c r="CE4" s="384">
        <f>CD4/AZ4</f>
        <v>6.4135890832459283E-2</v>
      </c>
      <c r="CF4" s="74">
        <v>9875951.2961381208</v>
      </c>
      <c r="CG4" s="365">
        <f>CF4-BA4</f>
        <v>-382451.49791055918</v>
      </c>
      <c r="CH4" s="384">
        <f>CG4/BA4</f>
        <v>-3.7281778225011303E-2</v>
      </c>
      <c r="CI4" s="74">
        <v>1267121.2999999998</v>
      </c>
      <c r="CJ4" s="365">
        <f>CI4-BB4</f>
        <v>143032.46955919475</v>
      </c>
      <c r="CK4" s="384">
        <f>CJ4/BB4</f>
        <v>0.1272430306981214</v>
      </c>
      <c r="CL4" s="74">
        <v>1535579.2999999998</v>
      </c>
      <c r="CM4" s="365">
        <f>CL4-BC4</f>
        <v>208985.58265967504</v>
      </c>
      <c r="CN4" s="384">
        <f>CM4/BC4</f>
        <v>0.15753548349276691</v>
      </c>
      <c r="CO4" s="74">
        <v>1969353.7000000002</v>
      </c>
      <c r="CP4" s="365">
        <f>CO4-BD4</f>
        <v>343831.06981924316</v>
      </c>
      <c r="CQ4" s="384">
        <f>CP4/BD4</f>
        <v>0.2115203217939878</v>
      </c>
      <c r="CR4" s="74">
        <v>4772054.3000000007</v>
      </c>
      <c r="CS4" s="365">
        <f>CR4-BE4</f>
        <v>693914.79753811378</v>
      </c>
      <c r="CT4" s="384">
        <f>CS4/BE4</f>
        <v>0.17015474755564688</v>
      </c>
      <c r="CU4" s="74">
        <v>14621657.503338121</v>
      </c>
      <c r="CV4" s="365">
        <f>CU4-BF4</f>
        <v>285115.20682755299</v>
      </c>
      <c r="CW4" s="384">
        <f>CV4/BF4</f>
        <v>1.988730622285043E-2</v>
      </c>
      <c r="CX4" s="74">
        <v>1941980.7</v>
      </c>
      <c r="CY4" s="365">
        <f>CX4-BI4</f>
        <v>207492.89999999991</v>
      </c>
      <c r="CZ4" s="384">
        <f>CY4/BI4</f>
        <v>0.11962776561472493</v>
      </c>
      <c r="DA4" s="67">
        <v>1635636</v>
      </c>
      <c r="DB4" s="365">
        <f>DA4-BJ4</f>
        <v>150734.08000000007</v>
      </c>
      <c r="DC4" s="384">
        <f>DB4/BJ4</f>
        <v>0.10151113549641048</v>
      </c>
      <c r="DD4" s="67">
        <v>1579901.2</v>
      </c>
      <c r="DE4" s="365">
        <f>DD4-BK4</f>
        <v>156515.89999999991</v>
      </c>
      <c r="DF4" s="384">
        <f>DE4/BK4</f>
        <v>0.10996031784225951</v>
      </c>
      <c r="DG4" s="67">
        <v>5157518</v>
      </c>
      <c r="DH4" s="365">
        <f>DG4-BL4</f>
        <v>514742.98000000045</v>
      </c>
      <c r="DI4" s="384">
        <f>DH4/BL4</f>
        <v>0.11086967983212774</v>
      </c>
      <c r="DJ4" s="67">
        <v>1302974</v>
      </c>
      <c r="DK4" s="365">
        <f>DJ4-BM4</f>
        <v>215627.17466187896</v>
      </c>
      <c r="DL4" s="384">
        <f>DK4/BM4</f>
        <v>0.19830579318133162</v>
      </c>
      <c r="DM4" s="67">
        <v>1015585.6</v>
      </c>
      <c r="DN4" s="365">
        <f>DM4-BN4</f>
        <v>71769.29999999993</v>
      </c>
      <c r="DO4" s="384">
        <f>DN4/BN4</f>
        <v>7.6041598349170195E-2</v>
      </c>
      <c r="DP4" s="67">
        <v>845495.2</v>
      </c>
      <c r="DQ4" s="365">
        <f>DP4-BO4</f>
        <v>81069.5</v>
      </c>
      <c r="DR4" s="384">
        <f>DQ4/BO4</f>
        <v>0.10605281847536001</v>
      </c>
      <c r="DS4" s="67">
        <v>3164054</v>
      </c>
      <c r="DT4" s="365">
        <f>DS4-BP4</f>
        <v>368465.17466187896</v>
      </c>
      <c r="DU4" s="384">
        <f>DT4/BP4</f>
        <v>0.13180234923042156</v>
      </c>
      <c r="DV4" s="67">
        <v>8321572</v>
      </c>
      <c r="DW4" s="365">
        <f>DV4-BQ4</f>
        <v>883208.15466187894</v>
      </c>
      <c r="DX4" s="384">
        <f>DW4/BQ4</f>
        <v>0.1187368852917051</v>
      </c>
      <c r="DY4" s="67">
        <v>846886.8</v>
      </c>
      <c r="DZ4" s="365">
        <f>DY4-BT4</f>
        <v>48837.400000000023</v>
      </c>
      <c r="EA4" s="384">
        <f>DZ4/BT4</f>
        <v>6.1195961052035154E-2</v>
      </c>
      <c r="EB4" s="67">
        <v>896003.4</v>
      </c>
      <c r="EC4" s="365">
        <f>EB4-BW4</f>
        <v>136669.69999999995</v>
      </c>
      <c r="ED4" s="384">
        <f>EC4/BW4</f>
        <v>0.17998634855795276</v>
      </c>
      <c r="EE4" s="67">
        <v>919305.1</v>
      </c>
      <c r="EF4" s="365">
        <f>EE4-BZ4</f>
        <v>65445.199999999953</v>
      </c>
      <c r="EG4" s="384">
        <f>EF4/BZ4</f>
        <v>7.6646297595190913E-2</v>
      </c>
      <c r="EH4" s="67">
        <v>2662221.2999999998</v>
      </c>
      <c r="EI4" s="365">
        <f>EH4-CC4</f>
        <v>250978.29999999981</v>
      </c>
      <c r="EJ4" s="384">
        <f>EI4/CC4</f>
        <v>0.10408668889863021</v>
      </c>
      <c r="EK4" s="67">
        <v>10983793.299999999</v>
      </c>
      <c r="EL4" s="365">
        <f>EK4-CF4</f>
        <v>1107842.0038618781</v>
      </c>
      <c r="EM4" s="384">
        <f>EL4/CF4</f>
        <v>0.11217572572427399</v>
      </c>
      <c r="EN4" s="67">
        <v>1209603.3</v>
      </c>
      <c r="EO4" s="365">
        <f>EN4-CI4</f>
        <v>-57517.999999999767</v>
      </c>
      <c r="EP4" s="384">
        <f>EO4/CI4</f>
        <v>-4.5392654988910514E-2</v>
      </c>
      <c r="EQ4" s="67">
        <v>1592741.4</v>
      </c>
      <c r="ER4" s="365">
        <f>EQ4-CL4</f>
        <v>57162.100000000093</v>
      </c>
      <c r="ES4" s="384">
        <f>ER4/CL4</f>
        <v>3.7225104558260259E-2</v>
      </c>
      <c r="ET4" s="67">
        <v>1853482.9</v>
      </c>
      <c r="EU4" s="365">
        <f>ET4-CO4</f>
        <v>-115870.80000000028</v>
      </c>
      <c r="EV4" s="384">
        <f>EU4/CO4</f>
        <v>-5.8836967681326249E-2</v>
      </c>
      <c r="EW4" s="67">
        <v>4655827.5999999996</v>
      </c>
      <c r="EX4" s="365">
        <f>EW4-CR4</f>
        <v>-116226.70000000112</v>
      </c>
      <c r="EY4" s="384">
        <f>EX4/CR4</f>
        <v>-2.4355695198187727E-2</v>
      </c>
      <c r="EZ4" s="67">
        <v>15639620.899999999</v>
      </c>
      <c r="FA4" s="365">
        <f>EZ4-CU4</f>
        <v>1017963.3966618776</v>
      </c>
      <c r="FB4" s="384">
        <f>FA4/CU4</f>
        <v>6.962024629762234E-2</v>
      </c>
      <c r="FC4" s="67">
        <v>1917277.5379999999</v>
      </c>
      <c r="FD4" s="365">
        <f>FC4-CX4</f>
        <v>-24703.162000000011</v>
      </c>
      <c r="FE4" s="384">
        <f>FD4/CX4</f>
        <v>-1.2720601188261044E-2</v>
      </c>
      <c r="FF4" s="67">
        <v>1719146.4</v>
      </c>
      <c r="FG4" s="365">
        <f>FF4-DA4</f>
        <v>83510.399999999907</v>
      </c>
      <c r="FH4" s="384">
        <f>FG4/DA4</f>
        <v>5.1056836606677709E-2</v>
      </c>
      <c r="FI4" s="67">
        <v>1518664.1</v>
      </c>
      <c r="FJ4" s="365">
        <f>FI4-DD4</f>
        <v>-61237.09999999986</v>
      </c>
      <c r="FK4" s="384">
        <f>FJ4/DD4</f>
        <v>-3.8760081959555361E-2</v>
      </c>
      <c r="FL4" s="67">
        <v>5155087.6380000003</v>
      </c>
      <c r="FM4" s="365">
        <f>FL4-DG4</f>
        <v>-2430.3619999997318</v>
      </c>
      <c r="FN4" s="384">
        <f>FM4/DG4</f>
        <v>-4.7122705146152309E-4</v>
      </c>
      <c r="FO4" s="67">
        <v>1219489.3</v>
      </c>
      <c r="FP4" s="365">
        <f>FO4-DJ4</f>
        <v>-83484.699999999953</v>
      </c>
      <c r="FQ4" s="384">
        <f>IF(DJ4=0,0,FP4/DJ4)</f>
        <v>-6.4072422013025557E-2</v>
      </c>
      <c r="FR4" s="67">
        <v>1097635.8</v>
      </c>
      <c r="FS4" s="365">
        <f>FR4-DM4</f>
        <v>82050.20000000007</v>
      </c>
      <c r="FT4" s="384">
        <f>IF(DM4=0,0,FS4/DM4)</f>
        <v>8.0791023425302672E-2</v>
      </c>
      <c r="FU4" s="67">
        <v>756800.4</v>
      </c>
      <c r="FV4" s="365">
        <f>FU4-DP4</f>
        <v>-88694.79999999993</v>
      </c>
      <c r="FW4" s="384">
        <f>IF(DP4=0,0,FV4/DP4)</f>
        <v>-0.10490278359948103</v>
      </c>
      <c r="FX4" s="67">
        <v>3073925.5</v>
      </c>
      <c r="FY4" s="365">
        <f>FX4-DS4</f>
        <v>-90128.5</v>
      </c>
      <c r="FZ4" s="384">
        <f>IF(DS4=0,0,FY4/DS4)</f>
        <v>-2.848513331314826E-2</v>
      </c>
      <c r="GA4" s="67">
        <v>8229012.1380000003</v>
      </c>
      <c r="GB4" s="365">
        <f>GA4-DV4</f>
        <v>-92559.861999999732</v>
      </c>
      <c r="GC4" s="384">
        <f>IF(DV4=0,0,GB4/DV4)</f>
        <v>-1.1122881830500263E-2</v>
      </c>
      <c r="GD4" s="67">
        <v>706227.7</v>
      </c>
      <c r="GE4" s="365">
        <f>GD4-DY4</f>
        <v>-140659.10000000009</v>
      </c>
      <c r="GF4" s="384">
        <f>IF(DY4=0,0,GE4/DY4)</f>
        <v>-0.16608961197647676</v>
      </c>
      <c r="GG4" s="67">
        <v>745831</v>
      </c>
      <c r="GH4" s="365">
        <f>GG4-EB4</f>
        <v>-150172.40000000002</v>
      </c>
      <c r="GI4" s="384">
        <f>IF(EB4=0,0,GH4/EB4)</f>
        <v>-0.16760248900841226</v>
      </c>
      <c r="GJ4" s="322">
        <v>774448.3</v>
      </c>
      <c r="GK4" s="365">
        <f>GJ4-EE4</f>
        <v>-144856.79999999993</v>
      </c>
      <c r="GL4" s="384">
        <f>IF(EE4=0,0,GK4/EE4)</f>
        <v>-0.15757206176708902</v>
      </c>
      <c r="GM4" s="67">
        <v>2226507</v>
      </c>
      <c r="GN4" s="365">
        <f>GM4-EH4</f>
        <v>-435714.29999999981</v>
      </c>
      <c r="GO4" s="384">
        <f>IF(EH4=0,0,GN4/EH4)</f>
        <v>-0.16366569525981925</v>
      </c>
      <c r="GP4" s="67">
        <v>10467194.238</v>
      </c>
      <c r="GQ4" s="365">
        <f>GP4-EK4</f>
        <v>-516599.06199999899</v>
      </c>
      <c r="GR4" s="384">
        <f>IF(EK4=0,0,GQ4/EK4)</f>
        <v>-4.7032846293638741E-2</v>
      </c>
      <c r="GS4" s="67">
        <v>1176970.1000000001</v>
      </c>
      <c r="GT4" s="365">
        <f>GS4-EN4</f>
        <v>-32633.199999999953</v>
      </c>
      <c r="GU4" s="384">
        <f>IF(EN4=0,0,GT4/EN4)</f>
        <v>-2.6978431689133085E-2</v>
      </c>
      <c r="GV4" s="67">
        <v>1596091.2999999998</v>
      </c>
      <c r="GW4" s="365">
        <f>GV4-EQ4</f>
        <v>3349.8999999999069</v>
      </c>
      <c r="GX4" s="384">
        <f>IF(EQ4=0,0,GW4/EQ4)</f>
        <v>2.1032290615412563E-3</v>
      </c>
      <c r="GY4" s="67">
        <v>1729430.8</v>
      </c>
      <c r="GZ4" s="365">
        <f>GY4-ET4</f>
        <v>-124052.09999999986</v>
      </c>
      <c r="HA4" s="384">
        <f>IF(ET4=0,0,GZ4/ET4)</f>
        <v>-6.6929185049400708E-2</v>
      </c>
      <c r="HB4" s="67">
        <v>4502492.2</v>
      </c>
      <c r="HC4" s="365">
        <f>HB4-EW4</f>
        <v>-153335.39999999944</v>
      </c>
      <c r="HD4" s="384">
        <f>IF(EW4=0,0,HC4/EW4)</f>
        <v>-3.293408029111719E-2</v>
      </c>
      <c r="HE4" s="67">
        <v>14969631.338</v>
      </c>
      <c r="HF4" s="365">
        <f>HE4-EZ4</f>
        <v>-669989.56199999899</v>
      </c>
      <c r="HG4" s="384">
        <f>IF(EZ4=0,0,HF4/EZ4)</f>
        <v>-4.283924567506614E-2</v>
      </c>
      <c r="HH4" s="67">
        <v>1732944.1</v>
      </c>
      <c r="HI4" s="365">
        <f>HH4-FC4</f>
        <v>-184333.43799999985</v>
      </c>
      <c r="HJ4" s="384">
        <f>IF(FC4=0,0,HI4/FC4)</f>
        <v>-9.6143325286273632E-2</v>
      </c>
      <c r="HK4" s="67">
        <v>1449885.6259999999</v>
      </c>
      <c r="HL4" s="365">
        <f>HK4-FF4</f>
        <v>-269260.77399999998</v>
      </c>
      <c r="HM4" s="384">
        <f>IF(FF4=0,0,HL4/FF4)</f>
        <v>-0.15662469118395037</v>
      </c>
      <c r="HN4" s="67">
        <v>1402798.0529999998</v>
      </c>
      <c r="HO4" s="365">
        <f>HN4-FI4</f>
        <v>-115866.04700000025</v>
      </c>
      <c r="HP4" s="384">
        <f>IF(FI4=0,0,HO4/FI4)</f>
        <v>-7.6294716520921416E-2</v>
      </c>
      <c r="HQ4" s="67">
        <v>4610741.7790000001</v>
      </c>
      <c r="HR4" s="365">
        <f>HQ4-FL4</f>
        <v>-544345.85900000017</v>
      </c>
      <c r="HS4" s="384">
        <f>IF(FL4=0,0,HR4/FL4)</f>
        <v>-0.10559390978873599</v>
      </c>
      <c r="HT4" s="67">
        <v>1277946.2859999998</v>
      </c>
      <c r="HU4" s="365">
        <f>HT4-FO4</f>
        <v>58456.985999999801</v>
      </c>
      <c r="HV4" s="384">
        <f>IF(FO4=0,0,HU4/FO4)</f>
        <v>4.793562846348861E-2</v>
      </c>
      <c r="HW4" s="67">
        <v>994059.50399999996</v>
      </c>
      <c r="HX4" s="365">
        <f>HW4-FR4</f>
        <v>-103576.29600000009</v>
      </c>
      <c r="HY4" s="384">
        <f>IF(FR4=0,0,HX4/FR4)</f>
        <v>-9.4363081087552064E-2</v>
      </c>
      <c r="HZ4" s="67">
        <v>870765.7429999999</v>
      </c>
      <c r="IA4" s="365">
        <f>HZ4-FU4</f>
        <v>113965.34299999988</v>
      </c>
      <c r="IB4" s="384">
        <f>IF(FU4=0,0,IA4/FU4)</f>
        <v>0.15058837574610145</v>
      </c>
      <c r="IC4" s="67">
        <v>3142771.5329999998</v>
      </c>
      <c r="ID4" s="365">
        <f>IC4-FX4</f>
        <v>68846.032999999821</v>
      </c>
      <c r="IE4" s="384">
        <f>IF(FX4=0,0,ID4/FX4)</f>
        <v>2.2396779947985019E-2</v>
      </c>
      <c r="IF4" s="67">
        <v>7753513.3119999999</v>
      </c>
      <c r="IG4" s="365">
        <f>IF4-GA4</f>
        <v>-475498.82600000035</v>
      </c>
      <c r="IH4" s="384">
        <f>IF(GA4=0,0,IG4/GA4)</f>
        <v>-5.7783220880698177E-2</v>
      </c>
      <c r="II4" s="67">
        <v>815066.80300000007</v>
      </c>
      <c r="IJ4" s="365">
        <f>II4-GD4</f>
        <v>108839.10300000012</v>
      </c>
      <c r="IK4" s="384">
        <f>IF(GD4=0,0,IJ4/GD4)</f>
        <v>0.1541133305872881</v>
      </c>
      <c r="IL4" s="67">
        <v>889593.06099999999</v>
      </c>
      <c r="IM4" s="365">
        <f>IL4-GG4</f>
        <v>143762.06099999999</v>
      </c>
      <c r="IN4" s="384">
        <f>IF(GG4=0,0,IM4/GG4)</f>
        <v>0.19275420437069521</v>
      </c>
      <c r="IO4" s="67">
        <v>923683.50399999996</v>
      </c>
      <c r="IP4" s="365">
        <f>IO4-GJ4</f>
        <v>149235.20399999991</v>
      </c>
      <c r="IQ4" s="384">
        <f>IF(GJ4=0,0,IP4/GJ4)</f>
        <v>0.19269873017992278</v>
      </c>
      <c r="IR4" s="67">
        <v>2628343.3679999998</v>
      </c>
      <c r="IS4" s="365">
        <f>IR4-GM4</f>
        <v>401836.36799999978</v>
      </c>
      <c r="IT4" s="384">
        <f>IF(GM4=0,0,IS4/GM4)</f>
        <v>0.18047837621889345</v>
      </c>
      <c r="IU4" s="67">
        <v>10381856.680000002</v>
      </c>
      <c r="IV4" s="365">
        <f>IU4-GP4</f>
        <v>-85337.557999998331</v>
      </c>
      <c r="IW4" s="384">
        <f>IF(GP4=0,0,IV4/GP4)</f>
        <v>-8.1528589285359485E-3</v>
      </c>
      <c r="IX4" s="67">
        <v>1240423.0639999998</v>
      </c>
      <c r="IY4" s="365">
        <f>IX4-GS4</f>
        <v>63452.963999999687</v>
      </c>
      <c r="IZ4" s="384">
        <f>IF(GS4=0,0,IY4/GS4)</f>
        <v>5.3912129118657885E-2</v>
      </c>
      <c r="JA4" s="67">
        <v>1563522.952</v>
      </c>
      <c r="JB4" s="365">
        <f>JA4-GV4</f>
        <v>-32568.347999999765</v>
      </c>
      <c r="JC4" s="384">
        <f>IF(GV4=0,0,JB4/GV4)</f>
        <v>-2.0405065800433702E-2</v>
      </c>
      <c r="JD4" s="67">
        <v>1914522.5760000001</v>
      </c>
      <c r="JE4" s="365">
        <f>JD4-GY4</f>
        <v>185091.77600000007</v>
      </c>
      <c r="JF4" s="384">
        <f>IF(GY4=0,0,JE4/GY4)</f>
        <v>0.10702467887122172</v>
      </c>
      <c r="JG4" s="67">
        <v>4718468.5920000002</v>
      </c>
      <c r="JH4" s="365">
        <f>JG4-HB4</f>
        <v>215976.39199999999</v>
      </c>
      <c r="JI4" s="384">
        <f>IF(HB4=0,0,JH4/HB4)</f>
        <v>4.7968187929342772E-2</v>
      </c>
      <c r="JJ4" s="67">
        <v>15100325.272000002</v>
      </c>
      <c r="JK4" s="365">
        <f>JJ4-HE4</f>
        <v>130693.93400000222</v>
      </c>
      <c r="JL4" s="384">
        <f>IF(HE4=0,0,JK4/HE4)</f>
        <v>8.7306047189177755E-3</v>
      </c>
    </row>
    <row r="5" spans="1:272" x14ac:dyDescent="0.25">
      <c r="A5" s="68" t="s">
        <v>257</v>
      </c>
      <c r="B5" s="69">
        <v>1317551.6901892736</v>
      </c>
      <c r="C5" s="69">
        <v>1095977.7649275998</v>
      </c>
      <c r="D5" s="69">
        <v>1087092.6284427433</v>
      </c>
      <c r="E5" s="69">
        <v>3500622.0835596165</v>
      </c>
      <c r="F5" s="69">
        <v>845198.50551378622</v>
      </c>
      <c r="G5" s="69">
        <v>702693.29941870179</v>
      </c>
      <c r="H5" s="69">
        <v>560683.41207614448</v>
      </c>
      <c r="I5" s="69">
        <v>2108575.2170086326</v>
      </c>
      <c r="J5" s="69">
        <v>5609197.3005682491</v>
      </c>
      <c r="K5" s="69">
        <v>571027</v>
      </c>
      <c r="L5" s="69">
        <v>571953.03</v>
      </c>
      <c r="M5" s="69">
        <v>613702.05338583514</v>
      </c>
      <c r="N5" s="69">
        <v>1756682.0833858352</v>
      </c>
      <c r="O5" s="69">
        <v>7365879.3839540835</v>
      </c>
      <c r="P5" s="69">
        <v>829608</v>
      </c>
      <c r="Q5" s="69">
        <v>1048138.9799472095</v>
      </c>
      <c r="R5" s="69">
        <v>1358326.0108300238</v>
      </c>
      <c r="S5" s="69">
        <v>3236072.9907772331</v>
      </c>
      <c r="T5" s="69">
        <v>10601952.374731317</v>
      </c>
      <c r="U5" s="69">
        <v>1458130.1229996542</v>
      </c>
      <c r="V5" s="69">
        <v>1266993.6423808679</v>
      </c>
      <c r="W5" s="69">
        <v>1123202.1014358827</v>
      </c>
      <c r="X5" s="69">
        <v>3848325.8668164043</v>
      </c>
      <c r="Y5" s="69">
        <v>938967.98938535037</v>
      </c>
      <c r="Z5" s="69">
        <v>689286.32702050754</v>
      </c>
      <c r="AA5" s="69">
        <v>607565.38987879572</v>
      </c>
      <c r="AB5" s="69">
        <v>2235819.7062846534</v>
      </c>
      <c r="AC5" s="69">
        <v>6084145.5731010577</v>
      </c>
      <c r="AD5" s="69">
        <v>625027</v>
      </c>
      <c r="AE5" s="69">
        <v>642786.99784000008</v>
      </c>
      <c r="AF5" s="69">
        <v>588897</v>
      </c>
      <c r="AG5" s="69">
        <v>1856710.9978400001</v>
      </c>
      <c r="AH5" s="69">
        <v>7940856.570941058</v>
      </c>
      <c r="AI5" s="69">
        <v>749530</v>
      </c>
      <c r="AJ5" s="69">
        <v>1009416</v>
      </c>
      <c r="AK5" s="69">
        <v>1368751.9420399999</v>
      </c>
      <c r="AL5" s="69">
        <v>3127697.9420400001</v>
      </c>
      <c r="AM5" s="69">
        <v>11068554.512981057</v>
      </c>
      <c r="AN5" s="69">
        <v>1382333.5767000001</v>
      </c>
      <c r="AO5" s="69">
        <v>1154039</v>
      </c>
      <c r="AP5" s="69">
        <v>1154656</v>
      </c>
      <c r="AQ5" s="69">
        <v>3691028.5767000001</v>
      </c>
      <c r="AR5" s="69">
        <v>959169</v>
      </c>
      <c r="AS5" s="69">
        <v>713085</v>
      </c>
      <c r="AT5" s="69">
        <v>551019.82444</v>
      </c>
      <c r="AU5" s="69">
        <v>2223273.8244400001</v>
      </c>
      <c r="AV5" s="69">
        <v>5914302.4011400007</v>
      </c>
      <c r="AW5" s="69">
        <v>569288</v>
      </c>
      <c r="AX5" s="69">
        <v>549548</v>
      </c>
      <c r="AY5" s="69">
        <v>561295</v>
      </c>
      <c r="AZ5" s="69">
        <v>1680131</v>
      </c>
      <c r="BA5" s="69">
        <v>7594433.4011400007</v>
      </c>
      <c r="BB5" s="69">
        <v>821313</v>
      </c>
      <c r="BC5" s="69">
        <v>965591</v>
      </c>
      <c r="BD5" s="69">
        <v>1217507</v>
      </c>
      <c r="BE5" s="69">
        <v>3004411</v>
      </c>
      <c r="BF5" s="69">
        <v>10598844.401140001</v>
      </c>
      <c r="BG5" s="276">
        <v>-469710.1118410565</v>
      </c>
      <c r="BH5" s="341">
        <v>-4.2436445634358666E-2</v>
      </c>
      <c r="BI5" s="276">
        <v>1283434</v>
      </c>
      <c r="BJ5" s="276">
        <v>1109377</v>
      </c>
      <c r="BK5" s="276">
        <v>1058805</v>
      </c>
      <c r="BL5" s="276">
        <v>3451616</v>
      </c>
      <c r="BM5" s="276">
        <v>788862</v>
      </c>
      <c r="BN5" s="276">
        <v>688482</v>
      </c>
      <c r="BO5" s="276">
        <v>583027</v>
      </c>
      <c r="BP5" s="276">
        <v>2060371</v>
      </c>
      <c r="BQ5" s="276">
        <v>5511987</v>
      </c>
      <c r="BR5" s="276">
        <v>-402315.40114000067</v>
      </c>
      <c r="BS5" s="341">
        <v>-6.8024151261263391E-2</v>
      </c>
      <c r="BT5" s="276">
        <v>633659</v>
      </c>
      <c r="BU5" s="276">
        <v>64371</v>
      </c>
      <c r="BV5" s="341">
        <v>0.11307282078666685</v>
      </c>
      <c r="BW5" s="276">
        <v>589486</v>
      </c>
      <c r="BX5" s="365">
        <v>39938</v>
      </c>
      <c r="BY5" s="384">
        <v>7.2674270491385654E-2</v>
      </c>
      <c r="BZ5" s="267">
        <v>640956</v>
      </c>
      <c r="CA5" s="365">
        <f t="shared" ref="CA5:CA69" si="0">BZ5-AY5</f>
        <v>79661</v>
      </c>
      <c r="CB5" s="384">
        <f t="shared" ref="CB5:CB69" si="1">CA5/AY5</f>
        <v>0.14192358741838071</v>
      </c>
      <c r="CC5" s="74">
        <v>1864101</v>
      </c>
      <c r="CD5" s="365">
        <f t="shared" ref="CD5:CD69" si="2">CC5-AZ5</f>
        <v>183970</v>
      </c>
      <c r="CE5" s="384">
        <f t="shared" ref="CE5:CE69" si="3">CD5/AZ5</f>
        <v>0.10949741418972687</v>
      </c>
      <c r="CF5" s="74">
        <v>7376088</v>
      </c>
      <c r="CG5" s="365">
        <f t="shared" ref="CG5:CG69" si="4">CF5-BA5</f>
        <v>-218345.40114000067</v>
      </c>
      <c r="CH5" s="384">
        <f t="shared" ref="CH5:CH69" si="5">CG5/BA5</f>
        <v>-2.8750716427011505E-2</v>
      </c>
      <c r="CI5" s="74">
        <v>954581</v>
      </c>
      <c r="CJ5" s="365">
        <f t="shared" ref="CJ5:CJ69" si="6">CI5-BB5</f>
        <v>133268</v>
      </c>
      <c r="CK5" s="384">
        <f t="shared" ref="CK5:CK69" si="7">CJ5/BB5</f>
        <v>0.16226213392458175</v>
      </c>
      <c r="CL5" s="74">
        <v>1158258</v>
      </c>
      <c r="CM5" s="365">
        <f t="shared" ref="CM5:CM69" si="8">CL5-BC5</f>
        <v>192667</v>
      </c>
      <c r="CN5" s="384">
        <f t="shared" ref="CN5:CN69" si="9">CM5/BC5</f>
        <v>0.1995327214110322</v>
      </c>
      <c r="CO5" s="74">
        <v>1518619</v>
      </c>
      <c r="CP5" s="365">
        <f t="shared" ref="CP5:CP69" si="10">CO5-BD5</f>
        <v>301112</v>
      </c>
      <c r="CQ5" s="384">
        <f t="shared" ref="CQ5:CQ69" si="11">CP5/BD5</f>
        <v>0.24731849591008512</v>
      </c>
      <c r="CR5" s="74">
        <v>3631458</v>
      </c>
      <c r="CS5" s="365">
        <f t="shared" ref="CS5:CS69" si="12">CR5-BE5</f>
        <v>627047</v>
      </c>
      <c r="CT5" s="384">
        <f t="shared" ref="CT5:CT69" si="13">CS5/BE5</f>
        <v>0.20870879516817106</v>
      </c>
      <c r="CU5" s="74">
        <v>11007546</v>
      </c>
      <c r="CV5" s="365">
        <f t="shared" ref="CV5:CV69" si="14">CU5-BF5</f>
        <v>408701.59885999933</v>
      </c>
      <c r="CW5" s="384">
        <f t="shared" ref="CW5:CW69" si="15">CV5/BF5</f>
        <v>3.856095847732606E-2</v>
      </c>
      <c r="CX5" s="74">
        <v>1495165</v>
      </c>
      <c r="CY5" s="365">
        <f t="shared" ref="CY5:CY69" si="16">CX5-BI5</f>
        <v>211731</v>
      </c>
      <c r="CZ5" s="384">
        <f t="shared" ref="CZ5:CZ69" si="17">CY5/BI5</f>
        <v>0.16497225412448166</v>
      </c>
      <c r="DA5" s="69">
        <v>1262472</v>
      </c>
      <c r="DB5" s="365">
        <f t="shared" ref="DB5:DB69" si="18">DA5-BJ5</f>
        <v>153095</v>
      </c>
      <c r="DC5" s="384">
        <f t="shared" ref="DC5:DC69" si="19">DB5/BJ5</f>
        <v>0.13800087797024815</v>
      </c>
      <c r="DD5" s="270">
        <v>1213281</v>
      </c>
      <c r="DE5" s="365">
        <f t="shared" ref="DE5:DE69" si="20">DD5-BK5</f>
        <v>154476</v>
      </c>
      <c r="DF5" s="384">
        <f t="shared" ref="DF5:DF69" si="21">DE5/BK5</f>
        <v>0.14589655318968081</v>
      </c>
      <c r="DG5" s="270">
        <v>3970918</v>
      </c>
      <c r="DH5" s="365">
        <f t="shared" ref="DH5:DH69" si="22">DG5-BL5</f>
        <v>519302</v>
      </c>
      <c r="DI5" s="384">
        <f t="shared" ref="DI5:DI69" si="23">DH5/BL5</f>
        <v>0.15045184632357714</v>
      </c>
      <c r="DJ5" s="270">
        <v>995346</v>
      </c>
      <c r="DK5" s="365">
        <f t="shared" ref="DK5:DK69" si="24">DJ5-BM5</f>
        <v>206484</v>
      </c>
      <c r="DL5" s="384">
        <f t="shared" ref="DL5:DL69" si="25">DK5/BM5</f>
        <v>0.26174920328270346</v>
      </c>
      <c r="DM5" s="270">
        <v>759178</v>
      </c>
      <c r="DN5" s="365">
        <f t="shared" ref="DN5:DN69" si="26">DM5-BN5</f>
        <v>70696</v>
      </c>
      <c r="DO5" s="384">
        <f t="shared" ref="DO5:DO69" si="27">DN5/BN5</f>
        <v>0.10268387554068226</v>
      </c>
      <c r="DP5" s="270">
        <v>667754</v>
      </c>
      <c r="DQ5" s="365">
        <f t="shared" ref="DQ5:DQ69" si="28">DP5-BO5</f>
        <v>84727</v>
      </c>
      <c r="DR5" s="384">
        <f t="shared" ref="DR5:DR69" si="29">DQ5/BO5</f>
        <v>0.14532260084009832</v>
      </c>
      <c r="DS5" s="270">
        <v>2422278</v>
      </c>
      <c r="DT5" s="365">
        <f t="shared" ref="DT5:DT69" si="30">DS5-BP5</f>
        <v>361907</v>
      </c>
      <c r="DU5" s="384">
        <f t="shared" ref="DU5:DU69" si="31">DT5/BP5</f>
        <v>0.1756513754076329</v>
      </c>
      <c r="DV5" s="270">
        <v>6393196</v>
      </c>
      <c r="DW5" s="365">
        <f t="shared" ref="DW5:DW69" si="32">DV5-BQ5</f>
        <v>881209</v>
      </c>
      <c r="DX5" s="384">
        <f t="shared" ref="DX5:DX69" si="33">DW5/BQ5</f>
        <v>0.15987138576342796</v>
      </c>
      <c r="DY5" s="270">
        <v>680169</v>
      </c>
      <c r="DZ5" s="365">
        <f t="shared" ref="DZ5:DZ69" si="34">DY5-BT5</f>
        <v>46510</v>
      </c>
      <c r="EA5" s="384">
        <f t="shared" ref="EA5:EA69" si="35">DZ5/BT5</f>
        <v>7.3399099515670099E-2</v>
      </c>
      <c r="EB5" s="270">
        <v>715934</v>
      </c>
      <c r="EC5" s="365">
        <f t="shared" ref="EC5:EC69" si="36">EB5-BW5</f>
        <v>126448</v>
      </c>
      <c r="ED5" s="384">
        <f t="shared" ref="ED5:ED69" si="37">EC5/BW5</f>
        <v>0.21450551836684842</v>
      </c>
      <c r="EE5" s="270">
        <v>711936</v>
      </c>
      <c r="EF5" s="365">
        <f t="shared" ref="EF5:EF69" si="38">EE5-BZ5</f>
        <v>70980</v>
      </c>
      <c r="EG5" s="384">
        <f t="shared" ref="EG5:EG69" si="39">EF5/BZ5</f>
        <v>0.11074083088386723</v>
      </c>
      <c r="EH5" s="270">
        <v>2108039</v>
      </c>
      <c r="EI5" s="365">
        <f t="shared" ref="EI5:EI69" si="40">EH5-CC5</f>
        <v>243938</v>
      </c>
      <c r="EJ5" s="384">
        <f t="shared" ref="EJ5:EJ69" si="41">EI5/CC5</f>
        <v>0.13086093511027569</v>
      </c>
      <c r="EK5" s="67">
        <v>8501235</v>
      </c>
      <c r="EL5" s="365">
        <f t="shared" ref="EL5:EL69" si="42">EK5-CF5</f>
        <v>1125147</v>
      </c>
      <c r="EM5" s="384">
        <f t="shared" ref="EM5:EM69" si="43">EL5/CF5</f>
        <v>0.15253980158588129</v>
      </c>
      <c r="EN5" s="67">
        <v>904458</v>
      </c>
      <c r="EO5" s="365">
        <f t="shared" ref="EO5:EO69" si="44">EN5-CI5</f>
        <v>-50123</v>
      </c>
      <c r="EP5" s="384">
        <f t="shared" ref="EP5:EP69" si="45">EO5/CI5</f>
        <v>-5.2507854231332911E-2</v>
      </c>
      <c r="EQ5" s="67">
        <v>1220050</v>
      </c>
      <c r="ER5" s="365">
        <f t="shared" ref="ER5:ER69" si="46">EQ5-CL5</f>
        <v>61792</v>
      </c>
      <c r="ES5" s="384">
        <f t="shared" ref="ES5:ES69" si="47">ER5/CL5</f>
        <v>5.334908112009587E-2</v>
      </c>
      <c r="ET5" s="67">
        <v>1418664</v>
      </c>
      <c r="EU5" s="365">
        <f t="shared" ref="EU5:EU69" si="48">ET5-CO5</f>
        <v>-99955</v>
      </c>
      <c r="EV5" s="384">
        <f t="shared" ref="EV5:EV69" si="49">EU5/CO5</f>
        <v>-6.5819669054581822E-2</v>
      </c>
      <c r="EW5" s="67">
        <v>3543172</v>
      </c>
      <c r="EX5" s="365">
        <f t="shared" ref="EX5:EX69" si="50">EW5-CR5</f>
        <v>-88286</v>
      </c>
      <c r="EY5" s="384">
        <f t="shared" ref="EY5:EY69" si="51">EX5/CR5</f>
        <v>-2.4311447358058388E-2</v>
      </c>
      <c r="EZ5" s="67">
        <v>12044407</v>
      </c>
      <c r="FA5" s="365">
        <f t="shared" ref="FA5:FA69" si="52">EZ5-CU5</f>
        <v>1036861</v>
      </c>
      <c r="FB5" s="384">
        <f t="shared" ref="FB5:FB69" si="53">FA5/CU5</f>
        <v>9.419547281474E-2</v>
      </c>
      <c r="FC5" s="67">
        <v>1476419</v>
      </c>
      <c r="FD5" s="365">
        <f t="shared" ref="FD5:FD69" si="54">FC5-CX5</f>
        <v>-18746</v>
      </c>
      <c r="FE5" s="384">
        <f t="shared" ref="FE5:FE69" si="55">FD5/CX5</f>
        <v>-1.2537746670099955E-2</v>
      </c>
      <c r="FF5" s="67">
        <v>1309831</v>
      </c>
      <c r="FG5" s="365">
        <f t="shared" ref="FG5:FG69" si="56">FF5-DA5</f>
        <v>47359</v>
      </c>
      <c r="FH5" s="384">
        <f t="shared" ref="FH5:FH69" si="57">FG5/DA5</f>
        <v>3.7512911177436013E-2</v>
      </c>
      <c r="FI5" s="67">
        <v>1156277</v>
      </c>
      <c r="FJ5" s="365">
        <f t="shared" ref="FJ5:FJ69" si="58">FI5-DD5</f>
        <v>-57004</v>
      </c>
      <c r="FK5" s="384">
        <f t="shared" ref="FK5:FK69" si="59">FJ5/DD5</f>
        <v>-4.6983345160766549E-2</v>
      </c>
      <c r="FL5" s="67">
        <v>3942527</v>
      </c>
      <c r="FM5" s="365">
        <f t="shared" ref="FM5:FM69" si="60">FL5-DG5</f>
        <v>-28391</v>
      </c>
      <c r="FN5" s="384">
        <f t="shared" ref="FN5:FN69" si="61">FM5/DG5</f>
        <v>-7.1497321274324984E-3</v>
      </c>
      <c r="FO5" s="67">
        <v>926315</v>
      </c>
      <c r="FP5" s="365">
        <f t="shared" ref="FP5:FP68" si="62">FO5-DJ5</f>
        <v>-69031</v>
      </c>
      <c r="FQ5" s="384">
        <f t="shared" ref="FQ5:FQ68" si="63">IF(DJ5=0,0,FP5/DJ5)</f>
        <v>-6.9353772457014948E-2</v>
      </c>
      <c r="FR5" s="67">
        <v>848398</v>
      </c>
      <c r="FS5" s="365">
        <f t="shared" ref="FS5:FS68" si="64">FR5-DM5</f>
        <v>89220</v>
      </c>
      <c r="FT5" s="384">
        <f t="shared" ref="FT5:FT68" si="65">IF(DM5=0,0,FS5/DM5)</f>
        <v>0.11752184599659105</v>
      </c>
      <c r="FU5" s="67">
        <v>591839</v>
      </c>
      <c r="FV5" s="365">
        <f t="shared" ref="FV5:FV68" si="66">FU5-DP5</f>
        <v>-75915</v>
      </c>
      <c r="FW5" s="384">
        <f t="shared" ref="FW5:FW68" si="67">IF(DP5=0,0,FV5/DP5)</f>
        <v>-0.11368707637842679</v>
      </c>
      <c r="FX5" s="67">
        <v>2366552</v>
      </c>
      <c r="FY5" s="365">
        <f t="shared" ref="FY5:FY68" si="68">FX5-DS5</f>
        <v>-55726</v>
      </c>
      <c r="FZ5" s="384">
        <f t="shared" ref="FZ5:FZ68" si="69">IF(DS5=0,0,FY5/DS5)</f>
        <v>-2.3005617026617093E-2</v>
      </c>
      <c r="GA5" s="67">
        <v>6309078</v>
      </c>
      <c r="GB5" s="365">
        <f t="shared" ref="GB5:GB68" si="70">GA5-DV5</f>
        <v>-84118</v>
      </c>
      <c r="GC5" s="384">
        <f t="shared" ref="GC5:GC68" si="71">IF(DV5=0,0,GB5/DV5)</f>
        <v>-1.3157425487971899E-2</v>
      </c>
      <c r="GD5" s="67">
        <v>547694</v>
      </c>
      <c r="GE5" s="365">
        <f t="shared" ref="GE5:GE68" si="72">GD5-DY5</f>
        <v>-132475</v>
      </c>
      <c r="GF5" s="384">
        <f t="shared" ref="GF5:GF68" si="73">IF(DY5=0,0,GE5/DY5)</f>
        <v>-0.19476777095104306</v>
      </c>
      <c r="GG5" s="67">
        <v>567327</v>
      </c>
      <c r="GH5" s="365">
        <f t="shared" ref="GH5:GH68" si="74">GG5-EB5</f>
        <v>-148607</v>
      </c>
      <c r="GI5" s="384">
        <f t="shared" ref="GI5:GI68" si="75">IF(EB5=0,0,GH5/EB5)</f>
        <v>-0.20757080959976756</v>
      </c>
      <c r="GJ5" s="67">
        <v>556258</v>
      </c>
      <c r="GK5" s="365">
        <f t="shared" ref="GK5:GK68" si="76">GJ5-EE5</f>
        <v>-155678</v>
      </c>
      <c r="GL5" s="384">
        <f t="shared" ref="GL5:GL68" si="77">IF(EE5=0,0,GK5/EE5)</f>
        <v>-0.21866853200287667</v>
      </c>
      <c r="GM5" s="67">
        <v>1671279</v>
      </c>
      <c r="GN5" s="365">
        <f t="shared" ref="GN5:GN68" si="78">GM5-EH5</f>
        <v>-436760</v>
      </c>
      <c r="GO5" s="384">
        <f t="shared" ref="GO5:GO68" si="79">IF(EH5=0,0,GN5/EH5)</f>
        <v>-0.20718781768268993</v>
      </c>
      <c r="GP5" s="67">
        <v>7980357</v>
      </c>
      <c r="GQ5" s="365">
        <f t="shared" ref="GQ5:GQ68" si="80">GP5-EK5</f>
        <v>-520878</v>
      </c>
      <c r="GR5" s="384">
        <f t="shared" ref="GR5:GR68" si="81">IF(EK5=0,0,GQ5/EK5)</f>
        <v>-6.1270862409991016E-2</v>
      </c>
      <c r="GS5" s="67">
        <v>872228</v>
      </c>
      <c r="GT5" s="365">
        <f t="shared" ref="GT5:GT68" si="82">GS5-EN5</f>
        <v>-32230</v>
      </c>
      <c r="GU5" s="384">
        <f t="shared" ref="GU5:GU68" si="83">IF(EN5=0,0,GT5/EN5)</f>
        <v>-3.5634601053890838E-2</v>
      </c>
      <c r="GV5" s="67">
        <v>1221582</v>
      </c>
      <c r="GW5" s="365">
        <f t="shared" ref="GW5:GW68" si="84">GV5-EQ5</f>
        <v>1532</v>
      </c>
      <c r="GX5" s="384">
        <f t="shared" ref="GX5:GX68" si="85">IF(EQ5=0,0,GW5/EQ5)</f>
        <v>1.2556862423671162E-3</v>
      </c>
      <c r="GY5" s="67">
        <v>1303292</v>
      </c>
      <c r="GZ5" s="365">
        <f t="shared" ref="GZ5:GZ68" si="86">GY5-ET5</f>
        <v>-115372</v>
      </c>
      <c r="HA5" s="384">
        <f t="shared" ref="HA5:HA68" si="87">IF(ET5=0,0,GZ5/ET5)</f>
        <v>-8.1324400985716139E-2</v>
      </c>
      <c r="HB5" s="67">
        <v>3397102</v>
      </c>
      <c r="HC5" s="365">
        <f t="shared" ref="HC5:HC68" si="88">HB5-EW5</f>
        <v>-146070</v>
      </c>
      <c r="HD5" s="384">
        <f t="shared" ref="HD5:HD68" si="89">IF(EW5=0,0,HC5/EW5)</f>
        <v>-4.1225771709643221E-2</v>
      </c>
      <c r="HE5" s="67">
        <v>11377459</v>
      </c>
      <c r="HF5" s="365">
        <f t="shared" ref="HF5:HF68" si="90">HE5-EZ5</f>
        <v>-666948</v>
      </c>
      <c r="HG5" s="384">
        <f t="shared" ref="HG5:HG68" si="91">IF(EZ5=0,0,HF5/EZ5)</f>
        <v>-5.5374083589171307E-2</v>
      </c>
      <c r="HH5" s="67">
        <v>1306859</v>
      </c>
      <c r="HI5" s="365">
        <f t="shared" ref="HI5:HI68" si="92">HH5-FC5</f>
        <v>-169560</v>
      </c>
      <c r="HJ5" s="384">
        <f t="shared" ref="HJ5:HJ68" si="93">IF(FC5=0,0,HI5/FC5)</f>
        <v>-0.11484544699031915</v>
      </c>
      <c r="HK5" s="67">
        <v>1089053</v>
      </c>
      <c r="HL5" s="365">
        <f t="shared" ref="HL5:HL68" si="94">HK5-FF5</f>
        <v>-220778</v>
      </c>
      <c r="HM5" s="384">
        <f t="shared" ref="HM5:HM68" si="95">IF(FF5=0,0,HL5/FF5)</f>
        <v>-0.16855456925359072</v>
      </c>
      <c r="HN5" s="67">
        <v>1068345</v>
      </c>
      <c r="HO5" s="365">
        <f t="shared" ref="HO5:HO68" si="96">HN5-FI5</f>
        <v>-87932</v>
      </c>
      <c r="HP5" s="384">
        <f t="shared" ref="HP5:HP68" si="97">IF(FI5=0,0,HO5/FI5)</f>
        <v>-7.6047521484903707E-2</v>
      </c>
      <c r="HQ5" s="67">
        <v>3489371</v>
      </c>
      <c r="HR5" s="365">
        <f t="shared" ref="HR5:HR68" si="98">HQ5-FL5</f>
        <v>-453156</v>
      </c>
      <c r="HS5" s="384">
        <f t="shared" ref="HS5:HS68" si="99">IF(FL5=0,0,HR5/FL5)</f>
        <v>-0.11494049374931357</v>
      </c>
      <c r="HT5" s="67">
        <v>994556</v>
      </c>
      <c r="HU5" s="365">
        <f t="shared" ref="HU5:HU68" si="100">HT5-FO5</f>
        <v>68241</v>
      </c>
      <c r="HV5" s="384">
        <f t="shared" ref="HV5:HV68" si="101">IF(FO5=0,0,HU5/FO5)</f>
        <v>7.366932414999218E-2</v>
      </c>
      <c r="HW5" s="67">
        <v>745469</v>
      </c>
      <c r="HX5" s="365">
        <f t="shared" ref="HX5:HX68" si="102">HW5-FR5</f>
        <v>-102929</v>
      </c>
      <c r="HY5" s="384">
        <f t="shared" ref="HY5:HY68" si="103">IF(FR5=0,0,HX5/FR5)</f>
        <v>-0.121321596703434</v>
      </c>
      <c r="HZ5" s="67">
        <v>692378</v>
      </c>
      <c r="IA5" s="365">
        <f t="shared" ref="IA5:IA68" si="104">HZ5-FU5</f>
        <v>100539</v>
      </c>
      <c r="IB5" s="384">
        <f t="shared" ref="IB5:IB68" si="105">IF(FU5=0,0,IA5/FU5)</f>
        <v>0.16987559116584072</v>
      </c>
      <c r="IC5" s="67">
        <v>2432403</v>
      </c>
      <c r="ID5" s="365">
        <f t="shared" ref="ID5:ID68" si="106">IC5-FX5</f>
        <v>65851</v>
      </c>
      <c r="IE5" s="384">
        <f t="shared" ref="IE5:IE68" si="107">IF(FX5=0,0,ID5/FX5)</f>
        <v>2.7825714372640028E-2</v>
      </c>
      <c r="IF5" s="67">
        <v>5921774</v>
      </c>
      <c r="IG5" s="365">
        <f t="shared" ref="IG5:IG68" si="108">IF5-GA5</f>
        <v>-387304</v>
      </c>
      <c r="IH5" s="384">
        <f t="shared" ref="IH5:IH68" si="109">IF(GA5=0,0,IG5/GA5)</f>
        <v>-6.138836768225088E-2</v>
      </c>
      <c r="II5" s="67">
        <v>658977</v>
      </c>
      <c r="IJ5" s="365">
        <f t="shared" ref="IJ5:IJ68" si="110">II5-GD5</f>
        <v>111283</v>
      </c>
      <c r="IK5" s="384">
        <f t="shared" ref="IK5:IK68" si="111">IF(GD5=0,0,IJ5/GD5)</f>
        <v>0.20318462499132728</v>
      </c>
      <c r="IL5" s="67">
        <v>721468</v>
      </c>
      <c r="IM5" s="365">
        <f t="shared" ref="IM5:IM68" si="112">IL5-GG5</f>
        <v>154141</v>
      </c>
      <c r="IN5" s="384">
        <f t="shared" ref="IN5:IN68" si="113">IF(GG5=0,0,IM5/GG5)</f>
        <v>0.27169692258609235</v>
      </c>
      <c r="IO5" s="67">
        <v>714411</v>
      </c>
      <c r="IP5" s="365">
        <f t="shared" ref="IP5:IP68" si="114">IO5-GJ5</f>
        <v>158153</v>
      </c>
      <c r="IQ5" s="384">
        <f t="shared" ref="IQ5:IQ68" si="115">IF(GJ5=0,0,IP5/GJ5)</f>
        <v>0.2843159109621794</v>
      </c>
      <c r="IR5" s="67">
        <v>2094856</v>
      </c>
      <c r="IS5" s="365">
        <f t="shared" ref="IS5:IS68" si="116">IR5-GM5</f>
        <v>423577</v>
      </c>
      <c r="IT5" s="384">
        <f t="shared" ref="IT5:IT68" si="117">IF(GM5=0,0,IS5/GM5)</f>
        <v>0.25344481681394909</v>
      </c>
      <c r="IU5" s="67">
        <v>8016630</v>
      </c>
      <c r="IV5" s="365">
        <f t="shared" ref="IV5:IV68" si="118">IU5-GP5</f>
        <v>36273</v>
      </c>
      <c r="IW5" s="384">
        <f t="shared" ref="IW5:IW68" si="119">IF(GP5=0,0,IV5/GP5)</f>
        <v>4.5452853800901387E-3</v>
      </c>
      <c r="IX5" s="67">
        <v>944482</v>
      </c>
      <c r="IY5" s="365">
        <f t="shared" ref="IY5:IY68" si="120">IX5-GS5</f>
        <v>72254</v>
      </c>
      <c r="IZ5" s="384">
        <f t="shared" ref="IZ5:IZ68" si="121">IF(GS5=0,0,IY5/GS5)</f>
        <v>8.2838432153060901E-2</v>
      </c>
      <c r="JA5" s="67">
        <v>1203356</v>
      </c>
      <c r="JB5" s="365">
        <f t="shared" ref="JB5:JB68" si="122">JA5-GV5</f>
        <v>-18226</v>
      </c>
      <c r="JC5" s="384">
        <f t="shared" ref="JC5:JC68" si="123">IF(GV5=0,0,JB5/GV5)</f>
        <v>-1.4919997183979463E-2</v>
      </c>
      <c r="JD5" s="67">
        <v>1481619</v>
      </c>
      <c r="JE5" s="365">
        <f t="shared" ref="JE5:JE68" si="124">JD5-GY5</f>
        <v>178327</v>
      </c>
      <c r="JF5" s="384">
        <f t="shared" ref="JF5:JF68" si="125">IF(GY5=0,0,JE5/GY5)</f>
        <v>0.13682812447248965</v>
      </c>
      <c r="JG5" s="67">
        <v>3629457</v>
      </c>
      <c r="JH5" s="365">
        <f t="shared" ref="JH5:JH68" si="126">JG5-HB5</f>
        <v>232355</v>
      </c>
      <c r="JI5" s="384">
        <f t="shared" ref="JI5:JI68" si="127">IF(HB5=0,0,JH5/HB5)</f>
        <v>6.8398005123190289E-2</v>
      </c>
      <c r="JJ5" s="67">
        <v>11646087</v>
      </c>
      <c r="JK5" s="365">
        <f t="shared" ref="JK5:JK68" si="128">JJ5-HE5</f>
        <v>268628</v>
      </c>
      <c r="JL5" s="384">
        <f t="shared" ref="JL5:JL68" si="129">IF(HE5=0,0,JK5/HE5)</f>
        <v>2.3610544322770138E-2</v>
      </c>
    </row>
    <row r="6" spans="1:272" s="74" customFormat="1" x14ac:dyDescent="0.25">
      <c r="A6" s="70" t="s">
        <v>24</v>
      </c>
      <c r="B6" s="74">
        <v>154909.10323054093</v>
      </c>
      <c r="C6" s="74">
        <v>134114.63920213981</v>
      </c>
      <c r="D6" s="74">
        <v>128908.05684382949</v>
      </c>
      <c r="E6" s="74">
        <v>417931.79927651025</v>
      </c>
      <c r="F6" s="74">
        <v>99475.697735121794</v>
      </c>
      <c r="G6" s="74">
        <v>84685.869854382254</v>
      </c>
      <c r="H6" s="74">
        <v>73859.210023501437</v>
      </c>
      <c r="I6" s="74">
        <v>258020.77761300548</v>
      </c>
      <c r="J6" s="74">
        <v>675952.57688951574</v>
      </c>
      <c r="K6" s="74">
        <v>76008.000000000015</v>
      </c>
      <c r="L6" s="74">
        <v>79896.03</v>
      </c>
      <c r="M6" s="74">
        <v>99456</v>
      </c>
      <c r="N6" s="74">
        <v>255360.03000000003</v>
      </c>
      <c r="O6" s="74">
        <v>931312.60688951577</v>
      </c>
      <c r="P6" s="74">
        <v>109399</v>
      </c>
      <c r="Q6" s="74">
        <v>135643.97994720945</v>
      </c>
      <c r="R6" s="74">
        <v>159650.38226864004</v>
      </c>
      <c r="S6" s="74">
        <v>404693.36221584945</v>
      </c>
      <c r="T6" s="74">
        <v>1336005.9691053652</v>
      </c>
      <c r="U6" s="74">
        <v>173291.6938817866</v>
      </c>
      <c r="V6" s="74">
        <v>144574.21565113135</v>
      </c>
      <c r="W6" s="74">
        <v>138676.18822555477</v>
      </c>
      <c r="X6" s="74">
        <v>456542.09775847272</v>
      </c>
      <c r="Y6" s="74">
        <v>105512.75802588761</v>
      </c>
      <c r="Z6" s="74">
        <v>85688.414920478623</v>
      </c>
      <c r="AA6" s="74">
        <v>77793</v>
      </c>
      <c r="AB6" s="74">
        <v>268994.17294636625</v>
      </c>
      <c r="AC6" s="74">
        <v>725536.27070483891</v>
      </c>
      <c r="AD6" s="74">
        <v>79280</v>
      </c>
      <c r="AE6" s="74">
        <v>88947</v>
      </c>
      <c r="AF6" s="74">
        <v>88485</v>
      </c>
      <c r="AG6" s="74">
        <v>256712</v>
      </c>
      <c r="AH6" s="74">
        <v>982248.27070483891</v>
      </c>
      <c r="AI6" s="74">
        <v>96629</v>
      </c>
      <c r="AJ6" s="74">
        <v>132577</v>
      </c>
      <c r="AK6" s="74">
        <v>154709.39890999999</v>
      </c>
      <c r="AL6" s="74">
        <v>383915.39890999999</v>
      </c>
      <c r="AM6" s="74">
        <v>1366163.6696148389</v>
      </c>
      <c r="AN6" s="270">
        <v>166416</v>
      </c>
      <c r="AO6" s="270">
        <v>138506</v>
      </c>
      <c r="AP6" s="270">
        <v>136984</v>
      </c>
      <c r="AQ6" s="270">
        <v>441906</v>
      </c>
      <c r="AR6" s="270">
        <v>114176</v>
      </c>
      <c r="AS6" s="270">
        <v>89473</v>
      </c>
      <c r="AT6" s="270">
        <v>64188</v>
      </c>
      <c r="AU6" s="270">
        <v>267837</v>
      </c>
      <c r="AV6" s="270">
        <v>709743</v>
      </c>
      <c r="AW6" s="270">
        <v>76563</v>
      </c>
      <c r="AX6" s="270">
        <v>75532</v>
      </c>
      <c r="AY6" s="270">
        <v>86847</v>
      </c>
      <c r="AZ6" s="270">
        <v>238942</v>
      </c>
      <c r="BA6" s="270">
        <v>948685</v>
      </c>
      <c r="BB6" s="270">
        <v>114030</v>
      </c>
      <c r="BC6" s="270">
        <v>129927</v>
      </c>
      <c r="BD6" s="270">
        <v>147234</v>
      </c>
      <c r="BE6" s="270">
        <v>391191</v>
      </c>
      <c r="BF6" s="270">
        <v>1339876</v>
      </c>
      <c r="BG6" s="270">
        <v>-26287.669614838902</v>
      </c>
      <c r="BH6" s="331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70">
        <v>-14144</v>
      </c>
      <c r="BS6" s="331">
        <v>-1.9928340258375216E-2</v>
      </c>
      <c r="BT6" s="1">
        <v>85094</v>
      </c>
      <c r="BU6" s="1">
        <v>8531</v>
      </c>
      <c r="BV6" s="331">
        <v>0.11142457845173256</v>
      </c>
      <c r="BW6" s="270">
        <v>76489</v>
      </c>
      <c r="BX6" s="365">
        <v>957</v>
      </c>
      <c r="BY6" s="384">
        <v>1.2670126568871471E-2</v>
      </c>
      <c r="BZ6" s="74">
        <v>84357</v>
      </c>
      <c r="CA6" s="365">
        <f t="shared" si="0"/>
        <v>-2490</v>
      </c>
      <c r="CB6" s="384">
        <f t="shared" si="1"/>
        <v>-2.8671111264637811E-2</v>
      </c>
      <c r="CC6" s="74">
        <v>245940</v>
      </c>
      <c r="CD6" s="365">
        <f t="shared" si="2"/>
        <v>6998</v>
      </c>
      <c r="CE6" s="384">
        <f t="shared" si="3"/>
        <v>2.9287442140770562E-2</v>
      </c>
      <c r="CF6" s="74">
        <v>941539</v>
      </c>
      <c r="CG6" s="365">
        <f t="shared" si="4"/>
        <v>-7146</v>
      </c>
      <c r="CH6" s="384">
        <f t="shared" si="5"/>
        <v>-7.5325318730664025E-3</v>
      </c>
      <c r="CI6" s="74">
        <v>106811</v>
      </c>
      <c r="CJ6" s="365">
        <f t="shared" si="6"/>
        <v>-7219</v>
      </c>
      <c r="CK6" s="384">
        <f t="shared" si="7"/>
        <v>-6.3307901429448393E-2</v>
      </c>
      <c r="CL6" s="74">
        <v>119296</v>
      </c>
      <c r="CM6" s="365">
        <f t="shared" si="8"/>
        <v>-10631</v>
      </c>
      <c r="CN6" s="384">
        <f t="shared" si="9"/>
        <v>-8.1822869765329764E-2</v>
      </c>
      <c r="CO6" s="74">
        <v>138714</v>
      </c>
      <c r="CP6" s="365">
        <f t="shared" si="10"/>
        <v>-8520</v>
      </c>
      <c r="CQ6" s="384">
        <f t="shared" si="11"/>
        <v>-5.786706874770773E-2</v>
      </c>
      <c r="CR6" s="74">
        <v>364821</v>
      </c>
      <c r="CS6" s="365">
        <f t="shared" si="12"/>
        <v>-26370</v>
      </c>
      <c r="CT6" s="384">
        <f t="shared" si="13"/>
        <v>-6.7409526292782809E-2</v>
      </c>
      <c r="CU6" s="74">
        <v>1306360</v>
      </c>
      <c r="CV6" s="365">
        <f t="shared" si="14"/>
        <v>-33516</v>
      </c>
      <c r="CW6" s="384">
        <f t="shared" si="15"/>
        <v>-2.5014255050467355E-2</v>
      </c>
      <c r="CX6" s="74">
        <v>155255</v>
      </c>
      <c r="CY6" s="365">
        <f t="shared" si="16"/>
        <v>-2821</v>
      </c>
      <c r="CZ6" s="384">
        <f t="shared" si="17"/>
        <v>-1.7845846301778892E-2</v>
      </c>
      <c r="DA6" s="270">
        <v>134087</v>
      </c>
      <c r="DB6" s="365">
        <f t="shared" si="18"/>
        <v>-8099</v>
      </c>
      <c r="DC6" s="384">
        <f t="shared" si="19"/>
        <v>-5.6960600903042495E-2</v>
      </c>
      <c r="DD6" s="74">
        <v>125183</v>
      </c>
      <c r="DE6" s="365">
        <f t="shared" si="20"/>
        <v>-13715</v>
      </c>
      <c r="DF6" s="384">
        <f t="shared" si="21"/>
        <v>-9.8741522556120315E-2</v>
      </c>
      <c r="DG6" s="74">
        <v>414525</v>
      </c>
      <c r="DH6" s="365">
        <f t="shared" si="22"/>
        <v>-24635</v>
      </c>
      <c r="DI6" s="384">
        <f t="shared" si="23"/>
        <v>-5.6095728208397852E-2</v>
      </c>
      <c r="DJ6" s="74">
        <v>104935</v>
      </c>
      <c r="DK6" s="365">
        <f t="shared" si="24"/>
        <v>5968</v>
      </c>
      <c r="DL6" s="384">
        <f t="shared" si="25"/>
        <v>6.0302929259248031E-2</v>
      </c>
      <c r="DM6" s="74">
        <v>93544</v>
      </c>
      <c r="DN6" s="365">
        <f t="shared" si="26"/>
        <v>5017</v>
      </c>
      <c r="DO6" s="384">
        <f t="shared" si="27"/>
        <v>5.6671975781400027E-2</v>
      </c>
      <c r="DP6" s="74">
        <v>77536</v>
      </c>
      <c r="DQ6" s="365">
        <f t="shared" si="28"/>
        <v>8591</v>
      </c>
      <c r="DR6" s="384">
        <f t="shared" si="29"/>
        <v>0.12460657045471028</v>
      </c>
      <c r="DS6" s="74">
        <v>276015</v>
      </c>
      <c r="DT6" s="365">
        <f t="shared" si="30"/>
        <v>19576</v>
      </c>
      <c r="DU6" s="384">
        <f t="shared" si="31"/>
        <v>7.6337842527852626E-2</v>
      </c>
      <c r="DV6" s="74">
        <v>690540</v>
      </c>
      <c r="DW6" s="365">
        <f t="shared" si="32"/>
        <v>-5059</v>
      </c>
      <c r="DX6" s="384">
        <f t="shared" si="33"/>
        <v>-7.2728684198798445E-3</v>
      </c>
      <c r="DY6" s="74">
        <v>77800</v>
      </c>
      <c r="DZ6" s="365">
        <f t="shared" si="34"/>
        <v>-7294</v>
      </c>
      <c r="EA6" s="384">
        <f t="shared" si="35"/>
        <v>-8.5716971819399718E-2</v>
      </c>
      <c r="EB6" s="74">
        <v>95051</v>
      </c>
      <c r="EC6" s="365">
        <f t="shared" si="36"/>
        <v>18562</v>
      </c>
      <c r="ED6" s="384">
        <f t="shared" si="37"/>
        <v>0.2426754173802769</v>
      </c>
      <c r="EE6" s="74">
        <v>96422</v>
      </c>
      <c r="EF6" s="365">
        <f t="shared" si="38"/>
        <v>12065</v>
      </c>
      <c r="EG6" s="384">
        <f t="shared" si="39"/>
        <v>0.14302310418815273</v>
      </c>
      <c r="EH6" s="74">
        <v>269273</v>
      </c>
      <c r="EI6" s="365">
        <f t="shared" si="40"/>
        <v>23333</v>
      </c>
      <c r="EJ6" s="384">
        <f t="shared" si="41"/>
        <v>9.4872733186956174E-2</v>
      </c>
      <c r="EK6" s="74">
        <v>959813</v>
      </c>
      <c r="EL6" s="365">
        <f t="shared" si="42"/>
        <v>18274</v>
      </c>
      <c r="EM6" s="384">
        <f t="shared" si="43"/>
        <v>1.9408649031001372E-2</v>
      </c>
      <c r="EN6" s="74">
        <v>113523</v>
      </c>
      <c r="EO6" s="365">
        <f t="shared" si="44"/>
        <v>6712</v>
      </c>
      <c r="EP6" s="384">
        <f t="shared" si="45"/>
        <v>6.2839969666045631E-2</v>
      </c>
      <c r="EQ6" s="74">
        <v>145092</v>
      </c>
      <c r="ER6" s="365">
        <f t="shared" si="46"/>
        <v>25796</v>
      </c>
      <c r="ES6" s="384">
        <f t="shared" si="47"/>
        <v>0.21623524678111589</v>
      </c>
      <c r="ET6" s="74">
        <v>158688</v>
      </c>
      <c r="EU6" s="365">
        <f t="shared" si="48"/>
        <v>19974</v>
      </c>
      <c r="EV6" s="384">
        <f t="shared" si="49"/>
        <v>0.1439941173926208</v>
      </c>
      <c r="EW6" s="74">
        <v>417303</v>
      </c>
      <c r="EX6" s="365">
        <f t="shared" si="50"/>
        <v>52482</v>
      </c>
      <c r="EY6" s="384">
        <f t="shared" si="51"/>
        <v>0.14385685034578602</v>
      </c>
      <c r="EZ6" s="74">
        <v>1377116</v>
      </c>
      <c r="FA6" s="365">
        <f t="shared" si="52"/>
        <v>70756</v>
      </c>
      <c r="FB6" s="384">
        <f t="shared" si="53"/>
        <v>5.4162711656817415E-2</v>
      </c>
      <c r="FC6" s="74">
        <v>161083</v>
      </c>
      <c r="FD6" s="365">
        <f t="shared" si="54"/>
        <v>5828</v>
      </c>
      <c r="FE6" s="384">
        <f t="shared" si="55"/>
        <v>3.7538243534829797E-2</v>
      </c>
      <c r="FF6" s="74">
        <v>150008</v>
      </c>
      <c r="FG6" s="365">
        <f t="shared" si="56"/>
        <v>15921</v>
      </c>
      <c r="FH6" s="384">
        <f t="shared" si="57"/>
        <v>0.11873634282219753</v>
      </c>
      <c r="FI6" s="74">
        <v>150038</v>
      </c>
      <c r="FJ6" s="365">
        <f t="shared" si="58"/>
        <v>24855</v>
      </c>
      <c r="FK6" s="384">
        <f t="shared" si="59"/>
        <v>0.19854932378997148</v>
      </c>
      <c r="FL6" s="74">
        <v>461129</v>
      </c>
      <c r="FM6" s="365">
        <f t="shared" si="60"/>
        <v>46604</v>
      </c>
      <c r="FN6" s="384">
        <f t="shared" si="61"/>
        <v>0.11242747723297751</v>
      </c>
      <c r="FO6" s="74">
        <v>117975</v>
      </c>
      <c r="FP6" s="365">
        <f t="shared" si="62"/>
        <v>13040</v>
      </c>
      <c r="FQ6" s="384">
        <f t="shared" si="63"/>
        <v>0.12426740363081908</v>
      </c>
      <c r="FR6" s="74">
        <v>101151</v>
      </c>
      <c r="FS6" s="365">
        <f t="shared" si="64"/>
        <v>7607</v>
      </c>
      <c r="FT6" s="384">
        <f t="shared" si="65"/>
        <v>8.1320020525100484E-2</v>
      </c>
      <c r="FU6" s="74">
        <v>84314</v>
      </c>
      <c r="FV6" s="365">
        <f t="shared" si="66"/>
        <v>6778</v>
      </c>
      <c r="FW6" s="384">
        <f t="shared" si="67"/>
        <v>8.7417457697069753E-2</v>
      </c>
      <c r="FX6" s="74">
        <v>303440</v>
      </c>
      <c r="FY6" s="365">
        <f t="shared" si="68"/>
        <v>27425</v>
      </c>
      <c r="FZ6" s="384">
        <f t="shared" si="69"/>
        <v>9.9360541999529012E-2</v>
      </c>
      <c r="GA6" s="74">
        <v>764569</v>
      </c>
      <c r="GB6" s="365">
        <f t="shared" si="70"/>
        <v>74029</v>
      </c>
      <c r="GC6" s="384">
        <f t="shared" si="71"/>
        <v>0.10720450661800909</v>
      </c>
      <c r="GD6" s="74">
        <v>78046</v>
      </c>
      <c r="GE6" s="365">
        <f t="shared" si="72"/>
        <v>246</v>
      </c>
      <c r="GF6" s="384">
        <f t="shared" si="73"/>
        <v>3.1619537275064265E-3</v>
      </c>
      <c r="GG6" s="74">
        <v>86778</v>
      </c>
      <c r="GH6" s="365">
        <f t="shared" si="74"/>
        <v>-8273</v>
      </c>
      <c r="GI6" s="384">
        <f t="shared" si="75"/>
        <v>-8.7037485139556656E-2</v>
      </c>
      <c r="GJ6" s="74">
        <v>87846</v>
      </c>
      <c r="GK6" s="365">
        <f t="shared" si="76"/>
        <v>-8576</v>
      </c>
      <c r="GL6" s="384">
        <f t="shared" si="77"/>
        <v>-8.8942357553255483E-2</v>
      </c>
      <c r="GM6" s="74">
        <v>252670</v>
      </c>
      <c r="GN6" s="365">
        <f t="shared" si="78"/>
        <v>-16603</v>
      </c>
      <c r="GO6" s="384">
        <f t="shared" si="79"/>
        <v>-6.1658614120242282E-2</v>
      </c>
      <c r="GP6" s="74">
        <v>1017239</v>
      </c>
      <c r="GQ6" s="365">
        <f t="shared" si="80"/>
        <v>57426</v>
      </c>
      <c r="GR6" s="384">
        <f t="shared" si="81"/>
        <v>5.9830404464202923E-2</v>
      </c>
      <c r="GS6" s="74">
        <v>114127</v>
      </c>
      <c r="GT6" s="365">
        <f t="shared" si="82"/>
        <v>604</v>
      </c>
      <c r="GU6" s="384">
        <f t="shared" si="83"/>
        <v>5.3205077385199478E-3</v>
      </c>
      <c r="GV6" s="74">
        <v>151324</v>
      </c>
      <c r="GW6" s="365">
        <f t="shared" si="84"/>
        <v>6232</v>
      </c>
      <c r="GX6" s="384">
        <f t="shared" si="85"/>
        <v>4.295205800457641E-2</v>
      </c>
      <c r="GY6" s="74">
        <v>158943</v>
      </c>
      <c r="GZ6" s="365">
        <f t="shared" si="86"/>
        <v>255</v>
      </c>
      <c r="HA6" s="384">
        <f t="shared" si="87"/>
        <v>1.6069267997580157E-3</v>
      </c>
      <c r="HB6" s="74">
        <v>424394</v>
      </c>
      <c r="HC6" s="365">
        <f t="shared" si="88"/>
        <v>7091</v>
      </c>
      <c r="HD6" s="384">
        <f t="shared" si="89"/>
        <v>1.6992449131686089E-2</v>
      </c>
      <c r="HE6" s="74">
        <v>1441633</v>
      </c>
      <c r="HF6" s="365">
        <f t="shared" si="90"/>
        <v>64517</v>
      </c>
      <c r="HG6" s="384">
        <f t="shared" si="91"/>
        <v>4.6849357643074366E-2</v>
      </c>
      <c r="HH6" s="74">
        <v>148576</v>
      </c>
      <c r="HI6" s="365">
        <f t="shared" si="92"/>
        <v>-12507</v>
      </c>
      <c r="HJ6" s="384">
        <f t="shared" si="93"/>
        <v>-7.7643202572586806E-2</v>
      </c>
      <c r="HK6" s="74">
        <v>121038</v>
      </c>
      <c r="HL6" s="365">
        <f t="shared" si="94"/>
        <v>-28970</v>
      </c>
      <c r="HM6" s="384">
        <f t="shared" si="95"/>
        <v>-0.19312303343821663</v>
      </c>
      <c r="HN6" s="74">
        <v>129283</v>
      </c>
      <c r="HO6" s="365">
        <f t="shared" si="96"/>
        <v>-20755</v>
      </c>
      <c r="HP6" s="384">
        <f t="shared" si="97"/>
        <v>-0.13833162265559393</v>
      </c>
      <c r="HQ6" s="74">
        <v>398897</v>
      </c>
      <c r="HR6" s="365">
        <f t="shared" si="98"/>
        <v>-62232</v>
      </c>
      <c r="HS6" s="384">
        <f t="shared" si="99"/>
        <v>-0.13495572822355567</v>
      </c>
      <c r="HT6" s="74">
        <v>94475</v>
      </c>
      <c r="HU6" s="365">
        <f t="shared" si="100"/>
        <v>-23500</v>
      </c>
      <c r="HV6" s="384">
        <f t="shared" si="101"/>
        <v>-0.1991947446492901</v>
      </c>
      <c r="HW6" s="74">
        <v>93439</v>
      </c>
      <c r="HX6" s="365">
        <f t="shared" si="102"/>
        <v>-7712</v>
      </c>
      <c r="HY6" s="384">
        <f t="shared" si="103"/>
        <v>-7.6242449407321722E-2</v>
      </c>
      <c r="HZ6" s="74">
        <v>87022</v>
      </c>
      <c r="IA6" s="365">
        <f t="shared" si="104"/>
        <v>2708</v>
      </c>
      <c r="IB6" s="384">
        <f t="shared" si="105"/>
        <v>3.2118034964537322E-2</v>
      </c>
      <c r="IC6" s="74">
        <v>274936</v>
      </c>
      <c r="ID6" s="365">
        <f t="shared" si="106"/>
        <v>-28504</v>
      </c>
      <c r="IE6" s="384">
        <f t="shared" si="107"/>
        <v>-9.3936198259952544E-2</v>
      </c>
      <c r="IF6" s="74">
        <v>673833</v>
      </c>
      <c r="IG6" s="365">
        <f t="shared" si="108"/>
        <v>-90736</v>
      </c>
      <c r="IH6" s="384">
        <f t="shared" si="109"/>
        <v>-0.11867601223695964</v>
      </c>
      <c r="II6" s="74">
        <v>78705</v>
      </c>
      <c r="IJ6" s="365">
        <f t="shared" si="110"/>
        <v>659</v>
      </c>
      <c r="IK6" s="384">
        <f t="shared" si="111"/>
        <v>8.4437383081772295E-3</v>
      </c>
      <c r="IL6" s="74">
        <v>88020</v>
      </c>
      <c r="IM6" s="365">
        <f t="shared" si="112"/>
        <v>1242</v>
      </c>
      <c r="IN6" s="384">
        <f t="shared" si="113"/>
        <v>1.431238332296204E-2</v>
      </c>
      <c r="IO6" s="74">
        <v>97097</v>
      </c>
      <c r="IP6" s="365">
        <f t="shared" si="114"/>
        <v>9251</v>
      </c>
      <c r="IQ6" s="384">
        <f t="shared" si="115"/>
        <v>0.10530929125970448</v>
      </c>
      <c r="IR6" s="74">
        <v>263822</v>
      </c>
      <c r="IS6" s="365">
        <f t="shared" si="116"/>
        <v>11152</v>
      </c>
      <c r="IT6" s="384">
        <f t="shared" si="117"/>
        <v>4.4136620888906478E-2</v>
      </c>
      <c r="IU6" s="74">
        <v>937655</v>
      </c>
      <c r="IV6" s="365">
        <f t="shared" si="118"/>
        <v>-79584</v>
      </c>
      <c r="IW6" s="384">
        <f t="shared" si="119"/>
        <v>-7.8235301635112303E-2</v>
      </c>
      <c r="IX6" s="74">
        <v>124729</v>
      </c>
      <c r="IY6" s="365">
        <f t="shared" si="120"/>
        <v>10602</v>
      </c>
      <c r="IZ6" s="384">
        <f t="shared" si="121"/>
        <v>9.2896510028301807E-2</v>
      </c>
      <c r="JA6" s="74">
        <v>147248</v>
      </c>
      <c r="JB6" s="365">
        <f t="shared" si="122"/>
        <v>-4076</v>
      </c>
      <c r="JC6" s="384">
        <f t="shared" si="123"/>
        <v>-2.6935581930163092E-2</v>
      </c>
      <c r="JD6" s="74">
        <v>157226</v>
      </c>
      <c r="JE6" s="365">
        <f t="shared" si="124"/>
        <v>-1717</v>
      </c>
      <c r="JF6" s="384">
        <f t="shared" si="125"/>
        <v>-1.0802614773849745E-2</v>
      </c>
      <c r="JG6" s="74">
        <v>429203</v>
      </c>
      <c r="JH6" s="365">
        <f t="shared" si="126"/>
        <v>4809</v>
      </c>
      <c r="JI6" s="384">
        <f t="shared" si="127"/>
        <v>1.133145143428041E-2</v>
      </c>
      <c r="JJ6" s="74">
        <v>1366858</v>
      </c>
      <c r="JK6" s="365">
        <f t="shared" si="128"/>
        <v>-74775</v>
      </c>
      <c r="JL6" s="384">
        <f t="shared" si="129"/>
        <v>-5.1868263281986467E-2</v>
      </c>
    </row>
    <row r="7" spans="1:272" x14ac:dyDescent="0.25">
      <c r="A7" s="71" t="s">
        <v>8</v>
      </c>
      <c r="B7" s="270">
        <v>141756.01421110713</v>
      </c>
      <c r="C7" s="270">
        <v>123538.84739963355</v>
      </c>
      <c r="D7" s="270">
        <v>119111.82931339982</v>
      </c>
      <c r="E7" s="270">
        <v>384406.69092414051</v>
      </c>
      <c r="F7" s="270">
        <v>89183.925960409571</v>
      </c>
      <c r="G7" s="270">
        <v>79463.14435968161</v>
      </c>
      <c r="H7" s="270">
        <v>70945.914823048675</v>
      </c>
      <c r="I7" s="270">
        <v>239592.98514313984</v>
      </c>
      <c r="J7" s="270">
        <v>623999.67606728035</v>
      </c>
      <c r="K7" s="270">
        <v>71040.000000000015</v>
      </c>
      <c r="L7" s="270">
        <v>76729.03</v>
      </c>
      <c r="M7" s="270">
        <v>93848</v>
      </c>
      <c r="N7" s="270">
        <v>241617.03000000003</v>
      </c>
      <c r="O7" s="270">
        <v>865616.70606728038</v>
      </c>
      <c r="P7" s="270">
        <v>101036</v>
      </c>
      <c r="Q7" s="270">
        <v>123579</v>
      </c>
      <c r="R7" s="270">
        <v>145076.98645540298</v>
      </c>
      <c r="S7" s="270">
        <v>369691.98645540298</v>
      </c>
      <c r="T7" s="270">
        <v>1235308.6925226834</v>
      </c>
      <c r="U7" s="270">
        <v>158785.00204845172</v>
      </c>
      <c r="V7" s="270">
        <v>131089.91375314619</v>
      </c>
      <c r="W7" s="270">
        <v>126675.94466054311</v>
      </c>
      <c r="X7" s="270">
        <v>416550.86046214099</v>
      </c>
      <c r="Y7" s="270">
        <v>96664.929864543112</v>
      </c>
      <c r="Z7" s="270">
        <v>79913.141653964965</v>
      </c>
      <c r="AA7" s="270">
        <v>74969</v>
      </c>
      <c r="AB7" s="270">
        <v>251547.07151850808</v>
      </c>
      <c r="AC7" s="270">
        <v>668097.93198064901</v>
      </c>
      <c r="AD7" s="270">
        <v>74744</v>
      </c>
      <c r="AE7" s="270">
        <v>86212</v>
      </c>
      <c r="AF7" s="270">
        <v>83486</v>
      </c>
      <c r="AG7" s="270">
        <v>244442</v>
      </c>
      <c r="AH7" s="270">
        <v>912539.93198064901</v>
      </c>
      <c r="AI7" s="270">
        <v>88408</v>
      </c>
      <c r="AJ7" s="270">
        <v>122037</v>
      </c>
      <c r="AK7" s="270">
        <v>140400.73877</v>
      </c>
      <c r="AL7" s="270">
        <v>350845.73877</v>
      </c>
      <c r="AM7" s="270">
        <v>1263385.6707506489</v>
      </c>
      <c r="AN7" s="270">
        <v>152227</v>
      </c>
      <c r="AO7" s="270">
        <v>126815.00000000001</v>
      </c>
      <c r="AP7" s="270">
        <v>125887</v>
      </c>
      <c r="AQ7" s="270">
        <v>404929</v>
      </c>
      <c r="AR7" s="270">
        <v>105544</v>
      </c>
      <c r="AS7" s="270">
        <v>81216</v>
      </c>
      <c r="AT7" s="270">
        <v>59193</v>
      </c>
      <c r="AU7" s="270">
        <v>245953</v>
      </c>
      <c r="AV7" s="270">
        <v>650882</v>
      </c>
      <c r="AW7" s="270">
        <v>73638</v>
      </c>
      <c r="AX7" s="270">
        <v>70176</v>
      </c>
      <c r="AY7" s="270">
        <v>81273</v>
      </c>
      <c r="AZ7" s="270">
        <v>225087</v>
      </c>
      <c r="BA7" s="201">
        <v>875969</v>
      </c>
      <c r="BB7" s="270">
        <v>104442</v>
      </c>
      <c r="BC7" s="270">
        <v>118509</v>
      </c>
      <c r="BD7" s="270">
        <v>132013</v>
      </c>
      <c r="BE7" s="270">
        <v>354964</v>
      </c>
      <c r="BF7" s="270">
        <v>1230933</v>
      </c>
      <c r="BG7" s="270">
        <v>-32452.670750648947</v>
      </c>
      <c r="BH7" s="331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70">
        <v>-11240</v>
      </c>
      <c r="BS7" s="331">
        <v>-1.7268875157094528E-2</v>
      </c>
      <c r="BT7" s="1">
        <v>82642</v>
      </c>
      <c r="BU7" s="1">
        <v>9004</v>
      </c>
      <c r="BV7" s="331">
        <v>0.1222738260137429</v>
      </c>
      <c r="BW7" s="270">
        <v>72455</v>
      </c>
      <c r="BX7" s="365">
        <v>2279</v>
      </c>
      <c r="BY7" s="384">
        <v>3.2475490196078434E-2</v>
      </c>
      <c r="BZ7" s="270">
        <v>78301</v>
      </c>
      <c r="CA7" s="365">
        <f t="shared" si="0"/>
        <v>-2972</v>
      </c>
      <c r="CB7" s="384">
        <f t="shared" si="1"/>
        <v>-3.6568109950414034E-2</v>
      </c>
      <c r="CC7" s="270">
        <v>233398</v>
      </c>
      <c r="CD7" s="365">
        <f t="shared" si="2"/>
        <v>8311</v>
      </c>
      <c r="CE7" s="384">
        <f t="shared" si="3"/>
        <v>3.6923500690843984E-2</v>
      </c>
      <c r="CF7" s="270">
        <v>873040</v>
      </c>
      <c r="CG7" s="365">
        <f t="shared" si="4"/>
        <v>-2929</v>
      </c>
      <c r="CH7" s="384">
        <f t="shared" si="5"/>
        <v>-3.3437256341263218E-3</v>
      </c>
      <c r="CI7" s="270">
        <v>96499</v>
      </c>
      <c r="CJ7" s="365">
        <f t="shared" si="6"/>
        <v>-7943</v>
      </c>
      <c r="CK7" s="384">
        <f t="shared" si="7"/>
        <v>-7.605177993527508E-2</v>
      </c>
      <c r="CL7" s="270">
        <v>108204</v>
      </c>
      <c r="CM7" s="365">
        <f t="shared" si="8"/>
        <v>-10305</v>
      </c>
      <c r="CN7" s="384">
        <f t="shared" si="9"/>
        <v>-8.695542110725768E-2</v>
      </c>
      <c r="CO7" s="270">
        <v>123893</v>
      </c>
      <c r="CP7" s="365">
        <f t="shared" si="10"/>
        <v>-8120</v>
      </c>
      <c r="CQ7" s="384">
        <f t="shared" si="11"/>
        <v>-6.1509093801368049E-2</v>
      </c>
      <c r="CR7" s="270">
        <v>328596</v>
      </c>
      <c r="CS7" s="365">
        <f t="shared" si="12"/>
        <v>-26368</v>
      </c>
      <c r="CT7" s="384">
        <f t="shared" si="13"/>
        <v>-7.4283589321734039E-2</v>
      </c>
      <c r="CU7" s="270">
        <v>1201636</v>
      </c>
      <c r="CV7" s="365">
        <f t="shared" si="14"/>
        <v>-29297</v>
      </c>
      <c r="CW7" s="384">
        <f t="shared" si="15"/>
        <v>-2.3800645526604616E-2</v>
      </c>
      <c r="CX7" s="270">
        <v>139925</v>
      </c>
      <c r="CY7" s="365">
        <f t="shared" si="16"/>
        <v>-3588</v>
      </c>
      <c r="CZ7" s="384">
        <f t="shared" si="17"/>
        <v>-2.5001219401726674E-2</v>
      </c>
      <c r="DA7" s="270">
        <v>123414</v>
      </c>
      <c r="DB7" s="365">
        <f t="shared" si="18"/>
        <v>-6335</v>
      </c>
      <c r="DC7" s="384">
        <f t="shared" si="19"/>
        <v>-4.882503911398161E-2</v>
      </c>
      <c r="DD7" s="270">
        <v>114590</v>
      </c>
      <c r="DE7" s="365">
        <f t="shared" si="20"/>
        <v>-14236</v>
      </c>
      <c r="DF7" s="384">
        <f t="shared" si="21"/>
        <v>-0.11050564327076833</v>
      </c>
      <c r="DG7" s="270">
        <v>377929</v>
      </c>
      <c r="DH7" s="365">
        <f t="shared" si="22"/>
        <v>-24159</v>
      </c>
      <c r="DI7" s="384">
        <f t="shared" si="23"/>
        <v>-6.0083862239111836E-2</v>
      </c>
      <c r="DJ7" s="270">
        <v>96082</v>
      </c>
      <c r="DK7" s="365">
        <f t="shared" si="24"/>
        <v>5115</v>
      </c>
      <c r="DL7" s="384">
        <f t="shared" si="25"/>
        <v>5.6229182011058955E-2</v>
      </c>
      <c r="DM7" s="270">
        <v>86641</v>
      </c>
      <c r="DN7" s="365">
        <f t="shared" si="26"/>
        <v>4997</v>
      </c>
      <c r="DO7" s="384">
        <f t="shared" si="27"/>
        <v>6.1204742540786831E-2</v>
      </c>
      <c r="DP7" s="270">
        <v>73094</v>
      </c>
      <c r="DQ7" s="365">
        <f t="shared" si="28"/>
        <v>8151</v>
      </c>
      <c r="DR7" s="384">
        <f t="shared" si="29"/>
        <v>0.12551006267034168</v>
      </c>
      <c r="DS7" s="270">
        <v>255817</v>
      </c>
      <c r="DT7" s="365">
        <f t="shared" si="30"/>
        <v>18263</v>
      </c>
      <c r="DU7" s="384">
        <f t="shared" si="31"/>
        <v>7.6879362166075924E-2</v>
      </c>
      <c r="DV7" s="270">
        <v>633746</v>
      </c>
      <c r="DW7" s="365">
        <f t="shared" si="32"/>
        <v>-5896</v>
      </c>
      <c r="DX7" s="384">
        <f t="shared" si="33"/>
        <v>-9.2176561263957024E-3</v>
      </c>
      <c r="DY7" s="270">
        <v>75951</v>
      </c>
      <c r="DZ7" s="365">
        <f t="shared" si="34"/>
        <v>-6691</v>
      </c>
      <c r="EA7" s="384">
        <f t="shared" si="35"/>
        <v>-8.0963674644853711E-2</v>
      </c>
      <c r="EB7" s="270">
        <v>91527</v>
      </c>
      <c r="EC7" s="365">
        <f t="shared" si="36"/>
        <v>19072</v>
      </c>
      <c r="ED7" s="384">
        <f t="shared" si="37"/>
        <v>0.2632254502794838</v>
      </c>
      <c r="EE7" s="270">
        <v>87951</v>
      </c>
      <c r="EF7" s="365">
        <f t="shared" si="38"/>
        <v>9650</v>
      </c>
      <c r="EG7" s="384">
        <f t="shared" si="39"/>
        <v>0.12324235961226548</v>
      </c>
      <c r="EH7" s="270">
        <v>255429</v>
      </c>
      <c r="EI7" s="365">
        <f t="shared" si="40"/>
        <v>22031</v>
      </c>
      <c r="EJ7" s="384">
        <f t="shared" si="41"/>
        <v>9.4392411246026098E-2</v>
      </c>
      <c r="EK7" s="270">
        <v>889175</v>
      </c>
      <c r="EL7" s="365">
        <f t="shared" si="42"/>
        <v>16135</v>
      </c>
      <c r="EM7" s="384">
        <f t="shared" si="43"/>
        <v>1.8481398332264271E-2</v>
      </c>
      <c r="EN7" s="270">
        <v>103437</v>
      </c>
      <c r="EO7" s="365">
        <f t="shared" si="44"/>
        <v>6938</v>
      </c>
      <c r="EP7" s="384">
        <f t="shared" si="45"/>
        <v>7.1897118104850832E-2</v>
      </c>
      <c r="EQ7" s="270">
        <v>134453</v>
      </c>
      <c r="ER7" s="365">
        <f t="shared" si="46"/>
        <v>26249</v>
      </c>
      <c r="ES7" s="384">
        <f t="shared" si="47"/>
        <v>0.24258807437802668</v>
      </c>
      <c r="ET7" s="270">
        <v>146076</v>
      </c>
      <c r="EU7" s="365">
        <f t="shared" si="48"/>
        <v>22183</v>
      </c>
      <c r="EV7" s="384">
        <f t="shared" si="49"/>
        <v>0.17904966382281484</v>
      </c>
      <c r="EW7" s="270">
        <v>383966</v>
      </c>
      <c r="EX7" s="365">
        <f t="shared" si="50"/>
        <v>55370</v>
      </c>
      <c r="EY7" s="384">
        <f t="shared" si="51"/>
        <v>0.16850479007656818</v>
      </c>
      <c r="EZ7" s="270">
        <v>1273141</v>
      </c>
      <c r="FA7" s="365">
        <f t="shared" si="52"/>
        <v>71505</v>
      </c>
      <c r="FB7" s="384">
        <f t="shared" si="53"/>
        <v>5.9506372978173093E-2</v>
      </c>
      <c r="FC7" s="270">
        <v>149114</v>
      </c>
      <c r="FD7" s="365">
        <f t="shared" si="54"/>
        <v>9189</v>
      </c>
      <c r="FE7" s="384">
        <f t="shared" si="55"/>
        <v>6.5670895122386996E-2</v>
      </c>
      <c r="FF7" s="270">
        <v>139300</v>
      </c>
      <c r="FG7" s="365">
        <f t="shared" si="56"/>
        <v>15886</v>
      </c>
      <c r="FH7" s="384">
        <f t="shared" si="57"/>
        <v>0.12872121477304033</v>
      </c>
      <c r="FI7" s="270">
        <v>140355</v>
      </c>
      <c r="FJ7" s="365">
        <f t="shared" si="58"/>
        <v>25765</v>
      </c>
      <c r="FK7" s="384">
        <f t="shared" si="59"/>
        <v>0.22484509992145912</v>
      </c>
      <c r="FL7" s="270">
        <v>428769</v>
      </c>
      <c r="FM7" s="365">
        <f t="shared" si="60"/>
        <v>50840</v>
      </c>
      <c r="FN7" s="384">
        <f t="shared" si="61"/>
        <v>0.13452262197396866</v>
      </c>
      <c r="FO7" s="270">
        <v>109619</v>
      </c>
      <c r="FP7" s="365">
        <f t="shared" si="62"/>
        <v>13537</v>
      </c>
      <c r="FQ7" s="384">
        <f t="shared" si="63"/>
        <v>0.14089007306259238</v>
      </c>
      <c r="FR7" s="270">
        <v>93042</v>
      </c>
      <c r="FS7" s="365">
        <f t="shared" si="64"/>
        <v>6401</v>
      </c>
      <c r="FT7" s="384">
        <f t="shared" si="65"/>
        <v>7.387957202710034E-2</v>
      </c>
      <c r="FU7" s="270">
        <v>81052</v>
      </c>
      <c r="FV7" s="365">
        <f t="shared" si="66"/>
        <v>7958</v>
      </c>
      <c r="FW7" s="384">
        <f t="shared" si="67"/>
        <v>0.10887350534927627</v>
      </c>
      <c r="FX7" s="270">
        <v>283713</v>
      </c>
      <c r="FY7" s="365">
        <f t="shared" si="68"/>
        <v>27896</v>
      </c>
      <c r="FZ7" s="384">
        <f t="shared" si="69"/>
        <v>0.10904670135292026</v>
      </c>
      <c r="GA7" s="270">
        <v>712482</v>
      </c>
      <c r="GB7" s="365">
        <f t="shared" si="70"/>
        <v>78736</v>
      </c>
      <c r="GC7" s="384">
        <f t="shared" si="71"/>
        <v>0.12423904845158786</v>
      </c>
      <c r="GD7" s="270">
        <v>75279</v>
      </c>
      <c r="GE7" s="365">
        <f t="shared" si="72"/>
        <v>-672</v>
      </c>
      <c r="GF7" s="384">
        <f t="shared" si="73"/>
        <v>-8.8478097720899006E-3</v>
      </c>
      <c r="GG7" s="270">
        <v>82498</v>
      </c>
      <c r="GH7" s="365">
        <f t="shared" si="74"/>
        <v>-9029</v>
      </c>
      <c r="GI7" s="384">
        <f t="shared" si="75"/>
        <v>-9.8648486239033287E-2</v>
      </c>
      <c r="GJ7" s="270">
        <v>82629</v>
      </c>
      <c r="GK7" s="365">
        <f t="shared" si="76"/>
        <v>-5322</v>
      </c>
      <c r="GL7" s="384">
        <f t="shared" si="77"/>
        <v>-6.0510966333526622E-2</v>
      </c>
      <c r="GM7" s="270">
        <v>240406</v>
      </c>
      <c r="GN7" s="365">
        <f t="shared" si="78"/>
        <v>-15023</v>
      </c>
      <c r="GO7" s="384">
        <f t="shared" si="79"/>
        <v>-5.8814778274980523E-2</v>
      </c>
      <c r="GP7" s="270">
        <v>952888</v>
      </c>
      <c r="GQ7" s="365">
        <f t="shared" si="80"/>
        <v>63713</v>
      </c>
      <c r="GR7" s="384">
        <f t="shared" si="81"/>
        <v>7.165406134900329E-2</v>
      </c>
      <c r="GS7" s="270">
        <v>106535</v>
      </c>
      <c r="GT7" s="365">
        <f t="shared" si="82"/>
        <v>3098</v>
      </c>
      <c r="GU7" s="384">
        <f t="shared" si="83"/>
        <v>2.9950597948509721E-2</v>
      </c>
      <c r="GV7" s="270">
        <v>141647</v>
      </c>
      <c r="GW7" s="365">
        <f t="shared" si="84"/>
        <v>7194</v>
      </c>
      <c r="GX7" s="384">
        <f t="shared" si="85"/>
        <v>5.3505686001799883E-2</v>
      </c>
      <c r="GY7" s="270">
        <v>146979</v>
      </c>
      <c r="GZ7" s="365">
        <f t="shared" si="86"/>
        <v>903</v>
      </c>
      <c r="HA7" s="384">
        <f t="shared" si="87"/>
        <v>6.181713628522139E-3</v>
      </c>
      <c r="HB7" s="270">
        <v>395161</v>
      </c>
      <c r="HC7" s="365">
        <f t="shared" si="88"/>
        <v>11195</v>
      </c>
      <c r="HD7" s="384">
        <f t="shared" si="89"/>
        <v>2.9156227374298765E-2</v>
      </c>
      <c r="HE7" s="270">
        <v>1348049</v>
      </c>
      <c r="HF7" s="365">
        <f t="shared" si="90"/>
        <v>74908</v>
      </c>
      <c r="HG7" s="384">
        <f t="shared" si="91"/>
        <v>5.8837159434815156E-2</v>
      </c>
      <c r="HH7" s="270">
        <v>134309</v>
      </c>
      <c r="HI7" s="365">
        <f t="shared" si="92"/>
        <v>-14805</v>
      </c>
      <c r="HJ7" s="384">
        <f t="shared" si="93"/>
        <v>-9.9286451976340256E-2</v>
      </c>
      <c r="HK7" s="270">
        <v>106976</v>
      </c>
      <c r="HL7" s="365">
        <f t="shared" si="94"/>
        <v>-32324</v>
      </c>
      <c r="HM7" s="384">
        <f t="shared" si="95"/>
        <v>-0.23204594400574299</v>
      </c>
      <c r="HN7" s="270">
        <v>119932</v>
      </c>
      <c r="HO7" s="365">
        <f t="shared" si="96"/>
        <v>-20423</v>
      </c>
      <c r="HP7" s="384">
        <f t="shared" si="97"/>
        <v>-0.14550960065548074</v>
      </c>
      <c r="HQ7" s="270">
        <v>361217</v>
      </c>
      <c r="HR7" s="365">
        <f t="shared" si="98"/>
        <v>-67552</v>
      </c>
      <c r="HS7" s="384">
        <f t="shared" si="99"/>
        <v>-0.15754870338107466</v>
      </c>
      <c r="HT7" s="270">
        <v>86524</v>
      </c>
      <c r="HU7" s="365">
        <f t="shared" si="100"/>
        <v>-23095</v>
      </c>
      <c r="HV7" s="384">
        <f t="shared" si="101"/>
        <v>-0.21068427918517776</v>
      </c>
      <c r="HW7" s="270">
        <v>84852</v>
      </c>
      <c r="HX7" s="365">
        <f t="shared" si="102"/>
        <v>-8190</v>
      </c>
      <c r="HY7" s="384">
        <f t="shared" si="103"/>
        <v>-8.8024763010253429E-2</v>
      </c>
      <c r="HZ7" s="270">
        <v>84568</v>
      </c>
      <c r="IA7" s="365">
        <f t="shared" si="104"/>
        <v>3516</v>
      </c>
      <c r="IB7" s="384">
        <f t="shared" si="105"/>
        <v>4.3379558801756896E-2</v>
      </c>
      <c r="IC7" s="270">
        <v>255944</v>
      </c>
      <c r="ID7" s="365">
        <f t="shared" si="106"/>
        <v>-27769</v>
      </c>
      <c r="IE7" s="384">
        <f t="shared" si="107"/>
        <v>-9.7877080006908396E-2</v>
      </c>
      <c r="IF7" s="270">
        <v>617161</v>
      </c>
      <c r="IG7" s="365">
        <f t="shared" si="108"/>
        <v>-95321</v>
      </c>
      <c r="IH7" s="384">
        <f t="shared" si="109"/>
        <v>-0.13378723953727953</v>
      </c>
      <c r="II7" s="270">
        <v>78705</v>
      </c>
      <c r="IJ7" s="365">
        <f t="shared" si="110"/>
        <v>3426</v>
      </c>
      <c r="IK7" s="384">
        <f t="shared" si="111"/>
        <v>4.5510700195273583E-2</v>
      </c>
      <c r="IL7" s="270">
        <v>87760</v>
      </c>
      <c r="IM7" s="365">
        <f t="shared" si="112"/>
        <v>5262</v>
      </c>
      <c r="IN7" s="384">
        <f t="shared" si="113"/>
        <v>6.3783364445198665E-2</v>
      </c>
      <c r="IO7" s="270">
        <v>91868</v>
      </c>
      <c r="IP7" s="365">
        <f t="shared" si="114"/>
        <v>9239</v>
      </c>
      <c r="IQ7" s="384">
        <f t="shared" si="115"/>
        <v>0.1118130438465914</v>
      </c>
      <c r="IR7" s="270">
        <v>258333</v>
      </c>
      <c r="IS7" s="365">
        <f t="shared" si="116"/>
        <v>17927</v>
      </c>
      <c r="IT7" s="384">
        <f t="shared" si="117"/>
        <v>7.4569686280708466E-2</v>
      </c>
      <c r="IU7" s="270">
        <v>875494</v>
      </c>
      <c r="IV7" s="365">
        <f t="shared" si="118"/>
        <v>-77394</v>
      </c>
      <c r="IW7" s="384">
        <f t="shared" si="119"/>
        <v>-8.1220458228039388E-2</v>
      </c>
      <c r="IX7" s="270">
        <v>116492</v>
      </c>
      <c r="IY7" s="365">
        <f t="shared" si="120"/>
        <v>9957</v>
      </c>
      <c r="IZ7" s="384">
        <f t="shared" si="121"/>
        <v>9.3462242455531044E-2</v>
      </c>
      <c r="JA7" s="270">
        <v>136460</v>
      </c>
      <c r="JB7" s="365">
        <f t="shared" si="122"/>
        <v>-5187</v>
      </c>
      <c r="JC7" s="384">
        <f t="shared" si="123"/>
        <v>-3.6619201253821121E-2</v>
      </c>
      <c r="JD7" s="270">
        <v>141616</v>
      </c>
      <c r="JE7" s="365">
        <f t="shared" si="124"/>
        <v>-5363</v>
      </c>
      <c r="JF7" s="384">
        <f t="shared" si="125"/>
        <v>-3.6488205798107215E-2</v>
      </c>
      <c r="JG7" s="270">
        <v>394568</v>
      </c>
      <c r="JH7" s="365">
        <f t="shared" si="126"/>
        <v>-593</v>
      </c>
      <c r="JI7" s="384">
        <f t="shared" si="127"/>
        <v>-1.5006541637459163E-3</v>
      </c>
      <c r="JJ7" s="270">
        <v>1270062</v>
      </c>
      <c r="JK7" s="365">
        <f t="shared" si="128"/>
        <v>-77987</v>
      </c>
      <c r="JL7" s="384">
        <f t="shared" si="129"/>
        <v>-5.7851754646900816E-2</v>
      </c>
    </row>
    <row r="8" spans="1:272" x14ac:dyDescent="0.25">
      <c r="A8" s="71" t="s">
        <v>9</v>
      </c>
      <c r="B8" s="270">
        <v>13036.089019433794</v>
      </c>
      <c r="C8" s="270">
        <v>10575.791802506268</v>
      </c>
      <c r="D8" s="270">
        <v>9796.2275304296709</v>
      </c>
      <c r="E8" s="270">
        <v>33408.108352369731</v>
      </c>
      <c r="F8" s="270">
        <v>10291.771774712224</v>
      </c>
      <c r="G8" s="270">
        <v>5222.7254947006477</v>
      </c>
      <c r="H8" s="270">
        <v>2913.2952004527551</v>
      </c>
      <c r="I8" s="270">
        <v>18427.792469865628</v>
      </c>
      <c r="J8" s="270">
        <v>51835.900822235359</v>
      </c>
      <c r="K8" s="270">
        <v>4968.0000000000009</v>
      </c>
      <c r="L8" s="270">
        <v>3167</v>
      </c>
      <c r="M8" s="270">
        <v>5608</v>
      </c>
      <c r="N8" s="270">
        <v>13743</v>
      </c>
      <c r="O8" s="270">
        <v>65578.900822235359</v>
      </c>
      <c r="P8" s="270">
        <v>8363</v>
      </c>
      <c r="Q8" s="270">
        <v>12064.97994720944</v>
      </c>
      <c r="R8" s="270">
        <v>14333.39581323707</v>
      </c>
      <c r="S8" s="270">
        <v>34761.375760446506</v>
      </c>
      <c r="T8" s="270">
        <v>100340.27658268186</v>
      </c>
      <c r="U8" s="270">
        <v>13994.691833334884</v>
      </c>
      <c r="V8" s="270">
        <v>12637.301897985162</v>
      </c>
      <c r="W8" s="270">
        <v>12000.243565011668</v>
      </c>
      <c r="X8" s="270">
        <v>38632.237296331718</v>
      </c>
      <c r="Y8" s="270">
        <v>8847.8281613445051</v>
      </c>
      <c r="Z8" s="270">
        <v>5775.2732665136618</v>
      </c>
      <c r="AA8" s="270">
        <v>2824</v>
      </c>
      <c r="AB8" s="270">
        <v>17447.101427858168</v>
      </c>
      <c r="AC8" s="270">
        <v>56079.338724189889</v>
      </c>
      <c r="AD8" s="270">
        <v>4536</v>
      </c>
      <c r="AE8" s="270">
        <v>2735</v>
      </c>
      <c r="AF8" s="270">
        <v>4999</v>
      </c>
      <c r="AG8" s="270">
        <v>12270</v>
      </c>
      <c r="AH8" s="270">
        <v>68349.338724189889</v>
      </c>
      <c r="AI8" s="270">
        <v>8221.0000000000018</v>
      </c>
      <c r="AJ8" s="270">
        <v>10539.999999999998</v>
      </c>
      <c r="AK8" s="270">
        <v>13226.64414</v>
      </c>
      <c r="AL8" s="270">
        <v>31987.64414</v>
      </c>
      <c r="AM8" s="270">
        <v>100336.98286418989</v>
      </c>
      <c r="AN8" s="270">
        <v>13270</v>
      </c>
      <c r="AO8" s="270">
        <v>11690.999999999998</v>
      </c>
      <c r="AP8" s="270">
        <v>11097</v>
      </c>
      <c r="AQ8" s="270">
        <v>36058</v>
      </c>
      <c r="AR8" s="270">
        <v>8632</v>
      </c>
      <c r="AS8" s="270">
        <v>8257</v>
      </c>
      <c r="AT8" s="270">
        <v>4995</v>
      </c>
      <c r="AU8" s="270">
        <v>21884</v>
      </c>
      <c r="AV8" s="270">
        <v>57942</v>
      </c>
      <c r="AW8" s="270">
        <v>2925</v>
      </c>
      <c r="AX8" s="270">
        <v>5356</v>
      </c>
      <c r="AY8" s="270">
        <v>5574</v>
      </c>
      <c r="AZ8" s="270">
        <v>13855</v>
      </c>
      <c r="BA8" s="201">
        <v>71797</v>
      </c>
      <c r="BB8" s="270">
        <v>9588</v>
      </c>
      <c r="BC8" s="270">
        <v>11418</v>
      </c>
      <c r="BD8" s="270">
        <v>15221</v>
      </c>
      <c r="BE8" s="270">
        <v>36227</v>
      </c>
      <c r="BF8" s="270">
        <v>108024</v>
      </c>
      <c r="BG8" s="270">
        <v>7687.017135810107</v>
      </c>
      <c r="BH8" s="331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70">
        <v>-2860</v>
      </c>
      <c r="BS8" s="331">
        <v>-4.9359704532118326E-2</v>
      </c>
      <c r="BT8" s="1">
        <v>2452</v>
      </c>
      <c r="BU8" s="1">
        <v>-473</v>
      </c>
      <c r="BV8" s="331">
        <v>-0.16170940170940171</v>
      </c>
      <c r="BW8" s="270">
        <v>4034</v>
      </c>
      <c r="BX8" s="365">
        <v>-1322</v>
      </c>
      <c r="BY8" s="384">
        <v>-0.24682598954443616</v>
      </c>
      <c r="BZ8" s="270">
        <v>6056</v>
      </c>
      <c r="CA8" s="365">
        <f t="shared" si="0"/>
        <v>482</v>
      </c>
      <c r="CB8" s="384">
        <f t="shared" si="1"/>
        <v>8.6472909939002515E-2</v>
      </c>
      <c r="CC8" s="270">
        <v>12542</v>
      </c>
      <c r="CD8" s="365">
        <f t="shared" si="2"/>
        <v>-1313</v>
      </c>
      <c r="CE8" s="384">
        <f t="shared" si="3"/>
        <v>-9.4767232046192709E-2</v>
      </c>
      <c r="CF8" s="270">
        <v>67624</v>
      </c>
      <c r="CG8" s="365">
        <f t="shared" si="4"/>
        <v>-4173</v>
      </c>
      <c r="CH8" s="384">
        <f t="shared" si="5"/>
        <v>-5.8122205663189271E-2</v>
      </c>
      <c r="CI8" s="270">
        <v>10312</v>
      </c>
      <c r="CJ8" s="365">
        <f t="shared" si="6"/>
        <v>724</v>
      </c>
      <c r="CK8" s="384">
        <f t="shared" si="7"/>
        <v>7.5511055486024201E-2</v>
      </c>
      <c r="CL8" s="270">
        <v>11092</v>
      </c>
      <c r="CM8" s="365">
        <f t="shared" si="8"/>
        <v>-326</v>
      </c>
      <c r="CN8" s="384">
        <f t="shared" si="9"/>
        <v>-2.8551410054300227E-2</v>
      </c>
      <c r="CO8" s="270">
        <v>13955</v>
      </c>
      <c r="CP8" s="365">
        <f t="shared" si="10"/>
        <v>-1266</v>
      </c>
      <c r="CQ8" s="384">
        <f t="shared" si="11"/>
        <v>-8.3174561461139218E-2</v>
      </c>
      <c r="CR8" s="270">
        <v>35359</v>
      </c>
      <c r="CS8" s="365">
        <f t="shared" si="12"/>
        <v>-868</v>
      </c>
      <c r="CT8" s="384">
        <f t="shared" si="13"/>
        <v>-2.3960029812018661E-2</v>
      </c>
      <c r="CU8" s="270">
        <v>102983</v>
      </c>
      <c r="CV8" s="365">
        <f t="shared" si="14"/>
        <v>-5041</v>
      </c>
      <c r="CW8" s="384">
        <f t="shared" si="15"/>
        <v>-4.6665555802414278E-2</v>
      </c>
      <c r="CX8" s="270">
        <v>12988</v>
      </c>
      <c r="CY8" s="365">
        <f t="shared" si="16"/>
        <v>-967</v>
      </c>
      <c r="CZ8" s="384">
        <f t="shared" si="17"/>
        <v>-6.9294159799355076E-2</v>
      </c>
      <c r="DA8" s="270">
        <v>10673</v>
      </c>
      <c r="DB8" s="365">
        <f t="shared" si="18"/>
        <v>-1556</v>
      </c>
      <c r="DC8" s="384">
        <f t="shared" si="19"/>
        <v>-0.12723853135988225</v>
      </c>
      <c r="DD8" s="270">
        <v>9962</v>
      </c>
      <c r="DE8" s="365">
        <f t="shared" si="20"/>
        <v>-110</v>
      </c>
      <c r="DF8" s="384">
        <f t="shared" si="21"/>
        <v>-1.0921366163621922E-2</v>
      </c>
      <c r="DG8" s="270">
        <v>33623</v>
      </c>
      <c r="DH8" s="365">
        <f t="shared" si="22"/>
        <v>-2633</v>
      </c>
      <c r="DI8" s="384">
        <f t="shared" si="23"/>
        <v>-7.2622462488967338E-2</v>
      </c>
      <c r="DJ8" s="270">
        <v>8853</v>
      </c>
      <c r="DK8" s="365">
        <f t="shared" si="24"/>
        <v>912</v>
      </c>
      <c r="DL8" s="384">
        <f t="shared" si="25"/>
        <v>0.11484699659992444</v>
      </c>
      <c r="DM8" s="270">
        <v>6903</v>
      </c>
      <c r="DN8" s="365">
        <f t="shared" si="26"/>
        <v>20</v>
      </c>
      <c r="DO8" s="384">
        <f t="shared" si="27"/>
        <v>2.9057097195990121E-3</v>
      </c>
      <c r="DP8" s="270">
        <v>4442</v>
      </c>
      <c r="DQ8" s="365">
        <f t="shared" si="28"/>
        <v>440</v>
      </c>
      <c r="DR8" s="384">
        <f t="shared" si="29"/>
        <v>0.10994502748625687</v>
      </c>
      <c r="DS8" s="270">
        <v>20198</v>
      </c>
      <c r="DT8" s="365">
        <f t="shared" si="30"/>
        <v>1372</v>
      </c>
      <c r="DU8" s="384">
        <f t="shared" si="31"/>
        <v>7.2877934771061303E-2</v>
      </c>
      <c r="DV8" s="270">
        <v>53821</v>
      </c>
      <c r="DW8" s="365">
        <f t="shared" si="32"/>
        <v>-1261</v>
      </c>
      <c r="DX8" s="384">
        <f t="shared" si="33"/>
        <v>-2.2893141135035038E-2</v>
      </c>
      <c r="DY8" s="270">
        <v>1849</v>
      </c>
      <c r="DZ8" s="365">
        <f t="shared" si="34"/>
        <v>-603</v>
      </c>
      <c r="EA8" s="384">
        <f t="shared" si="35"/>
        <v>-0.24592169657422513</v>
      </c>
      <c r="EB8" s="270">
        <v>3524</v>
      </c>
      <c r="EC8" s="365">
        <f t="shared" si="36"/>
        <v>-510</v>
      </c>
      <c r="ED8" s="384">
        <f t="shared" si="37"/>
        <v>-0.1264253842340109</v>
      </c>
      <c r="EE8" s="270">
        <v>8471</v>
      </c>
      <c r="EF8" s="365">
        <f t="shared" si="38"/>
        <v>2415</v>
      </c>
      <c r="EG8" s="384">
        <f t="shared" si="39"/>
        <v>0.398778071334214</v>
      </c>
      <c r="EH8" s="270">
        <v>13844</v>
      </c>
      <c r="EI8" s="365">
        <f t="shared" si="40"/>
        <v>1302</v>
      </c>
      <c r="EJ8" s="384">
        <f t="shared" si="41"/>
        <v>0.10381119438686015</v>
      </c>
      <c r="EK8" s="270">
        <v>67665</v>
      </c>
      <c r="EL8" s="365">
        <f t="shared" si="42"/>
        <v>41</v>
      </c>
      <c r="EM8" s="384">
        <f t="shared" si="43"/>
        <v>6.0629362356559796E-4</v>
      </c>
      <c r="EN8" s="270">
        <v>10086</v>
      </c>
      <c r="EO8" s="365">
        <f t="shared" si="44"/>
        <v>-226</v>
      </c>
      <c r="EP8" s="384">
        <f t="shared" si="45"/>
        <v>-2.191621411947246E-2</v>
      </c>
      <c r="EQ8" s="270">
        <v>10639</v>
      </c>
      <c r="ER8" s="365">
        <f t="shared" si="46"/>
        <v>-453</v>
      </c>
      <c r="ES8" s="384">
        <f t="shared" si="47"/>
        <v>-4.0840245221781465E-2</v>
      </c>
      <c r="ET8" s="270">
        <v>12489</v>
      </c>
      <c r="EU8" s="365">
        <f t="shared" si="48"/>
        <v>-1466</v>
      </c>
      <c r="EV8" s="384">
        <f t="shared" si="49"/>
        <v>-0.10505195270512362</v>
      </c>
      <c r="EW8" s="270">
        <v>33214</v>
      </c>
      <c r="EX8" s="365">
        <f t="shared" si="50"/>
        <v>-2145</v>
      </c>
      <c r="EY8" s="384">
        <f t="shared" si="51"/>
        <v>-6.0663480302044742E-2</v>
      </c>
      <c r="EZ8" s="270">
        <v>100879</v>
      </c>
      <c r="FA8" s="365">
        <f t="shared" si="52"/>
        <v>-2104</v>
      </c>
      <c r="FB8" s="384">
        <f t="shared" si="53"/>
        <v>-2.0430556499616441E-2</v>
      </c>
      <c r="FC8" s="270">
        <v>11777</v>
      </c>
      <c r="FD8" s="365">
        <f t="shared" si="54"/>
        <v>-1211</v>
      </c>
      <c r="FE8" s="384">
        <f t="shared" si="55"/>
        <v>-9.3239913766553745E-2</v>
      </c>
      <c r="FF8" s="270">
        <v>10624</v>
      </c>
      <c r="FG8" s="365">
        <f t="shared" si="56"/>
        <v>-49</v>
      </c>
      <c r="FH8" s="384">
        <f t="shared" si="57"/>
        <v>-4.5910240794528245E-3</v>
      </c>
      <c r="FI8" s="270">
        <v>9683</v>
      </c>
      <c r="FJ8" s="365">
        <f t="shared" si="58"/>
        <v>-279</v>
      </c>
      <c r="FK8" s="384">
        <f t="shared" si="59"/>
        <v>-2.8006424412768519E-2</v>
      </c>
      <c r="FL8" s="270">
        <v>32084</v>
      </c>
      <c r="FM8" s="365">
        <f t="shared" si="60"/>
        <v>-1539</v>
      </c>
      <c r="FN8" s="384">
        <f t="shared" si="61"/>
        <v>-4.577223924099575E-2</v>
      </c>
      <c r="FO8" s="270">
        <v>8356</v>
      </c>
      <c r="FP8" s="365">
        <f t="shared" si="62"/>
        <v>-497</v>
      </c>
      <c r="FQ8" s="384">
        <f t="shared" si="63"/>
        <v>-5.6139161866034112E-2</v>
      </c>
      <c r="FR8" s="270">
        <v>8109</v>
      </c>
      <c r="FS8" s="365">
        <f t="shared" si="64"/>
        <v>1206</v>
      </c>
      <c r="FT8" s="384">
        <f t="shared" si="65"/>
        <v>0.17470664928292046</v>
      </c>
      <c r="FU8" s="270">
        <v>3262</v>
      </c>
      <c r="FV8" s="365">
        <f t="shared" si="66"/>
        <v>-1180</v>
      </c>
      <c r="FW8" s="384">
        <f t="shared" si="67"/>
        <v>-0.26564610535794686</v>
      </c>
      <c r="FX8" s="270">
        <v>19727</v>
      </c>
      <c r="FY8" s="365">
        <f t="shared" si="68"/>
        <v>-471</v>
      </c>
      <c r="FZ8" s="384">
        <f t="shared" si="69"/>
        <v>-2.3319140508961285E-2</v>
      </c>
      <c r="GA8" s="270">
        <v>51811</v>
      </c>
      <c r="GB8" s="365">
        <f t="shared" si="70"/>
        <v>-2010</v>
      </c>
      <c r="GC8" s="384">
        <f t="shared" si="71"/>
        <v>-3.7346017353821002E-2</v>
      </c>
      <c r="GD8" s="270">
        <v>2767</v>
      </c>
      <c r="GE8" s="365">
        <f t="shared" si="72"/>
        <v>918</v>
      </c>
      <c r="GF8" s="384">
        <f t="shared" si="73"/>
        <v>0.49648458626284481</v>
      </c>
      <c r="GG8" s="270">
        <v>4280</v>
      </c>
      <c r="GH8" s="365">
        <f t="shared" si="74"/>
        <v>756</v>
      </c>
      <c r="GI8" s="384">
        <f t="shared" si="75"/>
        <v>0.21452894438138478</v>
      </c>
      <c r="GJ8" s="270">
        <v>5217</v>
      </c>
      <c r="GK8" s="365">
        <f t="shared" si="76"/>
        <v>-3254</v>
      </c>
      <c r="GL8" s="384">
        <f t="shared" si="77"/>
        <v>-0.38413410459213787</v>
      </c>
      <c r="GM8" s="270">
        <v>12264</v>
      </c>
      <c r="GN8" s="365">
        <f t="shared" si="78"/>
        <v>-1580</v>
      </c>
      <c r="GO8" s="384">
        <f t="shared" si="79"/>
        <v>-0.11412886449003179</v>
      </c>
      <c r="GP8" s="270">
        <v>64075</v>
      </c>
      <c r="GQ8" s="365">
        <f t="shared" si="80"/>
        <v>-3590</v>
      </c>
      <c r="GR8" s="384">
        <f t="shared" si="81"/>
        <v>-5.3055493977684179E-2</v>
      </c>
      <c r="GS8" s="270">
        <v>7592</v>
      </c>
      <c r="GT8" s="365">
        <f t="shared" si="82"/>
        <v>-2494</v>
      </c>
      <c r="GU8" s="384">
        <f t="shared" si="83"/>
        <v>-0.24727344834423953</v>
      </c>
      <c r="GV8" s="270">
        <v>9677</v>
      </c>
      <c r="GW8" s="365">
        <f t="shared" si="84"/>
        <v>-962</v>
      </c>
      <c r="GX8" s="384">
        <f t="shared" si="85"/>
        <v>-9.0422032145878378E-2</v>
      </c>
      <c r="GY8" s="270">
        <v>11798</v>
      </c>
      <c r="GZ8" s="365">
        <f t="shared" si="86"/>
        <v>-691</v>
      </c>
      <c r="HA8" s="384">
        <f t="shared" si="87"/>
        <v>-5.5328689246536951E-2</v>
      </c>
      <c r="HB8" s="270">
        <v>29067</v>
      </c>
      <c r="HC8" s="365">
        <f t="shared" si="88"/>
        <v>-4147</v>
      </c>
      <c r="HD8" s="384">
        <f t="shared" si="89"/>
        <v>-0.12485698801710123</v>
      </c>
      <c r="HE8" s="270">
        <v>93142</v>
      </c>
      <c r="HF8" s="365">
        <f t="shared" si="90"/>
        <v>-7737</v>
      </c>
      <c r="HG8" s="384">
        <f t="shared" si="91"/>
        <v>-7.6695843535324493E-2</v>
      </c>
      <c r="HH8" s="270">
        <v>11041</v>
      </c>
      <c r="HI8" s="365">
        <f t="shared" si="92"/>
        <v>-736</v>
      </c>
      <c r="HJ8" s="384">
        <f t="shared" si="93"/>
        <v>-6.2494693045767172E-2</v>
      </c>
      <c r="HK8" s="270">
        <v>9538</v>
      </c>
      <c r="HL8" s="365">
        <f t="shared" si="94"/>
        <v>-1086</v>
      </c>
      <c r="HM8" s="384">
        <f t="shared" si="95"/>
        <v>-0.10222138554216867</v>
      </c>
      <c r="HN8" s="270">
        <v>8725</v>
      </c>
      <c r="HO8" s="365">
        <f t="shared" si="96"/>
        <v>-958</v>
      </c>
      <c r="HP8" s="384">
        <f t="shared" si="97"/>
        <v>-9.8936280078488079E-2</v>
      </c>
      <c r="HQ8" s="270">
        <v>29304</v>
      </c>
      <c r="HR8" s="365">
        <f t="shared" si="98"/>
        <v>-2780</v>
      </c>
      <c r="HS8" s="384">
        <f t="shared" si="99"/>
        <v>-8.6647550180775468E-2</v>
      </c>
      <c r="HT8" s="270">
        <v>7951</v>
      </c>
      <c r="HU8" s="365">
        <f t="shared" si="100"/>
        <v>-405</v>
      </c>
      <c r="HV8" s="384">
        <f t="shared" si="101"/>
        <v>-4.8468166586883674E-2</v>
      </c>
      <c r="HW8" s="270">
        <v>8587</v>
      </c>
      <c r="HX8" s="365">
        <f t="shared" si="102"/>
        <v>478</v>
      </c>
      <c r="HY8" s="384">
        <f t="shared" si="103"/>
        <v>5.8946849179923544E-2</v>
      </c>
      <c r="HZ8" s="270">
        <v>2454</v>
      </c>
      <c r="IA8" s="365">
        <f t="shared" si="104"/>
        <v>-808</v>
      </c>
      <c r="IB8" s="384">
        <f t="shared" si="105"/>
        <v>-0.24770079705702022</v>
      </c>
      <c r="IC8" s="270">
        <v>18992</v>
      </c>
      <c r="ID8" s="365">
        <f t="shared" si="106"/>
        <v>-735</v>
      </c>
      <c r="IE8" s="384">
        <f t="shared" si="107"/>
        <v>-3.7258579611699698E-2</v>
      </c>
      <c r="IF8" s="270">
        <v>48296</v>
      </c>
      <c r="IG8" s="365">
        <f t="shared" si="108"/>
        <v>-3515</v>
      </c>
      <c r="IH8" s="384">
        <f t="shared" si="109"/>
        <v>-6.7842736098511894E-2</v>
      </c>
      <c r="II8" s="270">
        <v>0</v>
      </c>
      <c r="IJ8" s="365">
        <f t="shared" si="110"/>
        <v>-2767</v>
      </c>
      <c r="IK8" s="384">
        <f t="shared" si="111"/>
        <v>-1</v>
      </c>
      <c r="IL8" s="270">
        <v>260</v>
      </c>
      <c r="IM8" s="365">
        <f t="shared" si="112"/>
        <v>-4020</v>
      </c>
      <c r="IN8" s="384">
        <f t="shared" si="113"/>
        <v>-0.93925233644859818</v>
      </c>
      <c r="IO8" s="270">
        <v>5143</v>
      </c>
      <c r="IP8" s="365">
        <f t="shared" si="114"/>
        <v>-74</v>
      </c>
      <c r="IQ8" s="384">
        <f t="shared" si="115"/>
        <v>-1.4184397163120567E-2</v>
      </c>
      <c r="IR8" s="270">
        <v>5403</v>
      </c>
      <c r="IS8" s="365">
        <f t="shared" si="116"/>
        <v>-6861</v>
      </c>
      <c r="IT8" s="384">
        <f t="shared" si="117"/>
        <v>-0.55944227005870839</v>
      </c>
      <c r="IU8" s="270">
        <v>53699</v>
      </c>
      <c r="IV8" s="365">
        <f t="shared" si="118"/>
        <v>-10376</v>
      </c>
      <c r="IW8" s="384">
        <f t="shared" si="119"/>
        <v>-0.16193523214982442</v>
      </c>
      <c r="IX8" s="270">
        <v>8011</v>
      </c>
      <c r="IY8" s="365">
        <f t="shared" si="120"/>
        <v>419</v>
      </c>
      <c r="IZ8" s="384">
        <f t="shared" si="121"/>
        <v>5.5189673340358271E-2</v>
      </c>
      <c r="JA8" s="270">
        <v>9447</v>
      </c>
      <c r="JB8" s="365">
        <f t="shared" si="122"/>
        <v>-230</v>
      </c>
      <c r="JC8" s="384">
        <f t="shared" si="123"/>
        <v>-2.3767696600186006E-2</v>
      </c>
      <c r="JD8" s="270">
        <v>11423</v>
      </c>
      <c r="JE8" s="365">
        <f t="shared" si="124"/>
        <v>-375</v>
      </c>
      <c r="JF8" s="384">
        <f t="shared" si="125"/>
        <v>-3.1785048313273438E-2</v>
      </c>
      <c r="JG8" s="270">
        <v>28881</v>
      </c>
      <c r="JH8" s="365">
        <f t="shared" si="126"/>
        <v>-186</v>
      </c>
      <c r="JI8" s="384">
        <f t="shared" si="127"/>
        <v>-6.3990091856744764E-3</v>
      </c>
      <c r="JJ8" s="270">
        <v>82580</v>
      </c>
      <c r="JK8" s="365">
        <f t="shared" si="128"/>
        <v>-10562</v>
      </c>
      <c r="JL8" s="384">
        <f t="shared" si="129"/>
        <v>-0.11339674904983789</v>
      </c>
    </row>
    <row r="9" spans="1:272" x14ac:dyDescent="0.25">
      <c r="A9" s="71" t="s">
        <v>44</v>
      </c>
      <c r="B9" s="270">
        <v>116.99999999999999</v>
      </c>
      <c r="C9" s="270">
        <v>0</v>
      </c>
      <c r="D9" s="270">
        <v>0</v>
      </c>
      <c r="E9" s="270">
        <v>116.99999999999999</v>
      </c>
      <c r="F9" s="270">
        <v>0</v>
      </c>
      <c r="G9" s="270">
        <v>0</v>
      </c>
      <c r="H9" s="270">
        <v>0</v>
      </c>
      <c r="I9" s="270">
        <v>0</v>
      </c>
      <c r="J9" s="270">
        <v>116.99999999999999</v>
      </c>
      <c r="K9" s="270">
        <v>0</v>
      </c>
      <c r="L9" s="270">
        <v>0</v>
      </c>
      <c r="M9" s="270">
        <v>0</v>
      </c>
      <c r="N9" s="270">
        <v>0</v>
      </c>
      <c r="O9" s="270">
        <v>116.99999999999999</v>
      </c>
      <c r="P9" s="270">
        <v>0</v>
      </c>
      <c r="Q9" s="270">
        <v>0</v>
      </c>
      <c r="R9" s="270">
        <v>239.99999999999997</v>
      </c>
      <c r="S9" s="270">
        <v>239.99999999999997</v>
      </c>
      <c r="T9" s="270">
        <v>356.99999999999994</v>
      </c>
      <c r="U9" s="270">
        <v>512</v>
      </c>
      <c r="V9" s="270">
        <v>847</v>
      </c>
      <c r="W9" s="270">
        <v>0</v>
      </c>
      <c r="X9" s="270">
        <v>1359</v>
      </c>
      <c r="Y9" s="270">
        <v>0</v>
      </c>
      <c r="Z9" s="270">
        <v>0</v>
      </c>
      <c r="AA9" s="270">
        <v>0</v>
      </c>
      <c r="AB9" s="270">
        <v>0</v>
      </c>
      <c r="AC9" s="270">
        <v>1359.0000000000002</v>
      </c>
      <c r="AD9" s="270">
        <v>0</v>
      </c>
      <c r="AE9" s="270">
        <v>0</v>
      </c>
      <c r="AF9" s="270">
        <v>0</v>
      </c>
      <c r="AG9" s="270">
        <v>0</v>
      </c>
      <c r="AH9" s="270">
        <v>1359.0000000000002</v>
      </c>
      <c r="AI9" s="270">
        <v>0</v>
      </c>
      <c r="AJ9" s="270">
        <v>0</v>
      </c>
      <c r="AK9" s="270">
        <v>1082.0160000000001</v>
      </c>
      <c r="AL9" s="270">
        <v>1082.0160000000001</v>
      </c>
      <c r="AM9" s="270">
        <v>2441.0160000000005</v>
      </c>
      <c r="AN9" s="270">
        <v>919.00000000000011</v>
      </c>
      <c r="AO9" s="270">
        <v>0</v>
      </c>
      <c r="AP9" s="270">
        <v>0</v>
      </c>
      <c r="AQ9" s="270">
        <v>919.00000000000011</v>
      </c>
      <c r="AR9" s="270">
        <v>0</v>
      </c>
      <c r="AS9" s="270">
        <v>0</v>
      </c>
      <c r="AT9" s="270">
        <v>0</v>
      </c>
      <c r="AU9" s="270">
        <v>0</v>
      </c>
      <c r="AV9" s="270">
        <v>919.04399999999998</v>
      </c>
      <c r="AW9" s="270">
        <v>0</v>
      </c>
      <c r="AX9" s="270">
        <v>0</v>
      </c>
      <c r="AY9" s="270">
        <v>0</v>
      </c>
      <c r="AZ9" s="270">
        <v>0</v>
      </c>
      <c r="BA9" s="201">
        <v>919.04399999999998</v>
      </c>
      <c r="BB9" s="270">
        <v>0</v>
      </c>
      <c r="BC9" s="270">
        <v>0</v>
      </c>
      <c r="BD9" s="270">
        <v>0</v>
      </c>
      <c r="BE9" s="270">
        <v>0</v>
      </c>
      <c r="BF9" s="270">
        <v>919.04399999999998</v>
      </c>
      <c r="BG9" s="270">
        <v>-1521.9720000000007</v>
      </c>
      <c r="BH9" s="331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70">
        <v>-44.043999999999983</v>
      </c>
      <c r="BS9" s="331">
        <v>-4.7923712031197621E-2</v>
      </c>
      <c r="BT9" s="1">
        <v>0</v>
      </c>
      <c r="BU9" s="1">
        <v>0</v>
      </c>
      <c r="BV9" s="331"/>
      <c r="BW9" s="270">
        <v>0</v>
      </c>
      <c r="BX9" s="365">
        <v>0</v>
      </c>
      <c r="BY9" s="384"/>
      <c r="BZ9" s="270">
        <v>0</v>
      </c>
      <c r="CA9" s="365">
        <f t="shared" si="0"/>
        <v>0</v>
      </c>
      <c r="CB9" s="384" t="e">
        <f t="shared" si="1"/>
        <v>#DIV/0!</v>
      </c>
      <c r="CC9" s="270">
        <v>0</v>
      </c>
      <c r="CD9" s="365">
        <f t="shared" si="2"/>
        <v>0</v>
      </c>
      <c r="CE9" s="384" t="e">
        <f t="shared" si="3"/>
        <v>#DIV/0!</v>
      </c>
      <c r="CF9" s="270">
        <v>875</v>
      </c>
      <c r="CG9" s="365">
        <f t="shared" si="4"/>
        <v>-44.043999999999983</v>
      </c>
      <c r="CH9" s="384">
        <f t="shared" si="5"/>
        <v>-4.7923712031197621E-2</v>
      </c>
      <c r="CI9" s="270">
        <v>0</v>
      </c>
      <c r="CJ9" s="365">
        <f t="shared" si="6"/>
        <v>0</v>
      </c>
      <c r="CK9" s="384" t="e">
        <f t="shared" si="7"/>
        <v>#DIV/0!</v>
      </c>
      <c r="CL9" s="270">
        <v>0</v>
      </c>
      <c r="CM9" s="365">
        <f t="shared" si="8"/>
        <v>0</v>
      </c>
      <c r="CN9" s="384" t="e">
        <f t="shared" si="9"/>
        <v>#DIV/0!</v>
      </c>
      <c r="CO9" s="270">
        <v>866</v>
      </c>
      <c r="CP9" s="365">
        <f t="shared" si="10"/>
        <v>866</v>
      </c>
      <c r="CQ9" s="384" t="e">
        <f t="shared" si="11"/>
        <v>#DIV/0!</v>
      </c>
      <c r="CR9" s="270">
        <v>866</v>
      </c>
      <c r="CS9" s="365">
        <f t="shared" si="12"/>
        <v>866</v>
      </c>
      <c r="CT9" s="384" t="e">
        <f t="shared" si="13"/>
        <v>#DIV/0!</v>
      </c>
      <c r="CU9" s="270">
        <v>1741</v>
      </c>
      <c r="CV9" s="365">
        <f t="shared" si="14"/>
        <v>821.95600000000002</v>
      </c>
      <c r="CW9" s="384">
        <f t="shared" si="15"/>
        <v>0.89435979126135423</v>
      </c>
      <c r="CX9" s="270">
        <v>2342</v>
      </c>
      <c r="CY9" s="365">
        <f t="shared" si="16"/>
        <v>1734</v>
      </c>
      <c r="CZ9" s="384">
        <f t="shared" si="17"/>
        <v>2.8519736842105261</v>
      </c>
      <c r="DA9" s="270">
        <v>0</v>
      </c>
      <c r="DB9" s="365">
        <f t="shared" si="18"/>
        <v>-208</v>
      </c>
      <c r="DC9" s="384">
        <f t="shared" si="19"/>
        <v>-1</v>
      </c>
      <c r="DD9" s="270">
        <v>631</v>
      </c>
      <c r="DE9" s="365">
        <f t="shared" si="20"/>
        <v>631</v>
      </c>
      <c r="DF9" s="384" t="e">
        <f t="shared" si="21"/>
        <v>#DIV/0!</v>
      </c>
      <c r="DG9" s="270">
        <v>2973</v>
      </c>
      <c r="DH9" s="365">
        <f t="shared" si="22"/>
        <v>2157</v>
      </c>
      <c r="DI9" s="384">
        <f t="shared" si="23"/>
        <v>2.6433823529411766</v>
      </c>
      <c r="DJ9" s="270">
        <v>0</v>
      </c>
      <c r="DK9" s="365">
        <f t="shared" si="24"/>
        <v>-59</v>
      </c>
      <c r="DL9" s="384">
        <f t="shared" si="25"/>
        <v>-1</v>
      </c>
      <c r="DM9" s="270">
        <v>0</v>
      </c>
      <c r="DN9" s="365">
        <f t="shared" si="26"/>
        <v>0</v>
      </c>
      <c r="DO9" s="384" t="e">
        <f t="shared" si="27"/>
        <v>#DIV/0!</v>
      </c>
      <c r="DP9" s="270">
        <v>0</v>
      </c>
      <c r="DQ9" s="365">
        <f t="shared" si="28"/>
        <v>0</v>
      </c>
      <c r="DR9" s="384" t="e">
        <f t="shared" si="29"/>
        <v>#DIV/0!</v>
      </c>
      <c r="DS9" s="270">
        <v>0</v>
      </c>
      <c r="DT9" s="365">
        <f t="shared" si="30"/>
        <v>-59</v>
      </c>
      <c r="DU9" s="384">
        <f t="shared" si="31"/>
        <v>-1</v>
      </c>
      <c r="DV9" s="270">
        <v>2973</v>
      </c>
      <c r="DW9" s="365">
        <f t="shared" si="32"/>
        <v>2098</v>
      </c>
      <c r="DX9" s="384">
        <f t="shared" si="33"/>
        <v>2.3977142857142857</v>
      </c>
      <c r="DY9" s="270">
        <v>0</v>
      </c>
      <c r="DZ9" s="365">
        <f t="shared" si="34"/>
        <v>0</v>
      </c>
      <c r="EA9" s="384" t="e">
        <f t="shared" si="35"/>
        <v>#DIV/0!</v>
      </c>
      <c r="EB9" s="270">
        <v>0</v>
      </c>
      <c r="EC9" s="365">
        <f t="shared" si="36"/>
        <v>0</v>
      </c>
      <c r="ED9" s="384" t="e">
        <f t="shared" si="37"/>
        <v>#DIV/0!</v>
      </c>
      <c r="EE9" s="270">
        <v>0</v>
      </c>
      <c r="EF9" s="365">
        <f t="shared" si="38"/>
        <v>0</v>
      </c>
      <c r="EG9" s="384" t="e">
        <f t="shared" si="39"/>
        <v>#DIV/0!</v>
      </c>
      <c r="EH9" s="270">
        <v>0</v>
      </c>
      <c r="EI9" s="365">
        <f t="shared" si="40"/>
        <v>0</v>
      </c>
      <c r="EJ9" s="384" t="e">
        <f t="shared" si="41"/>
        <v>#DIV/0!</v>
      </c>
      <c r="EK9" s="270">
        <v>2973</v>
      </c>
      <c r="EL9" s="365">
        <f t="shared" si="42"/>
        <v>2098</v>
      </c>
      <c r="EM9" s="384">
        <f t="shared" si="43"/>
        <v>2.3977142857142857</v>
      </c>
      <c r="EN9" s="270">
        <v>0</v>
      </c>
      <c r="EO9" s="365">
        <f t="shared" si="44"/>
        <v>0</v>
      </c>
      <c r="EP9" s="384" t="e">
        <f t="shared" si="45"/>
        <v>#DIV/0!</v>
      </c>
      <c r="EQ9" s="270">
        <v>0</v>
      </c>
      <c r="ER9" s="365">
        <f t="shared" si="46"/>
        <v>0</v>
      </c>
      <c r="ES9" s="384" t="e">
        <f t="shared" si="47"/>
        <v>#DIV/0!</v>
      </c>
      <c r="ET9" s="270">
        <v>123</v>
      </c>
      <c r="EU9" s="365">
        <f t="shared" si="48"/>
        <v>-743</v>
      </c>
      <c r="EV9" s="384">
        <f t="shared" si="49"/>
        <v>-0.85796766743648956</v>
      </c>
      <c r="EW9" s="270">
        <v>123</v>
      </c>
      <c r="EX9" s="365">
        <f t="shared" si="50"/>
        <v>-743</v>
      </c>
      <c r="EY9" s="384">
        <f t="shared" si="51"/>
        <v>-0.85796766743648956</v>
      </c>
      <c r="EZ9" s="270">
        <v>3096</v>
      </c>
      <c r="FA9" s="365">
        <f t="shared" si="52"/>
        <v>1355</v>
      </c>
      <c r="FB9" s="384">
        <f t="shared" si="53"/>
        <v>0.7782883400344629</v>
      </c>
      <c r="FC9" s="270">
        <v>192</v>
      </c>
      <c r="FD9" s="365">
        <f t="shared" si="54"/>
        <v>-2150</v>
      </c>
      <c r="FE9" s="384">
        <f t="shared" si="55"/>
        <v>-0.91801878736122977</v>
      </c>
      <c r="FF9" s="270">
        <v>84</v>
      </c>
      <c r="FG9" s="365">
        <f t="shared" si="56"/>
        <v>84</v>
      </c>
      <c r="FH9" s="384" t="e">
        <f t="shared" si="57"/>
        <v>#DIV/0!</v>
      </c>
      <c r="FI9" s="270">
        <v>0</v>
      </c>
      <c r="FJ9" s="365">
        <f t="shared" si="58"/>
        <v>-631</v>
      </c>
      <c r="FK9" s="384">
        <f t="shared" si="59"/>
        <v>-1</v>
      </c>
      <c r="FL9" s="270">
        <v>276</v>
      </c>
      <c r="FM9" s="365">
        <f t="shared" si="60"/>
        <v>-2697</v>
      </c>
      <c r="FN9" s="384">
        <f t="shared" si="61"/>
        <v>-0.9071644803229062</v>
      </c>
      <c r="FO9" s="270">
        <v>0</v>
      </c>
      <c r="FP9" s="365">
        <f t="shared" si="62"/>
        <v>0</v>
      </c>
      <c r="FQ9" s="384">
        <f t="shared" si="63"/>
        <v>0</v>
      </c>
      <c r="FR9" s="270">
        <v>0</v>
      </c>
      <c r="FS9" s="365">
        <f t="shared" si="64"/>
        <v>0</v>
      </c>
      <c r="FT9" s="384">
        <f t="shared" si="65"/>
        <v>0</v>
      </c>
      <c r="FU9" s="270">
        <v>0</v>
      </c>
      <c r="FV9" s="365">
        <f t="shared" si="66"/>
        <v>0</v>
      </c>
      <c r="FW9" s="384">
        <f t="shared" si="67"/>
        <v>0</v>
      </c>
      <c r="FX9" s="270">
        <v>0</v>
      </c>
      <c r="FY9" s="365">
        <f t="shared" si="68"/>
        <v>0</v>
      </c>
      <c r="FZ9" s="384">
        <f t="shared" si="69"/>
        <v>0</v>
      </c>
      <c r="GA9" s="270">
        <v>276</v>
      </c>
      <c r="GB9" s="365">
        <f t="shared" si="70"/>
        <v>-2697</v>
      </c>
      <c r="GC9" s="384">
        <f t="shared" si="71"/>
        <v>-0.9071644803229062</v>
      </c>
      <c r="GD9" s="270">
        <v>0</v>
      </c>
      <c r="GE9" s="365">
        <f t="shared" si="72"/>
        <v>0</v>
      </c>
      <c r="GF9" s="384">
        <f t="shared" si="73"/>
        <v>0</v>
      </c>
      <c r="GG9" s="270">
        <v>0</v>
      </c>
      <c r="GH9" s="365">
        <f t="shared" si="74"/>
        <v>0</v>
      </c>
      <c r="GI9" s="384">
        <f t="shared" si="75"/>
        <v>0</v>
      </c>
      <c r="GJ9" s="270">
        <v>0</v>
      </c>
      <c r="GK9" s="365">
        <f t="shared" si="76"/>
        <v>0</v>
      </c>
      <c r="GL9" s="384">
        <f t="shared" si="77"/>
        <v>0</v>
      </c>
      <c r="GM9" s="270">
        <v>0</v>
      </c>
      <c r="GN9" s="365">
        <f t="shared" si="78"/>
        <v>0</v>
      </c>
      <c r="GO9" s="384">
        <f t="shared" si="79"/>
        <v>0</v>
      </c>
      <c r="GP9" s="270">
        <v>276</v>
      </c>
      <c r="GQ9" s="365">
        <f t="shared" si="80"/>
        <v>-2697</v>
      </c>
      <c r="GR9" s="384">
        <f t="shared" si="81"/>
        <v>-0.9071644803229062</v>
      </c>
      <c r="GS9" s="270">
        <v>0</v>
      </c>
      <c r="GT9" s="365">
        <f t="shared" si="82"/>
        <v>0</v>
      </c>
      <c r="GU9" s="384">
        <f t="shared" si="83"/>
        <v>0</v>
      </c>
      <c r="GV9" s="270">
        <v>0</v>
      </c>
      <c r="GW9" s="365">
        <f t="shared" si="84"/>
        <v>0</v>
      </c>
      <c r="GX9" s="384">
        <f t="shared" si="85"/>
        <v>0</v>
      </c>
      <c r="GY9" s="270">
        <v>166</v>
      </c>
      <c r="GZ9" s="365">
        <f t="shared" si="86"/>
        <v>43</v>
      </c>
      <c r="HA9" s="384">
        <f t="shared" si="87"/>
        <v>0.34959349593495936</v>
      </c>
      <c r="HB9" s="270">
        <v>166</v>
      </c>
      <c r="HC9" s="365">
        <f t="shared" si="88"/>
        <v>43</v>
      </c>
      <c r="HD9" s="384">
        <f t="shared" si="89"/>
        <v>0.34959349593495936</v>
      </c>
      <c r="HE9" s="270">
        <v>442</v>
      </c>
      <c r="HF9" s="365">
        <f t="shared" si="90"/>
        <v>-2654</v>
      </c>
      <c r="HG9" s="384">
        <f t="shared" si="91"/>
        <v>-0.85723514211886309</v>
      </c>
      <c r="HH9" s="270">
        <v>3226</v>
      </c>
      <c r="HI9" s="365">
        <f t="shared" si="92"/>
        <v>3034</v>
      </c>
      <c r="HJ9" s="384">
        <f t="shared" si="93"/>
        <v>15.802083333333334</v>
      </c>
      <c r="HK9" s="270">
        <v>4524</v>
      </c>
      <c r="HL9" s="365">
        <f t="shared" si="94"/>
        <v>4440</v>
      </c>
      <c r="HM9" s="384">
        <f t="shared" si="95"/>
        <v>52.857142857142854</v>
      </c>
      <c r="HN9" s="270">
        <v>626</v>
      </c>
      <c r="HO9" s="365">
        <f t="shared" si="96"/>
        <v>626</v>
      </c>
      <c r="HP9" s="384">
        <f t="shared" si="97"/>
        <v>0</v>
      </c>
      <c r="HQ9" s="270">
        <v>8376</v>
      </c>
      <c r="HR9" s="365">
        <f t="shared" si="98"/>
        <v>8100</v>
      </c>
      <c r="HS9" s="384">
        <f t="shared" si="99"/>
        <v>29.347826086956523</v>
      </c>
      <c r="HT9" s="270">
        <v>0</v>
      </c>
      <c r="HU9" s="365">
        <f t="shared" si="100"/>
        <v>0</v>
      </c>
      <c r="HV9" s="384">
        <f t="shared" si="101"/>
        <v>0</v>
      </c>
      <c r="HW9" s="270">
        <v>0</v>
      </c>
      <c r="HX9" s="365">
        <f t="shared" si="102"/>
        <v>0</v>
      </c>
      <c r="HY9" s="384">
        <f t="shared" si="103"/>
        <v>0</v>
      </c>
      <c r="HZ9" s="270">
        <v>0</v>
      </c>
      <c r="IA9" s="365">
        <f t="shared" si="104"/>
        <v>0</v>
      </c>
      <c r="IB9" s="384">
        <f t="shared" si="105"/>
        <v>0</v>
      </c>
      <c r="IC9" s="270">
        <v>0</v>
      </c>
      <c r="ID9" s="365">
        <f t="shared" si="106"/>
        <v>0</v>
      </c>
      <c r="IE9" s="384">
        <f t="shared" si="107"/>
        <v>0</v>
      </c>
      <c r="IF9" s="270">
        <v>8376</v>
      </c>
      <c r="IG9" s="365">
        <f t="shared" si="108"/>
        <v>8100</v>
      </c>
      <c r="IH9" s="384">
        <f t="shared" si="109"/>
        <v>29.347826086956523</v>
      </c>
      <c r="II9" s="270">
        <v>0</v>
      </c>
      <c r="IJ9" s="365">
        <f t="shared" si="110"/>
        <v>0</v>
      </c>
      <c r="IK9" s="384">
        <f t="shared" si="111"/>
        <v>0</v>
      </c>
      <c r="IL9" s="270">
        <v>0</v>
      </c>
      <c r="IM9" s="365">
        <f t="shared" si="112"/>
        <v>0</v>
      </c>
      <c r="IN9" s="384">
        <f t="shared" si="113"/>
        <v>0</v>
      </c>
      <c r="IO9" s="270">
        <v>86</v>
      </c>
      <c r="IP9" s="365">
        <f t="shared" si="114"/>
        <v>86</v>
      </c>
      <c r="IQ9" s="384">
        <f t="shared" si="115"/>
        <v>0</v>
      </c>
      <c r="IR9" s="270">
        <v>86</v>
      </c>
      <c r="IS9" s="365">
        <f t="shared" si="116"/>
        <v>86</v>
      </c>
      <c r="IT9" s="384">
        <f t="shared" si="117"/>
        <v>0</v>
      </c>
      <c r="IU9" s="270">
        <v>8462</v>
      </c>
      <c r="IV9" s="365">
        <f t="shared" si="118"/>
        <v>8186</v>
      </c>
      <c r="IW9" s="384">
        <f t="shared" si="119"/>
        <v>29.659420289855074</v>
      </c>
      <c r="IX9" s="270">
        <v>226</v>
      </c>
      <c r="IY9" s="365">
        <f t="shared" si="120"/>
        <v>226</v>
      </c>
      <c r="IZ9" s="384">
        <f t="shared" si="121"/>
        <v>0</v>
      </c>
      <c r="JA9" s="270">
        <v>1341</v>
      </c>
      <c r="JB9" s="365">
        <f t="shared" si="122"/>
        <v>1341</v>
      </c>
      <c r="JC9" s="384">
        <f t="shared" si="123"/>
        <v>0</v>
      </c>
      <c r="JD9" s="270">
        <v>4187</v>
      </c>
      <c r="JE9" s="365">
        <f t="shared" si="124"/>
        <v>4021</v>
      </c>
      <c r="JF9" s="384">
        <f t="shared" si="125"/>
        <v>24.222891566265059</v>
      </c>
      <c r="JG9" s="270">
        <v>5754</v>
      </c>
      <c r="JH9" s="365">
        <f t="shared" si="126"/>
        <v>5588</v>
      </c>
      <c r="JI9" s="384">
        <f t="shared" si="127"/>
        <v>33.662650602409641</v>
      </c>
      <c r="JJ9" s="270">
        <v>14216</v>
      </c>
      <c r="JK9" s="365">
        <f t="shared" si="128"/>
        <v>13774</v>
      </c>
      <c r="JL9" s="384">
        <f t="shared" si="129"/>
        <v>31.162895927601809</v>
      </c>
    </row>
    <row r="10" spans="1:272" s="74" customFormat="1" x14ac:dyDescent="0.25">
      <c r="A10" s="70" t="s">
        <v>25</v>
      </c>
      <c r="B10" s="74">
        <v>109006.08237737061</v>
      </c>
      <c r="C10" s="74">
        <v>91091.821230728034</v>
      </c>
      <c r="D10" s="74">
        <v>80173.944467857305</v>
      </c>
      <c r="E10" s="74">
        <v>280271.84807595593</v>
      </c>
      <c r="F10" s="74">
        <v>61968.811937346909</v>
      </c>
      <c r="G10" s="74">
        <v>46180.322728622203</v>
      </c>
      <c r="H10" s="74">
        <v>41028.210273645156</v>
      </c>
      <c r="I10" s="74">
        <v>149177.34493961427</v>
      </c>
      <c r="J10" s="74">
        <v>429449.19301557017</v>
      </c>
      <c r="K10" s="74">
        <v>43098</v>
      </c>
      <c r="L10" s="74">
        <v>41249</v>
      </c>
      <c r="M10" s="74">
        <v>43681</v>
      </c>
      <c r="N10" s="74">
        <v>128028</v>
      </c>
      <c r="O10" s="74">
        <v>557477.19301557017</v>
      </c>
      <c r="P10" s="74">
        <v>61329</v>
      </c>
      <c r="Q10" s="74">
        <v>77165</v>
      </c>
      <c r="R10" s="74">
        <v>106759.54797682389</v>
      </c>
      <c r="S10" s="74">
        <v>245253.54797682387</v>
      </c>
      <c r="T10" s="74">
        <v>802730.74099239404</v>
      </c>
      <c r="U10" s="74">
        <v>114615.9626363148</v>
      </c>
      <c r="V10" s="74">
        <v>98803.068983968755</v>
      </c>
      <c r="W10" s="74">
        <v>86547.063699007049</v>
      </c>
      <c r="X10" s="74">
        <v>299966.09531929059</v>
      </c>
      <c r="Y10" s="74">
        <v>68992.945464851189</v>
      </c>
      <c r="Z10" s="74">
        <v>49962.053692241032</v>
      </c>
      <c r="AA10" s="74">
        <v>45511</v>
      </c>
      <c r="AB10" s="74">
        <v>164465.99915709221</v>
      </c>
      <c r="AC10" s="74">
        <v>464432.09447638283</v>
      </c>
      <c r="AD10" s="74">
        <v>44821.999999999993</v>
      </c>
      <c r="AE10" s="74">
        <v>52817</v>
      </c>
      <c r="AF10" s="74">
        <v>44203.000000000007</v>
      </c>
      <c r="AG10" s="74">
        <v>141842</v>
      </c>
      <c r="AH10" s="74">
        <v>606274.09447638283</v>
      </c>
      <c r="AI10" s="74">
        <v>61824</v>
      </c>
      <c r="AJ10" s="74">
        <v>85176</v>
      </c>
      <c r="AK10" s="74">
        <v>114072.23827</v>
      </c>
      <c r="AL10" s="74">
        <v>261072.23827</v>
      </c>
      <c r="AM10" s="74">
        <v>867346.3327463828</v>
      </c>
      <c r="AN10" s="270">
        <v>118189</v>
      </c>
      <c r="AO10" s="270">
        <v>96497</v>
      </c>
      <c r="AP10" s="270">
        <v>91980</v>
      </c>
      <c r="AQ10" s="270">
        <v>306666</v>
      </c>
      <c r="AR10" s="270">
        <v>70222</v>
      </c>
      <c r="AS10" s="270">
        <v>49226</v>
      </c>
      <c r="AT10" s="270">
        <v>44662</v>
      </c>
      <c r="AU10" s="270">
        <v>164110</v>
      </c>
      <c r="AV10" s="270">
        <v>470776</v>
      </c>
      <c r="AW10" s="270">
        <v>39033</v>
      </c>
      <c r="AX10" s="270">
        <v>44793</v>
      </c>
      <c r="AY10" s="270">
        <v>44852</v>
      </c>
      <c r="AZ10" s="270">
        <v>128678</v>
      </c>
      <c r="BA10" s="201">
        <v>599454</v>
      </c>
      <c r="BB10" s="270">
        <v>63225</v>
      </c>
      <c r="BC10" s="270">
        <v>82670</v>
      </c>
      <c r="BD10" s="270">
        <v>107679</v>
      </c>
      <c r="BE10" s="270">
        <v>253574</v>
      </c>
      <c r="BF10" s="270">
        <v>853028</v>
      </c>
      <c r="BG10" s="270">
        <v>-14318.332746382803</v>
      </c>
      <c r="BH10" s="331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70">
        <v>-867</v>
      </c>
      <c r="BS10" s="331">
        <v>-1.8416401855659592E-3</v>
      </c>
      <c r="BT10" s="1">
        <v>49755</v>
      </c>
      <c r="BU10" s="1">
        <v>10722</v>
      </c>
      <c r="BV10" s="331">
        <v>0.27469064637614327</v>
      </c>
      <c r="BW10" s="270">
        <v>45941</v>
      </c>
      <c r="BX10" s="365">
        <v>1148</v>
      </c>
      <c r="BY10" s="384">
        <v>2.5629004531958117E-2</v>
      </c>
      <c r="BZ10" s="74">
        <v>43740</v>
      </c>
      <c r="CA10" s="365">
        <f t="shared" si="0"/>
        <v>-1112</v>
      </c>
      <c r="CB10" s="384">
        <f t="shared" si="1"/>
        <v>-2.4792651386783198E-2</v>
      </c>
      <c r="CC10" s="74">
        <v>139436</v>
      </c>
      <c r="CD10" s="365">
        <f t="shared" si="2"/>
        <v>10758</v>
      </c>
      <c r="CE10" s="384">
        <f t="shared" si="3"/>
        <v>8.3604034877756875E-2</v>
      </c>
      <c r="CF10" s="74">
        <v>609345</v>
      </c>
      <c r="CG10" s="365">
        <f t="shared" si="4"/>
        <v>9891</v>
      </c>
      <c r="CH10" s="384">
        <f t="shared" si="5"/>
        <v>1.6500015013662432E-2</v>
      </c>
      <c r="CI10" s="74">
        <v>76123</v>
      </c>
      <c r="CJ10" s="365">
        <f t="shared" si="6"/>
        <v>12898</v>
      </c>
      <c r="CK10" s="384">
        <f t="shared" si="7"/>
        <v>0.2040015816528272</v>
      </c>
      <c r="CL10" s="74">
        <v>93606</v>
      </c>
      <c r="CM10" s="365">
        <f t="shared" si="8"/>
        <v>10936</v>
      </c>
      <c r="CN10" s="384">
        <f t="shared" si="9"/>
        <v>0.13228498850852788</v>
      </c>
      <c r="CO10" s="74">
        <v>130276</v>
      </c>
      <c r="CP10" s="365">
        <f t="shared" si="10"/>
        <v>22597</v>
      </c>
      <c r="CQ10" s="384">
        <f t="shared" si="11"/>
        <v>0.20985521782334532</v>
      </c>
      <c r="CR10" s="74">
        <v>300005</v>
      </c>
      <c r="CS10" s="365">
        <f t="shared" si="12"/>
        <v>46431</v>
      </c>
      <c r="CT10" s="384">
        <f t="shared" si="13"/>
        <v>0.18310631216134146</v>
      </c>
      <c r="CU10" s="74">
        <v>909350</v>
      </c>
      <c r="CV10" s="365">
        <f t="shared" si="14"/>
        <v>56322</v>
      </c>
      <c r="CW10" s="384">
        <f t="shared" si="15"/>
        <v>6.6025968666913626E-2</v>
      </c>
      <c r="CX10" s="74">
        <v>123474</v>
      </c>
      <c r="CY10" s="365">
        <f t="shared" si="16"/>
        <v>4903</v>
      </c>
      <c r="CZ10" s="384">
        <f t="shared" si="17"/>
        <v>4.1350751870187483E-2</v>
      </c>
      <c r="DA10" s="270">
        <v>101373</v>
      </c>
      <c r="DB10" s="365">
        <f t="shared" si="18"/>
        <v>-214</v>
      </c>
      <c r="DC10" s="384">
        <f t="shared" si="19"/>
        <v>-2.1065687538759882E-3</v>
      </c>
      <c r="DD10" s="74">
        <v>101718</v>
      </c>
      <c r="DE10" s="365">
        <f t="shared" si="20"/>
        <v>11539</v>
      </c>
      <c r="DF10" s="384">
        <f t="shared" si="21"/>
        <v>0.1279566196121048</v>
      </c>
      <c r="DG10" s="74">
        <v>326565</v>
      </c>
      <c r="DH10" s="365">
        <f t="shared" si="22"/>
        <v>16228</v>
      </c>
      <c r="DI10" s="384">
        <f t="shared" si="23"/>
        <v>5.2291541131092974E-2</v>
      </c>
      <c r="DJ10" s="74">
        <v>79951</v>
      </c>
      <c r="DK10" s="365">
        <f t="shared" si="24"/>
        <v>16540</v>
      </c>
      <c r="DL10" s="384">
        <f t="shared" si="25"/>
        <v>0.26083802494835279</v>
      </c>
      <c r="DM10" s="74">
        <v>56231</v>
      </c>
      <c r="DN10" s="365">
        <f t="shared" si="26"/>
        <v>5751</v>
      </c>
      <c r="DO10" s="384">
        <f t="shared" si="27"/>
        <v>0.11392630744849445</v>
      </c>
      <c r="DP10" s="74">
        <v>49680</v>
      </c>
      <c r="DQ10" s="365">
        <f t="shared" si="28"/>
        <v>3999</v>
      </c>
      <c r="DR10" s="384">
        <f t="shared" si="29"/>
        <v>8.7541866421488146E-2</v>
      </c>
      <c r="DS10" s="74">
        <v>185862</v>
      </c>
      <c r="DT10" s="365">
        <f t="shared" si="30"/>
        <v>26290</v>
      </c>
      <c r="DU10" s="384">
        <f t="shared" si="31"/>
        <v>0.164753214849723</v>
      </c>
      <c r="DV10" s="74">
        <v>512427</v>
      </c>
      <c r="DW10" s="365">
        <f t="shared" si="32"/>
        <v>42518</v>
      </c>
      <c r="DX10" s="384">
        <f t="shared" si="33"/>
        <v>9.0481348516414886E-2</v>
      </c>
      <c r="DY10" s="74">
        <v>47168</v>
      </c>
      <c r="DZ10" s="365">
        <f t="shared" si="34"/>
        <v>-2587</v>
      </c>
      <c r="EA10" s="384">
        <f t="shared" si="35"/>
        <v>-5.1994774394533212E-2</v>
      </c>
      <c r="EB10" s="74">
        <v>51626</v>
      </c>
      <c r="EC10" s="365">
        <f t="shared" si="36"/>
        <v>5685</v>
      </c>
      <c r="ED10" s="384">
        <f t="shared" si="37"/>
        <v>0.12374567379900307</v>
      </c>
      <c r="EE10" s="74">
        <v>45216</v>
      </c>
      <c r="EF10" s="365">
        <f t="shared" si="38"/>
        <v>1476</v>
      </c>
      <c r="EG10" s="384">
        <f t="shared" si="39"/>
        <v>3.3744855967078193E-2</v>
      </c>
      <c r="EH10" s="74">
        <v>144010</v>
      </c>
      <c r="EI10" s="365">
        <f t="shared" si="40"/>
        <v>4574</v>
      </c>
      <c r="EJ10" s="384">
        <f t="shared" si="41"/>
        <v>3.2803580137123839E-2</v>
      </c>
      <c r="EK10" s="74">
        <v>656437</v>
      </c>
      <c r="EL10" s="365">
        <f t="shared" si="42"/>
        <v>47092</v>
      </c>
      <c r="EM10" s="384">
        <f t="shared" si="43"/>
        <v>7.728298418793951E-2</v>
      </c>
      <c r="EN10" s="74">
        <v>72341</v>
      </c>
      <c r="EO10" s="365">
        <f t="shared" si="44"/>
        <v>-3782</v>
      </c>
      <c r="EP10" s="384">
        <f t="shared" si="45"/>
        <v>-4.9682750285721791E-2</v>
      </c>
      <c r="EQ10" s="74">
        <v>99233</v>
      </c>
      <c r="ER10" s="365">
        <f t="shared" si="46"/>
        <v>5627</v>
      </c>
      <c r="ES10" s="384">
        <f t="shared" si="47"/>
        <v>6.0113667927269618E-2</v>
      </c>
      <c r="ET10" s="74">
        <v>114981</v>
      </c>
      <c r="EU10" s="365">
        <f t="shared" si="48"/>
        <v>-15295</v>
      </c>
      <c r="EV10" s="384">
        <f t="shared" si="49"/>
        <v>-0.11740458718413214</v>
      </c>
      <c r="EW10" s="74">
        <v>286555</v>
      </c>
      <c r="EX10" s="365">
        <f t="shared" si="50"/>
        <v>-13450</v>
      </c>
      <c r="EY10" s="384">
        <f t="shared" si="51"/>
        <v>-4.4832586123564611E-2</v>
      </c>
      <c r="EZ10" s="74">
        <v>942992</v>
      </c>
      <c r="FA10" s="365">
        <f t="shared" si="52"/>
        <v>33642</v>
      </c>
      <c r="FB10" s="384">
        <f t="shared" si="53"/>
        <v>3.6995656237972178E-2</v>
      </c>
      <c r="FC10" s="74">
        <v>122776</v>
      </c>
      <c r="FD10" s="365">
        <f t="shared" si="54"/>
        <v>-698</v>
      </c>
      <c r="FE10" s="384">
        <f t="shared" si="55"/>
        <v>-5.6530119701313636E-3</v>
      </c>
      <c r="FF10" s="74">
        <v>106999</v>
      </c>
      <c r="FG10" s="365">
        <f t="shared" si="56"/>
        <v>5626</v>
      </c>
      <c r="FH10" s="384">
        <f t="shared" si="57"/>
        <v>5.549801229124126E-2</v>
      </c>
      <c r="FI10" s="74">
        <v>103324</v>
      </c>
      <c r="FJ10" s="365">
        <f t="shared" si="58"/>
        <v>1606</v>
      </c>
      <c r="FK10" s="384">
        <f t="shared" si="59"/>
        <v>1.5788749287245128E-2</v>
      </c>
      <c r="FL10" s="74">
        <v>333099</v>
      </c>
      <c r="FM10" s="365">
        <f t="shared" si="60"/>
        <v>6534</v>
      </c>
      <c r="FN10" s="384">
        <f t="shared" si="61"/>
        <v>2.0008267879288961E-2</v>
      </c>
      <c r="FO10" s="74">
        <v>82029</v>
      </c>
      <c r="FP10" s="365">
        <f t="shared" si="62"/>
        <v>2078</v>
      </c>
      <c r="FQ10" s="384">
        <f t="shared" si="63"/>
        <v>2.599091943815587E-2</v>
      </c>
      <c r="FR10" s="74">
        <v>64531</v>
      </c>
      <c r="FS10" s="365">
        <f t="shared" si="64"/>
        <v>8300</v>
      </c>
      <c r="FT10" s="384">
        <f t="shared" si="65"/>
        <v>0.1476054133840764</v>
      </c>
      <c r="FU10" s="74">
        <v>47210</v>
      </c>
      <c r="FV10" s="365">
        <f t="shared" si="66"/>
        <v>-2470</v>
      </c>
      <c r="FW10" s="384">
        <f t="shared" si="67"/>
        <v>-4.9718196457326891E-2</v>
      </c>
      <c r="FX10" s="74">
        <v>193770</v>
      </c>
      <c r="FY10" s="365">
        <f t="shared" si="68"/>
        <v>7908</v>
      </c>
      <c r="FZ10" s="384">
        <f t="shared" si="69"/>
        <v>4.2547696678180584E-2</v>
      </c>
      <c r="GA10" s="74">
        <v>526869</v>
      </c>
      <c r="GB10" s="365">
        <f t="shared" si="70"/>
        <v>14442</v>
      </c>
      <c r="GC10" s="384">
        <f t="shared" si="71"/>
        <v>2.8183526629158885E-2</v>
      </c>
      <c r="GD10" s="74">
        <v>47144</v>
      </c>
      <c r="GE10" s="365">
        <f t="shared" si="72"/>
        <v>-24</v>
      </c>
      <c r="GF10" s="384">
        <f t="shared" si="73"/>
        <v>-5.088195386702849E-4</v>
      </c>
      <c r="GG10" s="74">
        <v>42383</v>
      </c>
      <c r="GH10" s="365">
        <f t="shared" si="74"/>
        <v>-9243</v>
      </c>
      <c r="GI10" s="384">
        <f t="shared" si="75"/>
        <v>-0.17903769418510054</v>
      </c>
      <c r="GJ10" s="74">
        <v>49150</v>
      </c>
      <c r="GK10" s="365">
        <f t="shared" si="76"/>
        <v>3934</v>
      </c>
      <c r="GL10" s="384">
        <f t="shared" si="77"/>
        <v>8.7004600141542821E-2</v>
      </c>
      <c r="GM10" s="74">
        <v>138677</v>
      </c>
      <c r="GN10" s="365">
        <f t="shared" si="78"/>
        <v>-5333</v>
      </c>
      <c r="GO10" s="384">
        <f t="shared" si="79"/>
        <v>-3.7032150545101034E-2</v>
      </c>
      <c r="GP10" s="74">
        <v>665546</v>
      </c>
      <c r="GQ10" s="365">
        <f t="shared" si="80"/>
        <v>9109</v>
      </c>
      <c r="GR10" s="384">
        <f t="shared" si="81"/>
        <v>1.38764268315162E-2</v>
      </c>
      <c r="GS10" s="74">
        <v>91547</v>
      </c>
      <c r="GT10" s="365">
        <f t="shared" si="82"/>
        <v>19206</v>
      </c>
      <c r="GU10" s="384">
        <f t="shared" si="83"/>
        <v>0.26549259755878407</v>
      </c>
      <c r="GV10" s="74">
        <v>111602</v>
      </c>
      <c r="GW10" s="365">
        <f t="shared" si="84"/>
        <v>12369</v>
      </c>
      <c r="GX10" s="384">
        <f t="shared" si="85"/>
        <v>0.12464603508913366</v>
      </c>
      <c r="GY10" s="74">
        <v>119755</v>
      </c>
      <c r="GZ10" s="365">
        <f t="shared" si="86"/>
        <v>4774</v>
      </c>
      <c r="HA10" s="384">
        <f t="shared" si="87"/>
        <v>4.1519903288369381E-2</v>
      </c>
      <c r="HB10" s="74">
        <v>322904</v>
      </c>
      <c r="HC10" s="365">
        <f t="shared" si="88"/>
        <v>36349</v>
      </c>
      <c r="HD10" s="384">
        <f t="shared" si="89"/>
        <v>0.12684824902723735</v>
      </c>
      <c r="HE10" s="74">
        <v>988450</v>
      </c>
      <c r="HF10" s="365">
        <f t="shared" si="90"/>
        <v>45458</v>
      </c>
      <c r="HG10" s="384">
        <f t="shared" si="91"/>
        <v>4.8206135364881143E-2</v>
      </c>
      <c r="HH10" s="74">
        <v>126152</v>
      </c>
      <c r="HI10" s="365">
        <f t="shared" si="92"/>
        <v>3376</v>
      </c>
      <c r="HJ10" s="384">
        <f t="shared" si="93"/>
        <v>2.7497230729132731E-2</v>
      </c>
      <c r="HK10" s="74">
        <v>76704</v>
      </c>
      <c r="HL10" s="365">
        <f t="shared" si="94"/>
        <v>-30295</v>
      </c>
      <c r="HM10" s="384">
        <f t="shared" si="95"/>
        <v>-0.28313348722885262</v>
      </c>
      <c r="HN10" s="74">
        <v>94943</v>
      </c>
      <c r="HO10" s="365">
        <f t="shared" si="96"/>
        <v>-8381</v>
      </c>
      <c r="HP10" s="384">
        <f t="shared" si="97"/>
        <v>-8.1113778018659752E-2</v>
      </c>
      <c r="HQ10" s="74">
        <v>322913</v>
      </c>
      <c r="HR10" s="365">
        <f t="shared" si="98"/>
        <v>-10186</v>
      </c>
      <c r="HS10" s="384">
        <f t="shared" si="99"/>
        <v>-3.0579497386662824E-2</v>
      </c>
      <c r="HT10" s="74">
        <v>94284</v>
      </c>
      <c r="HU10" s="365">
        <f t="shared" si="100"/>
        <v>12255</v>
      </c>
      <c r="HV10" s="384">
        <f t="shared" si="101"/>
        <v>0.14939838349851881</v>
      </c>
      <c r="HW10" s="74">
        <v>64419</v>
      </c>
      <c r="HX10" s="365">
        <f t="shared" si="102"/>
        <v>-112</v>
      </c>
      <c r="HY10" s="384">
        <f t="shared" si="103"/>
        <v>-1.7355999442128589E-3</v>
      </c>
      <c r="HZ10" s="74">
        <v>67412</v>
      </c>
      <c r="IA10" s="365">
        <f t="shared" si="104"/>
        <v>20202</v>
      </c>
      <c r="IB10" s="384">
        <f t="shared" si="105"/>
        <v>0.42791781402245288</v>
      </c>
      <c r="IC10" s="74">
        <v>226115</v>
      </c>
      <c r="ID10" s="365">
        <f t="shared" si="106"/>
        <v>32345</v>
      </c>
      <c r="IE10" s="384">
        <f t="shared" si="107"/>
        <v>0.16692470454662744</v>
      </c>
      <c r="IF10" s="74">
        <v>549028</v>
      </c>
      <c r="IG10" s="365">
        <f t="shared" si="108"/>
        <v>22159</v>
      </c>
      <c r="IH10" s="384">
        <f t="shared" si="109"/>
        <v>4.2057892948721601E-2</v>
      </c>
      <c r="II10" s="74">
        <v>56095</v>
      </c>
      <c r="IJ10" s="365">
        <f t="shared" si="110"/>
        <v>8951</v>
      </c>
      <c r="IK10" s="384">
        <f t="shared" si="111"/>
        <v>0.18986509417953504</v>
      </c>
      <c r="IL10" s="74">
        <v>60259</v>
      </c>
      <c r="IM10" s="365">
        <f t="shared" si="112"/>
        <v>17876</v>
      </c>
      <c r="IN10" s="384">
        <f t="shared" si="113"/>
        <v>0.42177288063610407</v>
      </c>
      <c r="IO10" s="74">
        <v>63178</v>
      </c>
      <c r="IP10" s="365">
        <f t="shared" si="114"/>
        <v>14028</v>
      </c>
      <c r="IQ10" s="384">
        <f t="shared" si="115"/>
        <v>0.285412004069176</v>
      </c>
      <c r="IR10" s="74">
        <v>179532</v>
      </c>
      <c r="IS10" s="365">
        <f t="shared" si="116"/>
        <v>40855</v>
      </c>
      <c r="IT10" s="384">
        <f t="shared" si="117"/>
        <v>0.29460545007463385</v>
      </c>
      <c r="IU10" s="74">
        <v>728560</v>
      </c>
      <c r="IV10" s="365">
        <f t="shared" si="118"/>
        <v>63014</v>
      </c>
      <c r="IW10" s="384">
        <f t="shared" si="119"/>
        <v>9.4680157344496099E-2</v>
      </c>
      <c r="IX10" s="74">
        <v>86381</v>
      </c>
      <c r="IY10" s="365">
        <f t="shared" si="120"/>
        <v>-5166</v>
      </c>
      <c r="IZ10" s="384">
        <f t="shared" si="121"/>
        <v>-5.6430030476148862E-2</v>
      </c>
      <c r="JA10" s="74">
        <v>114497</v>
      </c>
      <c r="JB10" s="365">
        <f t="shared" si="122"/>
        <v>2895</v>
      </c>
      <c r="JC10" s="384">
        <f t="shared" si="123"/>
        <v>2.5940395333416962E-2</v>
      </c>
      <c r="JD10" s="74">
        <v>136400</v>
      </c>
      <c r="JE10" s="365">
        <f t="shared" si="124"/>
        <v>16645</v>
      </c>
      <c r="JF10" s="384">
        <f t="shared" si="125"/>
        <v>0.13899210888898167</v>
      </c>
      <c r="JG10" s="74">
        <v>337278</v>
      </c>
      <c r="JH10" s="365">
        <f t="shared" si="126"/>
        <v>14374</v>
      </c>
      <c r="JI10" s="384">
        <f t="shared" si="127"/>
        <v>4.4514778386145724E-2</v>
      </c>
      <c r="JJ10" s="74">
        <v>1065838</v>
      </c>
      <c r="JK10" s="365">
        <f t="shared" si="128"/>
        <v>77388</v>
      </c>
      <c r="JL10" s="384">
        <f t="shared" si="129"/>
        <v>7.8292275785320456E-2</v>
      </c>
    </row>
    <row r="11" spans="1:272" x14ac:dyDescent="0.25">
      <c r="A11" s="71" t="s">
        <v>11</v>
      </c>
      <c r="B11" s="270">
        <v>14092.921922863216</v>
      </c>
      <c r="C11" s="270">
        <v>11398.770530040318</v>
      </c>
      <c r="D11" s="270">
        <v>11333.973864109341</v>
      </c>
      <c r="E11" s="270">
        <v>36825.666317012874</v>
      </c>
      <c r="F11" s="270">
        <v>7865.8364341622701</v>
      </c>
      <c r="G11" s="270">
        <v>4070.2193511047026</v>
      </c>
      <c r="H11" s="270">
        <v>8015.1736116850216</v>
      </c>
      <c r="I11" s="270">
        <v>19951.229396951996</v>
      </c>
      <c r="J11" s="270">
        <v>56776.89571396487</v>
      </c>
      <c r="K11" s="270">
        <v>9255</v>
      </c>
      <c r="L11" s="270">
        <v>9740</v>
      </c>
      <c r="M11" s="270">
        <v>8181.9999999999991</v>
      </c>
      <c r="N11" s="270">
        <v>27177</v>
      </c>
      <c r="O11" s="270">
        <v>83953.89571396487</v>
      </c>
      <c r="P11" s="270">
        <v>10997</v>
      </c>
      <c r="Q11" s="270">
        <v>10591</v>
      </c>
      <c r="R11" s="270">
        <v>15273.604225020872</v>
      </c>
      <c r="S11" s="270">
        <v>36861.60422502087</v>
      </c>
      <c r="T11" s="270">
        <v>120815.49993898574</v>
      </c>
      <c r="U11" s="270">
        <v>15574.944818415588</v>
      </c>
      <c r="V11" s="270">
        <v>12743.17115344054</v>
      </c>
      <c r="W11" s="270">
        <v>11601.988624691103</v>
      </c>
      <c r="X11" s="270">
        <v>39920.104596547229</v>
      </c>
      <c r="Y11" s="270">
        <v>12951.848382190687</v>
      </c>
      <c r="Z11" s="270">
        <v>11135.943002820983</v>
      </c>
      <c r="AA11" s="270">
        <v>10335.999999999998</v>
      </c>
      <c r="AB11" s="270">
        <v>34423.791385011667</v>
      </c>
      <c r="AC11" s="270">
        <v>74343.89598155889</v>
      </c>
      <c r="AD11" s="270">
        <v>7991.0000000000009</v>
      </c>
      <c r="AE11" s="270">
        <v>15028</v>
      </c>
      <c r="AF11" s="270">
        <v>8319</v>
      </c>
      <c r="AG11" s="270">
        <v>31338</v>
      </c>
      <c r="AH11" s="270">
        <v>105681.89598155889</v>
      </c>
      <c r="AI11" s="270">
        <v>13415.000000000002</v>
      </c>
      <c r="AJ11" s="270">
        <v>12742</v>
      </c>
      <c r="AK11" s="270">
        <v>17955.56811</v>
      </c>
      <c r="AL11" s="270">
        <v>44112.56811</v>
      </c>
      <c r="AM11" s="270">
        <v>149794.46409155888</v>
      </c>
      <c r="AN11" s="270">
        <v>20224</v>
      </c>
      <c r="AO11" s="270">
        <v>16571</v>
      </c>
      <c r="AP11" s="270">
        <v>15652</v>
      </c>
      <c r="AQ11" s="270">
        <v>52447</v>
      </c>
      <c r="AR11" s="270">
        <v>11536</v>
      </c>
      <c r="AS11" s="270">
        <v>9201</v>
      </c>
      <c r="AT11" s="270">
        <v>9003</v>
      </c>
      <c r="AU11" s="270">
        <v>29740</v>
      </c>
      <c r="AV11" s="270">
        <v>82187</v>
      </c>
      <c r="AW11" s="270">
        <v>9256</v>
      </c>
      <c r="AX11" s="270">
        <v>8685</v>
      </c>
      <c r="AY11" s="270">
        <v>9457</v>
      </c>
      <c r="AZ11" s="270">
        <v>27398</v>
      </c>
      <c r="BA11" s="201">
        <v>109585</v>
      </c>
      <c r="BB11" s="270">
        <v>12580</v>
      </c>
      <c r="BC11" s="270">
        <v>16631</v>
      </c>
      <c r="BD11" s="270">
        <v>22071</v>
      </c>
      <c r="BE11" s="270">
        <v>51282</v>
      </c>
      <c r="BF11" s="270">
        <v>160867</v>
      </c>
      <c r="BG11" s="270">
        <v>11072.535908441117</v>
      </c>
      <c r="BH11" s="331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70">
        <v>-1668</v>
      </c>
      <c r="BS11" s="331">
        <v>-2.0295180502999256E-2</v>
      </c>
      <c r="BT11" s="1">
        <v>9629</v>
      </c>
      <c r="BU11" s="1">
        <v>373</v>
      </c>
      <c r="BV11" s="331">
        <v>4.0298184961106306E-2</v>
      </c>
      <c r="BW11" s="270">
        <v>9682</v>
      </c>
      <c r="BX11" s="365">
        <v>997</v>
      </c>
      <c r="BY11" s="384">
        <v>0.11479562464018422</v>
      </c>
      <c r="BZ11" s="270">
        <v>8146</v>
      </c>
      <c r="CA11" s="365">
        <f t="shared" si="0"/>
        <v>-1311</v>
      </c>
      <c r="CB11" s="384">
        <f t="shared" si="1"/>
        <v>-0.13862747171407422</v>
      </c>
      <c r="CC11" s="270">
        <v>27457</v>
      </c>
      <c r="CD11" s="365">
        <f t="shared" si="2"/>
        <v>59</v>
      </c>
      <c r="CE11" s="384">
        <f t="shared" si="3"/>
        <v>2.153441857069859E-3</v>
      </c>
      <c r="CF11" s="270">
        <v>107976</v>
      </c>
      <c r="CG11" s="365">
        <f t="shared" si="4"/>
        <v>-1609</v>
      </c>
      <c r="CH11" s="384">
        <f t="shared" si="5"/>
        <v>-1.468266642332436E-2</v>
      </c>
      <c r="CI11" s="270">
        <v>12335</v>
      </c>
      <c r="CJ11" s="365">
        <f t="shared" si="6"/>
        <v>-245</v>
      </c>
      <c r="CK11" s="384">
        <f t="shared" si="7"/>
        <v>-1.9475357710651828E-2</v>
      </c>
      <c r="CL11" s="270">
        <v>17978</v>
      </c>
      <c r="CM11" s="365">
        <f t="shared" si="8"/>
        <v>1347</v>
      </c>
      <c r="CN11" s="384">
        <f t="shared" si="9"/>
        <v>8.0993325717034451E-2</v>
      </c>
      <c r="CO11" s="270">
        <v>28537</v>
      </c>
      <c r="CP11" s="365">
        <f t="shared" si="10"/>
        <v>6466</v>
      </c>
      <c r="CQ11" s="384">
        <f t="shared" si="11"/>
        <v>0.29296361741651944</v>
      </c>
      <c r="CR11" s="270">
        <v>58850</v>
      </c>
      <c r="CS11" s="365">
        <f t="shared" si="12"/>
        <v>7568</v>
      </c>
      <c r="CT11" s="384">
        <f t="shared" si="13"/>
        <v>0.14757614757614756</v>
      </c>
      <c r="CU11" s="270">
        <v>166826</v>
      </c>
      <c r="CV11" s="365">
        <f t="shared" si="14"/>
        <v>5959</v>
      </c>
      <c r="CW11" s="384">
        <f t="shared" si="15"/>
        <v>3.7043023118476757E-2</v>
      </c>
      <c r="CX11" s="270">
        <v>28260</v>
      </c>
      <c r="CY11" s="365">
        <f t="shared" si="16"/>
        <v>8198</v>
      </c>
      <c r="CZ11" s="384">
        <f t="shared" si="17"/>
        <v>0.40863323696540726</v>
      </c>
      <c r="DA11" s="270">
        <v>25005</v>
      </c>
      <c r="DB11" s="365">
        <f t="shared" si="18"/>
        <v>7472</v>
      </c>
      <c r="DC11" s="384">
        <f t="shared" si="19"/>
        <v>0.42616779786687958</v>
      </c>
      <c r="DD11" s="270">
        <v>26062</v>
      </c>
      <c r="DE11" s="365">
        <f t="shared" si="20"/>
        <v>11062</v>
      </c>
      <c r="DF11" s="384">
        <f t="shared" si="21"/>
        <v>0.73746666666666671</v>
      </c>
      <c r="DG11" s="270">
        <v>79327</v>
      </c>
      <c r="DH11" s="365">
        <f t="shared" si="22"/>
        <v>26732</v>
      </c>
      <c r="DI11" s="384">
        <f t="shared" si="23"/>
        <v>0.50826124156288621</v>
      </c>
      <c r="DJ11" s="270">
        <v>16407</v>
      </c>
      <c r="DK11" s="365">
        <f t="shared" si="24"/>
        <v>6640</v>
      </c>
      <c r="DL11" s="384">
        <f t="shared" si="25"/>
        <v>0.67984027848878881</v>
      </c>
      <c r="DM11" s="270">
        <v>12884</v>
      </c>
      <c r="DN11" s="365">
        <f t="shared" si="26"/>
        <v>3689</v>
      </c>
      <c r="DO11" s="384">
        <f t="shared" si="27"/>
        <v>0.40119630233822728</v>
      </c>
      <c r="DP11" s="270">
        <v>10038</v>
      </c>
      <c r="DQ11" s="365">
        <f t="shared" si="28"/>
        <v>1076</v>
      </c>
      <c r="DR11" s="384">
        <f t="shared" si="29"/>
        <v>0.12006248605222049</v>
      </c>
      <c r="DS11" s="270">
        <v>39329</v>
      </c>
      <c r="DT11" s="365">
        <f t="shared" si="30"/>
        <v>11405</v>
      </c>
      <c r="DU11" s="384">
        <f t="shared" si="31"/>
        <v>0.40843002435181208</v>
      </c>
      <c r="DV11" s="270">
        <v>118656</v>
      </c>
      <c r="DW11" s="365">
        <f t="shared" si="32"/>
        <v>38137</v>
      </c>
      <c r="DX11" s="384">
        <f t="shared" si="33"/>
        <v>0.47363976204374125</v>
      </c>
      <c r="DY11" s="270">
        <v>10470</v>
      </c>
      <c r="DZ11" s="365">
        <f t="shared" si="34"/>
        <v>841</v>
      </c>
      <c r="EA11" s="384">
        <f t="shared" si="35"/>
        <v>8.734032609824488E-2</v>
      </c>
      <c r="EB11" s="270">
        <v>11646</v>
      </c>
      <c r="EC11" s="365">
        <f t="shared" si="36"/>
        <v>1964</v>
      </c>
      <c r="ED11" s="384">
        <f t="shared" si="37"/>
        <v>0.20285065069200578</v>
      </c>
      <c r="EE11" s="270">
        <v>15280</v>
      </c>
      <c r="EF11" s="365">
        <f t="shared" si="38"/>
        <v>7134</v>
      </c>
      <c r="EG11" s="384">
        <f t="shared" si="39"/>
        <v>0.87576724772894676</v>
      </c>
      <c r="EH11" s="270">
        <v>37396</v>
      </c>
      <c r="EI11" s="365">
        <f t="shared" si="40"/>
        <v>9939</v>
      </c>
      <c r="EJ11" s="384">
        <f t="shared" si="41"/>
        <v>0.36198419346614708</v>
      </c>
      <c r="EK11" s="270">
        <v>156052</v>
      </c>
      <c r="EL11" s="365">
        <f t="shared" si="42"/>
        <v>48076</v>
      </c>
      <c r="EM11" s="384">
        <f t="shared" si="43"/>
        <v>0.44524709194635848</v>
      </c>
      <c r="EN11" s="270">
        <v>15205</v>
      </c>
      <c r="EO11" s="365">
        <f t="shared" si="44"/>
        <v>2870</v>
      </c>
      <c r="EP11" s="384">
        <f t="shared" si="45"/>
        <v>0.23267126064045399</v>
      </c>
      <c r="EQ11" s="270">
        <v>21836</v>
      </c>
      <c r="ER11" s="365">
        <f t="shared" si="46"/>
        <v>3858</v>
      </c>
      <c r="ES11" s="384">
        <f t="shared" si="47"/>
        <v>0.21459561686505729</v>
      </c>
      <c r="ET11" s="270">
        <v>24796</v>
      </c>
      <c r="EU11" s="365">
        <f t="shared" si="48"/>
        <v>-3741</v>
      </c>
      <c r="EV11" s="384">
        <f t="shared" si="49"/>
        <v>-0.13109296702526543</v>
      </c>
      <c r="EW11" s="270">
        <v>61837</v>
      </c>
      <c r="EX11" s="365">
        <f t="shared" si="50"/>
        <v>2987</v>
      </c>
      <c r="EY11" s="384">
        <f t="shared" si="51"/>
        <v>5.0756159728122342E-2</v>
      </c>
      <c r="EZ11" s="270">
        <v>217889</v>
      </c>
      <c r="FA11" s="365">
        <f t="shared" si="52"/>
        <v>51063</v>
      </c>
      <c r="FB11" s="384">
        <f t="shared" si="53"/>
        <v>0.30608538237445004</v>
      </c>
      <c r="FC11" s="270">
        <v>25288</v>
      </c>
      <c r="FD11" s="365">
        <f t="shared" si="54"/>
        <v>-2972</v>
      </c>
      <c r="FE11" s="384">
        <f t="shared" si="55"/>
        <v>-0.10516631280962491</v>
      </c>
      <c r="FF11" s="270">
        <v>22673</v>
      </c>
      <c r="FG11" s="365">
        <f t="shared" si="56"/>
        <v>-2332</v>
      </c>
      <c r="FH11" s="384">
        <f t="shared" si="57"/>
        <v>-9.3261347730453914E-2</v>
      </c>
      <c r="FI11" s="270">
        <v>22782</v>
      </c>
      <c r="FJ11" s="365">
        <f t="shared" si="58"/>
        <v>-3280</v>
      </c>
      <c r="FK11" s="384">
        <f t="shared" si="59"/>
        <v>-0.1258537334049574</v>
      </c>
      <c r="FL11" s="270">
        <v>70743</v>
      </c>
      <c r="FM11" s="365">
        <f t="shared" si="60"/>
        <v>-8584</v>
      </c>
      <c r="FN11" s="384">
        <f t="shared" si="61"/>
        <v>-0.10821031931120552</v>
      </c>
      <c r="FO11" s="270">
        <v>19609</v>
      </c>
      <c r="FP11" s="365">
        <f t="shared" si="62"/>
        <v>3202</v>
      </c>
      <c r="FQ11" s="384">
        <f t="shared" si="63"/>
        <v>0.19516060218199549</v>
      </c>
      <c r="FR11" s="270">
        <v>19773</v>
      </c>
      <c r="FS11" s="365">
        <f t="shared" si="64"/>
        <v>6889</v>
      </c>
      <c r="FT11" s="384">
        <f t="shared" si="65"/>
        <v>0.53469419434958088</v>
      </c>
      <c r="FU11" s="270">
        <v>8918</v>
      </c>
      <c r="FV11" s="365">
        <f t="shared" si="66"/>
        <v>-1120</v>
      </c>
      <c r="FW11" s="384">
        <f t="shared" si="67"/>
        <v>-0.11157601115760112</v>
      </c>
      <c r="FX11" s="270">
        <v>48300</v>
      </c>
      <c r="FY11" s="365">
        <f t="shared" si="68"/>
        <v>8971</v>
      </c>
      <c r="FZ11" s="384">
        <f t="shared" si="69"/>
        <v>0.22810140100180529</v>
      </c>
      <c r="GA11" s="270">
        <v>119043</v>
      </c>
      <c r="GB11" s="365">
        <f t="shared" si="70"/>
        <v>387</v>
      </c>
      <c r="GC11" s="384">
        <f t="shared" si="71"/>
        <v>3.2615291262135921E-3</v>
      </c>
      <c r="GD11" s="270">
        <v>9670</v>
      </c>
      <c r="GE11" s="365">
        <f t="shared" si="72"/>
        <v>-800</v>
      </c>
      <c r="GF11" s="384">
        <f t="shared" si="73"/>
        <v>-7.6408787010506213E-2</v>
      </c>
      <c r="GG11" s="270">
        <v>4538</v>
      </c>
      <c r="GH11" s="365">
        <f t="shared" si="74"/>
        <v>-7108</v>
      </c>
      <c r="GI11" s="384">
        <f t="shared" si="75"/>
        <v>-0.61033831358406321</v>
      </c>
      <c r="GJ11" s="270">
        <v>10504</v>
      </c>
      <c r="GK11" s="365">
        <f t="shared" si="76"/>
        <v>-4776</v>
      </c>
      <c r="GL11" s="384">
        <f t="shared" si="77"/>
        <v>-0.312565445026178</v>
      </c>
      <c r="GM11" s="270">
        <v>24712</v>
      </c>
      <c r="GN11" s="365">
        <f t="shared" si="78"/>
        <v>-12684</v>
      </c>
      <c r="GO11" s="384">
        <f t="shared" si="79"/>
        <v>-0.33918066103326561</v>
      </c>
      <c r="GP11" s="270">
        <v>143755</v>
      </c>
      <c r="GQ11" s="365">
        <f t="shared" si="80"/>
        <v>-12297</v>
      </c>
      <c r="GR11" s="384">
        <f t="shared" si="81"/>
        <v>-7.8800656191525903E-2</v>
      </c>
      <c r="GS11" s="270">
        <v>18607</v>
      </c>
      <c r="GT11" s="365">
        <f t="shared" si="82"/>
        <v>3402</v>
      </c>
      <c r="GU11" s="384">
        <f t="shared" si="83"/>
        <v>0.22374219006905624</v>
      </c>
      <c r="GV11" s="270">
        <v>22615</v>
      </c>
      <c r="GW11" s="365">
        <f t="shared" si="84"/>
        <v>779</v>
      </c>
      <c r="GX11" s="384">
        <f t="shared" si="85"/>
        <v>3.5675032057153326E-2</v>
      </c>
      <c r="GY11" s="270">
        <v>20634</v>
      </c>
      <c r="GZ11" s="365">
        <f t="shared" si="86"/>
        <v>-4162</v>
      </c>
      <c r="HA11" s="384">
        <f t="shared" si="87"/>
        <v>-0.16784965316986611</v>
      </c>
      <c r="HB11" s="270">
        <v>61856</v>
      </c>
      <c r="HC11" s="365">
        <f t="shared" si="88"/>
        <v>19</v>
      </c>
      <c r="HD11" s="384">
        <f t="shared" si="89"/>
        <v>3.0725940779792032E-4</v>
      </c>
      <c r="HE11" s="270">
        <v>205611</v>
      </c>
      <c r="HF11" s="365">
        <f t="shared" si="90"/>
        <v>-12278</v>
      </c>
      <c r="HG11" s="384">
        <f t="shared" si="91"/>
        <v>-5.6349792784399395E-2</v>
      </c>
      <c r="HH11" s="270">
        <v>23892</v>
      </c>
      <c r="HI11" s="365">
        <f t="shared" si="92"/>
        <v>-1396</v>
      </c>
      <c r="HJ11" s="384">
        <f t="shared" si="93"/>
        <v>-5.5204049351471052E-2</v>
      </c>
      <c r="HK11" s="270">
        <v>19736</v>
      </c>
      <c r="HL11" s="365">
        <f t="shared" si="94"/>
        <v>-2937</v>
      </c>
      <c r="HM11" s="384">
        <f t="shared" si="95"/>
        <v>-0.12953733515635338</v>
      </c>
      <c r="HN11" s="270">
        <v>20426</v>
      </c>
      <c r="HO11" s="365">
        <f t="shared" si="96"/>
        <v>-2356</v>
      </c>
      <c r="HP11" s="384">
        <f t="shared" si="97"/>
        <v>-0.10341497673601967</v>
      </c>
      <c r="HQ11" s="270">
        <v>64054</v>
      </c>
      <c r="HR11" s="365">
        <f t="shared" si="98"/>
        <v>-6689</v>
      </c>
      <c r="HS11" s="384">
        <f t="shared" si="99"/>
        <v>-9.4553524730362021E-2</v>
      </c>
      <c r="HT11" s="270">
        <v>22308</v>
      </c>
      <c r="HU11" s="365">
        <f t="shared" si="100"/>
        <v>2699</v>
      </c>
      <c r="HV11" s="384">
        <f t="shared" si="101"/>
        <v>0.1376408791881279</v>
      </c>
      <c r="HW11" s="270">
        <v>15203</v>
      </c>
      <c r="HX11" s="365">
        <f t="shared" si="102"/>
        <v>-4570</v>
      </c>
      <c r="HY11" s="384">
        <f t="shared" si="103"/>
        <v>-0.23112324887472815</v>
      </c>
      <c r="HZ11" s="270">
        <v>16492</v>
      </c>
      <c r="IA11" s="365">
        <f t="shared" si="104"/>
        <v>7574</v>
      </c>
      <c r="IB11" s="384">
        <f t="shared" si="105"/>
        <v>0.84929356357927788</v>
      </c>
      <c r="IC11" s="270">
        <v>54003</v>
      </c>
      <c r="ID11" s="365">
        <f t="shared" si="106"/>
        <v>5703</v>
      </c>
      <c r="IE11" s="384">
        <f t="shared" si="107"/>
        <v>0.11807453416149068</v>
      </c>
      <c r="IF11" s="270">
        <v>118057</v>
      </c>
      <c r="IG11" s="365">
        <f t="shared" si="108"/>
        <v>-986</v>
      </c>
      <c r="IH11" s="384">
        <f t="shared" si="109"/>
        <v>-8.2827213695891404E-3</v>
      </c>
      <c r="II11" s="270">
        <v>13156</v>
      </c>
      <c r="IJ11" s="365">
        <f t="shared" si="110"/>
        <v>3486</v>
      </c>
      <c r="IK11" s="384">
        <f t="shared" si="111"/>
        <v>0.36049638055842814</v>
      </c>
      <c r="IL11" s="270">
        <v>13650</v>
      </c>
      <c r="IM11" s="365">
        <f t="shared" si="112"/>
        <v>9112</v>
      </c>
      <c r="IN11" s="384">
        <f t="shared" si="113"/>
        <v>2.007933010136624</v>
      </c>
      <c r="IO11" s="270">
        <v>12647</v>
      </c>
      <c r="IP11" s="365">
        <f t="shared" si="114"/>
        <v>2143</v>
      </c>
      <c r="IQ11" s="384">
        <f t="shared" si="115"/>
        <v>0.20401751713632901</v>
      </c>
      <c r="IR11" s="270">
        <v>39453</v>
      </c>
      <c r="IS11" s="365">
        <f t="shared" si="116"/>
        <v>14741</v>
      </c>
      <c r="IT11" s="384">
        <f t="shared" si="117"/>
        <v>0.59651181612172222</v>
      </c>
      <c r="IU11" s="270">
        <v>157510</v>
      </c>
      <c r="IV11" s="365">
        <f t="shared" si="118"/>
        <v>13755</v>
      </c>
      <c r="IW11" s="384">
        <f t="shared" si="119"/>
        <v>9.5683628395534071E-2</v>
      </c>
      <c r="IX11" s="270">
        <v>16519</v>
      </c>
      <c r="IY11" s="365">
        <f t="shared" si="120"/>
        <v>-2088</v>
      </c>
      <c r="IZ11" s="384">
        <f t="shared" si="121"/>
        <v>-0.11221583275111517</v>
      </c>
      <c r="JA11" s="270">
        <v>22617</v>
      </c>
      <c r="JB11" s="365">
        <f t="shared" si="122"/>
        <v>2</v>
      </c>
      <c r="JC11" s="384">
        <f t="shared" si="123"/>
        <v>8.8436878178200316E-5</v>
      </c>
      <c r="JD11" s="270">
        <v>24779</v>
      </c>
      <c r="JE11" s="365">
        <f t="shared" si="124"/>
        <v>4145</v>
      </c>
      <c r="JF11" s="384">
        <f t="shared" si="125"/>
        <v>0.20088203935252497</v>
      </c>
      <c r="JG11" s="270">
        <v>63915</v>
      </c>
      <c r="JH11" s="365">
        <f t="shared" si="126"/>
        <v>2059</v>
      </c>
      <c r="JI11" s="384">
        <f t="shared" si="127"/>
        <v>3.3286989136057939E-2</v>
      </c>
      <c r="JJ11" s="270">
        <v>221425</v>
      </c>
      <c r="JK11" s="365">
        <f t="shared" si="128"/>
        <v>15814</v>
      </c>
      <c r="JL11" s="384">
        <f t="shared" si="129"/>
        <v>7.6912227458647647E-2</v>
      </c>
    </row>
    <row r="12" spans="1:272" x14ac:dyDescent="0.25">
      <c r="A12" s="71" t="s">
        <v>10</v>
      </c>
      <c r="B12" s="270">
        <v>94913.160454507393</v>
      </c>
      <c r="C12" s="270">
        <v>79693.050700687716</v>
      </c>
      <c r="D12" s="270">
        <v>68839.970603747963</v>
      </c>
      <c r="E12" s="270">
        <v>243446.18175894307</v>
      </c>
      <c r="F12" s="270">
        <v>54102.975503184636</v>
      </c>
      <c r="G12" s="270">
        <v>42110.103377517502</v>
      </c>
      <c r="H12" s="270">
        <v>33013.036661960134</v>
      </c>
      <c r="I12" s="270">
        <v>129226.11554266227</v>
      </c>
      <c r="J12" s="270">
        <v>372672.29730160534</v>
      </c>
      <c r="K12" s="270">
        <v>33843</v>
      </c>
      <c r="L12" s="270">
        <v>31509</v>
      </c>
      <c r="M12" s="270">
        <v>35499</v>
      </c>
      <c r="N12" s="270">
        <v>100851</v>
      </c>
      <c r="O12" s="270">
        <v>473523.29730160534</v>
      </c>
      <c r="P12" s="270">
        <v>50332</v>
      </c>
      <c r="Q12" s="270">
        <v>66574</v>
      </c>
      <c r="R12" s="270">
        <v>91485.943751803017</v>
      </c>
      <c r="S12" s="270">
        <v>208391.94375180302</v>
      </c>
      <c r="T12" s="270">
        <v>681915.24105340836</v>
      </c>
      <c r="U12" s="270">
        <v>99041.017817899206</v>
      </c>
      <c r="V12" s="270">
        <v>86059.897830528207</v>
      </c>
      <c r="W12" s="270">
        <v>74945.075074315944</v>
      </c>
      <c r="X12" s="270">
        <v>260045.99072274336</v>
      </c>
      <c r="Y12" s="270">
        <v>56041.097082660504</v>
      </c>
      <c r="Z12" s="270">
        <v>38826.110689420049</v>
      </c>
      <c r="AA12" s="270">
        <v>35175</v>
      </c>
      <c r="AB12" s="270">
        <v>130042.20777208055</v>
      </c>
      <c r="AC12" s="270">
        <v>390088.19849482388</v>
      </c>
      <c r="AD12" s="270">
        <v>36830.999999999993</v>
      </c>
      <c r="AE12" s="270">
        <v>37789</v>
      </c>
      <c r="AF12" s="270">
        <v>35884.000000000007</v>
      </c>
      <c r="AG12" s="270">
        <v>110504</v>
      </c>
      <c r="AH12" s="270">
        <v>500592.19849482388</v>
      </c>
      <c r="AI12" s="270">
        <v>48409</v>
      </c>
      <c r="AJ12" s="270">
        <v>72434</v>
      </c>
      <c r="AK12" s="270">
        <v>96116.670160000009</v>
      </c>
      <c r="AL12" s="270">
        <v>216959.67016000001</v>
      </c>
      <c r="AM12" s="270">
        <v>717551.86865482386</v>
      </c>
      <c r="AN12" s="270">
        <v>97965</v>
      </c>
      <c r="AO12" s="270">
        <v>79926</v>
      </c>
      <c r="AP12" s="270">
        <v>76328</v>
      </c>
      <c r="AQ12" s="270">
        <v>254219</v>
      </c>
      <c r="AR12" s="270">
        <v>58686</v>
      </c>
      <c r="AS12" s="270">
        <v>40025</v>
      </c>
      <c r="AT12" s="270">
        <v>35659</v>
      </c>
      <c r="AU12" s="270">
        <v>134370</v>
      </c>
      <c r="AV12" s="270">
        <v>388589</v>
      </c>
      <c r="AW12" s="270">
        <v>29777</v>
      </c>
      <c r="AX12" s="270">
        <v>36108</v>
      </c>
      <c r="AY12" s="270">
        <v>35395</v>
      </c>
      <c r="AZ12" s="270">
        <v>101280</v>
      </c>
      <c r="BA12" s="201">
        <v>489869</v>
      </c>
      <c r="BB12" s="270">
        <v>50645</v>
      </c>
      <c r="BC12" s="270">
        <v>66039</v>
      </c>
      <c r="BD12" s="270">
        <v>85608</v>
      </c>
      <c r="BE12" s="270">
        <v>202292</v>
      </c>
      <c r="BF12" s="270">
        <v>692161</v>
      </c>
      <c r="BG12" s="270">
        <v>-25390.868654823862</v>
      </c>
      <c r="BH12" s="331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70">
        <v>801</v>
      </c>
      <c r="BS12" s="331">
        <v>2.0613038454511063E-3</v>
      </c>
      <c r="BT12" s="1">
        <v>40126</v>
      </c>
      <c r="BU12" s="1">
        <v>10349</v>
      </c>
      <c r="BV12" s="331">
        <v>0.34755012257782852</v>
      </c>
      <c r="BW12" s="270">
        <v>36259</v>
      </c>
      <c r="BX12" s="365">
        <v>151</v>
      </c>
      <c r="BY12" s="384">
        <v>4.1818987481998448E-3</v>
      </c>
      <c r="BZ12" s="270">
        <v>35594</v>
      </c>
      <c r="CA12" s="365">
        <f t="shared" si="0"/>
        <v>199</v>
      </c>
      <c r="CB12" s="384">
        <f t="shared" si="1"/>
        <v>5.6222630315016248E-3</v>
      </c>
      <c r="CC12" s="270">
        <v>111979</v>
      </c>
      <c r="CD12" s="365">
        <f t="shared" si="2"/>
        <v>10699</v>
      </c>
      <c r="CE12" s="384">
        <f t="shared" si="3"/>
        <v>0.10563783570300157</v>
      </c>
      <c r="CF12" s="270">
        <v>501369</v>
      </c>
      <c r="CG12" s="365">
        <f t="shared" si="4"/>
        <v>11500</v>
      </c>
      <c r="CH12" s="384">
        <f t="shared" si="5"/>
        <v>2.3475663901981959E-2</v>
      </c>
      <c r="CI12" s="270">
        <v>63788</v>
      </c>
      <c r="CJ12" s="365">
        <f t="shared" si="6"/>
        <v>13143</v>
      </c>
      <c r="CK12" s="384">
        <f t="shared" si="7"/>
        <v>0.2595122914404186</v>
      </c>
      <c r="CL12" s="270">
        <v>75628</v>
      </c>
      <c r="CM12" s="365">
        <f t="shared" si="8"/>
        <v>9589</v>
      </c>
      <c r="CN12" s="384">
        <f t="shared" si="9"/>
        <v>0.14520207756022957</v>
      </c>
      <c r="CO12" s="270">
        <v>101739</v>
      </c>
      <c r="CP12" s="365">
        <f t="shared" si="10"/>
        <v>16131</v>
      </c>
      <c r="CQ12" s="384">
        <f t="shared" si="11"/>
        <v>0.18842865152789459</v>
      </c>
      <c r="CR12" s="270">
        <v>241155</v>
      </c>
      <c r="CS12" s="365">
        <f t="shared" si="12"/>
        <v>38863</v>
      </c>
      <c r="CT12" s="384">
        <f t="shared" si="13"/>
        <v>0.19211338065766317</v>
      </c>
      <c r="CU12" s="270">
        <v>742524</v>
      </c>
      <c r="CV12" s="365">
        <f t="shared" si="14"/>
        <v>50363</v>
      </c>
      <c r="CW12" s="384">
        <f t="shared" si="15"/>
        <v>7.2761973009169825E-2</v>
      </c>
      <c r="CX12" s="270">
        <v>95214</v>
      </c>
      <c r="CY12" s="365">
        <f t="shared" si="16"/>
        <v>-3295</v>
      </c>
      <c r="CZ12" s="384">
        <f t="shared" si="17"/>
        <v>-3.3448720421484335E-2</v>
      </c>
      <c r="DA12" s="270">
        <v>76368</v>
      </c>
      <c r="DB12" s="365">
        <f t="shared" si="18"/>
        <v>-7686</v>
      </c>
      <c r="DC12" s="384">
        <f t="shared" si="19"/>
        <v>-9.1441216360910849E-2</v>
      </c>
      <c r="DD12" s="270">
        <v>75656</v>
      </c>
      <c r="DE12" s="365">
        <f t="shared" si="20"/>
        <v>477</v>
      </c>
      <c r="DF12" s="384">
        <f t="shared" si="21"/>
        <v>6.3448569414331132E-3</v>
      </c>
      <c r="DG12" s="270">
        <v>247238</v>
      </c>
      <c r="DH12" s="365">
        <f t="shared" si="22"/>
        <v>-10504</v>
      </c>
      <c r="DI12" s="384">
        <f t="shared" si="23"/>
        <v>-4.0753932226800446E-2</v>
      </c>
      <c r="DJ12" s="270">
        <v>63544</v>
      </c>
      <c r="DK12" s="365">
        <f t="shared" si="24"/>
        <v>9900</v>
      </c>
      <c r="DL12" s="384">
        <f t="shared" si="25"/>
        <v>0.18454999627171725</v>
      </c>
      <c r="DM12" s="270">
        <v>43347</v>
      </c>
      <c r="DN12" s="365">
        <f t="shared" si="26"/>
        <v>2062</v>
      </c>
      <c r="DO12" s="384">
        <f t="shared" si="27"/>
        <v>4.9945500787210849E-2</v>
      </c>
      <c r="DP12" s="270">
        <v>39642</v>
      </c>
      <c r="DQ12" s="365">
        <f t="shared" si="28"/>
        <v>2923</v>
      </c>
      <c r="DR12" s="384">
        <f t="shared" si="29"/>
        <v>7.9604564394455193E-2</v>
      </c>
      <c r="DS12" s="270">
        <v>146533</v>
      </c>
      <c r="DT12" s="365">
        <f t="shared" si="30"/>
        <v>14885</v>
      </c>
      <c r="DU12" s="384">
        <f t="shared" si="31"/>
        <v>0.1130666626154594</v>
      </c>
      <c r="DV12" s="270">
        <v>393771</v>
      </c>
      <c r="DW12" s="365">
        <f t="shared" si="32"/>
        <v>4381</v>
      </c>
      <c r="DX12" s="384">
        <f t="shared" si="33"/>
        <v>1.1250930943270242E-2</v>
      </c>
      <c r="DY12" s="270">
        <v>36698</v>
      </c>
      <c r="DZ12" s="365">
        <f t="shared" si="34"/>
        <v>-3428</v>
      </c>
      <c r="EA12" s="384">
        <f t="shared" si="35"/>
        <v>-8.5430892688032695E-2</v>
      </c>
      <c r="EB12" s="270">
        <v>39980</v>
      </c>
      <c r="EC12" s="365">
        <f t="shared" si="36"/>
        <v>3721</v>
      </c>
      <c r="ED12" s="384">
        <f t="shared" si="37"/>
        <v>0.10262279709865137</v>
      </c>
      <c r="EE12" s="270">
        <v>29936</v>
      </c>
      <c r="EF12" s="365">
        <f t="shared" si="38"/>
        <v>-5658</v>
      </c>
      <c r="EG12" s="384">
        <f t="shared" si="39"/>
        <v>-0.15895937517559139</v>
      </c>
      <c r="EH12" s="270">
        <v>106614</v>
      </c>
      <c r="EI12" s="365">
        <f t="shared" si="40"/>
        <v>-5365</v>
      </c>
      <c r="EJ12" s="384">
        <f t="shared" si="41"/>
        <v>-4.7910768983470117E-2</v>
      </c>
      <c r="EK12" s="270">
        <v>500385</v>
      </c>
      <c r="EL12" s="365">
        <f t="shared" si="42"/>
        <v>-984</v>
      </c>
      <c r="EM12" s="384">
        <f t="shared" si="43"/>
        <v>-1.9626263291108942E-3</v>
      </c>
      <c r="EN12" s="270">
        <v>57136</v>
      </c>
      <c r="EO12" s="365">
        <f t="shared" si="44"/>
        <v>-6652</v>
      </c>
      <c r="EP12" s="384">
        <f t="shared" si="45"/>
        <v>-0.10428293722957296</v>
      </c>
      <c r="EQ12" s="270">
        <v>77397</v>
      </c>
      <c r="ER12" s="365">
        <f t="shared" si="46"/>
        <v>1769</v>
      </c>
      <c r="ES12" s="384">
        <f t="shared" si="47"/>
        <v>2.3390807637382979E-2</v>
      </c>
      <c r="ET12" s="270">
        <v>90185</v>
      </c>
      <c r="EU12" s="365">
        <f t="shared" si="48"/>
        <v>-11554</v>
      </c>
      <c r="EV12" s="384">
        <f t="shared" si="49"/>
        <v>-0.11356510286124298</v>
      </c>
      <c r="EW12" s="270">
        <v>224718</v>
      </c>
      <c r="EX12" s="365">
        <f t="shared" si="50"/>
        <v>-16437</v>
      </c>
      <c r="EY12" s="384">
        <f t="shared" si="51"/>
        <v>-6.81594824905144E-2</v>
      </c>
      <c r="EZ12" s="270">
        <v>725103</v>
      </c>
      <c r="FA12" s="365">
        <f t="shared" si="52"/>
        <v>-17421</v>
      </c>
      <c r="FB12" s="384">
        <f t="shared" si="53"/>
        <v>-2.3461867899219419E-2</v>
      </c>
      <c r="FC12" s="270">
        <v>97488</v>
      </c>
      <c r="FD12" s="365">
        <f t="shared" si="54"/>
        <v>2274</v>
      </c>
      <c r="FE12" s="384">
        <f t="shared" si="55"/>
        <v>2.388304240972966E-2</v>
      </c>
      <c r="FF12" s="270">
        <v>84326</v>
      </c>
      <c r="FG12" s="365">
        <f t="shared" si="56"/>
        <v>7958</v>
      </c>
      <c r="FH12" s="384">
        <f t="shared" si="57"/>
        <v>0.1042059501361827</v>
      </c>
      <c r="FI12" s="270">
        <v>80542</v>
      </c>
      <c r="FJ12" s="365">
        <f t="shared" si="58"/>
        <v>4886</v>
      </c>
      <c r="FK12" s="384">
        <f t="shared" si="59"/>
        <v>6.4581791265729091E-2</v>
      </c>
      <c r="FL12" s="270">
        <v>262356</v>
      </c>
      <c r="FM12" s="365">
        <f t="shared" si="60"/>
        <v>15118</v>
      </c>
      <c r="FN12" s="384">
        <f t="shared" si="61"/>
        <v>6.1147558223250471E-2</v>
      </c>
      <c r="FO12" s="270">
        <v>56326</v>
      </c>
      <c r="FP12" s="365">
        <f t="shared" si="62"/>
        <v>-7218</v>
      </c>
      <c r="FQ12" s="384">
        <f t="shared" si="63"/>
        <v>-0.11359058290318519</v>
      </c>
      <c r="FR12" s="270">
        <v>41003</v>
      </c>
      <c r="FS12" s="365">
        <f t="shared" si="64"/>
        <v>-2344</v>
      </c>
      <c r="FT12" s="384">
        <f t="shared" si="65"/>
        <v>-5.4075253189378732E-2</v>
      </c>
      <c r="FU12" s="270">
        <v>31490</v>
      </c>
      <c r="FV12" s="365">
        <f t="shared" si="66"/>
        <v>-8152</v>
      </c>
      <c r="FW12" s="384">
        <f t="shared" si="67"/>
        <v>-0.20564048231673476</v>
      </c>
      <c r="FX12" s="270">
        <v>128819</v>
      </c>
      <c r="FY12" s="365">
        <f t="shared" si="68"/>
        <v>-17714</v>
      </c>
      <c r="FZ12" s="384">
        <f t="shared" si="69"/>
        <v>-0.12088744514887431</v>
      </c>
      <c r="GA12" s="270">
        <v>391175</v>
      </c>
      <c r="GB12" s="365">
        <f t="shared" si="70"/>
        <v>-2596</v>
      </c>
      <c r="GC12" s="384">
        <f t="shared" si="71"/>
        <v>-6.5926642642551124E-3</v>
      </c>
      <c r="GD12" s="270">
        <v>16677</v>
      </c>
      <c r="GE12" s="365">
        <f t="shared" si="72"/>
        <v>-20021</v>
      </c>
      <c r="GF12" s="384">
        <f t="shared" si="73"/>
        <v>-0.54556106599814702</v>
      </c>
      <c r="GG12" s="270">
        <v>11180</v>
      </c>
      <c r="GH12" s="365">
        <f t="shared" si="74"/>
        <v>-28800</v>
      </c>
      <c r="GI12" s="384">
        <f t="shared" si="75"/>
        <v>-0.72036018009004499</v>
      </c>
      <c r="GJ12" s="270">
        <v>29739</v>
      </c>
      <c r="GK12" s="365">
        <f t="shared" si="76"/>
        <v>-197</v>
      </c>
      <c r="GL12" s="384">
        <f t="shared" si="77"/>
        <v>-6.580705505077499E-3</v>
      </c>
      <c r="GM12" s="270">
        <v>57596</v>
      </c>
      <c r="GN12" s="365">
        <f t="shared" si="78"/>
        <v>-49018</v>
      </c>
      <c r="GO12" s="384">
        <f t="shared" si="79"/>
        <v>-0.45977076181364551</v>
      </c>
      <c r="GP12" s="270">
        <v>448771</v>
      </c>
      <c r="GQ12" s="365">
        <f t="shared" si="80"/>
        <v>-51614</v>
      </c>
      <c r="GR12" s="384">
        <f t="shared" si="81"/>
        <v>-0.10314857559679047</v>
      </c>
      <c r="GS12" s="270">
        <v>47622</v>
      </c>
      <c r="GT12" s="365">
        <f t="shared" si="82"/>
        <v>-9514</v>
      </c>
      <c r="GU12" s="384">
        <f t="shared" si="83"/>
        <v>-0.16651498179781574</v>
      </c>
      <c r="GV12" s="270">
        <v>65232</v>
      </c>
      <c r="GW12" s="365">
        <f t="shared" si="84"/>
        <v>-12165</v>
      </c>
      <c r="GX12" s="384">
        <f t="shared" si="85"/>
        <v>-0.157176634753285</v>
      </c>
      <c r="GY12" s="270">
        <v>61004</v>
      </c>
      <c r="GZ12" s="365">
        <f t="shared" si="86"/>
        <v>-29181</v>
      </c>
      <c r="HA12" s="384">
        <f t="shared" si="87"/>
        <v>-0.32356822087930365</v>
      </c>
      <c r="HB12" s="270">
        <v>173858</v>
      </c>
      <c r="HC12" s="365">
        <f t="shared" si="88"/>
        <v>-50860</v>
      </c>
      <c r="HD12" s="384">
        <f t="shared" si="89"/>
        <v>-0.22632810900773415</v>
      </c>
      <c r="HE12" s="270">
        <v>594713</v>
      </c>
      <c r="HF12" s="365">
        <f t="shared" si="90"/>
        <v>-130390</v>
      </c>
      <c r="HG12" s="384">
        <f t="shared" si="91"/>
        <v>-0.17982272863303558</v>
      </c>
      <c r="HH12" s="270">
        <v>64552</v>
      </c>
      <c r="HI12" s="365">
        <f t="shared" si="92"/>
        <v>-32936</v>
      </c>
      <c r="HJ12" s="384">
        <f t="shared" si="93"/>
        <v>-0.33784670933858524</v>
      </c>
      <c r="HK12" s="270">
        <v>56968</v>
      </c>
      <c r="HL12" s="365">
        <f t="shared" si="94"/>
        <v>-27358</v>
      </c>
      <c r="HM12" s="384">
        <f t="shared" si="95"/>
        <v>-0.32443137347911677</v>
      </c>
      <c r="HN12" s="270">
        <v>69479</v>
      </c>
      <c r="HO12" s="365">
        <f t="shared" si="96"/>
        <v>-11063</v>
      </c>
      <c r="HP12" s="384">
        <f t="shared" si="97"/>
        <v>-0.13735690695537731</v>
      </c>
      <c r="HQ12" s="270">
        <v>190999</v>
      </c>
      <c r="HR12" s="365">
        <f t="shared" si="98"/>
        <v>-71357</v>
      </c>
      <c r="HS12" s="384">
        <f t="shared" si="99"/>
        <v>-0.2719853938922685</v>
      </c>
      <c r="HT12" s="270">
        <v>43762</v>
      </c>
      <c r="HU12" s="365">
        <f t="shared" si="100"/>
        <v>-12564</v>
      </c>
      <c r="HV12" s="384">
        <f t="shared" si="101"/>
        <v>-0.22305862301601392</v>
      </c>
      <c r="HW12" s="270">
        <v>21104</v>
      </c>
      <c r="HX12" s="365">
        <f t="shared" si="102"/>
        <v>-19899</v>
      </c>
      <c r="HY12" s="384">
        <f t="shared" si="103"/>
        <v>-0.4853059532229349</v>
      </c>
      <c r="HZ12" s="270">
        <v>43697</v>
      </c>
      <c r="IA12" s="365">
        <f t="shared" si="104"/>
        <v>12207</v>
      </c>
      <c r="IB12" s="384">
        <f t="shared" si="105"/>
        <v>0.38764687202286441</v>
      </c>
      <c r="IC12" s="270">
        <v>108563</v>
      </c>
      <c r="ID12" s="365">
        <f t="shared" si="106"/>
        <v>-20256</v>
      </c>
      <c r="IE12" s="384">
        <f t="shared" si="107"/>
        <v>-0.15724388483065385</v>
      </c>
      <c r="IF12" s="270">
        <v>299562</v>
      </c>
      <c r="IG12" s="365">
        <f t="shared" si="108"/>
        <v>-91613</v>
      </c>
      <c r="IH12" s="384">
        <f t="shared" si="109"/>
        <v>-0.23419952706589123</v>
      </c>
      <c r="II12" s="270">
        <v>42939</v>
      </c>
      <c r="IJ12" s="365">
        <f t="shared" si="110"/>
        <v>26262</v>
      </c>
      <c r="IK12" s="384">
        <f t="shared" si="111"/>
        <v>1.5747436589314625</v>
      </c>
      <c r="IL12" s="270">
        <v>46609</v>
      </c>
      <c r="IM12" s="365">
        <f t="shared" si="112"/>
        <v>35429</v>
      </c>
      <c r="IN12" s="384">
        <f t="shared" si="113"/>
        <v>3.1689624329159214</v>
      </c>
      <c r="IO12" s="270">
        <v>39425</v>
      </c>
      <c r="IP12" s="365">
        <f t="shared" si="114"/>
        <v>9686</v>
      </c>
      <c r="IQ12" s="384">
        <f t="shared" si="115"/>
        <v>0.32570025891926424</v>
      </c>
      <c r="IR12" s="270">
        <v>128973</v>
      </c>
      <c r="IS12" s="365">
        <f t="shared" si="116"/>
        <v>71377</v>
      </c>
      <c r="IT12" s="384">
        <f t="shared" si="117"/>
        <v>1.2392700882005694</v>
      </c>
      <c r="IU12" s="270">
        <v>428535</v>
      </c>
      <c r="IV12" s="365">
        <f t="shared" si="118"/>
        <v>-20236</v>
      </c>
      <c r="IW12" s="384">
        <f t="shared" si="119"/>
        <v>-4.5092040261068563E-2</v>
      </c>
      <c r="IX12" s="270">
        <v>45654</v>
      </c>
      <c r="IY12" s="365">
        <f t="shared" si="120"/>
        <v>-1968</v>
      </c>
      <c r="IZ12" s="384">
        <f t="shared" si="121"/>
        <v>-4.1325437822854985E-2</v>
      </c>
      <c r="JA12" s="270">
        <v>59830</v>
      </c>
      <c r="JB12" s="365">
        <f t="shared" si="122"/>
        <v>-5402</v>
      </c>
      <c r="JC12" s="384">
        <f t="shared" si="123"/>
        <v>-8.2812116752514098E-2</v>
      </c>
      <c r="JD12" s="270">
        <v>75093</v>
      </c>
      <c r="JE12" s="365">
        <f t="shared" si="124"/>
        <v>14089</v>
      </c>
      <c r="JF12" s="384">
        <f t="shared" si="125"/>
        <v>0.23095206871680546</v>
      </c>
      <c r="JG12" s="270">
        <v>180577</v>
      </c>
      <c r="JH12" s="365">
        <f t="shared" si="126"/>
        <v>6719</v>
      </c>
      <c r="JI12" s="384">
        <f t="shared" si="127"/>
        <v>3.8646481611430014E-2</v>
      </c>
      <c r="JJ12" s="270">
        <v>595154</v>
      </c>
      <c r="JK12" s="365">
        <f t="shared" si="128"/>
        <v>441</v>
      </c>
      <c r="JL12" s="384">
        <f t="shared" si="129"/>
        <v>7.4153415176732307E-4</v>
      </c>
    </row>
    <row r="13" spans="1:272" x14ac:dyDescent="0.25">
      <c r="A13" s="141" t="s">
        <v>225</v>
      </c>
      <c r="BA13" s="201"/>
      <c r="BH13" s="331"/>
      <c r="BI13" s="1"/>
      <c r="BJ13" s="1"/>
      <c r="BK13" s="1"/>
      <c r="BL13" s="1"/>
      <c r="BM13" s="1"/>
      <c r="BN13" s="1"/>
      <c r="BO13" s="1"/>
      <c r="BP13" s="1"/>
      <c r="BQ13" s="1"/>
      <c r="BS13" s="331"/>
      <c r="BT13" s="1"/>
      <c r="BU13" s="1"/>
      <c r="BV13" s="331"/>
      <c r="BX13" s="365"/>
      <c r="BY13" s="384"/>
      <c r="CA13" s="365"/>
      <c r="CB13" s="384"/>
      <c r="CD13" s="365"/>
      <c r="CE13" s="384"/>
      <c r="CG13" s="365"/>
      <c r="CH13" s="384"/>
      <c r="CJ13" s="365"/>
      <c r="CK13" s="384"/>
      <c r="CM13" s="365"/>
      <c r="CN13" s="384"/>
      <c r="CP13" s="365"/>
      <c r="CQ13" s="384"/>
      <c r="CS13" s="365"/>
      <c r="CT13" s="384"/>
      <c r="CV13" s="365"/>
      <c r="CW13" s="384"/>
      <c r="CY13" s="365"/>
      <c r="CZ13" s="384"/>
      <c r="DB13" s="365"/>
      <c r="DC13" s="384"/>
      <c r="DE13" s="365"/>
      <c r="DF13" s="384"/>
      <c r="DH13" s="365"/>
      <c r="DI13" s="384"/>
      <c r="DK13" s="365"/>
      <c r="DL13" s="384"/>
      <c r="DN13" s="365"/>
      <c r="DO13" s="384"/>
      <c r="DQ13" s="365"/>
      <c r="DR13" s="384"/>
      <c r="DT13" s="365"/>
      <c r="DU13" s="384"/>
      <c r="DW13" s="365"/>
      <c r="DX13" s="384"/>
      <c r="DZ13" s="365"/>
      <c r="EA13" s="384"/>
      <c r="EC13" s="365"/>
      <c r="ED13" s="384"/>
      <c r="EF13" s="365"/>
      <c r="EG13" s="384"/>
      <c r="EI13" s="365"/>
      <c r="EJ13" s="384"/>
      <c r="EL13" s="365"/>
      <c r="EM13" s="384"/>
      <c r="EO13" s="365"/>
      <c r="EP13" s="384"/>
      <c r="ER13" s="365"/>
      <c r="ES13" s="384"/>
      <c r="EU13" s="365"/>
      <c r="EV13" s="384"/>
      <c r="EX13" s="365"/>
      <c r="EY13" s="384"/>
      <c r="FA13" s="365"/>
      <c r="FB13" s="384"/>
      <c r="FD13" s="365"/>
      <c r="FE13" s="384"/>
      <c r="FG13" s="365"/>
      <c r="FH13" s="384"/>
      <c r="FJ13" s="365"/>
      <c r="FK13" s="384"/>
      <c r="FM13" s="365"/>
      <c r="FN13" s="384"/>
      <c r="FO13" s="270">
        <v>6094</v>
      </c>
      <c r="FP13" s="365">
        <f t="shared" si="62"/>
        <v>6094</v>
      </c>
      <c r="FQ13" s="384">
        <f t="shared" si="63"/>
        <v>0</v>
      </c>
      <c r="FR13" s="270">
        <v>3755</v>
      </c>
      <c r="FS13" s="365">
        <f t="shared" si="64"/>
        <v>3755</v>
      </c>
      <c r="FT13" s="384">
        <f t="shared" si="65"/>
        <v>0</v>
      </c>
      <c r="FU13" s="270">
        <v>6802</v>
      </c>
      <c r="FV13" s="365">
        <f t="shared" si="66"/>
        <v>6802</v>
      </c>
      <c r="FW13" s="384">
        <f t="shared" si="67"/>
        <v>0</v>
      </c>
      <c r="FX13" s="270">
        <v>16651</v>
      </c>
      <c r="FY13" s="365">
        <f t="shared" si="68"/>
        <v>16651</v>
      </c>
      <c r="FZ13" s="384">
        <f t="shared" si="69"/>
        <v>0</v>
      </c>
      <c r="GA13" s="270">
        <v>16651</v>
      </c>
      <c r="GB13" s="365">
        <f t="shared" si="70"/>
        <v>16651</v>
      </c>
      <c r="GC13" s="384">
        <f t="shared" si="71"/>
        <v>0</v>
      </c>
      <c r="GD13" s="270">
        <v>20797</v>
      </c>
      <c r="GE13" s="365">
        <f t="shared" si="72"/>
        <v>20797</v>
      </c>
      <c r="GF13" s="384">
        <f t="shared" si="73"/>
        <v>0</v>
      </c>
      <c r="GG13" s="270">
        <v>26665</v>
      </c>
      <c r="GH13" s="365">
        <f t="shared" si="74"/>
        <v>26665</v>
      </c>
      <c r="GI13" s="384">
        <f t="shared" si="75"/>
        <v>0</v>
      </c>
      <c r="GJ13" s="270">
        <v>8907</v>
      </c>
      <c r="GK13" s="365">
        <f t="shared" si="76"/>
        <v>8907</v>
      </c>
      <c r="GL13" s="384">
        <f t="shared" si="77"/>
        <v>0</v>
      </c>
      <c r="GM13" s="270">
        <v>56369</v>
      </c>
      <c r="GN13" s="365">
        <f t="shared" si="78"/>
        <v>56369</v>
      </c>
      <c r="GO13" s="384">
        <f t="shared" si="79"/>
        <v>0</v>
      </c>
      <c r="GP13" s="270">
        <v>73020</v>
      </c>
      <c r="GQ13" s="365">
        <f t="shared" si="80"/>
        <v>73020</v>
      </c>
      <c r="GR13" s="384">
        <f t="shared" si="81"/>
        <v>0</v>
      </c>
      <c r="GS13" s="270">
        <v>25318</v>
      </c>
      <c r="GT13" s="365">
        <f t="shared" si="82"/>
        <v>25318</v>
      </c>
      <c r="GU13" s="384">
        <f t="shared" si="83"/>
        <v>0</v>
      </c>
      <c r="GV13" s="270">
        <v>23755</v>
      </c>
      <c r="GW13" s="365">
        <f t="shared" si="84"/>
        <v>23755</v>
      </c>
      <c r="GX13" s="384">
        <f t="shared" si="85"/>
        <v>0</v>
      </c>
      <c r="GY13" s="270">
        <v>38117</v>
      </c>
      <c r="GZ13" s="365">
        <f t="shared" si="86"/>
        <v>38117</v>
      </c>
      <c r="HA13" s="384">
        <f t="shared" si="87"/>
        <v>0</v>
      </c>
      <c r="HB13" s="270">
        <v>87190</v>
      </c>
      <c r="HC13" s="365">
        <f t="shared" si="88"/>
        <v>87190</v>
      </c>
      <c r="HD13" s="384">
        <f t="shared" si="89"/>
        <v>0</v>
      </c>
      <c r="HE13" s="270">
        <v>188126</v>
      </c>
      <c r="HF13" s="365">
        <f t="shared" si="90"/>
        <v>188126</v>
      </c>
      <c r="HG13" s="384">
        <f t="shared" si="91"/>
        <v>0</v>
      </c>
      <c r="HH13" s="270">
        <v>37708</v>
      </c>
      <c r="HI13" s="365">
        <f t="shared" si="92"/>
        <v>37708</v>
      </c>
      <c r="HJ13" s="384">
        <f t="shared" si="93"/>
        <v>0</v>
      </c>
      <c r="HL13" s="365">
        <f t="shared" si="94"/>
        <v>0</v>
      </c>
      <c r="HM13" s="384">
        <f t="shared" si="95"/>
        <v>0</v>
      </c>
      <c r="HN13" s="270">
        <v>5038</v>
      </c>
      <c r="HO13" s="365">
        <f t="shared" si="96"/>
        <v>5038</v>
      </c>
      <c r="HP13" s="384">
        <f t="shared" si="97"/>
        <v>0</v>
      </c>
      <c r="HQ13" s="270">
        <v>67860</v>
      </c>
      <c r="HR13" s="365">
        <f t="shared" si="98"/>
        <v>67860</v>
      </c>
      <c r="HS13" s="384">
        <f t="shared" si="99"/>
        <v>0</v>
      </c>
      <c r="HT13" s="270">
        <v>28214</v>
      </c>
      <c r="HU13" s="365">
        <f t="shared" si="100"/>
        <v>22120</v>
      </c>
      <c r="HV13" s="384">
        <f t="shared" si="101"/>
        <v>3.6297998030850018</v>
      </c>
      <c r="HW13" s="270">
        <v>28112</v>
      </c>
      <c r="HX13" s="365">
        <f t="shared" si="102"/>
        <v>24357</v>
      </c>
      <c r="HY13" s="384">
        <f t="shared" si="103"/>
        <v>6.4865512649800268</v>
      </c>
      <c r="HZ13" s="270">
        <v>7223</v>
      </c>
      <c r="IA13" s="365">
        <f t="shared" si="104"/>
        <v>421</v>
      </c>
      <c r="IB13" s="384">
        <f t="shared" si="105"/>
        <v>6.1893560717436048E-2</v>
      </c>
      <c r="IC13" s="270">
        <v>63549</v>
      </c>
      <c r="ID13" s="365">
        <f t="shared" si="106"/>
        <v>46898</v>
      </c>
      <c r="IE13" s="384">
        <f t="shared" si="107"/>
        <v>2.8165275358837305</v>
      </c>
      <c r="IF13" s="270">
        <v>131409</v>
      </c>
      <c r="IG13" s="365">
        <f t="shared" si="108"/>
        <v>114758</v>
      </c>
      <c r="IH13" s="384">
        <f t="shared" si="109"/>
        <v>6.8919584409344781</v>
      </c>
      <c r="II13" s="270">
        <v>0</v>
      </c>
      <c r="IJ13" s="365">
        <f t="shared" si="110"/>
        <v>-20797</v>
      </c>
      <c r="IK13" s="384">
        <f t="shared" si="111"/>
        <v>-1</v>
      </c>
      <c r="IL13" s="270">
        <v>0</v>
      </c>
      <c r="IM13" s="365">
        <f t="shared" si="112"/>
        <v>-26665</v>
      </c>
      <c r="IN13" s="384">
        <f t="shared" si="113"/>
        <v>-1</v>
      </c>
      <c r="IO13" s="270">
        <v>11106</v>
      </c>
      <c r="IP13" s="365">
        <f t="shared" si="114"/>
        <v>2199</v>
      </c>
      <c r="IQ13" s="384">
        <f t="shared" si="115"/>
        <v>0.24688447288649376</v>
      </c>
      <c r="IR13" s="270">
        <v>11106</v>
      </c>
      <c r="IS13" s="365">
        <f t="shared" si="116"/>
        <v>-45263</v>
      </c>
      <c r="IT13" s="384">
        <f t="shared" si="117"/>
        <v>-0.80297681349678018</v>
      </c>
      <c r="IU13" s="270">
        <v>142515</v>
      </c>
      <c r="IV13" s="365">
        <f t="shared" si="118"/>
        <v>69495</v>
      </c>
      <c r="IW13" s="384">
        <f t="shared" si="119"/>
        <v>0.9517255546425637</v>
      </c>
      <c r="IX13" s="270">
        <v>24208</v>
      </c>
      <c r="IY13" s="365">
        <f t="shared" si="120"/>
        <v>-1110</v>
      </c>
      <c r="IZ13" s="384">
        <f t="shared" si="121"/>
        <v>-4.3842325618137293E-2</v>
      </c>
      <c r="JA13" s="270">
        <v>32050</v>
      </c>
      <c r="JB13" s="365">
        <f t="shared" si="122"/>
        <v>8295</v>
      </c>
      <c r="JC13" s="384">
        <f t="shared" si="123"/>
        <v>0.3491896442854136</v>
      </c>
      <c r="JD13" s="270">
        <v>36528</v>
      </c>
      <c r="JE13" s="365">
        <f t="shared" si="124"/>
        <v>-1589</v>
      </c>
      <c r="JF13" s="384">
        <f t="shared" si="125"/>
        <v>-4.1687436052155205E-2</v>
      </c>
      <c r="JG13" s="270">
        <v>92786</v>
      </c>
      <c r="JH13" s="365">
        <f t="shared" si="126"/>
        <v>5596</v>
      </c>
      <c r="JI13" s="384">
        <f t="shared" si="127"/>
        <v>6.4181672210115837E-2</v>
      </c>
      <c r="JJ13" s="270">
        <v>249259</v>
      </c>
      <c r="JK13" s="365">
        <f t="shared" si="128"/>
        <v>61133</v>
      </c>
      <c r="JL13" s="384">
        <f t="shared" si="129"/>
        <v>0.32495774108841946</v>
      </c>
    </row>
    <row r="14" spans="1:272" s="74" customFormat="1" x14ac:dyDescent="0.25">
      <c r="A14" s="70" t="s">
        <v>26</v>
      </c>
      <c r="B14" s="74">
        <v>545817</v>
      </c>
      <c r="C14" s="74">
        <v>447534.83422670938</v>
      </c>
      <c r="D14" s="74">
        <v>412049.07139185042</v>
      </c>
      <c r="E14" s="74">
        <v>1405400.9056185598</v>
      </c>
      <c r="F14" s="74">
        <v>301444.27691640763</v>
      </c>
      <c r="G14" s="74">
        <v>217517.59740737497</v>
      </c>
      <c r="H14" s="74">
        <v>167220.57865553282</v>
      </c>
      <c r="I14" s="74">
        <v>686182.45297931542</v>
      </c>
      <c r="J14" s="74">
        <v>2091583.3585978751</v>
      </c>
      <c r="K14" s="74">
        <v>170364</v>
      </c>
      <c r="L14" s="74">
        <v>156236</v>
      </c>
      <c r="M14" s="74">
        <v>187719</v>
      </c>
      <c r="N14" s="74">
        <v>514319</v>
      </c>
      <c r="O14" s="74">
        <v>2605902.3585978751</v>
      </c>
      <c r="P14" s="74">
        <v>309040</v>
      </c>
      <c r="Q14" s="74">
        <v>406162</v>
      </c>
      <c r="R14" s="74">
        <v>540768.59940464166</v>
      </c>
      <c r="S14" s="74">
        <v>1255970.5994046417</v>
      </c>
      <c r="T14" s="74">
        <v>3861872.958002517</v>
      </c>
      <c r="U14" s="74">
        <v>590506.83456032863</v>
      </c>
      <c r="V14" s="74">
        <v>527497.96488393948</v>
      </c>
      <c r="W14" s="74">
        <v>429152.9093771326</v>
      </c>
      <c r="X14" s="74">
        <v>1547157.7088214005</v>
      </c>
      <c r="Y14" s="74">
        <v>332300.44562349404</v>
      </c>
      <c r="Z14" s="74">
        <v>235649.10452233074</v>
      </c>
      <c r="AA14" s="74">
        <v>170955</v>
      </c>
      <c r="AB14" s="74">
        <v>738904.55014582479</v>
      </c>
      <c r="AC14" s="74">
        <v>2286062.2589672254</v>
      </c>
      <c r="AD14" s="74">
        <v>179683</v>
      </c>
      <c r="AE14" s="74">
        <v>203108</v>
      </c>
      <c r="AF14" s="74">
        <v>185731</v>
      </c>
      <c r="AG14" s="74">
        <v>568522</v>
      </c>
      <c r="AH14" s="74">
        <v>2854584.2589672254</v>
      </c>
      <c r="AI14" s="74">
        <v>285454</v>
      </c>
      <c r="AJ14" s="74">
        <v>392392</v>
      </c>
      <c r="AK14" s="74">
        <v>559601.68136999989</v>
      </c>
      <c r="AL14" s="74">
        <v>1237447.6813699999</v>
      </c>
      <c r="AM14" s="74">
        <v>4092031.9403372253</v>
      </c>
      <c r="AN14" s="270">
        <v>579021.57669999998</v>
      </c>
      <c r="AO14" s="270">
        <v>483012</v>
      </c>
      <c r="AP14" s="270">
        <v>476622</v>
      </c>
      <c r="AQ14" s="270">
        <v>1538655.5767000001</v>
      </c>
      <c r="AR14" s="270">
        <v>367892</v>
      </c>
      <c r="AS14" s="270">
        <v>262258</v>
      </c>
      <c r="AT14" s="270">
        <v>177214</v>
      </c>
      <c r="AU14" s="270">
        <v>807364</v>
      </c>
      <c r="AV14" s="270">
        <v>2346019.5767000001</v>
      </c>
      <c r="AW14" s="270">
        <v>179107</v>
      </c>
      <c r="AX14" s="270">
        <v>173352</v>
      </c>
      <c r="AY14" s="270">
        <v>185714</v>
      </c>
      <c r="AZ14" s="270">
        <v>538173</v>
      </c>
      <c r="BA14" s="201">
        <v>2884192.5767000001</v>
      </c>
      <c r="BB14" s="270">
        <v>305067</v>
      </c>
      <c r="BC14" s="270">
        <v>376584</v>
      </c>
      <c r="BD14" s="270">
        <v>508141</v>
      </c>
      <c r="BE14" s="270">
        <v>1189792</v>
      </c>
      <c r="BF14" s="270">
        <v>4073984.5767000001</v>
      </c>
      <c r="BG14" s="270">
        <v>-18047.363637225237</v>
      </c>
      <c r="BH14" s="331">
        <v>-4.4103672455053644E-3</v>
      </c>
      <c r="BI14" s="1">
        <v>555547</v>
      </c>
      <c r="BJ14" s="1">
        <v>465091</v>
      </c>
      <c r="BK14" s="1">
        <v>435787</v>
      </c>
      <c r="BL14" s="1">
        <v>1456425</v>
      </c>
      <c r="BM14" s="1">
        <v>300250</v>
      </c>
      <c r="BN14" s="1">
        <v>251102</v>
      </c>
      <c r="BO14" s="1">
        <v>202952</v>
      </c>
      <c r="BP14" s="1">
        <v>754304</v>
      </c>
      <c r="BQ14" s="1">
        <v>2210729</v>
      </c>
      <c r="BR14" s="270">
        <v>-135290.57670000009</v>
      </c>
      <c r="BS14" s="331">
        <v>-5.766813629505383E-2</v>
      </c>
      <c r="BT14" s="1">
        <v>195181</v>
      </c>
      <c r="BU14" s="1">
        <v>16074</v>
      </c>
      <c r="BV14" s="331">
        <v>8.974523608792509E-2</v>
      </c>
      <c r="BW14" s="270">
        <v>174534</v>
      </c>
      <c r="BX14" s="365">
        <v>1182</v>
      </c>
      <c r="BY14" s="384">
        <v>6.818496469610965E-3</v>
      </c>
      <c r="BZ14" s="74">
        <v>224701</v>
      </c>
      <c r="CA14" s="365">
        <f t="shared" si="0"/>
        <v>38987</v>
      </c>
      <c r="CB14" s="384">
        <f t="shared" si="1"/>
        <v>0.20993032296972763</v>
      </c>
      <c r="CC14" s="74">
        <v>594416</v>
      </c>
      <c r="CD14" s="365">
        <f t="shared" si="2"/>
        <v>56243</v>
      </c>
      <c r="CE14" s="384">
        <f t="shared" si="3"/>
        <v>0.10450728669033935</v>
      </c>
      <c r="CF14" s="74">
        <v>2805145</v>
      </c>
      <c r="CG14" s="365">
        <f t="shared" si="4"/>
        <v>-79047.576700000092</v>
      </c>
      <c r="CH14" s="384">
        <f t="shared" si="5"/>
        <v>-2.740717708608895E-2</v>
      </c>
      <c r="CI14" s="74">
        <v>368558</v>
      </c>
      <c r="CJ14" s="365">
        <f t="shared" si="6"/>
        <v>63491</v>
      </c>
      <c r="CK14" s="384">
        <f t="shared" si="7"/>
        <v>0.20812149462249277</v>
      </c>
      <c r="CL14" s="74">
        <v>463675</v>
      </c>
      <c r="CM14" s="365">
        <f t="shared" si="8"/>
        <v>87091</v>
      </c>
      <c r="CN14" s="384">
        <f t="shared" si="9"/>
        <v>0.23126579992777177</v>
      </c>
      <c r="CO14" s="74">
        <v>643445</v>
      </c>
      <c r="CP14" s="365">
        <f t="shared" si="10"/>
        <v>135304</v>
      </c>
      <c r="CQ14" s="384">
        <f t="shared" si="11"/>
        <v>0.2662725503354384</v>
      </c>
      <c r="CR14" s="74">
        <v>1475678</v>
      </c>
      <c r="CS14" s="365">
        <f t="shared" si="12"/>
        <v>285886</v>
      </c>
      <c r="CT14" s="384">
        <f t="shared" si="13"/>
        <v>0.24028233506360774</v>
      </c>
      <c r="CU14" s="74">
        <v>4280823</v>
      </c>
      <c r="CV14" s="365">
        <f t="shared" si="14"/>
        <v>206838.42329999991</v>
      </c>
      <c r="CW14" s="384">
        <f t="shared" si="15"/>
        <v>5.0770546477508442E-2</v>
      </c>
      <c r="CX14" s="74">
        <v>649021</v>
      </c>
      <c r="CY14" s="365">
        <f t="shared" si="16"/>
        <v>93474</v>
      </c>
      <c r="CZ14" s="384">
        <f t="shared" si="17"/>
        <v>0.16825579113918354</v>
      </c>
      <c r="DA14" s="270">
        <v>527884</v>
      </c>
      <c r="DB14" s="365">
        <f t="shared" si="18"/>
        <v>62793</v>
      </c>
      <c r="DC14" s="384">
        <f t="shared" si="19"/>
        <v>0.13501228791784833</v>
      </c>
      <c r="DD14" s="74">
        <v>459172</v>
      </c>
      <c r="DE14" s="365">
        <f t="shared" si="20"/>
        <v>23385</v>
      </c>
      <c r="DF14" s="384">
        <f t="shared" si="21"/>
        <v>5.3661536484567E-2</v>
      </c>
      <c r="DG14" s="74">
        <v>1636077</v>
      </c>
      <c r="DH14" s="365">
        <f t="shared" si="22"/>
        <v>179652</v>
      </c>
      <c r="DI14" s="384">
        <f t="shared" si="23"/>
        <v>0.1233513569184819</v>
      </c>
      <c r="DJ14" s="74">
        <v>364151</v>
      </c>
      <c r="DK14" s="365">
        <f t="shared" si="24"/>
        <v>63901</v>
      </c>
      <c r="DL14" s="384">
        <f t="shared" si="25"/>
        <v>0.21282597835137385</v>
      </c>
      <c r="DM14" s="74">
        <v>272422</v>
      </c>
      <c r="DN14" s="365">
        <f t="shared" si="26"/>
        <v>21320</v>
      </c>
      <c r="DO14" s="384">
        <f t="shared" si="27"/>
        <v>8.4905735517837366E-2</v>
      </c>
      <c r="DP14" s="74">
        <v>210791</v>
      </c>
      <c r="DQ14" s="365">
        <f t="shared" si="28"/>
        <v>7839</v>
      </c>
      <c r="DR14" s="384">
        <f t="shared" si="29"/>
        <v>3.8624896527257674E-2</v>
      </c>
      <c r="DS14" s="74">
        <v>847364</v>
      </c>
      <c r="DT14" s="365">
        <f t="shared" si="30"/>
        <v>93060</v>
      </c>
      <c r="DU14" s="384">
        <f t="shared" si="31"/>
        <v>0.12337200916341422</v>
      </c>
      <c r="DV14" s="74">
        <v>2483441</v>
      </c>
      <c r="DW14" s="365">
        <f t="shared" si="32"/>
        <v>272712</v>
      </c>
      <c r="DX14" s="384">
        <f t="shared" si="33"/>
        <v>0.12335840349495573</v>
      </c>
      <c r="DY14" s="74">
        <v>219255</v>
      </c>
      <c r="DZ14" s="365">
        <f t="shared" si="34"/>
        <v>24074</v>
      </c>
      <c r="EA14" s="384">
        <f t="shared" si="35"/>
        <v>0.12334192365035532</v>
      </c>
      <c r="EB14" s="74">
        <v>249711</v>
      </c>
      <c r="EC14" s="365">
        <f t="shared" si="36"/>
        <v>75177</v>
      </c>
      <c r="ED14" s="384">
        <f t="shared" si="37"/>
        <v>0.43072982914503766</v>
      </c>
      <c r="EE14" s="74">
        <v>255672</v>
      </c>
      <c r="EF14" s="365">
        <f t="shared" si="38"/>
        <v>30971</v>
      </c>
      <c r="EG14" s="384">
        <f t="shared" si="39"/>
        <v>0.13783205237181856</v>
      </c>
      <c r="EH14" s="74">
        <v>724638</v>
      </c>
      <c r="EI14" s="365">
        <f t="shared" si="40"/>
        <v>130222</v>
      </c>
      <c r="EJ14" s="384">
        <f t="shared" si="41"/>
        <v>0.21907552959543486</v>
      </c>
      <c r="EK14" s="74">
        <v>3208079</v>
      </c>
      <c r="EL14" s="365">
        <f t="shared" si="42"/>
        <v>402934</v>
      </c>
      <c r="EM14" s="384">
        <f t="shared" si="43"/>
        <v>0.14364105955307124</v>
      </c>
      <c r="EN14" s="74">
        <v>365396</v>
      </c>
      <c r="EO14" s="365">
        <f t="shared" si="44"/>
        <v>-3162</v>
      </c>
      <c r="EP14" s="384">
        <f t="shared" si="45"/>
        <v>-8.5793823495894806E-3</v>
      </c>
      <c r="EQ14" s="74">
        <v>459898</v>
      </c>
      <c r="ER14" s="365">
        <f t="shared" si="46"/>
        <v>-3777</v>
      </c>
      <c r="ES14" s="384">
        <f t="shared" si="47"/>
        <v>-8.1457917722542721E-3</v>
      </c>
      <c r="ET14" s="74">
        <v>596914</v>
      </c>
      <c r="EU14" s="365">
        <f t="shared" si="48"/>
        <v>-46531</v>
      </c>
      <c r="EV14" s="384">
        <f t="shared" si="49"/>
        <v>-7.2315427114982636E-2</v>
      </c>
      <c r="EW14" s="74">
        <v>1422208</v>
      </c>
      <c r="EX14" s="365">
        <f t="shared" si="50"/>
        <v>-53470</v>
      </c>
      <c r="EY14" s="384">
        <f t="shared" si="51"/>
        <v>-3.6234192012078517E-2</v>
      </c>
      <c r="EZ14" s="74">
        <v>4630287</v>
      </c>
      <c r="FA14" s="365">
        <f t="shared" si="52"/>
        <v>349464</v>
      </c>
      <c r="FB14" s="384">
        <f t="shared" si="53"/>
        <v>8.1634769762730208E-2</v>
      </c>
      <c r="FC14" s="74">
        <v>630250</v>
      </c>
      <c r="FD14" s="365">
        <f t="shared" si="54"/>
        <v>-18771</v>
      </c>
      <c r="FE14" s="384">
        <f t="shared" si="55"/>
        <v>-2.8922022553969747E-2</v>
      </c>
      <c r="FF14" s="74">
        <v>568246</v>
      </c>
      <c r="FG14" s="365">
        <f t="shared" si="56"/>
        <v>40362</v>
      </c>
      <c r="FH14" s="384">
        <f t="shared" si="57"/>
        <v>7.6459979844056655E-2</v>
      </c>
      <c r="FI14" s="74">
        <v>450859</v>
      </c>
      <c r="FJ14" s="365">
        <f t="shared" si="58"/>
        <v>-8313</v>
      </c>
      <c r="FK14" s="384">
        <f t="shared" si="59"/>
        <v>-1.8104326918888781E-2</v>
      </c>
      <c r="FL14" s="74">
        <v>1649355</v>
      </c>
      <c r="FM14" s="365">
        <f t="shared" si="60"/>
        <v>13278</v>
      </c>
      <c r="FN14" s="384">
        <f t="shared" si="61"/>
        <v>8.1157549430741945E-3</v>
      </c>
      <c r="FO14" s="74">
        <v>350300</v>
      </c>
      <c r="FP14" s="365">
        <f t="shared" si="62"/>
        <v>-13851</v>
      </c>
      <c r="FQ14" s="384">
        <f t="shared" si="63"/>
        <v>-3.8036418958069591E-2</v>
      </c>
      <c r="FR14" s="74">
        <v>303953</v>
      </c>
      <c r="FS14" s="365">
        <f t="shared" si="64"/>
        <v>31531</v>
      </c>
      <c r="FT14" s="384">
        <f t="shared" si="65"/>
        <v>0.11574322191306136</v>
      </c>
      <c r="FU14" s="74">
        <v>205824</v>
      </c>
      <c r="FV14" s="365">
        <f t="shared" si="66"/>
        <v>-4967</v>
      </c>
      <c r="FW14" s="384">
        <f t="shared" si="67"/>
        <v>-2.3563624632930248E-2</v>
      </c>
      <c r="FX14" s="74">
        <v>860077</v>
      </c>
      <c r="FY14" s="365">
        <f t="shared" si="68"/>
        <v>12713</v>
      </c>
      <c r="FZ14" s="384">
        <f t="shared" si="69"/>
        <v>1.5002997531167243E-2</v>
      </c>
      <c r="GA14" s="74">
        <v>2509432</v>
      </c>
      <c r="GB14" s="365">
        <f t="shared" si="70"/>
        <v>25991</v>
      </c>
      <c r="GC14" s="384">
        <f t="shared" si="71"/>
        <v>1.0465720747946095E-2</v>
      </c>
      <c r="GD14" s="74">
        <v>168782</v>
      </c>
      <c r="GE14" s="365">
        <f t="shared" si="72"/>
        <v>-50473</v>
      </c>
      <c r="GF14" s="384">
        <f t="shared" si="73"/>
        <v>-0.23020227588880526</v>
      </c>
      <c r="GG14" s="74">
        <v>180421</v>
      </c>
      <c r="GH14" s="365">
        <f t="shared" si="74"/>
        <v>-69290</v>
      </c>
      <c r="GI14" s="384">
        <f t="shared" si="75"/>
        <v>-0.27748076776753927</v>
      </c>
      <c r="GJ14" s="74">
        <v>169583</v>
      </c>
      <c r="GK14" s="365">
        <f t="shared" si="76"/>
        <v>-86089</v>
      </c>
      <c r="GL14" s="384">
        <f t="shared" si="77"/>
        <v>-0.33671657436089991</v>
      </c>
      <c r="GM14" s="74">
        <v>518786</v>
      </c>
      <c r="GN14" s="365">
        <f t="shared" si="78"/>
        <v>-205852</v>
      </c>
      <c r="GO14" s="384">
        <f t="shared" si="79"/>
        <v>-0.28407563500672062</v>
      </c>
      <c r="GP14" s="74">
        <v>3028218</v>
      </c>
      <c r="GQ14" s="365">
        <f t="shared" si="80"/>
        <v>-179861</v>
      </c>
      <c r="GR14" s="384">
        <f t="shared" si="81"/>
        <v>-5.6065015855282868E-2</v>
      </c>
      <c r="GS14" s="74">
        <v>327918</v>
      </c>
      <c r="GT14" s="365">
        <f t="shared" si="82"/>
        <v>-37478</v>
      </c>
      <c r="GU14" s="384">
        <f t="shared" si="83"/>
        <v>-0.10256817261272701</v>
      </c>
      <c r="GV14" s="74">
        <v>495535</v>
      </c>
      <c r="GW14" s="365">
        <f t="shared" si="84"/>
        <v>35637</v>
      </c>
      <c r="GX14" s="384">
        <f t="shared" si="85"/>
        <v>7.748892145649687E-2</v>
      </c>
      <c r="GY14" s="74">
        <v>545175</v>
      </c>
      <c r="GZ14" s="365">
        <f t="shared" si="86"/>
        <v>-51739</v>
      </c>
      <c r="HA14" s="384">
        <f t="shared" si="87"/>
        <v>-8.6677477827626762E-2</v>
      </c>
      <c r="HB14" s="74">
        <v>1368628</v>
      </c>
      <c r="HC14" s="365">
        <f t="shared" si="88"/>
        <v>-53580</v>
      </c>
      <c r="HD14" s="384">
        <f t="shared" si="89"/>
        <v>-3.7673814238142381E-2</v>
      </c>
      <c r="HE14" s="74">
        <v>4396846</v>
      </c>
      <c r="HF14" s="365">
        <f t="shared" si="90"/>
        <v>-233441</v>
      </c>
      <c r="HG14" s="384">
        <f t="shared" si="91"/>
        <v>-5.0416097317509692E-2</v>
      </c>
      <c r="HH14" s="74">
        <v>566101</v>
      </c>
      <c r="HI14" s="365">
        <f t="shared" si="92"/>
        <v>-64149</v>
      </c>
      <c r="HJ14" s="384">
        <f t="shared" si="93"/>
        <v>-0.10178341927806427</v>
      </c>
      <c r="HK14" s="74">
        <v>469688</v>
      </c>
      <c r="HL14" s="365">
        <f t="shared" si="94"/>
        <v>-98558</v>
      </c>
      <c r="HM14" s="384">
        <f t="shared" si="95"/>
        <v>-0.17344248793656269</v>
      </c>
      <c r="HN14" s="74">
        <v>422587</v>
      </c>
      <c r="HO14" s="365">
        <f t="shared" si="96"/>
        <v>-28272</v>
      </c>
      <c r="HP14" s="384">
        <f t="shared" si="97"/>
        <v>-6.2706966035944722E-2</v>
      </c>
      <c r="HQ14" s="74">
        <v>1458376</v>
      </c>
      <c r="HR14" s="365">
        <f t="shared" si="98"/>
        <v>-190979</v>
      </c>
      <c r="HS14" s="384">
        <f t="shared" si="99"/>
        <v>-0.11579011189222453</v>
      </c>
      <c r="HT14" s="74">
        <v>391089</v>
      </c>
      <c r="HU14" s="365">
        <f t="shared" si="100"/>
        <v>40789</v>
      </c>
      <c r="HV14" s="384">
        <f t="shared" si="101"/>
        <v>0.1164401941193263</v>
      </c>
      <c r="HW14" s="74">
        <v>254593</v>
      </c>
      <c r="HX14" s="365">
        <f t="shared" si="102"/>
        <v>-49360</v>
      </c>
      <c r="HY14" s="384">
        <f t="shared" si="103"/>
        <v>-0.16239352794675493</v>
      </c>
      <c r="HZ14" s="74">
        <v>215798</v>
      </c>
      <c r="IA14" s="365">
        <f t="shared" si="104"/>
        <v>9974</v>
      </c>
      <c r="IB14" s="384">
        <f t="shared" si="105"/>
        <v>4.8458877487562189E-2</v>
      </c>
      <c r="IC14" s="74">
        <v>861480</v>
      </c>
      <c r="ID14" s="365">
        <f t="shared" si="106"/>
        <v>1403</v>
      </c>
      <c r="IE14" s="384">
        <f t="shared" si="107"/>
        <v>1.6312492951212508E-3</v>
      </c>
      <c r="IF14" s="74">
        <v>2319856</v>
      </c>
      <c r="IG14" s="365">
        <f t="shared" si="108"/>
        <v>-189576</v>
      </c>
      <c r="IH14" s="384">
        <f t="shared" si="109"/>
        <v>-7.5545382381351639E-2</v>
      </c>
      <c r="II14" s="74">
        <v>201708</v>
      </c>
      <c r="IJ14" s="365">
        <f t="shared" si="110"/>
        <v>32926</v>
      </c>
      <c r="IK14" s="384">
        <f t="shared" si="111"/>
        <v>0.19508004408052992</v>
      </c>
      <c r="IL14" s="74">
        <v>231633</v>
      </c>
      <c r="IM14" s="365">
        <f t="shared" si="112"/>
        <v>51212</v>
      </c>
      <c r="IN14" s="384">
        <f t="shared" si="113"/>
        <v>0.28384722399277246</v>
      </c>
      <c r="IO14" s="74">
        <v>235408</v>
      </c>
      <c r="IP14" s="365">
        <f t="shared" si="114"/>
        <v>65825</v>
      </c>
      <c r="IQ14" s="384">
        <f t="shared" si="115"/>
        <v>0.38815801112139781</v>
      </c>
      <c r="IR14" s="74">
        <v>668749</v>
      </c>
      <c r="IS14" s="365">
        <f t="shared" si="116"/>
        <v>149963</v>
      </c>
      <c r="IT14" s="384">
        <f t="shared" si="117"/>
        <v>0.28906524077365231</v>
      </c>
      <c r="IU14" s="74">
        <v>2988605</v>
      </c>
      <c r="IV14" s="365">
        <f t="shared" si="118"/>
        <v>-39613</v>
      </c>
      <c r="IW14" s="384">
        <f t="shared" si="119"/>
        <v>-1.3081290712887909E-2</v>
      </c>
      <c r="IX14" s="74">
        <v>357362</v>
      </c>
      <c r="IY14" s="365">
        <f t="shared" si="120"/>
        <v>29444</v>
      </c>
      <c r="IZ14" s="384">
        <f t="shared" si="121"/>
        <v>8.9790740368018832E-2</v>
      </c>
      <c r="JA14" s="74">
        <v>476054</v>
      </c>
      <c r="JB14" s="365">
        <f t="shared" si="122"/>
        <v>-19481</v>
      </c>
      <c r="JC14" s="384">
        <f t="shared" si="123"/>
        <v>-3.9313065676491066E-2</v>
      </c>
      <c r="JD14" s="74">
        <v>618196</v>
      </c>
      <c r="JE14" s="365">
        <f t="shared" si="124"/>
        <v>73021</v>
      </c>
      <c r="JF14" s="384">
        <f t="shared" si="125"/>
        <v>0.1339404778282203</v>
      </c>
      <c r="JG14" s="74">
        <v>1451612</v>
      </c>
      <c r="JH14" s="365">
        <f t="shared" si="126"/>
        <v>82984</v>
      </c>
      <c r="JI14" s="384">
        <f t="shared" si="127"/>
        <v>6.0632984273301438E-2</v>
      </c>
      <c r="JJ14" s="74">
        <v>4440217</v>
      </c>
      <c r="JK14" s="365">
        <f t="shared" si="128"/>
        <v>43371</v>
      </c>
      <c r="JL14" s="384">
        <f t="shared" si="129"/>
        <v>9.8641162324084129E-3</v>
      </c>
    </row>
    <row r="15" spans="1:272" x14ac:dyDescent="0.25">
      <c r="A15" s="71" t="s">
        <v>12</v>
      </c>
      <c r="B15" s="270">
        <v>127143.99999999999</v>
      </c>
      <c r="C15" s="270">
        <v>105034.96320168205</v>
      </c>
      <c r="D15" s="270">
        <v>102058.86327452931</v>
      </c>
      <c r="E15" s="270">
        <v>334237.82647621131</v>
      </c>
      <c r="F15" s="270">
        <v>75652.037653333347</v>
      </c>
      <c r="G15" s="270">
        <v>52727.963011597007</v>
      </c>
      <c r="H15" s="270">
        <v>41105.786170252934</v>
      </c>
      <c r="I15" s="270">
        <v>169485.78683518327</v>
      </c>
      <c r="J15" s="270">
        <v>503723.61331139458</v>
      </c>
      <c r="K15" s="270">
        <v>42163.000000000007</v>
      </c>
      <c r="L15" s="270">
        <v>42172</v>
      </c>
      <c r="M15" s="270">
        <v>47881</v>
      </c>
      <c r="N15" s="270">
        <v>132216</v>
      </c>
      <c r="O15" s="270">
        <v>635939.61331139458</v>
      </c>
      <c r="P15" s="270">
        <v>69425</v>
      </c>
      <c r="Q15" s="270">
        <v>94997</v>
      </c>
      <c r="R15" s="270">
        <v>127065.8362897005</v>
      </c>
      <c r="S15" s="270">
        <v>291487.83628970047</v>
      </c>
      <c r="T15" s="72">
        <v>927427.44960109505</v>
      </c>
      <c r="U15" s="270">
        <v>136027</v>
      </c>
      <c r="V15" s="270">
        <v>119493.76143421701</v>
      </c>
      <c r="W15" s="270">
        <v>98247.085482528215</v>
      </c>
      <c r="X15" s="270">
        <v>353767.84691674524</v>
      </c>
      <c r="Y15" s="270">
        <v>75701.156529886313</v>
      </c>
      <c r="Z15" s="270">
        <v>44135.806019589756</v>
      </c>
      <c r="AA15" s="270">
        <v>40894</v>
      </c>
      <c r="AB15" s="270">
        <v>160730.96254947607</v>
      </c>
      <c r="AC15" s="270">
        <v>514498.80946622131</v>
      </c>
      <c r="AD15" s="270">
        <v>43427.999999999993</v>
      </c>
      <c r="AE15" s="270">
        <v>48357.000000000007</v>
      </c>
      <c r="AF15" s="270">
        <v>46136.999999999993</v>
      </c>
      <c r="AG15" s="270">
        <v>137922</v>
      </c>
      <c r="AH15" s="270">
        <v>652420.80946622137</v>
      </c>
      <c r="AI15" s="270">
        <v>69687</v>
      </c>
      <c r="AJ15" s="270">
        <v>89953</v>
      </c>
      <c r="AK15" s="270">
        <v>127583.80499999999</v>
      </c>
      <c r="AL15" s="270">
        <v>287223.80499999999</v>
      </c>
      <c r="AM15" s="270">
        <v>939644.6144662213</v>
      </c>
      <c r="AN15" s="270">
        <v>130669</v>
      </c>
      <c r="AO15" s="270">
        <v>108015</v>
      </c>
      <c r="AP15" s="270">
        <v>96795</v>
      </c>
      <c r="AQ15" s="270">
        <v>335479</v>
      </c>
      <c r="AR15" s="270">
        <v>73337</v>
      </c>
      <c r="AS15" s="270">
        <v>55193</v>
      </c>
      <c r="AT15" s="270">
        <v>44044</v>
      </c>
      <c r="AU15" s="270">
        <v>172574</v>
      </c>
      <c r="AV15" s="270">
        <v>508053</v>
      </c>
      <c r="AW15" s="270">
        <v>45905</v>
      </c>
      <c r="AX15" s="270">
        <v>45868</v>
      </c>
      <c r="AY15" s="270">
        <v>41671</v>
      </c>
      <c r="AZ15" s="270">
        <v>133444</v>
      </c>
      <c r="BA15" s="201">
        <v>641497</v>
      </c>
      <c r="BB15" s="270">
        <v>69888</v>
      </c>
      <c r="BC15" s="270">
        <v>84026</v>
      </c>
      <c r="BD15" s="270">
        <v>112700</v>
      </c>
      <c r="BE15" s="270">
        <v>266614</v>
      </c>
      <c r="BF15" s="270">
        <v>908111</v>
      </c>
      <c r="BG15" s="270">
        <v>-31533.614466221305</v>
      </c>
      <c r="BH15" s="331">
        <v>-3.355908604247626E-2</v>
      </c>
      <c r="BI15" s="1">
        <v>127841</v>
      </c>
      <c r="BJ15" s="1">
        <v>110864</v>
      </c>
      <c r="BK15" s="1">
        <v>96973</v>
      </c>
      <c r="BL15" s="1">
        <v>335678</v>
      </c>
      <c r="BM15" s="1">
        <v>70302</v>
      </c>
      <c r="BN15" s="1">
        <v>52917</v>
      </c>
      <c r="BO15" s="1">
        <v>48315</v>
      </c>
      <c r="BP15" s="1">
        <v>171534</v>
      </c>
      <c r="BQ15" s="1">
        <v>507212</v>
      </c>
      <c r="BR15" s="270">
        <v>-841</v>
      </c>
      <c r="BS15" s="331">
        <v>-1.655339108321376E-3</v>
      </c>
      <c r="BT15" s="1">
        <v>49115</v>
      </c>
      <c r="BU15" s="1">
        <v>3210</v>
      </c>
      <c r="BV15" s="331">
        <v>6.9927023200087132E-2</v>
      </c>
      <c r="BW15" s="270">
        <v>37535</v>
      </c>
      <c r="BX15" s="365">
        <v>-8333</v>
      </c>
      <c r="BY15" s="384">
        <v>-0.1816734978634342</v>
      </c>
      <c r="BZ15" s="270">
        <v>41900</v>
      </c>
      <c r="CA15" s="365">
        <f t="shared" si="0"/>
        <v>229</v>
      </c>
      <c r="CB15" s="384">
        <f t="shared" si="1"/>
        <v>5.4954284754385541E-3</v>
      </c>
      <c r="CC15" s="270">
        <v>128550</v>
      </c>
      <c r="CD15" s="365">
        <f t="shared" si="2"/>
        <v>-4894</v>
      </c>
      <c r="CE15" s="384">
        <f t="shared" si="3"/>
        <v>-3.6674560115104463E-2</v>
      </c>
      <c r="CF15" s="270">
        <v>635762</v>
      </c>
      <c r="CG15" s="365">
        <f t="shared" si="4"/>
        <v>-5735</v>
      </c>
      <c r="CH15" s="384">
        <f t="shared" si="5"/>
        <v>-8.9400262199199679E-3</v>
      </c>
      <c r="CI15" s="270">
        <v>69786</v>
      </c>
      <c r="CJ15" s="365">
        <f t="shared" si="6"/>
        <v>-102</v>
      </c>
      <c r="CK15" s="384">
        <f t="shared" si="7"/>
        <v>-1.459478021978022E-3</v>
      </c>
      <c r="CL15" s="270">
        <v>92737</v>
      </c>
      <c r="CM15" s="365">
        <f t="shared" si="8"/>
        <v>8711</v>
      </c>
      <c r="CN15" s="384">
        <f t="shared" si="9"/>
        <v>0.10367029252850309</v>
      </c>
      <c r="CO15" s="270">
        <v>130971</v>
      </c>
      <c r="CP15" s="365">
        <f t="shared" si="10"/>
        <v>18271</v>
      </c>
      <c r="CQ15" s="384">
        <f t="shared" si="11"/>
        <v>0.16212067435669919</v>
      </c>
      <c r="CR15" s="270">
        <v>293494</v>
      </c>
      <c r="CS15" s="365">
        <f t="shared" si="12"/>
        <v>26880</v>
      </c>
      <c r="CT15" s="384">
        <f t="shared" si="13"/>
        <v>0.10081991193260668</v>
      </c>
      <c r="CU15" s="270">
        <v>929256</v>
      </c>
      <c r="CV15" s="365">
        <f t="shared" si="14"/>
        <v>21145</v>
      </c>
      <c r="CW15" s="384">
        <f t="shared" si="15"/>
        <v>2.32845984686894E-2</v>
      </c>
      <c r="CX15" s="270">
        <v>134250</v>
      </c>
      <c r="CY15" s="365">
        <f t="shared" si="16"/>
        <v>6409</v>
      </c>
      <c r="CZ15" s="384">
        <f t="shared" si="17"/>
        <v>5.0132586572382884E-2</v>
      </c>
      <c r="DA15" s="270">
        <v>112722</v>
      </c>
      <c r="DB15" s="365">
        <f t="shared" si="18"/>
        <v>1858</v>
      </c>
      <c r="DC15" s="384">
        <f t="shared" si="19"/>
        <v>1.6759272622312023E-2</v>
      </c>
      <c r="DD15" s="270">
        <v>103644</v>
      </c>
      <c r="DE15" s="365">
        <f t="shared" si="20"/>
        <v>6671</v>
      </c>
      <c r="DF15" s="384">
        <f t="shared" si="21"/>
        <v>6.8792344260773616E-2</v>
      </c>
      <c r="DG15" s="270">
        <v>350616</v>
      </c>
      <c r="DH15" s="365">
        <f t="shared" si="22"/>
        <v>14938</v>
      </c>
      <c r="DI15" s="384">
        <f t="shared" si="23"/>
        <v>4.4500980105934854E-2</v>
      </c>
      <c r="DJ15" s="270">
        <v>81424</v>
      </c>
      <c r="DK15" s="365">
        <f t="shared" si="24"/>
        <v>11122</v>
      </c>
      <c r="DL15" s="384">
        <f t="shared" si="25"/>
        <v>0.1582031805638531</v>
      </c>
      <c r="DM15" s="270">
        <v>53876</v>
      </c>
      <c r="DN15" s="365">
        <f t="shared" si="26"/>
        <v>959</v>
      </c>
      <c r="DO15" s="384">
        <f t="shared" si="27"/>
        <v>1.8122720486800085E-2</v>
      </c>
      <c r="DP15" s="270">
        <v>49892</v>
      </c>
      <c r="DQ15" s="365">
        <f t="shared" si="28"/>
        <v>1577</v>
      </c>
      <c r="DR15" s="384">
        <f t="shared" si="29"/>
        <v>3.2639966883990477E-2</v>
      </c>
      <c r="DS15" s="270">
        <v>185192</v>
      </c>
      <c r="DT15" s="365">
        <f t="shared" si="30"/>
        <v>13658</v>
      </c>
      <c r="DU15" s="384">
        <f t="shared" si="31"/>
        <v>7.9622698706961884E-2</v>
      </c>
      <c r="DV15" s="270">
        <v>535808</v>
      </c>
      <c r="DW15" s="365">
        <f t="shared" si="32"/>
        <v>28596</v>
      </c>
      <c r="DX15" s="384">
        <f t="shared" si="33"/>
        <v>5.6378792299866726E-2</v>
      </c>
      <c r="DY15" s="270">
        <v>58008</v>
      </c>
      <c r="DZ15" s="365">
        <f t="shared" si="34"/>
        <v>8893</v>
      </c>
      <c r="EA15" s="384">
        <f t="shared" si="35"/>
        <v>0.18106484780616919</v>
      </c>
      <c r="EB15" s="270">
        <v>57925</v>
      </c>
      <c r="EC15" s="365">
        <f t="shared" si="36"/>
        <v>20390</v>
      </c>
      <c r="ED15" s="384">
        <f t="shared" si="37"/>
        <v>0.54322632209937394</v>
      </c>
      <c r="EE15" s="270">
        <v>45765</v>
      </c>
      <c r="EF15" s="365">
        <f t="shared" si="38"/>
        <v>3865</v>
      </c>
      <c r="EG15" s="384">
        <f t="shared" si="39"/>
        <v>9.2243436754176608E-2</v>
      </c>
      <c r="EH15" s="270">
        <v>161698</v>
      </c>
      <c r="EI15" s="365">
        <f t="shared" si="40"/>
        <v>33148</v>
      </c>
      <c r="EJ15" s="384">
        <f t="shared" si="41"/>
        <v>0.25786075457020613</v>
      </c>
      <c r="EK15" s="270">
        <v>697506</v>
      </c>
      <c r="EL15" s="365">
        <f t="shared" si="42"/>
        <v>61744</v>
      </c>
      <c r="EM15" s="384">
        <f t="shared" si="43"/>
        <v>9.7118103944557874E-2</v>
      </c>
      <c r="EN15" s="270">
        <v>74067</v>
      </c>
      <c r="EO15" s="365">
        <f t="shared" si="44"/>
        <v>4281</v>
      </c>
      <c r="EP15" s="384">
        <f t="shared" si="45"/>
        <v>6.1344682314504344E-2</v>
      </c>
      <c r="EQ15" s="270">
        <v>97605</v>
      </c>
      <c r="ER15" s="365">
        <f t="shared" si="46"/>
        <v>4868</v>
      </c>
      <c r="ES15" s="384">
        <f t="shared" si="47"/>
        <v>5.2492532646085166E-2</v>
      </c>
      <c r="ET15" s="270">
        <v>125737</v>
      </c>
      <c r="EU15" s="365">
        <f t="shared" si="48"/>
        <v>-5234</v>
      </c>
      <c r="EV15" s="384">
        <f t="shared" si="49"/>
        <v>-3.9963045254292937E-2</v>
      </c>
      <c r="EW15" s="270">
        <v>297409</v>
      </c>
      <c r="EX15" s="365">
        <f t="shared" si="50"/>
        <v>3915</v>
      </c>
      <c r="EY15" s="384">
        <f t="shared" si="51"/>
        <v>1.3339284619106353E-2</v>
      </c>
      <c r="EZ15" s="270">
        <v>994915</v>
      </c>
      <c r="FA15" s="365">
        <f t="shared" si="52"/>
        <v>65659</v>
      </c>
      <c r="FB15" s="384">
        <f t="shared" si="53"/>
        <v>7.0657601349897126E-2</v>
      </c>
      <c r="FC15" s="270">
        <v>133107</v>
      </c>
      <c r="FD15" s="365">
        <f t="shared" si="54"/>
        <v>-1143</v>
      </c>
      <c r="FE15" s="384">
        <f t="shared" si="55"/>
        <v>-8.5139664804469266E-3</v>
      </c>
      <c r="FF15" s="270">
        <v>118054</v>
      </c>
      <c r="FG15" s="365">
        <f t="shared" si="56"/>
        <v>5332</v>
      </c>
      <c r="FH15" s="384">
        <f t="shared" si="57"/>
        <v>4.7302212522843813E-2</v>
      </c>
      <c r="FI15" s="270">
        <v>98500</v>
      </c>
      <c r="FJ15" s="365">
        <f t="shared" si="58"/>
        <v>-5144</v>
      </c>
      <c r="FK15" s="384">
        <f t="shared" si="59"/>
        <v>-4.9631430666512294E-2</v>
      </c>
      <c r="FL15" s="270">
        <v>349661</v>
      </c>
      <c r="FM15" s="365">
        <f t="shared" si="60"/>
        <v>-955</v>
      </c>
      <c r="FN15" s="384">
        <f t="shared" si="61"/>
        <v>-2.7237775800305749E-3</v>
      </c>
      <c r="FO15" s="270">
        <v>73027</v>
      </c>
      <c r="FP15" s="365">
        <f t="shared" si="62"/>
        <v>-8397</v>
      </c>
      <c r="FQ15" s="384">
        <f t="shared" si="63"/>
        <v>-0.1031268422086854</v>
      </c>
      <c r="FR15" s="270">
        <v>55247</v>
      </c>
      <c r="FS15" s="365">
        <f t="shared" si="64"/>
        <v>1371</v>
      </c>
      <c r="FT15" s="384">
        <f t="shared" si="65"/>
        <v>2.5447323483554829E-2</v>
      </c>
      <c r="FU15" s="270">
        <v>47809</v>
      </c>
      <c r="FV15" s="365">
        <f t="shared" si="66"/>
        <v>-2083</v>
      </c>
      <c r="FW15" s="384">
        <f t="shared" si="67"/>
        <v>-4.1750180389641629E-2</v>
      </c>
      <c r="FX15" s="270">
        <v>176083</v>
      </c>
      <c r="FY15" s="365">
        <f t="shared" si="68"/>
        <v>-9109</v>
      </c>
      <c r="FZ15" s="384">
        <f t="shared" si="69"/>
        <v>-4.9186789926130715E-2</v>
      </c>
      <c r="GA15" s="270">
        <v>525744</v>
      </c>
      <c r="GB15" s="365">
        <f t="shared" si="70"/>
        <v>-10064</v>
      </c>
      <c r="GC15" s="384">
        <f t="shared" si="71"/>
        <v>-1.8782847587195412E-2</v>
      </c>
      <c r="GD15" s="270">
        <v>42336</v>
      </c>
      <c r="GE15" s="365">
        <f t="shared" si="72"/>
        <v>-15672</v>
      </c>
      <c r="GF15" s="384">
        <f t="shared" si="73"/>
        <v>-0.27016963177492759</v>
      </c>
      <c r="GG15" s="270">
        <v>47115</v>
      </c>
      <c r="GH15" s="365">
        <f t="shared" si="74"/>
        <v>-10810</v>
      </c>
      <c r="GI15" s="384">
        <f t="shared" si="75"/>
        <v>-0.18662063012516183</v>
      </c>
      <c r="GJ15" s="270">
        <v>41665</v>
      </c>
      <c r="GK15" s="365">
        <f t="shared" si="76"/>
        <v>-4100</v>
      </c>
      <c r="GL15" s="384">
        <f t="shared" si="77"/>
        <v>-8.9588113186933244E-2</v>
      </c>
      <c r="GM15" s="270">
        <v>131116</v>
      </c>
      <c r="GN15" s="365">
        <f t="shared" si="78"/>
        <v>-30582</v>
      </c>
      <c r="GO15" s="384">
        <f t="shared" si="79"/>
        <v>-0.18913035411693405</v>
      </c>
      <c r="GP15" s="270">
        <v>656860</v>
      </c>
      <c r="GQ15" s="365">
        <f t="shared" si="80"/>
        <v>-40646</v>
      </c>
      <c r="GR15" s="384">
        <f t="shared" si="81"/>
        <v>-5.8273333849457924E-2</v>
      </c>
      <c r="GS15" s="270">
        <v>70301</v>
      </c>
      <c r="GT15" s="365">
        <f t="shared" si="82"/>
        <v>-3766</v>
      </c>
      <c r="GU15" s="384">
        <f t="shared" si="83"/>
        <v>-5.0845855779226914E-2</v>
      </c>
      <c r="GV15" s="270">
        <v>99433</v>
      </c>
      <c r="GW15" s="365">
        <f t="shared" si="84"/>
        <v>1828</v>
      </c>
      <c r="GX15" s="384">
        <f t="shared" si="85"/>
        <v>1.8728548742380002E-2</v>
      </c>
      <c r="GY15" s="270">
        <v>110927</v>
      </c>
      <c r="GZ15" s="365">
        <f t="shared" si="86"/>
        <v>-14810</v>
      </c>
      <c r="HA15" s="384">
        <f t="shared" si="87"/>
        <v>-0.117785536476932</v>
      </c>
      <c r="HB15" s="270">
        <v>280661</v>
      </c>
      <c r="HC15" s="365">
        <f t="shared" si="88"/>
        <v>-16748</v>
      </c>
      <c r="HD15" s="384">
        <f t="shared" si="89"/>
        <v>-5.6313023479450858E-2</v>
      </c>
      <c r="HE15" s="270">
        <v>937521</v>
      </c>
      <c r="HF15" s="365">
        <f t="shared" si="90"/>
        <v>-57394</v>
      </c>
      <c r="HG15" s="384">
        <f t="shared" si="91"/>
        <v>-5.7687340124533248E-2</v>
      </c>
      <c r="HH15" s="270">
        <v>116608</v>
      </c>
      <c r="HI15" s="365">
        <f t="shared" si="92"/>
        <v>-16499</v>
      </c>
      <c r="HJ15" s="384">
        <f t="shared" si="93"/>
        <v>-0.12395291006483505</v>
      </c>
      <c r="HK15" s="270">
        <v>100676</v>
      </c>
      <c r="HL15" s="365">
        <f t="shared" si="94"/>
        <v>-17378</v>
      </c>
      <c r="HM15" s="384">
        <f t="shared" si="95"/>
        <v>-0.14720382197977197</v>
      </c>
      <c r="HN15" s="270">
        <v>88217</v>
      </c>
      <c r="HO15" s="365">
        <f t="shared" si="96"/>
        <v>-10283</v>
      </c>
      <c r="HP15" s="384">
        <f t="shared" si="97"/>
        <v>-0.10439593908629442</v>
      </c>
      <c r="HQ15" s="270">
        <v>305501</v>
      </c>
      <c r="HR15" s="365">
        <f t="shared" si="98"/>
        <v>-44160</v>
      </c>
      <c r="HS15" s="384">
        <f t="shared" si="99"/>
        <v>-0.1262937530922808</v>
      </c>
      <c r="HT15" s="270">
        <v>68321</v>
      </c>
      <c r="HU15" s="365">
        <f t="shared" si="100"/>
        <v>-4706</v>
      </c>
      <c r="HV15" s="384">
        <f t="shared" si="101"/>
        <v>-6.4441918742382948E-2</v>
      </c>
      <c r="HW15" s="270">
        <v>51559</v>
      </c>
      <c r="HX15" s="365">
        <f t="shared" si="102"/>
        <v>-3688</v>
      </c>
      <c r="HY15" s="384">
        <f t="shared" si="103"/>
        <v>-6.675475591434829E-2</v>
      </c>
      <c r="HZ15" s="270">
        <v>43609</v>
      </c>
      <c r="IA15" s="365">
        <f t="shared" si="104"/>
        <v>-4200</v>
      </c>
      <c r="IB15" s="384">
        <f t="shared" si="105"/>
        <v>-8.7849568072956977E-2</v>
      </c>
      <c r="IC15" s="270">
        <v>163489</v>
      </c>
      <c r="ID15" s="365">
        <f t="shared" si="106"/>
        <v>-12594</v>
      </c>
      <c r="IE15" s="384">
        <f t="shared" si="107"/>
        <v>-7.1523088543470975E-2</v>
      </c>
      <c r="IF15" s="270">
        <v>468990</v>
      </c>
      <c r="IG15" s="365">
        <f t="shared" si="108"/>
        <v>-56754</v>
      </c>
      <c r="IH15" s="384">
        <f t="shared" si="109"/>
        <v>-0.10794987674609696</v>
      </c>
      <c r="II15" s="270">
        <v>53753</v>
      </c>
      <c r="IJ15" s="365">
        <f t="shared" si="110"/>
        <v>11417</v>
      </c>
      <c r="IK15" s="384">
        <f t="shared" si="111"/>
        <v>0.26967592592592593</v>
      </c>
      <c r="IL15" s="270">
        <v>50547</v>
      </c>
      <c r="IM15" s="365">
        <f t="shared" si="112"/>
        <v>3432</v>
      </c>
      <c r="IN15" s="384">
        <f t="shared" si="113"/>
        <v>7.284304361668259E-2</v>
      </c>
      <c r="IO15" s="270">
        <v>45412</v>
      </c>
      <c r="IP15" s="365">
        <f t="shared" si="114"/>
        <v>3747</v>
      </c>
      <c r="IQ15" s="384">
        <f t="shared" si="115"/>
        <v>8.993159726389055E-2</v>
      </c>
      <c r="IR15" s="270">
        <v>149712</v>
      </c>
      <c r="IS15" s="365">
        <f t="shared" si="116"/>
        <v>18596</v>
      </c>
      <c r="IT15" s="384">
        <f t="shared" si="117"/>
        <v>0.14182860978065226</v>
      </c>
      <c r="IU15" s="270">
        <v>618702</v>
      </c>
      <c r="IV15" s="365">
        <f t="shared" si="118"/>
        <v>-38158</v>
      </c>
      <c r="IW15" s="384">
        <f t="shared" si="119"/>
        <v>-5.8091526352647443E-2</v>
      </c>
      <c r="IX15" s="270">
        <v>71999</v>
      </c>
      <c r="IY15" s="365">
        <f t="shared" si="120"/>
        <v>1698</v>
      </c>
      <c r="IZ15" s="384">
        <f t="shared" si="121"/>
        <v>2.4153283737073442E-2</v>
      </c>
      <c r="JA15" s="270">
        <v>101635</v>
      </c>
      <c r="JB15" s="365">
        <f t="shared" si="122"/>
        <v>2202</v>
      </c>
      <c r="JC15" s="384">
        <f t="shared" si="123"/>
        <v>2.2145565355566058E-2</v>
      </c>
      <c r="JD15" s="270">
        <v>124697</v>
      </c>
      <c r="JE15" s="365">
        <f t="shared" si="124"/>
        <v>13770</v>
      </c>
      <c r="JF15" s="384">
        <f t="shared" si="125"/>
        <v>0.12413569284304092</v>
      </c>
      <c r="JG15" s="270">
        <v>298331</v>
      </c>
      <c r="JH15" s="365">
        <f t="shared" si="126"/>
        <v>17670</v>
      </c>
      <c r="JI15" s="384">
        <f t="shared" si="127"/>
        <v>6.2958515789511185E-2</v>
      </c>
      <c r="JJ15" s="270">
        <v>917033</v>
      </c>
      <c r="JK15" s="365">
        <f t="shared" si="128"/>
        <v>-20488</v>
      </c>
      <c r="JL15" s="384">
        <f t="shared" si="129"/>
        <v>-2.1853377151018483E-2</v>
      </c>
    </row>
    <row r="16" spans="1:272" x14ac:dyDescent="0.25">
      <c r="A16" s="71" t="s">
        <v>13</v>
      </c>
      <c r="B16" s="270">
        <v>148057</v>
      </c>
      <c r="C16" s="270">
        <v>119028.76097142065</v>
      </c>
      <c r="D16" s="270">
        <v>108315.82894426322</v>
      </c>
      <c r="E16" s="270">
        <v>375401.5899156839</v>
      </c>
      <c r="F16" s="270">
        <v>83181.017292531295</v>
      </c>
      <c r="G16" s="270">
        <v>54289.113385045537</v>
      </c>
      <c r="H16" s="270">
        <v>42304.980014672597</v>
      </c>
      <c r="I16" s="270">
        <v>179775.11069224941</v>
      </c>
      <c r="J16" s="270">
        <v>555176.70060793334</v>
      </c>
      <c r="K16" s="270">
        <v>48367</v>
      </c>
      <c r="L16" s="270">
        <v>39175</v>
      </c>
      <c r="M16" s="270">
        <v>53292.999999999993</v>
      </c>
      <c r="N16" s="270">
        <v>140835</v>
      </c>
      <c r="O16" s="270">
        <v>696011.70060793334</v>
      </c>
      <c r="P16" s="270">
        <v>88183</v>
      </c>
      <c r="Q16" s="270">
        <v>115547</v>
      </c>
      <c r="R16" s="270">
        <v>141438.87961276475</v>
      </c>
      <c r="S16" s="270">
        <v>345168.87961276475</v>
      </c>
      <c r="T16" s="72">
        <v>1041180.5802206981</v>
      </c>
      <c r="U16" s="270">
        <v>150938</v>
      </c>
      <c r="V16" s="270">
        <v>132499.12691326987</v>
      </c>
      <c r="W16" s="270">
        <v>112620.97186029854</v>
      </c>
      <c r="X16" s="270">
        <v>396058.0987735684</v>
      </c>
      <c r="Y16" s="270">
        <v>89035.088819044642</v>
      </c>
      <c r="Z16" s="270">
        <v>69805.695697048825</v>
      </c>
      <c r="AA16" s="270">
        <v>41437</v>
      </c>
      <c r="AB16" s="270">
        <v>200277.78451609347</v>
      </c>
      <c r="AC16" s="270">
        <v>596335.88328966184</v>
      </c>
      <c r="AD16" s="270">
        <v>43964</v>
      </c>
      <c r="AE16" s="270">
        <v>70919</v>
      </c>
      <c r="AF16" s="270">
        <v>50437</v>
      </c>
      <c r="AG16" s="270">
        <v>165320</v>
      </c>
      <c r="AH16" s="270">
        <v>761655.88328966184</v>
      </c>
      <c r="AI16" s="270">
        <v>82102</v>
      </c>
      <c r="AJ16" s="270">
        <v>111819</v>
      </c>
      <c r="AK16" s="270">
        <v>159117.56771999999</v>
      </c>
      <c r="AL16" s="270">
        <v>353038.56771999999</v>
      </c>
      <c r="AM16" s="270">
        <v>1114694.4510096619</v>
      </c>
      <c r="AN16" s="270">
        <v>162048</v>
      </c>
      <c r="AO16" s="270">
        <v>138390</v>
      </c>
      <c r="AP16" s="270">
        <v>162899</v>
      </c>
      <c r="AQ16" s="270">
        <v>463337</v>
      </c>
      <c r="AR16" s="270">
        <v>116357</v>
      </c>
      <c r="AS16" s="270">
        <v>83483</v>
      </c>
      <c r="AT16" s="270">
        <v>34166</v>
      </c>
      <c r="AU16" s="270">
        <v>234006</v>
      </c>
      <c r="AV16" s="270">
        <v>697343</v>
      </c>
      <c r="AW16" s="270">
        <v>48870</v>
      </c>
      <c r="AX16" s="270">
        <v>41056</v>
      </c>
      <c r="AY16" s="270">
        <v>35782</v>
      </c>
      <c r="AZ16" s="270">
        <v>125708</v>
      </c>
      <c r="BA16" s="201">
        <v>823051</v>
      </c>
      <c r="BB16" s="270">
        <v>90513</v>
      </c>
      <c r="BC16" s="270">
        <v>111519</v>
      </c>
      <c r="BD16" s="270">
        <v>140875</v>
      </c>
      <c r="BE16" s="270">
        <v>342907</v>
      </c>
      <c r="BF16" s="270">
        <v>1165958</v>
      </c>
      <c r="BG16" s="270">
        <v>51263.548990338109</v>
      </c>
      <c r="BH16" s="331">
        <v>4.5988879682593575E-2</v>
      </c>
      <c r="BI16" s="1">
        <v>145459</v>
      </c>
      <c r="BJ16" s="1">
        <v>123223</v>
      </c>
      <c r="BK16" s="1">
        <v>132535</v>
      </c>
      <c r="BL16" s="1">
        <v>401217</v>
      </c>
      <c r="BM16" s="1">
        <v>92685</v>
      </c>
      <c r="BN16" s="1">
        <v>84257</v>
      </c>
      <c r="BO16" s="1">
        <v>62965</v>
      </c>
      <c r="BP16" s="1">
        <v>239907</v>
      </c>
      <c r="BQ16" s="1">
        <v>641124</v>
      </c>
      <c r="BR16" s="270">
        <v>-56219</v>
      </c>
      <c r="BS16" s="331">
        <v>-8.0618863314036282E-2</v>
      </c>
      <c r="BT16" s="1">
        <v>48956</v>
      </c>
      <c r="BU16" s="1">
        <v>86</v>
      </c>
      <c r="BV16" s="331">
        <v>1.7597708205443013E-3</v>
      </c>
      <c r="BW16" s="270">
        <v>53858</v>
      </c>
      <c r="BX16" s="365">
        <v>12802</v>
      </c>
      <c r="BY16" s="384">
        <v>0.31181800467653936</v>
      </c>
      <c r="BZ16" s="270">
        <v>72450</v>
      </c>
      <c r="CA16" s="365">
        <f t="shared" si="0"/>
        <v>36668</v>
      </c>
      <c r="CB16" s="384">
        <f t="shared" si="1"/>
        <v>1.0247610530434297</v>
      </c>
      <c r="CC16" s="270">
        <v>175264</v>
      </c>
      <c r="CD16" s="365">
        <f t="shared" si="2"/>
        <v>49556</v>
      </c>
      <c r="CE16" s="384">
        <f t="shared" si="3"/>
        <v>0.39421516530371975</v>
      </c>
      <c r="CF16" s="270">
        <v>816388</v>
      </c>
      <c r="CG16" s="365">
        <f t="shared" si="4"/>
        <v>-6663</v>
      </c>
      <c r="CH16" s="384">
        <f t="shared" si="5"/>
        <v>-8.0954886149217972E-3</v>
      </c>
      <c r="CI16" s="270">
        <v>114962</v>
      </c>
      <c r="CJ16" s="365">
        <f t="shared" si="6"/>
        <v>24449</v>
      </c>
      <c r="CK16" s="384">
        <f t="shared" si="7"/>
        <v>0.27011589495431593</v>
      </c>
      <c r="CL16" s="270">
        <v>143585</v>
      </c>
      <c r="CM16" s="365">
        <f t="shared" si="8"/>
        <v>32066</v>
      </c>
      <c r="CN16" s="384">
        <f t="shared" si="9"/>
        <v>0.28753844636339998</v>
      </c>
      <c r="CO16" s="270">
        <v>193641</v>
      </c>
      <c r="CP16" s="365">
        <f t="shared" si="10"/>
        <v>52766</v>
      </c>
      <c r="CQ16" s="384">
        <f t="shared" si="11"/>
        <v>0.3745590062111801</v>
      </c>
      <c r="CR16" s="270">
        <v>452188</v>
      </c>
      <c r="CS16" s="365">
        <f t="shared" si="12"/>
        <v>109281</v>
      </c>
      <c r="CT16" s="384">
        <f t="shared" si="13"/>
        <v>0.31868990717599815</v>
      </c>
      <c r="CU16" s="270">
        <v>1268576</v>
      </c>
      <c r="CV16" s="365">
        <f t="shared" si="14"/>
        <v>102618</v>
      </c>
      <c r="CW16" s="384">
        <f t="shared" si="15"/>
        <v>8.801174656376988E-2</v>
      </c>
      <c r="CX16" s="270">
        <v>182778</v>
      </c>
      <c r="CY16" s="365">
        <f t="shared" si="16"/>
        <v>37319</v>
      </c>
      <c r="CZ16" s="384">
        <f t="shared" si="17"/>
        <v>0.25656026784179736</v>
      </c>
      <c r="DA16" s="270">
        <v>139086</v>
      </c>
      <c r="DB16" s="365">
        <f t="shared" si="18"/>
        <v>15863</v>
      </c>
      <c r="DC16" s="384">
        <f t="shared" si="19"/>
        <v>0.12873408373436776</v>
      </c>
      <c r="DD16" s="270">
        <v>121595</v>
      </c>
      <c r="DE16" s="365">
        <f t="shared" si="20"/>
        <v>-10940</v>
      </c>
      <c r="DF16" s="384">
        <f t="shared" si="21"/>
        <v>-8.2544233598672051E-2</v>
      </c>
      <c r="DG16" s="270">
        <v>443459</v>
      </c>
      <c r="DH16" s="365">
        <f t="shared" si="22"/>
        <v>42242</v>
      </c>
      <c r="DI16" s="384">
        <f t="shared" si="23"/>
        <v>0.10528467138730413</v>
      </c>
      <c r="DJ16" s="270">
        <v>94989</v>
      </c>
      <c r="DK16" s="365">
        <f t="shared" si="24"/>
        <v>2304</v>
      </c>
      <c r="DL16" s="384">
        <f t="shared" si="25"/>
        <v>2.4858391325457193E-2</v>
      </c>
      <c r="DM16" s="270">
        <v>79148</v>
      </c>
      <c r="DN16" s="365">
        <f t="shared" si="26"/>
        <v>-5109</v>
      </c>
      <c r="DO16" s="384">
        <f t="shared" si="27"/>
        <v>-6.063591155630986E-2</v>
      </c>
      <c r="DP16" s="270">
        <v>44812</v>
      </c>
      <c r="DQ16" s="365">
        <f t="shared" si="28"/>
        <v>-18153</v>
      </c>
      <c r="DR16" s="384">
        <f t="shared" si="29"/>
        <v>-0.28830302549035181</v>
      </c>
      <c r="DS16" s="270">
        <v>218949</v>
      </c>
      <c r="DT16" s="365">
        <f t="shared" si="30"/>
        <v>-20958</v>
      </c>
      <c r="DU16" s="384">
        <f t="shared" si="31"/>
        <v>-8.7358851554977551E-2</v>
      </c>
      <c r="DV16" s="270">
        <v>662408</v>
      </c>
      <c r="DW16" s="365">
        <f t="shared" si="32"/>
        <v>21284</v>
      </c>
      <c r="DX16" s="384">
        <f t="shared" si="33"/>
        <v>3.3197946107149316E-2</v>
      </c>
      <c r="DY16" s="270">
        <v>46996</v>
      </c>
      <c r="DZ16" s="365">
        <f t="shared" si="34"/>
        <v>-1960</v>
      </c>
      <c r="EA16" s="384">
        <f t="shared" si="35"/>
        <v>-4.0035950649562869E-2</v>
      </c>
      <c r="EB16" s="270">
        <v>74253</v>
      </c>
      <c r="EC16" s="365">
        <f t="shared" si="36"/>
        <v>20395</v>
      </c>
      <c r="ED16" s="384">
        <f t="shared" si="37"/>
        <v>0.37868097589958782</v>
      </c>
      <c r="EE16" s="270">
        <v>78436</v>
      </c>
      <c r="EF16" s="365">
        <f t="shared" si="38"/>
        <v>5986</v>
      </c>
      <c r="EG16" s="384">
        <f t="shared" si="39"/>
        <v>8.262249827467219E-2</v>
      </c>
      <c r="EH16" s="270">
        <v>199685</v>
      </c>
      <c r="EI16" s="365">
        <f t="shared" si="40"/>
        <v>24421</v>
      </c>
      <c r="EJ16" s="384">
        <f t="shared" si="41"/>
        <v>0.13933836954537154</v>
      </c>
      <c r="EK16" s="270">
        <v>862093</v>
      </c>
      <c r="EL16" s="365">
        <f t="shared" si="42"/>
        <v>45705</v>
      </c>
      <c r="EM16" s="384">
        <f t="shared" si="43"/>
        <v>5.5984409373974142E-2</v>
      </c>
      <c r="EN16" s="270">
        <v>123340</v>
      </c>
      <c r="EO16" s="365">
        <f t="shared" si="44"/>
        <v>8378</v>
      </c>
      <c r="EP16" s="384">
        <f t="shared" si="45"/>
        <v>7.2876254762443249E-2</v>
      </c>
      <c r="EQ16" s="270">
        <v>144797</v>
      </c>
      <c r="ER16" s="365">
        <f t="shared" si="46"/>
        <v>1212</v>
      </c>
      <c r="ES16" s="384">
        <f t="shared" si="47"/>
        <v>8.4409931399519449E-3</v>
      </c>
      <c r="ET16" s="270">
        <v>194028</v>
      </c>
      <c r="EU16" s="365">
        <f t="shared" si="48"/>
        <v>387</v>
      </c>
      <c r="EV16" s="384">
        <f t="shared" si="49"/>
        <v>1.9985436968410616E-3</v>
      </c>
      <c r="EW16" s="270">
        <v>462165</v>
      </c>
      <c r="EX16" s="365">
        <f t="shared" si="50"/>
        <v>9977</v>
      </c>
      <c r="EY16" s="384">
        <f t="shared" si="51"/>
        <v>2.2063831857545978E-2</v>
      </c>
      <c r="EZ16" s="270">
        <v>1324258</v>
      </c>
      <c r="FA16" s="365">
        <f t="shared" si="52"/>
        <v>55682</v>
      </c>
      <c r="FB16" s="384">
        <f t="shared" si="53"/>
        <v>4.3893310294377319E-2</v>
      </c>
      <c r="FC16" s="270">
        <v>195572</v>
      </c>
      <c r="FD16" s="365">
        <f t="shared" si="54"/>
        <v>12794</v>
      </c>
      <c r="FE16" s="384">
        <f t="shared" si="55"/>
        <v>6.9997483285734602E-2</v>
      </c>
      <c r="FF16" s="270">
        <v>179859</v>
      </c>
      <c r="FG16" s="365">
        <f t="shared" si="56"/>
        <v>40773</v>
      </c>
      <c r="FH16" s="384">
        <f t="shared" si="57"/>
        <v>0.29314956214140891</v>
      </c>
      <c r="FI16" s="270">
        <v>137498</v>
      </c>
      <c r="FJ16" s="365">
        <f t="shared" si="58"/>
        <v>15903</v>
      </c>
      <c r="FK16" s="384">
        <f t="shared" si="59"/>
        <v>0.13078662773962746</v>
      </c>
      <c r="FL16" s="270">
        <v>512929</v>
      </c>
      <c r="FM16" s="365">
        <f t="shared" si="60"/>
        <v>69470</v>
      </c>
      <c r="FN16" s="384">
        <f t="shared" si="61"/>
        <v>0.15665484295053206</v>
      </c>
      <c r="FO16" s="270">
        <v>107958</v>
      </c>
      <c r="FP16" s="365">
        <f t="shared" si="62"/>
        <v>12969</v>
      </c>
      <c r="FQ16" s="384">
        <f t="shared" si="63"/>
        <v>0.13653159839560369</v>
      </c>
      <c r="FR16" s="270">
        <v>99022</v>
      </c>
      <c r="FS16" s="365">
        <f t="shared" si="64"/>
        <v>19874</v>
      </c>
      <c r="FT16" s="384">
        <f t="shared" si="65"/>
        <v>0.25109920654975487</v>
      </c>
      <c r="FU16" s="270">
        <v>64401</v>
      </c>
      <c r="FV16" s="365">
        <f t="shared" si="66"/>
        <v>19589</v>
      </c>
      <c r="FW16" s="384">
        <f t="shared" si="67"/>
        <v>0.43713737391770063</v>
      </c>
      <c r="FX16" s="270">
        <v>271381</v>
      </c>
      <c r="FY16" s="365">
        <f t="shared" si="68"/>
        <v>52432</v>
      </c>
      <c r="FZ16" s="384">
        <f t="shared" si="69"/>
        <v>0.23947129240142681</v>
      </c>
      <c r="GA16" s="270">
        <v>784310</v>
      </c>
      <c r="GB16" s="365">
        <f t="shared" si="70"/>
        <v>121902</v>
      </c>
      <c r="GC16" s="384">
        <f t="shared" si="71"/>
        <v>0.184028574534124</v>
      </c>
      <c r="GD16" s="270">
        <v>30991</v>
      </c>
      <c r="GE16" s="365">
        <f t="shared" si="72"/>
        <v>-16005</v>
      </c>
      <c r="GF16" s="384">
        <f t="shared" si="73"/>
        <v>-0.34056089879989787</v>
      </c>
      <c r="GG16" s="270">
        <v>62336</v>
      </c>
      <c r="GH16" s="365">
        <f t="shared" si="74"/>
        <v>-11917</v>
      </c>
      <c r="GI16" s="384">
        <f t="shared" si="75"/>
        <v>-0.16049183197985267</v>
      </c>
      <c r="GJ16" s="270">
        <v>42198</v>
      </c>
      <c r="GK16" s="365">
        <f t="shared" si="76"/>
        <v>-36238</v>
      </c>
      <c r="GL16" s="384">
        <f t="shared" si="77"/>
        <v>-0.4620072415727472</v>
      </c>
      <c r="GM16" s="270">
        <v>135525</v>
      </c>
      <c r="GN16" s="365">
        <f t="shared" si="78"/>
        <v>-64160</v>
      </c>
      <c r="GO16" s="384">
        <f t="shared" si="79"/>
        <v>-0.32130605703983772</v>
      </c>
      <c r="GP16" s="270">
        <v>919835</v>
      </c>
      <c r="GQ16" s="365">
        <f t="shared" si="80"/>
        <v>57742</v>
      </c>
      <c r="GR16" s="384">
        <f t="shared" si="81"/>
        <v>6.6978852629588692E-2</v>
      </c>
      <c r="GS16" s="270">
        <v>98119</v>
      </c>
      <c r="GT16" s="365">
        <f t="shared" si="82"/>
        <v>-25221</v>
      </c>
      <c r="GU16" s="384">
        <f t="shared" si="83"/>
        <v>-0.20448354143019296</v>
      </c>
      <c r="GV16" s="270">
        <v>154913</v>
      </c>
      <c r="GW16" s="365">
        <f t="shared" si="84"/>
        <v>10116</v>
      </c>
      <c r="GX16" s="384">
        <f t="shared" si="85"/>
        <v>6.9863325897635997E-2</v>
      </c>
      <c r="GY16" s="270">
        <v>150498</v>
      </c>
      <c r="GZ16" s="365">
        <f t="shared" si="86"/>
        <v>-43530</v>
      </c>
      <c r="HA16" s="384">
        <f t="shared" si="87"/>
        <v>-0.22434906302183191</v>
      </c>
      <c r="HB16" s="270">
        <v>403530</v>
      </c>
      <c r="HC16" s="365">
        <f t="shared" si="88"/>
        <v>-58635</v>
      </c>
      <c r="HD16" s="384">
        <f t="shared" si="89"/>
        <v>-0.12687027360358313</v>
      </c>
      <c r="HE16" s="270">
        <v>1323365</v>
      </c>
      <c r="HF16" s="365">
        <f t="shared" si="90"/>
        <v>-893</v>
      </c>
      <c r="HG16" s="384">
        <f t="shared" si="91"/>
        <v>-6.7433989449185887E-4</v>
      </c>
      <c r="HH16" s="270">
        <v>165527</v>
      </c>
      <c r="HI16" s="365">
        <f t="shared" si="92"/>
        <v>-30045</v>
      </c>
      <c r="HJ16" s="384">
        <f t="shared" si="93"/>
        <v>-0.15362628597140696</v>
      </c>
      <c r="HK16" s="270">
        <v>133976</v>
      </c>
      <c r="HL16" s="365">
        <f t="shared" si="94"/>
        <v>-45883</v>
      </c>
      <c r="HM16" s="384">
        <f t="shared" si="95"/>
        <v>-0.25510538810957473</v>
      </c>
      <c r="HN16" s="270">
        <v>135413</v>
      </c>
      <c r="HO16" s="365">
        <f t="shared" si="96"/>
        <v>-2085</v>
      </c>
      <c r="HP16" s="384">
        <f t="shared" si="97"/>
        <v>-1.5163856928828056E-2</v>
      </c>
      <c r="HQ16" s="270">
        <v>434916</v>
      </c>
      <c r="HR16" s="365">
        <f t="shared" si="98"/>
        <v>-78013</v>
      </c>
      <c r="HS16" s="384">
        <f t="shared" si="99"/>
        <v>-0.15209317468889458</v>
      </c>
      <c r="HT16" s="270">
        <v>133464</v>
      </c>
      <c r="HU16" s="365">
        <f t="shared" si="100"/>
        <v>25506</v>
      </c>
      <c r="HV16" s="384">
        <f t="shared" si="101"/>
        <v>0.23625854498971821</v>
      </c>
      <c r="HW16" s="270">
        <v>81872</v>
      </c>
      <c r="HX16" s="365">
        <f t="shared" si="102"/>
        <v>-17150</v>
      </c>
      <c r="HY16" s="384">
        <f t="shared" si="103"/>
        <v>-0.17319383571327585</v>
      </c>
      <c r="HZ16" s="270">
        <v>73551</v>
      </c>
      <c r="IA16" s="365">
        <f t="shared" si="104"/>
        <v>9150</v>
      </c>
      <c r="IB16" s="384">
        <f t="shared" si="105"/>
        <v>0.14207853915311874</v>
      </c>
      <c r="IC16" s="270">
        <v>288887</v>
      </c>
      <c r="ID16" s="365">
        <f t="shared" si="106"/>
        <v>17506</v>
      </c>
      <c r="IE16" s="384">
        <f t="shared" si="107"/>
        <v>6.4507095190893982E-2</v>
      </c>
      <c r="IF16" s="270">
        <v>723803</v>
      </c>
      <c r="IG16" s="365">
        <f t="shared" si="108"/>
        <v>-60507</v>
      </c>
      <c r="IH16" s="384">
        <f t="shared" si="109"/>
        <v>-7.7146791447259375E-2</v>
      </c>
      <c r="II16" s="270">
        <v>52880</v>
      </c>
      <c r="IJ16" s="365">
        <f t="shared" si="110"/>
        <v>21889</v>
      </c>
      <c r="IK16" s="384">
        <f t="shared" si="111"/>
        <v>0.70630182956342169</v>
      </c>
      <c r="IL16" s="270">
        <v>75215</v>
      </c>
      <c r="IM16" s="365">
        <f t="shared" si="112"/>
        <v>12879</v>
      </c>
      <c r="IN16" s="384">
        <f t="shared" si="113"/>
        <v>0.20660613449691992</v>
      </c>
      <c r="IO16" s="270">
        <v>87020</v>
      </c>
      <c r="IP16" s="365">
        <f t="shared" si="114"/>
        <v>44822</v>
      </c>
      <c r="IQ16" s="384">
        <f t="shared" si="115"/>
        <v>1.0621830418503246</v>
      </c>
      <c r="IR16" s="270">
        <v>215115</v>
      </c>
      <c r="IS16" s="365">
        <f t="shared" si="116"/>
        <v>79590</v>
      </c>
      <c r="IT16" s="384">
        <f t="shared" si="117"/>
        <v>0.58727172108467074</v>
      </c>
      <c r="IU16" s="270">
        <v>938918</v>
      </c>
      <c r="IV16" s="365">
        <f t="shared" si="118"/>
        <v>19083</v>
      </c>
      <c r="IW16" s="384">
        <f t="shared" si="119"/>
        <v>2.0746112074448136E-2</v>
      </c>
      <c r="IX16" s="270">
        <v>122126</v>
      </c>
      <c r="IY16" s="365">
        <f t="shared" si="120"/>
        <v>24007</v>
      </c>
      <c r="IZ16" s="384">
        <f t="shared" si="121"/>
        <v>0.24467228569390231</v>
      </c>
      <c r="JA16" s="270">
        <v>148062</v>
      </c>
      <c r="JB16" s="365">
        <f t="shared" si="122"/>
        <v>-6851</v>
      </c>
      <c r="JC16" s="384">
        <f t="shared" si="123"/>
        <v>-4.4224822965148181E-2</v>
      </c>
      <c r="JD16" s="270">
        <v>195481</v>
      </c>
      <c r="JE16" s="365">
        <f t="shared" si="124"/>
        <v>44983</v>
      </c>
      <c r="JF16" s="384">
        <f t="shared" si="125"/>
        <v>0.29889433746627864</v>
      </c>
      <c r="JG16" s="270">
        <v>465669</v>
      </c>
      <c r="JH16" s="365">
        <f t="shared" si="126"/>
        <v>62139</v>
      </c>
      <c r="JI16" s="384">
        <f t="shared" si="127"/>
        <v>0.1539885510370976</v>
      </c>
      <c r="JJ16" s="270">
        <v>1404587</v>
      </c>
      <c r="JK16" s="365">
        <f t="shared" si="128"/>
        <v>81222</v>
      </c>
      <c r="JL16" s="384">
        <f t="shared" si="129"/>
        <v>6.1375357516633734E-2</v>
      </c>
    </row>
    <row r="17" spans="1:272" x14ac:dyDescent="0.25">
      <c r="A17" s="71" t="s">
        <v>14</v>
      </c>
      <c r="B17" s="270">
        <v>80778</v>
      </c>
      <c r="C17" s="270">
        <v>68003.882330611668</v>
      </c>
      <c r="D17" s="270">
        <v>58696.956762920046</v>
      </c>
      <c r="E17" s="270">
        <v>207478.83909353171</v>
      </c>
      <c r="F17" s="270">
        <v>39918.962839673361</v>
      </c>
      <c r="G17" s="270">
        <v>30420.714987258496</v>
      </c>
      <c r="H17" s="270">
        <v>20412.097139222435</v>
      </c>
      <c r="I17" s="270">
        <v>90751.774966154291</v>
      </c>
      <c r="J17" s="270">
        <v>298230.61405968602</v>
      </c>
      <c r="K17" s="270">
        <v>19889</v>
      </c>
      <c r="L17" s="270">
        <v>26609</v>
      </c>
      <c r="M17" s="270">
        <v>20067</v>
      </c>
      <c r="N17" s="270">
        <v>66565</v>
      </c>
      <c r="O17" s="270">
        <v>364795.61405968602</v>
      </c>
      <c r="P17" s="270">
        <v>36760</v>
      </c>
      <c r="Q17" s="270">
        <v>52679</v>
      </c>
      <c r="R17" s="270">
        <v>77862.751531570248</v>
      </c>
      <c r="S17" s="270">
        <v>167301.75153157025</v>
      </c>
      <c r="T17" s="72">
        <v>532097.3655912563</v>
      </c>
      <c r="U17" s="270">
        <v>86412</v>
      </c>
      <c r="V17" s="270">
        <v>79522.980167500631</v>
      </c>
      <c r="W17" s="270">
        <v>62052.082422654057</v>
      </c>
      <c r="X17" s="270">
        <v>227987.06259015467</v>
      </c>
      <c r="Y17" s="270">
        <v>41643.9193134897</v>
      </c>
      <c r="Z17" s="270">
        <v>17618.866552144736</v>
      </c>
      <c r="AA17" s="270">
        <v>18809</v>
      </c>
      <c r="AB17" s="270">
        <v>78071.785865634432</v>
      </c>
      <c r="AC17" s="270">
        <v>306058.84845578909</v>
      </c>
      <c r="AD17" s="270">
        <v>6642</v>
      </c>
      <c r="AE17" s="270">
        <v>27463</v>
      </c>
      <c r="AF17" s="270">
        <v>24825</v>
      </c>
      <c r="AG17" s="270">
        <v>58930</v>
      </c>
      <c r="AH17" s="270">
        <v>364988.84845578909</v>
      </c>
      <c r="AI17" s="270">
        <v>36663</v>
      </c>
      <c r="AJ17" s="270">
        <v>51740</v>
      </c>
      <c r="AK17" s="270">
        <v>81702.860199999996</v>
      </c>
      <c r="AL17" s="270">
        <v>170105.8602</v>
      </c>
      <c r="AM17" s="270">
        <v>535094.70865578903</v>
      </c>
      <c r="AN17" s="77">
        <v>86958</v>
      </c>
      <c r="AO17" s="270">
        <v>68938</v>
      </c>
      <c r="AP17" s="270">
        <v>57231</v>
      </c>
      <c r="AQ17" s="270">
        <v>213127</v>
      </c>
      <c r="AR17" s="270">
        <v>41197</v>
      </c>
      <c r="AS17" s="270">
        <v>24564</v>
      </c>
      <c r="AT17" s="270">
        <v>15844</v>
      </c>
      <c r="AU17" s="270">
        <v>81605</v>
      </c>
      <c r="AV17" s="270">
        <v>294732</v>
      </c>
      <c r="AW17" s="270">
        <v>19817</v>
      </c>
      <c r="AX17" s="270">
        <v>28719</v>
      </c>
      <c r="AY17" s="270">
        <v>20153</v>
      </c>
      <c r="AZ17" s="270">
        <v>68689</v>
      </c>
      <c r="BA17" s="201">
        <v>363421</v>
      </c>
      <c r="BB17" s="270">
        <v>37226</v>
      </c>
      <c r="BC17" s="270">
        <v>47669</v>
      </c>
      <c r="BD17" s="270">
        <v>74594</v>
      </c>
      <c r="BE17" s="270">
        <v>159489</v>
      </c>
      <c r="BF17" s="270">
        <v>522910</v>
      </c>
      <c r="BG17" s="270">
        <v>-12184.708655789029</v>
      </c>
      <c r="BH17" s="331">
        <v>-2.277112529555414E-2</v>
      </c>
      <c r="BI17" s="1">
        <v>86306</v>
      </c>
      <c r="BJ17" s="1">
        <v>68249</v>
      </c>
      <c r="BK17" s="1">
        <v>52984</v>
      </c>
      <c r="BL17" s="1">
        <v>207539</v>
      </c>
      <c r="BM17" s="1">
        <v>35048</v>
      </c>
      <c r="BN17" s="1">
        <v>16836</v>
      </c>
      <c r="BO17" s="1">
        <v>22218</v>
      </c>
      <c r="BP17" s="1">
        <v>74102</v>
      </c>
      <c r="BQ17" s="1">
        <v>281641</v>
      </c>
      <c r="BR17" s="270">
        <v>-13091</v>
      </c>
      <c r="BS17" s="331">
        <v>-4.4416622558799183E-2</v>
      </c>
      <c r="BT17" s="1">
        <v>11681</v>
      </c>
      <c r="BU17" s="1">
        <v>-8136</v>
      </c>
      <c r="BV17" s="331">
        <v>-0.41055659282434276</v>
      </c>
      <c r="BW17" s="270">
        <v>30291</v>
      </c>
      <c r="BX17" s="365">
        <v>1572</v>
      </c>
      <c r="BY17" s="384">
        <v>5.4737281938786173E-2</v>
      </c>
      <c r="BZ17" s="270">
        <v>17942</v>
      </c>
      <c r="CA17" s="365">
        <f t="shared" si="0"/>
        <v>-2211</v>
      </c>
      <c r="CB17" s="384">
        <f t="shared" si="1"/>
        <v>-0.10971071304520419</v>
      </c>
      <c r="CC17" s="270">
        <v>59914</v>
      </c>
      <c r="CD17" s="365">
        <f t="shared" si="2"/>
        <v>-8775</v>
      </c>
      <c r="CE17" s="384">
        <f t="shared" si="3"/>
        <v>-0.12774971247215711</v>
      </c>
      <c r="CF17" s="270">
        <v>341555</v>
      </c>
      <c r="CG17" s="365">
        <f t="shared" si="4"/>
        <v>-21866</v>
      </c>
      <c r="CH17" s="384">
        <f t="shared" si="5"/>
        <v>-6.0167133985102678E-2</v>
      </c>
      <c r="CI17" s="270">
        <v>42684</v>
      </c>
      <c r="CJ17" s="365">
        <f t="shared" si="6"/>
        <v>5458</v>
      </c>
      <c r="CK17" s="384">
        <f t="shared" si="7"/>
        <v>0.14661795519260731</v>
      </c>
      <c r="CL17" s="270">
        <v>56825</v>
      </c>
      <c r="CM17" s="365">
        <f t="shared" si="8"/>
        <v>9156</v>
      </c>
      <c r="CN17" s="384">
        <f t="shared" si="9"/>
        <v>0.19207451383498711</v>
      </c>
      <c r="CO17" s="270">
        <v>90210</v>
      </c>
      <c r="CP17" s="365">
        <f t="shared" si="10"/>
        <v>15616</v>
      </c>
      <c r="CQ17" s="384">
        <f t="shared" si="11"/>
        <v>0.20934659624098453</v>
      </c>
      <c r="CR17" s="270">
        <v>189719</v>
      </c>
      <c r="CS17" s="365">
        <f t="shared" si="12"/>
        <v>30230</v>
      </c>
      <c r="CT17" s="384">
        <f t="shared" si="13"/>
        <v>0.18954285248512437</v>
      </c>
      <c r="CU17" s="270">
        <v>531274</v>
      </c>
      <c r="CV17" s="365">
        <f t="shared" si="14"/>
        <v>8364</v>
      </c>
      <c r="CW17" s="384">
        <f t="shared" si="15"/>
        <v>1.5995104320055076E-2</v>
      </c>
      <c r="CX17" s="270">
        <v>92243</v>
      </c>
      <c r="CY17" s="365">
        <f t="shared" si="16"/>
        <v>5937</v>
      </c>
      <c r="CZ17" s="384">
        <f t="shared" si="17"/>
        <v>6.8790118879336309E-2</v>
      </c>
      <c r="DA17" s="270">
        <v>75313</v>
      </c>
      <c r="DB17" s="365">
        <f t="shared" si="18"/>
        <v>7064</v>
      </c>
      <c r="DC17" s="384">
        <f t="shared" si="19"/>
        <v>0.10350334803440343</v>
      </c>
      <c r="DD17" s="270">
        <v>65281</v>
      </c>
      <c r="DE17" s="365">
        <f t="shared" si="20"/>
        <v>12297</v>
      </c>
      <c r="DF17" s="384">
        <f t="shared" si="21"/>
        <v>0.23208893250792692</v>
      </c>
      <c r="DG17" s="270">
        <v>232837</v>
      </c>
      <c r="DH17" s="365">
        <f t="shared" si="22"/>
        <v>25298</v>
      </c>
      <c r="DI17" s="384">
        <f t="shared" si="23"/>
        <v>0.12189516187319011</v>
      </c>
      <c r="DJ17" s="270">
        <v>43841</v>
      </c>
      <c r="DK17" s="365">
        <f t="shared" si="24"/>
        <v>8793</v>
      </c>
      <c r="DL17" s="384">
        <f t="shared" si="25"/>
        <v>0.25088450125542111</v>
      </c>
      <c r="DM17" s="270">
        <v>26886</v>
      </c>
      <c r="DN17" s="365">
        <f t="shared" si="26"/>
        <v>10050</v>
      </c>
      <c r="DO17" s="384">
        <f t="shared" si="27"/>
        <v>0.59693513898788308</v>
      </c>
      <c r="DP17" s="270">
        <v>20970</v>
      </c>
      <c r="DQ17" s="365">
        <f t="shared" si="28"/>
        <v>-1248</v>
      </c>
      <c r="DR17" s="384">
        <f t="shared" si="29"/>
        <v>-5.6170672427761276E-2</v>
      </c>
      <c r="DS17" s="270">
        <v>91697</v>
      </c>
      <c r="DT17" s="365">
        <f t="shared" si="30"/>
        <v>17595</v>
      </c>
      <c r="DU17" s="384">
        <f t="shared" si="31"/>
        <v>0.23744298399503388</v>
      </c>
      <c r="DV17" s="270">
        <v>324534</v>
      </c>
      <c r="DW17" s="365">
        <f t="shared" si="32"/>
        <v>42893</v>
      </c>
      <c r="DX17" s="384">
        <f t="shared" si="33"/>
        <v>0.15229671816248344</v>
      </c>
      <c r="DY17" s="270">
        <v>21273</v>
      </c>
      <c r="DZ17" s="365">
        <f t="shared" si="34"/>
        <v>9592</v>
      </c>
      <c r="EA17" s="384">
        <f t="shared" si="35"/>
        <v>0.82116257169762863</v>
      </c>
      <c r="EB17" s="270">
        <v>32947</v>
      </c>
      <c r="EC17" s="365">
        <f t="shared" si="36"/>
        <v>2656</v>
      </c>
      <c r="ED17" s="384">
        <f t="shared" si="37"/>
        <v>8.7682810075600012E-2</v>
      </c>
      <c r="EE17" s="270">
        <v>36832</v>
      </c>
      <c r="EF17" s="365">
        <f t="shared" si="38"/>
        <v>18890</v>
      </c>
      <c r="EG17" s="384">
        <f t="shared" si="39"/>
        <v>1.0528369189610969</v>
      </c>
      <c r="EH17" s="270">
        <v>91052</v>
      </c>
      <c r="EI17" s="365">
        <f t="shared" si="40"/>
        <v>31138</v>
      </c>
      <c r="EJ17" s="384">
        <f t="shared" si="41"/>
        <v>0.51971158660747074</v>
      </c>
      <c r="EK17" s="270">
        <v>415586</v>
      </c>
      <c r="EL17" s="365">
        <f t="shared" si="42"/>
        <v>74031</v>
      </c>
      <c r="EM17" s="384">
        <f t="shared" si="43"/>
        <v>0.21674693680373586</v>
      </c>
      <c r="EN17" s="270">
        <v>41931</v>
      </c>
      <c r="EO17" s="365">
        <f t="shared" si="44"/>
        <v>-753</v>
      </c>
      <c r="EP17" s="384">
        <f t="shared" si="45"/>
        <v>-1.7641270733764407E-2</v>
      </c>
      <c r="EQ17" s="270">
        <v>57575</v>
      </c>
      <c r="ER17" s="365">
        <f t="shared" si="46"/>
        <v>750</v>
      </c>
      <c r="ES17" s="384">
        <f t="shared" si="47"/>
        <v>1.3198416190057193E-2</v>
      </c>
      <c r="ET17" s="270">
        <v>78697</v>
      </c>
      <c r="EU17" s="365">
        <f t="shared" si="48"/>
        <v>-11513</v>
      </c>
      <c r="EV17" s="384">
        <f t="shared" si="49"/>
        <v>-0.12762443188116618</v>
      </c>
      <c r="EW17" s="270">
        <v>178203</v>
      </c>
      <c r="EX17" s="365">
        <f t="shared" si="50"/>
        <v>-11516</v>
      </c>
      <c r="EY17" s="384">
        <f t="shared" si="51"/>
        <v>-6.0700298863055363E-2</v>
      </c>
      <c r="EZ17" s="270">
        <v>593789</v>
      </c>
      <c r="FA17" s="365">
        <f t="shared" si="52"/>
        <v>62515</v>
      </c>
      <c r="FB17" s="384">
        <f t="shared" si="53"/>
        <v>0.11766997820333763</v>
      </c>
      <c r="FC17" s="270">
        <v>88542</v>
      </c>
      <c r="FD17" s="365">
        <f t="shared" si="54"/>
        <v>-3701</v>
      </c>
      <c r="FE17" s="384">
        <f t="shared" si="55"/>
        <v>-4.0122285701896077E-2</v>
      </c>
      <c r="FF17" s="270">
        <v>75215</v>
      </c>
      <c r="FG17" s="365">
        <f t="shared" si="56"/>
        <v>-98</v>
      </c>
      <c r="FH17" s="384">
        <f t="shared" si="57"/>
        <v>-1.3012361743656475E-3</v>
      </c>
      <c r="FI17" s="270">
        <v>58187</v>
      </c>
      <c r="FJ17" s="365">
        <f t="shared" si="58"/>
        <v>-7094</v>
      </c>
      <c r="FK17" s="384">
        <f t="shared" si="59"/>
        <v>-0.10866867848225364</v>
      </c>
      <c r="FL17" s="270">
        <v>221944</v>
      </c>
      <c r="FM17" s="365">
        <f t="shared" si="60"/>
        <v>-10893</v>
      </c>
      <c r="FN17" s="384">
        <f t="shared" si="61"/>
        <v>-4.6783801543569106E-2</v>
      </c>
      <c r="FO17" s="270">
        <v>42220</v>
      </c>
      <c r="FP17" s="365">
        <f t="shared" si="62"/>
        <v>-1621</v>
      </c>
      <c r="FQ17" s="384">
        <f t="shared" si="63"/>
        <v>-3.6974521566570107E-2</v>
      </c>
      <c r="FR17" s="270">
        <v>26137</v>
      </c>
      <c r="FS17" s="365">
        <f t="shared" si="64"/>
        <v>-749</v>
      </c>
      <c r="FT17" s="384">
        <f t="shared" si="65"/>
        <v>-2.785836494830023E-2</v>
      </c>
      <c r="FU17" s="270">
        <v>16889</v>
      </c>
      <c r="FV17" s="365">
        <f t="shared" si="66"/>
        <v>-4081</v>
      </c>
      <c r="FW17" s="384">
        <f t="shared" si="67"/>
        <v>-0.19461134954697187</v>
      </c>
      <c r="FX17" s="270">
        <v>85246</v>
      </c>
      <c r="FY17" s="365">
        <f t="shared" si="68"/>
        <v>-6451</v>
      </c>
      <c r="FZ17" s="384">
        <f t="shared" si="69"/>
        <v>-7.0351265581207675E-2</v>
      </c>
      <c r="GA17" s="270">
        <v>307190</v>
      </c>
      <c r="GB17" s="365">
        <f t="shared" si="70"/>
        <v>-17344</v>
      </c>
      <c r="GC17" s="384">
        <f t="shared" si="71"/>
        <v>-5.3442782574398981E-2</v>
      </c>
      <c r="GD17" s="270">
        <v>17234</v>
      </c>
      <c r="GE17" s="365">
        <f t="shared" si="72"/>
        <v>-4039</v>
      </c>
      <c r="GF17" s="384">
        <f t="shared" si="73"/>
        <v>-0.18986508719973674</v>
      </c>
      <c r="GG17" s="270">
        <v>19850</v>
      </c>
      <c r="GH17" s="365">
        <f t="shared" si="74"/>
        <v>-13097</v>
      </c>
      <c r="GI17" s="384">
        <f t="shared" si="75"/>
        <v>-0.39751722463350231</v>
      </c>
      <c r="GJ17" s="270">
        <v>18955</v>
      </c>
      <c r="GK17" s="365">
        <f t="shared" si="76"/>
        <v>-17877</v>
      </c>
      <c r="GL17" s="384">
        <f t="shared" si="77"/>
        <v>-0.4853659860990443</v>
      </c>
      <c r="GM17" s="270">
        <v>56039</v>
      </c>
      <c r="GN17" s="365">
        <f t="shared" si="78"/>
        <v>-35013</v>
      </c>
      <c r="GO17" s="384">
        <f t="shared" si="79"/>
        <v>-0.3845385054694021</v>
      </c>
      <c r="GP17" s="270">
        <v>363229</v>
      </c>
      <c r="GQ17" s="365">
        <f t="shared" si="80"/>
        <v>-52357</v>
      </c>
      <c r="GR17" s="384">
        <f t="shared" si="81"/>
        <v>-0.12598355093771205</v>
      </c>
      <c r="GS17" s="270">
        <v>41891</v>
      </c>
      <c r="GT17" s="365">
        <f t="shared" si="82"/>
        <v>-40</v>
      </c>
      <c r="GU17" s="384">
        <f t="shared" si="83"/>
        <v>-9.5394815291788889E-4</v>
      </c>
      <c r="GV17" s="270">
        <v>59535</v>
      </c>
      <c r="GW17" s="365">
        <f t="shared" si="84"/>
        <v>1960</v>
      </c>
      <c r="GX17" s="384">
        <f t="shared" si="85"/>
        <v>3.4042553191489362E-2</v>
      </c>
      <c r="GY17" s="270">
        <v>77114</v>
      </c>
      <c r="GZ17" s="365">
        <f t="shared" si="86"/>
        <v>-1583</v>
      </c>
      <c r="HA17" s="384">
        <f t="shared" si="87"/>
        <v>-2.0115125100067348E-2</v>
      </c>
      <c r="HB17" s="270">
        <v>178540</v>
      </c>
      <c r="HC17" s="365">
        <f t="shared" si="88"/>
        <v>337</v>
      </c>
      <c r="HD17" s="384">
        <f t="shared" si="89"/>
        <v>1.8911017210709135E-3</v>
      </c>
      <c r="HE17" s="270">
        <v>541769</v>
      </c>
      <c r="HF17" s="365">
        <f t="shared" si="90"/>
        <v>-52020</v>
      </c>
      <c r="HG17" s="384">
        <f t="shared" si="91"/>
        <v>-8.7606877190382446E-2</v>
      </c>
      <c r="HH17" s="270">
        <v>78367</v>
      </c>
      <c r="HI17" s="365">
        <f t="shared" si="92"/>
        <v>-10175</v>
      </c>
      <c r="HJ17" s="384">
        <f t="shared" si="93"/>
        <v>-0.11491721442931038</v>
      </c>
      <c r="HK17" s="270">
        <v>66389</v>
      </c>
      <c r="HL17" s="365">
        <f t="shared" si="94"/>
        <v>-8826</v>
      </c>
      <c r="HM17" s="384">
        <f t="shared" si="95"/>
        <v>-0.11734361497041813</v>
      </c>
      <c r="HN17" s="270">
        <v>57853</v>
      </c>
      <c r="HO17" s="365">
        <f t="shared" si="96"/>
        <v>-334</v>
      </c>
      <c r="HP17" s="384">
        <f t="shared" si="97"/>
        <v>-5.7401137711172601E-3</v>
      </c>
      <c r="HQ17" s="270">
        <v>202609</v>
      </c>
      <c r="HR17" s="365">
        <f t="shared" si="98"/>
        <v>-19335</v>
      </c>
      <c r="HS17" s="384">
        <f t="shared" si="99"/>
        <v>-8.7116569945571862E-2</v>
      </c>
      <c r="HT17" s="270">
        <v>42641</v>
      </c>
      <c r="HU17" s="365">
        <f t="shared" si="100"/>
        <v>421</v>
      </c>
      <c r="HV17" s="384">
        <f t="shared" si="101"/>
        <v>9.9715774514448127E-3</v>
      </c>
      <c r="HW17" s="270">
        <v>23086</v>
      </c>
      <c r="HX17" s="365">
        <f t="shared" si="102"/>
        <v>-3051</v>
      </c>
      <c r="HY17" s="384">
        <f t="shared" si="103"/>
        <v>-0.11673107089566515</v>
      </c>
      <c r="HZ17" s="270">
        <v>14939</v>
      </c>
      <c r="IA17" s="365">
        <f t="shared" si="104"/>
        <v>-1950</v>
      </c>
      <c r="IB17" s="384">
        <f t="shared" si="105"/>
        <v>-0.11545976671206111</v>
      </c>
      <c r="IC17" s="270">
        <v>80666</v>
      </c>
      <c r="ID17" s="365">
        <f t="shared" si="106"/>
        <v>-4580</v>
      </c>
      <c r="IE17" s="384">
        <f t="shared" si="107"/>
        <v>-5.3726861084391057E-2</v>
      </c>
      <c r="IF17" s="270">
        <v>283275</v>
      </c>
      <c r="IG17" s="365">
        <f t="shared" si="108"/>
        <v>-23915</v>
      </c>
      <c r="IH17" s="384">
        <f t="shared" si="109"/>
        <v>-7.7850841498746701E-2</v>
      </c>
      <c r="II17" s="270">
        <v>14013</v>
      </c>
      <c r="IJ17" s="365">
        <f t="shared" si="110"/>
        <v>-3221</v>
      </c>
      <c r="IK17" s="384">
        <f t="shared" si="111"/>
        <v>-0.18689799234072182</v>
      </c>
      <c r="IL17" s="270">
        <v>22491</v>
      </c>
      <c r="IM17" s="365">
        <f t="shared" si="112"/>
        <v>2641</v>
      </c>
      <c r="IN17" s="384">
        <f t="shared" si="113"/>
        <v>0.1330478589420655</v>
      </c>
      <c r="IO17" s="270">
        <v>21197</v>
      </c>
      <c r="IP17" s="365">
        <f t="shared" si="114"/>
        <v>2242</v>
      </c>
      <c r="IQ17" s="384">
        <f t="shared" si="115"/>
        <v>0.11828013716697441</v>
      </c>
      <c r="IR17" s="270">
        <v>57701</v>
      </c>
      <c r="IS17" s="365">
        <f t="shared" si="116"/>
        <v>1662</v>
      </c>
      <c r="IT17" s="384">
        <f t="shared" si="117"/>
        <v>2.9657916807937331E-2</v>
      </c>
      <c r="IU17" s="270">
        <v>340976</v>
      </c>
      <c r="IV17" s="365">
        <f t="shared" si="118"/>
        <v>-22253</v>
      </c>
      <c r="IW17" s="384">
        <f t="shared" si="119"/>
        <v>-6.1264381423289438E-2</v>
      </c>
      <c r="IX17" s="270">
        <v>38250</v>
      </c>
      <c r="IY17" s="365">
        <f t="shared" si="120"/>
        <v>-3641</v>
      </c>
      <c r="IZ17" s="384">
        <f t="shared" si="121"/>
        <v>-8.6916044019001701E-2</v>
      </c>
      <c r="JA17" s="270">
        <v>50206</v>
      </c>
      <c r="JB17" s="365">
        <f t="shared" si="122"/>
        <v>-9329</v>
      </c>
      <c r="JC17" s="384">
        <f t="shared" si="123"/>
        <v>-0.15669774082472496</v>
      </c>
      <c r="JD17" s="270">
        <v>82306</v>
      </c>
      <c r="JE17" s="365">
        <f t="shared" si="124"/>
        <v>5192</v>
      </c>
      <c r="JF17" s="384">
        <f t="shared" si="125"/>
        <v>6.7328889695775079E-2</v>
      </c>
      <c r="JG17" s="270">
        <v>170762</v>
      </c>
      <c r="JH17" s="365">
        <f t="shared" si="126"/>
        <v>-7778</v>
      </c>
      <c r="JI17" s="384">
        <f t="shared" si="127"/>
        <v>-4.3564467346252939E-2</v>
      </c>
      <c r="JJ17" s="270">
        <v>511738</v>
      </c>
      <c r="JK17" s="365">
        <f t="shared" si="128"/>
        <v>-30031</v>
      </c>
      <c r="JL17" s="384">
        <f t="shared" si="129"/>
        <v>-5.5431373888133136E-2</v>
      </c>
    </row>
    <row r="18" spans="1:272" x14ac:dyDescent="0.25">
      <c r="A18" s="71" t="s">
        <v>15</v>
      </c>
      <c r="B18" s="270">
        <v>61665</v>
      </c>
      <c r="C18" s="270">
        <v>52787.855847877756</v>
      </c>
      <c r="D18" s="270">
        <v>52409.877131914101</v>
      </c>
      <c r="E18" s="270">
        <v>166862.73297979185</v>
      </c>
      <c r="F18" s="270">
        <v>35417.080058438019</v>
      </c>
      <c r="G18" s="270">
        <v>26902.958675854465</v>
      </c>
      <c r="H18" s="270">
        <v>25853.950490911629</v>
      </c>
      <c r="I18" s="270">
        <v>88173.989225204103</v>
      </c>
      <c r="J18" s="270">
        <v>255036.72220499595</v>
      </c>
      <c r="K18" s="270">
        <v>28654.000000000004</v>
      </c>
      <c r="L18" s="270">
        <v>18280</v>
      </c>
      <c r="M18" s="270">
        <v>30667</v>
      </c>
      <c r="N18" s="270">
        <v>77601</v>
      </c>
      <c r="O18" s="270">
        <v>332637.72220499592</v>
      </c>
      <c r="P18" s="270">
        <v>47033</v>
      </c>
      <c r="Q18" s="270">
        <v>49187.000000000015</v>
      </c>
      <c r="R18" s="72">
        <v>58945.834940566463</v>
      </c>
      <c r="S18" s="270">
        <v>155165.83494056648</v>
      </c>
      <c r="T18" s="72">
        <v>487803.55714556237</v>
      </c>
      <c r="U18" s="270">
        <v>62930</v>
      </c>
      <c r="V18" s="270">
        <v>60775.01900317012</v>
      </c>
      <c r="W18" s="270">
        <v>52609.031409940755</v>
      </c>
      <c r="X18" s="270">
        <v>176314.05041311088</v>
      </c>
      <c r="Y18" s="270">
        <v>55114.986498974526</v>
      </c>
      <c r="Z18" s="270">
        <v>62497.650922227898</v>
      </c>
      <c r="AA18" s="270">
        <v>30433.999999999996</v>
      </c>
      <c r="AB18" s="270">
        <v>148046.63742120241</v>
      </c>
      <c r="AC18" s="270">
        <v>324360.68783431326</v>
      </c>
      <c r="AD18" s="270">
        <v>32620</v>
      </c>
      <c r="AE18" s="270">
        <v>23409</v>
      </c>
      <c r="AF18" s="270">
        <v>28748</v>
      </c>
      <c r="AG18" s="270">
        <v>84777</v>
      </c>
      <c r="AH18" s="270">
        <v>409137.68783431326</v>
      </c>
      <c r="AI18" s="270">
        <v>31367</v>
      </c>
      <c r="AJ18" s="270">
        <v>49492</v>
      </c>
      <c r="AK18" s="270">
        <v>62478.650500000003</v>
      </c>
      <c r="AL18" s="270">
        <v>143337.65049999999</v>
      </c>
      <c r="AM18" s="270">
        <v>552475.33833431324</v>
      </c>
      <c r="AN18" s="77">
        <v>62928</v>
      </c>
      <c r="AO18" s="270">
        <v>52818</v>
      </c>
      <c r="AP18" s="270">
        <v>54559</v>
      </c>
      <c r="AQ18" s="270">
        <v>170305</v>
      </c>
      <c r="AR18" s="270">
        <v>65299</v>
      </c>
      <c r="AS18" s="270">
        <v>50924</v>
      </c>
      <c r="AT18" s="270">
        <v>41269</v>
      </c>
      <c r="AU18" s="270">
        <v>157492</v>
      </c>
      <c r="AV18" s="270">
        <v>327797</v>
      </c>
      <c r="AW18" s="270">
        <v>23003</v>
      </c>
      <c r="AX18" s="270">
        <v>23101</v>
      </c>
      <c r="AY18" s="270">
        <v>49215</v>
      </c>
      <c r="AZ18" s="270">
        <v>95319</v>
      </c>
      <c r="BA18" s="201">
        <v>423116</v>
      </c>
      <c r="BB18" s="270">
        <v>38176</v>
      </c>
      <c r="BC18" s="270">
        <v>48986</v>
      </c>
      <c r="BD18" s="270">
        <v>56216</v>
      </c>
      <c r="BE18" s="270">
        <v>143378</v>
      </c>
      <c r="BF18" s="270">
        <v>566494</v>
      </c>
      <c r="BG18" s="270">
        <v>14018.661665686755</v>
      </c>
      <c r="BH18" s="331">
        <v>2.53742759051514E-2</v>
      </c>
      <c r="BI18" s="1">
        <v>59814</v>
      </c>
      <c r="BJ18" s="1">
        <v>50993</v>
      </c>
      <c r="BK18" s="1">
        <v>59861</v>
      </c>
      <c r="BL18" s="1">
        <v>170668</v>
      </c>
      <c r="BM18" s="1">
        <v>42699</v>
      </c>
      <c r="BN18" s="1">
        <v>53134</v>
      </c>
      <c r="BO18" s="1">
        <v>29368</v>
      </c>
      <c r="BP18" s="1">
        <v>125201</v>
      </c>
      <c r="BQ18" s="1">
        <v>295869</v>
      </c>
      <c r="BR18" s="270">
        <v>-31928</v>
      </c>
      <c r="BS18" s="331">
        <v>-9.7401745592546607E-2</v>
      </c>
      <c r="BT18" s="1">
        <v>27388</v>
      </c>
      <c r="BU18" s="1">
        <v>4385</v>
      </c>
      <c r="BV18" s="331">
        <v>0.19062730948137199</v>
      </c>
      <c r="BW18" s="270">
        <v>22495</v>
      </c>
      <c r="BX18" s="365">
        <v>-606</v>
      </c>
      <c r="BY18" s="384">
        <v>-2.6232630622050994E-2</v>
      </c>
      <c r="BZ18" s="270">
        <v>50609</v>
      </c>
      <c r="CA18" s="365">
        <f t="shared" si="0"/>
        <v>1394</v>
      </c>
      <c r="CB18" s="384">
        <f t="shared" si="1"/>
        <v>2.8324697754749568E-2</v>
      </c>
      <c r="CC18" s="270">
        <v>100492</v>
      </c>
      <c r="CD18" s="365">
        <f t="shared" si="2"/>
        <v>5173</v>
      </c>
      <c r="CE18" s="384">
        <f t="shared" si="3"/>
        <v>5.4270397297495776E-2</v>
      </c>
      <c r="CF18" s="270">
        <v>396361</v>
      </c>
      <c r="CG18" s="365">
        <f t="shared" si="4"/>
        <v>-26755</v>
      </c>
      <c r="CH18" s="384">
        <f t="shared" si="5"/>
        <v>-6.3233250456139686E-2</v>
      </c>
      <c r="CI18" s="270">
        <v>62507</v>
      </c>
      <c r="CJ18" s="365">
        <f t="shared" si="6"/>
        <v>24331</v>
      </c>
      <c r="CK18" s="384">
        <f t="shared" si="7"/>
        <v>0.63733759430008385</v>
      </c>
      <c r="CL18" s="270">
        <v>61978</v>
      </c>
      <c r="CM18" s="365">
        <f t="shared" si="8"/>
        <v>12992</v>
      </c>
      <c r="CN18" s="384">
        <f t="shared" si="9"/>
        <v>0.26521863389539868</v>
      </c>
      <c r="CO18" s="270">
        <v>69460</v>
      </c>
      <c r="CP18" s="365">
        <f t="shared" si="10"/>
        <v>13244</v>
      </c>
      <c r="CQ18" s="384">
        <f t="shared" si="11"/>
        <v>0.23559129073573359</v>
      </c>
      <c r="CR18" s="270">
        <v>193945</v>
      </c>
      <c r="CS18" s="365">
        <f t="shared" si="12"/>
        <v>50567</v>
      </c>
      <c r="CT18" s="384">
        <f t="shared" si="13"/>
        <v>0.35268311735412683</v>
      </c>
      <c r="CU18" s="270">
        <v>590306</v>
      </c>
      <c r="CV18" s="365">
        <f t="shared" si="14"/>
        <v>23812</v>
      </c>
      <c r="CW18" s="384">
        <f t="shared" si="15"/>
        <v>4.2033984472915863E-2</v>
      </c>
      <c r="CX18" s="270">
        <v>77323</v>
      </c>
      <c r="CY18" s="365">
        <f t="shared" si="16"/>
        <v>17509</v>
      </c>
      <c r="CZ18" s="384">
        <f t="shared" si="17"/>
        <v>0.29272411141204402</v>
      </c>
      <c r="DA18" s="270">
        <v>68647</v>
      </c>
      <c r="DB18" s="365">
        <f t="shared" si="18"/>
        <v>17654</v>
      </c>
      <c r="DC18" s="384">
        <f t="shared" si="19"/>
        <v>0.34620438099346967</v>
      </c>
      <c r="DD18" s="270">
        <v>66383</v>
      </c>
      <c r="DE18" s="365">
        <f t="shared" si="20"/>
        <v>6522</v>
      </c>
      <c r="DF18" s="384">
        <f t="shared" si="21"/>
        <v>0.10895240640817895</v>
      </c>
      <c r="DG18" s="270">
        <v>212353</v>
      </c>
      <c r="DH18" s="365">
        <f t="shared" si="22"/>
        <v>41685</v>
      </c>
      <c r="DI18" s="384">
        <f t="shared" si="23"/>
        <v>0.2442461387020414</v>
      </c>
      <c r="DJ18" s="270">
        <v>69521</v>
      </c>
      <c r="DK18" s="365">
        <f t="shared" si="24"/>
        <v>26822</v>
      </c>
      <c r="DL18" s="384">
        <f t="shared" si="25"/>
        <v>0.62816459401859526</v>
      </c>
      <c r="DM18" s="270">
        <v>62687</v>
      </c>
      <c r="DN18" s="365">
        <f t="shared" si="26"/>
        <v>9553</v>
      </c>
      <c r="DO18" s="384">
        <f t="shared" si="27"/>
        <v>0.17979071780780667</v>
      </c>
      <c r="DP18" s="270">
        <v>40850</v>
      </c>
      <c r="DQ18" s="365">
        <f t="shared" si="28"/>
        <v>11482</v>
      </c>
      <c r="DR18" s="384">
        <f t="shared" si="29"/>
        <v>0.39096976300735492</v>
      </c>
      <c r="DS18" s="270">
        <v>173058</v>
      </c>
      <c r="DT18" s="365">
        <f t="shared" si="30"/>
        <v>47857</v>
      </c>
      <c r="DU18" s="384">
        <f t="shared" si="31"/>
        <v>0.38224135589971325</v>
      </c>
      <c r="DV18" s="270">
        <v>385411</v>
      </c>
      <c r="DW18" s="365">
        <f t="shared" si="32"/>
        <v>89542</v>
      </c>
      <c r="DX18" s="384">
        <f t="shared" si="33"/>
        <v>0.30264069571330554</v>
      </c>
      <c r="DY18" s="270">
        <v>29438</v>
      </c>
      <c r="DZ18" s="365">
        <f t="shared" si="34"/>
        <v>2050</v>
      </c>
      <c r="EA18" s="384">
        <f t="shared" si="35"/>
        <v>7.4850299401197598E-2</v>
      </c>
      <c r="EB18" s="270">
        <v>28133</v>
      </c>
      <c r="EC18" s="365">
        <f t="shared" si="36"/>
        <v>5638</v>
      </c>
      <c r="ED18" s="384">
        <f t="shared" si="37"/>
        <v>0.25063347410535675</v>
      </c>
      <c r="EE18" s="270">
        <v>51410</v>
      </c>
      <c r="EF18" s="365">
        <f t="shared" si="38"/>
        <v>801</v>
      </c>
      <c r="EG18" s="384">
        <f t="shared" si="39"/>
        <v>1.5827224406726077E-2</v>
      </c>
      <c r="EH18" s="270">
        <v>108981</v>
      </c>
      <c r="EI18" s="365">
        <f t="shared" si="40"/>
        <v>8489</v>
      </c>
      <c r="EJ18" s="384">
        <f t="shared" si="41"/>
        <v>8.4474386020777767E-2</v>
      </c>
      <c r="EK18" s="270">
        <v>494392</v>
      </c>
      <c r="EL18" s="365">
        <f t="shared" si="42"/>
        <v>98031</v>
      </c>
      <c r="EM18" s="384">
        <f t="shared" si="43"/>
        <v>0.24732756249984231</v>
      </c>
      <c r="EN18" s="270">
        <v>57124</v>
      </c>
      <c r="EO18" s="365">
        <f t="shared" si="44"/>
        <v>-5383</v>
      </c>
      <c r="EP18" s="384">
        <f t="shared" si="45"/>
        <v>-8.6118354744268641E-2</v>
      </c>
      <c r="EQ18" s="270">
        <v>61080</v>
      </c>
      <c r="ER18" s="365">
        <f t="shared" si="46"/>
        <v>-898</v>
      </c>
      <c r="ES18" s="384">
        <f t="shared" si="47"/>
        <v>-1.4489012230146181E-2</v>
      </c>
      <c r="ET18" s="270">
        <v>70005</v>
      </c>
      <c r="EU18" s="365">
        <f t="shared" si="48"/>
        <v>545</v>
      </c>
      <c r="EV18" s="384">
        <f t="shared" si="49"/>
        <v>7.8462424416930604E-3</v>
      </c>
      <c r="EW18" s="270">
        <v>188209</v>
      </c>
      <c r="EX18" s="365">
        <f t="shared" si="50"/>
        <v>-5736</v>
      </c>
      <c r="EY18" s="384">
        <f t="shared" si="51"/>
        <v>-2.957539508623579E-2</v>
      </c>
      <c r="EZ18" s="270">
        <v>682601</v>
      </c>
      <c r="FA18" s="365">
        <f t="shared" si="52"/>
        <v>92295</v>
      </c>
      <c r="FB18" s="384">
        <f t="shared" si="53"/>
        <v>0.1563511128126768</v>
      </c>
      <c r="FC18" s="270">
        <v>70647</v>
      </c>
      <c r="FD18" s="365">
        <f t="shared" si="54"/>
        <v>-6676</v>
      </c>
      <c r="FE18" s="384">
        <f t="shared" si="55"/>
        <v>-8.6339122900042684E-2</v>
      </c>
      <c r="FF18" s="270">
        <v>74074</v>
      </c>
      <c r="FG18" s="365">
        <f t="shared" si="56"/>
        <v>5427</v>
      </c>
      <c r="FH18" s="384">
        <f t="shared" si="57"/>
        <v>7.9056623013387325E-2</v>
      </c>
      <c r="FI18" s="270">
        <v>64080</v>
      </c>
      <c r="FJ18" s="365">
        <f t="shared" si="58"/>
        <v>-2303</v>
      </c>
      <c r="FK18" s="384">
        <f t="shared" si="59"/>
        <v>-3.4692617085699651E-2</v>
      </c>
      <c r="FL18" s="270">
        <v>208801</v>
      </c>
      <c r="FM18" s="365">
        <f t="shared" si="60"/>
        <v>-3552</v>
      </c>
      <c r="FN18" s="384">
        <f t="shared" si="61"/>
        <v>-1.6726865172613525E-2</v>
      </c>
      <c r="FO18" s="270">
        <v>57203</v>
      </c>
      <c r="FP18" s="365">
        <f t="shared" si="62"/>
        <v>-12318</v>
      </c>
      <c r="FQ18" s="384">
        <f t="shared" si="63"/>
        <v>-0.17718387249895715</v>
      </c>
      <c r="FR18" s="270">
        <v>66703</v>
      </c>
      <c r="FS18" s="365">
        <f t="shared" si="64"/>
        <v>4016</v>
      </c>
      <c r="FT18" s="384">
        <f t="shared" si="65"/>
        <v>6.4064319555888774E-2</v>
      </c>
      <c r="FU18" s="270">
        <v>27418</v>
      </c>
      <c r="FV18" s="365">
        <f t="shared" si="66"/>
        <v>-13432</v>
      </c>
      <c r="FW18" s="384">
        <f t="shared" si="67"/>
        <v>-0.32881272949816404</v>
      </c>
      <c r="FX18" s="270">
        <v>151324</v>
      </c>
      <c r="FY18" s="365">
        <f t="shared" si="68"/>
        <v>-21734</v>
      </c>
      <c r="FZ18" s="384">
        <f t="shared" si="69"/>
        <v>-0.12558795317176899</v>
      </c>
      <c r="GA18" s="270">
        <v>360125</v>
      </c>
      <c r="GB18" s="365">
        <f t="shared" si="70"/>
        <v>-25286</v>
      </c>
      <c r="GC18" s="384">
        <f t="shared" si="71"/>
        <v>-6.5607883532125447E-2</v>
      </c>
      <c r="GD18" s="270">
        <v>26532</v>
      </c>
      <c r="GE18" s="365">
        <f t="shared" si="72"/>
        <v>-2906</v>
      </c>
      <c r="GF18" s="384">
        <f t="shared" si="73"/>
        <v>-9.8715945376723957E-2</v>
      </c>
      <c r="GG18" s="270">
        <v>617</v>
      </c>
      <c r="GH18" s="365">
        <f t="shared" si="74"/>
        <v>-27516</v>
      </c>
      <c r="GI18" s="384">
        <f t="shared" si="75"/>
        <v>-0.97806846052678353</v>
      </c>
      <c r="GJ18" s="270">
        <v>22727</v>
      </c>
      <c r="GK18" s="365">
        <f t="shared" si="76"/>
        <v>-28683</v>
      </c>
      <c r="GL18" s="384">
        <f t="shared" si="77"/>
        <v>-0.55792647344874535</v>
      </c>
      <c r="GM18" s="270">
        <v>49876</v>
      </c>
      <c r="GN18" s="365">
        <f t="shared" si="78"/>
        <v>-59105</v>
      </c>
      <c r="GO18" s="384">
        <f t="shared" si="79"/>
        <v>-0.54234224314330026</v>
      </c>
      <c r="GP18" s="270">
        <v>410001</v>
      </c>
      <c r="GQ18" s="365">
        <f t="shared" si="80"/>
        <v>-84391</v>
      </c>
      <c r="GR18" s="384">
        <f t="shared" si="81"/>
        <v>-0.17069653230634799</v>
      </c>
      <c r="GS18" s="270">
        <v>36430</v>
      </c>
      <c r="GT18" s="365">
        <f t="shared" si="82"/>
        <v>-20694</v>
      </c>
      <c r="GU18" s="384">
        <f t="shared" si="83"/>
        <v>-0.3622645473006092</v>
      </c>
      <c r="GV18" s="270">
        <v>69926</v>
      </c>
      <c r="GW18" s="365">
        <f t="shared" si="84"/>
        <v>8846</v>
      </c>
      <c r="GX18" s="384">
        <f t="shared" si="85"/>
        <v>0.14482645710543549</v>
      </c>
      <c r="GY18" s="270">
        <v>78602</v>
      </c>
      <c r="GZ18" s="365">
        <f t="shared" si="86"/>
        <v>8597</v>
      </c>
      <c r="HA18" s="384">
        <f t="shared" si="87"/>
        <v>0.12280551389186486</v>
      </c>
      <c r="HB18" s="270">
        <v>184958</v>
      </c>
      <c r="HC18" s="365">
        <f t="shared" si="88"/>
        <v>-3251</v>
      </c>
      <c r="HD18" s="384">
        <f t="shared" si="89"/>
        <v>-1.7273350371129967E-2</v>
      </c>
      <c r="HE18" s="270">
        <v>594959</v>
      </c>
      <c r="HF18" s="365">
        <f t="shared" si="90"/>
        <v>-87642</v>
      </c>
      <c r="HG18" s="384">
        <f t="shared" si="91"/>
        <v>-0.12839418635483979</v>
      </c>
      <c r="HH18" s="270">
        <v>78753</v>
      </c>
      <c r="HI18" s="365">
        <f t="shared" si="92"/>
        <v>8106</v>
      </c>
      <c r="HJ18" s="384">
        <f t="shared" si="93"/>
        <v>0.11473947938341331</v>
      </c>
      <c r="HK18" s="270">
        <v>59716</v>
      </c>
      <c r="HL18" s="365">
        <f t="shared" si="94"/>
        <v>-14358</v>
      </c>
      <c r="HM18" s="384">
        <f t="shared" si="95"/>
        <v>-0.19383319383319383</v>
      </c>
      <c r="HN18" s="270">
        <v>47965</v>
      </c>
      <c r="HO18" s="365">
        <f t="shared" si="96"/>
        <v>-16115</v>
      </c>
      <c r="HP18" s="384">
        <f t="shared" si="97"/>
        <v>-0.25148252184769038</v>
      </c>
      <c r="HQ18" s="270">
        <v>186434</v>
      </c>
      <c r="HR18" s="365">
        <f t="shared" si="98"/>
        <v>-22367</v>
      </c>
      <c r="HS18" s="384">
        <f t="shared" si="99"/>
        <v>-0.1071211344773253</v>
      </c>
      <c r="HT18" s="270">
        <v>59637</v>
      </c>
      <c r="HU18" s="365">
        <f t="shared" si="100"/>
        <v>2434</v>
      </c>
      <c r="HV18" s="384">
        <f t="shared" si="101"/>
        <v>4.2550215897767599E-2</v>
      </c>
      <c r="HW18" s="270">
        <v>38504</v>
      </c>
      <c r="HX18" s="365">
        <f t="shared" si="102"/>
        <v>-28199</v>
      </c>
      <c r="HY18" s="384">
        <f t="shared" si="103"/>
        <v>-0.42275459874368471</v>
      </c>
      <c r="HZ18" s="270">
        <v>39115</v>
      </c>
      <c r="IA18" s="365">
        <f t="shared" si="104"/>
        <v>11697</v>
      </c>
      <c r="IB18" s="384">
        <f t="shared" si="105"/>
        <v>0.4266175505142607</v>
      </c>
      <c r="IC18" s="270">
        <v>137256</v>
      </c>
      <c r="ID18" s="365">
        <f t="shared" si="106"/>
        <v>-14068</v>
      </c>
      <c r="IE18" s="384">
        <f t="shared" si="107"/>
        <v>-9.2966086014115407E-2</v>
      </c>
      <c r="IF18" s="270">
        <v>323690</v>
      </c>
      <c r="IG18" s="365">
        <f t="shared" si="108"/>
        <v>-36435</v>
      </c>
      <c r="IH18" s="384">
        <f t="shared" si="109"/>
        <v>-0.10117320374869837</v>
      </c>
      <c r="II18" s="270">
        <v>25750</v>
      </c>
      <c r="IJ18" s="365">
        <f t="shared" si="110"/>
        <v>-782</v>
      </c>
      <c r="IK18" s="384">
        <f t="shared" si="111"/>
        <v>-2.9473842906678729E-2</v>
      </c>
      <c r="IL18" s="270">
        <v>38123</v>
      </c>
      <c r="IM18" s="365">
        <f t="shared" si="112"/>
        <v>37506</v>
      </c>
      <c r="IN18" s="384">
        <f t="shared" si="113"/>
        <v>60.787682333873583</v>
      </c>
      <c r="IO18" s="270">
        <v>33091</v>
      </c>
      <c r="IP18" s="365">
        <f t="shared" si="114"/>
        <v>10364</v>
      </c>
      <c r="IQ18" s="384">
        <f t="shared" si="115"/>
        <v>0.45602147225766709</v>
      </c>
      <c r="IR18" s="270">
        <v>96964</v>
      </c>
      <c r="IS18" s="365">
        <f t="shared" si="116"/>
        <v>47088</v>
      </c>
      <c r="IT18" s="384">
        <f t="shared" si="117"/>
        <v>0.94410137140107464</v>
      </c>
      <c r="IU18" s="270">
        <v>420654</v>
      </c>
      <c r="IV18" s="365">
        <f t="shared" si="118"/>
        <v>10653</v>
      </c>
      <c r="IW18" s="384">
        <f t="shared" si="119"/>
        <v>2.5982863456430593E-2</v>
      </c>
      <c r="IX18" s="270">
        <v>43282</v>
      </c>
      <c r="IY18" s="365">
        <f t="shared" si="120"/>
        <v>6852</v>
      </c>
      <c r="IZ18" s="384">
        <f t="shared" si="121"/>
        <v>0.18808674169640408</v>
      </c>
      <c r="JA18" s="270">
        <v>68089</v>
      </c>
      <c r="JB18" s="365">
        <f t="shared" si="122"/>
        <v>-1837</v>
      </c>
      <c r="JC18" s="384">
        <f t="shared" si="123"/>
        <v>-2.6270628950604925E-2</v>
      </c>
      <c r="JD18" s="270">
        <v>71855</v>
      </c>
      <c r="JE18" s="365">
        <f t="shared" si="124"/>
        <v>-6747</v>
      </c>
      <c r="JF18" s="384">
        <f t="shared" si="125"/>
        <v>-8.5837510495916133E-2</v>
      </c>
      <c r="JG18" s="270">
        <v>183226</v>
      </c>
      <c r="JH18" s="365">
        <f t="shared" si="126"/>
        <v>-1732</v>
      </c>
      <c r="JI18" s="384">
        <f t="shared" si="127"/>
        <v>-9.3642881086516937E-3</v>
      </c>
      <c r="JJ18" s="270">
        <v>603880</v>
      </c>
      <c r="JK18" s="365">
        <f t="shared" si="128"/>
        <v>8921</v>
      </c>
      <c r="JL18" s="384">
        <f t="shared" si="129"/>
        <v>1.4994310532322395E-2</v>
      </c>
    </row>
    <row r="19" spans="1:272" x14ac:dyDescent="0.25">
      <c r="A19" s="71" t="s">
        <v>72</v>
      </c>
      <c r="B19" s="270">
        <v>6288.9999999999991</v>
      </c>
      <c r="C19" s="270">
        <v>3975</v>
      </c>
      <c r="D19" s="270">
        <v>1968.0000000000002</v>
      </c>
      <c r="E19" s="270">
        <v>12232</v>
      </c>
      <c r="F19" s="270">
        <v>517</v>
      </c>
      <c r="G19" s="270">
        <v>1038</v>
      </c>
      <c r="H19" s="270">
        <v>0</v>
      </c>
      <c r="I19" s="270">
        <v>1555</v>
      </c>
      <c r="J19" s="270">
        <v>13787</v>
      </c>
      <c r="K19" s="270">
        <v>0</v>
      </c>
      <c r="L19" s="270">
        <v>535</v>
      </c>
      <c r="M19" s="270">
        <v>118.00000000000001</v>
      </c>
      <c r="N19" s="270">
        <v>653</v>
      </c>
      <c r="O19" s="270">
        <v>14440</v>
      </c>
      <c r="P19" s="270">
        <v>1226</v>
      </c>
      <c r="Q19" s="270">
        <v>3201</v>
      </c>
      <c r="R19" s="270">
        <v>7993.91</v>
      </c>
      <c r="S19" s="270">
        <v>12420.91</v>
      </c>
      <c r="T19" s="270">
        <v>26860.91</v>
      </c>
      <c r="U19" s="270">
        <v>10970.999999999998</v>
      </c>
      <c r="V19" s="270">
        <v>10839</v>
      </c>
      <c r="W19" s="270">
        <v>4127</v>
      </c>
      <c r="X19" s="270">
        <v>25937</v>
      </c>
      <c r="Y19" s="270">
        <v>329</v>
      </c>
      <c r="Z19" s="270">
        <v>532</v>
      </c>
      <c r="AA19" s="270">
        <v>0</v>
      </c>
      <c r="AB19" s="270">
        <v>861</v>
      </c>
      <c r="AC19" s="270">
        <v>26798</v>
      </c>
      <c r="AD19" s="270">
        <v>1193</v>
      </c>
      <c r="AE19" s="270">
        <v>471.00000000000006</v>
      </c>
      <c r="AF19" s="72">
        <v>117</v>
      </c>
      <c r="AG19" s="270">
        <v>1781</v>
      </c>
      <c r="AH19" s="270">
        <v>28579</v>
      </c>
      <c r="AI19" s="270">
        <v>2143</v>
      </c>
      <c r="AJ19" s="270">
        <v>3997</v>
      </c>
      <c r="AK19" s="270">
        <v>8169.8970000000008</v>
      </c>
      <c r="AL19" s="270">
        <v>14309.897000000001</v>
      </c>
      <c r="AM19" s="270">
        <v>42888.896999999997</v>
      </c>
      <c r="AN19" s="270">
        <v>8316</v>
      </c>
      <c r="AO19" s="270">
        <v>5459.0000000000009</v>
      </c>
      <c r="AP19" s="270">
        <v>3605</v>
      </c>
      <c r="AQ19" s="270">
        <v>17380</v>
      </c>
      <c r="AR19" s="270">
        <v>326</v>
      </c>
      <c r="AS19" s="270">
        <v>264</v>
      </c>
      <c r="AT19" s="270">
        <v>2039</v>
      </c>
      <c r="AU19" s="270">
        <v>2629</v>
      </c>
      <c r="AV19" s="270">
        <v>20009</v>
      </c>
      <c r="AW19" s="270">
        <v>337</v>
      </c>
      <c r="AX19" s="270">
        <v>370</v>
      </c>
      <c r="AY19" s="270">
        <v>0</v>
      </c>
      <c r="AZ19" s="270">
        <v>707</v>
      </c>
      <c r="BA19" s="201">
        <v>20716</v>
      </c>
      <c r="BB19" s="270">
        <v>1312</v>
      </c>
      <c r="BC19" s="270">
        <v>1281</v>
      </c>
      <c r="BD19" s="270">
        <v>7006</v>
      </c>
      <c r="BE19" s="270">
        <v>9599</v>
      </c>
      <c r="BF19" s="270">
        <v>30315</v>
      </c>
      <c r="BG19" s="270">
        <v>-12573.896999999997</v>
      </c>
      <c r="BH19" s="331">
        <v>-0.2931737088039359</v>
      </c>
      <c r="BI19" s="1">
        <v>9643</v>
      </c>
      <c r="BJ19" s="1">
        <v>5694</v>
      </c>
      <c r="BK19" s="1">
        <v>2866</v>
      </c>
      <c r="BL19" s="1">
        <v>18203</v>
      </c>
      <c r="BM19" s="1">
        <v>267</v>
      </c>
      <c r="BN19" s="1">
        <v>70</v>
      </c>
      <c r="BO19" s="1">
        <v>226</v>
      </c>
      <c r="BP19" s="1">
        <v>563</v>
      </c>
      <c r="BQ19" s="1">
        <v>18766</v>
      </c>
      <c r="BR19" s="270">
        <v>-1243</v>
      </c>
      <c r="BS19" s="331">
        <v>-6.2122045079714132E-2</v>
      </c>
      <c r="BT19" s="1">
        <v>2155</v>
      </c>
      <c r="BU19" s="1">
        <v>1818</v>
      </c>
      <c r="BV19" s="331">
        <v>5.3946587537091988</v>
      </c>
      <c r="BW19" s="270">
        <v>240</v>
      </c>
      <c r="BX19" s="365">
        <v>-130</v>
      </c>
      <c r="BY19" s="384">
        <v>-0.35135135135135137</v>
      </c>
      <c r="BZ19" s="270">
        <v>28</v>
      </c>
      <c r="CA19" s="365">
        <f t="shared" si="0"/>
        <v>28</v>
      </c>
      <c r="CB19" s="384" t="e">
        <f t="shared" si="1"/>
        <v>#DIV/0!</v>
      </c>
      <c r="CC19" s="270">
        <v>2423</v>
      </c>
      <c r="CD19" s="365">
        <f t="shared" si="2"/>
        <v>1716</v>
      </c>
      <c r="CE19" s="384">
        <f t="shared" si="3"/>
        <v>2.427157001414427</v>
      </c>
      <c r="CF19" s="270">
        <v>21189</v>
      </c>
      <c r="CG19" s="365">
        <f t="shared" si="4"/>
        <v>473</v>
      </c>
      <c r="CH19" s="384">
        <f t="shared" si="5"/>
        <v>2.283259316470361E-2</v>
      </c>
      <c r="CI19" s="270">
        <v>1242</v>
      </c>
      <c r="CJ19" s="365">
        <f t="shared" si="6"/>
        <v>-70</v>
      </c>
      <c r="CK19" s="384">
        <f t="shared" si="7"/>
        <v>-5.3353658536585365E-2</v>
      </c>
      <c r="CL19" s="270">
        <v>1691</v>
      </c>
      <c r="CM19" s="365">
        <f t="shared" si="8"/>
        <v>410</v>
      </c>
      <c r="CN19" s="384">
        <f t="shared" si="9"/>
        <v>0.32006245120999222</v>
      </c>
      <c r="CO19" s="270">
        <v>12499</v>
      </c>
      <c r="CP19" s="365">
        <f t="shared" si="10"/>
        <v>5493</v>
      </c>
      <c r="CQ19" s="384">
        <f t="shared" si="11"/>
        <v>0.78404224950042822</v>
      </c>
      <c r="CR19" s="270">
        <v>15432</v>
      </c>
      <c r="CS19" s="365">
        <f t="shared" si="12"/>
        <v>5833</v>
      </c>
      <c r="CT19" s="384">
        <f t="shared" si="13"/>
        <v>0.60766746536097516</v>
      </c>
      <c r="CU19" s="270">
        <v>36621</v>
      </c>
      <c r="CV19" s="365">
        <f t="shared" si="14"/>
        <v>6306</v>
      </c>
      <c r="CW19" s="384">
        <f t="shared" si="15"/>
        <v>0.20801583374567045</v>
      </c>
      <c r="CX19" s="270">
        <v>11503</v>
      </c>
      <c r="CY19" s="365">
        <f t="shared" si="16"/>
        <v>1860</v>
      </c>
      <c r="CZ19" s="384">
        <f t="shared" si="17"/>
        <v>0.19288603131805454</v>
      </c>
      <c r="DA19" s="270">
        <v>5376</v>
      </c>
      <c r="DB19" s="365">
        <f t="shared" si="18"/>
        <v>-318</v>
      </c>
      <c r="DC19" s="384">
        <f t="shared" si="19"/>
        <v>-5.584826132771338E-2</v>
      </c>
      <c r="DD19" s="270">
        <v>3170</v>
      </c>
      <c r="DE19" s="365">
        <f t="shared" si="20"/>
        <v>304</v>
      </c>
      <c r="DF19" s="384">
        <f t="shared" si="21"/>
        <v>0.1060711793440335</v>
      </c>
      <c r="DG19" s="270">
        <v>20049</v>
      </c>
      <c r="DH19" s="365">
        <f t="shared" si="22"/>
        <v>1846</v>
      </c>
      <c r="DI19" s="384">
        <f t="shared" si="23"/>
        <v>0.10141185518870516</v>
      </c>
      <c r="DJ19" s="270">
        <v>610</v>
      </c>
      <c r="DK19" s="365">
        <f t="shared" si="24"/>
        <v>343</v>
      </c>
      <c r="DL19" s="384">
        <f t="shared" si="25"/>
        <v>1.2846441947565543</v>
      </c>
      <c r="DM19" s="270">
        <v>146</v>
      </c>
      <c r="DN19" s="365">
        <f t="shared" si="26"/>
        <v>76</v>
      </c>
      <c r="DO19" s="384">
        <f t="shared" si="27"/>
        <v>1.0857142857142856</v>
      </c>
      <c r="DP19" s="270">
        <v>0</v>
      </c>
      <c r="DQ19" s="365">
        <f t="shared" si="28"/>
        <v>-226</v>
      </c>
      <c r="DR19" s="384">
        <f t="shared" si="29"/>
        <v>-1</v>
      </c>
      <c r="DS19" s="270">
        <v>756</v>
      </c>
      <c r="DT19" s="365">
        <f t="shared" si="30"/>
        <v>193</v>
      </c>
      <c r="DU19" s="384">
        <f t="shared" si="31"/>
        <v>0.34280639431616339</v>
      </c>
      <c r="DV19" s="270">
        <v>20805</v>
      </c>
      <c r="DW19" s="365">
        <f t="shared" si="32"/>
        <v>2039</v>
      </c>
      <c r="DX19" s="384">
        <f t="shared" si="33"/>
        <v>0.10865394863050197</v>
      </c>
      <c r="DY19" s="270">
        <v>1648</v>
      </c>
      <c r="DZ19" s="365">
        <f t="shared" si="34"/>
        <v>-507</v>
      </c>
      <c r="EA19" s="384">
        <f t="shared" si="35"/>
        <v>-0.23526682134570764</v>
      </c>
      <c r="EB19" s="270">
        <v>596</v>
      </c>
      <c r="EC19" s="365">
        <f t="shared" si="36"/>
        <v>356</v>
      </c>
      <c r="ED19" s="384">
        <f t="shared" si="37"/>
        <v>1.4833333333333334</v>
      </c>
      <c r="EE19" s="270">
        <v>60</v>
      </c>
      <c r="EF19" s="365">
        <f t="shared" si="38"/>
        <v>32</v>
      </c>
      <c r="EG19" s="384">
        <f t="shared" si="39"/>
        <v>1.1428571428571428</v>
      </c>
      <c r="EH19" s="270">
        <v>2304</v>
      </c>
      <c r="EI19" s="365">
        <f t="shared" si="40"/>
        <v>-119</v>
      </c>
      <c r="EJ19" s="384">
        <f t="shared" si="41"/>
        <v>-4.9112670243499794E-2</v>
      </c>
      <c r="EK19" s="270">
        <v>23109</v>
      </c>
      <c r="EL19" s="365">
        <f t="shared" si="42"/>
        <v>1920</v>
      </c>
      <c r="EM19" s="384">
        <f t="shared" si="43"/>
        <v>9.061305394308368E-2</v>
      </c>
      <c r="EN19" s="270">
        <v>1215</v>
      </c>
      <c r="EO19" s="365">
        <f t="shared" si="44"/>
        <v>-27</v>
      </c>
      <c r="EP19" s="384">
        <f t="shared" si="45"/>
        <v>-2.1739130434782608E-2</v>
      </c>
      <c r="EQ19" s="270">
        <v>3936</v>
      </c>
      <c r="ER19" s="365">
        <f t="shared" si="46"/>
        <v>2245</v>
      </c>
      <c r="ES19" s="384">
        <f t="shared" si="47"/>
        <v>1.3276167947959787</v>
      </c>
      <c r="ET19" s="270">
        <v>9611</v>
      </c>
      <c r="EU19" s="365">
        <f t="shared" si="48"/>
        <v>-2888</v>
      </c>
      <c r="EV19" s="384">
        <f t="shared" si="49"/>
        <v>-0.2310584846787743</v>
      </c>
      <c r="EW19" s="270">
        <v>14762</v>
      </c>
      <c r="EX19" s="365">
        <f t="shared" si="50"/>
        <v>-670</v>
      </c>
      <c r="EY19" s="384">
        <f t="shared" si="51"/>
        <v>-4.3416277864178329E-2</v>
      </c>
      <c r="EZ19" s="270">
        <v>37871</v>
      </c>
      <c r="FA19" s="365">
        <f t="shared" si="52"/>
        <v>1250</v>
      </c>
      <c r="FB19" s="384">
        <f t="shared" si="53"/>
        <v>3.4133420714890367E-2</v>
      </c>
      <c r="FC19" s="270">
        <v>10827</v>
      </c>
      <c r="FD19" s="365">
        <f t="shared" si="54"/>
        <v>-676</v>
      </c>
      <c r="FE19" s="384">
        <f t="shared" si="55"/>
        <v>-5.876727810136486E-2</v>
      </c>
      <c r="FF19" s="270">
        <v>3564</v>
      </c>
      <c r="FG19" s="365">
        <f t="shared" si="56"/>
        <v>-1812</v>
      </c>
      <c r="FH19" s="384">
        <f t="shared" si="57"/>
        <v>-0.33705357142857145</v>
      </c>
      <c r="FI19" s="270">
        <v>1550</v>
      </c>
      <c r="FJ19" s="365">
        <f t="shared" si="58"/>
        <v>-1620</v>
      </c>
      <c r="FK19" s="384">
        <f t="shared" si="59"/>
        <v>-0.51104100946372244</v>
      </c>
      <c r="FL19" s="270">
        <v>15941</v>
      </c>
      <c r="FM19" s="365">
        <f t="shared" si="60"/>
        <v>-4108</v>
      </c>
      <c r="FN19" s="384">
        <f t="shared" si="61"/>
        <v>-0.2048979999002444</v>
      </c>
      <c r="FO19" s="270">
        <v>287</v>
      </c>
      <c r="FP19" s="365">
        <f t="shared" si="62"/>
        <v>-323</v>
      </c>
      <c r="FQ19" s="384">
        <f t="shared" si="63"/>
        <v>-0.52950819672131144</v>
      </c>
      <c r="FR19" s="270">
        <v>210</v>
      </c>
      <c r="FS19" s="365">
        <f t="shared" si="64"/>
        <v>64</v>
      </c>
      <c r="FT19" s="384">
        <f t="shared" si="65"/>
        <v>0.43835616438356162</v>
      </c>
      <c r="FU19" s="270">
        <v>1870</v>
      </c>
      <c r="FV19" s="365">
        <f t="shared" si="66"/>
        <v>1870</v>
      </c>
      <c r="FW19" s="384">
        <f t="shared" si="67"/>
        <v>0</v>
      </c>
      <c r="FX19" s="270">
        <v>2367</v>
      </c>
      <c r="FY19" s="365">
        <f t="shared" si="68"/>
        <v>1611</v>
      </c>
      <c r="FZ19" s="384">
        <f t="shared" si="69"/>
        <v>2.1309523809523809</v>
      </c>
      <c r="GA19" s="270">
        <v>18308</v>
      </c>
      <c r="GB19" s="365">
        <f t="shared" si="70"/>
        <v>-2497</v>
      </c>
      <c r="GC19" s="384">
        <f t="shared" si="71"/>
        <v>-0.12001922614756068</v>
      </c>
      <c r="GD19" s="270">
        <v>0</v>
      </c>
      <c r="GE19" s="365">
        <f t="shared" si="72"/>
        <v>-1648</v>
      </c>
      <c r="GF19" s="384">
        <f t="shared" si="73"/>
        <v>-1</v>
      </c>
      <c r="GG19" s="270">
        <v>1739</v>
      </c>
      <c r="GH19" s="365">
        <f t="shared" si="74"/>
        <v>1143</v>
      </c>
      <c r="GI19" s="384">
        <f t="shared" si="75"/>
        <v>1.9177852348993289</v>
      </c>
      <c r="GJ19" s="270">
        <v>340</v>
      </c>
      <c r="GK19" s="365">
        <f t="shared" si="76"/>
        <v>280</v>
      </c>
      <c r="GL19" s="384">
        <f t="shared" si="77"/>
        <v>4.666666666666667</v>
      </c>
      <c r="GM19" s="270">
        <v>2079</v>
      </c>
      <c r="GN19" s="365">
        <f t="shared" si="78"/>
        <v>-225</v>
      </c>
      <c r="GO19" s="384">
        <f t="shared" si="79"/>
        <v>-9.765625E-2</v>
      </c>
      <c r="GP19" s="270">
        <v>20387</v>
      </c>
      <c r="GQ19" s="365">
        <f t="shared" si="80"/>
        <v>-2722</v>
      </c>
      <c r="GR19" s="384">
        <f t="shared" si="81"/>
        <v>-0.11778960578129732</v>
      </c>
      <c r="GS19" s="270">
        <v>1167</v>
      </c>
      <c r="GT19" s="365">
        <f t="shared" si="82"/>
        <v>-48</v>
      </c>
      <c r="GU19" s="384">
        <f t="shared" si="83"/>
        <v>-3.9506172839506172E-2</v>
      </c>
      <c r="GV19" s="270">
        <v>1281</v>
      </c>
      <c r="GW19" s="365">
        <f t="shared" si="84"/>
        <v>-2655</v>
      </c>
      <c r="GX19" s="384">
        <f t="shared" si="85"/>
        <v>-0.67454268292682928</v>
      </c>
      <c r="GY19" s="270">
        <v>4826</v>
      </c>
      <c r="GZ19" s="365">
        <f t="shared" si="86"/>
        <v>-4785</v>
      </c>
      <c r="HA19" s="384">
        <f t="shared" si="87"/>
        <v>-0.49786702736447819</v>
      </c>
      <c r="HB19" s="270">
        <v>7274</v>
      </c>
      <c r="HC19" s="365">
        <f t="shared" si="88"/>
        <v>-7488</v>
      </c>
      <c r="HD19" s="384">
        <f t="shared" si="89"/>
        <v>-0.50724834033328814</v>
      </c>
      <c r="HE19" s="270">
        <v>27661</v>
      </c>
      <c r="HF19" s="365">
        <f t="shared" si="90"/>
        <v>-10210</v>
      </c>
      <c r="HG19" s="384">
        <f t="shared" si="91"/>
        <v>-0.26959942964273453</v>
      </c>
      <c r="HH19" s="270">
        <v>4494</v>
      </c>
      <c r="HI19" s="365">
        <f t="shared" si="92"/>
        <v>-6333</v>
      </c>
      <c r="HJ19" s="384">
        <f t="shared" si="93"/>
        <v>-0.58492657245774449</v>
      </c>
      <c r="HK19" s="270">
        <v>4985</v>
      </c>
      <c r="HL19" s="365">
        <f t="shared" si="94"/>
        <v>1421</v>
      </c>
      <c r="HM19" s="384">
        <f t="shared" si="95"/>
        <v>0.39870931537598203</v>
      </c>
      <c r="HN19" s="270">
        <v>2085</v>
      </c>
      <c r="HO19" s="365">
        <f t="shared" si="96"/>
        <v>535</v>
      </c>
      <c r="HP19" s="384">
        <f t="shared" si="97"/>
        <v>0.34516129032258064</v>
      </c>
      <c r="HQ19" s="270">
        <v>11564</v>
      </c>
      <c r="HR19" s="365">
        <f t="shared" si="98"/>
        <v>-4377</v>
      </c>
      <c r="HS19" s="384">
        <f t="shared" si="99"/>
        <v>-0.27457499529515089</v>
      </c>
      <c r="HT19" s="270">
        <v>329</v>
      </c>
      <c r="HU19" s="365">
        <f t="shared" si="100"/>
        <v>42</v>
      </c>
      <c r="HV19" s="384">
        <f t="shared" si="101"/>
        <v>0.14634146341463414</v>
      </c>
      <c r="HW19" s="270">
        <v>94</v>
      </c>
      <c r="HX19" s="365">
        <f t="shared" si="102"/>
        <v>-116</v>
      </c>
      <c r="HY19" s="384">
        <f t="shared" si="103"/>
        <v>-0.55238095238095242</v>
      </c>
      <c r="HZ19" s="270">
        <v>634</v>
      </c>
      <c r="IA19" s="365">
        <f t="shared" si="104"/>
        <v>-1236</v>
      </c>
      <c r="IB19" s="384">
        <f t="shared" si="105"/>
        <v>-0.66096256684491983</v>
      </c>
      <c r="IC19" s="270">
        <v>1057</v>
      </c>
      <c r="ID19" s="365">
        <f t="shared" si="106"/>
        <v>-1310</v>
      </c>
      <c r="IE19" s="384">
        <f t="shared" si="107"/>
        <v>-0.55344317701732149</v>
      </c>
      <c r="IF19" s="270">
        <v>12621</v>
      </c>
      <c r="IG19" s="365">
        <f t="shared" si="108"/>
        <v>-5687</v>
      </c>
      <c r="IH19" s="384">
        <f t="shared" si="109"/>
        <v>-0.31062923312213242</v>
      </c>
      <c r="II19" s="270">
        <v>1747</v>
      </c>
      <c r="IJ19" s="365">
        <f t="shared" si="110"/>
        <v>1747</v>
      </c>
      <c r="IK19" s="384">
        <f t="shared" si="111"/>
        <v>0</v>
      </c>
      <c r="IL19" s="270">
        <v>94</v>
      </c>
      <c r="IM19" s="365">
        <f t="shared" si="112"/>
        <v>-1645</v>
      </c>
      <c r="IN19" s="384">
        <f t="shared" si="113"/>
        <v>-0.94594594594594594</v>
      </c>
      <c r="IO19" s="270">
        <v>83</v>
      </c>
      <c r="IP19" s="365">
        <f t="shared" si="114"/>
        <v>-257</v>
      </c>
      <c r="IQ19" s="384">
        <f t="shared" si="115"/>
        <v>-0.75588235294117645</v>
      </c>
      <c r="IR19" s="270">
        <v>1924</v>
      </c>
      <c r="IS19" s="365">
        <f t="shared" si="116"/>
        <v>-155</v>
      </c>
      <c r="IT19" s="384">
        <f t="shared" si="117"/>
        <v>-7.4555074555074555E-2</v>
      </c>
      <c r="IU19" s="270">
        <v>14545</v>
      </c>
      <c r="IV19" s="365">
        <f t="shared" si="118"/>
        <v>-5842</v>
      </c>
      <c r="IW19" s="384">
        <f t="shared" si="119"/>
        <v>-0.2865551576985334</v>
      </c>
      <c r="IX19" s="270">
        <v>974</v>
      </c>
      <c r="IY19" s="365">
        <f t="shared" si="120"/>
        <v>-193</v>
      </c>
      <c r="IZ19" s="384">
        <f t="shared" si="121"/>
        <v>-0.16538131962296487</v>
      </c>
      <c r="JA19" s="270">
        <v>2193</v>
      </c>
      <c r="JB19" s="365">
        <f t="shared" si="122"/>
        <v>912</v>
      </c>
      <c r="JC19" s="384">
        <f t="shared" si="123"/>
        <v>0.71194379391100704</v>
      </c>
      <c r="JD19" s="270">
        <v>6300</v>
      </c>
      <c r="JE19" s="365">
        <f t="shared" si="124"/>
        <v>1474</v>
      </c>
      <c r="JF19" s="384">
        <f t="shared" si="125"/>
        <v>0.30542892664732696</v>
      </c>
      <c r="JG19" s="270">
        <v>9467</v>
      </c>
      <c r="JH19" s="365">
        <f t="shared" si="126"/>
        <v>2193</v>
      </c>
      <c r="JI19" s="384">
        <f t="shared" si="127"/>
        <v>0.30148474017047017</v>
      </c>
      <c r="JJ19" s="270">
        <v>24012</v>
      </c>
      <c r="JK19" s="365">
        <f t="shared" si="128"/>
        <v>-3649</v>
      </c>
      <c r="JL19" s="384">
        <f t="shared" si="129"/>
        <v>-0.13191858573442752</v>
      </c>
    </row>
    <row r="20" spans="1:272" x14ac:dyDescent="0.25">
      <c r="A20" s="71" t="s">
        <v>16</v>
      </c>
      <c r="B20" s="270">
        <v>39756</v>
      </c>
      <c r="C20" s="270">
        <v>31660.938965155172</v>
      </c>
      <c r="D20" s="270">
        <v>26864.883259101218</v>
      </c>
      <c r="E20" s="270">
        <v>98281.822224256393</v>
      </c>
      <c r="F20" s="270">
        <v>19167.950664065582</v>
      </c>
      <c r="G20" s="270">
        <v>22147.935188440897</v>
      </c>
      <c r="H20" s="270">
        <v>11809.634683628126</v>
      </c>
      <c r="I20" s="270">
        <v>53125.520536134602</v>
      </c>
      <c r="J20" s="270">
        <v>151407.34276039101</v>
      </c>
      <c r="K20" s="270">
        <v>14179.000000000002</v>
      </c>
      <c r="L20" s="270">
        <v>16885</v>
      </c>
      <c r="M20" s="270">
        <v>16284</v>
      </c>
      <c r="N20" s="270">
        <v>47348</v>
      </c>
      <c r="O20" s="270">
        <v>198755.34276039101</v>
      </c>
      <c r="P20" s="270">
        <v>19241</v>
      </c>
      <c r="Q20" s="270">
        <v>26356</v>
      </c>
      <c r="R20" s="270">
        <v>46924.807958485646</v>
      </c>
      <c r="S20" s="270">
        <v>92521.807958485646</v>
      </c>
      <c r="T20" s="270">
        <v>291277.15071887663</v>
      </c>
      <c r="U20" s="270">
        <v>58304</v>
      </c>
      <c r="V20" s="270">
        <v>48475.156821863304</v>
      </c>
      <c r="W20" s="270">
        <v>34736.840008656713</v>
      </c>
      <c r="X20" s="270">
        <v>141515.99683052002</v>
      </c>
      <c r="Y20" s="270">
        <v>21893.947927031208</v>
      </c>
      <c r="Z20" s="270">
        <v>17820.877528453049</v>
      </c>
      <c r="AA20" s="270">
        <v>17155</v>
      </c>
      <c r="AB20" s="270">
        <v>56869.825455484257</v>
      </c>
      <c r="AC20" s="270">
        <v>198385.82228600426</v>
      </c>
      <c r="AD20" s="270">
        <v>27207</v>
      </c>
      <c r="AE20" s="270">
        <v>14465</v>
      </c>
      <c r="AF20" s="270">
        <v>13747.000000000004</v>
      </c>
      <c r="AG20" s="270">
        <v>55419</v>
      </c>
      <c r="AH20" s="270">
        <v>253804.82228600426</v>
      </c>
      <c r="AI20" s="270">
        <v>18830</v>
      </c>
      <c r="AJ20" s="270">
        <v>25783</v>
      </c>
      <c r="AK20" s="270">
        <v>40029.983470000006</v>
      </c>
      <c r="AL20" s="270">
        <v>84642.983470000006</v>
      </c>
      <c r="AM20" s="270">
        <v>338447.80575600429</v>
      </c>
      <c r="AN20" s="270">
        <v>42299</v>
      </c>
      <c r="AO20" s="270">
        <v>37326</v>
      </c>
      <c r="AP20" s="270">
        <v>34261</v>
      </c>
      <c r="AQ20" s="270">
        <v>113886</v>
      </c>
      <c r="AR20" s="270">
        <v>23103</v>
      </c>
      <c r="AS20" s="270">
        <v>17336</v>
      </c>
      <c r="AT20" s="270">
        <v>16873</v>
      </c>
      <c r="AU20" s="270">
        <v>57312</v>
      </c>
      <c r="AV20" s="270">
        <v>171198</v>
      </c>
      <c r="AW20" s="270">
        <v>16031</v>
      </c>
      <c r="AX20" s="270">
        <v>18030</v>
      </c>
      <c r="AY20" s="270">
        <v>17193</v>
      </c>
      <c r="AZ20" s="270">
        <v>51254</v>
      </c>
      <c r="BA20" s="201">
        <v>222452</v>
      </c>
      <c r="BB20" s="270">
        <v>22308</v>
      </c>
      <c r="BC20" s="270">
        <v>25462</v>
      </c>
      <c r="BD20" s="270">
        <v>39939</v>
      </c>
      <c r="BE20" s="270">
        <v>87709</v>
      </c>
      <c r="BF20" s="270">
        <v>310161</v>
      </c>
      <c r="BG20" s="270">
        <v>-28286.805756004294</v>
      </c>
      <c r="BH20" s="331">
        <v>-8.3578044457457534E-2</v>
      </c>
      <c r="BI20" s="1">
        <v>40806</v>
      </c>
      <c r="BJ20" s="1">
        <v>34718</v>
      </c>
      <c r="BK20" s="1">
        <v>29237</v>
      </c>
      <c r="BL20" s="1">
        <v>104761</v>
      </c>
      <c r="BM20" s="1">
        <v>15743</v>
      </c>
      <c r="BN20" s="1">
        <v>13955</v>
      </c>
      <c r="BO20" s="1">
        <v>15684</v>
      </c>
      <c r="BP20" s="1">
        <v>45382</v>
      </c>
      <c r="BQ20" s="1">
        <v>150143</v>
      </c>
      <c r="BR20" s="270">
        <v>-21055</v>
      </c>
      <c r="BS20" s="331">
        <v>-0.12298624983936728</v>
      </c>
      <c r="BT20" s="1">
        <v>26447</v>
      </c>
      <c r="BU20" s="1">
        <v>10416</v>
      </c>
      <c r="BV20" s="331">
        <v>0.6497411265672759</v>
      </c>
      <c r="BW20" s="270">
        <v>13586</v>
      </c>
      <c r="BX20" s="365">
        <v>-4444</v>
      </c>
      <c r="BY20" s="384">
        <v>-0.24647809206877427</v>
      </c>
      <c r="BZ20" s="270">
        <v>14609</v>
      </c>
      <c r="CA20" s="365">
        <f t="shared" si="0"/>
        <v>-2584</v>
      </c>
      <c r="CB20" s="384">
        <f t="shared" si="1"/>
        <v>-0.15029372419007736</v>
      </c>
      <c r="CC20" s="270">
        <v>54642</v>
      </c>
      <c r="CD20" s="365">
        <f t="shared" si="2"/>
        <v>3388</v>
      </c>
      <c r="CE20" s="384">
        <f t="shared" si="3"/>
        <v>6.6102157880360557E-2</v>
      </c>
      <c r="CF20" s="270">
        <v>204785</v>
      </c>
      <c r="CG20" s="365">
        <f t="shared" si="4"/>
        <v>-17667</v>
      </c>
      <c r="CH20" s="384">
        <f t="shared" si="5"/>
        <v>-7.9419380360707031E-2</v>
      </c>
      <c r="CI20" s="270">
        <v>26143</v>
      </c>
      <c r="CJ20" s="365">
        <f t="shared" si="6"/>
        <v>3835</v>
      </c>
      <c r="CK20" s="384">
        <f t="shared" si="7"/>
        <v>0.17191142191142192</v>
      </c>
      <c r="CL20" s="270">
        <v>42997</v>
      </c>
      <c r="CM20" s="365">
        <f t="shared" si="8"/>
        <v>17535</v>
      </c>
      <c r="CN20" s="384">
        <f t="shared" si="9"/>
        <v>0.68867331709999213</v>
      </c>
      <c r="CO20" s="270">
        <v>65763</v>
      </c>
      <c r="CP20" s="365">
        <f t="shared" si="10"/>
        <v>25824</v>
      </c>
      <c r="CQ20" s="384">
        <f t="shared" si="11"/>
        <v>0.64658604371666795</v>
      </c>
      <c r="CR20" s="270">
        <v>134903</v>
      </c>
      <c r="CS20" s="365">
        <f t="shared" si="12"/>
        <v>47194</v>
      </c>
      <c r="CT20" s="384">
        <f t="shared" si="13"/>
        <v>0.53807476997799542</v>
      </c>
      <c r="CU20" s="270">
        <v>339688</v>
      </c>
      <c r="CV20" s="365">
        <f t="shared" si="14"/>
        <v>29527</v>
      </c>
      <c r="CW20" s="384">
        <f t="shared" si="15"/>
        <v>9.5198945064015147E-2</v>
      </c>
      <c r="CX20" s="270">
        <v>71513</v>
      </c>
      <c r="CY20" s="365">
        <f t="shared" si="16"/>
        <v>30707</v>
      </c>
      <c r="CZ20" s="384">
        <f t="shared" si="17"/>
        <v>0.7525118855070333</v>
      </c>
      <c r="DA20" s="270">
        <v>61159</v>
      </c>
      <c r="DB20" s="365">
        <f t="shared" si="18"/>
        <v>26441</v>
      </c>
      <c r="DC20" s="384">
        <f t="shared" si="19"/>
        <v>0.76159340975862666</v>
      </c>
      <c r="DD20" s="270">
        <v>37638</v>
      </c>
      <c r="DE20" s="365">
        <f t="shared" si="20"/>
        <v>8401</v>
      </c>
      <c r="DF20" s="384">
        <f t="shared" si="21"/>
        <v>0.28734138249478403</v>
      </c>
      <c r="DG20" s="270">
        <v>170310</v>
      </c>
      <c r="DH20" s="365">
        <f t="shared" si="22"/>
        <v>65549</v>
      </c>
      <c r="DI20" s="384">
        <f t="shared" si="23"/>
        <v>0.62570040377621439</v>
      </c>
      <c r="DJ20" s="270">
        <v>24095</v>
      </c>
      <c r="DK20" s="365">
        <f t="shared" si="24"/>
        <v>8352</v>
      </c>
      <c r="DL20" s="384">
        <f t="shared" si="25"/>
        <v>0.53052150161976752</v>
      </c>
      <c r="DM20" s="270">
        <v>18397</v>
      </c>
      <c r="DN20" s="365">
        <f t="shared" si="26"/>
        <v>4442</v>
      </c>
      <c r="DO20" s="384">
        <f t="shared" si="27"/>
        <v>0.3183088498745969</v>
      </c>
      <c r="DP20" s="270">
        <v>26603</v>
      </c>
      <c r="DQ20" s="365">
        <f t="shared" si="28"/>
        <v>10919</v>
      </c>
      <c r="DR20" s="384">
        <f t="shared" si="29"/>
        <v>0.69618719714358579</v>
      </c>
      <c r="DS20" s="270">
        <v>69095</v>
      </c>
      <c r="DT20" s="365">
        <f t="shared" si="30"/>
        <v>23713</v>
      </c>
      <c r="DU20" s="384">
        <f t="shared" si="31"/>
        <v>0.52251994182715611</v>
      </c>
      <c r="DV20" s="270">
        <v>239405</v>
      </c>
      <c r="DW20" s="365">
        <f t="shared" si="32"/>
        <v>89262</v>
      </c>
      <c r="DX20" s="384">
        <f t="shared" si="33"/>
        <v>0.59451323072004691</v>
      </c>
      <c r="DY20" s="270">
        <v>25769</v>
      </c>
      <c r="DZ20" s="365">
        <f t="shared" si="34"/>
        <v>-678</v>
      </c>
      <c r="EA20" s="384">
        <f t="shared" si="35"/>
        <v>-2.5636178016410178E-2</v>
      </c>
      <c r="EB20" s="270">
        <v>32491</v>
      </c>
      <c r="EC20" s="365">
        <f t="shared" si="36"/>
        <v>18905</v>
      </c>
      <c r="ED20" s="384">
        <f t="shared" si="37"/>
        <v>1.3915059620197261</v>
      </c>
      <c r="EE20" s="270">
        <v>17872</v>
      </c>
      <c r="EF20" s="365">
        <f t="shared" si="38"/>
        <v>3263</v>
      </c>
      <c r="EG20" s="384">
        <f t="shared" si="39"/>
        <v>0.22335546580874804</v>
      </c>
      <c r="EH20" s="270">
        <v>76132</v>
      </c>
      <c r="EI20" s="365">
        <f t="shared" si="40"/>
        <v>21490</v>
      </c>
      <c r="EJ20" s="384">
        <f t="shared" si="41"/>
        <v>0.39328721496284907</v>
      </c>
      <c r="EK20" s="270">
        <v>315537</v>
      </c>
      <c r="EL20" s="365">
        <f t="shared" si="42"/>
        <v>110752</v>
      </c>
      <c r="EM20" s="384">
        <f t="shared" si="43"/>
        <v>0.54082086090289816</v>
      </c>
      <c r="EN20" s="270">
        <v>23462</v>
      </c>
      <c r="EO20" s="365">
        <f t="shared" si="44"/>
        <v>-2681</v>
      </c>
      <c r="EP20" s="384">
        <f t="shared" si="45"/>
        <v>-0.1025513521784034</v>
      </c>
      <c r="EQ20" s="270">
        <v>33219</v>
      </c>
      <c r="ER20" s="365">
        <f t="shared" si="46"/>
        <v>-9778</v>
      </c>
      <c r="ES20" s="384">
        <f t="shared" si="47"/>
        <v>-0.2274112147359118</v>
      </c>
      <c r="ET20" s="270">
        <v>43716</v>
      </c>
      <c r="EU20" s="365">
        <f t="shared" si="48"/>
        <v>-22047</v>
      </c>
      <c r="EV20" s="384">
        <f t="shared" si="49"/>
        <v>-0.33524930432005839</v>
      </c>
      <c r="EW20" s="270">
        <v>100397</v>
      </c>
      <c r="EX20" s="365">
        <f t="shared" si="50"/>
        <v>-34506</v>
      </c>
      <c r="EY20" s="384">
        <f t="shared" si="51"/>
        <v>-0.25578378538653701</v>
      </c>
      <c r="EZ20" s="270">
        <v>415934</v>
      </c>
      <c r="FA20" s="365">
        <f t="shared" si="52"/>
        <v>76246</v>
      </c>
      <c r="FB20" s="384">
        <f t="shared" si="53"/>
        <v>0.22445891523986716</v>
      </c>
      <c r="FC20" s="270">
        <v>49019</v>
      </c>
      <c r="FD20" s="365">
        <f t="shared" si="54"/>
        <v>-22494</v>
      </c>
      <c r="FE20" s="384">
        <f t="shared" si="55"/>
        <v>-0.31454420874526312</v>
      </c>
      <c r="FF20" s="270">
        <v>44022</v>
      </c>
      <c r="FG20" s="365">
        <f t="shared" si="56"/>
        <v>-17137</v>
      </c>
      <c r="FH20" s="384">
        <f t="shared" si="57"/>
        <v>-0.28020405827433409</v>
      </c>
      <c r="FI20" s="270">
        <v>29519</v>
      </c>
      <c r="FJ20" s="365">
        <f t="shared" si="58"/>
        <v>-8119</v>
      </c>
      <c r="FK20" s="384">
        <f t="shared" si="59"/>
        <v>-0.21571284340294383</v>
      </c>
      <c r="FL20" s="270">
        <v>122560</v>
      </c>
      <c r="FM20" s="365">
        <f t="shared" si="60"/>
        <v>-47750</v>
      </c>
      <c r="FN20" s="384">
        <f t="shared" si="61"/>
        <v>-0.28037108801597088</v>
      </c>
      <c r="FO20" s="270">
        <v>19430</v>
      </c>
      <c r="FP20" s="365">
        <f t="shared" si="62"/>
        <v>-4665</v>
      </c>
      <c r="FQ20" s="384">
        <f t="shared" si="63"/>
        <v>-0.19360863249636853</v>
      </c>
      <c r="FR20" s="270">
        <v>21691</v>
      </c>
      <c r="FS20" s="365">
        <f t="shared" si="64"/>
        <v>3294</v>
      </c>
      <c r="FT20" s="384">
        <f t="shared" si="65"/>
        <v>0.17905093221720933</v>
      </c>
      <c r="FU20" s="270">
        <v>17815</v>
      </c>
      <c r="FV20" s="365">
        <f t="shared" si="66"/>
        <v>-8788</v>
      </c>
      <c r="FW20" s="384">
        <f t="shared" si="67"/>
        <v>-0.33033868360711199</v>
      </c>
      <c r="FX20" s="270">
        <v>58936</v>
      </c>
      <c r="FY20" s="365">
        <f t="shared" si="68"/>
        <v>-10159</v>
      </c>
      <c r="FZ20" s="384">
        <f t="shared" si="69"/>
        <v>-0.14702945220348795</v>
      </c>
      <c r="GA20" s="270">
        <v>181496</v>
      </c>
      <c r="GB20" s="365">
        <f t="shared" si="70"/>
        <v>-57909</v>
      </c>
      <c r="GC20" s="384">
        <f t="shared" si="71"/>
        <v>-0.24188717863035442</v>
      </c>
      <c r="GD20" s="270">
        <v>18239</v>
      </c>
      <c r="GE20" s="365">
        <f t="shared" si="72"/>
        <v>-7530</v>
      </c>
      <c r="GF20" s="384">
        <f t="shared" si="73"/>
        <v>-0.29221157204392872</v>
      </c>
      <c r="GG20" s="270">
        <v>26011</v>
      </c>
      <c r="GH20" s="365">
        <f t="shared" si="74"/>
        <v>-6480</v>
      </c>
      <c r="GI20" s="384">
        <f t="shared" si="75"/>
        <v>-0.19943984488012065</v>
      </c>
      <c r="GJ20" s="270">
        <v>17221</v>
      </c>
      <c r="GK20" s="365">
        <f t="shared" si="76"/>
        <v>-651</v>
      </c>
      <c r="GL20" s="384">
        <f t="shared" si="77"/>
        <v>-3.6425693822739483E-2</v>
      </c>
      <c r="GM20" s="270">
        <v>61471</v>
      </c>
      <c r="GN20" s="365">
        <f t="shared" si="78"/>
        <v>-14661</v>
      </c>
      <c r="GO20" s="384">
        <f t="shared" si="79"/>
        <v>-0.19257342510376715</v>
      </c>
      <c r="GP20" s="270">
        <v>242967</v>
      </c>
      <c r="GQ20" s="365">
        <f t="shared" si="80"/>
        <v>-72570</v>
      </c>
      <c r="GR20" s="384">
        <f t="shared" si="81"/>
        <v>-0.22998887610644711</v>
      </c>
      <c r="GS20" s="270">
        <v>22933</v>
      </c>
      <c r="GT20" s="365">
        <f t="shared" si="82"/>
        <v>-529</v>
      </c>
      <c r="GU20" s="384">
        <f t="shared" si="83"/>
        <v>-2.2547097434148837E-2</v>
      </c>
      <c r="GV20" s="270">
        <v>36872</v>
      </c>
      <c r="GW20" s="365">
        <f t="shared" si="84"/>
        <v>3653</v>
      </c>
      <c r="GX20" s="384">
        <f t="shared" si="85"/>
        <v>0.10996718745296366</v>
      </c>
      <c r="GY20" s="270">
        <v>38851</v>
      </c>
      <c r="GZ20" s="365">
        <f t="shared" si="86"/>
        <v>-4865</v>
      </c>
      <c r="HA20" s="384">
        <f t="shared" si="87"/>
        <v>-0.11128648549730076</v>
      </c>
      <c r="HB20" s="270">
        <v>98656</v>
      </c>
      <c r="HC20" s="365">
        <f t="shared" si="88"/>
        <v>-1741</v>
      </c>
      <c r="HD20" s="384">
        <f t="shared" si="89"/>
        <v>-1.7341155612219487E-2</v>
      </c>
      <c r="HE20" s="270">
        <v>341623</v>
      </c>
      <c r="HF20" s="365">
        <f t="shared" si="90"/>
        <v>-74311</v>
      </c>
      <c r="HG20" s="384">
        <f t="shared" si="91"/>
        <v>-0.17866055672294162</v>
      </c>
      <c r="HH20" s="270">
        <v>40469</v>
      </c>
      <c r="HI20" s="365">
        <f t="shared" si="92"/>
        <v>-8550</v>
      </c>
      <c r="HJ20" s="384">
        <f t="shared" si="93"/>
        <v>-0.17442216283481915</v>
      </c>
      <c r="HK20" s="270">
        <v>35592</v>
      </c>
      <c r="HL20" s="365">
        <f t="shared" si="94"/>
        <v>-8430</v>
      </c>
      <c r="HM20" s="384">
        <f t="shared" si="95"/>
        <v>-0.19149516151015403</v>
      </c>
      <c r="HN20" s="270">
        <v>27763</v>
      </c>
      <c r="HO20" s="365">
        <f t="shared" si="96"/>
        <v>-1756</v>
      </c>
      <c r="HP20" s="384">
        <f t="shared" si="97"/>
        <v>-5.9487109996951115E-2</v>
      </c>
      <c r="HQ20" s="270">
        <v>103824</v>
      </c>
      <c r="HR20" s="365">
        <f t="shared" si="98"/>
        <v>-18736</v>
      </c>
      <c r="HS20" s="384">
        <f t="shared" si="99"/>
        <v>-0.15287206266318537</v>
      </c>
      <c r="HT20" s="270">
        <v>33246</v>
      </c>
      <c r="HU20" s="365">
        <f t="shared" si="100"/>
        <v>13816</v>
      </c>
      <c r="HV20" s="384">
        <f t="shared" si="101"/>
        <v>0.71106536284096755</v>
      </c>
      <c r="HW20" s="270">
        <v>22915</v>
      </c>
      <c r="HX20" s="365">
        <f t="shared" si="102"/>
        <v>1224</v>
      </c>
      <c r="HY20" s="384">
        <f t="shared" si="103"/>
        <v>5.6428933659121293E-2</v>
      </c>
      <c r="HZ20" s="270">
        <v>16562</v>
      </c>
      <c r="IA20" s="365">
        <f t="shared" si="104"/>
        <v>-1253</v>
      </c>
      <c r="IB20" s="384">
        <f t="shared" si="105"/>
        <v>-7.0333988212180745E-2</v>
      </c>
      <c r="IC20" s="270">
        <v>72723</v>
      </c>
      <c r="ID20" s="365">
        <f t="shared" si="106"/>
        <v>13787</v>
      </c>
      <c r="IE20" s="384">
        <f t="shared" si="107"/>
        <v>0.23393172254649111</v>
      </c>
      <c r="IF20" s="270">
        <v>176547</v>
      </c>
      <c r="IG20" s="365">
        <f t="shared" si="108"/>
        <v>-4949</v>
      </c>
      <c r="IH20" s="384">
        <f t="shared" si="109"/>
        <v>-2.726781857451404E-2</v>
      </c>
      <c r="II20" s="270">
        <v>20871</v>
      </c>
      <c r="IJ20" s="365">
        <f t="shared" si="110"/>
        <v>2632</v>
      </c>
      <c r="IK20" s="384">
        <f t="shared" si="111"/>
        <v>0.14430615713580788</v>
      </c>
      <c r="IL20" s="270">
        <v>19304</v>
      </c>
      <c r="IM20" s="365">
        <f t="shared" si="112"/>
        <v>-6707</v>
      </c>
      <c r="IN20" s="384">
        <f t="shared" si="113"/>
        <v>-0.25785244704163623</v>
      </c>
      <c r="IO20" s="270">
        <v>18288</v>
      </c>
      <c r="IP20" s="365">
        <f t="shared" si="114"/>
        <v>1067</v>
      </c>
      <c r="IQ20" s="384">
        <f t="shared" si="115"/>
        <v>6.1959235816735382E-2</v>
      </c>
      <c r="IR20" s="270">
        <v>58463</v>
      </c>
      <c r="IS20" s="365">
        <f t="shared" si="116"/>
        <v>-3008</v>
      </c>
      <c r="IT20" s="384">
        <f t="shared" si="117"/>
        <v>-4.8933643506694213E-2</v>
      </c>
      <c r="IU20" s="270">
        <v>235010</v>
      </c>
      <c r="IV20" s="365">
        <f t="shared" si="118"/>
        <v>-7957</v>
      </c>
      <c r="IW20" s="384">
        <f t="shared" si="119"/>
        <v>-3.2749303403342839E-2</v>
      </c>
      <c r="IX20" s="270">
        <v>26700</v>
      </c>
      <c r="IY20" s="365">
        <f t="shared" si="120"/>
        <v>3767</v>
      </c>
      <c r="IZ20" s="384">
        <f t="shared" si="121"/>
        <v>0.1642611084463437</v>
      </c>
      <c r="JA20" s="270">
        <v>40477</v>
      </c>
      <c r="JB20" s="365">
        <f t="shared" si="122"/>
        <v>3605</v>
      </c>
      <c r="JC20" s="384">
        <f t="shared" si="123"/>
        <v>9.7770666088088529E-2</v>
      </c>
      <c r="JD20" s="270">
        <v>55110</v>
      </c>
      <c r="JE20" s="365">
        <f t="shared" si="124"/>
        <v>16259</v>
      </c>
      <c r="JF20" s="384">
        <f t="shared" si="125"/>
        <v>0.41849630640137964</v>
      </c>
      <c r="JG20" s="270">
        <v>122287</v>
      </c>
      <c r="JH20" s="365">
        <f t="shared" si="126"/>
        <v>23631</v>
      </c>
      <c r="JI20" s="384">
        <f t="shared" si="127"/>
        <v>0.23952927343496594</v>
      </c>
      <c r="JJ20" s="270">
        <v>357297</v>
      </c>
      <c r="JK20" s="365">
        <f t="shared" si="128"/>
        <v>15674</v>
      </c>
      <c r="JL20" s="384">
        <f t="shared" si="129"/>
        <v>4.5880985765009964E-2</v>
      </c>
    </row>
    <row r="21" spans="1:272" x14ac:dyDescent="0.25">
      <c r="A21" s="71" t="s">
        <v>17</v>
      </c>
      <c r="B21" s="270">
        <v>13175.999999999998</v>
      </c>
      <c r="C21" s="270">
        <v>11601.2563889044</v>
      </c>
      <c r="D21" s="270">
        <v>11566.794255876417</v>
      </c>
      <c r="E21" s="270">
        <v>36344.050644780815</v>
      </c>
      <c r="F21" s="270">
        <v>8910.2505571772635</v>
      </c>
      <c r="G21" s="270">
        <v>8339.941906308246</v>
      </c>
      <c r="H21" s="270">
        <v>12039.211547088113</v>
      </c>
      <c r="I21" s="270">
        <v>29289.40401057362</v>
      </c>
      <c r="J21" s="270">
        <v>65633.454655354435</v>
      </c>
      <c r="K21" s="270">
        <v>4330</v>
      </c>
      <c r="L21" s="270">
        <v>52</v>
      </c>
      <c r="M21" s="270">
        <v>4586</v>
      </c>
      <c r="N21" s="270">
        <v>8968</v>
      </c>
      <c r="O21" s="270">
        <v>74601.454655354435</v>
      </c>
      <c r="P21" s="270">
        <v>11572</v>
      </c>
      <c r="Q21" s="270">
        <v>15249.999999999998</v>
      </c>
      <c r="R21" s="270">
        <v>13331.927220197966</v>
      </c>
      <c r="S21" s="270">
        <v>40153.927220197962</v>
      </c>
      <c r="T21" s="270">
        <v>114755.3818755524</v>
      </c>
      <c r="U21" s="270">
        <v>13460</v>
      </c>
      <c r="V21" s="270">
        <v>12503.048388058709</v>
      </c>
      <c r="W21" s="270">
        <v>11496.972611224723</v>
      </c>
      <c r="X21" s="270">
        <v>37460.020999283428</v>
      </c>
      <c r="Y21" s="270">
        <v>9811.1734448180814</v>
      </c>
      <c r="Z21" s="270">
        <v>6102.9884549646877</v>
      </c>
      <c r="AA21" s="270">
        <v>9242.0000000000018</v>
      </c>
      <c r="AB21" s="270">
        <v>25156.161899782768</v>
      </c>
      <c r="AC21" s="270">
        <v>62616.182899066196</v>
      </c>
      <c r="AD21" s="270">
        <v>11024</v>
      </c>
      <c r="AE21" s="270">
        <v>4571</v>
      </c>
      <c r="AF21" s="270">
        <v>6904</v>
      </c>
      <c r="AG21" s="270">
        <v>22499</v>
      </c>
      <c r="AH21" s="270">
        <v>85115.182899066189</v>
      </c>
      <c r="AI21" s="270">
        <v>10095</v>
      </c>
      <c r="AJ21" s="270">
        <v>10430.000000000002</v>
      </c>
      <c r="AK21" s="270">
        <v>12858.54675</v>
      </c>
      <c r="AL21" s="270">
        <v>33383.546750000001</v>
      </c>
      <c r="AM21" s="270">
        <v>118498.7296490662</v>
      </c>
      <c r="AN21" s="270">
        <v>12749</v>
      </c>
      <c r="AO21" s="270">
        <v>12041</v>
      </c>
      <c r="AP21" s="270">
        <v>12424</v>
      </c>
      <c r="AQ21" s="270">
        <v>37214</v>
      </c>
      <c r="AR21" s="270">
        <v>8497</v>
      </c>
      <c r="AS21" s="270">
        <v>9501</v>
      </c>
      <c r="AT21" s="270">
        <v>9045</v>
      </c>
      <c r="AU21" s="270">
        <v>27043</v>
      </c>
      <c r="AV21" s="270">
        <v>64257</v>
      </c>
      <c r="AW21" s="270">
        <v>10102</v>
      </c>
      <c r="AX21" s="270">
        <v>2056</v>
      </c>
      <c r="AY21" s="270">
        <v>6415</v>
      </c>
      <c r="AZ21" s="270">
        <v>18573</v>
      </c>
      <c r="BA21" s="201">
        <v>82830</v>
      </c>
      <c r="BB21" s="270">
        <v>8755</v>
      </c>
      <c r="BC21" s="270">
        <v>11091</v>
      </c>
      <c r="BD21" s="270">
        <v>12630</v>
      </c>
      <c r="BE21" s="270">
        <v>32476</v>
      </c>
      <c r="BF21" s="270">
        <v>115306</v>
      </c>
      <c r="BG21" s="270">
        <v>-3192.7296490661975</v>
      </c>
      <c r="BH21" s="331">
        <v>-2.694315507450129E-2</v>
      </c>
      <c r="BI21" s="1">
        <v>13843</v>
      </c>
      <c r="BJ21" s="1">
        <v>12007</v>
      </c>
      <c r="BK21" s="1">
        <v>11251</v>
      </c>
      <c r="BL21" s="1">
        <v>37101</v>
      </c>
      <c r="BM21" s="1">
        <v>8708</v>
      </c>
      <c r="BN21" s="1">
        <v>12089</v>
      </c>
      <c r="BO21" s="1">
        <v>9039</v>
      </c>
      <c r="BP21" s="1">
        <v>29836</v>
      </c>
      <c r="BQ21" s="1">
        <v>66937</v>
      </c>
      <c r="BR21" s="270">
        <v>2680</v>
      </c>
      <c r="BS21" s="331">
        <v>4.1707518247039235E-2</v>
      </c>
      <c r="BT21" s="1">
        <v>13963</v>
      </c>
      <c r="BU21" s="1">
        <v>3861</v>
      </c>
      <c r="BV21" s="331">
        <v>0.38220154424866365</v>
      </c>
      <c r="BW21" s="270">
        <v>1937</v>
      </c>
      <c r="BX21" s="365">
        <v>-119</v>
      </c>
      <c r="BY21" s="384">
        <v>-5.7879377431906617E-2</v>
      </c>
      <c r="BZ21" s="270">
        <v>12057</v>
      </c>
      <c r="CA21" s="365">
        <f t="shared" si="0"/>
        <v>5642</v>
      </c>
      <c r="CB21" s="384">
        <f t="shared" si="1"/>
        <v>0.87950116913484022</v>
      </c>
      <c r="CC21" s="270">
        <v>27957</v>
      </c>
      <c r="CD21" s="365">
        <f t="shared" si="2"/>
        <v>9384</v>
      </c>
      <c r="CE21" s="384">
        <f t="shared" si="3"/>
        <v>0.5052495558068163</v>
      </c>
      <c r="CF21" s="270">
        <v>94894</v>
      </c>
      <c r="CG21" s="365">
        <f t="shared" si="4"/>
        <v>12064</v>
      </c>
      <c r="CH21" s="384">
        <f t="shared" si="5"/>
        <v>0.14564771218157671</v>
      </c>
      <c r="CI21" s="270">
        <v>13277</v>
      </c>
      <c r="CJ21" s="365">
        <f t="shared" si="6"/>
        <v>4522</v>
      </c>
      <c r="CK21" s="384">
        <f t="shared" si="7"/>
        <v>0.51650485436893201</v>
      </c>
      <c r="CL21" s="270">
        <v>11616</v>
      </c>
      <c r="CM21" s="365">
        <f t="shared" si="8"/>
        <v>525</v>
      </c>
      <c r="CN21" s="384">
        <f t="shared" si="9"/>
        <v>4.7335677576413306E-2</v>
      </c>
      <c r="CO21" s="270">
        <v>12522</v>
      </c>
      <c r="CP21" s="365">
        <f t="shared" si="10"/>
        <v>-108</v>
      </c>
      <c r="CQ21" s="384">
        <f t="shared" si="11"/>
        <v>-8.5510688836104506E-3</v>
      </c>
      <c r="CR21" s="270">
        <v>37415</v>
      </c>
      <c r="CS21" s="365">
        <f t="shared" si="12"/>
        <v>4939</v>
      </c>
      <c r="CT21" s="384">
        <f t="shared" si="13"/>
        <v>0.15208153713511516</v>
      </c>
      <c r="CU21" s="270">
        <v>132309</v>
      </c>
      <c r="CV21" s="365">
        <f t="shared" si="14"/>
        <v>17003</v>
      </c>
      <c r="CW21" s="384">
        <f t="shared" si="15"/>
        <v>0.14745980261217975</v>
      </c>
      <c r="CX21" s="270">
        <v>13252</v>
      </c>
      <c r="CY21" s="365">
        <f t="shared" si="16"/>
        <v>-591</v>
      </c>
      <c r="CZ21" s="384">
        <f t="shared" si="17"/>
        <v>-4.2693057863179944E-2</v>
      </c>
      <c r="DA21" s="270">
        <v>11930</v>
      </c>
      <c r="DB21" s="365">
        <f t="shared" si="18"/>
        <v>-77</v>
      </c>
      <c r="DC21" s="384">
        <f t="shared" si="19"/>
        <v>-6.4129257932872491E-3</v>
      </c>
      <c r="DD21" s="270">
        <v>11683</v>
      </c>
      <c r="DE21" s="365">
        <f t="shared" si="20"/>
        <v>432</v>
      </c>
      <c r="DF21" s="384">
        <f t="shared" si="21"/>
        <v>3.8396586970047109E-2</v>
      </c>
      <c r="DG21" s="270">
        <v>36865</v>
      </c>
      <c r="DH21" s="365">
        <f t="shared" si="22"/>
        <v>-236</v>
      </c>
      <c r="DI21" s="384">
        <f t="shared" si="23"/>
        <v>-6.3610145279102987E-3</v>
      </c>
      <c r="DJ21" s="270">
        <v>9192</v>
      </c>
      <c r="DK21" s="365">
        <f t="shared" si="24"/>
        <v>484</v>
      </c>
      <c r="DL21" s="384">
        <f t="shared" si="25"/>
        <v>5.5581074873679373E-2</v>
      </c>
      <c r="DM21" s="270">
        <v>10826</v>
      </c>
      <c r="DN21" s="365">
        <f t="shared" si="26"/>
        <v>-1263</v>
      </c>
      <c r="DO21" s="384">
        <f t="shared" si="27"/>
        <v>-0.1044751426917032</v>
      </c>
      <c r="DP21" s="270">
        <v>13012</v>
      </c>
      <c r="DQ21" s="365">
        <f t="shared" si="28"/>
        <v>3973</v>
      </c>
      <c r="DR21" s="384">
        <f t="shared" si="29"/>
        <v>0.4395397720986835</v>
      </c>
      <c r="DS21" s="270">
        <v>33030</v>
      </c>
      <c r="DT21" s="365">
        <f t="shared" si="30"/>
        <v>3194</v>
      </c>
      <c r="DU21" s="384">
        <f t="shared" si="31"/>
        <v>0.10705188363051348</v>
      </c>
      <c r="DV21" s="270">
        <v>69895</v>
      </c>
      <c r="DW21" s="365">
        <f t="shared" si="32"/>
        <v>2958</v>
      </c>
      <c r="DX21" s="384">
        <f t="shared" si="33"/>
        <v>4.4190806280532444E-2</v>
      </c>
      <c r="DY21" s="270">
        <v>20152</v>
      </c>
      <c r="DZ21" s="365">
        <f t="shared" si="34"/>
        <v>6189</v>
      </c>
      <c r="EA21" s="384">
        <f t="shared" si="35"/>
        <v>0.44324285611974507</v>
      </c>
      <c r="EB21" s="270">
        <v>7965</v>
      </c>
      <c r="EC21" s="365">
        <f t="shared" si="36"/>
        <v>6028</v>
      </c>
      <c r="ED21" s="384">
        <f t="shared" si="37"/>
        <v>3.1120289106866288</v>
      </c>
      <c r="EE21" s="270">
        <v>9242</v>
      </c>
      <c r="EF21" s="365">
        <f t="shared" si="38"/>
        <v>-2815</v>
      </c>
      <c r="EG21" s="384">
        <f t="shared" si="39"/>
        <v>-0.23347433026457659</v>
      </c>
      <c r="EH21" s="270">
        <v>37359</v>
      </c>
      <c r="EI21" s="365">
        <f t="shared" si="40"/>
        <v>9402</v>
      </c>
      <c r="EJ21" s="384">
        <f t="shared" si="41"/>
        <v>0.33630217834531601</v>
      </c>
      <c r="EK21" s="270">
        <v>107254</v>
      </c>
      <c r="EL21" s="365">
        <f t="shared" si="42"/>
        <v>12360</v>
      </c>
      <c r="EM21" s="384">
        <f t="shared" si="43"/>
        <v>0.13025059540118447</v>
      </c>
      <c r="EN21" s="270">
        <v>7907</v>
      </c>
      <c r="EO21" s="365">
        <f t="shared" si="44"/>
        <v>-5370</v>
      </c>
      <c r="EP21" s="384">
        <f t="shared" si="45"/>
        <v>-0.40445883859305565</v>
      </c>
      <c r="EQ21" s="270">
        <v>8968</v>
      </c>
      <c r="ER21" s="365">
        <f t="shared" si="46"/>
        <v>-2648</v>
      </c>
      <c r="ES21" s="384">
        <f t="shared" si="47"/>
        <v>-0.22796143250688705</v>
      </c>
      <c r="ET21" s="270">
        <v>11180</v>
      </c>
      <c r="EU21" s="365">
        <f t="shared" si="48"/>
        <v>-1342</v>
      </c>
      <c r="EV21" s="384">
        <f t="shared" si="49"/>
        <v>-0.10717137837406165</v>
      </c>
      <c r="EW21" s="270">
        <v>28055</v>
      </c>
      <c r="EX21" s="365">
        <f t="shared" si="50"/>
        <v>-9360</v>
      </c>
      <c r="EY21" s="384">
        <f t="shared" si="51"/>
        <v>-0.25016704530268608</v>
      </c>
      <c r="EZ21" s="270">
        <v>135309</v>
      </c>
      <c r="FA21" s="365">
        <f t="shared" si="52"/>
        <v>3000</v>
      </c>
      <c r="FB21" s="384">
        <f t="shared" si="53"/>
        <v>2.2674194499240415E-2</v>
      </c>
      <c r="FC21" s="270">
        <v>11597</v>
      </c>
      <c r="FD21" s="365">
        <f t="shared" si="54"/>
        <v>-1655</v>
      </c>
      <c r="FE21" s="384">
        <f t="shared" si="55"/>
        <v>-0.12488680953818292</v>
      </c>
      <c r="FF21" s="270">
        <v>11142</v>
      </c>
      <c r="FG21" s="365">
        <f t="shared" si="56"/>
        <v>-788</v>
      </c>
      <c r="FH21" s="384">
        <f t="shared" si="57"/>
        <v>-6.6051969823973183E-2</v>
      </c>
      <c r="FI21" s="270">
        <v>9073</v>
      </c>
      <c r="FJ21" s="365">
        <f t="shared" si="58"/>
        <v>-2610</v>
      </c>
      <c r="FK21" s="384">
        <f t="shared" si="59"/>
        <v>-0.22340152358127194</v>
      </c>
      <c r="FL21" s="270">
        <v>31812</v>
      </c>
      <c r="FM21" s="365">
        <f t="shared" si="60"/>
        <v>-5053</v>
      </c>
      <c r="FN21" s="384">
        <f t="shared" si="61"/>
        <v>-0.13706767937067679</v>
      </c>
      <c r="FO21" s="270">
        <v>8363</v>
      </c>
      <c r="FP21" s="365">
        <f t="shared" si="62"/>
        <v>-829</v>
      </c>
      <c r="FQ21" s="384">
        <f t="shared" si="63"/>
        <v>-9.0187119234116625E-2</v>
      </c>
      <c r="FR21" s="270">
        <v>12385</v>
      </c>
      <c r="FS21" s="365">
        <f t="shared" si="64"/>
        <v>1559</v>
      </c>
      <c r="FT21" s="384">
        <f t="shared" si="65"/>
        <v>0.14400517273231112</v>
      </c>
      <c r="FU21" s="270">
        <v>12873</v>
      </c>
      <c r="FV21" s="365">
        <f t="shared" si="66"/>
        <v>-139</v>
      </c>
      <c r="FW21" s="384">
        <f t="shared" si="67"/>
        <v>-1.0682446972025823E-2</v>
      </c>
      <c r="FX21" s="270">
        <v>33621</v>
      </c>
      <c r="FY21" s="365">
        <f t="shared" si="68"/>
        <v>591</v>
      </c>
      <c r="FZ21" s="384">
        <f t="shared" si="69"/>
        <v>1.7892824704813806E-2</v>
      </c>
      <c r="GA21" s="270">
        <v>65433</v>
      </c>
      <c r="GB21" s="365">
        <f t="shared" si="70"/>
        <v>-4462</v>
      </c>
      <c r="GC21" s="384">
        <f t="shared" si="71"/>
        <v>-6.3838615065455323E-2</v>
      </c>
      <c r="GD21" s="270">
        <v>17088</v>
      </c>
      <c r="GE21" s="365">
        <f t="shared" si="72"/>
        <v>-3064</v>
      </c>
      <c r="GF21" s="384">
        <f t="shared" si="73"/>
        <v>-0.15204446208813022</v>
      </c>
      <c r="GG21" s="270">
        <v>7190</v>
      </c>
      <c r="GH21" s="365">
        <f t="shared" si="74"/>
        <v>-775</v>
      </c>
      <c r="GI21" s="384">
        <f t="shared" si="75"/>
        <v>-9.7300690521029506E-2</v>
      </c>
      <c r="GJ21" s="270">
        <v>9448</v>
      </c>
      <c r="GK21" s="365">
        <f t="shared" si="76"/>
        <v>206</v>
      </c>
      <c r="GL21" s="384">
        <f t="shared" si="77"/>
        <v>2.2289547716944386E-2</v>
      </c>
      <c r="GM21" s="270">
        <v>33726</v>
      </c>
      <c r="GN21" s="365">
        <f t="shared" si="78"/>
        <v>-3633</v>
      </c>
      <c r="GO21" s="384">
        <f t="shared" si="79"/>
        <v>-9.7245643620011243E-2</v>
      </c>
      <c r="GP21" s="270">
        <v>99159</v>
      </c>
      <c r="GQ21" s="365">
        <f t="shared" si="80"/>
        <v>-8095</v>
      </c>
      <c r="GR21" s="384">
        <f t="shared" si="81"/>
        <v>-7.5475040557927905E-2</v>
      </c>
      <c r="GS21" s="270">
        <v>15730</v>
      </c>
      <c r="GT21" s="365">
        <f t="shared" si="82"/>
        <v>7823</v>
      </c>
      <c r="GU21" s="384">
        <f t="shared" si="83"/>
        <v>0.98937650183381809</v>
      </c>
      <c r="GV21" s="270">
        <v>13586</v>
      </c>
      <c r="GW21" s="365">
        <f t="shared" si="84"/>
        <v>4618</v>
      </c>
      <c r="GX21" s="384">
        <f t="shared" si="85"/>
        <v>0.51494201605709189</v>
      </c>
      <c r="GY21" s="270">
        <v>14199</v>
      </c>
      <c r="GZ21" s="365">
        <f t="shared" si="86"/>
        <v>3019</v>
      </c>
      <c r="HA21" s="384">
        <f t="shared" si="87"/>
        <v>0.27003577817531305</v>
      </c>
      <c r="HB21" s="270">
        <v>43515</v>
      </c>
      <c r="HC21" s="365">
        <f t="shared" si="88"/>
        <v>15460</v>
      </c>
      <c r="HD21" s="384">
        <f t="shared" si="89"/>
        <v>0.55106041703796116</v>
      </c>
      <c r="HE21" s="270">
        <v>142674</v>
      </c>
      <c r="HF21" s="365">
        <f t="shared" si="90"/>
        <v>7365</v>
      </c>
      <c r="HG21" s="384">
        <f t="shared" si="91"/>
        <v>5.4430969115136466E-2</v>
      </c>
      <c r="HH21" s="270">
        <v>13194</v>
      </c>
      <c r="HI21" s="365">
        <f t="shared" si="92"/>
        <v>1597</v>
      </c>
      <c r="HJ21" s="384">
        <f t="shared" si="93"/>
        <v>0.1377080279382599</v>
      </c>
      <c r="HK21" s="270">
        <v>11352</v>
      </c>
      <c r="HL21" s="365">
        <f t="shared" si="94"/>
        <v>210</v>
      </c>
      <c r="HM21" s="384">
        <f t="shared" si="95"/>
        <v>1.8847603661820141E-2</v>
      </c>
      <c r="HN21" s="270">
        <v>12113</v>
      </c>
      <c r="HO21" s="365">
        <f t="shared" si="96"/>
        <v>3040</v>
      </c>
      <c r="HP21" s="384">
        <f t="shared" si="97"/>
        <v>0.33506006833461921</v>
      </c>
      <c r="HQ21" s="270">
        <v>36659</v>
      </c>
      <c r="HR21" s="365">
        <f t="shared" si="98"/>
        <v>4847</v>
      </c>
      <c r="HS21" s="384">
        <f t="shared" si="99"/>
        <v>0.15236388784106628</v>
      </c>
      <c r="HT21" s="270">
        <v>12566</v>
      </c>
      <c r="HU21" s="365">
        <f t="shared" si="100"/>
        <v>4203</v>
      </c>
      <c r="HV21" s="384">
        <f t="shared" si="101"/>
        <v>0.50257084778189642</v>
      </c>
      <c r="HW21" s="270">
        <v>15048</v>
      </c>
      <c r="HX21" s="365">
        <f t="shared" si="102"/>
        <v>2663</v>
      </c>
      <c r="HY21" s="384">
        <f t="shared" si="103"/>
        <v>0.21501816713766653</v>
      </c>
      <c r="HZ21" s="270">
        <v>12711</v>
      </c>
      <c r="IA21" s="365">
        <f t="shared" si="104"/>
        <v>-162</v>
      </c>
      <c r="IB21" s="384">
        <f t="shared" si="105"/>
        <v>-1.2584479142391051E-2</v>
      </c>
      <c r="IC21" s="270">
        <v>40325</v>
      </c>
      <c r="ID21" s="365">
        <f t="shared" si="106"/>
        <v>6704</v>
      </c>
      <c r="IE21" s="384">
        <f t="shared" si="107"/>
        <v>0.19939918503316378</v>
      </c>
      <c r="IF21" s="270">
        <v>76984</v>
      </c>
      <c r="IG21" s="365">
        <f t="shared" si="108"/>
        <v>11551</v>
      </c>
      <c r="IH21" s="384">
        <f t="shared" si="109"/>
        <v>0.17653171946876958</v>
      </c>
      <c r="II21" s="270">
        <v>15777</v>
      </c>
      <c r="IJ21" s="365">
        <f t="shared" si="110"/>
        <v>-1311</v>
      </c>
      <c r="IK21" s="384">
        <f t="shared" si="111"/>
        <v>-7.6720505617977525E-2</v>
      </c>
      <c r="IL21" s="270">
        <v>7289</v>
      </c>
      <c r="IM21" s="365">
        <f t="shared" si="112"/>
        <v>99</v>
      </c>
      <c r="IN21" s="384">
        <f t="shared" si="113"/>
        <v>1.3769123783031989E-2</v>
      </c>
      <c r="IO21" s="270">
        <v>13113</v>
      </c>
      <c r="IP21" s="365">
        <f t="shared" si="114"/>
        <v>3665</v>
      </c>
      <c r="IQ21" s="384">
        <f t="shared" si="115"/>
        <v>0.38791278577476712</v>
      </c>
      <c r="IR21" s="270">
        <v>36179</v>
      </c>
      <c r="IS21" s="365">
        <f t="shared" si="116"/>
        <v>2453</v>
      </c>
      <c r="IT21" s="384">
        <f t="shared" si="117"/>
        <v>7.2733202870189168E-2</v>
      </c>
      <c r="IU21" s="270">
        <v>113163</v>
      </c>
      <c r="IV21" s="365">
        <f t="shared" si="118"/>
        <v>14004</v>
      </c>
      <c r="IW21" s="384">
        <f t="shared" si="119"/>
        <v>0.14122772516866849</v>
      </c>
      <c r="IX21" s="270">
        <v>14387</v>
      </c>
      <c r="IY21" s="365">
        <f t="shared" si="120"/>
        <v>-1343</v>
      </c>
      <c r="IZ21" s="384">
        <f t="shared" si="121"/>
        <v>-8.5378258105530833E-2</v>
      </c>
      <c r="JA21" s="270">
        <v>11822</v>
      </c>
      <c r="JB21" s="365">
        <f t="shared" si="122"/>
        <v>-1764</v>
      </c>
      <c r="JC21" s="384">
        <f t="shared" si="123"/>
        <v>-0.12983954070366555</v>
      </c>
      <c r="JD21" s="270">
        <v>12889</v>
      </c>
      <c r="JE21" s="365">
        <f t="shared" si="124"/>
        <v>-1310</v>
      </c>
      <c r="JF21" s="384">
        <f t="shared" si="125"/>
        <v>-9.2260018311148675E-2</v>
      </c>
      <c r="JG21" s="270">
        <v>39098</v>
      </c>
      <c r="JH21" s="365">
        <f t="shared" si="126"/>
        <v>-4417</v>
      </c>
      <c r="JI21" s="384">
        <f t="shared" si="127"/>
        <v>-0.10150522808227048</v>
      </c>
      <c r="JJ21" s="270">
        <v>152261</v>
      </c>
      <c r="JK21" s="365">
        <f t="shared" si="128"/>
        <v>9587</v>
      </c>
      <c r="JL21" s="384">
        <f t="shared" si="129"/>
        <v>6.7195144174832133E-2</v>
      </c>
    </row>
    <row r="22" spans="1:272" x14ac:dyDescent="0.25">
      <c r="A22" s="71" t="s">
        <v>18</v>
      </c>
      <c r="B22" s="270">
        <v>17777</v>
      </c>
      <c r="C22" s="270">
        <v>15564.176521057736</v>
      </c>
      <c r="D22" s="270">
        <v>15402.867763246173</v>
      </c>
      <c r="E22" s="270">
        <v>48744.044284303905</v>
      </c>
      <c r="F22" s="270">
        <v>13198.97785118874</v>
      </c>
      <c r="G22" s="270">
        <v>12831.97025287032</v>
      </c>
      <c r="H22" s="270">
        <v>9884.9186097569655</v>
      </c>
      <c r="I22" s="270">
        <v>35915.866713816024</v>
      </c>
      <c r="J22" s="270">
        <v>84659.910998119929</v>
      </c>
      <c r="K22" s="270">
        <v>9238</v>
      </c>
      <c r="L22" s="270">
        <v>9574</v>
      </c>
      <c r="M22" s="270">
        <v>11437</v>
      </c>
      <c r="N22" s="270">
        <v>30249</v>
      </c>
      <c r="O22" s="270">
        <v>114908.91099811993</v>
      </c>
      <c r="P22" s="270">
        <v>14086.000000000002</v>
      </c>
      <c r="Q22" s="270">
        <v>14616.000000000002</v>
      </c>
      <c r="R22" s="270">
        <v>18123.65185135616</v>
      </c>
      <c r="S22" s="270">
        <v>46825.65185135616</v>
      </c>
      <c r="T22" s="270">
        <v>161734.56284947609</v>
      </c>
      <c r="U22" s="270">
        <v>18342.8345603286</v>
      </c>
      <c r="V22" s="270">
        <v>17578.872155859739</v>
      </c>
      <c r="W22" s="270">
        <v>16380.925581829604</v>
      </c>
      <c r="X22" s="270">
        <v>52302.632298017939</v>
      </c>
      <c r="Y22" s="270">
        <v>13603.173090249595</v>
      </c>
      <c r="Z22" s="270">
        <v>11657.219347901817</v>
      </c>
      <c r="AA22" s="270">
        <v>9757</v>
      </c>
      <c r="AB22" s="270">
        <v>35017.392438151408</v>
      </c>
      <c r="AC22" s="270">
        <v>87320.024736169347</v>
      </c>
      <c r="AD22" s="270">
        <v>10108</v>
      </c>
      <c r="AE22" s="270">
        <v>10407.000000000002</v>
      </c>
      <c r="AF22" s="270">
        <v>11046</v>
      </c>
      <c r="AG22" s="270">
        <v>31561</v>
      </c>
      <c r="AH22" s="270">
        <v>118881.02473616935</v>
      </c>
      <c r="AI22" s="270">
        <v>13394</v>
      </c>
      <c r="AJ22" s="270">
        <v>14772</v>
      </c>
      <c r="AK22" s="270">
        <v>18038.481169999999</v>
      </c>
      <c r="AL22" s="270">
        <v>46204.481169999999</v>
      </c>
      <c r="AM22" s="270">
        <v>165085.50590616936</v>
      </c>
      <c r="AN22" s="270">
        <v>19765</v>
      </c>
      <c r="AO22" s="270">
        <v>16738</v>
      </c>
      <c r="AP22" s="270">
        <v>17062</v>
      </c>
      <c r="AQ22" s="270">
        <v>53565</v>
      </c>
      <c r="AR22" s="270">
        <v>13423</v>
      </c>
      <c r="AS22" s="270">
        <v>13051</v>
      </c>
      <c r="AT22" s="270">
        <v>10546</v>
      </c>
      <c r="AU22" s="270">
        <v>37020</v>
      </c>
      <c r="AV22" s="270">
        <v>90585</v>
      </c>
      <c r="AW22" s="270">
        <v>11028</v>
      </c>
      <c r="AX22" s="270">
        <v>11015</v>
      </c>
      <c r="AY22" s="270">
        <v>11487</v>
      </c>
      <c r="AZ22" s="270">
        <v>33530</v>
      </c>
      <c r="BA22" s="201">
        <v>124115</v>
      </c>
      <c r="BB22" s="270">
        <v>15029</v>
      </c>
      <c r="BC22" s="270">
        <v>15156</v>
      </c>
      <c r="BD22" s="270">
        <v>17109</v>
      </c>
      <c r="BE22" s="270">
        <v>47294</v>
      </c>
      <c r="BF22" s="270">
        <v>171409</v>
      </c>
      <c r="BG22" s="270">
        <v>6323.494093830639</v>
      </c>
      <c r="BH22" s="331">
        <v>3.8304356637006931E-2</v>
      </c>
      <c r="BI22" s="1">
        <v>19628</v>
      </c>
      <c r="BJ22" s="1">
        <v>16454</v>
      </c>
      <c r="BK22" s="1">
        <v>15918</v>
      </c>
      <c r="BL22" s="1">
        <v>52000</v>
      </c>
      <c r="BM22" s="1">
        <v>13813</v>
      </c>
      <c r="BN22" s="1">
        <v>13902</v>
      </c>
      <c r="BO22" s="1">
        <v>11452</v>
      </c>
      <c r="BP22" s="1">
        <v>39167</v>
      </c>
      <c r="BQ22" s="1">
        <v>91167</v>
      </c>
      <c r="BR22" s="270">
        <v>582</v>
      </c>
      <c r="BS22" s="331">
        <v>6.4249047855605233E-3</v>
      </c>
      <c r="BT22" s="1">
        <v>11821</v>
      </c>
      <c r="BU22" s="1">
        <v>793</v>
      </c>
      <c r="BV22" s="331">
        <v>7.1907870874138552E-2</v>
      </c>
      <c r="BW22" s="270">
        <v>11713</v>
      </c>
      <c r="BX22" s="365">
        <v>698</v>
      </c>
      <c r="BY22" s="384">
        <v>6.3368134362233319E-2</v>
      </c>
      <c r="BZ22" s="270">
        <v>11639</v>
      </c>
      <c r="CA22" s="365">
        <f t="shared" si="0"/>
        <v>152</v>
      </c>
      <c r="CB22" s="384">
        <f t="shared" si="1"/>
        <v>1.3232349612605554E-2</v>
      </c>
      <c r="CC22" s="270">
        <v>35173</v>
      </c>
      <c r="CD22" s="365">
        <f t="shared" si="2"/>
        <v>1643</v>
      </c>
      <c r="CE22" s="384">
        <f t="shared" si="3"/>
        <v>4.9000894721145244E-2</v>
      </c>
      <c r="CF22" s="270">
        <v>126340</v>
      </c>
      <c r="CG22" s="365">
        <f t="shared" si="4"/>
        <v>2225</v>
      </c>
      <c r="CH22" s="384">
        <f t="shared" si="5"/>
        <v>1.7926922612093624E-2</v>
      </c>
      <c r="CI22" s="270">
        <v>15246</v>
      </c>
      <c r="CJ22" s="365">
        <f t="shared" si="6"/>
        <v>217</v>
      </c>
      <c r="CK22" s="384">
        <f t="shared" si="7"/>
        <v>1.4438751746623195E-2</v>
      </c>
      <c r="CL22" s="270">
        <v>15776</v>
      </c>
      <c r="CM22" s="365">
        <f t="shared" si="8"/>
        <v>620</v>
      </c>
      <c r="CN22" s="384">
        <f t="shared" si="9"/>
        <v>4.09078912641858E-2</v>
      </c>
      <c r="CO22" s="270">
        <v>18076</v>
      </c>
      <c r="CP22" s="365">
        <f t="shared" si="10"/>
        <v>967</v>
      </c>
      <c r="CQ22" s="384">
        <f t="shared" si="11"/>
        <v>5.6519960254836639E-2</v>
      </c>
      <c r="CR22" s="270">
        <v>49098</v>
      </c>
      <c r="CS22" s="365">
        <f t="shared" si="12"/>
        <v>1804</v>
      </c>
      <c r="CT22" s="384">
        <f t="shared" si="13"/>
        <v>3.8144373493466402E-2</v>
      </c>
      <c r="CU22" s="270">
        <v>175438</v>
      </c>
      <c r="CV22" s="365">
        <f t="shared" si="14"/>
        <v>4029</v>
      </c>
      <c r="CW22" s="384">
        <f t="shared" si="15"/>
        <v>2.3505183508450548E-2</v>
      </c>
      <c r="CX22" s="270">
        <v>18492</v>
      </c>
      <c r="CY22" s="365">
        <f t="shared" si="16"/>
        <v>-1136</v>
      </c>
      <c r="CZ22" s="384">
        <f t="shared" si="17"/>
        <v>-5.78765029549623E-2</v>
      </c>
      <c r="DA22" s="270">
        <v>15818</v>
      </c>
      <c r="DB22" s="365">
        <f t="shared" si="18"/>
        <v>-636</v>
      </c>
      <c r="DC22" s="384">
        <f t="shared" si="19"/>
        <v>-3.8653215023702441E-2</v>
      </c>
      <c r="DD22" s="270">
        <v>16583</v>
      </c>
      <c r="DE22" s="365">
        <f t="shared" si="20"/>
        <v>665</v>
      </c>
      <c r="DF22" s="384">
        <f t="shared" si="21"/>
        <v>4.1776605101143359E-2</v>
      </c>
      <c r="DG22" s="270">
        <v>50893</v>
      </c>
      <c r="DH22" s="365">
        <f t="shared" si="22"/>
        <v>-1107</v>
      </c>
      <c r="DI22" s="384">
        <f t="shared" si="23"/>
        <v>-2.1288461538461537E-2</v>
      </c>
      <c r="DJ22" s="270">
        <v>14948</v>
      </c>
      <c r="DK22" s="365">
        <f t="shared" si="24"/>
        <v>1135</v>
      </c>
      <c r="DL22" s="384">
        <f t="shared" si="25"/>
        <v>8.2168971258958945E-2</v>
      </c>
      <c r="DM22" s="270">
        <v>14330</v>
      </c>
      <c r="DN22" s="365">
        <f t="shared" si="26"/>
        <v>428</v>
      </c>
      <c r="DO22" s="384">
        <f t="shared" si="27"/>
        <v>3.0786937131348009E-2</v>
      </c>
      <c r="DP22" s="270">
        <v>11471</v>
      </c>
      <c r="DQ22" s="365">
        <f t="shared" si="28"/>
        <v>19</v>
      </c>
      <c r="DR22" s="384">
        <f t="shared" si="29"/>
        <v>1.6590988473629061E-3</v>
      </c>
      <c r="DS22" s="270">
        <v>40749</v>
      </c>
      <c r="DT22" s="365">
        <f t="shared" si="30"/>
        <v>1582</v>
      </c>
      <c r="DU22" s="384">
        <f t="shared" si="31"/>
        <v>4.0391145607271431E-2</v>
      </c>
      <c r="DV22" s="270">
        <v>91642</v>
      </c>
      <c r="DW22" s="365">
        <f t="shared" si="32"/>
        <v>475</v>
      </c>
      <c r="DX22" s="384">
        <f t="shared" si="33"/>
        <v>5.2102186098039859E-3</v>
      </c>
      <c r="DY22" s="270">
        <v>12125</v>
      </c>
      <c r="DZ22" s="365">
        <f t="shared" si="34"/>
        <v>304</v>
      </c>
      <c r="EA22" s="384">
        <f t="shared" si="35"/>
        <v>2.5716944420945773E-2</v>
      </c>
      <c r="EB22" s="270">
        <v>12226</v>
      </c>
      <c r="EC22" s="365">
        <f t="shared" si="36"/>
        <v>513</v>
      </c>
      <c r="ED22" s="384">
        <f t="shared" si="37"/>
        <v>4.3797489968411166E-2</v>
      </c>
      <c r="EE22" s="270">
        <v>12782</v>
      </c>
      <c r="EF22" s="365">
        <f t="shared" si="38"/>
        <v>1143</v>
      </c>
      <c r="EG22" s="384">
        <f t="shared" si="39"/>
        <v>9.8204313085316602E-2</v>
      </c>
      <c r="EH22" s="270">
        <v>37133</v>
      </c>
      <c r="EI22" s="365">
        <f t="shared" si="40"/>
        <v>1960</v>
      </c>
      <c r="EJ22" s="384">
        <f t="shared" si="41"/>
        <v>5.5724561453387542E-2</v>
      </c>
      <c r="EK22" s="270">
        <v>128775</v>
      </c>
      <c r="EL22" s="365">
        <f t="shared" si="42"/>
        <v>2435</v>
      </c>
      <c r="EM22" s="384">
        <f t="shared" si="43"/>
        <v>1.9273389267057149E-2</v>
      </c>
      <c r="EN22" s="270">
        <v>14714</v>
      </c>
      <c r="EO22" s="365">
        <f t="shared" si="44"/>
        <v>-532</v>
      </c>
      <c r="EP22" s="384">
        <f t="shared" si="45"/>
        <v>-3.489439853076217E-2</v>
      </c>
      <c r="EQ22" s="270">
        <v>16317</v>
      </c>
      <c r="ER22" s="365">
        <f t="shared" si="46"/>
        <v>541</v>
      </c>
      <c r="ES22" s="384">
        <f t="shared" si="47"/>
        <v>3.4292596348884381E-2</v>
      </c>
      <c r="ET22" s="270">
        <v>17779</v>
      </c>
      <c r="EU22" s="365">
        <f t="shared" si="48"/>
        <v>-297</v>
      </c>
      <c r="EV22" s="384">
        <f t="shared" si="49"/>
        <v>-1.6430626244744412E-2</v>
      </c>
      <c r="EW22" s="270">
        <v>48810</v>
      </c>
      <c r="EX22" s="365">
        <f t="shared" si="50"/>
        <v>-288</v>
      </c>
      <c r="EY22" s="384">
        <f t="shared" si="51"/>
        <v>-5.8658193816448732E-3</v>
      </c>
      <c r="EZ22" s="270">
        <v>177585</v>
      </c>
      <c r="FA22" s="365">
        <f t="shared" si="52"/>
        <v>2147</v>
      </c>
      <c r="FB22" s="384">
        <f t="shared" si="53"/>
        <v>1.2237941609001471E-2</v>
      </c>
      <c r="FC22" s="270">
        <v>18942</v>
      </c>
      <c r="FD22" s="365">
        <f t="shared" si="54"/>
        <v>450</v>
      </c>
      <c r="FE22" s="384">
        <f t="shared" si="55"/>
        <v>2.4334847501622323E-2</v>
      </c>
      <c r="FF22" s="270">
        <v>17921</v>
      </c>
      <c r="FG22" s="365">
        <f t="shared" si="56"/>
        <v>2103</v>
      </c>
      <c r="FH22" s="384">
        <f t="shared" si="57"/>
        <v>0.13294980402073586</v>
      </c>
      <c r="FI22" s="270">
        <v>16362</v>
      </c>
      <c r="FJ22" s="365">
        <f t="shared" si="58"/>
        <v>-221</v>
      </c>
      <c r="FK22" s="384">
        <f t="shared" si="59"/>
        <v>-1.332690104323705E-2</v>
      </c>
      <c r="FL22" s="270">
        <v>53225</v>
      </c>
      <c r="FM22" s="365">
        <f t="shared" si="60"/>
        <v>2332</v>
      </c>
      <c r="FN22" s="384">
        <f t="shared" si="61"/>
        <v>4.5821625763857503E-2</v>
      </c>
      <c r="FO22" s="270">
        <v>14676</v>
      </c>
      <c r="FP22" s="365">
        <f t="shared" si="62"/>
        <v>-272</v>
      </c>
      <c r="FQ22" s="384">
        <f t="shared" si="63"/>
        <v>-1.8196414236018196E-2</v>
      </c>
      <c r="FR22" s="270">
        <v>13780</v>
      </c>
      <c r="FS22" s="365">
        <f t="shared" si="64"/>
        <v>-550</v>
      </c>
      <c r="FT22" s="384">
        <f t="shared" si="65"/>
        <v>-3.8381018841591071E-2</v>
      </c>
      <c r="FU22" s="270">
        <v>12024</v>
      </c>
      <c r="FV22" s="365">
        <f t="shared" si="66"/>
        <v>553</v>
      </c>
      <c r="FW22" s="384">
        <f t="shared" si="67"/>
        <v>4.8208525847790076E-2</v>
      </c>
      <c r="FX22" s="270">
        <v>40480</v>
      </c>
      <c r="FY22" s="365">
        <f t="shared" si="68"/>
        <v>-269</v>
      </c>
      <c r="FZ22" s="384">
        <f t="shared" si="69"/>
        <v>-6.6013889911408869E-3</v>
      </c>
      <c r="GA22" s="270">
        <v>93705</v>
      </c>
      <c r="GB22" s="365">
        <f t="shared" si="70"/>
        <v>2063</v>
      </c>
      <c r="GC22" s="384">
        <f t="shared" si="71"/>
        <v>2.2511512188734425E-2</v>
      </c>
      <c r="GD22" s="270">
        <v>11847</v>
      </c>
      <c r="GE22" s="365">
        <f t="shared" si="72"/>
        <v>-278</v>
      </c>
      <c r="GF22" s="384">
        <f t="shared" si="73"/>
        <v>-2.2927835051546393E-2</v>
      </c>
      <c r="GG22" s="270">
        <v>12080</v>
      </c>
      <c r="GH22" s="365">
        <f t="shared" si="74"/>
        <v>-146</v>
      </c>
      <c r="GI22" s="384">
        <f t="shared" si="75"/>
        <v>-1.1941763454932112E-2</v>
      </c>
      <c r="GJ22" s="270">
        <v>12747</v>
      </c>
      <c r="GK22" s="365">
        <f t="shared" si="76"/>
        <v>-35</v>
      </c>
      <c r="GL22" s="384">
        <f t="shared" si="77"/>
        <v>-2.7382256297918948E-3</v>
      </c>
      <c r="GM22" s="270">
        <v>36674</v>
      </c>
      <c r="GN22" s="365">
        <f t="shared" si="78"/>
        <v>-459</v>
      </c>
      <c r="GO22" s="384">
        <f t="shared" si="79"/>
        <v>-1.23609727196833E-2</v>
      </c>
      <c r="GP22" s="270">
        <v>130379</v>
      </c>
      <c r="GQ22" s="365">
        <f t="shared" si="80"/>
        <v>1604</v>
      </c>
      <c r="GR22" s="384">
        <f t="shared" si="81"/>
        <v>1.2455833818675986E-2</v>
      </c>
      <c r="GS22" s="270">
        <v>15863</v>
      </c>
      <c r="GT22" s="365">
        <f t="shared" si="82"/>
        <v>1149</v>
      </c>
      <c r="GU22" s="384">
        <f t="shared" si="83"/>
        <v>7.808889492999864E-2</v>
      </c>
      <c r="GV22" s="270">
        <v>17565</v>
      </c>
      <c r="GW22" s="365">
        <f t="shared" si="84"/>
        <v>1248</v>
      </c>
      <c r="GX22" s="384">
        <f t="shared" si="85"/>
        <v>7.6484647913219336E-2</v>
      </c>
      <c r="GY22" s="270">
        <v>19537</v>
      </c>
      <c r="GZ22" s="365">
        <f t="shared" si="86"/>
        <v>1758</v>
      </c>
      <c r="HA22" s="384">
        <f t="shared" si="87"/>
        <v>9.8880701951740813E-2</v>
      </c>
      <c r="HB22" s="270">
        <v>52965</v>
      </c>
      <c r="HC22" s="365">
        <f t="shared" si="88"/>
        <v>4155</v>
      </c>
      <c r="HD22" s="384">
        <f t="shared" si="89"/>
        <v>8.5125998770743699E-2</v>
      </c>
      <c r="HE22" s="270">
        <v>183344</v>
      </c>
      <c r="HF22" s="365">
        <f t="shared" si="90"/>
        <v>5759</v>
      </c>
      <c r="HG22" s="384">
        <f t="shared" si="91"/>
        <v>3.242954078328688E-2</v>
      </c>
      <c r="HH22" s="270">
        <v>18697</v>
      </c>
      <c r="HI22" s="365">
        <f t="shared" si="92"/>
        <v>-245</v>
      </c>
      <c r="HJ22" s="384">
        <f t="shared" si="93"/>
        <v>-1.2934220251293422E-2</v>
      </c>
      <c r="HK22" s="270">
        <v>16440</v>
      </c>
      <c r="HL22" s="365">
        <f t="shared" si="94"/>
        <v>-1481</v>
      </c>
      <c r="HM22" s="384">
        <f t="shared" si="95"/>
        <v>-8.2640477651916747E-2</v>
      </c>
      <c r="HN22" s="270">
        <v>16259</v>
      </c>
      <c r="HO22" s="365">
        <f t="shared" si="96"/>
        <v>-103</v>
      </c>
      <c r="HP22" s="384">
        <f t="shared" si="97"/>
        <v>-6.2950739518396288E-3</v>
      </c>
      <c r="HQ22" s="270">
        <v>51396</v>
      </c>
      <c r="HR22" s="365">
        <f t="shared" si="98"/>
        <v>-1829</v>
      </c>
      <c r="HS22" s="384">
        <f t="shared" si="99"/>
        <v>-3.4363550962893376E-2</v>
      </c>
      <c r="HT22" s="270">
        <v>14918</v>
      </c>
      <c r="HU22" s="365">
        <f t="shared" si="100"/>
        <v>242</v>
      </c>
      <c r="HV22" s="384">
        <f t="shared" si="101"/>
        <v>1.6489506677568821E-2</v>
      </c>
      <c r="HW22" s="270">
        <v>14299</v>
      </c>
      <c r="HX22" s="365">
        <f t="shared" si="102"/>
        <v>519</v>
      </c>
      <c r="HY22" s="384">
        <f t="shared" si="103"/>
        <v>3.7663280116110302E-2</v>
      </c>
      <c r="HZ22" s="270">
        <v>11249</v>
      </c>
      <c r="IA22" s="365">
        <f t="shared" si="104"/>
        <v>-775</v>
      </c>
      <c r="IB22" s="384">
        <f t="shared" si="105"/>
        <v>-6.44544244843646E-2</v>
      </c>
      <c r="IC22" s="270">
        <v>40466</v>
      </c>
      <c r="ID22" s="365">
        <f t="shared" si="106"/>
        <v>-14</v>
      </c>
      <c r="IE22" s="384">
        <f t="shared" si="107"/>
        <v>-3.4584980237154151E-4</v>
      </c>
      <c r="IF22" s="270">
        <v>91862</v>
      </c>
      <c r="IG22" s="365">
        <f t="shared" si="108"/>
        <v>-1843</v>
      </c>
      <c r="IH22" s="384">
        <f t="shared" si="109"/>
        <v>-1.9668107358198603E-2</v>
      </c>
      <c r="II22" s="270">
        <v>11499</v>
      </c>
      <c r="IJ22" s="365">
        <f t="shared" si="110"/>
        <v>-348</v>
      </c>
      <c r="IK22" s="384">
        <f t="shared" si="111"/>
        <v>-2.9374525196252214E-2</v>
      </c>
      <c r="IL22" s="270">
        <v>12109</v>
      </c>
      <c r="IM22" s="365">
        <f t="shared" si="112"/>
        <v>29</v>
      </c>
      <c r="IN22" s="384">
        <f t="shared" si="113"/>
        <v>2.4006622516556291E-3</v>
      </c>
      <c r="IO22" s="270">
        <v>12121</v>
      </c>
      <c r="IP22" s="365">
        <f t="shared" si="114"/>
        <v>-626</v>
      </c>
      <c r="IQ22" s="384">
        <f t="shared" si="115"/>
        <v>-4.9109594414372008E-2</v>
      </c>
      <c r="IR22" s="270">
        <v>35729</v>
      </c>
      <c r="IS22" s="365">
        <f t="shared" si="116"/>
        <v>-945</v>
      </c>
      <c r="IT22" s="384">
        <f t="shared" si="117"/>
        <v>-2.5767573757975677E-2</v>
      </c>
      <c r="IU22" s="270">
        <v>127591</v>
      </c>
      <c r="IV22" s="365">
        <f t="shared" si="118"/>
        <v>-2788</v>
      </c>
      <c r="IW22" s="384">
        <f t="shared" si="119"/>
        <v>-2.1383811810184155E-2</v>
      </c>
      <c r="IX22" s="270">
        <v>15410</v>
      </c>
      <c r="IY22" s="365">
        <f t="shared" si="120"/>
        <v>-453</v>
      </c>
      <c r="IZ22" s="384">
        <f t="shared" si="121"/>
        <v>-2.8557019479291432E-2</v>
      </c>
      <c r="JA22" s="270">
        <v>16013</v>
      </c>
      <c r="JB22" s="365">
        <f t="shared" si="122"/>
        <v>-1552</v>
      </c>
      <c r="JC22" s="384">
        <f t="shared" si="123"/>
        <v>-8.8357529177341299E-2</v>
      </c>
      <c r="JD22" s="270">
        <v>18001</v>
      </c>
      <c r="JE22" s="365">
        <f t="shared" si="124"/>
        <v>-1536</v>
      </c>
      <c r="JF22" s="384">
        <f t="shared" si="125"/>
        <v>-7.8620054256027028E-2</v>
      </c>
      <c r="JG22" s="270">
        <v>49424</v>
      </c>
      <c r="JH22" s="365">
        <f t="shared" si="126"/>
        <v>-3541</v>
      </c>
      <c r="JI22" s="384">
        <f t="shared" si="127"/>
        <v>-6.6855470593788352E-2</v>
      </c>
      <c r="JJ22" s="270">
        <v>177015</v>
      </c>
      <c r="JK22" s="365">
        <f t="shared" si="128"/>
        <v>-6329</v>
      </c>
      <c r="JL22" s="384">
        <f t="shared" si="129"/>
        <v>-3.4519809756523259E-2</v>
      </c>
    </row>
    <row r="23" spans="1:272" x14ac:dyDescent="0.25">
      <c r="A23" s="71" t="s">
        <v>46</v>
      </c>
      <c r="B23" s="270">
        <v>51175</v>
      </c>
      <c r="C23" s="270">
        <v>39877.999999999993</v>
      </c>
      <c r="D23" s="270">
        <v>34765</v>
      </c>
      <c r="E23" s="270">
        <v>125818</v>
      </c>
      <c r="F23" s="270">
        <v>25481</v>
      </c>
      <c r="G23" s="270">
        <v>8819</v>
      </c>
      <c r="H23" s="270">
        <v>3810.0000000000005</v>
      </c>
      <c r="I23" s="270">
        <v>38110</v>
      </c>
      <c r="J23" s="270">
        <v>163928</v>
      </c>
      <c r="K23" s="270">
        <v>3544.0000000000005</v>
      </c>
      <c r="L23" s="270">
        <v>2954</v>
      </c>
      <c r="M23" s="270">
        <v>3385.9999999999995</v>
      </c>
      <c r="N23" s="270">
        <v>9884</v>
      </c>
      <c r="O23" s="270">
        <v>173812</v>
      </c>
      <c r="P23" s="270">
        <v>21514.000000000004</v>
      </c>
      <c r="Q23" s="270">
        <v>34329</v>
      </c>
      <c r="R23" s="270">
        <v>49081.000000000007</v>
      </c>
      <c r="S23" s="270">
        <v>104924</v>
      </c>
      <c r="T23" s="270">
        <v>278736</v>
      </c>
      <c r="U23" s="270">
        <v>53122</v>
      </c>
      <c r="V23" s="270">
        <v>45811.000000000007</v>
      </c>
      <c r="W23" s="270">
        <v>36882</v>
      </c>
      <c r="X23" s="270">
        <v>135815</v>
      </c>
      <c r="Y23" s="270">
        <v>25167.999999999996</v>
      </c>
      <c r="Z23" s="270">
        <v>5478</v>
      </c>
      <c r="AA23" s="270">
        <v>3227</v>
      </c>
      <c r="AB23" s="270">
        <v>33873</v>
      </c>
      <c r="AC23" s="270">
        <v>169688</v>
      </c>
      <c r="AD23" s="270">
        <v>3497.0000000000005</v>
      </c>
      <c r="AE23" s="270">
        <v>3046</v>
      </c>
      <c r="AF23" s="270">
        <v>3769.9999999999995</v>
      </c>
      <c r="AG23" s="270">
        <v>10313</v>
      </c>
      <c r="AH23" s="270">
        <v>180001</v>
      </c>
      <c r="AI23" s="270">
        <v>21173</v>
      </c>
      <c r="AJ23" s="270">
        <v>34406.000000000007</v>
      </c>
      <c r="AK23" s="270">
        <v>49621.889559999996</v>
      </c>
      <c r="AL23" s="270">
        <v>105200.88956000001</v>
      </c>
      <c r="AM23" s="270">
        <v>285201.88956000004</v>
      </c>
      <c r="AN23" s="77">
        <v>53289.576700000005</v>
      </c>
      <c r="AO23" s="270">
        <v>43287</v>
      </c>
      <c r="AP23" s="270">
        <v>37786</v>
      </c>
      <c r="AQ23" s="270">
        <v>134362.57670000001</v>
      </c>
      <c r="AR23" s="270">
        <v>26353</v>
      </c>
      <c r="AS23" s="270">
        <v>7942</v>
      </c>
      <c r="AT23" s="270">
        <v>3388</v>
      </c>
      <c r="AU23" s="270">
        <v>37683</v>
      </c>
      <c r="AV23" s="270">
        <v>172045.57670000001</v>
      </c>
      <c r="AW23" s="270">
        <v>4014</v>
      </c>
      <c r="AX23" s="270">
        <v>3137</v>
      </c>
      <c r="AY23" s="270">
        <v>3798</v>
      </c>
      <c r="AZ23" s="270">
        <v>10949</v>
      </c>
      <c r="BA23" s="201">
        <v>182994.57670000001</v>
      </c>
      <c r="BB23" s="270">
        <v>21860</v>
      </c>
      <c r="BC23" s="270">
        <v>31394</v>
      </c>
      <c r="BD23" s="270">
        <v>47072</v>
      </c>
      <c r="BE23" s="270">
        <v>100326</v>
      </c>
      <c r="BF23" s="270">
        <v>283320.57669999998</v>
      </c>
      <c r="BG23" s="270">
        <v>-1881.3128600000637</v>
      </c>
      <c r="BH23" s="331">
        <v>-6.5964249497171279E-3</v>
      </c>
      <c r="BI23" s="1">
        <v>52207</v>
      </c>
      <c r="BJ23" s="1">
        <v>42889</v>
      </c>
      <c r="BK23" s="1">
        <v>34162</v>
      </c>
      <c r="BL23" s="1">
        <v>129258</v>
      </c>
      <c r="BM23" s="1">
        <v>20985</v>
      </c>
      <c r="BN23" s="1">
        <v>3942</v>
      </c>
      <c r="BO23" s="1">
        <v>3685</v>
      </c>
      <c r="BP23" s="1">
        <v>28612</v>
      </c>
      <c r="BQ23" s="1">
        <v>157870</v>
      </c>
      <c r="BR23" s="270">
        <v>-14175.576700000005</v>
      </c>
      <c r="BS23" s="331">
        <v>-8.2394310693138587E-2</v>
      </c>
      <c r="BT23" s="1">
        <v>3655</v>
      </c>
      <c r="BU23" s="1">
        <v>-359</v>
      </c>
      <c r="BV23" s="331">
        <v>-8.9436970602889881E-2</v>
      </c>
      <c r="BW23" s="270">
        <v>2879</v>
      </c>
      <c r="BX23" s="365">
        <v>-258</v>
      </c>
      <c r="BY23" s="384">
        <v>-8.2244182339815106E-2</v>
      </c>
      <c r="BZ23" s="270">
        <v>3467</v>
      </c>
      <c r="CA23" s="365">
        <f t="shared" si="0"/>
        <v>-331</v>
      </c>
      <c r="CB23" s="384">
        <f t="shared" si="1"/>
        <v>-8.7151132174828852E-2</v>
      </c>
      <c r="CC23" s="270">
        <v>10001</v>
      </c>
      <c r="CD23" s="365">
        <f t="shared" si="2"/>
        <v>-948</v>
      </c>
      <c r="CE23" s="384">
        <f t="shared" si="3"/>
        <v>-8.6583249611836693E-2</v>
      </c>
      <c r="CF23" s="270">
        <v>167871</v>
      </c>
      <c r="CG23" s="365">
        <f t="shared" si="4"/>
        <v>-15123.576700000005</v>
      </c>
      <c r="CH23" s="384">
        <f t="shared" si="5"/>
        <v>-8.2644944854259189E-2</v>
      </c>
      <c r="CI23" s="270">
        <v>22711</v>
      </c>
      <c r="CJ23" s="365">
        <f t="shared" si="6"/>
        <v>851</v>
      </c>
      <c r="CK23" s="384">
        <f t="shared" si="7"/>
        <v>3.8929551692589201E-2</v>
      </c>
      <c r="CL23" s="270">
        <v>36470</v>
      </c>
      <c r="CM23" s="365">
        <f t="shared" si="8"/>
        <v>5076</v>
      </c>
      <c r="CN23" s="384">
        <f t="shared" si="9"/>
        <v>0.16168694655029622</v>
      </c>
      <c r="CO23" s="270">
        <v>50303</v>
      </c>
      <c r="CP23" s="365">
        <f t="shared" si="10"/>
        <v>3231</v>
      </c>
      <c r="CQ23" s="384">
        <f t="shared" si="11"/>
        <v>6.8639530931339218E-2</v>
      </c>
      <c r="CR23" s="270">
        <v>109484</v>
      </c>
      <c r="CS23" s="365">
        <f t="shared" si="12"/>
        <v>9158</v>
      </c>
      <c r="CT23" s="384">
        <f t="shared" si="13"/>
        <v>9.1282419313039487E-2</v>
      </c>
      <c r="CU23" s="270">
        <v>277355</v>
      </c>
      <c r="CV23" s="365">
        <f t="shared" si="14"/>
        <v>-5965.576699999976</v>
      </c>
      <c r="CW23" s="384">
        <f t="shared" si="15"/>
        <v>-2.1055924597798464E-2</v>
      </c>
      <c r="CX23" s="270">
        <v>47667</v>
      </c>
      <c r="CY23" s="365">
        <f t="shared" si="16"/>
        <v>-4540</v>
      </c>
      <c r="CZ23" s="384">
        <f t="shared" si="17"/>
        <v>-8.6961518570306665E-2</v>
      </c>
      <c r="DA23" s="270">
        <v>37833</v>
      </c>
      <c r="DB23" s="365">
        <f t="shared" si="18"/>
        <v>-5056</v>
      </c>
      <c r="DC23" s="384">
        <f t="shared" si="19"/>
        <v>-0.11788570495931358</v>
      </c>
      <c r="DD23" s="270">
        <v>33195</v>
      </c>
      <c r="DE23" s="365">
        <f t="shared" si="20"/>
        <v>-967</v>
      </c>
      <c r="DF23" s="384">
        <f t="shared" si="21"/>
        <v>-2.830630525144898E-2</v>
      </c>
      <c r="DG23" s="270">
        <v>118695</v>
      </c>
      <c r="DH23" s="365">
        <f t="shared" si="22"/>
        <v>-10563</v>
      </c>
      <c r="DI23" s="384">
        <f t="shared" si="23"/>
        <v>-8.1720280369493567E-2</v>
      </c>
      <c r="DJ23" s="270">
        <v>25531</v>
      </c>
      <c r="DK23" s="365">
        <f t="shared" si="24"/>
        <v>4546</v>
      </c>
      <c r="DL23" s="384">
        <f t="shared" si="25"/>
        <v>0.2166309268525137</v>
      </c>
      <c r="DM23" s="270">
        <v>6126</v>
      </c>
      <c r="DN23" s="365">
        <f t="shared" si="26"/>
        <v>2184</v>
      </c>
      <c r="DO23" s="384">
        <f t="shared" si="27"/>
        <v>0.55403348554033482</v>
      </c>
      <c r="DP23" s="270">
        <v>3181</v>
      </c>
      <c r="DQ23" s="365">
        <f t="shared" si="28"/>
        <v>-504</v>
      </c>
      <c r="DR23" s="384">
        <f t="shared" si="29"/>
        <v>-0.13677069199457259</v>
      </c>
      <c r="DS23" s="270">
        <v>34838</v>
      </c>
      <c r="DT23" s="365">
        <f t="shared" si="30"/>
        <v>6226</v>
      </c>
      <c r="DU23" s="384">
        <f t="shared" si="31"/>
        <v>0.21760100657066964</v>
      </c>
      <c r="DV23" s="270">
        <v>153533</v>
      </c>
      <c r="DW23" s="365">
        <f t="shared" si="32"/>
        <v>-4337</v>
      </c>
      <c r="DX23" s="384">
        <f t="shared" si="33"/>
        <v>-2.7471970608728701E-2</v>
      </c>
      <c r="DY23" s="270">
        <v>3846</v>
      </c>
      <c r="DZ23" s="365">
        <f t="shared" si="34"/>
        <v>191</v>
      </c>
      <c r="EA23" s="384">
        <f t="shared" si="35"/>
        <v>5.2257181942544459E-2</v>
      </c>
      <c r="EB23" s="270">
        <v>3175</v>
      </c>
      <c r="EC23" s="365">
        <f t="shared" si="36"/>
        <v>296</v>
      </c>
      <c r="ED23" s="384">
        <f t="shared" si="37"/>
        <v>0.10281347690170198</v>
      </c>
      <c r="EE23" s="270">
        <v>3273</v>
      </c>
      <c r="EF23" s="365">
        <f t="shared" si="38"/>
        <v>-194</v>
      </c>
      <c r="EG23" s="384">
        <f t="shared" si="39"/>
        <v>-5.5956158061724832E-2</v>
      </c>
      <c r="EH23" s="270">
        <v>10294</v>
      </c>
      <c r="EI23" s="365">
        <f t="shared" si="40"/>
        <v>293</v>
      </c>
      <c r="EJ23" s="384">
        <f t="shared" si="41"/>
        <v>2.9297070292970701E-2</v>
      </c>
      <c r="EK23" s="270">
        <v>163827</v>
      </c>
      <c r="EL23" s="365">
        <f t="shared" si="42"/>
        <v>-4044</v>
      </c>
      <c r="EM23" s="384">
        <f t="shared" si="43"/>
        <v>-2.4089926193327019E-2</v>
      </c>
      <c r="EN23" s="270">
        <v>21636</v>
      </c>
      <c r="EO23" s="365">
        <f t="shared" si="44"/>
        <v>-1075</v>
      </c>
      <c r="EP23" s="384">
        <f t="shared" si="45"/>
        <v>-4.7333891066003261E-2</v>
      </c>
      <c r="EQ23" s="270">
        <v>36401</v>
      </c>
      <c r="ER23" s="365">
        <f t="shared" si="46"/>
        <v>-69</v>
      </c>
      <c r="ES23" s="384">
        <f t="shared" si="47"/>
        <v>-1.891965999451604E-3</v>
      </c>
      <c r="ET23" s="270">
        <v>46161</v>
      </c>
      <c r="EU23" s="365">
        <f t="shared" si="48"/>
        <v>-4142</v>
      </c>
      <c r="EV23" s="384">
        <f t="shared" si="49"/>
        <v>-8.2341013458441845E-2</v>
      </c>
      <c r="EW23" s="270">
        <v>104198</v>
      </c>
      <c r="EX23" s="365">
        <f t="shared" si="50"/>
        <v>-5286</v>
      </c>
      <c r="EY23" s="384">
        <f t="shared" si="51"/>
        <v>-4.8281027364729091E-2</v>
      </c>
      <c r="EZ23" s="270">
        <v>268025</v>
      </c>
      <c r="FA23" s="365">
        <f t="shared" si="52"/>
        <v>-9330</v>
      </c>
      <c r="FB23" s="384">
        <f t="shared" si="53"/>
        <v>-3.3639198860665936E-2</v>
      </c>
      <c r="FC23" s="270">
        <v>51997</v>
      </c>
      <c r="FD23" s="365">
        <f t="shared" si="54"/>
        <v>4330</v>
      </c>
      <c r="FE23" s="384">
        <f t="shared" si="55"/>
        <v>9.0838525604716044E-2</v>
      </c>
      <c r="FF23" s="270">
        <v>44395</v>
      </c>
      <c r="FG23" s="365">
        <f t="shared" si="56"/>
        <v>6562</v>
      </c>
      <c r="FH23" s="384">
        <f t="shared" si="57"/>
        <v>0.17344646208336637</v>
      </c>
      <c r="FI23" s="270">
        <v>36090</v>
      </c>
      <c r="FJ23" s="365">
        <f t="shared" si="58"/>
        <v>2895</v>
      </c>
      <c r="FK23" s="384">
        <f t="shared" si="59"/>
        <v>8.7211929507455946E-2</v>
      </c>
      <c r="FL23" s="270">
        <v>132482</v>
      </c>
      <c r="FM23" s="365">
        <f t="shared" si="60"/>
        <v>13787</v>
      </c>
      <c r="FN23" s="384">
        <f t="shared" si="61"/>
        <v>0.11615485066767767</v>
      </c>
      <c r="FO23" s="270">
        <v>27136</v>
      </c>
      <c r="FP23" s="365">
        <f t="shared" si="62"/>
        <v>1605</v>
      </c>
      <c r="FQ23" s="384">
        <f t="shared" si="63"/>
        <v>6.2864752653636752E-2</v>
      </c>
      <c r="FR23" s="270">
        <v>8778</v>
      </c>
      <c r="FS23" s="365">
        <f t="shared" si="64"/>
        <v>2652</v>
      </c>
      <c r="FT23" s="384">
        <f t="shared" si="65"/>
        <v>0.43290891283055827</v>
      </c>
      <c r="FU23" s="270">
        <v>4725</v>
      </c>
      <c r="FV23" s="365">
        <f t="shared" si="66"/>
        <v>1544</v>
      </c>
      <c r="FW23" s="384">
        <f t="shared" si="67"/>
        <v>0.48538195535994971</v>
      </c>
      <c r="FX23" s="270">
        <v>40639</v>
      </c>
      <c r="FY23" s="365">
        <f t="shared" si="68"/>
        <v>5801</v>
      </c>
      <c r="FZ23" s="384">
        <f t="shared" si="69"/>
        <v>0.16651357712842299</v>
      </c>
      <c r="GA23" s="270">
        <v>173121</v>
      </c>
      <c r="GB23" s="365">
        <f t="shared" si="70"/>
        <v>19588</v>
      </c>
      <c r="GC23" s="384">
        <f t="shared" si="71"/>
        <v>0.12758169253515531</v>
      </c>
      <c r="GD23" s="270">
        <v>4515</v>
      </c>
      <c r="GE23" s="365">
        <f t="shared" si="72"/>
        <v>669</v>
      </c>
      <c r="GF23" s="384">
        <f t="shared" si="73"/>
        <v>0.17394695787831513</v>
      </c>
      <c r="GG23" s="270">
        <v>3483</v>
      </c>
      <c r="GH23" s="365">
        <f t="shared" si="74"/>
        <v>308</v>
      </c>
      <c r="GI23" s="384">
        <f t="shared" si="75"/>
        <v>9.7007874015748036E-2</v>
      </c>
      <c r="GJ23" s="270">
        <v>4282</v>
      </c>
      <c r="GK23" s="365">
        <f t="shared" si="76"/>
        <v>1009</v>
      </c>
      <c r="GL23" s="384">
        <f t="shared" si="77"/>
        <v>0.30827986556675835</v>
      </c>
      <c r="GM23" s="270">
        <v>12280</v>
      </c>
      <c r="GN23" s="365">
        <f t="shared" si="78"/>
        <v>1986</v>
      </c>
      <c r="GO23" s="384">
        <f t="shared" si="79"/>
        <v>0.19292791917621915</v>
      </c>
      <c r="GP23" s="270">
        <v>185401</v>
      </c>
      <c r="GQ23" s="365">
        <f t="shared" si="80"/>
        <v>21574</v>
      </c>
      <c r="GR23" s="384">
        <f t="shared" si="81"/>
        <v>0.13168769494649843</v>
      </c>
      <c r="GS23" s="270">
        <v>25484</v>
      </c>
      <c r="GT23" s="365">
        <f t="shared" si="82"/>
        <v>3848</v>
      </c>
      <c r="GU23" s="384">
        <f t="shared" si="83"/>
        <v>0.17785172860048068</v>
      </c>
      <c r="GV23" s="270">
        <v>42424</v>
      </c>
      <c r="GW23" s="365">
        <f t="shared" si="84"/>
        <v>6023</v>
      </c>
      <c r="GX23" s="384">
        <f t="shared" si="85"/>
        <v>0.1654624872943051</v>
      </c>
      <c r="GY23" s="270">
        <v>50621</v>
      </c>
      <c r="GZ23" s="365">
        <f t="shared" si="86"/>
        <v>4460</v>
      </c>
      <c r="HA23" s="384">
        <f t="shared" si="87"/>
        <v>9.6618357487922704E-2</v>
      </c>
      <c r="HB23" s="270">
        <v>118529</v>
      </c>
      <c r="HC23" s="365">
        <f t="shared" si="88"/>
        <v>14331</v>
      </c>
      <c r="HD23" s="384">
        <f t="shared" si="89"/>
        <v>0.13753622910228602</v>
      </c>
      <c r="HE23" s="270">
        <v>303930</v>
      </c>
      <c r="HF23" s="365">
        <f t="shared" si="90"/>
        <v>35905</v>
      </c>
      <c r="HG23" s="384">
        <f t="shared" si="91"/>
        <v>0.13396138419923515</v>
      </c>
      <c r="HH23" s="270">
        <v>49992</v>
      </c>
      <c r="HI23" s="365">
        <f t="shared" si="92"/>
        <v>-2005</v>
      </c>
      <c r="HJ23" s="384">
        <f t="shared" si="93"/>
        <v>-3.8559916918283747E-2</v>
      </c>
      <c r="HK23" s="270">
        <v>40562</v>
      </c>
      <c r="HL23" s="365">
        <f t="shared" si="94"/>
        <v>-3833</v>
      </c>
      <c r="HM23" s="384">
        <f t="shared" si="95"/>
        <v>-8.6338551638698052E-2</v>
      </c>
      <c r="HN23" s="270">
        <v>34919</v>
      </c>
      <c r="HO23" s="365">
        <f t="shared" si="96"/>
        <v>-1171</v>
      </c>
      <c r="HP23" s="384">
        <f t="shared" si="97"/>
        <v>-3.2446661124965366E-2</v>
      </c>
      <c r="HQ23" s="270">
        <v>125473</v>
      </c>
      <c r="HR23" s="365">
        <f t="shared" si="98"/>
        <v>-7009</v>
      </c>
      <c r="HS23" s="384">
        <f t="shared" si="99"/>
        <v>-5.2905300342688061E-2</v>
      </c>
      <c r="HT23" s="270">
        <v>25967</v>
      </c>
      <c r="HU23" s="365">
        <f t="shared" si="100"/>
        <v>-1169</v>
      </c>
      <c r="HV23" s="384">
        <f t="shared" si="101"/>
        <v>-4.3079304245283022E-2</v>
      </c>
      <c r="HW23" s="270">
        <v>7216</v>
      </c>
      <c r="HX23" s="365">
        <f t="shared" si="102"/>
        <v>-1562</v>
      </c>
      <c r="HY23" s="384">
        <f t="shared" si="103"/>
        <v>-0.17794486215538846</v>
      </c>
      <c r="HZ23" s="270">
        <v>3428</v>
      </c>
      <c r="IA23" s="365">
        <f t="shared" si="104"/>
        <v>-1297</v>
      </c>
      <c r="IB23" s="384">
        <f t="shared" si="105"/>
        <v>-0.27449735449735452</v>
      </c>
      <c r="IC23" s="270">
        <v>36611</v>
      </c>
      <c r="ID23" s="365">
        <f t="shared" si="106"/>
        <v>-4028</v>
      </c>
      <c r="IE23" s="384">
        <f t="shared" si="107"/>
        <v>-9.9116612121361247E-2</v>
      </c>
      <c r="IF23" s="270">
        <v>162084</v>
      </c>
      <c r="IG23" s="365">
        <f t="shared" si="108"/>
        <v>-11037</v>
      </c>
      <c r="IH23" s="384">
        <f t="shared" si="109"/>
        <v>-6.3753097544492002E-2</v>
      </c>
      <c r="II23" s="270">
        <v>5418</v>
      </c>
      <c r="IJ23" s="365">
        <f t="shared" si="110"/>
        <v>903</v>
      </c>
      <c r="IK23" s="384">
        <f t="shared" si="111"/>
        <v>0.2</v>
      </c>
      <c r="IL23" s="270">
        <v>6461</v>
      </c>
      <c r="IM23" s="365">
        <f t="shared" si="112"/>
        <v>2978</v>
      </c>
      <c r="IN23" s="384">
        <f t="shared" si="113"/>
        <v>0.8550100488084984</v>
      </c>
      <c r="IO23" s="270">
        <v>5083</v>
      </c>
      <c r="IP23" s="365">
        <f t="shared" si="114"/>
        <v>801</v>
      </c>
      <c r="IQ23" s="384">
        <f t="shared" si="115"/>
        <v>0.18706212050443718</v>
      </c>
      <c r="IR23" s="270">
        <v>16962</v>
      </c>
      <c r="IS23" s="365">
        <f t="shared" si="116"/>
        <v>4682</v>
      </c>
      <c r="IT23" s="384">
        <f t="shared" si="117"/>
        <v>0.38127035830618894</v>
      </c>
      <c r="IU23" s="270">
        <v>179046</v>
      </c>
      <c r="IV23" s="365">
        <f t="shared" si="118"/>
        <v>-6355</v>
      </c>
      <c r="IW23" s="384">
        <f t="shared" si="119"/>
        <v>-3.4277053521825668E-2</v>
      </c>
      <c r="IX23" s="270">
        <v>24234</v>
      </c>
      <c r="IY23" s="365">
        <f t="shared" si="120"/>
        <v>-1250</v>
      </c>
      <c r="IZ23" s="384">
        <f t="shared" si="121"/>
        <v>-4.9050384555014911E-2</v>
      </c>
      <c r="JA23" s="270">
        <v>37557</v>
      </c>
      <c r="JB23" s="365">
        <f t="shared" si="122"/>
        <v>-4867</v>
      </c>
      <c r="JC23" s="384">
        <f t="shared" si="123"/>
        <v>-0.11472279841599095</v>
      </c>
      <c r="JD23" s="270">
        <v>51557</v>
      </c>
      <c r="JE23" s="365">
        <f t="shared" si="124"/>
        <v>936</v>
      </c>
      <c r="JF23" s="384">
        <f t="shared" si="125"/>
        <v>1.8490349854803342E-2</v>
      </c>
      <c r="JG23" s="270">
        <v>113348</v>
      </c>
      <c r="JH23" s="365">
        <f t="shared" si="126"/>
        <v>-5181</v>
      </c>
      <c r="JI23" s="384">
        <f t="shared" si="127"/>
        <v>-4.3710821824194925E-2</v>
      </c>
      <c r="JJ23" s="270">
        <v>292394</v>
      </c>
      <c r="JK23" s="365">
        <f t="shared" si="128"/>
        <v>-11536</v>
      </c>
      <c r="JL23" s="384">
        <f t="shared" si="129"/>
        <v>-3.7956108314414504E-2</v>
      </c>
    </row>
    <row r="24" spans="1:272" x14ac:dyDescent="0.25">
      <c r="A24" s="71" t="s">
        <v>47</v>
      </c>
      <c r="T24" s="270">
        <v>0</v>
      </c>
      <c r="AM24" s="270">
        <v>0</v>
      </c>
      <c r="BA24" s="201"/>
      <c r="BF24" s="270">
        <v>0</v>
      </c>
      <c r="BG24" s="270">
        <v>0</v>
      </c>
      <c r="BH24" s="331"/>
      <c r="BL24" s="270">
        <v>0</v>
      </c>
      <c r="BR24" s="270">
        <v>0</v>
      </c>
      <c r="BS24" s="331"/>
      <c r="BU24" s="270">
        <v>0</v>
      </c>
      <c r="BV24" s="331"/>
      <c r="BX24" s="365">
        <v>0</v>
      </c>
      <c r="BY24" s="384"/>
      <c r="CA24" s="365">
        <f t="shared" si="0"/>
        <v>0</v>
      </c>
      <c r="CB24" s="384" t="e">
        <f t="shared" si="1"/>
        <v>#DIV/0!</v>
      </c>
      <c r="CD24" s="365">
        <f t="shared" si="2"/>
        <v>0</v>
      </c>
      <c r="CE24" s="384" t="e">
        <f t="shared" si="3"/>
        <v>#DIV/0!</v>
      </c>
      <c r="CG24" s="365">
        <f t="shared" si="4"/>
        <v>0</v>
      </c>
      <c r="CH24" s="384" t="e">
        <f t="shared" si="5"/>
        <v>#DIV/0!</v>
      </c>
      <c r="CJ24" s="365">
        <f t="shared" si="6"/>
        <v>0</v>
      </c>
      <c r="CK24" s="384" t="e">
        <f t="shared" si="7"/>
        <v>#DIV/0!</v>
      </c>
      <c r="CM24" s="365">
        <f t="shared" si="8"/>
        <v>0</v>
      </c>
      <c r="CN24" s="384" t="e">
        <f t="shared" si="9"/>
        <v>#DIV/0!</v>
      </c>
      <c r="CP24" s="365">
        <f t="shared" si="10"/>
        <v>0</v>
      </c>
      <c r="CQ24" s="384" t="e">
        <f t="shared" si="11"/>
        <v>#DIV/0!</v>
      </c>
      <c r="CS24" s="365">
        <f t="shared" si="12"/>
        <v>0</v>
      </c>
      <c r="CT24" s="384" t="e">
        <f t="shared" si="13"/>
        <v>#DIV/0!</v>
      </c>
      <c r="CU24" s="270">
        <v>0</v>
      </c>
      <c r="CV24" s="365">
        <f t="shared" si="14"/>
        <v>0</v>
      </c>
      <c r="CW24" s="384" t="e">
        <f t="shared" si="15"/>
        <v>#DIV/0!</v>
      </c>
      <c r="CY24" s="365">
        <f t="shared" si="16"/>
        <v>0</v>
      </c>
      <c r="CZ24" s="384" t="e">
        <f t="shared" si="17"/>
        <v>#DIV/0!</v>
      </c>
      <c r="DB24" s="365">
        <f t="shared" si="18"/>
        <v>0</v>
      </c>
      <c r="DC24" s="384" t="e">
        <f t="shared" si="19"/>
        <v>#DIV/0!</v>
      </c>
      <c r="DE24" s="365">
        <f t="shared" si="20"/>
        <v>0</v>
      </c>
      <c r="DF24" s="384" t="e">
        <f t="shared" si="21"/>
        <v>#DIV/0!</v>
      </c>
      <c r="DG24" s="270">
        <v>0</v>
      </c>
      <c r="DH24" s="365">
        <f t="shared" si="22"/>
        <v>0</v>
      </c>
      <c r="DI24" s="384" t="e">
        <f t="shared" si="23"/>
        <v>#DIV/0!</v>
      </c>
      <c r="DK24" s="365">
        <f t="shared" si="24"/>
        <v>0</v>
      </c>
      <c r="DL24" s="384" t="e">
        <f t="shared" si="25"/>
        <v>#DIV/0!</v>
      </c>
      <c r="DN24" s="365">
        <f t="shared" si="26"/>
        <v>0</v>
      </c>
      <c r="DO24" s="384" t="e">
        <f t="shared" si="27"/>
        <v>#DIV/0!</v>
      </c>
      <c r="DQ24" s="365">
        <f t="shared" si="28"/>
        <v>0</v>
      </c>
      <c r="DR24" s="384" t="e">
        <f t="shared" si="29"/>
        <v>#DIV/0!</v>
      </c>
      <c r="DT24" s="365">
        <f t="shared" si="30"/>
        <v>0</v>
      </c>
      <c r="DU24" s="384" t="e">
        <f t="shared" si="31"/>
        <v>#DIV/0!</v>
      </c>
      <c r="DW24" s="365">
        <f t="shared" si="32"/>
        <v>0</v>
      </c>
      <c r="DX24" s="384" t="e">
        <f t="shared" si="33"/>
        <v>#DIV/0!</v>
      </c>
      <c r="DZ24" s="365">
        <f t="shared" si="34"/>
        <v>0</v>
      </c>
      <c r="EA24" s="384" t="e">
        <f t="shared" si="35"/>
        <v>#DIV/0!</v>
      </c>
      <c r="EC24" s="365">
        <f t="shared" si="36"/>
        <v>0</v>
      </c>
      <c r="ED24" s="384" t="e">
        <f t="shared" si="37"/>
        <v>#DIV/0!</v>
      </c>
      <c r="EF24" s="365">
        <f t="shared" si="38"/>
        <v>0</v>
      </c>
      <c r="EG24" s="384" t="e">
        <f t="shared" si="39"/>
        <v>#DIV/0!</v>
      </c>
      <c r="EI24" s="365">
        <f t="shared" si="40"/>
        <v>0</v>
      </c>
      <c r="EJ24" s="384" t="e">
        <f t="shared" si="41"/>
        <v>#DIV/0!</v>
      </c>
      <c r="EL24" s="365">
        <f t="shared" si="42"/>
        <v>0</v>
      </c>
      <c r="EM24" s="384" t="e">
        <f t="shared" si="43"/>
        <v>#DIV/0!</v>
      </c>
      <c r="EO24" s="365">
        <f t="shared" si="44"/>
        <v>0</v>
      </c>
      <c r="EP24" s="384" t="e">
        <f t="shared" si="45"/>
        <v>#DIV/0!</v>
      </c>
      <c r="ER24" s="365">
        <f t="shared" si="46"/>
        <v>0</v>
      </c>
      <c r="ES24" s="384" t="e">
        <f t="shared" si="47"/>
        <v>#DIV/0!</v>
      </c>
      <c r="EU24" s="365">
        <f t="shared" si="48"/>
        <v>0</v>
      </c>
      <c r="EV24" s="384" t="e">
        <f t="shared" si="49"/>
        <v>#DIV/0!</v>
      </c>
      <c r="EX24" s="365">
        <f t="shared" si="50"/>
        <v>0</v>
      </c>
      <c r="EY24" s="384" t="e">
        <f t="shared" si="51"/>
        <v>#DIV/0!</v>
      </c>
      <c r="EZ24" s="270">
        <v>0</v>
      </c>
      <c r="FA24" s="365">
        <f t="shared" si="52"/>
        <v>0</v>
      </c>
      <c r="FB24" s="384" t="e">
        <f t="shared" si="53"/>
        <v>#DIV/0!</v>
      </c>
      <c r="FD24" s="365">
        <f t="shared" si="54"/>
        <v>0</v>
      </c>
      <c r="FE24" s="384" t="e">
        <f t="shared" si="55"/>
        <v>#DIV/0!</v>
      </c>
      <c r="FG24" s="365">
        <f t="shared" si="56"/>
        <v>0</v>
      </c>
      <c r="FH24" s="384" t="e">
        <f t="shared" si="57"/>
        <v>#DIV/0!</v>
      </c>
      <c r="FJ24" s="365">
        <f t="shared" si="58"/>
        <v>0</v>
      </c>
      <c r="FK24" s="384" t="e">
        <f t="shared" si="59"/>
        <v>#DIV/0!</v>
      </c>
      <c r="FL24" s="270">
        <v>0</v>
      </c>
      <c r="FM24" s="365">
        <f t="shared" si="60"/>
        <v>0</v>
      </c>
      <c r="FN24" s="384" t="e">
        <f t="shared" si="61"/>
        <v>#DIV/0!</v>
      </c>
      <c r="FP24" s="365">
        <f t="shared" si="62"/>
        <v>0</v>
      </c>
      <c r="FQ24" s="384">
        <f t="shared" si="63"/>
        <v>0</v>
      </c>
      <c r="FS24" s="365">
        <f t="shared" si="64"/>
        <v>0</v>
      </c>
      <c r="FT24" s="384">
        <f t="shared" si="65"/>
        <v>0</v>
      </c>
      <c r="FV24" s="365">
        <f t="shared" si="66"/>
        <v>0</v>
      </c>
      <c r="FW24" s="384">
        <f t="shared" si="67"/>
        <v>0</v>
      </c>
      <c r="FY24" s="365">
        <f t="shared" si="68"/>
        <v>0</v>
      </c>
      <c r="FZ24" s="384">
        <f t="shared" si="69"/>
        <v>0</v>
      </c>
      <c r="GB24" s="365">
        <f t="shared" si="70"/>
        <v>0</v>
      </c>
      <c r="GC24" s="384">
        <f t="shared" si="71"/>
        <v>0</v>
      </c>
      <c r="GE24" s="365">
        <f t="shared" si="72"/>
        <v>0</v>
      </c>
      <c r="GF24" s="384">
        <f t="shared" si="73"/>
        <v>0</v>
      </c>
      <c r="GH24" s="365">
        <f t="shared" si="74"/>
        <v>0</v>
      </c>
      <c r="GI24" s="384">
        <f t="shared" si="75"/>
        <v>0</v>
      </c>
      <c r="GK24" s="365">
        <f t="shared" si="76"/>
        <v>0</v>
      </c>
      <c r="GL24" s="384">
        <f t="shared" si="77"/>
        <v>0</v>
      </c>
      <c r="GN24" s="365">
        <f t="shared" si="78"/>
        <v>0</v>
      </c>
      <c r="GO24" s="384">
        <f t="shared" si="79"/>
        <v>0</v>
      </c>
      <c r="GQ24" s="365">
        <f t="shared" si="80"/>
        <v>0</v>
      </c>
      <c r="GR24" s="384">
        <f t="shared" si="81"/>
        <v>0</v>
      </c>
      <c r="GT24" s="365">
        <f t="shared" si="82"/>
        <v>0</v>
      </c>
      <c r="GU24" s="384">
        <f t="shared" si="83"/>
        <v>0</v>
      </c>
      <c r="GW24" s="365">
        <f t="shared" si="84"/>
        <v>0</v>
      </c>
      <c r="GX24" s="384">
        <f t="shared" si="85"/>
        <v>0</v>
      </c>
      <c r="GZ24" s="365">
        <f t="shared" si="86"/>
        <v>0</v>
      </c>
      <c r="HA24" s="384">
        <f t="shared" si="87"/>
        <v>0</v>
      </c>
      <c r="HC24" s="365">
        <f t="shared" si="88"/>
        <v>0</v>
      </c>
      <c r="HD24" s="384">
        <f t="shared" si="89"/>
        <v>0</v>
      </c>
      <c r="HE24" s="270">
        <v>0</v>
      </c>
      <c r="HF24" s="365">
        <f t="shared" si="90"/>
        <v>0</v>
      </c>
      <c r="HG24" s="384">
        <f t="shared" si="91"/>
        <v>0</v>
      </c>
      <c r="HI24" s="365">
        <f t="shared" si="92"/>
        <v>0</v>
      </c>
      <c r="HJ24" s="384">
        <f t="shared" si="93"/>
        <v>0</v>
      </c>
      <c r="HL24" s="365">
        <f t="shared" si="94"/>
        <v>0</v>
      </c>
      <c r="HM24" s="384">
        <f t="shared" si="95"/>
        <v>0</v>
      </c>
      <c r="HO24" s="365">
        <f t="shared" si="96"/>
        <v>0</v>
      </c>
      <c r="HP24" s="384">
        <f t="shared" si="97"/>
        <v>0</v>
      </c>
      <c r="HQ24" s="270">
        <v>0</v>
      </c>
      <c r="HR24" s="365">
        <f t="shared" si="98"/>
        <v>0</v>
      </c>
      <c r="HS24" s="384">
        <f t="shared" si="99"/>
        <v>0</v>
      </c>
      <c r="HU24" s="365">
        <f t="shared" si="100"/>
        <v>0</v>
      </c>
      <c r="HV24" s="384">
        <f t="shared" si="101"/>
        <v>0</v>
      </c>
      <c r="HX24" s="365">
        <f t="shared" si="102"/>
        <v>0</v>
      </c>
      <c r="HY24" s="384">
        <f t="shared" si="103"/>
        <v>0</v>
      </c>
      <c r="IA24" s="365">
        <f t="shared" si="104"/>
        <v>0</v>
      </c>
      <c r="IB24" s="384">
        <f t="shared" si="105"/>
        <v>0</v>
      </c>
      <c r="IC24" s="270">
        <v>0</v>
      </c>
      <c r="ID24" s="365">
        <f t="shared" si="106"/>
        <v>0</v>
      </c>
      <c r="IE24" s="384">
        <f t="shared" si="107"/>
        <v>0</v>
      </c>
      <c r="IG24" s="365">
        <f t="shared" si="108"/>
        <v>0</v>
      </c>
      <c r="IH24" s="384">
        <f t="shared" si="109"/>
        <v>0</v>
      </c>
      <c r="IJ24" s="365">
        <f t="shared" si="110"/>
        <v>0</v>
      </c>
      <c r="IK24" s="384">
        <f t="shared" si="111"/>
        <v>0</v>
      </c>
      <c r="IM24" s="365">
        <f t="shared" si="112"/>
        <v>0</v>
      </c>
      <c r="IN24" s="384">
        <f t="shared" si="113"/>
        <v>0</v>
      </c>
      <c r="IP24" s="365">
        <f t="shared" si="114"/>
        <v>0</v>
      </c>
      <c r="IQ24" s="384">
        <f t="shared" si="115"/>
        <v>0</v>
      </c>
      <c r="IS24" s="365">
        <f t="shared" si="116"/>
        <v>0</v>
      </c>
      <c r="IT24" s="384">
        <f t="shared" si="117"/>
        <v>0</v>
      </c>
      <c r="IV24" s="365">
        <f t="shared" si="118"/>
        <v>0</v>
      </c>
      <c r="IW24" s="384">
        <f t="shared" si="119"/>
        <v>0</v>
      </c>
      <c r="IY24" s="365">
        <f t="shared" si="120"/>
        <v>0</v>
      </c>
      <c r="IZ24" s="384">
        <f t="shared" si="121"/>
        <v>0</v>
      </c>
      <c r="JB24" s="365">
        <f t="shared" si="122"/>
        <v>0</v>
      </c>
      <c r="JC24" s="384">
        <f t="shared" si="123"/>
        <v>0</v>
      </c>
      <c r="JE24" s="365">
        <f t="shared" si="124"/>
        <v>0</v>
      </c>
      <c r="JF24" s="384">
        <f t="shared" si="125"/>
        <v>0</v>
      </c>
      <c r="JH24" s="365">
        <f t="shared" si="126"/>
        <v>0</v>
      </c>
      <c r="JI24" s="384">
        <f t="shared" si="127"/>
        <v>0</v>
      </c>
      <c r="JJ24" s="270">
        <v>0</v>
      </c>
      <c r="JK24" s="365">
        <f t="shared" si="128"/>
        <v>0</v>
      </c>
      <c r="JL24" s="384">
        <f t="shared" si="129"/>
        <v>0</v>
      </c>
    </row>
    <row r="25" spans="1:272" x14ac:dyDescent="0.25">
      <c r="A25" s="71" t="s">
        <v>48</v>
      </c>
      <c r="T25" s="270">
        <v>0</v>
      </c>
      <c r="AM25" s="270">
        <v>0</v>
      </c>
      <c r="BA25" s="201"/>
      <c r="BF25" s="270">
        <v>0</v>
      </c>
      <c r="BG25" s="270">
        <v>0</v>
      </c>
      <c r="BH25" s="331"/>
      <c r="BL25" s="270">
        <v>0</v>
      </c>
      <c r="BR25" s="270">
        <v>0</v>
      </c>
      <c r="BS25" s="331"/>
      <c r="BU25" s="270">
        <v>0</v>
      </c>
      <c r="BV25" s="331"/>
      <c r="BX25" s="365">
        <v>0</v>
      </c>
      <c r="BY25" s="384"/>
      <c r="CA25" s="365">
        <f t="shared" si="0"/>
        <v>0</v>
      </c>
      <c r="CB25" s="384" t="e">
        <f t="shared" si="1"/>
        <v>#DIV/0!</v>
      </c>
      <c r="CD25" s="365">
        <f t="shared" si="2"/>
        <v>0</v>
      </c>
      <c r="CE25" s="384" t="e">
        <f t="shared" si="3"/>
        <v>#DIV/0!</v>
      </c>
      <c r="CG25" s="365">
        <f t="shared" si="4"/>
        <v>0</v>
      </c>
      <c r="CH25" s="384" t="e">
        <f t="shared" si="5"/>
        <v>#DIV/0!</v>
      </c>
      <c r="CJ25" s="365">
        <f t="shared" si="6"/>
        <v>0</v>
      </c>
      <c r="CK25" s="384" t="e">
        <f t="shared" si="7"/>
        <v>#DIV/0!</v>
      </c>
      <c r="CM25" s="365">
        <f t="shared" si="8"/>
        <v>0</v>
      </c>
      <c r="CN25" s="384" t="e">
        <f t="shared" si="9"/>
        <v>#DIV/0!</v>
      </c>
      <c r="CP25" s="365">
        <f t="shared" si="10"/>
        <v>0</v>
      </c>
      <c r="CQ25" s="384" t="e">
        <f t="shared" si="11"/>
        <v>#DIV/0!</v>
      </c>
      <c r="CS25" s="365">
        <f t="shared" si="12"/>
        <v>0</v>
      </c>
      <c r="CT25" s="384" t="e">
        <f t="shared" si="13"/>
        <v>#DIV/0!</v>
      </c>
      <c r="CU25" s="270">
        <v>0</v>
      </c>
      <c r="CV25" s="365">
        <f t="shared" si="14"/>
        <v>0</v>
      </c>
      <c r="CW25" s="384" t="e">
        <f t="shared" si="15"/>
        <v>#DIV/0!</v>
      </c>
      <c r="CY25" s="365">
        <f t="shared" si="16"/>
        <v>0</v>
      </c>
      <c r="CZ25" s="384" t="e">
        <f t="shared" si="17"/>
        <v>#DIV/0!</v>
      </c>
      <c r="DB25" s="365">
        <f t="shared" si="18"/>
        <v>0</v>
      </c>
      <c r="DC25" s="384" t="e">
        <f t="shared" si="19"/>
        <v>#DIV/0!</v>
      </c>
      <c r="DE25" s="365">
        <f t="shared" si="20"/>
        <v>0</v>
      </c>
      <c r="DF25" s="384" t="e">
        <f t="shared" si="21"/>
        <v>#DIV/0!</v>
      </c>
      <c r="DG25" s="270">
        <v>0</v>
      </c>
      <c r="DH25" s="365">
        <f t="shared" si="22"/>
        <v>0</v>
      </c>
      <c r="DI25" s="384" t="e">
        <f t="shared" si="23"/>
        <v>#DIV/0!</v>
      </c>
      <c r="DK25" s="365">
        <f t="shared" si="24"/>
        <v>0</v>
      </c>
      <c r="DL25" s="384" t="e">
        <f t="shared" si="25"/>
        <v>#DIV/0!</v>
      </c>
      <c r="DN25" s="365">
        <f t="shared" si="26"/>
        <v>0</v>
      </c>
      <c r="DO25" s="384" t="e">
        <f t="shared" si="27"/>
        <v>#DIV/0!</v>
      </c>
      <c r="DQ25" s="365">
        <f t="shared" si="28"/>
        <v>0</v>
      </c>
      <c r="DR25" s="384" t="e">
        <f t="shared" si="29"/>
        <v>#DIV/0!</v>
      </c>
      <c r="DT25" s="365">
        <f t="shared" si="30"/>
        <v>0</v>
      </c>
      <c r="DU25" s="384" t="e">
        <f t="shared" si="31"/>
        <v>#DIV/0!</v>
      </c>
      <c r="DW25" s="365">
        <f t="shared" si="32"/>
        <v>0</v>
      </c>
      <c r="DX25" s="384" t="e">
        <f t="shared" si="33"/>
        <v>#DIV/0!</v>
      </c>
      <c r="DZ25" s="365">
        <f t="shared" si="34"/>
        <v>0</v>
      </c>
      <c r="EA25" s="384" t="e">
        <f t="shared" si="35"/>
        <v>#DIV/0!</v>
      </c>
      <c r="EC25" s="365">
        <f t="shared" si="36"/>
        <v>0</v>
      </c>
      <c r="ED25" s="384" t="e">
        <f t="shared" si="37"/>
        <v>#DIV/0!</v>
      </c>
      <c r="EF25" s="365">
        <f t="shared" si="38"/>
        <v>0</v>
      </c>
      <c r="EG25" s="384" t="e">
        <f t="shared" si="39"/>
        <v>#DIV/0!</v>
      </c>
      <c r="EI25" s="365">
        <f t="shared" si="40"/>
        <v>0</v>
      </c>
      <c r="EJ25" s="384" t="e">
        <f t="shared" si="41"/>
        <v>#DIV/0!</v>
      </c>
      <c r="EL25" s="365">
        <f t="shared" si="42"/>
        <v>0</v>
      </c>
      <c r="EM25" s="384" t="e">
        <f t="shared" si="43"/>
        <v>#DIV/0!</v>
      </c>
      <c r="EO25" s="365">
        <f t="shared" si="44"/>
        <v>0</v>
      </c>
      <c r="EP25" s="384" t="e">
        <f t="shared" si="45"/>
        <v>#DIV/0!</v>
      </c>
      <c r="ER25" s="365">
        <f t="shared" si="46"/>
        <v>0</v>
      </c>
      <c r="ES25" s="384" t="e">
        <f t="shared" si="47"/>
        <v>#DIV/0!</v>
      </c>
      <c r="EU25" s="365">
        <f t="shared" si="48"/>
        <v>0</v>
      </c>
      <c r="EV25" s="384" t="e">
        <f t="shared" si="49"/>
        <v>#DIV/0!</v>
      </c>
      <c r="EX25" s="365">
        <f t="shared" si="50"/>
        <v>0</v>
      </c>
      <c r="EY25" s="384" t="e">
        <f t="shared" si="51"/>
        <v>#DIV/0!</v>
      </c>
      <c r="EZ25" s="270">
        <v>0</v>
      </c>
      <c r="FA25" s="365">
        <f t="shared" si="52"/>
        <v>0</v>
      </c>
      <c r="FB25" s="384" t="e">
        <f t="shared" si="53"/>
        <v>#DIV/0!</v>
      </c>
      <c r="FD25" s="365">
        <f t="shared" si="54"/>
        <v>0</v>
      </c>
      <c r="FE25" s="384" t="e">
        <f t="shared" si="55"/>
        <v>#DIV/0!</v>
      </c>
      <c r="FG25" s="365">
        <f t="shared" si="56"/>
        <v>0</v>
      </c>
      <c r="FH25" s="384" t="e">
        <f t="shared" si="57"/>
        <v>#DIV/0!</v>
      </c>
      <c r="FJ25" s="365">
        <f t="shared" si="58"/>
        <v>0</v>
      </c>
      <c r="FK25" s="384" t="e">
        <f t="shared" si="59"/>
        <v>#DIV/0!</v>
      </c>
      <c r="FL25" s="270">
        <v>0</v>
      </c>
      <c r="FM25" s="365">
        <f t="shared" si="60"/>
        <v>0</v>
      </c>
      <c r="FN25" s="384" t="e">
        <f t="shared" si="61"/>
        <v>#DIV/0!</v>
      </c>
      <c r="FP25" s="365">
        <f t="shared" si="62"/>
        <v>0</v>
      </c>
      <c r="FQ25" s="384">
        <f t="shared" si="63"/>
        <v>0</v>
      </c>
      <c r="FS25" s="365">
        <f t="shared" si="64"/>
        <v>0</v>
      </c>
      <c r="FT25" s="384">
        <f t="shared" si="65"/>
        <v>0</v>
      </c>
      <c r="FV25" s="365">
        <f t="shared" si="66"/>
        <v>0</v>
      </c>
      <c r="FW25" s="384">
        <f t="shared" si="67"/>
        <v>0</v>
      </c>
      <c r="FY25" s="365">
        <f t="shared" si="68"/>
        <v>0</v>
      </c>
      <c r="FZ25" s="384">
        <f t="shared" si="69"/>
        <v>0</v>
      </c>
      <c r="GB25" s="365">
        <f t="shared" si="70"/>
        <v>0</v>
      </c>
      <c r="GC25" s="384">
        <f t="shared" si="71"/>
        <v>0</v>
      </c>
      <c r="GE25" s="365">
        <f t="shared" si="72"/>
        <v>0</v>
      </c>
      <c r="GF25" s="384">
        <f t="shared" si="73"/>
        <v>0</v>
      </c>
      <c r="GH25" s="365">
        <f t="shared" si="74"/>
        <v>0</v>
      </c>
      <c r="GI25" s="384">
        <f t="shared" si="75"/>
        <v>0</v>
      </c>
      <c r="GK25" s="365">
        <f t="shared" si="76"/>
        <v>0</v>
      </c>
      <c r="GL25" s="384">
        <f t="shared" si="77"/>
        <v>0</v>
      </c>
      <c r="GN25" s="365">
        <f t="shared" si="78"/>
        <v>0</v>
      </c>
      <c r="GO25" s="384">
        <f t="shared" si="79"/>
        <v>0</v>
      </c>
      <c r="GQ25" s="365">
        <f t="shared" si="80"/>
        <v>0</v>
      </c>
      <c r="GR25" s="384">
        <f t="shared" si="81"/>
        <v>0</v>
      </c>
      <c r="GT25" s="365">
        <f t="shared" si="82"/>
        <v>0</v>
      </c>
      <c r="GU25" s="384">
        <f t="shared" si="83"/>
        <v>0</v>
      </c>
      <c r="GW25" s="365">
        <f t="shared" si="84"/>
        <v>0</v>
      </c>
      <c r="GX25" s="384">
        <f t="shared" si="85"/>
        <v>0</v>
      </c>
      <c r="GZ25" s="365">
        <f t="shared" si="86"/>
        <v>0</v>
      </c>
      <c r="HA25" s="384">
        <f t="shared" si="87"/>
        <v>0</v>
      </c>
      <c r="HC25" s="365">
        <f t="shared" si="88"/>
        <v>0</v>
      </c>
      <c r="HD25" s="384">
        <f t="shared" si="89"/>
        <v>0</v>
      </c>
      <c r="HE25" s="270">
        <v>0</v>
      </c>
      <c r="HF25" s="365">
        <f t="shared" si="90"/>
        <v>0</v>
      </c>
      <c r="HG25" s="384">
        <f t="shared" si="91"/>
        <v>0</v>
      </c>
      <c r="HI25" s="365">
        <f t="shared" si="92"/>
        <v>0</v>
      </c>
      <c r="HJ25" s="384">
        <f t="shared" si="93"/>
        <v>0</v>
      </c>
      <c r="HL25" s="365">
        <f t="shared" si="94"/>
        <v>0</v>
      </c>
      <c r="HM25" s="384">
        <f t="shared" si="95"/>
        <v>0</v>
      </c>
      <c r="HO25" s="365">
        <f t="shared" si="96"/>
        <v>0</v>
      </c>
      <c r="HP25" s="384">
        <f t="shared" si="97"/>
        <v>0</v>
      </c>
      <c r="HQ25" s="270">
        <v>0</v>
      </c>
      <c r="HR25" s="365">
        <f t="shared" si="98"/>
        <v>0</v>
      </c>
      <c r="HS25" s="384">
        <f t="shared" si="99"/>
        <v>0</v>
      </c>
      <c r="HU25" s="365">
        <f t="shared" si="100"/>
        <v>0</v>
      </c>
      <c r="HV25" s="384">
        <f t="shared" si="101"/>
        <v>0</v>
      </c>
      <c r="HX25" s="365">
        <f t="shared" si="102"/>
        <v>0</v>
      </c>
      <c r="HY25" s="384">
        <f t="shared" si="103"/>
        <v>0</v>
      </c>
      <c r="IA25" s="365">
        <f t="shared" si="104"/>
        <v>0</v>
      </c>
      <c r="IB25" s="384">
        <f t="shared" si="105"/>
        <v>0</v>
      </c>
      <c r="IC25" s="270">
        <v>0</v>
      </c>
      <c r="ID25" s="365">
        <f t="shared" si="106"/>
        <v>0</v>
      </c>
      <c r="IE25" s="384">
        <f t="shared" si="107"/>
        <v>0</v>
      </c>
      <c r="IG25" s="365">
        <f t="shared" si="108"/>
        <v>0</v>
      </c>
      <c r="IH25" s="384">
        <f t="shared" si="109"/>
        <v>0</v>
      </c>
      <c r="IJ25" s="365">
        <f t="shared" si="110"/>
        <v>0</v>
      </c>
      <c r="IK25" s="384">
        <f t="shared" si="111"/>
        <v>0</v>
      </c>
      <c r="IM25" s="365">
        <f t="shared" si="112"/>
        <v>0</v>
      </c>
      <c r="IN25" s="384">
        <f t="shared" si="113"/>
        <v>0</v>
      </c>
      <c r="IP25" s="365">
        <f t="shared" si="114"/>
        <v>0</v>
      </c>
      <c r="IQ25" s="384">
        <f t="shared" si="115"/>
        <v>0</v>
      </c>
      <c r="IS25" s="365">
        <f t="shared" si="116"/>
        <v>0</v>
      </c>
      <c r="IT25" s="384">
        <f t="shared" si="117"/>
        <v>0</v>
      </c>
      <c r="IV25" s="365">
        <f t="shared" si="118"/>
        <v>0</v>
      </c>
      <c r="IW25" s="384">
        <f t="shared" si="119"/>
        <v>0</v>
      </c>
      <c r="IY25" s="365">
        <f t="shared" si="120"/>
        <v>0</v>
      </c>
      <c r="IZ25" s="384">
        <f t="shared" si="121"/>
        <v>0</v>
      </c>
      <c r="JB25" s="365">
        <f t="shared" si="122"/>
        <v>0</v>
      </c>
      <c r="JC25" s="384">
        <f t="shared" si="123"/>
        <v>0</v>
      </c>
      <c r="JE25" s="365">
        <f t="shared" si="124"/>
        <v>0</v>
      </c>
      <c r="JF25" s="384">
        <f t="shared" si="125"/>
        <v>0</v>
      </c>
      <c r="JH25" s="365">
        <f t="shared" si="126"/>
        <v>0</v>
      </c>
      <c r="JI25" s="384">
        <f t="shared" si="127"/>
        <v>0</v>
      </c>
      <c r="JJ25" s="270">
        <v>0</v>
      </c>
      <c r="JK25" s="365">
        <f t="shared" si="128"/>
        <v>0</v>
      </c>
      <c r="JL25" s="384">
        <f t="shared" si="129"/>
        <v>0</v>
      </c>
    </row>
    <row r="26" spans="1:272" x14ac:dyDescent="0.25">
      <c r="A26" s="71" t="s">
        <v>49</v>
      </c>
      <c r="T26" s="270">
        <v>0</v>
      </c>
      <c r="AD26" s="201"/>
      <c r="AE26" s="201"/>
      <c r="AF26" s="201"/>
      <c r="AG26" s="201"/>
      <c r="AH26" s="201"/>
      <c r="AI26" s="201"/>
      <c r="AJ26" s="201"/>
      <c r="AK26" s="201"/>
      <c r="AL26" s="201"/>
      <c r="AM26" s="201">
        <v>0</v>
      </c>
      <c r="AW26" s="201"/>
      <c r="AX26" s="201"/>
      <c r="AY26" s="201"/>
      <c r="AZ26" s="201"/>
      <c r="BA26" s="201"/>
      <c r="BB26" s="201"/>
      <c r="BC26" s="201"/>
      <c r="BD26" s="201"/>
      <c r="BE26" s="201"/>
      <c r="BF26" s="201">
        <v>0</v>
      </c>
      <c r="BG26" s="201">
        <v>0</v>
      </c>
      <c r="BH26" s="278"/>
      <c r="BI26" s="201"/>
      <c r="BL26" s="270">
        <v>0</v>
      </c>
      <c r="BR26" s="201">
        <v>0</v>
      </c>
      <c r="BS26" s="278"/>
      <c r="BT26" s="201"/>
      <c r="BU26" s="201">
        <v>0</v>
      </c>
      <c r="BV26" s="278"/>
      <c r="BW26" s="201"/>
      <c r="BX26" s="365">
        <v>0</v>
      </c>
      <c r="BY26" s="384"/>
      <c r="CA26" s="365">
        <f t="shared" si="0"/>
        <v>0</v>
      </c>
      <c r="CB26" s="384" t="e">
        <f t="shared" si="1"/>
        <v>#DIV/0!</v>
      </c>
      <c r="CD26" s="365">
        <f t="shared" si="2"/>
        <v>0</v>
      </c>
      <c r="CE26" s="384" t="e">
        <f t="shared" si="3"/>
        <v>#DIV/0!</v>
      </c>
      <c r="CG26" s="365">
        <f t="shared" si="4"/>
        <v>0</v>
      </c>
      <c r="CH26" s="384" t="e">
        <f t="shared" si="5"/>
        <v>#DIV/0!</v>
      </c>
      <c r="CJ26" s="365">
        <f t="shared" si="6"/>
        <v>0</v>
      </c>
      <c r="CK26" s="384" t="e">
        <f t="shared" si="7"/>
        <v>#DIV/0!</v>
      </c>
      <c r="CM26" s="365">
        <f t="shared" si="8"/>
        <v>0</v>
      </c>
      <c r="CN26" s="384" t="e">
        <f t="shared" si="9"/>
        <v>#DIV/0!</v>
      </c>
      <c r="CP26" s="365">
        <f t="shared" si="10"/>
        <v>0</v>
      </c>
      <c r="CQ26" s="384" t="e">
        <f t="shared" si="11"/>
        <v>#DIV/0!</v>
      </c>
      <c r="CS26" s="365">
        <f t="shared" si="12"/>
        <v>0</v>
      </c>
      <c r="CT26" s="384" t="e">
        <f t="shared" si="13"/>
        <v>#DIV/0!</v>
      </c>
      <c r="CU26" s="270">
        <v>0</v>
      </c>
      <c r="CV26" s="365">
        <f t="shared" si="14"/>
        <v>0</v>
      </c>
      <c r="CW26" s="384" t="e">
        <f t="shared" si="15"/>
        <v>#DIV/0!</v>
      </c>
      <c r="CY26" s="365">
        <f t="shared" si="16"/>
        <v>0</v>
      </c>
      <c r="CZ26" s="384" t="e">
        <f t="shared" si="17"/>
        <v>#DIV/0!</v>
      </c>
      <c r="DB26" s="365">
        <f t="shared" si="18"/>
        <v>0</v>
      </c>
      <c r="DC26" s="384" t="e">
        <f t="shared" si="19"/>
        <v>#DIV/0!</v>
      </c>
      <c r="DE26" s="365">
        <f t="shared" si="20"/>
        <v>0</v>
      </c>
      <c r="DF26" s="384" t="e">
        <f t="shared" si="21"/>
        <v>#DIV/0!</v>
      </c>
      <c r="DG26" s="270">
        <v>0</v>
      </c>
      <c r="DH26" s="365">
        <f t="shared" si="22"/>
        <v>0</v>
      </c>
      <c r="DI26" s="384" t="e">
        <f t="shared" si="23"/>
        <v>#DIV/0!</v>
      </c>
      <c r="DK26" s="365">
        <f t="shared" si="24"/>
        <v>0</v>
      </c>
      <c r="DL26" s="384" t="e">
        <f t="shared" si="25"/>
        <v>#DIV/0!</v>
      </c>
      <c r="DN26" s="365">
        <f t="shared" si="26"/>
        <v>0</v>
      </c>
      <c r="DO26" s="384" t="e">
        <f t="shared" si="27"/>
        <v>#DIV/0!</v>
      </c>
      <c r="DQ26" s="365">
        <f t="shared" si="28"/>
        <v>0</v>
      </c>
      <c r="DR26" s="384" t="e">
        <f t="shared" si="29"/>
        <v>#DIV/0!</v>
      </c>
      <c r="DT26" s="365">
        <f t="shared" si="30"/>
        <v>0</v>
      </c>
      <c r="DU26" s="384" t="e">
        <f t="shared" si="31"/>
        <v>#DIV/0!</v>
      </c>
      <c r="DW26" s="365">
        <f t="shared" si="32"/>
        <v>0</v>
      </c>
      <c r="DX26" s="384" t="e">
        <f t="shared" si="33"/>
        <v>#DIV/0!</v>
      </c>
      <c r="DZ26" s="365">
        <f t="shared" si="34"/>
        <v>0</v>
      </c>
      <c r="EA26" s="384" t="e">
        <f t="shared" si="35"/>
        <v>#DIV/0!</v>
      </c>
      <c r="EC26" s="365">
        <f t="shared" si="36"/>
        <v>0</v>
      </c>
      <c r="ED26" s="384" t="e">
        <f t="shared" si="37"/>
        <v>#DIV/0!</v>
      </c>
      <c r="EF26" s="365">
        <f t="shared" si="38"/>
        <v>0</v>
      </c>
      <c r="EG26" s="384" t="e">
        <f t="shared" si="39"/>
        <v>#DIV/0!</v>
      </c>
      <c r="EI26" s="365">
        <f t="shared" si="40"/>
        <v>0</v>
      </c>
      <c r="EJ26" s="384" t="e">
        <f t="shared" si="41"/>
        <v>#DIV/0!</v>
      </c>
      <c r="EL26" s="365">
        <f t="shared" si="42"/>
        <v>0</v>
      </c>
      <c r="EM26" s="384" t="e">
        <f t="shared" si="43"/>
        <v>#DIV/0!</v>
      </c>
      <c r="EO26" s="365">
        <f t="shared" si="44"/>
        <v>0</v>
      </c>
      <c r="EP26" s="384" t="e">
        <f t="shared" si="45"/>
        <v>#DIV/0!</v>
      </c>
      <c r="ER26" s="365">
        <f t="shared" si="46"/>
        <v>0</v>
      </c>
      <c r="ES26" s="384" t="e">
        <f t="shared" si="47"/>
        <v>#DIV/0!</v>
      </c>
      <c r="EU26" s="365">
        <f t="shared" si="48"/>
        <v>0</v>
      </c>
      <c r="EV26" s="384" t="e">
        <f t="shared" si="49"/>
        <v>#DIV/0!</v>
      </c>
      <c r="EX26" s="365">
        <f t="shared" si="50"/>
        <v>0</v>
      </c>
      <c r="EY26" s="384" t="e">
        <f t="shared" si="51"/>
        <v>#DIV/0!</v>
      </c>
      <c r="EZ26" s="270">
        <v>0</v>
      </c>
      <c r="FA26" s="365">
        <f t="shared" si="52"/>
        <v>0</v>
      </c>
      <c r="FB26" s="384" t="e">
        <f t="shared" si="53"/>
        <v>#DIV/0!</v>
      </c>
      <c r="FD26" s="365">
        <f t="shared" si="54"/>
        <v>0</v>
      </c>
      <c r="FE26" s="384" t="e">
        <f t="shared" si="55"/>
        <v>#DIV/0!</v>
      </c>
      <c r="FG26" s="365">
        <f t="shared" si="56"/>
        <v>0</v>
      </c>
      <c r="FH26" s="384" t="e">
        <f t="shared" si="57"/>
        <v>#DIV/0!</v>
      </c>
      <c r="FJ26" s="365">
        <f t="shared" si="58"/>
        <v>0</v>
      </c>
      <c r="FK26" s="384" t="e">
        <f t="shared" si="59"/>
        <v>#DIV/0!</v>
      </c>
      <c r="FL26" s="270">
        <v>0</v>
      </c>
      <c r="FM26" s="365">
        <f t="shared" si="60"/>
        <v>0</v>
      </c>
      <c r="FN26" s="384" t="e">
        <f t="shared" si="61"/>
        <v>#DIV/0!</v>
      </c>
      <c r="FP26" s="365">
        <f t="shared" si="62"/>
        <v>0</v>
      </c>
      <c r="FQ26" s="384">
        <f t="shared" si="63"/>
        <v>0</v>
      </c>
      <c r="FS26" s="365">
        <f t="shared" si="64"/>
        <v>0</v>
      </c>
      <c r="FT26" s="384">
        <f t="shared" si="65"/>
        <v>0</v>
      </c>
      <c r="FV26" s="365">
        <f t="shared" si="66"/>
        <v>0</v>
      </c>
      <c r="FW26" s="384">
        <f t="shared" si="67"/>
        <v>0</v>
      </c>
      <c r="FY26" s="365">
        <f t="shared" si="68"/>
        <v>0</v>
      </c>
      <c r="FZ26" s="384">
        <f t="shared" si="69"/>
        <v>0</v>
      </c>
      <c r="GB26" s="365">
        <f t="shared" si="70"/>
        <v>0</v>
      </c>
      <c r="GC26" s="384">
        <f t="shared" si="71"/>
        <v>0</v>
      </c>
      <c r="GE26" s="365">
        <f t="shared" si="72"/>
        <v>0</v>
      </c>
      <c r="GF26" s="384">
        <f t="shared" si="73"/>
        <v>0</v>
      </c>
      <c r="GH26" s="365">
        <f t="shared" si="74"/>
        <v>0</v>
      </c>
      <c r="GI26" s="384">
        <f t="shared" si="75"/>
        <v>0</v>
      </c>
      <c r="GK26" s="365">
        <f t="shared" si="76"/>
        <v>0</v>
      </c>
      <c r="GL26" s="384">
        <f t="shared" si="77"/>
        <v>0</v>
      </c>
      <c r="GN26" s="365">
        <f t="shared" si="78"/>
        <v>0</v>
      </c>
      <c r="GO26" s="384">
        <f t="shared" si="79"/>
        <v>0</v>
      </c>
      <c r="GQ26" s="365">
        <f t="shared" si="80"/>
        <v>0</v>
      </c>
      <c r="GR26" s="384">
        <f t="shared" si="81"/>
        <v>0</v>
      </c>
      <c r="GT26" s="365">
        <f t="shared" si="82"/>
        <v>0</v>
      </c>
      <c r="GU26" s="384">
        <f t="shared" si="83"/>
        <v>0</v>
      </c>
      <c r="GW26" s="365">
        <f t="shared" si="84"/>
        <v>0</v>
      </c>
      <c r="GX26" s="384">
        <f t="shared" si="85"/>
        <v>0</v>
      </c>
      <c r="GZ26" s="365">
        <f t="shared" si="86"/>
        <v>0</v>
      </c>
      <c r="HA26" s="384">
        <f t="shared" si="87"/>
        <v>0</v>
      </c>
      <c r="HC26" s="365">
        <f t="shared" si="88"/>
        <v>0</v>
      </c>
      <c r="HD26" s="384">
        <f t="shared" si="89"/>
        <v>0</v>
      </c>
      <c r="HE26" s="270">
        <v>0</v>
      </c>
      <c r="HF26" s="365">
        <f t="shared" si="90"/>
        <v>0</v>
      </c>
      <c r="HG26" s="384">
        <f t="shared" si="91"/>
        <v>0</v>
      </c>
      <c r="HI26" s="365">
        <f t="shared" si="92"/>
        <v>0</v>
      </c>
      <c r="HJ26" s="384">
        <f t="shared" si="93"/>
        <v>0</v>
      </c>
      <c r="HL26" s="365">
        <f t="shared" si="94"/>
        <v>0</v>
      </c>
      <c r="HM26" s="384">
        <f t="shared" si="95"/>
        <v>0</v>
      </c>
      <c r="HO26" s="365">
        <f t="shared" si="96"/>
        <v>0</v>
      </c>
      <c r="HP26" s="384">
        <f t="shared" si="97"/>
        <v>0</v>
      </c>
      <c r="HQ26" s="270">
        <v>0</v>
      </c>
      <c r="HR26" s="365">
        <f t="shared" si="98"/>
        <v>0</v>
      </c>
      <c r="HS26" s="384">
        <f t="shared" si="99"/>
        <v>0</v>
      </c>
      <c r="HU26" s="365">
        <f t="shared" si="100"/>
        <v>0</v>
      </c>
      <c r="HV26" s="384">
        <f t="shared" si="101"/>
        <v>0</v>
      </c>
      <c r="HX26" s="365">
        <f t="shared" si="102"/>
        <v>0</v>
      </c>
      <c r="HY26" s="384">
        <f t="shared" si="103"/>
        <v>0</v>
      </c>
      <c r="IA26" s="365">
        <f t="shared" si="104"/>
        <v>0</v>
      </c>
      <c r="IB26" s="384">
        <f t="shared" si="105"/>
        <v>0</v>
      </c>
      <c r="IC26" s="270">
        <v>0</v>
      </c>
      <c r="ID26" s="365">
        <f t="shared" si="106"/>
        <v>0</v>
      </c>
      <c r="IE26" s="384">
        <f t="shared" si="107"/>
        <v>0</v>
      </c>
      <c r="IG26" s="365">
        <f t="shared" si="108"/>
        <v>0</v>
      </c>
      <c r="IH26" s="384">
        <f t="shared" si="109"/>
        <v>0</v>
      </c>
      <c r="IJ26" s="365">
        <f t="shared" si="110"/>
        <v>0</v>
      </c>
      <c r="IK26" s="384">
        <f t="shared" si="111"/>
        <v>0</v>
      </c>
      <c r="IM26" s="365">
        <f t="shared" si="112"/>
        <v>0</v>
      </c>
      <c r="IN26" s="384">
        <f t="shared" si="113"/>
        <v>0</v>
      </c>
      <c r="IP26" s="365">
        <f t="shared" si="114"/>
        <v>0</v>
      </c>
      <c r="IQ26" s="384">
        <f t="shared" si="115"/>
        <v>0</v>
      </c>
      <c r="IS26" s="365">
        <f t="shared" si="116"/>
        <v>0</v>
      </c>
      <c r="IT26" s="384">
        <f t="shared" si="117"/>
        <v>0</v>
      </c>
      <c r="IV26" s="365">
        <f t="shared" si="118"/>
        <v>0</v>
      </c>
      <c r="IW26" s="384">
        <f t="shared" si="119"/>
        <v>0</v>
      </c>
      <c r="IY26" s="365">
        <f t="shared" si="120"/>
        <v>0</v>
      </c>
      <c r="IZ26" s="384">
        <f t="shared" si="121"/>
        <v>0</v>
      </c>
      <c r="JB26" s="365">
        <f t="shared" si="122"/>
        <v>0</v>
      </c>
      <c r="JC26" s="384">
        <f t="shared" si="123"/>
        <v>0</v>
      </c>
      <c r="JE26" s="365">
        <f t="shared" si="124"/>
        <v>0</v>
      </c>
      <c r="JF26" s="384">
        <f t="shared" si="125"/>
        <v>0</v>
      </c>
      <c r="JH26" s="365">
        <f t="shared" si="126"/>
        <v>0</v>
      </c>
      <c r="JI26" s="384">
        <f t="shared" si="127"/>
        <v>0</v>
      </c>
      <c r="JJ26" s="270">
        <v>0</v>
      </c>
      <c r="JK26" s="365">
        <f t="shared" si="128"/>
        <v>0</v>
      </c>
      <c r="JL26" s="384">
        <f t="shared" si="129"/>
        <v>0</v>
      </c>
    </row>
    <row r="27" spans="1:272" s="74" customFormat="1" x14ac:dyDescent="0.25">
      <c r="A27" s="70" t="s">
        <v>27</v>
      </c>
      <c r="B27" s="74">
        <v>507819.50458136195</v>
      </c>
      <c r="C27" s="74">
        <v>423236.47026802262</v>
      </c>
      <c r="D27" s="74">
        <v>465961.55573920615</v>
      </c>
      <c r="E27" s="74">
        <v>1397017.5305885905</v>
      </c>
      <c r="F27" s="74">
        <v>382309.71892490989</v>
      </c>
      <c r="G27" s="74">
        <v>354309.50942832232</v>
      </c>
      <c r="H27" s="74">
        <v>278575.41312346503</v>
      </c>
      <c r="I27" s="74">
        <v>1015194.6414766972</v>
      </c>
      <c r="J27" s="74">
        <v>2412212.1720652878</v>
      </c>
      <c r="K27" s="74">
        <v>281557</v>
      </c>
      <c r="L27" s="74">
        <v>294572</v>
      </c>
      <c r="M27" s="74">
        <v>282846.05338583514</v>
      </c>
      <c r="N27" s="74">
        <v>858975.05338583514</v>
      </c>
      <c r="O27" s="74">
        <v>3271187.225451123</v>
      </c>
      <c r="P27" s="74">
        <v>349840</v>
      </c>
      <c r="Q27" s="74">
        <v>429168</v>
      </c>
      <c r="R27" s="74">
        <v>551147.48117991816</v>
      </c>
      <c r="S27" s="74">
        <v>1330155.4811799182</v>
      </c>
      <c r="T27" s="74">
        <v>4601342.7066310411</v>
      </c>
      <c r="U27" s="74">
        <v>579715.63192122395</v>
      </c>
      <c r="V27" s="74">
        <v>496118.39286182815</v>
      </c>
      <c r="W27" s="74">
        <v>468825.94013418833</v>
      </c>
      <c r="X27" s="74">
        <v>1544659.9649172404</v>
      </c>
      <c r="Y27" s="74">
        <v>432161.84027111757</v>
      </c>
      <c r="Z27" s="74">
        <v>317986.75388545712</v>
      </c>
      <c r="AA27" s="74">
        <v>313306.38987879577</v>
      </c>
      <c r="AB27" s="74">
        <v>1063454.9840353704</v>
      </c>
      <c r="AC27" s="74">
        <v>2608114.9489526106</v>
      </c>
      <c r="AD27" s="212">
        <v>321242</v>
      </c>
      <c r="AE27" s="212">
        <v>297914.99784000003</v>
      </c>
      <c r="AF27" s="212">
        <v>270478</v>
      </c>
      <c r="AG27" s="212">
        <v>889634.99784000008</v>
      </c>
      <c r="AH27" s="212">
        <v>3497749.9467926109</v>
      </c>
      <c r="AI27" s="212">
        <v>305623</v>
      </c>
      <c r="AJ27" s="212">
        <v>399271</v>
      </c>
      <c r="AK27" s="212">
        <v>540368.62349000003</v>
      </c>
      <c r="AL27" s="212">
        <v>1245262.6234900001</v>
      </c>
      <c r="AM27" s="212">
        <v>4743012.5702826111</v>
      </c>
      <c r="AN27" s="270">
        <v>518707</v>
      </c>
      <c r="AO27" s="270">
        <v>436024</v>
      </c>
      <c r="AP27" s="270">
        <v>449070</v>
      </c>
      <c r="AQ27" s="270">
        <v>1403801</v>
      </c>
      <c r="AR27" s="270">
        <v>406879</v>
      </c>
      <c r="AS27" s="270">
        <v>312128</v>
      </c>
      <c r="AT27" s="270">
        <v>264955.82444</v>
      </c>
      <c r="AU27" s="270">
        <v>983962.82444</v>
      </c>
      <c r="AV27" s="270">
        <v>2387763.8244400001</v>
      </c>
      <c r="AW27" s="201">
        <v>274585</v>
      </c>
      <c r="AX27" s="201">
        <v>255871</v>
      </c>
      <c r="AY27" s="201">
        <v>243882</v>
      </c>
      <c r="AZ27" s="201">
        <v>774338</v>
      </c>
      <c r="BA27" s="201">
        <v>3162101.8244400001</v>
      </c>
      <c r="BB27" s="201">
        <v>338991</v>
      </c>
      <c r="BC27" s="201">
        <v>376410</v>
      </c>
      <c r="BD27" s="201">
        <v>454453</v>
      </c>
      <c r="BE27" s="201">
        <v>1169854</v>
      </c>
      <c r="BF27" s="201">
        <v>4331955.8244400006</v>
      </c>
      <c r="BG27" s="201">
        <v>-411056.74584261049</v>
      </c>
      <c r="BH27" s="278">
        <v>-8.6665750881220527E-2</v>
      </c>
      <c r="BI27" s="201">
        <v>451240</v>
      </c>
      <c r="BJ27" s="270">
        <v>400513</v>
      </c>
      <c r="BK27" s="270">
        <v>393941</v>
      </c>
      <c r="BL27" s="270">
        <v>1245694</v>
      </c>
      <c r="BM27" s="270">
        <v>326234</v>
      </c>
      <c r="BN27" s="270">
        <v>298373</v>
      </c>
      <c r="BO27" s="270">
        <v>265449</v>
      </c>
      <c r="BP27" s="270">
        <v>890056</v>
      </c>
      <c r="BQ27" s="270">
        <v>2135750</v>
      </c>
      <c r="BR27" s="201">
        <v>-252013.82444000011</v>
      </c>
      <c r="BS27" s="278">
        <v>-0.10554386571255835</v>
      </c>
      <c r="BT27" s="201">
        <v>303629</v>
      </c>
      <c r="BU27" s="201">
        <v>29044</v>
      </c>
      <c r="BV27" s="278">
        <v>0.10577416829032904</v>
      </c>
      <c r="BW27" s="201">
        <v>292522</v>
      </c>
      <c r="BX27" s="365">
        <v>36651</v>
      </c>
      <c r="BY27" s="384">
        <v>0.14324014835600751</v>
      </c>
      <c r="BZ27" s="74">
        <v>288158</v>
      </c>
      <c r="CA27" s="365">
        <f t="shared" si="0"/>
        <v>44276</v>
      </c>
      <c r="CB27" s="384">
        <f t="shared" si="1"/>
        <v>0.18154681362298161</v>
      </c>
      <c r="CC27" s="74">
        <v>884309</v>
      </c>
      <c r="CD27" s="365">
        <f t="shared" si="2"/>
        <v>109971</v>
      </c>
      <c r="CE27" s="384">
        <f t="shared" si="3"/>
        <v>0.14201937655132513</v>
      </c>
      <c r="CF27" s="74">
        <v>3020059</v>
      </c>
      <c r="CG27" s="365">
        <f t="shared" si="4"/>
        <v>-142042.82444000011</v>
      </c>
      <c r="CH27" s="384">
        <f t="shared" si="5"/>
        <v>-4.4920382810618539E-2</v>
      </c>
      <c r="CI27" s="74">
        <v>403089</v>
      </c>
      <c r="CJ27" s="365">
        <f t="shared" si="6"/>
        <v>64098</v>
      </c>
      <c r="CK27" s="384">
        <f t="shared" si="7"/>
        <v>0.18908466596458312</v>
      </c>
      <c r="CL27" s="74">
        <v>481681</v>
      </c>
      <c r="CM27" s="365">
        <f t="shared" si="8"/>
        <v>105271</v>
      </c>
      <c r="CN27" s="384">
        <f t="shared" si="9"/>
        <v>0.27967110331819028</v>
      </c>
      <c r="CO27" s="74">
        <v>606184</v>
      </c>
      <c r="CP27" s="365">
        <f t="shared" si="10"/>
        <v>151731</v>
      </c>
      <c r="CQ27" s="384">
        <f t="shared" si="11"/>
        <v>0.33387611040085552</v>
      </c>
      <c r="CR27" s="74">
        <v>1490954</v>
      </c>
      <c r="CS27" s="365">
        <f t="shared" si="12"/>
        <v>321100</v>
      </c>
      <c r="CT27" s="384">
        <f t="shared" si="13"/>
        <v>0.27447869563210453</v>
      </c>
      <c r="CU27" s="74">
        <v>4511013</v>
      </c>
      <c r="CV27" s="365">
        <f t="shared" si="14"/>
        <v>179057.17555999942</v>
      </c>
      <c r="CW27" s="384">
        <f t="shared" si="15"/>
        <v>4.1334026203544323E-2</v>
      </c>
      <c r="CX27" s="74">
        <v>567415</v>
      </c>
      <c r="CY27" s="365">
        <f t="shared" si="16"/>
        <v>116175</v>
      </c>
      <c r="CZ27" s="384">
        <f t="shared" si="17"/>
        <v>0.25745722896906303</v>
      </c>
      <c r="DA27" s="270">
        <v>499128</v>
      </c>
      <c r="DB27" s="365">
        <f t="shared" si="18"/>
        <v>98615</v>
      </c>
      <c r="DC27" s="384">
        <f t="shared" si="19"/>
        <v>0.24622172064327499</v>
      </c>
      <c r="DD27" s="74">
        <v>527208</v>
      </c>
      <c r="DE27" s="365">
        <f t="shared" si="20"/>
        <v>133267</v>
      </c>
      <c r="DF27" s="384">
        <f t="shared" si="21"/>
        <v>0.33829177465661103</v>
      </c>
      <c r="DG27" s="74">
        <v>1593751</v>
      </c>
      <c r="DH27" s="365">
        <f t="shared" si="22"/>
        <v>348057</v>
      </c>
      <c r="DI27" s="384">
        <f t="shared" si="23"/>
        <v>0.2794081050402426</v>
      </c>
      <c r="DJ27" s="74">
        <v>446309</v>
      </c>
      <c r="DK27" s="365">
        <f t="shared" si="24"/>
        <v>120075</v>
      </c>
      <c r="DL27" s="384">
        <f t="shared" si="25"/>
        <v>0.36806402766112667</v>
      </c>
      <c r="DM27" s="74">
        <v>336981</v>
      </c>
      <c r="DN27" s="365">
        <f t="shared" si="26"/>
        <v>38608</v>
      </c>
      <c r="DO27" s="384">
        <f t="shared" si="27"/>
        <v>0.12939508601649613</v>
      </c>
      <c r="DP27" s="74">
        <v>329747</v>
      </c>
      <c r="DQ27" s="365">
        <f t="shared" si="28"/>
        <v>64298</v>
      </c>
      <c r="DR27" s="384">
        <f t="shared" si="29"/>
        <v>0.2422235533002573</v>
      </c>
      <c r="DS27" s="74">
        <v>1113037</v>
      </c>
      <c r="DT27" s="365">
        <f t="shared" si="30"/>
        <v>222981</v>
      </c>
      <c r="DU27" s="384">
        <f t="shared" si="31"/>
        <v>0.25052468608716755</v>
      </c>
      <c r="DV27" s="74">
        <v>2706788</v>
      </c>
      <c r="DW27" s="365">
        <f t="shared" si="32"/>
        <v>571038</v>
      </c>
      <c r="DX27" s="384">
        <f t="shared" si="33"/>
        <v>0.26737118108392838</v>
      </c>
      <c r="DY27" s="74">
        <v>335946</v>
      </c>
      <c r="DZ27" s="365">
        <f t="shared" si="34"/>
        <v>32317</v>
      </c>
      <c r="EA27" s="384">
        <f t="shared" si="35"/>
        <v>0.10643581476077714</v>
      </c>
      <c r="EB27" s="74">
        <v>319546</v>
      </c>
      <c r="EC27" s="365">
        <f t="shared" si="36"/>
        <v>27024</v>
      </c>
      <c r="ED27" s="384">
        <f t="shared" si="37"/>
        <v>9.2382795140194582E-2</v>
      </c>
      <c r="EE27" s="74">
        <v>314626</v>
      </c>
      <c r="EF27" s="365">
        <f t="shared" si="38"/>
        <v>26468</v>
      </c>
      <c r="EG27" s="384">
        <f t="shared" si="39"/>
        <v>9.1852386537940992E-2</v>
      </c>
      <c r="EH27" s="74">
        <v>970118</v>
      </c>
      <c r="EI27" s="365">
        <f t="shared" si="40"/>
        <v>85809</v>
      </c>
      <c r="EJ27" s="384">
        <f t="shared" si="41"/>
        <v>9.7035086152012479E-2</v>
      </c>
      <c r="EK27" s="74">
        <v>3676906</v>
      </c>
      <c r="EL27" s="365">
        <f t="shared" si="42"/>
        <v>656847</v>
      </c>
      <c r="EM27" s="384">
        <f t="shared" si="43"/>
        <v>0.2174947575527498</v>
      </c>
      <c r="EN27" s="74">
        <v>353198</v>
      </c>
      <c r="EO27" s="365">
        <f t="shared" si="44"/>
        <v>-49891</v>
      </c>
      <c r="EP27" s="384">
        <f t="shared" si="45"/>
        <v>-0.12377167325330138</v>
      </c>
      <c r="EQ27" s="74">
        <v>515827</v>
      </c>
      <c r="ER27" s="365">
        <f t="shared" si="46"/>
        <v>34146</v>
      </c>
      <c r="ES27" s="384">
        <f t="shared" si="47"/>
        <v>7.0889239974173776E-2</v>
      </c>
      <c r="ET27" s="74">
        <v>548081</v>
      </c>
      <c r="EU27" s="365">
        <f t="shared" si="48"/>
        <v>-58103</v>
      </c>
      <c r="EV27" s="384">
        <f t="shared" si="49"/>
        <v>-9.5850434851464245E-2</v>
      </c>
      <c r="EW27" s="74">
        <v>1417106</v>
      </c>
      <c r="EX27" s="365">
        <f t="shared" si="50"/>
        <v>-73848</v>
      </c>
      <c r="EY27" s="384">
        <f t="shared" si="51"/>
        <v>-4.9530703160526747E-2</v>
      </c>
      <c r="EZ27" s="74">
        <v>5094012</v>
      </c>
      <c r="FA27" s="365">
        <f t="shared" si="52"/>
        <v>582999</v>
      </c>
      <c r="FB27" s="384">
        <f t="shared" si="53"/>
        <v>0.12923904231710262</v>
      </c>
      <c r="FC27" s="74">
        <v>562310</v>
      </c>
      <c r="FD27" s="365">
        <f t="shared" si="54"/>
        <v>-5105</v>
      </c>
      <c r="FE27" s="384">
        <f t="shared" si="55"/>
        <v>-8.9969422732920357E-3</v>
      </c>
      <c r="FF27" s="74">
        <v>484578</v>
      </c>
      <c r="FG27" s="365">
        <f t="shared" si="56"/>
        <v>-14550</v>
      </c>
      <c r="FH27" s="384">
        <f t="shared" si="57"/>
        <v>-2.9150839063326443E-2</v>
      </c>
      <c r="FI27" s="74">
        <v>452056</v>
      </c>
      <c r="FJ27" s="365">
        <f t="shared" si="58"/>
        <v>-75152</v>
      </c>
      <c r="FK27" s="384">
        <f t="shared" si="59"/>
        <v>-0.14254715406442997</v>
      </c>
      <c r="FL27" s="74">
        <v>1498944</v>
      </c>
      <c r="FM27" s="365">
        <f t="shared" si="60"/>
        <v>-94807</v>
      </c>
      <c r="FN27" s="384">
        <f t="shared" si="61"/>
        <v>-5.9486707773046106E-2</v>
      </c>
      <c r="FO27" s="74">
        <v>376011</v>
      </c>
      <c r="FP27" s="365">
        <f t="shared" si="62"/>
        <v>-70298</v>
      </c>
      <c r="FQ27" s="384">
        <f t="shared" si="63"/>
        <v>-0.15750970740003004</v>
      </c>
      <c r="FR27" s="74">
        <v>378763</v>
      </c>
      <c r="FS27" s="365">
        <f t="shared" si="64"/>
        <v>41782</v>
      </c>
      <c r="FT27" s="384">
        <f t="shared" si="65"/>
        <v>0.12398918633394761</v>
      </c>
      <c r="FU27" s="74">
        <v>254491</v>
      </c>
      <c r="FV27" s="365">
        <f t="shared" si="66"/>
        <v>-75256</v>
      </c>
      <c r="FW27" s="384">
        <f t="shared" si="67"/>
        <v>-0.22822345616487791</v>
      </c>
      <c r="FX27" s="74">
        <v>1009265</v>
      </c>
      <c r="FY27" s="365">
        <f t="shared" si="68"/>
        <v>-103772</v>
      </c>
      <c r="FZ27" s="384">
        <f t="shared" si="69"/>
        <v>-9.3233198896352953E-2</v>
      </c>
      <c r="GA27" s="74">
        <v>2508208</v>
      </c>
      <c r="GB27" s="365">
        <f t="shared" si="70"/>
        <v>-198580</v>
      </c>
      <c r="GC27" s="384">
        <f t="shared" si="71"/>
        <v>-7.3363706356020492E-2</v>
      </c>
      <c r="GD27" s="74">
        <v>253722</v>
      </c>
      <c r="GE27" s="365">
        <f t="shared" si="72"/>
        <v>-82224</v>
      </c>
      <c r="GF27" s="384">
        <f t="shared" si="73"/>
        <v>-0.24475362111767962</v>
      </c>
      <c r="GG27" s="74">
        <v>257745</v>
      </c>
      <c r="GH27" s="365">
        <f t="shared" si="74"/>
        <v>-61801</v>
      </c>
      <c r="GI27" s="384">
        <f t="shared" si="75"/>
        <v>-0.19340251481789789</v>
      </c>
      <c r="GJ27" s="74">
        <v>249679</v>
      </c>
      <c r="GK27" s="365">
        <f t="shared" si="76"/>
        <v>-64947</v>
      </c>
      <c r="GL27" s="384">
        <f t="shared" si="77"/>
        <v>-0.20642604234869336</v>
      </c>
      <c r="GM27" s="74">
        <v>761146</v>
      </c>
      <c r="GN27" s="365">
        <f t="shared" si="78"/>
        <v>-208972</v>
      </c>
      <c r="GO27" s="384">
        <f t="shared" si="79"/>
        <v>-0.21540884717116887</v>
      </c>
      <c r="GP27" s="74">
        <v>3269354</v>
      </c>
      <c r="GQ27" s="365">
        <f t="shared" si="80"/>
        <v>-407552</v>
      </c>
      <c r="GR27" s="384">
        <f t="shared" si="81"/>
        <v>-0.11084101687668926</v>
      </c>
      <c r="GS27" s="74">
        <v>338636</v>
      </c>
      <c r="GT27" s="365">
        <f t="shared" si="82"/>
        <v>-14562</v>
      </c>
      <c r="GU27" s="384">
        <f t="shared" si="83"/>
        <v>-4.12289990317046E-2</v>
      </c>
      <c r="GV27" s="74">
        <v>463121</v>
      </c>
      <c r="GW27" s="365">
        <f t="shared" si="84"/>
        <v>-52706</v>
      </c>
      <c r="GX27" s="384">
        <f t="shared" si="85"/>
        <v>-0.10217766809414784</v>
      </c>
      <c r="GY27" s="74">
        <v>479419</v>
      </c>
      <c r="GZ27" s="365">
        <f t="shared" si="86"/>
        <v>-68662</v>
      </c>
      <c r="HA27" s="384">
        <f t="shared" si="87"/>
        <v>-0.125277103201899</v>
      </c>
      <c r="HB27" s="74">
        <v>1281176</v>
      </c>
      <c r="HC27" s="365">
        <f t="shared" si="88"/>
        <v>-135930</v>
      </c>
      <c r="HD27" s="384">
        <f t="shared" si="89"/>
        <v>-9.5920841489627456E-2</v>
      </c>
      <c r="HE27" s="74">
        <v>4550530</v>
      </c>
      <c r="HF27" s="365">
        <f t="shared" si="90"/>
        <v>-543482</v>
      </c>
      <c r="HG27" s="384">
        <f t="shared" si="91"/>
        <v>-0.10669036507962683</v>
      </c>
      <c r="HH27" s="74">
        <v>466030</v>
      </c>
      <c r="HI27" s="365">
        <f t="shared" si="92"/>
        <v>-96280</v>
      </c>
      <c r="HJ27" s="384">
        <f t="shared" si="93"/>
        <v>-0.17122227952552863</v>
      </c>
      <c r="HK27" s="74">
        <v>421623</v>
      </c>
      <c r="HL27" s="365">
        <f t="shared" si="94"/>
        <v>-62955</v>
      </c>
      <c r="HM27" s="384">
        <f t="shared" si="95"/>
        <v>-0.12991716503844583</v>
      </c>
      <c r="HN27" s="74">
        <v>421532</v>
      </c>
      <c r="HO27" s="365">
        <f t="shared" si="96"/>
        <v>-30524</v>
      </c>
      <c r="HP27" s="384">
        <f t="shared" si="97"/>
        <v>-6.7522607818500363E-2</v>
      </c>
      <c r="HQ27" s="74">
        <v>1309185</v>
      </c>
      <c r="HR27" s="365">
        <f t="shared" si="98"/>
        <v>-189759</v>
      </c>
      <c r="HS27" s="384">
        <f t="shared" si="99"/>
        <v>-0.12659512296656847</v>
      </c>
      <c r="HT27" s="74">
        <v>414708</v>
      </c>
      <c r="HU27" s="365">
        <f t="shared" si="100"/>
        <v>38697</v>
      </c>
      <c r="HV27" s="384">
        <f t="shared" si="101"/>
        <v>0.10291454239370657</v>
      </c>
      <c r="HW27" s="74">
        <v>333018</v>
      </c>
      <c r="HX27" s="365">
        <f t="shared" si="102"/>
        <v>-45745</v>
      </c>
      <c r="HY27" s="384">
        <f t="shared" si="103"/>
        <v>-0.12077473248442958</v>
      </c>
      <c r="HZ27" s="74">
        <v>322146</v>
      </c>
      <c r="IA27" s="365">
        <f t="shared" si="104"/>
        <v>67655</v>
      </c>
      <c r="IB27" s="384">
        <f t="shared" si="105"/>
        <v>0.26584437170666153</v>
      </c>
      <c r="IC27" s="74">
        <v>1069872</v>
      </c>
      <c r="ID27" s="365">
        <f t="shared" si="106"/>
        <v>60607</v>
      </c>
      <c r="IE27" s="384">
        <f t="shared" si="107"/>
        <v>6.0050630904668251E-2</v>
      </c>
      <c r="IF27" s="74">
        <v>2379057</v>
      </c>
      <c r="IG27" s="365">
        <f t="shared" si="108"/>
        <v>-129151</v>
      </c>
      <c r="IH27" s="384">
        <f t="shared" si="109"/>
        <v>-5.1491343620624762E-2</v>
      </c>
      <c r="II27" s="74">
        <v>322469</v>
      </c>
      <c r="IJ27" s="365">
        <f t="shared" si="110"/>
        <v>68747</v>
      </c>
      <c r="IK27" s="384">
        <f t="shared" si="111"/>
        <v>0.27095403630745463</v>
      </c>
      <c r="IL27" s="74">
        <v>341556</v>
      </c>
      <c r="IM27" s="365">
        <f t="shared" si="112"/>
        <v>83811</v>
      </c>
      <c r="IN27" s="384">
        <f t="shared" si="113"/>
        <v>0.32517022638654486</v>
      </c>
      <c r="IO27" s="74">
        <v>318728</v>
      </c>
      <c r="IP27" s="365">
        <f t="shared" si="114"/>
        <v>69049</v>
      </c>
      <c r="IQ27" s="384">
        <f t="shared" si="115"/>
        <v>0.27655109160161645</v>
      </c>
      <c r="IR27" s="74">
        <v>982753</v>
      </c>
      <c r="IS27" s="365">
        <f t="shared" si="116"/>
        <v>221607</v>
      </c>
      <c r="IT27" s="384">
        <f t="shared" si="117"/>
        <v>0.29114913564546091</v>
      </c>
      <c r="IU27" s="74">
        <v>3361810</v>
      </c>
      <c r="IV27" s="365">
        <f t="shared" si="118"/>
        <v>92456</v>
      </c>
      <c r="IW27" s="384">
        <f t="shared" si="119"/>
        <v>2.8279592849229544E-2</v>
      </c>
      <c r="IX27" s="74">
        <v>376010</v>
      </c>
      <c r="IY27" s="365">
        <f t="shared" si="120"/>
        <v>37374</v>
      </c>
      <c r="IZ27" s="384">
        <f t="shared" si="121"/>
        <v>0.11036629301078445</v>
      </c>
      <c r="JA27" s="74">
        <v>465557</v>
      </c>
      <c r="JB27" s="365">
        <f t="shared" si="122"/>
        <v>2436</v>
      </c>
      <c r="JC27" s="384">
        <f t="shared" si="123"/>
        <v>5.2599644585324358E-3</v>
      </c>
      <c r="JD27" s="74">
        <v>569797</v>
      </c>
      <c r="JE27" s="365">
        <f t="shared" si="124"/>
        <v>90378</v>
      </c>
      <c r="JF27" s="384">
        <f t="shared" si="125"/>
        <v>0.18851568252405515</v>
      </c>
      <c r="JG27" s="74">
        <v>1411364</v>
      </c>
      <c r="JH27" s="365">
        <f t="shared" si="126"/>
        <v>130188</v>
      </c>
      <c r="JI27" s="384">
        <f t="shared" si="127"/>
        <v>0.10161601528595603</v>
      </c>
      <c r="JJ27" s="74">
        <v>4773174</v>
      </c>
      <c r="JK27" s="365">
        <f t="shared" si="128"/>
        <v>222644</v>
      </c>
      <c r="JL27" s="384">
        <f t="shared" si="129"/>
        <v>4.892704805813828E-2</v>
      </c>
    </row>
    <row r="28" spans="1:272" x14ac:dyDescent="0.25">
      <c r="A28" s="71" t="s">
        <v>19</v>
      </c>
      <c r="B28" s="270">
        <v>167849.61113316985</v>
      </c>
      <c r="C28" s="270">
        <v>142056.85120659709</v>
      </c>
      <c r="D28" s="270">
        <v>174463.8533820239</v>
      </c>
      <c r="E28" s="270">
        <v>484370.31572179077</v>
      </c>
      <c r="F28" s="270">
        <v>140017.62729115479</v>
      </c>
      <c r="G28" s="270">
        <v>138898.83387391196</v>
      </c>
      <c r="H28" s="270">
        <v>106023.04896340834</v>
      </c>
      <c r="I28" s="270">
        <v>384939.51012847509</v>
      </c>
      <c r="J28" s="270">
        <v>869309.8258502658</v>
      </c>
      <c r="K28" s="270">
        <v>116429.99999999997</v>
      </c>
      <c r="L28" s="270">
        <v>134137.99999999997</v>
      </c>
      <c r="M28" s="270">
        <v>131840.99999999997</v>
      </c>
      <c r="N28" s="270">
        <v>382408.99999999988</v>
      </c>
      <c r="O28" s="270">
        <v>1251718.8258502656</v>
      </c>
      <c r="P28" s="270">
        <v>159187</v>
      </c>
      <c r="Q28" s="270">
        <v>166717.99999999997</v>
      </c>
      <c r="R28" s="270">
        <v>217280.74158414683</v>
      </c>
      <c r="S28" s="270">
        <v>543185.74158414686</v>
      </c>
      <c r="T28" s="72">
        <v>1794904.5674344124</v>
      </c>
      <c r="U28" s="270">
        <v>218558.68859536469</v>
      </c>
      <c r="V28" s="270">
        <v>182689.09343856381</v>
      </c>
      <c r="W28" s="270">
        <v>174451.81044154163</v>
      </c>
      <c r="X28" s="270">
        <v>575699.59247547016</v>
      </c>
      <c r="Y28" s="270">
        <v>173485.83320048582</v>
      </c>
      <c r="Z28" s="270">
        <v>110431.10230684474</v>
      </c>
      <c r="AA28" s="270">
        <v>118921.79251896105</v>
      </c>
      <c r="AB28" s="270">
        <v>402838.72802629165</v>
      </c>
      <c r="AC28" s="270">
        <v>978538.32050176174</v>
      </c>
      <c r="AD28" s="201">
        <v>143784</v>
      </c>
      <c r="AE28" s="201">
        <v>143457.00000000003</v>
      </c>
      <c r="AF28" s="201">
        <v>106078.99999999999</v>
      </c>
      <c r="AG28" s="201">
        <v>393320</v>
      </c>
      <c r="AH28" s="201">
        <v>1371858.3205017617</v>
      </c>
      <c r="AI28" s="201">
        <v>110487</v>
      </c>
      <c r="AJ28" s="201">
        <v>151618</v>
      </c>
      <c r="AK28" s="201">
        <v>199485.07617000001</v>
      </c>
      <c r="AL28" s="201">
        <v>461590.07617000001</v>
      </c>
      <c r="AM28" s="201">
        <v>1833448.3966717618</v>
      </c>
      <c r="AN28" s="270">
        <v>182496.99999999997</v>
      </c>
      <c r="AO28" s="270">
        <v>166435</v>
      </c>
      <c r="AP28" s="270">
        <v>178508</v>
      </c>
      <c r="AQ28" s="270">
        <v>527440</v>
      </c>
      <c r="AR28" s="270">
        <v>184527</v>
      </c>
      <c r="AS28" s="270">
        <v>128474</v>
      </c>
      <c r="AT28" s="270">
        <v>104274</v>
      </c>
      <c r="AU28" s="270">
        <v>417275</v>
      </c>
      <c r="AV28" s="270">
        <v>944715</v>
      </c>
      <c r="AW28" s="201">
        <v>115617</v>
      </c>
      <c r="AX28" s="201">
        <v>109951</v>
      </c>
      <c r="AY28" s="201">
        <v>88988</v>
      </c>
      <c r="AZ28" s="201">
        <v>314556</v>
      </c>
      <c r="BA28" s="201">
        <v>1259271</v>
      </c>
      <c r="BB28" s="201">
        <v>146196</v>
      </c>
      <c r="BC28" s="201">
        <v>141373</v>
      </c>
      <c r="BD28" s="201">
        <v>152627</v>
      </c>
      <c r="BE28" s="201">
        <v>440196</v>
      </c>
      <c r="BF28" s="201">
        <v>1699467</v>
      </c>
      <c r="BG28" s="201">
        <v>-133981.39667176176</v>
      </c>
      <c r="BH28" s="278">
        <v>-7.3076175427122303E-2</v>
      </c>
      <c r="BI28" s="201">
        <v>133048</v>
      </c>
      <c r="BJ28" s="270">
        <v>119025</v>
      </c>
      <c r="BK28" s="270">
        <v>134027</v>
      </c>
      <c r="BL28" s="270">
        <v>386100</v>
      </c>
      <c r="BM28" s="270">
        <v>117654</v>
      </c>
      <c r="BN28" s="270">
        <v>135294</v>
      </c>
      <c r="BO28" s="270">
        <v>106850</v>
      </c>
      <c r="BP28" s="270">
        <v>359798</v>
      </c>
      <c r="BQ28" s="270">
        <v>745898</v>
      </c>
      <c r="BR28" s="201">
        <v>-198817</v>
      </c>
      <c r="BS28" s="278">
        <v>-0.21045182938769894</v>
      </c>
      <c r="BT28" s="201">
        <v>161389</v>
      </c>
      <c r="BU28" s="201">
        <v>45772</v>
      </c>
      <c r="BV28" s="278">
        <v>0.39589333748497191</v>
      </c>
      <c r="BW28" s="201">
        <v>122344</v>
      </c>
      <c r="BX28" s="365">
        <v>12393</v>
      </c>
      <c r="BY28" s="384">
        <v>0.11271384525834235</v>
      </c>
      <c r="BZ28" s="270">
        <v>108833</v>
      </c>
      <c r="CA28" s="365">
        <f t="shared" si="0"/>
        <v>19845</v>
      </c>
      <c r="CB28" s="384">
        <f t="shared" si="1"/>
        <v>0.22300759652986921</v>
      </c>
      <c r="CC28" s="270">
        <v>392566</v>
      </c>
      <c r="CD28" s="365">
        <f t="shared" si="2"/>
        <v>78010</v>
      </c>
      <c r="CE28" s="384">
        <f t="shared" si="3"/>
        <v>0.24800035605742698</v>
      </c>
      <c r="CF28" s="270">
        <v>1138464</v>
      </c>
      <c r="CG28" s="365">
        <f t="shared" si="4"/>
        <v>-120807</v>
      </c>
      <c r="CH28" s="384">
        <f t="shared" si="5"/>
        <v>-9.5934076144054775E-2</v>
      </c>
      <c r="CI28" s="270">
        <v>187047</v>
      </c>
      <c r="CJ28" s="365">
        <f t="shared" si="6"/>
        <v>40851</v>
      </c>
      <c r="CK28" s="384">
        <f t="shared" si="7"/>
        <v>0.27942624969219404</v>
      </c>
      <c r="CL28" s="270">
        <v>211549</v>
      </c>
      <c r="CM28" s="365">
        <f t="shared" si="8"/>
        <v>70176</v>
      </c>
      <c r="CN28" s="384">
        <f t="shared" si="9"/>
        <v>0.49638898516689889</v>
      </c>
      <c r="CO28" s="270">
        <v>234615</v>
      </c>
      <c r="CP28" s="365">
        <f t="shared" si="10"/>
        <v>81988</v>
      </c>
      <c r="CQ28" s="384">
        <f t="shared" si="11"/>
        <v>0.53717887398690922</v>
      </c>
      <c r="CR28" s="270">
        <v>633211</v>
      </c>
      <c r="CS28" s="365">
        <f t="shared" si="12"/>
        <v>193015</v>
      </c>
      <c r="CT28" s="384">
        <f t="shared" si="13"/>
        <v>0.43847513380403275</v>
      </c>
      <c r="CU28" s="270">
        <v>1771675</v>
      </c>
      <c r="CV28" s="365">
        <f t="shared" si="14"/>
        <v>72208</v>
      </c>
      <c r="CW28" s="384">
        <f t="shared" si="15"/>
        <v>4.2488615548286611E-2</v>
      </c>
      <c r="CX28" s="270">
        <v>206327</v>
      </c>
      <c r="CY28" s="365">
        <f t="shared" si="16"/>
        <v>73279</v>
      </c>
      <c r="CZ28" s="384">
        <f t="shared" si="17"/>
        <v>0.55077115026155976</v>
      </c>
      <c r="DA28" s="270">
        <v>190328</v>
      </c>
      <c r="DB28" s="365">
        <f t="shared" si="18"/>
        <v>71303</v>
      </c>
      <c r="DC28" s="384">
        <f t="shared" si="19"/>
        <v>0.59905902121403065</v>
      </c>
      <c r="DD28" s="270">
        <v>227563</v>
      </c>
      <c r="DE28" s="365">
        <f t="shared" si="20"/>
        <v>93536</v>
      </c>
      <c r="DF28" s="384">
        <f t="shared" si="21"/>
        <v>0.69788923127429547</v>
      </c>
      <c r="DG28" s="270">
        <v>624218</v>
      </c>
      <c r="DH28" s="365">
        <f t="shared" si="22"/>
        <v>238118</v>
      </c>
      <c r="DI28" s="384">
        <f t="shared" si="23"/>
        <v>0.61672623672623672</v>
      </c>
      <c r="DJ28" s="270">
        <v>199305</v>
      </c>
      <c r="DK28" s="365">
        <f t="shared" si="24"/>
        <v>81651</v>
      </c>
      <c r="DL28" s="384">
        <f t="shared" si="25"/>
        <v>0.69399255443928809</v>
      </c>
      <c r="DM28" s="270">
        <v>148713</v>
      </c>
      <c r="DN28" s="365">
        <f t="shared" si="26"/>
        <v>13419</v>
      </c>
      <c r="DO28" s="384">
        <f t="shared" si="27"/>
        <v>9.9183999290434172E-2</v>
      </c>
      <c r="DP28" s="270">
        <v>140917</v>
      </c>
      <c r="DQ28" s="365">
        <f t="shared" si="28"/>
        <v>34067</v>
      </c>
      <c r="DR28" s="384">
        <f t="shared" si="29"/>
        <v>0.31883013570425833</v>
      </c>
      <c r="DS28" s="270">
        <v>488935</v>
      </c>
      <c r="DT28" s="365">
        <f t="shared" si="30"/>
        <v>129137</v>
      </c>
      <c r="DU28" s="384">
        <f t="shared" si="31"/>
        <v>0.35891528024057945</v>
      </c>
      <c r="DV28" s="270">
        <v>1113153</v>
      </c>
      <c r="DW28" s="365">
        <f t="shared" si="32"/>
        <v>367255</v>
      </c>
      <c r="DX28" s="384">
        <f t="shared" si="33"/>
        <v>0.49236624846828925</v>
      </c>
      <c r="DY28" s="270">
        <v>146034</v>
      </c>
      <c r="DZ28" s="365">
        <f t="shared" si="34"/>
        <v>-15355</v>
      </c>
      <c r="EA28" s="384">
        <f t="shared" si="35"/>
        <v>-9.5142791640074609E-2</v>
      </c>
      <c r="EB28" s="270">
        <v>137378</v>
      </c>
      <c r="EC28" s="365">
        <f t="shared" si="36"/>
        <v>15034</v>
      </c>
      <c r="ED28" s="384">
        <f t="shared" si="37"/>
        <v>0.12288301837441967</v>
      </c>
      <c r="EE28" s="270">
        <v>136292</v>
      </c>
      <c r="EF28" s="365">
        <f t="shared" si="38"/>
        <v>27459</v>
      </c>
      <c r="EG28" s="384">
        <f t="shared" si="39"/>
        <v>0.25230398867990406</v>
      </c>
      <c r="EH28" s="270">
        <v>419704</v>
      </c>
      <c r="EI28" s="365">
        <f t="shared" si="40"/>
        <v>27138</v>
      </c>
      <c r="EJ28" s="384">
        <f t="shared" si="41"/>
        <v>6.912977690375631E-2</v>
      </c>
      <c r="EK28" s="270">
        <v>1532857</v>
      </c>
      <c r="EL28" s="365">
        <f t="shared" si="42"/>
        <v>394393</v>
      </c>
      <c r="EM28" s="384">
        <f t="shared" si="43"/>
        <v>0.34642553475560051</v>
      </c>
      <c r="EN28" s="270">
        <v>146579</v>
      </c>
      <c r="EO28" s="365">
        <f t="shared" si="44"/>
        <v>-40468</v>
      </c>
      <c r="EP28" s="384">
        <f t="shared" si="45"/>
        <v>-0.21635203986163906</v>
      </c>
      <c r="EQ28" s="270">
        <v>223435</v>
      </c>
      <c r="ER28" s="365">
        <f t="shared" si="46"/>
        <v>11886</v>
      </c>
      <c r="ES28" s="384">
        <f t="shared" si="47"/>
        <v>5.618556457369215E-2</v>
      </c>
      <c r="ET28" s="270">
        <v>240562</v>
      </c>
      <c r="EU28" s="365">
        <f t="shared" si="48"/>
        <v>5947</v>
      </c>
      <c r="EV28" s="384">
        <f t="shared" si="49"/>
        <v>2.5347910406410504E-2</v>
      </c>
      <c r="EW28" s="270">
        <v>610576</v>
      </c>
      <c r="EX28" s="365">
        <f t="shared" si="50"/>
        <v>-22635</v>
      </c>
      <c r="EY28" s="384">
        <f t="shared" si="51"/>
        <v>-3.5746378379402761E-2</v>
      </c>
      <c r="EZ28" s="270">
        <v>2143433</v>
      </c>
      <c r="FA28" s="365">
        <f t="shared" si="52"/>
        <v>371758</v>
      </c>
      <c r="FB28" s="384">
        <f t="shared" si="53"/>
        <v>0.20983419645250964</v>
      </c>
      <c r="FC28" s="270">
        <v>229988</v>
      </c>
      <c r="FD28" s="365">
        <f t="shared" si="54"/>
        <v>23661</v>
      </c>
      <c r="FE28" s="384">
        <f t="shared" si="55"/>
        <v>0.11467718718345152</v>
      </c>
      <c r="FF28" s="270">
        <v>191552</v>
      </c>
      <c r="FG28" s="365">
        <f t="shared" si="56"/>
        <v>1224</v>
      </c>
      <c r="FH28" s="384">
        <f t="shared" si="57"/>
        <v>6.4310033205834142E-3</v>
      </c>
      <c r="FI28" s="270">
        <v>179247</v>
      </c>
      <c r="FJ28" s="365">
        <f t="shared" si="58"/>
        <v>-48316</v>
      </c>
      <c r="FK28" s="384">
        <f t="shared" si="59"/>
        <v>-0.21231922588470006</v>
      </c>
      <c r="FL28" s="270">
        <v>600787</v>
      </c>
      <c r="FM28" s="365">
        <f t="shared" si="60"/>
        <v>-23431</v>
      </c>
      <c r="FN28" s="384">
        <f t="shared" si="61"/>
        <v>-3.7536565751067737E-2</v>
      </c>
      <c r="FO28" s="270">
        <v>144225</v>
      </c>
      <c r="FP28" s="365">
        <f t="shared" si="62"/>
        <v>-55080</v>
      </c>
      <c r="FQ28" s="384">
        <f t="shared" si="63"/>
        <v>-0.27636035222397831</v>
      </c>
      <c r="FR28" s="270">
        <v>164586</v>
      </c>
      <c r="FS28" s="365">
        <f t="shared" si="64"/>
        <v>15873</v>
      </c>
      <c r="FT28" s="384">
        <f t="shared" si="65"/>
        <v>0.10673579310483952</v>
      </c>
      <c r="FU28" s="270">
        <v>95512</v>
      </c>
      <c r="FV28" s="365">
        <f t="shared" si="66"/>
        <v>-45405</v>
      </c>
      <c r="FW28" s="384">
        <f t="shared" si="67"/>
        <v>-0.3222109468694338</v>
      </c>
      <c r="FX28" s="270">
        <v>404323</v>
      </c>
      <c r="FY28" s="365">
        <f t="shared" si="68"/>
        <v>-84612</v>
      </c>
      <c r="FZ28" s="384">
        <f t="shared" si="69"/>
        <v>-0.17305367789174431</v>
      </c>
      <c r="GA28" s="270">
        <v>1005110</v>
      </c>
      <c r="GB28" s="365">
        <f t="shared" si="70"/>
        <v>-108043</v>
      </c>
      <c r="GC28" s="384">
        <f t="shared" si="71"/>
        <v>-9.7060332227465587E-2</v>
      </c>
      <c r="GD28" s="270">
        <v>115252</v>
      </c>
      <c r="GE28" s="365">
        <f t="shared" si="72"/>
        <v>-30782</v>
      </c>
      <c r="GF28" s="384">
        <f t="shared" si="73"/>
        <v>-0.21078652916444116</v>
      </c>
      <c r="GG28" s="270">
        <v>111319</v>
      </c>
      <c r="GH28" s="365">
        <f t="shared" si="74"/>
        <v>-26059</v>
      </c>
      <c r="GI28" s="384">
        <f t="shared" si="75"/>
        <v>-0.18968830525993974</v>
      </c>
      <c r="GJ28" s="270">
        <v>96441</v>
      </c>
      <c r="GK28" s="365">
        <f t="shared" si="76"/>
        <v>-39851</v>
      </c>
      <c r="GL28" s="384">
        <f t="shared" si="77"/>
        <v>-0.2923942711237637</v>
      </c>
      <c r="GM28" s="270">
        <v>323012</v>
      </c>
      <c r="GN28" s="365">
        <f t="shared" si="78"/>
        <v>-96692</v>
      </c>
      <c r="GO28" s="384">
        <f t="shared" si="79"/>
        <v>-0.23038141166155196</v>
      </c>
      <c r="GP28" s="270">
        <v>1328122</v>
      </c>
      <c r="GQ28" s="365">
        <f t="shared" si="80"/>
        <v>-204735</v>
      </c>
      <c r="GR28" s="384">
        <f t="shared" si="81"/>
        <v>-0.13356431813274167</v>
      </c>
      <c r="GS28" s="270">
        <v>135033</v>
      </c>
      <c r="GT28" s="365">
        <f t="shared" si="82"/>
        <v>-11546</v>
      </c>
      <c r="GU28" s="384">
        <f t="shared" si="83"/>
        <v>-7.8769810136513421E-2</v>
      </c>
      <c r="GV28" s="270">
        <v>179993</v>
      </c>
      <c r="GW28" s="365">
        <f t="shared" si="84"/>
        <v>-43442</v>
      </c>
      <c r="GX28" s="384">
        <f t="shared" si="85"/>
        <v>-0.19442790968290555</v>
      </c>
      <c r="GY28" s="270">
        <v>169741</v>
      </c>
      <c r="GZ28" s="365">
        <f t="shared" si="86"/>
        <v>-70821</v>
      </c>
      <c r="HA28" s="384">
        <f t="shared" si="87"/>
        <v>-0.29439811774095659</v>
      </c>
      <c r="HB28" s="270">
        <v>484767</v>
      </c>
      <c r="HC28" s="365">
        <f t="shared" si="88"/>
        <v>-125809</v>
      </c>
      <c r="HD28" s="384">
        <f t="shared" si="89"/>
        <v>-0.2060496973349755</v>
      </c>
      <c r="HE28" s="270">
        <v>1812889</v>
      </c>
      <c r="HF28" s="365">
        <f t="shared" si="90"/>
        <v>-330544</v>
      </c>
      <c r="HG28" s="384">
        <f t="shared" si="91"/>
        <v>-0.15421242464774967</v>
      </c>
      <c r="HH28" s="270">
        <v>158146</v>
      </c>
      <c r="HI28" s="365">
        <f t="shared" si="92"/>
        <v>-71842</v>
      </c>
      <c r="HJ28" s="384">
        <f t="shared" si="93"/>
        <v>-0.31237281945144962</v>
      </c>
      <c r="HK28" s="270">
        <v>163662</v>
      </c>
      <c r="HL28" s="365">
        <f t="shared" si="94"/>
        <v>-27890</v>
      </c>
      <c r="HM28" s="384">
        <f t="shared" si="95"/>
        <v>-0.14560015035081858</v>
      </c>
      <c r="HN28" s="270">
        <v>171462</v>
      </c>
      <c r="HO28" s="365">
        <f t="shared" si="96"/>
        <v>-7785</v>
      </c>
      <c r="HP28" s="384">
        <f t="shared" si="97"/>
        <v>-4.343168923329261E-2</v>
      </c>
      <c r="HQ28" s="270">
        <v>493270</v>
      </c>
      <c r="HR28" s="365">
        <f t="shared" si="98"/>
        <v>-107517</v>
      </c>
      <c r="HS28" s="384">
        <f t="shared" si="99"/>
        <v>-0.17896026378733229</v>
      </c>
      <c r="HT28" s="270">
        <v>187814</v>
      </c>
      <c r="HU28" s="365">
        <f t="shared" si="100"/>
        <v>43589</v>
      </c>
      <c r="HV28" s="384">
        <f t="shared" si="101"/>
        <v>0.3022291558329</v>
      </c>
      <c r="HW28" s="270">
        <v>147767</v>
      </c>
      <c r="HX28" s="365">
        <f t="shared" si="102"/>
        <v>-16819</v>
      </c>
      <c r="HY28" s="384">
        <f t="shared" si="103"/>
        <v>-0.102189736672621</v>
      </c>
      <c r="HZ28" s="270">
        <v>135060</v>
      </c>
      <c r="IA28" s="365">
        <f t="shared" si="104"/>
        <v>39548</v>
      </c>
      <c r="IB28" s="384">
        <f t="shared" si="105"/>
        <v>0.41406315436803753</v>
      </c>
      <c r="IC28" s="270">
        <v>470641</v>
      </c>
      <c r="ID28" s="365">
        <f t="shared" si="106"/>
        <v>66318</v>
      </c>
      <c r="IE28" s="384">
        <f t="shared" si="107"/>
        <v>0.16402232868276106</v>
      </c>
      <c r="IF28" s="270">
        <v>963911</v>
      </c>
      <c r="IG28" s="365">
        <f t="shared" si="108"/>
        <v>-41199</v>
      </c>
      <c r="IH28" s="384">
        <f t="shared" si="109"/>
        <v>-4.098954343305708E-2</v>
      </c>
      <c r="II28" s="270">
        <v>144802</v>
      </c>
      <c r="IJ28" s="365">
        <f t="shared" si="110"/>
        <v>29550</v>
      </c>
      <c r="IK28" s="384">
        <f t="shared" si="111"/>
        <v>0.2563946829556103</v>
      </c>
      <c r="IL28" s="270">
        <v>159484</v>
      </c>
      <c r="IM28" s="365">
        <f t="shared" si="112"/>
        <v>48165</v>
      </c>
      <c r="IN28" s="384">
        <f t="shared" si="113"/>
        <v>0.43267546420646968</v>
      </c>
      <c r="IO28" s="270">
        <v>136688</v>
      </c>
      <c r="IP28" s="365">
        <f t="shared" si="114"/>
        <v>40247</v>
      </c>
      <c r="IQ28" s="384">
        <f t="shared" si="115"/>
        <v>0.41732250806192389</v>
      </c>
      <c r="IR28" s="270">
        <v>440974</v>
      </c>
      <c r="IS28" s="365">
        <f t="shared" si="116"/>
        <v>117962</v>
      </c>
      <c r="IT28" s="384">
        <f t="shared" si="117"/>
        <v>0.36519386276670834</v>
      </c>
      <c r="IU28" s="270">
        <v>1404885</v>
      </c>
      <c r="IV28" s="365">
        <f t="shared" si="118"/>
        <v>76763</v>
      </c>
      <c r="IW28" s="384">
        <f t="shared" si="119"/>
        <v>5.7798154085242172E-2</v>
      </c>
      <c r="IX28" s="270">
        <v>155385</v>
      </c>
      <c r="IY28" s="365">
        <f t="shared" si="120"/>
        <v>20352</v>
      </c>
      <c r="IZ28" s="384">
        <f t="shared" si="121"/>
        <v>0.15071871320343916</v>
      </c>
      <c r="JA28" s="270">
        <v>176200</v>
      </c>
      <c r="JB28" s="365">
        <f t="shared" si="122"/>
        <v>-3793</v>
      </c>
      <c r="JC28" s="384">
        <f t="shared" si="123"/>
        <v>-2.1073041729400589E-2</v>
      </c>
      <c r="JD28" s="270">
        <v>227433</v>
      </c>
      <c r="JE28" s="365">
        <f t="shared" si="124"/>
        <v>57692</v>
      </c>
      <c r="JF28" s="384">
        <f t="shared" si="125"/>
        <v>0.33988252690864318</v>
      </c>
      <c r="JG28" s="270">
        <v>559018</v>
      </c>
      <c r="JH28" s="365">
        <f t="shared" si="126"/>
        <v>74251</v>
      </c>
      <c r="JI28" s="384">
        <f t="shared" si="127"/>
        <v>0.15316842936916086</v>
      </c>
      <c r="JJ28" s="270">
        <v>1963903</v>
      </c>
      <c r="JK28" s="365">
        <f t="shared" si="128"/>
        <v>151014</v>
      </c>
      <c r="JL28" s="384">
        <f t="shared" si="129"/>
        <v>8.330019102107189E-2</v>
      </c>
    </row>
    <row r="29" spans="1:272" x14ac:dyDescent="0.25">
      <c r="A29" s="71" t="s">
        <v>22</v>
      </c>
      <c r="B29" s="270">
        <v>47300.999999999993</v>
      </c>
      <c r="C29" s="270">
        <v>40521.047739582515</v>
      </c>
      <c r="D29" s="270">
        <v>46611.000434350557</v>
      </c>
      <c r="E29" s="270">
        <v>134433.04817393306</v>
      </c>
      <c r="F29" s="270">
        <v>33933.989804298173</v>
      </c>
      <c r="G29" s="270">
        <v>32258.778785814553</v>
      </c>
      <c r="H29" s="270">
        <v>32373.90082170441</v>
      </c>
      <c r="I29" s="270">
        <v>98566.669411817129</v>
      </c>
      <c r="J29" s="270">
        <v>232999.71758575019</v>
      </c>
      <c r="K29" s="270">
        <v>29331.000000000004</v>
      </c>
      <c r="L29" s="270">
        <v>30234.000000000004</v>
      </c>
      <c r="M29" s="270">
        <v>29076.053385835141</v>
      </c>
      <c r="N29" s="270">
        <v>88641.053385835141</v>
      </c>
      <c r="O29" s="270">
        <v>321640.7709715853</v>
      </c>
      <c r="P29" s="270">
        <v>33864</v>
      </c>
      <c r="Q29" s="270">
        <v>43811</v>
      </c>
      <c r="R29" s="270">
        <v>52899.830428079418</v>
      </c>
      <c r="S29" s="270">
        <v>130574.83042807941</v>
      </c>
      <c r="T29" s="72">
        <v>452215.60139966471</v>
      </c>
      <c r="U29" s="270">
        <v>53904</v>
      </c>
      <c r="V29" s="270">
        <v>49114.588148030853</v>
      </c>
      <c r="W29" s="270">
        <v>44972.474406326539</v>
      </c>
      <c r="X29" s="270">
        <v>147991.0625543574</v>
      </c>
      <c r="Y29" s="270">
        <v>39298.077543415129</v>
      </c>
      <c r="Z29" s="270">
        <v>36160.864517986796</v>
      </c>
      <c r="AA29" s="270">
        <v>40076.494943295722</v>
      </c>
      <c r="AB29" s="270">
        <v>115535.43700469765</v>
      </c>
      <c r="AC29" s="270">
        <v>263526.49955905508</v>
      </c>
      <c r="AD29" s="201">
        <v>36437</v>
      </c>
      <c r="AE29" s="201">
        <v>35012</v>
      </c>
      <c r="AF29" s="201">
        <v>36014.000000000007</v>
      </c>
      <c r="AG29" s="201">
        <v>107463</v>
      </c>
      <c r="AH29" s="201">
        <v>370989.49955905508</v>
      </c>
      <c r="AI29" s="201">
        <v>38750</v>
      </c>
      <c r="AJ29" s="201">
        <v>37789</v>
      </c>
      <c r="AK29" s="201">
        <v>49601.872439999999</v>
      </c>
      <c r="AL29" s="201">
        <v>126140.87244000001</v>
      </c>
      <c r="AM29" s="201">
        <v>497130.37199905509</v>
      </c>
      <c r="AN29" s="270">
        <v>46867</v>
      </c>
      <c r="AO29" s="270">
        <v>34485</v>
      </c>
      <c r="AP29" s="270">
        <v>38621</v>
      </c>
      <c r="AQ29" s="270">
        <v>119973</v>
      </c>
      <c r="AR29" s="270">
        <v>33922</v>
      </c>
      <c r="AS29" s="270">
        <v>35858</v>
      </c>
      <c r="AT29" s="270">
        <v>35706</v>
      </c>
      <c r="AU29" s="270">
        <v>105486</v>
      </c>
      <c r="AV29" s="270">
        <v>225459</v>
      </c>
      <c r="AW29" s="201">
        <v>35969</v>
      </c>
      <c r="AX29" s="201">
        <v>14609</v>
      </c>
      <c r="AY29" s="201">
        <v>31291</v>
      </c>
      <c r="AZ29" s="201">
        <v>81869</v>
      </c>
      <c r="BA29" s="201">
        <v>307328</v>
      </c>
      <c r="BB29" s="201">
        <v>38498</v>
      </c>
      <c r="BC29" s="201">
        <v>34721</v>
      </c>
      <c r="BD29" s="201">
        <v>42227</v>
      </c>
      <c r="BE29" s="201">
        <v>115446</v>
      </c>
      <c r="BF29" s="201">
        <v>422774</v>
      </c>
      <c r="BG29" s="201">
        <v>-74356.371999055089</v>
      </c>
      <c r="BH29" s="278">
        <v>-0.14957117124036112</v>
      </c>
      <c r="BI29" s="201">
        <v>44259</v>
      </c>
      <c r="BJ29" s="270">
        <v>41274</v>
      </c>
      <c r="BK29" s="270">
        <v>35455</v>
      </c>
      <c r="BL29" s="270">
        <v>120988</v>
      </c>
      <c r="BM29" s="270">
        <v>36339</v>
      </c>
      <c r="BN29" s="270">
        <v>36372</v>
      </c>
      <c r="BO29" s="270">
        <v>19663</v>
      </c>
      <c r="BP29" s="270">
        <v>92374</v>
      </c>
      <c r="BQ29" s="270">
        <v>213362</v>
      </c>
      <c r="BR29" s="201">
        <v>-12097</v>
      </c>
      <c r="BS29" s="278">
        <v>-5.3654988268376953E-2</v>
      </c>
      <c r="BT29" s="201">
        <v>899</v>
      </c>
      <c r="BU29" s="201">
        <v>-35070</v>
      </c>
      <c r="BV29" s="278">
        <v>-0.97500625538658292</v>
      </c>
      <c r="BW29" s="201">
        <v>37150</v>
      </c>
      <c r="BX29" s="365">
        <v>22541</v>
      </c>
      <c r="BY29" s="384">
        <v>1.54295297419399</v>
      </c>
      <c r="BZ29" s="270">
        <v>37982</v>
      </c>
      <c r="CA29" s="365">
        <f t="shared" si="0"/>
        <v>6691</v>
      </c>
      <c r="CB29" s="384">
        <f t="shared" si="1"/>
        <v>0.21383145313348886</v>
      </c>
      <c r="CC29" s="270">
        <v>76031</v>
      </c>
      <c r="CD29" s="365">
        <f t="shared" si="2"/>
        <v>-5838</v>
      </c>
      <c r="CE29" s="384">
        <f t="shared" si="3"/>
        <v>-7.1309042494717173E-2</v>
      </c>
      <c r="CF29" s="270">
        <v>289393</v>
      </c>
      <c r="CG29" s="365">
        <f t="shared" si="4"/>
        <v>-17935</v>
      </c>
      <c r="CH29" s="384">
        <f t="shared" si="5"/>
        <v>-5.8357845689296126E-2</v>
      </c>
      <c r="CI29" s="270">
        <v>41944</v>
      </c>
      <c r="CJ29" s="365">
        <f t="shared" si="6"/>
        <v>3446</v>
      </c>
      <c r="CK29" s="384">
        <f t="shared" si="7"/>
        <v>8.951114343602265E-2</v>
      </c>
      <c r="CL29" s="270">
        <v>46476</v>
      </c>
      <c r="CM29" s="365">
        <f t="shared" si="8"/>
        <v>11755</v>
      </c>
      <c r="CN29" s="384">
        <f t="shared" si="9"/>
        <v>0.33855591716828431</v>
      </c>
      <c r="CO29" s="270">
        <v>60608</v>
      </c>
      <c r="CP29" s="365">
        <f t="shared" si="10"/>
        <v>18381</v>
      </c>
      <c r="CQ29" s="384">
        <f t="shared" si="11"/>
        <v>0.43529021715963717</v>
      </c>
      <c r="CR29" s="270">
        <v>149028</v>
      </c>
      <c r="CS29" s="365">
        <f t="shared" si="12"/>
        <v>33582</v>
      </c>
      <c r="CT29" s="384">
        <f t="shared" si="13"/>
        <v>0.29088924692063822</v>
      </c>
      <c r="CU29" s="270">
        <v>438421</v>
      </c>
      <c r="CV29" s="365">
        <f t="shared" si="14"/>
        <v>15647</v>
      </c>
      <c r="CW29" s="384">
        <f t="shared" si="15"/>
        <v>3.7010317569197725E-2</v>
      </c>
      <c r="CX29" s="270">
        <v>50652</v>
      </c>
      <c r="CY29" s="365">
        <f t="shared" si="16"/>
        <v>6393</v>
      </c>
      <c r="CZ29" s="384">
        <f t="shared" si="17"/>
        <v>0.14444519758693147</v>
      </c>
      <c r="DA29" s="270">
        <v>43069</v>
      </c>
      <c r="DB29" s="365">
        <f t="shared" si="18"/>
        <v>1795</v>
      </c>
      <c r="DC29" s="384">
        <f t="shared" si="19"/>
        <v>4.348984833066822E-2</v>
      </c>
      <c r="DD29" s="270">
        <v>41762</v>
      </c>
      <c r="DE29" s="365">
        <f t="shared" si="20"/>
        <v>6307</v>
      </c>
      <c r="DF29" s="384">
        <f t="shared" si="21"/>
        <v>0.17788746298124383</v>
      </c>
      <c r="DG29" s="270">
        <v>135483</v>
      </c>
      <c r="DH29" s="365">
        <f t="shared" si="22"/>
        <v>14495</v>
      </c>
      <c r="DI29" s="384">
        <f t="shared" si="23"/>
        <v>0.11980526994412669</v>
      </c>
      <c r="DJ29" s="270">
        <v>42083</v>
      </c>
      <c r="DK29" s="365">
        <f t="shared" si="24"/>
        <v>5744</v>
      </c>
      <c r="DL29" s="384">
        <f t="shared" si="25"/>
        <v>0.15806709045378245</v>
      </c>
      <c r="DM29" s="270">
        <v>37688</v>
      </c>
      <c r="DN29" s="365">
        <f t="shared" si="26"/>
        <v>1316</v>
      </c>
      <c r="DO29" s="384">
        <f t="shared" si="27"/>
        <v>3.6181678214010776E-2</v>
      </c>
      <c r="DP29" s="270">
        <v>40074</v>
      </c>
      <c r="DQ29" s="365">
        <f t="shared" si="28"/>
        <v>20411</v>
      </c>
      <c r="DR29" s="384">
        <f t="shared" si="29"/>
        <v>1.03804099069318</v>
      </c>
      <c r="DS29" s="270">
        <v>119845</v>
      </c>
      <c r="DT29" s="365">
        <f t="shared" si="30"/>
        <v>27471</v>
      </c>
      <c r="DU29" s="384">
        <f t="shared" si="31"/>
        <v>0.2973888756576526</v>
      </c>
      <c r="DV29" s="270">
        <v>255328</v>
      </c>
      <c r="DW29" s="365">
        <f t="shared" si="32"/>
        <v>41966</v>
      </c>
      <c r="DX29" s="384">
        <f t="shared" si="33"/>
        <v>0.19668919488943673</v>
      </c>
      <c r="DY29" s="270">
        <v>42625</v>
      </c>
      <c r="DZ29" s="365">
        <f t="shared" si="34"/>
        <v>41726</v>
      </c>
      <c r="EA29" s="384">
        <f t="shared" si="35"/>
        <v>46.413793103448278</v>
      </c>
      <c r="EB29" s="270">
        <v>42761</v>
      </c>
      <c r="EC29" s="365">
        <f t="shared" si="36"/>
        <v>5611</v>
      </c>
      <c r="ED29" s="384">
        <f t="shared" si="37"/>
        <v>0.1510363391655451</v>
      </c>
      <c r="EE29" s="270">
        <v>39138</v>
      </c>
      <c r="EF29" s="365">
        <f t="shared" si="38"/>
        <v>1156</v>
      </c>
      <c r="EG29" s="384">
        <f t="shared" si="39"/>
        <v>3.0435469432889262E-2</v>
      </c>
      <c r="EH29" s="270">
        <v>124524</v>
      </c>
      <c r="EI29" s="365">
        <f t="shared" si="40"/>
        <v>48493</v>
      </c>
      <c r="EJ29" s="384">
        <f t="shared" si="41"/>
        <v>0.63780563191329853</v>
      </c>
      <c r="EK29" s="270">
        <v>379852</v>
      </c>
      <c r="EL29" s="365">
        <f t="shared" si="42"/>
        <v>90459</v>
      </c>
      <c r="EM29" s="384">
        <f t="shared" si="43"/>
        <v>0.31258185235993957</v>
      </c>
      <c r="EN29" s="270">
        <v>49885</v>
      </c>
      <c r="EO29" s="365">
        <f t="shared" si="44"/>
        <v>7941</v>
      </c>
      <c r="EP29" s="384">
        <f t="shared" si="45"/>
        <v>0.1893238603852756</v>
      </c>
      <c r="EQ29" s="270">
        <v>52517</v>
      </c>
      <c r="ER29" s="365">
        <f t="shared" si="46"/>
        <v>6041</v>
      </c>
      <c r="ES29" s="384">
        <f t="shared" si="47"/>
        <v>0.12998106549617006</v>
      </c>
      <c r="ET29" s="270">
        <v>43102</v>
      </c>
      <c r="EU29" s="365">
        <f t="shared" si="48"/>
        <v>-17506</v>
      </c>
      <c r="EV29" s="384">
        <f t="shared" si="49"/>
        <v>-0.28883975712777193</v>
      </c>
      <c r="EW29" s="270">
        <v>145504</v>
      </c>
      <c r="EX29" s="365">
        <f t="shared" si="50"/>
        <v>-3524</v>
      </c>
      <c r="EY29" s="384">
        <f t="shared" si="51"/>
        <v>-2.3646563061974931E-2</v>
      </c>
      <c r="EZ29" s="270">
        <v>525356</v>
      </c>
      <c r="FA29" s="365">
        <f t="shared" si="52"/>
        <v>86935</v>
      </c>
      <c r="FB29" s="384">
        <f t="shared" si="53"/>
        <v>0.19829114025103725</v>
      </c>
      <c r="FC29" s="270">
        <v>42933</v>
      </c>
      <c r="FD29" s="365">
        <f t="shared" si="54"/>
        <v>-7719</v>
      </c>
      <c r="FE29" s="384">
        <f t="shared" si="55"/>
        <v>-0.15239279791518598</v>
      </c>
      <c r="FF29" s="270">
        <v>42121</v>
      </c>
      <c r="FG29" s="365">
        <f t="shared" si="56"/>
        <v>-948</v>
      </c>
      <c r="FH29" s="384">
        <f t="shared" si="57"/>
        <v>-2.2011191344122223E-2</v>
      </c>
      <c r="FI29" s="270">
        <v>39814</v>
      </c>
      <c r="FJ29" s="365">
        <f t="shared" si="58"/>
        <v>-1948</v>
      </c>
      <c r="FK29" s="384">
        <f t="shared" si="59"/>
        <v>-4.6645275609405679E-2</v>
      </c>
      <c r="FL29" s="270">
        <v>124868</v>
      </c>
      <c r="FM29" s="365">
        <f t="shared" si="60"/>
        <v>-10615</v>
      </c>
      <c r="FN29" s="384">
        <f t="shared" si="61"/>
        <v>-7.83493131979658E-2</v>
      </c>
      <c r="FO29" s="270">
        <v>42035</v>
      </c>
      <c r="FP29" s="365">
        <f t="shared" si="62"/>
        <v>-48</v>
      </c>
      <c r="FQ29" s="384">
        <f t="shared" si="63"/>
        <v>-1.1406030938858921E-3</v>
      </c>
      <c r="FR29" s="270">
        <v>46022</v>
      </c>
      <c r="FS29" s="365">
        <f t="shared" si="64"/>
        <v>8334</v>
      </c>
      <c r="FT29" s="384">
        <f t="shared" si="65"/>
        <v>0.2211313946083634</v>
      </c>
      <c r="FU29" s="270">
        <v>26100</v>
      </c>
      <c r="FV29" s="365">
        <f t="shared" si="66"/>
        <v>-13974</v>
      </c>
      <c r="FW29" s="384">
        <f t="shared" si="67"/>
        <v>-0.34870489594250637</v>
      </c>
      <c r="FX29" s="270">
        <v>114157</v>
      </c>
      <c r="FY29" s="365">
        <f t="shared" si="68"/>
        <v>-5688</v>
      </c>
      <c r="FZ29" s="384">
        <f t="shared" si="69"/>
        <v>-4.7461304184571736E-2</v>
      </c>
      <c r="GA29" s="270">
        <v>239025</v>
      </c>
      <c r="GB29" s="365">
        <f t="shared" si="70"/>
        <v>-16303</v>
      </c>
      <c r="GC29" s="384">
        <f t="shared" si="71"/>
        <v>-6.3851203158290515E-2</v>
      </c>
      <c r="GD29" s="270">
        <v>0</v>
      </c>
      <c r="GE29" s="365">
        <f t="shared" si="72"/>
        <v>-42625</v>
      </c>
      <c r="GF29" s="384">
        <f t="shared" si="73"/>
        <v>-1</v>
      </c>
      <c r="GG29" s="270">
        <v>18565</v>
      </c>
      <c r="GH29" s="365">
        <f t="shared" si="74"/>
        <v>-24196</v>
      </c>
      <c r="GI29" s="384">
        <f t="shared" si="75"/>
        <v>-0.56584270713968332</v>
      </c>
      <c r="GJ29" s="270">
        <v>31542</v>
      </c>
      <c r="GK29" s="365">
        <f t="shared" si="76"/>
        <v>-7596</v>
      </c>
      <c r="GL29" s="384">
        <f t="shared" si="77"/>
        <v>-0.19408247738770504</v>
      </c>
      <c r="GM29" s="270">
        <v>50107</v>
      </c>
      <c r="GN29" s="365">
        <f t="shared" si="78"/>
        <v>-74417</v>
      </c>
      <c r="GO29" s="384">
        <f t="shared" si="79"/>
        <v>-0.59761170537406438</v>
      </c>
      <c r="GP29" s="270">
        <v>289132</v>
      </c>
      <c r="GQ29" s="365">
        <f t="shared" si="80"/>
        <v>-90720</v>
      </c>
      <c r="GR29" s="384">
        <f t="shared" si="81"/>
        <v>-0.2388298600507566</v>
      </c>
      <c r="GS29" s="270">
        <v>42055</v>
      </c>
      <c r="GT29" s="365">
        <f t="shared" si="82"/>
        <v>-7830</v>
      </c>
      <c r="GU29" s="384">
        <f t="shared" si="83"/>
        <v>-0.15696101032374463</v>
      </c>
      <c r="GV29" s="270">
        <v>44949</v>
      </c>
      <c r="GW29" s="365">
        <f t="shared" si="84"/>
        <v>-7568</v>
      </c>
      <c r="GX29" s="384">
        <f t="shared" si="85"/>
        <v>-0.14410571814840908</v>
      </c>
      <c r="GY29" s="270">
        <v>40406</v>
      </c>
      <c r="GZ29" s="365">
        <f t="shared" si="86"/>
        <v>-2696</v>
      </c>
      <c r="HA29" s="384">
        <f t="shared" si="87"/>
        <v>-6.2549301656535661E-2</v>
      </c>
      <c r="HB29" s="270">
        <v>127410</v>
      </c>
      <c r="HC29" s="365">
        <f t="shared" si="88"/>
        <v>-18094</v>
      </c>
      <c r="HD29" s="384">
        <f t="shared" si="89"/>
        <v>-0.12435396965031889</v>
      </c>
      <c r="HE29" s="270">
        <v>416542</v>
      </c>
      <c r="HF29" s="365">
        <f t="shared" si="90"/>
        <v>-108814</v>
      </c>
      <c r="HG29" s="384">
        <f t="shared" si="91"/>
        <v>-0.20712431189517203</v>
      </c>
      <c r="HH29" s="270">
        <v>38260</v>
      </c>
      <c r="HI29" s="365">
        <f t="shared" si="92"/>
        <v>-4673</v>
      </c>
      <c r="HJ29" s="384">
        <f t="shared" si="93"/>
        <v>-0.10884401276407425</v>
      </c>
      <c r="HK29" s="270">
        <v>35632</v>
      </c>
      <c r="HL29" s="365">
        <f t="shared" si="94"/>
        <v>-6489</v>
      </c>
      <c r="HM29" s="384">
        <f t="shared" si="95"/>
        <v>-0.15405617150589968</v>
      </c>
      <c r="HN29" s="270">
        <v>38440</v>
      </c>
      <c r="HO29" s="365">
        <f t="shared" si="96"/>
        <v>-1374</v>
      </c>
      <c r="HP29" s="384">
        <f t="shared" si="97"/>
        <v>-3.4510473702717634E-2</v>
      </c>
      <c r="HQ29" s="270">
        <v>112332</v>
      </c>
      <c r="HR29" s="365">
        <f t="shared" si="98"/>
        <v>-12536</v>
      </c>
      <c r="HS29" s="384">
        <f t="shared" si="99"/>
        <v>-0.10039401608098152</v>
      </c>
      <c r="HT29" s="270">
        <v>41070</v>
      </c>
      <c r="HU29" s="365">
        <f t="shared" si="100"/>
        <v>-965</v>
      </c>
      <c r="HV29" s="384">
        <f t="shared" si="101"/>
        <v>-2.2957059593196147E-2</v>
      </c>
      <c r="HW29" s="270">
        <v>40381</v>
      </c>
      <c r="HX29" s="365">
        <f t="shared" si="102"/>
        <v>-5641</v>
      </c>
      <c r="HY29" s="384">
        <f t="shared" si="103"/>
        <v>-0.12257181348050933</v>
      </c>
      <c r="HZ29" s="270">
        <v>37600</v>
      </c>
      <c r="IA29" s="365">
        <f t="shared" si="104"/>
        <v>11500</v>
      </c>
      <c r="IB29" s="384">
        <f t="shared" si="105"/>
        <v>0.44061302681992337</v>
      </c>
      <c r="IC29" s="270">
        <v>119051</v>
      </c>
      <c r="ID29" s="365">
        <f t="shared" si="106"/>
        <v>4894</v>
      </c>
      <c r="IE29" s="384">
        <f t="shared" si="107"/>
        <v>4.2870783219601076E-2</v>
      </c>
      <c r="IF29" s="270">
        <v>231383</v>
      </c>
      <c r="IG29" s="365">
        <f t="shared" si="108"/>
        <v>-7642</v>
      </c>
      <c r="IH29" s="384">
        <f t="shared" si="109"/>
        <v>-3.1971551092981908E-2</v>
      </c>
      <c r="II29" s="270">
        <v>36308</v>
      </c>
      <c r="IJ29" s="365">
        <f t="shared" si="110"/>
        <v>36308</v>
      </c>
      <c r="IK29" s="384">
        <f t="shared" si="111"/>
        <v>0</v>
      </c>
      <c r="IL29" s="270">
        <v>41812</v>
      </c>
      <c r="IM29" s="365">
        <f t="shared" si="112"/>
        <v>23247</v>
      </c>
      <c r="IN29" s="384">
        <f t="shared" si="113"/>
        <v>1.25219499057366</v>
      </c>
      <c r="IO29" s="270">
        <v>34773</v>
      </c>
      <c r="IP29" s="365">
        <f t="shared" si="114"/>
        <v>3231</v>
      </c>
      <c r="IQ29" s="384">
        <f t="shared" si="115"/>
        <v>0.10243484877306448</v>
      </c>
      <c r="IR29" s="270">
        <v>112893</v>
      </c>
      <c r="IS29" s="365">
        <f t="shared" si="116"/>
        <v>62786</v>
      </c>
      <c r="IT29" s="384">
        <f t="shared" si="117"/>
        <v>1.2530384976151037</v>
      </c>
      <c r="IU29" s="270">
        <v>344276</v>
      </c>
      <c r="IV29" s="365">
        <f t="shared" si="118"/>
        <v>55144</v>
      </c>
      <c r="IW29" s="384">
        <f t="shared" si="119"/>
        <v>0.19072257653943528</v>
      </c>
      <c r="IX29" s="270">
        <v>42660</v>
      </c>
      <c r="IY29" s="365">
        <f t="shared" si="120"/>
        <v>605</v>
      </c>
      <c r="IZ29" s="384">
        <f t="shared" si="121"/>
        <v>1.4385923195815005E-2</v>
      </c>
      <c r="JA29" s="270">
        <v>47007</v>
      </c>
      <c r="JB29" s="365">
        <f t="shared" si="122"/>
        <v>2058</v>
      </c>
      <c r="JC29" s="384">
        <f t="shared" si="123"/>
        <v>4.5785223253020091E-2</v>
      </c>
      <c r="JD29" s="270">
        <v>47871</v>
      </c>
      <c r="JE29" s="365">
        <f t="shared" si="124"/>
        <v>7465</v>
      </c>
      <c r="JF29" s="384">
        <f t="shared" si="125"/>
        <v>0.18474978963520269</v>
      </c>
      <c r="JG29" s="270">
        <v>137538</v>
      </c>
      <c r="JH29" s="365">
        <f t="shared" si="126"/>
        <v>10128</v>
      </c>
      <c r="JI29" s="384">
        <f t="shared" si="127"/>
        <v>7.9491405698139866E-2</v>
      </c>
      <c r="JJ29" s="270">
        <v>481814</v>
      </c>
      <c r="JK29" s="365">
        <f t="shared" si="128"/>
        <v>65272</v>
      </c>
      <c r="JL29" s="384">
        <f t="shared" si="129"/>
        <v>0.15669968454561606</v>
      </c>
    </row>
    <row r="30" spans="1:272" x14ac:dyDescent="0.25">
      <c r="A30" s="71" t="s">
        <v>20</v>
      </c>
      <c r="B30" s="270">
        <v>146599</v>
      </c>
      <c r="C30" s="270">
        <v>118692.88273230198</v>
      </c>
      <c r="D30" s="270">
        <v>117890.06120972407</v>
      </c>
      <c r="E30" s="270">
        <v>383181.943942026</v>
      </c>
      <c r="F30" s="270">
        <v>100748.17638349422</v>
      </c>
      <c r="G30" s="270">
        <v>92971.049921638885</v>
      </c>
      <c r="H30" s="270">
        <v>79307.816700802156</v>
      </c>
      <c r="I30" s="270">
        <v>273027.04300593527</v>
      </c>
      <c r="J30" s="270">
        <v>656208.98694796127</v>
      </c>
      <c r="K30" s="270">
        <v>62495</v>
      </c>
      <c r="L30" s="270">
        <v>56200.000000000007</v>
      </c>
      <c r="M30" s="270">
        <v>57132.000000000007</v>
      </c>
      <c r="N30" s="270">
        <v>175827</v>
      </c>
      <c r="O30" s="270">
        <v>832035.98694796127</v>
      </c>
      <c r="P30" s="270">
        <v>73828.000000000015</v>
      </c>
      <c r="Q30" s="201">
        <v>102466</v>
      </c>
      <c r="R30" s="201">
        <v>136743.00969954874</v>
      </c>
      <c r="S30" s="201">
        <v>313037.00969954871</v>
      </c>
      <c r="T30" s="284">
        <v>1145072.99664751</v>
      </c>
      <c r="U30" s="201">
        <v>149469</v>
      </c>
      <c r="V30" s="201">
        <v>133685.82083868602</v>
      </c>
      <c r="W30" s="270">
        <v>127013.9760117539</v>
      </c>
      <c r="X30" s="270">
        <v>410168.79685043992</v>
      </c>
      <c r="Y30" s="270">
        <v>102161.85068280131</v>
      </c>
      <c r="Z30" s="270">
        <v>86813.805248776815</v>
      </c>
      <c r="AA30" s="270">
        <v>77736</v>
      </c>
      <c r="AB30" s="270">
        <v>266711.65593157813</v>
      </c>
      <c r="AC30" s="270">
        <v>676880.45278201811</v>
      </c>
      <c r="AD30" s="201">
        <v>61737</v>
      </c>
      <c r="AE30" s="201">
        <v>59337.000000000007</v>
      </c>
      <c r="AF30" s="201">
        <v>57281.000000000007</v>
      </c>
      <c r="AG30" s="201">
        <v>178355</v>
      </c>
      <c r="AH30" s="201">
        <v>855235.45278201811</v>
      </c>
      <c r="AI30" s="201">
        <v>71777</v>
      </c>
      <c r="AJ30" s="201">
        <v>99539</v>
      </c>
      <c r="AK30" s="201">
        <v>141983.52475000001</v>
      </c>
      <c r="AL30" s="201">
        <v>313299.52474999998</v>
      </c>
      <c r="AM30" s="201">
        <v>1168534.977532018</v>
      </c>
      <c r="AN30" s="201">
        <v>148342</v>
      </c>
      <c r="AO30" s="201">
        <v>119125.99999999997</v>
      </c>
      <c r="AP30" s="270">
        <v>115055</v>
      </c>
      <c r="AQ30" s="270">
        <v>382523</v>
      </c>
      <c r="AR30" s="270">
        <v>98104</v>
      </c>
      <c r="AS30" s="270">
        <v>68947</v>
      </c>
      <c r="AT30" s="270">
        <v>52994</v>
      </c>
      <c r="AU30" s="270">
        <v>220045</v>
      </c>
      <c r="AV30" s="270">
        <v>602568</v>
      </c>
      <c r="AW30" s="201">
        <v>48350</v>
      </c>
      <c r="AX30" s="201">
        <v>55667</v>
      </c>
      <c r="AY30" s="201">
        <v>45979</v>
      </c>
      <c r="AZ30" s="201">
        <v>149996</v>
      </c>
      <c r="BA30" s="201">
        <v>752564</v>
      </c>
      <c r="BB30" s="201">
        <v>67579</v>
      </c>
      <c r="BC30" s="201">
        <v>93314</v>
      </c>
      <c r="BD30" s="201">
        <v>123977</v>
      </c>
      <c r="BE30" s="201">
        <v>284870</v>
      </c>
      <c r="BF30" s="201">
        <v>1037434</v>
      </c>
      <c r="BG30" s="201">
        <v>-131100.97753201798</v>
      </c>
      <c r="BH30" s="278">
        <v>-0.11219260018121779</v>
      </c>
      <c r="BI30" s="201">
        <v>129050</v>
      </c>
      <c r="BJ30" s="201">
        <v>116006</v>
      </c>
      <c r="BK30" s="201">
        <v>108036</v>
      </c>
      <c r="BL30" s="201">
        <v>353092</v>
      </c>
      <c r="BM30" s="201">
        <v>87559</v>
      </c>
      <c r="BN30" s="270">
        <v>59818</v>
      </c>
      <c r="BO30" s="270">
        <v>64907</v>
      </c>
      <c r="BP30" s="270">
        <v>212284</v>
      </c>
      <c r="BQ30" s="270">
        <v>565376</v>
      </c>
      <c r="BR30" s="201">
        <v>-37192</v>
      </c>
      <c r="BS30" s="278">
        <v>-6.1722494390674579E-2</v>
      </c>
      <c r="BT30" s="201">
        <v>58820</v>
      </c>
      <c r="BU30" s="201">
        <v>10470</v>
      </c>
      <c r="BV30" s="278">
        <v>0.21654601861427095</v>
      </c>
      <c r="BW30" s="201">
        <v>62893</v>
      </c>
      <c r="BX30" s="365">
        <v>7226</v>
      </c>
      <c r="BY30" s="384">
        <v>0.12980760594247939</v>
      </c>
      <c r="BZ30" s="270">
        <v>64883</v>
      </c>
      <c r="CA30" s="365">
        <f t="shared" si="0"/>
        <v>18904</v>
      </c>
      <c r="CB30" s="384">
        <f t="shared" si="1"/>
        <v>0.41114421801257095</v>
      </c>
      <c r="CC30" s="270">
        <v>186596</v>
      </c>
      <c r="CD30" s="365">
        <f t="shared" si="2"/>
        <v>36600</v>
      </c>
      <c r="CE30" s="384">
        <f t="shared" si="3"/>
        <v>0.24400650684018241</v>
      </c>
      <c r="CF30" s="270">
        <v>751972</v>
      </c>
      <c r="CG30" s="365">
        <f t="shared" si="4"/>
        <v>-592</v>
      </c>
      <c r="CH30" s="384">
        <f t="shared" si="5"/>
        <v>-7.8664405950856005E-4</v>
      </c>
      <c r="CI30" s="270">
        <v>77289</v>
      </c>
      <c r="CJ30" s="365">
        <f t="shared" si="6"/>
        <v>9710</v>
      </c>
      <c r="CK30" s="384">
        <f t="shared" si="7"/>
        <v>0.14368368871986859</v>
      </c>
      <c r="CL30" s="270">
        <v>99302</v>
      </c>
      <c r="CM30" s="365">
        <f t="shared" si="8"/>
        <v>5988</v>
      </c>
      <c r="CN30" s="384">
        <f t="shared" si="9"/>
        <v>6.4170435304455917E-2</v>
      </c>
      <c r="CO30" s="270">
        <v>150920</v>
      </c>
      <c r="CP30" s="365">
        <f t="shared" si="10"/>
        <v>26943</v>
      </c>
      <c r="CQ30" s="384">
        <f t="shared" si="11"/>
        <v>0.21732256789565807</v>
      </c>
      <c r="CR30" s="270">
        <v>327511</v>
      </c>
      <c r="CS30" s="365">
        <f t="shared" si="12"/>
        <v>42641</v>
      </c>
      <c r="CT30" s="384">
        <f t="shared" si="13"/>
        <v>0.14968582160283639</v>
      </c>
      <c r="CU30" s="270">
        <v>1079483</v>
      </c>
      <c r="CV30" s="365">
        <f t="shared" si="14"/>
        <v>42049</v>
      </c>
      <c r="CW30" s="384">
        <f t="shared" si="15"/>
        <v>4.0531735030854978E-2</v>
      </c>
      <c r="CX30" s="270">
        <v>152981</v>
      </c>
      <c r="CY30" s="365">
        <f t="shared" si="16"/>
        <v>23931</v>
      </c>
      <c r="CZ30" s="384">
        <f t="shared" si="17"/>
        <v>0.18543975203409532</v>
      </c>
      <c r="DA30" s="201">
        <v>125618</v>
      </c>
      <c r="DB30" s="365">
        <f t="shared" si="18"/>
        <v>9612</v>
      </c>
      <c r="DC30" s="384">
        <f t="shared" si="19"/>
        <v>8.285778321810941E-2</v>
      </c>
      <c r="DD30" s="270">
        <v>122604</v>
      </c>
      <c r="DE30" s="365">
        <f t="shared" si="20"/>
        <v>14568</v>
      </c>
      <c r="DF30" s="384">
        <f t="shared" si="21"/>
        <v>0.13484394090858604</v>
      </c>
      <c r="DG30" s="270">
        <v>401203</v>
      </c>
      <c r="DH30" s="365">
        <f t="shared" si="22"/>
        <v>48111</v>
      </c>
      <c r="DI30" s="384">
        <f t="shared" si="23"/>
        <v>0.13625627315260613</v>
      </c>
      <c r="DJ30" s="270">
        <v>109549</v>
      </c>
      <c r="DK30" s="365">
        <f t="shared" si="24"/>
        <v>21990</v>
      </c>
      <c r="DL30" s="384">
        <f t="shared" si="25"/>
        <v>0.25114494226749962</v>
      </c>
      <c r="DM30" s="270">
        <v>64653</v>
      </c>
      <c r="DN30" s="365">
        <f t="shared" si="26"/>
        <v>4835</v>
      </c>
      <c r="DO30" s="384">
        <f t="shared" si="27"/>
        <v>8.0828513156574938E-2</v>
      </c>
      <c r="DP30" s="270">
        <v>63688</v>
      </c>
      <c r="DQ30" s="365">
        <f t="shared" si="28"/>
        <v>-1219</v>
      </c>
      <c r="DR30" s="384">
        <f t="shared" si="29"/>
        <v>-1.8780717025898595E-2</v>
      </c>
      <c r="DS30" s="270">
        <v>237890</v>
      </c>
      <c r="DT30" s="365">
        <f t="shared" si="30"/>
        <v>25606</v>
      </c>
      <c r="DU30" s="384">
        <f t="shared" si="31"/>
        <v>0.12062143166701211</v>
      </c>
      <c r="DV30" s="270">
        <v>639093</v>
      </c>
      <c r="DW30" s="365">
        <f t="shared" si="32"/>
        <v>73717</v>
      </c>
      <c r="DX30" s="384">
        <f t="shared" si="33"/>
        <v>0.13038579635499209</v>
      </c>
      <c r="DY30" s="270">
        <v>67311</v>
      </c>
      <c r="DZ30" s="365">
        <f t="shared" si="34"/>
        <v>8491</v>
      </c>
      <c r="EA30" s="384">
        <f t="shared" si="35"/>
        <v>0.14435566133968039</v>
      </c>
      <c r="EB30" s="270">
        <v>55019</v>
      </c>
      <c r="EC30" s="365">
        <f t="shared" si="36"/>
        <v>-7874</v>
      </c>
      <c r="ED30" s="384">
        <f t="shared" si="37"/>
        <v>-0.12519676275579159</v>
      </c>
      <c r="EE30" s="270">
        <v>57950</v>
      </c>
      <c r="EF30" s="365">
        <f t="shared" si="38"/>
        <v>-6933</v>
      </c>
      <c r="EG30" s="384">
        <f t="shared" si="39"/>
        <v>-0.10685387543732565</v>
      </c>
      <c r="EH30" s="270">
        <v>180280</v>
      </c>
      <c r="EI30" s="365">
        <f t="shared" si="40"/>
        <v>-6316</v>
      </c>
      <c r="EJ30" s="384">
        <f t="shared" si="41"/>
        <v>-3.3848528371454911E-2</v>
      </c>
      <c r="EK30" s="270">
        <v>819373</v>
      </c>
      <c r="EL30" s="365">
        <f t="shared" si="42"/>
        <v>67401</v>
      </c>
      <c r="EM30" s="384">
        <f t="shared" si="43"/>
        <v>8.9632326735569937E-2</v>
      </c>
      <c r="EN30" s="270">
        <v>65892</v>
      </c>
      <c r="EO30" s="365">
        <f t="shared" si="44"/>
        <v>-11397</v>
      </c>
      <c r="EP30" s="384">
        <f t="shared" si="45"/>
        <v>-0.14745953499204284</v>
      </c>
      <c r="EQ30" s="270">
        <v>113216</v>
      </c>
      <c r="ER30" s="365">
        <f t="shared" si="46"/>
        <v>13914</v>
      </c>
      <c r="ES30" s="384">
        <f t="shared" si="47"/>
        <v>0.14011802380616706</v>
      </c>
      <c r="ET30" s="270">
        <v>126014</v>
      </c>
      <c r="EU30" s="365">
        <f t="shared" si="48"/>
        <v>-24906</v>
      </c>
      <c r="EV30" s="384">
        <f t="shared" si="49"/>
        <v>-0.16502782931354359</v>
      </c>
      <c r="EW30" s="270">
        <v>305122</v>
      </c>
      <c r="EX30" s="365">
        <f t="shared" si="50"/>
        <v>-22389</v>
      </c>
      <c r="EY30" s="384">
        <f t="shared" si="51"/>
        <v>-6.8361062681864121E-2</v>
      </c>
      <c r="EZ30" s="270">
        <v>1124495</v>
      </c>
      <c r="FA30" s="365">
        <f t="shared" si="52"/>
        <v>45012</v>
      </c>
      <c r="FB30" s="384">
        <f t="shared" si="53"/>
        <v>4.1697738639700672E-2</v>
      </c>
      <c r="FC30" s="270">
        <v>142392</v>
      </c>
      <c r="FD30" s="365">
        <f t="shared" si="54"/>
        <v>-10589</v>
      </c>
      <c r="FE30" s="384">
        <f t="shared" si="55"/>
        <v>-6.9217745994600635E-2</v>
      </c>
      <c r="FF30" s="270">
        <v>124878</v>
      </c>
      <c r="FG30" s="365">
        <f t="shared" si="56"/>
        <v>-740</v>
      </c>
      <c r="FH30" s="384">
        <f t="shared" si="57"/>
        <v>-5.8908755114712857E-3</v>
      </c>
      <c r="FI30" s="270">
        <v>112630</v>
      </c>
      <c r="FJ30" s="365">
        <f t="shared" si="58"/>
        <v>-9974</v>
      </c>
      <c r="FK30" s="384">
        <f t="shared" si="59"/>
        <v>-8.1351342533685686E-2</v>
      </c>
      <c r="FL30" s="270">
        <v>379900</v>
      </c>
      <c r="FM30" s="365">
        <f t="shared" si="60"/>
        <v>-21303</v>
      </c>
      <c r="FN30" s="384">
        <f t="shared" si="61"/>
        <v>-5.30978083414132E-2</v>
      </c>
      <c r="FO30" s="270">
        <v>99010</v>
      </c>
      <c r="FP30" s="365">
        <f t="shared" si="62"/>
        <v>-10539</v>
      </c>
      <c r="FQ30" s="384">
        <f t="shared" si="63"/>
        <v>-9.6203525363079537E-2</v>
      </c>
      <c r="FR30" s="270">
        <v>81260</v>
      </c>
      <c r="FS30" s="365">
        <f t="shared" si="64"/>
        <v>16607</v>
      </c>
      <c r="FT30" s="384">
        <f t="shared" si="65"/>
        <v>0.256863563949082</v>
      </c>
      <c r="FU30" s="270">
        <v>63336</v>
      </c>
      <c r="FV30" s="365">
        <f t="shared" si="66"/>
        <v>-352</v>
      </c>
      <c r="FW30" s="384">
        <f t="shared" si="67"/>
        <v>-5.5269438512749658E-3</v>
      </c>
      <c r="FX30" s="270">
        <v>243606</v>
      </c>
      <c r="FY30" s="365">
        <f t="shared" si="68"/>
        <v>5716</v>
      </c>
      <c r="FZ30" s="384">
        <f t="shared" si="69"/>
        <v>2.4027912060195888E-2</v>
      </c>
      <c r="GA30" s="270">
        <v>623506</v>
      </c>
      <c r="GB30" s="365">
        <f t="shared" si="70"/>
        <v>-15587</v>
      </c>
      <c r="GC30" s="384">
        <f t="shared" si="71"/>
        <v>-2.4389251642562195E-2</v>
      </c>
      <c r="GD30" s="270">
        <v>63435</v>
      </c>
      <c r="GE30" s="365">
        <f t="shared" si="72"/>
        <v>-3876</v>
      </c>
      <c r="GF30" s="384">
        <f t="shared" si="73"/>
        <v>-5.7583455898738693E-2</v>
      </c>
      <c r="GG30" s="270">
        <v>53612</v>
      </c>
      <c r="GH30" s="365">
        <f t="shared" si="74"/>
        <v>-1407</v>
      </c>
      <c r="GI30" s="384">
        <f t="shared" si="75"/>
        <v>-2.5572983878296589E-2</v>
      </c>
      <c r="GJ30" s="270">
        <v>61306</v>
      </c>
      <c r="GK30" s="365">
        <f t="shared" si="76"/>
        <v>3356</v>
      </c>
      <c r="GL30" s="384">
        <f t="shared" si="77"/>
        <v>5.7911993097497845E-2</v>
      </c>
      <c r="GM30" s="270">
        <v>178353</v>
      </c>
      <c r="GN30" s="365">
        <f t="shared" si="78"/>
        <v>-1927</v>
      </c>
      <c r="GO30" s="384">
        <f t="shared" si="79"/>
        <v>-1.0688928333703128E-2</v>
      </c>
      <c r="GP30" s="270">
        <v>801859</v>
      </c>
      <c r="GQ30" s="365">
        <f t="shared" si="80"/>
        <v>-17514</v>
      </c>
      <c r="GR30" s="384">
        <f t="shared" si="81"/>
        <v>-2.1374880548907519E-2</v>
      </c>
      <c r="GS30" s="270">
        <v>84030</v>
      </c>
      <c r="GT30" s="365">
        <f t="shared" si="82"/>
        <v>18138</v>
      </c>
      <c r="GU30" s="384">
        <f t="shared" si="83"/>
        <v>0.27526862138044073</v>
      </c>
      <c r="GV30" s="270">
        <v>115912</v>
      </c>
      <c r="GW30" s="365">
        <f t="shared" si="84"/>
        <v>2696</v>
      </c>
      <c r="GX30" s="384">
        <f t="shared" si="85"/>
        <v>2.381288863764839E-2</v>
      </c>
      <c r="GY30" s="270">
        <v>132989</v>
      </c>
      <c r="GZ30" s="365">
        <f t="shared" si="86"/>
        <v>6975</v>
      </c>
      <c r="HA30" s="384">
        <f t="shared" si="87"/>
        <v>5.5350992746837656E-2</v>
      </c>
      <c r="HB30" s="270">
        <v>332931</v>
      </c>
      <c r="HC30" s="365">
        <f t="shared" si="88"/>
        <v>27809</v>
      </c>
      <c r="HD30" s="384">
        <f t="shared" si="89"/>
        <v>9.1140592943150606E-2</v>
      </c>
      <c r="HE30" s="270">
        <v>1134790</v>
      </c>
      <c r="HF30" s="365">
        <f t="shared" si="90"/>
        <v>10295</v>
      </c>
      <c r="HG30" s="384">
        <f t="shared" si="91"/>
        <v>9.1552207879981688E-3</v>
      </c>
      <c r="HH30" s="270">
        <v>132058</v>
      </c>
      <c r="HI30" s="365">
        <f t="shared" si="92"/>
        <v>-10334</v>
      </c>
      <c r="HJ30" s="384">
        <f t="shared" si="93"/>
        <v>-7.257430192707455E-2</v>
      </c>
      <c r="HK30" s="270">
        <v>113455</v>
      </c>
      <c r="HL30" s="365">
        <f t="shared" si="94"/>
        <v>-11423</v>
      </c>
      <c r="HM30" s="384">
        <f t="shared" si="95"/>
        <v>-9.1473277919249182E-2</v>
      </c>
      <c r="HN30" s="270">
        <v>101053</v>
      </c>
      <c r="HO30" s="365">
        <f t="shared" si="96"/>
        <v>-11577</v>
      </c>
      <c r="HP30" s="384">
        <f t="shared" si="97"/>
        <v>-0.1027878895498535</v>
      </c>
      <c r="HQ30" s="270">
        <v>346566</v>
      </c>
      <c r="HR30" s="365">
        <f t="shared" si="98"/>
        <v>-33334</v>
      </c>
      <c r="HS30" s="384">
        <f t="shared" si="99"/>
        <v>-8.7744143195577787E-2</v>
      </c>
      <c r="HT30" s="270">
        <v>87595</v>
      </c>
      <c r="HU30" s="365">
        <f t="shared" si="100"/>
        <v>-11415</v>
      </c>
      <c r="HV30" s="384">
        <f t="shared" si="101"/>
        <v>-0.11529138470861529</v>
      </c>
      <c r="HW30" s="270">
        <v>68892</v>
      </c>
      <c r="HX30" s="365">
        <f t="shared" si="102"/>
        <v>-12368</v>
      </c>
      <c r="HY30" s="384">
        <f t="shared" si="103"/>
        <v>-0.15220280580851586</v>
      </c>
      <c r="HZ30" s="270">
        <v>70543</v>
      </c>
      <c r="IA30" s="365">
        <f t="shared" si="104"/>
        <v>7207</v>
      </c>
      <c r="IB30" s="384">
        <f t="shared" si="105"/>
        <v>0.1137899456864974</v>
      </c>
      <c r="IC30" s="270">
        <v>227030</v>
      </c>
      <c r="ID30" s="365">
        <f t="shared" si="106"/>
        <v>-16576</v>
      </c>
      <c r="IE30" s="384">
        <f t="shared" si="107"/>
        <v>-6.8044301043488256E-2</v>
      </c>
      <c r="IF30" s="270">
        <v>573596</v>
      </c>
      <c r="IG30" s="365">
        <f t="shared" si="108"/>
        <v>-49910</v>
      </c>
      <c r="IH30" s="384">
        <f t="shared" si="109"/>
        <v>-8.0047345173903703E-2</v>
      </c>
      <c r="II30" s="270">
        <v>62677</v>
      </c>
      <c r="IJ30" s="365">
        <f t="shared" si="110"/>
        <v>-758</v>
      </c>
      <c r="IK30" s="384">
        <f t="shared" si="111"/>
        <v>-1.1949239378891779E-2</v>
      </c>
      <c r="IL30" s="270">
        <v>66742</v>
      </c>
      <c r="IM30" s="365">
        <f t="shared" si="112"/>
        <v>13130</v>
      </c>
      <c r="IN30" s="384">
        <f t="shared" si="113"/>
        <v>0.24490785645004851</v>
      </c>
      <c r="IO30" s="270">
        <v>72212</v>
      </c>
      <c r="IP30" s="365">
        <f t="shared" si="114"/>
        <v>10906</v>
      </c>
      <c r="IQ30" s="384">
        <f t="shared" si="115"/>
        <v>0.17789449646037908</v>
      </c>
      <c r="IR30" s="270">
        <v>201631</v>
      </c>
      <c r="IS30" s="365">
        <f t="shared" si="116"/>
        <v>23278</v>
      </c>
      <c r="IT30" s="384">
        <f t="shared" si="117"/>
        <v>0.13051644771884971</v>
      </c>
      <c r="IU30" s="270">
        <v>775227</v>
      </c>
      <c r="IV30" s="365">
        <f t="shared" si="118"/>
        <v>-26632</v>
      </c>
      <c r="IW30" s="384">
        <f t="shared" si="119"/>
        <v>-3.3212821705561703E-2</v>
      </c>
      <c r="IX30" s="270">
        <v>81032</v>
      </c>
      <c r="IY30" s="365">
        <f t="shared" si="120"/>
        <v>-2998</v>
      </c>
      <c r="IZ30" s="384">
        <f t="shared" si="121"/>
        <v>-3.5677734142568134E-2</v>
      </c>
      <c r="JA30" s="270">
        <v>120666</v>
      </c>
      <c r="JB30" s="365">
        <f t="shared" si="122"/>
        <v>4754</v>
      </c>
      <c r="JC30" s="384">
        <f t="shared" si="123"/>
        <v>4.1013872593001585E-2</v>
      </c>
      <c r="JD30" s="270">
        <v>154525</v>
      </c>
      <c r="JE30" s="365">
        <f t="shared" si="124"/>
        <v>21536</v>
      </c>
      <c r="JF30" s="384">
        <f t="shared" si="125"/>
        <v>0.16193820541548548</v>
      </c>
      <c r="JG30" s="270">
        <v>356223</v>
      </c>
      <c r="JH30" s="365">
        <f t="shared" si="126"/>
        <v>23292</v>
      </c>
      <c r="JI30" s="384">
        <f t="shared" si="127"/>
        <v>6.996044225380034E-2</v>
      </c>
      <c r="JJ30" s="270">
        <v>1131450</v>
      </c>
      <c r="JK30" s="365">
        <f t="shared" si="128"/>
        <v>-3340</v>
      </c>
      <c r="JL30" s="384">
        <f t="shared" si="129"/>
        <v>-2.9432758483948574E-3</v>
      </c>
    </row>
    <row r="31" spans="1:272" x14ac:dyDescent="0.25">
      <c r="A31" s="71" t="s">
        <v>21</v>
      </c>
      <c r="B31" s="270">
        <v>101031</v>
      </c>
      <c r="C31" s="270">
        <v>87364.832615504289</v>
      </c>
      <c r="D31" s="270">
        <v>93697.787634556895</v>
      </c>
      <c r="E31" s="270">
        <v>282093.62025006115</v>
      </c>
      <c r="F31" s="270">
        <v>81329.074158135598</v>
      </c>
      <c r="G31" s="270">
        <v>78466.863504963927</v>
      </c>
      <c r="H31" s="270">
        <v>58550.762537984483</v>
      </c>
      <c r="I31" s="270">
        <v>218346.70020108402</v>
      </c>
      <c r="J31" s="270">
        <v>500440.32045114518</v>
      </c>
      <c r="K31" s="270">
        <v>72295</v>
      </c>
      <c r="L31" s="270">
        <v>71780</v>
      </c>
      <c r="M31" s="270">
        <v>63960</v>
      </c>
      <c r="N31" s="270">
        <v>208035</v>
      </c>
      <c r="O31" s="270">
        <v>708475.32045114518</v>
      </c>
      <c r="P31" s="270">
        <v>80035</v>
      </c>
      <c r="Q31" s="201">
        <v>88837</v>
      </c>
      <c r="R31" s="201">
        <v>105098.92578800657</v>
      </c>
      <c r="S31" s="201">
        <v>273970.92578800657</v>
      </c>
      <c r="T31" s="72">
        <v>982446.24623915181</v>
      </c>
      <c r="U31" s="201">
        <v>110742.99999999999</v>
      </c>
      <c r="V31" s="201">
        <v>96783.890436547459</v>
      </c>
      <c r="W31" s="270">
        <v>94234.841704358798</v>
      </c>
      <c r="X31" s="270">
        <v>301761.73214090627</v>
      </c>
      <c r="Y31" s="270">
        <v>90701.015734880348</v>
      </c>
      <c r="Z31" s="270">
        <v>79832.981811848746</v>
      </c>
      <c r="AA31" s="270">
        <v>75511</v>
      </c>
      <c r="AB31" s="270">
        <v>246044.99754672911</v>
      </c>
      <c r="AC31" s="270">
        <v>547806.72968763532</v>
      </c>
      <c r="AD31" s="201">
        <v>79209</v>
      </c>
      <c r="AE31" s="201">
        <v>59629.999999999993</v>
      </c>
      <c r="AF31" s="201">
        <v>69250</v>
      </c>
      <c r="AG31" s="201">
        <v>208089</v>
      </c>
      <c r="AH31" s="201">
        <v>755895.72968763532</v>
      </c>
      <c r="AI31" s="201">
        <v>76886</v>
      </c>
      <c r="AJ31" s="201">
        <v>82970.000000000015</v>
      </c>
      <c r="AK31" s="201">
        <v>107400.16915</v>
      </c>
      <c r="AL31" s="201">
        <v>267256.16914999997</v>
      </c>
      <c r="AM31" s="201">
        <v>1023151.8988376353</v>
      </c>
      <c r="AN31" s="201">
        <v>96936</v>
      </c>
      <c r="AO31" s="201">
        <v>81044.999999999985</v>
      </c>
      <c r="AP31" s="270">
        <v>87502</v>
      </c>
      <c r="AQ31" s="270">
        <v>265483</v>
      </c>
      <c r="AR31" s="270">
        <v>66290</v>
      </c>
      <c r="AS31" s="270">
        <v>71338</v>
      </c>
      <c r="AT31" s="270">
        <v>66357</v>
      </c>
      <c r="AU31" s="270">
        <v>203985</v>
      </c>
      <c r="AV31" s="270">
        <v>469468</v>
      </c>
      <c r="AW31" s="201">
        <v>70634</v>
      </c>
      <c r="AX31" s="201">
        <v>72701</v>
      </c>
      <c r="AY31" s="201">
        <v>72790</v>
      </c>
      <c r="AZ31" s="201">
        <v>216125</v>
      </c>
      <c r="BA31" s="201">
        <v>685593</v>
      </c>
      <c r="BB31" s="201">
        <v>76790</v>
      </c>
      <c r="BC31" s="201">
        <v>81672</v>
      </c>
      <c r="BD31" s="201">
        <v>99100</v>
      </c>
      <c r="BE31" s="201">
        <v>257562</v>
      </c>
      <c r="BF31" s="201">
        <v>943155</v>
      </c>
      <c r="BG31" s="201">
        <v>-79996.898837635294</v>
      </c>
      <c r="BH31" s="278">
        <v>-7.8186727629120156E-2</v>
      </c>
      <c r="BI31" s="201">
        <v>104307</v>
      </c>
      <c r="BJ31" s="201">
        <v>88787</v>
      </c>
      <c r="BK31" s="201">
        <v>86981</v>
      </c>
      <c r="BL31" s="201">
        <v>280075</v>
      </c>
      <c r="BM31" s="201">
        <v>61815</v>
      </c>
      <c r="BN31" s="270">
        <v>62200</v>
      </c>
      <c r="BO31" s="270">
        <v>68808</v>
      </c>
      <c r="BP31" s="270">
        <v>192823</v>
      </c>
      <c r="BQ31" s="270">
        <v>472898</v>
      </c>
      <c r="BR31" s="201">
        <v>3430</v>
      </c>
      <c r="BS31" s="278">
        <v>7.3061422716777288E-3</v>
      </c>
      <c r="BT31" s="201">
        <v>78115</v>
      </c>
      <c r="BU31" s="201">
        <v>7481</v>
      </c>
      <c r="BV31" s="278">
        <v>0.10591216694509727</v>
      </c>
      <c r="BW31" s="201">
        <v>67506</v>
      </c>
      <c r="BX31" s="365">
        <v>-5195</v>
      </c>
      <c r="BY31" s="384">
        <v>-7.1457063864320991E-2</v>
      </c>
      <c r="BZ31" s="270">
        <v>71505</v>
      </c>
      <c r="CA31" s="365">
        <f t="shared" si="0"/>
        <v>-1285</v>
      </c>
      <c r="CB31" s="384">
        <f t="shared" si="1"/>
        <v>-1.7653523835691715E-2</v>
      </c>
      <c r="CC31" s="270">
        <v>217126</v>
      </c>
      <c r="CD31" s="365">
        <f t="shared" si="2"/>
        <v>1001</v>
      </c>
      <c r="CE31" s="384">
        <f t="shared" si="3"/>
        <v>4.6315789473684215E-3</v>
      </c>
      <c r="CF31" s="270">
        <v>690024</v>
      </c>
      <c r="CG31" s="365">
        <f t="shared" si="4"/>
        <v>4431</v>
      </c>
      <c r="CH31" s="384">
        <f t="shared" si="5"/>
        <v>6.4630181463346328E-3</v>
      </c>
      <c r="CI31" s="270">
        <v>87556</v>
      </c>
      <c r="CJ31" s="365">
        <f t="shared" si="6"/>
        <v>10766</v>
      </c>
      <c r="CK31" s="384">
        <f t="shared" si="7"/>
        <v>0.14020054694621695</v>
      </c>
      <c r="CL31" s="270">
        <v>97589</v>
      </c>
      <c r="CM31" s="365">
        <f t="shared" si="8"/>
        <v>15917</v>
      </c>
      <c r="CN31" s="384">
        <f t="shared" si="9"/>
        <v>0.19488931335096482</v>
      </c>
      <c r="CO31" s="270">
        <v>119596</v>
      </c>
      <c r="CP31" s="365">
        <f t="shared" si="10"/>
        <v>20496</v>
      </c>
      <c r="CQ31" s="384">
        <f t="shared" si="11"/>
        <v>0.20682139253279516</v>
      </c>
      <c r="CR31" s="270">
        <v>304741</v>
      </c>
      <c r="CS31" s="365">
        <f t="shared" si="12"/>
        <v>47179</v>
      </c>
      <c r="CT31" s="384">
        <f t="shared" si="13"/>
        <v>0.18317531312848945</v>
      </c>
      <c r="CU31" s="270">
        <v>994765</v>
      </c>
      <c r="CV31" s="365">
        <f t="shared" si="14"/>
        <v>51610</v>
      </c>
      <c r="CW31" s="384">
        <f t="shared" si="15"/>
        <v>5.472059205538856E-2</v>
      </c>
      <c r="CX31" s="270">
        <v>118569</v>
      </c>
      <c r="CY31" s="365">
        <f t="shared" si="16"/>
        <v>14262</v>
      </c>
      <c r="CZ31" s="384">
        <f t="shared" si="17"/>
        <v>0.13673099600218586</v>
      </c>
      <c r="DA31" s="201">
        <v>107962</v>
      </c>
      <c r="DB31" s="365">
        <f t="shared" si="18"/>
        <v>19175</v>
      </c>
      <c r="DC31" s="384">
        <f t="shared" si="19"/>
        <v>0.21596630137294875</v>
      </c>
      <c r="DD31" s="270">
        <v>104813</v>
      </c>
      <c r="DE31" s="365">
        <f t="shared" si="20"/>
        <v>17832</v>
      </c>
      <c r="DF31" s="384">
        <f t="shared" si="21"/>
        <v>0.20501028960347661</v>
      </c>
      <c r="DG31" s="270">
        <v>331344</v>
      </c>
      <c r="DH31" s="365">
        <f t="shared" si="22"/>
        <v>51269</v>
      </c>
      <c r="DI31" s="384">
        <f t="shared" si="23"/>
        <v>0.18305453896277782</v>
      </c>
      <c r="DJ31" s="270">
        <v>72754</v>
      </c>
      <c r="DK31" s="365">
        <f t="shared" si="24"/>
        <v>10939</v>
      </c>
      <c r="DL31" s="384">
        <f t="shared" si="25"/>
        <v>0.1769635201811858</v>
      </c>
      <c r="DM31" s="270">
        <v>80269</v>
      </c>
      <c r="DN31" s="365">
        <f t="shared" si="26"/>
        <v>18069</v>
      </c>
      <c r="DO31" s="384">
        <f t="shared" si="27"/>
        <v>0.29049839228295821</v>
      </c>
      <c r="DP31" s="270">
        <v>78288</v>
      </c>
      <c r="DQ31" s="365">
        <f t="shared" si="28"/>
        <v>9480</v>
      </c>
      <c r="DR31" s="384">
        <f t="shared" si="29"/>
        <v>0.13777467736309731</v>
      </c>
      <c r="DS31" s="270">
        <v>231311</v>
      </c>
      <c r="DT31" s="365">
        <f t="shared" si="30"/>
        <v>38488</v>
      </c>
      <c r="DU31" s="384">
        <f t="shared" si="31"/>
        <v>0.19960274448587564</v>
      </c>
      <c r="DV31" s="270">
        <v>562655</v>
      </c>
      <c r="DW31" s="365">
        <f t="shared" si="32"/>
        <v>89757</v>
      </c>
      <c r="DX31" s="384">
        <f t="shared" si="33"/>
        <v>0.18980202919022707</v>
      </c>
      <c r="DY31" s="270">
        <v>73287</v>
      </c>
      <c r="DZ31" s="365">
        <f t="shared" si="34"/>
        <v>-4828</v>
      </c>
      <c r="EA31" s="384">
        <f t="shared" si="35"/>
        <v>-6.1806311207834599E-2</v>
      </c>
      <c r="EB31" s="270">
        <v>76920</v>
      </c>
      <c r="EC31" s="365">
        <f t="shared" si="36"/>
        <v>9414</v>
      </c>
      <c r="ED31" s="384">
        <f t="shared" si="37"/>
        <v>0.13945427073149053</v>
      </c>
      <c r="EE31" s="270">
        <v>74364</v>
      </c>
      <c r="EF31" s="365">
        <f t="shared" si="38"/>
        <v>2859</v>
      </c>
      <c r="EG31" s="384">
        <f t="shared" si="39"/>
        <v>3.9983217956786242E-2</v>
      </c>
      <c r="EH31" s="270">
        <v>224571</v>
      </c>
      <c r="EI31" s="365">
        <f t="shared" si="40"/>
        <v>7445</v>
      </c>
      <c r="EJ31" s="384">
        <f t="shared" si="41"/>
        <v>3.4288846107789948E-2</v>
      </c>
      <c r="EK31" s="270">
        <v>787226</v>
      </c>
      <c r="EL31" s="365">
        <f t="shared" si="42"/>
        <v>97202</v>
      </c>
      <c r="EM31" s="384">
        <f t="shared" si="43"/>
        <v>0.14086756402675848</v>
      </c>
      <c r="EN31" s="270">
        <v>80800</v>
      </c>
      <c r="EO31" s="365">
        <f t="shared" si="44"/>
        <v>-6756</v>
      </c>
      <c r="EP31" s="384">
        <f t="shared" si="45"/>
        <v>-7.7162044862716439E-2</v>
      </c>
      <c r="EQ31" s="270">
        <v>95885</v>
      </c>
      <c r="ER31" s="365">
        <f t="shared" si="46"/>
        <v>-1704</v>
      </c>
      <c r="ES31" s="384">
        <f t="shared" si="47"/>
        <v>-1.7460984332250563E-2</v>
      </c>
      <c r="ET31" s="270">
        <v>102606</v>
      </c>
      <c r="EU31" s="365">
        <f t="shared" si="48"/>
        <v>-16990</v>
      </c>
      <c r="EV31" s="384">
        <f t="shared" si="49"/>
        <v>-0.14206160741161911</v>
      </c>
      <c r="EW31" s="270">
        <v>279291</v>
      </c>
      <c r="EX31" s="365">
        <f t="shared" si="50"/>
        <v>-25450</v>
      </c>
      <c r="EY31" s="384">
        <f t="shared" si="51"/>
        <v>-8.3513541006953448E-2</v>
      </c>
      <c r="EZ31" s="270">
        <v>1066517</v>
      </c>
      <c r="FA31" s="365">
        <f t="shared" si="52"/>
        <v>71752</v>
      </c>
      <c r="FB31" s="384">
        <f t="shared" si="53"/>
        <v>7.2129598447874629E-2</v>
      </c>
      <c r="FC31" s="270">
        <v>104061</v>
      </c>
      <c r="FD31" s="365">
        <f t="shared" si="54"/>
        <v>-14508</v>
      </c>
      <c r="FE31" s="384">
        <f t="shared" si="55"/>
        <v>-0.12235913265693393</v>
      </c>
      <c r="FF31" s="270">
        <v>91204</v>
      </c>
      <c r="FG31" s="365">
        <f t="shared" si="56"/>
        <v>-16758</v>
      </c>
      <c r="FH31" s="384">
        <f t="shared" si="57"/>
        <v>-0.15522128156203108</v>
      </c>
      <c r="FI31" s="270">
        <v>90954</v>
      </c>
      <c r="FJ31" s="365">
        <f t="shared" si="58"/>
        <v>-13859</v>
      </c>
      <c r="FK31" s="384">
        <f t="shared" si="59"/>
        <v>-0.13222596433648498</v>
      </c>
      <c r="FL31" s="270">
        <v>286219</v>
      </c>
      <c r="FM31" s="365">
        <f t="shared" si="60"/>
        <v>-45125</v>
      </c>
      <c r="FN31" s="384">
        <f t="shared" si="61"/>
        <v>-0.13618776860302284</v>
      </c>
      <c r="FO31" s="270">
        <v>66430</v>
      </c>
      <c r="FP31" s="365">
        <f t="shared" si="62"/>
        <v>-6324</v>
      </c>
      <c r="FQ31" s="384">
        <f t="shared" si="63"/>
        <v>-8.6923055777001948E-2</v>
      </c>
      <c r="FR31" s="270">
        <v>76967</v>
      </c>
      <c r="FS31" s="365">
        <f t="shared" si="64"/>
        <v>-3302</v>
      </c>
      <c r="FT31" s="384">
        <f t="shared" si="65"/>
        <v>-4.1136677920492346E-2</v>
      </c>
      <c r="FU31" s="270">
        <v>62254</v>
      </c>
      <c r="FV31" s="365">
        <f t="shared" si="66"/>
        <v>-16034</v>
      </c>
      <c r="FW31" s="384">
        <f t="shared" si="67"/>
        <v>-0.20480788882076437</v>
      </c>
      <c r="FX31" s="270">
        <v>205651</v>
      </c>
      <c r="FY31" s="365">
        <f t="shared" si="68"/>
        <v>-25660</v>
      </c>
      <c r="FZ31" s="384">
        <f t="shared" si="69"/>
        <v>-0.11093289986209043</v>
      </c>
      <c r="GA31" s="270">
        <v>491870</v>
      </c>
      <c r="GB31" s="365">
        <f t="shared" si="70"/>
        <v>-70785</v>
      </c>
      <c r="GC31" s="384">
        <f t="shared" si="71"/>
        <v>-0.12580533364139659</v>
      </c>
      <c r="GD31" s="270">
        <v>64962</v>
      </c>
      <c r="GE31" s="365">
        <f t="shared" si="72"/>
        <v>-8325</v>
      </c>
      <c r="GF31" s="384">
        <f t="shared" si="73"/>
        <v>-0.11359449834213435</v>
      </c>
      <c r="GG31" s="270">
        <v>68240</v>
      </c>
      <c r="GH31" s="365">
        <f t="shared" si="74"/>
        <v>-8680</v>
      </c>
      <c r="GI31" s="384">
        <f t="shared" si="75"/>
        <v>-0.11284451378055123</v>
      </c>
      <c r="GJ31" s="270">
        <v>51935</v>
      </c>
      <c r="GK31" s="365">
        <f t="shared" si="76"/>
        <v>-22429</v>
      </c>
      <c r="GL31" s="384">
        <f t="shared" si="77"/>
        <v>-0.30161099456726376</v>
      </c>
      <c r="GM31" s="270">
        <v>185137</v>
      </c>
      <c r="GN31" s="365">
        <f t="shared" si="78"/>
        <v>-39434</v>
      </c>
      <c r="GO31" s="384">
        <f t="shared" si="79"/>
        <v>-0.17559702722078988</v>
      </c>
      <c r="GP31" s="270">
        <v>677007</v>
      </c>
      <c r="GQ31" s="365">
        <f t="shared" si="80"/>
        <v>-110219</v>
      </c>
      <c r="GR31" s="384">
        <f t="shared" si="81"/>
        <v>-0.14000934928470352</v>
      </c>
      <c r="GS31" s="270">
        <v>64468</v>
      </c>
      <c r="GT31" s="365">
        <f t="shared" si="82"/>
        <v>-16332</v>
      </c>
      <c r="GU31" s="384">
        <f t="shared" si="83"/>
        <v>-0.20212871287128714</v>
      </c>
      <c r="GV31" s="270">
        <v>91002</v>
      </c>
      <c r="GW31" s="365">
        <f t="shared" si="84"/>
        <v>-4883</v>
      </c>
      <c r="GX31" s="384">
        <f t="shared" si="85"/>
        <v>-5.0925587943891119E-2</v>
      </c>
      <c r="GY31" s="270">
        <v>98154</v>
      </c>
      <c r="GZ31" s="365">
        <f t="shared" si="86"/>
        <v>-4452</v>
      </c>
      <c r="HA31" s="384">
        <f t="shared" si="87"/>
        <v>-4.3389275480966022E-2</v>
      </c>
      <c r="HB31" s="270">
        <v>253624</v>
      </c>
      <c r="HC31" s="365">
        <f t="shared" si="88"/>
        <v>-25667</v>
      </c>
      <c r="HD31" s="384">
        <f t="shared" si="89"/>
        <v>-9.1900562495748156E-2</v>
      </c>
      <c r="HE31" s="270">
        <v>930631</v>
      </c>
      <c r="HF31" s="365">
        <f t="shared" si="90"/>
        <v>-135886</v>
      </c>
      <c r="HG31" s="384">
        <f t="shared" si="91"/>
        <v>-0.12741100235626812</v>
      </c>
      <c r="HH31" s="270">
        <v>99128</v>
      </c>
      <c r="HI31" s="365">
        <f t="shared" si="92"/>
        <v>-4933</v>
      </c>
      <c r="HJ31" s="384">
        <f t="shared" si="93"/>
        <v>-4.7404887517898155E-2</v>
      </c>
      <c r="HK31" s="270">
        <v>78083</v>
      </c>
      <c r="HL31" s="365">
        <f t="shared" si="94"/>
        <v>-13121</v>
      </c>
      <c r="HM31" s="384">
        <f t="shared" si="95"/>
        <v>-0.14386430419718432</v>
      </c>
      <c r="HN31" s="270">
        <v>82746</v>
      </c>
      <c r="HO31" s="365">
        <f t="shared" si="96"/>
        <v>-8208</v>
      </c>
      <c r="HP31" s="384">
        <f t="shared" si="97"/>
        <v>-9.0243419750643178E-2</v>
      </c>
      <c r="HQ31" s="270">
        <v>259957</v>
      </c>
      <c r="HR31" s="365">
        <f t="shared" si="98"/>
        <v>-26262</v>
      </c>
      <c r="HS31" s="384">
        <f t="shared" si="99"/>
        <v>-9.1754914942753632E-2</v>
      </c>
      <c r="HT31" s="270">
        <v>76151</v>
      </c>
      <c r="HU31" s="365">
        <f t="shared" si="100"/>
        <v>9721</v>
      </c>
      <c r="HV31" s="384">
        <f t="shared" si="101"/>
        <v>0.14633448743037783</v>
      </c>
      <c r="HW31" s="270">
        <v>68030</v>
      </c>
      <c r="HX31" s="365">
        <f t="shared" si="102"/>
        <v>-8937</v>
      </c>
      <c r="HY31" s="384">
        <f t="shared" si="103"/>
        <v>-0.11611469850715242</v>
      </c>
      <c r="HZ31" s="270">
        <v>73858</v>
      </c>
      <c r="IA31" s="365">
        <f t="shared" si="104"/>
        <v>11604</v>
      </c>
      <c r="IB31" s="384">
        <f t="shared" si="105"/>
        <v>0.18639766119446141</v>
      </c>
      <c r="IC31" s="270">
        <v>218039</v>
      </c>
      <c r="ID31" s="365">
        <f t="shared" si="106"/>
        <v>12388</v>
      </c>
      <c r="IE31" s="384">
        <f t="shared" si="107"/>
        <v>6.0237975988446449E-2</v>
      </c>
      <c r="IF31" s="270">
        <v>477996</v>
      </c>
      <c r="IG31" s="365">
        <f t="shared" si="108"/>
        <v>-13874</v>
      </c>
      <c r="IH31" s="384">
        <f t="shared" si="109"/>
        <v>-2.8206639965844632E-2</v>
      </c>
      <c r="II31" s="270">
        <v>74153</v>
      </c>
      <c r="IJ31" s="365">
        <f t="shared" si="110"/>
        <v>9191</v>
      </c>
      <c r="IK31" s="384">
        <f t="shared" si="111"/>
        <v>0.14148271297065976</v>
      </c>
      <c r="IL31" s="270">
        <v>68394</v>
      </c>
      <c r="IM31" s="365">
        <f t="shared" si="112"/>
        <v>154</v>
      </c>
      <c r="IN31" s="384">
        <f t="shared" si="113"/>
        <v>2.256740914419695E-3</v>
      </c>
      <c r="IO31" s="270">
        <v>71790</v>
      </c>
      <c r="IP31" s="365">
        <f t="shared" si="114"/>
        <v>19855</v>
      </c>
      <c r="IQ31" s="384">
        <f t="shared" si="115"/>
        <v>0.38230480408202561</v>
      </c>
      <c r="IR31" s="270">
        <v>214337</v>
      </c>
      <c r="IS31" s="365">
        <f t="shared" si="116"/>
        <v>29200</v>
      </c>
      <c r="IT31" s="384">
        <f t="shared" si="117"/>
        <v>0.15772103901435153</v>
      </c>
      <c r="IU31" s="270">
        <v>692333</v>
      </c>
      <c r="IV31" s="365">
        <f t="shared" si="118"/>
        <v>15326</v>
      </c>
      <c r="IW31" s="384">
        <f t="shared" si="119"/>
        <v>2.2637875236149699E-2</v>
      </c>
      <c r="IX31" s="270">
        <v>84372</v>
      </c>
      <c r="IY31" s="365">
        <f t="shared" si="120"/>
        <v>19904</v>
      </c>
      <c r="IZ31" s="384">
        <f t="shared" si="121"/>
        <v>0.30874232177204192</v>
      </c>
      <c r="JA31" s="270">
        <v>92308</v>
      </c>
      <c r="JB31" s="365">
        <f t="shared" si="122"/>
        <v>1306</v>
      </c>
      <c r="JC31" s="384">
        <f t="shared" si="123"/>
        <v>1.4351332937737632E-2</v>
      </c>
      <c r="JD31" s="270">
        <v>100596</v>
      </c>
      <c r="JE31" s="365">
        <f t="shared" si="124"/>
        <v>2442</v>
      </c>
      <c r="JF31" s="384">
        <f t="shared" si="125"/>
        <v>2.4879271349104469E-2</v>
      </c>
      <c r="JG31" s="270">
        <v>277276</v>
      </c>
      <c r="JH31" s="365">
        <f t="shared" si="126"/>
        <v>23652</v>
      </c>
      <c r="JI31" s="384">
        <f t="shared" si="127"/>
        <v>9.3256158723149227E-2</v>
      </c>
      <c r="JJ31" s="270">
        <v>969609</v>
      </c>
      <c r="JK31" s="365">
        <f t="shared" si="128"/>
        <v>38978</v>
      </c>
      <c r="JL31" s="384">
        <f t="shared" si="129"/>
        <v>4.1883410288288271E-2</v>
      </c>
    </row>
    <row r="32" spans="1:272" x14ac:dyDescent="0.25">
      <c r="A32" s="71" t="s">
        <v>73</v>
      </c>
      <c r="B32" s="270">
        <v>512.89344819210089</v>
      </c>
      <c r="C32" s="270">
        <v>1952.8559740367584</v>
      </c>
      <c r="D32" s="270">
        <v>2619.8530785507596</v>
      </c>
      <c r="E32" s="270">
        <v>5085.6025007796188</v>
      </c>
      <c r="F32" s="270">
        <v>798.85128782708728</v>
      </c>
      <c r="G32" s="270">
        <v>1171.9833419929282</v>
      </c>
      <c r="H32" s="270">
        <v>2319.8840995655996</v>
      </c>
      <c r="I32" s="270">
        <v>4290.718729385615</v>
      </c>
      <c r="J32" s="270">
        <v>9376.3212301652347</v>
      </c>
      <c r="K32" s="270">
        <v>1005.9999999999999</v>
      </c>
      <c r="L32" s="270">
        <v>2220</v>
      </c>
      <c r="M32" s="270">
        <v>836.99999999999989</v>
      </c>
      <c r="N32" s="270">
        <v>4063</v>
      </c>
      <c r="O32" s="270">
        <v>13439.321230165235</v>
      </c>
      <c r="P32" s="270">
        <v>444.99999999999994</v>
      </c>
      <c r="Q32" s="201">
        <v>88</v>
      </c>
      <c r="R32" s="201">
        <v>26.715480136545793</v>
      </c>
      <c r="S32" s="201">
        <v>559.71548013654581</v>
      </c>
      <c r="T32" s="201">
        <v>13999.03671030178</v>
      </c>
      <c r="U32" s="201">
        <v>193.94332585923658</v>
      </c>
      <c r="V32" s="201">
        <v>0</v>
      </c>
      <c r="W32" s="270">
        <v>87.83757020747349</v>
      </c>
      <c r="X32" s="270">
        <v>281.78089606671006</v>
      </c>
      <c r="Y32" s="270">
        <v>81.06310953493994</v>
      </c>
      <c r="Z32" s="270">
        <v>29.000000000000004</v>
      </c>
      <c r="AA32" s="270">
        <v>181.10241653900826</v>
      </c>
      <c r="AB32" s="270">
        <v>291.16552607394817</v>
      </c>
      <c r="AC32" s="270">
        <v>572.94642214065823</v>
      </c>
      <c r="AD32" s="201">
        <v>75</v>
      </c>
      <c r="AE32" s="201">
        <v>131.00000000000003</v>
      </c>
      <c r="AF32" s="201">
        <v>3.9999999999999996</v>
      </c>
      <c r="AG32" s="201">
        <v>210.00000000000003</v>
      </c>
      <c r="AH32" s="201">
        <v>782.94642214065823</v>
      </c>
      <c r="AI32" s="201">
        <v>103</v>
      </c>
      <c r="AJ32" s="201">
        <v>195.99999999999997</v>
      </c>
      <c r="AK32" s="201">
        <v>12.71838</v>
      </c>
      <c r="AL32" s="201">
        <v>311.71838000000002</v>
      </c>
      <c r="AM32" s="201">
        <v>1094.6648021406581</v>
      </c>
      <c r="AN32" s="201">
        <v>0</v>
      </c>
      <c r="AO32" s="201">
        <v>56</v>
      </c>
      <c r="AP32" s="270">
        <v>15</v>
      </c>
      <c r="AQ32" s="270">
        <v>71</v>
      </c>
      <c r="AR32" s="270">
        <v>19</v>
      </c>
      <c r="AS32" s="270">
        <v>356</v>
      </c>
      <c r="AT32" s="270">
        <v>62.824439999999996</v>
      </c>
      <c r="AU32" s="270">
        <v>437.82443999999998</v>
      </c>
      <c r="AV32" s="270">
        <v>508.82443999999998</v>
      </c>
      <c r="AW32" s="201">
        <v>155</v>
      </c>
      <c r="AX32" s="201">
        <v>793</v>
      </c>
      <c r="AY32" s="201">
        <v>20</v>
      </c>
      <c r="AZ32" s="201">
        <v>968</v>
      </c>
      <c r="BA32" s="201">
        <v>1476.8244399999999</v>
      </c>
      <c r="BB32" s="201">
        <v>494</v>
      </c>
      <c r="BC32" s="201">
        <v>0</v>
      </c>
      <c r="BD32" s="201">
        <v>63</v>
      </c>
      <c r="BE32" s="201">
        <v>557</v>
      </c>
      <c r="BF32" s="201">
        <v>2033.8244399999999</v>
      </c>
      <c r="BG32" s="201">
        <v>939.15963785934173</v>
      </c>
      <c r="BH32" s="278">
        <v>0.85794266520927676</v>
      </c>
      <c r="BI32" s="201">
        <v>9</v>
      </c>
      <c r="BJ32" s="201">
        <v>11</v>
      </c>
      <c r="BK32" s="201">
        <v>58</v>
      </c>
      <c r="BL32" s="201">
        <v>78</v>
      </c>
      <c r="BM32" s="201">
        <v>11</v>
      </c>
      <c r="BN32" s="270">
        <v>118</v>
      </c>
      <c r="BO32" s="270">
        <v>12</v>
      </c>
      <c r="BP32" s="270">
        <v>141</v>
      </c>
      <c r="BQ32" s="270">
        <v>219</v>
      </c>
      <c r="BR32" s="201">
        <v>-289.82443999999998</v>
      </c>
      <c r="BS32" s="278">
        <v>-0.56959614597129016</v>
      </c>
      <c r="BT32" s="201">
        <v>257</v>
      </c>
      <c r="BU32" s="201">
        <v>102</v>
      </c>
      <c r="BV32" s="278">
        <v>0.65806451612903227</v>
      </c>
      <c r="BW32" s="201">
        <v>74</v>
      </c>
      <c r="BX32" s="365">
        <v>-719</v>
      </c>
      <c r="BY32" s="384">
        <v>-0.90668348045397229</v>
      </c>
      <c r="BZ32" s="270">
        <v>0</v>
      </c>
      <c r="CA32" s="365">
        <f t="shared" si="0"/>
        <v>-20</v>
      </c>
      <c r="CB32" s="384">
        <f t="shared" si="1"/>
        <v>-1</v>
      </c>
      <c r="CC32" s="270">
        <v>331</v>
      </c>
      <c r="CD32" s="365">
        <f t="shared" si="2"/>
        <v>-637</v>
      </c>
      <c r="CE32" s="384">
        <f t="shared" si="3"/>
        <v>-0.65805785123966942</v>
      </c>
      <c r="CF32" s="270">
        <v>550</v>
      </c>
      <c r="CG32" s="365">
        <f t="shared" si="4"/>
        <v>-926.82443999999987</v>
      </c>
      <c r="CH32" s="384">
        <f t="shared" si="5"/>
        <v>-0.62757929439466753</v>
      </c>
      <c r="CI32" s="270">
        <v>96</v>
      </c>
      <c r="CJ32" s="365">
        <f t="shared" si="6"/>
        <v>-398</v>
      </c>
      <c r="CK32" s="384">
        <f t="shared" si="7"/>
        <v>-0.80566801619433204</v>
      </c>
      <c r="CL32" s="270">
        <v>232</v>
      </c>
      <c r="CM32" s="365">
        <f t="shared" si="8"/>
        <v>232</v>
      </c>
      <c r="CN32" s="384" t="e">
        <f t="shared" si="9"/>
        <v>#DIV/0!</v>
      </c>
      <c r="CO32" s="270">
        <v>159</v>
      </c>
      <c r="CP32" s="365">
        <f t="shared" si="10"/>
        <v>96</v>
      </c>
      <c r="CQ32" s="384">
        <f t="shared" si="11"/>
        <v>1.5238095238095237</v>
      </c>
      <c r="CR32" s="270">
        <v>487</v>
      </c>
      <c r="CS32" s="365">
        <f t="shared" si="12"/>
        <v>-70</v>
      </c>
      <c r="CT32" s="384">
        <f t="shared" si="13"/>
        <v>-0.12567324955116696</v>
      </c>
      <c r="CU32" s="270">
        <v>1037</v>
      </c>
      <c r="CV32" s="365">
        <f t="shared" si="14"/>
        <v>-996.82443999999987</v>
      </c>
      <c r="CW32" s="384">
        <f t="shared" si="15"/>
        <v>-0.49012314946908592</v>
      </c>
      <c r="CX32" s="270">
        <v>142</v>
      </c>
      <c r="CY32" s="365">
        <f t="shared" si="16"/>
        <v>133</v>
      </c>
      <c r="CZ32" s="384">
        <f t="shared" si="17"/>
        <v>14.777777777777779</v>
      </c>
      <c r="DA32" s="201">
        <v>6</v>
      </c>
      <c r="DB32" s="365">
        <f t="shared" si="18"/>
        <v>-5</v>
      </c>
      <c r="DC32" s="384">
        <f t="shared" si="19"/>
        <v>-0.45454545454545453</v>
      </c>
      <c r="DD32" s="270">
        <v>5</v>
      </c>
      <c r="DE32" s="365">
        <f t="shared" si="20"/>
        <v>-53</v>
      </c>
      <c r="DF32" s="384">
        <f t="shared" si="21"/>
        <v>-0.91379310344827591</v>
      </c>
      <c r="DG32" s="270">
        <v>153</v>
      </c>
      <c r="DH32" s="365">
        <f t="shared" si="22"/>
        <v>75</v>
      </c>
      <c r="DI32" s="384">
        <f t="shared" si="23"/>
        <v>0.96153846153846156</v>
      </c>
      <c r="DJ32" s="270">
        <v>5</v>
      </c>
      <c r="DK32" s="365">
        <f t="shared" si="24"/>
        <v>-6</v>
      </c>
      <c r="DL32" s="384">
        <f t="shared" si="25"/>
        <v>-0.54545454545454541</v>
      </c>
      <c r="DM32" s="270">
        <v>359</v>
      </c>
      <c r="DN32" s="365">
        <f t="shared" si="26"/>
        <v>241</v>
      </c>
      <c r="DO32" s="384">
        <f t="shared" si="27"/>
        <v>2.0423728813559321</v>
      </c>
      <c r="DP32" s="270">
        <v>23</v>
      </c>
      <c r="DQ32" s="365">
        <f t="shared" si="28"/>
        <v>11</v>
      </c>
      <c r="DR32" s="384">
        <f t="shared" si="29"/>
        <v>0.91666666666666663</v>
      </c>
      <c r="DS32" s="270">
        <v>387</v>
      </c>
      <c r="DT32" s="365">
        <f t="shared" si="30"/>
        <v>246</v>
      </c>
      <c r="DU32" s="384">
        <f t="shared" si="31"/>
        <v>1.7446808510638299</v>
      </c>
      <c r="DV32" s="270">
        <v>540</v>
      </c>
      <c r="DW32" s="365">
        <f t="shared" si="32"/>
        <v>321</v>
      </c>
      <c r="DX32" s="384">
        <f t="shared" si="33"/>
        <v>1.4657534246575343</v>
      </c>
      <c r="DY32" s="270">
        <v>244</v>
      </c>
      <c r="DZ32" s="365">
        <f t="shared" si="34"/>
        <v>-13</v>
      </c>
      <c r="EA32" s="384">
        <f t="shared" si="35"/>
        <v>-5.0583657587548639E-2</v>
      </c>
      <c r="EB32" s="270">
        <v>532</v>
      </c>
      <c r="EC32" s="365">
        <f t="shared" si="36"/>
        <v>458</v>
      </c>
      <c r="ED32" s="384">
        <f t="shared" si="37"/>
        <v>6.1891891891891895</v>
      </c>
      <c r="EE32" s="270">
        <v>0</v>
      </c>
      <c r="EF32" s="365">
        <f t="shared" si="38"/>
        <v>0</v>
      </c>
      <c r="EG32" s="384" t="e">
        <f t="shared" si="39"/>
        <v>#DIV/0!</v>
      </c>
      <c r="EH32" s="270">
        <v>776</v>
      </c>
      <c r="EI32" s="365">
        <f t="shared" si="40"/>
        <v>445</v>
      </c>
      <c r="EJ32" s="384">
        <f t="shared" si="41"/>
        <v>1.3444108761329305</v>
      </c>
      <c r="EK32" s="270">
        <v>1316</v>
      </c>
      <c r="EL32" s="365">
        <f t="shared" si="42"/>
        <v>766</v>
      </c>
      <c r="EM32" s="384">
        <f t="shared" si="43"/>
        <v>1.3927272727272728</v>
      </c>
      <c r="EN32" s="270">
        <v>10</v>
      </c>
      <c r="EO32" s="365">
        <f t="shared" si="44"/>
        <v>-86</v>
      </c>
      <c r="EP32" s="384">
        <f t="shared" si="45"/>
        <v>-0.89583333333333337</v>
      </c>
      <c r="EQ32" s="270">
        <v>32</v>
      </c>
      <c r="ER32" s="365">
        <f t="shared" si="46"/>
        <v>-200</v>
      </c>
      <c r="ES32" s="384">
        <f t="shared" si="47"/>
        <v>-0.86206896551724133</v>
      </c>
      <c r="ET32" s="270">
        <v>0</v>
      </c>
      <c r="EU32" s="365">
        <f t="shared" si="48"/>
        <v>-159</v>
      </c>
      <c r="EV32" s="384">
        <f t="shared" si="49"/>
        <v>-1</v>
      </c>
      <c r="EW32" s="270">
        <v>42</v>
      </c>
      <c r="EX32" s="365">
        <f t="shared" si="50"/>
        <v>-445</v>
      </c>
      <c r="EY32" s="384">
        <f t="shared" si="51"/>
        <v>-0.91375770020533886</v>
      </c>
      <c r="EZ32" s="270">
        <v>1358</v>
      </c>
      <c r="FA32" s="365">
        <f t="shared" si="52"/>
        <v>321</v>
      </c>
      <c r="FB32" s="384">
        <f t="shared" si="53"/>
        <v>0.30954676952748311</v>
      </c>
      <c r="FC32" s="270">
        <v>0</v>
      </c>
      <c r="FD32" s="365">
        <f t="shared" si="54"/>
        <v>-142</v>
      </c>
      <c r="FE32" s="384">
        <f t="shared" si="55"/>
        <v>-1</v>
      </c>
      <c r="FF32" s="270">
        <v>0</v>
      </c>
      <c r="FG32" s="365">
        <f t="shared" si="56"/>
        <v>-6</v>
      </c>
      <c r="FH32" s="384">
        <f t="shared" si="57"/>
        <v>-1</v>
      </c>
      <c r="FI32" s="270">
        <v>1</v>
      </c>
      <c r="FJ32" s="365">
        <f t="shared" si="58"/>
        <v>-4</v>
      </c>
      <c r="FK32" s="384">
        <f t="shared" si="59"/>
        <v>-0.8</v>
      </c>
      <c r="FL32" s="270">
        <v>1</v>
      </c>
      <c r="FM32" s="365">
        <f t="shared" si="60"/>
        <v>-152</v>
      </c>
      <c r="FN32" s="384">
        <f t="shared" si="61"/>
        <v>-0.99346405228758172</v>
      </c>
      <c r="FO32" s="270">
        <v>0</v>
      </c>
      <c r="FP32" s="365">
        <f t="shared" si="62"/>
        <v>-5</v>
      </c>
      <c r="FQ32" s="384">
        <f t="shared" si="63"/>
        <v>-1</v>
      </c>
      <c r="FR32" s="270">
        <v>0</v>
      </c>
      <c r="FS32" s="365">
        <f t="shared" si="64"/>
        <v>-359</v>
      </c>
      <c r="FT32" s="384">
        <f t="shared" si="65"/>
        <v>-1</v>
      </c>
      <c r="FU32" s="270">
        <v>0</v>
      </c>
      <c r="FV32" s="365">
        <f t="shared" si="66"/>
        <v>-23</v>
      </c>
      <c r="FW32" s="384">
        <f t="shared" si="67"/>
        <v>-1</v>
      </c>
      <c r="FX32" s="270">
        <v>0</v>
      </c>
      <c r="FY32" s="365">
        <f t="shared" si="68"/>
        <v>-387</v>
      </c>
      <c r="FZ32" s="384">
        <f t="shared" si="69"/>
        <v>-1</v>
      </c>
      <c r="GA32" s="270">
        <v>0</v>
      </c>
      <c r="GB32" s="365">
        <f t="shared" si="70"/>
        <v>-540</v>
      </c>
      <c r="GC32" s="384">
        <f t="shared" si="71"/>
        <v>-1</v>
      </c>
      <c r="GD32" s="270">
        <v>0</v>
      </c>
      <c r="GE32" s="365">
        <f t="shared" si="72"/>
        <v>-244</v>
      </c>
      <c r="GF32" s="384">
        <f t="shared" si="73"/>
        <v>-1</v>
      </c>
      <c r="GG32" s="270">
        <v>0</v>
      </c>
      <c r="GH32" s="365">
        <f t="shared" si="74"/>
        <v>-532</v>
      </c>
      <c r="GI32" s="384">
        <f t="shared" si="75"/>
        <v>-1</v>
      </c>
      <c r="GJ32" s="270">
        <v>0</v>
      </c>
      <c r="GK32" s="365">
        <f t="shared" si="76"/>
        <v>0</v>
      </c>
      <c r="GL32" s="384">
        <f t="shared" si="77"/>
        <v>0</v>
      </c>
      <c r="GM32" s="270">
        <v>0</v>
      </c>
      <c r="GN32" s="365">
        <f t="shared" si="78"/>
        <v>-776</v>
      </c>
      <c r="GO32" s="384">
        <f t="shared" si="79"/>
        <v>-1</v>
      </c>
      <c r="GP32" s="270">
        <v>0</v>
      </c>
      <c r="GQ32" s="365">
        <f t="shared" si="80"/>
        <v>-1316</v>
      </c>
      <c r="GR32" s="384">
        <f t="shared" si="81"/>
        <v>-1</v>
      </c>
      <c r="GS32" s="270">
        <v>0</v>
      </c>
      <c r="GT32" s="365">
        <f t="shared" si="82"/>
        <v>-10</v>
      </c>
      <c r="GU32" s="384">
        <f t="shared" si="83"/>
        <v>-1</v>
      </c>
      <c r="GV32" s="270">
        <v>0</v>
      </c>
      <c r="GW32" s="365">
        <f t="shared" si="84"/>
        <v>-32</v>
      </c>
      <c r="GX32" s="384">
        <f t="shared" si="85"/>
        <v>-1</v>
      </c>
      <c r="GY32" s="270">
        <v>0</v>
      </c>
      <c r="GZ32" s="365">
        <f t="shared" si="86"/>
        <v>0</v>
      </c>
      <c r="HA32" s="384">
        <f t="shared" si="87"/>
        <v>0</v>
      </c>
      <c r="HB32" s="270">
        <v>0</v>
      </c>
      <c r="HC32" s="365">
        <f t="shared" si="88"/>
        <v>-42</v>
      </c>
      <c r="HD32" s="384">
        <f t="shared" si="89"/>
        <v>-1</v>
      </c>
      <c r="HE32" s="270">
        <v>0</v>
      </c>
      <c r="HF32" s="365">
        <f t="shared" si="90"/>
        <v>-1358</v>
      </c>
      <c r="HG32" s="384">
        <f t="shared" si="91"/>
        <v>-1</v>
      </c>
      <c r="HH32" s="270">
        <v>0</v>
      </c>
      <c r="HI32" s="365">
        <f t="shared" si="92"/>
        <v>0</v>
      </c>
      <c r="HJ32" s="384">
        <f t="shared" si="93"/>
        <v>0</v>
      </c>
      <c r="HK32" s="270">
        <v>0</v>
      </c>
      <c r="HL32" s="365">
        <f t="shared" si="94"/>
        <v>0</v>
      </c>
      <c r="HM32" s="384">
        <f t="shared" si="95"/>
        <v>0</v>
      </c>
      <c r="HN32" s="270">
        <v>0</v>
      </c>
      <c r="HO32" s="365">
        <f t="shared" si="96"/>
        <v>-1</v>
      </c>
      <c r="HP32" s="384">
        <f t="shared" si="97"/>
        <v>-1</v>
      </c>
      <c r="HQ32" s="270">
        <v>0</v>
      </c>
      <c r="HR32" s="365">
        <f t="shared" si="98"/>
        <v>-1</v>
      </c>
      <c r="HS32" s="384">
        <f t="shared" si="99"/>
        <v>-1</v>
      </c>
      <c r="HT32" s="270">
        <v>0</v>
      </c>
      <c r="HU32" s="365">
        <f t="shared" si="100"/>
        <v>0</v>
      </c>
      <c r="HV32" s="384">
        <f t="shared" si="101"/>
        <v>0</v>
      </c>
      <c r="HW32" s="270">
        <v>0</v>
      </c>
      <c r="HX32" s="365">
        <f t="shared" si="102"/>
        <v>0</v>
      </c>
      <c r="HY32" s="384">
        <f t="shared" si="103"/>
        <v>0</v>
      </c>
      <c r="HZ32" s="270">
        <v>0</v>
      </c>
      <c r="IA32" s="365">
        <f t="shared" si="104"/>
        <v>0</v>
      </c>
      <c r="IB32" s="384">
        <f t="shared" si="105"/>
        <v>0</v>
      </c>
      <c r="IC32" s="270">
        <v>0</v>
      </c>
      <c r="ID32" s="365">
        <f t="shared" si="106"/>
        <v>0</v>
      </c>
      <c r="IE32" s="384">
        <f t="shared" si="107"/>
        <v>0</v>
      </c>
      <c r="IF32" s="270">
        <v>0</v>
      </c>
      <c r="IG32" s="365">
        <f t="shared" si="108"/>
        <v>0</v>
      </c>
      <c r="IH32" s="384">
        <f t="shared" si="109"/>
        <v>0</v>
      </c>
      <c r="II32" s="270">
        <v>0</v>
      </c>
      <c r="IJ32" s="365">
        <f t="shared" si="110"/>
        <v>0</v>
      </c>
      <c r="IK32" s="384">
        <f t="shared" si="111"/>
        <v>0</v>
      </c>
      <c r="IL32" s="270">
        <v>0</v>
      </c>
      <c r="IM32" s="365">
        <f t="shared" si="112"/>
        <v>0</v>
      </c>
      <c r="IN32" s="384">
        <f t="shared" si="113"/>
        <v>0</v>
      </c>
      <c r="IO32" s="270">
        <v>0</v>
      </c>
      <c r="IP32" s="365">
        <f t="shared" si="114"/>
        <v>0</v>
      </c>
      <c r="IQ32" s="384">
        <f t="shared" si="115"/>
        <v>0</v>
      </c>
      <c r="IR32" s="270">
        <v>0</v>
      </c>
      <c r="IS32" s="365">
        <f t="shared" si="116"/>
        <v>0</v>
      </c>
      <c r="IT32" s="384">
        <f t="shared" si="117"/>
        <v>0</v>
      </c>
      <c r="IU32" s="270">
        <v>0</v>
      </c>
      <c r="IV32" s="365">
        <f t="shared" si="118"/>
        <v>0</v>
      </c>
      <c r="IW32" s="384">
        <f t="shared" si="119"/>
        <v>0</v>
      </c>
      <c r="IX32" s="270">
        <v>0</v>
      </c>
      <c r="IY32" s="365">
        <f t="shared" si="120"/>
        <v>0</v>
      </c>
      <c r="IZ32" s="384">
        <f t="shared" si="121"/>
        <v>0</v>
      </c>
      <c r="JA32" s="270">
        <v>0</v>
      </c>
      <c r="JB32" s="365">
        <f t="shared" si="122"/>
        <v>0</v>
      </c>
      <c r="JC32" s="384">
        <f t="shared" si="123"/>
        <v>0</v>
      </c>
      <c r="JD32" s="270">
        <v>0</v>
      </c>
      <c r="JE32" s="365">
        <f t="shared" si="124"/>
        <v>0</v>
      </c>
      <c r="JF32" s="384">
        <f t="shared" si="125"/>
        <v>0</v>
      </c>
      <c r="JG32" s="270">
        <v>0</v>
      </c>
      <c r="JH32" s="365">
        <f t="shared" si="126"/>
        <v>0</v>
      </c>
      <c r="JI32" s="384">
        <f t="shared" si="127"/>
        <v>0</v>
      </c>
      <c r="JJ32" s="270">
        <v>0</v>
      </c>
      <c r="JK32" s="365">
        <f t="shared" si="128"/>
        <v>0</v>
      </c>
      <c r="JL32" s="384">
        <f t="shared" si="129"/>
        <v>0</v>
      </c>
    </row>
    <row r="33" spans="1:272" x14ac:dyDescent="0.25">
      <c r="A33" s="71" t="s">
        <v>50</v>
      </c>
      <c r="B33" s="270">
        <v>44526</v>
      </c>
      <c r="C33" s="270">
        <v>32648</v>
      </c>
      <c r="D33" s="270">
        <v>30678.999999999996</v>
      </c>
      <c r="E33" s="270">
        <v>107853</v>
      </c>
      <c r="F33" s="270">
        <v>25481.999999999996</v>
      </c>
      <c r="G33" s="270">
        <v>10541.999999999998</v>
      </c>
      <c r="H33" s="270">
        <v>0</v>
      </c>
      <c r="I33" s="270">
        <v>36023.999999999993</v>
      </c>
      <c r="J33" s="270">
        <v>143877</v>
      </c>
      <c r="K33" s="270">
        <v>0</v>
      </c>
      <c r="L33" s="270">
        <v>0</v>
      </c>
      <c r="M33" s="270">
        <v>0</v>
      </c>
      <c r="N33" s="270">
        <v>0</v>
      </c>
      <c r="O33" s="270">
        <v>143877</v>
      </c>
      <c r="P33" s="270">
        <v>2481</v>
      </c>
      <c r="Q33" s="201">
        <v>27248</v>
      </c>
      <c r="R33" s="201">
        <v>39098.258199999997</v>
      </c>
      <c r="S33" s="201">
        <v>68827.258199999997</v>
      </c>
      <c r="T33" s="201">
        <v>212704.25819999998</v>
      </c>
      <c r="U33" s="201">
        <v>46847.000000000007</v>
      </c>
      <c r="V33" s="201">
        <v>33844.999999999993</v>
      </c>
      <c r="W33" s="270">
        <v>28065</v>
      </c>
      <c r="X33" s="270">
        <v>108757</v>
      </c>
      <c r="Y33" s="270">
        <v>26434</v>
      </c>
      <c r="Z33" s="270">
        <v>4719</v>
      </c>
      <c r="AA33" s="270">
        <v>880</v>
      </c>
      <c r="AB33" s="270">
        <v>32033</v>
      </c>
      <c r="AC33" s="270">
        <v>140790</v>
      </c>
      <c r="AD33" s="201">
        <v>0</v>
      </c>
      <c r="AE33" s="201">
        <v>347.99784</v>
      </c>
      <c r="AF33" s="201">
        <v>1850</v>
      </c>
      <c r="AG33" s="201">
        <v>2197.99784</v>
      </c>
      <c r="AH33" s="201">
        <v>142987.99784</v>
      </c>
      <c r="AI33" s="201">
        <v>7620</v>
      </c>
      <c r="AJ33" s="201">
        <v>27158.999999999996</v>
      </c>
      <c r="AK33" s="201">
        <v>41885.262599999995</v>
      </c>
      <c r="AL33" s="201">
        <v>76664.262599999987</v>
      </c>
      <c r="AM33" s="201">
        <v>219652.26043999998</v>
      </c>
      <c r="AN33" s="201">
        <v>44065</v>
      </c>
      <c r="AO33" s="201">
        <v>34877</v>
      </c>
      <c r="AP33" s="270">
        <v>29369</v>
      </c>
      <c r="AQ33" s="270">
        <v>108311</v>
      </c>
      <c r="AR33" s="270">
        <v>24017.000000000004</v>
      </c>
      <c r="AS33" s="270">
        <v>7154.9999999999991</v>
      </c>
      <c r="AT33" s="270">
        <v>5562</v>
      </c>
      <c r="AU33" s="270">
        <v>36734</v>
      </c>
      <c r="AV33" s="270">
        <v>145045</v>
      </c>
      <c r="AW33" s="201">
        <v>3860</v>
      </c>
      <c r="AX33" s="201">
        <v>2150</v>
      </c>
      <c r="AY33" s="201">
        <v>4814</v>
      </c>
      <c r="AZ33" s="201">
        <v>10824</v>
      </c>
      <c r="BA33" s="201">
        <v>155869</v>
      </c>
      <c r="BB33" s="201">
        <v>9434</v>
      </c>
      <c r="BC33" s="201">
        <v>25330</v>
      </c>
      <c r="BD33" s="201">
        <v>36459</v>
      </c>
      <c r="BE33" s="201">
        <v>71223</v>
      </c>
      <c r="BF33" s="201">
        <v>227092</v>
      </c>
      <c r="BG33" s="201">
        <v>7439.7395600000164</v>
      </c>
      <c r="BH33" s="278">
        <v>3.3870534931427443E-2</v>
      </c>
      <c r="BI33" s="201">
        <v>40567</v>
      </c>
      <c r="BJ33" s="201">
        <v>35410</v>
      </c>
      <c r="BK33" s="201">
        <v>29384</v>
      </c>
      <c r="BL33" s="201">
        <v>105361</v>
      </c>
      <c r="BM33" s="201">
        <v>22856</v>
      </c>
      <c r="BN33" s="270">
        <v>4571</v>
      </c>
      <c r="BO33" s="270">
        <v>5209</v>
      </c>
      <c r="BP33" s="270">
        <v>32636</v>
      </c>
      <c r="BQ33" s="270">
        <v>137997</v>
      </c>
      <c r="BR33" s="201">
        <v>-7048</v>
      </c>
      <c r="BS33" s="278">
        <v>-4.8591816332862213E-2</v>
      </c>
      <c r="BT33" s="201">
        <v>4149</v>
      </c>
      <c r="BU33" s="201">
        <v>289</v>
      </c>
      <c r="BV33" s="278">
        <v>7.4870466321243528E-2</v>
      </c>
      <c r="BW33" s="201">
        <v>2555</v>
      </c>
      <c r="BX33" s="365">
        <v>405</v>
      </c>
      <c r="BY33" s="384">
        <v>0.1883720930232558</v>
      </c>
      <c r="BZ33" s="270">
        <v>4955</v>
      </c>
      <c r="CA33" s="365">
        <f t="shared" si="0"/>
        <v>141</v>
      </c>
      <c r="CB33" s="384">
        <f t="shared" si="1"/>
        <v>2.9289572081429165E-2</v>
      </c>
      <c r="CC33" s="270">
        <v>11659</v>
      </c>
      <c r="CD33" s="365">
        <f t="shared" si="2"/>
        <v>835</v>
      </c>
      <c r="CE33" s="384">
        <f t="shared" si="3"/>
        <v>7.7143385070214343E-2</v>
      </c>
      <c r="CF33" s="270">
        <v>149656</v>
      </c>
      <c r="CG33" s="365">
        <f t="shared" si="4"/>
        <v>-6213</v>
      </c>
      <c r="CH33" s="384">
        <f t="shared" si="5"/>
        <v>-3.9860395588603249E-2</v>
      </c>
      <c r="CI33" s="270">
        <v>9157</v>
      </c>
      <c r="CJ33" s="365">
        <f t="shared" si="6"/>
        <v>-277</v>
      </c>
      <c r="CK33" s="384">
        <f t="shared" si="7"/>
        <v>-2.9361882552469791E-2</v>
      </c>
      <c r="CL33" s="270">
        <v>26533</v>
      </c>
      <c r="CM33" s="365">
        <f t="shared" si="8"/>
        <v>1203</v>
      </c>
      <c r="CN33" s="384">
        <f t="shared" si="9"/>
        <v>4.7493091196210029E-2</v>
      </c>
      <c r="CO33" s="270">
        <v>40286</v>
      </c>
      <c r="CP33" s="365">
        <f t="shared" si="10"/>
        <v>3827</v>
      </c>
      <c r="CQ33" s="384">
        <f t="shared" si="11"/>
        <v>0.10496722345648536</v>
      </c>
      <c r="CR33" s="270">
        <v>75976</v>
      </c>
      <c r="CS33" s="365">
        <f t="shared" si="12"/>
        <v>4753</v>
      </c>
      <c r="CT33" s="384">
        <f t="shared" si="13"/>
        <v>6.6734060626483016E-2</v>
      </c>
      <c r="CU33" s="270">
        <v>225632</v>
      </c>
      <c r="CV33" s="365">
        <f t="shared" si="14"/>
        <v>-1460</v>
      </c>
      <c r="CW33" s="384">
        <f t="shared" si="15"/>
        <v>-6.4291124302044986E-3</v>
      </c>
      <c r="CX33" s="270">
        <v>38744</v>
      </c>
      <c r="CY33" s="365">
        <f t="shared" si="16"/>
        <v>-1823</v>
      </c>
      <c r="CZ33" s="384">
        <f t="shared" si="17"/>
        <v>-4.4938003796189022E-2</v>
      </c>
      <c r="DA33" s="201">
        <v>32145</v>
      </c>
      <c r="DB33" s="365">
        <f t="shared" si="18"/>
        <v>-3265</v>
      </c>
      <c r="DC33" s="384">
        <f t="shared" si="19"/>
        <v>-9.2205591640779447E-2</v>
      </c>
      <c r="DD33" s="270">
        <v>30461</v>
      </c>
      <c r="DE33" s="365">
        <f t="shared" si="20"/>
        <v>1077</v>
      </c>
      <c r="DF33" s="384">
        <f t="shared" si="21"/>
        <v>3.6652600054451402E-2</v>
      </c>
      <c r="DG33" s="270">
        <v>101350</v>
      </c>
      <c r="DH33" s="365">
        <f t="shared" si="22"/>
        <v>-4011</v>
      </c>
      <c r="DI33" s="384">
        <f t="shared" si="23"/>
        <v>-3.8069114757832596E-2</v>
      </c>
      <c r="DJ33" s="270">
        <v>22613</v>
      </c>
      <c r="DK33" s="365">
        <f t="shared" si="24"/>
        <v>-243</v>
      </c>
      <c r="DL33" s="384">
        <f t="shared" si="25"/>
        <v>-1.0631781589079453E-2</v>
      </c>
      <c r="DM33" s="270">
        <v>5299</v>
      </c>
      <c r="DN33" s="365">
        <f t="shared" si="26"/>
        <v>728</v>
      </c>
      <c r="DO33" s="384">
        <f t="shared" si="27"/>
        <v>0.15926493108728942</v>
      </c>
      <c r="DP33" s="270">
        <v>6757</v>
      </c>
      <c r="DQ33" s="365">
        <f t="shared" si="28"/>
        <v>1548</v>
      </c>
      <c r="DR33" s="384">
        <f t="shared" si="29"/>
        <v>0.29717796122096374</v>
      </c>
      <c r="DS33" s="270">
        <v>34669</v>
      </c>
      <c r="DT33" s="365">
        <f t="shared" si="30"/>
        <v>2033</v>
      </c>
      <c r="DU33" s="384">
        <f t="shared" si="31"/>
        <v>6.2293173182988111E-2</v>
      </c>
      <c r="DV33" s="270">
        <v>136019</v>
      </c>
      <c r="DW33" s="365">
        <f t="shared" si="32"/>
        <v>-1978</v>
      </c>
      <c r="DX33" s="384">
        <f t="shared" si="33"/>
        <v>-1.4333644934310167E-2</v>
      </c>
      <c r="DY33" s="270">
        <v>6445</v>
      </c>
      <c r="DZ33" s="365">
        <f t="shared" si="34"/>
        <v>2296</v>
      </c>
      <c r="EA33" s="384">
        <f t="shared" si="35"/>
        <v>0.55338635815859238</v>
      </c>
      <c r="EB33" s="270">
        <v>6936</v>
      </c>
      <c r="EC33" s="365">
        <f t="shared" si="36"/>
        <v>4381</v>
      </c>
      <c r="ED33" s="384">
        <f t="shared" si="37"/>
        <v>1.7146771037181996</v>
      </c>
      <c r="EE33" s="270">
        <v>6882</v>
      </c>
      <c r="EF33" s="365">
        <f t="shared" si="38"/>
        <v>1927</v>
      </c>
      <c r="EG33" s="384">
        <f t="shared" si="39"/>
        <v>0.38890010090817356</v>
      </c>
      <c r="EH33" s="270">
        <v>20263</v>
      </c>
      <c r="EI33" s="365">
        <f t="shared" si="40"/>
        <v>8604</v>
      </c>
      <c r="EJ33" s="384">
        <f t="shared" si="41"/>
        <v>0.73797066643794496</v>
      </c>
      <c r="EK33" s="270">
        <v>156282</v>
      </c>
      <c r="EL33" s="365">
        <f t="shared" si="42"/>
        <v>6626</v>
      </c>
      <c r="EM33" s="384">
        <f t="shared" si="43"/>
        <v>4.4274870369380444E-2</v>
      </c>
      <c r="EN33" s="270">
        <v>10032</v>
      </c>
      <c r="EO33" s="365">
        <f t="shared" si="44"/>
        <v>875</v>
      </c>
      <c r="EP33" s="384">
        <f t="shared" si="45"/>
        <v>9.555531287539587E-2</v>
      </c>
      <c r="EQ33" s="270">
        <v>30742</v>
      </c>
      <c r="ER33" s="365">
        <f t="shared" si="46"/>
        <v>4209</v>
      </c>
      <c r="ES33" s="384">
        <f t="shared" si="47"/>
        <v>0.15863264613877059</v>
      </c>
      <c r="ET33" s="270">
        <v>35797</v>
      </c>
      <c r="EU33" s="365">
        <f t="shared" si="48"/>
        <v>-4489</v>
      </c>
      <c r="EV33" s="384">
        <f t="shared" si="49"/>
        <v>-0.11142828774264012</v>
      </c>
      <c r="EW33" s="270">
        <v>76571</v>
      </c>
      <c r="EX33" s="365">
        <f t="shared" si="50"/>
        <v>595</v>
      </c>
      <c r="EY33" s="384">
        <f t="shared" si="51"/>
        <v>7.8314204485627047E-3</v>
      </c>
      <c r="EZ33" s="270">
        <v>232853</v>
      </c>
      <c r="FA33" s="365">
        <f t="shared" si="52"/>
        <v>7221</v>
      </c>
      <c r="FB33" s="384">
        <f t="shared" si="53"/>
        <v>3.2003439228478231E-2</v>
      </c>
      <c r="FC33" s="270">
        <v>42936</v>
      </c>
      <c r="FD33" s="365">
        <f t="shared" si="54"/>
        <v>4192</v>
      </c>
      <c r="FE33" s="384">
        <f t="shared" si="55"/>
        <v>0.10819739830683461</v>
      </c>
      <c r="FF33" s="270">
        <v>34823</v>
      </c>
      <c r="FG33" s="365">
        <f t="shared" si="56"/>
        <v>2678</v>
      </c>
      <c r="FH33" s="384">
        <f t="shared" si="57"/>
        <v>8.331000155545186E-2</v>
      </c>
      <c r="FI33" s="270">
        <v>29410</v>
      </c>
      <c r="FJ33" s="365">
        <f t="shared" si="58"/>
        <v>-1051</v>
      </c>
      <c r="FK33" s="384">
        <f t="shared" si="59"/>
        <v>-3.4503135156429533E-2</v>
      </c>
      <c r="FL33" s="270">
        <v>107169</v>
      </c>
      <c r="FM33" s="365">
        <f t="shared" si="60"/>
        <v>5819</v>
      </c>
      <c r="FN33" s="384">
        <f t="shared" si="61"/>
        <v>5.7414898865318205E-2</v>
      </c>
      <c r="FO33" s="270">
        <v>24311</v>
      </c>
      <c r="FP33" s="365">
        <f t="shared" si="62"/>
        <v>1698</v>
      </c>
      <c r="FQ33" s="384">
        <f t="shared" si="63"/>
        <v>7.5089550258700746E-2</v>
      </c>
      <c r="FR33" s="270">
        <v>9928</v>
      </c>
      <c r="FS33" s="365">
        <f t="shared" si="64"/>
        <v>4629</v>
      </c>
      <c r="FT33" s="384">
        <f t="shared" si="65"/>
        <v>0.87356104925457634</v>
      </c>
      <c r="FU33" s="270">
        <v>7289</v>
      </c>
      <c r="FV33" s="365">
        <f t="shared" si="66"/>
        <v>532</v>
      </c>
      <c r="FW33" s="384">
        <f t="shared" si="67"/>
        <v>7.8733165606038186E-2</v>
      </c>
      <c r="FX33" s="270">
        <v>41528</v>
      </c>
      <c r="FY33" s="365">
        <f t="shared" si="68"/>
        <v>6859</v>
      </c>
      <c r="FZ33" s="384">
        <f t="shared" si="69"/>
        <v>0.19784245291182323</v>
      </c>
      <c r="GA33" s="270">
        <v>148697</v>
      </c>
      <c r="GB33" s="365">
        <f t="shared" si="70"/>
        <v>12678</v>
      </c>
      <c r="GC33" s="384">
        <f t="shared" si="71"/>
        <v>9.3207566589961696E-2</v>
      </c>
      <c r="GD33" s="270">
        <v>10073</v>
      </c>
      <c r="GE33" s="365">
        <f t="shared" si="72"/>
        <v>3628</v>
      </c>
      <c r="GF33" s="384">
        <f t="shared" si="73"/>
        <v>0.56291698991466255</v>
      </c>
      <c r="GG33" s="270">
        <v>6009</v>
      </c>
      <c r="GH33" s="365">
        <f t="shared" si="74"/>
        <v>-927</v>
      </c>
      <c r="GI33" s="384">
        <f t="shared" si="75"/>
        <v>-0.13365051903114186</v>
      </c>
      <c r="GJ33" s="270">
        <v>8455</v>
      </c>
      <c r="GK33" s="365">
        <f t="shared" si="76"/>
        <v>1573</v>
      </c>
      <c r="GL33" s="384">
        <f t="shared" si="77"/>
        <v>0.22856727695437373</v>
      </c>
      <c r="GM33" s="270">
        <v>24537</v>
      </c>
      <c r="GN33" s="365">
        <f t="shared" si="78"/>
        <v>4274</v>
      </c>
      <c r="GO33" s="384">
        <f t="shared" si="79"/>
        <v>0.21092631890638108</v>
      </c>
      <c r="GP33" s="270">
        <v>173234</v>
      </c>
      <c r="GQ33" s="365">
        <f t="shared" si="80"/>
        <v>16952</v>
      </c>
      <c r="GR33" s="384">
        <f t="shared" si="81"/>
        <v>0.1084705852241461</v>
      </c>
      <c r="GS33" s="270">
        <v>13050</v>
      </c>
      <c r="GT33" s="365">
        <f t="shared" si="82"/>
        <v>3018</v>
      </c>
      <c r="GU33" s="384">
        <f t="shared" si="83"/>
        <v>0.30083732057416268</v>
      </c>
      <c r="GV33" s="270">
        <v>31265</v>
      </c>
      <c r="GW33" s="365">
        <f t="shared" si="84"/>
        <v>523</v>
      </c>
      <c r="GX33" s="384">
        <f t="shared" si="85"/>
        <v>1.7012556112159263E-2</v>
      </c>
      <c r="GY33" s="270">
        <v>38129</v>
      </c>
      <c r="GZ33" s="365">
        <f t="shared" si="86"/>
        <v>2332</v>
      </c>
      <c r="HA33" s="384">
        <f t="shared" si="87"/>
        <v>6.5145123893063664E-2</v>
      </c>
      <c r="HB33" s="270">
        <v>82444</v>
      </c>
      <c r="HC33" s="365">
        <f t="shared" si="88"/>
        <v>5873</v>
      </c>
      <c r="HD33" s="384">
        <f t="shared" si="89"/>
        <v>7.6700056157030724E-2</v>
      </c>
      <c r="HE33" s="270">
        <v>255678</v>
      </c>
      <c r="HF33" s="365">
        <f t="shared" si="90"/>
        <v>22825</v>
      </c>
      <c r="HG33" s="384">
        <f t="shared" si="91"/>
        <v>9.8023216363972127E-2</v>
      </c>
      <c r="HH33" s="270">
        <v>38438</v>
      </c>
      <c r="HI33" s="365">
        <f t="shared" si="92"/>
        <v>-4498</v>
      </c>
      <c r="HJ33" s="384">
        <f t="shared" si="93"/>
        <v>-0.10476057387739891</v>
      </c>
      <c r="HK33" s="270">
        <v>30791</v>
      </c>
      <c r="HL33" s="365">
        <f t="shared" si="94"/>
        <v>-4032</v>
      </c>
      <c r="HM33" s="384">
        <f t="shared" si="95"/>
        <v>-0.11578554403698704</v>
      </c>
      <c r="HN33" s="270">
        <v>27831</v>
      </c>
      <c r="HO33" s="365">
        <f t="shared" si="96"/>
        <v>-1579</v>
      </c>
      <c r="HP33" s="384">
        <f t="shared" si="97"/>
        <v>-5.3689221353281198E-2</v>
      </c>
      <c r="HQ33" s="270">
        <v>97060</v>
      </c>
      <c r="HR33" s="365">
        <f t="shared" si="98"/>
        <v>-10109</v>
      </c>
      <c r="HS33" s="384">
        <f t="shared" si="99"/>
        <v>-9.4327650719891007E-2</v>
      </c>
      <c r="HT33" s="270">
        <v>22078</v>
      </c>
      <c r="HU33" s="365">
        <f t="shared" si="100"/>
        <v>-2233</v>
      </c>
      <c r="HV33" s="384">
        <f t="shared" si="101"/>
        <v>-9.1851425280737115E-2</v>
      </c>
      <c r="HW33" s="270">
        <v>7948</v>
      </c>
      <c r="HX33" s="365">
        <f t="shared" si="102"/>
        <v>-1980</v>
      </c>
      <c r="HY33" s="384">
        <f t="shared" si="103"/>
        <v>-0.19943593875906526</v>
      </c>
      <c r="HZ33" s="270">
        <v>5085</v>
      </c>
      <c r="IA33" s="365">
        <f t="shared" si="104"/>
        <v>-2204</v>
      </c>
      <c r="IB33" s="384">
        <f t="shared" si="105"/>
        <v>-0.30237343942927697</v>
      </c>
      <c r="IC33" s="270">
        <v>35111</v>
      </c>
      <c r="ID33" s="365">
        <f t="shared" si="106"/>
        <v>-6417</v>
      </c>
      <c r="IE33" s="384">
        <f t="shared" si="107"/>
        <v>-0.15452225004816028</v>
      </c>
      <c r="IF33" s="270">
        <v>132171</v>
      </c>
      <c r="IG33" s="365">
        <f t="shared" si="108"/>
        <v>-16526</v>
      </c>
      <c r="IH33" s="384">
        <f t="shared" si="109"/>
        <v>-0.11113875868376631</v>
      </c>
      <c r="II33" s="270">
        <v>4529</v>
      </c>
      <c r="IJ33" s="365">
        <f t="shared" si="110"/>
        <v>-5544</v>
      </c>
      <c r="IK33" s="384">
        <f t="shared" si="111"/>
        <v>-0.55038220986796382</v>
      </c>
      <c r="IL33" s="270">
        <v>5124</v>
      </c>
      <c r="IM33" s="365">
        <f t="shared" si="112"/>
        <v>-885</v>
      </c>
      <c r="IN33" s="384">
        <f t="shared" si="113"/>
        <v>-0.14727908137793311</v>
      </c>
      <c r="IO33" s="270">
        <v>3265</v>
      </c>
      <c r="IP33" s="365">
        <f t="shared" si="114"/>
        <v>-5190</v>
      </c>
      <c r="IQ33" s="384">
        <f t="shared" si="115"/>
        <v>-0.61383796570076876</v>
      </c>
      <c r="IR33" s="270">
        <v>12918</v>
      </c>
      <c r="IS33" s="365">
        <f t="shared" si="116"/>
        <v>-11619</v>
      </c>
      <c r="IT33" s="384">
        <f t="shared" si="117"/>
        <v>-0.47352977136569263</v>
      </c>
      <c r="IU33" s="270">
        <v>145089</v>
      </c>
      <c r="IV33" s="365">
        <f t="shared" si="118"/>
        <v>-28145</v>
      </c>
      <c r="IW33" s="384">
        <f t="shared" si="119"/>
        <v>-0.16246810672269879</v>
      </c>
      <c r="IX33" s="270">
        <v>12561</v>
      </c>
      <c r="IY33" s="365">
        <f t="shared" si="120"/>
        <v>-489</v>
      </c>
      <c r="IZ33" s="384">
        <f t="shared" si="121"/>
        <v>-3.7471264367816094E-2</v>
      </c>
      <c r="JA33" s="270">
        <v>29376</v>
      </c>
      <c r="JB33" s="365">
        <f t="shared" si="122"/>
        <v>-1889</v>
      </c>
      <c r="JC33" s="384">
        <f t="shared" si="123"/>
        <v>-6.0418998880537339E-2</v>
      </c>
      <c r="JD33" s="270">
        <v>39372</v>
      </c>
      <c r="JE33" s="365">
        <f t="shared" si="124"/>
        <v>1243</v>
      </c>
      <c r="JF33" s="384">
        <f t="shared" si="125"/>
        <v>3.2599858375514698E-2</v>
      </c>
      <c r="JG33" s="270">
        <v>81309</v>
      </c>
      <c r="JH33" s="365">
        <f t="shared" si="126"/>
        <v>-1135</v>
      </c>
      <c r="JI33" s="384">
        <f t="shared" si="127"/>
        <v>-1.3766920576391247E-2</v>
      </c>
      <c r="JJ33" s="270">
        <v>226398</v>
      </c>
      <c r="JK33" s="365">
        <f t="shared" si="128"/>
        <v>-29280</v>
      </c>
      <c r="JL33" s="384">
        <f t="shared" si="129"/>
        <v>-0.1145190434843827</v>
      </c>
    </row>
    <row r="34" spans="1:272" x14ac:dyDescent="0.25">
      <c r="A34" s="71" t="s">
        <v>59</v>
      </c>
      <c r="Q34" s="201"/>
      <c r="R34" s="201"/>
      <c r="S34" s="201"/>
      <c r="T34" s="201">
        <v>0</v>
      </c>
      <c r="U34" s="201"/>
      <c r="V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>
        <v>0</v>
      </c>
      <c r="AN34" s="201"/>
      <c r="AO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>
        <v>0</v>
      </c>
      <c r="BG34" s="201">
        <v>0</v>
      </c>
      <c r="BH34" s="278"/>
      <c r="BI34" s="201"/>
      <c r="BJ34" s="201"/>
      <c r="BK34" s="201"/>
      <c r="BL34" s="201"/>
      <c r="BM34" s="201"/>
      <c r="BR34" s="201">
        <v>0</v>
      </c>
      <c r="BS34" s="278">
        <v>0</v>
      </c>
      <c r="BT34" s="201"/>
      <c r="BU34" s="201">
        <v>0</v>
      </c>
      <c r="BV34" s="278">
        <v>0</v>
      </c>
      <c r="BW34" s="201"/>
      <c r="BX34" s="365">
        <v>0</v>
      </c>
      <c r="BY34" s="384">
        <v>0</v>
      </c>
      <c r="CA34" s="365">
        <f t="shared" si="0"/>
        <v>0</v>
      </c>
      <c r="CB34" s="384" t="e">
        <f t="shared" si="1"/>
        <v>#DIV/0!</v>
      </c>
      <c r="CD34" s="365">
        <f t="shared" si="2"/>
        <v>0</v>
      </c>
      <c r="CE34" s="384" t="e">
        <f t="shared" si="3"/>
        <v>#DIV/0!</v>
      </c>
      <c r="CG34" s="365">
        <f t="shared" si="4"/>
        <v>0</v>
      </c>
      <c r="CH34" s="384" t="e">
        <f t="shared" si="5"/>
        <v>#DIV/0!</v>
      </c>
      <c r="CJ34" s="365">
        <f t="shared" si="6"/>
        <v>0</v>
      </c>
      <c r="CK34" s="384" t="e">
        <f t="shared" si="7"/>
        <v>#DIV/0!</v>
      </c>
      <c r="CM34" s="365">
        <f t="shared" si="8"/>
        <v>0</v>
      </c>
      <c r="CN34" s="384" t="e">
        <f t="shared" si="9"/>
        <v>#DIV/0!</v>
      </c>
      <c r="CP34" s="365">
        <f t="shared" si="10"/>
        <v>0</v>
      </c>
      <c r="CQ34" s="384" t="e">
        <f t="shared" si="11"/>
        <v>#DIV/0!</v>
      </c>
      <c r="CS34" s="365">
        <f t="shared" si="12"/>
        <v>0</v>
      </c>
      <c r="CT34" s="384" t="e">
        <f t="shared" si="13"/>
        <v>#DIV/0!</v>
      </c>
      <c r="CU34" s="270">
        <v>0</v>
      </c>
      <c r="CV34" s="365">
        <f t="shared" si="14"/>
        <v>0</v>
      </c>
      <c r="CW34" s="384" t="e">
        <f t="shared" si="15"/>
        <v>#DIV/0!</v>
      </c>
      <c r="CY34" s="365">
        <f t="shared" si="16"/>
        <v>0</v>
      </c>
      <c r="CZ34" s="384" t="e">
        <f t="shared" si="17"/>
        <v>#DIV/0!</v>
      </c>
      <c r="DA34" s="201"/>
      <c r="DB34" s="365">
        <f t="shared" si="18"/>
        <v>0</v>
      </c>
      <c r="DC34" s="384" t="e">
        <f t="shared" si="19"/>
        <v>#DIV/0!</v>
      </c>
      <c r="DE34" s="365">
        <f t="shared" si="20"/>
        <v>0</v>
      </c>
      <c r="DF34" s="384" t="e">
        <f t="shared" si="21"/>
        <v>#DIV/0!</v>
      </c>
      <c r="DH34" s="365">
        <f t="shared" si="22"/>
        <v>0</v>
      </c>
      <c r="DI34" s="384" t="e">
        <f t="shared" si="23"/>
        <v>#DIV/0!</v>
      </c>
      <c r="DK34" s="365">
        <f t="shared" si="24"/>
        <v>0</v>
      </c>
      <c r="DL34" s="384" t="e">
        <f t="shared" si="25"/>
        <v>#DIV/0!</v>
      </c>
      <c r="DN34" s="365">
        <f t="shared" si="26"/>
        <v>0</v>
      </c>
      <c r="DO34" s="384" t="e">
        <f t="shared" si="27"/>
        <v>#DIV/0!</v>
      </c>
      <c r="DQ34" s="365">
        <f t="shared" si="28"/>
        <v>0</v>
      </c>
      <c r="DR34" s="384" t="e">
        <f t="shared" si="29"/>
        <v>#DIV/0!</v>
      </c>
      <c r="DT34" s="365">
        <f t="shared" si="30"/>
        <v>0</v>
      </c>
      <c r="DU34" s="384" t="e">
        <f t="shared" si="31"/>
        <v>#DIV/0!</v>
      </c>
      <c r="DW34" s="365">
        <f t="shared" si="32"/>
        <v>0</v>
      </c>
      <c r="DX34" s="384" t="e">
        <f t="shared" si="33"/>
        <v>#DIV/0!</v>
      </c>
      <c r="DZ34" s="365">
        <f t="shared" si="34"/>
        <v>0</v>
      </c>
      <c r="EA34" s="384" t="e">
        <f t="shared" si="35"/>
        <v>#DIV/0!</v>
      </c>
      <c r="EC34" s="365">
        <f t="shared" si="36"/>
        <v>0</v>
      </c>
      <c r="ED34" s="384" t="e">
        <f t="shared" si="37"/>
        <v>#DIV/0!</v>
      </c>
      <c r="EF34" s="365">
        <f t="shared" si="38"/>
        <v>0</v>
      </c>
      <c r="EG34" s="384" t="e">
        <f t="shared" si="39"/>
        <v>#DIV/0!</v>
      </c>
      <c r="EI34" s="365">
        <f t="shared" si="40"/>
        <v>0</v>
      </c>
      <c r="EJ34" s="384" t="e">
        <f t="shared" si="41"/>
        <v>#DIV/0!</v>
      </c>
      <c r="EL34" s="365">
        <f t="shared" si="42"/>
        <v>0</v>
      </c>
      <c r="EM34" s="384" t="e">
        <f t="shared" si="43"/>
        <v>#DIV/0!</v>
      </c>
      <c r="EO34" s="365">
        <f t="shared" si="44"/>
        <v>0</v>
      </c>
      <c r="EP34" s="384" t="e">
        <f t="shared" si="45"/>
        <v>#DIV/0!</v>
      </c>
      <c r="ER34" s="365">
        <f t="shared" si="46"/>
        <v>0</v>
      </c>
      <c r="ES34" s="384" t="e">
        <f t="shared" si="47"/>
        <v>#DIV/0!</v>
      </c>
      <c r="EU34" s="365">
        <f t="shared" si="48"/>
        <v>0</v>
      </c>
      <c r="EV34" s="384" t="e">
        <f t="shared" si="49"/>
        <v>#DIV/0!</v>
      </c>
      <c r="EX34" s="365">
        <f t="shared" si="50"/>
        <v>0</v>
      </c>
      <c r="EY34" s="384" t="e">
        <f t="shared" si="51"/>
        <v>#DIV/0!</v>
      </c>
      <c r="EZ34" s="270">
        <v>0</v>
      </c>
      <c r="FA34" s="365">
        <f t="shared" si="52"/>
        <v>0</v>
      </c>
      <c r="FB34" s="384" t="e">
        <f t="shared" si="53"/>
        <v>#DIV/0!</v>
      </c>
      <c r="FD34" s="365">
        <f t="shared" si="54"/>
        <v>0</v>
      </c>
      <c r="FE34" s="384" t="e">
        <f t="shared" si="55"/>
        <v>#DIV/0!</v>
      </c>
      <c r="FG34" s="365">
        <f t="shared" si="56"/>
        <v>0</v>
      </c>
      <c r="FH34" s="384" t="e">
        <f t="shared" si="57"/>
        <v>#DIV/0!</v>
      </c>
      <c r="FJ34" s="365">
        <f t="shared" si="58"/>
        <v>0</v>
      </c>
      <c r="FK34" s="384" t="e">
        <f t="shared" si="59"/>
        <v>#DIV/0!</v>
      </c>
      <c r="FM34" s="365">
        <f t="shared" si="60"/>
        <v>0</v>
      </c>
      <c r="FN34" s="384" t="e">
        <f t="shared" si="61"/>
        <v>#DIV/0!</v>
      </c>
      <c r="FP34" s="365">
        <f t="shared" si="62"/>
        <v>0</v>
      </c>
      <c r="FQ34" s="384">
        <f t="shared" si="63"/>
        <v>0</v>
      </c>
      <c r="FS34" s="365">
        <f t="shared" si="64"/>
        <v>0</v>
      </c>
      <c r="FT34" s="384">
        <f t="shared" si="65"/>
        <v>0</v>
      </c>
      <c r="FV34" s="365">
        <f t="shared" si="66"/>
        <v>0</v>
      </c>
      <c r="FW34" s="384">
        <f t="shared" si="67"/>
        <v>0</v>
      </c>
      <c r="FY34" s="365">
        <f t="shared" si="68"/>
        <v>0</v>
      </c>
      <c r="FZ34" s="384">
        <f t="shared" si="69"/>
        <v>0</v>
      </c>
      <c r="GB34" s="365">
        <f t="shared" si="70"/>
        <v>0</v>
      </c>
      <c r="GC34" s="384">
        <f t="shared" si="71"/>
        <v>0</v>
      </c>
      <c r="GE34" s="365">
        <f t="shared" si="72"/>
        <v>0</v>
      </c>
      <c r="GF34" s="384">
        <f t="shared" si="73"/>
        <v>0</v>
      </c>
      <c r="GH34" s="365">
        <f t="shared" si="74"/>
        <v>0</v>
      </c>
      <c r="GI34" s="384">
        <f t="shared" si="75"/>
        <v>0</v>
      </c>
      <c r="GK34" s="365">
        <f t="shared" si="76"/>
        <v>0</v>
      </c>
      <c r="GL34" s="384">
        <f t="shared" si="77"/>
        <v>0</v>
      </c>
      <c r="GN34" s="365">
        <f t="shared" si="78"/>
        <v>0</v>
      </c>
      <c r="GO34" s="384">
        <f t="shared" si="79"/>
        <v>0</v>
      </c>
      <c r="GQ34" s="365">
        <f t="shared" si="80"/>
        <v>0</v>
      </c>
      <c r="GR34" s="384">
        <f t="shared" si="81"/>
        <v>0</v>
      </c>
      <c r="GT34" s="365">
        <f t="shared" si="82"/>
        <v>0</v>
      </c>
      <c r="GU34" s="384">
        <f t="shared" si="83"/>
        <v>0</v>
      </c>
      <c r="GW34" s="365">
        <f t="shared" si="84"/>
        <v>0</v>
      </c>
      <c r="GX34" s="384">
        <f t="shared" si="85"/>
        <v>0</v>
      </c>
      <c r="GZ34" s="365">
        <f t="shared" si="86"/>
        <v>0</v>
      </c>
      <c r="HA34" s="384">
        <f t="shared" si="87"/>
        <v>0</v>
      </c>
      <c r="HC34" s="365">
        <f t="shared" si="88"/>
        <v>0</v>
      </c>
      <c r="HD34" s="384">
        <f t="shared" si="89"/>
        <v>0</v>
      </c>
      <c r="HE34" s="270">
        <v>0</v>
      </c>
      <c r="HF34" s="365">
        <f t="shared" si="90"/>
        <v>0</v>
      </c>
      <c r="HG34" s="384">
        <f t="shared" si="91"/>
        <v>0</v>
      </c>
      <c r="HI34" s="365">
        <f t="shared" si="92"/>
        <v>0</v>
      </c>
      <c r="HJ34" s="384">
        <f t="shared" si="93"/>
        <v>0</v>
      </c>
      <c r="HL34" s="365">
        <f t="shared" si="94"/>
        <v>0</v>
      </c>
      <c r="HM34" s="384">
        <f t="shared" si="95"/>
        <v>0</v>
      </c>
      <c r="HO34" s="365">
        <f t="shared" si="96"/>
        <v>0</v>
      </c>
      <c r="HP34" s="384">
        <f t="shared" si="97"/>
        <v>0</v>
      </c>
      <c r="HR34" s="365">
        <f t="shared" si="98"/>
        <v>0</v>
      </c>
      <c r="HS34" s="384">
        <f t="shared" si="99"/>
        <v>0</v>
      </c>
      <c r="HU34" s="365">
        <f t="shared" si="100"/>
        <v>0</v>
      </c>
      <c r="HV34" s="384">
        <f t="shared" si="101"/>
        <v>0</v>
      </c>
      <c r="HX34" s="365">
        <f t="shared" si="102"/>
        <v>0</v>
      </c>
      <c r="HY34" s="384">
        <f t="shared" si="103"/>
        <v>0</v>
      </c>
      <c r="IA34" s="365">
        <f t="shared" si="104"/>
        <v>0</v>
      </c>
      <c r="IB34" s="384">
        <f t="shared" si="105"/>
        <v>0</v>
      </c>
      <c r="ID34" s="365">
        <f t="shared" si="106"/>
        <v>0</v>
      </c>
      <c r="IE34" s="384">
        <f t="shared" si="107"/>
        <v>0</v>
      </c>
      <c r="IG34" s="365">
        <f t="shared" si="108"/>
        <v>0</v>
      </c>
      <c r="IH34" s="384">
        <f t="shared" si="109"/>
        <v>0</v>
      </c>
      <c r="IJ34" s="365">
        <f t="shared" si="110"/>
        <v>0</v>
      </c>
      <c r="IK34" s="384">
        <f t="shared" si="111"/>
        <v>0</v>
      </c>
      <c r="IM34" s="365">
        <f t="shared" si="112"/>
        <v>0</v>
      </c>
      <c r="IN34" s="384">
        <f t="shared" si="113"/>
        <v>0</v>
      </c>
      <c r="IP34" s="365">
        <f t="shared" si="114"/>
        <v>0</v>
      </c>
      <c r="IQ34" s="384">
        <f t="shared" si="115"/>
        <v>0</v>
      </c>
      <c r="IS34" s="365">
        <f t="shared" si="116"/>
        <v>0</v>
      </c>
      <c r="IT34" s="384">
        <f t="shared" si="117"/>
        <v>0</v>
      </c>
      <c r="IV34" s="365">
        <f t="shared" si="118"/>
        <v>0</v>
      </c>
      <c r="IW34" s="384">
        <f t="shared" si="119"/>
        <v>0</v>
      </c>
      <c r="IY34" s="365">
        <f t="shared" si="120"/>
        <v>0</v>
      </c>
      <c r="IZ34" s="384">
        <f t="shared" si="121"/>
        <v>0</v>
      </c>
      <c r="JB34" s="365">
        <f t="shared" si="122"/>
        <v>0</v>
      </c>
      <c r="JC34" s="384">
        <f t="shared" si="123"/>
        <v>0</v>
      </c>
      <c r="JE34" s="365">
        <f t="shared" si="124"/>
        <v>0</v>
      </c>
      <c r="JF34" s="384">
        <f t="shared" si="125"/>
        <v>0</v>
      </c>
      <c r="JH34" s="365">
        <f t="shared" si="126"/>
        <v>0</v>
      </c>
      <c r="JI34" s="384">
        <f t="shared" si="127"/>
        <v>0</v>
      </c>
      <c r="JJ34" s="270">
        <v>0</v>
      </c>
      <c r="JK34" s="365">
        <f t="shared" si="128"/>
        <v>0</v>
      </c>
      <c r="JL34" s="384">
        <f t="shared" si="129"/>
        <v>0</v>
      </c>
    </row>
    <row r="35" spans="1:272" x14ac:dyDescent="0.25">
      <c r="A35" s="71" t="s">
        <v>60</v>
      </c>
      <c r="Q35" s="201"/>
      <c r="R35" s="201"/>
      <c r="S35" s="201"/>
      <c r="T35" s="201">
        <v>0</v>
      </c>
      <c r="U35" s="201"/>
      <c r="V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>
        <v>0</v>
      </c>
      <c r="AN35" s="201"/>
      <c r="AO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>
        <v>0</v>
      </c>
      <c r="BG35" s="201">
        <v>0</v>
      </c>
      <c r="BH35" s="278"/>
      <c r="BI35" s="201"/>
      <c r="BJ35" s="201"/>
      <c r="BK35" s="201"/>
      <c r="BL35" s="201"/>
      <c r="BM35" s="201"/>
      <c r="BR35" s="201">
        <v>0</v>
      </c>
      <c r="BS35" s="278">
        <v>0</v>
      </c>
      <c r="BT35" s="201"/>
      <c r="BU35" s="201">
        <v>0</v>
      </c>
      <c r="BV35" s="278">
        <v>0</v>
      </c>
      <c r="BW35" s="201"/>
      <c r="BX35" s="365">
        <v>0</v>
      </c>
      <c r="BY35" s="384">
        <v>0</v>
      </c>
      <c r="CA35" s="365">
        <f t="shared" si="0"/>
        <v>0</v>
      </c>
      <c r="CB35" s="384" t="e">
        <f t="shared" si="1"/>
        <v>#DIV/0!</v>
      </c>
      <c r="CD35" s="365">
        <f t="shared" si="2"/>
        <v>0</v>
      </c>
      <c r="CE35" s="384" t="e">
        <f t="shared" si="3"/>
        <v>#DIV/0!</v>
      </c>
      <c r="CG35" s="365">
        <f t="shared" si="4"/>
        <v>0</v>
      </c>
      <c r="CH35" s="384" t="e">
        <f t="shared" si="5"/>
        <v>#DIV/0!</v>
      </c>
      <c r="CJ35" s="365">
        <f t="shared" si="6"/>
        <v>0</v>
      </c>
      <c r="CK35" s="384" t="e">
        <f t="shared" si="7"/>
        <v>#DIV/0!</v>
      </c>
      <c r="CM35" s="365">
        <f t="shared" si="8"/>
        <v>0</v>
      </c>
      <c r="CN35" s="384" t="e">
        <f t="shared" si="9"/>
        <v>#DIV/0!</v>
      </c>
      <c r="CP35" s="365">
        <f t="shared" si="10"/>
        <v>0</v>
      </c>
      <c r="CQ35" s="384" t="e">
        <f t="shared" si="11"/>
        <v>#DIV/0!</v>
      </c>
      <c r="CS35" s="365">
        <f t="shared" si="12"/>
        <v>0</v>
      </c>
      <c r="CT35" s="384" t="e">
        <f t="shared" si="13"/>
        <v>#DIV/0!</v>
      </c>
      <c r="CU35" s="270">
        <v>0</v>
      </c>
      <c r="CV35" s="365">
        <f t="shared" si="14"/>
        <v>0</v>
      </c>
      <c r="CW35" s="384" t="e">
        <f t="shared" si="15"/>
        <v>#DIV/0!</v>
      </c>
      <c r="CY35" s="365">
        <f t="shared" si="16"/>
        <v>0</v>
      </c>
      <c r="CZ35" s="384" t="e">
        <f t="shared" si="17"/>
        <v>#DIV/0!</v>
      </c>
      <c r="DA35" s="201"/>
      <c r="DB35" s="365">
        <f t="shared" si="18"/>
        <v>0</v>
      </c>
      <c r="DC35" s="384" t="e">
        <f t="shared" si="19"/>
        <v>#DIV/0!</v>
      </c>
      <c r="DE35" s="365">
        <f t="shared" si="20"/>
        <v>0</v>
      </c>
      <c r="DF35" s="384" t="e">
        <f t="shared" si="21"/>
        <v>#DIV/0!</v>
      </c>
      <c r="DH35" s="365">
        <f t="shared" si="22"/>
        <v>0</v>
      </c>
      <c r="DI35" s="384" t="e">
        <f t="shared" si="23"/>
        <v>#DIV/0!</v>
      </c>
      <c r="DK35" s="365">
        <f t="shared" si="24"/>
        <v>0</v>
      </c>
      <c r="DL35" s="384" t="e">
        <f t="shared" si="25"/>
        <v>#DIV/0!</v>
      </c>
      <c r="DN35" s="365">
        <f t="shared" si="26"/>
        <v>0</v>
      </c>
      <c r="DO35" s="384" t="e">
        <f t="shared" si="27"/>
        <v>#DIV/0!</v>
      </c>
      <c r="DQ35" s="365">
        <f t="shared" si="28"/>
        <v>0</v>
      </c>
      <c r="DR35" s="384" t="e">
        <f t="shared" si="29"/>
        <v>#DIV/0!</v>
      </c>
      <c r="DT35" s="365">
        <f t="shared" si="30"/>
        <v>0</v>
      </c>
      <c r="DU35" s="384" t="e">
        <f t="shared" si="31"/>
        <v>#DIV/0!</v>
      </c>
      <c r="DW35" s="365">
        <f t="shared" si="32"/>
        <v>0</v>
      </c>
      <c r="DX35" s="384" t="e">
        <f t="shared" si="33"/>
        <v>#DIV/0!</v>
      </c>
      <c r="DZ35" s="365">
        <f t="shared" si="34"/>
        <v>0</v>
      </c>
      <c r="EA35" s="384" t="e">
        <f t="shared" si="35"/>
        <v>#DIV/0!</v>
      </c>
      <c r="EC35" s="365">
        <f t="shared" si="36"/>
        <v>0</v>
      </c>
      <c r="ED35" s="384" t="e">
        <f t="shared" si="37"/>
        <v>#DIV/0!</v>
      </c>
      <c r="EF35" s="365">
        <f t="shared" si="38"/>
        <v>0</v>
      </c>
      <c r="EG35" s="384" t="e">
        <f t="shared" si="39"/>
        <v>#DIV/0!</v>
      </c>
      <c r="EI35" s="365">
        <f t="shared" si="40"/>
        <v>0</v>
      </c>
      <c r="EJ35" s="384" t="e">
        <f t="shared" si="41"/>
        <v>#DIV/0!</v>
      </c>
      <c r="EL35" s="365">
        <f t="shared" si="42"/>
        <v>0</v>
      </c>
      <c r="EM35" s="384" t="e">
        <f t="shared" si="43"/>
        <v>#DIV/0!</v>
      </c>
      <c r="EO35" s="365">
        <f t="shared" si="44"/>
        <v>0</v>
      </c>
      <c r="EP35" s="384" t="e">
        <f t="shared" si="45"/>
        <v>#DIV/0!</v>
      </c>
      <c r="ER35" s="365">
        <f t="shared" si="46"/>
        <v>0</v>
      </c>
      <c r="ES35" s="384" t="e">
        <f t="shared" si="47"/>
        <v>#DIV/0!</v>
      </c>
      <c r="EU35" s="365">
        <f t="shared" si="48"/>
        <v>0</v>
      </c>
      <c r="EV35" s="384" t="e">
        <f t="shared" si="49"/>
        <v>#DIV/0!</v>
      </c>
      <c r="EX35" s="365">
        <f t="shared" si="50"/>
        <v>0</v>
      </c>
      <c r="EY35" s="384" t="e">
        <f t="shared" si="51"/>
        <v>#DIV/0!</v>
      </c>
      <c r="EZ35" s="270">
        <v>0</v>
      </c>
      <c r="FA35" s="365">
        <f t="shared" si="52"/>
        <v>0</v>
      </c>
      <c r="FB35" s="384" t="e">
        <f t="shared" si="53"/>
        <v>#DIV/0!</v>
      </c>
      <c r="FD35" s="365">
        <f t="shared" si="54"/>
        <v>0</v>
      </c>
      <c r="FE35" s="384" t="e">
        <f t="shared" si="55"/>
        <v>#DIV/0!</v>
      </c>
      <c r="FG35" s="365">
        <f t="shared" si="56"/>
        <v>0</v>
      </c>
      <c r="FH35" s="384" t="e">
        <f t="shared" si="57"/>
        <v>#DIV/0!</v>
      </c>
      <c r="FJ35" s="365">
        <f t="shared" si="58"/>
        <v>0</v>
      </c>
      <c r="FK35" s="384" t="e">
        <f t="shared" si="59"/>
        <v>#DIV/0!</v>
      </c>
      <c r="FM35" s="365">
        <f t="shared" si="60"/>
        <v>0</v>
      </c>
      <c r="FN35" s="384" t="e">
        <f t="shared" si="61"/>
        <v>#DIV/0!</v>
      </c>
      <c r="FP35" s="365">
        <f t="shared" si="62"/>
        <v>0</v>
      </c>
      <c r="FQ35" s="384">
        <f t="shared" si="63"/>
        <v>0</v>
      </c>
      <c r="FS35" s="365">
        <f t="shared" si="64"/>
        <v>0</v>
      </c>
      <c r="FT35" s="384">
        <f t="shared" si="65"/>
        <v>0</v>
      </c>
      <c r="FV35" s="365">
        <f t="shared" si="66"/>
        <v>0</v>
      </c>
      <c r="FW35" s="384">
        <f t="shared" si="67"/>
        <v>0</v>
      </c>
      <c r="FY35" s="365">
        <f t="shared" si="68"/>
        <v>0</v>
      </c>
      <c r="FZ35" s="384">
        <f t="shared" si="69"/>
        <v>0</v>
      </c>
      <c r="GB35" s="365">
        <f t="shared" si="70"/>
        <v>0</v>
      </c>
      <c r="GC35" s="384">
        <f t="shared" si="71"/>
        <v>0</v>
      </c>
      <c r="GE35" s="365">
        <f t="shared" si="72"/>
        <v>0</v>
      </c>
      <c r="GF35" s="384">
        <f t="shared" si="73"/>
        <v>0</v>
      </c>
      <c r="GH35" s="365">
        <f t="shared" si="74"/>
        <v>0</v>
      </c>
      <c r="GI35" s="384">
        <f t="shared" si="75"/>
        <v>0</v>
      </c>
      <c r="GK35" s="365">
        <f t="shared" si="76"/>
        <v>0</v>
      </c>
      <c r="GL35" s="384">
        <f t="shared" si="77"/>
        <v>0</v>
      </c>
      <c r="GN35" s="365">
        <f t="shared" si="78"/>
        <v>0</v>
      </c>
      <c r="GO35" s="384">
        <f t="shared" si="79"/>
        <v>0</v>
      </c>
      <c r="GQ35" s="365">
        <f t="shared" si="80"/>
        <v>0</v>
      </c>
      <c r="GR35" s="384">
        <f t="shared" si="81"/>
        <v>0</v>
      </c>
      <c r="GT35" s="365">
        <f t="shared" si="82"/>
        <v>0</v>
      </c>
      <c r="GU35" s="384">
        <f t="shared" si="83"/>
        <v>0</v>
      </c>
      <c r="GW35" s="365">
        <f t="shared" si="84"/>
        <v>0</v>
      </c>
      <c r="GX35" s="384">
        <f t="shared" si="85"/>
        <v>0</v>
      </c>
      <c r="GZ35" s="365">
        <f t="shared" si="86"/>
        <v>0</v>
      </c>
      <c r="HA35" s="384">
        <f t="shared" si="87"/>
        <v>0</v>
      </c>
      <c r="HC35" s="365">
        <f t="shared" si="88"/>
        <v>0</v>
      </c>
      <c r="HD35" s="384">
        <f t="shared" si="89"/>
        <v>0</v>
      </c>
      <c r="HE35" s="270">
        <v>0</v>
      </c>
      <c r="HF35" s="365">
        <f t="shared" si="90"/>
        <v>0</v>
      </c>
      <c r="HG35" s="384">
        <f t="shared" si="91"/>
        <v>0</v>
      </c>
      <c r="HI35" s="365">
        <f t="shared" si="92"/>
        <v>0</v>
      </c>
      <c r="HJ35" s="384">
        <f t="shared" si="93"/>
        <v>0</v>
      </c>
      <c r="HL35" s="365">
        <f t="shared" si="94"/>
        <v>0</v>
      </c>
      <c r="HM35" s="384">
        <f t="shared" si="95"/>
        <v>0</v>
      </c>
      <c r="HO35" s="365">
        <f t="shared" si="96"/>
        <v>0</v>
      </c>
      <c r="HP35" s="384">
        <f t="shared" si="97"/>
        <v>0</v>
      </c>
      <c r="HR35" s="365">
        <f t="shared" si="98"/>
        <v>0</v>
      </c>
      <c r="HS35" s="384">
        <f t="shared" si="99"/>
        <v>0</v>
      </c>
      <c r="HU35" s="365">
        <f t="shared" si="100"/>
        <v>0</v>
      </c>
      <c r="HV35" s="384">
        <f t="shared" si="101"/>
        <v>0</v>
      </c>
      <c r="HX35" s="365">
        <f t="shared" si="102"/>
        <v>0</v>
      </c>
      <c r="HY35" s="384">
        <f t="shared" si="103"/>
        <v>0</v>
      </c>
      <c r="IA35" s="365">
        <f t="shared" si="104"/>
        <v>0</v>
      </c>
      <c r="IB35" s="384">
        <f t="shared" si="105"/>
        <v>0</v>
      </c>
      <c r="ID35" s="365">
        <f t="shared" si="106"/>
        <v>0</v>
      </c>
      <c r="IE35" s="384">
        <f t="shared" si="107"/>
        <v>0</v>
      </c>
      <c r="IG35" s="365">
        <f t="shared" si="108"/>
        <v>0</v>
      </c>
      <c r="IH35" s="384">
        <f t="shared" si="109"/>
        <v>0</v>
      </c>
      <c r="IJ35" s="365">
        <f t="shared" si="110"/>
        <v>0</v>
      </c>
      <c r="IK35" s="384">
        <f t="shared" si="111"/>
        <v>0</v>
      </c>
      <c r="IM35" s="365">
        <f t="shared" si="112"/>
        <v>0</v>
      </c>
      <c r="IN35" s="384">
        <f t="shared" si="113"/>
        <v>0</v>
      </c>
      <c r="IP35" s="365">
        <f t="shared" si="114"/>
        <v>0</v>
      </c>
      <c r="IQ35" s="384">
        <f t="shared" si="115"/>
        <v>0</v>
      </c>
      <c r="IS35" s="365">
        <f t="shared" si="116"/>
        <v>0</v>
      </c>
      <c r="IT35" s="384">
        <f t="shared" si="117"/>
        <v>0</v>
      </c>
      <c r="IV35" s="365">
        <f t="shared" si="118"/>
        <v>0</v>
      </c>
      <c r="IW35" s="384">
        <f t="shared" si="119"/>
        <v>0</v>
      </c>
      <c r="IY35" s="365">
        <f t="shared" si="120"/>
        <v>0</v>
      </c>
      <c r="IZ35" s="384">
        <f t="shared" si="121"/>
        <v>0</v>
      </c>
      <c r="JB35" s="365">
        <f t="shared" si="122"/>
        <v>0</v>
      </c>
      <c r="JC35" s="384">
        <f t="shared" si="123"/>
        <v>0</v>
      </c>
      <c r="JE35" s="365">
        <f t="shared" si="124"/>
        <v>0</v>
      </c>
      <c r="JF35" s="384">
        <f t="shared" si="125"/>
        <v>0</v>
      </c>
      <c r="JH35" s="365">
        <f t="shared" si="126"/>
        <v>0</v>
      </c>
      <c r="JI35" s="384">
        <f t="shared" si="127"/>
        <v>0</v>
      </c>
      <c r="JJ35" s="270">
        <v>0</v>
      </c>
      <c r="JK35" s="365">
        <f t="shared" si="128"/>
        <v>0</v>
      </c>
      <c r="JL35" s="384">
        <f t="shared" si="129"/>
        <v>0</v>
      </c>
    </row>
    <row r="36" spans="1:272" x14ac:dyDescent="0.25">
      <c r="A36" s="71" t="s">
        <v>70</v>
      </c>
      <c r="Q36" s="201"/>
      <c r="R36" s="201"/>
      <c r="S36" s="201"/>
      <c r="T36" s="201">
        <v>0</v>
      </c>
      <c r="U36" s="201"/>
      <c r="V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>
        <v>0</v>
      </c>
      <c r="AN36" s="201"/>
      <c r="AO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>
        <v>0</v>
      </c>
      <c r="BG36" s="201">
        <v>0</v>
      </c>
      <c r="BH36" s="278"/>
      <c r="BI36" s="201"/>
      <c r="BJ36" s="201"/>
      <c r="BK36" s="201"/>
      <c r="BL36" s="201"/>
      <c r="BM36" s="201"/>
      <c r="BR36" s="201">
        <v>0</v>
      </c>
      <c r="BS36" s="278">
        <v>0</v>
      </c>
      <c r="BT36" s="201"/>
      <c r="BU36" s="201">
        <v>0</v>
      </c>
      <c r="BV36" s="278">
        <v>0</v>
      </c>
      <c r="BW36" s="201"/>
      <c r="BX36" s="365">
        <v>0</v>
      </c>
      <c r="BY36" s="384">
        <v>0</v>
      </c>
      <c r="CA36" s="365">
        <f t="shared" si="0"/>
        <v>0</v>
      </c>
      <c r="CB36" s="384" t="e">
        <f t="shared" si="1"/>
        <v>#DIV/0!</v>
      </c>
      <c r="CD36" s="365">
        <f t="shared" si="2"/>
        <v>0</v>
      </c>
      <c r="CE36" s="384" t="e">
        <f t="shared" si="3"/>
        <v>#DIV/0!</v>
      </c>
      <c r="CG36" s="365">
        <f t="shared" si="4"/>
        <v>0</v>
      </c>
      <c r="CH36" s="384" t="e">
        <f t="shared" si="5"/>
        <v>#DIV/0!</v>
      </c>
      <c r="CJ36" s="365">
        <f t="shared" si="6"/>
        <v>0</v>
      </c>
      <c r="CK36" s="384" t="e">
        <f t="shared" si="7"/>
        <v>#DIV/0!</v>
      </c>
      <c r="CM36" s="365">
        <f t="shared" si="8"/>
        <v>0</v>
      </c>
      <c r="CN36" s="384" t="e">
        <f t="shared" si="9"/>
        <v>#DIV/0!</v>
      </c>
      <c r="CP36" s="365">
        <f t="shared" si="10"/>
        <v>0</v>
      </c>
      <c r="CQ36" s="384" t="e">
        <f t="shared" si="11"/>
        <v>#DIV/0!</v>
      </c>
      <c r="CS36" s="365">
        <f t="shared" si="12"/>
        <v>0</v>
      </c>
      <c r="CT36" s="384" t="e">
        <f t="shared" si="13"/>
        <v>#DIV/0!</v>
      </c>
      <c r="CU36" s="270">
        <v>0</v>
      </c>
      <c r="CV36" s="365">
        <f t="shared" si="14"/>
        <v>0</v>
      </c>
      <c r="CW36" s="384" t="e">
        <f t="shared" si="15"/>
        <v>#DIV/0!</v>
      </c>
      <c r="CY36" s="365">
        <f t="shared" si="16"/>
        <v>0</v>
      </c>
      <c r="CZ36" s="384" t="e">
        <f t="shared" si="17"/>
        <v>#DIV/0!</v>
      </c>
      <c r="DA36" s="201"/>
      <c r="DB36" s="365">
        <f t="shared" si="18"/>
        <v>0</v>
      </c>
      <c r="DC36" s="384" t="e">
        <f t="shared" si="19"/>
        <v>#DIV/0!</v>
      </c>
      <c r="DE36" s="365">
        <f t="shared" si="20"/>
        <v>0</v>
      </c>
      <c r="DF36" s="384" t="e">
        <f t="shared" si="21"/>
        <v>#DIV/0!</v>
      </c>
      <c r="DH36" s="365">
        <f t="shared" si="22"/>
        <v>0</v>
      </c>
      <c r="DI36" s="384" t="e">
        <f t="shared" si="23"/>
        <v>#DIV/0!</v>
      </c>
      <c r="DK36" s="365">
        <f t="shared" si="24"/>
        <v>0</v>
      </c>
      <c r="DL36" s="384" t="e">
        <f t="shared" si="25"/>
        <v>#DIV/0!</v>
      </c>
      <c r="DN36" s="365">
        <f t="shared" si="26"/>
        <v>0</v>
      </c>
      <c r="DO36" s="384" t="e">
        <f t="shared" si="27"/>
        <v>#DIV/0!</v>
      </c>
      <c r="DQ36" s="365">
        <f t="shared" si="28"/>
        <v>0</v>
      </c>
      <c r="DR36" s="384" t="e">
        <f t="shared" si="29"/>
        <v>#DIV/0!</v>
      </c>
      <c r="DT36" s="365">
        <f t="shared" si="30"/>
        <v>0</v>
      </c>
      <c r="DU36" s="384" t="e">
        <f t="shared" si="31"/>
        <v>#DIV/0!</v>
      </c>
      <c r="DW36" s="365">
        <f t="shared" si="32"/>
        <v>0</v>
      </c>
      <c r="DX36" s="384" t="e">
        <f t="shared" si="33"/>
        <v>#DIV/0!</v>
      </c>
      <c r="DZ36" s="365">
        <f t="shared" si="34"/>
        <v>0</v>
      </c>
      <c r="EA36" s="384" t="e">
        <f t="shared" si="35"/>
        <v>#DIV/0!</v>
      </c>
      <c r="EC36" s="365">
        <f t="shared" si="36"/>
        <v>0</v>
      </c>
      <c r="ED36" s="384" t="e">
        <f t="shared" si="37"/>
        <v>#DIV/0!</v>
      </c>
      <c r="EF36" s="365">
        <f t="shared" si="38"/>
        <v>0</v>
      </c>
      <c r="EG36" s="384" t="e">
        <f t="shared" si="39"/>
        <v>#DIV/0!</v>
      </c>
      <c r="EI36" s="365">
        <f t="shared" si="40"/>
        <v>0</v>
      </c>
      <c r="EJ36" s="384" t="e">
        <f t="shared" si="41"/>
        <v>#DIV/0!</v>
      </c>
      <c r="EL36" s="365">
        <f t="shared" si="42"/>
        <v>0</v>
      </c>
      <c r="EM36" s="384" t="e">
        <f t="shared" si="43"/>
        <v>#DIV/0!</v>
      </c>
      <c r="EO36" s="365">
        <f t="shared" si="44"/>
        <v>0</v>
      </c>
      <c r="EP36" s="384" t="e">
        <f t="shared" si="45"/>
        <v>#DIV/0!</v>
      </c>
      <c r="ER36" s="365">
        <f t="shared" si="46"/>
        <v>0</v>
      </c>
      <c r="ES36" s="384" t="e">
        <f t="shared" si="47"/>
        <v>#DIV/0!</v>
      </c>
      <c r="EU36" s="365">
        <f t="shared" si="48"/>
        <v>0</v>
      </c>
      <c r="EV36" s="384" t="e">
        <f t="shared" si="49"/>
        <v>#DIV/0!</v>
      </c>
      <c r="EX36" s="365">
        <f t="shared" si="50"/>
        <v>0</v>
      </c>
      <c r="EY36" s="384" t="e">
        <f t="shared" si="51"/>
        <v>#DIV/0!</v>
      </c>
      <c r="EZ36" s="270">
        <v>0</v>
      </c>
      <c r="FA36" s="365">
        <f t="shared" si="52"/>
        <v>0</v>
      </c>
      <c r="FB36" s="384" t="e">
        <f t="shared" si="53"/>
        <v>#DIV/0!</v>
      </c>
      <c r="FD36" s="365">
        <f t="shared" si="54"/>
        <v>0</v>
      </c>
      <c r="FE36" s="384" t="e">
        <f t="shared" si="55"/>
        <v>#DIV/0!</v>
      </c>
      <c r="FG36" s="365">
        <f t="shared" si="56"/>
        <v>0</v>
      </c>
      <c r="FH36" s="384" t="e">
        <f t="shared" si="57"/>
        <v>#DIV/0!</v>
      </c>
      <c r="FJ36" s="365">
        <f t="shared" si="58"/>
        <v>0</v>
      </c>
      <c r="FK36" s="384" t="e">
        <f t="shared" si="59"/>
        <v>#DIV/0!</v>
      </c>
      <c r="FM36" s="365">
        <f t="shared" si="60"/>
        <v>0</v>
      </c>
      <c r="FN36" s="384" t="e">
        <f t="shared" si="61"/>
        <v>#DIV/0!</v>
      </c>
      <c r="FP36" s="365">
        <f t="shared" si="62"/>
        <v>0</v>
      </c>
      <c r="FQ36" s="384">
        <f t="shared" si="63"/>
        <v>0</v>
      </c>
      <c r="FS36" s="365">
        <f t="shared" si="64"/>
        <v>0</v>
      </c>
      <c r="FT36" s="384">
        <f t="shared" si="65"/>
        <v>0</v>
      </c>
      <c r="FV36" s="365">
        <f t="shared" si="66"/>
        <v>0</v>
      </c>
      <c r="FW36" s="384">
        <f t="shared" si="67"/>
        <v>0</v>
      </c>
      <c r="FY36" s="365">
        <f t="shared" si="68"/>
        <v>0</v>
      </c>
      <c r="FZ36" s="384">
        <f t="shared" si="69"/>
        <v>0</v>
      </c>
      <c r="GB36" s="365">
        <f t="shared" si="70"/>
        <v>0</v>
      </c>
      <c r="GC36" s="384">
        <f t="shared" si="71"/>
        <v>0</v>
      </c>
      <c r="GE36" s="365">
        <f t="shared" si="72"/>
        <v>0</v>
      </c>
      <c r="GF36" s="384">
        <f t="shared" si="73"/>
        <v>0</v>
      </c>
      <c r="GH36" s="365">
        <f t="shared" si="74"/>
        <v>0</v>
      </c>
      <c r="GI36" s="384">
        <f t="shared" si="75"/>
        <v>0</v>
      </c>
      <c r="GK36" s="365">
        <f t="shared" si="76"/>
        <v>0</v>
      </c>
      <c r="GL36" s="384">
        <f t="shared" si="77"/>
        <v>0</v>
      </c>
      <c r="GN36" s="365">
        <f t="shared" si="78"/>
        <v>0</v>
      </c>
      <c r="GO36" s="384">
        <f t="shared" si="79"/>
        <v>0</v>
      </c>
      <c r="GQ36" s="365">
        <f t="shared" si="80"/>
        <v>0</v>
      </c>
      <c r="GR36" s="384">
        <f t="shared" si="81"/>
        <v>0</v>
      </c>
      <c r="GT36" s="365">
        <f t="shared" si="82"/>
        <v>0</v>
      </c>
      <c r="GU36" s="384">
        <f t="shared" si="83"/>
        <v>0</v>
      </c>
      <c r="GW36" s="365">
        <f t="shared" si="84"/>
        <v>0</v>
      </c>
      <c r="GX36" s="384">
        <f t="shared" si="85"/>
        <v>0</v>
      </c>
      <c r="GZ36" s="365">
        <f t="shared" si="86"/>
        <v>0</v>
      </c>
      <c r="HA36" s="384">
        <f t="shared" si="87"/>
        <v>0</v>
      </c>
      <c r="HC36" s="365">
        <f t="shared" si="88"/>
        <v>0</v>
      </c>
      <c r="HD36" s="384">
        <f t="shared" si="89"/>
        <v>0</v>
      </c>
      <c r="HE36" s="270">
        <v>0</v>
      </c>
      <c r="HF36" s="365">
        <f t="shared" si="90"/>
        <v>0</v>
      </c>
      <c r="HG36" s="384">
        <f t="shared" si="91"/>
        <v>0</v>
      </c>
      <c r="HI36" s="365">
        <f t="shared" si="92"/>
        <v>0</v>
      </c>
      <c r="HJ36" s="384">
        <f t="shared" si="93"/>
        <v>0</v>
      </c>
      <c r="HL36" s="365">
        <f t="shared" si="94"/>
        <v>0</v>
      </c>
      <c r="HM36" s="384">
        <f t="shared" si="95"/>
        <v>0</v>
      </c>
      <c r="HO36" s="365">
        <f t="shared" si="96"/>
        <v>0</v>
      </c>
      <c r="HP36" s="384">
        <f t="shared" si="97"/>
        <v>0</v>
      </c>
      <c r="HR36" s="365">
        <f t="shared" si="98"/>
        <v>0</v>
      </c>
      <c r="HS36" s="384">
        <f t="shared" si="99"/>
        <v>0</v>
      </c>
      <c r="HU36" s="365">
        <f t="shared" si="100"/>
        <v>0</v>
      </c>
      <c r="HV36" s="384">
        <f t="shared" si="101"/>
        <v>0</v>
      </c>
      <c r="HX36" s="365">
        <f t="shared" si="102"/>
        <v>0</v>
      </c>
      <c r="HY36" s="384">
        <f t="shared" si="103"/>
        <v>0</v>
      </c>
      <c r="IA36" s="365">
        <f t="shared" si="104"/>
        <v>0</v>
      </c>
      <c r="IB36" s="384">
        <f t="shared" si="105"/>
        <v>0</v>
      </c>
      <c r="ID36" s="365">
        <f t="shared" si="106"/>
        <v>0</v>
      </c>
      <c r="IE36" s="384">
        <f t="shared" si="107"/>
        <v>0</v>
      </c>
      <c r="IG36" s="365">
        <f t="shared" si="108"/>
        <v>0</v>
      </c>
      <c r="IH36" s="384">
        <f t="shared" si="109"/>
        <v>0</v>
      </c>
      <c r="IJ36" s="365">
        <f t="shared" si="110"/>
        <v>0</v>
      </c>
      <c r="IK36" s="384">
        <f t="shared" si="111"/>
        <v>0</v>
      </c>
      <c r="IM36" s="365">
        <f t="shared" si="112"/>
        <v>0</v>
      </c>
      <c r="IN36" s="384">
        <f t="shared" si="113"/>
        <v>0</v>
      </c>
      <c r="IP36" s="365">
        <f t="shared" si="114"/>
        <v>0</v>
      </c>
      <c r="IQ36" s="384">
        <f t="shared" si="115"/>
        <v>0</v>
      </c>
      <c r="IS36" s="365">
        <f t="shared" si="116"/>
        <v>0</v>
      </c>
      <c r="IT36" s="384">
        <f t="shared" si="117"/>
        <v>0</v>
      </c>
      <c r="IV36" s="365">
        <f t="shared" si="118"/>
        <v>0</v>
      </c>
      <c r="IW36" s="384">
        <f t="shared" si="119"/>
        <v>0</v>
      </c>
      <c r="IY36" s="365">
        <f t="shared" si="120"/>
        <v>0</v>
      </c>
      <c r="IZ36" s="384">
        <f t="shared" si="121"/>
        <v>0</v>
      </c>
      <c r="JB36" s="365">
        <f t="shared" si="122"/>
        <v>0</v>
      </c>
      <c r="JC36" s="384">
        <f t="shared" si="123"/>
        <v>0</v>
      </c>
      <c r="JE36" s="365">
        <f t="shared" si="124"/>
        <v>0</v>
      </c>
      <c r="JF36" s="384">
        <f t="shared" si="125"/>
        <v>0</v>
      </c>
      <c r="JH36" s="365">
        <f t="shared" si="126"/>
        <v>0</v>
      </c>
      <c r="JI36" s="384">
        <f t="shared" si="127"/>
        <v>0</v>
      </c>
      <c r="JJ36" s="270">
        <v>0</v>
      </c>
      <c r="JK36" s="365">
        <f t="shared" si="128"/>
        <v>0</v>
      </c>
      <c r="JL36" s="384">
        <f t="shared" si="129"/>
        <v>0</v>
      </c>
    </row>
    <row r="37" spans="1:272" x14ac:dyDescent="0.25">
      <c r="A37" s="71" t="s">
        <v>71</v>
      </c>
      <c r="Q37" s="201"/>
      <c r="R37" s="201"/>
      <c r="S37" s="201"/>
      <c r="T37" s="201">
        <v>0</v>
      </c>
      <c r="U37" s="201"/>
      <c r="V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>
        <v>0</v>
      </c>
      <c r="AN37" s="201"/>
      <c r="AO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>
        <v>0</v>
      </c>
      <c r="BG37" s="201">
        <v>0</v>
      </c>
      <c r="BH37" s="278"/>
      <c r="BI37" s="201"/>
      <c r="BJ37" s="201"/>
      <c r="BK37" s="201"/>
      <c r="BL37" s="201"/>
      <c r="BM37" s="201"/>
      <c r="BR37" s="201">
        <v>0</v>
      </c>
      <c r="BS37" s="278">
        <v>0</v>
      </c>
      <c r="BT37" s="201"/>
      <c r="BU37" s="201">
        <v>0</v>
      </c>
      <c r="BV37" s="278">
        <v>0</v>
      </c>
      <c r="BW37" s="201"/>
      <c r="BX37" s="365">
        <v>0</v>
      </c>
      <c r="BY37" s="384">
        <v>0</v>
      </c>
      <c r="CA37" s="365">
        <f t="shared" si="0"/>
        <v>0</v>
      </c>
      <c r="CB37" s="384" t="e">
        <f t="shared" si="1"/>
        <v>#DIV/0!</v>
      </c>
      <c r="CD37" s="365">
        <f t="shared" si="2"/>
        <v>0</v>
      </c>
      <c r="CE37" s="384" t="e">
        <f t="shared" si="3"/>
        <v>#DIV/0!</v>
      </c>
      <c r="CG37" s="365">
        <f t="shared" si="4"/>
        <v>0</v>
      </c>
      <c r="CH37" s="384" t="e">
        <f t="shared" si="5"/>
        <v>#DIV/0!</v>
      </c>
      <c r="CJ37" s="365">
        <f t="shared" si="6"/>
        <v>0</v>
      </c>
      <c r="CK37" s="384" t="e">
        <f t="shared" si="7"/>
        <v>#DIV/0!</v>
      </c>
      <c r="CM37" s="365">
        <f t="shared" si="8"/>
        <v>0</v>
      </c>
      <c r="CN37" s="384" t="e">
        <f t="shared" si="9"/>
        <v>#DIV/0!</v>
      </c>
      <c r="CP37" s="365">
        <f t="shared" si="10"/>
        <v>0</v>
      </c>
      <c r="CQ37" s="384" t="e">
        <f t="shared" si="11"/>
        <v>#DIV/0!</v>
      </c>
      <c r="CS37" s="365">
        <f t="shared" si="12"/>
        <v>0</v>
      </c>
      <c r="CT37" s="384" t="e">
        <f t="shared" si="13"/>
        <v>#DIV/0!</v>
      </c>
      <c r="CU37" s="270">
        <v>0</v>
      </c>
      <c r="CV37" s="365">
        <f t="shared" si="14"/>
        <v>0</v>
      </c>
      <c r="CW37" s="384" t="e">
        <f t="shared" si="15"/>
        <v>#DIV/0!</v>
      </c>
      <c r="CY37" s="365">
        <f t="shared" si="16"/>
        <v>0</v>
      </c>
      <c r="CZ37" s="384" t="e">
        <f t="shared" si="17"/>
        <v>#DIV/0!</v>
      </c>
      <c r="DA37" s="201"/>
      <c r="DB37" s="365">
        <f t="shared" si="18"/>
        <v>0</v>
      </c>
      <c r="DC37" s="384" t="e">
        <f t="shared" si="19"/>
        <v>#DIV/0!</v>
      </c>
      <c r="DE37" s="365">
        <f t="shared" si="20"/>
        <v>0</v>
      </c>
      <c r="DF37" s="384" t="e">
        <f t="shared" si="21"/>
        <v>#DIV/0!</v>
      </c>
      <c r="DH37" s="365">
        <f t="shared" si="22"/>
        <v>0</v>
      </c>
      <c r="DI37" s="384" t="e">
        <f t="shared" si="23"/>
        <v>#DIV/0!</v>
      </c>
      <c r="DK37" s="365">
        <f t="shared" si="24"/>
        <v>0</v>
      </c>
      <c r="DL37" s="384" t="e">
        <f t="shared" si="25"/>
        <v>#DIV/0!</v>
      </c>
      <c r="DN37" s="365">
        <f t="shared" si="26"/>
        <v>0</v>
      </c>
      <c r="DO37" s="384" t="e">
        <f t="shared" si="27"/>
        <v>#DIV/0!</v>
      </c>
      <c r="DQ37" s="365">
        <f t="shared" si="28"/>
        <v>0</v>
      </c>
      <c r="DR37" s="384" t="e">
        <f t="shared" si="29"/>
        <v>#DIV/0!</v>
      </c>
      <c r="DT37" s="365">
        <f t="shared" si="30"/>
        <v>0</v>
      </c>
      <c r="DU37" s="384" t="e">
        <f t="shared" si="31"/>
        <v>#DIV/0!</v>
      </c>
      <c r="DW37" s="365">
        <f t="shared" si="32"/>
        <v>0</v>
      </c>
      <c r="DX37" s="384" t="e">
        <f t="shared" si="33"/>
        <v>#DIV/0!</v>
      </c>
      <c r="DZ37" s="365">
        <f t="shared" si="34"/>
        <v>0</v>
      </c>
      <c r="EA37" s="384" t="e">
        <f t="shared" si="35"/>
        <v>#DIV/0!</v>
      </c>
      <c r="EC37" s="365">
        <f t="shared" si="36"/>
        <v>0</v>
      </c>
      <c r="ED37" s="384" t="e">
        <f t="shared" si="37"/>
        <v>#DIV/0!</v>
      </c>
      <c r="EF37" s="365">
        <f t="shared" si="38"/>
        <v>0</v>
      </c>
      <c r="EG37" s="384" t="e">
        <f t="shared" si="39"/>
        <v>#DIV/0!</v>
      </c>
      <c r="EI37" s="365">
        <f t="shared" si="40"/>
        <v>0</v>
      </c>
      <c r="EJ37" s="384" t="e">
        <f t="shared" si="41"/>
        <v>#DIV/0!</v>
      </c>
      <c r="EL37" s="365">
        <f t="shared" si="42"/>
        <v>0</v>
      </c>
      <c r="EM37" s="384" t="e">
        <f t="shared" si="43"/>
        <v>#DIV/0!</v>
      </c>
      <c r="EO37" s="365">
        <f t="shared" si="44"/>
        <v>0</v>
      </c>
      <c r="EP37" s="384" t="e">
        <f t="shared" si="45"/>
        <v>#DIV/0!</v>
      </c>
      <c r="ER37" s="365">
        <f t="shared" si="46"/>
        <v>0</v>
      </c>
      <c r="ES37" s="384" t="e">
        <f t="shared" si="47"/>
        <v>#DIV/0!</v>
      </c>
      <c r="EU37" s="365">
        <f t="shared" si="48"/>
        <v>0</v>
      </c>
      <c r="EV37" s="384" t="e">
        <f t="shared" si="49"/>
        <v>#DIV/0!</v>
      </c>
      <c r="EX37" s="365">
        <f t="shared" si="50"/>
        <v>0</v>
      </c>
      <c r="EY37" s="384" t="e">
        <f t="shared" si="51"/>
        <v>#DIV/0!</v>
      </c>
      <c r="EZ37" s="270">
        <v>0</v>
      </c>
      <c r="FA37" s="365">
        <f t="shared" si="52"/>
        <v>0</v>
      </c>
      <c r="FB37" s="384" t="e">
        <f t="shared" si="53"/>
        <v>#DIV/0!</v>
      </c>
      <c r="FD37" s="365">
        <f t="shared" si="54"/>
        <v>0</v>
      </c>
      <c r="FE37" s="384" t="e">
        <f t="shared" si="55"/>
        <v>#DIV/0!</v>
      </c>
      <c r="FG37" s="365">
        <f t="shared" si="56"/>
        <v>0</v>
      </c>
      <c r="FH37" s="384" t="e">
        <f t="shared" si="57"/>
        <v>#DIV/0!</v>
      </c>
      <c r="FJ37" s="365">
        <f t="shared" si="58"/>
        <v>0</v>
      </c>
      <c r="FK37" s="384" t="e">
        <f t="shared" si="59"/>
        <v>#DIV/0!</v>
      </c>
      <c r="FM37" s="365">
        <f t="shared" si="60"/>
        <v>0</v>
      </c>
      <c r="FN37" s="384" t="e">
        <f t="shared" si="61"/>
        <v>#DIV/0!</v>
      </c>
      <c r="FP37" s="365">
        <f t="shared" si="62"/>
        <v>0</v>
      </c>
      <c r="FQ37" s="384">
        <f t="shared" si="63"/>
        <v>0</v>
      </c>
      <c r="FS37" s="365">
        <f t="shared" si="64"/>
        <v>0</v>
      </c>
      <c r="FT37" s="384">
        <f t="shared" si="65"/>
        <v>0</v>
      </c>
      <c r="FV37" s="365">
        <f t="shared" si="66"/>
        <v>0</v>
      </c>
      <c r="FW37" s="384">
        <f t="shared" si="67"/>
        <v>0</v>
      </c>
      <c r="FY37" s="365">
        <f t="shared" si="68"/>
        <v>0</v>
      </c>
      <c r="FZ37" s="384">
        <f t="shared" si="69"/>
        <v>0</v>
      </c>
      <c r="GB37" s="365">
        <f t="shared" si="70"/>
        <v>0</v>
      </c>
      <c r="GC37" s="384">
        <f t="shared" si="71"/>
        <v>0</v>
      </c>
      <c r="GE37" s="365">
        <f t="shared" si="72"/>
        <v>0</v>
      </c>
      <c r="GF37" s="384">
        <f t="shared" si="73"/>
        <v>0</v>
      </c>
      <c r="GH37" s="365">
        <f t="shared" si="74"/>
        <v>0</v>
      </c>
      <c r="GI37" s="384">
        <f t="shared" si="75"/>
        <v>0</v>
      </c>
      <c r="GK37" s="365">
        <f t="shared" si="76"/>
        <v>0</v>
      </c>
      <c r="GL37" s="384">
        <f t="shared" si="77"/>
        <v>0</v>
      </c>
      <c r="GN37" s="365">
        <f t="shared" si="78"/>
        <v>0</v>
      </c>
      <c r="GO37" s="384">
        <f t="shared" si="79"/>
        <v>0</v>
      </c>
      <c r="GQ37" s="365">
        <f t="shared" si="80"/>
        <v>0</v>
      </c>
      <c r="GR37" s="384">
        <f t="shared" si="81"/>
        <v>0</v>
      </c>
      <c r="GT37" s="365">
        <f t="shared" si="82"/>
        <v>0</v>
      </c>
      <c r="GU37" s="384">
        <f t="shared" si="83"/>
        <v>0</v>
      </c>
      <c r="GW37" s="365">
        <f t="shared" si="84"/>
        <v>0</v>
      </c>
      <c r="GX37" s="384">
        <f t="shared" si="85"/>
        <v>0</v>
      </c>
      <c r="GZ37" s="365">
        <f t="shared" si="86"/>
        <v>0</v>
      </c>
      <c r="HA37" s="384">
        <f t="shared" si="87"/>
        <v>0</v>
      </c>
      <c r="HC37" s="365">
        <f t="shared" si="88"/>
        <v>0</v>
      </c>
      <c r="HD37" s="384">
        <f t="shared" si="89"/>
        <v>0</v>
      </c>
      <c r="HE37" s="270">
        <v>0</v>
      </c>
      <c r="HF37" s="365">
        <f t="shared" si="90"/>
        <v>0</v>
      </c>
      <c r="HG37" s="384">
        <f t="shared" si="91"/>
        <v>0</v>
      </c>
      <c r="HI37" s="365">
        <f t="shared" si="92"/>
        <v>0</v>
      </c>
      <c r="HJ37" s="384">
        <f t="shared" si="93"/>
        <v>0</v>
      </c>
      <c r="HL37" s="365">
        <f t="shared" si="94"/>
        <v>0</v>
      </c>
      <c r="HM37" s="384">
        <f t="shared" si="95"/>
        <v>0</v>
      </c>
      <c r="HO37" s="365">
        <f t="shared" si="96"/>
        <v>0</v>
      </c>
      <c r="HP37" s="384">
        <f t="shared" si="97"/>
        <v>0</v>
      </c>
      <c r="HR37" s="365">
        <f t="shared" si="98"/>
        <v>0</v>
      </c>
      <c r="HS37" s="384">
        <f t="shared" si="99"/>
        <v>0</v>
      </c>
      <c r="HU37" s="365">
        <f t="shared" si="100"/>
        <v>0</v>
      </c>
      <c r="HV37" s="384">
        <f t="shared" si="101"/>
        <v>0</v>
      </c>
      <c r="HX37" s="365">
        <f t="shared" si="102"/>
        <v>0</v>
      </c>
      <c r="HY37" s="384">
        <f t="shared" si="103"/>
        <v>0</v>
      </c>
      <c r="IA37" s="365">
        <f t="shared" si="104"/>
        <v>0</v>
      </c>
      <c r="IB37" s="384">
        <f t="shared" si="105"/>
        <v>0</v>
      </c>
      <c r="ID37" s="365">
        <f t="shared" si="106"/>
        <v>0</v>
      </c>
      <c r="IE37" s="384">
        <f t="shared" si="107"/>
        <v>0</v>
      </c>
      <c r="IG37" s="365">
        <f t="shared" si="108"/>
        <v>0</v>
      </c>
      <c r="IH37" s="384">
        <f t="shared" si="109"/>
        <v>0</v>
      </c>
      <c r="IJ37" s="365">
        <f t="shared" si="110"/>
        <v>0</v>
      </c>
      <c r="IK37" s="384">
        <f t="shared" si="111"/>
        <v>0</v>
      </c>
      <c r="IM37" s="365">
        <f t="shared" si="112"/>
        <v>0</v>
      </c>
      <c r="IN37" s="384">
        <f t="shared" si="113"/>
        <v>0</v>
      </c>
      <c r="IP37" s="365">
        <f t="shared" si="114"/>
        <v>0</v>
      </c>
      <c r="IQ37" s="384">
        <f t="shared" si="115"/>
        <v>0</v>
      </c>
      <c r="IS37" s="365">
        <f t="shared" si="116"/>
        <v>0</v>
      </c>
      <c r="IT37" s="384">
        <f t="shared" si="117"/>
        <v>0</v>
      </c>
      <c r="IV37" s="365">
        <f t="shared" si="118"/>
        <v>0</v>
      </c>
      <c r="IW37" s="384">
        <f t="shared" si="119"/>
        <v>0</v>
      </c>
      <c r="IY37" s="365">
        <f t="shared" si="120"/>
        <v>0</v>
      </c>
      <c r="IZ37" s="384">
        <f t="shared" si="121"/>
        <v>0</v>
      </c>
      <c r="JB37" s="365">
        <f t="shared" si="122"/>
        <v>0</v>
      </c>
      <c r="JC37" s="384">
        <f t="shared" si="123"/>
        <v>0</v>
      </c>
      <c r="JE37" s="365">
        <f t="shared" si="124"/>
        <v>0</v>
      </c>
      <c r="JF37" s="384">
        <f t="shared" si="125"/>
        <v>0</v>
      </c>
      <c r="JH37" s="365">
        <f t="shared" si="126"/>
        <v>0</v>
      </c>
      <c r="JI37" s="384">
        <f t="shared" si="127"/>
        <v>0</v>
      </c>
      <c r="JJ37" s="270">
        <v>0</v>
      </c>
      <c r="JK37" s="365">
        <f t="shared" si="128"/>
        <v>0</v>
      </c>
      <c r="JL37" s="384">
        <f t="shared" si="129"/>
        <v>0</v>
      </c>
    </row>
    <row r="38" spans="1:272" x14ac:dyDescent="0.25">
      <c r="A38" s="71" t="s">
        <v>61</v>
      </c>
      <c r="Q38" s="201"/>
      <c r="R38" s="201"/>
      <c r="S38" s="201"/>
      <c r="T38" s="201">
        <v>0</v>
      </c>
      <c r="U38" s="201"/>
      <c r="V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>
        <v>0</v>
      </c>
      <c r="AN38" s="201"/>
      <c r="AO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>
        <v>0</v>
      </c>
      <c r="BG38" s="201">
        <v>0</v>
      </c>
      <c r="BH38" s="278"/>
      <c r="BI38" s="201"/>
      <c r="BJ38" s="201"/>
      <c r="BK38" s="201"/>
      <c r="BL38" s="201"/>
      <c r="BM38" s="201"/>
      <c r="BR38" s="201">
        <v>0</v>
      </c>
      <c r="BS38" s="278">
        <v>0</v>
      </c>
      <c r="BT38" s="201"/>
      <c r="BU38" s="201">
        <v>0</v>
      </c>
      <c r="BV38" s="278">
        <v>0</v>
      </c>
      <c r="BW38" s="201"/>
      <c r="BX38" s="365">
        <v>0</v>
      </c>
      <c r="BY38" s="384">
        <v>0</v>
      </c>
      <c r="CA38" s="365">
        <f t="shared" si="0"/>
        <v>0</v>
      </c>
      <c r="CB38" s="384" t="e">
        <f t="shared" si="1"/>
        <v>#DIV/0!</v>
      </c>
      <c r="CD38" s="365">
        <f t="shared" si="2"/>
        <v>0</v>
      </c>
      <c r="CE38" s="384" t="e">
        <f t="shared" si="3"/>
        <v>#DIV/0!</v>
      </c>
      <c r="CG38" s="365">
        <f t="shared" si="4"/>
        <v>0</v>
      </c>
      <c r="CH38" s="384" t="e">
        <f t="shared" si="5"/>
        <v>#DIV/0!</v>
      </c>
      <c r="CJ38" s="365">
        <f t="shared" si="6"/>
        <v>0</v>
      </c>
      <c r="CK38" s="384" t="e">
        <f t="shared" si="7"/>
        <v>#DIV/0!</v>
      </c>
      <c r="CM38" s="365">
        <f t="shared" si="8"/>
        <v>0</v>
      </c>
      <c r="CN38" s="384" t="e">
        <f t="shared" si="9"/>
        <v>#DIV/0!</v>
      </c>
      <c r="CP38" s="365">
        <f t="shared" si="10"/>
        <v>0</v>
      </c>
      <c r="CQ38" s="384" t="e">
        <f t="shared" si="11"/>
        <v>#DIV/0!</v>
      </c>
      <c r="CS38" s="365">
        <f t="shared" si="12"/>
        <v>0</v>
      </c>
      <c r="CT38" s="384" t="e">
        <f t="shared" si="13"/>
        <v>#DIV/0!</v>
      </c>
      <c r="CU38" s="270">
        <v>0</v>
      </c>
      <c r="CV38" s="365">
        <f t="shared" si="14"/>
        <v>0</v>
      </c>
      <c r="CW38" s="384" t="e">
        <f t="shared" si="15"/>
        <v>#DIV/0!</v>
      </c>
      <c r="CY38" s="365">
        <f t="shared" si="16"/>
        <v>0</v>
      </c>
      <c r="CZ38" s="384" t="e">
        <f t="shared" si="17"/>
        <v>#DIV/0!</v>
      </c>
      <c r="DA38" s="201"/>
      <c r="DB38" s="365">
        <f t="shared" si="18"/>
        <v>0</v>
      </c>
      <c r="DC38" s="384" t="e">
        <f t="shared" si="19"/>
        <v>#DIV/0!</v>
      </c>
      <c r="DE38" s="365">
        <f t="shared" si="20"/>
        <v>0</v>
      </c>
      <c r="DF38" s="384" t="e">
        <f t="shared" si="21"/>
        <v>#DIV/0!</v>
      </c>
      <c r="DH38" s="365">
        <f t="shared" si="22"/>
        <v>0</v>
      </c>
      <c r="DI38" s="384" t="e">
        <f t="shared" si="23"/>
        <v>#DIV/0!</v>
      </c>
      <c r="DK38" s="365">
        <f t="shared" si="24"/>
        <v>0</v>
      </c>
      <c r="DL38" s="384" t="e">
        <f t="shared" si="25"/>
        <v>#DIV/0!</v>
      </c>
      <c r="DN38" s="365">
        <f t="shared" si="26"/>
        <v>0</v>
      </c>
      <c r="DO38" s="384" t="e">
        <f t="shared" si="27"/>
        <v>#DIV/0!</v>
      </c>
      <c r="DQ38" s="365">
        <f t="shared" si="28"/>
        <v>0</v>
      </c>
      <c r="DR38" s="384" t="e">
        <f t="shared" si="29"/>
        <v>#DIV/0!</v>
      </c>
      <c r="DT38" s="365">
        <f t="shared" si="30"/>
        <v>0</v>
      </c>
      <c r="DU38" s="384" t="e">
        <f t="shared" si="31"/>
        <v>#DIV/0!</v>
      </c>
      <c r="DW38" s="365">
        <f t="shared" si="32"/>
        <v>0</v>
      </c>
      <c r="DX38" s="384" t="e">
        <f t="shared" si="33"/>
        <v>#DIV/0!</v>
      </c>
      <c r="DZ38" s="365">
        <f t="shared" si="34"/>
        <v>0</v>
      </c>
      <c r="EA38" s="384" t="e">
        <f t="shared" si="35"/>
        <v>#DIV/0!</v>
      </c>
      <c r="EC38" s="365">
        <f t="shared" si="36"/>
        <v>0</v>
      </c>
      <c r="ED38" s="384" t="e">
        <f t="shared" si="37"/>
        <v>#DIV/0!</v>
      </c>
      <c r="EF38" s="365">
        <f t="shared" si="38"/>
        <v>0</v>
      </c>
      <c r="EG38" s="384" t="e">
        <f t="shared" si="39"/>
        <v>#DIV/0!</v>
      </c>
      <c r="EI38" s="365">
        <f t="shared" si="40"/>
        <v>0</v>
      </c>
      <c r="EJ38" s="384" t="e">
        <f t="shared" si="41"/>
        <v>#DIV/0!</v>
      </c>
      <c r="EL38" s="365">
        <f t="shared" si="42"/>
        <v>0</v>
      </c>
      <c r="EM38" s="384" t="e">
        <f t="shared" si="43"/>
        <v>#DIV/0!</v>
      </c>
      <c r="EO38" s="365">
        <f t="shared" si="44"/>
        <v>0</v>
      </c>
      <c r="EP38" s="384" t="e">
        <f t="shared" si="45"/>
        <v>#DIV/0!</v>
      </c>
      <c r="ER38" s="365">
        <f t="shared" si="46"/>
        <v>0</v>
      </c>
      <c r="ES38" s="384" t="e">
        <f t="shared" si="47"/>
        <v>#DIV/0!</v>
      </c>
      <c r="EU38" s="365">
        <f t="shared" si="48"/>
        <v>0</v>
      </c>
      <c r="EV38" s="384" t="e">
        <f t="shared" si="49"/>
        <v>#DIV/0!</v>
      </c>
      <c r="EX38" s="365">
        <f t="shared" si="50"/>
        <v>0</v>
      </c>
      <c r="EY38" s="384" t="e">
        <f t="shared" si="51"/>
        <v>#DIV/0!</v>
      </c>
      <c r="EZ38" s="270">
        <v>0</v>
      </c>
      <c r="FA38" s="365">
        <f t="shared" si="52"/>
        <v>0</v>
      </c>
      <c r="FB38" s="384" t="e">
        <f t="shared" si="53"/>
        <v>#DIV/0!</v>
      </c>
      <c r="FD38" s="365">
        <f t="shared" si="54"/>
        <v>0</v>
      </c>
      <c r="FE38" s="384" t="e">
        <f t="shared" si="55"/>
        <v>#DIV/0!</v>
      </c>
      <c r="FG38" s="365">
        <f t="shared" si="56"/>
        <v>0</v>
      </c>
      <c r="FH38" s="384" t="e">
        <f t="shared" si="57"/>
        <v>#DIV/0!</v>
      </c>
      <c r="FJ38" s="365">
        <f t="shared" si="58"/>
        <v>0</v>
      </c>
      <c r="FK38" s="384" t="e">
        <f t="shared" si="59"/>
        <v>#DIV/0!</v>
      </c>
      <c r="FM38" s="365">
        <f t="shared" si="60"/>
        <v>0</v>
      </c>
      <c r="FN38" s="384" t="e">
        <f t="shared" si="61"/>
        <v>#DIV/0!</v>
      </c>
      <c r="FP38" s="365">
        <f t="shared" si="62"/>
        <v>0</v>
      </c>
      <c r="FQ38" s="384">
        <f t="shared" si="63"/>
        <v>0</v>
      </c>
      <c r="FS38" s="365">
        <f t="shared" si="64"/>
        <v>0</v>
      </c>
      <c r="FT38" s="384">
        <f t="shared" si="65"/>
        <v>0</v>
      </c>
      <c r="FV38" s="365">
        <f t="shared" si="66"/>
        <v>0</v>
      </c>
      <c r="FW38" s="384">
        <f t="shared" si="67"/>
        <v>0</v>
      </c>
      <c r="FY38" s="365">
        <f t="shared" si="68"/>
        <v>0</v>
      </c>
      <c r="FZ38" s="384">
        <f t="shared" si="69"/>
        <v>0</v>
      </c>
      <c r="GB38" s="365">
        <f t="shared" si="70"/>
        <v>0</v>
      </c>
      <c r="GC38" s="384">
        <f t="shared" si="71"/>
        <v>0</v>
      </c>
      <c r="GE38" s="365">
        <f t="shared" si="72"/>
        <v>0</v>
      </c>
      <c r="GF38" s="384">
        <f t="shared" si="73"/>
        <v>0</v>
      </c>
      <c r="GH38" s="365">
        <f t="shared" si="74"/>
        <v>0</v>
      </c>
      <c r="GI38" s="384">
        <f t="shared" si="75"/>
        <v>0</v>
      </c>
      <c r="GK38" s="365">
        <f t="shared" si="76"/>
        <v>0</v>
      </c>
      <c r="GL38" s="384">
        <f t="shared" si="77"/>
        <v>0</v>
      </c>
      <c r="GN38" s="365">
        <f t="shared" si="78"/>
        <v>0</v>
      </c>
      <c r="GO38" s="384">
        <f t="shared" si="79"/>
        <v>0</v>
      </c>
      <c r="GQ38" s="365">
        <f t="shared" si="80"/>
        <v>0</v>
      </c>
      <c r="GR38" s="384">
        <f t="shared" si="81"/>
        <v>0</v>
      </c>
      <c r="GT38" s="365">
        <f t="shared" si="82"/>
        <v>0</v>
      </c>
      <c r="GU38" s="384">
        <f t="shared" si="83"/>
        <v>0</v>
      </c>
      <c r="GW38" s="365">
        <f t="shared" si="84"/>
        <v>0</v>
      </c>
      <c r="GX38" s="384">
        <f t="shared" si="85"/>
        <v>0</v>
      </c>
      <c r="GZ38" s="365">
        <f t="shared" si="86"/>
        <v>0</v>
      </c>
      <c r="HA38" s="384">
        <f t="shared" si="87"/>
        <v>0</v>
      </c>
      <c r="HC38" s="365">
        <f t="shared" si="88"/>
        <v>0</v>
      </c>
      <c r="HD38" s="384">
        <f t="shared" si="89"/>
        <v>0</v>
      </c>
      <c r="HE38" s="270">
        <v>0</v>
      </c>
      <c r="HF38" s="365">
        <f t="shared" si="90"/>
        <v>0</v>
      </c>
      <c r="HG38" s="384">
        <f t="shared" si="91"/>
        <v>0</v>
      </c>
      <c r="HI38" s="365">
        <f t="shared" si="92"/>
        <v>0</v>
      </c>
      <c r="HJ38" s="384">
        <f t="shared" si="93"/>
        <v>0</v>
      </c>
      <c r="HL38" s="365">
        <f t="shared" si="94"/>
        <v>0</v>
      </c>
      <c r="HM38" s="384">
        <f t="shared" si="95"/>
        <v>0</v>
      </c>
      <c r="HO38" s="365">
        <f t="shared" si="96"/>
        <v>0</v>
      </c>
      <c r="HP38" s="384">
        <f t="shared" si="97"/>
        <v>0</v>
      </c>
      <c r="HR38" s="365">
        <f t="shared" si="98"/>
        <v>0</v>
      </c>
      <c r="HS38" s="384">
        <f t="shared" si="99"/>
        <v>0</v>
      </c>
      <c r="HU38" s="365">
        <f t="shared" si="100"/>
        <v>0</v>
      </c>
      <c r="HV38" s="384">
        <f t="shared" si="101"/>
        <v>0</v>
      </c>
      <c r="HX38" s="365">
        <f t="shared" si="102"/>
        <v>0</v>
      </c>
      <c r="HY38" s="384">
        <f t="shared" si="103"/>
        <v>0</v>
      </c>
      <c r="IA38" s="365">
        <f t="shared" si="104"/>
        <v>0</v>
      </c>
      <c r="IB38" s="384">
        <f t="shared" si="105"/>
        <v>0</v>
      </c>
      <c r="ID38" s="365">
        <f t="shared" si="106"/>
        <v>0</v>
      </c>
      <c r="IE38" s="384">
        <f t="shared" si="107"/>
        <v>0</v>
      </c>
      <c r="IG38" s="365">
        <f t="shared" si="108"/>
        <v>0</v>
      </c>
      <c r="IH38" s="384">
        <f t="shared" si="109"/>
        <v>0</v>
      </c>
      <c r="IJ38" s="365">
        <f t="shared" si="110"/>
        <v>0</v>
      </c>
      <c r="IK38" s="384">
        <f t="shared" si="111"/>
        <v>0</v>
      </c>
      <c r="IM38" s="365">
        <f t="shared" si="112"/>
        <v>0</v>
      </c>
      <c r="IN38" s="384">
        <f t="shared" si="113"/>
        <v>0</v>
      </c>
      <c r="IP38" s="365">
        <f t="shared" si="114"/>
        <v>0</v>
      </c>
      <c r="IQ38" s="384">
        <f t="shared" si="115"/>
        <v>0</v>
      </c>
      <c r="IS38" s="365">
        <f t="shared" si="116"/>
        <v>0</v>
      </c>
      <c r="IT38" s="384">
        <f t="shared" si="117"/>
        <v>0</v>
      </c>
      <c r="IV38" s="365">
        <f t="shared" si="118"/>
        <v>0</v>
      </c>
      <c r="IW38" s="384">
        <f t="shared" si="119"/>
        <v>0</v>
      </c>
      <c r="IY38" s="365">
        <f t="shared" si="120"/>
        <v>0</v>
      </c>
      <c r="IZ38" s="384">
        <f t="shared" si="121"/>
        <v>0</v>
      </c>
      <c r="JB38" s="365">
        <f t="shared" si="122"/>
        <v>0</v>
      </c>
      <c r="JC38" s="384">
        <f t="shared" si="123"/>
        <v>0</v>
      </c>
      <c r="JE38" s="365">
        <f t="shared" si="124"/>
        <v>0</v>
      </c>
      <c r="JF38" s="384">
        <f t="shared" si="125"/>
        <v>0</v>
      </c>
      <c r="JH38" s="365">
        <f t="shared" si="126"/>
        <v>0</v>
      </c>
      <c r="JI38" s="384">
        <f t="shared" si="127"/>
        <v>0</v>
      </c>
      <c r="JJ38" s="270">
        <v>0</v>
      </c>
      <c r="JK38" s="365">
        <f t="shared" si="128"/>
        <v>0</v>
      </c>
      <c r="JL38" s="384">
        <f t="shared" si="129"/>
        <v>0</v>
      </c>
    </row>
    <row r="39" spans="1:272" s="648" customFormat="1" x14ac:dyDescent="0.25">
      <c r="A39" s="642" t="s">
        <v>28</v>
      </c>
      <c r="B39" s="643">
        <v>377045.75096034497</v>
      </c>
      <c r="C39" s="643">
        <v>366076.05944418989</v>
      </c>
      <c r="D39" s="643">
        <v>345563.71049801639</v>
      </c>
      <c r="E39" s="643">
        <v>1088546.8443476753</v>
      </c>
      <c r="F39" s="643">
        <v>293628.32087498077</v>
      </c>
      <c r="G39" s="643">
        <v>245987.46807561134</v>
      </c>
      <c r="H39" s="643">
        <v>189890.17723173281</v>
      </c>
      <c r="I39" s="643">
        <v>729171.28467953159</v>
      </c>
      <c r="J39" s="643">
        <v>1817718.1290272069</v>
      </c>
      <c r="K39" s="643">
        <v>169720.891328</v>
      </c>
      <c r="L39" s="643">
        <v>178164.18375610278</v>
      </c>
      <c r="M39" s="643">
        <v>215475.88878661828</v>
      </c>
      <c r="N39" s="643">
        <v>563361.68570156512</v>
      </c>
      <c r="O39" s="643">
        <v>2381079.8147287718</v>
      </c>
      <c r="P39" s="643">
        <v>301850.46065333078</v>
      </c>
      <c r="Q39" s="644">
        <v>369898.14853439422</v>
      </c>
      <c r="R39" s="644">
        <v>447044.27065800002</v>
      </c>
      <c r="S39" s="644">
        <v>1118793.891095682</v>
      </c>
      <c r="T39" s="644">
        <v>3499873.7058244538</v>
      </c>
      <c r="U39" s="644">
        <v>445882.19006798463</v>
      </c>
      <c r="V39" s="644">
        <v>413613.9683211855</v>
      </c>
      <c r="W39" s="643">
        <v>400634.62045531237</v>
      </c>
      <c r="X39" s="643">
        <v>1260129.4519264691</v>
      </c>
      <c r="Y39" s="643">
        <v>307594.25945859088</v>
      </c>
      <c r="Z39" s="643">
        <v>249466.94548499986</v>
      </c>
      <c r="AA39" s="643">
        <v>177532.09708089742</v>
      </c>
      <c r="AB39" s="643">
        <v>734594.27351369883</v>
      </c>
      <c r="AC39" s="643">
        <v>1994723.7254401678</v>
      </c>
      <c r="AD39" s="644">
        <v>167509.954509212</v>
      </c>
      <c r="AE39" s="644">
        <v>174504.34890059446</v>
      </c>
      <c r="AF39" s="644">
        <v>199535.92101592754</v>
      </c>
      <c r="AG39" s="644">
        <v>541551.20987545396</v>
      </c>
      <c r="AH39" s="644">
        <v>2536274.935315622</v>
      </c>
      <c r="AI39" s="644">
        <v>297805.38667543209</v>
      </c>
      <c r="AJ39" s="644">
        <v>360966.97097990284</v>
      </c>
      <c r="AK39" s="644">
        <v>437525.29769599997</v>
      </c>
      <c r="AL39" s="644">
        <v>1096297.5108693899</v>
      </c>
      <c r="AM39" s="644">
        <v>3632572.4461850119</v>
      </c>
      <c r="AN39" s="644">
        <v>459606.69084539695</v>
      </c>
      <c r="AO39" s="644">
        <v>398550.44449614896</v>
      </c>
      <c r="AP39" s="643">
        <v>386121.76237880002</v>
      </c>
      <c r="AQ39" s="643">
        <v>1244278.4687203458</v>
      </c>
      <c r="AR39" s="643">
        <v>304322.12620695826</v>
      </c>
      <c r="AS39" s="643">
        <v>254632.55961557789</v>
      </c>
      <c r="AT39" s="643">
        <v>174513.49292000002</v>
      </c>
      <c r="AU39" s="643">
        <v>733467.88774253614</v>
      </c>
      <c r="AV39" s="643">
        <v>1977745.7646628818</v>
      </c>
      <c r="AW39" s="644">
        <v>158474.49012571428</v>
      </c>
      <c r="AX39" s="644">
        <v>169590.42204</v>
      </c>
      <c r="AY39" s="644">
        <v>206247.49768000003</v>
      </c>
      <c r="AZ39" s="644">
        <v>534312.40984571422</v>
      </c>
      <c r="BA39" s="644">
        <v>2512966.9031861164</v>
      </c>
      <c r="BB39" s="644">
        <v>288329.24244080507</v>
      </c>
      <c r="BC39" s="644">
        <v>346432.20734032476</v>
      </c>
      <c r="BD39" s="644">
        <v>392850.27418075717</v>
      </c>
      <c r="BE39" s="644">
        <v>1029546.0484618871</v>
      </c>
      <c r="BF39" s="644">
        <v>3542512.9516480034</v>
      </c>
      <c r="BG39" s="644">
        <v>-90059.494537008461</v>
      </c>
      <c r="BH39" s="645">
        <v>-2.4792208791758696E-2</v>
      </c>
      <c r="BI39" s="644">
        <v>434896.6</v>
      </c>
      <c r="BJ39" s="644">
        <v>360117.5</v>
      </c>
      <c r="BK39" s="644">
        <v>349503.69999999995</v>
      </c>
      <c r="BL39" s="644">
        <v>1144517.7999999998</v>
      </c>
      <c r="BM39" s="644">
        <v>284528.32533812104</v>
      </c>
      <c r="BN39" s="643">
        <v>241567.5</v>
      </c>
      <c r="BO39" s="643">
        <v>170342.1</v>
      </c>
      <c r="BP39" s="643">
        <v>696437.92533812101</v>
      </c>
      <c r="BQ39" s="643">
        <v>1840955.7253381209</v>
      </c>
      <c r="BR39" s="644">
        <v>-136790.0393247609</v>
      </c>
      <c r="BS39" s="645">
        <v>-6.9164622556063246E-2</v>
      </c>
      <c r="BT39" s="644">
        <v>154943</v>
      </c>
      <c r="BU39" s="644">
        <v>-3531.4901257142774</v>
      </c>
      <c r="BV39" s="645">
        <v>-2.2284281356026607E-2</v>
      </c>
      <c r="BW39" s="644">
        <v>158924.29999999999</v>
      </c>
      <c r="BX39" s="646">
        <v>-10666.122040000017</v>
      </c>
      <c r="BY39" s="647">
        <v>-6.2893422350728506E-2</v>
      </c>
      <c r="BZ39" s="648">
        <v>195099.3</v>
      </c>
      <c r="CA39" s="646">
        <f t="shared" si="0"/>
        <v>-11148.197680000041</v>
      </c>
      <c r="CB39" s="647">
        <f t="shared" si="1"/>
        <v>-5.4052523329504082E-2</v>
      </c>
      <c r="CC39" s="648">
        <v>508966.6</v>
      </c>
      <c r="CD39" s="646">
        <f t="shared" si="2"/>
        <v>-25345.809845714248</v>
      </c>
      <c r="CE39" s="647">
        <f t="shared" si="3"/>
        <v>-4.7436311376396811E-2</v>
      </c>
      <c r="CF39" s="648">
        <v>2376271.6761381212</v>
      </c>
      <c r="CG39" s="646">
        <f t="shared" si="4"/>
        <v>-136695.2270479952</v>
      </c>
      <c r="CH39" s="647">
        <f t="shared" si="5"/>
        <v>-5.4395952001868135E-2</v>
      </c>
      <c r="CI39" s="648">
        <v>289876.90000000002</v>
      </c>
      <c r="CJ39" s="646">
        <f t="shared" si="6"/>
        <v>1547.6575591949513</v>
      </c>
      <c r="CK39" s="647">
        <f t="shared" si="7"/>
        <v>5.3676746281213234E-3</v>
      </c>
      <c r="CL39" s="648">
        <v>352190.89999999997</v>
      </c>
      <c r="CM39" s="646">
        <f t="shared" si="8"/>
        <v>5758.6926596752019</v>
      </c>
      <c r="CN39" s="647">
        <f t="shared" si="9"/>
        <v>1.6622855894048074E-2</v>
      </c>
      <c r="CO39" s="648">
        <v>423505.1</v>
      </c>
      <c r="CP39" s="646">
        <f t="shared" si="10"/>
        <v>30654.825819242804</v>
      </c>
      <c r="CQ39" s="647">
        <f t="shared" si="11"/>
        <v>7.8031830022697118E-2</v>
      </c>
      <c r="CR39" s="648">
        <v>1065572.8999999999</v>
      </c>
      <c r="CS39" s="646">
        <f t="shared" si="12"/>
        <v>36026.851538112853</v>
      </c>
      <c r="CT39" s="647">
        <f t="shared" si="13"/>
        <v>3.4992948194921401E-2</v>
      </c>
      <c r="CU39" s="648">
        <v>3415496.4833381209</v>
      </c>
      <c r="CV39" s="646">
        <f t="shared" si="14"/>
        <v>-127016.46830988256</v>
      </c>
      <c r="CW39" s="647">
        <f t="shared" si="15"/>
        <v>-3.5854905837618335E-2</v>
      </c>
      <c r="CX39" s="648">
        <v>411979.7</v>
      </c>
      <c r="CY39" s="646">
        <f t="shared" si="16"/>
        <v>-22916.899999999965</v>
      </c>
      <c r="CZ39" s="647">
        <f t="shared" si="17"/>
        <v>-5.2695054410634545E-2</v>
      </c>
      <c r="DA39" s="644">
        <v>351890</v>
      </c>
      <c r="DB39" s="646">
        <f t="shared" si="18"/>
        <v>-8227.5</v>
      </c>
      <c r="DC39" s="647">
        <f t="shared" si="19"/>
        <v>-2.2846709754455144E-2</v>
      </c>
      <c r="DD39" s="648">
        <v>349073.2</v>
      </c>
      <c r="DE39" s="646">
        <f t="shared" si="20"/>
        <v>-430.49999999994179</v>
      </c>
      <c r="DF39" s="647">
        <f t="shared" si="21"/>
        <v>-1.2317466167023178E-3</v>
      </c>
      <c r="DG39" s="648">
        <v>1112943</v>
      </c>
      <c r="DH39" s="646">
        <f t="shared" si="22"/>
        <v>-31574.799999999814</v>
      </c>
      <c r="DI39" s="647">
        <f t="shared" si="23"/>
        <v>-2.7587862766310686E-2</v>
      </c>
      <c r="DJ39" s="648">
        <v>289706</v>
      </c>
      <c r="DK39" s="646">
        <f t="shared" si="24"/>
        <v>5177.6746618789621</v>
      </c>
      <c r="DL39" s="647">
        <f t="shared" si="25"/>
        <v>1.8197396184460861E-2</v>
      </c>
      <c r="DM39" s="648">
        <v>242623.59999999998</v>
      </c>
      <c r="DN39" s="646">
        <f t="shared" si="26"/>
        <v>1056.0999999999767</v>
      </c>
      <c r="DO39" s="647">
        <f t="shared" si="27"/>
        <v>4.3718629368602012E-3</v>
      </c>
      <c r="DP39" s="648">
        <v>168529.5</v>
      </c>
      <c r="DQ39" s="646">
        <f t="shared" si="28"/>
        <v>-1812.6000000000058</v>
      </c>
      <c r="DR39" s="647">
        <f t="shared" si="29"/>
        <v>-1.0640939615045288E-2</v>
      </c>
      <c r="DS39" s="648">
        <v>700858.3</v>
      </c>
      <c r="DT39" s="646">
        <f t="shared" si="30"/>
        <v>4420.3746618790319</v>
      </c>
      <c r="DU39" s="647">
        <f t="shared" si="31"/>
        <v>6.3471193929206795E-3</v>
      </c>
      <c r="DV39" s="648">
        <v>1813801.3</v>
      </c>
      <c r="DW39" s="646">
        <f t="shared" si="32"/>
        <v>-27154.425338120898</v>
      </c>
      <c r="DX39" s="647">
        <f t="shared" si="33"/>
        <v>-1.4750178379837763E-2</v>
      </c>
      <c r="DY39" s="648">
        <v>157521.79999999999</v>
      </c>
      <c r="DZ39" s="646">
        <f t="shared" si="34"/>
        <v>2578.7999999999884</v>
      </c>
      <c r="EA39" s="647">
        <f t="shared" si="35"/>
        <v>1.6643539882408295E-2</v>
      </c>
      <c r="EB39" s="648">
        <v>163043.4</v>
      </c>
      <c r="EC39" s="646">
        <f t="shared" si="36"/>
        <v>4119.1000000000058</v>
      </c>
      <c r="ED39" s="647">
        <f t="shared" si="37"/>
        <v>2.5918629183831587E-2</v>
      </c>
      <c r="EE39" s="648">
        <v>193327.1</v>
      </c>
      <c r="EF39" s="646">
        <f t="shared" si="38"/>
        <v>-1772.1999999999825</v>
      </c>
      <c r="EG39" s="647">
        <f t="shared" si="39"/>
        <v>-9.0835794900339609E-3</v>
      </c>
      <c r="EH39" s="648">
        <v>513918.3</v>
      </c>
      <c r="EI39" s="646">
        <f t="shared" si="40"/>
        <v>4951.7000000000116</v>
      </c>
      <c r="EJ39" s="647">
        <f t="shared" si="41"/>
        <v>9.7289291674542335E-3</v>
      </c>
      <c r="EK39" s="648">
        <v>2327719.6</v>
      </c>
      <c r="EL39" s="646">
        <f t="shared" si="42"/>
        <v>-48552.076138121076</v>
      </c>
      <c r="EM39" s="647">
        <f t="shared" si="43"/>
        <v>-2.0432039242679161E-2</v>
      </c>
      <c r="EN39" s="648">
        <v>281887.30000000005</v>
      </c>
      <c r="EO39" s="646">
        <f t="shared" si="44"/>
        <v>-7989.5999999999767</v>
      </c>
      <c r="EP39" s="647">
        <f t="shared" si="45"/>
        <v>-2.7562044440243346E-2</v>
      </c>
      <c r="EQ39" s="648">
        <v>351657.39999999997</v>
      </c>
      <c r="ER39" s="646">
        <f t="shared" si="46"/>
        <v>-533.5</v>
      </c>
      <c r="ES39" s="647">
        <f t="shared" si="47"/>
        <v>-1.5148034773186929E-3</v>
      </c>
      <c r="ET39" s="648">
        <v>416956.89999999997</v>
      </c>
      <c r="EU39" s="646">
        <f t="shared" si="48"/>
        <v>-6548.2000000000116</v>
      </c>
      <c r="EV39" s="647">
        <f t="shared" si="49"/>
        <v>-1.5461915334667781E-2</v>
      </c>
      <c r="EW39" s="648">
        <v>1050501.6000000001</v>
      </c>
      <c r="EX39" s="646">
        <f t="shared" si="50"/>
        <v>-15071.299999999814</v>
      </c>
      <c r="EY39" s="647">
        <f t="shared" si="51"/>
        <v>-1.4143846939050173E-2</v>
      </c>
      <c r="EZ39" s="648">
        <v>3378221.2</v>
      </c>
      <c r="FA39" s="646">
        <f t="shared" si="52"/>
        <v>-37275.283338120673</v>
      </c>
      <c r="FB39" s="647">
        <f t="shared" si="53"/>
        <v>-1.0913576845990435E-2</v>
      </c>
      <c r="FC39" s="648">
        <v>427613.538</v>
      </c>
      <c r="FD39" s="646">
        <f t="shared" si="54"/>
        <v>15633.837999999989</v>
      </c>
      <c r="FE39" s="647">
        <f t="shared" si="55"/>
        <v>3.7948078509693534E-2</v>
      </c>
      <c r="FF39" s="648">
        <v>396797.4</v>
      </c>
      <c r="FG39" s="646">
        <f t="shared" si="56"/>
        <v>44907.400000000023</v>
      </c>
      <c r="FH39" s="647">
        <f t="shared" si="57"/>
        <v>0.12761772144704317</v>
      </c>
      <c r="FI39" s="648">
        <v>349107.1</v>
      </c>
      <c r="FJ39" s="646">
        <f t="shared" si="58"/>
        <v>33.899999999965075</v>
      </c>
      <c r="FK39" s="647">
        <f t="shared" si="59"/>
        <v>9.7114301527487853E-5</v>
      </c>
      <c r="FL39" s="648">
        <v>1173517.638</v>
      </c>
      <c r="FM39" s="646">
        <f t="shared" si="60"/>
        <v>60574.638000000035</v>
      </c>
      <c r="FN39" s="647">
        <f t="shared" si="61"/>
        <v>5.4427439680199287E-2</v>
      </c>
      <c r="FO39" s="648">
        <v>284522.3</v>
      </c>
      <c r="FP39" s="646">
        <f t="shared" si="62"/>
        <v>-5183.7000000000116</v>
      </c>
      <c r="FQ39" s="647">
        <f t="shared" si="63"/>
        <v>-1.7892967353109746E-2</v>
      </c>
      <c r="FR39" s="648">
        <v>240204.79999999999</v>
      </c>
      <c r="FS39" s="646">
        <f t="shared" si="64"/>
        <v>-2418.7999999999884</v>
      </c>
      <c r="FT39" s="647">
        <f t="shared" si="65"/>
        <v>-9.9693517036264761E-3</v>
      </c>
      <c r="FU39" s="648">
        <v>158057.4</v>
      </c>
      <c r="FV39" s="646">
        <f t="shared" si="66"/>
        <v>-10472.100000000006</v>
      </c>
      <c r="FW39" s="647">
        <f t="shared" si="67"/>
        <v>-6.2138082650218543E-2</v>
      </c>
      <c r="FX39" s="648">
        <v>682784.5</v>
      </c>
      <c r="FY39" s="646">
        <f t="shared" si="68"/>
        <v>-18073.800000000047</v>
      </c>
      <c r="FZ39" s="647">
        <f t="shared" si="69"/>
        <v>-2.5788094397968954E-2</v>
      </c>
      <c r="GA39" s="648">
        <v>1856302.1379999998</v>
      </c>
      <c r="GB39" s="646">
        <f t="shared" si="70"/>
        <v>42500.837999999756</v>
      </c>
      <c r="GC39" s="647">
        <f t="shared" si="71"/>
        <v>2.3431915061478761E-2</v>
      </c>
      <c r="GD39" s="648">
        <v>155313.60000000001</v>
      </c>
      <c r="GE39" s="646">
        <f t="shared" si="72"/>
        <v>-2208.1999999999825</v>
      </c>
      <c r="GF39" s="647">
        <f t="shared" si="73"/>
        <v>-1.4018377138910187E-2</v>
      </c>
      <c r="GG39" s="648">
        <v>169272</v>
      </c>
      <c r="GH39" s="646">
        <f t="shared" si="74"/>
        <v>6228.6000000000058</v>
      </c>
      <c r="GI39" s="647">
        <f t="shared" si="75"/>
        <v>3.8202098337007238E-2</v>
      </c>
      <c r="GJ39" s="648">
        <v>206363.3</v>
      </c>
      <c r="GK39" s="646">
        <f t="shared" si="76"/>
        <v>13036.199999999983</v>
      </c>
      <c r="GL39" s="647">
        <f t="shared" si="77"/>
        <v>6.7430794751485862E-2</v>
      </c>
      <c r="GM39" s="648">
        <v>530948.9</v>
      </c>
      <c r="GN39" s="646">
        <f t="shared" si="78"/>
        <v>17030.600000000035</v>
      </c>
      <c r="GO39" s="647">
        <f t="shared" si="79"/>
        <v>3.3138730416877614E-2</v>
      </c>
      <c r="GP39" s="648">
        <v>2398926.1380000003</v>
      </c>
      <c r="GQ39" s="646">
        <f t="shared" si="80"/>
        <v>71206.538000000175</v>
      </c>
      <c r="GR39" s="647">
        <f t="shared" si="81"/>
        <v>3.0590685407297414E-2</v>
      </c>
      <c r="GS39" s="648">
        <v>289886.09999999998</v>
      </c>
      <c r="GT39" s="646">
        <f t="shared" si="82"/>
        <v>7998.7999999999302</v>
      </c>
      <c r="GU39" s="647">
        <f t="shared" si="83"/>
        <v>2.8375879296441978E-2</v>
      </c>
      <c r="GV39" s="648">
        <v>357628.4</v>
      </c>
      <c r="GW39" s="646">
        <f t="shared" si="84"/>
        <v>5971.0000000000582</v>
      </c>
      <c r="GX39" s="647">
        <f t="shared" si="85"/>
        <v>1.6979594343813208E-2</v>
      </c>
      <c r="GY39" s="648">
        <v>411304.8</v>
      </c>
      <c r="GZ39" s="646">
        <f t="shared" si="86"/>
        <v>-5652.0999999999767</v>
      </c>
      <c r="HA39" s="647">
        <f t="shared" si="87"/>
        <v>-1.3555597712857078E-2</v>
      </c>
      <c r="HB39" s="648">
        <v>1058819.2999999998</v>
      </c>
      <c r="HC39" s="646">
        <f t="shared" si="88"/>
        <v>8317.6999999997206</v>
      </c>
      <c r="HD39" s="647">
        <f t="shared" si="89"/>
        <v>7.9178365839706662E-3</v>
      </c>
      <c r="HE39" s="648">
        <v>3457690.338</v>
      </c>
      <c r="HF39" s="646">
        <f t="shared" si="90"/>
        <v>79469.137999999803</v>
      </c>
      <c r="HG39" s="647">
        <f t="shared" si="91"/>
        <v>2.352395929550137E-2</v>
      </c>
      <c r="HH39" s="648">
        <v>413271.1</v>
      </c>
      <c r="HI39" s="646">
        <f t="shared" si="92"/>
        <v>-14342.438000000024</v>
      </c>
      <c r="HJ39" s="647">
        <f t="shared" si="93"/>
        <v>-3.3540654645971529E-2</v>
      </c>
      <c r="HK39" s="648">
        <v>349862.62599999999</v>
      </c>
      <c r="HL39" s="646">
        <f t="shared" si="94"/>
        <v>-46934.774000000034</v>
      </c>
      <c r="HM39" s="647">
        <f t="shared" si="95"/>
        <v>-0.11828397565105021</v>
      </c>
      <c r="HN39" s="648">
        <v>325223.01899999997</v>
      </c>
      <c r="HO39" s="646">
        <f t="shared" si="96"/>
        <v>-23884.081000000006</v>
      </c>
      <c r="HP39" s="647">
        <f t="shared" si="97"/>
        <v>-6.8414767273424132E-2</v>
      </c>
      <c r="HQ39" s="648">
        <v>1088356.7450000001</v>
      </c>
      <c r="HR39" s="646">
        <f t="shared" si="98"/>
        <v>-85160.892999999924</v>
      </c>
      <c r="HS39" s="647">
        <f t="shared" si="99"/>
        <v>-7.2568907566773116E-2</v>
      </c>
      <c r="HT39" s="648">
        <v>273776.28599999996</v>
      </c>
      <c r="HU39" s="646">
        <f t="shared" si="100"/>
        <v>-10746.014000000025</v>
      </c>
      <c r="HV39" s="647">
        <f t="shared" si="101"/>
        <v>-3.7768617784968088E-2</v>
      </c>
      <c r="HW39" s="648">
        <v>238525.50400000002</v>
      </c>
      <c r="HX39" s="646">
        <f t="shared" si="102"/>
        <v>-1679.295999999973</v>
      </c>
      <c r="HY39" s="647">
        <f t="shared" si="103"/>
        <v>-6.9911009272086693E-3</v>
      </c>
      <c r="HZ39" s="648">
        <v>173850.15299999999</v>
      </c>
      <c r="IA39" s="646">
        <f t="shared" si="104"/>
        <v>15792.752999999997</v>
      </c>
      <c r="IB39" s="647">
        <f t="shared" si="105"/>
        <v>9.9917833647776039E-2</v>
      </c>
      <c r="IC39" s="648">
        <v>686151.94299999997</v>
      </c>
      <c r="ID39" s="646">
        <f t="shared" si="106"/>
        <v>3367.4429999999702</v>
      </c>
      <c r="IE39" s="647">
        <f t="shared" si="107"/>
        <v>4.931926544905413E-3</v>
      </c>
      <c r="IF39" s="648">
        <v>1774508.6879999998</v>
      </c>
      <c r="IG39" s="646">
        <f t="shared" si="108"/>
        <v>-81793.449999999953</v>
      </c>
      <c r="IH39" s="647">
        <f t="shared" si="109"/>
        <v>-4.4062573826545881E-2</v>
      </c>
      <c r="II39" s="648">
        <v>152881.30300000001</v>
      </c>
      <c r="IJ39" s="646">
        <f t="shared" si="110"/>
        <v>-2432.2969999999914</v>
      </c>
      <c r="IK39" s="647">
        <f t="shared" si="111"/>
        <v>-1.5660553872938309E-2</v>
      </c>
      <c r="IL39" s="648">
        <v>163081.13200000001</v>
      </c>
      <c r="IM39" s="646">
        <f t="shared" si="112"/>
        <v>-6190.8679999999877</v>
      </c>
      <c r="IN39" s="647">
        <f t="shared" si="113"/>
        <v>-3.6573491185783756E-2</v>
      </c>
      <c r="IO39" s="648">
        <v>190148.576</v>
      </c>
      <c r="IP39" s="646">
        <f t="shared" si="114"/>
        <v>-16214.723999999987</v>
      </c>
      <c r="IQ39" s="647">
        <f t="shared" si="115"/>
        <v>-7.8573680494545245E-2</v>
      </c>
      <c r="IR39" s="648">
        <v>506111.011</v>
      </c>
      <c r="IS39" s="646">
        <f t="shared" si="116"/>
        <v>-24837.889000000025</v>
      </c>
      <c r="IT39" s="647">
        <f t="shared" si="117"/>
        <v>-4.6780187321228135E-2</v>
      </c>
      <c r="IU39" s="648">
        <v>2280619.699</v>
      </c>
      <c r="IV39" s="646">
        <f t="shared" si="118"/>
        <v>-118306.43900000025</v>
      </c>
      <c r="IW39" s="647">
        <f t="shared" si="119"/>
        <v>-4.9316415843729589E-2</v>
      </c>
      <c r="IX39" s="648">
        <v>283414.78899999999</v>
      </c>
      <c r="IY39" s="646">
        <f t="shared" si="120"/>
        <v>-6471.310999999987</v>
      </c>
      <c r="IZ39" s="647">
        <f t="shared" si="121"/>
        <v>-2.2323633316671573E-2</v>
      </c>
      <c r="JA39" s="648">
        <v>350584.38399999996</v>
      </c>
      <c r="JB39" s="646">
        <f t="shared" si="122"/>
        <v>-7044.0160000000615</v>
      </c>
      <c r="JC39" s="647">
        <f t="shared" si="123"/>
        <v>-1.9696467059103977E-2</v>
      </c>
      <c r="JD39" s="648">
        <v>423074.64500000002</v>
      </c>
      <c r="JE39" s="646">
        <f t="shared" si="124"/>
        <v>11769.84500000003</v>
      </c>
      <c r="JF39" s="647">
        <f t="shared" si="125"/>
        <v>2.8615870760564988E-2</v>
      </c>
      <c r="JG39" s="648">
        <v>1057073.818</v>
      </c>
      <c r="JH39" s="646">
        <f t="shared" si="126"/>
        <v>-1745.4819999998435</v>
      </c>
      <c r="JI39" s="647">
        <f t="shared" si="127"/>
        <v>-1.6485173626886512E-3</v>
      </c>
      <c r="JJ39" s="648">
        <v>3337693.517</v>
      </c>
      <c r="JK39" s="646">
        <f t="shared" si="128"/>
        <v>-119996.821</v>
      </c>
      <c r="JL39" s="647">
        <f t="shared" si="129"/>
        <v>-3.4704328401313302E-2</v>
      </c>
    </row>
    <row r="40" spans="1:272" x14ac:dyDescent="0.25">
      <c r="A40" s="73" t="s">
        <v>62</v>
      </c>
      <c r="B40" s="74">
        <v>54547.429990000004</v>
      </c>
      <c r="C40" s="74">
        <v>79423.408280000003</v>
      </c>
      <c r="D40" s="74">
        <v>78130.298583553755</v>
      </c>
      <c r="E40" s="74">
        <v>212101.13685355376</v>
      </c>
      <c r="F40" s="74">
        <v>69479.997659999994</v>
      </c>
      <c r="G40" s="74">
        <v>59360.226600000002</v>
      </c>
      <c r="H40" s="74">
        <v>40348.361700000001</v>
      </c>
      <c r="I40" s="74">
        <v>169188.58596</v>
      </c>
      <c r="J40" s="74">
        <v>381289.7228135537</v>
      </c>
      <c r="K40" s="74">
        <v>31067.079040000001</v>
      </c>
      <c r="L40" s="74">
        <v>34580.91141710279</v>
      </c>
      <c r="M40" s="74">
        <v>35279.477751114275</v>
      </c>
      <c r="N40" s="74">
        <v>100927.46820821706</v>
      </c>
      <c r="O40" s="74">
        <v>482217.19102177082</v>
      </c>
      <c r="P40" s="74">
        <v>60278.523679730824</v>
      </c>
      <c r="Q40" s="212">
        <v>76204.157912281196</v>
      </c>
      <c r="R40" s="212">
        <v>94048.745599999995</v>
      </c>
      <c r="S40" s="212">
        <v>230531.42719201202</v>
      </c>
      <c r="T40" s="212">
        <v>712748.61821378279</v>
      </c>
      <c r="U40" s="212">
        <v>92723.299199999994</v>
      </c>
      <c r="V40" s="212">
        <v>87680.688850000006</v>
      </c>
      <c r="W40" s="74">
        <v>87107.387611099999</v>
      </c>
      <c r="X40" s="74">
        <v>267511.37566110003</v>
      </c>
      <c r="Y40" s="74">
        <v>69366.169899999994</v>
      </c>
      <c r="Z40" s="74">
        <v>56019.423640000001</v>
      </c>
      <c r="AA40" s="74">
        <v>35893.707699999999</v>
      </c>
      <c r="AB40" s="74">
        <v>161279.30124</v>
      </c>
      <c r="AC40" s="74">
        <v>428790.67690109997</v>
      </c>
      <c r="AD40" s="212">
        <v>30646.754649999999</v>
      </c>
      <c r="AE40" s="212">
        <v>36547.307526110126</v>
      </c>
      <c r="AF40" s="212">
        <v>36101.128413627543</v>
      </c>
      <c r="AG40" s="212">
        <v>103295.19058973767</v>
      </c>
      <c r="AH40" s="212">
        <v>532085.8674908377</v>
      </c>
      <c r="AI40" s="212">
        <v>56837.396978032106</v>
      </c>
      <c r="AJ40" s="212">
        <v>70265.954405902798</v>
      </c>
      <c r="AK40" s="212">
        <v>87059.765199999994</v>
      </c>
      <c r="AL40" s="212">
        <v>214163.1165839349</v>
      </c>
      <c r="AM40" s="201">
        <v>746248.98407477257</v>
      </c>
      <c r="AN40" s="212">
        <v>89904.300945396913</v>
      </c>
      <c r="AO40" s="212">
        <v>78784.013809148935</v>
      </c>
      <c r="AP40" s="74">
        <v>84069.38145880001</v>
      </c>
      <c r="AQ40" s="74">
        <v>252757.69621334586</v>
      </c>
      <c r="AR40" s="74">
        <v>67855.601006958284</v>
      </c>
      <c r="AS40" s="74">
        <v>57556.590615577916</v>
      </c>
      <c r="AT40" s="74">
        <v>34791.639320000002</v>
      </c>
      <c r="AU40" s="74">
        <v>160203.83094253621</v>
      </c>
      <c r="AV40" s="74">
        <v>412961.52715588204</v>
      </c>
      <c r="AW40" s="212">
        <v>28983.402125714285</v>
      </c>
      <c r="AX40" s="212">
        <v>34865.1</v>
      </c>
      <c r="AY40" s="212">
        <v>37588.693800000001</v>
      </c>
      <c r="AZ40" s="212">
        <v>101437.19592571429</v>
      </c>
      <c r="BA40" s="212">
        <v>515307.45175911637</v>
      </c>
      <c r="BB40" s="212">
        <v>58240.240640805074</v>
      </c>
      <c r="BC40" s="212">
        <v>67871.607340324772</v>
      </c>
      <c r="BD40" s="212">
        <v>79422.174180757152</v>
      </c>
      <c r="BE40" s="212">
        <v>205534.022161887</v>
      </c>
      <c r="BF40" s="201">
        <v>720841.4739210034</v>
      </c>
      <c r="BG40" s="212">
        <v>-25407.510153769166</v>
      </c>
      <c r="BH40" s="360">
        <v>-3.4046961129562292E-2</v>
      </c>
      <c r="BI40" s="212">
        <v>86758.9</v>
      </c>
      <c r="BJ40" s="212">
        <v>74112.7</v>
      </c>
      <c r="BK40" s="212">
        <v>76876.2</v>
      </c>
      <c r="BL40" s="212">
        <v>237747.8</v>
      </c>
      <c r="BM40" s="212">
        <v>63242.12533812099</v>
      </c>
      <c r="BN40" s="74">
        <v>55580.5</v>
      </c>
      <c r="BO40" s="74">
        <v>35401.599999999999</v>
      </c>
      <c r="BP40" s="74">
        <v>154224.225338121</v>
      </c>
      <c r="BQ40" s="74">
        <v>391972.02533812099</v>
      </c>
      <c r="BR40" s="212">
        <v>-20989.501817761047</v>
      </c>
      <c r="BS40" s="360">
        <v>-5.0826773046676731E-2</v>
      </c>
      <c r="BT40" s="212">
        <v>30185.8</v>
      </c>
      <c r="BU40" s="212">
        <v>1202.3978742857144</v>
      </c>
      <c r="BV40" s="360">
        <v>4.1485739633682898E-2</v>
      </c>
      <c r="BW40" s="212">
        <v>36338.9</v>
      </c>
      <c r="BX40" s="365">
        <v>1473.8000000000029</v>
      </c>
      <c r="BY40" s="384">
        <v>4.2271497858890492E-2</v>
      </c>
      <c r="BZ40" s="270">
        <v>35103.300000000003</v>
      </c>
      <c r="CA40" s="365">
        <f t="shared" si="0"/>
        <v>-2485.393799999998</v>
      </c>
      <c r="CB40" s="384">
        <f t="shared" si="1"/>
        <v>-6.6120781244066479E-2</v>
      </c>
      <c r="CC40" s="270">
        <v>101628</v>
      </c>
      <c r="CD40" s="365">
        <f t="shared" si="2"/>
        <v>190.80407428571198</v>
      </c>
      <c r="CE40" s="384">
        <f t="shared" si="3"/>
        <v>1.8810069870764559E-3</v>
      </c>
      <c r="CF40" s="270">
        <v>493600.02533812099</v>
      </c>
      <c r="CG40" s="365">
        <f t="shared" si="4"/>
        <v>-21707.426420995384</v>
      </c>
      <c r="CH40" s="384">
        <f t="shared" si="5"/>
        <v>-4.2125194089261207E-2</v>
      </c>
      <c r="CI40" s="270">
        <v>54214.9</v>
      </c>
      <c r="CJ40" s="365">
        <f t="shared" si="6"/>
        <v>-4025.3406408050723</v>
      </c>
      <c r="CK40" s="384">
        <f t="shared" si="7"/>
        <v>-6.9116140258266429E-2</v>
      </c>
      <c r="CL40" s="270">
        <v>68255.199999999997</v>
      </c>
      <c r="CM40" s="365">
        <f t="shared" si="8"/>
        <v>383.59265967522515</v>
      </c>
      <c r="CN40" s="384">
        <f t="shared" si="9"/>
        <v>5.6517397289826679E-3</v>
      </c>
      <c r="CO40" s="270">
        <v>84234.1</v>
      </c>
      <c r="CP40" s="365">
        <f t="shared" si="10"/>
        <v>4811.9258192428533</v>
      </c>
      <c r="CQ40" s="384">
        <f t="shared" si="11"/>
        <v>6.0586679587634779E-2</v>
      </c>
      <c r="CR40" s="270">
        <v>206704.2</v>
      </c>
      <c r="CS40" s="365">
        <f t="shared" si="12"/>
        <v>1170.1778381130134</v>
      </c>
      <c r="CT40" s="384">
        <f t="shared" si="13"/>
        <v>5.6933534691951558E-3</v>
      </c>
      <c r="CU40" s="270">
        <v>700304.22533812094</v>
      </c>
      <c r="CV40" s="365">
        <f t="shared" si="14"/>
        <v>-20537.248582882457</v>
      </c>
      <c r="CW40" s="384">
        <f t="shared" si="15"/>
        <v>-2.8490658939434334E-2</v>
      </c>
      <c r="CX40" s="270">
        <v>78873.2</v>
      </c>
      <c r="CY40" s="365">
        <f t="shared" si="16"/>
        <v>-7885.6999999999971</v>
      </c>
      <c r="CZ40" s="384">
        <f t="shared" si="17"/>
        <v>-9.0892115967353179E-2</v>
      </c>
      <c r="DA40" s="211">
        <v>69593</v>
      </c>
      <c r="DB40" s="365">
        <f t="shared" si="18"/>
        <v>-4519.6999999999971</v>
      </c>
      <c r="DC40" s="384">
        <f t="shared" si="19"/>
        <v>-6.0984149815078888E-2</v>
      </c>
      <c r="DD40" s="270">
        <v>73418.5</v>
      </c>
      <c r="DE40" s="365">
        <f t="shared" si="20"/>
        <v>-3457.6999999999971</v>
      </c>
      <c r="DF40" s="384">
        <f t="shared" si="21"/>
        <v>-4.4977509294163824E-2</v>
      </c>
      <c r="DG40" s="270">
        <v>221884.7</v>
      </c>
      <c r="DH40" s="365">
        <f t="shared" si="22"/>
        <v>-15863.099999999977</v>
      </c>
      <c r="DI40" s="384">
        <f t="shared" si="23"/>
        <v>-6.6722383971586599E-2</v>
      </c>
      <c r="DJ40" s="270">
        <v>63773.599999999999</v>
      </c>
      <c r="DK40" s="365">
        <f t="shared" si="24"/>
        <v>531.47466187900864</v>
      </c>
      <c r="DL40" s="384">
        <f t="shared" si="25"/>
        <v>8.4038077315951171E-3</v>
      </c>
      <c r="DM40" s="270">
        <v>54355.7</v>
      </c>
      <c r="DN40" s="365">
        <f t="shared" si="26"/>
        <v>-1224.8000000000029</v>
      </c>
      <c r="DO40" s="384">
        <f t="shared" si="27"/>
        <v>-2.203650560898162E-2</v>
      </c>
      <c r="DP40" s="270">
        <v>34960.1</v>
      </c>
      <c r="DQ40" s="365">
        <f t="shared" si="28"/>
        <v>-441.5</v>
      </c>
      <c r="DR40" s="384">
        <f t="shared" si="29"/>
        <v>-1.2471187742926874E-2</v>
      </c>
      <c r="DS40" s="270">
        <v>153088.80000000002</v>
      </c>
      <c r="DT40" s="365">
        <f t="shared" si="30"/>
        <v>-1135.4253381209855</v>
      </c>
      <c r="DU40" s="384">
        <f t="shared" si="31"/>
        <v>-7.3621724189677756E-3</v>
      </c>
      <c r="DV40" s="270">
        <v>374973.5</v>
      </c>
      <c r="DW40" s="365">
        <f t="shared" si="32"/>
        <v>-16998.525338120991</v>
      </c>
      <c r="DX40" s="384">
        <f t="shared" si="33"/>
        <v>-4.3366679863079023E-2</v>
      </c>
      <c r="DY40" s="270">
        <v>32032.3</v>
      </c>
      <c r="DZ40" s="365">
        <f t="shared" si="34"/>
        <v>1846.5</v>
      </c>
      <c r="EA40" s="384">
        <f t="shared" si="35"/>
        <v>6.1171146698116331E-2</v>
      </c>
      <c r="EB40" s="270">
        <v>37366.6</v>
      </c>
      <c r="EC40" s="365">
        <f t="shared" si="36"/>
        <v>1027.6999999999971</v>
      </c>
      <c r="ED40" s="384">
        <f t="shared" si="37"/>
        <v>2.828098814218364E-2</v>
      </c>
      <c r="EE40" s="270">
        <v>34544.800000000003</v>
      </c>
      <c r="EF40" s="365">
        <f t="shared" si="38"/>
        <v>-558.5</v>
      </c>
      <c r="EG40" s="384">
        <f t="shared" si="39"/>
        <v>-1.5910185082314197E-2</v>
      </c>
      <c r="EH40" s="270">
        <v>103943.70000000001</v>
      </c>
      <c r="EI40" s="365">
        <f t="shared" si="40"/>
        <v>2315.7000000000116</v>
      </c>
      <c r="EJ40" s="384">
        <f t="shared" si="41"/>
        <v>2.2786043216436531E-2</v>
      </c>
      <c r="EK40" s="270">
        <v>478917.2</v>
      </c>
      <c r="EL40" s="365">
        <f t="shared" si="42"/>
        <v>-14682.82533812098</v>
      </c>
      <c r="EM40" s="384">
        <f t="shared" si="43"/>
        <v>-2.9746403128855386E-2</v>
      </c>
      <c r="EN40" s="270">
        <v>54104.700000000004</v>
      </c>
      <c r="EO40" s="365">
        <f t="shared" si="44"/>
        <v>-110.19999999999709</v>
      </c>
      <c r="EP40" s="384">
        <f t="shared" si="45"/>
        <v>-2.0326515404436251E-3</v>
      </c>
      <c r="EQ40" s="270">
        <v>70788.899999999994</v>
      </c>
      <c r="ER40" s="365">
        <f t="shared" si="46"/>
        <v>2533.6999999999971</v>
      </c>
      <c r="ES40" s="384">
        <f t="shared" si="47"/>
        <v>3.7120981258570732E-2</v>
      </c>
      <c r="ET40" s="270">
        <v>89072.599999999991</v>
      </c>
      <c r="EU40" s="365">
        <f t="shared" si="48"/>
        <v>4838.4999999999854</v>
      </c>
      <c r="EV40" s="384">
        <f t="shared" si="49"/>
        <v>5.7441107579946665E-2</v>
      </c>
      <c r="EW40" s="270">
        <v>213966.2</v>
      </c>
      <c r="EX40" s="365">
        <f t="shared" si="50"/>
        <v>7262</v>
      </c>
      <c r="EY40" s="384">
        <f t="shared" si="51"/>
        <v>3.5132329193117505E-2</v>
      </c>
      <c r="EZ40" s="270">
        <v>692883.4</v>
      </c>
      <c r="FA40" s="365">
        <f t="shared" si="52"/>
        <v>-7420.8253381209215</v>
      </c>
      <c r="FB40" s="384">
        <f t="shared" si="53"/>
        <v>-1.0596573702718983E-2</v>
      </c>
      <c r="FC40" s="270">
        <v>95831.200000000012</v>
      </c>
      <c r="FD40" s="365">
        <f t="shared" si="54"/>
        <v>16958.000000000015</v>
      </c>
      <c r="FE40" s="384">
        <f t="shared" si="55"/>
        <v>0.21500332178737538</v>
      </c>
      <c r="FF40" s="270">
        <v>86694.3</v>
      </c>
      <c r="FG40" s="365">
        <f t="shared" si="56"/>
        <v>17101.300000000003</v>
      </c>
      <c r="FH40" s="384">
        <f t="shared" si="57"/>
        <v>0.24573304786400935</v>
      </c>
      <c r="FI40" s="270">
        <v>75902.400000000009</v>
      </c>
      <c r="FJ40" s="365">
        <f t="shared" si="58"/>
        <v>2483.9000000000087</v>
      </c>
      <c r="FK40" s="384">
        <f t="shared" si="59"/>
        <v>3.3832072297854204E-2</v>
      </c>
      <c r="FL40" s="270">
        <v>258427.50000000003</v>
      </c>
      <c r="FM40" s="365">
        <f t="shared" si="60"/>
        <v>36542.800000000017</v>
      </c>
      <c r="FN40" s="384">
        <f t="shared" si="61"/>
        <v>0.1646927435735768</v>
      </c>
      <c r="FO40" s="270">
        <v>64416.2</v>
      </c>
      <c r="FP40" s="365">
        <f t="shared" si="62"/>
        <v>642.59999999999854</v>
      </c>
      <c r="FQ40" s="384">
        <f t="shared" si="63"/>
        <v>1.007626980443316E-2</v>
      </c>
      <c r="FR40" s="270">
        <v>55118.9</v>
      </c>
      <c r="FS40" s="365">
        <f t="shared" si="64"/>
        <v>763.20000000000437</v>
      </c>
      <c r="FT40" s="384">
        <f t="shared" si="65"/>
        <v>1.4040845762266043E-2</v>
      </c>
      <c r="FU40" s="270">
        <v>30926.2</v>
      </c>
      <c r="FV40" s="365">
        <f t="shared" si="66"/>
        <v>-4033.8999999999978</v>
      </c>
      <c r="FW40" s="384">
        <f t="shared" si="67"/>
        <v>-0.11538582555541883</v>
      </c>
      <c r="FX40" s="270">
        <v>150461.29999999999</v>
      </c>
      <c r="FY40" s="365">
        <f t="shared" si="68"/>
        <v>-2627.5000000000291</v>
      </c>
      <c r="FZ40" s="384">
        <f t="shared" si="69"/>
        <v>-1.7163241203798245E-2</v>
      </c>
      <c r="GA40" s="270">
        <v>408888.8</v>
      </c>
      <c r="GB40" s="365">
        <f t="shared" si="70"/>
        <v>33915.299999999988</v>
      </c>
      <c r="GC40" s="384">
        <f t="shared" si="71"/>
        <v>9.0447191601539814E-2</v>
      </c>
      <c r="GD40" s="270">
        <v>30387</v>
      </c>
      <c r="GE40" s="365">
        <f t="shared" si="72"/>
        <v>-1645.2999999999993</v>
      </c>
      <c r="GF40" s="384">
        <f t="shared" si="73"/>
        <v>-5.1363779684880553E-2</v>
      </c>
      <c r="GG40" s="270">
        <v>37257.4</v>
      </c>
      <c r="GH40" s="365">
        <f t="shared" si="74"/>
        <v>-109.19999999999709</v>
      </c>
      <c r="GI40" s="384">
        <f t="shared" si="75"/>
        <v>-2.9223959364779533E-3</v>
      </c>
      <c r="GJ40" s="270">
        <v>40612.300000000003</v>
      </c>
      <c r="GK40" s="365">
        <f t="shared" si="76"/>
        <v>6067.5</v>
      </c>
      <c r="GL40" s="384">
        <f t="shared" si="77"/>
        <v>0.17564148583867903</v>
      </c>
      <c r="GM40" s="270">
        <v>108256.70000000001</v>
      </c>
      <c r="GN40" s="365">
        <f t="shared" si="78"/>
        <v>4313</v>
      </c>
      <c r="GO40" s="384">
        <f t="shared" si="79"/>
        <v>4.1493616255723044E-2</v>
      </c>
      <c r="GP40" s="270">
        <v>525387.5</v>
      </c>
      <c r="GQ40" s="365">
        <f t="shared" si="80"/>
        <v>46470.299999999988</v>
      </c>
      <c r="GR40" s="384">
        <f t="shared" si="81"/>
        <v>9.703201304943733E-2</v>
      </c>
      <c r="GS40" s="270">
        <v>55505.599999999999</v>
      </c>
      <c r="GT40" s="365">
        <f t="shared" si="82"/>
        <v>1400.8999999999942</v>
      </c>
      <c r="GU40" s="384">
        <f t="shared" si="83"/>
        <v>2.5892390125072204E-2</v>
      </c>
      <c r="GV40" s="270">
        <v>70024.2</v>
      </c>
      <c r="GW40" s="365">
        <f t="shared" si="84"/>
        <v>-764.69999999999709</v>
      </c>
      <c r="GX40" s="384">
        <f t="shared" si="85"/>
        <v>-1.080254107635515E-2</v>
      </c>
      <c r="GY40" s="270">
        <v>80568.100000000006</v>
      </c>
      <c r="GZ40" s="365">
        <f t="shared" si="86"/>
        <v>-8504.4999999999854</v>
      </c>
      <c r="HA40" s="384">
        <f t="shared" si="87"/>
        <v>-9.5478295233326363E-2</v>
      </c>
      <c r="HB40" s="270">
        <v>206097.89999999997</v>
      </c>
      <c r="HC40" s="365">
        <f t="shared" si="88"/>
        <v>-7868.3000000000466</v>
      </c>
      <c r="HD40" s="384">
        <f t="shared" si="89"/>
        <v>-3.6773565170573883E-2</v>
      </c>
      <c r="HE40" s="270">
        <v>731485.39999999991</v>
      </c>
      <c r="HF40" s="365">
        <f t="shared" si="90"/>
        <v>38601.999999999884</v>
      </c>
      <c r="HG40" s="384">
        <f t="shared" si="91"/>
        <v>5.5712115487252085E-2</v>
      </c>
      <c r="HH40" s="270">
        <v>84315.1</v>
      </c>
      <c r="HI40" s="365">
        <f t="shared" si="92"/>
        <v>-11516.100000000006</v>
      </c>
      <c r="HJ40" s="384">
        <f t="shared" si="93"/>
        <v>-0.12017067510372409</v>
      </c>
      <c r="HK40" s="270">
        <v>68259.400999999998</v>
      </c>
      <c r="HL40" s="365">
        <f t="shared" si="94"/>
        <v>-18434.899000000005</v>
      </c>
      <c r="HM40" s="384">
        <f t="shared" si="95"/>
        <v>-0.21264257281043858</v>
      </c>
      <c r="HN40" s="270">
        <v>68021.913</v>
      </c>
      <c r="HO40" s="365">
        <f t="shared" si="96"/>
        <v>-7880.4870000000083</v>
      </c>
      <c r="HP40" s="384">
        <f t="shared" si="97"/>
        <v>-0.10382395023082283</v>
      </c>
      <c r="HQ40" s="270">
        <v>220596.41399999999</v>
      </c>
      <c r="HR40" s="365">
        <f t="shared" si="98"/>
        <v>-37831.086000000039</v>
      </c>
      <c r="HS40" s="384">
        <f t="shared" si="99"/>
        <v>-0.14638955219549016</v>
      </c>
      <c r="HT40" s="270">
        <v>58688.207000000002</v>
      </c>
      <c r="HU40" s="365">
        <f t="shared" si="100"/>
        <v>-5727.9929999999949</v>
      </c>
      <c r="HV40" s="384">
        <f t="shared" si="101"/>
        <v>-8.8921622200626479E-2</v>
      </c>
      <c r="HW40" s="270">
        <v>51198.370999999999</v>
      </c>
      <c r="HX40" s="365">
        <f t="shared" si="102"/>
        <v>-3920.5290000000023</v>
      </c>
      <c r="HY40" s="384">
        <f t="shared" si="103"/>
        <v>-7.1128578400512385E-2</v>
      </c>
      <c r="HZ40" s="270">
        <v>38522.576999999997</v>
      </c>
      <c r="IA40" s="365">
        <f t="shared" si="104"/>
        <v>7596.3769999999968</v>
      </c>
      <c r="IB40" s="384">
        <f t="shared" si="105"/>
        <v>0.24562917526239877</v>
      </c>
      <c r="IC40" s="270">
        <v>148409.155</v>
      </c>
      <c r="ID40" s="365">
        <f t="shared" si="106"/>
        <v>-2052.1449999999895</v>
      </c>
      <c r="IE40" s="384">
        <f t="shared" si="107"/>
        <v>-1.3639022127284489E-2</v>
      </c>
      <c r="IF40" s="270">
        <v>369005.56899999996</v>
      </c>
      <c r="IG40" s="365">
        <f t="shared" si="108"/>
        <v>-39883.231000000029</v>
      </c>
      <c r="IH40" s="384">
        <f t="shared" si="109"/>
        <v>-9.7540531802289596E-2</v>
      </c>
      <c r="II40" s="270">
        <v>30761.254999999997</v>
      </c>
      <c r="IJ40" s="365">
        <f t="shared" si="110"/>
        <v>374.25499999999738</v>
      </c>
      <c r="IK40" s="384">
        <f t="shared" si="111"/>
        <v>1.2316286569914681E-2</v>
      </c>
      <c r="IL40" s="270">
        <v>38087.164000000004</v>
      </c>
      <c r="IM40" s="365">
        <f t="shared" si="112"/>
        <v>829.76400000000285</v>
      </c>
      <c r="IN40" s="384">
        <f t="shared" si="113"/>
        <v>2.2271119294422125E-2</v>
      </c>
      <c r="IO40" s="270">
        <v>36345.612999999998</v>
      </c>
      <c r="IP40" s="365">
        <f t="shared" si="114"/>
        <v>-4266.6870000000054</v>
      </c>
      <c r="IQ40" s="384">
        <f t="shared" si="115"/>
        <v>-0.10505898459333761</v>
      </c>
      <c r="IR40" s="270">
        <v>105194.03200000001</v>
      </c>
      <c r="IS40" s="365">
        <f t="shared" si="116"/>
        <v>-3062.6680000000051</v>
      </c>
      <c r="IT40" s="384">
        <f t="shared" si="117"/>
        <v>-2.8290794010901909E-2</v>
      </c>
      <c r="IU40" s="270">
        <v>474199.60099999997</v>
      </c>
      <c r="IV40" s="365">
        <f t="shared" si="118"/>
        <v>-51187.899000000034</v>
      </c>
      <c r="IW40" s="384">
        <f t="shared" si="119"/>
        <v>-9.7428848231067608E-2</v>
      </c>
      <c r="IX40" s="270">
        <v>56300.68</v>
      </c>
      <c r="IY40" s="365">
        <f t="shared" si="120"/>
        <v>795.08000000000175</v>
      </c>
      <c r="IZ40" s="384">
        <f t="shared" si="121"/>
        <v>1.4324320428929725E-2</v>
      </c>
      <c r="JA40" s="270">
        <v>67465.157999999996</v>
      </c>
      <c r="JB40" s="365">
        <f t="shared" si="122"/>
        <v>-2559.0420000000013</v>
      </c>
      <c r="JC40" s="384">
        <f t="shared" si="123"/>
        <v>-3.654510869099542E-2</v>
      </c>
      <c r="JD40" s="270">
        <v>82451.607999999993</v>
      </c>
      <c r="JE40" s="365">
        <f t="shared" si="124"/>
        <v>1883.5079999999871</v>
      </c>
      <c r="JF40" s="384">
        <f t="shared" si="125"/>
        <v>2.3377838127000474E-2</v>
      </c>
      <c r="JG40" s="270">
        <v>206217.446</v>
      </c>
      <c r="JH40" s="365">
        <f t="shared" si="126"/>
        <v>119.5460000000312</v>
      </c>
      <c r="JI40" s="384">
        <f t="shared" si="127"/>
        <v>5.8004472631711056E-4</v>
      </c>
      <c r="JJ40" s="270">
        <v>680417.04700000002</v>
      </c>
      <c r="JK40" s="365">
        <f t="shared" si="128"/>
        <v>-51068.352999999886</v>
      </c>
      <c r="JL40" s="384">
        <f t="shared" si="129"/>
        <v>-6.9814589600831256E-2</v>
      </c>
    </row>
    <row r="41" spans="1:272" x14ac:dyDescent="0.25">
      <c r="A41" s="75" t="s">
        <v>207</v>
      </c>
      <c r="B41" s="270">
        <v>49423</v>
      </c>
      <c r="C41" s="270">
        <v>74692</v>
      </c>
      <c r="D41" s="270">
        <v>73751.768843053753</v>
      </c>
      <c r="E41" s="270">
        <v>197866.76884305375</v>
      </c>
      <c r="F41" s="270">
        <v>65371</v>
      </c>
      <c r="G41" s="270">
        <v>55613</v>
      </c>
      <c r="H41" s="270">
        <v>36697</v>
      </c>
      <c r="I41" s="270">
        <v>157681</v>
      </c>
      <c r="J41" s="270">
        <v>355547.76884305372</v>
      </c>
      <c r="K41" s="270">
        <v>27557</v>
      </c>
      <c r="L41" s="270">
        <v>31245</v>
      </c>
      <c r="M41" s="270">
        <v>31344</v>
      </c>
      <c r="N41" s="270">
        <v>90146</v>
      </c>
      <c r="O41" s="270">
        <v>445693.76884305372</v>
      </c>
      <c r="P41" s="270">
        <v>55066</v>
      </c>
      <c r="Q41" s="201">
        <v>69896</v>
      </c>
      <c r="R41" s="201">
        <v>86487</v>
      </c>
      <c r="S41" s="201">
        <v>211449</v>
      </c>
      <c r="T41" s="201">
        <v>657142.76884305372</v>
      </c>
      <c r="U41" s="201">
        <v>84980</v>
      </c>
      <c r="V41" s="201">
        <v>80322</v>
      </c>
      <c r="W41" s="270">
        <v>80156</v>
      </c>
      <c r="X41" s="270">
        <v>245458</v>
      </c>
      <c r="Y41" s="270">
        <v>63743</v>
      </c>
      <c r="Z41" s="270">
        <v>51783</v>
      </c>
      <c r="AA41" s="270">
        <v>32128</v>
      </c>
      <c r="AB41" s="270">
        <v>147654</v>
      </c>
      <c r="AC41" s="270">
        <v>393112</v>
      </c>
      <c r="AD41" s="201">
        <v>27329</v>
      </c>
      <c r="AE41" s="201">
        <v>33230</v>
      </c>
      <c r="AF41" s="201">
        <v>32016</v>
      </c>
      <c r="AG41" s="201">
        <v>92575</v>
      </c>
      <c r="AH41" s="201">
        <v>485687</v>
      </c>
      <c r="AI41" s="201">
        <v>51766</v>
      </c>
      <c r="AJ41" s="201">
        <v>64872</v>
      </c>
      <c r="AK41" s="201">
        <v>80439</v>
      </c>
      <c r="AL41" s="201">
        <v>197077</v>
      </c>
      <c r="AM41" s="201">
        <v>682764</v>
      </c>
      <c r="AN41" s="201">
        <v>82871</v>
      </c>
      <c r="AO41" s="201">
        <v>72467.399999999994</v>
      </c>
      <c r="AP41" s="270">
        <v>77679.600000000006</v>
      </c>
      <c r="AQ41" s="270">
        <v>233018</v>
      </c>
      <c r="AR41" s="270">
        <v>62895.6</v>
      </c>
      <c r="AS41" s="270">
        <v>53334.1</v>
      </c>
      <c r="AT41" s="270">
        <v>31015</v>
      </c>
      <c r="AU41" s="270">
        <v>147244.70000000001</v>
      </c>
      <c r="AV41" s="270">
        <v>380262.7</v>
      </c>
      <c r="AW41" s="201">
        <v>25579</v>
      </c>
      <c r="AX41" s="201">
        <v>31815.3</v>
      </c>
      <c r="AY41" s="201">
        <v>33158.800000000003</v>
      </c>
      <c r="AZ41" s="201">
        <v>90553.1</v>
      </c>
      <c r="BA41" s="201">
        <v>470815.80000000005</v>
      </c>
      <c r="BB41" s="201">
        <v>52865.1</v>
      </c>
      <c r="BC41" s="201">
        <v>61942.933585818493</v>
      </c>
      <c r="BD41" s="201">
        <v>73078.574180757147</v>
      </c>
      <c r="BE41" s="201">
        <v>187886.60776657565</v>
      </c>
      <c r="BF41" s="201">
        <v>658702.40776657569</v>
      </c>
      <c r="BG41" s="201">
        <v>-24061.592233424308</v>
      </c>
      <c r="BH41" s="278">
        <v>-3.5241448338553694E-2</v>
      </c>
      <c r="BI41" s="201">
        <v>79837</v>
      </c>
      <c r="BJ41" s="201">
        <v>68564</v>
      </c>
      <c r="BK41" s="201">
        <v>70647</v>
      </c>
      <c r="BL41" s="201">
        <v>219048</v>
      </c>
      <c r="BM41" s="201">
        <v>58213</v>
      </c>
      <c r="BN41" s="270">
        <v>51237</v>
      </c>
      <c r="BO41" s="270">
        <v>31633</v>
      </c>
      <c r="BP41" s="270">
        <v>141083</v>
      </c>
      <c r="BQ41" s="270">
        <v>360131</v>
      </c>
      <c r="BR41" s="201">
        <v>-20131.700000000012</v>
      </c>
      <c r="BS41" s="278">
        <v>-5.294155855938542E-2</v>
      </c>
      <c r="BT41" s="201">
        <v>26949</v>
      </c>
      <c r="BU41" s="201">
        <v>1370</v>
      </c>
      <c r="BV41" s="278">
        <v>5.3559560577035849E-2</v>
      </c>
      <c r="BW41" s="201">
        <v>32913.5</v>
      </c>
      <c r="BX41" s="365">
        <v>1098.2000000000007</v>
      </c>
      <c r="BY41" s="384">
        <v>3.4517983485932893E-2</v>
      </c>
      <c r="BZ41" s="270">
        <v>31362</v>
      </c>
      <c r="CA41" s="365">
        <f t="shared" si="0"/>
        <v>-1796.8000000000029</v>
      </c>
      <c r="CB41" s="384">
        <f t="shared" si="1"/>
        <v>-5.4187726938248755E-2</v>
      </c>
      <c r="CC41" s="270">
        <v>91224.5</v>
      </c>
      <c r="CD41" s="365">
        <f t="shared" si="2"/>
        <v>671.39999999999418</v>
      </c>
      <c r="CE41" s="384">
        <f t="shared" si="3"/>
        <v>7.4144341828164262E-3</v>
      </c>
      <c r="CF41" s="270">
        <v>451355.5</v>
      </c>
      <c r="CG41" s="365">
        <f t="shared" si="4"/>
        <v>-19460.300000000047</v>
      </c>
      <c r="CH41" s="384">
        <f t="shared" si="5"/>
        <v>-4.1333149822074887E-2</v>
      </c>
      <c r="CI41" s="270">
        <v>49380</v>
      </c>
      <c r="CJ41" s="365">
        <f t="shared" si="6"/>
        <v>-3485.0999999999985</v>
      </c>
      <c r="CK41" s="384">
        <f t="shared" si="7"/>
        <v>-6.5924400029509042E-2</v>
      </c>
      <c r="CL41" s="270">
        <v>62599.1</v>
      </c>
      <c r="CM41" s="365">
        <f t="shared" si="8"/>
        <v>656.16641418150539</v>
      </c>
      <c r="CN41" s="384">
        <f t="shared" si="9"/>
        <v>1.0593079407071078E-2</v>
      </c>
      <c r="CO41" s="270">
        <v>77198.5</v>
      </c>
      <c r="CP41" s="365">
        <f t="shared" si="10"/>
        <v>4119.9258192428533</v>
      </c>
      <c r="CQ41" s="384">
        <f t="shared" si="11"/>
        <v>5.6376658486143552E-2</v>
      </c>
      <c r="CR41" s="270">
        <v>189177.60000000001</v>
      </c>
      <c r="CS41" s="365">
        <f t="shared" si="12"/>
        <v>1290.9922334243602</v>
      </c>
      <c r="CT41" s="384">
        <f t="shared" si="13"/>
        <v>6.8711242848572152E-3</v>
      </c>
      <c r="CU41" s="270">
        <v>640533.1</v>
      </c>
      <c r="CV41" s="365">
        <f t="shared" si="14"/>
        <v>-18169.307766575716</v>
      </c>
      <c r="CW41" s="384">
        <f t="shared" si="15"/>
        <v>-2.7583484669778786E-2</v>
      </c>
      <c r="CX41" s="270">
        <v>74603.199999999997</v>
      </c>
      <c r="CY41" s="365">
        <f t="shared" si="16"/>
        <v>-5233.8000000000029</v>
      </c>
      <c r="CZ41" s="384">
        <f t="shared" si="17"/>
        <v>-6.5556070493630811E-2</v>
      </c>
      <c r="DA41" s="201">
        <v>63523</v>
      </c>
      <c r="DB41" s="365">
        <f t="shared" si="18"/>
        <v>-5041</v>
      </c>
      <c r="DC41" s="384">
        <f t="shared" si="19"/>
        <v>-7.3522548276063235E-2</v>
      </c>
      <c r="DD41" s="270">
        <v>67195.5</v>
      </c>
      <c r="DE41" s="365">
        <f t="shared" si="20"/>
        <v>-3451.5</v>
      </c>
      <c r="DF41" s="384">
        <f t="shared" si="21"/>
        <v>-4.8855577731538494E-2</v>
      </c>
      <c r="DG41" s="270">
        <v>205321.7</v>
      </c>
      <c r="DH41" s="365">
        <f t="shared" si="22"/>
        <v>-13726.299999999988</v>
      </c>
      <c r="DI41" s="384">
        <f t="shared" si="23"/>
        <v>-6.2663434498374734E-2</v>
      </c>
      <c r="DJ41" s="270">
        <v>58353</v>
      </c>
      <c r="DK41" s="365">
        <f t="shared" si="24"/>
        <v>140</v>
      </c>
      <c r="DL41" s="384">
        <f t="shared" si="25"/>
        <v>2.4049610911652036E-3</v>
      </c>
      <c r="DM41" s="270">
        <v>49710</v>
      </c>
      <c r="DN41" s="365">
        <f t="shared" si="26"/>
        <v>-1527</v>
      </c>
      <c r="DO41" s="384">
        <f t="shared" si="27"/>
        <v>-2.9802681655834651E-2</v>
      </c>
      <c r="DP41" s="270">
        <v>31198.2</v>
      </c>
      <c r="DQ41" s="365">
        <f t="shared" si="28"/>
        <v>-434.79999999999927</v>
      </c>
      <c r="DR41" s="384">
        <f t="shared" si="29"/>
        <v>-1.3745139569436958E-2</v>
      </c>
      <c r="DS41" s="270">
        <v>139261.20000000001</v>
      </c>
      <c r="DT41" s="365">
        <f t="shared" si="30"/>
        <v>-1821.7999999999884</v>
      </c>
      <c r="DU41" s="384">
        <f t="shared" si="31"/>
        <v>-1.2912966126322721E-2</v>
      </c>
      <c r="DV41" s="270">
        <v>344582.9</v>
      </c>
      <c r="DW41" s="365">
        <f t="shared" si="32"/>
        <v>-15548.099999999977</v>
      </c>
      <c r="DX41" s="384">
        <f t="shared" si="33"/>
        <v>-4.3173456325614784E-2</v>
      </c>
      <c r="DY41" s="270">
        <v>28659</v>
      </c>
      <c r="DZ41" s="365">
        <f t="shared" si="34"/>
        <v>1710</v>
      </c>
      <c r="EA41" s="384">
        <f t="shared" si="35"/>
        <v>6.3453189357675605E-2</v>
      </c>
      <c r="EB41" s="270">
        <v>34270</v>
      </c>
      <c r="EC41" s="365">
        <f t="shared" si="36"/>
        <v>1356.5</v>
      </c>
      <c r="ED41" s="384">
        <f t="shared" si="37"/>
        <v>4.1214091482218544E-2</v>
      </c>
      <c r="EE41" s="270">
        <v>30949.100000000002</v>
      </c>
      <c r="EF41" s="365">
        <f t="shared" si="38"/>
        <v>-412.89999999999782</v>
      </c>
      <c r="EG41" s="384">
        <f t="shared" si="39"/>
        <v>-1.316561443785466E-2</v>
      </c>
      <c r="EH41" s="270">
        <v>93878.1</v>
      </c>
      <c r="EI41" s="365">
        <f t="shared" si="40"/>
        <v>2653.6000000000058</v>
      </c>
      <c r="EJ41" s="384">
        <f t="shared" si="41"/>
        <v>2.9088676835718537E-2</v>
      </c>
      <c r="EK41" s="270">
        <v>438461</v>
      </c>
      <c r="EL41" s="365">
        <f t="shared" si="42"/>
        <v>-12894.5</v>
      </c>
      <c r="EM41" s="384">
        <f t="shared" si="43"/>
        <v>-2.85683901049173E-2</v>
      </c>
      <c r="EN41" s="270">
        <v>49328.200000000004</v>
      </c>
      <c r="EO41" s="365">
        <f t="shared" si="44"/>
        <v>-51.799999999995634</v>
      </c>
      <c r="EP41" s="384">
        <f t="shared" si="45"/>
        <v>-1.0490076954231598E-3</v>
      </c>
      <c r="EQ41" s="270">
        <v>64655.199999999997</v>
      </c>
      <c r="ER41" s="365">
        <f t="shared" si="46"/>
        <v>2056.0999999999985</v>
      </c>
      <c r="ES41" s="384">
        <f t="shared" si="47"/>
        <v>3.2845520143260823E-2</v>
      </c>
      <c r="ET41" s="270">
        <v>81606.7</v>
      </c>
      <c r="EU41" s="365">
        <f t="shared" si="48"/>
        <v>4408.1999999999971</v>
      </c>
      <c r="EV41" s="384">
        <f t="shared" si="49"/>
        <v>5.7102145767080927E-2</v>
      </c>
      <c r="EW41" s="270">
        <v>195590.1</v>
      </c>
      <c r="EX41" s="365">
        <f t="shared" si="50"/>
        <v>6412.5</v>
      </c>
      <c r="EY41" s="384">
        <f t="shared" si="51"/>
        <v>3.389671927331777E-2</v>
      </c>
      <c r="EZ41" s="270">
        <v>634051.1</v>
      </c>
      <c r="FA41" s="365">
        <f t="shared" si="52"/>
        <v>-6482</v>
      </c>
      <c r="FB41" s="384">
        <f t="shared" si="53"/>
        <v>-1.0119695609797526E-2</v>
      </c>
      <c r="FC41" s="270">
        <v>88334.200000000012</v>
      </c>
      <c r="FD41" s="365">
        <f t="shared" si="54"/>
        <v>13731.000000000015</v>
      </c>
      <c r="FE41" s="384">
        <f t="shared" si="55"/>
        <v>0.18405376713063268</v>
      </c>
      <c r="FF41" s="270">
        <v>79830.3</v>
      </c>
      <c r="FG41" s="365">
        <f t="shared" si="56"/>
        <v>16307.300000000003</v>
      </c>
      <c r="FH41" s="384">
        <f t="shared" si="57"/>
        <v>0.2567148906695213</v>
      </c>
      <c r="FI41" s="270">
        <v>69665.600000000006</v>
      </c>
      <c r="FJ41" s="365">
        <f t="shared" si="58"/>
        <v>2470.1000000000058</v>
      </c>
      <c r="FK41" s="384">
        <f t="shared" si="59"/>
        <v>3.6759902076776062E-2</v>
      </c>
      <c r="FL41" s="270">
        <v>237830.10000000003</v>
      </c>
      <c r="FM41" s="365">
        <f t="shared" si="60"/>
        <v>32508.400000000023</v>
      </c>
      <c r="FN41" s="384">
        <f t="shared" si="61"/>
        <v>0.15832910013895279</v>
      </c>
      <c r="FO41" s="270">
        <v>59131.1</v>
      </c>
      <c r="FP41" s="365">
        <f t="shared" si="62"/>
        <v>778.09999999999854</v>
      </c>
      <c r="FQ41" s="384">
        <f t="shared" si="63"/>
        <v>1.3334361558103244E-2</v>
      </c>
      <c r="FR41" s="270">
        <v>50885.8</v>
      </c>
      <c r="FS41" s="365">
        <f t="shared" si="64"/>
        <v>1175.8000000000029</v>
      </c>
      <c r="FT41" s="384">
        <f t="shared" si="65"/>
        <v>2.3653188493260972E-2</v>
      </c>
      <c r="FU41" s="270">
        <v>27498</v>
      </c>
      <c r="FV41" s="365">
        <f t="shared" si="66"/>
        <v>-3700.2000000000007</v>
      </c>
      <c r="FW41" s="384">
        <f t="shared" si="67"/>
        <v>-0.11860299632671117</v>
      </c>
      <c r="FX41" s="270">
        <v>137514.9</v>
      </c>
      <c r="FY41" s="365">
        <f t="shared" si="68"/>
        <v>-1746.3000000000175</v>
      </c>
      <c r="FZ41" s="384">
        <f t="shared" si="69"/>
        <v>-1.2539745456738973E-2</v>
      </c>
      <c r="GA41" s="270">
        <v>375345</v>
      </c>
      <c r="GB41" s="365">
        <f t="shared" si="70"/>
        <v>30762.099999999977</v>
      </c>
      <c r="GC41" s="384">
        <f t="shared" si="71"/>
        <v>8.9273437538542902E-2</v>
      </c>
      <c r="GD41" s="270">
        <v>27189.3</v>
      </c>
      <c r="GE41" s="365">
        <f t="shared" si="72"/>
        <v>-1469.7000000000007</v>
      </c>
      <c r="GF41" s="384">
        <f t="shared" si="73"/>
        <v>-5.1282319690149715E-2</v>
      </c>
      <c r="GG41" s="270">
        <v>34082.400000000001</v>
      </c>
      <c r="GH41" s="365">
        <f t="shared" si="74"/>
        <v>-187.59999999999854</v>
      </c>
      <c r="GI41" s="384">
        <f t="shared" si="75"/>
        <v>-5.4741756638458866E-3</v>
      </c>
      <c r="GJ41" s="270">
        <v>36857.4</v>
      </c>
      <c r="GK41" s="365">
        <f t="shared" si="76"/>
        <v>5908.2999999999993</v>
      </c>
      <c r="GL41" s="384">
        <f t="shared" si="77"/>
        <v>0.19090377426161015</v>
      </c>
      <c r="GM41" s="270">
        <v>98129.1</v>
      </c>
      <c r="GN41" s="365">
        <f t="shared" si="78"/>
        <v>4251</v>
      </c>
      <c r="GO41" s="384">
        <f t="shared" si="79"/>
        <v>4.5282126502347191E-2</v>
      </c>
      <c r="GP41" s="270">
        <v>481716.1</v>
      </c>
      <c r="GQ41" s="365">
        <f t="shared" si="80"/>
        <v>43255.099999999977</v>
      </c>
      <c r="GR41" s="384">
        <f t="shared" si="81"/>
        <v>9.8652103607846486E-2</v>
      </c>
      <c r="GS41" s="270">
        <v>50855.199999999997</v>
      </c>
      <c r="GT41" s="365">
        <f t="shared" si="82"/>
        <v>1526.9999999999927</v>
      </c>
      <c r="GU41" s="384">
        <f t="shared" si="83"/>
        <v>3.0955923792070107E-2</v>
      </c>
      <c r="GV41" s="270">
        <v>64229.599999999999</v>
      </c>
      <c r="GW41" s="365">
        <f t="shared" si="84"/>
        <v>-425.59999999999854</v>
      </c>
      <c r="GX41" s="384">
        <f t="shared" si="85"/>
        <v>-6.5826105247528202E-3</v>
      </c>
      <c r="GY41" s="270">
        <v>74264.3</v>
      </c>
      <c r="GZ41" s="365">
        <f t="shared" si="86"/>
        <v>-7342.3999999999942</v>
      </c>
      <c r="HA41" s="384">
        <f t="shared" si="87"/>
        <v>-8.9973004667508849E-2</v>
      </c>
      <c r="HB41" s="270">
        <v>189349.09999999998</v>
      </c>
      <c r="HC41" s="365">
        <f t="shared" si="88"/>
        <v>-6241.0000000000291</v>
      </c>
      <c r="HD41" s="384">
        <f t="shared" si="89"/>
        <v>-3.1908567969442365E-2</v>
      </c>
      <c r="HE41" s="270">
        <v>671065.19999999995</v>
      </c>
      <c r="HF41" s="365">
        <f t="shared" si="90"/>
        <v>37014.099999999977</v>
      </c>
      <c r="HG41" s="384">
        <f t="shared" si="91"/>
        <v>5.8377156036792582E-2</v>
      </c>
      <c r="HH41" s="270">
        <v>77197.600000000006</v>
      </c>
      <c r="HI41" s="365">
        <f t="shared" si="92"/>
        <v>-11136.600000000006</v>
      </c>
      <c r="HJ41" s="384">
        <f t="shared" si="93"/>
        <v>-0.12607348003378085</v>
      </c>
      <c r="HK41" s="270">
        <v>62557.95</v>
      </c>
      <c r="HL41" s="365">
        <f t="shared" si="94"/>
        <v>-17272.350000000006</v>
      </c>
      <c r="HM41" s="384">
        <f t="shared" si="95"/>
        <v>-0.21636333572590866</v>
      </c>
      <c r="HN41" s="270">
        <v>62744.934999999998</v>
      </c>
      <c r="HO41" s="365">
        <f t="shared" si="96"/>
        <v>-6920.6650000000081</v>
      </c>
      <c r="HP41" s="384">
        <f t="shared" si="97"/>
        <v>-9.9341210008957181E-2</v>
      </c>
      <c r="HQ41" s="270">
        <v>202500.48499999999</v>
      </c>
      <c r="HR41" s="365">
        <f t="shared" si="98"/>
        <v>-35329.615000000049</v>
      </c>
      <c r="HS41" s="384">
        <f t="shared" si="99"/>
        <v>-0.14854980509195448</v>
      </c>
      <c r="HT41" s="270">
        <v>54002.319000000003</v>
      </c>
      <c r="HU41" s="365">
        <f t="shared" si="100"/>
        <v>-5128.7809999999954</v>
      </c>
      <c r="HV41" s="384">
        <f t="shared" si="101"/>
        <v>-8.6735761722680549E-2</v>
      </c>
      <c r="HW41" s="270">
        <v>46765.595000000001</v>
      </c>
      <c r="HX41" s="365">
        <f t="shared" si="102"/>
        <v>-4120.2050000000017</v>
      </c>
      <c r="HY41" s="384">
        <f t="shared" si="103"/>
        <v>-8.0969641825420879E-2</v>
      </c>
      <c r="HZ41" s="270">
        <v>34624.354999999996</v>
      </c>
      <c r="IA41" s="365">
        <f t="shared" si="104"/>
        <v>7126.3549999999959</v>
      </c>
      <c r="IB41" s="384">
        <f t="shared" si="105"/>
        <v>0.25915902974761784</v>
      </c>
      <c r="IC41" s="270">
        <v>135392.269</v>
      </c>
      <c r="ID41" s="365">
        <f t="shared" si="106"/>
        <v>-2122.6309999999939</v>
      </c>
      <c r="IE41" s="384">
        <f t="shared" si="107"/>
        <v>-1.5435643701155249E-2</v>
      </c>
      <c r="IF41" s="270">
        <v>337892.75399999996</v>
      </c>
      <c r="IG41" s="365">
        <f t="shared" si="108"/>
        <v>-37452.246000000043</v>
      </c>
      <c r="IH41" s="384">
        <f t="shared" si="109"/>
        <v>-9.9780857610998003E-2</v>
      </c>
      <c r="II41" s="270">
        <v>27316.812999999998</v>
      </c>
      <c r="IJ41" s="365">
        <f t="shared" si="110"/>
        <v>127.51299999999901</v>
      </c>
      <c r="IK41" s="384">
        <f t="shared" si="111"/>
        <v>4.6898228347180331E-3</v>
      </c>
      <c r="IL41" s="270">
        <v>34901.728000000003</v>
      </c>
      <c r="IM41" s="365">
        <f t="shared" si="112"/>
        <v>819.32800000000134</v>
      </c>
      <c r="IN41" s="384">
        <f t="shared" si="113"/>
        <v>2.4039621622890445E-2</v>
      </c>
      <c r="IO41" s="270">
        <v>32714.118999999999</v>
      </c>
      <c r="IP41" s="365">
        <f t="shared" si="114"/>
        <v>-4143.2810000000027</v>
      </c>
      <c r="IQ41" s="384">
        <f t="shared" si="115"/>
        <v>-0.11241381649275321</v>
      </c>
      <c r="IR41" s="270">
        <v>94932.66</v>
      </c>
      <c r="IS41" s="365">
        <f t="shared" si="116"/>
        <v>-3196.4400000000023</v>
      </c>
      <c r="IT41" s="384">
        <f t="shared" si="117"/>
        <v>-3.2573823666985656E-2</v>
      </c>
      <c r="IU41" s="270">
        <v>432825.41399999999</v>
      </c>
      <c r="IV41" s="365">
        <f t="shared" si="118"/>
        <v>-48890.685999999987</v>
      </c>
      <c r="IW41" s="384">
        <f t="shared" si="119"/>
        <v>-0.10149273815012616</v>
      </c>
      <c r="IX41" s="270">
        <v>51389.186999999998</v>
      </c>
      <c r="IY41" s="365">
        <f t="shared" si="120"/>
        <v>533.98700000000099</v>
      </c>
      <c r="IZ41" s="384">
        <f t="shared" si="121"/>
        <v>1.0500145511176852E-2</v>
      </c>
      <c r="JA41" s="270">
        <v>62262.582000000002</v>
      </c>
      <c r="JB41" s="365">
        <f t="shared" si="122"/>
        <v>-1967.0179999999964</v>
      </c>
      <c r="JC41" s="384">
        <f t="shared" si="123"/>
        <v>-3.0624789816533132E-2</v>
      </c>
      <c r="JD41" s="270">
        <v>75861.03</v>
      </c>
      <c r="JE41" s="365">
        <f t="shared" si="124"/>
        <v>1596.7299999999959</v>
      </c>
      <c r="JF41" s="384">
        <f t="shared" si="125"/>
        <v>2.1500640280727023E-2</v>
      </c>
      <c r="JG41" s="270">
        <v>189512.799</v>
      </c>
      <c r="JH41" s="365">
        <f t="shared" si="126"/>
        <v>163.69900000002235</v>
      </c>
      <c r="JI41" s="384">
        <f t="shared" si="127"/>
        <v>8.6453540048525384E-4</v>
      </c>
      <c r="JJ41" s="270">
        <v>622338.21299999999</v>
      </c>
      <c r="JK41" s="365">
        <f t="shared" si="128"/>
        <v>-48726.986999999965</v>
      </c>
      <c r="JL41" s="384">
        <f t="shared" si="129"/>
        <v>-7.2611404972273877E-2</v>
      </c>
    </row>
    <row r="42" spans="1:272" x14ac:dyDescent="0.25">
      <c r="A42" s="76" t="s">
        <v>29</v>
      </c>
      <c r="B42" s="270">
        <v>12636</v>
      </c>
      <c r="C42" s="270">
        <v>10525</v>
      </c>
      <c r="D42" s="270">
        <v>12330</v>
      </c>
      <c r="E42" s="270">
        <v>35491</v>
      </c>
      <c r="F42" s="270">
        <v>11687</v>
      </c>
      <c r="G42" s="270">
        <v>12252</v>
      </c>
      <c r="H42" s="270">
        <v>11129</v>
      </c>
      <c r="I42" s="270">
        <v>35068</v>
      </c>
      <c r="J42" s="270">
        <v>70559</v>
      </c>
      <c r="K42" s="270">
        <v>7592</v>
      </c>
      <c r="L42" s="270">
        <v>10807</v>
      </c>
      <c r="M42" s="270">
        <v>9425</v>
      </c>
      <c r="N42" s="270">
        <v>27824</v>
      </c>
      <c r="O42" s="270">
        <v>98383</v>
      </c>
      <c r="P42" s="270">
        <v>13065</v>
      </c>
      <c r="Q42" s="201">
        <v>10311</v>
      </c>
      <c r="R42" s="201">
        <v>12254</v>
      </c>
      <c r="S42" s="201">
        <v>35630</v>
      </c>
      <c r="T42" s="201">
        <v>134013</v>
      </c>
      <c r="U42" s="201">
        <v>12045</v>
      </c>
      <c r="V42" s="201">
        <v>11883</v>
      </c>
      <c r="W42" s="270">
        <v>11850</v>
      </c>
      <c r="X42" s="270">
        <v>35778</v>
      </c>
      <c r="Y42" s="270">
        <v>11087</v>
      </c>
      <c r="Z42" s="270">
        <v>11616</v>
      </c>
      <c r="AA42" s="270">
        <v>9033</v>
      </c>
      <c r="AB42" s="270">
        <v>31736</v>
      </c>
      <c r="AC42" s="270">
        <v>67514</v>
      </c>
      <c r="AD42" s="201">
        <v>6003</v>
      </c>
      <c r="AE42" s="201">
        <v>13317</v>
      </c>
      <c r="AF42" s="201">
        <v>10383</v>
      </c>
      <c r="AG42" s="201">
        <v>29703</v>
      </c>
      <c r="AH42" s="201">
        <v>97217</v>
      </c>
      <c r="AI42" s="201">
        <v>12189</v>
      </c>
      <c r="AJ42" s="201">
        <v>12048</v>
      </c>
      <c r="AK42" s="201">
        <v>11810</v>
      </c>
      <c r="AL42" s="201">
        <v>36047</v>
      </c>
      <c r="AM42" s="201">
        <v>133264</v>
      </c>
      <c r="AN42" s="201">
        <v>11481</v>
      </c>
      <c r="AO42" s="201">
        <v>9997</v>
      </c>
      <c r="AP42" s="270">
        <v>12428</v>
      </c>
      <c r="AQ42" s="270">
        <v>33906</v>
      </c>
      <c r="AR42" s="270">
        <v>10648</v>
      </c>
      <c r="AS42" s="270">
        <v>12071</v>
      </c>
      <c r="AT42" s="270">
        <v>7508</v>
      </c>
      <c r="AU42" s="270">
        <v>30227</v>
      </c>
      <c r="AV42" s="270">
        <v>64133</v>
      </c>
      <c r="AW42" s="201">
        <v>5525</v>
      </c>
      <c r="AX42" s="201">
        <v>16776</v>
      </c>
      <c r="AY42" s="201">
        <v>9972</v>
      </c>
      <c r="AZ42" s="201">
        <v>32273</v>
      </c>
      <c r="BA42" s="201">
        <v>96406</v>
      </c>
      <c r="BB42" s="201">
        <v>12380</v>
      </c>
      <c r="BC42" s="201">
        <v>9952</v>
      </c>
      <c r="BD42" s="201">
        <v>11570</v>
      </c>
      <c r="BE42" s="201">
        <v>33902</v>
      </c>
      <c r="BF42" s="201">
        <v>130308</v>
      </c>
      <c r="BG42" s="201">
        <v>-2956</v>
      </c>
      <c r="BH42" s="278">
        <v>-2.2181534397886948E-2</v>
      </c>
      <c r="BI42" s="201">
        <v>11245</v>
      </c>
      <c r="BJ42" s="201">
        <v>9687</v>
      </c>
      <c r="BK42" s="201">
        <v>10753</v>
      </c>
      <c r="BL42" s="201">
        <v>31685</v>
      </c>
      <c r="BM42" s="201">
        <v>10713</v>
      </c>
      <c r="BN42" s="270">
        <v>12015</v>
      </c>
      <c r="BO42" s="270">
        <v>7623</v>
      </c>
      <c r="BP42" s="270">
        <v>30351</v>
      </c>
      <c r="BQ42" s="270">
        <v>62036</v>
      </c>
      <c r="BR42" s="201">
        <v>-2097</v>
      </c>
      <c r="BS42" s="278">
        <v>-3.2697675143841705E-2</v>
      </c>
      <c r="BT42" s="201">
        <v>6217</v>
      </c>
      <c r="BU42" s="201">
        <v>692</v>
      </c>
      <c r="BV42" s="278">
        <v>0.12524886877828054</v>
      </c>
      <c r="BW42" s="201">
        <v>12080</v>
      </c>
      <c r="BX42" s="365">
        <v>-4696</v>
      </c>
      <c r="BY42" s="384">
        <v>-0.27992370052455889</v>
      </c>
      <c r="BZ42" s="270">
        <v>9583</v>
      </c>
      <c r="CA42" s="365">
        <f t="shared" si="0"/>
        <v>-389</v>
      </c>
      <c r="CB42" s="384">
        <f t="shared" si="1"/>
        <v>-3.9009225832330525E-2</v>
      </c>
      <c r="CC42" s="270">
        <v>27880</v>
      </c>
      <c r="CD42" s="365">
        <f t="shared" si="2"/>
        <v>-4393</v>
      </c>
      <c r="CE42" s="384">
        <f t="shared" si="3"/>
        <v>-0.13611997645090324</v>
      </c>
      <c r="CF42" s="270">
        <v>89916</v>
      </c>
      <c r="CG42" s="365">
        <f t="shared" si="4"/>
        <v>-6490</v>
      </c>
      <c r="CH42" s="384">
        <f t="shared" si="5"/>
        <v>-6.7319461444308448E-2</v>
      </c>
      <c r="CI42" s="270">
        <v>12068</v>
      </c>
      <c r="CJ42" s="365">
        <f t="shared" si="6"/>
        <v>-312</v>
      </c>
      <c r="CK42" s="384">
        <f t="shared" si="7"/>
        <v>-2.5201938610662358E-2</v>
      </c>
      <c r="CL42" s="270">
        <v>12362</v>
      </c>
      <c r="CM42" s="365">
        <f t="shared" si="8"/>
        <v>2410</v>
      </c>
      <c r="CN42" s="384">
        <f t="shared" si="9"/>
        <v>0.24216237942122187</v>
      </c>
      <c r="CO42" s="270">
        <v>12875</v>
      </c>
      <c r="CP42" s="365">
        <f t="shared" si="10"/>
        <v>1305</v>
      </c>
      <c r="CQ42" s="384">
        <f t="shared" si="11"/>
        <v>0.11279170267934313</v>
      </c>
      <c r="CR42" s="270">
        <v>37305</v>
      </c>
      <c r="CS42" s="365">
        <f t="shared" si="12"/>
        <v>3403</v>
      </c>
      <c r="CT42" s="384">
        <f t="shared" si="13"/>
        <v>0.10037755884608578</v>
      </c>
      <c r="CU42" s="270">
        <v>127221</v>
      </c>
      <c r="CV42" s="365">
        <f t="shared" si="14"/>
        <v>-3087</v>
      </c>
      <c r="CW42" s="384">
        <f t="shared" si="15"/>
        <v>-2.3690026705958191E-2</v>
      </c>
      <c r="CX42" s="270">
        <v>11969</v>
      </c>
      <c r="CY42" s="365">
        <f t="shared" si="16"/>
        <v>724</v>
      </c>
      <c r="CZ42" s="384">
        <f t="shared" si="17"/>
        <v>6.4384170742552246E-2</v>
      </c>
      <c r="DA42" s="201">
        <v>9593</v>
      </c>
      <c r="DB42" s="365">
        <f t="shared" si="18"/>
        <v>-94</v>
      </c>
      <c r="DC42" s="384">
        <f t="shared" si="19"/>
        <v>-9.7037266439558168E-3</v>
      </c>
      <c r="DD42" s="270">
        <v>9934</v>
      </c>
      <c r="DE42" s="365">
        <f t="shared" si="20"/>
        <v>-819</v>
      </c>
      <c r="DF42" s="384">
        <f t="shared" si="21"/>
        <v>-7.6164791221054587E-2</v>
      </c>
      <c r="DG42" s="270">
        <v>31496</v>
      </c>
      <c r="DH42" s="365">
        <f t="shared" si="22"/>
        <v>-189</v>
      </c>
      <c r="DI42" s="384">
        <f t="shared" si="23"/>
        <v>-5.9649676503077164E-3</v>
      </c>
      <c r="DJ42" s="270">
        <v>10620</v>
      </c>
      <c r="DK42" s="365">
        <f t="shared" si="24"/>
        <v>-93</v>
      </c>
      <c r="DL42" s="384">
        <f t="shared" si="25"/>
        <v>-8.6810417250070011E-3</v>
      </c>
      <c r="DM42" s="270">
        <v>11886</v>
      </c>
      <c r="DN42" s="365">
        <f t="shared" si="26"/>
        <v>-129</v>
      </c>
      <c r="DO42" s="384">
        <f t="shared" si="27"/>
        <v>-1.0736579275905118E-2</v>
      </c>
      <c r="DP42" s="270">
        <v>9417</v>
      </c>
      <c r="DQ42" s="365">
        <f t="shared" si="28"/>
        <v>1794</v>
      </c>
      <c r="DR42" s="384">
        <f t="shared" si="29"/>
        <v>0.23534041715859896</v>
      </c>
      <c r="DS42" s="270">
        <v>31923</v>
      </c>
      <c r="DT42" s="365">
        <f t="shared" si="30"/>
        <v>1572</v>
      </c>
      <c r="DU42" s="384">
        <f t="shared" si="31"/>
        <v>5.1794010082040133E-2</v>
      </c>
      <c r="DV42" s="270">
        <v>63419</v>
      </c>
      <c r="DW42" s="365">
        <f t="shared" si="32"/>
        <v>1383</v>
      </c>
      <c r="DX42" s="384">
        <f t="shared" si="33"/>
        <v>2.2293506995937844E-2</v>
      </c>
      <c r="DY42" s="270">
        <v>7090</v>
      </c>
      <c r="DZ42" s="365">
        <f t="shared" si="34"/>
        <v>873</v>
      </c>
      <c r="EA42" s="384">
        <f t="shared" si="35"/>
        <v>0.14042142512465819</v>
      </c>
      <c r="EB42" s="270">
        <v>12971</v>
      </c>
      <c r="EC42" s="365">
        <f t="shared" si="36"/>
        <v>891</v>
      </c>
      <c r="ED42" s="384">
        <f t="shared" si="37"/>
        <v>7.3758278145695369E-2</v>
      </c>
      <c r="EE42" s="270">
        <v>9307</v>
      </c>
      <c r="EF42" s="365">
        <f t="shared" si="38"/>
        <v>-276</v>
      </c>
      <c r="EG42" s="384">
        <f t="shared" si="39"/>
        <v>-2.8801001773974749E-2</v>
      </c>
      <c r="EH42" s="270">
        <v>29368</v>
      </c>
      <c r="EI42" s="365">
        <f t="shared" si="40"/>
        <v>1488</v>
      </c>
      <c r="EJ42" s="384">
        <f t="shared" si="41"/>
        <v>5.337159253945481E-2</v>
      </c>
      <c r="EK42" s="270">
        <v>92787</v>
      </c>
      <c r="EL42" s="365">
        <f t="shared" si="42"/>
        <v>2871</v>
      </c>
      <c r="EM42" s="384">
        <f t="shared" si="43"/>
        <v>3.1929801147737892E-2</v>
      </c>
      <c r="EN42" s="270">
        <v>12417</v>
      </c>
      <c r="EO42" s="365">
        <f t="shared" si="44"/>
        <v>349</v>
      </c>
      <c r="EP42" s="384">
        <f t="shared" si="45"/>
        <v>2.8919456413655949E-2</v>
      </c>
      <c r="EQ42" s="270">
        <v>12277</v>
      </c>
      <c r="ER42" s="365">
        <f t="shared" si="46"/>
        <v>-85</v>
      </c>
      <c r="ES42" s="384">
        <f t="shared" si="47"/>
        <v>-6.8759100469179745E-3</v>
      </c>
      <c r="ET42" s="270">
        <v>11915</v>
      </c>
      <c r="EU42" s="365">
        <f t="shared" si="48"/>
        <v>-960</v>
      </c>
      <c r="EV42" s="384">
        <f t="shared" si="49"/>
        <v>-7.456310679611651E-2</v>
      </c>
      <c r="EW42" s="270">
        <v>36609</v>
      </c>
      <c r="EX42" s="365">
        <f t="shared" si="50"/>
        <v>-696</v>
      </c>
      <c r="EY42" s="384">
        <f t="shared" si="51"/>
        <v>-1.8657016485725774E-2</v>
      </c>
      <c r="EZ42" s="270">
        <v>129396</v>
      </c>
      <c r="FA42" s="365">
        <f t="shared" si="52"/>
        <v>2175</v>
      </c>
      <c r="FB42" s="384">
        <f t="shared" si="53"/>
        <v>1.7096234112292781E-2</v>
      </c>
      <c r="FC42" s="270">
        <v>11698</v>
      </c>
      <c r="FD42" s="365">
        <f t="shared" si="54"/>
        <v>-271</v>
      </c>
      <c r="FE42" s="384">
        <f t="shared" si="55"/>
        <v>-2.2641824713844096E-2</v>
      </c>
      <c r="FF42" s="270">
        <v>10724</v>
      </c>
      <c r="FG42" s="365">
        <f t="shared" si="56"/>
        <v>1131</v>
      </c>
      <c r="FH42" s="384">
        <f t="shared" si="57"/>
        <v>0.1178984676326488</v>
      </c>
      <c r="FI42" s="270">
        <v>9795</v>
      </c>
      <c r="FJ42" s="365">
        <f t="shared" si="58"/>
        <v>-139</v>
      </c>
      <c r="FK42" s="384">
        <f t="shared" si="59"/>
        <v>-1.3992349506744514E-2</v>
      </c>
      <c r="FL42" s="270">
        <v>32217</v>
      </c>
      <c r="FM42" s="365">
        <f t="shared" si="60"/>
        <v>721</v>
      </c>
      <c r="FN42" s="384">
        <f t="shared" si="61"/>
        <v>2.2891795783591566E-2</v>
      </c>
      <c r="FO42" s="270">
        <v>10500</v>
      </c>
      <c r="FP42" s="365">
        <f t="shared" si="62"/>
        <v>-120</v>
      </c>
      <c r="FQ42" s="384">
        <f t="shared" si="63"/>
        <v>-1.1299435028248588E-2</v>
      </c>
      <c r="FR42" s="270">
        <v>11597</v>
      </c>
      <c r="FS42" s="365">
        <f t="shared" si="64"/>
        <v>-289</v>
      </c>
      <c r="FT42" s="384">
        <f t="shared" si="65"/>
        <v>-2.4314319367322902E-2</v>
      </c>
      <c r="FU42" s="270">
        <v>8997</v>
      </c>
      <c r="FV42" s="365">
        <f t="shared" si="66"/>
        <v>-420</v>
      </c>
      <c r="FW42" s="384">
        <f t="shared" si="67"/>
        <v>-4.4600191143676332E-2</v>
      </c>
      <c r="FX42" s="270">
        <v>31094</v>
      </c>
      <c r="FY42" s="365">
        <f t="shared" si="68"/>
        <v>-829</v>
      </c>
      <c r="FZ42" s="384">
        <f t="shared" si="69"/>
        <v>-2.596873727406572E-2</v>
      </c>
      <c r="GA42" s="270">
        <v>63311</v>
      </c>
      <c r="GB42" s="365">
        <f t="shared" si="70"/>
        <v>-108</v>
      </c>
      <c r="GC42" s="384">
        <f t="shared" si="71"/>
        <v>-1.7029596808527414E-3</v>
      </c>
      <c r="GD42" s="270">
        <v>6073</v>
      </c>
      <c r="GE42" s="365">
        <f t="shared" si="72"/>
        <v>-1017</v>
      </c>
      <c r="GF42" s="384">
        <f t="shared" si="73"/>
        <v>-0.14344146685472497</v>
      </c>
      <c r="GG42" s="270">
        <v>12817</v>
      </c>
      <c r="GH42" s="365">
        <f t="shared" si="74"/>
        <v>-154</v>
      </c>
      <c r="GI42" s="384">
        <f t="shared" si="75"/>
        <v>-1.1872638963842417E-2</v>
      </c>
      <c r="GJ42" s="270">
        <v>9611</v>
      </c>
      <c r="GK42" s="365">
        <f t="shared" si="76"/>
        <v>304</v>
      </c>
      <c r="GL42" s="384">
        <f t="shared" si="77"/>
        <v>3.2663586547759749E-2</v>
      </c>
      <c r="GM42" s="270">
        <v>28501</v>
      </c>
      <c r="GN42" s="365">
        <f t="shared" si="78"/>
        <v>-867</v>
      </c>
      <c r="GO42" s="384">
        <f t="shared" si="79"/>
        <v>-2.9521928629801145E-2</v>
      </c>
      <c r="GP42" s="270">
        <v>91812</v>
      </c>
      <c r="GQ42" s="365">
        <f t="shared" si="80"/>
        <v>-975</v>
      </c>
      <c r="GR42" s="384">
        <f t="shared" si="81"/>
        <v>-1.0507937534352873E-2</v>
      </c>
      <c r="GS42" s="270">
        <v>13214</v>
      </c>
      <c r="GT42" s="365">
        <f t="shared" si="82"/>
        <v>797</v>
      </c>
      <c r="GU42" s="384">
        <f t="shared" si="83"/>
        <v>6.4186196343722315E-2</v>
      </c>
      <c r="GV42" s="270">
        <v>11495</v>
      </c>
      <c r="GW42" s="365">
        <f t="shared" si="84"/>
        <v>-782</v>
      </c>
      <c r="GX42" s="384">
        <f t="shared" si="85"/>
        <v>-6.3696342754744645E-2</v>
      </c>
      <c r="GY42" s="270">
        <v>10595</v>
      </c>
      <c r="GZ42" s="365">
        <f t="shared" si="86"/>
        <v>-1320</v>
      </c>
      <c r="HA42" s="384">
        <f t="shared" si="87"/>
        <v>-0.11078472513638271</v>
      </c>
      <c r="HB42" s="270">
        <v>35304</v>
      </c>
      <c r="HC42" s="365">
        <f t="shared" si="88"/>
        <v>-1305</v>
      </c>
      <c r="HD42" s="384">
        <f t="shared" si="89"/>
        <v>-3.5646972056051787E-2</v>
      </c>
      <c r="HE42" s="270">
        <v>127116</v>
      </c>
      <c r="HF42" s="365">
        <f t="shared" si="90"/>
        <v>-2280</v>
      </c>
      <c r="HG42" s="384">
        <f t="shared" si="91"/>
        <v>-1.7620328294537697E-2</v>
      </c>
      <c r="HH42" s="270">
        <v>11527</v>
      </c>
      <c r="HI42" s="365">
        <f t="shared" si="92"/>
        <v>-171</v>
      </c>
      <c r="HJ42" s="384">
        <f t="shared" si="93"/>
        <v>-1.4617883398871602E-2</v>
      </c>
      <c r="HK42" s="270">
        <v>9145</v>
      </c>
      <c r="HL42" s="365">
        <f t="shared" si="94"/>
        <v>-1579</v>
      </c>
      <c r="HM42" s="384">
        <f t="shared" si="95"/>
        <v>-0.14723983588213352</v>
      </c>
      <c r="HN42" s="270">
        <v>9301</v>
      </c>
      <c r="HO42" s="365">
        <f t="shared" si="96"/>
        <v>-494</v>
      </c>
      <c r="HP42" s="384">
        <f t="shared" si="97"/>
        <v>-5.0433894844308318E-2</v>
      </c>
      <c r="HQ42" s="270">
        <v>29973</v>
      </c>
      <c r="HR42" s="365">
        <f t="shared" si="98"/>
        <v>-2244</v>
      </c>
      <c r="HS42" s="384">
        <f t="shared" si="99"/>
        <v>-6.9652667846168179E-2</v>
      </c>
      <c r="HT42" s="270">
        <v>10273</v>
      </c>
      <c r="HU42" s="365">
        <f t="shared" si="100"/>
        <v>-227</v>
      </c>
      <c r="HV42" s="384">
        <f t="shared" si="101"/>
        <v>-2.1619047619047618E-2</v>
      </c>
      <c r="HW42" s="270">
        <v>11006</v>
      </c>
      <c r="HX42" s="365">
        <f t="shared" si="102"/>
        <v>-591</v>
      </c>
      <c r="HY42" s="384">
        <f t="shared" si="103"/>
        <v>-5.0961455548848837E-2</v>
      </c>
      <c r="HZ42" s="270">
        <v>9010</v>
      </c>
      <c r="IA42" s="365">
        <f t="shared" si="104"/>
        <v>13</v>
      </c>
      <c r="IB42" s="384">
        <f t="shared" si="105"/>
        <v>1.4449260864732689E-3</v>
      </c>
      <c r="IC42" s="270">
        <v>30289</v>
      </c>
      <c r="ID42" s="365">
        <f t="shared" si="106"/>
        <v>-805</v>
      </c>
      <c r="IE42" s="384">
        <f t="shared" si="107"/>
        <v>-2.5889239081494823E-2</v>
      </c>
      <c r="IF42" s="270">
        <v>60262</v>
      </c>
      <c r="IG42" s="365">
        <f t="shared" si="108"/>
        <v>-3049</v>
      </c>
      <c r="IH42" s="384">
        <f t="shared" si="109"/>
        <v>-4.8159087678286555E-2</v>
      </c>
      <c r="II42" s="270">
        <v>7037</v>
      </c>
      <c r="IJ42" s="365">
        <f t="shared" si="110"/>
        <v>964</v>
      </c>
      <c r="IK42" s="384">
        <f t="shared" si="111"/>
        <v>0.15873538613535321</v>
      </c>
      <c r="IL42" s="270">
        <v>14558</v>
      </c>
      <c r="IM42" s="365">
        <f t="shared" si="112"/>
        <v>1741</v>
      </c>
      <c r="IN42" s="384">
        <f t="shared" si="113"/>
        <v>0.13583521884996488</v>
      </c>
      <c r="IO42" s="270">
        <v>10622</v>
      </c>
      <c r="IP42" s="365">
        <f t="shared" si="114"/>
        <v>1011</v>
      </c>
      <c r="IQ42" s="384">
        <f t="shared" si="115"/>
        <v>0.10519196753719696</v>
      </c>
      <c r="IR42" s="270">
        <v>32217</v>
      </c>
      <c r="IS42" s="365">
        <f t="shared" si="116"/>
        <v>3716</v>
      </c>
      <c r="IT42" s="384">
        <f t="shared" si="117"/>
        <v>0.13038139012666222</v>
      </c>
      <c r="IU42" s="270">
        <v>92479</v>
      </c>
      <c r="IV42" s="365">
        <f t="shared" si="118"/>
        <v>667</v>
      </c>
      <c r="IW42" s="384">
        <f t="shared" si="119"/>
        <v>7.2648455539580884E-3</v>
      </c>
      <c r="IX42" s="270">
        <v>13233</v>
      </c>
      <c r="IY42" s="365">
        <f t="shared" si="120"/>
        <v>19</v>
      </c>
      <c r="IZ42" s="384">
        <f t="shared" si="121"/>
        <v>1.4378689268957166E-3</v>
      </c>
      <c r="JA42" s="270">
        <v>13500</v>
      </c>
      <c r="JB42" s="365">
        <f t="shared" si="122"/>
        <v>2005</v>
      </c>
      <c r="JC42" s="384">
        <f t="shared" si="123"/>
        <v>0.17442366246193997</v>
      </c>
      <c r="JD42" s="270">
        <v>10979</v>
      </c>
      <c r="JE42" s="365">
        <f t="shared" si="124"/>
        <v>384</v>
      </c>
      <c r="JF42" s="384">
        <f t="shared" si="125"/>
        <v>3.6243511090136855E-2</v>
      </c>
      <c r="JG42" s="270">
        <v>37712</v>
      </c>
      <c r="JH42" s="365">
        <f t="shared" si="126"/>
        <v>2408</v>
      </c>
      <c r="JI42" s="384">
        <f t="shared" si="127"/>
        <v>6.8207568547473368E-2</v>
      </c>
      <c r="JJ42" s="270">
        <v>130191</v>
      </c>
      <c r="JK42" s="365">
        <f t="shared" si="128"/>
        <v>3075</v>
      </c>
      <c r="JL42" s="384">
        <f t="shared" si="129"/>
        <v>2.4190503162465779E-2</v>
      </c>
    </row>
    <row r="43" spans="1:272" x14ac:dyDescent="0.25">
      <c r="A43" s="76" t="s">
        <v>30</v>
      </c>
      <c r="B43" s="270">
        <v>36783</v>
      </c>
      <c r="C43" s="270">
        <v>34269</v>
      </c>
      <c r="D43" s="270">
        <v>32333</v>
      </c>
      <c r="E43" s="270">
        <v>103385</v>
      </c>
      <c r="F43" s="270">
        <v>29099</v>
      </c>
      <c r="G43" s="270">
        <v>22684</v>
      </c>
      <c r="H43" s="270">
        <v>17228</v>
      </c>
      <c r="I43" s="270">
        <v>69011</v>
      </c>
      <c r="J43" s="270">
        <v>172396</v>
      </c>
      <c r="K43" s="270">
        <v>17138</v>
      </c>
      <c r="L43" s="270">
        <v>18351</v>
      </c>
      <c r="M43" s="270">
        <v>17457</v>
      </c>
      <c r="N43" s="270">
        <v>52946</v>
      </c>
      <c r="O43" s="270">
        <v>225342</v>
      </c>
      <c r="P43" s="270">
        <v>22714</v>
      </c>
      <c r="Q43" s="201">
        <v>32108</v>
      </c>
      <c r="R43" s="201">
        <v>39167</v>
      </c>
      <c r="S43" s="201">
        <v>93989</v>
      </c>
      <c r="T43" s="201">
        <v>319331</v>
      </c>
      <c r="U43" s="201">
        <v>39507</v>
      </c>
      <c r="V43" s="201">
        <v>36773</v>
      </c>
      <c r="W43" s="270">
        <v>36177</v>
      </c>
      <c r="X43" s="270">
        <v>112457</v>
      </c>
      <c r="Y43" s="270">
        <v>28849</v>
      </c>
      <c r="Z43" s="270">
        <v>22854</v>
      </c>
      <c r="AA43" s="270">
        <v>17593</v>
      </c>
      <c r="AB43" s="270">
        <v>69296</v>
      </c>
      <c r="AC43" s="270">
        <v>181753</v>
      </c>
      <c r="AD43" s="201">
        <v>18326</v>
      </c>
      <c r="AE43" s="201">
        <v>18280</v>
      </c>
      <c r="AF43" s="201">
        <v>17017</v>
      </c>
      <c r="AG43" s="201">
        <v>53623</v>
      </c>
      <c r="AH43" s="201">
        <v>235376</v>
      </c>
      <c r="AI43" s="201">
        <v>21259</v>
      </c>
      <c r="AJ43" s="201">
        <v>28577</v>
      </c>
      <c r="AK43" s="201">
        <v>37500.999999999993</v>
      </c>
      <c r="AL43" s="201">
        <v>87337</v>
      </c>
      <c r="AM43" s="201">
        <v>322713</v>
      </c>
      <c r="AN43" s="201">
        <v>37805</v>
      </c>
      <c r="AO43" s="201">
        <v>33396</v>
      </c>
      <c r="AP43" s="270">
        <v>36376</v>
      </c>
      <c r="AQ43" s="270">
        <v>107577</v>
      </c>
      <c r="AR43" s="270">
        <v>28323</v>
      </c>
      <c r="AS43" s="270">
        <v>22349</v>
      </c>
      <c r="AT43" s="270">
        <v>17728</v>
      </c>
      <c r="AU43" s="270">
        <v>68400</v>
      </c>
      <c r="AV43" s="270">
        <v>175977</v>
      </c>
      <c r="AW43" s="201">
        <v>17371</v>
      </c>
      <c r="AX43" s="201">
        <v>13218</v>
      </c>
      <c r="AY43" s="201">
        <v>18382</v>
      </c>
      <c r="AZ43" s="201">
        <v>48971</v>
      </c>
      <c r="BA43" s="201">
        <v>224948</v>
      </c>
      <c r="BB43" s="201">
        <v>22338</v>
      </c>
      <c r="BC43" s="201">
        <v>29622</v>
      </c>
      <c r="BD43" s="201">
        <v>33976</v>
      </c>
      <c r="BE43" s="201">
        <v>85936</v>
      </c>
      <c r="BF43" s="201">
        <v>310884</v>
      </c>
      <c r="BG43" s="201">
        <v>-11829</v>
      </c>
      <c r="BH43" s="278">
        <v>-3.6654860510732412E-2</v>
      </c>
      <c r="BI43" s="201">
        <v>36773</v>
      </c>
      <c r="BJ43" s="201">
        <v>32672</v>
      </c>
      <c r="BK43" s="201">
        <v>33497</v>
      </c>
      <c r="BL43" s="201">
        <v>102942</v>
      </c>
      <c r="BM43" s="201">
        <v>26795</v>
      </c>
      <c r="BN43" s="270">
        <v>22236</v>
      </c>
      <c r="BO43" s="270">
        <v>17997</v>
      </c>
      <c r="BP43" s="270">
        <v>67028</v>
      </c>
      <c r="BQ43" s="270">
        <v>169970</v>
      </c>
      <c r="BR43" s="201">
        <v>-6007</v>
      </c>
      <c r="BS43" s="278">
        <v>-3.4135142660688615E-2</v>
      </c>
      <c r="BT43" s="201">
        <v>17933</v>
      </c>
      <c r="BU43" s="201">
        <v>562</v>
      </c>
      <c r="BV43" s="278">
        <v>3.2352771861147891E-2</v>
      </c>
      <c r="BW43" s="201">
        <v>18993.5</v>
      </c>
      <c r="BX43" s="365">
        <v>5775.5</v>
      </c>
      <c r="BY43" s="384">
        <v>0.43694204872144043</v>
      </c>
      <c r="BZ43" s="270">
        <v>17705</v>
      </c>
      <c r="CA43" s="365">
        <f t="shared" si="0"/>
        <v>-677</v>
      </c>
      <c r="CB43" s="384">
        <f t="shared" si="1"/>
        <v>-3.6829507126536827E-2</v>
      </c>
      <c r="CC43" s="270">
        <v>54631.5</v>
      </c>
      <c r="CD43" s="365">
        <f t="shared" si="2"/>
        <v>5660.5</v>
      </c>
      <c r="CE43" s="384">
        <f t="shared" si="3"/>
        <v>0.11558881787180168</v>
      </c>
      <c r="CF43" s="270">
        <v>224601.5</v>
      </c>
      <c r="CG43" s="365">
        <f t="shared" si="4"/>
        <v>-346.5</v>
      </c>
      <c r="CH43" s="384">
        <f t="shared" si="5"/>
        <v>-1.5403559933851378E-3</v>
      </c>
      <c r="CI43" s="270">
        <v>21123</v>
      </c>
      <c r="CJ43" s="365">
        <f t="shared" si="6"/>
        <v>-1215</v>
      </c>
      <c r="CK43" s="384">
        <f t="shared" si="7"/>
        <v>-5.4391619661563258E-2</v>
      </c>
      <c r="CL43" s="270">
        <v>27613.1</v>
      </c>
      <c r="CM43" s="365">
        <f t="shared" si="8"/>
        <v>-2008.9000000000015</v>
      </c>
      <c r="CN43" s="384">
        <f t="shared" si="9"/>
        <v>-6.7817838093309074E-2</v>
      </c>
      <c r="CO43" s="270">
        <v>35383.5</v>
      </c>
      <c r="CP43" s="365">
        <f t="shared" si="10"/>
        <v>1407.5</v>
      </c>
      <c r="CQ43" s="384">
        <f t="shared" si="11"/>
        <v>4.1426300918295265E-2</v>
      </c>
      <c r="CR43" s="270">
        <v>84119.6</v>
      </c>
      <c r="CS43" s="365">
        <f t="shared" si="12"/>
        <v>-1816.3999999999942</v>
      </c>
      <c r="CT43" s="384">
        <f t="shared" si="13"/>
        <v>-2.1136659839880775E-2</v>
      </c>
      <c r="CU43" s="270">
        <v>308721.09999999998</v>
      </c>
      <c r="CV43" s="365">
        <f t="shared" si="14"/>
        <v>-2162.9000000000233</v>
      </c>
      <c r="CW43" s="384">
        <f t="shared" si="15"/>
        <v>-6.9572573693082417E-3</v>
      </c>
      <c r="CX43" s="270">
        <v>34735</v>
      </c>
      <c r="CY43" s="365">
        <f t="shared" si="16"/>
        <v>-2038</v>
      </c>
      <c r="CZ43" s="384">
        <f t="shared" si="17"/>
        <v>-5.5421097000516686E-2</v>
      </c>
      <c r="DA43" s="201">
        <v>31764</v>
      </c>
      <c r="DB43" s="365">
        <f t="shared" si="18"/>
        <v>-908</v>
      </c>
      <c r="DC43" s="384">
        <f t="shared" si="19"/>
        <v>-2.7791380999020569E-2</v>
      </c>
      <c r="DD43" s="270">
        <v>33437.5</v>
      </c>
      <c r="DE43" s="365">
        <f t="shared" si="20"/>
        <v>-59.5</v>
      </c>
      <c r="DF43" s="384">
        <f t="shared" si="21"/>
        <v>-1.7762784726990477E-3</v>
      </c>
      <c r="DG43" s="270">
        <v>99936.5</v>
      </c>
      <c r="DH43" s="365">
        <f t="shared" si="22"/>
        <v>-3005.5</v>
      </c>
      <c r="DI43" s="384">
        <f t="shared" si="23"/>
        <v>-2.9196052145868547E-2</v>
      </c>
      <c r="DJ43" s="270">
        <v>27794</v>
      </c>
      <c r="DK43" s="365">
        <f t="shared" si="24"/>
        <v>999</v>
      </c>
      <c r="DL43" s="384">
        <f t="shared" si="25"/>
        <v>3.7283075200597128E-2</v>
      </c>
      <c r="DM43" s="270">
        <v>21983</v>
      </c>
      <c r="DN43" s="365">
        <f t="shared" si="26"/>
        <v>-253</v>
      </c>
      <c r="DO43" s="384">
        <f t="shared" si="27"/>
        <v>-1.1377945673682317E-2</v>
      </c>
      <c r="DP43" s="270">
        <v>18538</v>
      </c>
      <c r="DQ43" s="365">
        <f t="shared" si="28"/>
        <v>541</v>
      </c>
      <c r="DR43" s="384">
        <f t="shared" si="29"/>
        <v>3.0060565649830527E-2</v>
      </c>
      <c r="DS43" s="270">
        <v>68315</v>
      </c>
      <c r="DT43" s="365">
        <f t="shared" si="30"/>
        <v>1287</v>
      </c>
      <c r="DU43" s="384">
        <f t="shared" si="31"/>
        <v>1.9200930954228083E-2</v>
      </c>
      <c r="DV43" s="270">
        <v>168251.5</v>
      </c>
      <c r="DW43" s="365">
        <f t="shared" si="32"/>
        <v>-1718.5</v>
      </c>
      <c r="DX43" s="384">
        <f t="shared" si="33"/>
        <v>-1.0110607754309584E-2</v>
      </c>
      <c r="DY43" s="270">
        <v>18769</v>
      </c>
      <c r="DZ43" s="365">
        <f t="shared" si="34"/>
        <v>836</v>
      </c>
      <c r="EA43" s="384">
        <f t="shared" si="35"/>
        <v>4.6617966876707745E-2</v>
      </c>
      <c r="EB43" s="270">
        <v>19121.900000000001</v>
      </c>
      <c r="EC43" s="365">
        <f t="shared" si="36"/>
        <v>128.40000000000146</v>
      </c>
      <c r="ED43" s="384">
        <f t="shared" si="37"/>
        <v>6.7602074393872356E-3</v>
      </c>
      <c r="EE43" s="270">
        <v>18476.900000000001</v>
      </c>
      <c r="EF43" s="365">
        <f t="shared" si="38"/>
        <v>771.90000000000146</v>
      </c>
      <c r="EG43" s="384">
        <f t="shared" si="39"/>
        <v>4.3597853713640299E-2</v>
      </c>
      <c r="EH43" s="270">
        <v>56367.8</v>
      </c>
      <c r="EI43" s="365">
        <f t="shared" si="40"/>
        <v>1736.3000000000029</v>
      </c>
      <c r="EJ43" s="384">
        <f t="shared" si="41"/>
        <v>3.1782030513531623E-2</v>
      </c>
      <c r="EK43" s="270">
        <v>224619.3</v>
      </c>
      <c r="EL43" s="365">
        <f t="shared" si="42"/>
        <v>17.799999999988358</v>
      </c>
      <c r="EM43" s="384">
        <f t="shared" si="43"/>
        <v>7.9251474277724587E-5</v>
      </c>
      <c r="EN43" s="270">
        <v>21712.9</v>
      </c>
      <c r="EO43" s="365">
        <f t="shared" si="44"/>
        <v>589.90000000000146</v>
      </c>
      <c r="EP43" s="384">
        <f t="shared" si="45"/>
        <v>2.7926904322302774E-2</v>
      </c>
      <c r="EQ43" s="270">
        <v>29309</v>
      </c>
      <c r="ER43" s="365">
        <f t="shared" si="46"/>
        <v>1695.9000000000015</v>
      </c>
      <c r="ES43" s="384">
        <f t="shared" si="47"/>
        <v>6.1416501588014441E-2</v>
      </c>
      <c r="ET43" s="270">
        <v>37969</v>
      </c>
      <c r="EU43" s="365">
        <f t="shared" si="48"/>
        <v>2585.5</v>
      </c>
      <c r="EV43" s="384">
        <f t="shared" si="49"/>
        <v>7.3070781578984556E-2</v>
      </c>
      <c r="EW43" s="270">
        <v>88990.9</v>
      </c>
      <c r="EX43" s="365">
        <f t="shared" si="50"/>
        <v>4871.2999999999884</v>
      </c>
      <c r="EY43" s="384">
        <f t="shared" si="51"/>
        <v>5.7909214974868971E-2</v>
      </c>
      <c r="EZ43" s="270">
        <v>313610.19999999995</v>
      </c>
      <c r="FA43" s="365">
        <f t="shared" si="52"/>
        <v>4889.0999999999767</v>
      </c>
      <c r="FB43" s="384">
        <f t="shared" si="53"/>
        <v>1.5836624059709481E-2</v>
      </c>
      <c r="FC43" s="270">
        <v>40505.4</v>
      </c>
      <c r="FD43" s="365">
        <f t="shared" si="54"/>
        <v>5770.4000000000015</v>
      </c>
      <c r="FE43" s="384">
        <f t="shared" si="55"/>
        <v>0.16612638549013967</v>
      </c>
      <c r="FF43" s="270">
        <v>38091</v>
      </c>
      <c r="FG43" s="365">
        <f t="shared" si="56"/>
        <v>6327</v>
      </c>
      <c r="FH43" s="384">
        <f t="shared" si="57"/>
        <v>0.19918775972799396</v>
      </c>
      <c r="FI43" s="270">
        <v>34826</v>
      </c>
      <c r="FJ43" s="365">
        <f t="shared" si="58"/>
        <v>1388.5</v>
      </c>
      <c r="FK43" s="384">
        <f t="shared" si="59"/>
        <v>4.1525233644859813E-2</v>
      </c>
      <c r="FL43" s="270">
        <v>113422.39999999999</v>
      </c>
      <c r="FM43" s="365">
        <f t="shared" si="60"/>
        <v>13485.899999999994</v>
      </c>
      <c r="FN43" s="384">
        <f t="shared" si="61"/>
        <v>0.13494468987807251</v>
      </c>
      <c r="FO43" s="270">
        <v>27285</v>
      </c>
      <c r="FP43" s="365">
        <f t="shared" si="62"/>
        <v>-509</v>
      </c>
      <c r="FQ43" s="384">
        <f t="shared" si="63"/>
        <v>-1.8313305029862559E-2</v>
      </c>
      <c r="FR43" s="270">
        <v>22128</v>
      </c>
      <c r="FS43" s="365">
        <f t="shared" si="64"/>
        <v>145</v>
      </c>
      <c r="FT43" s="384">
        <f t="shared" si="65"/>
        <v>6.5960060046399488E-3</v>
      </c>
      <c r="FU43" s="270">
        <v>18501</v>
      </c>
      <c r="FV43" s="365">
        <f t="shared" si="66"/>
        <v>-37</v>
      </c>
      <c r="FW43" s="384">
        <f t="shared" si="67"/>
        <v>-1.99590031287086E-3</v>
      </c>
      <c r="FX43" s="270">
        <v>67914</v>
      </c>
      <c r="FY43" s="365">
        <f t="shared" si="68"/>
        <v>-401</v>
      </c>
      <c r="FZ43" s="384">
        <f t="shared" si="69"/>
        <v>-5.8698675254336532E-3</v>
      </c>
      <c r="GA43" s="270">
        <v>181336.4</v>
      </c>
      <c r="GB43" s="365">
        <f t="shared" si="70"/>
        <v>13084.899999999994</v>
      </c>
      <c r="GC43" s="384">
        <f t="shared" si="71"/>
        <v>7.7769886152575129E-2</v>
      </c>
      <c r="GD43" s="270">
        <v>18608.5</v>
      </c>
      <c r="GE43" s="365">
        <f t="shared" si="72"/>
        <v>-160.5</v>
      </c>
      <c r="GF43" s="384">
        <f t="shared" si="73"/>
        <v>-8.5513346475571423E-3</v>
      </c>
      <c r="GG43" s="270">
        <v>19264</v>
      </c>
      <c r="GH43" s="365">
        <f t="shared" si="74"/>
        <v>142.09999999999854</v>
      </c>
      <c r="GI43" s="384">
        <f t="shared" si="75"/>
        <v>7.431269905187169E-3</v>
      </c>
      <c r="GJ43" s="270">
        <v>21423</v>
      </c>
      <c r="GK43" s="365">
        <f t="shared" si="76"/>
        <v>2946.0999999999985</v>
      </c>
      <c r="GL43" s="384">
        <f t="shared" si="77"/>
        <v>0.1594477428572974</v>
      </c>
      <c r="GM43" s="270">
        <v>59295.5</v>
      </c>
      <c r="GN43" s="365">
        <f t="shared" si="78"/>
        <v>2927.6999999999971</v>
      </c>
      <c r="GO43" s="384">
        <f t="shared" si="79"/>
        <v>5.1939227715113896E-2</v>
      </c>
      <c r="GP43" s="270">
        <v>240631.9</v>
      </c>
      <c r="GQ43" s="365">
        <f t="shared" si="80"/>
        <v>16012.600000000006</v>
      </c>
      <c r="GR43" s="384">
        <f t="shared" si="81"/>
        <v>7.1287729950186854E-2</v>
      </c>
      <c r="GS43" s="270">
        <v>22690</v>
      </c>
      <c r="GT43" s="365">
        <f t="shared" si="82"/>
        <v>977.09999999999854</v>
      </c>
      <c r="GU43" s="384">
        <f t="shared" si="83"/>
        <v>4.5000898083627637E-2</v>
      </c>
      <c r="GV43" s="270">
        <v>30512</v>
      </c>
      <c r="GW43" s="365">
        <f t="shared" si="84"/>
        <v>1203</v>
      </c>
      <c r="GX43" s="384">
        <f t="shared" si="85"/>
        <v>4.1045412671875531E-2</v>
      </c>
      <c r="GY43" s="270">
        <v>37456</v>
      </c>
      <c r="GZ43" s="365">
        <f t="shared" si="86"/>
        <v>-513</v>
      </c>
      <c r="HA43" s="384">
        <f t="shared" si="87"/>
        <v>-1.3511022149648397E-2</v>
      </c>
      <c r="HB43" s="270">
        <v>90658</v>
      </c>
      <c r="HC43" s="365">
        <f t="shared" si="88"/>
        <v>1667.1000000000058</v>
      </c>
      <c r="HD43" s="384">
        <f t="shared" si="89"/>
        <v>1.8733376109242698E-2</v>
      </c>
      <c r="HE43" s="270">
        <v>331289.90000000002</v>
      </c>
      <c r="HF43" s="365">
        <f t="shared" si="90"/>
        <v>17679.70000000007</v>
      </c>
      <c r="HG43" s="384">
        <f t="shared" si="91"/>
        <v>5.6374760769898662E-2</v>
      </c>
      <c r="HH43" s="270">
        <v>39273</v>
      </c>
      <c r="HI43" s="365">
        <f t="shared" si="92"/>
        <v>-1232.4000000000015</v>
      </c>
      <c r="HJ43" s="384">
        <f t="shared" si="93"/>
        <v>-3.0425572886578121E-2</v>
      </c>
      <c r="HK43" s="270">
        <v>33043</v>
      </c>
      <c r="HL43" s="365">
        <f t="shared" si="94"/>
        <v>-5048</v>
      </c>
      <c r="HM43" s="384">
        <f t="shared" si="95"/>
        <v>-0.13252474337770076</v>
      </c>
      <c r="HN43" s="270">
        <v>33762.339</v>
      </c>
      <c r="HO43" s="365">
        <f t="shared" si="96"/>
        <v>-1063.6610000000001</v>
      </c>
      <c r="HP43" s="384">
        <f t="shared" si="97"/>
        <v>-3.054215241486246E-2</v>
      </c>
      <c r="HQ43" s="270">
        <v>106078.33900000001</v>
      </c>
      <c r="HR43" s="365">
        <f t="shared" si="98"/>
        <v>-7344.060999999987</v>
      </c>
      <c r="HS43" s="384">
        <f t="shared" si="99"/>
        <v>-6.474965262593621E-2</v>
      </c>
      <c r="HT43" s="270">
        <v>26948</v>
      </c>
      <c r="HU43" s="365">
        <f t="shared" si="100"/>
        <v>-337</v>
      </c>
      <c r="HV43" s="384">
        <f t="shared" si="101"/>
        <v>-1.2351108667766172E-2</v>
      </c>
      <c r="HW43" s="270">
        <v>21607</v>
      </c>
      <c r="HX43" s="365">
        <f t="shared" si="102"/>
        <v>-521</v>
      </c>
      <c r="HY43" s="384">
        <f t="shared" si="103"/>
        <v>-2.3544830079537237E-2</v>
      </c>
      <c r="HZ43" s="270">
        <v>18875</v>
      </c>
      <c r="IA43" s="365">
        <f t="shared" si="104"/>
        <v>374</v>
      </c>
      <c r="IB43" s="384">
        <f t="shared" si="105"/>
        <v>2.0215123506837469E-2</v>
      </c>
      <c r="IC43" s="270">
        <v>67430</v>
      </c>
      <c r="ID43" s="365">
        <f t="shared" si="106"/>
        <v>-484</v>
      </c>
      <c r="IE43" s="384">
        <f t="shared" si="107"/>
        <v>-7.1266601878846774E-3</v>
      </c>
      <c r="IF43" s="270">
        <v>173508.33900000001</v>
      </c>
      <c r="IG43" s="365">
        <f t="shared" si="108"/>
        <v>-7828.060999999987</v>
      </c>
      <c r="IH43" s="384">
        <f t="shared" si="109"/>
        <v>-4.3168723984814895E-2</v>
      </c>
      <c r="II43" s="270">
        <v>17888</v>
      </c>
      <c r="IJ43" s="365">
        <f t="shared" si="110"/>
        <v>-720.5</v>
      </c>
      <c r="IK43" s="384">
        <f t="shared" si="111"/>
        <v>-3.8718865034795928E-2</v>
      </c>
      <c r="IL43" s="270">
        <v>18720.445</v>
      </c>
      <c r="IM43" s="365">
        <f t="shared" si="112"/>
        <v>-543.55500000000029</v>
      </c>
      <c r="IN43" s="384">
        <f t="shared" si="113"/>
        <v>-2.8216102574750844E-2</v>
      </c>
      <c r="IO43" s="270">
        <v>18295</v>
      </c>
      <c r="IP43" s="365">
        <f t="shared" si="114"/>
        <v>-3128</v>
      </c>
      <c r="IQ43" s="384">
        <f t="shared" si="115"/>
        <v>-0.14601129627036363</v>
      </c>
      <c r="IR43" s="270">
        <v>54903.445</v>
      </c>
      <c r="IS43" s="365">
        <f t="shared" si="116"/>
        <v>-4392.0550000000003</v>
      </c>
      <c r="IT43" s="384">
        <f t="shared" si="117"/>
        <v>-7.4070629305765204E-2</v>
      </c>
      <c r="IU43" s="270">
        <v>228411.78400000001</v>
      </c>
      <c r="IV43" s="365">
        <f t="shared" si="118"/>
        <v>-12220.11599999998</v>
      </c>
      <c r="IW43" s="384">
        <f t="shared" si="119"/>
        <v>-5.0783441430666425E-2</v>
      </c>
      <c r="IX43" s="270">
        <v>23471.652999999998</v>
      </c>
      <c r="IY43" s="365">
        <f t="shared" si="120"/>
        <v>781.65299999999843</v>
      </c>
      <c r="IZ43" s="384">
        <f t="shared" si="121"/>
        <v>3.4449228735125535E-2</v>
      </c>
      <c r="JA43" s="270">
        <v>28454.38</v>
      </c>
      <c r="JB43" s="365">
        <f t="shared" si="122"/>
        <v>-2057.619999999999</v>
      </c>
      <c r="JC43" s="384">
        <f t="shared" si="123"/>
        <v>-6.7436418458311456E-2</v>
      </c>
      <c r="JD43" s="270">
        <v>40362</v>
      </c>
      <c r="JE43" s="365">
        <f t="shared" si="124"/>
        <v>2906</v>
      </c>
      <c r="JF43" s="384">
        <f t="shared" si="125"/>
        <v>7.7584365655702689E-2</v>
      </c>
      <c r="JG43" s="270">
        <v>92288.032999999996</v>
      </c>
      <c r="JH43" s="365">
        <f t="shared" si="126"/>
        <v>1630.0329999999958</v>
      </c>
      <c r="JI43" s="384">
        <f t="shared" si="127"/>
        <v>1.7980023825806834E-2</v>
      </c>
      <c r="JJ43" s="270">
        <v>320699.81700000004</v>
      </c>
      <c r="JK43" s="365">
        <f t="shared" si="128"/>
        <v>-10590.082999999984</v>
      </c>
      <c r="JL43" s="384">
        <f t="shared" si="129"/>
        <v>-3.1966211466150897E-2</v>
      </c>
    </row>
    <row r="44" spans="1:272" x14ac:dyDescent="0.25">
      <c r="A44" s="76" t="s">
        <v>31</v>
      </c>
      <c r="B44" s="270">
        <v>4</v>
      </c>
      <c r="C44" s="270">
        <v>8</v>
      </c>
      <c r="D44" s="270">
        <v>30</v>
      </c>
      <c r="E44" s="270">
        <v>42</v>
      </c>
      <c r="F44" s="270">
        <v>0</v>
      </c>
      <c r="G44" s="270">
        <v>4</v>
      </c>
      <c r="H44" s="270">
        <v>21</v>
      </c>
      <c r="I44" s="270">
        <v>25</v>
      </c>
      <c r="J44" s="270">
        <v>67</v>
      </c>
      <c r="K44" s="270">
        <v>0</v>
      </c>
      <c r="L44" s="270">
        <v>8</v>
      </c>
      <c r="M44" s="270">
        <v>18</v>
      </c>
      <c r="N44" s="270">
        <v>26</v>
      </c>
      <c r="O44" s="270">
        <v>93</v>
      </c>
      <c r="P44" s="270">
        <v>13</v>
      </c>
      <c r="Q44" s="201">
        <v>3</v>
      </c>
      <c r="R44" s="201">
        <v>20</v>
      </c>
      <c r="S44" s="201">
        <v>36</v>
      </c>
      <c r="T44" s="201">
        <v>129</v>
      </c>
      <c r="U44" s="201">
        <v>11</v>
      </c>
      <c r="V44" s="201">
        <v>1</v>
      </c>
      <c r="W44" s="270">
        <v>6</v>
      </c>
      <c r="X44" s="270">
        <v>18</v>
      </c>
      <c r="Y44" s="270">
        <v>247</v>
      </c>
      <c r="Z44" s="270">
        <v>5</v>
      </c>
      <c r="AA44" s="270">
        <v>2</v>
      </c>
      <c r="AB44" s="270">
        <v>254</v>
      </c>
      <c r="AC44" s="270">
        <v>272</v>
      </c>
      <c r="AD44" s="201">
        <v>10</v>
      </c>
      <c r="AE44" s="201">
        <v>28</v>
      </c>
      <c r="AF44" s="201">
        <v>31</v>
      </c>
      <c r="AG44" s="201">
        <v>69</v>
      </c>
      <c r="AH44" s="201">
        <v>341</v>
      </c>
      <c r="AI44" s="201">
        <v>8</v>
      </c>
      <c r="AJ44" s="201">
        <v>29</v>
      </c>
      <c r="AK44" s="201">
        <v>3</v>
      </c>
      <c r="AL44" s="201">
        <v>40</v>
      </c>
      <c r="AM44" s="201">
        <v>381</v>
      </c>
      <c r="AN44" s="201">
        <v>6</v>
      </c>
      <c r="AO44" s="201">
        <v>1.4</v>
      </c>
      <c r="AP44" s="270">
        <v>1.6</v>
      </c>
      <c r="AQ44" s="270">
        <v>9</v>
      </c>
      <c r="AR44" s="270">
        <v>19.600000000000001</v>
      </c>
      <c r="AS44" s="270">
        <v>7.1</v>
      </c>
      <c r="AT44" s="270">
        <v>11</v>
      </c>
      <c r="AU44" s="270">
        <v>37.700000000000003</v>
      </c>
      <c r="AV44" s="270">
        <v>46.7</v>
      </c>
      <c r="AW44" s="201">
        <v>0</v>
      </c>
      <c r="AX44" s="201">
        <v>35.299999999999997</v>
      </c>
      <c r="AY44" s="201">
        <v>17.8</v>
      </c>
      <c r="AZ44" s="201">
        <v>53.099999999999994</v>
      </c>
      <c r="BA44" s="201">
        <v>99.8</v>
      </c>
      <c r="BB44" s="201">
        <v>4.0999999999999996</v>
      </c>
      <c r="BC44" s="201">
        <v>4.9000000000000004</v>
      </c>
      <c r="BD44" s="201">
        <v>9.6000000000000001E-51</v>
      </c>
      <c r="BE44" s="201">
        <v>9</v>
      </c>
      <c r="BF44" s="201">
        <v>108.8</v>
      </c>
      <c r="BG44" s="201">
        <v>-272.2</v>
      </c>
      <c r="BH44" s="278">
        <v>-0.71443569553805775</v>
      </c>
      <c r="BI44" s="201">
        <v>5</v>
      </c>
      <c r="BJ44" s="201">
        <v>12</v>
      </c>
      <c r="BK44" s="201">
        <v>0</v>
      </c>
      <c r="BL44" s="201">
        <v>17</v>
      </c>
      <c r="BM44" s="201">
        <v>14</v>
      </c>
      <c r="BN44" s="270">
        <v>9</v>
      </c>
      <c r="BO44" s="270">
        <v>11</v>
      </c>
      <c r="BP44" s="270">
        <v>34</v>
      </c>
      <c r="BQ44" s="270">
        <v>51</v>
      </c>
      <c r="BR44" s="201">
        <v>4.2999999999999972</v>
      </c>
      <c r="BS44" s="278">
        <v>9.207708779443248E-2</v>
      </c>
      <c r="BT44" s="201">
        <v>0</v>
      </c>
      <c r="BU44" s="201">
        <v>0</v>
      </c>
      <c r="BV44" s="278">
        <v>0</v>
      </c>
      <c r="BW44" s="201">
        <v>3</v>
      </c>
      <c r="BX44" s="365">
        <v>-32.299999999999997</v>
      </c>
      <c r="BY44" s="384">
        <v>-0.91501416430594895</v>
      </c>
      <c r="BZ44" s="270">
        <v>11</v>
      </c>
      <c r="CA44" s="365">
        <f t="shared" si="0"/>
        <v>-6.8000000000000007</v>
      </c>
      <c r="CB44" s="384">
        <f t="shared" si="1"/>
        <v>-0.3820224719101124</v>
      </c>
      <c r="CC44" s="270">
        <v>14</v>
      </c>
      <c r="CD44" s="365">
        <f t="shared" si="2"/>
        <v>-39.099999999999994</v>
      </c>
      <c r="CE44" s="384">
        <f t="shared" si="3"/>
        <v>-0.73634651600753298</v>
      </c>
      <c r="CF44" s="270">
        <v>65</v>
      </c>
      <c r="CG44" s="365">
        <f t="shared" si="4"/>
        <v>-34.799999999999997</v>
      </c>
      <c r="CH44" s="384">
        <f t="shared" si="5"/>
        <v>-0.34869739478957912</v>
      </c>
      <c r="CI44" s="270">
        <v>13</v>
      </c>
      <c r="CJ44" s="365">
        <f t="shared" si="6"/>
        <v>8.9</v>
      </c>
      <c r="CK44" s="384">
        <f t="shared" si="7"/>
        <v>2.1707317073170733</v>
      </c>
      <c r="CL44" s="270">
        <v>6</v>
      </c>
      <c r="CM44" s="365">
        <f t="shared" si="8"/>
        <v>1.0999999999999996</v>
      </c>
      <c r="CN44" s="384">
        <f t="shared" si="9"/>
        <v>0.22448979591836726</v>
      </c>
      <c r="CO44" s="270">
        <v>5</v>
      </c>
      <c r="CP44" s="365">
        <f t="shared" si="10"/>
        <v>5</v>
      </c>
      <c r="CQ44" s="384">
        <f t="shared" si="11"/>
        <v>5.208333333333333E+50</v>
      </c>
      <c r="CR44" s="270">
        <v>24</v>
      </c>
      <c r="CS44" s="365">
        <f t="shared" si="12"/>
        <v>15</v>
      </c>
      <c r="CT44" s="384">
        <f t="shared" si="13"/>
        <v>1.6666666666666667</v>
      </c>
      <c r="CU44" s="270">
        <v>89</v>
      </c>
      <c r="CV44" s="365">
        <f t="shared" si="14"/>
        <v>-19.799999999999997</v>
      </c>
      <c r="CW44" s="384">
        <f t="shared" si="15"/>
        <v>-0.18198529411764705</v>
      </c>
      <c r="CX44" s="270">
        <v>8.1999999999999993</v>
      </c>
      <c r="CY44" s="365">
        <f t="shared" si="16"/>
        <v>3.1999999999999993</v>
      </c>
      <c r="CZ44" s="384">
        <f t="shared" si="17"/>
        <v>0.6399999999999999</v>
      </c>
      <c r="DA44" s="201">
        <v>0</v>
      </c>
      <c r="DB44" s="365">
        <f t="shared" si="18"/>
        <v>-12</v>
      </c>
      <c r="DC44" s="384">
        <f t="shared" si="19"/>
        <v>-1</v>
      </c>
      <c r="DD44" s="270">
        <v>0</v>
      </c>
      <c r="DE44" s="365">
        <f t="shared" si="20"/>
        <v>0</v>
      </c>
      <c r="DF44" s="384" t="e">
        <f t="shared" si="21"/>
        <v>#DIV/0!</v>
      </c>
      <c r="DG44" s="270">
        <v>8.1999999999999993</v>
      </c>
      <c r="DH44" s="365">
        <f t="shared" si="22"/>
        <v>-8.8000000000000007</v>
      </c>
      <c r="DI44" s="384">
        <f t="shared" si="23"/>
        <v>-0.51764705882352946</v>
      </c>
      <c r="DJ44" s="270">
        <v>0</v>
      </c>
      <c r="DK44" s="365">
        <f t="shared" si="24"/>
        <v>-14</v>
      </c>
      <c r="DL44" s="384">
        <f t="shared" si="25"/>
        <v>-1</v>
      </c>
      <c r="DM44" s="270">
        <v>0</v>
      </c>
      <c r="DN44" s="365">
        <f t="shared" si="26"/>
        <v>-9</v>
      </c>
      <c r="DO44" s="384">
        <f t="shared" si="27"/>
        <v>-1</v>
      </c>
      <c r="DP44" s="270">
        <v>19.2</v>
      </c>
      <c r="DQ44" s="365">
        <f t="shared" si="28"/>
        <v>8.1999999999999993</v>
      </c>
      <c r="DR44" s="384">
        <f t="shared" si="29"/>
        <v>0.74545454545454537</v>
      </c>
      <c r="DS44" s="270">
        <v>19.2</v>
      </c>
      <c r="DT44" s="365">
        <f t="shared" si="30"/>
        <v>-14.8</v>
      </c>
      <c r="DU44" s="384">
        <f t="shared" si="31"/>
        <v>-0.43529411764705883</v>
      </c>
      <c r="DV44" s="270">
        <v>27.4</v>
      </c>
      <c r="DW44" s="365">
        <f t="shared" si="32"/>
        <v>-23.6</v>
      </c>
      <c r="DX44" s="384">
        <f t="shared" si="33"/>
        <v>-0.46274509803921571</v>
      </c>
      <c r="DY44" s="270">
        <v>0</v>
      </c>
      <c r="DZ44" s="365">
        <f t="shared" si="34"/>
        <v>0</v>
      </c>
      <c r="EA44" s="384" t="e">
        <f t="shared" si="35"/>
        <v>#DIV/0!</v>
      </c>
      <c r="EB44" s="270">
        <v>26.1</v>
      </c>
      <c r="EC44" s="365">
        <f t="shared" si="36"/>
        <v>23.1</v>
      </c>
      <c r="ED44" s="384">
        <f t="shared" si="37"/>
        <v>7.7</v>
      </c>
      <c r="EE44" s="270">
        <v>12.2</v>
      </c>
      <c r="EF44" s="365">
        <f t="shared" si="38"/>
        <v>1.1999999999999993</v>
      </c>
      <c r="EG44" s="384">
        <f t="shared" si="39"/>
        <v>0.10909090909090903</v>
      </c>
      <c r="EH44" s="270">
        <v>38.299999999999997</v>
      </c>
      <c r="EI44" s="365">
        <f t="shared" si="40"/>
        <v>24.299999999999997</v>
      </c>
      <c r="EJ44" s="384">
        <f t="shared" si="41"/>
        <v>1.7357142857142855</v>
      </c>
      <c r="EK44" s="270">
        <v>65.699999999999989</v>
      </c>
      <c r="EL44" s="365">
        <f t="shared" si="42"/>
        <v>0.69999999999998863</v>
      </c>
      <c r="EM44" s="384">
        <f t="shared" si="43"/>
        <v>1.0769230769230594E-2</v>
      </c>
      <c r="EN44" s="270">
        <v>22.3</v>
      </c>
      <c r="EO44" s="365">
        <f t="shared" si="44"/>
        <v>9.3000000000000007</v>
      </c>
      <c r="EP44" s="384">
        <f t="shared" si="45"/>
        <v>0.7153846153846154</v>
      </c>
      <c r="EQ44" s="270">
        <v>8.1999999999999993</v>
      </c>
      <c r="ER44" s="365">
        <f t="shared" si="46"/>
        <v>2.1999999999999993</v>
      </c>
      <c r="ES44" s="384">
        <f t="shared" si="47"/>
        <v>0.36666666666666653</v>
      </c>
      <c r="ET44" s="270">
        <v>6.7</v>
      </c>
      <c r="EU44" s="365">
        <f t="shared" si="48"/>
        <v>1.7000000000000002</v>
      </c>
      <c r="EV44" s="384">
        <f t="shared" si="49"/>
        <v>0.34</v>
      </c>
      <c r="EW44" s="270">
        <v>37.200000000000003</v>
      </c>
      <c r="EX44" s="365">
        <f t="shared" si="50"/>
        <v>13.200000000000003</v>
      </c>
      <c r="EY44" s="384">
        <f t="shared" si="51"/>
        <v>0.55000000000000016</v>
      </c>
      <c r="EZ44" s="270">
        <v>102.89999999999999</v>
      </c>
      <c r="FA44" s="365">
        <f t="shared" si="52"/>
        <v>13.899999999999991</v>
      </c>
      <c r="FB44" s="384">
        <f t="shared" si="53"/>
        <v>0.15617977528089877</v>
      </c>
      <c r="FC44" s="270">
        <v>4.8</v>
      </c>
      <c r="FD44" s="365">
        <f t="shared" si="54"/>
        <v>-3.3999999999999995</v>
      </c>
      <c r="FE44" s="384">
        <f t="shared" si="55"/>
        <v>-0.41463414634146339</v>
      </c>
      <c r="FF44" s="270">
        <v>6.3</v>
      </c>
      <c r="FG44" s="365">
        <f t="shared" si="56"/>
        <v>6.3</v>
      </c>
      <c r="FH44" s="384" t="e">
        <f t="shared" si="57"/>
        <v>#DIV/0!</v>
      </c>
      <c r="FI44" s="270">
        <v>33.6</v>
      </c>
      <c r="FJ44" s="365">
        <f t="shared" si="58"/>
        <v>33.6</v>
      </c>
      <c r="FK44" s="384" t="e">
        <f t="shared" si="59"/>
        <v>#DIV/0!</v>
      </c>
      <c r="FL44" s="270">
        <v>44.699999999999996</v>
      </c>
      <c r="FM44" s="365">
        <f t="shared" si="60"/>
        <v>36.5</v>
      </c>
      <c r="FN44" s="384">
        <f t="shared" si="61"/>
        <v>4.4512195121951219</v>
      </c>
      <c r="FO44" s="270">
        <v>5.0999999999999996</v>
      </c>
      <c r="FP44" s="365">
        <f t="shared" si="62"/>
        <v>5.0999999999999996</v>
      </c>
      <c r="FQ44" s="384">
        <f t="shared" si="63"/>
        <v>0</v>
      </c>
      <c r="FR44" s="270">
        <v>6.8</v>
      </c>
      <c r="FS44" s="365">
        <f t="shared" si="64"/>
        <v>6.8</v>
      </c>
      <c r="FT44" s="384">
        <f t="shared" si="65"/>
        <v>0</v>
      </c>
      <c r="FU44" s="270">
        <v>0</v>
      </c>
      <c r="FV44" s="365">
        <f t="shared" si="66"/>
        <v>-19.2</v>
      </c>
      <c r="FW44" s="384">
        <f t="shared" si="67"/>
        <v>-1</v>
      </c>
      <c r="FX44" s="270">
        <v>11.899999999999999</v>
      </c>
      <c r="FY44" s="365">
        <f t="shared" si="68"/>
        <v>-7.3000000000000007</v>
      </c>
      <c r="FZ44" s="384">
        <f t="shared" si="69"/>
        <v>-0.38020833333333337</v>
      </c>
      <c r="GA44" s="270">
        <v>56.599999999999994</v>
      </c>
      <c r="GB44" s="365">
        <f t="shared" si="70"/>
        <v>29.199999999999996</v>
      </c>
      <c r="GC44" s="384">
        <f t="shared" si="71"/>
        <v>1.0656934306569341</v>
      </c>
      <c r="GD44" s="270">
        <v>7.8</v>
      </c>
      <c r="GE44" s="365">
        <f t="shared" si="72"/>
        <v>7.8</v>
      </c>
      <c r="GF44" s="384">
        <f t="shared" si="73"/>
        <v>0</v>
      </c>
      <c r="GG44" s="270">
        <v>9.4</v>
      </c>
      <c r="GH44" s="365">
        <f t="shared" si="74"/>
        <v>-16.700000000000003</v>
      </c>
      <c r="GI44" s="384">
        <f t="shared" si="75"/>
        <v>-0.63984674329501923</v>
      </c>
      <c r="GJ44" s="270">
        <v>12.4</v>
      </c>
      <c r="GK44" s="365">
        <f t="shared" si="76"/>
        <v>0.20000000000000107</v>
      </c>
      <c r="GL44" s="384">
        <f t="shared" si="77"/>
        <v>1.6393442622950907E-2</v>
      </c>
      <c r="GM44" s="270">
        <v>29.6</v>
      </c>
      <c r="GN44" s="365">
        <f t="shared" si="78"/>
        <v>-8.6999999999999957</v>
      </c>
      <c r="GO44" s="384">
        <f t="shared" si="79"/>
        <v>-0.22715404699738895</v>
      </c>
      <c r="GP44" s="270">
        <v>86.199999999999989</v>
      </c>
      <c r="GQ44" s="365">
        <f t="shared" si="80"/>
        <v>20.5</v>
      </c>
      <c r="GR44" s="384">
        <f t="shared" si="81"/>
        <v>0.31202435312024357</v>
      </c>
      <c r="GS44" s="270">
        <v>12.2</v>
      </c>
      <c r="GT44" s="365">
        <f t="shared" si="82"/>
        <v>-10.100000000000001</v>
      </c>
      <c r="GU44" s="384">
        <f t="shared" si="83"/>
        <v>-0.45291479820627806</v>
      </c>
      <c r="GV44" s="270">
        <v>7.6</v>
      </c>
      <c r="GW44" s="365">
        <f t="shared" si="84"/>
        <v>-0.59999999999999964</v>
      </c>
      <c r="GX44" s="384">
        <f t="shared" si="85"/>
        <v>-7.3170731707317041E-2</v>
      </c>
      <c r="GY44" s="270">
        <v>5.3</v>
      </c>
      <c r="GZ44" s="365">
        <f t="shared" si="86"/>
        <v>-1.4000000000000004</v>
      </c>
      <c r="HA44" s="384">
        <f t="shared" si="87"/>
        <v>-0.20895522388059706</v>
      </c>
      <c r="HB44" s="270">
        <v>25.099999999999998</v>
      </c>
      <c r="HC44" s="365">
        <f t="shared" si="88"/>
        <v>-12.100000000000005</v>
      </c>
      <c r="HD44" s="384">
        <f t="shared" si="89"/>
        <v>-0.32526881720430117</v>
      </c>
      <c r="HE44" s="270">
        <v>111.29999999999998</v>
      </c>
      <c r="HF44" s="365">
        <f t="shared" si="90"/>
        <v>8.3999999999999915</v>
      </c>
      <c r="HG44" s="384">
        <f t="shared" si="91"/>
        <v>8.1632653061224414E-2</v>
      </c>
      <c r="HH44" s="270">
        <v>0.6</v>
      </c>
      <c r="HI44" s="365">
        <f t="shared" si="92"/>
        <v>-4.2</v>
      </c>
      <c r="HJ44" s="384">
        <f t="shared" si="93"/>
        <v>-0.87500000000000011</v>
      </c>
      <c r="HK44" s="270">
        <v>8.9499999999999993</v>
      </c>
      <c r="HL44" s="365">
        <f t="shared" si="94"/>
        <v>2.6499999999999995</v>
      </c>
      <c r="HM44" s="384">
        <f t="shared" si="95"/>
        <v>0.42063492063492058</v>
      </c>
      <c r="HN44" s="270">
        <v>9.5960000000000001</v>
      </c>
      <c r="HO44" s="365">
        <f t="shared" si="96"/>
        <v>-24.004000000000001</v>
      </c>
      <c r="HP44" s="384">
        <f t="shared" si="97"/>
        <v>-0.71440476190476188</v>
      </c>
      <c r="HQ44" s="270">
        <v>19.146000000000001</v>
      </c>
      <c r="HR44" s="365">
        <f t="shared" si="98"/>
        <v>-25.553999999999995</v>
      </c>
      <c r="HS44" s="384">
        <f t="shared" si="99"/>
        <v>-0.57167785234899327</v>
      </c>
      <c r="HT44" s="270">
        <v>24.318999999999999</v>
      </c>
      <c r="HU44" s="365">
        <f t="shared" si="100"/>
        <v>19.219000000000001</v>
      </c>
      <c r="HV44" s="384">
        <f t="shared" si="101"/>
        <v>3.7684313725490202</v>
      </c>
      <c r="HW44" s="270">
        <v>2.5950000000000002</v>
      </c>
      <c r="HX44" s="365">
        <f t="shared" si="102"/>
        <v>-4.2050000000000001</v>
      </c>
      <c r="HY44" s="384">
        <f t="shared" si="103"/>
        <v>-0.61838235294117649</v>
      </c>
      <c r="HZ44" s="270">
        <v>17.355</v>
      </c>
      <c r="IA44" s="365">
        <f t="shared" si="104"/>
        <v>17.355</v>
      </c>
      <c r="IB44" s="384">
        <f t="shared" si="105"/>
        <v>0</v>
      </c>
      <c r="IC44" s="270">
        <v>44.268999999999998</v>
      </c>
      <c r="ID44" s="365">
        <f t="shared" si="106"/>
        <v>32.369</v>
      </c>
      <c r="IE44" s="384">
        <f t="shared" si="107"/>
        <v>2.7200840336134458</v>
      </c>
      <c r="IF44" s="270">
        <v>63.414999999999999</v>
      </c>
      <c r="IG44" s="365">
        <f t="shared" si="108"/>
        <v>6.8150000000000048</v>
      </c>
      <c r="IH44" s="384">
        <f t="shared" si="109"/>
        <v>0.12040636042402837</v>
      </c>
      <c r="II44" s="270">
        <v>14.813000000000001</v>
      </c>
      <c r="IJ44" s="365">
        <f t="shared" si="110"/>
        <v>7.0130000000000008</v>
      </c>
      <c r="IK44" s="384">
        <f t="shared" si="111"/>
        <v>0.89910256410256417</v>
      </c>
      <c r="IL44" s="270">
        <v>2.2829999999999999</v>
      </c>
      <c r="IM44" s="365">
        <f t="shared" si="112"/>
        <v>-7.1170000000000009</v>
      </c>
      <c r="IN44" s="384">
        <f t="shared" si="113"/>
        <v>-0.75712765957446815</v>
      </c>
      <c r="IO44" s="270">
        <v>24.119</v>
      </c>
      <c r="IP44" s="365">
        <f t="shared" si="114"/>
        <v>11.718999999999999</v>
      </c>
      <c r="IQ44" s="384">
        <f t="shared" si="115"/>
        <v>0.9450806451612902</v>
      </c>
      <c r="IR44" s="270">
        <v>41.215000000000003</v>
      </c>
      <c r="IS44" s="365">
        <f t="shared" si="116"/>
        <v>11.615000000000002</v>
      </c>
      <c r="IT44" s="384">
        <f t="shared" si="117"/>
        <v>0.39239864864864871</v>
      </c>
      <c r="IU44" s="270">
        <v>104.63</v>
      </c>
      <c r="IV44" s="365">
        <f t="shared" si="118"/>
        <v>18.430000000000007</v>
      </c>
      <c r="IW44" s="384">
        <f t="shared" si="119"/>
        <v>0.21380510440835276</v>
      </c>
      <c r="IX44" s="270">
        <v>21.533999999999999</v>
      </c>
      <c r="IY44" s="365">
        <f t="shared" si="120"/>
        <v>9.3339999999999996</v>
      </c>
      <c r="IZ44" s="384">
        <f t="shared" si="121"/>
        <v>0.76508196721311472</v>
      </c>
      <c r="JA44" s="270">
        <v>23.202000000000002</v>
      </c>
      <c r="JB44" s="365">
        <f t="shared" si="122"/>
        <v>15.602000000000002</v>
      </c>
      <c r="JC44" s="384">
        <f t="shared" si="123"/>
        <v>2.0528947368421058</v>
      </c>
      <c r="JD44" s="270">
        <v>9.0299999999999994</v>
      </c>
      <c r="JE44" s="365">
        <f t="shared" si="124"/>
        <v>3.7299999999999995</v>
      </c>
      <c r="JF44" s="384">
        <f t="shared" si="125"/>
        <v>0.70377358490566033</v>
      </c>
      <c r="JG44" s="270">
        <v>53.765999999999998</v>
      </c>
      <c r="JH44" s="365">
        <f t="shared" si="126"/>
        <v>28.666</v>
      </c>
      <c r="JI44" s="384">
        <f t="shared" si="127"/>
        <v>1.1420717131474105</v>
      </c>
      <c r="JJ44" s="270">
        <v>158.39599999999999</v>
      </c>
      <c r="JK44" s="365">
        <f t="shared" si="128"/>
        <v>47.096000000000004</v>
      </c>
      <c r="JL44" s="384">
        <f t="shared" si="129"/>
        <v>0.42314465408805041</v>
      </c>
    </row>
    <row r="45" spans="1:272" x14ac:dyDescent="0.25">
      <c r="A45" s="76" t="s">
        <v>51</v>
      </c>
      <c r="B45" s="270">
        <v>0</v>
      </c>
      <c r="C45" s="270">
        <v>29890</v>
      </c>
      <c r="D45" s="270">
        <v>29058.768843053749</v>
      </c>
      <c r="E45" s="270">
        <v>58948.768843053753</v>
      </c>
      <c r="F45" s="270">
        <v>24585</v>
      </c>
      <c r="G45" s="270">
        <v>20673</v>
      </c>
      <c r="H45" s="270">
        <v>8312</v>
      </c>
      <c r="I45" s="270">
        <v>53570</v>
      </c>
      <c r="J45" s="270">
        <v>112518.76884305375</v>
      </c>
      <c r="K45" s="270">
        <v>2827</v>
      </c>
      <c r="L45" s="270">
        <v>2079</v>
      </c>
      <c r="M45" s="270">
        <v>4444</v>
      </c>
      <c r="N45" s="270">
        <v>9350</v>
      </c>
      <c r="O45" s="270">
        <v>121868.76884305375</v>
      </c>
      <c r="P45" s="270">
        <v>19274</v>
      </c>
      <c r="Q45" s="201">
        <v>27474</v>
      </c>
      <c r="R45" s="201">
        <v>35046</v>
      </c>
      <c r="S45" s="201">
        <v>81794</v>
      </c>
      <c r="T45" s="201">
        <v>203662.76884305375</v>
      </c>
      <c r="U45" s="201">
        <v>33417</v>
      </c>
      <c r="V45" s="201">
        <v>31665</v>
      </c>
      <c r="W45" s="270">
        <v>32123</v>
      </c>
      <c r="X45" s="270">
        <v>97205</v>
      </c>
      <c r="Y45" s="270">
        <v>23560</v>
      </c>
      <c r="Z45" s="270">
        <v>17308</v>
      </c>
      <c r="AA45" s="270">
        <v>5489</v>
      </c>
      <c r="AB45" s="72">
        <v>46357</v>
      </c>
      <c r="AC45" s="270">
        <v>143562</v>
      </c>
      <c r="AD45" s="201">
        <v>2990</v>
      </c>
      <c r="AE45" s="201">
        <v>1605</v>
      </c>
      <c r="AF45" s="201">
        <v>4585</v>
      </c>
      <c r="AG45" s="201">
        <v>9180</v>
      </c>
      <c r="AH45" s="201">
        <v>152742</v>
      </c>
      <c r="AI45" s="201">
        <v>18310</v>
      </c>
      <c r="AJ45" s="201">
        <v>24218</v>
      </c>
      <c r="AK45" s="201">
        <v>31125</v>
      </c>
      <c r="AL45" s="201">
        <v>73653</v>
      </c>
      <c r="AM45" s="201">
        <v>226395</v>
      </c>
      <c r="AN45" s="201">
        <v>33579</v>
      </c>
      <c r="AO45" s="201">
        <v>29073</v>
      </c>
      <c r="AP45" s="270">
        <v>28874</v>
      </c>
      <c r="AQ45" s="270">
        <v>91526</v>
      </c>
      <c r="AR45" s="270">
        <v>23905</v>
      </c>
      <c r="AS45" s="270">
        <v>18907</v>
      </c>
      <c r="AT45" s="270">
        <v>5768</v>
      </c>
      <c r="AU45" s="201">
        <v>48580</v>
      </c>
      <c r="AV45" s="270">
        <v>140106</v>
      </c>
      <c r="AW45" s="201">
        <v>2683</v>
      </c>
      <c r="AX45" s="201">
        <v>1786</v>
      </c>
      <c r="AY45" s="201">
        <v>4787</v>
      </c>
      <c r="AZ45" s="201">
        <v>9256</v>
      </c>
      <c r="BA45" s="201">
        <v>149362</v>
      </c>
      <c r="BB45" s="201">
        <v>18143</v>
      </c>
      <c r="BC45" s="201">
        <v>22364.033585818492</v>
      </c>
      <c r="BD45" s="201">
        <v>27532.574180757147</v>
      </c>
      <c r="BE45" s="201">
        <v>68039.607766575646</v>
      </c>
      <c r="BF45" s="201">
        <v>217401.60776657565</v>
      </c>
      <c r="BG45" s="201">
        <v>-8993.3922334243543</v>
      </c>
      <c r="BH45" s="278">
        <v>-3.9724341232908689E-2</v>
      </c>
      <c r="BI45" s="201">
        <v>31814</v>
      </c>
      <c r="BJ45" s="201">
        <v>26193</v>
      </c>
      <c r="BK45" s="201">
        <v>26397</v>
      </c>
      <c r="BL45" s="201">
        <v>84404</v>
      </c>
      <c r="BM45" s="201">
        <v>20691</v>
      </c>
      <c r="BN45" s="270">
        <v>16977</v>
      </c>
      <c r="BO45" s="270">
        <v>6002</v>
      </c>
      <c r="BP45" s="270">
        <v>43670</v>
      </c>
      <c r="BQ45" s="270">
        <v>128074</v>
      </c>
      <c r="BR45" s="201">
        <v>-12032</v>
      </c>
      <c r="BS45" s="278">
        <v>-8.5877835353232554E-2</v>
      </c>
      <c r="BT45" s="201">
        <v>2799</v>
      </c>
      <c r="BU45" s="201">
        <v>116</v>
      </c>
      <c r="BV45" s="278">
        <v>4.3235184494968319E-2</v>
      </c>
      <c r="BW45" s="201">
        <v>1837</v>
      </c>
      <c r="BX45" s="365">
        <v>51</v>
      </c>
      <c r="BY45" s="384">
        <v>2.8555431131019039E-2</v>
      </c>
      <c r="BZ45" s="270">
        <v>4063</v>
      </c>
      <c r="CA45" s="365">
        <f t="shared" si="0"/>
        <v>-724</v>
      </c>
      <c r="CB45" s="384">
        <f t="shared" si="1"/>
        <v>-0.15124294965531648</v>
      </c>
      <c r="CC45" s="270">
        <v>8699</v>
      </c>
      <c r="CD45" s="365">
        <f t="shared" si="2"/>
        <v>-557</v>
      </c>
      <c r="CE45" s="384">
        <f t="shared" si="3"/>
        <v>-6.0177182368193603E-2</v>
      </c>
      <c r="CF45" s="270">
        <v>136773</v>
      </c>
      <c r="CG45" s="365">
        <f t="shared" si="4"/>
        <v>-12589</v>
      </c>
      <c r="CH45" s="384">
        <f t="shared" si="5"/>
        <v>-8.4285159545265859E-2</v>
      </c>
      <c r="CI45" s="270">
        <v>16176</v>
      </c>
      <c r="CJ45" s="365">
        <f t="shared" si="6"/>
        <v>-1967</v>
      </c>
      <c r="CK45" s="384">
        <f t="shared" si="7"/>
        <v>-0.10841646916166015</v>
      </c>
      <c r="CL45" s="270">
        <v>22618</v>
      </c>
      <c r="CM45" s="365">
        <f t="shared" si="8"/>
        <v>253.9664141815083</v>
      </c>
      <c r="CN45" s="384">
        <f t="shared" si="9"/>
        <v>1.1356020067084579E-2</v>
      </c>
      <c r="CO45" s="270">
        <v>28935</v>
      </c>
      <c r="CP45" s="365">
        <f t="shared" si="10"/>
        <v>1402.4258192428533</v>
      </c>
      <c r="CQ45" s="384">
        <f t="shared" si="11"/>
        <v>5.0936966882777927E-2</v>
      </c>
      <c r="CR45" s="270">
        <v>67729</v>
      </c>
      <c r="CS45" s="365">
        <f t="shared" si="12"/>
        <v>-310.60776657564566</v>
      </c>
      <c r="CT45" s="384">
        <f t="shared" si="13"/>
        <v>-4.5651022510484144E-3</v>
      </c>
      <c r="CU45" s="270">
        <v>204502</v>
      </c>
      <c r="CV45" s="365">
        <f t="shared" si="14"/>
        <v>-12899.607766575646</v>
      </c>
      <c r="CW45" s="384">
        <f t="shared" si="15"/>
        <v>-5.9335383482655608E-2</v>
      </c>
      <c r="CX45" s="270">
        <v>27891</v>
      </c>
      <c r="CY45" s="365">
        <f t="shared" si="16"/>
        <v>-3923</v>
      </c>
      <c r="CZ45" s="384">
        <f t="shared" si="17"/>
        <v>-0.12331049223612246</v>
      </c>
      <c r="DA45" s="201">
        <v>22166</v>
      </c>
      <c r="DB45" s="365">
        <f t="shared" si="18"/>
        <v>-4027</v>
      </c>
      <c r="DC45" s="384">
        <f t="shared" si="19"/>
        <v>-0.15374336654831444</v>
      </c>
      <c r="DD45" s="270">
        <v>23824</v>
      </c>
      <c r="DE45" s="365">
        <f t="shared" si="20"/>
        <v>-2573</v>
      </c>
      <c r="DF45" s="384">
        <f t="shared" si="21"/>
        <v>-9.7473197711861193E-2</v>
      </c>
      <c r="DG45" s="270">
        <v>73881</v>
      </c>
      <c r="DH45" s="365">
        <f t="shared" si="22"/>
        <v>-10523</v>
      </c>
      <c r="DI45" s="384">
        <f t="shared" si="23"/>
        <v>-0.12467418605753282</v>
      </c>
      <c r="DJ45" s="270">
        <v>19939</v>
      </c>
      <c r="DK45" s="365">
        <f t="shared" si="24"/>
        <v>-752</v>
      </c>
      <c r="DL45" s="384">
        <f t="shared" si="25"/>
        <v>-3.6344304286888021E-2</v>
      </c>
      <c r="DM45" s="270">
        <v>15841</v>
      </c>
      <c r="DN45" s="365">
        <f t="shared" si="26"/>
        <v>-1136</v>
      </c>
      <c r="DO45" s="384">
        <f t="shared" si="27"/>
        <v>-6.6914060199092892E-2</v>
      </c>
      <c r="DP45" s="270">
        <v>3224</v>
      </c>
      <c r="DQ45" s="365">
        <f t="shared" si="28"/>
        <v>-2778</v>
      </c>
      <c r="DR45" s="384">
        <f t="shared" si="29"/>
        <v>-0.46284571809396868</v>
      </c>
      <c r="DS45" s="270">
        <v>39004</v>
      </c>
      <c r="DT45" s="365">
        <f t="shared" si="30"/>
        <v>-4666</v>
      </c>
      <c r="DU45" s="384">
        <f t="shared" si="31"/>
        <v>-0.10684680558735975</v>
      </c>
      <c r="DV45" s="270">
        <v>112885</v>
      </c>
      <c r="DW45" s="365">
        <f t="shared" si="32"/>
        <v>-15189</v>
      </c>
      <c r="DX45" s="384">
        <f t="shared" si="33"/>
        <v>-0.11859549947686494</v>
      </c>
      <c r="DY45" s="270">
        <v>2800</v>
      </c>
      <c r="DZ45" s="365">
        <f t="shared" si="34"/>
        <v>1</v>
      </c>
      <c r="EA45" s="384">
        <f t="shared" si="35"/>
        <v>3.5727045373347622E-4</v>
      </c>
      <c r="EB45" s="270">
        <v>2151</v>
      </c>
      <c r="EC45" s="365">
        <f t="shared" si="36"/>
        <v>314</v>
      </c>
      <c r="ED45" s="384">
        <f t="shared" si="37"/>
        <v>0.17093086554164399</v>
      </c>
      <c r="EE45" s="270">
        <v>3153</v>
      </c>
      <c r="EF45" s="365">
        <f t="shared" si="38"/>
        <v>-910</v>
      </c>
      <c r="EG45" s="384">
        <f t="shared" si="39"/>
        <v>-0.22397243416194929</v>
      </c>
      <c r="EH45" s="270">
        <v>8104</v>
      </c>
      <c r="EI45" s="365">
        <f t="shared" si="40"/>
        <v>-595</v>
      </c>
      <c r="EJ45" s="384">
        <f t="shared" si="41"/>
        <v>-6.8398666513392339E-2</v>
      </c>
      <c r="EK45" s="270">
        <v>120989</v>
      </c>
      <c r="EL45" s="365">
        <f t="shared" si="42"/>
        <v>-15784</v>
      </c>
      <c r="EM45" s="384">
        <f t="shared" si="43"/>
        <v>-0.11540289384600762</v>
      </c>
      <c r="EN45" s="270">
        <v>15176</v>
      </c>
      <c r="EO45" s="365">
        <f t="shared" si="44"/>
        <v>-1000</v>
      </c>
      <c r="EP45" s="384">
        <f t="shared" si="45"/>
        <v>-6.1819980217606332E-2</v>
      </c>
      <c r="EQ45" s="270">
        <v>23061</v>
      </c>
      <c r="ER45" s="365">
        <f t="shared" si="46"/>
        <v>443</v>
      </c>
      <c r="ES45" s="384">
        <f t="shared" si="47"/>
        <v>1.9586170306835265E-2</v>
      </c>
      <c r="ET45" s="270">
        <v>31716</v>
      </c>
      <c r="EU45" s="365">
        <f t="shared" si="48"/>
        <v>2781</v>
      </c>
      <c r="EV45" s="384">
        <f t="shared" si="49"/>
        <v>9.6111975116640741E-2</v>
      </c>
      <c r="EW45" s="270">
        <v>69953</v>
      </c>
      <c r="EX45" s="365">
        <f t="shared" si="50"/>
        <v>2224</v>
      </c>
      <c r="EY45" s="384">
        <f t="shared" si="51"/>
        <v>3.2836746445392667E-2</v>
      </c>
      <c r="EZ45" s="270">
        <v>190942</v>
      </c>
      <c r="FA45" s="365">
        <f t="shared" si="52"/>
        <v>-13560</v>
      </c>
      <c r="FB45" s="384">
        <f t="shared" si="53"/>
        <v>-6.6307419976332743E-2</v>
      </c>
      <c r="FC45" s="270">
        <v>36126</v>
      </c>
      <c r="FD45" s="365">
        <f t="shared" si="54"/>
        <v>8235</v>
      </c>
      <c r="FE45" s="384">
        <f t="shared" si="55"/>
        <v>0.29525653436592447</v>
      </c>
      <c r="FF45" s="270">
        <v>31009</v>
      </c>
      <c r="FG45" s="365">
        <f t="shared" si="56"/>
        <v>8843</v>
      </c>
      <c r="FH45" s="384">
        <f t="shared" si="57"/>
        <v>0.39894432915275646</v>
      </c>
      <c r="FI45" s="270">
        <v>25011</v>
      </c>
      <c r="FJ45" s="365">
        <f t="shared" si="58"/>
        <v>1187</v>
      </c>
      <c r="FK45" s="384">
        <f t="shared" si="59"/>
        <v>4.9823707186030894E-2</v>
      </c>
      <c r="FL45" s="270">
        <v>92146</v>
      </c>
      <c r="FM45" s="365">
        <f t="shared" si="60"/>
        <v>18265</v>
      </c>
      <c r="FN45" s="384">
        <f t="shared" si="61"/>
        <v>0.24722188384022956</v>
      </c>
      <c r="FO45" s="270">
        <v>21341</v>
      </c>
      <c r="FP45" s="365">
        <f t="shared" si="62"/>
        <v>1402</v>
      </c>
      <c r="FQ45" s="384">
        <f t="shared" si="63"/>
        <v>7.0314459100255786E-2</v>
      </c>
      <c r="FR45" s="270">
        <v>17154</v>
      </c>
      <c r="FS45" s="365">
        <f t="shared" si="64"/>
        <v>1313</v>
      </c>
      <c r="FT45" s="384">
        <f t="shared" si="65"/>
        <v>8.2886181427940159E-2</v>
      </c>
      <c r="FU45" s="270">
        <v>0</v>
      </c>
      <c r="FV45" s="365">
        <f t="shared" si="66"/>
        <v>-3224</v>
      </c>
      <c r="FW45" s="384">
        <f t="shared" si="67"/>
        <v>-1</v>
      </c>
      <c r="FX45" s="270">
        <v>38495</v>
      </c>
      <c r="FY45" s="365">
        <f t="shared" si="68"/>
        <v>-509</v>
      </c>
      <c r="FZ45" s="384">
        <f t="shared" si="69"/>
        <v>-1.3049943595528664E-2</v>
      </c>
      <c r="GA45" s="270">
        <v>130641</v>
      </c>
      <c r="GB45" s="365">
        <f t="shared" si="70"/>
        <v>17756</v>
      </c>
      <c r="GC45" s="384">
        <f t="shared" si="71"/>
        <v>0.15729282012667758</v>
      </c>
      <c r="GD45" s="270">
        <v>2500</v>
      </c>
      <c r="GE45" s="365">
        <f t="shared" si="72"/>
        <v>-300</v>
      </c>
      <c r="GF45" s="384">
        <f t="shared" si="73"/>
        <v>-0.10714285714285714</v>
      </c>
      <c r="GG45" s="270">
        <v>1992</v>
      </c>
      <c r="GH45" s="365">
        <f t="shared" si="74"/>
        <v>-159</v>
      </c>
      <c r="GI45" s="384">
        <f t="shared" si="75"/>
        <v>-7.3919107391910738E-2</v>
      </c>
      <c r="GJ45" s="270">
        <v>5811</v>
      </c>
      <c r="GK45" s="365">
        <f t="shared" si="76"/>
        <v>2658</v>
      </c>
      <c r="GL45" s="384">
        <f t="shared" si="77"/>
        <v>0.84300666032350147</v>
      </c>
      <c r="GM45" s="270">
        <v>10303</v>
      </c>
      <c r="GN45" s="365">
        <f t="shared" si="78"/>
        <v>2199</v>
      </c>
      <c r="GO45" s="384">
        <f t="shared" si="79"/>
        <v>0.27134748272458048</v>
      </c>
      <c r="GP45" s="270">
        <v>149186</v>
      </c>
      <c r="GQ45" s="365">
        <f t="shared" si="80"/>
        <v>28197</v>
      </c>
      <c r="GR45" s="384">
        <f t="shared" si="81"/>
        <v>0.23305424460074883</v>
      </c>
      <c r="GS45" s="270">
        <v>14939</v>
      </c>
      <c r="GT45" s="365">
        <f t="shared" si="82"/>
        <v>-237</v>
      </c>
      <c r="GU45" s="384">
        <f t="shared" si="83"/>
        <v>-1.5616763310490249E-2</v>
      </c>
      <c r="GV45" s="270">
        <v>22215</v>
      </c>
      <c r="GW45" s="365">
        <f t="shared" si="84"/>
        <v>-846</v>
      </c>
      <c r="GX45" s="384">
        <f t="shared" si="85"/>
        <v>-3.6685312865877458E-2</v>
      </c>
      <c r="GY45" s="270">
        <v>26208</v>
      </c>
      <c r="GZ45" s="365">
        <f t="shared" si="86"/>
        <v>-5508</v>
      </c>
      <c r="HA45" s="384">
        <f t="shared" si="87"/>
        <v>-0.17366628830874006</v>
      </c>
      <c r="HB45" s="270">
        <v>63362</v>
      </c>
      <c r="HC45" s="365">
        <f t="shared" si="88"/>
        <v>-6591</v>
      </c>
      <c r="HD45" s="384">
        <f t="shared" si="89"/>
        <v>-9.422040512915815E-2</v>
      </c>
      <c r="HE45" s="270">
        <v>212548</v>
      </c>
      <c r="HF45" s="365">
        <f t="shared" si="90"/>
        <v>21606</v>
      </c>
      <c r="HG45" s="384">
        <f t="shared" si="91"/>
        <v>0.11315477998554535</v>
      </c>
      <c r="HH45" s="270">
        <v>26397</v>
      </c>
      <c r="HI45" s="365">
        <f t="shared" si="92"/>
        <v>-9729</v>
      </c>
      <c r="HJ45" s="384">
        <f t="shared" si="93"/>
        <v>-0.26930742401594421</v>
      </c>
      <c r="HK45" s="270">
        <v>20361</v>
      </c>
      <c r="HL45" s="365">
        <f t="shared" si="94"/>
        <v>-10648</v>
      </c>
      <c r="HM45" s="384">
        <f t="shared" si="95"/>
        <v>-0.34338417878680383</v>
      </c>
      <c r="HN45" s="270">
        <v>19672</v>
      </c>
      <c r="HO45" s="365">
        <f t="shared" si="96"/>
        <v>-5339</v>
      </c>
      <c r="HP45" s="384">
        <f t="shared" si="97"/>
        <v>-0.2134660749270321</v>
      </c>
      <c r="HQ45" s="270">
        <v>66430</v>
      </c>
      <c r="HR45" s="365">
        <f t="shared" si="98"/>
        <v>-25716</v>
      </c>
      <c r="HS45" s="384">
        <f t="shared" si="99"/>
        <v>-0.27907885312438957</v>
      </c>
      <c r="HT45" s="270">
        <v>16757</v>
      </c>
      <c r="HU45" s="365">
        <f t="shared" si="100"/>
        <v>-4584</v>
      </c>
      <c r="HV45" s="384">
        <f t="shared" si="101"/>
        <v>-0.21479780703809567</v>
      </c>
      <c r="HW45" s="270">
        <v>14150</v>
      </c>
      <c r="HX45" s="365">
        <f t="shared" si="102"/>
        <v>-3004</v>
      </c>
      <c r="HY45" s="384">
        <f t="shared" si="103"/>
        <v>-0.17511950565465781</v>
      </c>
      <c r="HZ45" s="270">
        <v>6722</v>
      </c>
      <c r="IA45" s="365">
        <f t="shared" si="104"/>
        <v>6722</v>
      </c>
      <c r="IB45" s="384">
        <f t="shared" si="105"/>
        <v>0</v>
      </c>
      <c r="IC45" s="270">
        <v>37629</v>
      </c>
      <c r="ID45" s="365">
        <f t="shared" si="106"/>
        <v>-866</v>
      </c>
      <c r="IE45" s="384">
        <f t="shared" si="107"/>
        <v>-2.2496428107546436E-2</v>
      </c>
      <c r="IF45" s="270">
        <v>104059</v>
      </c>
      <c r="IG45" s="365">
        <f t="shared" si="108"/>
        <v>-26582</v>
      </c>
      <c r="IH45" s="384">
        <f t="shared" si="109"/>
        <v>-0.20347364150611216</v>
      </c>
      <c r="II45" s="270">
        <v>2377</v>
      </c>
      <c r="IJ45" s="365">
        <f t="shared" si="110"/>
        <v>-123</v>
      </c>
      <c r="IK45" s="384">
        <f t="shared" si="111"/>
        <v>-4.9200000000000001E-2</v>
      </c>
      <c r="IL45" s="270">
        <v>1621</v>
      </c>
      <c r="IM45" s="365">
        <f t="shared" si="112"/>
        <v>-371</v>
      </c>
      <c r="IN45" s="384">
        <f t="shared" si="113"/>
        <v>-0.18624497991967873</v>
      </c>
      <c r="IO45" s="270">
        <v>3773</v>
      </c>
      <c r="IP45" s="365">
        <f t="shared" si="114"/>
        <v>-2038</v>
      </c>
      <c r="IQ45" s="384">
        <f t="shared" si="115"/>
        <v>-0.35071416279469969</v>
      </c>
      <c r="IR45" s="270">
        <v>7771</v>
      </c>
      <c r="IS45" s="365">
        <f t="shared" si="116"/>
        <v>-2532</v>
      </c>
      <c r="IT45" s="384">
        <f t="shared" si="117"/>
        <v>-0.24575366398136464</v>
      </c>
      <c r="IU45" s="270">
        <v>111830</v>
      </c>
      <c r="IV45" s="365">
        <f t="shared" si="118"/>
        <v>-37356</v>
      </c>
      <c r="IW45" s="384">
        <f t="shared" si="119"/>
        <v>-0.25039883098950305</v>
      </c>
      <c r="IX45" s="270">
        <v>14663</v>
      </c>
      <c r="IY45" s="365">
        <f t="shared" si="120"/>
        <v>-276</v>
      </c>
      <c r="IZ45" s="384">
        <f t="shared" si="121"/>
        <v>-1.8475132204297477E-2</v>
      </c>
      <c r="JA45" s="270">
        <v>20285</v>
      </c>
      <c r="JB45" s="365">
        <f t="shared" si="122"/>
        <v>-1930</v>
      </c>
      <c r="JC45" s="384">
        <f t="shared" si="123"/>
        <v>-8.6878235426513614E-2</v>
      </c>
      <c r="JD45" s="270">
        <v>24511</v>
      </c>
      <c r="JE45" s="365">
        <f t="shared" si="124"/>
        <v>-1697</v>
      </c>
      <c r="JF45" s="384">
        <f t="shared" si="125"/>
        <v>-6.4751221001221007E-2</v>
      </c>
      <c r="JG45" s="270">
        <v>59459</v>
      </c>
      <c r="JH45" s="365">
        <f t="shared" si="126"/>
        <v>-3903</v>
      </c>
      <c r="JI45" s="384">
        <f t="shared" si="127"/>
        <v>-6.1598434392853764E-2</v>
      </c>
      <c r="JJ45" s="270">
        <v>171289</v>
      </c>
      <c r="JK45" s="365">
        <f t="shared" si="128"/>
        <v>-41259</v>
      </c>
      <c r="JL45" s="384">
        <f t="shared" si="129"/>
        <v>-0.19411615258670983</v>
      </c>
    </row>
    <row r="46" spans="1:272" x14ac:dyDescent="0.25">
      <c r="A46" s="76" t="s">
        <v>52</v>
      </c>
      <c r="B46" s="270">
        <v>0</v>
      </c>
      <c r="C46" s="270">
        <v>0</v>
      </c>
      <c r="D46" s="270">
        <v>0</v>
      </c>
      <c r="E46" s="270">
        <v>0</v>
      </c>
      <c r="F46" s="270">
        <v>0</v>
      </c>
      <c r="G46" s="270">
        <v>0</v>
      </c>
      <c r="H46" s="270">
        <v>7</v>
      </c>
      <c r="I46" s="270">
        <v>7</v>
      </c>
      <c r="J46" s="270">
        <v>7</v>
      </c>
      <c r="K46" s="270">
        <v>0</v>
      </c>
      <c r="L46" s="270">
        <v>0</v>
      </c>
      <c r="M46" s="270">
        <v>0</v>
      </c>
      <c r="N46" s="270">
        <v>0</v>
      </c>
      <c r="O46" s="270">
        <v>7</v>
      </c>
      <c r="P46" s="270">
        <v>0</v>
      </c>
      <c r="Q46" s="201">
        <v>0</v>
      </c>
      <c r="R46" s="201">
        <v>0</v>
      </c>
      <c r="S46" s="201">
        <v>0</v>
      </c>
      <c r="T46" s="201">
        <v>7</v>
      </c>
      <c r="U46" s="201">
        <v>0</v>
      </c>
      <c r="V46" s="201">
        <v>0</v>
      </c>
      <c r="W46" s="270">
        <v>0</v>
      </c>
      <c r="X46" s="270">
        <v>0</v>
      </c>
      <c r="Y46" s="270">
        <v>0</v>
      </c>
      <c r="Z46" s="270">
        <v>0</v>
      </c>
      <c r="AA46" s="270">
        <v>11</v>
      </c>
      <c r="AB46" s="270">
        <v>11</v>
      </c>
      <c r="AC46" s="270">
        <v>11</v>
      </c>
      <c r="AD46" s="201">
        <v>0</v>
      </c>
      <c r="AE46" s="201">
        <v>0</v>
      </c>
      <c r="AF46" s="201">
        <v>0</v>
      </c>
      <c r="AG46" s="201">
        <v>0</v>
      </c>
      <c r="AH46" s="201">
        <v>11</v>
      </c>
      <c r="AI46" s="201">
        <v>0</v>
      </c>
      <c r="AJ46" s="201">
        <v>0</v>
      </c>
      <c r="AK46" s="201">
        <v>0</v>
      </c>
      <c r="AL46" s="201">
        <v>0</v>
      </c>
      <c r="AM46" s="201">
        <v>11</v>
      </c>
      <c r="AN46" s="201">
        <v>0</v>
      </c>
      <c r="AO46" s="201">
        <v>0</v>
      </c>
      <c r="AP46" s="270">
        <v>0</v>
      </c>
      <c r="AQ46" s="270">
        <v>0</v>
      </c>
      <c r="AR46" s="270">
        <v>0</v>
      </c>
      <c r="AS46" s="270">
        <v>0</v>
      </c>
      <c r="AT46" s="270">
        <v>0</v>
      </c>
      <c r="AU46" s="270">
        <v>0</v>
      </c>
      <c r="AV46" s="270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/>
      <c r="BC46" s="201"/>
      <c r="BD46" s="201"/>
      <c r="BE46" s="201">
        <v>0</v>
      </c>
      <c r="BF46" s="201">
        <v>0</v>
      </c>
      <c r="BG46" s="201">
        <v>-11</v>
      </c>
      <c r="BH46" s="278"/>
      <c r="BI46" s="201"/>
      <c r="BJ46" s="201"/>
      <c r="BK46" s="201"/>
      <c r="BL46" s="201">
        <v>0</v>
      </c>
      <c r="BM46" s="201"/>
      <c r="BP46" s="270">
        <v>0</v>
      </c>
      <c r="BQ46" s="270">
        <v>0</v>
      </c>
      <c r="BR46" s="201">
        <v>0</v>
      </c>
      <c r="BS46" s="278">
        <v>0</v>
      </c>
      <c r="BT46" s="201"/>
      <c r="BU46" s="201">
        <v>0</v>
      </c>
      <c r="BV46" s="278">
        <v>0</v>
      </c>
      <c r="BW46" s="201"/>
      <c r="BX46" s="365">
        <v>0</v>
      </c>
      <c r="BY46" s="384">
        <v>0</v>
      </c>
      <c r="CA46" s="365">
        <f t="shared" si="0"/>
        <v>0</v>
      </c>
      <c r="CB46" s="384" t="e">
        <f t="shared" si="1"/>
        <v>#DIV/0!</v>
      </c>
      <c r="CC46" s="270">
        <v>0</v>
      </c>
      <c r="CD46" s="365">
        <f t="shared" si="2"/>
        <v>0</v>
      </c>
      <c r="CE46" s="384" t="e">
        <f t="shared" si="3"/>
        <v>#DIV/0!</v>
      </c>
      <c r="CF46" s="270">
        <v>0</v>
      </c>
      <c r="CG46" s="365">
        <f t="shared" si="4"/>
        <v>0</v>
      </c>
      <c r="CH46" s="384" t="e">
        <f t="shared" si="5"/>
        <v>#DIV/0!</v>
      </c>
      <c r="CJ46" s="365">
        <f t="shared" si="6"/>
        <v>0</v>
      </c>
      <c r="CK46" s="384" t="e">
        <f t="shared" si="7"/>
        <v>#DIV/0!</v>
      </c>
      <c r="CM46" s="365">
        <f t="shared" si="8"/>
        <v>0</v>
      </c>
      <c r="CN46" s="384" t="e">
        <f t="shared" si="9"/>
        <v>#DIV/0!</v>
      </c>
      <c r="CP46" s="365">
        <f t="shared" si="10"/>
        <v>0</v>
      </c>
      <c r="CQ46" s="384" t="e">
        <f t="shared" si="11"/>
        <v>#DIV/0!</v>
      </c>
      <c r="CR46" s="270">
        <v>0</v>
      </c>
      <c r="CS46" s="365">
        <f t="shared" si="12"/>
        <v>0</v>
      </c>
      <c r="CT46" s="384" t="e">
        <f t="shared" si="13"/>
        <v>#DIV/0!</v>
      </c>
      <c r="CU46" s="270">
        <v>0</v>
      </c>
      <c r="CV46" s="365">
        <f t="shared" si="14"/>
        <v>0</v>
      </c>
      <c r="CW46" s="384" t="e">
        <f t="shared" si="15"/>
        <v>#DIV/0!</v>
      </c>
      <c r="CY46" s="365">
        <f t="shared" si="16"/>
        <v>0</v>
      </c>
      <c r="CZ46" s="384" t="e">
        <f t="shared" si="17"/>
        <v>#DIV/0!</v>
      </c>
      <c r="DA46" s="201"/>
      <c r="DB46" s="365">
        <f t="shared" si="18"/>
        <v>0</v>
      </c>
      <c r="DC46" s="384" t="e">
        <f t="shared" si="19"/>
        <v>#DIV/0!</v>
      </c>
      <c r="DE46" s="365">
        <f t="shared" si="20"/>
        <v>0</v>
      </c>
      <c r="DF46" s="384" t="e">
        <f t="shared" si="21"/>
        <v>#DIV/0!</v>
      </c>
      <c r="DG46" s="270">
        <v>0</v>
      </c>
      <c r="DH46" s="365">
        <f t="shared" si="22"/>
        <v>0</v>
      </c>
      <c r="DI46" s="384" t="e">
        <f t="shared" si="23"/>
        <v>#DIV/0!</v>
      </c>
      <c r="DK46" s="365">
        <f t="shared" si="24"/>
        <v>0</v>
      </c>
      <c r="DL46" s="384" t="e">
        <f t="shared" si="25"/>
        <v>#DIV/0!</v>
      </c>
      <c r="DN46" s="365">
        <f t="shared" si="26"/>
        <v>0</v>
      </c>
      <c r="DO46" s="384" t="e">
        <f t="shared" si="27"/>
        <v>#DIV/0!</v>
      </c>
      <c r="DQ46" s="365">
        <f t="shared" si="28"/>
        <v>0</v>
      </c>
      <c r="DR46" s="384" t="e">
        <f t="shared" si="29"/>
        <v>#DIV/0!</v>
      </c>
      <c r="DS46" s="270">
        <v>0</v>
      </c>
      <c r="DT46" s="365">
        <f t="shared" si="30"/>
        <v>0</v>
      </c>
      <c r="DU46" s="384" t="e">
        <f t="shared" si="31"/>
        <v>#DIV/0!</v>
      </c>
      <c r="DV46" s="270">
        <v>0</v>
      </c>
      <c r="DW46" s="365">
        <f t="shared" si="32"/>
        <v>0</v>
      </c>
      <c r="DX46" s="384" t="e">
        <f t="shared" si="33"/>
        <v>#DIV/0!</v>
      </c>
      <c r="DZ46" s="365">
        <f t="shared" si="34"/>
        <v>0</v>
      </c>
      <c r="EA46" s="384" t="e">
        <f t="shared" si="35"/>
        <v>#DIV/0!</v>
      </c>
      <c r="EC46" s="365">
        <f t="shared" si="36"/>
        <v>0</v>
      </c>
      <c r="ED46" s="384" t="e">
        <f t="shared" si="37"/>
        <v>#DIV/0!</v>
      </c>
      <c r="EF46" s="365">
        <f t="shared" si="38"/>
        <v>0</v>
      </c>
      <c r="EG46" s="384" t="e">
        <f t="shared" si="39"/>
        <v>#DIV/0!</v>
      </c>
      <c r="EH46" s="270">
        <v>0</v>
      </c>
      <c r="EI46" s="365">
        <f t="shared" si="40"/>
        <v>0</v>
      </c>
      <c r="EJ46" s="384" t="e">
        <f t="shared" si="41"/>
        <v>#DIV/0!</v>
      </c>
      <c r="EK46" s="270">
        <v>0</v>
      </c>
      <c r="EL46" s="365">
        <f t="shared" si="42"/>
        <v>0</v>
      </c>
      <c r="EM46" s="384" t="e">
        <f t="shared" si="43"/>
        <v>#DIV/0!</v>
      </c>
      <c r="EO46" s="365">
        <f t="shared" si="44"/>
        <v>0</v>
      </c>
      <c r="EP46" s="384" t="e">
        <f t="shared" si="45"/>
        <v>#DIV/0!</v>
      </c>
      <c r="ER46" s="365">
        <f t="shared" si="46"/>
        <v>0</v>
      </c>
      <c r="ES46" s="384" t="e">
        <f t="shared" si="47"/>
        <v>#DIV/0!</v>
      </c>
      <c r="EU46" s="365">
        <f t="shared" si="48"/>
        <v>0</v>
      </c>
      <c r="EV46" s="384" t="e">
        <f t="shared" si="49"/>
        <v>#DIV/0!</v>
      </c>
      <c r="EW46" s="270">
        <v>0</v>
      </c>
      <c r="EX46" s="365">
        <f t="shared" si="50"/>
        <v>0</v>
      </c>
      <c r="EY46" s="384" t="e">
        <f t="shared" si="51"/>
        <v>#DIV/0!</v>
      </c>
      <c r="EZ46" s="270">
        <v>0</v>
      </c>
      <c r="FA46" s="365">
        <f t="shared" si="52"/>
        <v>0</v>
      </c>
      <c r="FB46" s="384" t="e">
        <f t="shared" si="53"/>
        <v>#DIV/0!</v>
      </c>
      <c r="FD46" s="365">
        <f t="shared" si="54"/>
        <v>0</v>
      </c>
      <c r="FE46" s="384" t="e">
        <f t="shared" si="55"/>
        <v>#DIV/0!</v>
      </c>
      <c r="FG46" s="365">
        <f t="shared" si="56"/>
        <v>0</v>
      </c>
      <c r="FH46" s="384" t="e">
        <f t="shared" si="57"/>
        <v>#DIV/0!</v>
      </c>
      <c r="FJ46" s="365">
        <f t="shared" si="58"/>
        <v>0</v>
      </c>
      <c r="FK46" s="384" t="e">
        <f t="shared" si="59"/>
        <v>#DIV/0!</v>
      </c>
      <c r="FL46" s="270">
        <v>0</v>
      </c>
      <c r="FM46" s="365">
        <f t="shared" si="60"/>
        <v>0</v>
      </c>
      <c r="FN46" s="384" t="e">
        <f t="shared" si="61"/>
        <v>#DIV/0!</v>
      </c>
      <c r="FP46" s="365">
        <f t="shared" si="62"/>
        <v>0</v>
      </c>
      <c r="FQ46" s="384">
        <f t="shared" si="63"/>
        <v>0</v>
      </c>
      <c r="FS46" s="365">
        <f t="shared" si="64"/>
        <v>0</v>
      </c>
      <c r="FT46" s="384">
        <f t="shared" si="65"/>
        <v>0</v>
      </c>
      <c r="FV46" s="365">
        <f t="shared" si="66"/>
        <v>0</v>
      </c>
      <c r="FW46" s="384">
        <f t="shared" si="67"/>
        <v>0</v>
      </c>
      <c r="FX46" s="270">
        <v>0</v>
      </c>
      <c r="FY46" s="365">
        <f t="shared" si="68"/>
        <v>0</v>
      </c>
      <c r="FZ46" s="384">
        <f t="shared" si="69"/>
        <v>0</v>
      </c>
      <c r="GA46" s="270">
        <v>0</v>
      </c>
      <c r="GB46" s="365">
        <f t="shared" si="70"/>
        <v>0</v>
      </c>
      <c r="GC46" s="384">
        <f t="shared" si="71"/>
        <v>0</v>
      </c>
      <c r="GE46" s="365">
        <f t="shared" si="72"/>
        <v>0</v>
      </c>
      <c r="GF46" s="384">
        <f t="shared" si="73"/>
        <v>0</v>
      </c>
      <c r="GH46" s="365">
        <f t="shared" si="74"/>
        <v>0</v>
      </c>
      <c r="GI46" s="384">
        <f t="shared" si="75"/>
        <v>0</v>
      </c>
      <c r="GK46" s="365">
        <f t="shared" si="76"/>
        <v>0</v>
      </c>
      <c r="GL46" s="384">
        <f t="shared" si="77"/>
        <v>0</v>
      </c>
      <c r="GM46" s="270">
        <v>0</v>
      </c>
      <c r="GN46" s="365">
        <f t="shared" si="78"/>
        <v>0</v>
      </c>
      <c r="GO46" s="384">
        <f t="shared" si="79"/>
        <v>0</v>
      </c>
      <c r="GP46" s="270">
        <v>0</v>
      </c>
      <c r="GQ46" s="365">
        <f t="shared" si="80"/>
        <v>0</v>
      </c>
      <c r="GR46" s="384">
        <f t="shared" si="81"/>
        <v>0</v>
      </c>
      <c r="GT46" s="365">
        <f t="shared" si="82"/>
        <v>0</v>
      </c>
      <c r="GU46" s="384">
        <f t="shared" si="83"/>
        <v>0</v>
      </c>
      <c r="GW46" s="365">
        <f t="shared" si="84"/>
        <v>0</v>
      </c>
      <c r="GX46" s="384">
        <f t="shared" si="85"/>
        <v>0</v>
      </c>
      <c r="GZ46" s="365">
        <f t="shared" si="86"/>
        <v>0</v>
      </c>
      <c r="HA46" s="384">
        <f t="shared" si="87"/>
        <v>0</v>
      </c>
      <c r="HB46" s="270">
        <v>0</v>
      </c>
      <c r="HC46" s="365">
        <f t="shared" si="88"/>
        <v>0</v>
      </c>
      <c r="HD46" s="384">
        <f t="shared" si="89"/>
        <v>0</v>
      </c>
      <c r="HE46" s="270">
        <v>0</v>
      </c>
      <c r="HF46" s="365">
        <f t="shared" si="90"/>
        <v>0</v>
      </c>
      <c r="HG46" s="384">
        <f t="shared" si="91"/>
        <v>0</v>
      </c>
      <c r="HI46" s="365">
        <f t="shared" si="92"/>
        <v>0</v>
      </c>
      <c r="HJ46" s="384">
        <f t="shared" si="93"/>
        <v>0</v>
      </c>
      <c r="HL46" s="365">
        <f t="shared" si="94"/>
        <v>0</v>
      </c>
      <c r="HM46" s="384">
        <f t="shared" si="95"/>
        <v>0</v>
      </c>
      <c r="HO46" s="365">
        <f t="shared" si="96"/>
        <v>0</v>
      </c>
      <c r="HP46" s="384">
        <f t="shared" si="97"/>
        <v>0</v>
      </c>
      <c r="HQ46" s="270">
        <v>0</v>
      </c>
      <c r="HR46" s="365">
        <f t="shared" si="98"/>
        <v>0</v>
      </c>
      <c r="HS46" s="384">
        <f t="shared" si="99"/>
        <v>0</v>
      </c>
      <c r="HU46" s="365">
        <f t="shared" si="100"/>
        <v>0</v>
      </c>
      <c r="HV46" s="384">
        <f t="shared" si="101"/>
        <v>0</v>
      </c>
      <c r="HX46" s="365">
        <f t="shared" si="102"/>
        <v>0</v>
      </c>
      <c r="HY46" s="384">
        <f t="shared" si="103"/>
        <v>0</v>
      </c>
      <c r="IA46" s="365">
        <f t="shared" si="104"/>
        <v>0</v>
      </c>
      <c r="IB46" s="384">
        <f t="shared" si="105"/>
        <v>0</v>
      </c>
      <c r="IC46" s="270">
        <v>0</v>
      </c>
      <c r="ID46" s="365">
        <f t="shared" si="106"/>
        <v>0</v>
      </c>
      <c r="IE46" s="384">
        <f t="shared" si="107"/>
        <v>0</v>
      </c>
      <c r="IF46" s="270">
        <v>0</v>
      </c>
      <c r="IG46" s="365">
        <f t="shared" si="108"/>
        <v>0</v>
      </c>
      <c r="IH46" s="384">
        <f t="shared" si="109"/>
        <v>0</v>
      </c>
      <c r="IJ46" s="365">
        <f t="shared" si="110"/>
        <v>0</v>
      </c>
      <c r="IK46" s="384">
        <f t="shared" si="111"/>
        <v>0</v>
      </c>
      <c r="IM46" s="365">
        <f t="shared" si="112"/>
        <v>0</v>
      </c>
      <c r="IN46" s="384">
        <f t="shared" si="113"/>
        <v>0</v>
      </c>
      <c r="IP46" s="365">
        <f t="shared" si="114"/>
        <v>0</v>
      </c>
      <c r="IQ46" s="384">
        <f t="shared" si="115"/>
        <v>0</v>
      </c>
      <c r="IR46" s="270">
        <v>0</v>
      </c>
      <c r="IS46" s="365">
        <f t="shared" si="116"/>
        <v>0</v>
      </c>
      <c r="IT46" s="384">
        <f t="shared" si="117"/>
        <v>0</v>
      </c>
      <c r="IU46" s="270">
        <v>0</v>
      </c>
      <c r="IV46" s="365">
        <f t="shared" si="118"/>
        <v>0</v>
      </c>
      <c r="IW46" s="384">
        <f t="shared" si="119"/>
        <v>0</v>
      </c>
      <c r="IY46" s="365">
        <f t="shared" si="120"/>
        <v>0</v>
      </c>
      <c r="IZ46" s="384">
        <f t="shared" si="121"/>
        <v>0</v>
      </c>
      <c r="JB46" s="365">
        <f t="shared" si="122"/>
        <v>0</v>
      </c>
      <c r="JC46" s="384">
        <f t="shared" si="123"/>
        <v>0</v>
      </c>
      <c r="JE46" s="365">
        <f t="shared" si="124"/>
        <v>0</v>
      </c>
      <c r="JF46" s="384">
        <f t="shared" si="125"/>
        <v>0</v>
      </c>
      <c r="JG46" s="270">
        <v>0</v>
      </c>
      <c r="JH46" s="365">
        <f t="shared" si="126"/>
        <v>0</v>
      </c>
      <c r="JI46" s="384">
        <f t="shared" si="127"/>
        <v>0</v>
      </c>
      <c r="JJ46" s="270">
        <v>0</v>
      </c>
      <c r="JK46" s="365">
        <f t="shared" si="128"/>
        <v>0</v>
      </c>
      <c r="JL46" s="384">
        <f t="shared" si="129"/>
        <v>0</v>
      </c>
    </row>
    <row r="47" spans="1:272" x14ac:dyDescent="0.25">
      <c r="A47" s="75" t="s">
        <v>254</v>
      </c>
      <c r="B47" s="270">
        <v>5124.4299900000005</v>
      </c>
      <c r="C47" s="270">
        <v>4731.4082800000006</v>
      </c>
      <c r="D47" s="270">
        <v>4378.5297405000001</v>
      </c>
      <c r="E47" s="270">
        <v>14234.368010500002</v>
      </c>
      <c r="F47" s="270">
        <v>4108.99766</v>
      </c>
      <c r="G47" s="270">
        <v>3747.2266</v>
      </c>
      <c r="H47" s="270">
        <v>3651.3616999999999</v>
      </c>
      <c r="I47" s="270">
        <v>11507.58596</v>
      </c>
      <c r="J47" s="270">
        <v>25741.953970500002</v>
      </c>
      <c r="K47" s="270">
        <v>3510.0790399999996</v>
      </c>
      <c r="L47" s="270">
        <v>3335.9114171027886</v>
      </c>
      <c r="M47" s="270">
        <v>3935.4777511142743</v>
      </c>
      <c r="N47" s="270">
        <v>10781.468208217062</v>
      </c>
      <c r="O47" s="270">
        <v>36523.422178717068</v>
      </c>
      <c r="P47" s="270">
        <v>5212.5236797308253</v>
      </c>
      <c r="Q47" s="201">
        <v>6308.1579122812036</v>
      </c>
      <c r="R47" s="201">
        <v>7561.7456000000002</v>
      </c>
      <c r="S47" s="201">
        <v>19082.42719201203</v>
      </c>
      <c r="T47" s="201">
        <v>55605.849370729098</v>
      </c>
      <c r="U47" s="201">
        <v>7743.2991999999995</v>
      </c>
      <c r="V47" s="201">
        <v>7358.6888500000005</v>
      </c>
      <c r="W47" s="270">
        <v>6951.387611099999</v>
      </c>
      <c r="X47" s="270">
        <v>22053.375661099999</v>
      </c>
      <c r="Y47" s="270">
        <v>5623.1698999999999</v>
      </c>
      <c r="Z47" s="270">
        <v>4236.42364</v>
      </c>
      <c r="AA47" s="270">
        <v>3765.7077000000004</v>
      </c>
      <c r="AB47" s="270">
        <v>13625.301240000001</v>
      </c>
      <c r="AC47" s="270">
        <v>35678.6769011</v>
      </c>
      <c r="AD47" s="201">
        <v>3317.7546499999999</v>
      </c>
      <c r="AE47" s="201">
        <v>3317.3075261101249</v>
      </c>
      <c r="AF47" s="201">
        <v>4085.1284136275417</v>
      </c>
      <c r="AG47" s="201">
        <v>10720.190589737667</v>
      </c>
      <c r="AH47" s="201">
        <v>46398.867490837671</v>
      </c>
      <c r="AI47" s="201">
        <v>5071.396978032104</v>
      </c>
      <c r="AJ47" s="201">
        <v>5393.9544059028021</v>
      </c>
      <c r="AK47" s="201">
        <v>6620.7651999999998</v>
      </c>
      <c r="AL47" s="201">
        <v>17086.116583934905</v>
      </c>
      <c r="AM47" s="201">
        <v>63484.984074772576</v>
      </c>
      <c r="AN47" s="201">
        <v>7033.3009453969062</v>
      </c>
      <c r="AO47" s="201">
        <v>6316.6138091489393</v>
      </c>
      <c r="AP47" s="270">
        <v>6389.7814588000001</v>
      </c>
      <c r="AQ47" s="270">
        <v>19739.696213345844</v>
      </c>
      <c r="AR47" s="270">
        <v>4960.0010069582859</v>
      </c>
      <c r="AS47" s="270">
        <v>4222.490615577919</v>
      </c>
      <c r="AT47" s="270">
        <v>3776.6393200000002</v>
      </c>
      <c r="AU47" s="270">
        <v>12959.130942536205</v>
      </c>
      <c r="AV47" s="270">
        <v>32698.827155882049</v>
      </c>
      <c r="AW47" s="201">
        <v>3404.4021257142858</v>
      </c>
      <c r="AX47" s="201">
        <v>3049.7999999999997</v>
      </c>
      <c r="AY47" s="201">
        <v>4429.8937999999998</v>
      </c>
      <c r="AZ47" s="201">
        <v>10884.095925714286</v>
      </c>
      <c r="BA47" s="201">
        <v>44491.651759116336</v>
      </c>
      <c r="BB47" s="201">
        <v>5375.1406408050743</v>
      </c>
      <c r="BC47" s="201">
        <v>5928.6737545062733</v>
      </c>
      <c r="BD47" s="201">
        <v>6343.6</v>
      </c>
      <c r="BE47" s="201">
        <v>17647.414395311349</v>
      </c>
      <c r="BF47" s="201">
        <v>62139.066154427681</v>
      </c>
      <c r="BG47" s="201">
        <v>-1345.9179203448948</v>
      </c>
      <c r="BH47" s="278">
        <v>-2.1200571126546608E-2</v>
      </c>
      <c r="BI47" s="201">
        <v>6921.9</v>
      </c>
      <c r="BJ47" s="201">
        <v>5548.7</v>
      </c>
      <c r="BK47" s="201">
        <v>6229.2</v>
      </c>
      <c r="BL47" s="201">
        <v>18699.8</v>
      </c>
      <c r="BM47" s="201">
        <v>5029.125338120989</v>
      </c>
      <c r="BN47" s="270">
        <v>4343.5</v>
      </c>
      <c r="BO47" s="270">
        <v>3768.6</v>
      </c>
      <c r="BP47" s="270">
        <v>13141.225338120988</v>
      </c>
      <c r="BQ47" s="270">
        <v>31841.025338120988</v>
      </c>
      <c r="BR47" s="201">
        <v>-857.8018177610611</v>
      </c>
      <c r="BS47" s="278">
        <v>-2.6233412399525619E-2</v>
      </c>
      <c r="BT47" s="201">
        <v>3236.8</v>
      </c>
      <c r="BU47" s="201">
        <v>-167.60212571428565</v>
      </c>
      <c r="BV47" s="278">
        <v>-4.9231001369769337E-2</v>
      </c>
      <c r="BW47" s="201">
        <v>3425.4</v>
      </c>
      <c r="BX47" s="365">
        <v>375.60000000000036</v>
      </c>
      <c r="BY47" s="384">
        <v>0.123155616761755</v>
      </c>
      <c r="BZ47" s="270">
        <v>3741.3</v>
      </c>
      <c r="CA47" s="365">
        <f t="shared" si="0"/>
        <v>-688.59379999999965</v>
      </c>
      <c r="CB47" s="384">
        <f t="shared" si="1"/>
        <v>-0.15544250744792112</v>
      </c>
      <c r="CC47" s="270">
        <v>10403.5</v>
      </c>
      <c r="CD47" s="365">
        <f t="shared" si="2"/>
        <v>-480.59592571428584</v>
      </c>
      <c r="CE47" s="384">
        <f t="shared" si="3"/>
        <v>-4.4155796585626468E-2</v>
      </c>
      <c r="CF47" s="270">
        <v>42244.525338120991</v>
      </c>
      <c r="CG47" s="365">
        <f t="shared" si="4"/>
        <v>-2247.1264209953442</v>
      </c>
      <c r="CH47" s="384">
        <f t="shared" si="5"/>
        <v>-5.0506698046671378E-2</v>
      </c>
      <c r="CI47" s="270">
        <v>4834.8999999999996</v>
      </c>
      <c r="CJ47" s="365">
        <f t="shared" si="6"/>
        <v>-540.24064080507469</v>
      </c>
      <c r="CK47" s="384">
        <f t="shared" si="7"/>
        <v>-0.10050725681554611</v>
      </c>
      <c r="CL47" s="270">
        <v>5656.1</v>
      </c>
      <c r="CM47" s="365">
        <f t="shared" si="8"/>
        <v>-272.57375450627296</v>
      </c>
      <c r="CN47" s="384">
        <f t="shared" si="9"/>
        <v>-4.59755024130135E-2</v>
      </c>
      <c r="CO47" s="270">
        <v>7035.6</v>
      </c>
      <c r="CP47" s="365">
        <f t="shared" si="10"/>
        <v>692</v>
      </c>
      <c r="CQ47" s="384">
        <f t="shared" si="11"/>
        <v>0.10908632322340626</v>
      </c>
      <c r="CR47" s="270">
        <v>17526.599999999999</v>
      </c>
      <c r="CS47" s="365">
        <f t="shared" si="12"/>
        <v>-120.81439531135038</v>
      </c>
      <c r="CT47" s="384">
        <f t="shared" si="13"/>
        <v>-6.8460111269019065E-3</v>
      </c>
      <c r="CU47" s="270">
        <v>59771.12533812099</v>
      </c>
      <c r="CV47" s="365">
        <f t="shared" si="14"/>
        <v>-2367.940816306691</v>
      </c>
      <c r="CW47" s="384">
        <f t="shared" si="15"/>
        <v>-3.810711944756133E-2</v>
      </c>
      <c r="CX47" s="270">
        <v>4270</v>
      </c>
      <c r="CY47" s="365">
        <f t="shared" si="16"/>
        <v>-2651.8999999999996</v>
      </c>
      <c r="CZ47" s="384">
        <f t="shared" si="17"/>
        <v>-0.38311735217209142</v>
      </c>
      <c r="DA47" s="201">
        <v>6070</v>
      </c>
      <c r="DB47" s="365">
        <f t="shared" si="18"/>
        <v>521.30000000000018</v>
      </c>
      <c r="DC47" s="384">
        <f t="shared" si="19"/>
        <v>9.3949934218826067E-2</v>
      </c>
      <c r="DD47" s="270">
        <v>6223</v>
      </c>
      <c r="DE47" s="365">
        <f t="shared" si="20"/>
        <v>-6.1999999999998181</v>
      </c>
      <c r="DF47" s="384">
        <f t="shared" si="21"/>
        <v>-9.9531239966605951E-4</v>
      </c>
      <c r="DG47" s="270">
        <v>16563</v>
      </c>
      <c r="DH47" s="365">
        <f t="shared" si="22"/>
        <v>-2136.7999999999993</v>
      </c>
      <c r="DI47" s="384">
        <f t="shared" si="23"/>
        <v>-0.1142686018032278</v>
      </c>
      <c r="DJ47" s="270">
        <v>5420.6</v>
      </c>
      <c r="DK47" s="365">
        <f t="shared" si="24"/>
        <v>391.47466187901136</v>
      </c>
      <c r="DL47" s="384">
        <f t="shared" si="25"/>
        <v>7.784150037216539E-2</v>
      </c>
      <c r="DM47" s="270">
        <v>4645.7</v>
      </c>
      <c r="DN47" s="365">
        <f t="shared" si="26"/>
        <v>302.19999999999982</v>
      </c>
      <c r="DO47" s="384">
        <f t="shared" si="27"/>
        <v>6.9575227351214422E-2</v>
      </c>
      <c r="DP47" s="270">
        <v>3761.8999999999996</v>
      </c>
      <c r="DQ47" s="365">
        <f t="shared" si="28"/>
        <v>-6.7000000000002728</v>
      </c>
      <c r="DR47" s="384">
        <f t="shared" si="29"/>
        <v>-1.7778485379186628E-3</v>
      </c>
      <c r="DS47" s="270">
        <v>13827.599999999999</v>
      </c>
      <c r="DT47" s="365">
        <f t="shared" si="30"/>
        <v>686.37466187901009</v>
      </c>
      <c r="DU47" s="384">
        <f t="shared" si="31"/>
        <v>5.2230643963461026E-2</v>
      </c>
      <c r="DV47" s="270">
        <v>30390.6</v>
      </c>
      <c r="DW47" s="365">
        <f t="shared" si="32"/>
        <v>-1450.4253381209892</v>
      </c>
      <c r="DX47" s="384">
        <f t="shared" si="33"/>
        <v>-4.5552092708035327E-2</v>
      </c>
      <c r="DY47" s="270">
        <v>3373.3</v>
      </c>
      <c r="DZ47" s="365">
        <f t="shared" si="34"/>
        <v>136.5</v>
      </c>
      <c r="EA47" s="384">
        <f t="shared" si="35"/>
        <v>4.217128027681661E-2</v>
      </c>
      <c r="EB47" s="270">
        <v>3096.6000000000004</v>
      </c>
      <c r="EC47" s="365">
        <f t="shared" si="36"/>
        <v>-328.79999999999973</v>
      </c>
      <c r="ED47" s="384">
        <f t="shared" si="37"/>
        <v>-9.598878963040805E-2</v>
      </c>
      <c r="EE47" s="270">
        <v>3595.7000000000003</v>
      </c>
      <c r="EF47" s="365">
        <f t="shared" si="38"/>
        <v>-145.59999999999991</v>
      </c>
      <c r="EG47" s="384">
        <f t="shared" si="39"/>
        <v>-3.8916953999946519E-2</v>
      </c>
      <c r="EH47" s="270">
        <v>10065.600000000002</v>
      </c>
      <c r="EI47" s="365">
        <f t="shared" si="40"/>
        <v>-337.89999999999782</v>
      </c>
      <c r="EJ47" s="384">
        <f t="shared" si="41"/>
        <v>-3.2479454029893579E-2</v>
      </c>
      <c r="EK47" s="270">
        <v>40456.199999999997</v>
      </c>
      <c r="EL47" s="365">
        <f t="shared" si="42"/>
        <v>-1788.3253381209943</v>
      </c>
      <c r="EM47" s="384">
        <f t="shared" si="43"/>
        <v>-4.23327123173338E-2</v>
      </c>
      <c r="EN47" s="270">
        <v>4776.5</v>
      </c>
      <c r="EO47" s="365">
        <f t="shared" si="44"/>
        <v>-58.399999999999636</v>
      </c>
      <c r="EP47" s="384">
        <f t="shared" si="45"/>
        <v>-1.2078843409377576E-2</v>
      </c>
      <c r="EQ47" s="270">
        <v>6133.7000000000007</v>
      </c>
      <c r="ER47" s="365">
        <f t="shared" si="46"/>
        <v>477.60000000000036</v>
      </c>
      <c r="ES47" s="384">
        <f t="shared" si="47"/>
        <v>8.4439808348508755E-2</v>
      </c>
      <c r="ET47" s="270">
        <v>7465.9</v>
      </c>
      <c r="EU47" s="365">
        <f t="shared" si="48"/>
        <v>430.29999999999927</v>
      </c>
      <c r="EV47" s="384">
        <f t="shared" si="49"/>
        <v>6.1160384331115931E-2</v>
      </c>
      <c r="EW47" s="270">
        <v>18376.099999999999</v>
      </c>
      <c r="EX47" s="365">
        <f t="shared" si="50"/>
        <v>849.5</v>
      </c>
      <c r="EY47" s="384">
        <f t="shared" si="51"/>
        <v>4.8469183983202678E-2</v>
      </c>
      <c r="EZ47" s="270">
        <v>58832.299999999996</v>
      </c>
      <c r="FA47" s="365">
        <f t="shared" si="52"/>
        <v>-938.82533812099427</v>
      </c>
      <c r="FB47" s="384">
        <f t="shared" si="53"/>
        <v>-1.5707004557972203E-2</v>
      </c>
      <c r="FC47" s="270">
        <v>7497</v>
      </c>
      <c r="FD47" s="365">
        <f t="shared" si="54"/>
        <v>3227</v>
      </c>
      <c r="FE47" s="384">
        <f t="shared" si="55"/>
        <v>0.75573770491803283</v>
      </c>
      <c r="FF47" s="270">
        <v>6864</v>
      </c>
      <c r="FG47" s="365">
        <f t="shared" si="56"/>
        <v>794</v>
      </c>
      <c r="FH47" s="384">
        <f t="shared" si="57"/>
        <v>0.13080724876441516</v>
      </c>
      <c r="FI47" s="270">
        <v>6236.7999999999993</v>
      </c>
      <c r="FJ47" s="365">
        <f t="shared" si="58"/>
        <v>13.799999999999272</v>
      </c>
      <c r="FK47" s="384">
        <f t="shared" si="59"/>
        <v>2.2175799453638552E-3</v>
      </c>
      <c r="FL47" s="270">
        <v>20597.400000000001</v>
      </c>
      <c r="FM47" s="365">
        <f t="shared" si="60"/>
        <v>4034.4000000000015</v>
      </c>
      <c r="FN47" s="384">
        <f t="shared" si="61"/>
        <v>0.24357906176417324</v>
      </c>
      <c r="FO47" s="270">
        <v>5285.1</v>
      </c>
      <c r="FP47" s="365">
        <f t="shared" si="62"/>
        <v>-135.5</v>
      </c>
      <c r="FQ47" s="384">
        <f t="shared" si="63"/>
        <v>-2.4997232778659187E-2</v>
      </c>
      <c r="FR47" s="270">
        <v>4233.1000000000004</v>
      </c>
      <c r="FS47" s="365">
        <f t="shared" si="64"/>
        <v>-412.59999999999945</v>
      </c>
      <c r="FT47" s="384">
        <f t="shared" si="65"/>
        <v>-8.8813311234044276E-2</v>
      </c>
      <c r="FU47" s="270">
        <v>3428.2000000000003</v>
      </c>
      <c r="FV47" s="365">
        <f t="shared" si="66"/>
        <v>-333.69999999999936</v>
      </c>
      <c r="FW47" s="384">
        <f t="shared" si="67"/>
        <v>-8.8705175576171455E-2</v>
      </c>
      <c r="FX47" s="270">
        <v>12946.400000000001</v>
      </c>
      <c r="FY47" s="365">
        <f t="shared" si="68"/>
        <v>-881.19999999999709</v>
      </c>
      <c r="FZ47" s="384">
        <f t="shared" si="69"/>
        <v>-6.3727617229309294E-2</v>
      </c>
      <c r="GA47" s="270">
        <v>33543.800000000003</v>
      </c>
      <c r="GB47" s="365">
        <f t="shared" si="70"/>
        <v>3153.2000000000044</v>
      </c>
      <c r="GC47" s="384">
        <f t="shared" si="71"/>
        <v>0.10375576658572074</v>
      </c>
      <c r="GD47" s="270">
        <v>3197.7</v>
      </c>
      <c r="GE47" s="365">
        <f t="shared" si="72"/>
        <v>-175.60000000000036</v>
      </c>
      <c r="GF47" s="384">
        <f t="shared" si="73"/>
        <v>-5.2055850354252614E-2</v>
      </c>
      <c r="GG47" s="270">
        <v>3175</v>
      </c>
      <c r="GH47" s="365">
        <f t="shared" si="74"/>
        <v>78.399999999999636</v>
      </c>
      <c r="GI47" s="384">
        <f t="shared" si="75"/>
        <v>2.5318090809274569E-2</v>
      </c>
      <c r="GJ47" s="270">
        <v>3754.9</v>
      </c>
      <c r="GK47" s="365">
        <f t="shared" si="76"/>
        <v>159.19999999999982</v>
      </c>
      <c r="GL47" s="384">
        <f t="shared" si="77"/>
        <v>4.4275106377061439E-2</v>
      </c>
      <c r="GM47" s="270">
        <v>10127.599999999999</v>
      </c>
      <c r="GN47" s="365">
        <f t="shared" si="78"/>
        <v>61.999999999996362</v>
      </c>
      <c r="GO47" s="384">
        <f t="shared" si="79"/>
        <v>6.1595930694639516E-3</v>
      </c>
      <c r="GP47" s="270">
        <v>43671.4</v>
      </c>
      <c r="GQ47" s="365">
        <f t="shared" si="80"/>
        <v>3215.2000000000044</v>
      </c>
      <c r="GR47" s="384">
        <f t="shared" si="81"/>
        <v>7.9473603551495312E-2</v>
      </c>
      <c r="GS47" s="270">
        <v>4650.3999999999996</v>
      </c>
      <c r="GT47" s="365">
        <f t="shared" si="82"/>
        <v>-126.10000000000036</v>
      </c>
      <c r="GU47" s="384">
        <f t="shared" si="83"/>
        <v>-2.640008374332678E-2</v>
      </c>
      <c r="GV47" s="270">
        <v>5794.6</v>
      </c>
      <c r="GW47" s="365">
        <f t="shared" si="84"/>
        <v>-339.10000000000036</v>
      </c>
      <c r="GX47" s="384">
        <f t="shared" si="85"/>
        <v>-5.5284738412377576E-2</v>
      </c>
      <c r="GY47" s="270">
        <v>6303.8</v>
      </c>
      <c r="GZ47" s="365">
        <f t="shared" si="86"/>
        <v>-1162.0999999999995</v>
      </c>
      <c r="HA47" s="384">
        <f t="shared" si="87"/>
        <v>-0.1556543752260276</v>
      </c>
      <c r="HB47" s="270">
        <v>16748.800000000003</v>
      </c>
      <c r="HC47" s="365">
        <f t="shared" si="88"/>
        <v>-1627.2999999999956</v>
      </c>
      <c r="HD47" s="384">
        <f t="shared" si="89"/>
        <v>-8.8555242951442126E-2</v>
      </c>
      <c r="HE47" s="270">
        <v>60420.200000000004</v>
      </c>
      <c r="HF47" s="365">
        <f t="shared" si="90"/>
        <v>1587.9000000000087</v>
      </c>
      <c r="HG47" s="384">
        <f t="shared" si="91"/>
        <v>2.6990275749885842E-2</v>
      </c>
      <c r="HH47" s="270">
        <v>7117.5</v>
      </c>
      <c r="HI47" s="365">
        <f t="shared" si="92"/>
        <v>-379.5</v>
      </c>
      <c r="HJ47" s="384">
        <f t="shared" si="93"/>
        <v>-5.0620248099239692E-2</v>
      </c>
      <c r="HK47" s="270">
        <v>5701.451</v>
      </c>
      <c r="HL47" s="365">
        <f t="shared" si="94"/>
        <v>-1162.549</v>
      </c>
      <c r="HM47" s="384">
        <f t="shared" si="95"/>
        <v>-0.1693690268065268</v>
      </c>
      <c r="HN47" s="270">
        <v>5276.9780000000001</v>
      </c>
      <c r="HO47" s="365">
        <f t="shared" si="96"/>
        <v>-959.82199999999921</v>
      </c>
      <c r="HP47" s="384">
        <f t="shared" si="97"/>
        <v>-0.15389654951257045</v>
      </c>
      <c r="HQ47" s="270">
        <v>18095.929</v>
      </c>
      <c r="HR47" s="365">
        <f t="shared" si="98"/>
        <v>-2501.4710000000014</v>
      </c>
      <c r="HS47" s="384">
        <f t="shared" si="99"/>
        <v>-0.12144595919873388</v>
      </c>
      <c r="HT47" s="270">
        <v>4685.8879999999999</v>
      </c>
      <c r="HU47" s="365">
        <f t="shared" si="100"/>
        <v>-599.21200000000044</v>
      </c>
      <c r="HV47" s="384">
        <f t="shared" si="101"/>
        <v>-0.11337760874912498</v>
      </c>
      <c r="HW47" s="270">
        <v>4432.7759999999998</v>
      </c>
      <c r="HX47" s="365">
        <f t="shared" si="102"/>
        <v>199.67599999999948</v>
      </c>
      <c r="HY47" s="384">
        <f t="shared" si="103"/>
        <v>4.7170158985140785E-2</v>
      </c>
      <c r="HZ47" s="270">
        <v>3898.2219999999998</v>
      </c>
      <c r="IA47" s="365">
        <f t="shared" si="104"/>
        <v>470.02199999999948</v>
      </c>
      <c r="IB47" s="384">
        <f t="shared" si="105"/>
        <v>0.13710460299865804</v>
      </c>
      <c r="IC47" s="270">
        <v>13016.885999999999</v>
      </c>
      <c r="ID47" s="365">
        <f t="shared" si="106"/>
        <v>70.485999999997148</v>
      </c>
      <c r="IE47" s="384">
        <f t="shared" si="107"/>
        <v>5.4444478774019912E-3</v>
      </c>
      <c r="IF47" s="270">
        <v>31112.814999999999</v>
      </c>
      <c r="IG47" s="365">
        <f t="shared" si="108"/>
        <v>-2430.9850000000042</v>
      </c>
      <c r="IH47" s="384">
        <f t="shared" si="109"/>
        <v>-7.2471962031731771E-2</v>
      </c>
      <c r="II47" s="270">
        <v>3444.442</v>
      </c>
      <c r="IJ47" s="365">
        <f t="shared" si="110"/>
        <v>246.74200000000019</v>
      </c>
      <c r="IK47" s="384">
        <f t="shared" si="111"/>
        <v>7.7162335428589357E-2</v>
      </c>
      <c r="IL47" s="270">
        <v>3185.4359999999997</v>
      </c>
      <c r="IM47" s="365">
        <f t="shared" si="112"/>
        <v>10.435999999999694</v>
      </c>
      <c r="IN47" s="384">
        <f t="shared" si="113"/>
        <v>3.2869291338581716E-3</v>
      </c>
      <c r="IO47" s="270">
        <v>3631.4939999999997</v>
      </c>
      <c r="IP47" s="365">
        <f t="shared" si="114"/>
        <v>-123.4060000000004</v>
      </c>
      <c r="IQ47" s="384">
        <f t="shared" si="115"/>
        <v>-3.2865322645077209E-2</v>
      </c>
      <c r="IR47" s="270">
        <v>10261.371999999999</v>
      </c>
      <c r="IS47" s="365">
        <f t="shared" si="116"/>
        <v>133.77200000000084</v>
      </c>
      <c r="IT47" s="384">
        <f t="shared" si="117"/>
        <v>1.3208657529918328E-2</v>
      </c>
      <c r="IU47" s="270">
        <v>41374.186999999998</v>
      </c>
      <c r="IV47" s="365">
        <f t="shared" si="118"/>
        <v>-2297.2130000000034</v>
      </c>
      <c r="IW47" s="384">
        <f t="shared" si="119"/>
        <v>-5.2602229376663062E-2</v>
      </c>
      <c r="IX47" s="270">
        <v>4911.4930000000004</v>
      </c>
      <c r="IY47" s="365">
        <f t="shared" si="120"/>
        <v>261.09300000000076</v>
      </c>
      <c r="IZ47" s="384">
        <f t="shared" si="121"/>
        <v>5.6144202649234642E-2</v>
      </c>
      <c r="JA47" s="270">
        <v>5202.576</v>
      </c>
      <c r="JB47" s="365">
        <f t="shared" si="122"/>
        <v>-592.02400000000034</v>
      </c>
      <c r="JC47" s="384">
        <f t="shared" si="123"/>
        <v>-0.10216822558934185</v>
      </c>
      <c r="JD47" s="270">
        <v>6590.5779999999995</v>
      </c>
      <c r="JE47" s="365">
        <f t="shared" si="124"/>
        <v>286.77799999999934</v>
      </c>
      <c r="JF47" s="384">
        <f t="shared" si="125"/>
        <v>4.5492877312097356E-2</v>
      </c>
      <c r="JG47" s="270">
        <v>16704.646999999997</v>
      </c>
      <c r="JH47" s="365">
        <f t="shared" si="126"/>
        <v>-44.153000000005704</v>
      </c>
      <c r="JI47" s="384">
        <f t="shared" si="127"/>
        <v>-2.6361888612918953E-3</v>
      </c>
      <c r="JJ47" s="270">
        <v>58078.833999999995</v>
      </c>
      <c r="JK47" s="365">
        <f t="shared" si="128"/>
        <v>-2341.3660000000091</v>
      </c>
      <c r="JL47" s="384">
        <f t="shared" si="129"/>
        <v>-3.8751377850454134E-2</v>
      </c>
    </row>
    <row r="48" spans="1:272" x14ac:dyDescent="0.25">
      <c r="A48" s="73" t="s">
        <v>63</v>
      </c>
      <c r="B48" s="74">
        <v>34796.401400000002</v>
      </c>
      <c r="C48" s="74">
        <v>33617.715174950485</v>
      </c>
      <c r="D48" s="74">
        <v>31309.927800000001</v>
      </c>
      <c r="E48" s="74">
        <v>99723.016600000003</v>
      </c>
      <c r="F48" s="74">
        <v>24415.3066</v>
      </c>
      <c r="G48" s="74">
        <v>13154.729300000001</v>
      </c>
      <c r="H48" s="74">
        <v>8142.9999999999991</v>
      </c>
      <c r="I48" s="74">
        <v>45491.128900000003</v>
      </c>
      <c r="J48" s="74">
        <v>145214.14550000001</v>
      </c>
      <c r="K48" s="74">
        <v>3119.0000000000005</v>
      </c>
      <c r="L48" s="74">
        <v>2440.0245999999997</v>
      </c>
      <c r="M48" s="74">
        <v>8447</v>
      </c>
      <c r="N48" s="74">
        <v>14006.024600000001</v>
      </c>
      <c r="O48" s="74">
        <v>159220.17010000002</v>
      </c>
      <c r="P48" s="74">
        <v>19747.984400000001</v>
      </c>
      <c r="Q48" s="212">
        <v>28907</v>
      </c>
      <c r="R48" s="212">
        <v>35456.303400000004</v>
      </c>
      <c r="S48" s="212">
        <v>84112.284100000004</v>
      </c>
      <c r="T48" s="212">
        <v>243332.45420000004</v>
      </c>
      <c r="U48" s="212">
        <v>33313.337099999997</v>
      </c>
      <c r="V48" s="212">
        <v>33861</v>
      </c>
      <c r="W48" s="74">
        <v>35184.011100000003</v>
      </c>
      <c r="X48" s="74">
        <v>102357.00839999999</v>
      </c>
      <c r="Y48" s="74">
        <v>24309.160400000001</v>
      </c>
      <c r="Z48" s="74">
        <v>13829</v>
      </c>
      <c r="AA48" s="74">
        <v>5729.6540999999988</v>
      </c>
      <c r="AB48" s="74">
        <v>43867.8145</v>
      </c>
      <c r="AC48" s="74">
        <v>146224.8229</v>
      </c>
      <c r="AD48" s="212">
        <v>2135.0000000000005</v>
      </c>
      <c r="AE48" s="212">
        <v>2916</v>
      </c>
      <c r="AF48" s="212">
        <v>8967.9869999999992</v>
      </c>
      <c r="AG48" s="212">
        <v>14018.982</v>
      </c>
      <c r="AH48" s="212">
        <v>160243.80489999999</v>
      </c>
      <c r="AI48" s="212">
        <v>18236</v>
      </c>
      <c r="AJ48" s="212">
        <v>26121</v>
      </c>
      <c r="AK48" s="212">
        <v>33817.166299999997</v>
      </c>
      <c r="AL48" s="212">
        <v>78174.114799999996</v>
      </c>
      <c r="AM48" s="213">
        <v>238417.91969999997</v>
      </c>
      <c r="AN48" s="212">
        <v>35040.156900000002</v>
      </c>
      <c r="AO48" s="212">
        <v>33393.392686999992</v>
      </c>
      <c r="AP48" s="74">
        <v>31763.585700000003</v>
      </c>
      <c r="AQ48" s="74">
        <v>100197.07728699999</v>
      </c>
      <c r="AR48" s="74">
        <v>22556.903200000001</v>
      </c>
      <c r="AS48" s="74">
        <v>13363</v>
      </c>
      <c r="AT48" s="74">
        <v>7484.3875000000007</v>
      </c>
      <c r="AU48" s="74">
        <v>43404.290699999998</v>
      </c>
      <c r="AV48" s="74">
        <v>143601.36798699998</v>
      </c>
      <c r="AW48" s="212">
        <v>2182</v>
      </c>
      <c r="AX48" s="212">
        <v>2904</v>
      </c>
      <c r="AY48" s="212">
        <v>8380.8080000000009</v>
      </c>
      <c r="AZ48" s="212">
        <v>13466.808000000001</v>
      </c>
      <c r="BA48" s="212">
        <v>157068.175987</v>
      </c>
      <c r="BB48" s="212">
        <v>20871</v>
      </c>
      <c r="BC48" s="212">
        <v>27764</v>
      </c>
      <c r="BD48" s="212">
        <v>31741</v>
      </c>
      <c r="BE48" s="212">
        <v>80376</v>
      </c>
      <c r="BF48" s="213">
        <v>237444.175987</v>
      </c>
      <c r="BG48" s="212">
        <v>-973.74371299997438</v>
      </c>
      <c r="BH48" s="360">
        <v>-4.0841884461756406E-3</v>
      </c>
      <c r="BI48" s="212">
        <v>37068</v>
      </c>
      <c r="BJ48" s="212">
        <v>27762</v>
      </c>
      <c r="BK48" s="212">
        <v>30460</v>
      </c>
      <c r="BL48" s="212">
        <v>95290</v>
      </c>
      <c r="BM48" s="212">
        <v>22080</v>
      </c>
      <c r="BN48" s="74">
        <v>14938</v>
      </c>
      <c r="BO48" s="74">
        <v>7023</v>
      </c>
      <c r="BP48" s="74">
        <v>44041</v>
      </c>
      <c r="BQ48" s="74">
        <v>139331</v>
      </c>
      <c r="BR48" s="212">
        <v>-4270.367986999976</v>
      </c>
      <c r="BS48" s="360">
        <v>-2.9737655336170378E-2</v>
      </c>
      <c r="BT48" s="212">
        <v>2563</v>
      </c>
      <c r="BU48" s="212">
        <v>381</v>
      </c>
      <c r="BV48" s="360">
        <v>0.17461044912923923</v>
      </c>
      <c r="BW48" s="212">
        <v>2205</v>
      </c>
      <c r="BX48" s="365">
        <v>-699</v>
      </c>
      <c r="BY48" s="384">
        <v>-0.24070247933884298</v>
      </c>
      <c r="BZ48" s="270">
        <v>5789</v>
      </c>
      <c r="CA48" s="365">
        <f t="shared" si="0"/>
        <v>-2591.8080000000009</v>
      </c>
      <c r="CB48" s="384">
        <f t="shared" si="1"/>
        <v>-0.30925514580455732</v>
      </c>
      <c r="CC48" s="270">
        <v>10557</v>
      </c>
      <c r="CD48" s="365">
        <f t="shared" si="2"/>
        <v>-2909.8080000000009</v>
      </c>
      <c r="CE48" s="384">
        <f t="shared" si="3"/>
        <v>-0.21607258379268501</v>
      </c>
      <c r="CF48" s="270">
        <v>149888</v>
      </c>
      <c r="CG48" s="365">
        <f t="shared" si="4"/>
        <v>-7180.1759869999951</v>
      </c>
      <c r="CH48" s="384">
        <f t="shared" si="5"/>
        <v>-4.5713754182733199E-2</v>
      </c>
      <c r="CI48" s="270">
        <v>20139</v>
      </c>
      <c r="CJ48" s="365">
        <f t="shared" si="6"/>
        <v>-732</v>
      </c>
      <c r="CK48" s="384">
        <f t="shared" si="7"/>
        <v>-3.507258875952278E-2</v>
      </c>
      <c r="CL48" s="270">
        <v>31171</v>
      </c>
      <c r="CM48" s="365">
        <f t="shared" si="8"/>
        <v>3407</v>
      </c>
      <c r="CN48" s="384">
        <f t="shared" si="9"/>
        <v>0.12271286558132834</v>
      </c>
      <c r="CO48" s="270">
        <v>36366</v>
      </c>
      <c r="CP48" s="365">
        <f t="shared" si="10"/>
        <v>4625</v>
      </c>
      <c r="CQ48" s="384">
        <f t="shared" si="11"/>
        <v>0.14571059512932799</v>
      </c>
      <c r="CR48" s="270">
        <v>87676</v>
      </c>
      <c r="CS48" s="365">
        <f t="shared" si="12"/>
        <v>7300</v>
      </c>
      <c r="CT48" s="384">
        <f t="shared" si="13"/>
        <v>9.0823131282970038E-2</v>
      </c>
      <c r="CU48" s="270">
        <v>237564</v>
      </c>
      <c r="CV48" s="365">
        <f t="shared" si="14"/>
        <v>119.82401300000492</v>
      </c>
      <c r="CW48" s="384">
        <f t="shared" si="15"/>
        <v>5.0464077504501633E-4</v>
      </c>
      <c r="CX48" s="270">
        <v>33874</v>
      </c>
      <c r="CY48" s="365">
        <f t="shared" si="16"/>
        <v>-3194</v>
      </c>
      <c r="CZ48" s="384">
        <f t="shared" si="17"/>
        <v>-8.6165965253048454E-2</v>
      </c>
      <c r="DA48" s="211">
        <v>29635</v>
      </c>
      <c r="DB48" s="365">
        <f t="shared" si="18"/>
        <v>1873</v>
      </c>
      <c r="DC48" s="384">
        <f t="shared" si="19"/>
        <v>6.7466320870254309E-2</v>
      </c>
      <c r="DD48" s="270">
        <v>31961</v>
      </c>
      <c r="DE48" s="365">
        <f t="shared" si="20"/>
        <v>1501</v>
      </c>
      <c r="DF48" s="384">
        <f t="shared" si="21"/>
        <v>4.927774130006566E-2</v>
      </c>
      <c r="DG48" s="270">
        <v>95470</v>
      </c>
      <c r="DH48" s="365">
        <f t="shared" si="22"/>
        <v>180</v>
      </c>
      <c r="DI48" s="384">
        <f t="shared" si="23"/>
        <v>1.888970511071466E-3</v>
      </c>
      <c r="DJ48" s="270">
        <v>22246</v>
      </c>
      <c r="DK48" s="365">
        <f t="shared" si="24"/>
        <v>166</v>
      </c>
      <c r="DL48" s="384">
        <f t="shared" si="25"/>
        <v>7.5181159420289858E-3</v>
      </c>
      <c r="DM48" s="270">
        <v>15219</v>
      </c>
      <c r="DN48" s="365">
        <f t="shared" si="26"/>
        <v>281</v>
      </c>
      <c r="DO48" s="384">
        <f t="shared" si="27"/>
        <v>1.8811085821395099E-2</v>
      </c>
      <c r="DP48" s="270">
        <v>6953</v>
      </c>
      <c r="DQ48" s="365">
        <f t="shared" si="28"/>
        <v>-70</v>
      </c>
      <c r="DR48" s="384">
        <f t="shared" si="29"/>
        <v>-9.9672504627651998E-3</v>
      </c>
      <c r="DS48" s="270">
        <v>44418</v>
      </c>
      <c r="DT48" s="365">
        <f t="shared" si="30"/>
        <v>377</v>
      </c>
      <c r="DU48" s="384">
        <f t="shared" si="31"/>
        <v>8.5602052632774012E-3</v>
      </c>
      <c r="DV48" s="270">
        <v>139888</v>
      </c>
      <c r="DW48" s="365">
        <f t="shared" si="32"/>
        <v>557</v>
      </c>
      <c r="DX48" s="384">
        <f t="shared" si="33"/>
        <v>3.9976746022062568E-3</v>
      </c>
      <c r="DY48" s="270">
        <v>2512</v>
      </c>
      <c r="DZ48" s="365">
        <f t="shared" si="34"/>
        <v>-51</v>
      </c>
      <c r="EA48" s="384">
        <f t="shared" si="35"/>
        <v>-1.9898556379243076E-2</v>
      </c>
      <c r="EB48" s="270">
        <v>2351</v>
      </c>
      <c r="EC48" s="365">
        <f t="shared" si="36"/>
        <v>146</v>
      </c>
      <c r="ED48" s="384">
        <f t="shared" si="37"/>
        <v>6.6213151927437638E-2</v>
      </c>
      <c r="EE48" s="270">
        <v>8339</v>
      </c>
      <c r="EF48" s="365">
        <f t="shared" si="38"/>
        <v>2550</v>
      </c>
      <c r="EG48" s="384">
        <f t="shared" si="39"/>
        <v>0.44049058559336673</v>
      </c>
      <c r="EH48" s="270">
        <v>13202</v>
      </c>
      <c r="EI48" s="365">
        <f t="shared" si="40"/>
        <v>2645</v>
      </c>
      <c r="EJ48" s="384">
        <f t="shared" si="41"/>
        <v>0.25054466230936817</v>
      </c>
      <c r="EK48" s="270">
        <v>153090</v>
      </c>
      <c r="EL48" s="365">
        <f t="shared" si="42"/>
        <v>3202</v>
      </c>
      <c r="EM48" s="384">
        <f t="shared" si="43"/>
        <v>2.1362617421007687E-2</v>
      </c>
      <c r="EN48" s="270">
        <v>17237</v>
      </c>
      <c r="EO48" s="365">
        <f t="shared" si="44"/>
        <v>-2902</v>
      </c>
      <c r="EP48" s="384">
        <f t="shared" si="45"/>
        <v>-0.14409851531853618</v>
      </c>
      <c r="EQ48" s="270">
        <v>30466</v>
      </c>
      <c r="ER48" s="365">
        <f t="shared" si="46"/>
        <v>-705</v>
      </c>
      <c r="ES48" s="384">
        <f t="shared" si="47"/>
        <v>-2.2617176221487921E-2</v>
      </c>
      <c r="ET48" s="270">
        <v>37252</v>
      </c>
      <c r="EU48" s="365">
        <f t="shared" si="48"/>
        <v>886</v>
      </c>
      <c r="EV48" s="384">
        <f t="shared" si="49"/>
        <v>2.4363416377935435E-2</v>
      </c>
      <c r="EW48" s="270">
        <v>84955</v>
      </c>
      <c r="EX48" s="365">
        <f t="shared" si="50"/>
        <v>-2721</v>
      </c>
      <c r="EY48" s="384">
        <f t="shared" si="51"/>
        <v>-3.1034718737168666E-2</v>
      </c>
      <c r="EZ48" s="270">
        <v>238045</v>
      </c>
      <c r="FA48" s="365">
        <f t="shared" si="52"/>
        <v>481</v>
      </c>
      <c r="FB48" s="384">
        <f t="shared" si="53"/>
        <v>2.0247175497971072E-3</v>
      </c>
      <c r="FC48" s="270">
        <v>37449</v>
      </c>
      <c r="FD48" s="365">
        <f t="shared" si="54"/>
        <v>3575</v>
      </c>
      <c r="FE48" s="384">
        <f t="shared" si="55"/>
        <v>0.10553817086851272</v>
      </c>
      <c r="FF48" s="270">
        <v>36626</v>
      </c>
      <c r="FG48" s="365">
        <f t="shared" si="56"/>
        <v>6991</v>
      </c>
      <c r="FH48" s="384">
        <f t="shared" si="57"/>
        <v>0.23590349249198583</v>
      </c>
      <c r="FI48" s="270">
        <v>31566</v>
      </c>
      <c r="FJ48" s="365">
        <f t="shared" si="58"/>
        <v>-395</v>
      </c>
      <c r="FK48" s="384">
        <f t="shared" si="59"/>
        <v>-1.2358812302493664E-2</v>
      </c>
      <c r="FL48" s="270">
        <v>105641</v>
      </c>
      <c r="FM48" s="365">
        <f t="shared" si="60"/>
        <v>10171</v>
      </c>
      <c r="FN48" s="384">
        <f t="shared" si="61"/>
        <v>0.10653608463391641</v>
      </c>
      <c r="FO48" s="270">
        <v>20117</v>
      </c>
      <c r="FP48" s="365">
        <f t="shared" si="62"/>
        <v>-2129</v>
      </c>
      <c r="FQ48" s="384">
        <f t="shared" si="63"/>
        <v>-9.5702598219904705E-2</v>
      </c>
      <c r="FR48" s="270">
        <v>15957</v>
      </c>
      <c r="FS48" s="365">
        <f t="shared" si="64"/>
        <v>738</v>
      </c>
      <c r="FT48" s="384">
        <f t="shared" si="65"/>
        <v>4.8492016558249557E-2</v>
      </c>
      <c r="FU48" s="270">
        <v>2895</v>
      </c>
      <c r="FV48" s="365">
        <f t="shared" si="66"/>
        <v>-4058</v>
      </c>
      <c r="FW48" s="384">
        <f t="shared" si="67"/>
        <v>-0.58363296418812027</v>
      </c>
      <c r="FX48" s="270">
        <v>38969</v>
      </c>
      <c r="FY48" s="365">
        <f t="shared" si="68"/>
        <v>-5449</v>
      </c>
      <c r="FZ48" s="384">
        <f t="shared" si="69"/>
        <v>-0.12267549191769103</v>
      </c>
      <c r="GA48" s="270">
        <v>144610</v>
      </c>
      <c r="GB48" s="365">
        <f t="shared" si="70"/>
        <v>4722</v>
      </c>
      <c r="GC48" s="384">
        <f t="shared" si="71"/>
        <v>3.3755575889282852E-2</v>
      </c>
      <c r="GD48" s="270">
        <v>2365</v>
      </c>
      <c r="GE48" s="365">
        <f t="shared" si="72"/>
        <v>-147</v>
      </c>
      <c r="GF48" s="384">
        <f t="shared" si="73"/>
        <v>-5.8519108280254778E-2</v>
      </c>
      <c r="GG48" s="270">
        <v>2605</v>
      </c>
      <c r="GH48" s="365">
        <f t="shared" si="74"/>
        <v>254</v>
      </c>
      <c r="GI48" s="384">
        <f t="shared" si="75"/>
        <v>0.10803913228413441</v>
      </c>
      <c r="GJ48" s="270">
        <v>7876</v>
      </c>
      <c r="GK48" s="365">
        <f t="shared" si="76"/>
        <v>-463</v>
      </c>
      <c r="GL48" s="384">
        <f t="shared" si="77"/>
        <v>-5.5522244873486032E-2</v>
      </c>
      <c r="GM48" s="270">
        <v>12846</v>
      </c>
      <c r="GN48" s="365">
        <f t="shared" si="78"/>
        <v>-356</v>
      </c>
      <c r="GO48" s="384">
        <f t="shared" si="79"/>
        <v>-2.6965611271019544E-2</v>
      </c>
      <c r="GP48" s="270">
        <v>157456</v>
      </c>
      <c r="GQ48" s="365">
        <f t="shared" si="80"/>
        <v>4366</v>
      </c>
      <c r="GR48" s="384">
        <f t="shared" si="81"/>
        <v>2.8519171729048273E-2</v>
      </c>
      <c r="GS48" s="270">
        <v>18584</v>
      </c>
      <c r="GT48" s="365">
        <f t="shared" si="82"/>
        <v>1347</v>
      </c>
      <c r="GU48" s="384">
        <f t="shared" si="83"/>
        <v>7.8145849045657592E-2</v>
      </c>
      <c r="GV48" s="270">
        <v>29684</v>
      </c>
      <c r="GW48" s="365">
        <f t="shared" si="84"/>
        <v>-782</v>
      </c>
      <c r="GX48" s="384">
        <f t="shared" si="85"/>
        <v>-2.5667957723363749E-2</v>
      </c>
      <c r="GY48" s="270">
        <v>35571</v>
      </c>
      <c r="GZ48" s="365">
        <f t="shared" si="86"/>
        <v>-1681</v>
      </c>
      <c r="HA48" s="384">
        <f t="shared" si="87"/>
        <v>-4.5125093954686994E-2</v>
      </c>
      <c r="HB48" s="270">
        <v>83839</v>
      </c>
      <c r="HC48" s="365">
        <f t="shared" si="88"/>
        <v>-1116</v>
      </c>
      <c r="HD48" s="384">
        <f t="shared" si="89"/>
        <v>-1.3136366311576718E-2</v>
      </c>
      <c r="HE48" s="270">
        <v>241295</v>
      </c>
      <c r="HF48" s="365">
        <f t="shared" si="90"/>
        <v>3250</v>
      </c>
      <c r="HG48" s="384">
        <f t="shared" si="91"/>
        <v>1.3652880757839905E-2</v>
      </c>
      <c r="HH48" s="270">
        <v>38427</v>
      </c>
      <c r="HI48" s="365">
        <f t="shared" si="92"/>
        <v>978</v>
      </c>
      <c r="HJ48" s="384">
        <f t="shared" si="93"/>
        <v>2.6115517103260433E-2</v>
      </c>
      <c r="HK48" s="270">
        <v>30143</v>
      </c>
      <c r="HL48" s="365">
        <f t="shared" si="94"/>
        <v>-6483</v>
      </c>
      <c r="HM48" s="384">
        <f t="shared" si="95"/>
        <v>-0.17700540599574074</v>
      </c>
      <c r="HN48" s="270">
        <v>27799</v>
      </c>
      <c r="HO48" s="365">
        <f t="shared" si="96"/>
        <v>-3767</v>
      </c>
      <c r="HP48" s="384">
        <f t="shared" si="97"/>
        <v>-0.11933726161059367</v>
      </c>
      <c r="HQ48" s="270">
        <v>96369</v>
      </c>
      <c r="HR48" s="365">
        <f t="shared" si="98"/>
        <v>-9272</v>
      </c>
      <c r="HS48" s="384">
        <f t="shared" si="99"/>
        <v>-8.776895334197897E-2</v>
      </c>
      <c r="HT48" s="270">
        <v>20884</v>
      </c>
      <c r="HU48" s="365">
        <f t="shared" si="100"/>
        <v>767</v>
      </c>
      <c r="HV48" s="384">
        <f t="shared" si="101"/>
        <v>3.8126957299796191E-2</v>
      </c>
      <c r="HW48" s="270">
        <v>15867</v>
      </c>
      <c r="HX48" s="365">
        <f t="shared" si="102"/>
        <v>-90</v>
      </c>
      <c r="HY48" s="384">
        <f t="shared" si="103"/>
        <v>-5.6401579244218835E-3</v>
      </c>
      <c r="HZ48" s="270">
        <v>6409</v>
      </c>
      <c r="IA48" s="365">
        <f t="shared" si="104"/>
        <v>3514</v>
      </c>
      <c r="IB48" s="384">
        <f t="shared" si="105"/>
        <v>1.2138169257340241</v>
      </c>
      <c r="IC48" s="270">
        <v>43160</v>
      </c>
      <c r="ID48" s="365">
        <f t="shared" si="106"/>
        <v>4191</v>
      </c>
      <c r="IE48" s="384">
        <f t="shared" si="107"/>
        <v>0.10754702455798199</v>
      </c>
      <c r="IF48" s="270">
        <v>139529</v>
      </c>
      <c r="IG48" s="365">
        <f t="shared" si="108"/>
        <v>-5081</v>
      </c>
      <c r="IH48" s="384">
        <f t="shared" si="109"/>
        <v>-3.5135882719037413E-2</v>
      </c>
      <c r="II48" s="270">
        <v>2319</v>
      </c>
      <c r="IJ48" s="365">
        <f t="shared" si="110"/>
        <v>-46</v>
      </c>
      <c r="IK48" s="384">
        <f t="shared" si="111"/>
        <v>-1.945031712473573E-2</v>
      </c>
      <c r="IL48" s="270">
        <v>2752</v>
      </c>
      <c r="IM48" s="365">
        <f t="shared" si="112"/>
        <v>147</v>
      </c>
      <c r="IN48" s="384">
        <f t="shared" si="113"/>
        <v>5.6429942418426103E-2</v>
      </c>
      <c r="IO48" s="270">
        <v>6509</v>
      </c>
      <c r="IP48" s="365">
        <f t="shared" si="114"/>
        <v>-1367</v>
      </c>
      <c r="IQ48" s="384">
        <f t="shared" si="115"/>
        <v>-0.17356526155408836</v>
      </c>
      <c r="IR48" s="270">
        <v>11580</v>
      </c>
      <c r="IS48" s="365">
        <f t="shared" si="116"/>
        <v>-1266</v>
      </c>
      <c r="IT48" s="384">
        <f t="shared" si="117"/>
        <v>-9.8552078468005608E-2</v>
      </c>
      <c r="IU48" s="270">
        <v>151109</v>
      </c>
      <c r="IV48" s="365">
        <f t="shared" si="118"/>
        <v>-6347</v>
      </c>
      <c r="IW48" s="384">
        <f t="shared" si="119"/>
        <v>-4.0309673813636829E-2</v>
      </c>
      <c r="IX48" s="270">
        <v>19085</v>
      </c>
      <c r="IY48" s="365">
        <f t="shared" si="120"/>
        <v>501</v>
      </c>
      <c r="IZ48" s="384">
        <f t="shared" si="121"/>
        <v>2.6958674128282394E-2</v>
      </c>
      <c r="JA48" s="270">
        <v>27918</v>
      </c>
      <c r="JB48" s="365">
        <f t="shared" si="122"/>
        <v>-1766</v>
      </c>
      <c r="JC48" s="384">
        <f t="shared" si="123"/>
        <v>-5.9493329739927235E-2</v>
      </c>
      <c r="JD48" s="270">
        <v>37660</v>
      </c>
      <c r="JE48" s="365">
        <f t="shared" si="124"/>
        <v>2089</v>
      </c>
      <c r="JF48" s="384">
        <f t="shared" si="125"/>
        <v>5.872761519215091E-2</v>
      </c>
      <c r="JG48" s="270">
        <v>84663</v>
      </c>
      <c r="JH48" s="365">
        <f t="shared" si="126"/>
        <v>824</v>
      </c>
      <c r="JI48" s="384">
        <f t="shared" si="127"/>
        <v>9.8283615024034165E-3</v>
      </c>
      <c r="JJ48" s="270">
        <v>235772</v>
      </c>
      <c r="JK48" s="365">
        <f t="shared" si="128"/>
        <v>-5523</v>
      </c>
      <c r="JL48" s="384">
        <f t="shared" si="129"/>
        <v>-2.2888994798897614E-2</v>
      </c>
    </row>
    <row r="49" spans="1:272" x14ac:dyDescent="0.25">
      <c r="A49" s="75" t="s">
        <v>209</v>
      </c>
      <c r="B49" s="270">
        <v>34796.401400000002</v>
      </c>
      <c r="C49" s="270">
        <v>33617.715174950485</v>
      </c>
      <c r="D49" s="270">
        <v>31309.927800000001</v>
      </c>
      <c r="E49" s="270">
        <v>99723.016600000003</v>
      </c>
      <c r="F49" s="270">
        <v>24415.3066</v>
      </c>
      <c r="G49" s="270">
        <v>13154.729300000001</v>
      </c>
      <c r="H49" s="270">
        <v>8142.9999999999991</v>
      </c>
      <c r="I49" s="270">
        <v>45491.128900000003</v>
      </c>
      <c r="J49" s="270">
        <v>145214.14550000001</v>
      </c>
      <c r="K49" s="270">
        <v>3119.0000000000005</v>
      </c>
      <c r="L49" s="270">
        <v>2440.0245999999997</v>
      </c>
      <c r="M49" s="270">
        <v>8447</v>
      </c>
      <c r="N49" s="270">
        <v>14006.024600000001</v>
      </c>
      <c r="O49" s="270">
        <v>159220.17010000002</v>
      </c>
      <c r="P49" s="270">
        <v>19747.984400000001</v>
      </c>
      <c r="Q49" s="201">
        <v>28907</v>
      </c>
      <c r="R49" s="201">
        <v>35456.303400000004</v>
      </c>
      <c r="S49" s="201">
        <v>84112.284100000004</v>
      </c>
      <c r="T49" s="201">
        <v>243332.45420000004</v>
      </c>
      <c r="U49" s="201">
        <v>33313.337099999997</v>
      </c>
      <c r="V49" s="201">
        <v>33861</v>
      </c>
      <c r="W49" s="270">
        <v>35184.011100000003</v>
      </c>
      <c r="X49" s="270">
        <v>102357.00839999999</v>
      </c>
      <c r="Y49" s="270">
        <v>24309.160400000001</v>
      </c>
      <c r="Z49" s="270">
        <v>13829</v>
      </c>
      <c r="AA49" s="270">
        <v>5729.6540999999988</v>
      </c>
      <c r="AB49" s="270">
        <v>43867.8145</v>
      </c>
      <c r="AC49" s="270">
        <v>146224.8229</v>
      </c>
      <c r="AD49" s="201">
        <v>2135.0000000000005</v>
      </c>
      <c r="AE49" s="201">
        <v>2916</v>
      </c>
      <c r="AF49" s="201">
        <v>8967.9869999999992</v>
      </c>
      <c r="AG49" s="201">
        <v>14018.982</v>
      </c>
      <c r="AH49" s="201">
        <v>160243.80489999999</v>
      </c>
      <c r="AI49" s="201">
        <v>18236</v>
      </c>
      <c r="AJ49" s="201">
        <v>26121</v>
      </c>
      <c r="AK49" s="201">
        <v>33817.166299999997</v>
      </c>
      <c r="AL49" s="201">
        <v>78174.114799999996</v>
      </c>
      <c r="AM49" s="201">
        <v>238417.91969999997</v>
      </c>
      <c r="AN49" s="201">
        <v>35040.156900000002</v>
      </c>
      <c r="AO49" s="201">
        <v>33393.392686999992</v>
      </c>
      <c r="AP49" s="270">
        <v>31763.585700000003</v>
      </c>
      <c r="AQ49" s="270">
        <v>100197.07728699999</v>
      </c>
      <c r="AR49" s="270">
        <v>22556.903200000001</v>
      </c>
      <c r="AS49" s="270">
        <v>13363</v>
      </c>
      <c r="AT49" s="270">
        <v>7484.3875000000007</v>
      </c>
      <c r="AU49" s="270">
        <v>43404.290699999998</v>
      </c>
      <c r="AV49" s="270">
        <v>143601.36798699998</v>
      </c>
      <c r="AW49" s="201">
        <v>2182</v>
      </c>
      <c r="AX49" s="201">
        <v>2904</v>
      </c>
      <c r="AY49" s="201">
        <v>8380.8080000000009</v>
      </c>
      <c r="AZ49" s="201">
        <v>13466.808000000001</v>
      </c>
      <c r="BA49" s="201">
        <v>157068.175987</v>
      </c>
      <c r="BB49" s="201">
        <v>20871</v>
      </c>
      <c r="BC49" s="201">
        <v>27764</v>
      </c>
      <c r="BD49" s="201">
        <v>31741</v>
      </c>
      <c r="BE49" s="201">
        <v>80376</v>
      </c>
      <c r="BF49" s="201">
        <v>237444.175987</v>
      </c>
      <c r="BG49" s="201">
        <v>-973.74371299997438</v>
      </c>
      <c r="BH49" s="278">
        <v>-4.0841884461756406E-3</v>
      </c>
      <c r="BI49" s="201">
        <v>37068</v>
      </c>
      <c r="BJ49" s="201">
        <v>27762</v>
      </c>
      <c r="BK49" s="201">
        <v>30460</v>
      </c>
      <c r="BL49" s="201">
        <v>95290</v>
      </c>
      <c r="BM49" s="201">
        <v>22080</v>
      </c>
      <c r="BN49" s="270">
        <v>14938</v>
      </c>
      <c r="BO49" s="270">
        <v>7023</v>
      </c>
      <c r="BP49" s="270">
        <v>44041</v>
      </c>
      <c r="BQ49" s="270">
        <v>139331</v>
      </c>
      <c r="BR49" s="201">
        <v>-4270.367986999976</v>
      </c>
      <c r="BS49" s="278">
        <v>-2.9737655336170378E-2</v>
      </c>
      <c r="BT49" s="201">
        <v>2563</v>
      </c>
      <c r="BU49" s="201">
        <v>381</v>
      </c>
      <c r="BV49" s="278">
        <v>0.17461044912923923</v>
      </c>
      <c r="BW49" s="201">
        <v>2205</v>
      </c>
      <c r="BX49" s="365">
        <v>-699</v>
      </c>
      <c r="BY49" s="384">
        <v>-0.24070247933884298</v>
      </c>
      <c r="BZ49" s="270">
        <v>5789</v>
      </c>
      <c r="CA49" s="365">
        <f t="shared" si="0"/>
        <v>-2591.8080000000009</v>
      </c>
      <c r="CB49" s="384">
        <f t="shared" si="1"/>
        <v>-0.30925514580455732</v>
      </c>
      <c r="CC49" s="270">
        <v>10557</v>
      </c>
      <c r="CD49" s="365">
        <f t="shared" si="2"/>
        <v>-2909.8080000000009</v>
      </c>
      <c r="CE49" s="384">
        <f t="shared" si="3"/>
        <v>-0.21607258379268501</v>
      </c>
      <c r="CF49" s="270">
        <v>149888</v>
      </c>
      <c r="CG49" s="365">
        <f t="shared" si="4"/>
        <v>-7180.1759869999951</v>
      </c>
      <c r="CH49" s="384">
        <f t="shared" si="5"/>
        <v>-4.5713754182733199E-2</v>
      </c>
      <c r="CI49" s="270">
        <v>20139</v>
      </c>
      <c r="CJ49" s="365">
        <f t="shared" si="6"/>
        <v>-732</v>
      </c>
      <c r="CK49" s="384">
        <f t="shared" si="7"/>
        <v>-3.507258875952278E-2</v>
      </c>
      <c r="CL49" s="270">
        <v>31171</v>
      </c>
      <c r="CM49" s="365">
        <f t="shared" si="8"/>
        <v>3407</v>
      </c>
      <c r="CN49" s="384">
        <f t="shared" si="9"/>
        <v>0.12271286558132834</v>
      </c>
      <c r="CO49" s="270">
        <v>36366</v>
      </c>
      <c r="CP49" s="365">
        <f t="shared" si="10"/>
        <v>4625</v>
      </c>
      <c r="CQ49" s="384">
        <f t="shared" si="11"/>
        <v>0.14571059512932799</v>
      </c>
      <c r="CR49" s="270">
        <v>87676</v>
      </c>
      <c r="CS49" s="365">
        <f t="shared" si="12"/>
        <v>7300</v>
      </c>
      <c r="CT49" s="384">
        <f t="shared" si="13"/>
        <v>9.0823131282970038E-2</v>
      </c>
      <c r="CU49" s="270">
        <v>237564</v>
      </c>
      <c r="CV49" s="365">
        <f t="shared" si="14"/>
        <v>119.82401300000492</v>
      </c>
      <c r="CW49" s="384">
        <f t="shared" si="15"/>
        <v>5.0464077504501633E-4</v>
      </c>
      <c r="CX49" s="270">
        <v>33874</v>
      </c>
      <c r="CY49" s="365">
        <f t="shared" si="16"/>
        <v>-3194</v>
      </c>
      <c r="CZ49" s="384">
        <f t="shared" si="17"/>
        <v>-8.6165965253048454E-2</v>
      </c>
      <c r="DA49" s="201">
        <v>29635</v>
      </c>
      <c r="DB49" s="365">
        <f t="shared" si="18"/>
        <v>1873</v>
      </c>
      <c r="DC49" s="384">
        <f t="shared" si="19"/>
        <v>6.7466320870254309E-2</v>
      </c>
      <c r="DD49" s="270">
        <v>31961</v>
      </c>
      <c r="DE49" s="365">
        <f t="shared" si="20"/>
        <v>1501</v>
      </c>
      <c r="DF49" s="384">
        <f t="shared" si="21"/>
        <v>4.927774130006566E-2</v>
      </c>
      <c r="DG49" s="270">
        <v>95470</v>
      </c>
      <c r="DH49" s="365">
        <f t="shared" si="22"/>
        <v>180</v>
      </c>
      <c r="DI49" s="384">
        <f t="shared" si="23"/>
        <v>1.888970511071466E-3</v>
      </c>
      <c r="DJ49" s="270">
        <v>22246</v>
      </c>
      <c r="DK49" s="365">
        <f t="shared" si="24"/>
        <v>166</v>
      </c>
      <c r="DL49" s="384">
        <f t="shared" si="25"/>
        <v>7.5181159420289858E-3</v>
      </c>
      <c r="DM49" s="270">
        <v>15219</v>
      </c>
      <c r="DN49" s="365">
        <f t="shared" si="26"/>
        <v>281</v>
      </c>
      <c r="DO49" s="384">
        <f t="shared" si="27"/>
        <v>1.8811085821395099E-2</v>
      </c>
      <c r="DP49" s="270">
        <v>6953</v>
      </c>
      <c r="DQ49" s="365">
        <f t="shared" si="28"/>
        <v>-70</v>
      </c>
      <c r="DR49" s="384">
        <f t="shared" si="29"/>
        <v>-9.9672504627651998E-3</v>
      </c>
      <c r="DS49" s="270">
        <v>44418</v>
      </c>
      <c r="DT49" s="365">
        <f t="shared" si="30"/>
        <v>377</v>
      </c>
      <c r="DU49" s="384">
        <f t="shared" si="31"/>
        <v>8.5602052632774012E-3</v>
      </c>
      <c r="DV49" s="270">
        <v>139888</v>
      </c>
      <c r="DW49" s="365">
        <f t="shared" si="32"/>
        <v>557</v>
      </c>
      <c r="DX49" s="384">
        <f t="shared" si="33"/>
        <v>3.9976746022062568E-3</v>
      </c>
      <c r="DY49" s="270">
        <v>2512</v>
      </c>
      <c r="DZ49" s="365">
        <f t="shared" si="34"/>
        <v>-51</v>
      </c>
      <c r="EA49" s="384">
        <f t="shared" si="35"/>
        <v>-1.9898556379243076E-2</v>
      </c>
      <c r="EB49" s="270">
        <v>2351</v>
      </c>
      <c r="EC49" s="365">
        <f t="shared" si="36"/>
        <v>146</v>
      </c>
      <c r="ED49" s="384">
        <f t="shared" si="37"/>
        <v>6.6213151927437638E-2</v>
      </c>
      <c r="EE49" s="270">
        <v>8339</v>
      </c>
      <c r="EF49" s="365">
        <f t="shared" si="38"/>
        <v>2550</v>
      </c>
      <c r="EG49" s="384">
        <f t="shared" si="39"/>
        <v>0.44049058559336673</v>
      </c>
      <c r="EH49" s="270">
        <v>13202</v>
      </c>
      <c r="EI49" s="365">
        <f t="shared" si="40"/>
        <v>2645</v>
      </c>
      <c r="EJ49" s="384">
        <f t="shared" si="41"/>
        <v>0.25054466230936817</v>
      </c>
      <c r="EK49" s="270">
        <v>153090</v>
      </c>
      <c r="EL49" s="365">
        <f t="shared" si="42"/>
        <v>3202</v>
      </c>
      <c r="EM49" s="384">
        <f t="shared" si="43"/>
        <v>2.1362617421007687E-2</v>
      </c>
      <c r="EN49" s="270">
        <v>17237</v>
      </c>
      <c r="EO49" s="365">
        <f t="shared" si="44"/>
        <v>-2902</v>
      </c>
      <c r="EP49" s="384">
        <f t="shared" si="45"/>
        <v>-0.14409851531853618</v>
      </c>
      <c r="EQ49" s="270">
        <v>30466</v>
      </c>
      <c r="ER49" s="365">
        <f t="shared" si="46"/>
        <v>-705</v>
      </c>
      <c r="ES49" s="384">
        <f t="shared" si="47"/>
        <v>-2.2617176221487921E-2</v>
      </c>
      <c r="ET49" s="270">
        <v>37252</v>
      </c>
      <c r="EU49" s="365">
        <f t="shared" si="48"/>
        <v>886</v>
      </c>
      <c r="EV49" s="384">
        <f t="shared" si="49"/>
        <v>2.4363416377935435E-2</v>
      </c>
      <c r="EW49" s="270">
        <v>84955</v>
      </c>
      <c r="EX49" s="365">
        <f t="shared" si="50"/>
        <v>-2721</v>
      </c>
      <c r="EY49" s="384">
        <f t="shared" si="51"/>
        <v>-3.1034718737168666E-2</v>
      </c>
      <c r="EZ49" s="270">
        <v>238045</v>
      </c>
      <c r="FA49" s="365">
        <f t="shared" si="52"/>
        <v>481</v>
      </c>
      <c r="FB49" s="384">
        <f t="shared" si="53"/>
        <v>2.0247175497971072E-3</v>
      </c>
      <c r="FC49" s="270">
        <v>37449</v>
      </c>
      <c r="FD49" s="365">
        <f t="shared" si="54"/>
        <v>3575</v>
      </c>
      <c r="FE49" s="384">
        <f t="shared" si="55"/>
        <v>0.10553817086851272</v>
      </c>
      <c r="FF49" s="270">
        <v>36626</v>
      </c>
      <c r="FG49" s="365">
        <f t="shared" si="56"/>
        <v>6991</v>
      </c>
      <c r="FH49" s="384">
        <f t="shared" si="57"/>
        <v>0.23590349249198583</v>
      </c>
      <c r="FI49" s="270">
        <v>31566</v>
      </c>
      <c r="FJ49" s="365">
        <f t="shared" si="58"/>
        <v>-395</v>
      </c>
      <c r="FK49" s="384">
        <f t="shared" si="59"/>
        <v>-1.2358812302493664E-2</v>
      </c>
      <c r="FL49" s="270">
        <v>105641</v>
      </c>
      <c r="FM49" s="365">
        <f t="shared" si="60"/>
        <v>10171</v>
      </c>
      <c r="FN49" s="384">
        <f t="shared" si="61"/>
        <v>0.10653608463391641</v>
      </c>
      <c r="FO49" s="270">
        <v>20117</v>
      </c>
      <c r="FP49" s="365">
        <f t="shared" si="62"/>
        <v>-2129</v>
      </c>
      <c r="FQ49" s="384">
        <f t="shared" si="63"/>
        <v>-9.5702598219904705E-2</v>
      </c>
      <c r="FR49" s="270">
        <v>15957</v>
      </c>
      <c r="FS49" s="365">
        <f t="shared" si="64"/>
        <v>738</v>
      </c>
      <c r="FT49" s="384">
        <f t="shared" si="65"/>
        <v>4.8492016558249557E-2</v>
      </c>
      <c r="FU49" s="270">
        <v>2895</v>
      </c>
      <c r="FV49" s="365">
        <f t="shared" si="66"/>
        <v>-4058</v>
      </c>
      <c r="FW49" s="384">
        <f t="shared" si="67"/>
        <v>-0.58363296418812027</v>
      </c>
      <c r="FX49" s="270">
        <v>38969</v>
      </c>
      <c r="FY49" s="365">
        <f t="shared" si="68"/>
        <v>-5449</v>
      </c>
      <c r="FZ49" s="384">
        <f t="shared" si="69"/>
        <v>-0.12267549191769103</v>
      </c>
      <c r="GA49" s="270">
        <v>144610</v>
      </c>
      <c r="GB49" s="365">
        <f t="shared" si="70"/>
        <v>4722</v>
      </c>
      <c r="GC49" s="384">
        <f t="shared" si="71"/>
        <v>3.3755575889282852E-2</v>
      </c>
      <c r="GD49" s="270">
        <v>2365</v>
      </c>
      <c r="GE49" s="365">
        <f t="shared" si="72"/>
        <v>-147</v>
      </c>
      <c r="GF49" s="384">
        <f t="shared" si="73"/>
        <v>-5.8519108280254778E-2</v>
      </c>
      <c r="GG49" s="270">
        <v>2605</v>
      </c>
      <c r="GH49" s="365">
        <f t="shared" si="74"/>
        <v>254</v>
      </c>
      <c r="GI49" s="384">
        <f t="shared" si="75"/>
        <v>0.10803913228413441</v>
      </c>
      <c r="GJ49" s="270">
        <v>7876</v>
      </c>
      <c r="GK49" s="365">
        <f t="shared" si="76"/>
        <v>-463</v>
      </c>
      <c r="GL49" s="384">
        <f t="shared" si="77"/>
        <v>-5.5522244873486032E-2</v>
      </c>
      <c r="GM49" s="270">
        <v>12846</v>
      </c>
      <c r="GN49" s="365">
        <f t="shared" si="78"/>
        <v>-356</v>
      </c>
      <c r="GO49" s="384">
        <f t="shared" si="79"/>
        <v>-2.6965611271019544E-2</v>
      </c>
      <c r="GP49" s="270">
        <v>157456</v>
      </c>
      <c r="GQ49" s="365">
        <f t="shared" si="80"/>
        <v>4366</v>
      </c>
      <c r="GR49" s="384">
        <f t="shared" si="81"/>
        <v>2.8519171729048273E-2</v>
      </c>
      <c r="GS49" s="270">
        <v>18584</v>
      </c>
      <c r="GT49" s="365">
        <f t="shared" si="82"/>
        <v>1347</v>
      </c>
      <c r="GU49" s="384">
        <f t="shared" si="83"/>
        <v>7.8145849045657592E-2</v>
      </c>
      <c r="GV49" s="270">
        <v>29684</v>
      </c>
      <c r="GW49" s="365">
        <f t="shared" si="84"/>
        <v>-782</v>
      </c>
      <c r="GX49" s="384">
        <f t="shared" si="85"/>
        <v>-2.5667957723363749E-2</v>
      </c>
      <c r="GY49" s="270">
        <v>35571</v>
      </c>
      <c r="GZ49" s="365">
        <f t="shared" si="86"/>
        <v>-1681</v>
      </c>
      <c r="HA49" s="384">
        <f t="shared" si="87"/>
        <v>-4.5125093954686994E-2</v>
      </c>
      <c r="HB49" s="270">
        <v>83839</v>
      </c>
      <c r="HC49" s="365">
        <f t="shared" si="88"/>
        <v>-1116</v>
      </c>
      <c r="HD49" s="384">
        <f t="shared" si="89"/>
        <v>-1.3136366311576718E-2</v>
      </c>
      <c r="HE49" s="270">
        <v>241295</v>
      </c>
      <c r="HF49" s="365">
        <f t="shared" si="90"/>
        <v>3250</v>
      </c>
      <c r="HG49" s="384">
        <f t="shared" si="91"/>
        <v>1.3652880757839905E-2</v>
      </c>
      <c r="HH49" s="270">
        <v>38427</v>
      </c>
      <c r="HI49" s="365">
        <f t="shared" si="92"/>
        <v>978</v>
      </c>
      <c r="HJ49" s="384">
        <f t="shared" si="93"/>
        <v>2.6115517103260433E-2</v>
      </c>
      <c r="HK49" s="270">
        <v>30143</v>
      </c>
      <c r="HL49" s="365">
        <f t="shared" si="94"/>
        <v>-6483</v>
      </c>
      <c r="HM49" s="384">
        <f t="shared" si="95"/>
        <v>-0.17700540599574074</v>
      </c>
      <c r="HN49" s="270">
        <v>27799</v>
      </c>
      <c r="HO49" s="365">
        <f t="shared" si="96"/>
        <v>-3767</v>
      </c>
      <c r="HP49" s="384">
        <f t="shared" si="97"/>
        <v>-0.11933726161059367</v>
      </c>
      <c r="HQ49" s="270">
        <v>96369</v>
      </c>
      <c r="HR49" s="365">
        <f t="shared" si="98"/>
        <v>-9272</v>
      </c>
      <c r="HS49" s="384">
        <f t="shared" si="99"/>
        <v>-8.776895334197897E-2</v>
      </c>
      <c r="HT49" s="270">
        <v>20884</v>
      </c>
      <c r="HU49" s="365">
        <f t="shared" si="100"/>
        <v>767</v>
      </c>
      <c r="HV49" s="384">
        <f t="shared" si="101"/>
        <v>3.8126957299796191E-2</v>
      </c>
      <c r="HW49" s="270">
        <v>15867</v>
      </c>
      <c r="HX49" s="365">
        <f t="shared" si="102"/>
        <v>-90</v>
      </c>
      <c r="HY49" s="384">
        <f t="shared" si="103"/>
        <v>-5.6401579244218835E-3</v>
      </c>
      <c r="HZ49" s="270">
        <v>6409</v>
      </c>
      <c r="IA49" s="365">
        <f t="shared" si="104"/>
        <v>3514</v>
      </c>
      <c r="IB49" s="384">
        <f t="shared" si="105"/>
        <v>1.2138169257340241</v>
      </c>
      <c r="IC49" s="270">
        <v>43160</v>
      </c>
      <c r="ID49" s="365">
        <f t="shared" si="106"/>
        <v>4191</v>
      </c>
      <c r="IE49" s="384">
        <f t="shared" si="107"/>
        <v>0.10754702455798199</v>
      </c>
      <c r="IF49" s="270">
        <v>139529</v>
      </c>
      <c r="IG49" s="365">
        <f t="shared" si="108"/>
        <v>-5081</v>
      </c>
      <c r="IH49" s="384">
        <f t="shared" si="109"/>
        <v>-3.5135882719037413E-2</v>
      </c>
      <c r="II49" s="270">
        <v>2319</v>
      </c>
      <c r="IJ49" s="365">
        <f t="shared" si="110"/>
        <v>-46</v>
      </c>
      <c r="IK49" s="384">
        <f t="shared" si="111"/>
        <v>-1.945031712473573E-2</v>
      </c>
      <c r="IL49" s="270">
        <v>2752</v>
      </c>
      <c r="IM49" s="365">
        <f t="shared" si="112"/>
        <v>147</v>
      </c>
      <c r="IN49" s="384">
        <f t="shared" si="113"/>
        <v>5.6429942418426103E-2</v>
      </c>
      <c r="IO49" s="270">
        <v>6509</v>
      </c>
      <c r="IP49" s="365">
        <f t="shared" si="114"/>
        <v>-1367</v>
      </c>
      <c r="IQ49" s="384">
        <f t="shared" si="115"/>
        <v>-0.17356526155408836</v>
      </c>
      <c r="IR49" s="270">
        <v>11580</v>
      </c>
      <c r="IS49" s="365">
        <f t="shared" si="116"/>
        <v>-1266</v>
      </c>
      <c r="IT49" s="384">
        <f t="shared" si="117"/>
        <v>-9.8552078468005608E-2</v>
      </c>
      <c r="IU49" s="270">
        <v>151109</v>
      </c>
      <c r="IV49" s="365">
        <f t="shared" si="118"/>
        <v>-6347</v>
      </c>
      <c r="IW49" s="384">
        <f t="shared" si="119"/>
        <v>-4.0309673813636829E-2</v>
      </c>
      <c r="IX49" s="270">
        <v>19085</v>
      </c>
      <c r="IY49" s="365">
        <f t="shared" si="120"/>
        <v>501</v>
      </c>
      <c r="IZ49" s="384">
        <f t="shared" si="121"/>
        <v>2.6958674128282394E-2</v>
      </c>
      <c r="JA49" s="270">
        <v>27918</v>
      </c>
      <c r="JB49" s="365">
        <f t="shared" si="122"/>
        <v>-1766</v>
      </c>
      <c r="JC49" s="384">
        <f t="shared" si="123"/>
        <v>-5.9493329739927235E-2</v>
      </c>
      <c r="JD49" s="270">
        <v>37660</v>
      </c>
      <c r="JE49" s="365">
        <f t="shared" si="124"/>
        <v>2089</v>
      </c>
      <c r="JF49" s="384">
        <f t="shared" si="125"/>
        <v>5.872761519215091E-2</v>
      </c>
      <c r="JG49" s="270">
        <v>84663</v>
      </c>
      <c r="JH49" s="365">
        <f t="shared" si="126"/>
        <v>824</v>
      </c>
      <c r="JI49" s="384">
        <f t="shared" si="127"/>
        <v>9.8283615024034165E-3</v>
      </c>
      <c r="JJ49" s="270">
        <v>235772</v>
      </c>
      <c r="JK49" s="365">
        <f t="shared" si="128"/>
        <v>-5523</v>
      </c>
      <c r="JL49" s="384">
        <f t="shared" si="129"/>
        <v>-2.2888994798897614E-2</v>
      </c>
    </row>
    <row r="50" spans="1:272" x14ac:dyDescent="0.25">
      <c r="A50" s="76" t="s">
        <v>32</v>
      </c>
      <c r="B50" s="270">
        <v>6145.9686000000002</v>
      </c>
      <c r="C50" s="270">
        <v>4515.7151749504856</v>
      </c>
      <c r="D50" s="270">
        <v>8453.9268000000011</v>
      </c>
      <c r="E50" s="270">
        <v>19114.5828</v>
      </c>
      <c r="F50" s="270">
        <v>5170.1494999999995</v>
      </c>
      <c r="G50" s="270">
        <v>0</v>
      </c>
      <c r="H50" s="270">
        <v>0</v>
      </c>
      <c r="I50" s="270">
        <v>4948.2425000000003</v>
      </c>
      <c r="J50" s="270">
        <v>24062.8253</v>
      </c>
      <c r="K50" s="270">
        <v>0</v>
      </c>
      <c r="L50" s="270">
        <v>508.02459999999996</v>
      </c>
      <c r="M50" s="270">
        <v>0</v>
      </c>
      <c r="N50" s="270">
        <v>508.02459999999996</v>
      </c>
      <c r="O50" s="270">
        <v>24570.849900000001</v>
      </c>
      <c r="P50" s="270">
        <v>1848.9844000000001</v>
      </c>
      <c r="Q50" s="201">
        <v>6038</v>
      </c>
      <c r="R50" s="201">
        <v>6652.4149000000007</v>
      </c>
      <c r="S50" s="201">
        <v>14540.395600000002</v>
      </c>
      <c r="T50" s="201">
        <v>39111.245500000005</v>
      </c>
      <c r="U50" s="201">
        <v>6262.0475999999999</v>
      </c>
      <c r="V50" s="201">
        <v>6177</v>
      </c>
      <c r="W50" s="270">
        <v>7850.8160000000007</v>
      </c>
      <c r="X50" s="270">
        <v>20288.523800000003</v>
      </c>
      <c r="Y50" s="270">
        <v>5226.1604000000007</v>
      </c>
      <c r="Z50" s="270">
        <v>0</v>
      </c>
      <c r="AA50" s="270">
        <v>0</v>
      </c>
      <c r="AB50" s="270">
        <v>5226.1604000000007</v>
      </c>
      <c r="AC50" s="270">
        <v>25514.684200000003</v>
      </c>
      <c r="AD50" s="201">
        <v>0</v>
      </c>
      <c r="AE50" s="201">
        <v>0</v>
      </c>
      <c r="AF50" s="201">
        <v>322.00959999999998</v>
      </c>
      <c r="AG50" s="201">
        <v>322.00459999999998</v>
      </c>
      <c r="AH50" s="201">
        <v>25836.688800000004</v>
      </c>
      <c r="AI50" s="201">
        <v>1855</v>
      </c>
      <c r="AJ50" s="201">
        <v>5841</v>
      </c>
      <c r="AK50" s="201">
        <v>6240.5410000000002</v>
      </c>
      <c r="AL50" s="201">
        <v>13936.4895</v>
      </c>
      <c r="AM50" s="201">
        <v>39773.1783</v>
      </c>
      <c r="AN50" s="201">
        <v>6629.1210000000001</v>
      </c>
      <c r="AO50" s="201">
        <v>5903.4273999999987</v>
      </c>
      <c r="AP50" s="270">
        <v>7028.2800999999999</v>
      </c>
      <c r="AQ50" s="270">
        <v>19560.770499999999</v>
      </c>
      <c r="AR50" s="270">
        <v>2758.9031999999997</v>
      </c>
      <c r="AS50" s="270">
        <v>0</v>
      </c>
      <c r="AT50" s="270">
        <v>0</v>
      </c>
      <c r="AU50" s="270">
        <v>2758.9031999999997</v>
      </c>
      <c r="AV50" s="270">
        <v>22319.673699999999</v>
      </c>
      <c r="AW50" s="201">
        <v>0</v>
      </c>
      <c r="AX50" s="201">
        <v>0</v>
      </c>
      <c r="AY50" s="201">
        <v>0</v>
      </c>
      <c r="AZ50" s="201">
        <v>0</v>
      </c>
      <c r="BA50" s="201">
        <v>22319.673699999999</v>
      </c>
      <c r="BB50" s="201">
        <v>3260</v>
      </c>
      <c r="BC50" s="201">
        <v>6136</v>
      </c>
      <c r="BD50" s="201">
        <v>6302</v>
      </c>
      <c r="BE50" s="201">
        <v>15698</v>
      </c>
      <c r="BF50" s="201">
        <v>38017.673699999999</v>
      </c>
      <c r="BG50" s="201">
        <v>-1755.5046000000002</v>
      </c>
      <c r="BH50" s="278">
        <v>-4.4137900842588729E-2</v>
      </c>
      <c r="BI50" s="201">
        <v>6268</v>
      </c>
      <c r="BJ50" s="201">
        <v>5571</v>
      </c>
      <c r="BK50" s="201">
        <v>6886</v>
      </c>
      <c r="BL50" s="201">
        <v>18725</v>
      </c>
      <c r="BM50" s="201">
        <v>2882</v>
      </c>
      <c r="BN50" s="270">
        <v>0</v>
      </c>
      <c r="BO50" s="270">
        <v>0</v>
      </c>
      <c r="BP50" s="270">
        <v>2882</v>
      </c>
      <c r="BQ50" s="270">
        <v>21607</v>
      </c>
      <c r="BR50" s="201">
        <v>-712.67369999999937</v>
      </c>
      <c r="BS50" s="278">
        <v>-3.1930292063364681E-2</v>
      </c>
      <c r="BT50" s="201">
        <v>0</v>
      </c>
      <c r="BU50" s="201">
        <v>0</v>
      </c>
      <c r="BV50" s="278">
        <v>0</v>
      </c>
      <c r="BW50" s="201">
        <v>0</v>
      </c>
      <c r="BX50" s="365">
        <v>0</v>
      </c>
      <c r="BY50" s="384">
        <v>0</v>
      </c>
      <c r="BZ50" s="270">
        <v>0</v>
      </c>
      <c r="CA50" s="365">
        <f t="shared" si="0"/>
        <v>0</v>
      </c>
      <c r="CB50" s="384" t="e">
        <f t="shared" si="1"/>
        <v>#DIV/0!</v>
      </c>
      <c r="CC50" s="270">
        <v>0</v>
      </c>
      <c r="CD50" s="365">
        <f t="shared" si="2"/>
        <v>0</v>
      </c>
      <c r="CE50" s="384" t="e">
        <f t="shared" si="3"/>
        <v>#DIV/0!</v>
      </c>
      <c r="CF50" s="270">
        <v>21607</v>
      </c>
      <c r="CG50" s="365">
        <f t="shared" si="4"/>
        <v>-712.67369999999937</v>
      </c>
      <c r="CH50" s="384">
        <f t="shared" si="5"/>
        <v>-3.1930292063364681E-2</v>
      </c>
      <c r="CI50" s="270">
        <v>580</v>
      </c>
      <c r="CJ50" s="365">
        <f t="shared" si="6"/>
        <v>-2680</v>
      </c>
      <c r="CK50" s="384">
        <f t="shared" si="7"/>
        <v>-0.82208588957055218</v>
      </c>
      <c r="CL50" s="270">
        <v>5474</v>
      </c>
      <c r="CM50" s="365">
        <f t="shared" si="8"/>
        <v>-662</v>
      </c>
      <c r="CN50" s="384">
        <f t="shared" si="9"/>
        <v>-0.10788787483702737</v>
      </c>
      <c r="CO50" s="270">
        <v>6351</v>
      </c>
      <c r="CP50" s="365">
        <f t="shared" si="10"/>
        <v>49</v>
      </c>
      <c r="CQ50" s="384">
        <f t="shared" si="11"/>
        <v>7.7753094255791815E-3</v>
      </c>
      <c r="CR50" s="270">
        <v>12405</v>
      </c>
      <c r="CS50" s="365">
        <f t="shared" si="12"/>
        <v>-3293</v>
      </c>
      <c r="CT50" s="384">
        <f t="shared" si="13"/>
        <v>-0.20977194547076061</v>
      </c>
      <c r="CU50" s="270">
        <v>34012</v>
      </c>
      <c r="CV50" s="365">
        <f t="shared" si="14"/>
        <v>-4005.6736999999994</v>
      </c>
      <c r="CW50" s="384">
        <f t="shared" si="15"/>
        <v>-0.10536346152079262</v>
      </c>
      <c r="CX50" s="270">
        <v>6315</v>
      </c>
      <c r="CY50" s="365">
        <f t="shared" si="16"/>
        <v>47</v>
      </c>
      <c r="CZ50" s="384">
        <f t="shared" si="17"/>
        <v>7.4984045947670708E-3</v>
      </c>
      <c r="DA50" s="201">
        <v>5774</v>
      </c>
      <c r="DB50" s="365">
        <f t="shared" si="18"/>
        <v>203</v>
      </c>
      <c r="DC50" s="384">
        <f t="shared" si="19"/>
        <v>3.6438700412852271E-2</v>
      </c>
      <c r="DD50" s="270">
        <v>6366</v>
      </c>
      <c r="DE50" s="365">
        <f t="shared" si="20"/>
        <v>-520</v>
      </c>
      <c r="DF50" s="384">
        <f t="shared" si="21"/>
        <v>-7.5515538774324723E-2</v>
      </c>
      <c r="DG50" s="270">
        <v>18455</v>
      </c>
      <c r="DH50" s="365">
        <f t="shared" si="22"/>
        <v>-270</v>
      </c>
      <c r="DI50" s="384">
        <f t="shared" si="23"/>
        <v>-1.4419225634178905E-2</v>
      </c>
      <c r="DJ50" s="270">
        <v>1234</v>
      </c>
      <c r="DK50" s="365">
        <f t="shared" si="24"/>
        <v>-1648</v>
      </c>
      <c r="DL50" s="384">
        <f t="shared" si="25"/>
        <v>-0.57182512144344211</v>
      </c>
      <c r="DM50" s="270">
        <v>0</v>
      </c>
      <c r="DN50" s="365">
        <f t="shared" si="26"/>
        <v>0</v>
      </c>
      <c r="DO50" s="384" t="e">
        <f t="shared" si="27"/>
        <v>#DIV/0!</v>
      </c>
      <c r="DP50" s="270">
        <v>0</v>
      </c>
      <c r="DQ50" s="365">
        <f t="shared" si="28"/>
        <v>0</v>
      </c>
      <c r="DR50" s="384" t="e">
        <f t="shared" si="29"/>
        <v>#DIV/0!</v>
      </c>
      <c r="DS50" s="270">
        <v>1234</v>
      </c>
      <c r="DT50" s="365">
        <f t="shared" si="30"/>
        <v>-1648</v>
      </c>
      <c r="DU50" s="384">
        <f t="shared" si="31"/>
        <v>-0.57182512144344211</v>
      </c>
      <c r="DV50" s="270">
        <v>19689</v>
      </c>
      <c r="DW50" s="365">
        <f t="shared" si="32"/>
        <v>-1918</v>
      </c>
      <c r="DX50" s="384">
        <f t="shared" si="33"/>
        <v>-8.8767529041514318E-2</v>
      </c>
      <c r="DY50" s="270">
        <v>0</v>
      </c>
      <c r="DZ50" s="365">
        <f t="shared" si="34"/>
        <v>0</v>
      </c>
      <c r="EA50" s="384" t="e">
        <f t="shared" si="35"/>
        <v>#DIV/0!</v>
      </c>
      <c r="EB50" s="270">
        <v>0</v>
      </c>
      <c r="EC50" s="365">
        <f t="shared" si="36"/>
        <v>0</v>
      </c>
      <c r="ED50" s="384" t="e">
        <f t="shared" si="37"/>
        <v>#DIV/0!</v>
      </c>
      <c r="EE50" s="270">
        <v>0</v>
      </c>
      <c r="EF50" s="365">
        <f t="shared" si="38"/>
        <v>0</v>
      </c>
      <c r="EG50" s="384" t="e">
        <f t="shared" si="39"/>
        <v>#DIV/0!</v>
      </c>
      <c r="EH50" s="270">
        <v>0</v>
      </c>
      <c r="EI50" s="365">
        <f t="shared" si="40"/>
        <v>0</v>
      </c>
      <c r="EJ50" s="384" t="e">
        <f t="shared" si="41"/>
        <v>#DIV/0!</v>
      </c>
      <c r="EK50" s="270">
        <v>19689</v>
      </c>
      <c r="EL50" s="365">
        <f t="shared" si="42"/>
        <v>-1918</v>
      </c>
      <c r="EM50" s="384">
        <f t="shared" si="43"/>
        <v>-8.8767529041514318E-2</v>
      </c>
      <c r="EN50" s="270">
        <v>0</v>
      </c>
      <c r="EO50" s="365">
        <f t="shared" si="44"/>
        <v>-580</v>
      </c>
      <c r="EP50" s="384">
        <f t="shared" si="45"/>
        <v>-1</v>
      </c>
      <c r="EQ50" s="270">
        <v>5312</v>
      </c>
      <c r="ER50" s="365">
        <f t="shared" si="46"/>
        <v>-162</v>
      </c>
      <c r="ES50" s="384">
        <f t="shared" si="47"/>
        <v>-2.9594446474241871E-2</v>
      </c>
      <c r="ET50" s="270">
        <v>7012</v>
      </c>
      <c r="EU50" s="365">
        <f t="shared" si="48"/>
        <v>661</v>
      </c>
      <c r="EV50" s="384">
        <f t="shared" si="49"/>
        <v>0.10407809793733271</v>
      </c>
      <c r="EW50" s="270">
        <v>12324</v>
      </c>
      <c r="EX50" s="365">
        <f t="shared" si="50"/>
        <v>-81</v>
      </c>
      <c r="EY50" s="384">
        <f t="shared" si="51"/>
        <v>-6.5296251511487305E-3</v>
      </c>
      <c r="EZ50" s="270">
        <v>32013</v>
      </c>
      <c r="FA50" s="365">
        <f t="shared" si="52"/>
        <v>-1999</v>
      </c>
      <c r="FB50" s="384">
        <f t="shared" si="53"/>
        <v>-5.8773374103257676E-2</v>
      </c>
      <c r="FC50" s="270">
        <v>6577</v>
      </c>
      <c r="FD50" s="365">
        <f t="shared" si="54"/>
        <v>262</v>
      </c>
      <c r="FE50" s="384">
        <f t="shared" si="55"/>
        <v>4.1488519398258115E-2</v>
      </c>
      <c r="FF50" s="270">
        <v>5981</v>
      </c>
      <c r="FG50" s="365">
        <f t="shared" si="56"/>
        <v>207</v>
      </c>
      <c r="FH50" s="384">
        <f t="shared" si="57"/>
        <v>3.5850363699341879E-2</v>
      </c>
      <c r="FI50" s="270">
        <v>7306</v>
      </c>
      <c r="FJ50" s="365">
        <f t="shared" si="58"/>
        <v>940</v>
      </c>
      <c r="FK50" s="384">
        <f t="shared" si="59"/>
        <v>0.14765944077913917</v>
      </c>
      <c r="FL50" s="270">
        <v>19864</v>
      </c>
      <c r="FM50" s="365">
        <f t="shared" si="60"/>
        <v>1409</v>
      </c>
      <c r="FN50" s="384">
        <f t="shared" si="61"/>
        <v>7.6347873205093467E-2</v>
      </c>
      <c r="FO50" s="270">
        <v>1506</v>
      </c>
      <c r="FP50" s="365">
        <f t="shared" si="62"/>
        <v>272</v>
      </c>
      <c r="FQ50" s="384">
        <f t="shared" si="63"/>
        <v>0.22042139384116693</v>
      </c>
      <c r="FR50" s="270">
        <v>0</v>
      </c>
      <c r="FS50" s="365">
        <f t="shared" si="64"/>
        <v>0</v>
      </c>
      <c r="FT50" s="384">
        <f t="shared" si="65"/>
        <v>0</v>
      </c>
      <c r="FU50" s="270">
        <v>0</v>
      </c>
      <c r="FV50" s="365">
        <f t="shared" si="66"/>
        <v>0</v>
      </c>
      <c r="FW50" s="384">
        <f t="shared" si="67"/>
        <v>0</v>
      </c>
      <c r="FX50" s="270">
        <v>1506</v>
      </c>
      <c r="FY50" s="365">
        <f t="shared" si="68"/>
        <v>272</v>
      </c>
      <c r="FZ50" s="384">
        <f t="shared" si="69"/>
        <v>0.22042139384116693</v>
      </c>
      <c r="GA50" s="270">
        <v>21370</v>
      </c>
      <c r="GB50" s="365">
        <f t="shared" si="70"/>
        <v>1681</v>
      </c>
      <c r="GC50" s="384">
        <f t="shared" si="71"/>
        <v>8.5377622022449084E-2</v>
      </c>
      <c r="GD50" s="270">
        <v>0</v>
      </c>
      <c r="GE50" s="365">
        <f t="shared" si="72"/>
        <v>0</v>
      </c>
      <c r="GF50" s="384">
        <f t="shared" si="73"/>
        <v>0</v>
      </c>
      <c r="GG50" s="270">
        <v>0</v>
      </c>
      <c r="GH50" s="365">
        <f t="shared" si="74"/>
        <v>0</v>
      </c>
      <c r="GI50" s="384">
        <f t="shared" si="75"/>
        <v>0</v>
      </c>
      <c r="GJ50" s="270">
        <v>0</v>
      </c>
      <c r="GK50" s="365">
        <f t="shared" si="76"/>
        <v>0</v>
      </c>
      <c r="GL50" s="384">
        <f t="shared" si="77"/>
        <v>0</v>
      </c>
      <c r="GM50" s="270">
        <v>0</v>
      </c>
      <c r="GN50" s="365">
        <f t="shared" si="78"/>
        <v>0</v>
      </c>
      <c r="GO50" s="384">
        <f t="shared" si="79"/>
        <v>0</v>
      </c>
      <c r="GP50" s="270">
        <v>21370</v>
      </c>
      <c r="GQ50" s="365">
        <f t="shared" si="80"/>
        <v>1681</v>
      </c>
      <c r="GR50" s="384">
        <f t="shared" si="81"/>
        <v>8.5377622022449084E-2</v>
      </c>
      <c r="GS50" s="270">
        <v>223</v>
      </c>
      <c r="GT50" s="365">
        <f t="shared" si="82"/>
        <v>223</v>
      </c>
      <c r="GU50" s="384">
        <f t="shared" si="83"/>
        <v>0</v>
      </c>
      <c r="GV50" s="270">
        <v>4233</v>
      </c>
      <c r="GW50" s="365">
        <f t="shared" si="84"/>
        <v>-1079</v>
      </c>
      <c r="GX50" s="384">
        <f t="shared" si="85"/>
        <v>-0.203125</v>
      </c>
      <c r="GY50" s="270">
        <v>5944</v>
      </c>
      <c r="GZ50" s="365">
        <f t="shared" si="86"/>
        <v>-1068</v>
      </c>
      <c r="HA50" s="384">
        <f t="shared" si="87"/>
        <v>-0.15231032515687393</v>
      </c>
      <c r="HB50" s="270">
        <v>10400</v>
      </c>
      <c r="HC50" s="365">
        <f t="shared" si="88"/>
        <v>-1924</v>
      </c>
      <c r="HD50" s="384">
        <f t="shared" si="89"/>
        <v>-0.15611814345991562</v>
      </c>
      <c r="HE50" s="270">
        <v>31770</v>
      </c>
      <c r="HF50" s="365">
        <f t="shared" si="90"/>
        <v>-243</v>
      </c>
      <c r="HG50" s="384">
        <f t="shared" si="91"/>
        <v>-7.5906662918189486E-3</v>
      </c>
      <c r="HH50" s="270">
        <v>7543</v>
      </c>
      <c r="HI50" s="365">
        <f t="shared" si="92"/>
        <v>966</v>
      </c>
      <c r="HJ50" s="384">
        <f t="shared" si="93"/>
        <v>0.14687547514064164</v>
      </c>
      <c r="HK50" s="270">
        <v>6603</v>
      </c>
      <c r="HL50" s="365">
        <f t="shared" si="94"/>
        <v>622</v>
      </c>
      <c r="HM50" s="384">
        <f t="shared" si="95"/>
        <v>0.1039959872930948</v>
      </c>
      <c r="HN50" s="270">
        <v>6172</v>
      </c>
      <c r="HO50" s="365">
        <f t="shared" si="96"/>
        <v>-1134</v>
      </c>
      <c r="HP50" s="384">
        <f t="shared" si="97"/>
        <v>-0.15521489186969614</v>
      </c>
      <c r="HQ50" s="270">
        <v>20318</v>
      </c>
      <c r="HR50" s="365">
        <f t="shared" si="98"/>
        <v>454</v>
      </c>
      <c r="HS50" s="384">
        <f t="shared" si="99"/>
        <v>2.2855416834474427E-2</v>
      </c>
      <c r="HT50" s="270">
        <v>1002</v>
      </c>
      <c r="HU50" s="365">
        <f t="shared" si="100"/>
        <v>-504</v>
      </c>
      <c r="HV50" s="384">
        <f t="shared" si="101"/>
        <v>-0.33466135458167329</v>
      </c>
      <c r="HW50" s="270">
        <v>0</v>
      </c>
      <c r="HX50" s="365">
        <f t="shared" si="102"/>
        <v>0</v>
      </c>
      <c r="HY50" s="384">
        <f t="shared" si="103"/>
        <v>0</v>
      </c>
      <c r="HZ50" s="270">
        <v>0</v>
      </c>
      <c r="IA50" s="365">
        <f t="shared" si="104"/>
        <v>0</v>
      </c>
      <c r="IB50" s="384">
        <f t="shared" si="105"/>
        <v>0</v>
      </c>
      <c r="IC50" s="270">
        <v>1002</v>
      </c>
      <c r="ID50" s="365">
        <f t="shared" si="106"/>
        <v>-504</v>
      </c>
      <c r="IE50" s="384">
        <f t="shared" si="107"/>
        <v>-0.33466135458167329</v>
      </c>
      <c r="IF50" s="270">
        <v>21320</v>
      </c>
      <c r="IG50" s="365">
        <f t="shared" si="108"/>
        <v>-50</v>
      </c>
      <c r="IH50" s="384">
        <f t="shared" si="109"/>
        <v>-2.339728591483388E-3</v>
      </c>
      <c r="II50" s="270">
        <v>0</v>
      </c>
      <c r="IJ50" s="365">
        <f t="shared" si="110"/>
        <v>0</v>
      </c>
      <c r="IK50" s="384">
        <f t="shared" si="111"/>
        <v>0</v>
      </c>
      <c r="IL50" s="270">
        <v>0</v>
      </c>
      <c r="IM50" s="365">
        <f t="shared" si="112"/>
        <v>0</v>
      </c>
      <c r="IN50" s="384">
        <f t="shared" si="113"/>
        <v>0</v>
      </c>
      <c r="IO50" s="270">
        <v>0</v>
      </c>
      <c r="IP50" s="365">
        <f t="shared" si="114"/>
        <v>0</v>
      </c>
      <c r="IQ50" s="384">
        <f t="shared" si="115"/>
        <v>0</v>
      </c>
      <c r="IR50" s="270">
        <v>0</v>
      </c>
      <c r="IS50" s="365">
        <f t="shared" si="116"/>
        <v>0</v>
      </c>
      <c r="IT50" s="384">
        <f t="shared" si="117"/>
        <v>0</v>
      </c>
      <c r="IU50" s="270">
        <v>21320</v>
      </c>
      <c r="IV50" s="365">
        <f t="shared" si="118"/>
        <v>-50</v>
      </c>
      <c r="IW50" s="384">
        <f t="shared" si="119"/>
        <v>-2.339728591483388E-3</v>
      </c>
      <c r="IX50" s="270">
        <v>0</v>
      </c>
      <c r="IY50" s="365">
        <f t="shared" si="120"/>
        <v>-223</v>
      </c>
      <c r="IZ50" s="384">
        <f t="shared" si="121"/>
        <v>-1</v>
      </c>
      <c r="JA50" s="270">
        <v>4695</v>
      </c>
      <c r="JB50" s="365">
        <f t="shared" si="122"/>
        <v>462</v>
      </c>
      <c r="JC50" s="384">
        <f t="shared" si="123"/>
        <v>0.10914245216158752</v>
      </c>
      <c r="JD50" s="270">
        <v>7757</v>
      </c>
      <c r="JE50" s="365">
        <f t="shared" si="124"/>
        <v>1813</v>
      </c>
      <c r="JF50" s="384">
        <f t="shared" si="125"/>
        <v>0.30501345895020188</v>
      </c>
      <c r="JG50" s="270">
        <v>12452</v>
      </c>
      <c r="JH50" s="365">
        <f t="shared" si="126"/>
        <v>2052</v>
      </c>
      <c r="JI50" s="384">
        <f t="shared" si="127"/>
        <v>0.1973076923076923</v>
      </c>
      <c r="JJ50" s="270">
        <v>33772</v>
      </c>
      <c r="JK50" s="365">
        <f t="shared" si="128"/>
        <v>2002</v>
      </c>
      <c r="JL50" s="384">
        <f t="shared" si="129"/>
        <v>6.3015423355366695E-2</v>
      </c>
    </row>
    <row r="51" spans="1:272" x14ac:dyDescent="0.25">
      <c r="A51" s="76" t="s">
        <v>53</v>
      </c>
      <c r="J51" s="270">
        <v>0</v>
      </c>
      <c r="O51" s="270">
        <v>0</v>
      </c>
      <c r="Q51" s="201"/>
      <c r="R51" s="201"/>
      <c r="S51" s="201"/>
      <c r="T51" s="201">
        <v>0</v>
      </c>
      <c r="U51" s="201"/>
      <c r="V51" s="201"/>
      <c r="AC51" s="270">
        <v>0</v>
      </c>
      <c r="AD51" s="201"/>
      <c r="AE51" s="201"/>
      <c r="AF51" s="201"/>
      <c r="AG51" s="201"/>
      <c r="AH51" s="201">
        <v>0</v>
      </c>
      <c r="AI51" s="201"/>
      <c r="AJ51" s="201"/>
      <c r="AK51" s="201"/>
      <c r="AL51" s="201"/>
      <c r="AM51" s="201">
        <v>0</v>
      </c>
      <c r="AN51" s="201"/>
      <c r="AO51" s="201"/>
      <c r="AV51" s="270">
        <v>0</v>
      </c>
      <c r="AW51" s="201">
        <v>0</v>
      </c>
      <c r="AX51" s="201"/>
      <c r="AY51" s="201"/>
      <c r="AZ51" s="201"/>
      <c r="BA51" s="201">
        <v>0</v>
      </c>
      <c r="BB51" s="201"/>
      <c r="BC51" s="201"/>
      <c r="BD51" s="201"/>
      <c r="BE51" s="201"/>
      <c r="BF51" s="201">
        <v>0</v>
      </c>
      <c r="BG51" s="201">
        <v>0</v>
      </c>
      <c r="BH51" s="278"/>
      <c r="BI51" s="201"/>
      <c r="BJ51" s="201"/>
      <c r="BK51" s="201"/>
      <c r="BL51" s="201"/>
      <c r="BM51" s="201"/>
      <c r="BQ51" s="270">
        <v>0</v>
      </c>
      <c r="BR51" s="201">
        <v>0</v>
      </c>
      <c r="BS51" s="278">
        <v>0</v>
      </c>
      <c r="BT51" s="201"/>
      <c r="BU51" s="201">
        <v>0</v>
      </c>
      <c r="BV51" s="278">
        <v>0</v>
      </c>
      <c r="BW51" s="201"/>
      <c r="BX51" s="365">
        <v>0</v>
      </c>
      <c r="BY51" s="384">
        <v>0</v>
      </c>
      <c r="CA51" s="365">
        <f t="shared" si="0"/>
        <v>0</v>
      </c>
      <c r="CB51" s="384" t="e">
        <f t="shared" si="1"/>
        <v>#DIV/0!</v>
      </c>
      <c r="CD51" s="365">
        <f t="shared" si="2"/>
        <v>0</v>
      </c>
      <c r="CE51" s="384" t="e">
        <f t="shared" si="3"/>
        <v>#DIV/0!</v>
      </c>
      <c r="CF51" s="270">
        <v>0</v>
      </c>
      <c r="CG51" s="365">
        <f t="shared" si="4"/>
        <v>0</v>
      </c>
      <c r="CH51" s="384" t="e">
        <f t="shared" si="5"/>
        <v>#DIV/0!</v>
      </c>
      <c r="CJ51" s="365">
        <f t="shared" si="6"/>
        <v>0</v>
      </c>
      <c r="CK51" s="384" t="e">
        <f t="shared" si="7"/>
        <v>#DIV/0!</v>
      </c>
      <c r="CM51" s="365">
        <f t="shared" si="8"/>
        <v>0</v>
      </c>
      <c r="CN51" s="384" t="e">
        <f t="shared" si="9"/>
        <v>#DIV/0!</v>
      </c>
      <c r="CP51" s="365">
        <f t="shared" si="10"/>
        <v>0</v>
      </c>
      <c r="CQ51" s="384" t="e">
        <f t="shared" si="11"/>
        <v>#DIV/0!</v>
      </c>
      <c r="CS51" s="365">
        <f t="shared" si="12"/>
        <v>0</v>
      </c>
      <c r="CT51" s="384" t="e">
        <f t="shared" si="13"/>
        <v>#DIV/0!</v>
      </c>
      <c r="CU51" s="270">
        <v>0</v>
      </c>
      <c r="CV51" s="365">
        <f t="shared" si="14"/>
        <v>0</v>
      </c>
      <c r="CW51" s="384" t="e">
        <f t="shared" si="15"/>
        <v>#DIV/0!</v>
      </c>
      <c r="CY51" s="365">
        <f t="shared" si="16"/>
        <v>0</v>
      </c>
      <c r="CZ51" s="384" t="e">
        <f t="shared" si="17"/>
        <v>#DIV/0!</v>
      </c>
      <c r="DA51" s="201"/>
      <c r="DB51" s="365">
        <f t="shared" si="18"/>
        <v>0</v>
      </c>
      <c r="DC51" s="384" t="e">
        <f t="shared" si="19"/>
        <v>#DIV/0!</v>
      </c>
      <c r="DE51" s="365">
        <f t="shared" si="20"/>
        <v>0</v>
      </c>
      <c r="DF51" s="384" t="e">
        <f t="shared" si="21"/>
        <v>#DIV/0!</v>
      </c>
      <c r="DH51" s="365">
        <f t="shared" si="22"/>
        <v>0</v>
      </c>
      <c r="DI51" s="384" t="e">
        <f t="shared" si="23"/>
        <v>#DIV/0!</v>
      </c>
      <c r="DK51" s="365">
        <f t="shared" si="24"/>
        <v>0</v>
      </c>
      <c r="DL51" s="384" t="e">
        <f t="shared" si="25"/>
        <v>#DIV/0!</v>
      </c>
      <c r="DN51" s="365">
        <f t="shared" si="26"/>
        <v>0</v>
      </c>
      <c r="DO51" s="384" t="e">
        <f t="shared" si="27"/>
        <v>#DIV/0!</v>
      </c>
      <c r="DQ51" s="365">
        <f t="shared" si="28"/>
        <v>0</v>
      </c>
      <c r="DR51" s="384" t="e">
        <f t="shared" si="29"/>
        <v>#DIV/0!</v>
      </c>
      <c r="DT51" s="365">
        <f t="shared" si="30"/>
        <v>0</v>
      </c>
      <c r="DU51" s="384" t="e">
        <f t="shared" si="31"/>
        <v>#DIV/0!</v>
      </c>
      <c r="DV51" s="270">
        <v>0</v>
      </c>
      <c r="DW51" s="365">
        <f t="shared" si="32"/>
        <v>0</v>
      </c>
      <c r="DX51" s="384" t="e">
        <f t="shared" si="33"/>
        <v>#DIV/0!</v>
      </c>
      <c r="DZ51" s="365">
        <f t="shared" si="34"/>
        <v>0</v>
      </c>
      <c r="EA51" s="384" t="e">
        <f t="shared" si="35"/>
        <v>#DIV/0!</v>
      </c>
      <c r="EC51" s="365">
        <f t="shared" si="36"/>
        <v>0</v>
      </c>
      <c r="ED51" s="384" t="e">
        <f t="shared" si="37"/>
        <v>#DIV/0!</v>
      </c>
      <c r="EF51" s="365">
        <f t="shared" si="38"/>
        <v>0</v>
      </c>
      <c r="EG51" s="384" t="e">
        <f t="shared" si="39"/>
        <v>#DIV/0!</v>
      </c>
      <c r="EI51" s="365">
        <f t="shared" si="40"/>
        <v>0</v>
      </c>
      <c r="EJ51" s="384" t="e">
        <f t="shared" si="41"/>
        <v>#DIV/0!</v>
      </c>
      <c r="EK51" s="270">
        <v>0</v>
      </c>
      <c r="EL51" s="365">
        <f t="shared" si="42"/>
        <v>0</v>
      </c>
      <c r="EM51" s="384" t="e">
        <f t="shared" si="43"/>
        <v>#DIV/0!</v>
      </c>
      <c r="EO51" s="365">
        <f t="shared" si="44"/>
        <v>0</v>
      </c>
      <c r="EP51" s="384" t="e">
        <f t="shared" si="45"/>
        <v>#DIV/0!</v>
      </c>
      <c r="ER51" s="365">
        <f t="shared" si="46"/>
        <v>0</v>
      </c>
      <c r="ES51" s="384" t="e">
        <f t="shared" si="47"/>
        <v>#DIV/0!</v>
      </c>
      <c r="EU51" s="365">
        <f t="shared" si="48"/>
        <v>0</v>
      </c>
      <c r="EV51" s="384" t="e">
        <f t="shared" si="49"/>
        <v>#DIV/0!</v>
      </c>
      <c r="EX51" s="365">
        <f t="shared" si="50"/>
        <v>0</v>
      </c>
      <c r="EY51" s="384" t="e">
        <f t="shared" si="51"/>
        <v>#DIV/0!</v>
      </c>
      <c r="EZ51" s="270">
        <v>0</v>
      </c>
      <c r="FA51" s="365">
        <f t="shared" si="52"/>
        <v>0</v>
      </c>
      <c r="FB51" s="384" t="e">
        <f t="shared" si="53"/>
        <v>#DIV/0!</v>
      </c>
      <c r="FD51" s="365">
        <f t="shared" si="54"/>
        <v>0</v>
      </c>
      <c r="FE51" s="384" t="e">
        <f t="shared" si="55"/>
        <v>#DIV/0!</v>
      </c>
      <c r="FG51" s="365">
        <f t="shared" si="56"/>
        <v>0</v>
      </c>
      <c r="FH51" s="384" t="e">
        <f t="shared" si="57"/>
        <v>#DIV/0!</v>
      </c>
      <c r="FJ51" s="365">
        <f t="shared" si="58"/>
        <v>0</v>
      </c>
      <c r="FK51" s="384" t="e">
        <f t="shared" si="59"/>
        <v>#DIV/0!</v>
      </c>
      <c r="FM51" s="365">
        <f t="shared" si="60"/>
        <v>0</v>
      </c>
      <c r="FN51" s="384" t="e">
        <f t="shared" si="61"/>
        <v>#DIV/0!</v>
      </c>
      <c r="FP51" s="365">
        <f t="shared" si="62"/>
        <v>0</v>
      </c>
      <c r="FQ51" s="384">
        <f t="shared" si="63"/>
        <v>0</v>
      </c>
      <c r="FS51" s="365">
        <f t="shared" si="64"/>
        <v>0</v>
      </c>
      <c r="FT51" s="384">
        <f t="shared" si="65"/>
        <v>0</v>
      </c>
      <c r="FV51" s="365">
        <f t="shared" si="66"/>
        <v>0</v>
      </c>
      <c r="FW51" s="384">
        <f t="shared" si="67"/>
        <v>0</v>
      </c>
      <c r="FY51" s="365">
        <f t="shared" si="68"/>
        <v>0</v>
      </c>
      <c r="FZ51" s="384">
        <f t="shared" si="69"/>
        <v>0</v>
      </c>
      <c r="GA51" s="270">
        <v>0</v>
      </c>
      <c r="GB51" s="365">
        <f t="shared" si="70"/>
        <v>0</v>
      </c>
      <c r="GC51" s="384">
        <f t="shared" si="71"/>
        <v>0</v>
      </c>
      <c r="GE51" s="365">
        <f t="shared" si="72"/>
        <v>0</v>
      </c>
      <c r="GF51" s="384">
        <f t="shared" si="73"/>
        <v>0</v>
      </c>
      <c r="GH51" s="365">
        <f t="shared" si="74"/>
        <v>0</v>
      </c>
      <c r="GI51" s="384">
        <f t="shared" si="75"/>
        <v>0</v>
      </c>
      <c r="GK51" s="365">
        <f t="shared" si="76"/>
        <v>0</v>
      </c>
      <c r="GL51" s="384">
        <f t="shared" si="77"/>
        <v>0</v>
      </c>
      <c r="GN51" s="365">
        <f t="shared" si="78"/>
        <v>0</v>
      </c>
      <c r="GO51" s="384">
        <f t="shared" si="79"/>
        <v>0</v>
      </c>
      <c r="GP51" s="270">
        <v>0</v>
      </c>
      <c r="GQ51" s="365">
        <f t="shared" si="80"/>
        <v>0</v>
      </c>
      <c r="GR51" s="384">
        <f t="shared" si="81"/>
        <v>0</v>
      </c>
      <c r="GT51" s="365">
        <f t="shared" si="82"/>
        <v>0</v>
      </c>
      <c r="GU51" s="384">
        <f t="shared" si="83"/>
        <v>0</v>
      </c>
      <c r="GW51" s="365">
        <f t="shared" si="84"/>
        <v>0</v>
      </c>
      <c r="GX51" s="384">
        <f t="shared" si="85"/>
        <v>0</v>
      </c>
      <c r="GZ51" s="365">
        <f t="shared" si="86"/>
        <v>0</v>
      </c>
      <c r="HA51" s="384">
        <f t="shared" si="87"/>
        <v>0</v>
      </c>
      <c r="HC51" s="365">
        <f t="shared" si="88"/>
        <v>0</v>
      </c>
      <c r="HD51" s="384">
        <f t="shared" si="89"/>
        <v>0</v>
      </c>
      <c r="HE51" s="270">
        <v>0</v>
      </c>
      <c r="HF51" s="365">
        <f t="shared" si="90"/>
        <v>0</v>
      </c>
      <c r="HG51" s="384">
        <f t="shared" si="91"/>
        <v>0</v>
      </c>
      <c r="HI51" s="365">
        <f t="shared" si="92"/>
        <v>0</v>
      </c>
      <c r="HJ51" s="384">
        <f t="shared" si="93"/>
        <v>0</v>
      </c>
      <c r="HL51" s="365">
        <f t="shared" si="94"/>
        <v>0</v>
      </c>
      <c r="HM51" s="384">
        <f t="shared" si="95"/>
        <v>0</v>
      </c>
      <c r="HO51" s="365">
        <f t="shared" si="96"/>
        <v>0</v>
      </c>
      <c r="HP51" s="384">
        <f t="shared" si="97"/>
        <v>0</v>
      </c>
      <c r="HR51" s="365">
        <f t="shared" si="98"/>
        <v>0</v>
      </c>
      <c r="HS51" s="384">
        <f t="shared" si="99"/>
        <v>0</v>
      </c>
      <c r="HU51" s="365">
        <f t="shared" si="100"/>
        <v>0</v>
      </c>
      <c r="HV51" s="384">
        <f t="shared" si="101"/>
        <v>0</v>
      </c>
      <c r="HX51" s="365">
        <f t="shared" si="102"/>
        <v>0</v>
      </c>
      <c r="HY51" s="384">
        <f t="shared" si="103"/>
        <v>0</v>
      </c>
      <c r="IA51" s="365">
        <f t="shared" si="104"/>
        <v>0</v>
      </c>
      <c r="IB51" s="384">
        <f t="shared" si="105"/>
        <v>0</v>
      </c>
      <c r="ID51" s="365">
        <f t="shared" si="106"/>
        <v>0</v>
      </c>
      <c r="IE51" s="384">
        <f t="shared" si="107"/>
        <v>0</v>
      </c>
      <c r="IF51" s="270">
        <v>0</v>
      </c>
      <c r="IG51" s="365">
        <f t="shared" si="108"/>
        <v>0</v>
      </c>
      <c r="IH51" s="384">
        <f t="shared" si="109"/>
        <v>0</v>
      </c>
      <c r="IJ51" s="365">
        <f t="shared" si="110"/>
        <v>0</v>
      </c>
      <c r="IK51" s="384">
        <f t="shared" si="111"/>
        <v>0</v>
      </c>
      <c r="IM51" s="365">
        <f t="shared" si="112"/>
        <v>0</v>
      </c>
      <c r="IN51" s="384">
        <f t="shared" si="113"/>
        <v>0</v>
      </c>
      <c r="IP51" s="365">
        <f t="shared" si="114"/>
        <v>0</v>
      </c>
      <c r="IQ51" s="384">
        <f t="shared" si="115"/>
        <v>0</v>
      </c>
      <c r="IS51" s="365">
        <f t="shared" si="116"/>
        <v>0</v>
      </c>
      <c r="IT51" s="384">
        <f t="shared" si="117"/>
        <v>0</v>
      </c>
      <c r="IU51" s="270">
        <v>0</v>
      </c>
      <c r="IV51" s="365">
        <f t="shared" si="118"/>
        <v>0</v>
      </c>
      <c r="IW51" s="384">
        <f t="shared" si="119"/>
        <v>0</v>
      </c>
      <c r="IY51" s="365">
        <f t="shared" si="120"/>
        <v>0</v>
      </c>
      <c r="IZ51" s="384">
        <f t="shared" si="121"/>
        <v>0</v>
      </c>
      <c r="JB51" s="365">
        <f t="shared" si="122"/>
        <v>0</v>
      </c>
      <c r="JC51" s="384">
        <f t="shared" si="123"/>
        <v>0</v>
      </c>
      <c r="JE51" s="365">
        <f t="shared" si="124"/>
        <v>0</v>
      </c>
      <c r="JF51" s="384">
        <f t="shared" si="125"/>
        <v>0</v>
      </c>
      <c r="JH51" s="365">
        <f t="shared" si="126"/>
        <v>0</v>
      </c>
      <c r="JI51" s="384">
        <f t="shared" si="127"/>
        <v>0</v>
      </c>
      <c r="JJ51" s="270">
        <v>0</v>
      </c>
      <c r="JK51" s="365">
        <f t="shared" si="128"/>
        <v>0</v>
      </c>
      <c r="JL51" s="384">
        <f t="shared" si="129"/>
        <v>0</v>
      </c>
    </row>
    <row r="52" spans="1:272" x14ac:dyDescent="0.25">
      <c r="A52" s="76" t="s">
        <v>54</v>
      </c>
      <c r="J52" s="270">
        <v>0</v>
      </c>
      <c r="O52" s="270">
        <v>0</v>
      </c>
      <c r="Q52" s="201"/>
      <c r="R52" s="201"/>
      <c r="S52" s="201"/>
      <c r="T52" s="201">
        <v>0</v>
      </c>
      <c r="U52" s="201"/>
      <c r="V52" s="201"/>
      <c r="AC52" s="270">
        <v>0</v>
      </c>
      <c r="AD52" s="201"/>
      <c r="AE52" s="201"/>
      <c r="AF52" s="201"/>
      <c r="AG52" s="201"/>
      <c r="AH52" s="201">
        <v>0</v>
      </c>
      <c r="AI52" s="201"/>
      <c r="AJ52" s="201"/>
      <c r="AK52" s="201"/>
      <c r="AL52" s="201"/>
      <c r="AM52" s="201">
        <v>0</v>
      </c>
      <c r="AN52" s="201"/>
      <c r="AO52" s="201"/>
      <c r="AV52" s="270">
        <v>0</v>
      </c>
      <c r="AW52" s="201">
        <v>0</v>
      </c>
      <c r="AX52" s="201"/>
      <c r="AY52" s="201"/>
      <c r="AZ52" s="201"/>
      <c r="BA52" s="201">
        <v>0</v>
      </c>
      <c r="BB52" s="201"/>
      <c r="BC52" s="201"/>
      <c r="BD52" s="201"/>
      <c r="BE52" s="201"/>
      <c r="BF52" s="201">
        <v>0</v>
      </c>
      <c r="BG52" s="201">
        <v>0</v>
      </c>
      <c r="BH52" s="278"/>
      <c r="BI52" s="201"/>
      <c r="BJ52" s="201"/>
      <c r="BK52" s="201"/>
      <c r="BL52" s="201"/>
      <c r="BM52" s="201"/>
      <c r="BQ52" s="270">
        <v>0</v>
      </c>
      <c r="BR52" s="201">
        <v>0</v>
      </c>
      <c r="BS52" s="278">
        <v>0</v>
      </c>
      <c r="BT52" s="201"/>
      <c r="BU52" s="201">
        <v>0</v>
      </c>
      <c r="BV52" s="278">
        <v>0</v>
      </c>
      <c r="BW52" s="201"/>
      <c r="BX52" s="365">
        <v>0</v>
      </c>
      <c r="BY52" s="384">
        <v>0</v>
      </c>
      <c r="CA52" s="365">
        <f t="shared" si="0"/>
        <v>0</v>
      </c>
      <c r="CB52" s="384" t="e">
        <f t="shared" si="1"/>
        <v>#DIV/0!</v>
      </c>
      <c r="CD52" s="365">
        <f t="shared" si="2"/>
        <v>0</v>
      </c>
      <c r="CE52" s="384" t="e">
        <f t="shared" si="3"/>
        <v>#DIV/0!</v>
      </c>
      <c r="CF52" s="270">
        <v>0</v>
      </c>
      <c r="CG52" s="365">
        <f t="shared" si="4"/>
        <v>0</v>
      </c>
      <c r="CH52" s="384" t="e">
        <f t="shared" si="5"/>
        <v>#DIV/0!</v>
      </c>
      <c r="CJ52" s="365">
        <f t="shared" si="6"/>
        <v>0</v>
      </c>
      <c r="CK52" s="384" t="e">
        <f t="shared" si="7"/>
        <v>#DIV/0!</v>
      </c>
      <c r="CM52" s="365">
        <f t="shared" si="8"/>
        <v>0</v>
      </c>
      <c r="CN52" s="384" t="e">
        <f t="shared" si="9"/>
        <v>#DIV/0!</v>
      </c>
      <c r="CP52" s="365">
        <f t="shared" si="10"/>
        <v>0</v>
      </c>
      <c r="CQ52" s="384" t="e">
        <f t="shared" si="11"/>
        <v>#DIV/0!</v>
      </c>
      <c r="CS52" s="365">
        <f t="shared" si="12"/>
        <v>0</v>
      </c>
      <c r="CT52" s="384" t="e">
        <f t="shared" si="13"/>
        <v>#DIV/0!</v>
      </c>
      <c r="CU52" s="270">
        <v>0</v>
      </c>
      <c r="CV52" s="365">
        <f t="shared" si="14"/>
        <v>0</v>
      </c>
      <c r="CW52" s="384" t="e">
        <f t="shared" si="15"/>
        <v>#DIV/0!</v>
      </c>
      <c r="CY52" s="365">
        <f t="shared" si="16"/>
        <v>0</v>
      </c>
      <c r="CZ52" s="384" t="e">
        <f t="shared" si="17"/>
        <v>#DIV/0!</v>
      </c>
      <c r="DA52" s="201"/>
      <c r="DB52" s="365">
        <f t="shared" si="18"/>
        <v>0</v>
      </c>
      <c r="DC52" s="384" t="e">
        <f t="shared" si="19"/>
        <v>#DIV/0!</v>
      </c>
      <c r="DE52" s="365">
        <f t="shared" si="20"/>
        <v>0</v>
      </c>
      <c r="DF52" s="384" t="e">
        <f t="shared" si="21"/>
        <v>#DIV/0!</v>
      </c>
      <c r="DH52" s="365">
        <f t="shared" si="22"/>
        <v>0</v>
      </c>
      <c r="DI52" s="384" t="e">
        <f t="shared" si="23"/>
        <v>#DIV/0!</v>
      </c>
      <c r="DK52" s="365">
        <f t="shared" si="24"/>
        <v>0</v>
      </c>
      <c r="DL52" s="384" t="e">
        <f t="shared" si="25"/>
        <v>#DIV/0!</v>
      </c>
      <c r="DN52" s="365">
        <f t="shared" si="26"/>
        <v>0</v>
      </c>
      <c r="DO52" s="384" t="e">
        <f t="shared" si="27"/>
        <v>#DIV/0!</v>
      </c>
      <c r="DQ52" s="365">
        <f t="shared" si="28"/>
        <v>0</v>
      </c>
      <c r="DR52" s="384" t="e">
        <f t="shared" si="29"/>
        <v>#DIV/0!</v>
      </c>
      <c r="DT52" s="365">
        <f t="shared" si="30"/>
        <v>0</v>
      </c>
      <c r="DU52" s="384" t="e">
        <f t="shared" si="31"/>
        <v>#DIV/0!</v>
      </c>
      <c r="DV52" s="270">
        <v>0</v>
      </c>
      <c r="DW52" s="365">
        <f t="shared" si="32"/>
        <v>0</v>
      </c>
      <c r="DX52" s="384" t="e">
        <f t="shared" si="33"/>
        <v>#DIV/0!</v>
      </c>
      <c r="DZ52" s="365">
        <f t="shared" si="34"/>
        <v>0</v>
      </c>
      <c r="EA52" s="384" t="e">
        <f t="shared" si="35"/>
        <v>#DIV/0!</v>
      </c>
      <c r="EC52" s="365">
        <f t="shared" si="36"/>
        <v>0</v>
      </c>
      <c r="ED52" s="384" t="e">
        <f t="shared" si="37"/>
        <v>#DIV/0!</v>
      </c>
      <c r="EF52" s="365">
        <f t="shared" si="38"/>
        <v>0</v>
      </c>
      <c r="EG52" s="384" t="e">
        <f t="shared" si="39"/>
        <v>#DIV/0!</v>
      </c>
      <c r="EI52" s="365">
        <f t="shared" si="40"/>
        <v>0</v>
      </c>
      <c r="EJ52" s="384" t="e">
        <f t="shared" si="41"/>
        <v>#DIV/0!</v>
      </c>
      <c r="EK52" s="270">
        <v>0</v>
      </c>
      <c r="EL52" s="365">
        <f t="shared" si="42"/>
        <v>0</v>
      </c>
      <c r="EM52" s="384" t="e">
        <f t="shared" si="43"/>
        <v>#DIV/0!</v>
      </c>
      <c r="EO52" s="365">
        <f t="shared" si="44"/>
        <v>0</v>
      </c>
      <c r="EP52" s="384" t="e">
        <f t="shared" si="45"/>
        <v>#DIV/0!</v>
      </c>
      <c r="ER52" s="365">
        <f t="shared" si="46"/>
        <v>0</v>
      </c>
      <c r="ES52" s="384" t="e">
        <f t="shared" si="47"/>
        <v>#DIV/0!</v>
      </c>
      <c r="EU52" s="365">
        <f t="shared" si="48"/>
        <v>0</v>
      </c>
      <c r="EV52" s="384" t="e">
        <f t="shared" si="49"/>
        <v>#DIV/0!</v>
      </c>
      <c r="EX52" s="365">
        <f t="shared" si="50"/>
        <v>0</v>
      </c>
      <c r="EY52" s="384" t="e">
        <f t="shared" si="51"/>
        <v>#DIV/0!</v>
      </c>
      <c r="EZ52" s="270">
        <v>0</v>
      </c>
      <c r="FA52" s="365">
        <f t="shared" si="52"/>
        <v>0</v>
      </c>
      <c r="FB52" s="384" t="e">
        <f t="shared" si="53"/>
        <v>#DIV/0!</v>
      </c>
      <c r="FD52" s="365">
        <f t="shared" si="54"/>
        <v>0</v>
      </c>
      <c r="FE52" s="384" t="e">
        <f t="shared" si="55"/>
        <v>#DIV/0!</v>
      </c>
      <c r="FG52" s="365">
        <f t="shared" si="56"/>
        <v>0</v>
      </c>
      <c r="FH52" s="384" t="e">
        <f t="shared" si="57"/>
        <v>#DIV/0!</v>
      </c>
      <c r="FJ52" s="365">
        <f t="shared" si="58"/>
        <v>0</v>
      </c>
      <c r="FK52" s="384" t="e">
        <f t="shared" si="59"/>
        <v>#DIV/0!</v>
      </c>
      <c r="FM52" s="365">
        <f t="shared" si="60"/>
        <v>0</v>
      </c>
      <c r="FN52" s="384" t="e">
        <f t="shared" si="61"/>
        <v>#DIV/0!</v>
      </c>
      <c r="FP52" s="365">
        <f t="shared" si="62"/>
        <v>0</v>
      </c>
      <c r="FQ52" s="384">
        <f t="shared" si="63"/>
        <v>0</v>
      </c>
      <c r="FS52" s="365">
        <f t="shared" si="64"/>
        <v>0</v>
      </c>
      <c r="FT52" s="384">
        <f t="shared" si="65"/>
        <v>0</v>
      </c>
      <c r="FV52" s="365">
        <f t="shared" si="66"/>
        <v>0</v>
      </c>
      <c r="FW52" s="384">
        <f t="shared" si="67"/>
        <v>0</v>
      </c>
      <c r="FY52" s="365">
        <f t="shared" si="68"/>
        <v>0</v>
      </c>
      <c r="FZ52" s="384">
        <f t="shared" si="69"/>
        <v>0</v>
      </c>
      <c r="GA52" s="270">
        <v>0</v>
      </c>
      <c r="GB52" s="365">
        <f t="shared" si="70"/>
        <v>0</v>
      </c>
      <c r="GC52" s="384">
        <f t="shared" si="71"/>
        <v>0</v>
      </c>
      <c r="GE52" s="365">
        <f t="shared" si="72"/>
        <v>0</v>
      </c>
      <c r="GF52" s="384">
        <f t="shared" si="73"/>
        <v>0</v>
      </c>
      <c r="GH52" s="365">
        <f t="shared" si="74"/>
        <v>0</v>
      </c>
      <c r="GI52" s="384">
        <f t="shared" si="75"/>
        <v>0</v>
      </c>
      <c r="GK52" s="365">
        <f t="shared" si="76"/>
        <v>0</v>
      </c>
      <c r="GL52" s="384">
        <f t="shared" si="77"/>
        <v>0</v>
      </c>
      <c r="GN52" s="365">
        <f t="shared" si="78"/>
        <v>0</v>
      </c>
      <c r="GO52" s="384">
        <f t="shared" si="79"/>
        <v>0</v>
      </c>
      <c r="GP52" s="270">
        <v>0</v>
      </c>
      <c r="GQ52" s="365">
        <f t="shared" si="80"/>
        <v>0</v>
      </c>
      <c r="GR52" s="384">
        <f t="shared" si="81"/>
        <v>0</v>
      </c>
      <c r="GT52" s="365">
        <f t="shared" si="82"/>
        <v>0</v>
      </c>
      <c r="GU52" s="384">
        <f t="shared" si="83"/>
        <v>0</v>
      </c>
      <c r="GW52" s="365">
        <f t="shared" si="84"/>
        <v>0</v>
      </c>
      <c r="GX52" s="384">
        <f t="shared" si="85"/>
        <v>0</v>
      </c>
      <c r="GZ52" s="365">
        <f t="shared" si="86"/>
        <v>0</v>
      </c>
      <c r="HA52" s="384">
        <f t="shared" si="87"/>
        <v>0</v>
      </c>
      <c r="HC52" s="365">
        <f t="shared" si="88"/>
        <v>0</v>
      </c>
      <c r="HD52" s="384">
        <f t="shared" si="89"/>
        <v>0</v>
      </c>
      <c r="HE52" s="270">
        <v>0</v>
      </c>
      <c r="HF52" s="365">
        <f t="shared" si="90"/>
        <v>0</v>
      </c>
      <c r="HG52" s="384">
        <f t="shared" si="91"/>
        <v>0</v>
      </c>
      <c r="HI52" s="365">
        <f t="shared" si="92"/>
        <v>0</v>
      </c>
      <c r="HJ52" s="384">
        <f t="shared" si="93"/>
        <v>0</v>
      </c>
      <c r="HL52" s="365">
        <f t="shared" si="94"/>
        <v>0</v>
      </c>
      <c r="HM52" s="384">
        <f t="shared" si="95"/>
        <v>0</v>
      </c>
      <c r="HO52" s="365">
        <f t="shared" si="96"/>
        <v>0</v>
      </c>
      <c r="HP52" s="384">
        <f t="shared" si="97"/>
        <v>0</v>
      </c>
      <c r="HR52" s="365">
        <f t="shared" si="98"/>
        <v>0</v>
      </c>
      <c r="HS52" s="384">
        <f t="shared" si="99"/>
        <v>0</v>
      </c>
      <c r="HU52" s="365">
        <f t="shared" si="100"/>
        <v>0</v>
      </c>
      <c r="HV52" s="384">
        <f t="shared" si="101"/>
        <v>0</v>
      </c>
      <c r="HX52" s="365">
        <f t="shared" si="102"/>
        <v>0</v>
      </c>
      <c r="HY52" s="384">
        <f t="shared" si="103"/>
        <v>0</v>
      </c>
      <c r="IA52" s="365">
        <f t="shared" si="104"/>
        <v>0</v>
      </c>
      <c r="IB52" s="384">
        <f t="shared" si="105"/>
        <v>0</v>
      </c>
      <c r="ID52" s="365">
        <f t="shared" si="106"/>
        <v>0</v>
      </c>
      <c r="IE52" s="384">
        <f t="shared" si="107"/>
        <v>0</v>
      </c>
      <c r="IF52" s="270">
        <v>0</v>
      </c>
      <c r="IG52" s="365">
        <f t="shared" si="108"/>
        <v>0</v>
      </c>
      <c r="IH52" s="384">
        <f t="shared" si="109"/>
        <v>0</v>
      </c>
      <c r="IJ52" s="365">
        <f t="shared" si="110"/>
        <v>0</v>
      </c>
      <c r="IK52" s="384">
        <f t="shared" si="111"/>
        <v>0</v>
      </c>
      <c r="IM52" s="365">
        <f t="shared" si="112"/>
        <v>0</v>
      </c>
      <c r="IN52" s="384">
        <f t="shared" si="113"/>
        <v>0</v>
      </c>
      <c r="IP52" s="365">
        <f t="shared" si="114"/>
        <v>0</v>
      </c>
      <c r="IQ52" s="384">
        <f t="shared" si="115"/>
        <v>0</v>
      </c>
      <c r="IS52" s="365">
        <f t="shared" si="116"/>
        <v>0</v>
      </c>
      <c r="IT52" s="384">
        <f t="shared" si="117"/>
        <v>0</v>
      </c>
      <c r="IU52" s="270">
        <v>0</v>
      </c>
      <c r="IV52" s="365">
        <f t="shared" si="118"/>
        <v>0</v>
      </c>
      <c r="IW52" s="384">
        <f t="shared" si="119"/>
        <v>0</v>
      </c>
      <c r="IY52" s="365">
        <f t="shared" si="120"/>
        <v>0</v>
      </c>
      <c r="IZ52" s="384">
        <f t="shared" si="121"/>
        <v>0</v>
      </c>
      <c r="JB52" s="365">
        <f t="shared" si="122"/>
        <v>0</v>
      </c>
      <c r="JC52" s="384">
        <f t="shared" si="123"/>
        <v>0</v>
      </c>
      <c r="JE52" s="365">
        <f t="shared" si="124"/>
        <v>0</v>
      </c>
      <c r="JF52" s="384">
        <f t="shared" si="125"/>
        <v>0</v>
      </c>
      <c r="JH52" s="365">
        <f t="shared" si="126"/>
        <v>0</v>
      </c>
      <c r="JI52" s="384">
        <f t="shared" si="127"/>
        <v>0</v>
      </c>
      <c r="JJ52" s="270">
        <v>0</v>
      </c>
      <c r="JK52" s="365">
        <f t="shared" si="128"/>
        <v>0</v>
      </c>
      <c r="JL52" s="384">
        <f t="shared" si="129"/>
        <v>0</v>
      </c>
    </row>
    <row r="53" spans="1:272" x14ac:dyDescent="0.25">
      <c r="A53" s="76" t="s">
        <v>33</v>
      </c>
      <c r="B53" s="270">
        <v>28650.432800000002</v>
      </c>
      <c r="C53" s="270">
        <v>29101.999999999996</v>
      </c>
      <c r="D53" s="270">
        <v>22856.001</v>
      </c>
      <c r="E53" s="270">
        <v>80608.433799999999</v>
      </c>
      <c r="F53" s="270">
        <v>19245.1571</v>
      </c>
      <c r="G53" s="270">
        <v>13154.729300000001</v>
      </c>
      <c r="H53" s="270">
        <v>8142.9999999999991</v>
      </c>
      <c r="I53" s="270">
        <v>40542.886400000003</v>
      </c>
      <c r="J53" s="270">
        <v>121151.3202</v>
      </c>
      <c r="K53" s="270">
        <v>3119.0000000000005</v>
      </c>
      <c r="L53" s="270">
        <v>1931.9999999999998</v>
      </c>
      <c r="M53" s="270">
        <v>8447</v>
      </c>
      <c r="N53" s="270">
        <v>13498</v>
      </c>
      <c r="O53" s="270">
        <v>134649.32020000002</v>
      </c>
      <c r="P53" s="270">
        <v>17899</v>
      </c>
      <c r="Q53" s="201">
        <v>22869</v>
      </c>
      <c r="R53" s="201">
        <v>28803.888500000001</v>
      </c>
      <c r="S53" s="201">
        <v>69571.888500000001</v>
      </c>
      <c r="T53" s="201">
        <v>204221.20870000002</v>
      </c>
      <c r="U53" s="201">
        <v>27051.289499999999</v>
      </c>
      <c r="V53" s="201">
        <v>27684</v>
      </c>
      <c r="W53" s="270">
        <v>27333.195100000004</v>
      </c>
      <c r="X53" s="270">
        <v>82068.484599999996</v>
      </c>
      <c r="Y53" s="270">
        <v>19083</v>
      </c>
      <c r="Z53" s="270">
        <v>13829</v>
      </c>
      <c r="AA53" s="270">
        <v>5729.6540999999988</v>
      </c>
      <c r="AB53" s="270">
        <v>38641.6541</v>
      </c>
      <c r="AC53" s="270">
        <v>120710.1387</v>
      </c>
      <c r="AD53" s="270">
        <v>2135.0000000000005</v>
      </c>
      <c r="AE53" s="270">
        <v>2916</v>
      </c>
      <c r="AF53" s="270">
        <v>8645.9773999999998</v>
      </c>
      <c r="AG53" s="270">
        <v>13696.9774</v>
      </c>
      <c r="AH53" s="270">
        <v>134407.11609999998</v>
      </c>
      <c r="AI53" s="270">
        <v>16381.000000000002</v>
      </c>
      <c r="AJ53" s="270">
        <v>20280</v>
      </c>
      <c r="AK53" s="270">
        <v>27576.6253</v>
      </c>
      <c r="AL53" s="270">
        <v>64237.6253</v>
      </c>
      <c r="AM53" s="270">
        <v>198644.7414</v>
      </c>
      <c r="AN53" s="201">
        <v>28411.035899999999</v>
      </c>
      <c r="AO53" s="201">
        <v>27489.965286999995</v>
      </c>
      <c r="AP53" s="270">
        <v>24735.305600000003</v>
      </c>
      <c r="AQ53" s="270">
        <v>80636.306786999994</v>
      </c>
      <c r="AR53" s="270">
        <v>19798</v>
      </c>
      <c r="AS53" s="270">
        <v>13363</v>
      </c>
      <c r="AT53" s="270">
        <v>7484.3875000000007</v>
      </c>
      <c r="AU53" s="270">
        <v>40645.387499999997</v>
      </c>
      <c r="AV53" s="270">
        <v>121281.69428699999</v>
      </c>
      <c r="AW53" s="201">
        <v>2182</v>
      </c>
      <c r="AX53" s="201">
        <v>2904</v>
      </c>
      <c r="AY53" s="270">
        <v>8380.8080000000009</v>
      </c>
      <c r="AZ53" s="270">
        <v>13466.808000000001</v>
      </c>
      <c r="BA53" s="270">
        <v>134748.50228699998</v>
      </c>
      <c r="BB53" s="270">
        <v>17611</v>
      </c>
      <c r="BC53" s="270">
        <v>21628</v>
      </c>
      <c r="BD53" s="270">
        <v>25439</v>
      </c>
      <c r="BE53" s="270">
        <v>64678</v>
      </c>
      <c r="BF53" s="270">
        <v>199426.50228699998</v>
      </c>
      <c r="BG53" s="270">
        <v>781.76088699998218</v>
      </c>
      <c r="BH53" s="331">
        <v>3.9354723487283749E-3</v>
      </c>
      <c r="BI53" s="270">
        <v>30800</v>
      </c>
      <c r="BJ53" s="201">
        <v>22191</v>
      </c>
      <c r="BK53" s="201">
        <v>23574</v>
      </c>
      <c r="BL53" s="201">
        <v>76565</v>
      </c>
      <c r="BM53" s="201">
        <v>19198</v>
      </c>
      <c r="BN53" s="270">
        <v>14938</v>
      </c>
      <c r="BO53" s="270">
        <v>7023</v>
      </c>
      <c r="BP53" s="270">
        <v>41159</v>
      </c>
      <c r="BQ53" s="270">
        <v>117724</v>
      </c>
      <c r="BR53" s="270">
        <v>-3557.6942869999912</v>
      </c>
      <c r="BS53" s="331">
        <v>-2.9334140720207066E-2</v>
      </c>
      <c r="BT53" s="201">
        <v>2563</v>
      </c>
      <c r="BU53" s="270">
        <v>381</v>
      </c>
      <c r="BV53" s="331">
        <v>0.17461044912923923</v>
      </c>
      <c r="BW53" s="201">
        <v>2205</v>
      </c>
      <c r="BX53" s="365">
        <v>-699</v>
      </c>
      <c r="BY53" s="384">
        <v>-0.24070247933884298</v>
      </c>
      <c r="BZ53" s="270">
        <v>5789</v>
      </c>
      <c r="CA53" s="365">
        <f t="shared" si="0"/>
        <v>-2591.8080000000009</v>
      </c>
      <c r="CB53" s="384">
        <f t="shared" si="1"/>
        <v>-0.30925514580455732</v>
      </c>
      <c r="CC53" s="270">
        <v>10557</v>
      </c>
      <c r="CD53" s="365">
        <f t="shared" si="2"/>
        <v>-2909.8080000000009</v>
      </c>
      <c r="CE53" s="384">
        <f t="shared" si="3"/>
        <v>-0.21607258379268501</v>
      </c>
      <c r="CF53" s="270">
        <v>128281</v>
      </c>
      <c r="CG53" s="365">
        <f t="shared" si="4"/>
        <v>-6467.5022869999812</v>
      </c>
      <c r="CH53" s="384">
        <f t="shared" si="5"/>
        <v>-4.7996839870063188E-2</v>
      </c>
      <c r="CI53" s="270">
        <v>19559</v>
      </c>
      <c r="CJ53" s="365">
        <f t="shared" si="6"/>
        <v>1948</v>
      </c>
      <c r="CK53" s="384">
        <f t="shared" si="7"/>
        <v>0.11061268525353472</v>
      </c>
      <c r="CL53" s="270">
        <v>25697</v>
      </c>
      <c r="CM53" s="365">
        <f t="shared" si="8"/>
        <v>4069</v>
      </c>
      <c r="CN53" s="384">
        <f t="shared" si="9"/>
        <v>0.18813574995376364</v>
      </c>
      <c r="CO53" s="270">
        <v>30015</v>
      </c>
      <c r="CP53" s="365">
        <f t="shared" si="10"/>
        <v>4576</v>
      </c>
      <c r="CQ53" s="384">
        <f t="shared" si="11"/>
        <v>0.1798812846416919</v>
      </c>
      <c r="CR53" s="270">
        <v>75271</v>
      </c>
      <c r="CS53" s="365">
        <f t="shared" si="12"/>
        <v>10593</v>
      </c>
      <c r="CT53" s="384">
        <f t="shared" si="13"/>
        <v>0.16378057453848294</v>
      </c>
      <c r="CU53" s="270">
        <v>203552</v>
      </c>
      <c r="CV53" s="365">
        <f t="shared" si="14"/>
        <v>4125.4977130000188</v>
      </c>
      <c r="CW53" s="384">
        <f t="shared" si="15"/>
        <v>2.0686807749668624E-2</v>
      </c>
      <c r="CX53" s="270">
        <v>27559</v>
      </c>
      <c r="CY53" s="365">
        <f t="shared" si="16"/>
        <v>-3241</v>
      </c>
      <c r="CZ53" s="384">
        <f t="shared" si="17"/>
        <v>-0.10522727272727272</v>
      </c>
      <c r="DA53" s="201">
        <v>23861</v>
      </c>
      <c r="DB53" s="365">
        <f t="shared" si="18"/>
        <v>1670</v>
      </c>
      <c r="DC53" s="384">
        <f t="shared" si="19"/>
        <v>7.5255734306700919E-2</v>
      </c>
      <c r="DD53" s="270">
        <v>25595</v>
      </c>
      <c r="DE53" s="365">
        <f t="shared" si="20"/>
        <v>2021</v>
      </c>
      <c r="DF53" s="384">
        <f t="shared" si="21"/>
        <v>8.5730041571222534E-2</v>
      </c>
      <c r="DG53" s="270">
        <v>77015</v>
      </c>
      <c r="DH53" s="365">
        <f t="shared" si="22"/>
        <v>450</v>
      </c>
      <c r="DI53" s="384">
        <f t="shared" si="23"/>
        <v>5.8773591066414157E-3</v>
      </c>
      <c r="DJ53" s="270">
        <v>21012</v>
      </c>
      <c r="DK53" s="365">
        <f t="shared" si="24"/>
        <v>1814</v>
      </c>
      <c r="DL53" s="384">
        <f t="shared" si="25"/>
        <v>9.4489009271799151E-2</v>
      </c>
      <c r="DM53" s="270">
        <v>15219</v>
      </c>
      <c r="DN53" s="365">
        <f t="shared" si="26"/>
        <v>281</v>
      </c>
      <c r="DO53" s="384">
        <f t="shared" si="27"/>
        <v>1.8811085821395099E-2</v>
      </c>
      <c r="DP53" s="270">
        <v>6953</v>
      </c>
      <c r="DQ53" s="365">
        <f t="shared" si="28"/>
        <v>-70</v>
      </c>
      <c r="DR53" s="384">
        <f t="shared" si="29"/>
        <v>-9.9672504627651998E-3</v>
      </c>
      <c r="DS53" s="270">
        <v>43184</v>
      </c>
      <c r="DT53" s="365">
        <f t="shared" si="30"/>
        <v>2025</v>
      </c>
      <c r="DU53" s="384">
        <f t="shared" si="31"/>
        <v>4.9199446050681502E-2</v>
      </c>
      <c r="DV53" s="270">
        <v>120199</v>
      </c>
      <c r="DW53" s="365">
        <f t="shared" si="32"/>
        <v>2475</v>
      </c>
      <c r="DX53" s="384">
        <f t="shared" si="33"/>
        <v>2.1023750467194454E-2</v>
      </c>
      <c r="DY53" s="270">
        <v>2512</v>
      </c>
      <c r="DZ53" s="365">
        <f t="shared" si="34"/>
        <v>-51</v>
      </c>
      <c r="EA53" s="384">
        <f t="shared" si="35"/>
        <v>-1.9898556379243076E-2</v>
      </c>
      <c r="EB53" s="270">
        <v>2351</v>
      </c>
      <c r="EC53" s="365">
        <f t="shared" si="36"/>
        <v>146</v>
      </c>
      <c r="ED53" s="384">
        <f t="shared" si="37"/>
        <v>6.6213151927437638E-2</v>
      </c>
      <c r="EE53" s="270">
        <v>8339</v>
      </c>
      <c r="EF53" s="365">
        <f t="shared" si="38"/>
        <v>2550</v>
      </c>
      <c r="EG53" s="384">
        <f t="shared" si="39"/>
        <v>0.44049058559336673</v>
      </c>
      <c r="EH53" s="270">
        <v>13202</v>
      </c>
      <c r="EI53" s="365">
        <f t="shared" si="40"/>
        <v>2645</v>
      </c>
      <c r="EJ53" s="384">
        <f t="shared" si="41"/>
        <v>0.25054466230936817</v>
      </c>
      <c r="EK53" s="270">
        <v>133401</v>
      </c>
      <c r="EL53" s="365">
        <f t="shared" si="42"/>
        <v>5120</v>
      </c>
      <c r="EM53" s="384">
        <f t="shared" si="43"/>
        <v>3.9912379853602638E-2</v>
      </c>
      <c r="EN53" s="270">
        <v>17237</v>
      </c>
      <c r="EO53" s="365">
        <f t="shared" si="44"/>
        <v>-2322</v>
      </c>
      <c r="EP53" s="384">
        <f t="shared" si="45"/>
        <v>-0.11871772585510507</v>
      </c>
      <c r="EQ53" s="270">
        <v>25154</v>
      </c>
      <c r="ER53" s="365">
        <f t="shared" si="46"/>
        <v>-543</v>
      </c>
      <c r="ES53" s="384">
        <f t="shared" si="47"/>
        <v>-2.1130871307934777E-2</v>
      </c>
      <c r="ET53" s="270">
        <v>30240</v>
      </c>
      <c r="EU53" s="365">
        <f t="shared" si="48"/>
        <v>225</v>
      </c>
      <c r="EV53" s="384">
        <f t="shared" si="49"/>
        <v>7.4962518740629685E-3</v>
      </c>
      <c r="EW53" s="270">
        <v>72631</v>
      </c>
      <c r="EX53" s="365">
        <f t="shared" si="50"/>
        <v>-2640</v>
      </c>
      <c r="EY53" s="384">
        <f t="shared" si="51"/>
        <v>-3.5073268589496616E-2</v>
      </c>
      <c r="EZ53" s="270">
        <v>206032</v>
      </c>
      <c r="FA53" s="365">
        <f t="shared" si="52"/>
        <v>2480</v>
      </c>
      <c r="FB53" s="384">
        <f t="shared" si="53"/>
        <v>1.2183618927841535E-2</v>
      </c>
      <c r="FC53" s="270">
        <v>30872</v>
      </c>
      <c r="FD53" s="365">
        <f t="shared" si="54"/>
        <v>3313</v>
      </c>
      <c r="FE53" s="384">
        <f t="shared" si="55"/>
        <v>0.12021481185819514</v>
      </c>
      <c r="FF53" s="270">
        <v>30645</v>
      </c>
      <c r="FG53" s="365">
        <f t="shared" si="56"/>
        <v>6784</v>
      </c>
      <c r="FH53" s="384">
        <f t="shared" si="57"/>
        <v>0.28431331461380493</v>
      </c>
      <c r="FI53" s="270">
        <v>24260</v>
      </c>
      <c r="FJ53" s="365">
        <f t="shared" si="58"/>
        <v>-1335</v>
      </c>
      <c r="FK53" s="384">
        <f t="shared" si="59"/>
        <v>-5.215862473139285E-2</v>
      </c>
      <c r="FL53" s="270">
        <v>85777</v>
      </c>
      <c r="FM53" s="365">
        <f t="shared" si="60"/>
        <v>8762</v>
      </c>
      <c r="FN53" s="384">
        <f t="shared" si="61"/>
        <v>0.11377004479646823</v>
      </c>
      <c r="FO53" s="270">
        <v>18611</v>
      </c>
      <c r="FP53" s="365">
        <f t="shared" si="62"/>
        <v>-2401</v>
      </c>
      <c r="FQ53" s="384">
        <f t="shared" si="63"/>
        <v>-0.11426803731201218</v>
      </c>
      <c r="FR53" s="270">
        <v>15957</v>
      </c>
      <c r="FS53" s="365">
        <f t="shared" si="64"/>
        <v>738</v>
      </c>
      <c r="FT53" s="384">
        <f t="shared" si="65"/>
        <v>4.8492016558249557E-2</v>
      </c>
      <c r="FU53" s="270">
        <v>2895</v>
      </c>
      <c r="FV53" s="365">
        <f t="shared" si="66"/>
        <v>-4058</v>
      </c>
      <c r="FW53" s="384">
        <f t="shared" si="67"/>
        <v>-0.58363296418812027</v>
      </c>
      <c r="FX53" s="270">
        <v>37463</v>
      </c>
      <c r="FY53" s="365">
        <f t="shared" si="68"/>
        <v>-5721</v>
      </c>
      <c r="FZ53" s="384">
        <f t="shared" si="69"/>
        <v>-0.1324796220822527</v>
      </c>
      <c r="GA53" s="270">
        <v>123240</v>
      </c>
      <c r="GB53" s="365">
        <f t="shared" si="70"/>
        <v>3041</v>
      </c>
      <c r="GC53" s="384">
        <f t="shared" si="71"/>
        <v>2.5299711312074143E-2</v>
      </c>
      <c r="GD53" s="270">
        <v>2365</v>
      </c>
      <c r="GE53" s="365">
        <f t="shared" si="72"/>
        <v>-147</v>
      </c>
      <c r="GF53" s="384">
        <f t="shared" si="73"/>
        <v>-5.8519108280254778E-2</v>
      </c>
      <c r="GG53" s="270">
        <v>2605</v>
      </c>
      <c r="GH53" s="365">
        <f t="shared" si="74"/>
        <v>254</v>
      </c>
      <c r="GI53" s="384">
        <f t="shared" si="75"/>
        <v>0.10803913228413441</v>
      </c>
      <c r="GJ53" s="270">
        <v>7876</v>
      </c>
      <c r="GK53" s="365">
        <f t="shared" si="76"/>
        <v>-463</v>
      </c>
      <c r="GL53" s="384">
        <f t="shared" si="77"/>
        <v>-5.5522244873486032E-2</v>
      </c>
      <c r="GM53" s="270">
        <v>12846</v>
      </c>
      <c r="GN53" s="365">
        <f t="shared" si="78"/>
        <v>-356</v>
      </c>
      <c r="GO53" s="384">
        <f t="shared" si="79"/>
        <v>-2.6965611271019544E-2</v>
      </c>
      <c r="GP53" s="270">
        <v>136086</v>
      </c>
      <c r="GQ53" s="365">
        <f t="shared" si="80"/>
        <v>2685</v>
      </c>
      <c r="GR53" s="384">
        <f t="shared" si="81"/>
        <v>2.0127285402658152E-2</v>
      </c>
      <c r="GS53" s="270">
        <v>18361</v>
      </c>
      <c r="GT53" s="365">
        <f t="shared" si="82"/>
        <v>1124</v>
      </c>
      <c r="GU53" s="384">
        <f t="shared" si="83"/>
        <v>6.5208562974995651E-2</v>
      </c>
      <c r="GV53" s="270">
        <v>25451</v>
      </c>
      <c r="GW53" s="365">
        <f t="shared" si="84"/>
        <v>297</v>
      </c>
      <c r="GX53" s="384">
        <f t="shared" si="85"/>
        <v>1.1807267233839548E-2</v>
      </c>
      <c r="GY53" s="270">
        <v>29627</v>
      </c>
      <c r="GZ53" s="365">
        <f t="shared" si="86"/>
        <v>-613</v>
      </c>
      <c r="HA53" s="384">
        <f t="shared" si="87"/>
        <v>-2.027116402116402E-2</v>
      </c>
      <c r="HB53" s="270">
        <v>73439</v>
      </c>
      <c r="HC53" s="365">
        <f t="shared" si="88"/>
        <v>808</v>
      </c>
      <c r="HD53" s="384">
        <f t="shared" si="89"/>
        <v>1.1124726356514436E-2</v>
      </c>
      <c r="HE53" s="270">
        <v>209525</v>
      </c>
      <c r="HF53" s="365">
        <f t="shared" si="90"/>
        <v>3493</v>
      </c>
      <c r="HG53" s="384">
        <f t="shared" si="91"/>
        <v>1.6953677098703115E-2</v>
      </c>
      <c r="HH53" s="270">
        <v>30884</v>
      </c>
      <c r="HI53" s="365">
        <f t="shared" si="92"/>
        <v>12</v>
      </c>
      <c r="HJ53" s="384">
        <f t="shared" si="93"/>
        <v>3.8870173620108835E-4</v>
      </c>
      <c r="HK53" s="270">
        <v>23540</v>
      </c>
      <c r="HL53" s="365">
        <f t="shared" si="94"/>
        <v>-7105</v>
      </c>
      <c r="HM53" s="384">
        <f t="shared" si="95"/>
        <v>-0.23184858867678251</v>
      </c>
      <c r="HN53" s="270">
        <v>21627</v>
      </c>
      <c r="HO53" s="365">
        <f t="shared" si="96"/>
        <v>-2633</v>
      </c>
      <c r="HP53" s="384">
        <f t="shared" si="97"/>
        <v>-0.10853256389117889</v>
      </c>
      <c r="HQ53" s="270">
        <v>76051</v>
      </c>
      <c r="HR53" s="365">
        <f t="shared" si="98"/>
        <v>-9726</v>
      </c>
      <c r="HS53" s="384">
        <f t="shared" si="99"/>
        <v>-0.11338703848350956</v>
      </c>
      <c r="HT53" s="270">
        <v>19882</v>
      </c>
      <c r="HU53" s="365">
        <f t="shared" si="100"/>
        <v>1271</v>
      </c>
      <c r="HV53" s="384">
        <f t="shared" si="101"/>
        <v>6.8292945032507657E-2</v>
      </c>
      <c r="HW53" s="270">
        <v>15867</v>
      </c>
      <c r="HX53" s="365">
        <f t="shared" si="102"/>
        <v>-90</v>
      </c>
      <c r="HY53" s="384">
        <f t="shared" si="103"/>
        <v>-5.6401579244218835E-3</v>
      </c>
      <c r="HZ53" s="270">
        <v>6409</v>
      </c>
      <c r="IA53" s="365">
        <f t="shared" si="104"/>
        <v>3514</v>
      </c>
      <c r="IB53" s="384">
        <f t="shared" si="105"/>
        <v>1.2138169257340241</v>
      </c>
      <c r="IC53" s="270">
        <v>42158</v>
      </c>
      <c r="ID53" s="365">
        <f t="shared" si="106"/>
        <v>4695</v>
      </c>
      <c r="IE53" s="384">
        <f t="shared" si="107"/>
        <v>0.12532365267063503</v>
      </c>
      <c r="IF53" s="270">
        <v>118209</v>
      </c>
      <c r="IG53" s="365">
        <f t="shared" si="108"/>
        <v>-5031</v>
      </c>
      <c r="IH53" s="384">
        <f t="shared" si="109"/>
        <v>-4.0822784810126585E-2</v>
      </c>
      <c r="II53" s="270">
        <v>2319</v>
      </c>
      <c r="IJ53" s="365">
        <f t="shared" si="110"/>
        <v>-46</v>
      </c>
      <c r="IK53" s="384">
        <f t="shared" si="111"/>
        <v>-1.945031712473573E-2</v>
      </c>
      <c r="IL53" s="270">
        <v>2752</v>
      </c>
      <c r="IM53" s="365">
        <f t="shared" si="112"/>
        <v>147</v>
      </c>
      <c r="IN53" s="384">
        <f t="shared" si="113"/>
        <v>5.6429942418426103E-2</v>
      </c>
      <c r="IO53" s="270">
        <v>6509</v>
      </c>
      <c r="IP53" s="365">
        <f t="shared" si="114"/>
        <v>-1367</v>
      </c>
      <c r="IQ53" s="384">
        <f t="shared" si="115"/>
        <v>-0.17356526155408836</v>
      </c>
      <c r="IR53" s="270">
        <v>11580</v>
      </c>
      <c r="IS53" s="365">
        <f t="shared" si="116"/>
        <v>-1266</v>
      </c>
      <c r="IT53" s="384">
        <f t="shared" si="117"/>
        <v>-9.8552078468005608E-2</v>
      </c>
      <c r="IU53" s="270">
        <v>129789</v>
      </c>
      <c r="IV53" s="365">
        <f t="shared" si="118"/>
        <v>-6297</v>
      </c>
      <c r="IW53" s="384">
        <f t="shared" si="119"/>
        <v>-4.6272210220007937E-2</v>
      </c>
      <c r="IX53" s="270">
        <v>19085</v>
      </c>
      <c r="IY53" s="365">
        <f t="shared" si="120"/>
        <v>724</v>
      </c>
      <c r="IZ53" s="384">
        <f t="shared" si="121"/>
        <v>3.9431403518326885E-2</v>
      </c>
      <c r="JA53" s="270">
        <v>23223</v>
      </c>
      <c r="JB53" s="365">
        <f t="shared" si="122"/>
        <v>-2228</v>
      </c>
      <c r="JC53" s="384">
        <f t="shared" si="123"/>
        <v>-8.7540764606498761E-2</v>
      </c>
      <c r="JD53" s="270">
        <v>29903</v>
      </c>
      <c r="JE53" s="365">
        <f t="shared" si="124"/>
        <v>276</v>
      </c>
      <c r="JF53" s="384">
        <f t="shared" si="125"/>
        <v>9.3158267796266923E-3</v>
      </c>
      <c r="JG53" s="270">
        <v>72211</v>
      </c>
      <c r="JH53" s="365">
        <f t="shared" si="126"/>
        <v>-1228</v>
      </c>
      <c r="JI53" s="384">
        <f t="shared" si="127"/>
        <v>-1.6721360584975285E-2</v>
      </c>
      <c r="JJ53" s="270">
        <v>202000</v>
      </c>
      <c r="JK53" s="365">
        <f t="shared" si="128"/>
        <v>-7525</v>
      </c>
      <c r="JL53" s="384">
        <f t="shared" si="129"/>
        <v>-3.5914568667223479E-2</v>
      </c>
    </row>
    <row r="54" spans="1:272" x14ac:dyDescent="0.25">
      <c r="A54" s="76" t="s">
        <v>53</v>
      </c>
      <c r="J54" s="270">
        <v>0</v>
      </c>
      <c r="O54" s="270">
        <v>0</v>
      </c>
      <c r="Q54" s="201"/>
      <c r="R54" s="201"/>
      <c r="S54" s="201"/>
      <c r="T54" s="201">
        <v>0</v>
      </c>
      <c r="U54" s="201"/>
      <c r="V54" s="201"/>
      <c r="AC54" s="270">
        <v>0</v>
      </c>
      <c r="AH54" s="270">
        <v>0</v>
      </c>
      <c r="AM54" s="270">
        <v>0</v>
      </c>
      <c r="AN54" s="201"/>
      <c r="AO54" s="201"/>
      <c r="AV54" s="270">
        <v>0</v>
      </c>
      <c r="BA54" s="270">
        <v>0</v>
      </c>
      <c r="BF54" s="270">
        <v>0</v>
      </c>
      <c r="BG54" s="270">
        <v>0</v>
      </c>
      <c r="BH54" s="331"/>
      <c r="BJ54" s="201"/>
      <c r="BK54" s="201"/>
      <c r="BL54" s="201"/>
      <c r="BM54" s="201"/>
      <c r="BQ54" s="270">
        <v>0</v>
      </c>
      <c r="BR54" s="270">
        <v>0</v>
      </c>
      <c r="BS54" s="331">
        <v>0</v>
      </c>
      <c r="BU54" s="270">
        <v>0</v>
      </c>
      <c r="BV54" s="331">
        <v>0</v>
      </c>
      <c r="BX54" s="365">
        <v>0</v>
      </c>
      <c r="BY54" s="384">
        <v>0</v>
      </c>
      <c r="CA54" s="365">
        <f t="shared" si="0"/>
        <v>0</v>
      </c>
      <c r="CB54" s="384" t="e">
        <f t="shared" si="1"/>
        <v>#DIV/0!</v>
      </c>
      <c r="CD54" s="365">
        <f t="shared" si="2"/>
        <v>0</v>
      </c>
      <c r="CE54" s="384" t="e">
        <f t="shared" si="3"/>
        <v>#DIV/0!</v>
      </c>
      <c r="CF54" s="270">
        <v>0</v>
      </c>
      <c r="CG54" s="365">
        <f t="shared" si="4"/>
        <v>0</v>
      </c>
      <c r="CH54" s="384" t="e">
        <f t="shared" si="5"/>
        <v>#DIV/0!</v>
      </c>
      <c r="CJ54" s="365">
        <f t="shared" si="6"/>
        <v>0</v>
      </c>
      <c r="CK54" s="384" t="e">
        <f t="shared" si="7"/>
        <v>#DIV/0!</v>
      </c>
      <c r="CM54" s="365">
        <f t="shared" si="8"/>
        <v>0</v>
      </c>
      <c r="CN54" s="384" t="e">
        <f t="shared" si="9"/>
        <v>#DIV/0!</v>
      </c>
      <c r="CP54" s="365">
        <f t="shared" si="10"/>
        <v>0</v>
      </c>
      <c r="CQ54" s="384" t="e">
        <f t="shared" si="11"/>
        <v>#DIV/0!</v>
      </c>
      <c r="CS54" s="365">
        <f t="shared" si="12"/>
        <v>0</v>
      </c>
      <c r="CT54" s="384" t="e">
        <f t="shared" si="13"/>
        <v>#DIV/0!</v>
      </c>
      <c r="CU54" s="270">
        <v>0</v>
      </c>
      <c r="CV54" s="365">
        <f t="shared" si="14"/>
        <v>0</v>
      </c>
      <c r="CW54" s="384" t="e">
        <f t="shared" si="15"/>
        <v>#DIV/0!</v>
      </c>
      <c r="CY54" s="365">
        <f t="shared" si="16"/>
        <v>0</v>
      </c>
      <c r="CZ54" s="384" t="e">
        <f t="shared" si="17"/>
        <v>#DIV/0!</v>
      </c>
      <c r="DA54" s="201"/>
      <c r="DB54" s="365">
        <f t="shared" si="18"/>
        <v>0</v>
      </c>
      <c r="DC54" s="384" t="e">
        <f t="shared" si="19"/>
        <v>#DIV/0!</v>
      </c>
      <c r="DE54" s="365">
        <f t="shared" si="20"/>
        <v>0</v>
      </c>
      <c r="DF54" s="384" t="e">
        <f t="shared" si="21"/>
        <v>#DIV/0!</v>
      </c>
      <c r="DH54" s="365">
        <f t="shared" si="22"/>
        <v>0</v>
      </c>
      <c r="DI54" s="384" t="e">
        <f t="shared" si="23"/>
        <v>#DIV/0!</v>
      </c>
      <c r="DK54" s="365">
        <f t="shared" si="24"/>
        <v>0</v>
      </c>
      <c r="DL54" s="384" t="e">
        <f t="shared" si="25"/>
        <v>#DIV/0!</v>
      </c>
      <c r="DN54" s="365">
        <f t="shared" si="26"/>
        <v>0</v>
      </c>
      <c r="DO54" s="384" t="e">
        <f t="shared" si="27"/>
        <v>#DIV/0!</v>
      </c>
      <c r="DQ54" s="365">
        <f t="shared" si="28"/>
        <v>0</v>
      </c>
      <c r="DR54" s="384" t="e">
        <f t="shared" si="29"/>
        <v>#DIV/0!</v>
      </c>
      <c r="DT54" s="365">
        <f t="shared" si="30"/>
        <v>0</v>
      </c>
      <c r="DU54" s="384" t="e">
        <f t="shared" si="31"/>
        <v>#DIV/0!</v>
      </c>
      <c r="DV54" s="270">
        <v>0</v>
      </c>
      <c r="DW54" s="365">
        <f t="shared" si="32"/>
        <v>0</v>
      </c>
      <c r="DX54" s="384" t="e">
        <f t="shared" si="33"/>
        <v>#DIV/0!</v>
      </c>
      <c r="DZ54" s="365">
        <f t="shared" si="34"/>
        <v>0</v>
      </c>
      <c r="EA54" s="384" t="e">
        <f t="shared" si="35"/>
        <v>#DIV/0!</v>
      </c>
      <c r="EC54" s="365">
        <f t="shared" si="36"/>
        <v>0</v>
      </c>
      <c r="ED54" s="384" t="e">
        <f t="shared" si="37"/>
        <v>#DIV/0!</v>
      </c>
      <c r="EF54" s="365">
        <f t="shared" si="38"/>
        <v>0</v>
      </c>
      <c r="EG54" s="384" t="e">
        <f t="shared" si="39"/>
        <v>#DIV/0!</v>
      </c>
      <c r="EI54" s="365">
        <f t="shared" si="40"/>
        <v>0</v>
      </c>
      <c r="EJ54" s="384" t="e">
        <f t="shared" si="41"/>
        <v>#DIV/0!</v>
      </c>
      <c r="EK54" s="270">
        <v>0</v>
      </c>
      <c r="EL54" s="365">
        <f t="shared" si="42"/>
        <v>0</v>
      </c>
      <c r="EM54" s="384" t="e">
        <f t="shared" si="43"/>
        <v>#DIV/0!</v>
      </c>
      <c r="EO54" s="365">
        <f t="shared" si="44"/>
        <v>0</v>
      </c>
      <c r="EP54" s="384" t="e">
        <f t="shared" si="45"/>
        <v>#DIV/0!</v>
      </c>
      <c r="ER54" s="365">
        <f t="shared" si="46"/>
        <v>0</v>
      </c>
      <c r="ES54" s="384" t="e">
        <f t="shared" si="47"/>
        <v>#DIV/0!</v>
      </c>
      <c r="EU54" s="365">
        <f t="shared" si="48"/>
        <v>0</v>
      </c>
      <c r="EV54" s="384" t="e">
        <f t="shared" si="49"/>
        <v>#DIV/0!</v>
      </c>
      <c r="EX54" s="365">
        <f t="shared" si="50"/>
        <v>0</v>
      </c>
      <c r="EY54" s="384" t="e">
        <f t="shared" si="51"/>
        <v>#DIV/0!</v>
      </c>
      <c r="EZ54" s="270">
        <v>0</v>
      </c>
      <c r="FA54" s="365">
        <f t="shared" si="52"/>
        <v>0</v>
      </c>
      <c r="FB54" s="384" t="e">
        <f t="shared" si="53"/>
        <v>#DIV/0!</v>
      </c>
      <c r="FD54" s="365">
        <f t="shared" si="54"/>
        <v>0</v>
      </c>
      <c r="FE54" s="384" t="e">
        <f t="shared" si="55"/>
        <v>#DIV/0!</v>
      </c>
      <c r="FG54" s="365">
        <f t="shared" si="56"/>
        <v>0</v>
      </c>
      <c r="FH54" s="384" t="e">
        <f t="shared" si="57"/>
        <v>#DIV/0!</v>
      </c>
      <c r="FJ54" s="365">
        <f t="shared" si="58"/>
        <v>0</v>
      </c>
      <c r="FK54" s="384" t="e">
        <f t="shared" si="59"/>
        <v>#DIV/0!</v>
      </c>
      <c r="FM54" s="365">
        <f t="shared" si="60"/>
        <v>0</v>
      </c>
      <c r="FN54" s="384" t="e">
        <f t="shared" si="61"/>
        <v>#DIV/0!</v>
      </c>
      <c r="FP54" s="365">
        <f t="shared" si="62"/>
        <v>0</v>
      </c>
      <c r="FQ54" s="384">
        <f t="shared" si="63"/>
        <v>0</v>
      </c>
      <c r="FS54" s="365">
        <f t="shared" si="64"/>
        <v>0</v>
      </c>
      <c r="FT54" s="384">
        <f t="shared" si="65"/>
        <v>0</v>
      </c>
      <c r="FV54" s="365">
        <f t="shared" si="66"/>
        <v>0</v>
      </c>
      <c r="FW54" s="384">
        <f t="shared" si="67"/>
        <v>0</v>
      </c>
      <c r="FY54" s="365">
        <f t="shared" si="68"/>
        <v>0</v>
      </c>
      <c r="FZ54" s="384">
        <f t="shared" si="69"/>
        <v>0</v>
      </c>
      <c r="GA54" s="270">
        <v>0</v>
      </c>
      <c r="GB54" s="365">
        <f t="shared" si="70"/>
        <v>0</v>
      </c>
      <c r="GC54" s="384">
        <f t="shared" si="71"/>
        <v>0</v>
      </c>
      <c r="GE54" s="365">
        <f t="shared" si="72"/>
        <v>0</v>
      </c>
      <c r="GF54" s="384">
        <f t="shared" si="73"/>
        <v>0</v>
      </c>
      <c r="GH54" s="365">
        <f t="shared" si="74"/>
        <v>0</v>
      </c>
      <c r="GI54" s="384">
        <f t="shared" si="75"/>
        <v>0</v>
      </c>
      <c r="GK54" s="365">
        <f t="shared" si="76"/>
        <v>0</v>
      </c>
      <c r="GL54" s="384">
        <f t="shared" si="77"/>
        <v>0</v>
      </c>
      <c r="GN54" s="365">
        <f t="shared" si="78"/>
        <v>0</v>
      </c>
      <c r="GO54" s="384">
        <f t="shared" si="79"/>
        <v>0</v>
      </c>
      <c r="GP54" s="270">
        <v>0</v>
      </c>
      <c r="GQ54" s="365">
        <f t="shared" si="80"/>
        <v>0</v>
      </c>
      <c r="GR54" s="384">
        <f t="shared" si="81"/>
        <v>0</v>
      </c>
      <c r="GT54" s="365">
        <f t="shared" si="82"/>
        <v>0</v>
      </c>
      <c r="GU54" s="384">
        <f t="shared" si="83"/>
        <v>0</v>
      </c>
      <c r="GW54" s="365">
        <f t="shared" si="84"/>
        <v>0</v>
      </c>
      <c r="GX54" s="384">
        <f t="shared" si="85"/>
        <v>0</v>
      </c>
      <c r="GZ54" s="365">
        <f t="shared" si="86"/>
        <v>0</v>
      </c>
      <c r="HA54" s="384">
        <f t="shared" si="87"/>
        <v>0</v>
      </c>
      <c r="HC54" s="365">
        <f t="shared" si="88"/>
        <v>0</v>
      </c>
      <c r="HD54" s="384">
        <f t="shared" si="89"/>
        <v>0</v>
      </c>
      <c r="HE54" s="270">
        <v>0</v>
      </c>
      <c r="HF54" s="365">
        <f t="shared" si="90"/>
        <v>0</v>
      </c>
      <c r="HG54" s="384">
        <f t="shared" si="91"/>
        <v>0</v>
      </c>
      <c r="HI54" s="365">
        <f t="shared" si="92"/>
        <v>0</v>
      </c>
      <c r="HJ54" s="384">
        <f t="shared" si="93"/>
        <v>0</v>
      </c>
      <c r="HL54" s="365">
        <f t="shared" si="94"/>
        <v>0</v>
      </c>
      <c r="HM54" s="384">
        <f t="shared" si="95"/>
        <v>0</v>
      </c>
      <c r="HO54" s="365">
        <f t="shared" si="96"/>
        <v>0</v>
      </c>
      <c r="HP54" s="384">
        <f t="shared" si="97"/>
        <v>0</v>
      </c>
      <c r="HR54" s="365">
        <f t="shared" si="98"/>
        <v>0</v>
      </c>
      <c r="HS54" s="384">
        <f t="shared" si="99"/>
        <v>0</v>
      </c>
      <c r="HU54" s="365">
        <f t="shared" si="100"/>
        <v>0</v>
      </c>
      <c r="HV54" s="384">
        <f t="shared" si="101"/>
        <v>0</v>
      </c>
      <c r="HX54" s="365">
        <f t="shared" si="102"/>
        <v>0</v>
      </c>
      <c r="HY54" s="384">
        <f t="shared" si="103"/>
        <v>0</v>
      </c>
      <c r="IA54" s="365">
        <f t="shared" si="104"/>
        <v>0</v>
      </c>
      <c r="IB54" s="384">
        <f t="shared" si="105"/>
        <v>0</v>
      </c>
      <c r="ID54" s="365">
        <f t="shared" si="106"/>
        <v>0</v>
      </c>
      <c r="IE54" s="384">
        <f t="shared" si="107"/>
        <v>0</v>
      </c>
      <c r="IF54" s="270">
        <v>0</v>
      </c>
      <c r="IG54" s="365">
        <f t="shared" si="108"/>
        <v>0</v>
      </c>
      <c r="IH54" s="384">
        <f t="shared" si="109"/>
        <v>0</v>
      </c>
      <c r="IJ54" s="365">
        <f t="shared" si="110"/>
        <v>0</v>
      </c>
      <c r="IK54" s="384">
        <f t="shared" si="111"/>
        <v>0</v>
      </c>
      <c r="IM54" s="365">
        <f t="shared" si="112"/>
        <v>0</v>
      </c>
      <c r="IN54" s="384">
        <f t="shared" si="113"/>
        <v>0</v>
      </c>
      <c r="IP54" s="365">
        <f t="shared" si="114"/>
        <v>0</v>
      </c>
      <c r="IQ54" s="384">
        <f t="shared" si="115"/>
        <v>0</v>
      </c>
      <c r="IS54" s="365">
        <f t="shared" si="116"/>
        <v>0</v>
      </c>
      <c r="IT54" s="384">
        <f t="shared" si="117"/>
        <v>0</v>
      </c>
      <c r="IU54" s="270">
        <v>0</v>
      </c>
      <c r="IV54" s="365">
        <f t="shared" si="118"/>
        <v>0</v>
      </c>
      <c r="IW54" s="384">
        <f t="shared" si="119"/>
        <v>0</v>
      </c>
      <c r="IY54" s="365">
        <f t="shared" si="120"/>
        <v>0</v>
      </c>
      <c r="IZ54" s="384">
        <f t="shared" si="121"/>
        <v>0</v>
      </c>
      <c r="JB54" s="365">
        <f t="shared" si="122"/>
        <v>0</v>
      </c>
      <c r="JC54" s="384">
        <f t="shared" si="123"/>
        <v>0</v>
      </c>
      <c r="JE54" s="365">
        <f t="shared" si="124"/>
        <v>0</v>
      </c>
      <c r="JF54" s="384">
        <f t="shared" si="125"/>
        <v>0</v>
      </c>
      <c r="JH54" s="365">
        <f t="shared" si="126"/>
        <v>0</v>
      </c>
      <c r="JI54" s="384">
        <f t="shared" si="127"/>
        <v>0</v>
      </c>
      <c r="JJ54" s="270">
        <v>0</v>
      </c>
      <c r="JK54" s="365">
        <f t="shared" si="128"/>
        <v>0</v>
      </c>
      <c r="JL54" s="384">
        <f t="shared" si="129"/>
        <v>0</v>
      </c>
    </row>
    <row r="55" spans="1:272" x14ac:dyDescent="0.25">
      <c r="A55" s="73" t="s">
        <v>64</v>
      </c>
      <c r="B55" s="74">
        <v>20955.878100000002</v>
      </c>
      <c r="C55" s="74">
        <v>18758.452880000001</v>
      </c>
      <c r="D55" s="74">
        <v>18002.588630000002</v>
      </c>
      <c r="E55" s="74">
        <v>57716.919609999997</v>
      </c>
      <c r="F55" s="74">
        <v>18452.654299999998</v>
      </c>
      <c r="G55" s="74">
        <v>14876.758970000001</v>
      </c>
      <c r="H55" s="74">
        <v>9416</v>
      </c>
      <c r="I55" s="74">
        <v>42745.413269999997</v>
      </c>
      <c r="J55" s="74">
        <v>100462.33288</v>
      </c>
      <c r="K55" s="74">
        <v>6449.2035999999989</v>
      </c>
      <c r="L55" s="74">
        <v>8202.5663000000004</v>
      </c>
      <c r="M55" s="74">
        <v>10299.9357</v>
      </c>
      <c r="N55" s="74">
        <v>24951.705600000001</v>
      </c>
      <c r="O55" s="74">
        <v>125414.03848</v>
      </c>
      <c r="P55" s="74">
        <v>14763</v>
      </c>
      <c r="Q55" s="212">
        <v>17049</v>
      </c>
      <c r="R55" s="212">
        <v>20240</v>
      </c>
      <c r="S55" s="212">
        <v>52052</v>
      </c>
      <c r="T55" s="212">
        <v>177466.03847999999</v>
      </c>
      <c r="U55" s="212">
        <v>22263.657700000003</v>
      </c>
      <c r="V55" s="212">
        <v>20576.887309999998</v>
      </c>
      <c r="W55" s="74">
        <v>20400.011599999998</v>
      </c>
      <c r="X55" s="74">
        <v>63240.55661</v>
      </c>
      <c r="Y55" s="74">
        <v>17357.929919999999</v>
      </c>
      <c r="Z55" s="74">
        <v>14618.348099999999</v>
      </c>
      <c r="AA55" s="74">
        <v>7950.3896500000001</v>
      </c>
      <c r="AB55" s="74">
        <v>39926.667669999995</v>
      </c>
      <c r="AC55" s="74">
        <v>103167.22427999999</v>
      </c>
      <c r="AD55" s="74">
        <v>5871.6</v>
      </c>
      <c r="AE55" s="74">
        <v>7985.8867999999993</v>
      </c>
      <c r="AF55" s="74">
        <v>10019.632900000001</v>
      </c>
      <c r="AG55" s="74">
        <v>23877.119699999999</v>
      </c>
      <c r="AH55" s="74">
        <v>127044.34397999999</v>
      </c>
      <c r="AI55" s="74">
        <v>13733.099999999999</v>
      </c>
      <c r="AJ55" s="74">
        <v>17113</v>
      </c>
      <c r="AK55" s="74">
        <v>19997</v>
      </c>
      <c r="AL55" s="74">
        <v>50843.1</v>
      </c>
      <c r="AM55" s="270">
        <v>177887.44397999998</v>
      </c>
      <c r="AN55" s="212">
        <v>21175</v>
      </c>
      <c r="AO55" s="212">
        <v>20532.800000000003</v>
      </c>
      <c r="AP55" s="74">
        <v>19424.67152</v>
      </c>
      <c r="AQ55" s="74">
        <v>61132.471520000006</v>
      </c>
      <c r="AR55" s="74">
        <v>18304.7</v>
      </c>
      <c r="AS55" s="74">
        <v>17283.7</v>
      </c>
      <c r="AT55" s="74">
        <v>11455.397999999999</v>
      </c>
      <c r="AU55" s="74">
        <v>47043.798000000003</v>
      </c>
      <c r="AV55" s="74">
        <v>108176.26952</v>
      </c>
      <c r="AW55" s="74">
        <v>6943</v>
      </c>
      <c r="AX55" s="74">
        <v>8927</v>
      </c>
      <c r="AY55" s="74">
        <v>10090.6569</v>
      </c>
      <c r="AZ55" s="74">
        <v>25960.656900000002</v>
      </c>
      <c r="BA55" s="74">
        <v>134136.92642</v>
      </c>
      <c r="BB55" s="74">
        <v>15516</v>
      </c>
      <c r="BC55" s="74">
        <v>19096</v>
      </c>
      <c r="BD55" s="74">
        <v>19547</v>
      </c>
      <c r="BE55" s="74">
        <v>54159</v>
      </c>
      <c r="BF55" s="270">
        <v>188295.92642</v>
      </c>
      <c r="BG55" s="74">
        <v>10408.482440000022</v>
      </c>
      <c r="BH55" s="282">
        <v>5.8511619522568781E-2</v>
      </c>
      <c r="BI55" s="74">
        <v>21038</v>
      </c>
      <c r="BJ55" s="212">
        <v>17344</v>
      </c>
      <c r="BK55" s="212">
        <v>19219</v>
      </c>
      <c r="BL55" s="212">
        <v>57601</v>
      </c>
      <c r="BM55" s="212">
        <v>17083</v>
      </c>
      <c r="BN55" s="74">
        <v>15695</v>
      </c>
      <c r="BO55" s="74">
        <v>13280</v>
      </c>
      <c r="BP55" s="74">
        <v>46058</v>
      </c>
      <c r="BQ55" s="74">
        <v>103659</v>
      </c>
      <c r="BR55" s="74">
        <v>-4517.2695200000016</v>
      </c>
      <c r="BS55" s="282">
        <v>-4.1758414669354385E-2</v>
      </c>
      <c r="BT55" s="74">
        <v>8484</v>
      </c>
      <c r="BU55" s="74">
        <v>1541</v>
      </c>
      <c r="BV55" s="282">
        <v>0.22195016563445197</v>
      </c>
      <c r="BW55" s="74">
        <v>7618.5</v>
      </c>
      <c r="BX55" s="365">
        <v>-1308.5</v>
      </c>
      <c r="BY55" s="384">
        <v>-0.14657779769239387</v>
      </c>
      <c r="BZ55" s="270">
        <v>9808</v>
      </c>
      <c r="CA55" s="365">
        <f t="shared" si="0"/>
        <v>-282.65689999999995</v>
      </c>
      <c r="CB55" s="384">
        <f t="shared" si="1"/>
        <v>-2.8011744210627156E-2</v>
      </c>
      <c r="CC55" s="270">
        <v>25910.5</v>
      </c>
      <c r="CD55" s="365">
        <f t="shared" si="2"/>
        <v>-50.15690000000177</v>
      </c>
      <c r="CE55" s="384">
        <f t="shared" si="3"/>
        <v>-1.9320350865236298E-3</v>
      </c>
      <c r="CF55" s="270">
        <v>129569.5</v>
      </c>
      <c r="CG55" s="365">
        <f t="shared" si="4"/>
        <v>-4567.4264200000034</v>
      </c>
      <c r="CH55" s="384">
        <f t="shared" si="5"/>
        <v>-3.4050477686500755E-2</v>
      </c>
      <c r="CI55" s="270">
        <v>13337</v>
      </c>
      <c r="CJ55" s="365">
        <f t="shared" si="6"/>
        <v>-2179</v>
      </c>
      <c r="CK55" s="384">
        <f t="shared" si="7"/>
        <v>-0.14043567929878834</v>
      </c>
      <c r="CL55" s="270">
        <v>16551</v>
      </c>
      <c r="CM55" s="365">
        <f t="shared" si="8"/>
        <v>-2545</v>
      </c>
      <c r="CN55" s="384">
        <f t="shared" si="9"/>
        <v>-0.1332739840804357</v>
      </c>
      <c r="CO55" s="270">
        <v>19745</v>
      </c>
      <c r="CP55" s="365">
        <f t="shared" si="10"/>
        <v>198</v>
      </c>
      <c r="CQ55" s="384">
        <f t="shared" si="11"/>
        <v>1.0129431626336522E-2</v>
      </c>
      <c r="CR55" s="270">
        <v>49633</v>
      </c>
      <c r="CS55" s="365">
        <f t="shared" si="12"/>
        <v>-4526</v>
      </c>
      <c r="CT55" s="384">
        <f t="shared" si="13"/>
        <v>-8.3568751269410435E-2</v>
      </c>
      <c r="CU55" s="270">
        <v>179202.5</v>
      </c>
      <c r="CV55" s="365">
        <f t="shared" si="14"/>
        <v>-9093.4264200000034</v>
      </c>
      <c r="CW55" s="384">
        <f t="shared" si="15"/>
        <v>-4.8293272153518758E-2</v>
      </c>
      <c r="CX55" s="270">
        <v>21413</v>
      </c>
      <c r="CY55" s="365">
        <f t="shared" si="16"/>
        <v>375</v>
      </c>
      <c r="CZ55" s="384">
        <f t="shared" si="17"/>
        <v>1.782488829736667E-2</v>
      </c>
      <c r="DA55" s="211">
        <v>19251</v>
      </c>
      <c r="DB55" s="365">
        <f t="shared" si="18"/>
        <v>1907</v>
      </c>
      <c r="DC55" s="384">
        <f t="shared" si="19"/>
        <v>0.10995156826568266</v>
      </c>
      <c r="DD55" s="270">
        <v>19821</v>
      </c>
      <c r="DE55" s="365">
        <f t="shared" si="20"/>
        <v>602</v>
      </c>
      <c r="DF55" s="384">
        <f t="shared" si="21"/>
        <v>3.1323169779905305E-2</v>
      </c>
      <c r="DG55" s="270">
        <v>60485</v>
      </c>
      <c r="DH55" s="365">
        <f t="shared" si="22"/>
        <v>2884</v>
      </c>
      <c r="DI55" s="384">
        <f t="shared" si="23"/>
        <v>5.0068575198347252E-2</v>
      </c>
      <c r="DJ55" s="270">
        <v>17941</v>
      </c>
      <c r="DK55" s="365">
        <f t="shared" si="24"/>
        <v>858</v>
      </c>
      <c r="DL55" s="384">
        <f t="shared" si="25"/>
        <v>5.0225370251126854E-2</v>
      </c>
      <c r="DM55" s="270">
        <v>16101</v>
      </c>
      <c r="DN55" s="365">
        <f t="shared" si="26"/>
        <v>406</v>
      </c>
      <c r="DO55" s="384">
        <f t="shared" si="27"/>
        <v>2.586811086333227E-2</v>
      </c>
      <c r="DP55" s="270">
        <v>9401</v>
      </c>
      <c r="DQ55" s="365">
        <f t="shared" si="28"/>
        <v>-3879</v>
      </c>
      <c r="DR55" s="384">
        <f t="shared" si="29"/>
        <v>-0.29209337349397591</v>
      </c>
      <c r="DS55" s="270">
        <v>43442.8</v>
      </c>
      <c r="DT55" s="365">
        <f t="shared" si="30"/>
        <v>-2615.1999999999971</v>
      </c>
      <c r="DU55" s="384">
        <f t="shared" si="31"/>
        <v>-5.6780581006556884E-2</v>
      </c>
      <c r="DV55" s="270">
        <v>103927.8</v>
      </c>
      <c r="DW55" s="365">
        <f t="shared" si="32"/>
        <v>268.80000000000291</v>
      </c>
      <c r="DX55" s="384">
        <f t="shared" si="33"/>
        <v>2.5931178190027196E-3</v>
      </c>
      <c r="DY55" s="270">
        <v>6527</v>
      </c>
      <c r="DZ55" s="365">
        <f t="shared" si="34"/>
        <v>-1957</v>
      </c>
      <c r="EA55" s="384">
        <f t="shared" si="35"/>
        <v>-0.23066949552098068</v>
      </c>
      <c r="EB55" s="270">
        <v>8468</v>
      </c>
      <c r="EC55" s="365">
        <f t="shared" si="36"/>
        <v>849.5</v>
      </c>
      <c r="ED55" s="384">
        <f t="shared" si="37"/>
        <v>0.11150488941392663</v>
      </c>
      <c r="EE55" s="270">
        <v>9294</v>
      </c>
      <c r="EF55" s="365">
        <f t="shared" si="38"/>
        <v>-514</v>
      </c>
      <c r="EG55" s="384">
        <f t="shared" si="39"/>
        <v>-5.2406199021207175E-2</v>
      </c>
      <c r="EH55" s="270">
        <v>24315</v>
      </c>
      <c r="EI55" s="365">
        <f t="shared" si="40"/>
        <v>-1595.5</v>
      </c>
      <c r="EJ55" s="384">
        <f t="shared" si="41"/>
        <v>-6.1577352810636615E-2</v>
      </c>
      <c r="EK55" s="270">
        <v>128242.8</v>
      </c>
      <c r="EL55" s="365">
        <f t="shared" si="42"/>
        <v>-1326.6999999999971</v>
      </c>
      <c r="EM55" s="384">
        <f t="shared" si="43"/>
        <v>-1.0239292426072471E-2</v>
      </c>
      <c r="EN55" s="270">
        <v>14720</v>
      </c>
      <c r="EO55" s="365">
        <f t="shared" si="44"/>
        <v>1383</v>
      </c>
      <c r="EP55" s="384">
        <f t="shared" si="45"/>
        <v>0.10369648346704656</v>
      </c>
      <c r="EQ55" s="270">
        <v>15448</v>
      </c>
      <c r="ER55" s="365">
        <f t="shared" si="46"/>
        <v>-1103</v>
      </c>
      <c r="ES55" s="384">
        <f t="shared" si="47"/>
        <v>-6.6642498942662068E-2</v>
      </c>
      <c r="ET55" s="270">
        <v>18347</v>
      </c>
      <c r="EU55" s="365">
        <f t="shared" si="48"/>
        <v>-1398</v>
      </c>
      <c r="EV55" s="384">
        <f t="shared" si="49"/>
        <v>-7.0802734869587242E-2</v>
      </c>
      <c r="EW55" s="270">
        <v>48515</v>
      </c>
      <c r="EX55" s="365">
        <f t="shared" si="50"/>
        <v>-1118</v>
      </c>
      <c r="EY55" s="384">
        <f t="shared" si="51"/>
        <v>-2.2525335965990368E-2</v>
      </c>
      <c r="EZ55" s="270">
        <v>176757.8</v>
      </c>
      <c r="FA55" s="365">
        <f t="shared" si="52"/>
        <v>-2444.7000000000116</v>
      </c>
      <c r="FB55" s="384">
        <f t="shared" si="53"/>
        <v>-1.3642108787544882E-2</v>
      </c>
      <c r="FC55" s="270">
        <v>19828.400000000001</v>
      </c>
      <c r="FD55" s="365">
        <f t="shared" si="54"/>
        <v>-1584.5999999999985</v>
      </c>
      <c r="FE55" s="384">
        <f t="shared" si="55"/>
        <v>-7.4001774622892563E-2</v>
      </c>
      <c r="FF55" s="270">
        <v>18613</v>
      </c>
      <c r="FG55" s="365">
        <f t="shared" si="56"/>
        <v>-638</v>
      </c>
      <c r="FH55" s="384">
        <f t="shared" si="57"/>
        <v>-3.3141135525427252E-2</v>
      </c>
      <c r="FI55" s="270">
        <v>19554</v>
      </c>
      <c r="FJ55" s="365">
        <f t="shared" si="58"/>
        <v>-267</v>
      </c>
      <c r="FK55" s="384">
        <f t="shared" si="59"/>
        <v>-1.3470561525654609E-2</v>
      </c>
      <c r="FL55" s="270">
        <v>57995.4</v>
      </c>
      <c r="FM55" s="365">
        <f t="shared" si="60"/>
        <v>-2489.5999999999985</v>
      </c>
      <c r="FN55" s="384">
        <f t="shared" si="61"/>
        <v>-4.116061833512439E-2</v>
      </c>
      <c r="FO55" s="270">
        <v>17167</v>
      </c>
      <c r="FP55" s="365">
        <f t="shared" si="62"/>
        <v>-774</v>
      </c>
      <c r="FQ55" s="384">
        <f t="shared" si="63"/>
        <v>-4.3141407948274903E-2</v>
      </c>
      <c r="FR55" s="270">
        <v>13607</v>
      </c>
      <c r="FS55" s="365">
        <f t="shared" si="64"/>
        <v>-2494</v>
      </c>
      <c r="FT55" s="384">
        <f t="shared" si="65"/>
        <v>-0.15489721135333209</v>
      </c>
      <c r="FU55" s="270">
        <v>7954.7</v>
      </c>
      <c r="FV55" s="365">
        <f t="shared" si="66"/>
        <v>-1446.3000000000002</v>
      </c>
      <c r="FW55" s="384">
        <f t="shared" si="67"/>
        <v>-0.1538453356025955</v>
      </c>
      <c r="FX55" s="270">
        <v>38728.699999999997</v>
      </c>
      <c r="FY55" s="365">
        <f t="shared" si="68"/>
        <v>-4714.1000000000058</v>
      </c>
      <c r="FZ55" s="384">
        <f t="shared" si="69"/>
        <v>-0.10851280304216131</v>
      </c>
      <c r="GA55" s="270">
        <v>96724.1</v>
      </c>
      <c r="GB55" s="365">
        <f t="shared" si="70"/>
        <v>-7203.6999999999971</v>
      </c>
      <c r="GC55" s="384">
        <f t="shared" si="71"/>
        <v>-6.9314466389166302E-2</v>
      </c>
      <c r="GD55" s="270">
        <v>5905</v>
      </c>
      <c r="GE55" s="365">
        <f t="shared" si="72"/>
        <v>-622</v>
      </c>
      <c r="GF55" s="384">
        <f t="shared" si="73"/>
        <v>-9.5296460854910378E-2</v>
      </c>
      <c r="GG55" s="270">
        <v>8370.2000000000007</v>
      </c>
      <c r="GH55" s="365">
        <f t="shared" si="74"/>
        <v>-97.799999999999272</v>
      </c>
      <c r="GI55" s="384">
        <f t="shared" si="75"/>
        <v>-1.1549362305148709E-2</v>
      </c>
      <c r="GJ55" s="270">
        <v>10384</v>
      </c>
      <c r="GK55" s="365">
        <f t="shared" si="76"/>
        <v>1090</v>
      </c>
      <c r="GL55" s="384">
        <f t="shared" si="77"/>
        <v>0.11727996556918442</v>
      </c>
      <c r="GM55" s="270">
        <v>24659.200000000001</v>
      </c>
      <c r="GN55" s="365">
        <f t="shared" si="78"/>
        <v>344.20000000000073</v>
      </c>
      <c r="GO55" s="384">
        <f t="shared" si="79"/>
        <v>1.4155870861608091E-2</v>
      </c>
      <c r="GP55" s="270">
        <v>124817.4</v>
      </c>
      <c r="GQ55" s="365">
        <f t="shared" si="80"/>
        <v>-3425.4000000000087</v>
      </c>
      <c r="GR55" s="384">
        <f t="shared" si="81"/>
        <v>-2.6710271453836074E-2</v>
      </c>
      <c r="GS55" s="270">
        <v>13322</v>
      </c>
      <c r="GT55" s="365">
        <f t="shared" si="82"/>
        <v>-1398</v>
      </c>
      <c r="GU55" s="384">
        <f t="shared" si="83"/>
        <v>-9.4972826086956522E-2</v>
      </c>
      <c r="GV55" s="270">
        <v>15522</v>
      </c>
      <c r="GW55" s="365">
        <f t="shared" si="84"/>
        <v>74</v>
      </c>
      <c r="GX55" s="384">
        <f t="shared" si="85"/>
        <v>4.7902641118591407E-3</v>
      </c>
      <c r="GY55" s="270">
        <v>18034</v>
      </c>
      <c r="GZ55" s="365">
        <f t="shared" si="86"/>
        <v>-313</v>
      </c>
      <c r="HA55" s="384">
        <f t="shared" si="87"/>
        <v>-1.7060009810868262E-2</v>
      </c>
      <c r="HB55" s="270">
        <v>46878</v>
      </c>
      <c r="HC55" s="365">
        <f t="shared" si="88"/>
        <v>-1637</v>
      </c>
      <c r="HD55" s="384">
        <f t="shared" si="89"/>
        <v>-3.3742141605688961E-2</v>
      </c>
      <c r="HE55" s="270">
        <v>171640.3</v>
      </c>
      <c r="HF55" s="365">
        <f t="shared" si="90"/>
        <v>-5117.5</v>
      </c>
      <c r="HG55" s="384">
        <f t="shared" si="91"/>
        <v>-2.8952046246332554E-2</v>
      </c>
      <c r="HH55" s="270">
        <v>19203</v>
      </c>
      <c r="HI55" s="365">
        <f t="shared" si="92"/>
        <v>-625.40000000000146</v>
      </c>
      <c r="HJ55" s="384">
        <f t="shared" si="93"/>
        <v>-3.1540618506788312E-2</v>
      </c>
      <c r="HK55" s="270">
        <v>18655</v>
      </c>
      <c r="HL55" s="365">
        <f t="shared" si="94"/>
        <v>42</v>
      </c>
      <c r="HM55" s="384">
        <f t="shared" si="95"/>
        <v>2.2564874012786762E-3</v>
      </c>
      <c r="HN55" s="270">
        <v>18293</v>
      </c>
      <c r="HO55" s="365">
        <f t="shared" si="96"/>
        <v>-1261</v>
      </c>
      <c r="HP55" s="384">
        <f t="shared" si="97"/>
        <v>-6.4488084279431312E-2</v>
      </c>
      <c r="HQ55" s="270">
        <v>56151</v>
      </c>
      <c r="HR55" s="365">
        <f t="shared" si="98"/>
        <v>-1844.4000000000015</v>
      </c>
      <c r="HS55" s="384">
        <f t="shared" si="99"/>
        <v>-3.1802522269007566E-2</v>
      </c>
      <c r="HT55" s="270">
        <v>16274</v>
      </c>
      <c r="HU55" s="365">
        <f t="shared" si="100"/>
        <v>-893</v>
      </c>
      <c r="HV55" s="384">
        <f t="shared" si="101"/>
        <v>-5.2018407409564864E-2</v>
      </c>
      <c r="HW55" s="270">
        <v>15071</v>
      </c>
      <c r="HX55" s="365">
        <f t="shared" si="102"/>
        <v>1464</v>
      </c>
      <c r="HY55" s="384">
        <f t="shared" si="103"/>
        <v>0.10759168075255383</v>
      </c>
      <c r="HZ55" s="270">
        <v>8219</v>
      </c>
      <c r="IA55" s="365">
        <f t="shared" si="104"/>
        <v>264.30000000000018</v>
      </c>
      <c r="IB55" s="384">
        <f t="shared" si="105"/>
        <v>3.3225640187562092E-2</v>
      </c>
      <c r="IC55" s="270">
        <v>39564</v>
      </c>
      <c r="ID55" s="365">
        <f t="shared" si="106"/>
        <v>835.30000000000291</v>
      </c>
      <c r="IE55" s="384">
        <f t="shared" si="107"/>
        <v>2.1567984466300264E-2</v>
      </c>
      <c r="IF55" s="270">
        <v>95715</v>
      </c>
      <c r="IG55" s="365">
        <f t="shared" si="108"/>
        <v>-1009.1000000000058</v>
      </c>
      <c r="IH55" s="384">
        <f t="shared" si="109"/>
        <v>-1.04327670146324E-2</v>
      </c>
      <c r="II55" s="270">
        <v>7541</v>
      </c>
      <c r="IJ55" s="365">
        <f t="shared" si="110"/>
        <v>1636</v>
      </c>
      <c r="IK55" s="384">
        <f t="shared" si="111"/>
        <v>0.27705334462320069</v>
      </c>
      <c r="IL55" s="270">
        <v>8241</v>
      </c>
      <c r="IM55" s="365">
        <f t="shared" si="112"/>
        <v>-129.20000000000073</v>
      </c>
      <c r="IN55" s="384">
        <f t="shared" si="113"/>
        <v>-1.5435712408305741E-2</v>
      </c>
      <c r="IO55" s="270">
        <v>9078</v>
      </c>
      <c r="IP55" s="365">
        <f t="shared" si="114"/>
        <v>-1306</v>
      </c>
      <c r="IQ55" s="384">
        <f t="shared" si="115"/>
        <v>-0.1257704160246533</v>
      </c>
      <c r="IR55" s="270">
        <v>24860</v>
      </c>
      <c r="IS55" s="365">
        <f t="shared" si="116"/>
        <v>200.79999999999927</v>
      </c>
      <c r="IT55" s="384">
        <f t="shared" si="117"/>
        <v>8.1430054502984392E-3</v>
      </c>
      <c r="IU55" s="270">
        <v>120575</v>
      </c>
      <c r="IV55" s="365">
        <f t="shared" si="118"/>
        <v>-4242.3999999999942</v>
      </c>
      <c r="IW55" s="384">
        <f t="shared" si="119"/>
        <v>-3.3988850913414269E-2</v>
      </c>
      <c r="IX55" s="270">
        <v>14128</v>
      </c>
      <c r="IY55" s="365">
        <f t="shared" si="120"/>
        <v>806</v>
      </c>
      <c r="IZ55" s="384">
        <f t="shared" si="121"/>
        <v>6.050142621228044E-2</v>
      </c>
      <c r="JA55" s="270">
        <v>14631</v>
      </c>
      <c r="JB55" s="365">
        <f t="shared" si="122"/>
        <v>-891</v>
      </c>
      <c r="JC55" s="384">
        <f t="shared" si="123"/>
        <v>-5.7402396598376496E-2</v>
      </c>
      <c r="JD55" s="270">
        <v>18695</v>
      </c>
      <c r="JE55" s="365">
        <f t="shared" si="124"/>
        <v>661</v>
      </c>
      <c r="JF55" s="384">
        <f t="shared" si="125"/>
        <v>3.6652988798935346E-2</v>
      </c>
      <c r="JG55" s="270">
        <v>47454</v>
      </c>
      <c r="JH55" s="365">
        <f t="shared" si="126"/>
        <v>576</v>
      </c>
      <c r="JI55" s="384">
        <f t="shared" si="127"/>
        <v>1.2287213618328427E-2</v>
      </c>
      <c r="JJ55" s="270">
        <v>168029</v>
      </c>
      <c r="JK55" s="365">
        <f t="shared" si="128"/>
        <v>-3611.2999999999884</v>
      </c>
      <c r="JL55" s="384">
        <f t="shared" si="129"/>
        <v>-2.1039930599049225E-2</v>
      </c>
    </row>
    <row r="56" spans="1:272" x14ac:dyDescent="0.25">
      <c r="A56" s="75" t="s">
        <v>237</v>
      </c>
      <c r="B56" s="270">
        <v>20955.878100000002</v>
      </c>
      <c r="C56" s="270">
        <v>18758.452880000001</v>
      </c>
      <c r="D56" s="270">
        <v>18002.588630000002</v>
      </c>
      <c r="E56" s="270">
        <v>57716.919609999997</v>
      </c>
      <c r="F56" s="270">
        <v>18452.654299999998</v>
      </c>
      <c r="G56" s="270">
        <v>14876.758970000001</v>
      </c>
      <c r="H56" s="270">
        <v>9416</v>
      </c>
      <c r="I56" s="270">
        <v>42745.413269999997</v>
      </c>
      <c r="J56" s="270">
        <v>100462.33288</v>
      </c>
      <c r="K56" s="270">
        <v>6449.2035999999989</v>
      </c>
      <c r="L56" s="270">
        <v>8202.5663000000004</v>
      </c>
      <c r="M56" s="270">
        <v>10299.9357</v>
      </c>
      <c r="N56" s="270">
        <v>24951.705600000001</v>
      </c>
      <c r="O56" s="270">
        <v>125414.03848</v>
      </c>
      <c r="P56" s="270">
        <v>14763</v>
      </c>
      <c r="Q56" s="201">
        <v>17049</v>
      </c>
      <c r="R56" s="201">
        <v>20240</v>
      </c>
      <c r="S56" s="201">
        <v>52052</v>
      </c>
      <c r="T56" s="201">
        <v>177466.03847999999</v>
      </c>
      <c r="U56" s="201">
        <v>22263.657700000003</v>
      </c>
      <c r="V56" s="201">
        <v>20576.887309999998</v>
      </c>
      <c r="W56" s="270">
        <v>20400.011599999998</v>
      </c>
      <c r="X56" s="270">
        <v>63240.55661</v>
      </c>
      <c r="Y56" s="270">
        <v>17357.929919999999</v>
      </c>
      <c r="Z56" s="270">
        <v>14618.348099999999</v>
      </c>
      <c r="AA56" s="270">
        <v>7950.3896500000001</v>
      </c>
      <c r="AB56" s="270">
        <v>39926.667669999995</v>
      </c>
      <c r="AC56" s="270">
        <v>103167.22427999999</v>
      </c>
      <c r="AD56" s="270">
        <v>5871.6</v>
      </c>
      <c r="AE56" s="270">
        <v>7985.8867999999993</v>
      </c>
      <c r="AF56" s="270">
        <v>10019.632900000001</v>
      </c>
      <c r="AG56" s="270">
        <v>23877.119699999999</v>
      </c>
      <c r="AH56" s="270">
        <v>127044.34397999999</v>
      </c>
      <c r="AI56" s="270">
        <v>13733.099999999999</v>
      </c>
      <c r="AJ56" s="270">
        <v>17113</v>
      </c>
      <c r="AK56" s="270">
        <v>19997</v>
      </c>
      <c r="AL56" s="270">
        <v>50843.1</v>
      </c>
      <c r="AM56" s="270">
        <v>177887.44397999998</v>
      </c>
      <c r="AN56" s="201">
        <v>21175</v>
      </c>
      <c r="AO56" s="201">
        <v>20532.800000000003</v>
      </c>
      <c r="AP56" s="270">
        <v>19424.67152</v>
      </c>
      <c r="AQ56" s="270">
        <v>61132.471520000006</v>
      </c>
      <c r="AR56" s="270">
        <v>18304.7</v>
      </c>
      <c r="AS56" s="270">
        <v>17283.7</v>
      </c>
      <c r="AT56" s="270">
        <v>11455.397999999999</v>
      </c>
      <c r="AU56" s="270">
        <v>47043.798000000003</v>
      </c>
      <c r="AV56" s="270">
        <v>108176.26952</v>
      </c>
      <c r="AW56" s="270">
        <v>6943</v>
      </c>
      <c r="AX56" s="270">
        <v>8927</v>
      </c>
      <c r="AY56" s="270">
        <v>10090.6569</v>
      </c>
      <c r="AZ56" s="270">
        <v>25960.656900000002</v>
      </c>
      <c r="BA56" s="270">
        <v>134136.92642</v>
      </c>
      <c r="BB56" s="270">
        <v>15516</v>
      </c>
      <c r="BC56" s="270">
        <v>19096</v>
      </c>
      <c r="BD56" s="270">
        <v>19547</v>
      </c>
      <c r="BE56" s="270">
        <v>54159</v>
      </c>
      <c r="BF56" s="270">
        <v>188295.92642</v>
      </c>
      <c r="BG56" s="270">
        <v>10408.482440000022</v>
      </c>
      <c r="BH56" s="331">
        <v>5.8511619522568781E-2</v>
      </c>
      <c r="BI56" s="270">
        <v>21038</v>
      </c>
      <c r="BJ56" s="201">
        <v>17344</v>
      </c>
      <c r="BK56" s="201">
        <v>19219</v>
      </c>
      <c r="BL56" s="201">
        <v>57601</v>
      </c>
      <c r="BM56" s="201">
        <v>17083</v>
      </c>
      <c r="BN56" s="270">
        <v>15695</v>
      </c>
      <c r="BO56" s="270">
        <v>13280</v>
      </c>
      <c r="BP56" s="270">
        <v>46058</v>
      </c>
      <c r="BQ56" s="270">
        <v>103659</v>
      </c>
      <c r="BR56" s="270">
        <v>-4517.2695200000016</v>
      </c>
      <c r="BS56" s="331">
        <v>-4.1758414669354385E-2</v>
      </c>
      <c r="BT56" s="270">
        <v>8484</v>
      </c>
      <c r="BU56" s="270">
        <v>1541</v>
      </c>
      <c r="BV56" s="331">
        <v>0.22195016563445197</v>
      </c>
      <c r="BW56" s="270">
        <v>7618.5</v>
      </c>
      <c r="BX56" s="365">
        <v>-1308.5</v>
      </c>
      <c r="BY56" s="384">
        <v>-0.14657779769239387</v>
      </c>
      <c r="BZ56" s="270">
        <v>9808</v>
      </c>
      <c r="CA56" s="365">
        <f t="shared" si="0"/>
        <v>-282.65689999999995</v>
      </c>
      <c r="CB56" s="384">
        <f t="shared" si="1"/>
        <v>-2.8011744210627156E-2</v>
      </c>
      <c r="CC56" s="270">
        <v>25910.5</v>
      </c>
      <c r="CD56" s="365">
        <f t="shared" si="2"/>
        <v>-50.15690000000177</v>
      </c>
      <c r="CE56" s="384">
        <f t="shared" si="3"/>
        <v>-1.9320350865236298E-3</v>
      </c>
      <c r="CF56" s="270">
        <v>129569.5</v>
      </c>
      <c r="CG56" s="365">
        <f t="shared" si="4"/>
        <v>-4567.4264200000034</v>
      </c>
      <c r="CH56" s="384">
        <f t="shared" si="5"/>
        <v>-3.4050477686500755E-2</v>
      </c>
      <c r="CI56" s="270">
        <v>13337</v>
      </c>
      <c r="CJ56" s="365">
        <f t="shared" si="6"/>
        <v>-2179</v>
      </c>
      <c r="CK56" s="384">
        <f t="shared" si="7"/>
        <v>-0.14043567929878834</v>
      </c>
      <c r="CL56" s="270">
        <v>16551</v>
      </c>
      <c r="CM56" s="365">
        <f t="shared" si="8"/>
        <v>-2545</v>
      </c>
      <c r="CN56" s="384">
        <f t="shared" si="9"/>
        <v>-0.1332739840804357</v>
      </c>
      <c r="CO56" s="270">
        <v>19745</v>
      </c>
      <c r="CP56" s="365">
        <f t="shared" si="10"/>
        <v>198</v>
      </c>
      <c r="CQ56" s="384">
        <f t="shared" si="11"/>
        <v>1.0129431626336522E-2</v>
      </c>
      <c r="CR56" s="270">
        <v>49633</v>
      </c>
      <c r="CS56" s="365">
        <f t="shared" si="12"/>
        <v>-4526</v>
      </c>
      <c r="CT56" s="384">
        <f t="shared" si="13"/>
        <v>-8.3568751269410435E-2</v>
      </c>
      <c r="CU56" s="270">
        <v>179202.5</v>
      </c>
      <c r="CV56" s="365">
        <f t="shared" si="14"/>
        <v>-9093.4264200000034</v>
      </c>
      <c r="CW56" s="384">
        <f t="shared" si="15"/>
        <v>-4.8293272153518758E-2</v>
      </c>
      <c r="CX56" s="270">
        <v>21413</v>
      </c>
      <c r="CY56" s="365">
        <f t="shared" si="16"/>
        <v>375</v>
      </c>
      <c r="CZ56" s="384">
        <f t="shared" si="17"/>
        <v>1.782488829736667E-2</v>
      </c>
      <c r="DA56" s="201">
        <v>19251</v>
      </c>
      <c r="DB56" s="365">
        <f t="shared" si="18"/>
        <v>1907</v>
      </c>
      <c r="DC56" s="384">
        <f t="shared" si="19"/>
        <v>0.10995156826568266</v>
      </c>
      <c r="DD56" s="270">
        <v>19821</v>
      </c>
      <c r="DE56" s="365">
        <f t="shared" si="20"/>
        <v>602</v>
      </c>
      <c r="DF56" s="384">
        <f t="shared" si="21"/>
        <v>3.1323169779905305E-2</v>
      </c>
      <c r="DG56" s="270">
        <v>60485</v>
      </c>
      <c r="DH56" s="365">
        <f t="shared" si="22"/>
        <v>2884</v>
      </c>
      <c r="DI56" s="384">
        <f t="shared" si="23"/>
        <v>5.0068575198347252E-2</v>
      </c>
      <c r="DJ56" s="270">
        <v>17941</v>
      </c>
      <c r="DK56" s="365">
        <f t="shared" si="24"/>
        <v>858</v>
      </c>
      <c r="DL56" s="384">
        <f t="shared" si="25"/>
        <v>5.0225370251126854E-2</v>
      </c>
      <c r="DM56" s="270">
        <v>16101</v>
      </c>
      <c r="DN56" s="365">
        <f t="shared" si="26"/>
        <v>406</v>
      </c>
      <c r="DO56" s="384">
        <f t="shared" si="27"/>
        <v>2.586811086333227E-2</v>
      </c>
      <c r="DP56" s="270">
        <v>9401</v>
      </c>
      <c r="DQ56" s="365">
        <f t="shared" si="28"/>
        <v>-3879</v>
      </c>
      <c r="DR56" s="384">
        <f t="shared" si="29"/>
        <v>-0.29209337349397591</v>
      </c>
      <c r="DS56" s="270">
        <v>43442.8</v>
      </c>
      <c r="DT56" s="365">
        <f t="shared" si="30"/>
        <v>-2615.1999999999971</v>
      </c>
      <c r="DU56" s="384">
        <f t="shared" si="31"/>
        <v>-5.6780581006556884E-2</v>
      </c>
      <c r="DV56" s="270">
        <v>103927.8</v>
      </c>
      <c r="DW56" s="365">
        <f t="shared" si="32"/>
        <v>268.80000000000291</v>
      </c>
      <c r="DX56" s="384">
        <f t="shared" si="33"/>
        <v>2.5931178190027196E-3</v>
      </c>
      <c r="DY56" s="270">
        <v>6527</v>
      </c>
      <c r="DZ56" s="365">
        <f t="shared" si="34"/>
        <v>-1957</v>
      </c>
      <c r="EA56" s="384">
        <f t="shared" si="35"/>
        <v>-0.23066949552098068</v>
      </c>
      <c r="EB56" s="270">
        <v>8468</v>
      </c>
      <c r="EC56" s="365">
        <f t="shared" si="36"/>
        <v>849.5</v>
      </c>
      <c r="ED56" s="384">
        <f t="shared" si="37"/>
        <v>0.11150488941392663</v>
      </c>
      <c r="EE56" s="270">
        <v>9294</v>
      </c>
      <c r="EF56" s="365">
        <f t="shared" si="38"/>
        <v>-514</v>
      </c>
      <c r="EG56" s="384">
        <f t="shared" si="39"/>
        <v>-5.2406199021207175E-2</v>
      </c>
      <c r="EH56" s="270">
        <v>24315</v>
      </c>
      <c r="EI56" s="365">
        <f t="shared" si="40"/>
        <v>-1595.5</v>
      </c>
      <c r="EJ56" s="384">
        <f t="shared" si="41"/>
        <v>-6.1577352810636615E-2</v>
      </c>
      <c r="EK56" s="270">
        <v>128242.8</v>
      </c>
      <c r="EL56" s="365">
        <f t="shared" si="42"/>
        <v>-1326.6999999999971</v>
      </c>
      <c r="EM56" s="384">
        <f t="shared" si="43"/>
        <v>-1.0239292426072471E-2</v>
      </c>
      <c r="EN56" s="270">
        <v>14720</v>
      </c>
      <c r="EO56" s="365">
        <f t="shared" si="44"/>
        <v>1383</v>
      </c>
      <c r="EP56" s="384">
        <f t="shared" si="45"/>
        <v>0.10369648346704656</v>
      </c>
      <c r="EQ56" s="270">
        <v>15448</v>
      </c>
      <c r="ER56" s="365">
        <f t="shared" si="46"/>
        <v>-1103</v>
      </c>
      <c r="ES56" s="384">
        <f t="shared" si="47"/>
        <v>-6.6642498942662068E-2</v>
      </c>
      <c r="ET56" s="270">
        <v>18347</v>
      </c>
      <c r="EU56" s="365">
        <f t="shared" si="48"/>
        <v>-1398</v>
      </c>
      <c r="EV56" s="384">
        <f t="shared" si="49"/>
        <v>-7.0802734869587242E-2</v>
      </c>
      <c r="EW56" s="270">
        <v>48515</v>
      </c>
      <c r="EX56" s="365">
        <f t="shared" si="50"/>
        <v>-1118</v>
      </c>
      <c r="EY56" s="384">
        <f t="shared" si="51"/>
        <v>-2.2525335965990368E-2</v>
      </c>
      <c r="EZ56" s="270">
        <v>176757.8</v>
      </c>
      <c r="FA56" s="365">
        <f t="shared" si="52"/>
        <v>-2444.7000000000116</v>
      </c>
      <c r="FB56" s="384">
        <f t="shared" si="53"/>
        <v>-1.3642108787544882E-2</v>
      </c>
      <c r="FC56" s="270">
        <v>19828.400000000001</v>
      </c>
      <c r="FD56" s="365">
        <f t="shared" si="54"/>
        <v>-1584.5999999999985</v>
      </c>
      <c r="FE56" s="384">
        <f t="shared" si="55"/>
        <v>-7.4001774622892563E-2</v>
      </c>
      <c r="FF56" s="270">
        <v>18613</v>
      </c>
      <c r="FG56" s="365">
        <f t="shared" si="56"/>
        <v>-638</v>
      </c>
      <c r="FH56" s="384">
        <f t="shared" si="57"/>
        <v>-3.3141135525427252E-2</v>
      </c>
      <c r="FI56" s="270">
        <v>19554</v>
      </c>
      <c r="FJ56" s="365">
        <f t="shared" si="58"/>
        <v>-267</v>
      </c>
      <c r="FK56" s="384">
        <f t="shared" si="59"/>
        <v>-1.3470561525654609E-2</v>
      </c>
      <c r="FL56" s="270">
        <v>57995.4</v>
      </c>
      <c r="FM56" s="365">
        <f t="shared" si="60"/>
        <v>-2489.5999999999985</v>
      </c>
      <c r="FN56" s="384">
        <f t="shared" si="61"/>
        <v>-4.116061833512439E-2</v>
      </c>
      <c r="FO56" s="270">
        <v>17167</v>
      </c>
      <c r="FP56" s="365">
        <f t="shared" si="62"/>
        <v>-774</v>
      </c>
      <c r="FQ56" s="384">
        <f t="shared" si="63"/>
        <v>-4.3141407948274903E-2</v>
      </c>
      <c r="FR56" s="270">
        <v>13607</v>
      </c>
      <c r="FS56" s="365">
        <f t="shared" si="64"/>
        <v>-2494</v>
      </c>
      <c r="FT56" s="384">
        <f t="shared" si="65"/>
        <v>-0.15489721135333209</v>
      </c>
      <c r="FU56" s="270">
        <v>7954.7</v>
      </c>
      <c r="FV56" s="365">
        <f t="shared" si="66"/>
        <v>-1446.3000000000002</v>
      </c>
      <c r="FW56" s="384">
        <f t="shared" si="67"/>
        <v>-0.1538453356025955</v>
      </c>
      <c r="FX56" s="270">
        <v>38728.699999999997</v>
      </c>
      <c r="FY56" s="365">
        <f t="shared" si="68"/>
        <v>-4714.1000000000058</v>
      </c>
      <c r="FZ56" s="384">
        <f t="shared" si="69"/>
        <v>-0.10851280304216131</v>
      </c>
      <c r="GA56" s="270">
        <v>96724.1</v>
      </c>
      <c r="GB56" s="365">
        <f t="shared" si="70"/>
        <v>-7203.6999999999971</v>
      </c>
      <c r="GC56" s="384">
        <f t="shared" si="71"/>
        <v>-6.9314466389166302E-2</v>
      </c>
      <c r="GD56" s="270">
        <v>5905</v>
      </c>
      <c r="GE56" s="365">
        <f t="shared" si="72"/>
        <v>-622</v>
      </c>
      <c r="GF56" s="384">
        <f t="shared" si="73"/>
        <v>-9.5296460854910378E-2</v>
      </c>
      <c r="GG56" s="270">
        <v>8370.2000000000007</v>
      </c>
      <c r="GH56" s="365">
        <f t="shared" si="74"/>
        <v>-97.799999999999272</v>
      </c>
      <c r="GI56" s="384">
        <f t="shared" si="75"/>
        <v>-1.1549362305148709E-2</v>
      </c>
      <c r="GJ56" s="270">
        <v>10384</v>
      </c>
      <c r="GK56" s="365">
        <f t="shared" si="76"/>
        <v>1090</v>
      </c>
      <c r="GL56" s="384">
        <f t="shared" si="77"/>
        <v>0.11727996556918442</v>
      </c>
      <c r="GM56" s="270">
        <v>24659.200000000001</v>
      </c>
      <c r="GN56" s="365">
        <f t="shared" si="78"/>
        <v>344.20000000000073</v>
      </c>
      <c r="GO56" s="384">
        <f t="shared" si="79"/>
        <v>1.4155870861608091E-2</v>
      </c>
      <c r="GP56" s="270">
        <v>124817.4</v>
      </c>
      <c r="GQ56" s="365">
        <f t="shared" si="80"/>
        <v>-3425.4000000000087</v>
      </c>
      <c r="GR56" s="384">
        <f t="shared" si="81"/>
        <v>-2.6710271453836074E-2</v>
      </c>
      <c r="GS56" s="270">
        <v>13322</v>
      </c>
      <c r="GT56" s="365">
        <f t="shared" si="82"/>
        <v>-1398</v>
      </c>
      <c r="GU56" s="384">
        <f t="shared" si="83"/>
        <v>-9.4972826086956522E-2</v>
      </c>
      <c r="GV56" s="270">
        <v>15522</v>
      </c>
      <c r="GW56" s="365">
        <f t="shared" si="84"/>
        <v>74</v>
      </c>
      <c r="GX56" s="384">
        <f t="shared" si="85"/>
        <v>4.7902641118591407E-3</v>
      </c>
      <c r="GY56" s="270">
        <v>18034</v>
      </c>
      <c r="GZ56" s="365">
        <f t="shared" si="86"/>
        <v>-313</v>
      </c>
      <c r="HA56" s="384">
        <f t="shared" si="87"/>
        <v>-1.7060009810868262E-2</v>
      </c>
      <c r="HB56" s="270">
        <v>46878</v>
      </c>
      <c r="HC56" s="365">
        <f t="shared" si="88"/>
        <v>-1637</v>
      </c>
      <c r="HD56" s="384">
        <f t="shared" si="89"/>
        <v>-3.3742141605688961E-2</v>
      </c>
      <c r="HE56" s="270">
        <v>171640.3</v>
      </c>
      <c r="HF56" s="365">
        <f t="shared" si="90"/>
        <v>-5117.5</v>
      </c>
      <c r="HG56" s="384">
        <f t="shared" si="91"/>
        <v>-2.8952046246332554E-2</v>
      </c>
      <c r="HH56" s="270">
        <v>19203</v>
      </c>
      <c r="HI56" s="365">
        <f t="shared" si="92"/>
        <v>-625.40000000000146</v>
      </c>
      <c r="HJ56" s="384">
        <f t="shared" si="93"/>
        <v>-3.1540618506788312E-2</v>
      </c>
      <c r="HK56" s="270">
        <v>18655</v>
      </c>
      <c r="HL56" s="365">
        <f t="shared" si="94"/>
        <v>42</v>
      </c>
      <c r="HM56" s="384">
        <f t="shared" si="95"/>
        <v>2.2564874012786762E-3</v>
      </c>
      <c r="HN56" s="270">
        <v>18293</v>
      </c>
      <c r="HO56" s="365">
        <f t="shared" si="96"/>
        <v>-1261</v>
      </c>
      <c r="HP56" s="384">
        <f t="shared" si="97"/>
        <v>-6.4488084279431312E-2</v>
      </c>
      <c r="HQ56" s="270">
        <v>56151</v>
      </c>
      <c r="HR56" s="365">
        <f t="shared" si="98"/>
        <v>-1844.4000000000015</v>
      </c>
      <c r="HS56" s="384">
        <f t="shared" si="99"/>
        <v>-3.1802522269007566E-2</v>
      </c>
      <c r="HT56" s="270">
        <v>16274</v>
      </c>
      <c r="HU56" s="365">
        <f t="shared" si="100"/>
        <v>-893</v>
      </c>
      <c r="HV56" s="384">
        <f t="shared" si="101"/>
        <v>-5.2018407409564864E-2</v>
      </c>
      <c r="HW56" s="270">
        <v>15071</v>
      </c>
      <c r="HX56" s="365">
        <f t="shared" si="102"/>
        <v>1464</v>
      </c>
      <c r="HY56" s="384">
        <f t="shared" si="103"/>
        <v>0.10759168075255383</v>
      </c>
      <c r="HZ56" s="270">
        <v>8219</v>
      </c>
      <c r="IA56" s="365">
        <f t="shared" si="104"/>
        <v>264.30000000000018</v>
      </c>
      <c r="IB56" s="384">
        <f t="shared" si="105"/>
        <v>3.3225640187562092E-2</v>
      </c>
      <c r="IC56" s="270">
        <v>39564</v>
      </c>
      <c r="ID56" s="365">
        <f t="shared" si="106"/>
        <v>835.30000000000291</v>
      </c>
      <c r="IE56" s="384">
        <f t="shared" si="107"/>
        <v>2.1567984466300264E-2</v>
      </c>
      <c r="IF56" s="270">
        <v>95715</v>
      </c>
      <c r="IG56" s="365">
        <f t="shared" si="108"/>
        <v>-1009.1000000000058</v>
      </c>
      <c r="IH56" s="384">
        <f t="shared" si="109"/>
        <v>-1.04327670146324E-2</v>
      </c>
      <c r="II56" s="270">
        <v>7541</v>
      </c>
      <c r="IJ56" s="365">
        <f t="shared" si="110"/>
        <v>1636</v>
      </c>
      <c r="IK56" s="384">
        <f t="shared" si="111"/>
        <v>0.27705334462320069</v>
      </c>
      <c r="IL56" s="270">
        <v>8241</v>
      </c>
      <c r="IM56" s="365">
        <f t="shared" si="112"/>
        <v>-129.20000000000073</v>
      </c>
      <c r="IN56" s="384">
        <f t="shared" si="113"/>
        <v>-1.5435712408305741E-2</v>
      </c>
      <c r="IO56" s="270">
        <v>9078</v>
      </c>
      <c r="IP56" s="365">
        <f t="shared" si="114"/>
        <v>-1306</v>
      </c>
      <c r="IQ56" s="384">
        <f t="shared" si="115"/>
        <v>-0.1257704160246533</v>
      </c>
      <c r="IR56" s="270">
        <v>24860</v>
      </c>
      <c r="IS56" s="365">
        <f t="shared" si="116"/>
        <v>200.79999999999927</v>
      </c>
      <c r="IT56" s="384">
        <f t="shared" si="117"/>
        <v>8.1430054502984392E-3</v>
      </c>
      <c r="IU56" s="270">
        <v>120575</v>
      </c>
      <c r="IV56" s="365">
        <f t="shared" si="118"/>
        <v>-4242.3999999999942</v>
      </c>
      <c r="IW56" s="384">
        <f t="shared" si="119"/>
        <v>-3.3988850913414269E-2</v>
      </c>
      <c r="IX56" s="270">
        <v>14128</v>
      </c>
      <c r="IY56" s="365">
        <f t="shared" si="120"/>
        <v>806</v>
      </c>
      <c r="IZ56" s="384">
        <f t="shared" si="121"/>
        <v>6.050142621228044E-2</v>
      </c>
      <c r="JA56" s="270">
        <v>14631</v>
      </c>
      <c r="JB56" s="365">
        <f t="shared" si="122"/>
        <v>-891</v>
      </c>
      <c r="JC56" s="384">
        <f t="shared" si="123"/>
        <v>-5.7402396598376496E-2</v>
      </c>
      <c r="JD56" s="270">
        <v>18695</v>
      </c>
      <c r="JE56" s="365">
        <f t="shared" si="124"/>
        <v>661</v>
      </c>
      <c r="JF56" s="384">
        <f t="shared" si="125"/>
        <v>3.6652988798935346E-2</v>
      </c>
      <c r="JG56" s="270">
        <v>47454</v>
      </c>
      <c r="JH56" s="365">
        <f t="shared" si="126"/>
        <v>576</v>
      </c>
      <c r="JI56" s="384">
        <f t="shared" si="127"/>
        <v>1.2287213618328427E-2</v>
      </c>
      <c r="JJ56" s="270">
        <v>168029</v>
      </c>
      <c r="JK56" s="365">
        <f t="shared" si="128"/>
        <v>-3611.2999999999884</v>
      </c>
      <c r="JL56" s="384">
        <f t="shared" si="129"/>
        <v>-2.1039930599049225E-2</v>
      </c>
    </row>
    <row r="57" spans="1:272" x14ac:dyDescent="0.25">
      <c r="A57" s="76" t="s">
        <v>34</v>
      </c>
      <c r="B57" s="270">
        <v>5830.7250000000004</v>
      </c>
      <c r="C57" s="270">
        <v>5195.0332799999996</v>
      </c>
      <c r="D57" s="270">
        <v>5537.9815799999997</v>
      </c>
      <c r="E57" s="270">
        <v>16563.739860000001</v>
      </c>
      <c r="F57" s="270">
        <v>5222.1574999999993</v>
      </c>
      <c r="G57" s="270">
        <v>4832.7785999999996</v>
      </c>
      <c r="H57" s="270">
        <v>1394</v>
      </c>
      <c r="I57" s="270">
        <v>11448.936099999999</v>
      </c>
      <c r="J57" s="270">
        <v>28012.67596</v>
      </c>
      <c r="K57" s="270">
        <v>0</v>
      </c>
      <c r="L57" s="270">
        <v>0</v>
      </c>
      <c r="M57" s="270">
        <v>0</v>
      </c>
      <c r="N57" s="270">
        <v>0</v>
      </c>
      <c r="O57" s="270">
        <v>28012.67596</v>
      </c>
      <c r="P57" s="270">
        <v>4424</v>
      </c>
      <c r="Q57" s="201">
        <v>5822</v>
      </c>
      <c r="R57" s="201">
        <v>7149</v>
      </c>
      <c r="S57" s="201">
        <v>17395</v>
      </c>
      <c r="T57" s="201">
        <v>45407.67596</v>
      </c>
      <c r="U57" s="201">
        <v>8183.6010000000006</v>
      </c>
      <c r="V57" s="201">
        <v>7195.8770999999997</v>
      </c>
      <c r="W57" s="270">
        <v>7082.9063499999993</v>
      </c>
      <c r="X57" s="270">
        <v>22462.384449999998</v>
      </c>
      <c r="Y57" s="270">
        <v>5297.4409999999998</v>
      </c>
      <c r="Z57" s="270">
        <v>5294.5123000000003</v>
      </c>
      <c r="AA57" s="270">
        <v>0</v>
      </c>
      <c r="AB57" s="270">
        <v>10591.953300000001</v>
      </c>
      <c r="AC57" s="270">
        <v>33054.337749999999</v>
      </c>
      <c r="AD57" s="270">
        <v>0</v>
      </c>
      <c r="AE57" s="270">
        <v>0</v>
      </c>
      <c r="AF57" s="270">
        <v>0</v>
      </c>
      <c r="AG57" s="270">
        <v>0</v>
      </c>
      <c r="AH57" s="270">
        <v>33054.337749999999</v>
      </c>
      <c r="AI57" s="270">
        <v>4533.3999999999996</v>
      </c>
      <c r="AJ57" s="270">
        <v>5493</v>
      </c>
      <c r="AK57" s="270">
        <v>5814.0000000000009</v>
      </c>
      <c r="AL57" s="270">
        <v>15840.400000000001</v>
      </c>
      <c r="AM57" s="270">
        <v>48894.73775</v>
      </c>
      <c r="AN57" s="201">
        <v>6281</v>
      </c>
      <c r="AO57" s="201">
        <v>5904</v>
      </c>
      <c r="AP57" s="270">
        <v>5425.02214</v>
      </c>
      <c r="AQ57" s="270">
        <v>17610.022140000001</v>
      </c>
      <c r="AR57" s="270">
        <v>5848</v>
      </c>
      <c r="AS57" s="270">
        <v>6074</v>
      </c>
      <c r="AT57" s="270">
        <v>4622.7155000000002</v>
      </c>
      <c r="AU57" s="270">
        <v>16544.715499999998</v>
      </c>
      <c r="AV57" s="270">
        <v>34154.737639999999</v>
      </c>
      <c r="AW57" s="270">
        <v>0</v>
      </c>
      <c r="AX57" s="270">
        <v>0</v>
      </c>
      <c r="AY57" s="270">
        <v>521.03680000000008</v>
      </c>
      <c r="AZ57" s="270">
        <v>521.03680000000008</v>
      </c>
      <c r="BA57" s="270">
        <v>34675.774440000001</v>
      </c>
      <c r="BB57" s="270">
        <v>6138</v>
      </c>
      <c r="BC57" s="270">
        <v>7355</v>
      </c>
      <c r="BD57" s="270">
        <v>7144</v>
      </c>
      <c r="BE57" s="270">
        <v>20637</v>
      </c>
      <c r="BF57" s="270">
        <v>55312.774440000001</v>
      </c>
      <c r="BG57" s="270">
        <v>6418.0366900000008</v>
      </c>
      <c r="BH57" s="331">
        <v>0.13126231953253509</v>
      </c>
      <c r="BI57" s="270">
        <v>6231</v>
      </c>
      <c r="BJ57" s="201">
        <v>5055</v>
      </c>
      <c r="BK57" s="201">
        <v>5323</v>
      </c>
      <c r="BL57" s="201">
        <v>16609</v>
      </c>
      <c r="BM57" s="201">
        <v>5127</v>
      </c>
      <c r="BN57" s="270">
        <v>5230</v>
      </c>
      <c r="BO57" s="270">
        <v>955</v>
      </c>
      <c r="BP57" s="270">
        <v>11312</v>
      </c>
      <c r="BQ57" s="270">
        <v>27921</v>
      </c>
      <c r="BR57" s="270">
        <v>-6233.7376399999994</v>
      </c>
      <c r="BS57" s="331">
        <v>-0.18251458130655984</v>
      </c>
      <c r="BT57" s="270">
        <v>0</v>
      </c>
      <c r="BU57" s="270">
        <v>0</v>
      </c>
      <c r="BV57" s="331">
        <v>0</v>
      </c>
      <c r="BW57" s="270">
        <v>0</v>
      </c>
      <c r="BX57" s="365">
        <v>0</v>
      </c>
      <c r="BY57" s="384">
        <v>0</v>
      </c>
      <c r="BZ57" s="270">
        <v>0</v>
      </c>
      <c r="CA57" s="365">
        <f t="shared" si="0"/>
        <v>-521.03680000000008</v>
      </c>
      <c r="CB57" s="384">
        <f t="shared" si="1"/>
        <v>-1</v>
      </c>
      <c r="CC57" s="270">
        <v>0</v>
      </c>
      <c r="CD57" s="365">
        <f t="shared" si="2"/>
        <v>-521.03680000000008</v>
      </c>
      <c r="CE57" s="384">
        <f t="shared" si="3"/>
        <v>-1</v>
      </c>
      <c r="CF57" s="270">
        <v>27921</v>
      </c>
      <c r="CG57" s="365">
        <f t="shared" si="4"/>
        <v>-6754.7744400000011</v>
      </c>
      <c r="CH57" s="384">
        <f t="shared" si="5"/>
        <v>-0.1947980845153981</v>
      </c>
      <c r="CI57" s="270">
        <v>3469</v>
      </c>
      <c r="CJ57" s="365">
        <f t="shared" si="6"/>
        <v>-2669</v>
      </c>
      <c r="CK57" s="384">
        <f t="shared" si="7"/>
        <v>-0.43483219289670905</v>
      </c>
      <c r="CL57" s="270">
        <v>5490</v>
      </c>
      <c r="CM57" s="365">
        <f t="shared" si="8"/>
        <v>-1865</v>
      </c>
      <c r="CN57" s="384">
        <f t="shared" si="9"/>
        <v>-0.25356900067980964</v>
      </c>
      <c r="CO57" s="270">
        <v>6341</v>
      </c>
      <c r="CP57" s="365">
        <f t="shared" si="10"/>
        <v>-803</v>
      </c>
      <c r="CQ57" s="384">
        <f t="shared" si="11"/>
        <v>-0.1124020156774916</v>
      </c>
      <c r="CR57" s="270">
        <v>15300</v>
      </c>
      <c r="CS57" s="365">
        <f t="shared" si="12"/>
        <v>-5337</v>
      </c>
      <c r="CT57" s="384">
        <f t="shared" si="13"/>
        <v>-0.25861317051897076</v>
      </c>
      <c r="CU57" s="270">
        <v>43221</v>
      </c>
      <c r="CV57" s="365">
        <f t="shared" si="14"/>
        <v>-12091.774440000001</v>
      </c>
      <c r="CW57" s="384">
        <f t="shared" si="15"/>
        <v>-0.21860726680988379</v>
      </c>
      <c r="CX57" s="270">
        <v>5858</v>
      </c>
      <c r="CY57" s="365">
        <f t="shared" si="16"/>
        <v>-373</v>
      </c>
      <c r="CZ57" s="384">
        <f t="shared" si="17"/>
        <v>-5.9861980420478252E-2</v>
      </c>
      <c r="DA57" s="201">
        <v>5131</v>
      </c>
      <c r="DB57" s="365">
        <f t="shared" si="18"/>
        <v>76</v>
      </c>
      <c r="DC57" s="384">
        <f t="shared" si="19"/>
        <v>1.503461918892186E-2</v>
      </c>
      <c r="DD57" s="270">
        <v>6138</v>
      </c>
      <c r="DE57" s="365">
        <f t="shared" si="20"/>
        <v>815</v>
      </c>
      <c r="DF57" s="384">
        <f t="shared" si="21"/>
        <v>0.15310914897614128</v>
      </c>
      <c r="DG57" s="270">
        <v>17127</v>
      </c>
      <c r="DH57" s="365">
        <f t="shared" si="22"/>
        <v>518</v>
      </c>
      <c r="DI57" s="384">
        <f t="shared" si="23"/>
        <v>3.118791016918538E-2</v>
      </c>
      <c r="DJ57" s="270">
        <v>5333</v>
      </c>
      <c r="DK57" s="365">
        <f t="shared" si="24"/>
        <v>206</v>
      </c>
      <c r="DL57" s="384">
        <f t="shared" si="25"/>
        <v>4.0179442168909694E-2</v>
      </c>
      <c r="DM57" s="270">
        <v>5251</v>
      </c>
      <c r="DN57" s="365">
        <f t="shared" si="26"/>
        <v>21</v>
      </c>
      <c r="DO57" s="384">
        <f t="shared" si="27"/>
        <v>4.0152963671128104E-3</v>
      </c>
      <c r="DP57" s="270">
        <v>822</v>
      </c>
      <c r="DQ57" s="365">
        <f t="shared" si="28"/>
        <v>-133</v>
      </c>
      <c r="DR57" s="384">
        <f t="shared" si="29"/>
        <v>-0.13926701570680627</v>
      </c>
      <c r="DS57" s="270">
        <v>11406</v>
      </c>
      <c r="DT57" s="365">
        <f t="shared" si="30"/>
        <v>94</v>
      </c>
      <c r="DU57" s="384">
        <f t="shared" si="31"/>
        <v>8.3097595473833104E-3</v>
      </c>
      <c r="DV57" s="270">
        <v>28533</v>
      </c>
      <c r="DW57" s="365">
        <f t="shared" si="32"/>
        <v>612</v>
      </c>
      <c r="DX57" s="384">
        <f t="shared" si="33"/>
        <v>2.1918985709680885E-2</v>
      </c>
      <c r="DY57" s="270">
        <v>0</v>
      </c>
      <c r="DZ57" s="365">
        <f t="shared" si="34"/>
        <v>0</v>
      </c>
      <c r="EA57" s="384" t="e">
        <f t="shared" si="35"/>
        <v>#DIV/0!</v>
      </c>
      <c r="EB57" s="270">
        <v>0</v>
      </c>
      <c r="EC57" s="365">
        <f t="shared" si="36"/>
        <v>0</v>
      </c>
      <c r="ED57" s="384" t="e">
        <f t="shared" si="37"/>
        <v>#DIV/0!</v>
      </c>
      <c r="EE57" s="270">
        <v>0</v>
      </c>
      <c r="EF57" s="365">
        <f t="shared" si="38"/>
        <v>0</v>
      </c>
      <c r="EG57" s="384" t="e">
        <f t="shared" si="39"/>
        <v>#DIV/0!</v>
      </c>
      <c r="EH57" s="270">
        <v>0</v>
      </c>
      <c r="EI57" s="365">
        <f t="shared" si="40"/>
        <v>0</v>
      </c>
      <c r="EJ57" s="384" t="e">
        <f t="shared" si="41"/>
        <v>#DIV/0!</v>
      </c>
      <c r="EK57" s="270">
        <v>28533</v>
      </c>
      <c r="EL57" s="365">
        <f t="shared" si="42"/>
        <v>612</v>
      </c>
      <c r="EM57" s="384">
        <f t="shared" si="43"/>
        <v>2.1918985709680885E-2</v>
      </c>
      <c r="EN57" s="270">
        <v>5497</v>
      </c>
      <c r="EO57" s="365">
        <f t="shared" si="44"/>
        <v>2028</v>
      </c>
      <c r="EP57" s="384">
        <f t="shared" si="45"/>
        <v>0.58460651484577686</v>
      </c>
      <c r="EQ57" s="270">
        <v>6486</v>
      </c>
      <c r="ER57" s="365">
        <f t="shared" si="46"/>
        <v>996</v>
      </c>
      <c r="ES57" s="384">
        <f t="shared" si="47"/>
        <v>0.18142076502732241</v>
      </c>
      <c r="ET57" s="270">
        <v>6507</v>
      </c>
      <c r="EU57" s="365">
        <f t="shared" si="48"/>
        <v>166</v>
      </c>
      <c r="EV57" s="384">
        <f t="shared" si="49"/>
        <v>2.6178836145718341E-2</v>
      </c>
      <c r="EW57" s="270">
        <v>18490</v>
      </c>
      <c r="EX57" s="365">
        <f t="shared" si="50"/>
        <v>3190</v>
      </c>
      <c r="EY57" s="384">
        <f t="shared" si="51"/>
        <v>0.2084967320261438</v>
      </c>
      <c r="EZ57" s="270">
        <v>47023</v>
      </c>
      <c r="FA57" s="365">
        <f t="shared" si="52"/>
        <v>3802</v>
      </c>
      <c r="FB57" s="384">
        <f t="shared" si="53"/>
        <v>8.7966497767289042E-2</v>
      </c>
      <c r="FC57" s="270">
        <v>6276</v>
      </c>
      <c r="FD57" s="365">
        <f t="shared" si="54"/>
        <v>418</v>
      </c>
      <c r="FE57" s="384">
        <f t="shared" si="55"/>
        <v>7.1355411403209293E-2</v>
      </c>
      <c r="FF57" s="270">
        <v>5754</v>
      </c>
      <c r="FG57" s="365">
        <f t="shared" si="56"/>
        <v>623</v>
      </c>
      <c r="FH57" s="384">
        <f t="shared" si="57"/>
        <v>0.12141882673942701</v>
      </c>
      <c r="FI57" s="270">
        <v>6238</v>
      </c>
      <c r="FJ57" s="365">
        <f t="shared" si="58"/>
        <v>100</v>
      </c>
      <c r="FK57" s="384">
        <f t="shared" si="59"/>
        <v>1.6291951775822745E-2</v>
      </c>
      <c r="FL57" s="270">
        <v>18268</v>
      </c>
      <c r="FM57" s="365">
        <f t="shared" si="60"/>
        <v>1141</v>
      </c>
      <c r="FN57" s="384">
        <f t="shared" si="61"/>
        <v>6.6619956793367199E-2</v>
      </c>
      <c r="FO57" s="270">
        <v>5399</v>
      </c>
      <c r="FP57" s="365">
        <f t="shared" si="62"/>
        <v>66</v>
      </c>
      <c r="FQ57" s="384">
        <f t="shared" si="63"/>
        <v>1.2375773485842866E-2</v>
      </c>
      <c r="FR57" s="270">
        <v>5099</v>
      </c>
      <c r="FS57" s="365">
        <f t="shared" si="64"/>
        <v>-152</v>
      </c>
      <c r="FT57" s="384">
        <f t="shared" si="65"/>
        <v>-2.8946867263378404E-2</v>
      </c>
      <c r="FU57" s="270">
        <v>825.7</v>
      </c>
      <c r="FV57" s="365">
        <f t="shared" si="66"/>
        <v>3.7000000000000455</v>
      </c>
      <c r="FW57" s="384">
        <f t="shared" si="67"/>
        <v>4.5012165450122208E-3</v>
      </c>
      <c r="FX57" s="270">
        <v>11323.7</v>
      </c>
      <c r="FY57" s="365">
        <f t="shared" si="68"/>
        <v>-82.299999999999272</v>
      </c>
      <c r="FZ57" s="384">
        <f t="shared" si="69"/>
        <v>-7.2155006137120175E-3</v>
      </c>
      <c r="GA57" s="270">
        <v>29591.7</v>
      </c>
      <c r="GB57" s="365">
        <f t="shared" si="70"/>
        <v>1058.7000000000007</v>
      </c>
      <c r="GC57" s="384">
        <f t="shared" si="71"/>
        <v>3.7104405425297048E-2</v>
      </c>
      <c r="GD57" s="270">
        <v>0</v>
      </c>
      <c r="GE57" s="365">
        <f t="shared" si="72"/>
        <v>0</v>
      </c>
      <c r="GF57" s="384">
        <f t="shared" si="73"/>
        <v>0</v>
      </c>
      <c r="GG57" s="270">
        <v>0</v>
      </c>
      <c r="GH57" s="365">
        <f t="shared" si="74"/>
        <v>0</v>
      </c>
      <c r="GI57" s="384">
        <f t="shared" si="75"/>
        <v>0</v>
      </c>
      <c r="GJ57" s="270">
        <v>0</v>
      </c>
      <c r="GK57" s="365">
        <f t="shared" si="76"/>
        <v>0</v>
      </c>
      <c r="GL57" s="384">
        <f t="shared" si="77"/>
        <v>0</v>
      </c>
      <c r="GM57" s="270">
        <v>0</v>
      </c>
      <c r="GN57" s="365">
        <f t="shared" si="78"/>
        <v>0</v>
      </c>
      <c r="GO57" s="384">
        <f t="shared" si="79"/>
        <v>0</v>
      </c>
      <c r="GP57" s="270">
        <v>33025.5</v>
      </c>
      <c r="GQ57" s="365">
        <f t="shared" si="80"/>
        <v>4492.5</v>
      </c>
      <c r="GR57" s="384">
        <f t="shared" si="81"/>
        <v>0.15744926926716435</v>
      </c>
      <c r="GS57" s="270">
        <v>3557</v>
      </c>
      <c r="GT57" s="365">
        <f t="shared" si="82"/>
        <v>-1940</v>
      </c>
      <c r="GU57" s="384">
        <f t="shared" si="83"/>
        <v>-0.35291977442241224</v>
      </c>
      <c r="GV57" s="270">
        <v>5850</v>
      </c>
      <c r="GW57" s="365">
        <f t="shared" si="84"/>
        <v>-636</v>
      </c>
      <c r="GX57" s="384">
        <f t="shared" si="85"/>
        <v>-9.8057354301572613E-2</v>
      </c>
      <c r="GY57" s="270">
        <v>6452</v>
      </c>
      <c r="GZ57" s="365">
        <f t="shared" si="86"/>
        <v>-55</v>
      </c>
      <c r="HA57" s="384">
        <f t="shared" si="87"/>
        <v>-8.4524358383279551E-3</v>
      </c>
      <c r="HB57" s="270">
        <v>15859</v>
      </c>
      <c r="HC57" s="365">
        <f t="shared" si="88"/>
        <v>-2631</v>
      </c>
      <c r="HD57" s="384">
        <f t="shared" si="89"/>
        <v>-0.14229313142239047</v>
      </c>
      <c r="HE57" s="270">
        <v>48829.7</v>
      </c>
      <c r="HF57" s="365">
        <f t="shared" si="90"/>
        <v>1806.6999999999971</v>
      </c>
      <c r="HG57" s="384">
        <f t="shared" si="91"/>
        <v>3.8421623460859519E-2</v>
      </c>
      <c r="HH57" s="270">
        <v>6363</v>
      </c>
      <c r="HI57" s="365">
        <f t="shared" si="92"/>
        <v>87</v>
      </c>
      <c r="HJ57" s="384">
        <f t="shared" si="93"/>
        <v>1.3862332695984704E-2</v>
      </c>
      <c r="HK57" s="270">
        <v>5054</v>
      </c>
      <c r="HL57" s="365">
        <f t="shared" si="94"/>
        <v>-700</v>
      </c>
      <c r="HM57" s="384">
        <f t="shared" si="95"/>
        <v>-0.12165450121654502</v>
      </c>
      <c r="HN57" s="270">
        <v>5449</v>
      </c>
      <c r="HO57" s="365">
        <f t="shared" si="96"/>
        <v>-789</v>
      </c>
      <c r="HP57" s="384">
        <f t="shared" si="97"/>
        <v>-0.12648284706636742</v>
      </c>
      <c r="HQ57" s="270">
        <v>16866</v>
      </c>
      <c r="HR57" s="365">
        <f t="shared" si="98"/>
        <v>-1402</v>
      </c>
      <c r="HS57" s="384">
        <f t="shared" si="99"/>
        <v>-7.6746222903437702E-2</v>
      </c>
      <c r="HT57" s="270">
        <v>5566</v>
      </c>
      <c r="HU57" s="365">
        <f t="shared" si="100"/>
        <v>167</v>
      </c>
      <c r="HV57" s="384">
        <f t="shared" si="101"/>
        <v>3.0931654010001853E-2</v>
      </c>
      <c r="HW57" s="270">
        <v>5338</v>
      </c>
      <c r="HX57" s="365">
        <f t="shared" si="102"/>
        <v>239</v>
      </c>
      <c r="HY57" s="384">
        <f t="shared" si="103"/>
        <v>4.6871935673661505E-2</v>
      </c>
      <c r="HZ57" s="270">
        <v>0</v>
      </c>
      <c r="IA57" s="365">
        <f t="shared" si="104"/>
        <v>-825.7</v>
      </c>
      <c r="IB57" s="384">
        <f t="shared" si="105"/>
        <v>-1</v>
      </c>
      <c r="IC57" s="270">
        <v>10904</v>
      </c>
      <c r="ID57" s="365">
        <f t="shared" si="106"/>
        <v>-419.70000000000073</v>
      </c>
      <c r="IE57" s="384">
        <f t="shared" si="107"/>
        <v>-3.7063857219813374E-2</v>
      </c>
      <c r="IF57" s="270">
        <v>27770</v>
      </c>
      <c r="IG57" s="365">
        <f t="shared" si="108"/>
        <v>-1821.7000000000007</v>
      </c>
      <c r="IH57" s="384">
        <f t="shared" si="109"/>
        <v>-6.1561181006836399E-2</v>
      </c>
      <c r="II57" s="270">
        <v>0</v>
      </c>
      <c r="IJ57" s="365">
        <f t="shared" si="110"/>
        <v>0</v>
      </c>
      <c r="IK57" s="384">
        <f t="shared" si="111"/>
        <v>0</v>
      </c>
      <c r="IL57" s="270">
        <v>0</v>
      </c>
      <c r="IM57" s="365">
        <f t="shared" si="112"/>
        <v>0</v>
      </c>
      <c r="IN57" s="384">
        <f t="shared" si="113"/>
        <v>0</v>
      </c>
      <c r="IO57" s="270">
        <v>0</v>
      </c>
      <c r="IP57" s="365">
        <f t="shared" si="114"/>
        <v>0</v>
      </c>
      <c r="IQ57" s="384">
        <f t="shared" si="115"/>
        <v>0</v>
      </c>
      <c r="IR57" s="270">
        <v>0</v>
      </c>
      <c r="IS57" s="365">
        <f t="shared" si="116"/>
        <v>0</v>
      </c>
      <c r="IT57" s="384">
        <f t="shared" si="117"/>
        <v>0</v>
      </c>
      <c r="IU57" s="270">
        <v>27770</v>
      </c>
      <c r="IV57" s="365">
        <f t="shared" si="118"/>
        <v>-5255.5</v>
      </c>
      <c r="IW57" s="384">
        <f t="shared" si="119"/>
        <v>-0.15913460810585758</v>
      </c>
      <c r="IX57" s="270">
        <v>5242</v>
      </c>
      <c r="IY57" s="365">
        <f t="shared" si="120"/>
        <v>1685</v>
      </c>
      <c r="IZ57" s="384">
        <f t="shared" si="121"/>
        <v>0.47371380376721955</v>
      </c>
      <c r="JA57" s="270">
        <v>5566</v>
      </c>
      <c r="JB57" s="365">
        <f t="shared" si="122"/>
        <v>-284</v>
      </c>
      <c r="JC57" s="384">
        <f t="shared" si="123"/>
        <v>-4.8547008547008545E-2</v>
      </c>
      <c r="JD57" s="270">
        <v>5642</v>
      </c>
      <c r="JE57" s="365">
        <f t="shared" si="124"/>
        <v>-810</v>
      </c>
      <c r="JF57" s="384">
        <f t="shared" si="125"/>
        <v>-0.12554246745195288</v>
      </c>
      <c r="JG57" s="270">
        <v>16450</v>
      </c>
      <c r="JH57" s="365">
        <f t="shared" si="126"/>
        <v>591</v>
      </c>
      <c r="JI57" s="384">
        <f t="shared" si="127"/>
        <v>3.7265905794816825E-2</v>
      </c>
      <c r="JJ57" s="270">
        <v>44220</v>
      </c>
      <c r="JK57" s="365">
        <f t="shared" si="128"/>
        <v>-4609.6999999999971</v>
      </c>
      <c r="JL57" s="384">
        <f t="shared" si="129"/>
        <v>-9.4403610917126207E-2</v>
      </c>
    </row>
    <row r="58" spans="1:272" x14ac:dyDescent="0.25">
      <c r="A58" s="76" t="s">
        <v>35</v>
      </c>
      <c r="B58" s="270">
        <v>3281.7473</v>
      </c>
      <c r="C58" s="270">
        <v>2975.3544099999999</v>
      </c>
      <c r="D58" s="270">
        <v>2708.64714</v>
      </c>
      <c r="E58" s="270">
        <v>8965.7488499999999</v>
      </c>
      <c r="F58" s="270">
        <v>2572.5091000000002</v>
      </c>
      <c r="G58" s="270">
        <v>1313.9766</v>
      </c>
      <c r="H58" s="270">
        <v>2043</v>
      </c>
      <c r="I58" s="270">
        <v>5929.4857000000002</v>
      </c>
      <c r="J58" s="270">
        <v>14895.234550000001</v>
      </c>
      <c r="K58" s="270">
        <v>2100.0171999999998</v>
      </c>
      <c r="L58" s="270">
        <v>2312.7374</v>
      </c>
      <c r="M58" s="270">
        <v>3025.3</v>
      </c>
      <c r="N58" s="270">
        <v>7438.0546000000004</v>
      </c>
      <c r="O58" s="270">
        <v>22333.289150000001</v>
      </c>
      <c r="P58" s="270">
        <v>1468</v>
      </c>
      <c r="Q58" s="201">
        <v>1999.0000000000002</v>
      </c>
      <c r="R58" s="201">
        <v>2166</v>
      </c>
      <c r="S58" s="201">
        <v>5633</v>
      </c>
      <c r="T58" s="201">
        <v>27966.289150000001</v>
      </c>
      <c r="U58" s="201">
        <v>2818.768</v>
      </c>
      <c r="V58" s="201">
        <v>2684.0049100000001</v>
      </c>
      <c r="W58" s="270">
        <v>2552.0605999999998</v>
      </c>
      <c r="X58" s="270">
        <v>8054.8335099999995</v>
      </c>
      <c r="Y58" s="270">
        <v>2074.0571199999999</v>
      </c>
      <c r="Z58" s="270">
        <v>1031.0804000000001</v>
      </c>
      <c r="AA58" s="270">
        <v>2466.0408200000002</v>
      </c>
      <c r="AB58" s="270">
        <v>5571.1783400000004</v>
      </c>
      <c r="AC58" s="270">
        <v>13626.011849999999</v>
      </c>
      <c r="AD58" s="270">
        <v>2079</v>
      </c>
      <c r="AE58" s="270">
        <v>2282</v>
      </c>
      <c r="AF58" s="270">
        <v>3233</v>
      </c>
      <c r="AG58" s="270">
        <v>7594</v>
      </c>
      <c r="AH58" s="270">
        <v>21220.011849999999</v>
      </c>
      <c r="AI58" s="270">
        <v>1222.6999999999998</v>
      </c>
      <c r="AJ58" s="270">
        <v>1571</v>
      </c>
      <c r="AK58" s="270">
        <v>2775</v>
      </c>
      <c r="AL58" s="270">
        <v>5568.7</v>
      </c>
      <c r="AM58" s="270">
        <v>26788.71185</v>
      </c>
      <c r="AN58" s="201">
        <v>2984</v>
      </c>
      <c r="AO58" s="201">
        <v>3275</v>
      </c>
      <c r="AP58" s="270">
        <v>2713.1597299999999</v>
      </c>
      <c r="AQ58" s="270">
        <v>8972.1597299999994</v>
      </c>
      <c r="AR58" s="270">
        <v>1509</v>
      </c>
      <c r="AS58" s="270">
        <v>291</v>
      </c>
      <c r="AT58" s="270">
        <v>452.99</v>
      </c>
      <c r="AU58" s="270">
        <v>2252.9899999999998</v>
      </c>
      <c r="AV58" s="270">
        <v>11225.149729999999</v>
      </c>
      <c r="AW58" s="270">
        <v>2168</v>
      </c>
      <c r="AX58" s="270">
        <v>2349</v>
      </c>
      <c r="AY58" s="270">
        <v>2671.4825000000001</v>
      </c>
      <c r="AZ58" s="270">
        <v>7188.4825000000001</v>
      </c>
      <c r="BA58" s="270">
        <v>18413.632229999999</v>
      </c>
      <c r="BB58" s="270">
        <v>880</v>
      </c>
      <c r="BC58" s="270">
        <v>1030</v>
      </c>
      <c r="BD58" s="270">
        <v>1699</v>
      </c>
      <c r="BE58" s="270">
        <v>3609</v>
      </c>
      <c r="BF58" s="270">
        <v>22022.632229999999</v>
      </c>
      <c r="BG58" s="270">
        <v>-4766.0796200000004</v>
      </c>
      <c r="BH58" s="331">
        <v>-0.17791372898730851</v>
      </c>
      <c r="BI58" s="270">
        <v>2834</v>
      </c>
      <c r="BJ58" s="201">
        <v>2028</v>
      </c>
      <c r="BK58" s="201">
        <v>2975</v>
      </c>
      <c r="BL58" s="201">
        <v>7837</v>
      </c>
      <c r="BM58" s="201">
        <v>1788</v>
      </c>
      <c r="BN58" s="270">
        <v>766</v>
      </c>
      <c r="BO58" s="270">
        <v>2351</v>
      </c>
      <c r="BP58" s="270">
        <v>4905</v>
      </c>
      <c r="BQ58" s="270">
        <v>12742</v>
      </c>
      <c r="BR58" s="270">
        <v>1516.8502700000008</v>
      </c>
      <c r="BS58" s="331">
        <v>0.13512962468073919</v>
      </c>
      <c r="BT58" s="270">
        <v>2072</v>
      </c>
      <c r="BU58" s="270">
        <v>-96</v>
      </c>
      <c r="BV58" s="331">
        <v>-4.4280442804428041E-2</v>
      </c>
      <c r="BW58" s="270">
        <v>2066</v>
      </c>
      <c r="BX58" s="365">
        <v>-283</v>
      </c>
      <c r="BY58" s="384">
        <v>-0.12047679863771818</v>
      </c>
      <c r="BZ58" s="270">
        <v>2791</v>
      </c>
      <c r="CA58" s="365">
        <f t="shared" si="0"/>
        <v>119.51749999999993</v>
      </c>
      <c r="CB58" s="384">
        <f t="shared" si="1"/>
        <v>4.4738267984162326E-2</v>
      </c>
      <c r="CC58" s="270">
        <v>6929</v>
      </c>
      <c r="CD58" s="365">
        <f t="shared" si="2"/>
        <v>-259.48250000000007</v>
      </c>
      <c r="CE58" s="384">
        <f t="shared" si="3"/>
        <v>-3.6096978743427433E-2</v>
      </c>
      <c r="CF58" s="270">
        <v>19671</v>
      </c>
      <c r="CG58" s="365">
        <f t="shared" si="4"/>
        <v>1257.3677700000007</v>
      </c>
      <c r="CH58" s="384">
        <f t="shared" si="5"/>
        <v>6.8284614045427836E-2</v>
      </c>
      <c r="CI58" s="270">
        <v>1836</v>
      </c>
      <c r="CJ58" s="365">
        <f t="shared" si="6"/>
        <v>956</v>
      </c>
      <c r="CK58" s="384">
        <f t="shared" si="7"/>
        <v>1.0863636363636364</v>
      </c>
      <c r="CL58" s="270">
        <v>1368</v>
      </c>
      <c r="CM58" s="365">
        <f t="shared" si="8"/>
        <v>338</v>
      </c>
      <c r="CN58" s="384">
        <f t="shared" si="9"/>
        <v>0.32815533980582523</v>
      </c>
      <c r="CO58" s="270">
        <v>2180</v>
      </c>
      <c r="CP58" s="365">
        <f t="shared" si="10"/>
        <v>481</v>
      </c>
      <c r="CQ58" s="384">
        <f t="shared" si="11"/>
        <v>0.2831077104178929</v>
      </c>
      <c r="CR58" s="270">
        <v>5384</v>
      </c>
      <c r="CS58" s="365">
        <f t="shared" si="12"/>
        <v>1775</v>
      </c>
      <c r="CT58" s="384">
        <f t="shared" si="13"/>
        <v>0.49182599057910781</v>
      </c>
      <c r="CU58" s="270">
        <v>25055</v>
      </c>
      <c r="CV58" s="365">
        <f t="shared" si="14"/>
        <v>3032.3677700000007</v>
      </c>
      <c r="CW58" s="384">
        <f t="shared" si="15"/>
        <v>0.13769324839694699</v>
      </c>
      <c r="CX58" s="270">
        <v>2885</v>
      </c>
      <c r="CY58" s="365">
        <f t="shared" si="16"/>
        <v>51</v>
      </c>
      <c r="CZ58" s="384">
        <f t="shared" si="17"/>
        <v>1.7995765702187722E-2</v>
      </c>
      <c r="DA58" s="201">
        <v>3123</v>
      </c>
      <c r="DB58" s="365">
        <f t="shared" si="18"/>
        <v>1095</v>
      </c>
      <c r="DC58" s="384">
        <f t="shared" si="19"/>
        <v>0.5399408284023669</v>
      </c>
      <c r="DD58" s="270">
        <v>2784</v>
      </c>
      <c r="DE58" s="365">
        <f t="shared" si="20"/>
        <v>-191</v>
      </c>
      <c r="DF58" s="384">
        <f t="shared" si="21"/>
        <v>-6.4201680672268904E-2</v>
      </c>
      <c r="DG58" s="270">
        <v>8792</v>
      </c>
      <c r="DH58" s="365">
        <f t="shared" si="22"/>
        <v>955</v>
      </c>
      <c r="DI58" s="384">
        <f t="shared" si="23"/>
        <v>0.12185785377057548</v>
      </c>
      <c r="DJ58" s="270">
        <v>2008</v>
      </c>
      <c r="DK58" s="365">
        <f t="shared" si="24"/>
        <v>220</v>
      </c>
      <c r="DL58" s="384">
        <f t="shared" si="25"/>
        <v>0.12304250559284116</v>
      </c>
      <c r="DM58" s="270">
        <v>950</v>
      </c>
      <c r="DN58" s="365">
        <f t="shared" si="26"/>
        <v>184</v>
      </c>
      <c r="DO58" s="384">
        <f t="shared" si="27"/>
        <v>0.24020887728459531</v>
      </c>
      <c r="DP58" s="270">
        <v>2246</v>
      </c>
      <c r="DQ58" s="365">
        <f t="shared" si="28"/>
        <v>-105</v>
      </c>
      <c r="DR58" s="384">
        <f t="shared" si="29"/>
        <v>-4.4661846022968951E-2</v>
      </c>
      <c r="DS58" s="270">
        <v>5204</v>
      </c>
      <c r="DT58" s="365">
        <f t="shared" si="30"/>
        <v>299</v>
      </c>
      <c r="DU58" s="384">
        <f t="shared" si="31"/>
        <v>6.0958205912334355E-2</v>
      </c>
      <c r="DV58" s="270">
        <v>13996</v>
      </c>
      <c r="DW58" s="365">
        <f t="shared" si="32"/>
        <v>1254</v>
      </c>
      <c r="DX58" s="384">
        <f t="shared" si="33"/>
        <v>9.841469157118192E-2</v>
      </c>
      <c r="DY58" s="270">
        <v>2027</v>
      </c>
      <c r="DZ58" s="365">
        <f t="shared" si="34"/>
        <v>-45</v>
      </c>
      <c r="EA58" s="384">
        <f t="shared" si="35"/>
        <v>-2.171814671814672E-2</v>
      </c>
      <c r="EB58" s="270">
        <v>2199</v>
      </c>
      <c r="EC58" s="365">
        <f t="shared" si="36"/>
        <v>133</v>
      </c>
      <c r="ED58" s="384">
        <f t="shared" si="37"/>
        <v>6.43756050338819E-2</v>
      </c>
      <c r="EE58" s="270">
        <v>2701</v>
      </c>
      <c r="EF58" s="365">
        <f t="shared" si="38"/>
        <v>-90</v>
      </c>
      <c r="EG58" s="384">
        <f t="shared" si="39"/>
        <v>-3.2246506628448586E-2</v>
      </c>
      <c r="EH58" s="270">
        <v>6927</v>
      </c>
      <c r="EI58" s="365">
        <f t="shared" si="40"/>
        <v>-2</v>
      </c>
      <c r="EJ58" s="384">
        <f t="shared" si="41"/>
        <v>-2.8864193967383458E-4</v>
      </c>
      <c r="EK58" s="270">
        <v>20923</v>
      </c>
      <c r="EL58" s="365">
        <f t="shared" si="42"/>
        <v>1252</v>
      </c>
      <c r="EM58" s="384">
        <f t="shared" si="43"/>
        <v>6.3646993035432864E-2</v>
      </c>
      <c r="EN58" s="270">
        <v>1006</v>
      </c>
      <c r="EO58" s="365">
        <f t="shared" si="44"/>
        <v>-830</v>
      </c>
      <c r="EP58" s="384">
        <f t="shared" si="45"/>
        <v>-0.45206971677559915</v>
      </c>
      <c r="EQ58" s="270">
        <v>0</v>
      </c>
      <c r="ER58" s="365">
        <f t="shared" si="46"/>
        <v>-1368</v>
      </c>
      <c r="ES58" s="384">
        <f t="shared" si="47"/>
        <v>-1</v>
      </c>
      <c r="ET58" s="270">
        <v>1565</v>
      </c>
      <c r="EU58" s="365">
        <f t="shared" si="48"/>
        <v>-615</v>
      </c>
      <c r="EV58" s="384">
        <f t="shared" si="49"/>
        <v>-0.28211009174311924</v>
      </c>
      <c r="EW58" s="270">
        <v>2571</v>
      </c>
      <c r="EX58" s="365">
        <f t="shared" si="50"/>
        <v>-2813</v>
      </c>
      <c r="EY58" s="384">
        <f t="shared" si="51"/>
        <v>-0.52247399702823183</v>
      </c>
      <c r="EZ58" s="270">
        <v>23494</v>
      </c>
      <c r="FA58" s="365">
        <f t="shared" si="52"/>
        <v>-1561</v>
      </c>
      <c r="FB58" s="384">
        <f t="shared" si="53"/>
        <v>-6.2302933546198362E-2</v>
      </c>
      <c r="FC58" s="270">
        <v>2864</v>
      </c>
      <c r="FD58" s="365">
        <f t="shared" si="54"/>
        <v>-21</v>
      </c>
      <c r="FE58" s="384">
        <f t="shared" si="55"/>
        <v>-7.2790294627383019E-3</v>
      </c>
      <c r="FF58" s="270">
        <v>2689</v>
      </c>
      <c r="FG58" s="365">
        <f t="shared" si="56"/>
        <v>-434</v>
      </c>
      <c r="FH58" s="384">
        <f t="shared" si="57"/>
        <v>-0.13896894012167788</v>
      </c>
      <c r="FI58" s="270">
        <v>2642</v>
      </c>
      <c r="FJ58" s="365">
        <f t="shared" si="58"/>
        <v>-142</v>
      </c>
      <c r="FK58" s="384">
        <f t="shared" si="59"/>
        <v>-5.1005747126436782E-2</v>
      </c>
      <c r="FL58" s="270">
        <v>8195</v>
      </c>
      <c r="FM58" s="365">
        <f t="shared" si="60"/>
        <v>-597</v>
      </c>
      <c r="FN58" s="384">
        <f t="shared" si="61"/>
        <v>-6.7902638762511375E-2</v>
      </c>
      <c r="FO58" s="270">
        <v>2061</v>
      </c>
      <c r="FP58" s="365">
        <f t="shared" si="62"/>
        <v>53</v>
      </c>
      <c r="FQ58" s="384">
        <f t="shared" si="63"/>
        <v>2.6394422310756973E-2</v>
      </c>
      <c r="FR58" s="270">
        <v>848</v>
      </c>
      <c r="FS58" s="365">
        <f t="shared" si="64"/>
        <v>-102</v>
      </c>
      <c r="FT58" s="384">
        <f t="shared" si="65"/>
        <v>-0.10736842105263159</v>
      </c>
      <c r="FU58" s="270">
        <v>1731</v>
      </c>
      <c r="FV58" s="365">
        <f t="shared" si="66"/>
        <v>-515</v>
      </c>
      <c r="FW58" s="384">
        <f t="shared" si="67"/>
        <v>-0.22929652715939447</v>
      </c>
      <c r="FX58" s="270">
        <v>4640</v>
      </c>
      <c r="FY58" s="365">
        <f t="shared" si="68"/>
        <v>-564</v>
      </c>
      <c r="FZ58" s="384">
        <f t="shared" si="69"/>
        <v>-0.1083781706379708</v>
      </c>
      <c r="GA58" s="270">
        <v>12835</v>
      </c>
      <c r="GB58" s="365">
        <f t="shared" si="70"/>
        <v>-1161</v>
      </c>
      <c r="GC58" s="384">
        <f t="shared" si="71"/>
        <v>-8.2952272077736491E-2</v>
      </c>
      <c r="GD58" s="270">
        <v>2046</v>
      </c>
      <c r="GE58" s="365">
        <f t="shared" si="72"/>
        <v>19</v>
      </c>
      <c r="GF58" s="384">
        <f t="shared" si="73"/>
        <v>9.373458312777503E-3</v>
      </c>
      <c r="GG58" s="270">
        <v>2158</v>
      </c>
      <c r="GH58" s="365">
        <f t="shared" si="74"/>
        <v>-41</v>
      </c>
      <c r="GI58" s="384">
        <f t="shared" si="75"/>
        <v>-1.8644838562983174E-2</v>
      </c>
      <c r="GJ58" s="270">
        <v>2677</v>
      </c>
      <c r="GK58" s="365">
        <f t="shared" si="76"/>
        <v>-24</v>
      </c>
      <c r="GL58" s="384">
        <f t="shared" si="77"/>
        <v>-8.8855979266938175E-3</v>
      </c>
      <c r="GM58" s="270">
        <v>6881</v>
      </c>
      <c r="GN58" s="365">
        <f t="shared" si="78"/>
        <v>-46</v>
      </c>
      <c r="GO58" s="384">
        <f t="shared" si="79"/>
        <v>-6.6406813916558395E-3</v>
      </c>
      <c r="GP58" s="270">
        <v>19716</v>
      </c>
      <c r="GQ58" s="365">
        <f t="shared" si="80"/>
        <v>-1207</v>
      </c>
      <c r="GR58" s="384">
        <f t="shared" si="81"/>
        <v>-5.7687712087176789E-2</v>
      </c>
      <c r="GS58" s="270">
        <v>1708</v>
      </c>
      <c r="GT58" s="365">
        <f t="shared" si="82"/>
        <v>702</v>
      </c>
      <c r="GU58" s="384">
        <f t="shared" si="83"/>
        <v>0.69781312127236583</v>
      </c>
      <c r="GV58" s="270">
        <v>1491</v>
      </c>
      <c r="GW58" s="365">
        <f t="shared" si="84"/>
        <v>1491</v>
      </c>
      <c r="GX58" s="384">
        <f t="shared" si="85"/>
        <v>0</v>
      </c>
      <c r="GY58" s="270">
        <v>2114</v>
      </c>
      <c r="GZ58" s="365">
        <f t="shared" si="86"/>
        <v>549</v>
      </c>
      <c r="HA58" s="384">
        <f t="shared" si="87"/>
        <v>0.35079872204472845</v>
      </c>
      <c r="HB58" s="270">
        <v>5313</v>
      </c>
      <c r="HC58" s="365">
        <f t="shared" si="88"/>
        <v>2742</v>
      </c>
      <c r="HD58" s="384">
        <f t="shared" si="89"/>
        <v>1.0665110851808635</v>
      </c>
      <c r="HE58" s="270">
        <v>25029</v>
      </c>
      <c r="HF58" s="365">
        <f t="shared" si="90"/>
        <v>1535</v>
      </c>
      <c r="HG58" s="384">
        <f t="shared" si="91"/>
        <v>6.5335830424789312E-2</v>
      </c>
      <c r="HH58" s="270">
        <v>3045</v>
      </c>
      <c r="HI58" s="365">
        <f t="shared" si="92"/>
        <v>181</v>
      </c>
      <c r="HJ58" s="384">
        <f t="shared" si="93"/>
        <v>6.3198324022346375E-2</v>
      </c>
      <c r="HK58" s="270">
        <v>3083</v>
      </c>
      <c r="HL58" s="365">
        <f t="shared" si="94"/>
        <v>394</v>
      </c>
      <c r="HM58" s="384">
        <f t="shared" si="95"/>
        <v>0.14652287095574562</v>
      </c>
      <c r="HN58" s="270">
        <v>2583</v>
      </c>
      <c r="HO58" s="365">
        <f t="shared" si="96"/>
        <v>-59</v>
      </c>
      <c r="HP58" s="384">
        <f t="shared" si="97"/>
        <v>-2.2331566994700985E-2</v>
      </c>
      <c r="HQ58" s="270">
        <v>8711</v>
      </c>
      <c r="HR58" s="365">
        <f t="shared" si="98"/>
        <v>516</v>
      </c>
      <c r="HS58" s="384">
        <f t="shared" si="99"/>
        <v>6.2965222696766326E-2</v>
      </c>
      <c r="HT58" s="270">
        <v>1757</v>
      </c>
      <c r="HU58" s="365">
        <f t="shared" si="100"/>
        <v>-304</v>
      </c>
      <c r="HV58" s="384">
        <f t="shared" si="101"/>
        <v>-0.14750121300339641</v>
      </c>
      <c r="HW58" s="270">
        <v>948</v>
      </c>
      <c r="HX58" s="365">
        <f t="shared" si="102"/>
        <v>100</v>
      </c>
      <c r="HY58" s="384">
        <f t="shared" si="103"/>
        <v>0.11792452830188679</v>
      </c>
      <c r="HZ58" s="270">
        <v>2310</v>
      </c>
      <c r="IA58" s="365">
        <f t="shared" si="104"/>
        <v>579</v>
      </c>
      <c r="IB58" s="384">
        <f t="shared" si="105"/>
        <v>0.33448873483535529</v>
      </c>
      <c r="IC58" s="270">
        <v>5015</v>
      </c>
      <c r="ID58" s="365">
        <f t="shared" si="106"/>
        <v>375</v>
      </c>
      <c r="IE58" s="384">
        <f t="shared" si="107"/>
        <v>8.0818965517241381E-2</v>
      </c>
      <c r="IF58" s="270">
        <v>13726</v>
      </c>
      <c r="IG58" s="365">
        <f t="shared" si="108"/>
        <v>891</v>
      </c>
      <c r="IH58" s="384">
        <f t="shared" si="109"/>
        <v>6.9419555901830937E-2</v>
      </c>
      <c r="II58" s="270">
        <v>2219</v>
      </c>
      <c r="IJ58" s="365">
        <f t="shared" si="110"/>
        <v>173</v>
      </c>
      <c r="IK58" s="384">
        <f t="shared" si="111"/>
        <v>8.4555229716520033E-2</v>
      </c>
      <c r="IL58" s="270">
        <v>2248</v>
      </c>
      <c r="IM58" s="365">
        <f t="shared" si="112"/>
        <v>90</v>
      </c>
      <c r="IN58" s="384">
        <f t="shared" si="113"/>
        <v>4.1705282669138088E-2</v>
      </c>
      <c r="IO58" s="270">
        <v>2862</v>
      </c>
      <c r="IP58" s="365">
        <f t="shared" si="114"/>
        <v>185</v>
      </c>
      <c r="IQ58" s="384">
        <f t="shared" si="115"/>
        <v>6.9107209562943597E-2</v>
      </c>
      <c r="IR58" s="270">
        <v>7329</v>
      </c>
      <c r="IS58" s="365">
        <f t="shared" si="116"/>
        <v>448</v>
      </c>
      <c r="IT58" s="384">
        <f t="shared" si="117"/>
        <v>6.5106815869786366E-2</v>
      </c>
      <c r="IU58" s="270">
        <v>21055</v>
      </c>
      <c r="IV58" s="365">
        <f t="shared" si="118"/>
        <v>1339</v>
      </c>
      <c r="IW58" s="384">
        <f t="shared" si="119"/>
        <v>6.7914384256441473E-2</v>
      </c>
      <c r="IX58" s="270">
        <v>1701</v>
      </c>
      <c r="IY58" s="365">
        <f t="shared" si="120"/>
        <v>-7</v>
      </c>
      <c r="IZ58" s="384">
        <f t="shared" si="121"/>
        <v>-4.0983606557377051E-3</v>
      </c>
      <c r="JA58" s="270">
        <v>2013</v>
      </c>
      <c r="JB58" s="365">
        <f t="shared" si="122"/>
        <v>522</v>
      </c>
      <c r="JC58" s="384">
        <f t="shared" si="123"/>
        <v>0.3501006036217304</v>
      </c>
      <c r="JD58" s="270">
        <v>3319</v>
      </c>
      <c r="JE58" s="365">
        <f t="shared" si="124"/>
        <v>1205</v>
      </c>
      <c r="JF58" s="384">
        <f t="shared" si="125"/>
        <v>0.57000946073793757</v>
      </c>
      <c r="JG58" s="270">
        <v>7033</v>
      </c>
      <c r="JH58" s="365">
        <f t="shared" si="126"/>
        <v>1720</v>
      </c>
      <c r="JI58" s="384">
        <f t="shared" si="127"/>
        <v>0.32373423677771501</v>
      </c>
      <c r="JJ58" s="270">
        <v>28088</v>
      </c>
      <c r="JK58" s="365">
        <f t="shared" si="128"/>
        <v>3059</v>
      </c>
      <c r="JL58" s="384">
        <f t="shared" si="129"/>
        <v>0.12221822685684605</v>
      </c>
    </row>
    <row r="59" spans="1:272" x14ac:dyDescent="0.25">
      <c r="A59" s="76" t="s">
        <v>36</v>
      </c>
      <c r="B59" s="270">
        <v>5684.7106000000003</v>
      </c>
      <c r="C59" s="270">
        <v>5013.04558</v>
      </c>
      <c r="D59" s="270">
        <v>4323.0173599999998</v>
      </c>
      <c r="E59" s="270">
        <v>15020.77354</v>
      </c>
      <c r="F59" s="270">
        <v>5329.2280000000001</v>
      </c>
      <c r="G59" s="270">
        <v>4136.0500700000002</v>
      </c>
      <c r="H59" s="270">
        <v>2641</v>
      </c>
      <c r="I59" s="270">
        <v>12106.27807</v>
      </c>
      <c r="J59" s="270">
        <v>27127.051610000002</v>
      </c>
      <c r="K59" s="270">
        <v>1482.152</v>
      </c>
      <c r="L59" s="270">
        <v>3064.884</v>
      </c>
      <c r="M59" s="270">
        <v>3650</v>
      </c>
      <c r="N59" s="270">
        <v>8197.0360000000001</v>
      </c>
      <c r="O59" s="270">
        <v>35324.087610000002</v>
      </c>
      <c r="P59" s="270">
        <v>4394.0000000000009</v>
      </c>
      <c r="Q59" s="270">
        <v>4751</v>
      </c>
      <c r="R59" s="270">
        <v>5424</v>
      </c>
      <c r="S59" s="270">
        <v>14569</v>
      </c>
      <c r="T59" s="270">
        <v>49893.087610000002</v>
      </c>
      <c r="U59" s="270">
        <v>5754.44</v>
      </c>
      <c r="V59" s="270">
        <v>5416.97714</v>
      </c>
      <c r="W59" s="270">
        <v>5745.0651300000009</v>
      </c>
      <c r="X59" s="270">
        <v>16916.48227</v>
      </c>
      <c r="Y59" s="270">
        <v>5641.5540999999994</v>
      </c>
      <c r="Z59" s="270">
        <v>4666.7431999999999</v>
      </c>
      <c r="AA59" s="270">
        <v>2877.3921500000001</v>
      </c>
      <c r="AB59" s="270">
        <v>13185.689449999998</v>
      </c>
      <c r="AC59" s="270">
        <v>30102.171719999998</v>
      </c>
      <c r="AD59" s="270">
        <v>1549</v>
      </c>
      <c r="AE59" s="270">
        <v>2669.9843999999998</v>
      </c>
      <c r="AF59" s="270">
        <v>2995</v>
      </c>
      <c r="AG59" s="270">
        <v>7213.9843999999994</v>
      </c>
      <c r="AH59" s="270">
        <v>37316.15612</v>
      </c>
      <c r="AI59" s="270">
        <v>3731</v>
      </c>
      <c r="AJ59" s="270">
        <v>4896</v>
      </c>
      <c r="AK59" s="270">
        <v>5568</v>
      </c>
      <c r="AL59" s="270">
        <v>14195</v>
      </c>
      <c r="AM59" s="270">
        <v>51511.15612</v>
      </c>
      <c r="AN59" s="270">
        <v>5757</v>
      </c>
      <c r="AO59" s="270">
        <v>5359</v>
      </c>
      <c r="AP59" s="270">
        <v>5961.9890699999996</v>
      </c>
      <c r="AQ59" s="270">
        <v>17077.98907</v>
      </c>
      <c r="AR59" s="270">
        <v>6053</v>
      </c>
      <c r="AS59" s="270">
        <v>6675.0000000000009</v>
      </c>
      <c r="AT59" s="270">
        <v>3330.1797499999998</v>
      </c>
      <c r="AU59" s="270">
        <v>16058.179749999999</v>
      </c>
      <c r="AV59" s="270">
        <v>33136.168819999999</v>
      </c>
      <c r="AW59" s="270">
        <v>2488</v>
      </c>
      <c r="AX59" s="270">
        <v>3421</v>
      </c>
      <c r="AY59" s="270">
        <v>3331.4148</v>
      </c>
      <c r="AZ59" s="270">
        <v>9240.4148000000005</v>
      </c>
      <c r="BA59" s="270">
        <v>42376.583619999998</v>
      </c>
      <c r="BB59" s="270">
        <v>3973</v>
      </c>
      <c r="BC59" s="270">
        <v>5630</v>
      </c>
      <c r="BD59" s="270">
        <v>5362</v>
      </c>
      <c r="BE59" s="270">
        <v>14965</v>
      </c>
      <c r="BF59" s="270">
        <v>57341.583619999998</v>
      </c>
      <c r="BG59" s="270">
        <v>5830.427499999998</v>
      </c>
      <c r="BH59" s="331">
        <v>0.11318766533636859</v>
      </c>
      <c r="BI59" s="270">
        <v>6393</v>
      </c>
      <c r="BJ59" s="270">
        <v>5482</v>
      </c>
      <c r="BK59" s="270">
        <v>5904</v>
      </c>
      <c r="BL59" s="270">
        <v>17779</v>
      </c>
      <c r="BM59" s="270">
        <v>5576</v>
      </c>
      <c r="BN59" s="270">
        <v>5636</v>
      </c>
      <c r="BO59" s="270">
        <v>6612</v>
      </c>
      <c r="BP59" s="270">
        <v>17824</v>
      </c>
      <c r="BQ59" s="270">
        <v>35603</v>
      </c>
      <c r="BR59" s="270">
        <v>2466.831180000001</v>
      </c>
      <c r="BS59" s="331">
        <v>7.4445274388845323E-2</v>
      </c>
      <c r="BT59" s="270">
        <v>4339</v>
      </c>
      <c r="BU59" s="270">
        <v>1851</v>
      </c>
      <c r="BV59" s="331">
        <v>0.74397106109324762</v>
      </c>
      <c r="BW59" s="270">
        <v>3077</v>
      </c>
      <c r="BX59" s="365">
        <v>-344</v>
      </c>
      <c r="BY59" s="384">
        <v>-0.10055539315989477</v>
      </c>
      <c r="BZ59" s="270">
        <v>3344</v>
      </c>
      <c r="CA59" s="365">
        <f t="shared" si="0"/>
        <v>12.585199999999986</v>
      </c>
      <c r="CB59" s="384">
        <f t="shared" si="1"/>
        <v>3.7777343127610484E-3</v>
      </c>
      <c r="CC59" s="270">
        <v>10760</v>
      </c>
      <c r="CD59" s="365">
        <f t="shared" si="2"/>
        <v>1519.5851999999995</v>
      </c>
      <c r="CE59" s="384">
        <f t="shared" si="3"/>
        <v>0.16444989027981724</v>
      </c>
      <c r="CF59" s="270">
        <v>46363</v>
      </c>
      <c r="CG59" s="365">
        <f t="shared" si="4"/>
        <v>3986.4163800000024</v>
      </c>
      <c r="CH59" s="384">
        <f t="shared" si="5"/>
        <v>9.4071207243770785E-2</v>
      </c>
      <c r="CI59" s="270">
        <v>3574</v>
      </c>
      <c r="CJ59" s="365">
        <f t="shared" si="6"/>
        <v>-399</v>
      </c>
      <c r="CK59" s="384">
        <f t="shared" si="7"/>
        <v>-0.1004278882456582</v>
      </c>
      <c r="CL59" s="270">
        <v>4736</v>
      </c>
      <c r="CM59" s="365">
        <f t="shared" si="8"/>
        <v>-894</v>
      </c>
      <c r="CN59" s="384">
        <f t="shared" si="9"/>
        <v>-0.15879218472468917</v>
      </c>
      <c r="CO59" s="270">
        <v>5326</v>
      </c>
      <c r="CP59" s="365">
        <f t="shared" si="10"/>
        <v>-36</v>
      </c>
      <c r="CQ59" s="384">
        <f t="shared" si="11"/>
        <v>-6.713912719134651E-3</v>
      </c>
      <c r="CR59" s="270">
        <v>13636</v>
      </c>
      <c r="CS59" s="365">
        <f t="shared" si="12"/>
        <v>-1329</v>
      </c>
      <c r="CT59" s="384">
        <f t="shared" si="13"/>
        <v>-8.8807216839291686E-2</v>
      </c>
      <c r="CU59" s="270">
        <v>59999</v>
      </c>
      <c r="CV59" s="365">
        <f t="shared" si="14"/>
        <v>2657.4163800000024</v>
      </c>
      <c r="CW59" s="384">
        <f t="shared" si="15"/>
        <v>4.6343616835045523E-2</v>
      </c>
      <c r="CX59" s="270">
        <v>6790</v>
      </c>
      <c r="CY59" s="365">
        <f t="shared" si="16"/>
        <v>397</v>
      </c>
      <c r="CZ59" s="384">
        <f t="shared" si="17"/>
        <v>6.209917096824652E-2</v>
      </c>
      <c r="DA59" s="270">
        <v>5550</v>
      </c>
      <c r="DB59" s="365">
        <f t="shared" si="18"/>
        <v>68</v>
      </c>
      <c r="DC59" s="384">
        <f t="shared" si="19"/>
        <v>1.2404232032105071E-2</v>
      </c>
      <c r="DD59" s="270">
        <v>5715</v>
      </c>
      <c r="DE59" s="365">
        <f t="shared" si="20"/>
        <v>-189</v>
      </c>
      <c r="DF59" s="384">
        <f t="shared" si="21"/>
        <v>-3.201219512195122E-2</v>
      </c>
      <c r="DG59" s="270">
        <v>18055</v>
      </c>
      <c r="DH59" s="365">
        <f t="shared" si="22"/>
        <v>276</v>
      </c>
      <c r="DI59" s="384">
        <f t="shared" si="23"/>
        <v>1.5523932729624839E-2</v>
      </c>
      <c r="DJ59" s="270">
        <v>5936</v>
      </c>
      <c r="DK59" s="365">
        <f t="shared" si="24"/>
        <v>360</v>
      </c>
      <c r="DL59" s="384">
        <f t="shared" si="25"/>
        <v>6.4562410329985651E-2</v>
      </c>
      <c r="DM59" s="270">
        <v>6107</v>
      </c>
      <c r="DN59" s="365">
        <f t="shared" si="26"/>
        <v>471</v>
      </c>
      <c r="DO59" s="384">
        <f t="shared" si="27"/>
        <v>8.3569907735982968E-2</v>
      </c>
      <c r="DP59" s="270">
        <v>3172</v>
      </c>
      <c r="DQ59" s="365">
        <f t="shared" si="28"/>
        <v>-3440</v>
      </c>
      <c r="DR59" s="384">
        <f t="shared" si="29"/>
        <v>-0.52026618269812464</v>
      </c>
      <c r="DS59" s="270">
        <v>15215</v>
      </c>
      <c r="DT59" s="365">
        <f t="shared" si="30"/>
        <v>-2609</v>
      </c>
      <c r="DU59" s="384">
        <f t="shared" si="31"/>
        <v>-0.14637567324955117</v>
      </c>
      <c r="DV59" s="270">
        <v>33270</v>
      </c>
      <c r="DW59" s="365">
        <f t="shared" si="32"/>
        <v>-2333</v>
      </c>
      <c r="DX59" s="384">
        <f t="shared" si="33"/>
        <v>-6.5528185827037053E-2</v>
      </c>
      <c r="DY59" s="270">
        <v>2301</v>
      </c>
      <c r="DZ59" s="365">
        <f t="shared" si="34"/>
        <v>-2038</v>
      </c>
      <c r="EA59" s="384">
        <f t="shared" si="35"/>
        <v>-0.46969347775985248</v>
      </c>
      <c r="EB59" s="270">
        <v>3279</v>
      </c>
      <c r="EC59" s="365">
        <f t="shared" si="36"/>
        <v>202</v>
      </c>
      <c r="ED59" s="384">
        <f t="shared" si="37"/>
        <v>6.5648358791030217E-2</v>
      </c>
      <c r="EE59" s="270">
        <v>3319</v>
      </c>
      <c r="EF59" s="365">
        <f t="shared" si="38"/>
        <v>-25</v>
      </c>
      <c r="EG59" s="384">
        <f t="shared" si="39"/>
        <v>-7.4760765550239234E-3</v>
      </c>
      <c r="EH59" s="270">
        <v>8925</v>
      </c>
      <c r="EI59" s="365">
        <f t="shared" si="40"/>
        <v>-1835</v>
      </c>
      <c r="EJ59" s="384">
        <f t="shared" si="41"/>
        <v>-0.17053903345724908</v>
      </c>
      <c r="EK59" s="270">
        <v>42195</v>
      </c>
      <c r="EL59" s="365">
        <f t="shared" si="42"/>
        <v>-4168</v>
      </c>
      <c r="EM59" s="384">
        <f t="shared" si="43"/>
        <v>-8.9899273127278218E-2</v>
      </c>
      <c r="EN59" s="270">
        <v>3818</v>
      </c>
      <c r="EO59" s="365">
        <f t="shared" si="44"/>
        <v>244</v>
      </c>
      <c r="EP59" s="384">
        <f t="shared" si="45"/>
        <v>6.8270844991606044E-2</v>
      </c>
      <c r="EQ59" s="270">
        <v>4692</v>
      </c>
      <c r="ER59" s="365">
        <f t="shared" si="46"/>
        <v>-44</v>
      </c>
      <c r="ES59" s="384">
        <f t="shared" si="47"/>
        <v>-9.2905405405405411E-3</v>
      </c>
      <c r="ET59" s="270">
        <v>5718</v>
      </c>
      <c r="EU59" s="365">
        <f t="shared" si="48"/>
        <v>392</v>
      </c>
      <c r="EV59" s="384">
        <f t="shared" si="49"/>
        <v>7.360120165227188E-2</v>
      </c>
      <c r="EW59" s="270">
        <v>14228</v>
      </c>
      <c r="EX59" s="365">
        <f t="shared" si="50"/>
        <v>592</v>
      </c>
      <c r="EY59" s="384">
        <f t="shared" si="51"/>
        <v>4.341449105309475E-2</v>
      </c>
      <c r="EZ59" s="270">
        <v>56423</v>
      </c>
      <c r="FA59" s="365">
        <f t="shared" si="52"/>
        <v>-3576</v>
      </c>
      <c r="FB59" s="384">
        <f t="shared" si="53"/>
        <v>-5.9600993349889164E-2</v>
      </c>
      <c r="FC59" s="270">
        <v>5492.4</v>
      </c>
      <c r="FD59" s="365">
        <f t="shared" si="54"/>
        <v>-1297.6000000000004</v>
      </c>
      <c r="FE59" s="384">
        <f t="shared" si="55"/>
        <v>-0.19110456553755528</v>
      </c>
      <c r="FF59" s="270">
        <v>5494</v>
      </c>
      <c r="FG59" s="365">
        <f t="shared" si="56"/>
        <v>-56</v>
      </c>
      <c r="FH59" s="384">
        <f t="shared" si="57"/>
        <v>-1.0090090090090089E-2</v>
      </c>
      <c r="FI59" s="270">
        <v>5746</v>
      </c>
      <c r="FJ59" s="365">
        <f t="shared" si="58"/>
        <v>31</v>
      </c>
      <c r="FK59" s="384">
        <f t="shared" si="59"/>
        <v>5.4243219597550308E-3</v>
      </c>
      <c r="FL59" s="270">
        <v>16732.400000000001</v>
      </c>
      <c r="FM59" s="365">
        <f t="shared" si="60"/>
        <v>-1322.5999999999985</v>
      </c>
      <c r="FN59" s="384">
        <f t="shared" si="61"/>
        <v>-7.3253946275269932E-2</v>
      </c>
      <c r="FO59" s="270">
        <v>5229</v>
      </c>
      <c r="FP59" s="365">
        <f t="shared" si="62"/>
        <v>-707</v>
      </c>
      <c r="FQ59" s="384">
        <f t="shared" si="63"/>
        <v>-0.11910377358490566</v>
      </c>
      <c r="FR59" s="270">
        <v>3984</v>
      </c>
      <c r="FS59" s="365">
        <f t="shared" si="64"/>
        <v>-2123</v>
      </c>
      <c r="FT59" s="384">
        <f t="shared" si="65"/>
        <v>-0.34763386278041591</v>
      </c>
      <c r="FU59" s="270">
        <v>2895</v>
      </c>
      <c r="FV59" s="365">
        <f t="shared" si="66"/>
        <v>-277</v>
      </c>
      <c r="FW59" s="384">
        <f t="shared" si="67"/>
        <v>-8.7326607818411103E-2</v>
      </c>
      <c r="FX59" s="270">
        <v>12108</v>
      </c>
      <c r="FY59" s="365">
        <f t="shared" si="68"/>
        <v>-3107</v>
      </c>
      <c r="FZ59" s="384">
        <f t="shared" si="69"/>
        <v>-0.20420637528754518</v>
      </c>
      <c r="GA59" s="270">
        <v>28840.400000000001</v>
      </c>
      <c r="GB59" s="365">
        <f t="shared" si="70"/>
        <v>-4429.5999999999985</v>
      </c>
      <c r="GC59" s="384">
        <f t="shared" si="71"/>
        <v>-0.13314096783889384</v>
      </c>
      <c r="GD59" s="270">
        <v>1763</v>
      </c>
      <c r="GE59" s="365">
        <f t="shared" si="72"/>
        <v>-538</v>
      </c>
      <c r="GF59" s="384">
        <f t="shared" si="73"/>
        <v>-0.23381138635375923</v>
      </c>
      <c r="GG59" s="270">
        <v>3452</v>
      </c>
      <c r="GH59" s="365">
        <f t="shared" si="74"/>
        <v>173</v>
      </c>
      <c r="GI59" s="384">
        <f t="shared" si="75"/>
        <v>5.275998780115889E-2</v>
      </c>
      <c r="GJ59" s="270">
        <v>3984</v>
      </c>
      <c r="GK59" s="365">
        <f t="shared" si="76"/>
        <v>665</v>
      </c>
      <c r="GL59" s="384">
        <f t="shared" si="77"/>
        <v>0.20036155468514613</v>
      </c>
      <c r="GM59" s="270">
        <v>9199</v>
      </c>
      <c r="GN59" s="365">
        <f t="shared" si="78"/>
        <v>274</v>
      </c>
      <c r="GO59" s="384">
        <f t="shared" si="79"/>
        <v>3.0700280112044818E-2</v>
      </c>
      <c r="GP59" s="270">
        <v>38039.4</v>
      </c>
      <c r="GQ59" s="365">
        <f t="shared" si="80"/>
        <v>-4155.5999999999985</v>
      </c>
      <c r="GR59" s="384">
        <f t="shared" si="81"/>
        <v>-9.848560255954493E-2</v>
      </c>
      <c r="GS59" s="270">
        <v>4414</v>
      </c>
      <c r="GT59" s="365">
        <f t="shared" si="82"/>
        <v>596</v>
      </c>
      <c r="GU59" s="384">
        <f t="shared" si="83"/>
        <v>0.15610267155578836</v>
      </c>
      <c r="GV59" s="270">
        <v>4708</v>
      </c>
      <c r="GW59" s="365">
        <f t="shared" si="84"/>
        <v>16</v>
      </c>
      <c r="GX59" s="384">
        <f t="shared" si="85"/>
        <v>3.4100596760443308E-3</v>
      </c>
      <c r="GY59" s="270">
        <v>5947</v>
      </c>
      <c r="GZ59" s="365">
        <f t="shared" si="86"/>
        <v>229</v>
      </c>
      <c r="HA59" s="384">
        <f t="shared" si="87"/>
        <v>4.004896817068905E-2</v>
      </c>
      <c r="HB59" s="270">
        <v>15069</v>
      </c>
      <c r="HC59" s="365">
        <f t="shared" si="88"/>
        <v>841</v>
      </c>
      <c r="HD59" s="384">
        <f t="shared" si="89"/>
        <v>5.9108799550182736E-2</v>
      </c>
      <c r="HE59" s="270">
        <v>53108.4</v>
      </c>
      <c r="HF59" s="365">
        <f t="shared" si="90"/>
        <v>-3314.5999999999985</v>
      </c>
      <c r="HG59" s="384">
        <f t="shared" si="91"/>
        <v>-5.8745547028693945E-2</v>
      </c>
      <c r="HH59" s="270">
        <v>6008</v>
      </c>
      <c r="HI59" s="365">
        <f t="shared" si="92"/>
        <v>515.60000000000036</v>
      </c>
      <c r="HJ59" s="384">
        <f t="shared" si="93"/>
        <v>9.3875172966280757E-2</v>
      </c>
      <c r="HK59" s="270">
        <v>6059</v>
      </c>
      <c r="HL59" s="365">
        <f t="shared" si="94"/>
        <v>565</v>
      </c>
      <c r="HM59" s="384">
        <f t="shared" si="95"/>
        <v>0.10283946123043319</v>
      </c>
      <c r="HN59" s="270">
        <v>5446</v>
      </c>
      <c r="HO59" s="365">
        <f t="shared" si="96"/>
        <v>-300</v>
      </c>
      <c r="HP59" s="384">
        <f t="shared" si="97"/>
        <v>-5.221023320570832E-2</v>
      </c>
      <c r="HQ59" s="270">
        <v>17513</v>
      </c>
      <c r="HR59" s="365">
        <f t="shared" si="98"/>
        <v>780.59999999999854</v>
      </c>
      <c r="HS59" s="384">
        <f t="shared" si="99"/>
        <v>4.6652004494274493E-2</v>
      </c>
      <c r="HT59" s="270">
        <v>4753</v>
      </c>
      <c r="HU59" s="365">
        <f t="shared" si="100"/>
        <v>-476</v>
      </c>
      <c r="HV59" s="384">
        <f t="shared" si="101"/>
        <v>-9.1030789825970543E-2</v>
      </c>
      <c r="HW59" s="270">
        <v>5516</v>
      </c>
      <c r="HX59" s="365">
        <f t="shared" si="102"/>
        <v>1532</v>
      </c>
      <c r="HY59" s="384">
        <f t="shared" si="103"/>
        <v>0.38453815261044177</v>
      </c>
      <c r="HZ59" s="270">
        <v>3333</v>
      </c>
      <c r="IA59" s="365">
        <f t="shared" si="104"/>
        <v>438</v>
      </c>
      <c r="IB59" s="384">
        <f t="shared" si="105"/>
        <v>0.15129533678756477</v>
      </c>
      <c r="IC59" s="270">
        <v>13602</v>
      </c>
      <c r="ID59" s="365">
        <f t="shared" si="106"/>
        <v>1494</v>
      </c>
      <c r="IE59" s="384">
        <f t="shared" si="107"/>
        <v>0.12338949454905847</v>
      </c>
      <c r="IF59" s="270">
        <v>31115</v>
      </c>
      <c r="IG59" s="365">
        <f t="shared" si="108"/>
        <v>2274.5999999999985</v>
      </c>
      <c r="IH59" s="384">
        <f t="shared" si="109"/>
        <v>7.8868531643111695E-2</v>
      </c>
      <c r="II59" s="270">
        <v>3019</v>
      </c>
      <c r="IJ59" s="365">
        <f t="shared" si="110"/>
        <v>1256</v>
      </c>
      <c r="IK59" s="384">
        <f t="shared" si="111"/>
        <v>0.71242200794100963</v>
      </c>
      <c r="IL59" s="270">
        <v>3085</v>
      </c>
      <c r="IM59" s="365">
        <f t="shared" si="112"/>
        <v>-367</v>
      </c>
      <c r="IN59" s="384">
        <f t="shared" si="113"/>
        <v>-0.10631517960602549</v>
      </c>
      <c r="IO59" s="270">
        <v>2730</v>
      </c>
      <c r="IP59" s="365">
        <f t="shared" si="114"/>
        <v>-1254</v>
      </c>
      <c r="IQ59" s="384">
        <f t="shared" si="115"/>
        <v>-0.31475903614457829</v>
      </c>
      <c r="IR59" s="270">
        <v>8834</v>
      </c>
      <c r="IS59" s="365">
        <f t="shared" si="116"/>
        <v>-365</v>
      </c>
      <c r="IT59" s="384">
        <f t="shared" si="117"/>
        <v>-3.9678225894118929E-2</v>
      </c>
      <c r="IU59" s="270">
        <v>39949</v>
      </c>
      <c r="IV59" s="365">
        <f t="shared" si="118"/>
        <v>1909.5999999999985</v>
      </c>
      <c r="IW59" s="384">
        <f t="shared" si="119"/>
        <v>5.0200581502337013E-2</v>
      </c>
      <c r="IX59" s="270">
        <v>3276</v>
      </c>
      <c r="IY59" s="365">
        <f t="shared" si="120"/>
        <v>-1138</v>
      </c>
      <c r="IZ59" s="384">
        <f t="shared" si="121"/>
        <v>-0.25781603987313095</v>
      </c>
      <c r="JA59" s="270">
        <v>3507</v>
      </c>
      <c r="JB59" s="365">
        <f t="shared" si="122"/>
        <v>-1201</v>
      </c>
      <c r="JC59" s="384">
        <f t="shared" si="123"/>
        <v>-0.25509770603228549</v>
      </c>
      <c r="JD59" s="270">
        <v>5312</v>
      </c>
      <c r="JE59" s="365">
        <f t="shared" si="124"/>
        <v>-635</v>
      </c>
      <c r="JF59" s="384">
        <f t="shared" si="125"/>
        <v>-0.10677652597948545</v>
      </c>
      <c r="JG59" s="270">
        <v>12095</v>
      </c>
      <c r="JH59" s="365">
        <f t="shared" si="126"/>
        <v>-2974</v>
      </c>
      <c r="JI59" s="384">
        <f t="shared" si="127"/>
        <v>-0.19735881611254893</v>
      </c>
      <c r="JJ59" s="270">
        <v>52044</v>
      </c>
      <c r="JK59" s="365">
        <f t="shared" si="128"/>
        <v>-1064.4000000000015</v>
      </c>
      <c r="JL59" s="384">
        <f t="shared" si="129"/>
        <v>-2.0042027249926594E-2</v>
      </c>
    </row>
    <row r="60" spans="1:272" x14ac:dyDescent="0.25">
      <c r="A60" s="76" t="s">
        <v>37</v>
      </c>
      <c r="B60" s="270">
        <v>6158.6952000000001</v>
      </c>
      <c r="C60" s="270">
        <v>5575.0196100000003</v>
      </c>
      <c r="D60" s="270">
        <v>5432.9425500000007</v>
      </c>
      <c r="E60" s="270">
        <v>17166.657360000001</v>
      </c>
      <c r="F60" s="270">
        <v>5328.7596999999996</v>
      </c>
      <c r="G60" s="270">
        <v>4593.9537</v>
      </c>
      <c r="H60" s="270">
        <v>3337.9999999999995</v>
      </c>
      <c r="I60" s="270">
        <v>13260.713400000001</v>
      </c>
      <c r="J60" s="270">
        <v>30427.370760000002</v>
      </c>
      <c r="K60" s="270">
        <v>2867.0343999999996</v>
      </c>
      <c r="L60" s="270">
        <v>2824.9449000000004</v>
      </c>
      <c r="M60" s="270">
        <v>3624.6356999999998</v>
      </c>
      <c r="N60" s="270">
        <v>9316.6149999999998</v>
      </c>
      <c r="O60" s="270">
        <v>39743.985760000003</v>
      </c>
      <c r="P60" s="270">
        <v>4477</v>
      </c>
      <c r="Q60" s="270">
        <v>4477</v>
      </c>
      <c r="R60" s="270">
        <v>5501</v>
      </c>
      <c r="S60" s="270">
        <v>14455</v>
      </c>
      <c r="T60" s="270">
        <v>54198.985760000003</v>
      </c>
      <c r="U60" s="270">
        <v>5506.8487000000005</v>
      </c>
      <c r="V60" s="270">
        <v>5280.0281599999998</v>
      </c>
      <c r="W60" s="270">
        <v>5019.9795199999999</v>
      </c>
      <c r="X60" s="270">
        <v>15806.856380000001</v>
      </c>
      <c r="Y60" s="270">
        <v>4344.8777</v>
      </c>
      <c r="Z60" s="270">
        <v>3626.0122000000001</v>
      </c>
      <c r="AA60" s="270">
        <v>2606.9566800000002</v>
      </c>
      <c r="AB60" s="270">
        <v>10577.846580000001</v>
      </c>
      <c r="AC60" s="270">
        <v>26384.702960000002</v>
      </c>
      <c r="AD60" s="270">
        <v>2243.6</v>
      </c>
      <c r="AE60" s="270">
        <v>3033.9023999999999</v>
      </c>
      <c r="AF60" s="270">
        <v>3791.6329000000001</v>
      </c>
      <c r="AG60" s="270">
        <v>9069.1352999999999</v>
      </c>
      <c r="AH60" s="270">
        <v>35453.838260000004</v>
      </c>
      <c r="AI60" s="270">
        <v>4246</v>
      </c>
      <c r="AJ60" s="270">
        <v>5153</v>
      </c>
      <c r="AK60" s="270">
        <v>5840</v>
      </c>
      <c r="AL60" s="270">
        <v>15239</v>
      </c>
      <c r="AM60" s="270">
        <v>50692.838260000004</v>
      </c>
      <c r="AN60" s="270">
        <v>6153</v>
      </c>
      <c r="AO60" s="270">
        <v>5994.8000000000011</v>
      </c>
      <c r="AP60" s="270">
        <v>5324.5005799999999</v>
      </c>
      <c r="AQ60" s="270">
        <v>17472.300580000003</v>
      </c>
      <c r="AR60" s="270">
        <v>4894.7000000000007</v>
      </c>
      <c r="AS60" s="270">
        <v>4243.7</v>
      </c>
      <c r="AT60" s="270">
        <v>3049.5127499999999</v>
      </c>
      <c r="AU60" s="270">
        <v>12187.912750000001</v>
      </c>
      <c r="AV60" s="270">
        <v>29660.213330000006</v>
      </c>
      <c r="AW60" s="270">
        <v>2287</v>
      </c>
      <c r="AX60" s="270">
        <v>3157</v>
      </c>
      <c r="AY60" s="270">
        <v>3566.7228</v>
      </c>
      <c r="AZ60" s="270">
        <v>9010.7227999999996</v>
      </c>
      <c r="BA60" s="270">
        <v>38670.936130000002</v>
      </c>
      <c r="BB60" s="270">
        <v>4525</v>
      </c>
      <c r="BC60" s="270">
        <v>5081</v>
      </c>
      <c r="BD60" s="270">
        <v>5342</v>
      </c>
      <c r="BE60" s="270">
        <v>14948</v>
      </c>
      <c r="BF60" s="270">
        <v>53618.936130000002</v>
      </c>
      <c r="BG60" s="270">
        <v>2926.0978699999978</v>
      </c>
      <c r="BH60" s="331">
        <v>5.7722115597320656E-2</v>
      </c>
      <c r="BI60" s="270">
        <v>5580</v>
      </c>
      <c r="BJ60" s="270">
        <v>4779</v>
      </c>
      <c r="BK60" s="270">
        <v>5017</v>
      </c>
      <c r="BL60" s="270">
        <v>15376</v>
      </c>
      <c r="BM60" s="270">
        <v>4592</v>
      </c>
      <c r="BN60" s="270">
        <v>4063</v>
      </c>
      <c r="BO60" s="270">
        <v>3362</v>
      </c>
      <c r="BP60" s="270">
        <v>12017</v>
      </c>
      <c r="BQ60" s="270">
        <v>27393</v>
      </c>
      <c r="BR60" s="270">
        <v>-2267.213330000006</v>
      </c>
      <c r="BS60" s="331">
        <v>-7.6439548993628412E-2</v>
      </c>
      <c r="BT60" s="270">
        <v>2073</v>
      </c>
      <c r="BU60" s="270">
        <v>-214</v>
      </c>
      <c r="BV60" s="331">
        <v>-9.3572365544381281E-2</v>
      </c>
      <c r="BW60" s="270">
        <v>2475.5</v>
      </c>
      <c r="BX60" s="365">
        <v>-681.5</v>
      </c>
      <c r="BY60" s="384">
        <v>-0.21586949635730124</v>
      </c>
      <c r="BZ60" s="270">
        <v>3673</v>
      </c>
      <c r="CA60" s="365">
        <f t="shared" si="0"/>
        <v>106.27719999999999</v>
      </c>
      <c r="CB60" s="384">
        <f t="shared" si="1"/>
        <v>2.9796876841676621E-2</v>
      </c>
      <c r="CC60" s="270">
        <v>8221.5</v>
      </c>
      <c r="CD60" s="365">
        <f t="shared" si="2"/>
        <v>-789.22279999999955</v>
      </c>
      <c r="CE60" s="384">
        <f t="shared" si="3"/>
        <v>-8.7587069041786481E-2</v>
      </c>
      <c r="CF60" s="270">
        <v>35614.5</v>
      </c>
      <c r="CG60" s="365">
        <f t="shared" si="4"/>
        <v>-3056.4361300000019</v>
      </c>
      <c r="CH60" s="384">
        <f t="shared" si="5"/>
        <v>-7.9037034938207532E-2</v>
      </c>
      <c r="CI60" s="270">
        <v>4458</v>
      </c>
      <c r="CJ60" s="365">
        <f t="shared" si="6"/>
        <v>-67</v>
      </c>
      <c r="CK60" s="384">
        <f t="shared" si="7"/>
        <v>-1.4806629834254143E-2</v>
      </c>
      <c r="CL60" s="270">
        <v>4957</v>
      </c>
      <c r="CM60" s="365">
        <f t="shared" si="8"/>
        <v>-124</v>
      </c>
      <c r="CN60" s="384">
        <f t="shared" si="9"/>
        <v>-2.4404644754969493E-2</v>
      </c>
      <c r="CO60" s="270">
        <v>5898</v>
      </c>
      <c r="CP60" s="365">
        <f t="shared" si="10"/>
        <v>556</v>
      </c>
      <c r="CQ60" s="384">
        <f t="shared" si="11"/>
        <v>0.10408086858854362</v>
      </c>
      <c r="CR60" s="270">
        <v>15313</v>
      </c>
      <c r="CS60" s="365">
        <f t="shared" si="12"/>
        <v>365</v>
      </c>
      <c r="CT60" s="384">
        <f t="shared" si="13"/>
        <v>2.441798233877442E-2</v>
      </c>
      <c r="CU60" s="270">
        <v>50927.5</v>
      </c>
      <c r="CV60" s="365">
        <f t="shared" si="14"/>
        <v>-2691.4361300000019</v>
      </c>
      <c r="CW60" s="384">
        <f t="shared" si="15"/>
        <v>-5.0195627221595186E-2</v>
      </c>
      <c r="CX60" s="270">
        <v>5880</v>
      </c>
      <c r="CY60" s="365">
        <f t="shared" si="16"/>
        <v>300</v>
      </c>
      <c r="CZ60" s="384">
        <f t="shared" si="17"/>
        <v>5.3763440860215055E-2</v>
      </c>
      <c r="DA60" s="270">
        <v>5447</v>
      </c>
      <c r="DB60" s="365">
        <f t="shared" si="18"/>
        <v>668</v>
      </c>
      <c r="DC60" s="384">
        <f t="shared" si="19"/>
        <v>0.13977819627537141</v>
      </c>
      <c r="DD60" s="270">
        <v>5184</v>
      </c>
      <c r="DE60" s="365">
        <f t="shared" si="20"/>
        <v>167</v>
      </c>
      <c r="DF60" s="384">
        <f t="shared" si="21"/>
        <v>3.3286824795694642E-2</v>
      </c>
      <c r="DG60" s="270">
        <v>16511</v>
      </c>
      <c r="DH60" s="365">
        <f t="shared" si="22"/>
        <v>1135</v>
      </c>
      <c r="DI60" s="384">
        <f t="shared" si="23"/>
        <v>7.3816337148803327E-2</v>
      </c>
      <c r="DJ60" s="270">
        <v>4664</v>
      </c>
      <c r="DK60" s="365">
        <f t="shared" si="24"/>
        <v>72</v>
      </c>
      <c r="DL60" s="384">
        <f t="shared" si="25"/>
        <v>1.5679442508710801E-2</v>
      </c>
      <c r="DM60" s="270">
        <v>3793</v>
      </c>
      <c r="DN60" s="365">
        <f t="shared" si="26"/>
        <v>-270</v>
      </c>
      <c r="DO60" s="384">
        <f t="shared" si="27"/>
        <v>-6.6453359586512425E-2</v>
      </c>
      <c r="DP60" s="270">
        <v>3161</v>
      </c>
      <c r="DQ60" s="365">
        <f t="shared" si="28"/>
        <v>-201</v>
      </c>
      <c r="DR60" s="384">
        <f t="shared" si="29"/>
        <v>-5.9785841760856634E-2</v>
      </c>
      <c r="DS60" s="270">
        <v>11617.8</v>
      </c>
      <c r="DT60" s="365">
        <f t="shared" si="30"/>
        <v>-399.20000000000073</v>
      </c>
      <c r="DU60" s="384">
        <f t="shared" si="31"/>
        <v>-3.3219605558791769E-2</v>
      </c>
      <c r="DV60" s="270">
        <v>28128.799999999999</v>
      </c>
      <c r="DW60" s="365">
        <f t="shared" si="32"/>
        <v>735.79999999999927</v>
      </c>
      <c r="DX60" s="384">
        <f t="shared" si="33"/>
        <v>2.686087686635269E-2</v>
      </c>
      <c r="DY60" s="270">
        <v>2199</v>
      </c>
      <c r="DZ60" s="365">
        <f t="shared" si="34"/>
        <v>126</v>
      </c>
      <c r="EA60" s="384">
        <f t="shared" si="35"/>
        <v>6.0781476121562955E-2</v>
      </c>
      <c r="EB60" s="270">
        <v>2990</v>
      </c>
      <c r="EC60" s="365">
        <f t="shared" si="36"/>
        <v>514.5</v>
      </c>
      <c r="ED60" s="384">
        <f t="shared" si="37"/>
        <v>0.20783680064633409</v>
      </c>
      <c r="EE60" s="270">
        <v>3274</v>
      </c>
      <c r="EF60" s="365">
        <f t="shared" si="38"/>
        <v>-399</v>
      </c>
      <c r="EG60" s="384">
        <f t="shared" si="39"/>
        <v>-0.10863054723659134</v>
      </c>
      <c r="EH60" s="270">
        <v>8463</v>
      </c>
      <c r="EI60" s="365">
        <f t="shared" si="40"/>
        <v>241.5</v>
      </c>
      <c r="EJ60" s="384">
        <f t="shared" si="41"/>
        <v>2.9374201787994891E-2</v>
      </c>
      <c r="EK60" s="270">
        <v>36591.800000000003</v>
      </c>
      <c r="EL60" s="365">
        <f t="shared" si="42"/>
        <v>977.30000000000291</v>
      </c>
      <c r="EM60" s="384">
        <f t="shared" si="43"/>
        <v>2.7441070350559545E-2</v>
      </c>
      <c r="EN60" s="270">
        <v>4399</v>
      </c>
      <c r="EO60" s="365">
        <f t="shared" si="44"/>
        <v>-59</v>
      </c>
      <c r="EP60" s="384">
        <f t="shared" si="45"/>
        <v>-1.3234634365186182E-2</v>
      </c>
      <c r="EQ60" s="270">
        <v>4270</v>
      </c>
      <c r="ER60" s="365">
        <f t="shared" si="46"/>
        <v>-687</v>
      </c>
      <c r="ES60" s="384">
        <f t="shared" si="47"/>
        <v>-0.13859189025620336</v>
      </c>
      <c r="ET60" s="270">
        <v>4557</v>
      </c>
      <c r="EU60" s="365">
        <f t="shared" si="48"/>
        <v>-1341</v>
      </c>
      <c r="EV60" s="384">
        <f t="shared" si="49"/>
        <v>-0.22736520854526959</v>
      </c>
      <c r="EW60" s="270">
        <v>13226</v>
      </c>
      <c r="EX60" s="365">
        <f t="shared" si="50"/>
        <v>-2087</v>
      </c>
      <c r="EY60" s="384">
        <f t="shared" si="51"/>
        <v>-0.13628942728400706</v>
      </c>
      <c r="EZ60" s="270">
        <v>49817.8</v>
      </c>
      <c r="FA60" s="365">
        <f t="shared" si="52"/>
        <v>-1109.6999999999971</v>
      </c>
      <c r="FB60" s="384">
        <f t="shared" si="53"/>
        <v>-2.1789799224387552E-2</v>
      </c>
      <c r="FC60" s="270">
        <v>5196</v>
      </c>
      <c r="FD60" s="365">
        <f t="shared" si="54"/>
        <v>-684</v>
      </c>
      <c r="FE60" s="384">
        <f t="shared" si="55"/>
        <v>-0.11632653061224489</v>
      </c>
      <c r="FF60" s="270">
        <v>4676</v>
      </c>
      <c r="FG60" s="365">
        <f t="shared" si="56"/>
        <v>-771</v>
      </c>
      <c r="FH60" s="384">
        <f t="shared" si="57"/>
        <v>-0.1415458050302919</v>
      </c>
      <c r="FI60" s="270">
        <v>4928</v>
      </c>
      <c r="FJ60" s="365">
        <f t="shared" si="58"/>
        <v>-256</v>
      </c>
      <c r="FK60" s="384">
        <f t="shared" si="59"/>
        <v>-4.9382716049382713E-2</v>
      </c>
      <c r="FL60" s="270">
        <v>14800</v>
      </c>
      <c r="FM60" s="365">
        <f t="shared" si="60"/>
        <v>-1711</v>
      </c>
      <c r="FN60" s="384">
        <f t="shared" si="61"/>
        <v>-0.10362788444067592</v>
      </c>
      <c r="FO60" s="270">
        <v>4478</v>
      </c>
      <c r="FP60" s="365">
        <f t="shared" si="62"/>
        <v>-186</v>
      </c>
      <c r="FQ60" s="384">
        <f t="shared" si="63"/>
        <v>-3.9879931389365353E-2</v>
      </c>
      <c r="FR60" s="270">
        <v>3676</v>
      </c>
      <c r="FS60" s="365">
        <f t="shared" si="64"/>
        <v>-117</v>
      </c>
      <c r="FT60" s="384">
        <f t="shared" si="65"/>
        <v>-3.0846295808067494E-2</v>
      </c>
      <c r="FU60" s="270">
        <v>2503</v>
      </c>
      <c r="FV60" s="365">
        <f t="shared" si="66"/>
        <v>-658</v>
      </c>
      <c r="FW60" s="384">
        <f t="shared" si="67"/>
        <v>-0.20816197405884213</v>
      </c>
      <c r="FX60" s="270">
        <v>10657</v>
      </c>
      <c r="FY60" s="365">
        <f t="shared" si="68"/>
        <v>-960.79999999999927</v>
      </c>
      <c r="FZ60" s="384">
        <f t="shared" si="69"/>
        <v>-8.2700683434040814E-2</v>
      </c>
      <c r="GA60" s="270">
        <v>25457</v>
      </c>
      <c r="GB60" s="365">
        <f t="shared" si="70"/>
        <v>-2671.7999999999993</v>
      </c>
      <c r="GC60" s="384">
        <f t="shared" si="71"/>
        <v>-9.4984499872017264E-2</v>
      </c>
      <c r="GD60" s="270">
        <v>2096</v>
      </c>
      <c r="GE60" s="365">
        <f t="shared" si="72"/>
        <v>-103</v>
      </c>
      <c r="GF60" s="384">
        <f t="shared" si="73"/>
        <v>-4.6839472487494316E-2</v>
      </c>
      <c r="GG60" s="270">
        <v>2760.2</v>
      </c>
      <c r="GH60" s="365">
        <f t="shared" si="74"/>
        <v>-229.80000000000018</v>
      </c>
      <c r="GI60" s="384">
        <f t="shared" si="75"/>
        <v>-7.6856187290969963E-2</v>
      </c>
      <c r="GJ60" s="270">
        <v>3723</v>
      </c>
      <c r="GK60" s="365">
        <f t="shared" si="76"/>
        <v>449</v>
      </c>
      <c r="GL60" s="384">
        <f t="shared" si="77"/>
        <v>0.13714111178985949</v>
      </c>
      <c r="GM60" s="270">
        <v>8579.2000000000007</v>
      </c>
      <c r="GN60" s="365">
        <f t="shared" si="78"/>
        <v>116.20000000000073</v>
      </c>
      <c r="GO60" s="384">
        <f t="shared" si="79"/>
        <v>1.3730355665839623E-2</v>
      </c>
      <c r="GP60" s="270">
        <v>34036.199999999997</v>
      </c>
      <c r="GQ60" s="365">
        <f t="shared" si="80"/>
        <v>-2555.6000000000058</v>
      </c>
      <c r="GR60" s="384">
        <f t="shared" si="81"/>
        <v>-6.984078400078722E-2</v>
      </c>
      <c r="GS60" s="270">
        <v>3643</v>
      </c>
      <c r="GT60" s="365">
        <f t="shared" si="82"/>
        <v>-756</v>
      </c>
      <c r="GU60" s="384">
        <f t="shared" si="83"/>
        <v>-0.17185724028188223</v>
      </c>
      <c r="GV60" s="270">
        <v>3473</v>
      </c>
      <c r="GW60" s="365">
        <f t="shared" si="84"/>
        <v>-797</v>
      </c>
      <c r="GX60" s="384">
        <f t="shared" si="85"/>
        <v>-0.18665105386416861</v>
      </c>
      <c r="GY60" s="270">
        <v>3521</v>
      </c>
      <c r="GZ60" s="365">
        <f t="shared" si="86"/>
        <v>-1036</v>
      </c>
      <c r="HA60" s="384">
        <f t="shared" si="87"/>
        <v>-0.22734254992319508</v>
      </c>
      <c r="HB60" s="270">
        <v>10637</v>
      </c>
      <c r="HC60" s="365">
        <f t="shared" si="88"/>
        <v>-2589</v>
      </c>
      <c r="HD60" s="384">
        <f t="shared" si="89"/>
        <v>-0.19575079389082112</v>
      </c>
      <c r="HE60" s="270">
        <v>44673.2</v>
      </c>
      <c r="HF60" s="365">
        <f t="shared" si="90"/>
        <v>-5144.6000000000058</v>
      </c>
      <c r="HG60" s="384">
        <f t="shared" si="91"/>
        <v>-0.10326830972062205</v>
      </c>
      <c r="HH60" s="270">
        <v>3787</v>
      </c>
      <c r="HI60" s="365">
        <f t="shared" si="92"/>
        <v>-1409</v>
      </c>
      <c r="HJ60" s="384">
        <f t="shared" si="93"/>
        <v>-0.27117013086989994</v>
      </c>
      <c r="HK60" s="270">
        <v>4459</v>
      </c>
      <c r="HL60" s="365">
        <f t="shared" si="94"/>
        <v>-217</v>
      </c>
      <c r="HM60" s="384">
        <f t="shared" si="95"/>
        <v>-4.6407185628742513E-2</v>
      </c>
      <c r="HN60" s="270">
        <v>4815</v>
      </c>
      <c r="HO60" s="365">
        <f t="shared" si="96"/>
        <v>-113</v>
      </c>
      <c r="HP60" s="384">
        <f t="shared" si="97"/>
        <v>-2.2930194805194804E-2</v>
      </c>
      <c r="HQ60" s="270">
        <v>13061</v>
      </c>
      <c r="HR60" s="365">
        <f t="shared" si="98"/>
        <v>-1739</v>
      </c>
      <c r="HS60" s="384">
        <f t="shared" si="99"/>
        <v>-0.11749999999999999</v>
      </c>
      <c r="HT60" s="270">
        <v>4198</v>
      </c>
      <c r="HU60" s="365">
        <f t="shared" si="100"/>
        <v>-280</v>
      </c>
      <c r="HV60" s="384">
        <f t="shared" si="101"/>
        <v>-6.2527914247431884E-2</v>
      </c>
      <c r="HW60" s="270">
        <v>3269</v>
      </c>
      <c r="HX60" s="365">
        <f t="shared" si="102"/>
        <v>-407</v>
      </c>
      <c r="HY60" s="384">
        <f t="shared" si="103"/>
        <v>-0.11071817192600653</v>
      </c>
      <c r="HZ60" s="270">
        <v>2576</v>
      </c>
      <c r="IA60" s="365">
        <f t="shared" si="104"/>
        <v>73</v>
      </c>
      <c r="IB60" s="384">
        <f t="shared" si="105"/>
        <v>2.9165001997602878E-2</v>
      </c>
      <c r="IC60" s="270">
        <v>10043</v>
      </c>
      <c r="ID60" s="365">
        <f t="shared" si="106"/>
        <v>-614</v>
      </c>
      <c r="IE60" s="384">
        <f t="shared" si="107"/>
        <v>-5.76147133339589E-2</v>
      </c>
      <c r="IF60" s="270">
        <v>23104</v>
      </c>
      <c r="IG60" s="365">
        <f t="shared" si="108"/>
        <v>-2353</v>
      </c>
      <c r="IH60" s="384">
        <f t="shared" si="109"/>
        <v>-9.2430372785481399E-2</v>
      </c>
      <c r="II60" s="270">
        <v>2303</v>
      </c>
      <c r="IJ60" s="365">
        <f t="shared" si="110"/>
        <v>207</v>
      </c>
      <c r="IK60" s="384">
        <f t="shared" si="111"/>
        <v>9.8759541984732829E-2</v>
      </c>
      <c r="IL60" s="270">
        <v>2908</v>
      </c>
      <c r="IM60" s="365">
        <f t="shared" si="112"/>
        <v>147.80000000000018</v>
      </c>
      <c r="IN60" s="384">
        <f t="shared" si="113"/>
        <v>5.3546844431562997E-2</v>
      </c>
      <c r="IO60" s="270">
        <v>3486</v>
      </c>
      <c r="IP60" s="365">
        <f t="shared" si="114"/>
        <v>-237</v>
      </c>
      <c r="IQ60" s="384">
        <f t="shared" si="115"/>
        <v>-6.3658340048348111E-2</v>
      </c>
      <c r="IR60" s="270">
        <v>8697</v>
      </c>
      <c r="IS60" s="365">
        <f t="shared" si="116"/>
        <v>117.79999999999927</v>
      </c>
      <c r="IT60" s="384">
        <f t="shared" si="117"/>
        <v>1.3730883998507934E-2</v>
      </c>
      <c r="IU60" s="270">
        <v>31801</v>
      </c>
      <c r="IV60" s="365">
        <f t="shared" si="118"/>
        <v>-2235.1999999999971</v>
      </c>
      <c r="IW60" s="384">
        <f t="shared" si="119"/>
        <v>-6.5671255898131914E-2</v>
      </c>
      <c r="IX60" s="270">
        <v>3909</v>
      </c>
      <c r="IY60" s="365">
        <f t="shared" si="120"/>
        <v>266</v>
      </c>
      <c r="IZ60" s="384">
        <f t="shared" si="121"/>
        <v>7.3016744441394457E-2</v>
      </c>
      <c r="JA60" s="270">
        <v>3545</v>
      </c>
      <c r="JB60" s="365">
        <f t="shared" si="122"/>
        <v>72</v>
      </c>
      <c r="JC60" s="384">
        <f t="shared" si="123"/>
        <v>2.0731356176216527E-2</v>
      </c>
      <c r="JD60" s="270">
        <v>4422</v>
      </c>
      <c r="JE60" s="365">
        <f t="shared" si="124"/>
        <v>901</v>
      </c>
      <c r="JF60" s="384">
        <f t="shared" si="125"/>
        <v>0.25589321215563759</v>
      </c>
      <c r="JG60" s="270">
        <v>11876</v>
      </c>
      <c r="JH60" s="365">
        <f t="shared" si="126"/>
        <v>1239</v>
      </c>
      <c r="JI60" s="384">
        <f t="shared" si="127"/>
        <v>0.11648021058569145</v>
      </c>
      <c r="JJ60" s="270">
        <v>43677</v>
      </c>
      <c r="JK60" s="365">
        <f t="shared" si="128"/>
        <v>-996.19999999999709</v>
      </c>
      <c r="JL60" s="384">
        <f t="shared" si="129"/>
        <v>-2.2299723324051047E-2</v>
      </c>
    </row>
    <row r="61" spans="1:272" x14ac:dyDescent="0.25">
      <c r="A61" s="73" t="s">
        <v>65</v>
      </c>
      <c r="B61" s="74">
        <v>109320.90156822999</v>
      </c>
      <c r="C61" s="74">
        <v>96006.866113919998</v>
      </c>
      <c r="D61" s="74">
        <v>98514.627491480001</v>
      </c>
      <c r="E61" s="74">
        <v>303704.74629078776</v>
      </c>
      <c r="F61" s="74">
        <v>89583.014322529998</v>
      </c>
      <c r="G61" s="74">
        <v>84163.811216229995</v>
      </c>
      <c r="H61" s="74">
        <v>74001.355533130001</v>
      </c>
      <c r="I61" s="74">
        <v>247635.40656087</v>
      </c>
      <c r="J61" s="74">
        <v>551340.15285165783</v>
      </c>
      <c r="K61" s="74">
        <v>69034.279687999995</v>
      </c>
      <c r="L61" s="74">
        <v>72554.185438999993</v>
      </c>
      <c r="M61" s="74">
        <v>74280.555335504003</v>
      </c>
      <c r="N61" s="74">
        <v>215869.74229334801</v>
      </c>
      <c r="O61" s="74">
        <v>767209.89514500578</v>
      </c>
      <c r="P61" s="74">
        <v>86662.680573599995</v>
      </c>
      <c r="Q61" s="74">
        <v>91903.100622112979</v>
      </c>
      <c r="R61" s="74">
        <v>111050.56065799999</v>
      </c>
      <c r="S61" s="74">
        <v>289616.35680367</v>
      </c>
      <c r="T61" s="74">
        <v>1056826.2519486758</v>
      </c>
      <c r="U61" s="74">
        <v>111037.55106282</v>
      </c>
      <c r="V61" s="74">
        <v>107996.98416024999</v>
      </c>
      <c r="W61" s="74">
        <v>102946.63113472</v>
      </c>
      <c r="X61" s="74">
        <v>321981.17925619998</v>
      </c>
      <c r="Y61" s="74">
        <v>86253.2392444</v>
      </c>
      <c r="Z61" s="74">
        <v>80697.737745830003</v>
      </c>
      <c r="AA61" s="74">
        <v>71596.623631690003</v>
      </c>
      <c r="AB61" s="74">
        <v>238548.57210379999</v>
      </c>
      <c r="AC61" s="74">
        <v>560529.75135999999</v>
      </c>
      <c r="AD61" s="74">
        <v>71240.951159211996</v>
      </c>
      <c r="AE61" s="74">
        <v>64864.838573840003</v>
      </c>
      <c r="AF61" s="74">
        <v>60311.456702299998</v>
      </c>
      <c r="AG61" s="74">
        <v>196418.23688507199</v>
      </c>
      <c r="AH61" s="74">
        <v>756947.98824507196</v>
      </c>
      <c r="AI61" s="74">
        <v>79866.999697399995</v>
      </c>
      <c r="AJ61" s="74">
        <v>88018.648574000006</v>
      </c>
      <c r="AK61" s="74">
        <v>105927.645196</v>
      </c>
      <c r="AL61" s="74">
        <v>273813.20048545499</v>
      </c>
      <c r="AM61" s="270">
        <v>1030761.1887305269</v>
      </c>
      <c r="AN61" s="74">
        <v>108936.6</v>
      </c>
      <c r="AO61" s="74">
        <v>95996.5</v>
      </c>
      <c r="AP61" s="74">
        <v>93907.7</v>
      </c>
      <c r="AQ61" s="74">
        <v>298840.8</v>
      </c>
      <c r="AR61" s="74">
        <v>82152.399999999994</v>
      </c>
      <c r="AS61" s="74">
        <v>77426.5</v>
      </c>
      <c r="AT61" s="74">
        <v>59065.9</v>
      </c>
      <c r="AU61" s="74">
        <v>218644.8</v>
      </c>
      <c r="AV61" s="74">
        <v>517485.6</v>
      </c>
      <c r="AW61" s="74">
        <v>58940</v>
      </c>
      <c r="AX61" s="74">
        <v>63541.322039999999</v>
      </c>
      <c r="AY61" s="74">
        <v>61421.388180000002</v>
      </c>
      <c r="AZ61" s="74">
        <v>183902.71022000001</v>
      </c>
      <c r="BA61" s="74">
        <v>701388.31021999998</v>
      </c>
      <c r="BB61" s="74">
        <v>75770.399999999994</v>
      </c>
      <c r="BC61" s="74">
        <v>80640.600000000006</v>
      </c>
      <c r="BD61" s="74">
        <v>92202.1</v>
      </c>
      <c r="BE61" s="74">
        <v>248613.1</v>
      </c>
      <c r="BF61" s="74">
        <v>950001.41021999996</v>
      </c>
      <c r="BG61" s="74">
        <v>-80759.778510526987</v>
      </c>
      <c r="BH61" s="282">
        <v>-7.834965013573103E-2</v>
      </c>
      <c r="BI61" s="74">
        <v>96593.7</v>
      </c>
      <c r="BJ61" s="74">
        <v>82393.8</v>
      </c>
      <c r="BK61" s="74">
        <v>83634.399999999994</v>
      </c>
      <c r="BL61" s="74">
        <v>262621.90000000002</v>
      </c>
      <c r="BM61" s="74">
        <v>73006.600000000006</v>
      </c>
      <c r="BN61" s="74">
        <v>68943</v>
      </c>
      <c r="BO61" s="74">
        <v>55283.5</v>
      </c>
      <c r="BP61" s="74">
        <v>197233.1</v>
      </c>
      <c r="BQ61" s="74">
        <v>459855</v>
      </c>
      <c r="BR61" s="74">
        <v>-57630.599999999977</v>
      </c>
      <c r="BS61" s="282">
        <v>-0.11136657715692955</v>
      </c>
      <c r="BT61" s="74">
        <v>52793.4</v>
      </c>
      <c r="BU61" s="74">
        <v>-6146.5999999999985</v>
      </c>
      <c r="BV61" s="282">
        <v>-0.10428571428571426</v>
      </c>
      <c r="BW61" s="74">
        <v>52088.1</v>
      </c>
      <c r="BX61" s="365">
        <v>-11453.222040000001</v>
      </c>
      <c r="BY61" s="384">
        <v>-0.1802484064273964</v>
      </c>
      <c r="BZ61" s="270">
        <v>52980.800000000003</v>
      </c>
      <c r="CA61" s="365">
        <f t="shared" si="0"/>
        <v>-8440.5881799999988</v>
      </c>
      <c r="CB61" s="384">
        <f t="shared" si="1"/>
        <v>-0.13742099340484165</v>
      </c>
      <c r="CC61" s="270">
        <v>157862.29999999999</v>
      </c>
      <c r="CD61" s="365">
        <f t="shared" si="2"/>
        <v>-26040.41022000002</v>
      </c>
      <c r="CE61" s="384">
        <f t="shared" si="3"/>
        <v>-0.14159883880367111</v>
      </c>
      <c r="CF61" s="270">
        <v>617717.30000000005</v>
      </c>
      <c r="CG61" s="365">
        <f t="shared" si="4"/>
        <v>-83671.010219999938</v>
      </c>
      <c r="CH61" s="384">
        <f t="shared" si="5"/>
        <v>-0.11929341992277485</v>
      </c>
      <c r="CI61" s="270">
        <v>72511.100000000006</v>
      </c>
      <c r="CJ61" s="365">
        <f t="shared" si="6"/>
        <v>-3259.2999999999884</v>
      </c>
      <c r="CK61" s="384">
        <f t="shared" si="7"/>
        <v>-4.3015478339826482E-2</v>
      </c>
      <c r="CL61" s="270">
        <v>80318.399999999994</v>
      </c>
      <c r="CM61" s="365">
        <f t="shared" si="8"/>
        <v>-322.20000000001164</v>
      </c>
      <c r="CN61" s="384">
        <f t="shared" si="9"/>
        <v>-3.9955059858187017E-3</v>
      </c>
      <c r="CO61" s="270">
        <v>90798.399999999994</v>
      </c>
      <c r="CP61" s="365">
        <f t="shared" si="10"/>
        <v>-1403.7000000000116</v>
      </c>
      <c r="CQ61" s="384">
        <f t="shared" si="11"/>
        <v>-1.5224165176281359E-2</v>
      </c>
      <c r="CR61" s="270">
        <v>243627.9</v>
      </c>
      <c r="CS61" s="365">
        <f t="shared" si="12"/>
        <v>-4985.2000000000116</v>
      </c>
      <c r="CT61" s="384">
        <f t="shared" si="13"/>
        <v>-2.0052040700992875E-2</v>
      </c>
      <c r="CU61" s="270">
        <v>861345.20000000007</v>
      </c>
      <c r="CV61" s="365">
        <f t="shared" si="14"/>
        <v>-88656.210219999892</v>
      </c>
      <c r="CW61" s="384">
        <f t="shared" si="15"/>
        <v>-9.3322188015983062E-2</v>
      </c>
      <c r="CX61" s="270">
        <v>91056.5</v>
      </c>
      <c r="CY61" s="365">
        <f t="shared" si="16"/>
        <v>-5537.1999999999971</v>
      </c>
      <c r="CZ61" s="384">
        <f t="shared" si="17"/>
        <v>-5.7324649537185107E-2</v>
      </c>
      <c r="DA61" s="211">
        <v>78711</v>
      </c>
      <c r="DB61" s="365">
        <f t="shared" si="18"/>
        <v>-3682.8000000000029</v>
      </c>
      <c r="DC61" s="384">
        <f t="shared" si="19"/>
        <v>-4.4697537921542671E-2</v>
      </c>
      <c r="DD61" s="270">
        <v>80316.7</v>
      </c>
      <c r="DE61" s="365">
        <f t="shared" si="20"/>
        <v>-3317.6999999999971</v>
      </c>
      <c r="DF61" s="384">
        <f t="shared" si="21"/>
        <v>-3.9669083535004701E-2</v>
      </c>
      <c r="DG61" s="270">
        <v>250084.3</v>
      </c>
      <c r="DH61" s="365">
        <f t="shared" si="22"/>
        <v>-12537.600000000035</v>
      </c>
      <c r="DI61" s="384">
        <f t="shared" si="23"/>
        <v>-4.7740116113698189E-2</v>
      </c>
      <c r="DJ61" s="270">
        <v>71479.199999999997</v>
      </c>
      <c r="DK61" s="365">
        <f t="shared" si="24"/>
        <v>-1527.4000000000087</v>
      </c>
      <c r="DL61" s="384">
        <f t="shared" si="25"/>
        <v>-2.0921396147745665E-2</v>
      </c>
      <c r="DM61" s="270">
        <v>68402.399999999994</v>
      </c>
      <c r="DN61" s="365">
        <f t="shared" si="26"/>
        <v>-540.60000000000582</v>
      </c>
      <c r="DO61" s="384">
        <f t="shared" si="27"/>
        <v>-7.8412601714460614E-3</v>
      </c>
      <c r="DP61" s="270">
        <v>56732.6</v>
      </c>
      <c r="DQ61" s="365">
        <f t="shared" si="28"/>
        <v>1449.0999999999985</v>
      </c>
      <c r="DR61" s="384">
        <f t="shared" si="29"/>
        <v>2.6212160952182813E-2</v>
      </c>
      <c r="DS61" s="270">
        <v>196614.2</v>
      </c>
      <c r="DT61" s="365">
        <f t="shared" si="30"/>
        <v>-618.89999999999418</v>
      </c>
      <c r="DU61" s="384">
        <f t="shared" si="31"/>
        <v>-3.1379114357579642E-3</v>
      </c>
      <c r="DV61" s="270">
        <v>446698.5</v>
      </c>
      <c r="DW61" s="365">
        <f t="shared" si="32"/>
        <v>-13156.5</v>
      </c>
      <c r="DX61" s="384">
        <f t="shared" si="33"/>
        <v>-2.8610105359298039E-2</v>
      </c>
      <c r="DY61" s="270">
        <v>54988.5</v>
      </c>
      <c r="DZ61" s="365">
        <f t="shared" si="34"/>
        <v>2195.0999999999985</v>
      </c>
      <c r="EA61" s="384">
        <f t="shared" si="35"/>
        <v>4.1579061018990983E-2</v>
      </c>
      <c r="EB61" s="270">
        <v>53687.8</v>
      </c>
      <c r="EC61" s="365">
        <f t="shared" si="36"/>
        <v>1599.7000000000044</v>
      </c>
      <c r="ED61" s="384">
        <f t="shared" si="37"/>
        <v>3.0711429289991463E-2</v>
      </c>
      <c r="EE61" s="270">
        <v>54223</v>
      </c>
      <c r="EF61" s="365">
        <f t="shared" si="38"/>
        <v>1242.1999999999971</v>
      </c>
      <c r="EG61" s="384">
        <f t="shared" si="39"/>
        <v>2.3446229577507267E-2</v>
      </c>
      <c r="EH61" s="270">
        <v>162899.29999999999</v>
      </c>
      <c r="EI61" s="365">
        <f t="shared" si="40"/>
        <v>5037</v>
      </c>
      <c r="EJ61" s="384">
        <f t="shared" si="41"/>
        <v>3.1907554875356563E-2</v>
      </c>
      <c r="EK61" s="270">
        <v>609597.80000000005</v>
      </c>
      <c r="EL61" s="365">
        <f t="shared" si="42"/>
        <v>-8119.5</v>
      </c>
      <c r="EM61" s="384">
        <f t="shared" si="43"/>
        <v>-1.3144362315900816E-2</v>
      </c>
      <c r="EN61" s="270">
        <v>70907.199999999997</v>
      </c>
      <c r="EO61" s="365">
        <f t="shared" si="44"/>
        <v>-1603.9000000000087</v>
      </c>
      <c r="EP61" s="384">
        <f t="shared" si="45"/>
        <v>-2.2119372068552381E-2</v>
      </c>
      <c r="EQ61" s="270">
        <v>81659.199999999997</v>
      </c>
      <c r="ER61" s="365">
        <f t="shared" si="46"/>
        <v>1340.8000000000029</v>
      </c>
      <c r="ES61" s="384">
        <f t="shared" si="47"/>
        <v>1.6693559632662041E-2</v>
      </c>
      <c r="ET61" s="270">
        <v>89175.5</v>
      </c>
      <c r="EU61" s="365">
        <f t="shared" si="48"/>
        <v>-1622.8999999999942</v>
      </c>
      <c r="EV61" s="384">
        <f t="shared" si="49"/>
        <v>-1.7873662972034687E-2</v>
      </c>
      <c r="EW61" s="270">
        <v>241741.9</v>
      </c>
      <c r="EX61" s="365">
        <f t="shared" si="50"/>
        <v>-1886</v>
      </c>
      <c r="EY61" s="384">
        <f t="shared" si="51"/>
        <v>-7.7413137001139855E-3</v>
      </c>
      <c r="EZ61" s="270">
        <v>851339.70000000007</v>
      </c>
      <c r="FA61" s="365">
        <f t="shared" si="52"/>
        <v>-10005.5</v>
      </c>
      <c r="FB61" s="384">
        <f t="shared" si="53"/>
        <v>-1.1616132533158598E-2</v>
      </c>
      <c r="FC61" s="270">
        <v>94021.6</v>
      </c>
      <c r="FD61" s="365">
        <f t="shared" si="54"/>
        <v>2965.1000000000058</v>
      </c>
      <c r="FE61" s="384">
        <f t="shared" si="55"/>
        <v>3.256329861130184E-2</v>
      </c>
      <c r="FF61" s="270">
        <v>87984.5</v>
      </c>
      <c r="FG61" s="365">
        <f t="shared" si="56"/>
        <v>9273.5</v>
      </c>
      <c r="FH61" s="384">
        <f t="shared" si="57"/>
        <v>0.11781707766385893</v>
      </c>
      <c r="FI61" s="270">
        <v>84238.1</v>
      </c>
      <c r="FJ61" s="365">
        <f t="shared" si="58"/>
        <v>3921.4000000000087</v>
      </c>
      <c r="FK61" s="384">
        <f t="shared" si="59"/>
        <v>4.8824217130434999E-2</v>
      </c>
      <c r="FL61" s="270">
        <v>266244.2</v>
      </c>
      <c r="FM61" s="365">
        <f t="shared" si="60"/>
        <v>16159.900000000023</v>
      </c>
      <c r="FN61" s="384">
        <f t="shared" si="61"/>
        <v>6.4617810874173329E-2</v>
      </c>
      <c r="FO61" s="270">
        <v>72808.399999999994</v>
      </c>
      <c r="FP61" s="365">
        <f t="shared" si="62"/>
        <v>1329.1999999999971</v>
      </c>
      <c r="FQ61" s="384">
        <f t="shared" si="63"/>
        <v>1.8595619424951554E-2</v>
      </c>
      <c r="FR61" s="270">
        <v>66549.2</v>
      </c>
      <c r="FS61" s="365">
        <f t="shared" si="64"/>
        <v>-1853.1999999999971</v>
      </c>
      <c r="FT61" s="384">
        <f t="shared" si="65"/>
        <v>-2.7092616633334461E-2</v>
      </c>
      <c r="FU61" s="270">
        <v>56011.5</v>
      </c>
      <c r="FV61" s="365">
        <f t="shared" si="66"/>
        <v>-721.09999999999854</v>
      </c>
      <c r="FW61" s="384">
        <f t="shared" si="67"/>
        <v>-1.2710505071158356E-2</v>
      </c>
      <c r="FX61" s="270">
        <v>195369.1</v>
      </c>
      <c r="FY61" s="365">
        <f t="shared" si="68"/>
        <v>-1245.1000000000058</v>
      </c>
      <c r="FZ61" s="384">
        <f t="shared" si="69"/>
        <v>-6.3327063864156595E-3</v>
      </c>
      <c r="GA61" s="270">
        <v>461613.3</v>
      </c>
      <c r="GB61" s="365">
        <f t="shared" si="70"/>
        <v>14914.799999999988</v>
      </c>
      <c r="GC61" s="384">
        <f t="shared" si="71"/>
        <v>3.3388963696990223E-2</v>
      </c>
      <c r="GD61" s="270">
        <v>55030.7</v>
      </c>
      <c r="GE61" s="365">
        <f t="shared" si="72"/>
        <v>42.19999999999709</v>
      </c>
      <c r="GF61" s="384">
        <f t="shared" si="73"/>
        <v>7.6743319057615846E-4</v>
      </c>
      <c r="GG61" s="270">
        <v>57194.400000000001</v>
      </c>
      <c r="GH61" s="365">
        <f t="shared" si="74"/>
        <v>3506.5999999999985</v>
      </c>
      <c r="GI61" s="384">
        <f t="shared" si="75"/>
        <v>6.5314652490882447E-2</v>
      </c>
      <c r="GJ61" s="270">
        <v>60016</v>
      </c>
      <c r="GK61" s="365">
        <f t="shared" si="76"/>
        <v>5793</v>
      </c>
      <c r="GL61" s="384">
        <f t="shared" si="77"/>
        <v>0.10683658226213968</v>
      </c>
      <c r="GM61" s="270">
        <v>172241.1</v>
      </c>
      <c r="GN61" s="365">
        <f t="shared" si="78"/>
        <v>9341.8000000000175</v>
      </c>
      <c r="GO61" s="384">
        <f t="shared" si="79"/>
        <v>5.7347084978265822E-2</v>
      </c>
      <c r="GP61" s="270">
        <v>633853.4</v>
      </c>
      <c r="GQ61" s="365">
        <f t="shared" si="80"/>
        <v>24255.599999999977</v>
      </c>
      <c r="GR61" s="384">
        <f t="shared" si="81"/>
        <v>3.9789513676066375E-2</v>
      </c>
      <c r="GS61" s="270">
        <v>76531.5</v>
      </c>
      <c r="GT61" s="365">
        <f t="shared" si="82"/>
        <v>5624.3000000000029</v>
      </c>
      <c r="GU61" s="384">
        <f t="shared" si="83"/>
        <v>7.9319166459823592E-2</v>
      </c>
      <c r="GV61" s="270">
        <v>87606.2</v>
      </c>
      <c r="GW61" s="365">
        <f t="shared" si="84"/>
        <v>5947</v>
      </c>
      <c r="GX61" s="384">
        <f t="shared" si="85"/>
        <v>7.2827066637929344E-2</v>
      </c>
      <c r="GY61" s="270">
        <v>94478.7</v>
      </c>
      <c r="GZ61" s="365">
        <f t="shared" si="86"/>
        <v>5303.1999999999971</v>
      </c>
      <c r="HA61" s="384">
        <f t="shared" si="87"/>
        <v>5.9469248840769012E-2</v>
      </c>
      <c r="HB61" s="270">
        <v>258616.4</v>
      </c>
      <c r="HC61" s="365">
        <f t="shared" si="88"/>
        <v>16874.5</v>
      </c>
      <c r="HD61" s="384">
        <f t="shared" si="89"/>
        <v>6.9803786600502432E-2</v>
      </c>
      <c r="HE61" s="270">
        <v>892469.8</v>
      </c>
      <c r="HF61" s="365">
        <f t="shared" si="90"/>
        <v>41130.099999999977</v>
      </c>
      <c r="HG61" s="384">
        <f t="shared" si="91"/>
        <v>4.8312207218810507E-2</v>
      </c>
      <c r="HH61" s="270">
        <v>94656</v>
      </c>
      <c r="HI61" s="365">
        <f t="shared" si="92"/>
        <v>634.39999999999418</v>
      </c>
      <c r="HJ61" s="384">
        <f t="shared" si="93"/>
        <v>6.7473857071140477E-3</v>
      </c>
      <c r="HK61" s="270">
        <v>83014.225000000006</v>
      </c>
      <c r="HL61" s="365">
        <f t="shared" si="94"/>
        <v>-4970.2749999999942</v>
      </c>
      <c r="HM61" s="384">
        <f t="shared" si="95"/>
        <v>-5.6490347731702674E-2</v>
      </c>
      <c r="HN61" s="270">
        <v>83651.106</v>
      </c>
      <c r="HO61" s="365">
        <f t="shared" si="96"/>
        <v>-586.99400000000605</v>
      </c>
      <c r="HP61" s="384">
        <f t="shared" si="97"/>
        <v>-6.9682720764120513E-3</v>
      </c>
      <c r="HQ61" s="270">
        <v>261321.33100000001</v>
      </c>
      <c r="HR61" s="365">
        <f t="shared" si="98"/>
        <v>-4922.8690000000061</v>
      </c>
      <c r="HS61" s="384">
        <f t="shared" si="99"/>
        <v>-1.849005161426993E-2</v>
      </c>
      <c r="HT61" s="270">
        <v>75386.078999999998</v>
      </c>
      <c r="HU61" s="365">
        <f t="shared" si="100"/>
        <v>2577.6790000000037</v>
      </c>
      <c r="HV61" s="384">
        <f t="shared" si="101"/>
        <v>3.540359354140462E-2</v>
      </c>
      <c r="HW61" s="270">
        <v>68006.133000000002</v>
      </c>
      <c r="HX61" s="365">
        <f t="shared" si="102"/>
        <v>1456.9330000000045</v>
      </c>
      <c r="HY61" s="384">
        <f t="shared" si="103"/>
        <v>2.1892569707825257E-2</v>
      </c>
      <c r="HZ61" s="270">
        <v>57935.576000000001</v>
      </c>
      <c r="IA61" s="365">
        <f t="shared" si="104"/>
        <v>1924.0760000000009</v>
      </c>
      <c r="IB61" s="384">
        <f t="shared" si="105"/>
        <v>3.4351445685261078E-2</v>
      </c>
      <c r="IC61" s="270">
        <v>201327.788</v>
      </c>
      <c r="ID61" s="365">
        <f t="shared" si="106"/>
        <v>5958.6879999999946</v>
      </c>
      <c r="IE61" s="384">
        <f t="shared" si="107"/>
        <v>3.0499644007163849E-2</v>
      </c>
      <c r="IF61" s="270">
        <v>462649.11900000001</v>
      </c>
      <c r="IG61" s="365">
        <f t="shared" si="108"/>
        <v>1035.8190000000177</v>
      </c>
      <c r="IH61" s="384">
        <f t="shared" si="109"/>
        <v>2.2439106498881589E-3</v>
      </c>
      <c r="II61" s="270">
        <v>52459.048000000003</v>
      </c>
      <c r="IJ61" s="365">
        <f t="shared" si="110"/>
        <v>-2571.6519999999946</v>
      </c>
      <c r="IK61" s="384">
        <f t="shared" si="111"/>
        <v>-4.6731224571012087E-2</v>
      </c>
      <c r="IL61" s="270">
        <v>52432.968000000001</v>
      </c>
      <c r="IM61" s="365">
        <f t="shared" si="112"/>
        <v>-4761.4320000000007</v>
      </c>
      <c r="IN61" s="384">
        <f t="shared" si="113"/>
        <v>-8.3249968528387411E-2</v>
      </c>
      <c r="IO61" s="270">
        <v>55580.963000000003</v>
      </c>
      <c r="IP61" s="365">
        <f t="shared" si="114"/>
        <v>-4435.0369999999966</v>
      </c>
      <c r="IQ61" s="384">
        <f t="shared" si="115"/>
        <v>-7.3897577312716553E-2</v>
      </c>
      <c r="IR61" s="270">
        <v>160472.97899999999</v>
      </c>
      <c r="IS61" s="365">
        <f t="shared" si="116"/>
        <v>-11768.121000000014</v>
      </c>
      <c r="IT61" s="384">
        <f t="shared" si="117"/>
        <v>-6.8323536020148581E-2</v>
      </c>
      <c r="IU61" s="270">
        <v>623122.098</v>
      </c>
      <c r="IV61" s="365">
        <f t="shared" si="118"/>
        <v>-10731.302000000025</v>
      </c>
      <c r="IW61" s="384">
        <f t="shared" si="119"/>
        <v>-1.6930258637091834E-2</v>
      </c>
      <c r="IX61" s="270">
        <v>74965.108999999997</v>
      </c>
      <c r="IY61" s="365">
        <f t="shared" si="120"/>
        <v>-1566.3910000000033</v>
      </c>
      <c r="IZ61" s="384">
        <f t="shared" si="121"/>
        <v>-2.0467271646315611E-2</v>
      </c>
      <c r="JA61" s="270">
        <v>85211.225999999995</v>
      </c>
      <c r="JB61" s="365">
        <f t="shared" si="122"/>
        <v>-2394.974000000002</v>
      </c>
      <c r="JC61" s="384">
        <f t="shared" si="123"/>
        <v>-2.7337950966940718E-2</v>
      </c>
      <c r="JD61" s="270">
        <v>97291.036999999997</v>
      </c>
      <c r="JE61" s="365">
        <f t="shared" si="124"/>
        <v>2812.3369999999995</v>
      </c>
      <c r="JF61" s="384">
        <f t="shared" si="125"/>
        <v>2.9766889256520247E-2</v>
      </c>
      <c r="JG61" s="270">
        <v>257467.372</v>
      </c>
      <c r="JH61" s="365">
        <f t="shared" si="126"/>
        <v>-1149.0279999999912</v>
      </c>
      <c r="JI61" s="384">
        <f t="shared" si="127"/>
        <v>-4.4429819609274248E-3</v>
      </c>
      <c r="JJ61" s="270">
        <v>880589.47</v>
      </c>
      <c r="JK61" s="365">
        <f t="shared" si="128"/>
        <v>-11880.330000000075</v>
      </c>
      <c r="JL61" s="384">
        <f t="shared" si="129"/>
        <v>-1.3311744554269594E-2</v>
      </c>
    </row>
    <row r="62" spans="1:272" x14ac:dyDescent="0.25">
      <c r="A62" s="75" t="s">
        <v>252</v>
      </c>
      <c r="B62" s="270">
        <v>109245</v>
      </c>
      <c r="C62" s="270">
        <v>95942</v>
      </c>
      <c r="D62" s="270">
        <v>98449</v>
      </c>
      <c r="E62" s="270">
        <v>303636</v>
      </c>
      <c r="F62" s="270">
        <v>89526</v>
      </c>
      <c r="G62" s="270">
        <v>84105</v>
      </c>
      <c r="H62" s="270">
        <v>73948</v>
      </c>
      <c r="I62" s="201">
        <v>247579</v>
      </c>
      <c r="J62" s="270">
        <v>551215</v>
      </c>
      <c r="K62" s="270">
        <v>68983</v>
      </c>
      <c r="L62" s="270">
        <v>72484</v>
      </c>
      <c r="M62" s="270">
        <v>74225</v>
      </c>
      <c r="N62" s="270">
        <v>215692</v>
      </c>
      <c r="O62" s="270">
        <v>766907</v>
      </c>
      <c r="P62" s="270">
        <v>86598</v>
      </c>
      <c r="Q62" s="201">
        <v>91837.999999999985</v>
      </c>
      <c r="R62" s="201">
        <v>110976.57237999998</v>
      </c>
      <c r="S62" s="201">
        <v>289412.57238000003</v>
      </c>
      <c r="T62" s="201">
        <v>1056319.57238</v>
      </c>
      <c r="U62" s="201">
        <v>110960</v>
      </c>
      <c r="V62" s="201">
        <v>107923</v>
      </c>
      <c r="W62" s="201">
        <v>102873</v>
      </c>
      <c r="X62" s="201">
        <v>321756</v>
      </c>
      <c r="Y62" s="201">
        <v>86191</v>
      </c>
      <c r="Z62" s="201">
        <v>80641</v>
      </c>
      <c r="AA62" s="201">
        <v>71537</v>
      </c>
      <c r="AB62" s="201">
        <v>238369</v>
      </c>
      <c r="AC62" s="201">
        <v>560125</v>
      </c>
      <c r="AD62" s="201">
        <v>71185</v>
      </c>
      <c r="AE62" s="201">
        <v>64802</v>
      </c>
      <c r="AF62" s="201">
        <v>60259</v>
      </c>
      <c r="AG62" s="201">
        <v>196246</v>
      </c>
      <c r="AH62" s="201">
        <v>756371</v>
      </c>
      <c r="AI62" s="201">
        <v>79801</v>
      </c>
      <c r="AJ62" s="201">
        <v>87951</v>
      </c>
      <c r="AK62" s="201">
        <v>105854</v>
      </c>
      <c r="AL62" s="270">
        <v>273606</v>
      </c>
      <c r="AM62" s="270">
        <v>1029977</v>
      </c>
      <c r="AN62" s="201">
        <v>108849</v>
      </c>
      <c r="AO62" s="201">
        <v>95920</v>
      </c>
      <c r="AP62" s="201">
        <v>93831</v>
      </c>
      <c r="AQ62" s="201">
        <v>298600</v>
      </c>
      <c r="AR62" s="201">
        <v>82088</v>
      </c>
      <c r="AS62" s="201">
        <v>77364</v>
      </c>
      <c r="AT62" s="201">
        <v>59021</v>
      </c>
      <c r="AU62" s="201">
        <v>218473</v>
      </c>
      <c r="AV62" s="201">
        <v>517073</v>
      </c>
      <c r="AW62" s="201">
        <v>58900</v>
      </c>
      <c r="AX62" s="201">
        <v>63481.122040000002</v>
      </c>
      <c r="AY62" s="201">
        <v>61369.98818</v>
      </c>
      <c r="AZ62" s="201">
        <v>183751.11022</v>
      </c>
      <c r="BA62" s="201">
        <v>700824.11022000003</v>
      </c>
      <c r="BB62" s="201">
        <v>75712</v>
      </c>
      <c r="BC62" s="201">
        <v>80580</v>
      </c>
      <c r="BD62" s="201">
        <v>92135</v>
      </c>
      <c r="BE62" s="270">
        <v>248427</v>
      </c>
      <c r="BF62" s="270">
        <v>949251.11022000003</v>
      </c>
      <c r="BG62" s="201">
        <v>-80725.889779999969</v>
      </c>
      <c r="BH62" s="278">
        <v>-7.8376400424475468E-2</v>
      </c>
      <c r="BI62" s="201">
        <v>96522</v>
      </c>
      <c r="BJ62" s="201">
        <v>82330</v>
      </c>
      <c r="BK62" s="201">
        <v>83566</v>
      </c>
      <c r="BL62" s="201">
        <v>262418</v>
      </c>
      <c r="BM62" s="201">
        <v>72944</v>
      </c>
      <c r="BN62" s="201">
        <v>68890</v>
      </c>
      <c r="BO62" s="201">
        <v>55237</v>
      </c>
      <c r="BP62" s="201">
        <v>197071</v>
      </c>
      <c r="BQ62" s="201">
        <v>459489</v>
      </c>
      <c r="BR62" s="201">
        <v>-57584</v>
      </c>
      <c r="BS62" s="278">
        <v>-0.11136531979043578</v>
      </c>
      <c r="BT62" s="201">
        <v>52751</v>
      </c>
      <c r="BU62" s="201">
        <v>-6149</v>
      </c>
      <c r="BV62" s="278">
        <v>-0.10439728353140917</v>
      </c>
      <c r="BW62" s="201">
        <v>52028</v>
      </c>
      <c r="BX62" s="365">
        <v>-11453.122040000002</v>
      </c>
      <c r="BY62" s="384">
        <v>-0.1804177631388319</v>
      </c>
      <c r="BZ62" s="270">
        <v>52935</v>
      </c>
      <c r="CA62" s="365">
        <f t="shared" si="0"/>
        <v>-8434.9881800000003</v>
      </c>
      <c r="CB62" s="384">
        <f t="shared" si="1"/>
        <v>-0.13744483957304879</v>
      </c>
      <c r="CC62" s="270">
        <v>157714</v>
      </c>
      <c r="CD62" s="365">
        <f t="shared" si="2"/>
        <v>-26037.110220000002</v>
      </c>
      <c r="CE62" s="384">
        <f t="shared" si="3"/>
        <v>-0.14169770288095951</v>
      </c>
      <c r="CF62" s="270">
        <v>617203</v>
      </c>
      <c r="CG62" s="365">
        <f t="shared" si="4"/>
        <v>-83621.110220000031</v>
      </c>
      <c r="CH62" s="384">
        <f t="shared" si="5"/>
        <v>-0.11931825546605411</v>
      </c>
      <c r="CI62" s="270">
        <v>72455</v>
      </c>
      <c r="CJ62" s="365">
        <f t="shared" si="6"/>
        <v>-3257</v>
      </c>
      <c r="CK62" s="384">
        <f t="shared" si="7"/>
        <v>-4.3018279797125948E-2</v>
      </c>
      <c r="CL62" s="270">
        <v>80259</v>
      </c>
      <c r="CM62" s="365">
        <f t="shared" si="8"/>
        <v>-321</v>
      </c>
      <c r="CN62" s="384">
        <f t="shared" si="9"/>
        <v>-3.9836187639612809E-3</v>
      </c>
      <c r="CO62" s="270">
        <v>90739</v>
      </c>
      <c r="CP62" s="365">
        <f t="shared" si="10"/>
        <v>-1396</v>
      </c>
      <c r="CQ62" s="384">
        <f t="shared" si="11"/>
        <v>-1.5151679600586096E-2</v>
      </c>
      <c r="CR62" s="270">
        <v>243453</v>
      </c>
      <c r="CS62" s="365">
        <f t="shared" si="12"/>
        <v>-4974</v>
      </c>
      <c r="CT62" s="384">
        <f t="shared" si="13"/>
        <v>-2.002197828738422E-2</v>
      </c>
      <c r="CU62" s="270">
        <v>860656</v>
      </c>
      <c r="CV62" s="365">
        <f t="shared" si="14"/>
        <v>-88595.110220000031</v>
      </c>
      <c r="CW62" s="384">
        <f t="shared" si="15"/>
        <v>-9.3331584515573635E-2</v>
      </c>
      <c r="CX62" s="270">
        <v>90977</v>
      </c>
      <c r="CY62" s="365">
        <f t="shared" si="16"/>
        <v>-5545</v>
      </c>
      <c r="CZ62" s="384">
        <f t="shared" si="17"/>
        <v>-5.74480429332173E-2</v>
      </c>
      <c r="DA62" s="201">
        <v>78653</v>
      </c>
      <c r="DB62" s="365">
        <f t="shared" si="18"/>
        <v>-3677</v>
      </c>
      <c r="DC62" s="384">
        <f t="shared" si="19"/>
        <v>-4.4661727195433015E-2</v>
      </c>
      <c r="DD62" s="270">
        <v>80257</v>
      </c>
      <c r="DE62" s="365">
        <f t="shared" si="20"/>
        <v>-3309</v>
      </c>
      <c r="DF62" s="384">
        <f t="shared" si="21"/>
        <v>-3.9597443936529211E-2</v>
      </c>
      <c r="DG62" s="270">
        <v>249887</v>
      </c>
      <c r="DH62" s="365">
        <f t="shared" si="22"/>
        <v>-12531</v>
      </c>
      <c r="DI62" s="384">
        <f t="shared" si="23"/>
        <v>-4.775205969102729E-2</v>
      </c>
      <c r="DJ62" s="270">
        <v>71426</v>
      </c>
      <c r="DK62" s="365">
        <f t="shared" si="24"/>
        <v>-1518</v>
      </c>
      <c r="DL62" s="384">
        <f t="shared" si="25"/>
        <v>-2.0810484755428821E-2</v>
      </c>
      <c r="DM62" s="270">
        <v>68352</v>
      </c>
      <c r="DN62" s="365">
        <f t="shared" si="26"/>
        <v>-538</v>
      </c>
      <c r="DO62" s="384">
        <f t="shared" si="27"/>
        <v>-7.809551458847438E-3</v>
      </c>
      <c r="DP62" s="270">
        <v>56686</v>
      </c>
      <c r="DQ62" s="365">
        <f t="shared" si="28"/>
        <v>1449</v>
      </c>
      <c r="DR62" s="384">
        <f t="shared" si="29"/>
        <v>2.623241667722722E-2</v>
      </c>
      <c r="DS62" s="270">
        <v>196464</v>
      </c>
      <c r="DT62" s="365">
        <f t="shared" si="30"/>
        <v>-607</v>
      </c>
      <c r="DU62" s="384">
        <f t="shared" si="31"/>
        <v>-3.0801081843599516E-3</v>
      </c>
      <c r="DV62" s="270">
        <v>446351</v>
      </c>
      <c r="DW62" s="365">
        <f t="shared" si="32"/>
        <v>-13138</v>
      </c>
      <c r="DX62" s="384">
        <f t="shared" si="33"/>
        <v>-2.8592632250173562E-2</v>
      </c>
      <c r="DY62" s="270">
        <v>54946</v>
      </c>
      <c r="DZ62" s="365">
        <f t="shared" si="34"/>
        <v>2195</v>
      </c>
      <c r="EA62" s="384">
        <f t="shared" si="35"/>
        <v>4.1610585581315994E-2</v>
      </c>
      <c r="EB62" s="270">
        <v>53647</v>
      </c>
      <c r="EC62" s="365">
        <f t="shared" si="36"/>
        <v>1619</v>
      </c>
      <c r="ED62" s="384">
        <f t="shared" si="37"/>
        <v>3.1117859614053972E-2</v>
      </c>
      <c r="EE62" s="270">
        <v>54182</v>
      </c>
      <c r="EF62" s="365">
        <f t="shared" si="38"/>
        <v>1247</v>
      </c>
      <c r="EG62" s="384">
        <f t="shared" si="39"/>
        <v>2.3557192783602531E-2</v>
      </c>
      <c r="EH62" s="270">
        <v>162775</v>
      </c>
      <c r="EI62" s="365">
        <f t="shared" si="40"/>
        <v>5061</v>
      </c>
      <c r="EJ62" s="384">
        <f t="shared" si="41"/>
        <v>3.2089732046616026E-2</v>
      </c>
      <c r="EK62" s="270">
        <v>609126</v>
      </c>
      <c r="EL62" s="365">
        <f t="shared" si="42"/>
        <v>-8077</v>
      </c>
      <c r="EM62" s="384">
        <f t="shared" si="43"/>
        <v>-1.3086456157860542E-2</v>
      </c>
      <c r="EN62" s="270">
        <v>70856</v>
      </c>
      <c r="EO62" s="365">
        <f t="shared" si="44"/>
        <v>-1599</v>
      </c>
      <c r="EP62" s="384">
        <f t="shared" si="45"/>
        <v>-2.2068870333310332E-2</v>
      </c>
      <c r="EQ62" s="270">
        <v>81607</v>
      </c>
      <c r="ER62" s="365">
        <f t="shared" si="46"/>
        <v>1348</v>
      </c>
      <c r="ES62" s="384">
        <f t="shared" si="47"/>
        <v>1.6795624166760115E-2</v>
      </c>
      <c r="ET62" s="270">
        <v>89118</v>
      </c>
      <c r="EU62" s="365">
        <f t="shared" si="48"/>
        <v>-1621</v>
      </c>
      <c r="EV62" s="384">
        <f t="shared" si="49"/>
        <v>-1.786442433793628E-2</v>
      </c>
      <c r="EW62" s="270">
        <v>241581</v>
      </c>
      <c r="EX62" s="365">
        <f t="shared" si="50"/>
        <v>-1872</v>
      </c>
      <c r="EY62" s="384">
        <f t="shared" si="51"/>
        <v>-7.6893692006259938E-3</v>
      </c>
      <c r="EZ62" s="270">
        <v>850707</v>
      </c>
      <c r="FA62" s="365">
        <f t="shared" si="52"/>
        <v>-9949</v>
      </c>
      <c r="FB62" s="384">
        <f t="shared" si="53"/>
        <v>-1.1559786953207786E-2</v>
      </c>
      <c r="FC62" s="270">
        <v>93960</v>
      </c>
      <c r="FD62" s="365">
        <f t="shared" si="54"/>
        <v>2983</v>
      </c>
      <c r="FE62" s="384">
        <f t="shared" si="55"/>
        <v>3.2788506985281997E-2</v>
      </c>
      <c r="FF62" s="270">
        <v>87909</v>
      </c>
      <c r="FG62" s="365">
        <f t="shared" si="56"/>
        <v>9256</v>
      </c>
      <c r="FH62" s="384">
        <f t="shared" si="57"/>
        <v>0.11768146160985594</v>
      </c>
      <c r="FI62" s="270">
        <v>84160</v>
      </c>
      <c r="FJ62" s="365">
        <f t="shared" si="58"/>
        <v>3903</v>
      </c>
      <c r="FK62" s="384">
        <f t="shared" si="59"/>
        <v>4.8631272038576076E-2</v>
      </c>
      <c r="FL62" s="270">
        <v>266029</v>
      </c>
      <c r="FM62" s="365">
        <f t="shared" si="60"/>
        <v>16142</v>
      </c>
      <c r="FN62" s="384">
        <f t="shared" si="61"/>
        <v>6.4597197933465925E-2</v>
      </c>
      <c r="FO62" s="270">
        <v>72739</v>
      </c>
      <c r="FP62" s="365">
        <f t="shared" si="62"/>
        <v>1313</v>
      </c>
      <c r="FQ62" s="384">
        <f t="shared" si="63"/>
        <v>1.8382661775823931E-2</v>
      </c>
      <c r="FR62" s="270">
        <v>66483</v>
      </c>
      <c r="FS62" s="365">
        <f t="shared" si="64"/>
        <v>-1869</v>
      </c>
      <c r="FT62" s="384">
        <f t="shared" si="65"/>
        <v>-2.734375E-2</v>
      </c>
      <c r="FU62" s="270">
        <v>55968</v>
      </c>
      <c r="FV62" s="365">
        <f t="shared" si="66"/>
        <v>-718</v>
      </c>
      <c r="FW62" s="384">
        <f t="shared" si="67"/>
        <v>-1.2666266803090711E-2</v>
      </c>
      <c r="FX62" s="270">
        <v>195190</v>
      </c>
      <c r="FY62" s="365">
        <f t="shared" si="68"/>
        <v>-1274</v>
      </c>
      <c r="FZ62" s="384">
        <f t="shared" si="69"/>
        <v>-6.4846485870184867E-3</v>
      </c>
      <c r="GA62" s="270">
        <v>461219</v>
      </c>
      <c r="GB62" s="365">
        <f t="shared" si="70"/>
        <v>14868</v>
      </c>
      <c r="GC62" s="384">
        <f t="shared" si="71"/>
        <v>3.3310107964359889E-2</v>
      </c>
      <c r="GD62" s="270">
        <v>54990</v>
      </c>
      <c r="GE62" s="365">
        <f t="shared" si="72"/>
        <v>44</v>
      </c>
      <c r="GF62" s="384">
        <f t="shared" si="73"/>
        <v>8.0078622647690456E-4</v>
      </c>
      <c r="GG62" s="270">
        <v>57155</v>
      </c>
      <c r="GH62" s="365">
        <f t="shared" si="74"/>
        <v>3508</v>
      </c>
      <c r="GI62" s="384">
        <f t="shared" si="75"/>
        <v>6.5390422577217736E-2</v>
      </c>
      <c r="GJ62" s="270">
        <v>59974</v>
      </c>
      <c r="GK62" s="365">
        <f t="shared" si="76"/>
        <v>5792</v>
      </c>
      <c r="GL62" s="384">
        <f t="shared" si="77"/>
        <v>0.1068989701376841</v>
      </c>
      <c r="GM62" s="270">
        <v>172119</v>
      </c>
      <c r="GN62" s="365">
        <f t="shared" si="78"/>
        <v>9344</v>
      </c>
      <c r="GO62" s="384">
        <f t="shared" si="79"/>
        <v>5.740439256642605E-2</v>
      </c>
      <c r="GP62" s="270">
        <v>633337</v>
      </c>
      <c r="GQ62" s="365">
        <f t="shared" si="80"/>
        <v>24211</v>
      </c>
      <c r="GR62" s="384">
        <f t="shared" si="81"/>
        <v>3.9747113076769008E-2</v>
      </c>
      <c r="GS62" s="270">
        <v>76482</v>
      </c>
      <c r="GT62" s="365">
        <f t="shared" si="82"/>
        <v>5626</v>
      </c>
      <c r="GU62" s="384">
        <f t="shared" si="83"/>
        <v>7.9400474201196794E-2</v>
      </c>
      <c r="GV62" s="270">
        <v>87549</v>
      </c>
      <c r="GW62" s="365">
        <f t="shared" si="84"/>
        <v>5942</v>
      </c>
      <c r="GX62" s="384">
        <f t="shared" si="85"/>
        <v>7.2812381290820641E-2</v>
      </c>
      <c r="GY62" s="270">
        <v>94421</v>
      </c>
      <c r="GZ62" s="365">
        <f t="shared" si="86"/>
        <v>5303</v>
      </c>
      <c r="HA62" s="384">
        <f t="shared" si="87"/>
        <v>5.9505374896205034E-2</v>
      </c>
      <c r="HB62" s="270">
        <v>258452</v>
      </c>
      <c r="HC62" s="365">
        <f t="shared" si="88"/>
        <v>16871</v>
      </c>
      <c r="HD62" s="384">
        <f t="shared" si="89"/>
        <v>6.9835790066271775E-2</v>
      </c>
      <c r="HE62" s="270">
        <v>891789</v>
      </c>
      <c r="HF62" s="365">
        <f t="shared" si="90"/>
        <v>41082</v>
      </c>
      <c r="HG62" s="384">
        <f t="shared" si="91"/>
        <v>4.829159745952484E-2</v>
      </c>
      <c r="HH62" s="270">
        <v>94599</v>
      </c>
      <c r="HI62" s="365">
        <f t="shared" si="92"/>
        <v>639</v>
      </c>
      <c r="HJ62" s="384">
        <f t="shared" si="93"/>
        <v>6.8007662835249038E-3</v>
      </c>
      <c r="HK62" s="270">
        <v>82965</v>
      </c>
      <c r="HL62" s="365">
        <f t="shared" si="94"/>
        <v>-4944</v>
      </c>
      <c r="HM62" s="384">
        <f t="shared" si="95"/>
        <v>-5.6239975429136946E-2</v>
      </c>
      <c r="HN62" s="270">
        <v>83598</v>
      </c>
      <c r="HO62" s="365">
        <f t="shared" si="96"/>
        <v>-562</v>
      </c>
      <c r="HP62" s="384">
        <f t="shared" si="97"/>
        <v>-6.6777566539923958E-3</v>
      </c>
      <c r="HQ62" s="270">
        <v>261162</v>
      </c>
      <c r="HR62" s="365">
        <f t="shared" si="98"/>
        <v>-4867</v>
      </c>
      <c r="HS62" s="384">
        <f t="shared" si="99"/>
        <v>-1.8294997913761282E-2</v>
      </c>
      <c r="HT62" s="270">
        <v>75335</v>
      </c>
      <c r="HU62" s="365">
        <f t="shared" si="100"/>
        <v>2596</v>
      </c>
      <c r="HV62" s="384">
        <f t="shared" si="101"/>
        <v>3.5689245109226136E-2</v>
      </c>
      <c r="HW62" s="270">
        <v>67960</v>
      </c>
      <c r="HX62" s="365">
        <f t="shared" si="102"/>
        <v>1477</v>
      </c>
      <c r="HY62" s="384">
        <f t="shared" si="103"/>
        <v>2.2216205646556263E-2</v>
      </c>
      <c r="HZ62" s="270">
        <v>57894</v>
      </c>
      <c r="IA62" s="365">
        <f t="shared" si="104"/>
        <v>1926</v>
      </c>
      <c r="IB62" s="384">
        <f t="shared" si="105"/>
        <v>3.4412521440823331E-2</v>
      </c>
      <c r="IC62" s="270">
        <v>201189</v>
      </c>
      <c r="ID62" s="365">
        <f t="shared" si="106"/>
        <v>5999</v>
      </c>
      <c r="IE62" s="384">
        <f t="shared" si="107"/>
        <v>3.0734156462933551E-2</v>
      </c>
      <c r="IF62" s="270">
        <v>462351</v>
      </c>
      <c r="IG62" s="365">
        <f t="shared" si="108"/>
        <v>1132</v>
      </c>
      <c r="IH62" s="384">
        <f t="shared" si="109"/>
        <v>2.4543654966512653E-3</v>
      </c>
      <c r="II62" s="270">
        <v>52419</v>
      </c>
      <c r="IJ62" s="365">
        <f t="shared" si="110"/>
        <v>-2571</v>
      </c>
      <c r="IK62" s="384">
        <f t="shared" si="111"/>
        <v>-4.6753955264593562E-2</v>
      </c>
      <c r="IL62" s="270">
        <v>52393</v>
      </c>
      <c r="IM62" s="365">
        <f t="shared" si="112"/>
        <v>-4762</v>
      </c>
      <c r="IN62" s="384">
        <f t="shared" si="113"/>
        <v>-8.3317295074796599E-2</v>
      </c>
      <c r="IO62" s="270">
        <v>55542</v>
      </c>
      <c r="IP62" s="365">
        <f t="shared" si="114"/>
        <v>-4432</v>
      </c>
      <c r="IQ62" s="384">
        <f t="shared" si="115"/>
        <v>-7.3898689432087244E-2</v>
      </c>
      <c r="IR62" s="270">
        <v>160354</v>
      </c>
      <c r="IS62" s="365">
        <f t="shared" si="116"/>
        <v>-11765</v>
      </c>
      <c r="IT62" s="384">
        <f t="shared" si="117"/>
        <v>-6.8353871449404191E-2</v>
      </c>
      <c r="IU62" s="270">
        <v>622705</v>
      </c>
      <c r="IV62" s="365">
        <f t="shared" si="118"/>
        <v>-10632</v>
      </c>
      <c r="IW62" s="384">
        <f t="shared" si="119"/>
        <v>-1.6787271231587606E-2</v>
      </c>
      <c r="IX62" s="270">
        <v>74918</v>
      </c>
      <c r="IY62" s="365">
        <f t="shared" si="120"/>
        <v>-1564</v>
      </c>
      <c r="IZ62" s="384">
        <f t="shared" si="121"/>
        <v>-2.0449256034099528E-2</v>
      </c>
      <c r="JA62" s="270">
        <v>85148</v>
      </c>
      <c r="JB62" s="365">
        <f t="shared" si="122"/>
        <v>-2401</v>
      </c>
      <c r="JC62" s="384">
        <f t="shared" si="123"/>
        <v>-2.7424642200367794E-2</v>
      </c>
      <c r="JD62" s="270">
        <v>97223</v>
      </c>
      <c r="JE62" s="365">
        <f t="shared" si="124"/>
        <v>2802</v>
      </c>
      <c r="JF62" s="384">
        <f t="shared" si="125"/>
        <v>2.9675601825865008E-2</v>
      </c>
      <c r="JG62" s="270">
        <v>257289</v>
      </c>
      <c r="JH62" s="365">
        <f t="shared" si="126"/>
        <v>-1163</v>
      </c>
      <c r="JI62" s="384">
        <f t="shared" si="127"/>
        <v>-4.4998684475260394E-3</v>
      </c>
      <c r="JJ62" s="270">
        <v>879994</v>
      </c>
      <c r="JK62" s="365">
        <f t="shared" si="128"/>
        <v>-11795</v>
      </c>
      <c r="JL62" s="384">
        <f t="shared" si="129"/>
        <v>-1.3226222794853939E-2</v>
      </c>
    </row>
    <row r="63" spans="1:272" x14ac:dyDescent="0.25">
      <c r="A63" s="75" t="s">
        <v>38</v>
      </c>
      <c r="B63" s="270">
        <v>37638</v>
      </c>
      <c r="C63" s="270">
        <v>33283.999999999993</v>
      </c>
      <c r="D63" s="270">
        <v>31993.000000000004</v>
      </c>
      <c r="E63" s="270">
        <v>102915</v>
      </c>
      <c r="F63" s="270">
        <v>29155</v>
      </c>
      <c r="G63" s="270">
        <v>21724</v>
      </c>
      <c r="H63" s="270">
        <v>36542</v>
      </c>
      <c r="I63" s="270">
        <v>87421</v>
      </c>
      <c r="J63" s="270">
        <v>190336</v>
      </c>
      <c r="K63" s="270">
        <v>39376</v>
      </c>
      <c r="L63" s="270">
        <v>44998</v>
      </c>
      <c r="M63" s="270">
        <v>42974</v>
      </c>
      <c r="N63" s="270">
        <v>127348</v>
      </c>
      <c r="O63" s="270">
        <v>317684.58759000001</v>
      </c>
      <c r="P63" s="270">
        <v>28185</v>
      </c>
      <c r="Q63" s="270">
        <v>29042.999999999996</v>
      </c>
      <c r="R63" s="270">
        <v>40104.00847999999</v>
      </c>
      <c r="S63" s="270">
        <v>97332.00847999999</v>
      </c>
      <c r="T63" s="270">
        <v>415016.59606999997</v>
      </c>
      <c r="U63" s="270">
        <v>39311.999999999993</v>
      </c>
      <c r="V63" s="270">
        <v>39015</v>
      </c>
      <c r="W63" s="270">
        <v>35906</v>
      </c>
      <c r="X63" s="270">
        <v>114233</v>
      </c>
      <c r="Y63" s="270">
        <v>23698.000000000004</v>
      </c>
      <c r="Z63" s="270">
        <v>24136</v>
      </c>
      <c r="AA63" s="270">
        <v>36358.999999999993</v>
      </c>
      <c r="AB63" s="270">
        <v>84193</v>
      </c>
      <c r="AC63" s="270">
        <v>198426</v>
      </c>
      <c r="AD63" s="270">
        <v>36194</v>
      </c>
      <c r="AE63" s="270">
        <v>36548</v>
      </c>
      <c r="AF63" s="270">
        <v>25544</v>
      </c>
      <c r="AG63" s="270">
        <v>98286</v>
      </c>
      <c r="AH63" s="270">
        <v>296712</v>
      </c>
      <c r="AI63" s="270">
        <v>14326</v>
      </c>
      <c r="AJ63" s="270">
        <v>17405</v>
      </c>
      <c r="AK63" s="270">
        <v>24915.000000000004</v>
      </c>
      <c r="AL63" s="270">
        <v>56646</v>
      </c>
      <c r="AM63" s="270">
        <v>353358</v>
      </c>
      <c r="AN63" s="270">
        <v>21626</v>
      </c>
      <c r="AO63" s="270">
        <v>21819</v>
      </c>
      <c r="AP63" s="270">
        <v>15607</v>
      </c>
      <c r="AQ63" s="270">
        <v>59052</v>
      </c>
      <c r="AR63" s="270">
        <v>12835</v>
      </c>
      <c r="AS63" s="270">
        <v>14715</v>
      </c>
      <c r="AT63" s="270">
        <v>12675</v>
      </c>
      <c r="AU63" s="270">
        <v>40225</v>
      </c>
      <c r="AV63" s="270">
        <v>99277</v>
      </c>
      <c r="AW63" s="270">
        <v>14930</v>
      </c>
      <c r="AX63" s="270">
        <v>17837.122039999998</v>
      </c>
      <c r="AY63" s="270">
        <v>12549.988179999998</v>
      </c>
      <c r="AZ63" s="270">
        <v>45317.110219999995</v>
      </c>
      <c r="BA63" s="270">
        <v>144594.11022</v>
      </c>
      <c r="BB63" s="201">
        <v>13424</v>
      </c>
      <c r="BC63" s="270">
        <v>12280</v>
      </c>
      <c r="BD63" s="270">
        <v>12710</v>
      </c>
      <c r="BE63" s="270">
        <v>38414</v>
      </c>
      <c r="BF63" s="270">
        <v>183008.11022</v>
      </c>
      <c r="BG63" s="201">
        <v>-170349.88978</v>
      </c>
      <c r="BH63" s="278">
        <v>-0.48208867431896263</v>
      </c>
      <c r="BI63" s="201">
        <v>12984</v>
      </c>
      <c r="BJ63" s="270">
        <v>11268</v>
      </c>
      <c r="BK63" s="270">
        <v>12123</v>
      </c>
      <c r="BL63" s="270">
        <v>36375</v>
      </c>
      <c r="BM63" s="270">
        <v>11603</v>
      </c>
      <c r="BN63" s="270">
        <v>14461</v>
      </c>
      <c r="BO63" s="270">
        <v>3977</v>
      </c>
      <c r="BP63" s="270">
        <v>30041</v>
      </c>
      <c r="BQ63" s="270">
        <v>66416</v>
      </c>
      <c r="BR63" s="201">
        <v>-32861</v>
      </c>
      <c r="BS63" s="278">
        <v>-0.33100315279470571</v>
      </c>
      <c r="BT63" s="270">
        <v>0</v>
      </c>
      <c r="BU63" s="201">
        <v>-14930</v>
      </c>
      <c r="BV63" s="278">
        <v>-1</v>
      </c>
      <c r="BW63" s="270">
        <v>0</v>
      </c>
      <c r="BX63" s="365">
        <v>-17837.122039999998</v>
      </c>
      <c r="BY63" s="384">
        <v>-1</v>
      </c>
      <c r="BZ63" s="270">
        <v>0</v>
      </c>
      <c r="CA63" s="365">
        <f t="shared" si="0"/>
        <v>-12549.988179999998</v>
      </c>
      <c r="CB63" s="384">
        <f t="shared" si="1"/>
        <v>-1</v>
      </c>
      <c r="CC63" s="270">
        <v>0</v>
      </c>
      <c r="CD63" s="365">
        <f t="shared" si="2"/>
        <v>-45317.110219999995</v>
      </c>
      <c r="CE63" s="384">
        <f t="shared" si="3"/>
        <v>-1</v>
      </c>
      <c r="CF63" s="270">
        <v>66416</v>
      </c>
      <c r="CG63" s="365">
        <f t="shared" si="4"/>
        <v>-78178.110220000002</v>
      </c>
      <c r="CH63" s="384">
        <f t="shared" si="5"/>
        <v>-0.5406728538323724</v>
      </c>
      <c r="CI63" s="270">
        <v>8194</v>
      </c>
      <c r="CJ63" s="365">
        <f t="shared" si="6"/>
        <v>-5230</v>
      </c>
      <c r="CK63" s="384">
        <f t="shared" si="7"/>
        <v>-0.38960071513706795</v>
      </c>
      <c r="CL63" s="270">
        <v>11731</v>
      </c>
      <c r="CM63" s="365">
        <f t="shared" si="8"/>
        <v>-549</v>
      </c>
      <c r="CN63" s="384">
        <f t="shared" si="9"/>
        <v>-4.4706840390879479E-2</v>
      </c>
      <c r="CO63" s="270">
        <v>12351</v>
      </c>
      <c r="CP63" s="365">
        <f t="shared" si="10"/>
        <v>-359</v>
      </c>
      <c r="CQ63" s="384">
        <f t="shared" si="11"/>
        <v>-2.8245476003147127E-2</v>
      </c>
      <c r="CR63" s="270">
        <v>32276</v>
      </c>
      <c r="CS63" s="365">
        <f t="shared" si="12"/>
        <v>-6138</v>
      </c>
      <c r="CT63" s="384">
        <f t="shared" si="13"/>
        <v>-0.15978549487166138</v>
      </c>
      <c r="CU63" s="270">
        <v>98692</v>
      </c>
      <c r="CV63" s="365">
        <f t="shared" si="14"/>
        <v>-84316.110220000002</v>
      </c>
      <c r="CW63" s="384">
        <f t="shared" si="15"/>
        <v>-0.46072335329095998</v>
      </c>
      <c r="CX63" s="270">
        <v>12755</v>
      </c>
      <c r="CY63" s="365">
        <f t="shared" si="16"/>
        <v>-229</v>
      </c>
      <c r="CZ63" s="384">
        <f t="shared" si="17"/>
        <v>-1.7637091805298828E-2</v>
      </c>
      <c r="DA63" s="270">
        <v>10725</v>
      </c>
      <c r="DB63" s="365">
        <f t="shared" si="18"/>
        <v>-543</v>
      </c>
      <c r="DC63" s="384">
        <f t="shared" si="19"/>
        <v>-4.8189563365282212E-2</v>
      </c>
      <c r="DD63" s="270">
        <v>11886</v>
      </c>
      <c r="DE63" s="365">
        <f t="shared" si="20"/>
        <v>-237</v>
      </c>
      <c r="DF63" s="384">
        <f t="shared" si="21"/>
        <v>-1.9549616431576343E-2</v>
      </c>
      <c r="DG63" s="270">
        <v>35366</v>
      </c>
      <c r="DH63" s="365">
        <f t="shared" si="22"/>
        <v>-1009</v>
      </c>
      <c r="DI63" s="384">
        <f t="shared" si="23"/>
        <v>-2.7738831615120276E-2</v>
      </c>
      <c r="DJ63" s="270">
        <v>3698</v>
      </c>
      <c r="DK63" s="365">
        <f t="shared" si="24"/>
        <v>-7905</v>
      </c>
      <c r="DL63" s="384">
        <f t="shared" si="25"/>
        <v>-0.68128932172713952</v>
      </c>
      <c r="DM63" s="270">
        <v>3577</v>
      </c>
      <c r="DN63" s="365">
        <f t="shared" si="26"/>
        <v>-10884</v>
      </c>
      <c r="DO63" s="384">
        <f t="shared" si="27"/>
        <v>-0.7526450452942397</v>
      </c>
      <c r="DP63" s="270">
        <v>0</v>
      </c>
      <c r="DQ63" s="365">
        <f t="shared" si="28"/>
        <v>-3977</v>
      </c>
      <c r="DR63" s="384">
        <f t="shared" si="29"/>
        <v>-1</v>
      </c>
      <c r="DS63" s="270">
        <v>7275</v>
      </c>
      <c r="DT63" s="365">
        <f t="shared" si="30"/>
        <v>-22766</v>
      </c>
      <c r="DU63" s="384">
        <f t="shared" si="31"/>
        <v>-0.75783096434872343</v>
      </c>
      <c r="DV63" s="270">
        <v>42641</v>
      </c>
      <c r="DW63" s="365">
        <f t="shared" si="32"/>
        <v>-23775</v>
      </c>
      <c r="DX63" s="384">
        <f t="shared" si="33"/>
        <v>-0.35797097085039747</v>
      </c>
      <c r="DY63" s="270">
        <v>0</v>
      </c>
      <c r="DZ63" s="365">
        <f t="shared" si="34"/>
        <v>0</v>
      </c>
      <c r="EA63" s="384" t="e">
        <f t="shared" si="35"/>
        <v>#DIV/0!</v>
      </c>
      <c r="EB63" s="270">
        <v>0</v>
      </c>
      <c r="EC63" s="365">
        <f t="shared" si="36"/>
        <v>0</v>
      </c>
      <c r="ED63" s="384" t="e">
        <f t="shared" si="37"/>
        <v>#DIV/0!</v>
      </c>
      <c r="EE63" s="270">
        <v>0</v>
      </c>
      <c r="EF63" s="365">
        <f t="shared" si="38"/>
        <v>0</v>
      </c>
      <c r="EG63" s="384" t="e">
        <f t="shared" si="39"/>
        <v>#DIV/0!</v>
      </c>
      <c r="EH63" s="270">
        <v>0</v>
      </c>
      <c r="EI63" s="365">
        <f t="shared" si="40"/>
        <v>0</v>
      </c>
      <c r="EJ63" s="384" t="e">
        <f t="shared" si="41"/>
        <v>#DIV/0!</v>
      </c>
      <c r="EK63" s="270">
        <v>42641</v>
      </c>
      <c r="EL63" s="365">
        <f t="shared" si="42"/>
        <v>-23775</v>
      </c>
      <c r="EM63" s="384">
        <f t="shared" si="43"/>
        <v>-0.35797097085039747</v>
      </c>
      <c r="EN63" s="270">
        <v>6082</v>
      </c>
      <c r="EO63" s="365">
        <f t="shared" si="44"/>
        <v>-2112</v>
      </c>
      <c r="EP63" s="384">
        <f t="shared" si="45"/>
        <v>-0.25774957285818889</v>
      </c>
      <c r="EQ63" s="270">
        <v>12245</v>
      </c>
      <c r="ER63" s="365">
        <f t="shared" si="46"/>
        <v>514</v>
      </c>
      <c r="ES63" s="384">
        <f t="shared" si="47"/>
        <v>4.3815531497741027E-2</v>
      </c>
      <c r="ET63" s="270">
        <v>12562</v>
      </c>
      <c r="EU63" s="365">
        <f t="shared" si="48"/>
        <v>211</v>
      </c>
      <c r="EV63" s="384">
        <f t="shared" si="49"/>
        <v>1.7083636952473485E-2</v>
      </c>
      <c r="EW63" s="270">
        <v>30889</v>
      </c>
      <c r="EX63" s="365">
        <f t="shared" si="50"/>
        <v>-1387</v>
      </c>
      <c r="EY63" s="384">
        <f t="shared" si="51"/>
        <v>-4.2973106952534389E-2</v>
      </c>
      <c r="EZ63" s="270">
        <v>73530</v>
      </c>
      <c r="FA63" s="365">
        <f t="shared" si="52"/>
        <v>-25162</v>
      </c>
      <c r="FB63" s="384">
        <f t="shared" si="53"/>
        <v>-0.25495480890041744</v>
      </c>
      <c r="FC63" s="270">
        <v>12622</v>
      </c>
      <c r="FD63" s="365">
        <f t="shared" si="54"/>
        <v>-133</v>
      </c>
      <c r="FE63" s="384">
        <f t="shared" si="55"/>
        <v>-1.0427283418267347E-2</v>
      </c>
      <c r="FF63" s="270">
        <v>11678</v>
      </c>
      <c r="FG63" s="365">
        <f t="shared" si="56"/>
        <v>953</v>
      </c>
      <c r="FH63" s="384">
        <f t="shared" si="57"/>
        <v>8.8857808857808862E-2</v>
      </c>
      <c r="FI63" s="270">
        <v>11754</v>
      </c>
      <c r="FJ63" s="365">
        <f t="shared" si="58"/>
        <v>-132</v>
      </c>
      <c r="FK63" s="384">
        <f t="shared" si="59"/>
        <v>-1.110550227158001E-2</v>
      </c>
      <c r="FL63" s="270">
        <v>36054</v>
      </c>
      <c r="FM63" s="365">
        <f t="shared" si="60"/>
        <v>688</v>
      </c>
      <c r="FN63" s="384">
        <f t="shared" si="61"/>
        <v>1.9453712605327151E-2</v>
      </c>
      <c r="FO63" s="270">
        <v>3787</v>
      </c>
      <c r="FP63" s="365">
        <f t="shared" si="62"/>
        <v>89</v>
      </c>
      <c r="FQ63" s="384">
        <f t="shared" si="63"/>
        <v>2.406706327744727E-2</v>
      </c>
      <c r="FR63" s="270">
        <v>2731</v>
      </c>
      <c r="FS63" s="365">
        <f t="shared" si="64"/>
        <v>-846</v>
      </c>
      <c r="FT63" s="384">
        <f t="shared" si="65"/>
        <v>-0.2365110427732737</v>
      </c>
      <c r="FU63" s="270">
        <v>0</v>
      </c>
      <c r="FV63" s="365">
        <f t="shared" si="66"/>
        <v>0</v>
      </c>
      <c r="FW63" s="384">
        <f t="shared" si="67"/>
        <v>0</v>
      </c>
      <c r="FX63" s="270">
        <v>6518</v>
      </c>
      <c r="FY63" s="365">
        <f t="shared" si="68"/>
        <v>-757</v>
      </c>
      <c r="FZ63" s="384">
        <f t="shared" si="69"/>
        <v>-0.10405498281786942</v>
      </c>
      <c r="GA63" s="270">
        <v>42572</v>
      </c>
      <c r="GB63" s="365">
        <f t="shared" si="70"/>
        <v>-69</v>
      </c>
      <c r="GC63" s="384">
        <f t="shared" si="71"/>
        <v>-1.618160924931404E-3</v>
      </c>
      <c r="GD63" s="270">
        <v>0</v>
      </c>
      <c r="GE63" s="365">
        <f t="shared" si="72"/>
        <v>0</v>
      </c>
      <c r="GF63" s="384">
        <f t="shared" si="73"/>
        <v>0</v>
      </c>
      <c r="GG63" s="270">
        <v>0</v>
      </c>
      <c r="GH63" s="365">
        <f t="shared" si="74"/>
        <v>0</v>
      </c>
      <c r="GI63" s="384">
        <f t="shared" si="75"/>
        <v>0</v>
      </c>
      <c r="GJ63" s="270">
        <v>0</v>
      </c>
      <c r="GK63" s="365">
        <f t="shared" si="76"/>
        <v>0</v>
      </c>
      <c r="GL63" s="384">
        <f t="shared" si="77"/>
        <v>0</v>
      </c>
      <c r="GM63" s="270">
        <v>0</v>
      </c>
      <c r="GN63" s="365">
        <f t="shared" si="78"/>
        <v>0</v>
      </c>
      <c r="GO63" s="384">
        <f t="shared" si="79"/>
        <v>0</v>
      </c>
      <c r="GP63" s="270">
        <v>42572</v>
      </c>
      <c r="GQ63" s="365">
        <f t="shared" si="80"/>
        <v>-69</v>
      </c>
      <c r="GR63" s="384">
        <f t="shared" si="81"/>
        <v>-1.618160924931404E-3</v>
      </c>
      <c r="GS63" s="270">
        <v>4657</v>
      </c>
      <c r="GT63" s="365">
        <f t="shared" si="82"/>
        <v>-1425</v>
      </c>
      <c r="GU63" s="384">
        <f t="shared" si="83"/>
        <v>-0.2342979283130549</v>
      </c>
      <c r="GV63" s="270">
        <v>11406</v>
      </c>
      <c r="GW63" s="365">
        <f t="shared" si="84"/>
        <v>-839</v>
      </c>
      <c r="GX63" s="384">
        <f t="shared" si="85"/>
        <v>-6.8517762351980399E-2</v>
      </c>
      <c r="GY63" s="270">
        <v>12249</v>
      </c>
      <c r="GZ63" s="365">
        <f t="shared" si="86"/>
        <v>-313</v>
      </c>
      <c r="HA63" s="384">
        <f t="shared" si="87"/>
        <v>-2.491641458366502E-2</v>
      </c>
      <c r="HB63" s="270">
        <v>28312</v>
      </c>
      <c r="HC63" s="365">
        <f t="shared" si="88"/>
        <v>-2577</v>
      </c>
      <c r="HD63" s="384">
        <f t="shared" si="89"/>
        <v>-8.342775745410988E-2</v>
      </c>
      <c r="HE63" s="270">
        <v>70884</v>
      </c>
      <c r="HF63" s="365">
        <f t="shared" si="90"/>
        <v>-2646</v>
      </c>
      <c r="HG63" s="384">
        <f t="shared" si="91"/>
        <v>-3.5985312117503061E-2</v>
      </c>
      <c r="HH63" s="270">
        <v>11977</v>
      </c>
      <c r="HI63" s="365">
        <f t="shared" si="92"/>
        <v>-645</v>
      </c>
      <c r="HJ63" s="384">
        <f t="shared" si="93"/>
        <v>-5.1101251782601803E-2</v>
      </c>
      <c r="HK63" s="270">
        <v>10793</v>
      </c>
      <c r="HL63" s="365">
        <f t="shared" si="94"/>
        <v>-885</v>
      </c>
      <c r="HM63" s="384">
        <f t="shared" si="95"/>
        <v>-7.5783524576126055E-2</v>
      </c>
      <c r="HN63" s="270">
        <v>12002</v>
      </c>
      <c r="HO63" s="365">
        <f t="shared" si="96"/>
        <v>248</v>
      </c>
      <c r="HP63" s="384">
        <f t="shared" si="97"/>
        <v>2.1099200272247747E-2</v>
      </c>
      <c r="HQ63" s="270">
        <v>34772</v>
      </c>
      <c r="HR63" s="365">
        <f t="shared" si="98"/>
        <v>-1282</v>
      </c>
      <c r="HS63" s="384">
        <f t="shared" si="99"/>
        <v>-3.5557774449436953E-2</v>
      </c>
      <c r="HT63" s="270">
        <v>11252</v>
      </c>
      <c r="HU63" s="365">
        <f t="shared" si="100"/>
        <v>7465</v>
      </c>
      <c r="HV63" s="384">
        <f t="shared" si="101"/>
        <v>1.9712173224188012</v>
      </c>
      <c r="HW63" s="270">
        <v>3024</v>
      </c>
      <c r="HX63" s="365">
        <f t="shared" si="102"/>
        <v>293</v>
      </c>
      <c r="HY63" s="384">
        <f t="shared" si="103"/>
        <v>0.10728670816550714</v>
      </c>
      <c r="HZ63" s="270">
        <v>0</v>
      </c>
      <c r="IA63" s="365">
        <f t="shared" si="104"/>
        <v>0</v>
      </c>
      <c r="IB63" s="384">
        <f t="shared" si="105"/>
        <v>0</v>
      </c>
      <c r="IC63" s="270">
        <v>14276</v>
      </c>
      <c r="ID63" s="365">
        <f t="shared" si="106"/>
        <v>7758</v>
      </c>
      <c r="IE63" s="384">
        <f t="shared" si="107"/>
        <v>1.1902424056459036</v>
      </c>
      <c r="IF63" s="270">
        <v>49048</v>
      </c>
      <c r="IG63" s="365">
        <f t="shared" si="108"/>
        <v>6476</v>
      </c>
      <c r="IH63" s="384">
        <f t="shared" si="109"/>
        <v>0.15211876350653011</v>
      </c>
      <c r="II63" s="270">
        <v>0</v>
      </c>
      <c r="IJ63" s="365">
        <f t="shared" si="110"/>
        <v>0</v>
      </c>
      <c r="IK63" s="384">
        <f t="shared" si="111"/>
        <v>0</v>
      </c>
      <c r="IL63" s="270">
        <v>0</v>
      </c>
      <c r="IM63" s="365">
        <f t="shared" si="112"/>
        <v>0</v>
      </c>
      <c r="IN63" s="384">
        <f t="shared" si="113"/>
        <v>0</v>
      </c>
      <c r="IO63" s="270">
        <v>0</v>
      </c>
      <c r="IP63" s="365">
        <f t="shared" si="114"/>
        <v>0</v>
      </c>
      <c r="IQ63" s="384">
        <f t="shared" si="115"/>
        <v>0</v>
      </c>
      <c r="IR63" s="270">
        <v>0</v>
      </c>
      <c r="IS63" s="365">
        <f t="shared" si="116"/>
        <v>0</v>
      </c>
      <c r="IT63" s="384">
        <f t="shared" si="117"/>
        <v>0</v>
      </c>
      <c r="IU63" s="270">
        <v>49048</v>
      </c>
      <c r="IV63" s="365">
        <f t="shared" si="118"/>
        <v>6476</v>
      </c>
      <c r="IW63" s="384">
        <f t="shared" si="119"/>
        <v>0.15211876350653011</v>
      </c>
      <c r="IX63" s="270">
        <v>2096</v>
      </c>
      <c r="IY63" s="365">
        <f t="shared" si="120"/>
        <v>-2561</v>
      </c>
      <c r="IZ63" s="384">
        <f t="shared" si="121"/>
        <v>-0.54992484432037791</v>
      </c>
      <c r="JA63" s="270">
        <v>13498</v>
      </c>
      <c r="JB63" s="365">
        <f t="shared" si="122"/>
        <v>2092</v>
      </c>
      <c r="JC63" s="384">
        <f t="shared" si="123"/>
        <v>0.18341223917236543</v>
      </c>
      <c r="JD63" s="270">
        <v>14330</v>
      </c>
      <c r="JE63" s="365">
        <f t="shared" si="124"/>
        <v>2081</v>
      </c>
      <c r="JF63" s="384">
        <f t="shared" si="125"/>
        <v>0.16989141970773125</v>
      </c>
      <c r="JG63" s="270">
        <v>29924</v>
      </c>
      <c r="JH63" s="365">
        <f t="shared" si="126"/>
        <v>1612</v>
      </c>
      <c r="JI63" s="384">
        <f t="shared" si="127"/>
        <v>5.6936987849675047E-2</v>
      </c>
      <c r="JJ63" s="270">
        <v>78972</v>
      </c>
      <c r="JK63" s="365">
        <f t="shared" si="128"/>
        <v>8088</v>
      </c>
      <c r="JL63" s="384">
        <f t="shared" si="129"/>
        <v>0.11410191298459454</v>
      </c>
    </row>
    <row r="64" spans="1:272" x14ac:dyDescent="0.25">
      <c r="A64" s="75" t="s">
        <v>39</v>
      </c>
      <c r="B64" s="270">
        <v>71607</v>
      </c>
      <c r="C64" s="270">
        <v>62658</v>
      </c>
      <c r="D64" s="270">
        <v>66456</v>
      </c>
      <c r="E64" s="270">
        <v>200721</v>
      </c>
      <c r="F64" s="270">
        <v>60371</v>
      </c>
      <c r="G64" s="270">
        <v>62381</v>
      </c>
      <c r="H64" s="270">
        <v>37406</v>
      </c>
      <c r="I64" s="270">
        <v>160158</v>
      </c>
      <c r="J64" s="270">
        <v>360879</v>
      </c>
      <c r="K64" s="270">
        <v>29607</v>
      </c>
      <c r="L64" s="270">
        <v>27485.999999999996</v>
      </c>
      <c r="M64" s="270">
        <v>31251</v>
      </c>
      <c r="N64" s="270">
        <v>88344</v>
      </c>
      <c r="O64" s="270">
        <v>449225.05335</v>
      </c>
      <c r="P64" s="270">
        <v>58413</v>
      </c>
      <c r="Q64" s="270">
        <v>62794.999999999993</v>
      </c>
      <c r="R64" s="270">
        <v>70872.563899999994</v>
      </c>
      <c r="S64" s="270">
        <v>192080.56390000001</v>
      </c>
      <c r="T64" s="270">
        <v>641305.61725000001</v>
      </c>
      <c r="U64" s="270">
        <v>71648</v>
      </c>
      <c r="V64" s="270">
        <v>68908</v>
      </c>
      <c r="W64" s="270">
        <v>66967</v>
      </c>
      <c r="X64" s="270">
        <v>207523</v>
      </c>
      <c r="Y64" s="270">
        <v>62493</v>
      </c>
      <c r="Z64" s="270">
        <v>56505</v>
      </c>
      <c r="AA64" s="270">
        <v>35178.000000000007</v>
      </c>
      <c r="AB64" s="270">
        <v>154176</v>
      </c>
      <c r="AC64" s="270">
        <v>361699</v>
      </c>
      <c r="AD64" s="270">
        <v>34991.000000000007</v>
      </c>
      <c r="AE64" s="270">
        <v>28254</v>
      </c>
      <c r="AF64" s="270">
        <v>34715</v>
      </c>
      <c r="AG64" s="270">
        <v>97960</v>
      </c>
      <c r="AH64" s="270">
        <v>459659</v>
      </c>
      <c r="AI64" s="270">
        <v>65475</v>
      </c>
      <c r="AJ64" s="270">
        <v>70546</v>
      </c>
      <c r="AK64" s="270">
        <v>80939</v>
      </c>
      <c r="AL64" s="270">
        <v>216960</v>
      </c>
      <c r="AM64" s="270">
        <v>676619</v>
      </c>
      <c r="AN64" s="270">
        <v>87223</v>
      </c>
      <c r="AO64" s="270">
        <v>74101</v>
      </c>
      <c r="AP64" s="270">
        <v>78224</v>
      </c>
      <c r="AQ64" s="270">
        <v>239548</v>
      </c>
      <c r="AR64" s="270">
        <v>69253</v>
      </c>
      <c r="AS64" s="270">
        <v>62649</v>
      </c>
      <c r="AT64" s="270">
        <v>46346</v>
      </c>
      <c r="AU64" s="270">
        <v>178248</v>
      </c>
      <c r="AV64" s="270">
        <v>417796</v>
      </c>
      <c r="AW64" s="270">
        <v>43970</v>
      </c>
      <c r="AX64" s="270">
        <v>45644</v>
      </c>
      <c r="AY64" s="270">
        <v>48820</v>
      </c>
      <c r="AZ64" s="270">
        <v>138434</v>
      </c>
      <c r="BA64" s="270">
        <v>556230</v>
      </c>
      <c r="BB64" s="201">
        <v>62288</v>
      </c>
      <c r="BC64" s="270">
        <v>68300</v>
      </c>
      <c r="BD64" s="270">
        <v>79425</v>
      </c>
      <c r="BE64" s="270">
        <v>210013</v>
      </c>
      <c r="BF64" s="270">
        <v>766243</v>
      </c>
      <c r="BG64" s="201">
        <v>89624</v>
      </c>
      <c r="BH64" s="278">
        <v>0.13245859191066178</v>
      </c>
      <c r="BI64" s="201">
        <v>83538</v>
      </c>
      <c r="BJ64" s="270">
        <v>71062</v>
      </c>
      <c r="BK64" s="270">
        <v>71443</v>
      </c>
      <c r="BL64" s="270">
        <v>226043</v>
      </c>
      <c r="BM64" s="270">
        <v>61341</v>
      </c>
      <c r="BN64" s="270">
        <v>54429</v>
      </c>
      <c r="BO64" s="270">
        <v>51260</v>
      </c>
      <c r="BP64" s="270">
        <v>167030</v>
      </c>
      <c r="BQ64" s="270">
        <v>393073</v>
      </c>
      <c r="BR64" s="201">
        <v>-24723</v>
      </c>
      <c r="BS64" s="278">
        <v>-5.9174812587961589E-2</v>
      </c>
      <c r="BT64" s="270">
        <v>52751</v>
      </c>
      <c r="BU64" s="201">
        <v>8781</v>
      </c>
      <c r="BV64" s="278">
        <v>0.19970434387082101</v>
      </c>
      <c r="BW64" s="270">
        <v>52028</v>
      </c>
      <c r="BX64" s="365">
        <v>6384</v>
      </c>
      <c r="BY64" s="384">
        <v>0.13986504250284812</v>
      </c>
      <c r="BZ64" s="270">
        <v>52935</v>
      </c>
      <c r="CA64" s="365">
        <f t="shared" si="0"/>
        <v>4115</v>
      </c>
      <c r="CB64" s="384">
        <f t="shared" si="1"/>
        <v>8.4289225727160993E-2</v>
      </c>
      <c r="CC64" s="270">
        <v>157714</v>
      </c>
      <c r="CD64" s="365">
        <f t="shared" si="2"/>
        <v>19280</v>
      </c>
      <c r="CE64" s="384">
        <f t="shared" si="3"/>
        <v>0.13927214412644293</v>
      </c>
      <c r="CF64" s="270">
        <v>550787</v>
      </c>
      <c r="CG64" s="365">
        <f t="shared" si="4"/>
        <v>-5443</v>
      </c>
      <c r="CH64" s="384">
        <f t="shared" si="5"/>
        <v>-9.7855203782607914E-3</v>
      </c>
      <c r="CI64" s="270">
        <v>64261</v>
      </c>
      <c r="CJ64" s="365">
        <f t="shared" si="6"/>
        <v>1973</v>
      </c>
      <c r="CK64" s="384">
        <f t="shared" si="7"/>
        <v>3.1675443103005393E-2</v>
      </c>
      <c r="CL64" s="270">
        <v>68528</v>
      </c>
      <c r="CM64" s="365">
        <f t="shared" si="8"/>
        <v>228</v>
      </c>
      <c r="CN64" s="384">
        <f t="shared" si="9"/>
        <v>3.3382137628111272E-3</v>
      </c>
      <c r="CO64" s="270">
        <v>78388</v>
      </c>
      <c r="CP64" s="365">
        <f t="shared" si="10"/>
        <v>-1037</v>
      </c>
      <c r="CQ64" s="384">
        <f t="shared" si="11"/>
        <v>-1.3056342461441611E-2</v>
      </c>
      <c r="CR64" s="270">
        <v>211177</v>
      </c>
      <c r="CS64" s="365">
        <f t="shared" si="12"/>
        <v>1164</v>
      </c>
      <c r="CT64" s="384">
        <f t="shared" si="13"/>
        <v>5.5425140348454617E-3</v>
      </c>
      <c r="CU64" s="270">
        <v>761964</v>
      </c>
      <c r="CV64" s="365">
        <f t="shared" si="14"/>
        <v>-4279</v>
      </c>
      <c r="CW64" s="384">
        <f t="shared" si="15"/>
        <v>-5.5843903304826272E-3</v>
      </c>
      <c r="CX64" s="270">
        <v>78222</v>
      </c>
      <c r="CY64" s="365">
        <f t="shared" si="16"/>
        <v>-5316</v>
      </c>
      <c r="CZ64" s="384">
        <f t="shared" si="17"/>
        <v>-6.363571069453422E-2</v>
      </c>
      <c r="DA64" s="270">
        <v>67928</v>
      </c>
      <c r="DB64" s="365">
        <f t="shared" si="18"/>
        <v>-3134</v>
      </c>
      <c r="DC64" s="384">
        <f t="shared" si="19"/>
        <v>-4.4102333173848186E-2</v>
      </c>
      <c r="DD64" s="270">
        <v>68371</v>
      </c>
      <c r="DE64" s="365">
        <f t="shared" si="20"/>
        <v>-3072</v>
      </c>
      <c r="DF64" s="384">
        <f t="shared" si="21"/>
        <v>-4.2999314138544013E-2</v>
      </c>
      <c r="DG64" s="270">
        <v>214521</v>
      </c>
      <c r="DH64" s="365">
        <f t="shared" si="22"/>
        <v>-11522</v>
      </c>
      <c r="DI64" s="384">
        <f t="shared" si="23"/>
        <v>-5.0972602557920396E-2</v>
      </c>
      <c r="DJ64" s="270">
        <v>67728</v>
      </c>
      <c r="DK64" s="365">
        <f t="shared" si="24"/>
        <v>6387</v>
      </c>
      <c r="DL64" s="384">
        <f t="shared" si="25"/>
        <v>0.10412285420844133</v>
      </c>
      <c r="DM64" s="270">
        <v>64775</v>
      </c>
      <c r="DN64" s="365">
        <f t="shared" si="26"/>
        <v>10346</v>
      </c>
      <c r="DO64" s="384">
        <f t="shared" si="27"/>
        <v>0.19008249278877068</v>
      </c>
      <c r="DP64" s="270">
        <v>56686</v>
      </c>
      <c r="DQ64" s="365">
        <f t="shared" si="28"/>
        <v>5426</v>
      </c>
      <c r="DR64" s="384">
        <f t="shared" si="29"/>
        <v>0.10585251658213031</v>
      </c>
      <c r="DS64" s="270">
        <v>189189</v>
      </c>
      <c r="DT64" s="365">
        <f t="shared" si="30"/>
        <v>22159</v>
      </c>
      <c r="DU64" s="384">
        <f t="shared" si="31"/>
        <v>0.13266479075615159</v>
      </c>
      <c r="DV64" s="270">
        <v>403710</v>
      </c>
      <c r="DW64" s="365">
        <f t="shared" si="32"/>
        <v>10637</v>
      </c>
      <c r="DX64" s="384">
        <f t="shared" si="33"/>
        <v>2.7061131138490815E-2</v>
      </c>
      <c r="DY64" s="270">
        <v>54946</v>
      </c>
      <c r="DZ64" s="365">
        <f t="shared" si="34"/>
        <v>2195</v>
      </c>
      <c r="EA64" s="384">
        <f t="shared" si="35"/>
        <v>4.1610585581315994E-2</v>
      </c>
      <c r="EB64" s="270">
        <v>53647</v>
      </c>
      <c r="EC64" s="365">
        <f t="shared" si="36"/>
        <v>1619</v>
      </c>
      <c r="ED64" s="384">
        <f t="shared" si="37"/>
        <v>3.1117859614053972E-2</v>
      </c>
      <c r="EE64" s="270">
        <v>54182</v>
      </c>
      <c r="EF64" s="365">
        <f t="shared" si="38"/>
        <v>1247</v>
      </c>
      <c r="EG64" s="384">
        <f t="shared" si="39"/>
        <v>2.3557192783602531E-2</v>
      </c>
      <c r="EH64" s="270">
        <v>162775</v>
      </c>
      <c r="EI64" s="365">
        <f t="shared" si="40"/>
        <v>5061</v>
      </c>
      <c r="EJ64" s="384">
        <f t="shared" si="41"/>
        <v>3.2089732046616026E-2</v>
      </c>
      <c r="EK64" s="270">
        <v>566485</v>
      </c>
      <c r="EL64" s="365">
        <f t="shared" si="42"/>
        <v>15698</v>
      </c>
      <c r="EM64" s="384">
        <f t="shared" si="43"/>
        <v>2.8501035790605079E-2</v>
      </c>
      <c r="EN64" s="270">
        <v>64774</v>
      </c>
      <c r="EO64" s="365">
        <f t="shared" si="44"/>
        <v>513</v>
      </c>
      <c r="EP64" s="384">
        <f t="shared" si="45"/>
        <v>7.9830690465445605E-3</v>
      </c>
      <c r="EQ64" s="270">
        <v>69362</v>
      </c>
      <c r="ER64" s="365">
        <f t="shared" si="46"/>
        <v>834</v>
      </c>
      <c r="ES64" s="384">
        <f t="shared" si="47"/>
        <v>1.2170207798272239E-2</v>
      </c>
      <c r="ET64" s="270">
        <v>76556</v>
      </c>
      <c r="EU64" s="365">
        <f t="shared" si="48"/>
        <v>-1832</v>
      </c>
      <c r="EV64" s="384">
        <f t="shared" si="49"/>
        <v>-2.3370924121038934E-2</v>
      </c>
      <c r="EW64" s="270">
        <v>210692</v>
      </c>
      <c r="EX64" s="365">
        <f t="shared" si="50"/>
        <v>-485</v>
      </c>
      <c r="EY64" s="384">
        <f t="shared" si="51"/>
        <v>-2.296651623993143E-3</v>
      </c>
      <c r="EZ64" s="270">
        <v>777177</v>
      </c>
      <c r="FA64" s="365">
        <f t="shared" si="52"/>
        <v>15213</v>
      </c>
      <c r="FB64" s="384">
        <f t="shared" si="53"/>
        <v>1.9965510181583383E-2</v>
      </c>
      <c r="FC64" s="270">
        <v>81338</v>
      </c>
      <c r="FD64" s="365">
        <f t="shared" si="54"/>
        <v>3116</v>
      </c>
      <c r="FE64" s="384">
        <f t="shared" si="55"/>
        <v>3.983534044130807E-2</v>
      </c>
      <c r="FF64" s="270">
        <v>76231</v>
      </c>
      <c r="FG64" s="365">
        <f t="shared" si="56"/>
        <v>8303</v>
      </c>
      <c r="FH64" s="384">
        <f t="shared" si="57"/>
        <v>0.12223236367918973</v>
      </c>
      <c r="FI64" s="270">
        <v>72406</v>
      </c>
      <c r="FJ64" s="365">
        <f t="shared" si="58"/>
        <v>4035</v>
      </c>
      <c r="FK64" s="384">
        <f t="shared" si="59"/>
        <v>5.901624957950008E-2</v>
      </c>
      <c r="FL64" s="270">
        <v>229975</v>
      </c>
      <c r="FM64" s="365">
        <f t="shared" si="60"/>
        <v>15454</v>
      </c>
      <c r="FN64" s="384">
        <f t="shared" si="61"/>
        <v>7.2039567221857073E-2</v>
      </c>
      <c r="FO64" s="270">
        <v>68952</v>
      </c>
      <c r="FP64" s="365">
        <f t="shared" si="62"/>
        <v>1224</v>
      </c>
      <c r="FQ64" s="384">
        <f t="shared" si="63"/>
        <v>1.8072289156626505E-2</v>
      </c>
      <c r="FR64" s="270">
        <v>63752</v>
      </c>
      <c r="FS64" s="365">
        <f t="shared" si="64"/>
        <v>-1023</v>
      </c>
      <c r="FT64" s="384">
        <f t="shared" si="65"/>
        <v>-1.5793130065611734E-2</v>
      </c>
      <c r="FU64" s="270">
        <v>55968</v>
      </c>
      <c r="FV64" s="365">
        <f t="shared" si="66"/>
        <v>-718</v>
      </c>
      <c r="FW64" s="384">
        <f t="shared" si="67"/>
        <v>-1.2666266803090711E-2</v>
      </c>
      <c r="FX64" s="270">
        <v>188672</v>
      </c>
      <c r="FY64" s="365">
        <f t="shared" si="68"/>
        <v>-517</v>
      </c>
      <c r="FZ64" s="384">
        <f t="shared" si="69"/>
        <v>-2.7327170184313042E-3</v>
      </c>
      <c r="GA64" s="270">
        <v>418647</v>
      </c>
      <c r="GB64" s="365">
        <f t="shared" si="70"/>
        <v>14937</v>
      </c>
      <c r="GC64" s="384">
        <f t="shared" si="71"/>
        <v>3.6999331203091325E-2</v>
      </c>
      <c r="GD64" s="270">
        <v>54990</v>
      </c>
      <c r="GE64" s="365">
        <f t="shared" si="72"/>
        <v>44</v>
      </c>
      <c r="GF64" s="384">
        <f t="shared" si="73"/>
        <v>8.0078622647690456E-4</v>
      </c>
      <c r="GG64" s="270">
        <v>57155</v>
      </c>
      <c r="GH64" s="365">
        <f t="shared" si="74"/>
        <v>3508</v>
      </c>
      <c r="GI64" s="384">
        <f t="shared" si="75"/>
        <v>6.5390422577217736E-2</v>
      </c>
      <c r="GJ64" s="270">
        <v>59974</v>
      </c>
      <c r="GK64" s="365">
        <f t="shared" si="76"/>
        <v>5792</v>
      </c>
      <c r="GL64" s="384">
        <f t="shared" si="77"/>
        <v>0.1068989701376841</v>
      </c>
      <c r="GM64" s="270">
        <v>172119</v>
      </c>
      <c r="GN64" s="365">
        <f t="shared" si="78"/>
        <v>9344</v>
      </c>
      <c r="GO64" s="384">
        <f t="shared" si="79"/>
        <v>5.740439256642605E-2</v>
      </c>
      <c r="GP64" s="270">
        <v>590765</v>
      </c>
      <c r="GQ64" s="365">
        <f t="shared" si="80"/>
        <v>24280</v>
      </c>
      <c r="GR64" s="384">
        <f t="shared" si="81"/>
        <v>4.2860799491601723E-2</v>
      </c>
      <c r="GS64" s="270">
        <v>71825</v>
      </c>
      <c r="GT64" s="365">
        <f t="shared" si="82"/>
        <v>7051</v>
      </c>
      <c r="GU64" s="384">
        <f t="shared" si="83"/>
        <v>0.10885540494642912</v>
      </c>
      <c r="GV64" s="270">
        <v>76143</v>
      </c>
      <c r="GW64" s="365">
        <f t="shared" si="84"/>
        <v>6781</v>
      </c>
      <c r="GX64" s="384">
        <f t="shared" si="85"/>
        <v>9.7762463596782104E-2</v>
      </c>
      <c r="GY64" s="270">
        <v>82172</v>
      </c>
      <c r="GZ64" s="365">
        <f t="shared" si="86"/>
        <v>5616</v>
      </c>
      <c r="HA64" s="384">
        <f t="shared" si="87"/>
        <v>7.3358064684675275E-2</v>
      </c>
      <c r="HB64" s="270">
        <v>230140</v>
      </c>
      <c r="HC64" s="365">
        <f t="shared" si="88"/>
        <v>19448</v>
      </c>
      <c r="HD64" s="384">
        <f t="shared" si="89"/>
        <v>9.2305355685075849E-2</v>
      </c>
      <c r="HE64" s="270">
        <v>820905</v>
      </c>
      <c r="HF64" s="365">
        <f t="shared" si="90"/>
        <v>43728</v>
      </c>
      <c r="HG64" s="384">
        <f t="shared" si="91"/>
        <v>5.6265175114549197E-2</v>
      </c>
      <c r="HH64" s="270">
        <v>82622</v>
      </c>
      <c r="HI64" s="365">
        <f t="shared" si="92"/>
        <v>1284</v>
      </c>
      <c r="HJ64" s="384">
        <f t="shared" si="93"/>
        <v>1.5785979492979912E-2</v>
      </c>
      <c r="HK64" s="270">
        <v>72172</v>
      </c>
      <c r="HL64" s="365">
        <f t="shared" si="94"/>
        <v>-4059</v>
      </c>
      <c r="HM64" s="384">
        <f t="shared" si="95"/>
        <v>-5.3246054754627382E-2</v>
      </c>
      <c r="HN64" s="270">
        <v>71596</v>
      </c>
      <c r="HO64" s="365">
        <f t="shared" si="96"/>
        <v>-810</v>
      </c>
      <c r="HP64" s="384">
        <f t="shared" si="97"/>
        <v>-1.1186918211197968E-2</v>
      </c>
      <c r="HQ64" s="270">
        <v>226390</v>
      </c>
      <c r="HR64" s="365">
        <f t="shared" si="98"/>
        <v>-3585</v>
      </c>
      <c r="HS64" s="384">
        <f t="shared" si="99"/>
        <v>-1.5588650940319601E-2</v>
      </c>
      <c r="HT64" s="270">
        <v>64083</v>
      </c>
      <c r="HU64" s="365">
        <f t="shared" si="100"/>
        <v>-4869</v>
      </c>
      <c r="HV64" s="384">
        <f t="shared" si="101"/>
        <v>-7.0614340410720497E-2</v>
      </c>
      <c r="HW64" s="270">
        <v>64936</v>
      </c>
      <c r="HX64" s="365">
        <f t="shared" si="102"/>
        <v>1184</v>
      </c>
      <c r="HY64" s="384">
        <f t="shared" si="103"/>
        <v>1.8571966369682519E-2</v>
      </c>
      <c r="HZ64" s="270">
        <v>57894</v>
      </c>
      <c r="IA64" s="365">
        <f t="shared" si="104"/>
        <v>1926</v>
      </c>
      <c r="IB64" s="384">
        <f t="shared" si="105"/>
        <v>3.4412521440823331E-2</v>
      </c>
      <c r="IC64" s="270">
        <v>186913</v>
      </c>
      <c r="ID64" s="365">
        <f t="shared" si="106"/>
        <v>-1759</v>
      </c>
      <c r="IE64" s="384">
        <f t="shared" si="107"/>
        <v>-9.3230580054274089E-3</v>
      </c>
      <c r="IF64" s="270">
        <v>413303</v>
      </c>
      <c r="IG64" s="365">
        <f t="shared" si="108"/>
        <v>-5344</v>
      </c>
      <c r="IH64" s="384">
        <f t="shared" si="109"/>
        <v>-1.2764930836719241E-2</v>
      </c>
      <c r="II64" s="270">
        <v>52419</v>
      </c>
      <c r="IJ64" s="365">
        <f t="shared" si="110"/>
        <v>-2571</v>
      </c>
      <c r="IK64" s="384">
        <f t="shared" si="111"/>
        <v>-4.6753955264593562E-2</v>
      </c>
      <c r="IL64" s="270">
        <v>52393</v>
      </c>
      <c r="IM64" s="365">
        <f t="shared" si="112"/>
        <v>-4762</v>
      </c>
      <c r="IN64" s="384">
        <f t="shared" si="113"/>
        <v>-8.3317295074796599E-2</v>
      </c>
      <c r="IO64" s="270">
        <v>55542</v>
      </c>
      <c r="IP64" s="365">
        <f t="shared" si="114"/>
        <v>-4432</v>
      </c>
      <c r="IQ64" s="384">
        <f t="shared" si="115"/>
        <v>-7.3898689432087244E-2</v>
      </c>
      <c r="IR64" s="270">
        <v>160354</v>
      </c>
      <c r="IS64" s="365">
        <f t="shared" si="116"/>
        <v>-11765</v>
      </c>
      <c r="IT64" s="384">
        <f t="shared" si="117"/>
        <v>-6.8353871449404191E-2</v>
      </c>
      <c r="IU64" s="270">
        <v>573657</v>
      </c>
      <c r="IV64" s="365">
        <f t="shared" si="118"/>
        <v>-17108</v>
      </c>
      <c r="IW64" s="384">
        <f t="shared" si="119"/>
        <v>-2.8959061555779372E-2</v>
      </c>
      <c r="IX64" s="270">
        <v>72822</v>
      </c>
      <c r="IY64" s="365">
        <f t="shared" si="120"/>
        <v>997</v>
      </c>
      <c r="IZ64" s="384">
        <f t="shared" si="121"/>
        <v>1.3880960668290985E-2</v>
      </c>
      <c r="JA64" s="270">
        <v>71650</v>
      </c>
      <c r="JB64" s="365">
        <f t="shared" si="122"/>
        <v>-4493</v>
      </c>
      <c r="JC64" s="384">
        <f t="shared" si="123"/>
        <v>-5.900739398237527E-2</v>
      </c>
      <c r="JD64" s="270">
        <v>82893</v>
      </c>
      <c r="JE64" s="365">
        <f t="shared" si="124"/>
        <v>721</v>
      </c>
      <c r="JF64" s="384">
        <f t="shared" si="125"/>
        <v>8.7742783429878794E-3</v>
      </c>
      <c r="JG64" s="270">
        <v>227365</v>
      </c>
      <c r="JH64" s="365">
        <f t="shared" si="126"/>
        <v>-2775</v>
      </c>
      <c r="JI64" s="384">
        <f t="shared" si="127"/>
        <v>-1.2057877813504822E-2</v>
      </c>
      <c r="JJ64" s="270">
        <v>801022</v>
      </c>
      <c r="JK64" s="365">
        <f t="shared" si="128"/>
        <v>-19883</v>
      </c>
      <c r="JL64" s="384">
        <f t="shared" si="129"/>
        <v>-2.4220829450423618E-2</v>
      </c>
    </row>
    <row r="65" spans="1:272" x14ac:dyDescent="0.25">
      <c r="A65" s="49" t="s">
        <v>93</v>
      </c>
      <c r="T65" s="270">
        <v>0</v>
      </c>
      <c r="AM65" s="270">
        <v>0</v>
      </c>
      <c r="AN65" s="270">
        <v>87223</v>
      </c>
      <c r="AO65" s="270">
        <v>74101</v>
      </c>
      <c r="AP65" s="270">
        <v>78224</v>
      </c>
      <c r="AQ65" s="270">
        <v>239548</v>
      </c>
      <c r="AR65" s="270">
        <v>69253</v>
      </c>
      <c r="AS65" s="270">
        <v>62649</v>
      </c>
      <c r="AT65" s="270">
        <v>46346</v>
      </c>
      <c r="AU65" s="270">
        <v>178248</v>
      </c>
      <c r="AV65" s="270">
        <v>417796</v>
      </c>
      <c r="AW65" s="270">
        <v>28847</v>
      </c>
      <c r="AX65" s="270">
        <v>27350</v>
      </c>
      <c r="AY65" s="270">
        <v>26308</v>
      </c>
      <c r="AZ65" s="270">
        <v>82505</v>
      </c>
      <c r="BA65" s="270">
        <v>424339</v>
      </c>
      <c r="BB65" s="201">
        <v>41082</v>
      </c>
      <c r="BC65" s="201">
        <v>47420</v>
      </c>
      <c r="BD65" s="201">
        <v>56870</v>
      </c>
      <c r="BE65" s="201">
        <v>145372</v>
      </c>
      <c r="BF65" s="201">
        <v>520093</v>
      </c>
      <c r="BG65" s="201">
        <v>520093</v>
      </c>
      <c r="BH65" s="278"/>
      <c r="BI65" s="201">
        <v>53525</v>
      </c>
      <c r="BJ65" s="270">
        <v>44891</v>
      </c>
      <c r="BK65" s="270">
        <v>44982</v>
      </c>
      <c r="BL65" s="270">
        <v>143398</v>
      </c>
      <c r="BM65" s="270">
        <v>38148</v>
      </c>
      <c r="BN65" s="270">
        <v>30954</v>
      </c>
      <c r="BO65" s="270">
        <v>26031</v>
      </c>
      <c r="BP65" s="270">
        <v>95133</v>
      </c>
      <c r="BQ65" s="270">
        <v>238531</v>
      </c>
      <c r="BR65" s="201">
        <v>-179265</v>
      </c>
      <c r="BS65" s="278">
        <v>-0.42907304043121525</v>
      </c>
      <c r="BT65" s="270">
        <v>25132</v>
      </c>
      <c r="BU65" s="201">
        <v>-3715</v>
      </c>
      <c r="BV65" s="278">
        <v>-0.12878288903525498</v>
      </c>
      <c r="BW65" s="270">
        <v>21224</v>
      </c>
      <c r="BX65" s="365">
        <v>-6126</v>
      </c>
      <c r="BY65" s="384">
        <v>-0.22398537477148081</v>
      </c>
      <c r="BZ65" s="270">
        <v>19193</v>
      </c>
      <c r="CA65" s="365">
        <f t="shared" si="0"/>
        <v>-7115</v>
      </c>
      <c r="CB65" s="384">
        <f t="shared" si="1"/>
        <v>-0.27045005321575188</v>
      </c>
      <c r="CC65" s="270">
        <v>65549</v>
      </c>
      <c r="CD65" s="365">
        <f t="shared" si="2"/>
        <v>-16956</v>
      </c>
      <c r="CE65" s="384">
        <f t="shared" si="3"/>
        <v>-0.20551481728380097</v>
      </c>
      <c r="CF65" s="270">
        <v>424339</v>
      </c>
      <c r="CG65" s="365">
        <f t="shared" si="4"/>
        <v>0</v>
      </c>
      <c r="CH65" s="384">
        <f t="shared" si="5"/>
        <v>0</v>
      </c>
      <c r="CI65" s="270">
        <v>33443</v>
      </c>
      <c r="CJ65" s="365">
        <f t="shared" si="6"/>
        <v>-7639</v>
      </c>
      <c r="CK65" s="384">
        <f t="shared" si="7"/>
        <v>-0.18594518280512146</v>
      </c>
      <c r="CL65" s="270">
        <v>44672</v>
      </c>
      <c r="CM65" s="365">
        <f t="shared" si="8"/>
        <v>-2748</v>
      </c>
      <c r="CN65" s="384">
        <f t="shared" si="9"/>
        <v>-5.7950231969633066E-2</v>
      </c>
      <c r="CO65" s="270">
        <v>49977</v>
      </c>
      <c r="CP65" s="365">
        <f t="shared" si="10"/>
        <v>-6893</v>
      </c>
      <c r="CQ65" s="384">
        <f t="shared" si="11"/>
        <v>-0.12120625989097943</v>
      </c>
      <c r="CR65" s="270">
        <v>128092</v>
      </c>
      <c r="CS65" s="365">
        <f t="shared" si="12"/>
        <v>-17280</v>
      </c>
      <c r="CT65" s="384">
        <f t="shared" si="13"/>
        <v>-0.11886745728200754</v>
      </c>
      <c r="CU65" s="270">
        <v>467331</v>
      </c>
      <c r="CV65" s="365">
        <f t="shared" si="14"/>
        <v>-52762</v>
      </c>
      <c r="CW65" s="384">
        <f t="shared" si="15"/>
        <v>-0.10144724116648368</v>
      </c>
      <c r="CX65" s="270">
        <v>48610</v>
      </c>
      <c r="CY65" s="365">
        <f t="shared" si="16"/>
        <v>-4915</v>
      </c>
      <c r="CZ65" s="384">
        <f t="shared" si="17"/>
        <v>-9.1826249416160674E-2</v>
      </c>
      <c r="DA65" s="270">
        <v>40913</v>
      </c>
      <c r="DB65" s="365">
        <f t="shared" si="18"/>
        <v>-3978</v>
      </c>
      <c r="DC65" s="384">
        <f t="shared" si="19"/>
        <v>-8.8614644360785019E-2</v>
      </c>
      <c r="DD65" s="270">
        <v>42492</v>
      </c>
      <c r="DE65" s="365">
        <f t="shared" si="20"/>
        <v>-2490</v>
      </c>
      <c r="DF65" s="384">
        <f t="shared" si="21"/>
        <v>-5.5355475523542752E-2</v>
      </c>
      <c r="DG65" s="270">
        <v>132015</v>
      </c>
      <c r="DH65" s="365">
        <f t="shared" si="22"/>
        <v>-11383</v>
      </c>
      <c r="DI65" s="384">
        <f t="shared" si="23"/>
        <v>-7.9380465557399679E-2</v>
      </c>
      <c r="DJ65" s="270">
        <v>40208</v>
      </c>
      <c r="DK65" s="365">
        <f t="shared" si="24"/>
        <v>2060</v>
      </c>
      <c r="DL65" s="384">
        <f t="shared" si="25"/>
        <v>5.4000209709552272E-2</v>
      </c>
      <c r="DM65" s="270">
        <v>38273</v>
      </c>
      <c r="DN65" s="365">
        <f t="shared" si="26"/>
        <v>7319</v>
      </c>
      <c r="DO65" s="384">
        <f t="shared" si="27"/>
        <v>0.23644763197002003</v>
      </c>
      <c r="DP65" s="270">
        <v>27160</v>
      </c>
      <c r="DQ65" s="365">
        <f t="shared" si="28"/>
        <v>1129</v>
      </c>
      <c r="DR65" s="384">
        <f t="shared" si="29"/>
        <v>4.3371364911067571E-2</v>
      </c>
      <c r="DS65" s="270">
        <v>105641</v>
      </c>
      <c r="DT65" s="365">
        <f t="shared" si="30"/>
        <v>10508</v>
      </c>
      <c r="DU65" s="384">
        <f t="shared" si="31"/>
        <v>0.11045588807248799</v>
      </c>
      <c r="DV65" s="270">
        <v>237656</v>
      </c>
      <c r="DW65" s="365">
        <f t="shared" si="32"/>
        <v>-875</v>
      </c>
      <c r="DX65" s="384">
        <f t="shared" si="33"/>
        <v>-3.6682863024093304E-3</v>
      </c>
      <c r="DY65" s="270">
        <v>20137</v>
      </c>
      <c r="DZ65" s="365">
        <f t="shared" si="34"/>
        <v>-4995</v>
      </c>
      <c r="EA65" s="384">
        <f t="shared" si="35"/>
        <v>-0.19875059684863919</v>
      </c>
      <c r="EB65" s="270">
        <v>24123</v>
      </c>
      <c r="EC65" s="365">
        <f t="shared" si="36"/>
        <v>2899</v>
      </c>
      <c r="ED65" s="384">
        <f t="shared" si="37"/>
        <v>0.13659065209197135</v>
      </c>
      <c r="EE65" s="270">
        <v>23384</v>
      </c>
      <c r="EF65" s="365">
        <f t="shared" si="38"/>
        <v>4191</v>
      </c>
      <c r="EG65" s="384">
        <f t="shared" si="39"/>
        <v>0.21836086073047464</v>
      </c>
      <c r="EH65" s="270">
        <v>67644</v>
      </c>
      <c r="EI65" s="365">
        <f t="shared" si="40"/>
        <v>2095</v>
      </c>
      <c r="EJ65" s="384">
        <f t="shared" si="41"/>
        <v>3.1960823200964161E-2</v>
      </c>
      <c r="EK65" s="270">
        <v>424339</v>
      </c>
      <c r="EL65" s="365">
        <f t="shared" si="42"/>
        <v>0</v>
      </c>
      <c r="EM65" s="384">
        <f t="shared" si="43"/>
        <v>0</v>
      </c>
      <c r="EN65" s="270">
        <v>40263</v>
      </c>
      <c r="EO65" s="365">
        <f t="shared" si="44"/>
        <v>6820</v>
      </c>
      <c r="EP65" s="384">
        <f t="shared" si="45"/>
        <v>0.20392907334868282</v>
      </c>
      <c r="EQ65" s="270">
        <v>50032</v>
      </c>
      <c r="ER65" s="365">
        <f t="shared" si="46"/>
        <v>5360</v>
      </c>
      <c r="ES65" s="384">
        <f t="shared" si="47"/>
        <v>0.11998567335243553</v>
      </c>
      <c r="ET65" s="270">
        <v>50502</v>
      </c>
      <c r="EU65" s="365">
        <f t="shared" si="48"/>
        <v>525</v>
      </c>
      <c r="EV65" s="384">
        <f t="shared" si="49"/>
        <v>1.0504832222822499E-2</v>
      </c>
      <c r="EW65" s="270">
        <v>140797</v>
      </c>
      <c r="EX65" s="365">
        <f t="shared" si="50"/>
        <v>12705</v>
      </c>
      <c r="EY65" s="384">
        <f t="shared" si="51"/>
        <v>9.9186522187177967E-2</v>
      </c>
      <c r="EZ65" s="270">
        <v>472874</v>
      </c>
      <c r="FA65" s="365">
        <f t="shared" si="52"/>
        <v>5543</v>
      </c>
      <c r="FB65" s="384">
        <f t="shared" si="53"/>
        <v>1.1860972201715701E-2</v>
      </c>
      <c r="FC65" s="270">
        <v>51320</v>
      </c>
      <c r="FD65" s="365">
        <f t="shared" si="54"/>
        <v>2710</v>
      </c>
      <c r="FE65" s="384">
        <f t="shared" si="55"/>
        <v>5.5749845710759104E-2</v>
      </c>
      <c r="FF65" s="270">
        <v>46107</v>
      </c>
      <c r="FG65" s="365">
        <f t="shared" si="56"/>
        <v>5194</v>
      </c>
      <c r="FH65" s="384">
        <f t="shared" si="57"/>
        <v>0.12695231344560409</v>
      </c>
      <c r="FI65" s="270">
        <v>43463</v>
      </c>
      <c r="FJ65" s="365">
        <f t="shared" si="58"/>
        <v>971</v>
      </c>
      <c r="FK65" s="384">
        <f t="shared" si="59"/>
        <v>2.2851360256048198E-2</v>
      </c>
      <c r="FL65" s="270">
        <v>140890</v>
      </c>
      <c r="FM65" s="365">
        <f t="shared" si="60"/>
        <v>8875</v>
      </c>
      <c r="FN65" s="384">
        <f t="shared" si="61"/>
        <v>6.722720902927698E-2</v>
      </c>
      <c r="FO65" s="270">
        <v>40576</v>
      </c>
      <c r="FP65" s="365">
        <f t="shared" si="62"/>
        <v>368</v>
      </c>
      <c r="FQ65" s="384">
        <f t="shared" si="63"/>
        <v>9.1524074810982892E-3</v>
      </c>
      <c r="FR65" s="270">
        <v>38452</v>
      </c>
      <c r="FS65" s="365">
        <f t="shared" si="64"/>
        <v>179</v>
      </c>
      <c r="FT65" s="384">
        <f t="shared" si="65"/>
        <v>4.6769262926867504E-3</v>
      </c>
      <c r="FU65" s="270">
        <v>24720</v>
      </c>
      <c r="FV65" s="365">
        <f t="shared" si="66"/>
        <v>-2440</v>
      </c>
      <c r="FW65" s="384">
        <f t="shared" si="67"/>
        <v>-8.98379970544919E-2</v>
      </c>
      <c r="FX65" s="270">
        <v>103748</v>
      </c>
      <c r="FY65" s="365">
        <f t="shared" si="68"/>
        <v>-1893</v>
      </c>
      <c r="FZ65" s="384">
        <f t="shared" si="69"/>
        <v>-1.7919179106596871E-2</v>
      </c>
      <c r="GA65" s="270">
        <v>244638</v>
      </c>
      <c r="GB65" s="365">
        <f t="shared" si="70"/>
        <v>6982</v>
      </c>
      <c r="GC65" s="384">
        <f t="shared" si="71"/>
        <v>2.9378597636920592E-2</v>
      </c>
      <c r="GD65" s="270">
        <v>25063</v>
      </c>
      <c r="GE65" s="365">
        <f t="shared" si="72"/>
        <v>4926</v>
      </c>
      <c r="GF65" s="384">
        <f t="shared" si="73"/>
        <v>0.24462432338481402</v>
      </c>
      <c r="GG65" s="270">
        <v>25099</v>
      </c>
      <c r="GH65" s="365">
        <f t="shared" si="74"/>
        <v>976</v>
      </c>
      <c r="GI65" s="384">
        <f t="shared" si="75"/>
        <v>4.0459312689134851E-2</v>
      </c>
      <c r="GJ65" s="270">
        <v>27941</v>
      </c>
      <c r="GK65" s="365">
        <f t="shared" si="76"/>
        <v>4557</v>
      </c>
      <c r="GL65" s="384">
        <f t="shared" si="77"/>
        <v>0.19487683886418064</v>
      </c>
      <c r="GM65" s="270">
        <v>78103</v>
      </c>
      <c r="GN65" s="365">
        <f t="shared" si="78"/>
        <v>10459</v>
      </c>
      <c r="GO65" s="384">
        <f t="shared" si="79"/>
        <v>0.15461829578380937</v>
      </c>
      <c r="GP65" s="270">
        <v>337227</v>
      </c>
      <c r="GQ65" s="365">
        <f t="shared" si="80"/>
        <v>-87112</v>
      </c>
      <c r="GR65" s="384">
        <f t="shared" si="81"/>
        <v>-0.20528869606611694</v>
      </c>
      <c r="GS65" s="270">
        <v>41943</v>
      </c>
      <c r="GT65" s="365">
        <f t="shared" si="82"/>
        <v>1680</v>
      </c>
      <c r="GU65" s="384">
        <f t="shared" si="83"/>
        <v>4.1725653826093438E-2</v>
      </c>
      <c r="GV65" s="270">
        <v>51018</v>
      </c>
      <c r="GW65" s="365">
        <f t="shared" si="84"/>
        <v>986</v>
      </c>
      <c r="GX65" s="384">
        <f t="shared" si="85"/>
        <v>1.9707387272145827E-2</v>
      </c>
      <c r="GY65" s="270">
        <v>54379</v>
      </c>
      <c r="GZ65" s="365">
        <f t="shared" si="86"/>
        <v>3877</v>
      </c>
      <c r="HA65" s="384">
        <f t="shared" si="87"/>
        <v>7.6769236861906454E-2</v>
      </c>
      <c r="HB65" s="270">
        <v>147340</v>
      </c>
      <c r="HC65" s="365">
        <f t="shared" si="88"/>
        <v>6543</v>
      </c>
      <c r="HD65" s="384">
        <f t="shared" si="89"/>
        <v>4.647116060711521E-2</v>
      </c>
      <c r="HE65" s="270">
        <v>484567</v>
      </c>
      <c r="HF65" s="365">
        <f t="shared" si="90"/>
        <v>11693</v>
      </c>
      <c r="HG65" s="384">
        <f t="shared" si="91"/>
        <v>2.4727517266756049E-2</v>
      </c>
      <c r="HH65" s="270">
        <v>51877</v>
      </c>
      <c r="HI65" s="365">
        <f t="shared" si="92"/>
        <v>557</v>
      </c>
      <c r="HJ65" s="384">
        <f t="shared" si="93"/>
        <v>1.0853468433359314E-2</v>
      </c>
      <c r="HK65" s="270">
        <v>47973</v>
      </c>
      <c r="HL65" s="365">
        <f t="shared" si="94"/>
        <v>1866</v>
      </c>
      <c r="HM65" s="384">
        <f t="shared" si="95"/>
        <v>4.0471078144316483E-2</v>
      </c>
      <c r="HN65" s="270">
        <v>41826</v>
      </c>
      <c r="HO65" s="365">
        <f t="shared" si="96"/>
        <v>-1637</v>
      </c>
      <c r="HP65" s="384">
        <f t="shared" si="97"/>
        <v>-3.7664220141269585E-2</v>
      </c>
      <c r="HQ65" s="270">
        <v>141676</v>
      </c>
      <c r="HR65" s="365">
        <f t="shared" si="98"/>
        <v>786</v>
      </c>
      <c r="HS65" s="384">
        <f t="shared" si="99"/>
        <v>5.5788203563063386E-3</v>
      </c>
      <c r="HT65" s="270">
        <v>39006</v>
      </c>
      <c r="HU65" s="365">
        <f t="shared" si="100"/>
        <v>-1570</v>
      </c>
      <c r="HV65" s="384">
        <f t="shared" si="101"/>
        <v>-3.8692823343848583E-2</v>
      </c>
      <c r="HW65" s="270">
        <v>40470</v>
      </c>
      <c r="HX65" s="365">
        <f t="shared" si="102"/>
        <v>2018</v>
      </c>
      <c r="HY65" s="384">
        <f t="shared" si="103"/>
        <v>5.2481015291792367E-2</v>
      </c>
      <c r="HZ65" s="270">
        <v>26462</v>
      </c>
      <c r="IA65" s="365">
        <f t="shared" si="104"/>
        <v>1742</v>
      </c>
      <c r="IB65" s="384">
        <f t="shared" si="105"/>
        <v>7.0469255663430416E-2</v>
      </c>
      <c r="IC65" s="270">
        <v>105938</v>
      </c>
      <c r="ID65" s="365">
        <f t="shared" si="106"/>
        <v>2190</v>
      </c>
      <c r="IE65" s="384">
        <f t="shared" si="107"/>
        <v>2.1108840652349924E-2</v>
      </c>
      <c r="IF65" s="270">
        <v>247614</v>
      </c>
      <c r="IG65" s="365">
        <f t="shared" si="108"/>
        <v>2976</v>
      </c>
      <c r="IH65" s="384">
        <f t="shared" si="109"/>
        <v>1.2164913055208103E-2</v>
      </c>
      <c r="II65" s="270">
        <v>18852</v>
      </c>
      <c r="IJ65" s="365">
        <f t="shared" si="110"/>
        <v>-6211</v>
      </c>
      <c r="IK65" s="384">
        <f t="shared" si="111"/>
        <v>-0.2478155049275825</v>
      </c>
      <c r="IL65" s="270">
        <v>19279</v>
      </c>
      <c r="IM65" s="365">
        <f t="shared" si="112"/>
        <v>-5820</v>
      </c>
      <c r="IN65" s="384">
        <f t="shared" si="113"/>
        <v>-0.23188174827682378</v>
      </c>
      <c r="IO65" s="270">
        <v>23624</v>
      </c>
      <c r="IP65" s="365">
        <f t="shared" si="114"/>
        <v>-4317</v>
      </c>
      <c r="IQ65" s="384">
        <f t="shared" si="115"/>
        <v>-0.15450413371031818</v>
      </c>
      <c r="IR65" s="270">
        <v>61755</v>
      </c>
      <c r="IS65" s="365">
        <f t="shared" si="116"/>
        <v>-16348</v>
      </c>
      <c r="IT65" s="384">
        <f t="shared" si="117"/>
        <v>-0.20931334263728665</v>
      </c>
      <c r="IU65" s="270">
        <v>325445</v>
      </c>
      <c r="IV65" s="365">
        <f t="shared" si="118"/>
        <v>-11782</v>
      </c>
      <c r="IW65" s="384">
        <f t="shared" si="119"/>
        <v>-3.4937890501057153E-2</v>
      </c>
      <c r="IX65" s="270">
        <v>43705</v>
      </c>
      <c r="IY65" s="365">
        <f t="shared" si="120"/>
        <v>1762</v>
      </c>
      <c r="IZ65" s="384">
        <f t="shared" si="121"/>
        <v>4.2009393700975131E-2</v>
      </c>
      <c r="JA65" s="270">
        <v>54016</v>
      </c>
      <c r="JB65" s="365">
        <f t="shared" si="122"/>
        <v>2998</v>
      </c>
      <c r="JC65" s="384">
        <f t="shared" si="123"/>
        <v>5.8763573640675838E-2</v>
      </c>
      <c r="JD65" s="270">
        <v>59029</v>
      </c>
      <c r="JE65" s="365">
        <f t="shared" si="124"/>
        <v>4650</v>
      </c>
      <c r="JF65" s="384">
        <f t="shared" si="125"/>
        <v>8.5510950918553125E-2</v>
      </c>
      <c r="JG65" s="270">
        <v>156750</v>
      </c>
      <c r="JH65" s="365">
        <f t="shared" si="126"/>
        <v>9410</v>
      </c>
      <c r="JI65" s="384">
        <f t="shared" si="127"/>
        <v>6.3865888421338404E-2</v>
      </c>
      <c r="JJ65" s="270">
        <v>482195</v>
      </c>
      <c r="JK65" s="365">
        <f t="shared" si="128"/>
        <v>-2372</v>
      </c>
      <c r="JL65" s="384">
        <f t="shared" si="129"/>
        <v>-4.8950919067951388E-3</v>
      </c>
    </row>
    <row r="66" spans="1:272" x14ac:dyDescent="0.25">
      <c r="A66" s="49" t="s">
        <v>92</v>
      </c>
      <c r="T66" s="270">
        <v>0</v>
      </c>
      <c r="AM66" s="270">
        <v>0</v>
      </c>
      <c r="AN66" s="270">
        <v>14285</v>
      </c>
      <c r="AO66" s="270">
        <v>10687</v>
      </c>
      <c r="AP66" s="270">
        <v>12570</v>
      </c>
      <c r="AQ66" s="270">
        <v>37542.091119999997</v>
      </c>
      <c r="AR66" s="270">
        <v>9464</v>
      </c>
      <c r="AS66" s="270">
        <v>14236</v>
      </c>
      <c r="AT66" s="270">
        <v>14719</v>
      </c>
      <c r="AU66" s="270">
        <v>38419</v>
      </c>
      <c r="AV66" s="270">
        <v>67374</v>
      </c>
      <c r="AW66" s="270">
        <v>15123</v>
      </c>
      <c r="AX66" s="270">
        <v>12511</v>
      </c>
      <c r="AY66" s="270">
        <v>11675</v>
      </c>
      <c r="AZ66" s="270">
        <v>39309</v>
      </c>
      <c r="BA66" s="270">
        <v>115270</v>
      </c>
      <c r="BB66" s="201">
        <v>9808</v>
      </c>
      <c r="BC66" s="201">
        <v>5491</v>
      </c>
      <c r="BD66" s="201">
        <v>9135</v>
      </c>
      <c r="BE66" s="201">
        <v>24434</v>
      </c>
      <c r="BF66" s="201">
        <v>131117</v>
      </c>
      <c r="BG66" s="201">
        <v>131117</v>
      </c>
      <c r="BH66" s="278"/>
      <c r="BI66" s="201">
        <v>11985</v>
      </c>
      <c r="BJ66" s="270">
        <v>9849</v>
      </c>
      <c r="BK66" s="270">
        <v>8675</v>
      </c>
      <c r="BL66" s="270">
        <v>30509</v>
      </c>
      <c r="BM66" s="270">
        <v>8116</v>
      </c>
      <c r="BN66" s="270">
        <v>8128</v>
      </c>
      <c r="BO66" s="270">
        <v>11274</v>
      </c>
      <c r="BP66" s="270">
        <v>27518</v>
      </c>
      <c r="BQ66" s="270">
        <v>58027</v>
      </c>
      <c r="BR66" s="201">
        <v>-9347</v>
      </c>
      <c r="BS66" s="278">
        <v>-0.1387330424199246</v>
      </c>
      <c r="BT66" s="270">
        <v>14080</v>
      </c>
      <c r="BU66" s="201">
        <v>-1043</v>
      </c>
      <c r="BV66" s="278">
        <v>-6.8967797394696814E-2</v>
      </c>
      <c r="BW66" s="270">
        <v>14704</v>
      </c>
      <c r="BX66" s="365">
        <v>2193</v>
      </c>
      <c r="BY66" s="384">
        <v>0.17528574854128368</v>
      </c>
      <c r="BZ66" s="270">
        <v>13405</v>
      </c>
      <c r="CA66" s="365">
        <f t="shared" si="0"/>
        <v>1730</v>
      </c>
      <c r="CB66" s="384">
        <f t="shared" si="1"/>
        <v>0.14817987152034262</v>
      </c>
      <c r="CC66" s="270">
        <v>42189</v>
      </c>
      <c r="CD66" s="365">
        <f t="shared" si="2"/>
        <v>2880</v>
      </c>
      <c r="CE66" s="384">
        <f t="shared" si="3"/>
        <v>7.3265664351675183E-2</v>
      </c>
      <c r="CF66" s="270">
        <v>115270</v>
      </c>
      <c r="CG66" s="365">
        <f t="shared" si="4"/>
        <v>0</v>
      </c>
      <c r="CH66" s="384">
        <f t="shared" si="5"/>
        <v>0</v>
      </c>
      <c r="CI66" s="270">
        <v>10166</v>
      </c>
      <c r="CJ66" s="365">
        <f t="shared" si="6"/>
        <v>358</v>
      </c>
      <c r="CK66" s="384">
        <f t="shared" si="7"/>
        <v>3.6500815660685158E-2</v>
      </c>
      <c r="CL66" s="270">
        <v>6772</v>
      </c>
      <c r="CM66" s="365">
        <f t="shared" si="8"/>
        <v>1281</v>
      </c>
      <c r="CN66" s="384">
        <f t="shared" si="9"/>
        <v>0.23329083955563651</v>
      </c>
      <c r="CO66" s="270">
        <v>8151</v>
      </c>
      <c r="CP66" s="365">
        <f t="shared" si="10"/>
        <v>-984</v>
      </c>
      <c r="CQ66" s="384">
        <f t="shared" si="11"/>
        <v>-0.10771756978653531</v>
      </c>
      <c r="CR66" s="270">
        <v>25089</v>
      </c>
      <c r="CS66" s="365">
        <f t="shared" si="12"/>
        <v>655</v>
      </c>
      <c r="CT66" s="384">
        <f t="shared" si="13"/>
        <v>2.6806908406319063E-2</v>
      </c>
      <c r="CU66" s="270">
        <v>197234</v>
      </c>
      <c r="CV66" s="365">
        <f t="shared" si="14"/>
        <v>66117</v>
      </c>
      <c r="CW66" s="384">
        <f t="shared" si="15"/>
        <v>0.50425955444374104</v>
      </c>
      <c r="CX66" s="270">
        <v>8976</v>
      </c>
      <c r="CY66" s="365">
        <f t="shared" si="16"/>
        <v>-3009</v>
      </c>
      <c r="CZ66" s="384">
        <f t="shared" si="17"/>
        <v>-0.25106382978723402</v>
      </c>
      <c r="DA66" s="270">
        <v>9710</v>
      </c>
      <c r="DB66" s="365">
        <f t="shared" si="18"/>
        <v>-139</v>
      </c>
      <c r="DC66" s="384">
        <f t="shared" si="19"/>
        <v>-1.411310792973906E-2</v>
      </c>
      <c r="DD66" s="270">
        <v>6941</v>
      </c>
      <c r="DE66" s="365">
        <f t="shared" si="20"/>
        <v>-1734</v>
      </c>
      <c r="DF66" s="384">
        <f t="shared" si="21"/>
        <v>-0.19988472622478387</v>
      </c>
      <c r="DG66" s="270">
        <v>25627</v>
      </c>
      <c r="DH66" s="365">
        <f t="shared" si="22"/>
        <v>-4882</v>
      </c>
      <c r="DI66" s="384">
        <f t="shared" si="23"/>
        <v>-0.16001835523943755</v>
      </c>
      <c r="DJ66" s="270">
        <v>8371</v>
      </c>
      <c r="DK66" s="365">
        <f t="shared" si="24"/>
        <v>255</v>
      </c>
      <c r="DL66" s="384">
        <f t="shared" si="25"/>
        <v>3.1419418432725478E-2</v>
      </c>
      <c r="DM66" s="270">
        <v>7371</v>
      </c>
      <c r="DN66" s="365">
        <f t="shared" si="26"/>
        <v>-757</v>
      </c>
      <c r="DO66" s="384">
        <f t="shared" si="27"/>
        <v>-9.313484251968504E-2</v>
      </c>
      <c r="DP66" s="270">
        <v>14224</v>
      </c>
      <c r="DQ66" s="365">
        <f t="shared" si="28"/>
        <v>2950</v>
      </c>
      <c r="DR66" s="384">
        <f t="shared" si="29"/>
        <v>0.26166400567677844</v>
      </c>
      <c r="DS66" s="270">
        <v>29966</v>
      </c>
      <c r="DT66" s="365">
        <f t="shared" si="30"/>
        <v>2448</v>
      </c>
      <c r="DU66" s="384">
        <f t="shared" si="31"/>
        <v>8.8959953484991638E-2</v>
      </c>
      <c r="DV66" s="270">
        <v>55593</v>
      </c>
      <c r="DW66" s="365">
        <f t="shared" si="32"/>
        <v>-2434</v>
      </c>
      <c r="DX66" s="384">
        <f t="shared" si="33"/>
        <v>-4.1945990659520566E-2</v>
      </c>
      <c r="DY66" s="270">
        <v>15721</v>
      </c>
      <c r="DZ66" s="365">
        <f t="shared" si="34"/>
        <v>1641</v>
      </c>
      <c r="EA66" s="384">
        <f t="shared" si="35"/>
        <v>0.11654829545454545</v>
      </c>
      <c r="EB66" s="270">
        <v>11073</v>
      </c>
      <c r="EC66" s="365">
        <f t="shared" si="36"/>
        <v>-3631</v>
      </c>
      <c r="ED66" s="384">
        <f t="shared" si="37"/>
        <v>-0.24693960826985853</v>
      </c>
      <c r="EE66" s="270">
        <v>12393</v>
      </c>
      <c r="EF66" s="365">
        <f t="shared" si="38"/>
        <v>-1012</v>
      </c>
      <c r="EG66" s="384">
        <f t="shared" si="39"/>
        <v>-7.549421857515852E-2</v>
      </c>
      <c r="EH66" s="270">
        <v>39187</v>
      </c>
      <c r="EI66" s="365">
        <f t="shared" si="40"/>
        <v>-3002</v>
      </c>
      <c r="EJ66" s="384">
        <f t="shared" si="41"/>
        <v>-7.1155988527815309E-2</v>
      </c>
      <c r="EK66" s="270">
        <v>115270</v>
      </c>
      <c r="EL66" s="365">
        <f t="shared" si="42"/>
        <v>0</v>
      </c>
      <c r="EM66" s="384">
        <f t="shared" si="43"/>
        <v>0</v>
      </c>
      <c r="EN66" s="270">
        <v>8091</v>
      </c>
      <c r="EO66" s="365">
        <f t="shared" si="44"/>
        <v>-2075</v>
      </c>
      <c r="EP66" s="384">
        <f t="shared" si="45"/>
        <v>-0.20411174503246116</v>
      </c>
      <c r="EQ66" s="270">
        <v>5294</v>
      </c>
      <c r="ER66" s="365">
        <f t="shared" si="46"/>
        <v>-1478</v>
      </c>
      <c r="ES66" s="384">
        <f t="shared" si="47"/>
        <v>-0.21825162433549911</v>
      </c>
      <c r="ET66" s="270">
        <v>6767</v>
      </c>
      <c r="EU66" s="365">
        <f t="shared" si="48"/>
        <v>-1384</v>
      </c>
      <c r="EV66" s="384">
        <f t="shared" si="49"/>
        <v>-0.16979511716353821</v>
      </c>
      <c r="EW66" s="270">
        <v>20152</v>
      </c>
      <c r="EX66" s="365">
        <f t="shared" si="50"/>
        <v>-4937</v>
      </c>
      <c r="EY66" s="384">
        <f t="shared" si="51"/>
        <v>-0.19677946510422895</v>
      </c>
      <c r="EZ66" s="270">
        <v>182410</v>
      </c>
      <c r="FA66" s="365">
        <f t="shared" si="52"/>
        <v>-14824</v>
      </c>
      <c r="FB66" s="384">
        <f t="shared" si="53"/>
        <v>-7.5159455266333386E-2</v>
      </c>
      <c r="FC66" s="270">
        <v>7660</v>
      </c>
      <c r="FD66" s="365">
        <f t="shared" si="54"/>
        <v>-1316</v>
      </c>
      <c r="FE66" s="384">
        <f t="shared" si="55"/>
        <v>-0.14661319073083778</v>
      </c>
      <c r="FF66" s="270">
        <v>8355</v>
      </c>
      <c r="FG66" s="365">
        <f t="shared" si="56"/>
        <v>-1355</v>
      </c>
      <c r="FH66" s="384">
        <f t="shared" si="57"/>
        <v>-0.13954685890834193</v>
      </c>
      <c r="FI66" s="270">
        <v>6412</v>
      </c>
      <c r="FJ66" s="365">
        <f t="shared" si="58"/>
        <v>-529</v>
      </c>
      <c r="FK66" s="384">
        <f t="shared" si="59"/>
        <v>-7.6213802045814724E-2</v>
      </c>
      <c r="FL66" s="270">
        <v>22427</v>
      </c>
      <c r="FM66" s="365">
        <f t="shared" si="60"/>
        <v>-3200</v>
      </c>
      <c r="FN66" s="384">
        <f t="shared" si="61"/>
        <v>-0.12486830296172007</v>
      </c>
      <c r="FO66" s="270">
        <v>6689</v>
      </c>
      <c r="FP66" s="365">
        <f t="shared" si="62"/>
        <v>-1682</v>
      </c>
      <c r="FQ66" s="384">
        <f t="shared" si="63"/>
        <v>-0.20093178831680802</v>
      </c>
      <c r="FR66" s="270">
        <v>6454</v>
      </c>
      <c r="FS66" s="365">
        <f t="shared" si="64"/>
        <v>-917</v>
      </c>
      <c r="FT66" s="384">
        <f t="shared" si="65"/>
        <v>-0.12440645773979107</v>
      </c>
      <c r="FU66" s="270">
        <v>11919</v>
      </c>
      <c r="FV66" s="365">
        <f t="shared" si="66"/>
        <v>-2305</v>
      </c>
      <c r="FW66" s="384">
        <f t="shared" si="67"/>
        <v>-0.16205005624296964</v>
      </c>
      <c r="FX66" s="270">
        <v>25062</v>
      </c>
      <c r="FY66" s="365">
        <f t="shared" si="68"/>
        <v>-4904</v>
      </c>
      <c r="FZ66" s="384">
        <f t="shared" si="69"/>
        <v>-0.16365213909096976</v>
      </c>
      <c r="GA66" s="270">
        <v>47489</v>
      </c>
      <c r="GB66" s="365">
        <f t="shared" si="70"/>
        <v>-8104</v>
      </c>
      <c r="GC66" s="384">
        <f t="shared" si="71"/>
        <v>-0.14577374849351538</v>
      </c>
      <c r="GD66" s="270">
        <v>13199</v>
      </c>
      <c r="GE66" s="365">
        <f t="shared" si="72"/>
        <v>-2522</v>
      </c>
      <c r="GF66" s="384">
        <f t="shared" si="73"/>
        <v>-0.16042236498950449</v>
      </c>
      <c r="GG66" s="270">
        <v>12333</v>
      </c>
      <c r="GH66" s="365">
        <f t="shared" si="74"/>
        <v>1260</v>
      </c>
      <c r="GI66" s="384">
        <f t="shared" si="75"/>
        <v>0.11379030073150907</v>
      </c>
      <c r="GJ66" s="270">
        <v>9465</v>
      </c>
      <c r="GK66" s="365">
        <f t="shared" si="76"/>
        <v>-2928</v>
      </c>
      <c r="GL66" s="384">
        <f t="shared" si="77"/>
        <v>-0.23626240619704672</v>
      </c>
      <c r="GM66" s="270">
        <v>34997</v>
      </c>
      <c r="GN66" s="365">
        <f t="shared" si="78"/>
        <v>-4190</v>
      </c>
      <c r="GO66" s="384">
        <f t="shared" si="79"/>
        <v>-0.10692321433128334</v>
      </c>
      <c r="GP66" s="270">
        <v>82485</v>
      </c>
      <c r="GQ66" s="365">
        <f t="shared" si="80"/>
        <v>-32785</v>
      </c>
      <c r="GR66" s="384">
        <f t="shared" si="81"/>
        <v>-0.28441918972846358</v>
      </c>
      <c r="GS66" s="270">
        <v>11451</v>
      </c>
      <c r="GT66" s="365">
        <f t="shared" si="82"/>
        <v>3360</v>
      </c>
      <c r="GU66" s="384">
        <f t="shared" si="83"/>
        <v>0.41527623285131626</v>
      </c>
      <c r="GV66" s="270">
        <v>7155</v>
      </c>
      <c r="GW66" s="365">
        <f t="shared" si="84"/>
        <v>1861</v>
      </c>
      <c r="GX66" s="384">
        <f t="shared" si="85"/>
        <v>0.35153003400075555</v>
      </c>
      <c r="GY66" s="270">
        <v>9486</v>
      </c>
      <c r="GZ66" s="365">
        <f t="shared" si="86"/>
        <v>2719</v>
      </c>
      <c r="HA66" s="384">
        <f t="shared" si="87"/>
        <v>0.40180286685384958</v>
      </c>
      <c r="HB66" s="270">
        <v>28092</v>
      </c>
      <c r="HC66" s="365">
        <f t="shared" si="88"/>
        <v>7940</v>
      </c>
      <c r="HD66" s="384">
        <f t="shared" si="89"/>
        <v>0.39400555776101626</v>
      </c>
      <c r="HE66" s="270">
        <v>110577</v>
      </c>
      <c r="HF66" s="365">
        <f t="shared" si="90"/>
        <v>-71833</v>
      </c>
      <c r="HG66" s="384">
        <f t="shared" si="91"/>
        <v>-0.39379968203497617</v>
      </c>
      <c r="HH66" s="270">
        <v>10853</v>
      </c>
      <c r="HI66" s="365">
        <f t="shared" si="92"/>
        <v>3193</v>
      </c>
      <c r="HJ66" s="384">
        <f t="shared" si="93"/>
        <v>0.41684073107049607</v>
      </c>
      <c r="HK66" s="270">
        <v>6229</v>
      </c>
      <c r="HL66" s="365">
        <f t="shared" si="94"/>
        <v>-2126</v>
      </c>
      <c r="HM66" s="384">
        <f t="shared" si="95"/>
        <v>-0.25445840813883902</v>
      </c>
      <c r="HN66" s="270">
        <v>7349</v>
      </c>
      <c r="HO66" s="365">
        <f t="shared" si="96"/>
        <v>937</v>
      </c>
      <c r="HP66" s="384">
        <f t="shared" si="97"/>
        <v>0.14613225202744853</v>
      </c>
      <c r="HQ66" s="270">
        <v>24431</v>
      </c>
      <c r="HR66" s="365">
        <f t="shared" si="98"/>
        <v>2004</v>
      </c>
      <c r="HS66" s="384">
        <f t="shared" si="99"/>
        <v>8.9356579123378077E-2</v>
      </c>
      <c r="HT66" s="270">
        <v>8216</v>
      </c>
      <c r="HU66" s="365">
        <f t="shared" si="100"/>
        <v>1527</v>
      </c>
      <c r="HV66" s="384">
        <f t="shared" si="101"/>
        <v>0.22828524443115564</v>
      </c>
      <c r="HW66" s="270">
        <v>6683</v>
      </c>
      <c r="HX66" s="365">
        <f t="shared" si="102"/>
        <v>229</v>
      </c>
      <c r="HY66" s="384">
        <f t="shared" si="103"/>
        <v>3.5481871707468235E-2</v>
      </c>
      <c r="HZ66" s="270">
        <v>14449</v>
      </c>
      <c r="IA66" s="365">
        <f t="shared" si="104"/>
        <v>2530</v>
      </c>
      <c r="IB66" s="384">
        <f t="shared" si="105"/>
        <v>0.21226612970886818</v>
      </c>
      <c r="IC66" s="270">
        <v>29348</v>
      </c>
      <c r="ID66" s="365">
        <f t="shared" si="106"/>
        <v>4286</v>
      </c>
      <c r="IE66" s="384">
        <f t="shared" si="107"/>
        <v>0.17101588061607215</v>
      </c>
      <c r="IF66" s="270">
        <v>53779</v>
      </c>
      <c r="IG66" s="365">
        <f t="shared" si="108"/>
        <v>6290</v>
      </c>
      <c r="IH66" s="384">
        <f t="shared" si="109"/>
        <v>0.13245172566278507</v>
      </c>
      <c r="II66" s="270">
        <v>13947</v>
      </c>
      <c r="IJ66" s="365">
        <f t="shared" si="110"/>
        <v>748</v>
      </c>
      <c r="IK66" s="384">
        <f t="shared" si="111"/>
        <v>5.6670959921206153E-2</v>
      </c>
      <c r="IL66" s="270">
        <v>16545</v>
      </c>
      <c r="IM66" s="365">
        <f t="shared" si="112"/>
        <v>4212</v>
      </c>
      <c r="IN66" s="384">
        <f t="shared" si="113"/>
        <v>0.34152274385794212</v>
      </c>
      <c r="IO66" s="270">
        <v>16633</v>
      </c>
      <c r="IP66" s="365">
        <f t="shared" si="114"/>
        <v>7168</v>
      </c>
      <c r="IQ66" s="384">
        <f t="shared" si="115"/>
        <v>0.75731642894875861</v>
      </c>
      <c r="IR66" s="270">
        <v>47125</v>
      </c>
      <c r="IS66" s="365">
        <f t="shared" si="116"/>
        <v>12128</v>
      </c>
      <c r="IT66" s="384">
        <f t="shared" si="117"/>
        <v>0.34654398948481296</v>
      </c>
      <c r="IU66" s="270">
        <v>100904</v>
      </c>
      <c r="IV66" s="365">
        <f t="shared" si="118"/>
        <v>18419</v>
      </c>
      <c r="IW66" s="384">
        <f t="shared" si="119"/>
        <v>0.22330120627992969</v>
      </c>
      <c r="IX66" s="270">
        <v>11300</v>
      </c>
      <c r="IY66" s="365">
        <f t="shared" si="120"/>
        <v>-151</v>
      </c>
      <c r="IZ66" s="384">
        <f t="shared" si="121"/>
        <v>-1.318662125578552E-2</v>
      </c>
      <c r="JA66" s="270">
        <v>8897</v>
      </c>
      <c r="JB66" s="365">
        <f t="shared" si="122"/>
        <v>1742</v>
      </c>
      <c r="JC66" s="384">
        <f t="shared" si="123"/>
        <v>0.24346610761705101</v>
      </c>
      <c r="JD66" s="270">
        <v>7907</v>
      </c>
      <c r="JE66" s="365">
        <f t="shared" si="124"/>
        <v>-1579</v>
      </c>
      <c r="JF66" s="384">
        <f t="shared" si="125"/>
        <v>-0.16645582964368544</v>
      </c>
      <c r="JG66" s="270">
        <v>28104</v>
      </c>
      <c r="JH66" s="365">
        <f t="shared" si="126"/>
        <v>12</v>
      </c>
      <c r="JI66" s="384">
        <f t="shared" si="127"/>
        <v>4.2716787697565144E-4</v>
      </c>
      <c r="JJ66" s="270">
        <v>129008</v>
      </c>
      <c r="JK66" s="365">
        <f t="shared" si="128"/>
        <v>18431</v>
      </c>
      <c r="JL66" s="384">
        <f t="shared" si="129"/>
        <v>0.1666802318746213</v>
      </c>
    </row>
    <row r="67" spans="1:272" x14ac:dyDescent="0.25">
      <c r="A67" s="49" t="s">
        <v>112</v>
      </c>
      <c r="AS67" s="270">
        <v>0</v>
      </c>
      <c r="AV67" s="270">
        <v>0</v>
      </c>
      <c r="AW67" s="270">
        <v>0</v>
      </c>
      <c r="AX67" s="270">
        <v>5783</v>
      </c>
      <c r="AY67" s="270">
        <v>10837</v>
      </c>
      <c r="AZ67" s="270">
        <v>16620</v>
      </c>
      <c r="BA67" s="270">
        <v>41083</v>
      </c>
      <c r="BB67" s="201">
        <v>11398</v>
      </c>
      <c r="BC67" s="201">
        <v>15389</v>
      </c>
      <c r="BD67" s="201">
        <v>13420</v>
      </c>
      <c r="BE67" s="201">
        <v>40207</v>
      </c>
      <c r="BF67" s="201">
        <v>56827</v>
      </c>
      <c r="BG67" s="201">
        <v>56827</v>
      </c>
      <c r="BH67" s="278"/>
      <c r="BI67" s="201">
        <v>18028</v>
      </c>
      <c r="BJ67" s="270">
        <v>16322</v>
      </c>
      <c r="BK67" s="270">
        <v>17786</v>
      </c>
      <c r="BL67" s="270">
        <v>52136</v>
      </c>
      <c r="BM67" s="270">
        <v>15077</v>
      </c>
      <c r="BN67" s="270">
        <v>15347</v>
      </c>
      <c r="BO67" s="270">
        <v>13955</v>
      </c>
      <c r="BQ67" s="270">
        <v>52136</v>
      </c>
      <c r="BR67" s="201">
        <v>52136</v>
      </c>
      <c r="BS67" s="278">
        <v>0</v>
      </c>
      <c r="BT67" s="270">
        <v>13539</v>
      </c>
      <c r="BU67" s="201">
        <v>13539</v>
      </c>
      <c r="BV67" s="278">
        <v>0</v>
      </c>
      <c r="BW67" s="270">
        <v>16100</v>
      </c>
      <c r="BX67" s="365">
        <v>10317</v>
      </c>
      <c r="BY67" s="384">
        <v>1.7840221338405671</v>
      </c>
      <c r="BZ67" s="270">
        <v>20337</v>
      </c>
      <c r="CA67" s="365">
        <f t="shared" si="0"/>
        <v>9500</v>
      </c>
      <c r="CB67" s="384">
        <f t="shared" si="1"/>
        <v>0.87662637261234655</v>
      </c>
      <c r="CC67" s="270">
        <v>58564</v>
      </c>
      <c r="CD67" s="365">
        <f t="shared" si="2"/>
        <v>41944</v>
      </c>
      <c r="CE67" s="384">
        <f t="shared" si="3"/>
        <v>2.5237063778580024</v>
      </c>
      <c r="CF67" s="270">
        <v>155079</v>
      </c>
      <c r="CG67" s="365">
        <f t="shared" si="4"/>
        <v>113996</v>
      </c>
      <c r="CH67" s="384">
        <f t="shared" si="5"/>
        <v>2.7747730204707541</v>
      </c>
      <c r="CI67" s="270">
        <v>20652</v>
      </c>
      <c r="CJ67" s="365">
        <f t="shared" si="6"/>
        <v>9254</v>
      </c>
      <c r="CK67" s="384">
        <f t="shared" si="7"/>
        <v>0.81189682400421126</v>
      </c>
      <c r="CL67" s="270">
        <v>17084</v>
      </c>
      <c r="CM67" s="365">
        <f t="shared" si="8"/>
        <v>1695</v>
      </c>
      <c r="CN67" s="384">
        <f t="shared" si="9"/>
        <v>0.11014360907141464</v>
      </c>
      <c r="CO67" s="270">
        <v>20260</v>
      </c>
      <c r="CP67" s="365">
        <f t="shared" si="10"/>
        <v>6840</v>
      </c>
      <c r="CQ67" s="384">
        <f t="shared" si="11"/>
        <v>0.50968703427719819</v>
      </c>
      <c r="CS67" s="365">
        <f t="shared" si="12"/>
        <v>-40207</v>
      </c>
      <c r="CT67" s="384">
        <f t="shared" si="13"/>
        <v>-1</v>
      </c>
      <c r="CU67" s="270">
        <v>218420</v>
      </c>
      <c r="CV67" s="365">
        <f t="shared" si="14"/>
        <v>161593</v>
      </c>
      <c r="CW67" s="384">
        <f t="shared" si="15"/>
        <v>2.8435954739824378</v>
      </c>
      <c r="CX67" s="270">
        <v>20636</v>
      </c>
      <c r="CY67" s="365">
        <f t="shared" si="16"/>
        <v>2608</v>
      </c>
      <c r="CZ67" s="384">
        <f t="shared" si="17"/>
        <v>0.1446638562236521</v>
      </c>
      <c r="DA67" s="270">
        <v>17305</v>
      </c>
      <c r="DB67" s="365">
        <f t="shared" si="18"/>
        <v>983</v>
      </c>
      <c r="DC67" s="384">
        <f t="shared" si="19"/>
        <v>6.0225462565862024E-2</v>
      </c>
      <c r="DD67" s="270">
        <v>18938</v>
      </c>
      <c r="DE67" s="365">
        <f t="shared" si="20"/>
        <v>1152</v>
      </c>
      <c r="DF67" s="384">
        <f t="shared" si="21"/>
        <v>6.4770043854717199E-2</v>
      </c>
      <c r="DG67" s="270">
        <v>56879</v>
      </c>
      <c r="DH67" s="365">
        <f t="shared" si="22"/>
        <v>4743</v>
      </c>
      <c r="DI67" s="384">
        <f t="shared" si="23"/>
        <v>9.0973607488108024E-2</v>
      </c>
      <c r="DJ67" s="270">
        <v>19149</v>
      </c>
      <c r="DK67" s="365">
        <f t="shared" si="24"/>
        <v>4072</v>
      </c>
      <c r="DL67" s="384">
        <f t="shared" si="25"/>
        <v>0.27008025469257813</v>
      </c>
      <c r="DM67" s="270">
        <v>19131</v>
      </c>
      <c r="DN67" s="365">
        <f t="shared" si="26"/>
        <v>3784</v>
      </c>
      <c r="DO67" s="384">
        <f t="shared" si="27"/>
        <v>0.2465628461588584</v>
      </c>
      <c r="DP67" s="270">
        <v>15302</v>
      </c>
      <c r="DQ67" s="365">
        <f t="shared" si="28"/>
        <v>1347</v>
      </c>
      <c r="DR67" s="384">
        <f t="shared" si="29"/>
        <v>9.6524543174489427E-2</v>
      </c>
      <c r="DT67" s="365">
        <f t="shared" si="30"/>
        <v>0</v>
      </c>
      <c r="DU67" s="384" t="e">
        <f t="shared" si="31"/>
        <v>#DIV/0!</v>
      </c>
      <c r="DV67" s="270">
        <v>56879</v>
      </c>
      <c r="DW67" s="365">
        <f t="shared" si="32"/>
        <v>4743</v>
      </c>
      <c r="DX67" s="384">
        <f t="shared" si="33"/>
        <v>9.0973607488108024E-2</v>
      </c>
      <c r="DY67" s="270">
        <v>19088</v>
      </c>
      <c r="DZ67" s="365">
        <f t="shared" si="34"/>
        <v>5549</v>
      </c>
      <c r="EA67" s="384">
        <f t="shared" si="35"/>
        <v>0.40985301720954281</v>
      </c>
      <c r="EB67" s="270">
        <v>18451</v>
      </c>
      <c r="EC67" s="365">
        <f t="shared" si="36"/>
        <v>2351</v>
      </c>
      <c r="ED67" s="384">
        <f t="shared" si="37"/>
        <v>0.1460248447204969</v>
      </c>
      <c r="EE67" s="270">
        <v>18405</v>
      </c>
      <c r="EF67" s="365">
        <f t="shared" si="38"/>
        <v>-1932</v>
      </c>
      <c r="EG67" s="384">
        <f t="shared" si="39"/>
        <v>-9.4999262428086734E-2</v>
      </c>
      <c r="EH67" s="270">
        <v>55944</v>
      </c>
      <c r="EI67" s="365">
        <f t="shared" si="40"/>
        <v>-2620</v>
      </c>
      <c r="EJ67" s="384">
        <f t="shared" si="41"/>
        <v>-4.4737381326412133E-2</v>
      </c>
      <c r="EK67" s="270">
        <v>166405</v>
      </c>
      <c r="EL67" s="365">
        <f t="shared" si="42"/>
        <v>11326</v>
      </c>
      <c r="EM67" s="384">
        <f t="shared" si="43"/>
        <v>7.303374409172099E-2</v>
      </c>
      <c r="EN67" s="270">
        <v>16420</v>
      </c>
      <c r="EO67" s="365">
        <f t="shared" si="44"/>
        <v>-4232</v>
      </c>
      <c r="EP67" s="384">
        <f t="shared" si="45"/>
        <v>-0.20491962037575054</v>
      </c>
      <c r="EQ67" s="270">
        <v>14036</v>
      </c>
      <c r="ER67" s="365">
        <f t="shared" si="46"/>
        <v>-3048</v>
      </c>
      <c r="ES67" s="384">
        <f t="shared" si="47"/>
        <v>-0.17841254975415594</v>
      </c>
      <c r="ET67" s="270">
        <v>19287</v>
      </c>
      <c r="EU67" s="365">
        <f t="shared" si="48"/>
        <v>-973</v>
      </c>
      <c r="EV67" s="384">
        <f t="shared" si="49"/>
        <v>-4.8025666337611059E-2</v>
      </c>
      <c r="EX67" s="365">
        <f t="shared" si="50"/>
        <v>0</v>
      </c>
      <c r="EY67" s="384" t="e">
        <f t="shared" si="51"/>
        <v>#DIV/0!</v>
      </c>
      <c r="EZ67" s="270">
        <v>273387</v>
      </c>
      <c r="FA67" s="365">
        <f t="shared" si="52"/>
        <v>54967</v>
      </c>
      <c r="FB67" s="384">
        <f t="shared" si="53"/>
        <v>0.25165735738485484</v>
      </c>
      <c r="FC67" s="270">
        <v>22358</v>
      </c>
      <c r="FD67" s="365">
        <f t="shared" si="54"/>
        <v>1722</v>
      </c>
      <c r="FE67" s="384">
        <f t="shared" si="55"/>
        <v>8.3446404341926725E-2</v>
      </c>
      <c r="FF67" s="270">
        <v>21769</v>
      </c>
      <c r="FG67" s="365">
        <f t="shared" si="56"/>
        <v>4464</v>
      </c>
      <c r="FH67" s="384">
        <f t="shared" si="57"/>
        <v>0.25796012713088701</v>
      </c>
      <c r="FI67" s="270">
        <v>22531</v>
      </c>
      <c r="FJ67" s="365">
        <f t="shared" si="58"/>
        <v>3593</v>
      </c>
      <c r="FK67" s="384">
        <f t="shared" si="59"/>
        <v>0.18972436371316928</v>
      </c>
      <c r="FL67" s="270">
        <v>66658</v>
      </c>
      <c r="FM67" s="365">
        <f t="shared" si="60"/>
        <v>9779</v>
      </c>
      <c r="FN67" s="384">
        <f t="shared" si="61"/>
        <v>0.1719263700135375</v>
      </c>
      <c r="FO67" s="270">
        <v>21687</v>
      </c>
      <c r="FP67" s="365">
        <f t="shared" si="62"/>
        <v>2538</v>
      </c>
      <c r="FQ67" s="384">
        <f t="shared" si="63"/>
        <v>0.13253955820147267</v>
      </c>
      <c r="FR67" s="270">
        <v>18846</v>
      </c>
      <c r="FS67" s="365">
        <f t="shared" si="64"/>
        <v>-285</v>
      </c>
      <c r="FT67" s="384">
        <f t="shared" si="65"/>
        <v>-1.4897287125607653E-2</v>
      </c>
      <c r="FU67" s="270">
        <v>19329</v>
      </c>
      <c r="FV67" s="365">
        <f t="shared" si="66"/>
        <v>4027</v>
      </c>
      <c r="FW67" s="384">
        <f t="shared" si="67"/>
        <v>0.26316821330545026</v>
      </c>
      <c r="FY67" s="365">
        <f t="shared" si="68"/>
        <v>0</v>
      </c>
      <c r="FZ67" s="384">
        <f t="shared" si="69"/>
        <v>0</v>
      </c>
      <c r="GA67" s="270">
        <v>66658</v>
      </c>
      <c r="GB67" s="365">
        <f t="shared" si="70"/>
        <v>9779</v>
      </c>
      <c r="GC67" s="384">
        <f t="shared" si="71"/>
        <v>0.1719263700135375</v>
      </c>
      <c r="GD67" s="270">
        <v>16728</v>
      </c>
      <c r="GE67" s="365">
        <f t="shared" si="72"/>
        <v>-2360</v>
      </c>
      <c r="GF67" s="384">
        <f t="shared" si="73"/>
        <v>-0.12363788767812238</v>
      </c>
      <c r="GG67" s="270">
        <v>19723</v>
      </c>
      <c r="GH67" s="365">
        <f t="shared" si="74"/>
        <v>1272</v>
      </c>
      <c r="GI67" s="384">
        <f t="shared" si="75"/>
        <v>6.8939352880602683E-2</v>
      </c>
      <c r="GJ67" s="270">
        <v>22568</v>
      </c>
      <c r="GK67" s="365">
        <f t="shared" si="76"/>
        <v>4163</v>
      </c>
      <c r="GL67" s="384">
        <f t="shared" si="77"/>
        <v>0.22618853572398806</v>
      </c>
      <c r="GM67" s="270">
        <v>59019</v>
      </c>
      <c r="GN67" s="365">
        <f t="shared" si="78"/>
        <v>3075</v>
      </c>
      <c r="GO67" s="384">
        <f t="shared" si="79"/>
        <v>5.4965679965679963E-2</v>
      </c>
      <c r="GP67" s="270">
        <v>185539</v>
      </c>
      <c r="GQ67" s="365">
        <f t="shared" si="80"/>
        <v>19134</v>
      </c>
      <c r="GR67" s="384">
        <f t="shared" si="81"/>
        <v>0.11498452570535742</v>
      </c>
      <c r="GS67" s="270">
        <v>18431</v>
      </c>
      <c r="GT67" s="365">
        <f t="shared" si="82"/>
        <v>2011</v>
      </c>
      <c r="GU67" s="384">
        <f t="shared" si="83"/>
        <v>0.12247259439707674</v>
      </c>
      <c r="GV67" s="270">
        <v>17970</v>
      </c>
      <c r="GW67" s="365">
        <f t="shared" si="84"/>
        <v>3934</v>
      </c>
      <c r="GX67" s="384">
        <f t="shared" si="85"/>
        <v>0.28027928184667994</v>
      </c>
      <c r="GY67" s="270">
        <v>18307</v>
      </c>
      <c r="GZ67" s="365">
        <f t="shared" si="86"/>
        <v>-980</v>
      </c>
      <c r="HA67" s="384">
        <f t="shared" si="87"/>
        <v>-5.081142738632239E-2</v>
      </c>
      <c r="HC67" s="365">
        <f t="shared" si="88"/>
        <v>0</v>
      </c>
      <c r="HD67" s="384">
        <f t="shared" si="89"/>
        <v>0</v>
      </c>
      <c r="HE67" s="270">
        <v>240247</v>
      </c>
      <c r="HF67" s="365">
        <f t="shared" si="90"/>
        <v>-33140</v>
      </c>
      <c r="HG67" s="384">
        <f t="shared" si="91"/>
        <v>-0.12122010190682074</v>
      </c>
      <c r="HH67" s="270">
        <v>19892</v>
      </c>
      <c r="HI67" s="365">
        <f t="shared" si="92"/>
        <v>-2466</v>
      </c>
      <c r="HJ67" s="384">
        <f t="shared" si="93"/>
        <v>-0.11029609088469451</v>
      </c>
      <c r="HK67" s="270">
        <v>17970</v>
      </c>
      <c r="HL67" s="365">
        <f t="shared" si="94"/>
        <v>-3799</v>
      </c>
      <c r="HM67" s="384">
        <f t="shared" si="95"/>
        <v>-0.17451421746520282</v>
      </c>
      <c r="HN67" s="270">
        <v>22421</v>
      </c>
      <c r="HO67" s="365">
        <f t="shared" si="96"/>
        <v>-110</v>
      </c>
      <c r="HP67" s="384">
        <f t="shared" si="97"/>
        <v>-4.8821623540899204E-3</v>
      </c>
      <c r="HQ67" s="270">
        <v>60283</v>
      </c>
      <c r="HR67" s="365">
        <f t="shared" si="98"/>
        <v>-6375</v>
      </c>
      <c r="HS67" s="384">
        <f t="shared" si="99"/>
        <v>-9.5637432866272618E-2</v>
      </c>
      <c r="HT67" s="270">
        <v>16861</v>
      </c>
      <c r="HU67" s="365">
        <f t="shared" si="100"/>
        <v>-4826</v>
      </c>
      <c r="HV67" s="384">
        <f t="shared" si="101"/>
        <v>-0.22252962604325172</v>
      </c>
      <c r="HW67" s="270">
        <v>17783</v>
      </c>
      <c r="HX67" s="365">
        <f t="shared" si="102"/>
        <v>-1063</v>
      </c>
      <c r="HY67" s="384">
        <f t="shared" si="103"/>
        <v>-5.6404542077894512E-2</v>
      </c>
      <c r="HZ67" s="270">
        <v>16983</v>
      </c>
      <c r="IA67" s="365">
        <f t="shared" si="104"/>
        <v>-2346</v>
      </c>
      <c r="IB67" s="384">
        <f t="shared" si="105"/>
        <v>-0.12137203166226913</v>
      </c>
      <c r="IC67" s="270">
        <v>51627</v>
      </c>
      <c r="ID67" s="365">
        <f t="shared" si="106"/>
        <v>51627</v>
      </c>
      <c r="IE67" s="384">
        <f t="shared" si="107"/>
        <v>0</v>
      </c>
      <c r="IF67" s="270">
        <v>111910</v>
      </c>
      <c r="IG67" s="365">
        <f t="shared" si="108"/>
        <v>45252</v>
      </c>
      <c r="IH67" s="384">
        <f t="shared" si="109"/>
        <v>0.67886825287287345</v>
      </c>
      <c r="II67" s="270">
        <v>19620</v>
      </c>
      <c r="IJ67" s="365">
        <f t="shared" si="110"/>
        <v>2892</v>
      </c>
      <c r="IK67" s="384">
        <f t="shared" si="111"/>
        <v>0.17288378766140602</v>
      </c>
      <c r="IL67" s="270">
        <v>16569</v>
      </c>
      <c r="IM67" s="365">
        <f t="shared" si="112"/>
        <v>-3154</v>
      </c>
      <c r="IN67" s="384">
        <f t="shared" si="113"/>
        <v>-0.15991482026060944</v>
      </c>
      <c r="IO67" s="270">
        <v>15285</v>
      </c>
      <c r="IP67" s="365">
        <f t="shared" si="114"/>
        <v>-7283</v>
      </c>
      <c r="IQ67" s="384">
        <f t="shared" si="115"/>
        <v>-0.32271357674583478</v>
      </c>
      <c r="IR67" s="270">
        <v>51474</v>
      </c>
      <c r="IS67" s="365">
        <f t="shared" si="116"/>
        <v>-7545</v>
      </c>
      <c r="IT67" s="384">
        <f t="shared" si="117"/>
        <v>-0.12784018705840491</v>
      </c>
      <c r="IU67" s="270">
        <v>163384</v>
      </c>
      <c r="IV67" s="365">
        <f t="shared" si="118"/>
        <v>-22155</v>
      </c>
      <c r="IW67" s="384">
        <f t="shared" si="119"/>
        <v>-0.1194088574369809</v>
      </c>
      <c r="IX67" s="270">
        <v>17817</v>
      </c>
      <c r="IY67" s="365">
        <f t="shared" si="120"/>
        <v>-614</v>
      </c>
      <c r="IZ67" s="384">
        <f t="shared" si="121"/>
        <v>-3.3313439314198903E-2</v>
      </c>
      <c r="JA67" s="270">
        <v>8737</v>
      </c>
      <c r="JB67" s="365">
        <f t="shared" si="122"/>
        <v>-9233</v>
      </c>
      <c r="JC67" s="384">
        <f t="shared" si="123"/>
        <v>-0.51380077907623822</v>
      </c>
      <c r="JD67" s="270">
        <v>15957</v>
      </c>
      <c r="JE67" s="365">
        <f t="shared" si="124"/>
        <v>-2350</v>
      </c>
      <c r="JF67" s="384">
        <f t="shared" si="125"/>
        <v>-0.12836619872180041</v>
      </c>
      <c r="JH67" s="365">
        <f t="shared" si="126"/>
        <v>0</v>
      </c>
      <c r="JI67" s="384">
        <f t="shared" si="127"/>
        <v>0</v>
      </c>
      <c r="JJ67" s="270">
        <v>205895</v>
      </c>
      <c r="JK67" s="365">
        <f t="shared" si="128"/>
        <v>-34352</v>
      </c>
      <c r="JL67" s="384">
        <f t="shared" si="129"/>
        <v>-0.14298617672645236</v>
      </c>
    </row>
    <row r="68" spans="1:272" x14ac:dyDescent="0.25">
      <c r="A68" s="75" t="s">
        <v>253</v>
      </c>
      <c r="B68" s="270">
        <v>75.901568229999995</v>
      </c>
      <c r="C68" s="270">
        <v>64.866113919999989</v>
      </c>
      <c r="D68" s="270">
        <v>65.627491480000003</v>
      </c>
      <c r="E68" s="270">
        <v>68.746290787777767</v>
      </c>
      <c r="F68" s="270">
        <v>57.014322530000008</v>
      </c>
      <c r="G68" s="270">
        <v>58.811216229999999</v>
      </c>
      <c r="H68" s="270">
        <v>53.355533129999998</v>
      </c>
      <c r="I68" s="270">
        <v>56.406560870000014</v>
      </c>
      <c r="J68" s="270">
        <v>125.15285165777777</v>
      </c>
      <c r="K68" s="270">
        <v>51.279687999999993</v>
      </c>
      <c r="L68" s="270">
        <v>70.185439000000002</v>
      </c>
      <c r="M68" s="270">
        <v>55.555335503999999</v>
      </c>
      <c r="N68" s="270">
        <v>177.74229334800003</v>
      </c>
      <c r="O68" s="270">
        <v>302.89514500577781</v>
      </c>
      <c r="P68" s="270">
        <v>64.680573600000002</v>
      </c>
      <c r="Q68" s="270">
        <v>65.100622113</v>
      </c>
      <c r="R68" s="270">
        <v>73.988278000000008</v>
      </c>
      <c r="S68" s="270">
        <v>203.78442367</v>
      </c>
      <c r="T68" s="270">
        <v>506.67956867577777</v>
      </c>
      <c r="U68" s="270">
        <v>77.551062819999999</v>
      </c>
      <c r="V68" s="270">
        <v>73.984160250000002</v>
      </c>
      <c r="W68" s="270">
        <v>73.631134720000006</v>
      </c>
      <c r="X68" s="270">
        <v>225.1792562</v>
      </c>
      <c r="Y68" s="270">
        <v>62.239244400000004</v>
      </c>
      <c r="Z68" s="270">
        <v>56.737745830000001</v>
      </c>
      <c r="AA68" s="270">
        <v>59.623631689999996</v>
      </c>
      <c r="AB68" s="270">
        <v>179.57210380000001</v>
      </c>
      <c r="AC68" s="270">
        <v>404.75135999999998</v>
      </c>
      <c r="AD68" s="270">
        <v>55.951159212</v>
      </c>
      <c r="AE68" s="270">
        <v>62.838573840000002</v>
      </c>
      <c r="AF68" s="270">
        <v>52.456702300000003</v>
      </c>
      <c r="AG68" s="270">
        <v>172.23688507200004</v>
      </c>
      <c r="AH68" s="270">
        <v>576.98824507200004</v>
      </c>
      <c r="AI68" s="270">
        <v>65.999697400000002</v>
      </c>
      <c r="AJ68" s="270">
        <v>67.648573999999996</v>
      </c>
      <c r="AK68" s="270">
        <v>73.645195999999999</v>
      </c>
      <c r="AL68" s="270">
        <v>207.20048545499998</v>
      </c>
      <c r="AM68" s="270">
        <v>784.18873052699996</v>
      </c>
      <c r="AN68" s="270">
        <v>87.6</v>
      </c>
      <c r="AO68" s="270">
        <v>76.500000000000014</v>
      </c>
      <c r="AP68" s="270">
        <v>76.7</v>
      </c>
      <c r="AQ68" s="270">
        <v>240.8</v>
      </c>
      <c r="AR68" s="270">
        <v>64.400000000000006</v>
      </c>
      <c r="AS68" s="270">
        <v>62.5</v>
      </c>
      <c r="AT68" s="270">
        <v>44.9</v>
      </c>
      <c r="AU68" s="270">
        <v>171.8</v>
      </c>
      <c r="AV68" s="270">
        <v>412.6</v>
      </c>
      <c r="AW68" s="270">
        <v>40</v>
      </c>
      <c r="AX68" s="270">
        <v>60.2</v>
      </c>
      <c r="AY68" s="270">
        <v>51.4</v>
      </c>
      <c r="AZ68" s="270">
        <v>151.6</v>
      </c>
      <c r="BA68" s="270">
        <v>564.20000000000005</v>
      </c>
      <c r="BB68" s="270">
        <v>58.4</v>
      </c>
      <c r="BC68" s="270">
        <v>60.6</v>
      </c>
      <c r="BD68" s="270">
        <v>67.099999999999994</v>
      </c>
      <c r="BE68" s="270">
        <v>186.1</v>
      </c>
      <c r="BF68" s="270">
        <v>750.30000000000007</v>
      </c>
      <c r="BG68" s="270">
        <v>-33.888730526999893</v>
      </c>
      <c r="BH68" s="331">
        <v>-4.3215018537980709E-2</v>
      </c>
      <c r="BI68" s="270">
        <v>71.7</v>
      </c>
      <c r="BJ68" s="270">
        <v>63.8</v>
      </c>
      <c r="BK68" s="270">
        <v>68.400000000000006</v>
      </c>
      <c r="BL68" s="270">
        <v>203.9</v>
      </c>
      <c r="BM68" s="270">
        <v>62.6</v>
      </c>
      <c r="BN68" s="270">
        <v>53</v>
      </c>
      <c r="BO68" s="270">
        <v>46.5</v>
      </c>
      <c r="BP68" s="270">
        <v>162.1</v>
      </c>
      <c r="BQ68" s="270">
        <v>366</v>
      </c>
      <c r="BR68" s="270">
        <v>-46.600000000000023</v>
      </c>
      <c r="BS68" s="331">
        <v>-0.11294231701405724</v>
      </c>
      <c r="BT68" s="270">
        <v>42.4</v>
      </c>
      <c r="BU68" s="270">
        <v>2.3999999999999986</v>
      </c>
      <c r="BV68" s="331">
        <v>5.9999999999999963E-2</v>
      </c>
      <c r="BW68" s="270">
        <v>60.1</v>
      </c>
      <c r="BX68" s="365">
        <v>-0.10000000000000142</v>
      </c>
      <c r="BY68" s="384">
        <v>-1.6611295681063358E-3</v>
      </c>
      <c r="BZ68" s="270">
        <v>45.8</v>
      </c>
      <c r="CA68" s="365">
        <f t="shared" si="0"/>
        <v>-5.6000000000000014</v>
      </c>
      <c r="CB68" s="384">
        <f t="shared" si="1"/>
        <v>-0.10894941634241248</v>
      </c>
      <c r="CC68" s="270">
        <v>148.30000000000001</v>
      </c>
      <c r="CD68" s="365">
        <f t="shared" si="2"/>
        <v>-3.2999999999999829</v>
      </c>
      <c r="CE68" s="384">
        <f t="shared" si="3"/>
        <v>-2.1767810026385111E-2</v>
      </c>
      <c r="CF68" s="270">
        <v>514.29999999999995</v>
      </c>
      <c r="CG68" s="365">
        <f t="shared" si="4"/>
        <v>-49.900000000000091</v>
      </c>
      <c r="CH68" s="384">
        <f t="shared" si="5"/>
        <v>-8.8443814250266012E-2</v>
      </c>
      <c r="CI68" s="270">
        <v>56.1</v>
      </c>
      <c r="CJ68" s="365">
        <f t="shared" si="6"/>
        <v>-2.2999999999999972</v>
      </c>
      <c r="CK68" s="384">
        <f t="shared" si="7"/>
        <v>-3.9383561643835566E-2</v>
      </c>
      <c r="CL68" s="270">
        <v>59.4</v>
      </c>
      <c r="CM68" s="365">
        <f t="shared" si="8"/>
        <v>-1.2000000000000028</v>
      </c>
      <c r="CN68" s="384">
        <f t="shared" si="9"/>
        <v>-1.9801980198019847E-2</v>
      </c>
      <c r="CO68" s="270">
        <v>59.4</v>
      </c>
      <c r="CP68" s="365">
        <f t="shared" si="10"/>
        <v>-7.6999999999999957</v>
      </c>
      <c r="CQ68" s="384">
        <f t="shared" si="11"/>
        <v>-0.11475409836065568</v>
      </c>
      <c r="CR68" s="270">
        <v>174.9</v>
      </c>
      <c r="CS68" s="365">
        <f t="shared" si="12"/>
        <v>-11.199999999999989</v>
      </c>
      <c r="CT68" s="384">
        <f t="shared" si="13"/>
        <v>-6.0182697474476028E-2</v>
      </c>
      <c r="CU68" s="270">
        <v>689.19999999999993</v>
      </c>
      <c r="CV68" s="365">
        <f t="shared" si="14"/>
        <v>-61.100000000000136</v>
      </c>
      <c r="CW68" s="384">
        <f t="shared" si="15"/>
        <v>-8.1434093029455062E-2</v>
      </c>
      <c r="CX68" s="270">
        <v>79.5</v>
      </c>
      <c r="CY68" s="365">
        <f t="shared" si="16"/>
        <v>7.7999999999999972</v>
      </c>
      <c r="CZ68" s="384">
        <f t="shared" si="17"/>
        <v>0.10878661087866104</v>
      </c>
      <c r="DA68" s="270">
        <v>58</v>
      </c>
      <c r="DB68" s="365">
        <f t="shared" si="18"/>
        <v>-5.7999999999999972</v>
      </c>
      <c r="DC68" s="384">
        <f t="shared" si="19"/>
        <v>-9.090909090909087E-2</v>
      </c>
      <c r="DD68" s="270">
        <v>59.7</v>
      </c>
      <c r="DE68" s="365">
        <f t="shared" si="20"/>
        <v>-8.7000000000000028</v>
      </c>
      <c r="DF68" s="384">
        <f t="shared" si="21"/>
        <v>-0.12719298245614039</v>
      </c>
      <c r="DG68" s="270">
        <v>197.3</v>
      </c>
      <c r="DH68" s="365">
        <f t="shared" si="22"/>
        <v>-6.5999999999999943</v>
      </c>
      <c r="DI68" s="384">
        <f t="shared" si="23"/>
        <v>-3.2368808239332976E-2</v>
      </c>
      <c r="DJ68" s="270">
        <v>53.2</v>
      </c>
      <c r="DK68" s="365">
        <f t="shared" si="24"/>
        <v>-9.3999999999999986</v>
      </c>
      <c r="DL68" s="384">
        <f t="shared" si="25"/>
        <v>-0.15015974440894567</v>
      </c>
      <c r="DM68" s="270">
        <v>50.4</v>
      </c>
      <c r="DN68" s="365">
        <f t="shared" si="26"/>
        <v>-2.6000000000000014</v>
      </c>
      <c r="DO68" s="384">
        <f t="shared" si="27"/>
        <v>-4.9056603773584929E-2</v>
      </c>
      <c r="DP68" s="270">
        <v>46.6</v>
      </c>
      <c r="DQ68" s="365">
        <f t="shared" si="28"/>
        <v>0.10000000000000142</v>
      </c>
      <c r="DR68" s="384">
        <f t="shared" si="29"/>
        <v>2.1505376344086325E-3</v>
      </c>
      <c r="DS68" s="270">
        <v>150.19999999999999</v>
      </c>
      <c r="DT68" s="365">
        <f t="shared" si="30"/>
        <v>-11.900000000000006</v>
      </c>
      <c r="DU68" s="384">
        <f t="shared" si="31"/>
        <v>-7.3411474398519472E-2</v>
      </c>
      <c r="DV68" s="270">
        <v>347.5</v>
      </c>
      <c r="DW68" s="365">
        <f t="shared" si="32"/>
        <v>-18.5</v>
      </c>
      <c r="DX68" s="384">
        <f t="shared" si="33"/>
        <v>-5.0546448087431695E-2</v>
      </c>
      <c r="DY68" s="270">
        <v>42.5</v>
      </c>
      <c r="DZ68" s="365">
        <f t="shared" si="34"/>
        <v>0.10000000000000142</v>
      </c>
      <c r="EA68" s="384">
        <f t="shared" si="35"/>
        <v>2.3584905660377696E-3</v>
      </c>
      <c r="EB68" s="270">
        <v>40.799999999999997</v>
      </c>
      <c r="EC68" s="365">
        <f t="shared" si="36"/>
        <v>-19.300000000000004</v>
      </c>
      <c r="ED68" s="384">
        <f t="shared" si="37"/>
        <v>-0.32113144758735446</v>
      </c>
      <c r="EE68" s="270">
        <v>41</v>
      </c>
      <c r="EF68" s="365">
        <f t="shared" si="38"/>
        <v>-4.7999999999999972</v>
      </c>
      <c r="EG68" s="384">
        <f t="shared" si="39"/>
        <v>-0.1048034934497816</v>
      </c>
      <c r="EH68" s="270">
        <v>124.3</v>
      </c>
      <c r="EI68" s="365">
        <f t="shared" si="40"/>
        <v>-24.000000000000014</v>
      </c>
      <c r="EJ68" s="384">
        <f t="shared" si="41"/>
        <v>-0.16183412002697245</v>
      </c>
      <c r="EK68" s="270">
        <v>471.8</v>
      </c>
      <c r="EL68" s="365">
        <f t="shared" si="42"/>
        <v>-42.499999999999943</v>
      </c>
      <c r="EM68" s="384">
        <f t="shared" si="43"/>
        <v>-8.2636593427960231E-2</v>
      </c>
      <c r="EN68" s="270">
        <v>51.2</v>
      </c>
      <c r="EO68" s="365">
        <f t="shared" si="44"/>
        <v>-4.8999999999999986</v>
      </c>
      <c r="EP68" s="384">
        <f t="shared" si="45"/>
        <v>-8.7344028520499079E-2</v>
      </c>
      <c r="EQ68" s="270">
        <v>52.2</v>
      </c>
      <c r="ER68" s="365">
        <f t="shared" si="46"/>
        <v>-7.1999999999999957</v>
      </c>
      <c r="ES68" s="384">
        <f t="shared" si="47"/>
        <v>-0.12121212121212115</v>
      </c>
      <c r="ET68" s="270">
        <v>57.5</v>
      </c>
      <c r="EU68" s="365">
        <f t="shared" si="48"/>
        <v>-1.8999999999999986</v>
      </c>
      <c r="EV68" s="384">
        <f t="shared" si="49"/>
        <v>-3.1986531986531966E-2</v>
      </c>
      <c r="EW68" s="270">
        <v>160.9</v>
      </c>
      <c r="EX68" s="365">
        <f t="shared" si="50"/>
        <v>-14</v>
      </c>
      <c r="EY68" s="384">
        <f t="shared" si="51"/>
        <v>-8.0045740423098907E-2</v>
      </c>
      <c r="EZ68" s="270">
        <v>632.70000000000005</v>
      </c>
      <c r="FA68" s="365">
        <f t="shared" si="52"/>
        <v>-56.499999999999886</v>
      </c>
      <c r="FB68" s="384">
        <f t="shared" si="53"/>
        <v>-8.1979106210098504E-2</v>
      </c>
      <c r="FC68" s="270">
        <v>61.6</v>
      </c>
      <c r="FD68" s="365">
        <f t="shared" si="54"/>
        <v>-17.899999999999999</v>
      </c>
      <c r="FE68" s="384">
        <f t="shared" si="55"/>
        <v>-0.22515723270440249</v>
      </c>
      <c r="FF68" s="270">
        <v>75.5</v>
      </c>
      <c r="FG68" s="365">
        <f t="shared" si="56"/>
        <v>17.5</v>
      </c>
      <c r="FH68" s="384">
        <f t="shared" si="57"/>
        <v>0.30172413793103448</v>
      </c>
      <c r="FI68" s="270">
        <v>78.099999999999994</v>
      </c>
      <c r="FJ68" s="365">
        <f t="shared" si="58"/>
        <v>18.399999999999991</v>
      </c>
      <c r="FK68" s="384">
        <f t="shared" si="59"/>
        <v>0.30820770519262963</v>
      </c>
      <c r="FL68" s="270">
        <v>215.2</v>
      </c>
      <c r="FM68" s="365">
        <f t="shared" si="60"/>
        <v>17.899999999999977</v>
      </c>
      <c r="FN68" s="384">
        <f t="shared" si="61"/>
        <v>9.0724784591991764E-2</v>
      </c>
      <c r="FO68" s="270">
        <v>69.400000000000006</v>
      </c>
      <c r="FP68" s="365">
        <f t="shared" si="62"/>
        <v>16.200000000000003</v>
      </c>
      <c r="FQ68" s="384">
        <f t="shared" si="63"/>
        <v>0.30451127819548873</v>
      </c>
      <c r="FR68" s="270">
        <v>66.2</v>
      </c>
      <c r="FS68" s="365">
        <f t="shared" si="64"/>
        <v>15.800000000000004</v>
      </c>
      <c r="FT68" s="384">
        <f t="shared" si="65"/>
        <v>0.3134920634920636</v>
      </c>
      <c r="FU68" s="270">
        <v>43.5</v>
      </c>
      <c r="FV68" s="365">
        <f t="shared" si="66"/>
        <v>-3.1000000000000014</v>
      </c>
      <c r="FW68" s="384">
        <f t="shared" si="67"/>
        <v>-6.6523605150214618E-2</v>
      </c>
      <c r="FX68" s="270">
        <v>179.10000000000002</v>
      </c>
      <c r="FY68" s="365">
        <f t="shared" si="68"/>
        <v>28.900000000000034</v>
      </c>
      <c r="FZ68" s="384">
        <f t="shared" si="69"/>
        <v>0.19241011984021328</v>
      </c>
      <c r="GA68" s="270">
        <v>394.3</v>
      </c>
      <c r="GB68" s="365">
        <f t="shared" si="70"/>
        <v>46.800000000000011</v>
      </c>
      <c r="GC68" s="384">
        <f t="shared" si="71"/>
        <v>0.13467625899280578</v>
      </c>
      <c r="GD68" s="270">
        <v>40.700000000000003</v>
      </c>
      <c r="GE68" s="365">
        <f t="shared" si="72"/>
        <v>-1.7999999999999972</v>
      </c>
      <c r="GF68" s="384">
        <f t="shared" si="73"/>
        <v>-4.2352941176470524E-2</v>
      </c>
      <c r="GG68" s="270">
        <v>39.4</v>
      </c>
      <c r="GH68" s="365">
        <f t="shared" si="74"/>
        <v>-1.3999999999999986</v>
      </c>
      <c r="GI68" s="384">
        <f t="shared" si="75"/>
        <v>-3.4313725490196047E-2</v>
      </c>
      <c r="GJ68" s="270">
        <v>42</v>
      </c>
      <c r="GK68" s="365">
        <f t="shared" si="76"/>
        <v>1</v>
      </c>
      <c r="GL68" s="384">
        <f t="shared" si="77"/>
        <v>2.4390243902439025E-2</v>
      </c>
      <c r="GM68" s="270">
        <v>122.1</v>
      </c>
      <c r="GN68" s="365">
        <f t="shared" si="78"/>
        <v>-2.2000000000000028</v>
      </c>
      <c r="GO68" s="384">
        <f t="shared" si="79"/>
        <v>-1.7699115044247812E-2</v>
      </c>
      <c r="GP68" s="270">
        <v>516.4</v>
      </c>
      <c r="GQ68" s="365">
        <f t="shared" si="80"/>
        <v>44.599999999999966</v>
      </c>
      <c r="GR68" s="384">
        <f t="shared" si="81"/>
        <v>9.4531581178465371E-2</v>
      </c>
      <c r="GS68" s="270">
        <v>49.5</v>
      </c>
      <c r="GT68" s="365">
        <f t="shared" si="82"/>
        <v>-1.7000000000000028</v>
      </c>
      <c r="GU68" s="384">
        <f t="shared" si="83"/>
        <v>-3.3203125000000056E-2</v>
      </c>
      <c r="GV68" s="270">
        <v>57.2</v>
      </c>
      <c r="GW68" s="365">
        <f t="shared" si="84"/>
        <v>5</v>
      </c>
      <c r="GX68" s="384">
        <f t="shared" si="85"/>
        <v>9.5785440613026809E-2</v>
      </c>
      <c r="GY68" s="270">
        <v>57.7</v>
      </c>
      <c r="GZ68" s="365">
        <f t="shared" si="86"/>
        <v>0.20000000000000284</v>
      </c>
      <c r="HA68" s="384">
        <f t="shared" si="87"/>
        <v>3.478260869565267E-3</v>
      </c>
      <c r="HB68" s="270">
        <v>164.4</v>
      </c>
      <c r="HC68" s="365">
        <f t="shared" si="88"/>
        <v>3.5</v>
      </c>
      <c r="HD68" s="384">
        <f t="shared" si="89"/>
        <v>2.1752641392169047E-2</v>
      </c>
      <c r="HE68" s="270">
        <v>680.8</v>
      </c>
      <c r="HF68" s="365">
        <f t="shared" si="90"/>
        <v>48.099999999999909</v>
      </c>
      <c r="HG68" s="384">
        <f t="shared" si="91"/>
        <v>7.6023391812865354E-2</v>
      </c>
      <c r="HH68" s="270">
        <v>57</v>
      </c>
      <c r="HI68" s="365">
        <f t="shared" si="92"/>
        <v>-4.6000000000000014</v>
      </c>
      <c r="HJ68" s="384">
        <f t="shared" si="93"/>
        <v>-7.46753246753247E-2</v>
      </c>
      <c r="HK68" s="270">
        <v>49.225000000000001</v>
      </c>
      <c r="HL68" s="365">
        <f t="shared" si="94"/>
        <v>-26.274999999999999</v>
      </c>
      <c r="HM68" s="384">
        <f t="shared" si="95"/>
        <v>-0.34801324503311254</v>
      </c>
      <c r="HN68" s="270">
        <v>53.106000000000002</v>
      </c>
      <c r="HO68" s="365">
        <f t="shared" si="96"/>
        <v>-24.993999999999993</v>
      </c>
      <c r="HP68" s="384">
        <f t="shared" si="97"/>
        <v>-0.32002560819462222</v>
      </c>
      <c r="HQ68" s="270">
        <v>159.33099999999999</v>
      </c>
      <c r="HR68" s="365">
        <f t="shared" si="98"/>
        <v>-55.869</v>
      </c>
      <c r="HS68" s="384">
        <f t="shared" si="99"/>
        <v>-0.25961431226765802</v>
      </c>
      <c r="HT68" s="270">
        <v>51.079000000000001</v>
      </c>
      <c r="HU68" s="365">
        <f t="shared" si="100"/>
        <v>-18.321000000000005</v>
      </c>
      <c r="HV68" s="384">
        <f t="shared" si="101"/>
        <v>-0.26399135446685884</v>
      </c>
      <c r="HW68" s="270">
        <v>46.133000000000003</v>
      </c>
      <c r="HX68" s="365">
        <f t="shared" si="102"/>
        <v>-20.067</v>
      </c>
      <c r="HY68" s="384">
        <f t="shared" si="103"/>
        <v>-0.30312688821752265</v>
      </c>
      <c r="HZ68" s="270">
        <v>41.576000000000001</v>
      </c>
      <c r="IA68" s="365">
        <f t="shared" si="104"/>
        <v>-1.9239999999999995</v>
      </c>
      <c r="IB68" s="384">
        <f t="shared" si="105"/>
        <v>-4.4229885057471253E-2</v>
      </c>
      <c r="IC68" s="270">
        <v>138.78800000000001</v>
      </c>
      <c r="ID68" s="365">
        <f t="shared" si="106"/>
        <v>-40.312000000000012</v>
      </c>
      <c r="IE68" s="384">
        <f t="shared" si="107"/>
        <v>-0.22508096035734229</v>
      </c>
      <c r="IF68" s="270">
        <v>298.11900000000003</v>
      </c>
      <c r="IG68" s="365">
        <f t="shared" si="108"/>
        <v>-96.180999999999983</v>
      </c>
      <c r="IH68" s="384">
        <f t="shared" si="109"/>
        <v>-0.243928480852143</v>
      </c>
      <c r="II68" s="270">
        <v>40.048000000000002</v>
      </c>
      <c r="IJ68" s="365">
        <f t="shared" si="110"/>
        <v>-0.65200000000000102</v>
      </c>
      <c r="IK68" s="384">
        <f t="shared" si="111"/>
        <v>-1.6019656019656044E-2</v>
      </c>
      <c r="IL68" s="270">
        <v>39.968000000000004</v>
      </c>
      <c r="IM68" s="365">
        <f t="shared" si="112"/>
        <v>0.56800000000000495</v>
      </c>
      <c r="IN68" s="384">
        <f t="shared" si="113"/>
        <v>1.4416243654822461E-2</v>
      </c>
      <c r="IO68" s="270">
        <v>38.963000000000001</v>
      </c>
      <c r="IP68" s="365">
        <f t="shared" si="114"/>
        <v>-3.036999999999999</v>
      </c>
      <c r="IQ68" s="384">
        <f t="shared" si="115"/>
        <v>-7.2309523809523782E-2</v>
      </c>
      <c r="IR68" s="270">
        <v>118.97900000000001</v>
      </c>
      <c r="IS68" s="365">
        <f t="shared" si="116"/>
        <v>-3.1209999999999809</v>
      </c>
      <c r="IT68" s="384">
        <f t="shared" si="117"/>
        <v>-2.5561015561015407E-2</v>
      </c>
      <c r="IU68" s="270">
        <v>417.09800000000007</v>
      </c>
      <c r="IV68" s="365">
        <f t="shared" si="118"/>
        <v>-99.301999999999907</v>
      </c>
      <c r="IW68" s="384">
        <f t="shared" si="119"/>
        <v>-0.1922966692486443</v>
      </c>
      <c r="IX68" s="270">
        <v>47.109000000000002</v>
      </c>
      <c r="IY68" s="365">
        <f t="shared" si="120"/>
        <v>-2.3909999999999982</v>
      </c>
      <c r="IZ68" s="384">
        <f t="shared" si="121"/>
        <v>-4.8303030303030264E-2</v>
      </c>
      <c r="JA68" s="270">
        <v>63.225999999999999</v>
      </c>
      <c r="JB68" s="365">
        <f t="shared" si="122"/>
        <v>6.0259999999999962</v>
      </c>
      <c r="JC68" s="384">
        <f t="shared" si="123"/>
        <v>0.10534965034965028</v>
      </c>
      <c r="JD68" s="270">
        <v>68.037000000000006</v>
      </c>
      <c r="JE68" s="365">
        <f t="shared" si="124"/>
        <v>10.337000000000003</v>
      </c>
      <c r="JF68" s="384">
        <f t="shared" si="125"/>
        <v>0.17915077989601391</v>
      </c>
      <c r="JG68" s="270">
        <v>178.37200000000001</v>
      </c>
      <c r="JH68" s="365">
        <f t="shared" si="126"/>
        <v>13.972000000000008</v>
      </c>
      <c r="JI68" s="384">
        <f t="shared" si="127"/>
        <v>8.4987834549878391E-2</v>
      </c>
      <c r="JJ68" s="270">
        <v>595.47</v>
      </c>
      <c r="JK68" s="365">
        <f t="shared" si="128"/>
        <v>-85.329999999999927</v>
      </c>
      <c r="JL68" s="384">
        <f t="shared" si="129"/>
        <v>-0.12533783783783775</v>
      </c>
    </row>
    <row r="69" spans="1:272" x14ac:dyDescent="0.25">
      <c r="A69" s="73" t="s">
        <v>66</v>
      </c>
      <c r="B69" s="74">
        <v>157425.13990211498</v>
      </c>
      <c r="C69" s="74">
        <v>138269.6169953194</v>
      </c>
      <c r="D69" s="74">
        <v>119606.26799298266</v>
      </c>
      <c r="E69" s="74">
        <v>415301.02499333367</v>
      </c>
      <c r="F69" s="74">
        <v>91697.347992450756</v>
      </c>
      <c r="G69" s="74">
        <v>74431.941989381347</v>
      </c>
      <c r="H69" s="74">
        <v>57981.459998602797</v>
      </c>
      <c r="I69" s="74">
        <v>224110.74998866167</v>
      </c>
      <c r="J69" s="74">
        <v>639411.77498199535</v>
      </c>
      <c r="K69" s="74">
        <v>60051.328999999998</v>
      </c>
      <c r="L69" s="74">
        <v>60386.495999999999</v>
      </c>
      <c r="M69" s="74">
        <v>87168.92</v>
      </c>
      <c r="N69" s="74">
        <v>207606.745</v>
      </c>
      <c r="O69" s="74">
        <v>847018.51998199534</v>
      </c>
      <c r="P69" s="74">
        <v>120398.272</v>
      </c>
      <c r="Q69" s="74">
        <v>155834.89000000001</v>
      </c>
      <c r="R69" s="74">
        <v>186248.66099999999</v>
      </c>
      <c r="S69" s="74">
        <v>462481.82299999997</v>
      </c>
      <c r="T69" s="74">
        <v>1309500.3429819953</v>
      </c>
      <c r="U69" s="74">
        <v>186544.34500516462</v>
      </c>
      <c r="V69" s="74">
        <v>163498.40800093551</v>
      </c>
      <c r="W69" s="74">
        <v>154996.57900949236</v>
      </c>
      <c r="X69" s="74">
        <v>505039.33199916908</v>
      </c>
      <c r="Y69" s="74">
        <v>110307.75999419091</v>
      </c>
      <c r="Z69" s="74">
        <v>84302.435999169873</v>
      </c>
      <c r="AA69" s="74">
        <v>56361.721999207439</v>
      </c>
      <c r="AB69" s="74">
        <v>250971.91799989884</v>
      </c>
      <c r="AC69" s="74">
        <v>756011.24999906786</v>
      </c>
      <c r="AD69" s="74">
        <v>57615.648700000005</v>
      </c>
      <c r="AE69" s="74">
        <v>62190.316000644314</v>
      </c>
      <c r="AF69" s="74">
        <v>84135.716</v>
      </c>
      <c r="AG69" s="74">
        <v>203941.68070064433</v>
      </c>
      <c r="AH69" s="74">
        <v>959952.93069971225</v>
      </c>
      <c r="AI69" s="74">
        <v>129131.89</v>
      </c>
      <c r="AJ69" s="74">
        <v>159448.36800000002</v>
      </c>
      <c r="AK69" s="74">
        <v>190723.72099999999</v>
      </c>
      <c r="AL69" s="74">
        <v>479303.97899999999</v>
      </c>
      <c r="AM69" s="270">
        <v>1439256.9096997122</v>
      </c>
      <c r="AN69" s="74">
        <v>204550.633</v>
      </c>
      <c r="AO69" s="74">
        <v>169843.73800000001</v>
      </c>
      <c r="AP69" s="74">
        <v>156956.42369999998</v>
      </c>
      <c r="AQ69" s="74">
        <v>531350.42370000004</v>
      </c>
      <c r="AR69" s="74">
        <v>113452.522</v>
      </c>
      <c r="AS69" s="74">
        <v>89002.769</v>
      </c>
      <c r="AT69" s="74">
        <v>61716.168100000003</v>
      </c>
      <c r="AU69" s="74">
        <v>264171.16810000001</v>
      </c>
      <c r="AV69" s="74">
        <v>795521</v>
      </c>
      <c r="AW69" s="74">
        <v>61426.088000000003</v>
      </c>
      <c r="AX69" s="74">
        <v>59353</v>
      </c>
      <c r="AY69" s="74">
        <v>88765.950800000006</v>
      </c>
      <c r="AZ69" s="74">
        <v>209545.03879999998</v>
      </c>
      <c r="BA69" s="74">
        <v>1005066.0388</v>
      </c>
      <c r="BB69" s="74">
        <v>117931.6018</v>
      </c>
      <c r="BC69" s="74">
        <v>151060</v>
      </c>
      <c r="BD69" s="74">
        <v>169938</v>
      </c>
      <c r="BE69" s="74">
        <v>440863.92629999999</v>
      </c>
      <c r="BF69" s="74">
        <v>1445929.9650999999</v>
      </c>
      <c r="BG69" s="74">
        <v>6673.0554002877325</v>
      </c>
      <c r="BH69" s="282">
        <v>4.6364588249083738E-3</v>
      </c>
      <c r="BI69" s="74">
        <v>193438</v>
      </c>
      <c r="BJ69" s="74">
        <v>158505</v>
      </c>
      <c r="BK69" s="74">
        <v>139314.1</v>
      </c>
      <c r="BL69" s="74">
        <v>491257.1</v>
      </c>
      <c r="BM69" s="74">
        <v>109116.6</v>
      </c>
      <c r="BN69" s="74">
        <v>86411</v>
      </c>
      <c r="BO69" s="74">
        <v>59354</v>
      </c>
      <c r="BP69" s="74">
        <v>254881.6</v>
      </c>
      <c r="BQ69" s="74">
        <v>746138.7</v>
      </c>
      <c r="BR69" s="74">
        <v>-49382.300000000047</v>
      </c>
      <c r="BS69" s="282">
        <v>-6.2075419756360987E-2</v>
      </c>
      <c r="BT69" s="74">
        <v>60916.800000000003</v>
      </c>
      <c r="BU69" s="74">
        <v>-509.28800000000047</v>
      </c>
      <c r="BV69" s="282">
        <v>-8.2910700743306399E-3</v>
      </c>
      <c r="BW69" s="74">
        <v>60673.8</v>
      </c>
      <c r="BX69" s="365">
        <v>1320.8000000000029</v>
      </c>
      <c r="BY69" s="384">
        <v>2.2253298064124863E-2</v>
      </c>
      <c r="BZ69" s="270">
        <v>91418.2</v>
      </c>
      <c r="CA69" s="365">
        <f t="shared" si="0"/>
        <v>2652.2491999999911</v>
      </c>
      <c r="CB69" s="384">
        <f t="shared" si="1"/>
        <v>2.9879127932463841E-2</v>
      </c>
      <c r="CC69" s="270">
        <v>213008.8</v>
      </c>
      <c r="CD69" s="365">
        <f t="shared" si="2"/>
        <v>3463.7612000000081</v>
      </c>
      <c r="CE69" s="384">
        <f t="shared" si="3"/>
        <v>1.6529912709152664E-2</v>
      </c>
      <c r="CF69" s="270">
        <v>985496.85080000001</v>
      </c>
      <c r="CG69" s="365">
        <f t="shared" si="4"/>
        <v>-19569.187999999966</v>
      </c>
      <c r="CH69" s="384">
        <f t="shared" si="5"/>
        <v>-1.9470549441074167E-2</v>
      </c>
      <c r="CI69" s="270">
        <v>129674.9</v>
      </c>
      <c r="CJ69" s="365">
        <f t="shared" si="6"/>
        <v>11743.29819999999</v>
      </c>
      <c r="CK69" s="384">
        <f t="shared" si="7"/>
        <v>9.9577195770777616E-2</v>
      </c>
      <c r="CL69" s="270">
        <v>155895.29999999999</v>
      </c>
      <c r="CM69" s="365">
        <f t="shared" si="8"/>
        <v>4835.2999999999884</v>
      </c>
      <c r="CN69" s="384">
        <f t="shared" si="9"/>
        <v>3.2009135442870304E-2</v>
      </c>
      <c r="CO69" s="270">
        <v>192361.60000000001</v>
      </c>
      <c r="CP69" s="365">
        <f t="shared" si="10"/>
        <v>22423.600000000006</v>
      </c>
      <c r="CQ69" s="384">
        <f t="shared" si="11"/>
        <v>0.1319516529557839</v>
      </c>
      <c r="CR69" s="270">
        <v>477931.8</v>
      </c>
      <c r="CS69" s="365">
        <f t="shared" si="12"/>
        <v>37067.873699999996</v>
      </c>
      <c r="CT69" s="384">
        <f t="shared" si="13"/>
        <v>8.4080078883061016E-2</v>
      </c>
      <c r="CU69" s="270">
        <v>1437080.558</v>
      </c>
      <c r="CV69" s="365">
        <f t="shared" si="14"/>
        <v>-8849.4070999999531</v>
      </c>
      <c r="CW69" s="384">
        <f t="shared" si="15"/>
        <v>-6.1202183463899178E-3</v>
      </c>
      <c r="CX69" s="270">
        <v>186763</v>
      </c>
      <c r="CY69" s="365">
        <f t="shared" si="16"/>
        <v>-6675</v>
      </c>
      <c r="CZ69" s="384">
        <f t="shared" si="17"/>
        <v>-3.4507180595332872E-2</v>
      </c>
      <c r="DA69" s="211">
        <v>154700</v>
      </c>
      <c r="DB69" s="365">
        <f t="shared" si="18"/>
        <v>-3805</v>
      </c>
      <c r="DC69" s="384">
        <f t="shared" si="19"/>
        <v>-2.4005551875335162E-2</v>
      </c>
      <c r="DD69" s="270">
        <v>143556</v>
      </c>
      <c r="DE69" s="365">
        <f t="shared" si="20"/>
        <v>4241.8999999999942</v>
      </c>
      <c r="DF69" s="384">
        <f t="shared" si="21"/>
        <v>3.0448461426373884E-2</v>
      </c>
      <c r="DG69" s="270">
        <v>485019</v>
      </c>
      <c r="DH69" s="365">
        <f t="shared" si="22"/>
        <v>-6238.0999999999767</v>
      </c>
      <c r="DI69" s="384">
        <f t="shared" si="23"/>
        <v>-1.2698238865148162E-2</v>
      </c>
      <c r="DJ69" s="270">
        <v>114266.2</v>
      </c>
      <c r="DK69" s="365">
        <f t="shared" si="24"/>
        <v>5149.5999999999913</v>
      </c>
      <c r="DL69" s="384">
        <f t="shared" si="25"/>
        <v>4.7193552585032807E-2</v>
      </c>
      <c r="DM69" s="270">
        <v>88545.5</v>
      </c>
      <c r="DN69" s="365">
        <f t="shared" si="26"/>
        <v>2134.5</v>
      </c>
      <c r="DO69" s="384">
        <f t="shared" si="27"/>
        <v>2.4701716216685377E-2</v>
      </c>
      <c r="DP69" s="270">
        <v>60482.8</v>
      </c>
      <c r="DQ69" s="365">
        <f t="shared" si="28"/>
        <v>1128.8000000000029</v>
      </c>
      <c r="DR69" s="384">
        <f t="shared" si="29"/>
        <v>1.9018094820905128E-2</v>
      </c>
      <c r="DS69" s="270">
        <v>263294.5</v>
      </c>
      <c r="DT69" s="365">
        <f t="shared" si="30"/>
        <v>8412.8999999999942</v>
      </c>
      <c r="DU69" s="384">
        <f t="shared" si="31"/>
        <v>3.3007090350970783E-2</v>
      </c>
      <c r="DV69" s="270">
        <v>748313.5</v>
      </c>
      <c r="DW69" s="365">
        <f t="shared" si="32"/>
        <v>2174.8000000000466</v>
      </c>
      <c r="DX69" s="384">
        <f t="shared" si="33"/>
        <v>2.9147395785797557E-3</v>
      </c>
      <c r="DY69" s="270">
        <v>61462</v>
      </c>
      <c r="DZ69" s="365">
        <f t="shared" si="34"/>
        <v>545.19999999999709</v>
      </c>
      <c r="EA69" s="384">
        <f t="shared" si="35"/>
        <v>8.949912011136452E-3</v>
      </c>
      <c r="EB69" s="270">
        <v>61170</v>
      </c>
      <c r="EC69" s="365">
        <f t="shared" si="36"/>
        <v>496.19999999999709</v>
      </c>
      <c r="ED69" s="384">
        <f t="shared" si="37"/>
        <v>8.1781592713823272E-3</v>
      </c>
      <c r="EE69" s="270">
        <v>86926.3</v>
      </c>
      <c r="EF69" s="365">
        <f t="shared" si="38"/>
        <v>-4491.8999999999942</v>
      </c>
      <c r="EG69" s="384">
        <f t="shared" si="39"/>
        <v>-4.9135730084381386E-2</v>
      </c>
      <c r="EH69" s="270">
        <v>209558.3</v>
      </c>
      <c r="EI69" s="365">
        <f t="shared" si="40"/>
        <v>-3450.5</v>
      </c>
      <c r="EJ69" s="384">
        <f t="shared" si="41"/>
        <v>-1.6198861267703493E-2</v>
      </c>
      <c r="EK69" s="270">
        <v>957871.8</v>
      </c>
      <c r="EL69" s="365">
        <f t="shared" si="42"/>
        <v>-27625.050799999968</v>
      </c>
      <c r="EM69" s="384">
        <f t="shared" si="43"/>
        <v>-2.8031597237043113E-2</v>
      </c>
      <c r="EN69" s="270">
        <v>124918.39999999999</v>
      </c>
      <c r="EO69" s="365">
        <f t="shared" si="44"/>
        <v>-4756.5</v>
      </c>
      <c r="EP69" s="384">
        <f t="shared" si="45"/>
        <v>-3.6680190229566402E-2</v>
      </c>
      <c r="EQ69" s="270">
        <v>153295.29999999999</v>
      </c>
      <c r="ER69" s="365">
        <f t="shared" si="46"/>
        <v>-2600</v>
      </c>
      <c r="ES69" s="384">
        <f t="shared" si="47"/>
        <v>-1.6677860076602696E-2</v>
      </c>
      <c r="ET69" s="270">
        <v>183109.8</v>
      </c>
      <c r="EU69" s="365">
        <f t="shared" si="48"/>
        <v>-9251.8000000000175</v>
      </c>
      <c r="EV69" s="384">
        <f t="shared" si="49"/>
        <v>-4.809587776354541E-2</v>
      </c>
      <c r="EW69" s="270">
        <v>461323.5</v>
      </c>
      <c r="EX69" s="365">
        <f t="shared" si="50"/>
        <v>-16608.299999999988</v>
      </c>
      <c r="EY69" s="384">
        <f t="shared" si="51"/>
        <v>-3.4750355594668506E-2</v>
      </c>
      <c r="EZ69" s="270">
        <v>1419195.3</v>
      </c>
      <c r="FA69" s="365">
        <f t="shared" si="52"/>
        <v>-17885.257999999914</v>
      </c>
      <c r="FB69" s="384">
        <f t="shared" si="53"/>
        <v>-1.2445550042713692E-2</v>
      </c>
      <c r="FC69" s="270">
        <v>180483.33799999999</v>
      </c>
      <c r="FD69" s="365">
        <f t="shared" si="54"/>
        <v>-6279.6620000000112</v>
      </c>
      <c r="FE69" s="384">
        <f t="shared" si="55"/>
        <v>-3.3623694200671496E-2</v>
      </c>
      <c r="FF69" s="270">
        <v>166879.6</v>
      </c>
      <c r="FG69" s="365">
        <f t="shared" si="56"/>
        <v>12179.600000000006</v>
      </c>
      <c r="FH69" s="384">
        <f t="shared" si="57"/>
        <v>7.8730446024563708E-2</v>
      </c>
      <c r="FI69" s="270">
        <v>137846.6</v>
      </c>
      <c r="FJ69" s="365">
        <f t="shared" si="58"/>
        <v>-5709.3999999999942</v>
      </c>
      <c r="FK69" s="384">
        <f t="shared" si="59"/>
        <v>-3.9771239098330927E-2</v>
      </c>
      <c r="FL69" s="270">
        <v>485209.538</v>
      </c>
      <c r="FM69" s="365">
        <f t="shared" si="60"/>
        <v>190.53800000000047</v>
      </c>
      <c r="FN69" s="384">
        <f t="shared" si="61"/>
        <v>3.928464658085569E-4</v>
      </c>
      <c r="FO69" s="270">
        <v>110013.7</v>
      </c>
      <c r="FP69" s="365">
        <f t="shared" ref="FP69:FP86" si="130">FO69-DJ69</f>
        <v>-4252.5</v>
      </c>
      <c r="FQ69" s="384">
        <f t="shared" ref="FQ69:FQ86" si="131">IF(DJ69=0,0,FP69/DJ69)</f>
        <v>-3.7215729585826779E-2</v>
      </c>
      <c r="FR69" s="270">
        <v>88972.7</v>
      </c>
      <c r="FS69" s="365">
        <f t="shared" ref="FS69:FS86" si="132">FR69-DM69</f>
        <v>427.19999999999709</v>
      </c>
      <c r="FT69" s="384">
        <f t="shared" ref="FT69:FT86" si="133">IF(DM69=0,0,FS69/DM69)</f>
        <v>4.8246381803705111E-3</v>
      </c>
      <c r="FU69" s="270">
        <v>60270</v>
      </c>
      <c r="FV69" s="365">
        <f t="shared" ref="FV69:FV86" si="134">FU69-DP69</f>
        <v>-212.80000000000291</v>
      </c>
      <c r="FW69" s="384">
        <f t="shared" ref="FW69:FW86" si="135">IF(DP69=0,0,FV69/DP69)</f>
        <v>-3.5183556316837664E-3</v>
      </c>
      <c r="FX69" s="270">
        <v>259256.4</v>
      </c>
      <c r="FY69" s="365">
        <f t="shared" ref="FY69:FY86" si="136">FX69-DS69</f>
        <v>-4038.1000000000058</v>
      </c>
      <c r="FZ69" s="384">
        <f t="shared" ref="FZ69:FZ86" si="137">IF(DS69=0,0,FY69/DS69)</f>
        <v>-1.5336818657434947E-2</v>
      </c>
      <c r="GA69" s="270">
        <v>744465.93799999997</v>
      </c>
      <c r="GB69" s="365">
        <f t="shared" ref="GB69:GB86" si="138">GA69-DV69</f>
        <v>-3847.5620000000345</v>
      </c>
      <c r="GC69" s="384">
        <f t="shared" ref="GC69:GC86" si="139">IF(DV69=0,0,GB69/DV69)</f>
        <v>-5.1416445112911022E-3</v>
      </c>
      <c r="GD69" s="270">
        <v>61625.9</v>
      </c>
      <c r="GE69" s="365">
        <f t="shared" ref="GE69:GE86" si="140">GD69-DY69</f>
        <v>163.90000000000146</v>
      </c>
      <c r="GF69" s="384">
        <f t="shared" ref="GF69:GF86" si="141">IF(DY69=0,0,GE69/DY69)</f>
        <v>2.6666883602876812E-3</v>
      </c>
      <c r="GG69" s="270">
        <v>63845</v>
      </c>
      <c r="GH69" s="365">
        <f t="shared" ref="GH69:GH86" si="142">GG69-EB69</f>
        <v>2675</v>
      </c>
      <c r="GI69" s="384">
        <f t="shared" ref="GI69:GI86" si="143">IF(EB69=0,0,GH69/EB69)</f>
        <v>4.3730586888997877E-2</v>
      </c>
      <c r="GJ69" s="270">
        <v>87475</v>
      </c>
      <c r="GK69" s="365">
        <f t="shared" ref="GK69:GK86" si="144">GJ69-EE69</f>
        <v>548.69999999999709</v>
      </c>
      <c r="GL69" s="384">
        <f t="shared" ref="GL69:GL86" si="145">IF(EE69=0,0,GK69/EE69)</f>
        <v>6.3122438203397253E-3</v>
      </c>
      <c r="GM69" s="270">
        <v>212945.9</v>
      </c>
      <c r="GN69" s="365">
        <f t="shared" ref="GN69:GN86" si="146">GM69-EH69</f>
        <v>3387.6000000000058</v>
      </c>
      <c r="GO69" s="384">
        <f t="shared" ref="GO69:GO86" si="147">IF(EH69=0,0,GN69/EH69)</f>
        <v>1.6165429858898482E-2</v>
      </c>
      <c r="GP69" s="270">
        <v>957411.83799999999</v>
      </c>
      <c r="GQ69" s="365">
        <f t="shared" ref="GQ69:GQ86" si="148">GP69-EK69</f>
        <v>-459.96200000005774</v>
      </c>
      <c r="GR69" s="384">
        <f t="shared" ref="GR69:GR86" si="149">IF(EK69=0,0,GQ69/EK69)</f>
        <v>-4.8019160810461038E-4</v>
      </c>
      <c r="GS69" s="270">
        <v>125943</v>
      </c>
      <c r="GT69" s="365">
        <f t="shared" ref="GT69:GT86" si="150">GS69-EN69</f>
        <v>1024.6000000000058</v>
      </c>
      <c r="GU69" s="384">
        <f t="shared" ref="GU69:GU86" si="151">IF(EN69=0,0,GT69/EN69)</f>
        <v>8.2021543663704129E-3</v>
      </c>
      <c r="GV69" s="270">
        <v>154792</v>
      </c>
      <c r="GW69" s="365">
        <f t="shared" ref="GW69:GW86" si="152">GV69-EQ69</f>
        <v>1496.7000000000116</v>
      </c>
      <c r="GX69" s="384">
        <f t="shared" ref="GX69:GX86" si="153">IF(EQ69=0,0,GW69/EQ69)</f>
        <v>9.7635087311875295E-3</v>
      </c>
      <c r="GY69" s="270">
        <v>182653</v>
      </c>
      <c r="GZ69" s="365">
        <f t="shared" ref="GZ69:GZ86" si="154">GY69-ET69</f>
        <v>-456.79999999998836</v>
      </c>
      <c r="HA69" s="384">
        <f t="shared" ref="HA69:HA86" si="155">IF(ET69=0,0,GZ69/ET69)</f>
        <v>-2.4946780565539822E-3</v>
      </c>
      <c r="HB69" s="270">
        <v>463388</v>
      </c>
      <c r="HC69" s="365">
        <f t="shared" ref="HC69:HC86" si="156">HB69-EW69</f>
        <v>2064.5</v>
      </c>
      <c r="HD69" s="384">
        <f t="shared" ref="HD69:HD86" si="157">IF(EW69=0,0,HC69/EW69)</f>
        <v>4.4751676426629033E-3</v>
      </c>
      <c r="HE69" s="270">
        <v>1420799.838</v>
      </c>
      <c r="HF69" s="365">
        <f t="shared" ref="HF69:HF86" si="158">HE69-EZ69</f>
        <v>1604.5379999999423</v>
      </c>
      <c r="HG69" s="384">
        <f t="shared" ref="HG69:HG86" si="159">IF(EZ69=0,0,HF69/EZ69)</f>
        <v>1.1305970362218238E-3</v>
      </c>
      <c r="HH69" s="270">
        <v>176670</v>
      </c>
      <c r="HI69" s="365">
        <f t="shared" ref="HI69:HI86" si="160">HH69-FC69</f>
        <v>-3813.3379999999888</v>
      </c>
      <c r="HJ69" s="384">
        <f t="shared" ref="HJ69:HJ86" si="161">IF(FC69=0,0,HI69/FC69)</f>
        <v>-2.1128476690740222E-2</v>
      </c>
      <c r="HK69" s="270">
        <v>149791</v>
      </c>
      <c r="HL69" s="365">
        <f t="shared" ref="HL69:HL86" si="162">HK69-FF69</f>
        <v>-17088.600000000006</v>
      </c>
      <c r="HM69" s="384">
        <f t="shared" ref="HM69:HM86" si="163">IF(FF69=0,0,HL69/FF69)</f>
        <v>-0.10240077277270562</v>
      </c>
      <c r="HN69" s="270">
        <v>127458</v>
      </c>
      <c r="HO69" s="365">
        <f t="shared" ref="HO69:HO86" si="164">HN69-FI69</f>
        <v>-10388.600000000006</v>
      </c>
      <c r="HP69" s="384">
        <f t="shared" ref="HP69:HP86" si="165">IF(FI69=0,0,HO69/FI69)</f>
        <v>-7.5363483756581626E-2</v>
      </c>
      <c r="HQ69" s="270">
        <v>453919</v>
      </c>
      <c r="HR69" s="365">
        <f t="shared" ref="HR69:HR86" si="166">HQ69-FL69</f>
        <v>-31290.538</v>
      </c>
      <c r="HS69" s="384">
        <f t="shared" ref="HS69:HS86" si="167">IF(FL69=0,0,HR69/FL69)</f>
        <v>-6.4488711679035457E-2</v>
      </c>
      <c r="HT69" s="270">
        <v>102544</v>
      </c>
      <c r="HU69" s="365">
        <f t="shared" ref="HU69:HU86" si="168">HT69-FO69</f>
        <v>-7469.6999999999971</v>
      </c>
      <c r="HV69" s="384">
        <f t="shared" ref="HV69:HV86" si="169">IF(FO69=0,0,HU69/FO69)</f>
        <v>-6.7897907260641155E-2</v>
      </c>
      <c r="HW69" s="270">
        <v>88383</v>
      </c>
      <c r="HX69" s="365">
        <f t="shared" ref="HX69:HX86" si="170">HW69-FR69</f>
        <v>-589.69999999999709</v>
      </c>
      <c r="HY69" s="384">
        <f t="shared" ref="HY69:HY86" si="171">IF(FR69=0,0,HX69/FR69)</f>
        <v>-6.6278757416600494E-3</v>
      </c>
      <c r="HZ69" s="270">
        <v>62764</v>
      </c>
      <c r="IA69" s="365">
        <f t="shared" ref="IA69:IA86" si="172">HZ69-FU69</f>
        <v>2494</v>
      </c>
      <c r="IB69" s="384">
        <f t="shared" ref="IB69:IB86" si="173">IF(FU69=0,0,IA69/FU69)</f>
        <v>4.1380454620872739E-2</v>
      </c>
      <c r="IC69" s="270">
        <v>253691</v>
      </c>
      <c r="ID69" s="365">
        <f t="shared" ref="ID69:ID86" si="174">IC69-FX69</f>
        <v>-5565.3999999999942</v>
      </c>
      <c r="IE69" s="384">
        <f t="shared" ref="IE69:IE86" si="175">IF(FX69=0,0,ID69/FX69)</f>
        <v>-2.146677960505505E-2</v>
      </c>
      <c r="IF69" s="270">
        <v>707610</v>
      </c>
      <c r="IG69" s="365">
        <f t="shared" ref="IG69:IG86" si="176">IF69-GA69</f>
        <v>-36855.937999999966</v>
      </c>
      <c r="IH69" s="384">
        <f t="shared" ref="IH69:IH86" si="177">IF(GA69=0,0,IG69/GA69)</f>
        <v>-4.9506547067839073E-2</v>
      </c>
      <c r="II69" s="270">
        <v>59801</v>
      </c>
      <c r="IJ69" s="365">
        <f t="shared" ref="IJ69:IJ86" si="178">II69-GD69</f>
        <v>-1824.9000000000015</v>
      </c>
      <c r="IK69" s="384">
        <f t="shared" ref="IK69:IK86" si="179">IF(GD69=0,0,IJ69/GD69)</f>
        <v>-2.9612549269057351E-2</v>
      </c>
      <c r="IL69" s="270">
        <v>61568</v>
      </c>
      <c r="IM69" s="365">
        <f t="shared" ref="IM69:IM86" si="180">IL69-GG69</f>
        <v>-2277</v>
      </c>
      <c r="IN69" s="384">
        <f t="shared" ref="IN69:IN86" si="181">IF(GG69=0,0,IM69/GG69)</f>
        <v>-3.5664499960842665E-2</v>
      </c>
      <c r="IO69" s="270">
        <v>82635</v>
      </c>
      <c r="IP69" s="365">
        <f t="shared" ref="IP69:IP86" si="182">IO69-GJ69</f>
        <v>-4840</v>
      </c>
      <c r="IQ69" s="384">
        <f t="shared" ref="IQ69:IQ86" si="183">IF(GJ69=0,0,IP69/GJ69)</f>
        <v>-5.5330094312660762E-2</v>
      </c>
      <c r="IR69" s="270">
        <v>204004</v>
      </c>
      <c r="IS69" s="365">
        <f t="shared" ref="IS69:IS86" si="184">IR69-GM69</f>
        <v>-8941.8999999999942</v>
      </c>
      <c r="IT69" s="384">
        <f t="shared" ref="IT69:IT86" si="185">IF(GM69=0,0,IS69/GM69)</f>
        <v>-4.1991416599239502E-2</v>
      </c>
      <c r="IU69" s="270">
        <v>911614</v>
      </c>
      <c r="IV69" s="365">
        <f t="shared" ref="IV69:IV86" si="186">IU69-GP69</f>
        <v>-45797.837999999989</v>
      </c>
      <c r="IW69" s="384">
        <f t="shared" ref="IW69:IW86" si="187">IF(GP69=0,0,IV69/GP69)</f>
        <v>-4.7835044629978757E-2</v>
      </c>
      <c r="IX69" s="270">
        <v>118936</v>
      </c>
      <c r="IY69" s="365">
        <f t="shared" ref="IY69:IY86" si="188">IX69-GS69</f>
        <v>-7007</v>
      </c>
      <c r="IZ69" s="384">
        <f t="shared" ref="IZ69:IZ86" si="189">IF(GS69=0,0,IY69/GS69)</f>
        <v>-5.5636279904401197E-2</v>
      </c>
      <c r="JA69" s="270">
        <v>155359</v>
      </c>
      <c r="JB69" s="365">
        <f t="shared" ref="JB69:JB86" si="190">JA69-GV69</f>
        <v>567</v>
      </c>
      <c r="JC69" s="384">
        <f t="shared" ref="JC69:JC86" si="191">IF(GV69=0,0,JB69/GV69)</f>
        <v>3.6629799989663548E-3</v>
      </c>
      <c r="JD69" s="270">
        <v>186977</v>
      </c>
      <c r="JE69" s="365">
        <f t="shared" ref="JE69:JE86" si="192">JD69-GY69</f>
        <v>4324</v>
      </c>
      <c r="JF69" s="384">
        <f t="shared" ref="JF69:JF86" si="193">IF(GY69=0,0,JE69/GY69)</f>
        <v>2.3673304024571181E-2</v>
      </c>
      <c r="JG69" s="270">
        <v>461272</v>
      </c>
      <c r="JH69" s="365">
        <f t="shared" ref="JH69:JH86" si="194">JG69-HB69</f>
        <v>-2116</v>
      </c>
      <c r="JI69" s="384">
        <f t="shared" ref="JI69:JI86" si="195">IF(HB69=0,0,JH69/HB69)</f>
        <v>-4.5663677091335991E-3</v>
      </c>
      <c r="JJ69" s="270">
        <v>1372886</v>
      </c>
      <c r="JK69" s="365">
        <f t="shared" ref="JK69:JK86" si="196">JJ69-HE69</f>
        <v>-47913.837999999989</v>
      </c>
      <c r="JL69" s="384">
        <f t="shared" ref="JL69:JL86" si="197">IF(HE69=0,0,JK69/HE69)</f>
        <v>-3.3723144329356254E-2</v>
      </c>
    </row>
    <row r="70" spans="1:272" x14ac:dyDescent="0.25">
      <c r="A70" s="75" t="s">
        <v>211</v>
      </c>
      <c r="B70" s="270">
        <v>124055.99999999999</v>
      </c>
      <c r="C70" s="270">
        <v>108193</v>
      </c>
      <c r="D70" s="270">
        <v>91105</v>
      </c>
      <c r="E70" s="270">
        <v>323354</v>
      </c>
      <c r="F70" s="270">
        <v>72417.999999999985</v>
      </c>
      <c r="G70" s="270">
        <v>60529</v>
      </c>
      <c r="H70" s="270">
        <v>51398.000000000007</v>
      </c>
      <c r="I70" s="270">
        <v>184345</v>
      </c>
      <c r="J70" s="201">
        <v>507699</v>
      </c>
      <c r="K70" s="201">
        <v>55274</v>
      </c>
      <c r="L70" s="201">
        <v>55233</v>
      </c>
      <c r="M70" s="201">
        <v>67558</v>
      </c>
      <c r="N70" s="201">
        <v>178065</v>
      </c>
      <c r="O70" s="201">
        <v>685764</v>
      </c>
      <c r="P70" s="201">
        <v>84793</v>
      </c>
      <c r="Q70" s="201">
        <v>105309</v>
      </c>
      <c r="R70" s="201">
        <v>126893.99999999999</v>
      </c>
      <c r="S70" s="270">
        <v>316996</v>
      </c>
      <c r="T70" s="270">
        <v>1002760</v>
      </c>
      <c r="U70" s="270">
        <v>123765</v>
      </c>
      <c r="V70" s="270">
        <v>111905</v>
      </c>
      <c r="W70" s="270">
        <v>105176</v>
      </c>
      <c r="X70" s="270">
        <v>340846</v>
      </c>
      <c r="Y70" s="270">
        <v>75932</v>
      </c>
      <c r="Z70" s="270">
        <v>61741</v>
      </c>
      <c r="AA70" s="270">
        <v>49659</v>
      </c>
      <c r="AB70" s="270">
        <v>187332</v>
      </c>
      <c r="AC70" s="270">
        <v>528178</v>
      </c>
      <c r="AD70" s="270">
        <v>52332.967700000008</v>
      </c>
      <c r="AE70" s="270">
        <v>56479</v>
      </c>
      <c r="AF70" s="270">
        <v>65779</v>
      </c>
      <c r="AG70" s="270">
        <v>174590.96770000001</v>
      </c>
      <c r="AH70" s="270">
        <v>702768.96770000004</v>
      </c>
      <c r="AI70" s="270">
        <v>91796</v>
      </c>
      <c r="AJ70" s="270">
        <v>112506</v>
      </c>
      <c r="AK70" s="270">
        <v>135137</v>
      </c>
      <c r="AL70" s="270">
        <v>339439</v>
      </c>
      <c r="AM70" s="270">
        <v>1042207.9677</v>
      </c>
      <c r="AN70" s="270">
        <v>139582</v>
      </c>
      <c r="AO70" s="270">
        <v>113767</v>
      </c>
      <c r="AP70" s="270">
        <v>106887.4237</v>
      </c>
      <c r="AQ70" s="270">
        <v>360236.42370000004</v>
      </c>
      <c r="AR70" s="270">
        <v>78247</v>
      </c>
      <c r="AS70" s="270">
        <v>64097</v>
      </c>
      <c r="AT70" s="270">
        <v>54952.168100000003</v>
      </c>
      <c r="AU70" s="270">
        <v>197296.16809999998</v>
      </c>
      <c r="AV70" s="270">
        <v>557532</v>
      </c>
      <c r="AW70" s="270">
        <v>56451</v>
      </c>
      <c r="AX70" s="270">
        <v>53755</v>
      </c>
      <c r="AY70" s="270">
        <v>69638.950800000006</v>
      </c>
      <c r="AZ70" s="270">
        <v>179844.95079999999</v>
      </c>
      <c r="BA70" s="270">
        <v>737376.95079999999</v>
      </c>
      <c r="BB70" s="270">
        <v>87077.887799999997</v>
      </c>
      <c r="BC70" s="270">
        <v>107047</v>
      </c>
      <c r="BD70" s="270">
        <v>119581</v>
      </c>
      <c r="BE70" s="270">
        <v>315640.21230000001</v>
      </c>
      <c r="BF70" s="270">
        <v>1053017.1631</v>
      </c>
      <c r="BG70" s="270">
        <v>10809.195399999968</v>
      </c>
      <c r="BH70" s="331">
        <v>1.0371438076657746E-2</v>
      </c>
      <c r="BI70" s="270">
        <v>135577</v>
      </c>
      <c r="BJ70" s="270">
        <v>109477</v>
      </c>
      <c r="BK70" s="270">
        <v>98302</v>
      </c>
      <c r="BL70" s="270">
        <v>343356</v>
      </c>
      <c r="BM70" s="270">
        <v>71770</v>
      </c>
      <c r="BN70" s="270">
        <v>61413</v>
      </c>
      <c r="BO70" s="270">
        <v>51538</v>
      </c>
      <c r="BP70" s="270">
        <v>184721</v>
      </c>
      <c r="BQ70" s="270">
        <v>528077</v>
      </c>
      <c r="BR70" s="270">
        <v>-29455</v>
      </c>
      <c r="BS70" s="331">
        <v>-5.2831048262700617E-2</v>
      </c>
      <c r="BT70" s="270">
        <v>55778</v>
      </c>
      <c r="BU70" s="270">
        <v>-673</v>
      </c>
      <c r="BV70" s="331">
        <v>-1.1921843722874706E-2</v>
      </c>
      <c r="BW70" s="270">
        <v>55064</v>
      </c>
      <c r="BX70" s="365">
        <v>1309</v>
      </c>
      <c r="BY70" s="384">
        <v>2.43512231420333E-2</v>
      </c>
      <c r="BZ70" s="270">
        <v>72110</v>
      </c>
      <c r="CA70" s="365">
        <f t="shared" ref="CA70:CA86" si="198">BZ70-AY70</f>
        <v>2471.049199999994</v>
      </c>
      <c r="CB70" s="384">
        <f t="shared" ref="CB70:CB86" si="199">CA70/AY70</f>
        <v>3.5483722422767948E-2</v>
      </c>
      <c r="CC70" s="270">
        <v>182952</v>
      </c>
      <c r="CD70" s="365">
        <f t="shared" ref="CD70:CD86" si="200">CC70-AZ70</f>
        <v>3107.0492000000086</v>
      </c>
      <c r="CE70" s="384">
        <f t="shared" ref="CE70:CE86" si="201">CD70/AZ70</f>
        <v>1.7276265951192936E-2</v>
      </c>
      <c r="CF70" s="270">
        <v>737376.95079999999</v>
      </c>
      <c r="CG70" s="365">
        <f t="shared" ref="CG70:CG86" si="202">CF70-BA70</f>
        <v>0</v>
      </c>
      <c r="CH70" s="384">
        <f t="shared" ref="CH70:CH86" si="203">CG70/BA70</f>
        <v>0</v>
      </c>
      <c r="CI70" s="270">
        <v>95283</v>
      </c>
      <c r="CJ70" s="365">
        <f t="shared" ref="CJ70:CJ86" si="204">CI70-BB70</f>
        <v>8205.1122000000032</v>
      </c>
      <c r="CK70" s="384">
        <f t="shared" ref="CK70:CK86" si="205">CJ70/BB70</f>
        <v>9.4227276376356972E-2</v>
      </c>
      <c r="CL70" s="270">
        <v>108642</v>
      </c>
      <c r="CM70" s="365">
        <f t="shared" ref="CM70:CM86" si="206">CL70-BC70</f>
        <v>1595</v>
      </c>
      <c r="CN70" s="384">
        <f t="shared" ref="CN70:CN86" si="207">CM70/BC70</f>
        <v>1.489999719749269E-2</v>
      </c>
      <c r="CO70" s="270">
        <v>134616</v>
      </c>
      <c r="CP70" s="365">
        <f t="shared" ref="CP70:CP86" si="208">CO70-BD70</f>
        <v>15035</v>
      </c>
      <c r="CQ70" s="384">
        <f t="shared" ref="CQ70:CQ86" si="209">CP70/BD70</f>
        <v>0.12573067627800402</v>
      </c>
      <c r="CR70" s="270">
        <v>338541</v>
      </c>
      <c r="CS70" s="365">
        <f t="shared" ref="CS70:CS86" si="210">CR70-BE70</f>
        <v>22900.787699999986</v>
      </c>
      <c r="CT70" s="384">
        <f t="shared" ref="CT70:CT86" si="211">CS70/BE70</f>
        <v>7.2553454241863033E-2</v>
      </c>
      <c r="CU70" s="270">
        <v>1049570</v>
      </c>
      <c r="CV70" s="365">
        <f t="shared" ref="CV70:CV86" si="212">CU70-BF70</f>
        <v>-3447.1631000000052</v>
      </c>
      <c r="CW70" s="384">
        <f t="shared" ref="CW70:CW86" si="213">CV70/BF70</f>
        <v>-3.2736058070049184E-3</v>
      </c>
      <c r="CX70" s="270">
        <v>123775</v>
      </c>
      <c r="CY70" s="365">
        <f t="shared" ref="CY70:CY86" si="214">CX70-BI70</f>
        <v>-11802</v>
      </c>
      <c r="CZ70" s="384">
        <f t="shared" ref="CZ70:CZ86" si="215">CY70/BI70</f>
        <v>-8.7050163375793826E-2</v>
      </c>
      <c r="DA70" s="270">
        <v>103458</v>
      </c>
      <c r="DB70" s="365">
        <f t="shared" ref="DB70:DB86" si="216">DA70-BJ70</f>
        <v>-6019</v>
      </c>
      <c r="DC70" s="384">
        <f t="shared" ref="DC70:DC86" si="217">DB70/BJ70</f>
        <v>-5.4979584752961809E-2</v>
      </c>
      <c r="DD70" s="270">
        <v>99491</v>
      </c>
      <c r="DE70" s="365">
        <f t="shared" ref="DE70:DE86" si="218">DD70-BK70</f>
        <v>1189</v>
      </c>
      <c r="DF70" s="384">
        <f t="shared" ref="DF70:DF86" si="219">DE70/BK70</f>
        <v>1.209537954466847E-2</v>
      </c>
      <c r="DG70" s="270">
        <v>326724</v>
      </c>
      <c r="DH70" s="365">
        <f t="shared" ref="DH70:DH86" si="220">DG70-BL70</f>
        <v>-16632</v>
      </c>
      <c r="DI70" s="384">
        <f t="shared" ref="DI70:DI86" si="221">DH70/BL70</f>
        <v>-4.8439520497675879E-2</v>
      </c>
      <c r="DJ70" s="270">
        <v>80821</v>
      </c>
      <c r="DK70" s="365">
        <f t="shared" ref="DK70:DK86" si="222">DJ70-BM70</f>
        <v>9051</v>
      </c>
      <c r="DL70" s="384">
        <f t="shared" ref="DL70:DL86" si="223">DK70/BM70</f>
        <v>0.12611118851887976</v>
      </c>
      <c r="DM70" s="270">
        <v>67316</v>
      </c>
      <c r="DN70" s="365">
        <f t="shared" ref="DN70:DN86" si="224">DM70-BN70</f>
        <v>5903</v>
      </c>
      <c r="DO70" s="384">
        <f t="shared" ref="DO70:DO86" si="225">DN70/BN70</f>
        <v>9.6119714067054204E-2</v>
      </c>
      <c r="DP70" s="270">
        <v>53158</v>
      </c>
      <c r="DQ70" s="365">
        <f t="shared" ref="DQ70:DQ86" si="226">DP70-BO70</f>
        <v>1620</v>
      </c>
      <c r="DR70" s="384">
        <f t="shared" ref="DR70:DR86" si="227">DQ70/BO70</f>
        <v>3.143311731149831E-2</v>
      </c>
      <c r="DS70" s="270">
        <v>201295</v>
      </c>
      <c r="DT70" s="365">
        <f t="shared" ref="DT70:DT86" si="228">DS70-BP70</f>
        <v>16574</v>
      </c>
      <c r="DU70" s="384">
        <f t="shared" ref="DU70:DU86" si="229">DT70/BP70</f>
        <v>8.9724503440323511E-2</v>
      </c>
      <c r="DV70" s="270">
        <v>528019</v>
      </c>
      <c r="DW70" s="365">
        <f t="shared" ref="DW70:DW86" si="230">DV70-BQ70</f>
        <v>-58</v>
      </c>
      <c r="DX70" s="384">
        <f t="shared" ref="DX70:DX86" si="231">DW70/BQ70</f>
        <v>-1.0983246761362453E-4</v>
      </c>
      <c r="DY70" s="270">
        <v>56172</v>
      </c>
      <c r="DZ70" s="365">
        <f t="shared" ref="DZ70:DZ86" si="232">DY70-BT70</f>
        <v>394</v>
      </c>
      <c r="EA70" s="384">
        <f t="shared" ref="EA70:EA86" si="233">DZ70/BT70</f>
        <v>7.0637168776220014E-3</v>
      </c>
      <c r="EB70" s="270">
        <v>55432</v>
      </c>
      <c r="EC70" s="365">
        <f t="shared" ref="EC70:EC86" si="234">EB70-BW70</f>
        <v>368</v>
      </c>
      <c r="ED70" s="384">
        <f t="shared" ref="ED70:ED86" si="235">EC70/BW70</f>
        <v>6.6831323550777281E-3</v>
      </c>
      <c r="EE70" s="270">
        <v>69814</v>
      </c>
      <c r="EF70" s="365">
        <f t="shared" ref="EF70:EF86" si="236">EE70-BZ70</f>
        <v>-2296</v>
      </c>
      <c r="EG70" s="384">
        <f t="shared" ref="EG70:EG86" si="237">EF70/BZ70</f>
        <v>-3.184024407155734E-2</v>
      </c>
      <c r="EH70" s="270">
        <v>181418</v>
      </c>
      <c r="EI70" s="365">
        <f t="shared" ref="EI70:EI86" si="238">EH70-CC70</f>
        <v>-1534</v>
      </c>
      <c r="EJ70" s="384">
        <f t="shared" ref="EJ70:EJ86" si="239">EI70/CC70</f>
        <v>-8.3847129301674751E-3</v>
      </c>
      <c r="EK70" s="270">
        <v>709437</v>
      </c>
      <c r="EL70" s="365">
        <f t="shared" ref="EL70:EL86" si="240">EK70-CF70</f>
        <v>-27939.950799999991</v>
      </c>
      <c r="EM70" s="384">
        <f t="shared" ref="EM70:EM86" si="241">EL70/CF70</f>
        <v>-3.7891001026933636E-2</v>
      </c>
      <c r="EN70" s="270">
        <v>93467</v>
      </c>
      <c r="EO70" s="365">
        <f t="shared" ref="EO70:EO86" si="242">EN70-CI70</f>
        <v>-1816</v>
      </c>
      <c r="EP70" s="384">
        <f t="shared" ref="EP70:EP86" si="243">EO70/CI70</f>
        <v>-1.9059013675052212E-2</v>
      </c>
      <c r="EQ70" s="270">
        <v>108026</v>
      </c>
      <c r="ER70" s="365">
        <f t="shared" ref="ER70:ER86" si="244">EQ70-CL70</f>
        <v>-616</v>
      </c>
      <c r="ES70" s="384">
        <f t="shared" ref="ES70:ES86" si="245">ER70/CL70</f>
        <v>-5.6699987113639294E-3</v>
      </c>
      <c r="ET70" s="270">
        <v>127258</v>
      </c>
      <c r="EU70" s="365">
        <f t="shared" ref="EU70:EU86" si="246">ET70-CO70</f>
        <v>-7358</v>
      </c>
      <c r="EV70" s="384">
        <f t="shared" ref="EV70:EV86" si="247">EU70/CO70</f>
        <v>-5.4659178700897371E-2</v>
      </c>
      <c r="EW70" s="270">
        <v>328751</v>
      </c>
      <c r="EX70" s="365">
        <f t="shared" ref="EX70:EX86" si="248">EW70-CR70</f>
        <v>-9790</v>
      </c>
      <c r="EY70" s="384">
        <f t="shared" ref="EY70:EY86" si="249">EX70/CR70</f>
        <v>-2.8918210792784331E-2</v>
      </c>
      <c r="EZ70" s="270">
        <v>1038188</v>
      </c>
      <c r="FA70" s="365">
        <f t="shared" ref="FA70:FA86" si="250">EZ70-CU70</f>
        <v>-11382</v>
      </c>
      <c r="FB70" s="384">
        <f t="shared" ref="FB70:FB86" si="251">FA70/CU70</f>
        <v>-1.0844441056813743E-2</v>
      </c>
      <c r="FC70" s="270">
        <v>123925</v>
      </c>
      <c r="FD70" s="365">
        <f t="shared" ref="FD70:FD86" si="252">FC70-CX70</f>
        <v>150</v>
      </c>
      <c r="FE70" s="384">
        <f t="shared" ref="FE70:FE86" si="253">FD70/CX70</f>
        <v>1.211876388608362E-3</v>
      </c>
      <c r="FF70" s="270">
        <v>114988</v>
      </c>
      <c r="FG70" s="365">
        <f t="shared" ref="FG70:FG86" si="254">FF70-DA70</f>
        <v>11530</v>
      </c>
      <c r="FH70" s="384">
        <f t="shared" ref="FH70:FH86" si="255">FG70/DA70</f>
        <v>0.11144619072473855</v>
      </c>
      <c r="FI70" s="270">
        <v>95028</v>
      </c>
      <c r="FJ70" s="365">
        <f t="shared" ref="FJ70:FJ86" si="256">FI70-DD70</f>
        <v>-4463</v>
      </c>
      <c r="FK70" s="384">
        <f t="shared" ref="FK70:FK86" si="257">FJ70/DD70</f>
        <v>-4.485832889407082E-2</v>
      </c>
      <c r="FL70" s="270">
        <v>333941</v>
      </c>
      <c r="FM70" s="365">
        <f t="shared" ref="FM70:FM86" si="258">FL70-DG70</f>
        <v>7217</v>
      </c>
      <c r="FN70" s="384">
        <f t="shared" ref="FN70:FN86" si="259">FM70/DG70</f>
        <v>2.2088980301416487E-2</v>
      </c>
      <c r="FO70" s="270">
        <v>76053</v>
      </c>
      <c r="FP70" s="365">
        <f t="shared" si="130"/>
        <v>-4768</v>
      </c>
      <c r="FQ70" s="384">
        <f t="shared" si="131"/>
        <v>-5.8994568243402087E-2</v>
      </c>
      <c r="FR70" s="270">
        <v>66003</v>
      </c>
      <c r="FS70" s="365">
        <f t="shared" si="132"/>
        <v>-1313</v>
      </c>
      <c r="FT70" s="384">
        <f t="shared" si="133"/>
        <v>-1.950502109453919E-2</v>
      </c>
      <c r="FU70" s="270">
        <v>52809</v>
      </c>
      <c r="FV70" s="365">
        <f t="shared" si="134"/>
        <v>-349</v>
      </c>
      <c r="FW70" s="384">
        <f t="shared" si="135"/>
        <v>-6.5653335339930022E-3</v>
      </c>
      <c r="FX70" s="270">
        <v>194865</v>
      </c>
      <c r="FY70" s="365">
        <f t="shared" si="136"/>
        <v>-6430</v>
      </c>
      <c r="FZ70" s="384">
        <f t="shared" si="137"/>
        <v>-3.1943167987282348E-2</v>
      </c>
      <c r="GA70" s="270">
        <v>528806</v>
      </c>
      <c r="GB70" s="365">
        <f t="shared" si="138"/>
        <v>787</v>
      </c>
      <c r="GC70" s="384">
        <f t="shared" si="139"/>
        <v>1.4904766684532185E-3</v>
      </c>
      <c r="GD70" s="270">
        <v>55926</v>
      </c>
      <c r="GE70" s="365">
        <f t="shared" si="140"/>
        <v>-246</v>
      </c>
      <c r="GF70" s="384">
        <f t="shared" si="141"/>
        <v>-4.3794061098055975E-3</v>
      </c>
      <c r="GG70" s="270">
        <v>58035</v>
      </c>
      <c r="GH70" s="365">
        <f t="shared" si="142"/>
        <v>2603</v>
      </c>
      <c r="GI70" s="384">
        <f t="shared" si="143"/>
        <v>4.6958435560686969E-2</v>
      </c>
      <c r="GJ70" s="270">
        <v>68765</v>
      </c>
      <c r="GK70" s="365">
        <f t="shared" si="144"/>
        <v>-1049</v>
      </c>
      <c r="GL70" s="384">
        <f t="shared" si="145"/>
        <v>-1.5025639556535939E-2</v>
      </c>
      <c r="GM70" s="270">
        <v>182726</v>
      </c>
      <c r="GN70" s="365">
        <f t="shared" si="146"/>
        <v>1308</v>
      </c>
      <c r="GO70" s="384">
        <f t="shared" si="147"/>
        <v>7.209868921496213E-3</v>
      </c>
      <c r="GP70" s="270">
        <v>711532</v>
      </c>
      <c r="GQ70" s="365">
        <f t="shared" si="148"/>
        <v>2095</v>
      </c>
      <c r="GR70" s="384">
        <f t="shared" si="149"/>
        <v>2.9530458659472228E-3</v>
      </c>
      <c r="GS70" s="270">
        <v>92230</v>
      </c>
      <c r="GT70" s="365">
        <f t="shared" si="150"/>
        <v>-1237</v>
      </c>
      <c r="GU70" s="384">
        <f t="shared" si="151"/>
        <v>-1.3234617565557898E-2</v>
      </c>
      <c r="GV70" s="270">
        <v>109385</v>
      </c>
      <c r="GW70" s="365">
        <f t="shared" si="152"/>
        <v>1359</v>
      </c>
      <c r="GX70" s="384">
        <f t="shared" si="153"/>
        <v>1.2580304741451132E-2</v>
      </c>
      <c r="GY70" s="270">
        <v>129107</v>
      </c>
      <c r="GZ70" s="365">
        <f t="shared" si="154"/>
        <v>1849</v>
      </c>
      <c r="HA70" s="384">
        <f t="shared" si="155"/>
        <v>1.4529538418016942E-2</v>
      </c>
      <c r="HB70" s="270">
        <v>330722</v>
      </c>
      <c r="HC70" s="365">
        <f t="shared" si="156"/>
        <v>1971</v>
      </c>
      <c r="HD70" s="384">
        <f t="shared" si="157"/>
        <v>5.995419025341368E-3</v>
      </c>
      <c r="HE70" s="270">
        <v>1042254</v>
      </c>
      <c r="HF70" s="365">
        <f t="shared" si="158"/>
        <v>4066</v>
      </c>
      <c r="HG70" s="384">
        <f t="shared" si="159"/>
        <v>3.9164390264576354E-3</v>
      </c>
      <c r="HH70" s="270">
        <v>122809</v>
      </c>
      <c r="HI70" s="365">
        <f t="shared" si="160"/>
        <v>-1116</v>
      </c>
      <c r="HJ70" s="384">
        <f t="shared" si="161"/>
        <v>-9.0054468428484979E-3</v>
      </c>
      <c r="HK70" s="270">
        <v>103227</v>
      </c>
      <c r="HL70" s="365">
        <f t="shared" si="162"/>
        <v>-11761</v>
      </c>
      <c r="HM70" s="384">
        <f t="shared" si="163"/>
        <v>-0.10228023793787178</v>
      </c>
      <c r="HN70" s="270">
        <v>89282</v>
      </c>
      <c r="HO70" s="365">
        <f t="shared" si="164"/>
        <v>-5746</v>
      </c>
      <c r="HP70" s="384">
        <f t="shared" si="165"/>
        <v>-6.046638885381151E-2</v>
      </c>
      <c r="HQ70" s="270">
        <v>315318</v>
      </c>
      <c r="HR70" s="365">
        <f t="shared" si="166"/>
        <v>-18623</v>
      </c>
      <c r="HS70" s="384">
        <f t="shared" si="167"/>
        <v>-5.5767336146205465E-2</v>
      </c>
      <c r="HT70" s="270">
        <v>73163</v>
      </c>
      <c r="HU70" s="365">
        <f t="shared" si="168"/>
        <v>-2890</v>
      </c>
      <c r="HV70" s="384">
        <f t="shared" si="169"/>
        <v>-3.7999815917846763E-2</v>
      </c>
      <c r="HW70" s="270">
        <v>67763</v>
      </c>
      <c r="HX70" s="365">
        <f t="shared" si="170"/>
        <v>1760</v>
      </c>
      <c r="HY70" s="384">
        <f t="shared" si="171"/>
        <v>2.666545460054846E-2</v>
      </c>
      <c r="HZ70" s="270">
        <v>55031</v>
      </c>
      <c r="IA70" s="365">
        <f t="shared" si="172"/>
        <v>2222</v>
      </c>
      <c r="IB70" s="384">
        <f t="shared" si="173"/>
        <v>4.2076161260391223E-2</v>
      </c>
      <c r="IC70" s="270">
        <v>195957</v>
      </c>
      <c r="ID70" s="365">
        <f t="shared" si="174"/>
        <v>1092</v>
      </c>
      <c r="IE70" s="384">
        <f t="shared" si="175"/>
        <v>5.603879608960049E-3</v>
      </c>
      <c r="IF70" s="270">
        <v>511275</v>
      </c>
      <c r="IG70" s="365">
        <f t="shared" si="176"/>
        <v>-17531</v>
      </c>
      <c r="IH70" s="384">
        <f t="shared" si="177"/>
        <v>-3.3152044417045196E-2</v>
      </c>
      <c r="II70" s="270">
        <v>54284</v>
      </c>
      <c r="IJ70" s="365">
        <f t="shared" si="178"/>
        <v>-1642</v>
      </c>
      <c r="IK70" s="384">
        <f t="shared" si="179"/>
        <v>-2.9360226012945679E-2</v>
      </c>
      <c r="IL70" s="270">
        <v>55858</v>
      </c>
      <c r="IM70" s="365">
        <f t="shared" si="180"/>
        <v>-2177</v>
      </c>
      <c r="IN70" s="384">
        <f t="shared" si="181"/>
        <v>-3.7511846299646767E-2</v>
      </c>
      <c r="IO70" s="270">
        <v>65849</v>
      </c>
      <c r="IP70" s="365">
        <f t="shared" si="182"/>
        <v>-2916</v>
      </c>
      <c r="IQ70" s="384">
        <f t="shared" si="183"/>
        <v>-4.2405293390532978E-2</v>
      </c>
      <c r="IR70" s="270">
        <v>175991</v>
      </c>
      <c r="IS70" s="365">
        <f t="shared" si="184"/>
        <v>-6735</v>
      </c>
      <c r="IT70" s="384">
        <f t="shared" si="185"/>
        <v>-3.685846568085549E-2</v>
      </c>
      <c r="IU70" s="270">
        <v>687266</v>
      </c>
      <c r="IV70" s="365">
        <f t="shared" si="186"/>
        <v>-24266</v>
      </c>
      <c r="IW70" s="384">
        <f t="shared" si="187"/>
        <v>-3.4103877267642212E-2</v>
      </c>
      <c r="IX70" s="270">
        <v>88974</v>
      </c>
      <c r="IY70" s="365">
        <f t="shared" si="188"/>
        <v>-3256</v>
      </c>
      <c r="IZ70" s="384">
        <f t="shared" si="189"/>
        <v>-3.5303046730998593E-2</v>
      </c>
      <c r="JA70" s="270">
        <v>112194</v>
      </c>
      <c r="JB70" s="365">
        <f t="shared" si="190"/>
        <v>2809</v>
      </c>
      <c r="JC70" s="384">
        <f t="shared" si="191"/>
        <v>2.5679937834255154E-2</v>
      </c>
      <c r="JD70" s="270">
        <v>133107</v>
      </c>
      <c r="JE70" s="365">
        <f t="shared" si="192"/>
        <v>4000</v>
      </c>
      <c r="JF70" s="384">
        <f t="shared" si="193"/>
        <v>3.0982053645425885E-2</v>
      </c>
      <c r="JG70" s="270">
        <v>334275</v>
      </c>
      <c r="JH70" s="365">
        <f t="shared" si="194"/>
        <v>3553</v>
      </c>
      <c r="JI70" s="384">
        <f t="shared" si="195"/>
        <v>1.0743161930564038E-2</v>
      </c>
      <c r="JJ70" s="270">
        <v>1021541</v>
      </c>
      <c r="JK70" s="365">
        <f t="shared" si="196"/>
        <v>-20713</v>
      </c>
      <c r="JL70" s="384">
        <f t="shared" si="197"/>
        <v>-1.9873274652819753E-2</v>
      </c>
    </row>
    <row r="71" spans="1:272" x14ac:dyDescent="0.25">
      <c r="A71" s="76" t="s">
        <v>40</v>
      </c>
      <c r="B71" s="270">
        <v>89314.999999999985</v>
      </c>
      <c r="C71" s="270">
        <v>77617</v>
      </c>
      <c r="D71" s="270">
        <v>72867</v>
      </c>
      <c r="E71" s="270">
        <v>239799</v>
      </c>
      <c r="F71" s="270">
        <v>62433.999999999985</v>
      </c>
      <c r="G71" s="270">
        <v>55884</v>
      </c>
      <c r="H71" s="270">
        <v>48230.000000000007</v>
      </c>
      <c r="I71" s="270">
        <v>166548</v>
      </c>
      <c r="J71" s="201">
        <v>406347</v>
      </c>
      <c r="K71" s="201">
        <v>51508</v>
      </c>
      <c r="L71" s="201">
        <v>52735</v>
      </c>
      <c r="M71" s="201">
        <v>60644</v>
      </c>
      <c r="N71" s="201">
        <v>164887</v>
      </c>
      <c r="O71" s="201">
        <v>571234</v>
      </c>
      <c r="P71" s="201">
        <v>69004</v>
      </c>
      <c r="Q71" s="201">
        <v>77299</v>
      </c>
      <c r="R71" s="201">
        <v>91165.999999999985</v>
      </c>
      <c r="S71" s="270">
        <v>237469</v>
      </c>
      <c r="T71" s="270">
        <v>808703</v>
      </c>
      <c r="U71" s="270">
        <v>89235</v>
      </c>
      <c r="V71" s="270">
        <v>81331</v>
      </c>
      <c r="W71" s="270">
        <v>79236</v>
      </c>
      <c r="X71" s="270">
        <v>249802</v>
      </c>
      <c r="Y71" s="270">
        <v>66443</v>
      </c>
      <c r="Z71" s="270">
        <v>57573</v>
      </c>
      <c r="AA71" s="270">
        <v>46161</v>
      </c>
      <c r="AB71" s="270">
        <v>170177</v>
      </c>
      <c r="AC71" s="270">
        <v>419979</v>
      </c>
      <c r="AD71" s="270">
        <v>48468.071500000005</v>
      </c>
      <c r="AE71" s="270">
        <v>53640</v>
      </c>
      <c r="AF71" s="270">
        <v>60996.000000000007</v>
      </c>
      <c r="AG71" s="270">
        <v>163104.07150000002</v>
      </c>
      <c r="AH71" s="270">
        <v>583083.07150000008</v>
      </c>
      <c r="AI71" s="270">
        <v>76112</v>
      </c>
      <c r="AJ71" s="270">
        <v>81582</v>
      </c>
      <c r="AK71" s="270">
        <v>97222.999999999985</v>
      </c>
      <c r="AL71" s="270">
        <v>254917</v>
      </c>
      <c r="AM71" s="270">
        <v>838000.07150000008</v>
      </c>
      <c r="AN71" s="270">
        <v>100345</v>
      </c>
      <c r="AO71" s="270">
        <v>83016</v>
      </c>
      <c r="AP71" s="270">
        <v>82551</v>
      </c>
      <c r="AQ71" s="270">
        <v>265912</v>
      </c>
      <c r="AR71" s="270">
        <v>69620</v>
      </c>
      <c r="AS71" s="270">
        <v>59456</v>
      </c>
      <c r="AT71" s="270">
        <v>51274.184600000001</v>
      </c>
      <c r="AU71" s="270">
        <v>180350.18460000001</v>
      </c>
      <c r="AV71" s="270">
        <v>446262.18460000004</v>
      </c>
      <c r="AW71" s="270">
        <v>53041</v>
      </c>
      <c r="AX71" s="270">
        <v>51811</v>
      </c>
      <c r="AY71" s="270">
        <v>62865</v>
      </c>
      <c r="AZ71" s="270">
        <v>167717</v>
      </c>
      <c r="BA71" s="270">
        <v>613979.18460000004</v>
      </c>
      <c r="BB71" s="270">
        <v>71939.2071</v>
      </c>
      <c r="BC71" s="270">
        <v>79078</v>
      </c>
      <c r="BD71" s="270">
        <v>87473</v>
      </c>
      <c r="BE71" s="270">
        <v>238490.2071</v>
      </c>
      <c r="BF71" s="270">
        <v>852469</v>
      </c>
      <c r="BG71" s="270">
        <v>14468.928499999922</v>
      </c>
      <c r="BH71" s="331">
        <v>1.7266022989832042E-2</v>
      </c>
      <c r="BI71" s="270">
        <v>96204</v>
      </c>
      <c r="BJ71" s="270">
        <v>79076</v>
      </c>
      <c r="BK71" s="270">
        <v>74734</v>
      </c>
      <c r="BL71" s="270">
        <v>250014</v>
      </c>
      <c r="BM71" s="270">
        <v>64843</v>
      </c>
      <c r="BN71" s="270">
        <v>56460</v>
      </c>
      <c r="BO71" s="270">
        <v>48114</v>
      </c>
      <c r="BP71" s="270">
        <v>169417</v>
      </c>
      <c r="BQ71" s="270">
        <v>419431</v>
      </c>
      <c r="BR71" s="270">
        <v>-26831.184600000037</v>
      </c>
      <c r="BS71" s="331">
        <v>-6.0124262207091869E-2</v>
      </c>
      <c r="BT71" s="270">
        <v>51900</v>
      </c>
      <c r="BU71" s="270">
        <v>-1141</v>
      </c>
      <c r="BV71" s="331">
        <v>-2.1511660790709073E-2</v>
      </c>
      <c r="BW71" s="270">
        <v>53390</v>
      </c>
      <c r="BX71" s="365">
        <v>1579</v>
      </c>
      <c r="BY71" s="384">
        <v>3.0476153712532088E-2</v>
      </c>
      <c r="BZ71" s="270">
        <v>63835</v>
      </c>
      <c r="CA71" s="365">
        <f t="shared" si="198"/>
        <v>970</v>
      </c>
      <c r="CB71" s="384">
        <f t="shared" si="199"/>
        <v>1.5429889445637477E-2</v>
      </c>
      <c r="CC71" s="270">
        <v>169125</v>
      </c>
      <c r="CD71" s="365">
        <f t="shared" si="200"/>
        <v>1408</v>
      </c>
      <c r="CE71" s="384">
        <f t="shared" si="201"/>
        <v>8.3950941168754508E-3</v>
      </c>
      <c r="CF71" s="270">
        <v>613979.18460000004</v>
      </c>
      <c r="CG71" s="365">
        <f t="shared" si="202"/>
        <v>0</v>
      </c>
      <c r="CH71" s="384">
        <f t="shared" si="203"/>
        <v>0</v>
      </c>
      <c r="CI71" s="270">
        <v>75459</v>
      </c>
      <c r="CJ71" s="365">
        <f t="shared" si="204"/>
        <v>3519.7929000000004</v>
      </c>
      <c r="CK71" s="384">
        <f t="shared" si="205"/>
        <v>4.8927324082224985E-2</v>
      </c>
      <c r="CL71" s="270">
        <v>80916</v>
      </c>
      <c r="CM71" s="365">
        <f t="shared" si="206"/>
        <v>1838</v>
      </c>
      <c r="CN71" s="384">
        <f t="shared" si="207"/>
        <v>2.3242874124282355E-2</v>
      </c>
      <c r="CO71" s="270">
        <v>97061</v>
      </c>
      <c r="CP71" s="365">
        <f t="shared" si="208"/>
        <v>9588</v>
      </c>
      <c r="CQ71" s="384">
        <f t="shared" si="209"/>
        <v>0.10961096566940656</v>
      </c>
      <c r="CR71" s="270">
        <v>253436</v>
      </c>
      <c r="CS71" s="365">
        <f t="shared" si="210"/>
        <v>14945.7929</v>
      </c>
      <c r="CT71" s="384">
        <f t="shared" si="211"/>
        <v>6.2668371509833787E-2</v>
      </c>
      <c r="CU71" s="270">
        <v>841992</v>
      </c>
      <c r="CV71" s="365">
        <f t="shared" si="212"/>
        <v>-10477</v>
      </c>
      <c r="CW71" s="384">
        <f t="shared" si="213"/>
        <v>-1.2290182986126181E-2</v>
      </c>
      <c r="CX71" s="270">
        <v>89994</v>
      </c>
      <c r="CY71" s="365">
        <f t="shared" si="214"/>
        <v>-6210</v>
      </c>
      <c r="CZ71" s="384">
        <f t="shared" si="215"/>
        <v>-6.4550330547586382E-2</v>
      </c>
      <c r="DA71" s="270">
        <v>76965</v>
      </c>
      <c r="DB71" s="365">
        <f t="shared" si="216"/>
        <v>-2111</v>
      </c>
      <c r="DC71" s="384">
        <f t="shared" si="217"/>
        <v>-2.6695836916384236E-2</v>
      </c>
      <c r="DD71" s="270">
        <v>76046</v>
      </c>
      <c r="DE71" s="365">
        <f t="shared" si="218"/>
        <v>1312</v>
      </c>
      <c r="DF71" s="384">
        <f t="shared" si="219"/>
        <v>1.7555597184681672E-2</v>
      </c>
      <c r="DG71" s="270">
        <v>243005</v>
      </c>
      <c r="DH71" s="365">
        <f t="shared" si="220"/>
        <v>-7009</v>
      </c>
      <c r="DI71" s="384">
        <f t="shared" si="221"/>
        <v>-2.8034430071915972E-2</v>
      </c>
      <c r="DJ71" s="270">
        <v>69144</v>
      </c>
      <c r="DK71" s="365">
        <f t="shared" si="222"/>
        <v>4301</v>
      </c>
      <c r="DL71" s="384">
        <f t="shared" si="223"/>
        <v>6.632944188270129E-2</v>
      </c>
      <c r="DM71" s="270">
        <v>62032</v>
      </c>
      <c r="DN71" s="365">
        <f t="shared" si="224"/>
        <v>5572</v>
      </c>
      <c r="DO71" s="384">
        <f t="shared" si="225"/>
        <v>9.8689337584130357E-2</v>
      </c>
      <c r="DP71" s="270">
        <v>49903</v>
      </c>
      <c r="DQ71" s="365">
        <f t="shared" si="226"/>
        <v>1789</v>
      </c>
      <c r="DR71" s="384">
        <f t="shared" si="227"/>
        <v>3.7182524836845823E-2</v>
      </c>
      <c r="DS71" s="270">
        <v>181079</v>
      </c>
      <c r="DT71" s="365">
        <f t="shared" si="228"/>
        <v>11662</v>
      </c>
      <c r="DU71" s="384">
        <f t="shared" si="229"/>
        <v>6.8836067218756083E-2</v>
      </c>
      <c r="DV71" s="270">
        <v>424084</v>
      </c>
      <c r="DW71" s="365">
        <f t="shared" si="230"/>
        <v>4653</v>
      </c>
      <c r="DX71" s="384">
        <f t="shared" si="231"/>
        <v>1.1093600616072728E-2</v>
      </c>
      <c r="DY71" s="270">
        <v>52718</v>
      </c>
      <c r="DZ71" s="365">
        <f t="shared" si="232"/>
        <v>818</v>
      </c>
      <c r="EA71" s="384">
        <f t="shared" si="233"/>
        <v>1.5761078998073219E-2</v>
      </c>
      <c r="EB71" s="270">
        <v>53560</v>
      </c>
      <c r="EC71" s="365">
        <f t="shared" si="234"/>
        <v>170</v>
      </c>
      <c r="ED71" s="384">
        <f t="shared" si="235"/>
        <v>3.184116875819442E-3</v>
      </c>
      <c r="EE71" s="270">
        <v>62033</v>
      </c>
      <c r="EF71" s="365">
        <f t="shared" si="236"/>
        <v>-1802</v>
      </c>
      <c r="EG71" s="384">
        <f t="shared" si="237"/>
        <v>-2.8229027962716379E-2</v>
      </c>
      <c r="EH71" s="270">
        <v>168311</v>
      </c>
      <c r="EI71" s="365">
        <f t="shared" si="238"/>
        <v>-814</v>
      </c>
      <c r="EJ71" s="384">
        <f t="shared" si="239"/>
        <v>-4.8130081300813005E-3</v>
      </c>
      <c r="EK71" s="270">
        <v>592395</v>
      </c>
      <c r="EL71" s="365">
        <f t="shared" si="240"/>
        <v>-21584.184600000037</v>
      </c>
      <c r="EM71" s="384">
        <f t="shared" si="241"/>
        <v>-3.5154586900306518E-2</v>
      </c>
      <c r="EN71" s="270">
        <v>74897</v>
      </c>
      <c r="EO71" s="365">
        <f t="shared" si="242"/>
        <v>-562</v>
      </c>
      <c r="EP71" s="384">
        <f t="shared" si="243"/>
        <v>-7.4477530844564597E-3</v>
      </c>
      <c r="EQ71" s="270">
        <v>80258</v>
      </c>
      <c r="ER71" s="365">
        <f t="shared" si="244"/>
        <v>-658</v>
      </c>
      <c r="ES71" s="384">
        <f t="shared" si="245"/>
        <v>-8.1318898610905129E-3</v>
      </c>
      <c r="ET71" s="270">
        <v>91333</v>
      </c>
      <c r="EU71" s="365">
        <f t="shared" si="246"/>
        <v>-5728</v>
      </c>
      <c r="EV71" s="384">
        <f t="shared" si="247"/>
        <v>-5.9014434221778059E-2</v>
      </c>
      <c r="EW71" s="270">
        <v>246488</v>
      </c>
      <c r="EX71" s="365">
        <f t="shared" si="248"/>
        <v>-6948</v>
      </c>
      <c r="EY71" s="384">
        <f t="shared" si="249"/>
        <v>-2.7415205416752159E-2</v>
      </c>
      <c r="EZ71" s="270">
        <v>838883</v>
      </c>
      <c r="FA71" s="365">
        <f t="shared" si="250"/>
        <v>-3109</v>
      </c>
      <c r="FB71" s="384">
        <f t="shared" si="251"/>
        <v>-3.6924341323908067E-3</v>
      </c>
      <c r="FC71" s="270">
        <v>90020</v>
      </c>
      <c r="FD71" s="365">
        <f t="shared" si="252"/>
        <v>26</v>
      </c>
      <c r="FE71" s="384">
        <f t="shared" si="253"/>
        <v>2.8890814943218439E-4</v>
      </c>
      <c r="FF71" s="270">
        <v>83823</v>
      </c>
      <c r="FG71" s="365">
        <f t="shared" si="254"/>
        <v>6858</v>
      </c>
      <c r="FH71" s="384">
        <f t="shared" si="255"/>
        <v>8.9105437536542584E-2</v>
      </c>
      <c r="FI71" s="270">
        <v>74290</v>
      </c>
      <c r="FJ71" s="365">
        <f t="shared" si="256"/>
        <v>-1756</v>
      </c>
      <c r="FK71" s="384">
        <f t="shared" si="257"/>
        <v>-2.3091286852694421E-2</v>
      </c>
      <c r="FL71" s="270">
        <v>248133</v>
      </c>
      <c r="FM71" s="365">
        <f t="shared" si="258"/>
        <v>5128</v>
      </c>
      <c r="FN71" s="384">
        <f t="shared" si="259"/>
        <v>2.11024464517191E-2</v>
      </c>
      <c r="FO71" s="270">
        <v>66491</v>
      </c>
      <c r="FP71" s="365">
        <f t="shared" si="130"/>
        <v>-2653</v>
      </c>
      <c r="FQ71" s="384">
        <f t="shared" si="131"/>
        <v>-3.8369200509082498E-2</v>
      </c>
      <c r="FR71" s="270">
        <v>61270</v>
      </c>
      <c r="FS71" s="365">
        <f t="shared" si="132"/>
        <v>-762</v>
      </c>
      <c r="FT71" s="384">
        <f t="shared" si="133"/>
        <v>-1.2283982460665463E-2</v>
      </c>
      <c r="FU71" s="270">
        <v>49988</v>
      </c>
      <c r="FV71" s="365">
        <f t="shared" si="134"/>
        <v>85</v>
      </c>
      <c r="FW71" s="384">
        <f t="shared" si="135"/>
        <v>1.7033044105564795E-3</v>
      </c>
      <c r="FX71" s="270">
        <v>177749</v>
      </c>
      <c r="FY71" s="365">
        <f t="shared" si="136"/>
        <v>-3330</v>
      </c>
      <c r="FZ71" s="384">
        <f t="shared" si="137"/>
        <v>-1.8389763583850142E-2</v>
      </c>
      <c r="GA71" s="270">
        <v>425882</v>
      </c>
      <c r="GB71" s="365">
        <f t="shared" si="138"/>
        <v>1798</v>
      </c>
      <c r="GC71" s="384">
        <f t="shared" si="139"/>
        <v>4.2397260920006416E-3</v>
      </c>
      <c r="GD71" s="270">
        <v>53036</v>
      </c>
      <c r="GE71" s="365">
        <f t="shared" si="140"/>
        <v>318</v>
      </c>
      <c r="GF71" s="384">
        <f t="shared" si="141"/>
        <v>6.032095299518191E-3</v>
      </c>
      <c r="GG71" s="270">
        <v>55693</v>
      </c>
      <c r="GH71" s="365">
        <f t="shared" si="142"/>
        <v>2133</v>
      </c>
      <c r="GI71" s="384">
        <f t="shared" si="143"/>
        <v>3.9824495892457054E-2</v>
      </c>
      <c r="GJ71" s="270">
        <v>62431</v>
      </c>
      <c r="GK71" s="365">
        <f t="shared" si="144"/>
        <v>398</v>
      </c>
      <c r="GL71" s="384">
        <f t="shared" si="145"/>
        <v>6.4159399029548791E-3</v>
      </c>
      <c r="GM71" s="270">
        <v>171160</v>
      </c>
      <c r="GN71" s="365">
        <f t="shared" si="146"/>
        <v>2849</v>
      </c>
      <c r="GO71" s="384">
        <f t="shared" si="147"/>
        <v>1.6926998235409451E-2</v>
      </c>
      <c r="GP71" s="270">
        <v>597042</v>
      </c>
      <c r="GQ71" s="365">
        <f t="shared" si="148"/>
        <v>4647</v>
      </c>
      <c r="GR71" s="384">
        <f t="shared" si="149"/>
        <v>7.8444281265034315E-3</v>
      </c>
      <c r="GS71" s="270">
        <v>75215</v>
      </c>
      <c r="GT71" s="365">
        <f t="shared" si="150"/>
        <v>318</v>
      </c>
      <c r="GU71" s="384">
        <f t="shared" si="151"/>
        <v>4.2458309411591922E-3</v>
      </c>
      <c r="GV71" s="270">
        <v>81950</v>
      </c>
      <c r="GW71" s="365">
        <f t="shared" si="152"/>
        <v>1692</v>
      </c>
      <c r="GX71" s="384">
        <f t="shared" si="153"/>
        <v>2.1082010516085624E-2</v>
      </c>
      <c r="GY71" s="270">
        <v>95137</v>
      </c>
      <c r="GZ71" s="365">
        <f t="shared" si="154"/>
        <v>3804</v>
      </c>
      <c r="HA71" s="384">
        <f t="shared" si="155"/>
        <v>4.1649787043018402E-2</v>
      </c>
      <c r="HB71" s="270">
        <v>252302</v>
      </c>
      <c r="HC71" s="365">
        <f t="shared" si="156"/>
        <v>5814</v>
      </c>
      <c r="HD71" s="384">
        <f t="shared" si="157"/>
        <v>2.3587355165363019E-2</v>
      </c>
      <c r="HE71" s="270">
        <v>849344</v>
      </c>
      <c r="HF71" s="365">
        <f t="shared" si="158"/>
        <v>10461</v>
      </c>
      <c r="HG71" s="384">
        <f t="shared" si="159"/>
        <v>1.2470153763993311E-2</v>
      </c>
      <c r="HH71" s="270">
        <v>90505</v>
      </c>
      <c r="HI71" s="365">
        <f t="shared" si="160"/>
        <v>485</v>
      </c>
      <c r="HJ71" s="384">
        <f t="shared" si="161"/>
        <v>5.3876916240835366E-3</v>
      </c>
      <c r="HK71" s="270">
        <v>76168</v>
      </c>
      <c r="HL71" s="365">
        <f t="shared" si="162"/>
        <v>-7655</v>
      </c>
      <c r="HM71" s="384">
        <f t="shared" si="163"/>
        <v>-9.1323383796809945E-2</v>
      </c>
      <c r="HN71" s="270">
        <v>74396</v>
      </c>
      <c r="HO71" s="365">
        <f t="shared" si="164"/>
        <v>106</v>
      </c>
      <c r="HP71" s="384">
        <f t="shared" si="165"/>
        <v>1.42684075918697E-3</v>
      </c>
      <c r="HQ71" s="270">
        <v>241069</v>
      </c>
      <c r="HR71" s="365">
        <f t="shared" si="166"/>
        <v>-7064</v>
      </c>
      <c r="HS71" s="384">
        <f t="shared" si="167"/>
        <v>-2.8468603531170783E-2</v>
      </c>
      <c r="HT71" s="270">
        <v>65330</v>
      </c>
      <c r="HU71" s="365">
        <f t="shared" si="168"/>
        <v>-1161</v>
      </c>
      <c r="HV71" s="384">
        <f t="shared" si="169"/>
        <v>-1.7461009760719497E-2</v>
      </c>
      <c r="HW71" s="270">
        <v>63293</v>
      </c>
      <c r="HX71" s="365">
        <f t="shared" si="170"/>
        <v>2023</v>
      </c>
      <c r="HY71" s="384">
        <f t="shared" si="171"/>
        <v>3.3017790109352047E-2</v>
      </c>
      <c r="HZ71" s="270">
        <v>52345</v>
      </c>
      <c r="IA71" s="365">
        <f t="shared" si="172"/>
        <v>2357</v>
      </c>
      <c r="IB71" s="384">
        <f t="shared" si="173"/>
        <v>4.715131631591582E-2</v>
      </c>
      <c r="IC71" s="270">
        <v>180968</v>
      </c>
      <c r="ID71" s="365">
        <f t="shared" si="174"/>
        <v>3219</v>
      </c>
      <c r="IE71" s="384">
        <f t="shared" si="175"/>
        <v>1.8109806524931223E-2</v>
      </c>
      <c r="IF71" s="270">
        <v>422037</v>
      </c>
      <c r="IG71" s="365">
        <f t="shared" si="176"/>
        <v>-3845</v>
      </c>
      <c r="IH71" s="384">
        <f t="shared" si="177"/>
        <v>-9.0283223991622086E-3</v>
      </c>
      <c r="II71" s="270">
        <v>51279</v>
      </c>
      <c r="IJ71" s="365">
        <f t="shared" si="178"/>
        <v>-1757</v>
      </c>
      <c r="IK71" s="384">
        <f t="shared" si="179"/>
        <v>-3.3128441058903384E-2</v>
      </c>
      <c r="IL71" s="270">
        <v>51524</v>
      </c>
      <c r="IM71" s="365">
        <f t="shared" si="180"/>
        <v>-4169</v>
      </c>
      <c r="IN71" s="384">
        <f t="shared" si="181"/>
        <v>-7.4856804266245303E-2</v>
      </c>
      <c r="IO71" s="270">
        <v>61679</v>
      </c>
      <c r="IP71" s="365">
        <f t="shared" si="182"/>
        <v>-752</v>
      </c>
      <c r="IQ71" s="384">
        <f t="shared" si="183"/>
        <v>-1.2045298009001938E-2</v>
      </c>
      <c r="IR71" s="270">
        <v>164482</v>
      </c>
      <c r="IS71" s="365">
        <f t="shared" si="184"/>
        <v>-6678</v>
      </c>
      <c r="IT71" s="384">
        <f t="shared" si="185"/>
        <v>-3.9016125262911892E-2</v>
      </c>
      <c r="IU71" s="270">
        <v>586519</v>
      </c>
      <c r="IV71" s="365">
        <f t="shared" si="186"/>
        <v>-10523</v>
      </c>
      <c r="IW71" s="384">
        <f t="shared" si="187"/>
        <v>-1.7625225696014685E-2</v>
      </c>
      <c r="IX71" s="270">
        <v>75577</v>
      </c>
      <c r="IY71" s="365">
        <f t="shared" si="188"/>
        <v>362</v>
      </c>
      <c r="IZ71" s="384">
        <f t="shared" si="189"/>
        <v>4.8128697733164924E-3</v>
      </c>
      <c r="JA71" s="270">
        <v>72153</v>
      </c>
      <c r="JB71" s="365">
        <f t="shared" si="190"/>
        <v>-9797</v>
      </c>
      <c r="JC71" s="384">
        <f t="shared" si="191"/>
        <v>-0.11954850518608907</v>
      </c>
      <c r="JD71" s="270">
        <v>80699</v>
      </c>
      <c r="JE71" s="365">
        <f t="shared" si="192"/>
        <v>-14438</v>
      </c>
      <c r="JF71" s="384">
        <f t="shared" si="193"/>
        <v>-0.15176009333907944</v>
      </c>
      <c r="JG71" s="270">
        <v>228429</v>
      </c>
      <c r="JH71" s="365">
        <f t="shared" si="194"/>
        <v>-23873</v>
      </c>
      <c r="JI71" s="384">
        <f t="shared" si="195"/>
        <v>-9.4620732297009139E-2</v>
      </c>
      <c r="JJ71" s="270">
        <v>814948</v>
      </c>
      <c r="JK71" s="365">
        <f t="shared" si="196"/>
        <v>-34396</v>
      </c>
      <c r="JL71" s="384">
        <f t="shared" si="197"/>
        <v>-4.0497136613668903E-2</v>
      </c>
    </row>
    <row r="72" spans="1:272" x14ac:dyDescent="0.25">
      <c r="A72" s="76" t="s">
        <v>291</v>
      </c>
      <c r="J72" s="201"/>
      <c r="K72" s="201"/>
      <c r="L72" s="201"/>
      <c r="M72" s="201"/>
      <c r="N72" s="201"/>
      <c r="O72" s="201"/>
      <c r="P72" s="201"/>
      <c r="Q72" s="201"/>
      <c r="R72" s="201"/>
      <c r="BH72" s="331"/>
      <c r="BS72" s="331"/>
      <c r="BV72" s="331"/>
      <c r="BX72" s="365"/>
      <c r="BY72" s="384"/>
      <c r="CA72" s="365"/>
      <c r="CB72" s="384"/>
      <c r="CD72" s="365"/>
      <c r="CE72" s="384"/>
      <c r="CG72" s="365"/>
      <c r="CH72" s="384"/>
      <c r="CJ72" s="365"/>
      <c r="CK72" s="384"/>
      <c r="CM72" s="365"/>
      <c r="CN72" s="384"/>
      <c r="CP72" s="365"/>
      <c r="CQ72" s="384"/>
      <c r="CS72" s="365"/>
      <c r="CT72" s="384"/>
      <c r="CV72" s="365"/>
      <c r="CW72" s="384"/>
      <c r="CY72" s="365"/>
      <c r="CZ72" s="384"/>
      <c r="DB72" s="365"/>
      <c r="DC72" s="384"/>
      <c r="DE72" s="365"/>
      <c r="DF72" s="384"/>
      <c r="DH72" s="365"/>
      <c r="DI72" s="384"/>
      <c r="DK72" s="365"/>
      <c r="DL72" s="384"/>
      <c r="DN72" s="365"/>
      <c r="DO72" s="384"/>
      <c r="DQ72" s="365"/>
      <c r="DR72" s="384"/>
      <c r="DT72" s="365"/>
      <c r="DU72" s="384"/>
      <c r="DW72" s="365"/>
      <c r="DX72" s="384"/>
      <c r="DZ72" s="365"/>
      <c r="EA72" s="384"/>
      <c r="EC72" s="365"/>
      <c r="ED72" s="384"/>
      <c r="EF72" s="365"/>
      <c r="EG72" s="384"/>
      <c r="EI72" s="365"/>
      <c r="EJ72" s="384"/>
      <c r="EL72" s="365"/>
      <c r="EM72" s="384"/>
      <c r="EO72" s="365"/>
      <c r="EP72" s="384"/>
      <c r="ER72" s="365"/>
      <c r="ES72" s="384"/>
      <c r="EU72" s="365"/>
      <c r="EV72" s="384"/>
      <c r="EX72" s="365"/>
      <c r="EY72" s="384"/>
      <c r="FA72" s="365"/>
      <c r="FB72" s="384"/>
      <c r="FD72" s="365"/>
      <c r="FE72" s="384"/>
      <c r="FG72" s="365"/>
      <c r="FH72" s="384"/>
      <c r="FJ72" s="365"/>
      <c r="FK72" s="384"/>
      <c r="FM72" s="365"/>
      <c r="FN72" s="384"/>
      <c r="FP72" s="365"/>
      <c r="FQ72" s="384"/>
      <c r="FS72" s="365"/>
      <c r="FT72" s="384"/>
      <c r="FV72" s="365"/>
      <c r="FW72" s="384"/>
      <c r="FY72" s="365"/>
      <c r="FZ72" s="384"/>
      <c r="GB72" s="365"/>
      <c r="GC72" s="384"/>
      <c r="GE72" s="365"/>
      <c r="GF72" s="384"/>
      <c r="GH72" s="365"/>
      <c r="GI72" s="384"/>
      <c r="GK72" s="365"/>
      <c r="GL72" s="384"/>
      <c r="GN72" s="365"/>
      <c r="GO72" s="384"/>
      <c r="GQ72" s="365"/>
      <c r="GR72" s="384"/>
      <c r="GT72" s="365"/>
      <c r="GU72" s="384"/>
      <c r="GW72" s="365"/>
      <c r="GX72" s="384"/>
      <c r="GZ72" s="365"/>
      <c r="HA72" s="384"/>
      <c r="HC72" s="365"/>
      <c r="HD72" s="384"/>
      <c r="HF72" s="365"/>
      <c r="HG72" s="384"/>
      <c r="HI72" s="365"/>
      <c r="HJ72" s="384"/>
      <c r="HL72" s="365"/>
      <c r="HM72" s="384"/>
      <c r="HO72" s="365"/>
      <c r="HP72" s="384"/>
      <c r="HR72" s="365"/>
      <c r="HS72" s="384"/>
      <c r="HU72" s="365"/>
      <c r="HV72" s="384"/>
      <c r="HX72" s="365"/>
      <c r="HY72" s="384"/>
      <c r="IA72" s="365"/>
      <c r="IB72" s="384"/>
      <c r="ID72" s="365"/>
      <c r="IE72" s="384"/>
      <c r="IG72" s="365"/>
      <c r="IH72" s="384"/>
      <c r="IJ72" s="365"/>
      <c r="IK72" s="384"/>
      <c r="IM72" s="365"/>
      <c r="IN72" s="384"/>
      <c r="IP72" s="365"/>
      <c r="IQ72" s="384"/>
      <c r="IS72" s="365"/>
      <c r="IT72" s="384"/>
      <c r="IV72" s="365"/>
      <c r="IW72" s="384"/>
      <c r="IY72" s="365"/>
      <c r="IZ72" s="384"/>
      <c r="JA72" s="270">
        <v>19196</v>
      </c>
      <c r="JB72" s="365">
        <f t="shared" ref="JB72" si="260">JA72-GV72</f>
        <v>19196</v>
      </c>
      <c r="JC72" s="384">
        <f t="shared" ref="JC72" si="261">IF(GV72=0,0,JB72/GV72)</f>
        <v>0</v>
      </c>
      <c r="JD72" s="270">
        <v>23848</v>
      </c>
      <c r="JE72" s="365">
        <f t="shared" si="192"/>
        <v>23848</v>
      </c>
      <c r="JF72" s="384">
        <f t="shared" si="193"/>
        <v>0</v>
      </c>
      <c r="JG72" s="270">
        <v>43044</v>
      </c>
      <c r="JH72" s="365">
        <f t="shared" si="194"/>
        <v>43044</v>
      </c>
      <c r="JI72" s="384">
        <f t="shared" si="195"/>
        <v>0</v>
      </c>
      <c r="JJ72" s="270">
        <v>43044</v>
      </c>
      <c r="JK72" s="365">
        <f t="shared" si="196"/>
        <v>43044</v>
      </c>
      <c r="JL72" s="384">
        <f t="shared" si="197"/>
        <v>0</v>
      </c>
    </row>
    <row r="73" spans="1:272" x14ac:dyDescent="0.25">
      <c r="A73" s="76" t="s">
        <v>41</v>
      </c>
      <c r="B73" s="270">
        <v>29709.000000000004</v>
      </c>
      <c r="C73" s="270">
        <v>26138.000000000004</v>
      </c>
      <c r="D73" s="270">
        <v>14398.000000000002</v>
      </c>
      <c r="E73" s="270">
        <v>70245.000000000015</v>
      </c>
      <c r="F73" s="270">
        <v>5369</v>
      </c>
      <c r="G73" s="270">
        <v>2929</v>
      </c>
      <c r="H73" s="270">
        <v>2409</v>
      </c>
      <c r="I73" s="270">
        <v>10707</v>
      </c>
      <c r="J73" s="270">
        <v>80952.000000000015</v>
      </c>
      <c r="K73" s="270">
        <v>2543</v>
      </c>
      <c r="L73" s="270">
        <v>1640</v>
      </c>
      <c r="M73" s="270">
        <v>4564</v>
      </c>
      <c r="N73" s="270">
        <v>8747</v>
      </c>
      <c r="O73" s="270">
        <v>89699.000000000015</v>
      </c>
      <c r="P73" s="270">
        <v>12088</v>
      </c>
      <c r="Q73" s="270">
        <v>24033</v>
      </c>
      <c r="R73" s="270">
        <v>30674</v>
      </c>
      <c r="S73" s="270">
        <v>66795</v>
      </c>
      <c r="T73" s="270">
        <v>156494</v>
      </c>
      <c r="U73" s="270">
        <v>29843</v>
      </c>
      <c r="V73" s="270">
        <v>26574</v>
      </c>
      <c r="W73" s="270">
        <v>22144.000000000004</v>
      </c>
      <c r="X73" s="270">
        <v>78561</v>
      </c>
      <c r="Y73" s="270">
        <v>5663</v>
      </c>
      <c r="Z73" s="270">
        <v>2897</v>
      </c>
      <c r="AA73" s="270">
        <v>2533</v>
      </c>
      <c r="AB73" s="270">
        <v>11093</v>
      </c>
      <c r="AC73" s="270">
        <v>89654</v>
      </c>
      <c r="AD73" s="270">
        <v>2562.8962000000001</v>
      </c>
      <c r="AE73" s="270">
        <v>1496</v>
      </c>
      <c r="AF73" s="270">
        <v>3073</v>
      </c>
      <c r="AG73" s="270">
        <v>7131.8962000000001</v>
      </c>
      <c r="AH73" s="270">
        <v>96785.896200000003</v>
      </c>
      <c r="AI73" s="270">
        <v>12379</v>
      </c>
      <c r="AJ73" s="270">
        <v>26770</v>
      </c>
      <c r="AK73" s="270">
        <v>33395</v>
      </c>
      <c r="AL73" s="270">
        <v>72544</v>
      </c>
      <c r="AM73" s="270">
        <v>169329.89620000002</v>
      </c>
      <c r="AN73" s="270">
        <v>34477</v>
      </c>
      <c r="AO73" s="270">
        <v>26823</v>
      </c>
      <c r="AP73" s="270">
        <v>20124</v>
      </c>
      <c r="AQ73" s="270">
        <v>81424</v>
      </c>
      <c r="AR73" s="270">
        <v>4266</v>
      </c>
      <c r="AS73" s="270">
        <v>2945</v>
      </c>
      <c r="AT73" s="270">
        <v>2602.9839000000002</v>
      </c>
      <c r="AU73" s="270">
        <v>9813.9838999999993</v>
      </c>
      <c r="AV73" s="270">
        <v>91237.983899999992</v>
      </c>
      <c r="AW73" s="270">
        <v>2658</v>
      </c>
      <c r="AX73" s="270">
        <v>1166</v>
      </c>
      <c r="AY73" s="270">
        <v>5171</v>
      </c>
      <c r="AZ73" s="270">
        <v>8995</v>
      </c>
      <c r="BA73" s="270">
        <v>100232.98389999999</v>
      </c>
      <c r="BB73" s="270">
        <v>14425.675499999999</v>
      </c>
      <c r="BC73" s="270">
        <v>24102</v>
      </c>
      <c r="BD73" s="270">
        <v>27884</v>
      </c>
      <c r="BE73" s="270">
        <v>66415</v>
      </c>
      <c r="BF73" s="270">
        <v>166648</v>
      </c>
      <c r="BG73" s="270">
        <v>-2681.8962000000174</v>
      </c>
      <c r="BH73" s="331">
        <v>-1.5838291171172525E-2</v>
      </c>
      <c r="BI73" s="270">
        <v>34431</v>
      </c>
      <c r="BJ73" s="270">
        <v>26641</v>
      </c>
      <c r="BK73" s="270">
        <v>19993</v>
      </c>
      <c r="BL73" s="270">
        <v>81065</v>
      </c>
      <c r="BM73" s="270">
        <v>3487</v>
      </c>
      <c r="BN73" s="270">
        <v>3091</v>
      </c>
      <c r="BO73" s="270">
        <v>2617</v>
      </c>
      <c r="BP73" s="270">
        <v>9195</v>
      </c>
      <c r="BQ73" s="270">
        <v>90260</v>
      </c>
      <c r="BR73" s="270">
        <v>-977.98389999999199</v>
      </c>
      <c r="BS73" s="331">
        <v>-1.0719043299684223E-2</v>
      </c>
      <c r="BT73" s="270">
        <v>2675</v>
      </c>
      <c r="BU73" s="270">
        <v>17</v>
      </c>
      <c r="BV73" s="331">
        <v>6.395786305492852E-3</v>
      </c>
      <c r="BW73" s="270">
        <v>1074</v>
      </c>
      <c r="BX73" s="365">
        <v>-92</v>
      </c>
      <c r="BY73" s="384">
        <v>-7.8902229845626073E-2</v>
      </c>
      <c r="BZ73" s="270">
        <v>6313</v>
      </c>
      <c r="CA73" s="365">
        <f t="shared" si="198"/>
        <v>1142</v>
      </c>
      <c r="CB73" s="384">
        <f t="shared" si="199"/>
        <v>0.22084703152194934</v>
      </c>
      <c r="CC73" s="270">
        <v>10062</v>
      </c>
      <c r="CD73" s="365">
        <f t="shared" si="200"/>
        <v>1067</v>
      </c>
      <c r="CE73" s="384">
        <f t="shared" si="201"/>
        <v>0.11862145636464702</v>
      </c>
      <c r="CF73" s="270">
        <v>100232.98389999999</v>
      </c>
      <c r="CG73" s="365">
        <f t="shared" si="202"/>
        <v>0</v>
      </c>
      <c r="CH73" s="384">
        <f t="shared" si="203"/>
        <v>0</v>
      </c>
      <c r="CI73" s="270">
        <v>16747</v>
      </c>
      <c r="CJ73" s="365">
        <f t="shared" si="204"/>
        <v>2321.3245000000006</v>
      </c>
      <c r="CK73" s="384">
        <f t="shared" si="205"/>
        <v>0.16091617338820638</v>
      </c>
      <c r="CL73" s="270">
        <v>24091</v>
      </c>
      <c r="CM73" s="365">
        <f t="shared" si="206"/>
        <v>-11</v>
      </c>
      <c r="CN73" s="384">
        <f t="shared" si="207"/>
        <v>-4.5639366027715541E-4</v>
      </c>
      <c r="CO73" s="270">
        <v>32759</v>
      </c>
      <c r="CP73" s="365">
        <f t="shared" si="208"/>
        <v>4875</v>
      </c>
      <c r="CQ73" s="384">
        <f t="shared" si="209"/>
        <v>0.17483144455601779</v>
      </c>
      <c r="CR73" s="270">
        <v>73597</v>
      </c>
      <c r="CS73" s="365">
        <f t="shared" si="210"/>
        <v>7182</v>
      </c>
      <c r="CT73" s="384">
        <f t="shared" si="211"/>
        <v>0.10813822178724686</v>
      </c>
      <c r="CU73" s="270">
        <v>173919</v>
      </c>
      <c r="CV73" s="365">
        <f t="shared" si="212"/>
        <v>7271</v>
      </c>
      <c r="CW73" s="384">
        <f t="shared" si="213"/>
        <v>4.363088665930584E-2</v>
      </c>
      <c r="CX73" s="270">
        <v>29565</v>
      </c>
      <c r="CY73" s="365">
        <f t="shared" si="214"/>
        <v>-4866</v>
      </c>
      <c r="CZ73" s="384">
        <f t="shared" si="215"/>
        <v>-0.1413261305219134</v>
      </c>
      <c r="DA73" s="270">
        <v>23102</v>
      </c>
      <c r="DB73" s="365">
        <f t="shared" si="216"/>
        <v>-3539</v>
      </c>
      <c r="DC73" s="384">
        <f t="shared" si="217"/>
        <v>-0.1328403588453887</v>
      </c>
      <c r="DD73" s="270">
        <v>19811</v>
      </c>
      <c r="DE73" s="365">
        <f t="shared" si="218"/>
        <v>-182</v>
      </c>
      <c r="DF73" s="384">
        <f t="shared" si="219"/>
        <v>-9.1031861151402993E-3</v>
      </c>
      <c r="DG73" s="270">
        <v>72478</v>
      </c>
      <c r="DH73" s="365">
        <f t="shared" si="220"/>
        <v>-8587</v>
      </c>
      <c r="DI73" s="384">
        <f t="shared" si="221"/>
        <v>-0.10592734225621415</v>
      </c>
      <c r="DJ73" s="270">
        <v>8477</v>
      </c>
      <c r="DK73" s="365">
        <f t="shared" si="222"/>
        <v>4990</v>
      </c>
      <c r="DL73" s="384">
        <f t="shared" si="223"/>
        <v>1.4310295382850589</v>
      </c>
      <c r="DM73" s="270">
        <v>3344</v>
      </c>
      <c r="DN73" s="365">
        <f t="shared" si="224"/>
        <v>253</v>
      </c>
      <c r="DO73" s="384">
        <f t="shared" si="225"/>
        <v>8.1850533807829182E-2</v>
      </c>
      <c r="DP73" s="270">
        <v>2695</v>
      </c>
      <c r="DQ73" s="365">
        <f t="shared" si="226"/>
        <v>78</v>
      </c>
      <c r="DR73" s="384">
        <f t="shared" si="227"/>
        <v>2.980512036683225E-2</v>
      </c>
      <c r="DS73" s="270">
        <v>14516</v>
      </c>
      <c r="DT73" s="365">
        <f t="shared" si="228"/>
        <v>5321</v>
      </c>
      <c r="DU73" s="384">
        <f t="shared" si="229"/>
        <v>0.57868406742794998</v>
      </c>
      <c r="DV73" s="270">
        <v>86994</v>
      </c>
      <c r="DW73" s="365">
        <f t="shared" si="230"/>
        <v>-3266</v>
      </c>
      <c r="DX73" s="384">
        <f t="shared" si="231"/>
        <v>-3.6184356304010637E-2</v>
      </c>
      <c r="DY73" s="270">
        <v>2784</v>
      </c>
      <c r="DZ73" s="365">
        <f t="shared" si="232"/>
        <v>109</v>
      </c>
      <c r="EA73" s="384">
        <f t="shared" si="233"/>
        <v>4.0747663551401872E-2</v>
      </c>
      <c r="EB73" s="270">
        <v>1239</v>
      </c>
      <c r="EC73" s="365">
        <f t="shared" si="234"/>
        <v>165</v>
      </c>
      <c r="ED73" s="384">
        <f t="shared" si="235"/>
        <v>0.15363128491620112</v>
      </c>
      <c r="EE73" s="270">
        <v>5586</v>
      </c>
      <c r="EF73" s="365">
        <f t="shared" si="236"/>
        <v>-727</v>
      </c>
      <c r="EG73" s="384">
        <f t="shared" si="237"/>
        <v>-0.11515919531126248</v>
      </c>
      <c r="EH73" s="270">
        <v>9609</v>
      </c>
      <c r="EI73" s="365">
        <f t="shared" si="238"/>
        <v>-453</v>
      </c>
      <c r="EJ73" s="384">
        <f t="shared" si="239"/>
        <v>-4.502087060226595E-2</v>
      </c>
      <c r="EK73" s="270">
        <v>96603</v>
      </c>
      <c r="EL73" s="365">
        <f t="shared" si="240"/>
        <v>-3629.983899999992</v>
      </c>
      <c r="EM73" s="384">
        <f t="shared" si="241"/>
        <v>-3.6215462802359932E-2</v>
      </c>
      <c r="EN73" s="270">
        <v>15438</v>
      </c>
      <c r="EO73" s="365">
        <f t="shared" si="242"/>
        <v>-1309</v>
      </c>
      <c r="EP73" s="384">
        <f t="shared" si="243"/>
        <v>-7.8163253119961779E-2</v>
      </c>
      <c r="EQ73" s="270">
        <v>24192</v>
      </c>
      <c r="ER73" s="365">
        <f t="shared" si="244"/>
        <v>101</v>
      </c>
      <c r="ES73" s="384">
        <f t="shared" si="245"/>
        <v>4.1924370096716613E-3</v>
      </c>
      <c r="ET73" s="270">
        <v>31537</v>
      </c>
      <c r="EU73" s="365">
        <f t="shared" si="246"/>
        <v>-1222</v>
      </c>
      <c r="EV73" s="384">
        <f t="shared" si="247"/>
        <v>-3.7302725968436153E-2</v>
      </c>
      <c r="EW73" s="270">
        <v>71167</v>
      </c>
      <c r="EX73" s="365">
        <f t="shared" si="248"/>
        <v>-2430</v>
      </c>
      <c r="EY73" s="384">
        <f t="shared" si="249"/>
        <v>-3.3017650175958257E-2</v>
      </c>
      <c r="EZ73" s="270">
        <v>167770</v>
      </c>
      <c r="FA73" s="365">
        <f t="shared" si="250"/>
        <v>-6149</v>
      </c>
      <c r="FB73" s="384">
        <f t="shared" si="251"/>
        <v>-3.5355539072786754E-2</v>
      </c>
      <c r="FC73" s="270">
        <v>30269</v>
      </c>
      <c r="FD73" s="365">
        <f t="shared" si="252"/>
        <v>704</v>
      </c>
      <c r="FE73" s="384">
        <f t="shared" si="253"/>
        <v>2.3811939793674953E-2</v>
      </c>
      <c r="FF73" s="270">
        <v>27617</v>
      </c>
      <c r="FG73" s="365">
        <f t="shared" si="254"/>
        <v>4515</v>
      </c>
      <c r="FH73" s="384">
        <f t="shared" si="255"/>
        <v>0.19543762444809973</v>
      </c>
      <c r="FI73" s="270">
        <v>18095</v>
      </c>
      <c r="FJ73" s="365">
        <f t="shared" si="256"/>
        <v>-1716</v>
      </c>
      <c r="FK73" s="384">
        <f t="shared" si="257"/>
        <v>-8.661854525263743E-2</v>
      </c>
      <c r="FL73" s="270">
        <v>75981</v>
      </c>
      <c r="FM73" s="365">
        <f t="shared" si="258"/>
        <v>3503</v>
      </c>
      <c r="FN73" s="384">
        <f t="shared" si="259"/>
        <v>4.8331907613344736E-2</v>
      </c>
      <c r="FO73" s="270">
        <v>6400</v>
      </c>
      <c r="FP73" s="365">
        <f t="shared" si="130"/>
        <v>-2077</v>
      </c>
      <c r="FQ73" s="384">
        <f t="shared" si="131"/>
        <v>-0.24501592544532264</v>
      </c>
      <c r="FR73" s="270">
        <v>3121</v>
      </c>
      <c r="FS73" s="365">
        <f t="shared" si="132"/>
        <v>-223</v>
      </c>
      <c r="FT73" s="384">
        <f t="shared" si="133"/>
        <v>-6.6686602870813391E-2</v>
      </c>
      <c r="FU73" s="270">
        <v>2685</v>
      </c>
      <c r="FV73" s="365">
        <f t="shared" si="134"/>
        <v>-10</v>
      </c>
      <c r="FW73" s="384">
        <f t="shared" si="135"/>
        <v>-3.7105751391465678E-3</v>
      </c>
      <c r="FX73" s="270">
        <v>12206</v>
      </c>
      <c r="FY73" s="365">
        <f t="shared" si="136"/>
        <v>-2310</v>
      </c>
      <c r="FZ73" s="384">
        <f t="shared" si="137"/>
        <v>-0.15913474786442547</v>
      </c>
      <c r="GA73" s="270">
        <v>88187</v>
      </c>
      <c r="GB73" s="365">
        <f t="shared" si="138"/>
        <v>1193</v>
      </c>
      <c r="GC73" s="384">
        <f t="shared" si="139"/>
        <v>1.3713589442950088E-2</v>
      </c>
      <c r="GD73" s="270">
        <v>2706</v>
      </c>
      <c r="GE73" s="365">
        <f t="shared" si="140"/>
        <v>-78</v>
      </c>
      <c r="GF73" s="384">
        <f t="shared" si="141"/>
        <v>-2.8017241379310345E-2</v>
      </c>
      <c r="GG73" s="270">
        <v>1666</v>
      </c>
      <c r="GH73" s="365">
        <f t="shared" si="142"/>
        <v>427</v>
      </c>
      <c r="GI73" s="384">
        <f t="shared" si="143"/>
        <v>0.34463276836158191</v>
      </c>
      <c r="GJ73" s="270">
        <v>5403</v>
      </c>
      <c r="GK73" s="365">
        <f t="shared" si="144"/>
        <v>-183</v>
      </c>
      <c r="GL73" s="384">
        <f t="shared" si="145"/>
        <v>-3.2760472610096673E-2</v>
      </c>
      <c r="GM73" s="270">
        <v>9775</v>
      </c>
      <c r="GN73" s="365">
        <f t="shared" si="146"/>
        <v>166</v>
      </c>
      <c r="GO73" s="384">
        <f t="shared" si="147"/>
        <v>1.7275470912686025E-2</v>
      </c>
      <c r="GP73" s="270">
        <v>97962</v>
      </c>
      <c r="GQ73" s="365">
        <f t="shared" si="148"/>
        <v>1359</v>
      </c>
      <c r="GR73" s="384">
        <f t="shared" si="149"/>
        <v>1.4067886090494084E-2</v>
      </c>
      <c r="GS73" s="270">
        <v>14650</v>
      </c>
      <c r="GT73" s="365">
        <f t="shared" si="150"/>
        <v>-788</v>
      </c>
      <c r="GU73" s="384">
        <f t="shared" si="151"/>
        <v>-5.1042881202228267E-2</v>
      </c>
      <c r="GV73" s="270">
        <v>24615</v>
      </c>
      <c r="GW73" s="365">
        <f t="shared" si="152"/>
        <v>423</v>
      </c>
      <c r="GX73" s="384">
        <f t="shared" si="153"/>
        <v>1.7485119047619048E-2</v>
      </c>
      <c r="GY73" s="270">
        <v>30626</v>
      </c>
      <c r="GZ73" s="365">
        <f t="shared" si="154"/>
        <v>-911</v>
      </c>
      <c r="HA73" s="384">
        <f t="shared" si="155"/>
        <v>-2.8886704505818563E-2</v>
      </c>
      <c r="HB73" s="270">
        <v>69891</v>
      </c>
      <c r="HC73" s="365">
        <f t="shared" si="156"/>
        <v>-1276</v>
      </c>
      <c r="HD73" s="384">
        <f t="shared" si="157"/>
        <v>-1.7929658409094103E-2</v>
      </c>
      <c r="HE73" s="270">
        <v>167853</v>
      </c>
      <c r="HF73" s="365">
        <f t="shared" si="158"/>
        <v>83</v>
      </c>
      <c r="HG73" s="384">
        <f t="shared" si="159"/>
        <v>4.9472492102282885E-4</v>
      </c>
      <c r="HH73" s="270">
        <v>29026</v>
      </c>
      <c r="HI73" s="365">
        <f t="shared" si="160"/>
        <v>-1243</v>
      </c>
      <c r="HJ73" s="384">
        <f t="shared" si="161"/>
        <v>-4.1065116125408835E-2</v>
      </c>
      <c r="HK73" s="270">
        <v>24224</v>
      </c>
      <c r="HL73" s="365">
        <f t="shared" si="162"/>
        <v>-3393</v>
      </c>
      <c r="HM73" s="384">
        <f t="shared" si="163"/>
        <v>-0.12285910852011442</v>
      </c>
      <c r="HN73" s="270">
        <v>12171</v>
      </c>
      <c r="HO73" s="365">
        <f t="shared" si="164"/>
        <v>-5924</v>
      </c>
      <c r="HP73" s="384">
        <f t="shared" si="165"/>
        <v>-0.3273832550428295</v>
      </c>
      <c r="HQ73" s="270">
        <v>65421</v>
      </c>
      <c r="HR73" s="365">
        <f t="shared" si="166"/>
        <v>-10560</v>
      </c>
      <c r="HS73" s="384">
        <f t="shared" si="167"/>
        <v>-0.13898211394954002</v>
      </c>
      <c r="HT73" s="270">
        <v>4389</v>
      </c>
      <c r="HU73" s="365">
        <f t="shared" si="168"/>
        <v>-2011</v>
      </c>
      <c r="HV73" s="384">
        <f t="shared" si="169"/>
        <v>-0.31421874999999999</v>
      </c>
      <c r="HW73" s="270">
        <v>2816</v>
      </c>
      <c r="HX73" s="365">
        <f t="shared" si="170"/>
        <v>-305</v>
      </c>
      <c r="HY73" s="384">
        <f t="shared" si="171"/>
        <v>-9.7725088112784367E-2</v>
      </c>
      <c r="HZ73" s="270">
        <v>2588</v>
      </c>
      <c r="IA73" s="365">
        <f t="shared" si="172"/>
        <v>-97</v>
      </c>
      <c r="IB73" s="384">
        <f t="shared" si="173"/>
        <v>-3.6126629422718805E-2</v>
      </c>
      <c r="IC73" s="270">
        <v>9793</v>
      </c>
      <c r="ID73" s="365">
        <f t="shared" si="174"/>
        <v>-2413</v>
      </c>
      <c r="IE73" s="384">
        <f t="shared" si="175"/>
        <v>-0.1976896608225463</v>
      </c>
      <c r="IF73" s="270">
        <v>75214</v>
      </c>
      <c r="IG73" s="365">
        <f t="shared" si="176"/>
        <v>-12973</v>
      </c>
      <c r="IH73" s="384">
        <f t="shared" si="177"/>
        <v>-0.14710785036343224</v>
      </c>
      <c r="II73" s="270">
        <v>2739</v>
      </c>
      <c r="IJ73" s="365">
        <f t="shared" si="178"/>
        <v>33</v>
      </c>
      <c r="IK73" s="384">
        <f t="shared" si="179"/>
        <v>1.2195121951219513E-2</v>
      </c>
      <c r="IL73" s="270">
        <v>1712</v>
      </c>
      <c r="IM73" s="365">
        <f t="shared" si="180"/>
        <v>46</v>
      </c>
      <c r="IN73" s="384">
        <f t="shared" si="181"/>
        <v>2.7611044417767107E-2</v>
      </c>
      <c r="IO73" s="270">
        <v>2891</v>
      </c>
      <c r="IP73" s="365">
        <f t="shared" si="182"/>
        <v>-2512</v>
      </c>
      <c r="IQ73" s="384">
        <f t="shared" si="183"/>
        <v>-0.46492689246714786</v>
      </c>
      <c r="IR73" s="270">
        <v>7342</v>
      </c>
      <c r="IS73" s="365">
        <f t="shared" si="184"/>
        <v>-2433</v>
      </c>
      <c r="IT73" s="384">
        <f t="shared" si="185"/>
        <v>-0.24890025575447569</v>
      </c>
      <c r="IU73" s="270">
        <v>82556</v>
      </c>
      <c r="IV73" s="365">
        <f t="shared" si="186"/>
        <v>-15406</v>
      </c>
      <c r="IW73" s="384">
        <f t="shared" si="187"/>
        <v>-0.15726506196280191</v>
      </c>
      <c r="IX73" s="270">
        <v>12484</v>
      </c>
      <c r="IY73" s="365">
        <f t="shared" si="188"/>
        <v>-2166</v>
      </c>
      <c r="IZ73" s="384">
        <f t="shared" si="189"/>
        <v>-0.14784982935153584</v>
      </c>
      <c r="JA73" s="270">
        <v>20170</v>
      </c>
      <c r="JB73" s="365">
        <f t="shared" si="190"/>
        <v>-4445</v>
      </c>
      <c r="JC73" s="384">
        <f t="shared" si="191"/>
        <v>-0.18058094657729026</v>
      </c>
      <c r="JD73" s="270">
        <v>28016</v>
      </c>
      <c r="JE73" s="365">
        <f t="shared" si="192"/>
        <v>-2610</v>
      </c>
      <c r="JF73" s="384">
        <f t="shared" si="193"/>
        <v>-8.5221707046300527E-2</v>
      </c>
      <c r="JG73" s="270">
        <v>60670</v>
      </c>
      <c r="JH73" s="365">
        <f t="shared" si="194"/>
        <v>-9221</v>
      </c>
      <c r="JI73" s="384">
        <f t="shared" si="195"/>
        <v>-0.13193401153224307</v>
      </c>
      <c r="JJ73" s="270">
        <v>143226</v>
      </c>
      <c r="JK73" s="365">
        <f t="shared" si="196"/>
        <v>-24627</v>
      </c>
      <c r="JL73" s="384">
        <f t="shared" si="197"/>
        <v>-0.14671766366999697</v>
      </c>
    </row>
    <row r="74" spans="1:272" x14ac:dyDescent="0.25">
      <c r="A74" s="76" t="s">
        <v>76</v>
      </c>
      <c r="B74" s="270">
        <v>4072</v>
      </c>
      <c r="C74" s="270">
        <v>3607</v>
      </c>
      <c r="D74" s="270">
        <v>2830</v>
      </c>
      <c r="E74" s="270">
        <v>10509</v>
      </c>
      <c r="F74" s="270">
        <v>1860</v>
      </c>
      <c r="G74" s="270">
        <v>751</v>
      </c>
      <c r="H74" s="270">
        <v>28</v>
      </c>
      <c r="I74" s="270">
        <v>2639</v>
      </c>
      <c r="J74" s="270">
        <v>13148</v>
      </c>
      <c r="K74" s="270">
        <v>23</v>
      </c>
      <c r="L74" s="270">
        <v>21</v>
      </c>
      <c r="M74" s="270">
        <v>840</v>
      </c>
      <c r="N74" s="270">
        <v>884</v>
      </c>
      <c r="O74" s="207">
        <v>14032</v>
      </c>
      <c r="P74" s="207">
        <v>2176</v>
      </c>
      <c r="Q74" s="207">
        <v>3045</v>
      </c>
      <c r="R74" s="207">
        <v>4004</v>
      </c>
      <c r="S74" s="207">
        <v>9225</v>
      </c>
      <c r="T74" s="207">
        <v>23257</v>
      </c>
      <c r="U74" s="207">
        <v>3864</v>
      </c>
      <c r="V74" s="207">
        <v>3301</v>
      </c>
      <c r="W74" s="207">
        <v>2642</v>
      </c>
      <c r="X74" s="207">
        <v>9807</v>
      </c>
      <c r="Y74" s="207">
        <v>2577</v>
      </c>
      <c r="Z74" s="207">
        <v>595</v>
      </c>
      <c r="AA74" s="207">
        <v>15</v>
      </c>
      <c r="AB74" s="207">
        <v>3187</v>
      </c>
      <c r="AC74" s="207">
        <v>12994</v>
      </c>
      <c r="AD74" s="207">
        <v>19</v>
      </c>
      <c r="AE74" s="207">
        <v>26</v>
      </c>
      <c r="AF74" s="207">
        <v>441</v>
      </c>
      <c r="AG74" s="207">
        <v>486</v>
      </c>
      <c r="AH74" s="207">
        <v>13480</v>
      </c>
      <c r="AI74" s="207">
        <v>2352</v>
      </c>
      <c r="AJ74" s="207">
        <v>3150</v>
      </c>
      <c r="AK74" s="207">
        <v>3669</v>
      </c>
      <c r="AL74" s="207">
        <v>9171</v>
      </c>
      <c r="AM74" s="207">
        <v>22651</v>
      </c>
      <c r="AN74" s="207">
        <v>3923</v>
      </c>
      <c r="AO74" s="270">
        <v>3203</v>
      </c>
      <c r="AP74" s="270">
        <v>2863.3809000000001</v>
      </c>
      <c r="AQ74" s="270">
        <v>9989.3809000000001</v>
      </c>
      <c r="AR74" s="207">
        <v>2733</v>
      </c>
      <c r="AS74" s="270">
        <v>685</v>
      </c>
      <c r="AT74" s="207">
        <v>36</v>
      </c>
      <c r="AU74" s="270">
        <v>3454</v>
      </c>
      <c r="AV74" s="270">
        <v>13443.3809</v>
      </c>
      <c r="AW74" s="207">
        <v>35</v>
      </c>
      <c r="AX74" s="207">
        <v>37</v>
      </c>
      <c r="AY74" s="207">
        <v>705</v>
      </c>
      <c r="AZ74" s="207">
        <v>777</v>
      </c>
      <c r="BA74" s="207">
        <v>14220.3809</v>
      </c>
      <c r="BB74" s="207"/>
      <c r="BC74" s="207">
        <v>2841</v>
      </c>
      <c r="BD74" s="207">
        <v>3365</v>
      </c>
      <c r="BE74" s="207">
        <v>8137</v>
      </c>
      <c r="BF74" s="207">
        <v>22357.3809</v>
      </c>
      <c r="BG74" s="207">
        <v>-293.61909999999989</v>
      </c>
      <c r="BH74" s="285">
        <v>-1.2962743366738749E-2</v>
      </c>
      <c r="BI74" s="207">
        <v>4107</v>
      </c>
      <c r="BJ74" s="207">
        <v>3082</v>
      </c>
      <c r="BK74" s="207">
        <v>2288</v>
      </c>
      <c r="BL74" s="207">
        <v>9477</v>
      </c>
      <c r="BM74" s="207">
        <v>2290</v>
      </c>
      <c r="BN74" s="270">
        <v>1259</v>
      </c>
      <c r="BO74" s="270">
        <v>40</v>
      </c>
      <c r="BP74" s="270">
        <v>3589</v>
      </c>
      <c r="BQ74" s="270">
        <v>13066</v>
      </c>
      <c r="BR74" s="207">
        <v>-377.38090000000011</v>
      </c>
      <c r="BS74" s="285">
        <v>-2.807187438987168E-2</v>
      </c>
      <c r="BT74" s="207">
        <v>36</v>
      </c>
      <c r="BU74" s="207">
        <v>1</v>
      </c>
      <c r="BV74" s="285">
        <v>2.8571428571428571E-2</v>
      </c>
      <c r="BW74" s="207">
        <v>32</v>
      </c>
      <c r="BX74" s="365">
        <v>-5</v>
      </c>
      <c r="BY74" s="384">
        <v>-0.13513513513513514</v>
      </c>
      <c r="BZ74" s="270">
        <v>1274</v>
      </c>
      <c r="CA74" s="365">
        <f t="shared" si="198"/>
        <v>569</v>
      </c>
      <c r="CB74" s="384">
        <f t="shared" si="199"/>
        <v>0.80709219858156034</v>
      </c>
      <c r="CC74" s="270">
        <v>1342</v>
      </c>
      <c r="CD74" s="365">
        <f t="shared" si="200"/>
        <v>565</v>
      </c>
      <c r="CE74" s="384">
        <f t="shared" si="201"/>
        <v>0.72715572715572718</v>
      </c>
      <c r="CF74" s="270">
        <v>14220.3809</v>
      </c>
      <c r="CG74" s="365">
        <f t="shared" si="202"/>
        <v>0</v>
      </c>
      <c r="CH74" s="384">
        <f t="shared" si="203"/>
        <v>0</v>
      </c>
      <c r="CI74" s="270">
        <v>2353</v>
      </c>
      <c r="CJ74" s="365">
        <f t="shared" si="204"/>
        <v>2353</v>
      </c>
      <c r="CK74" s="384" t="e">
        <f t="shared" si="205"/>
        <v>#DIV/0!</v>
      </c>
      <c r="CL74" s="270">
        <v>2794</v>
      </c>
      <c r="CM74" s="365">
        <f t="shared" si="206"/>
        <v>-47</v>
      </c>
      <c r="CN74" s="384">
        <f t="shared" si="207"/>
        <v>-1.6543470608940514E-2</v>
      </c>
      <c r="CO74" s="270">
        <v>3931</v>
      </c>
      <c r="CP74" s="365">
        <f t="shared" si="208"/>
        <v>566</v>
      </c>
      <c r="CQ74" s="384">
        <f t="shared" si="209"/>
        <v>0.16820208023774147</v>
      </c>
      <c r="CR74" s="270">
        <v>9078</v>
      </c>
      <c r="CS74" s="365">
        <f t="shared" si="210"/>
        <v>941</v>
      </c>
      <c r="CT74" s="384">
        <f t="shared" si="211"/>
        <v>0.11564458645692516</v>
      </c>
      <c r="CU74" s="270">
        <v>23486</v>
      </c>
      <c r="CV74" s="365">
        <f t="shared" si="212"/>
        <v>1128.6190999999999</v>
      </c>
      <c r="CW74" s="384">
        <f t="shared" si="213"/>
        <v>5.0480828011477852E-2</v>
      </c>
      <c r="CX74" s="270">
        <v>3461</v>
      </c>
      <c r="CY74" s="365">
        <f t="shared" si="214"/>
        <v>-646</v>
      </c>
      <c r="CZ74" s="384">
        <f t="shared" si="215"/>
        <v>-0.15729242756269785</v>
      </c>
      <c r="DA74" s="207">
        <v>2749</v>
      </c>
      <c r="DB74" s="365">
        <f t="shared" si="216"/>
        <v>-333</v>
      </c>
      <c r="DC74" s="384">
        <f t="shared" si="217"/>
        <v>-0.10804672290720312</v>
      </c>
      <c r="DD74" s="270">
        <v>2445</v>
      </c>
      <c r="DE74" s="365">
        <f t="shared" si="218"/>
        <v>157</v>
      </c>
      <c r="DF74" s="384">
        <f t="shared" si="219"/>
        <v>6.861888111888112E-2</v>
      </c>
      <c r="DG74" s="270">
        <v>8655</v>
      </c>
      <c r="DH74" s="365">
        <f t="shared" si="220"/>
        <v>-822</v>
      </c>
      <c r="DI74" s="384">
        <f t="shared" si="221"/>
        <v>-8.6736308958531183E-2</v>
      </c>
      <c r="DJ74" s="270">
        <v>1977</v>
      </c>
      <c r="DK74" s="365">
        <f t="shared" si="222"/>
        <v>-313</v>
      </c>
      <c r="DL74" s="384">
        <f t="shared" si="223"/>
        <v>-0.13668122270742358</v>
      </c>
      <c r="DM74" s="270">
        <v>1195</v>
      </c>
      <c r="DN74" s="365">
        <f t="shared" si="224"/>
        <v>-64</v>
      </c>
      <c r="DO74" s="384">
        <f t="shared" si="225"/>
        <v>-5.0833995234312944E-2</v>
      </c>
      <c r="DP74" s="270">
        <v>36</v>
      </c>
      <c r="DQ74" s="365">
        <f t="shared" si="226"/>
        <v>-4</v>
      </c>
      <c r="DR74" s="384">
        <f t="shared" si="227"/>
        <v>-0.1</v>
      </c>
      <c r="DS74" s="270">
        <v>3208</v>
      </c>
      <c r="DT74" s="365">
        <f t="shared" si="228"/>
        <v>-381</v>
      </c>
      <c r="DU74" s="384">
        <f t="shared" si="229"/>
        <v>-0.10615770409584843</v>
      </c>
      <c r="DV74" s="270">
        <v>11863</v>
      </c>
      <c r="DW74" s="365">
        <f t="shared" si="230"/>
        <v>-1203</v>
      </c>
      <c r="DX74" s="384">
        <f t="shared" si="231"/>
        <v>-9.2071024031838353E-2</v>
      </c>
      <c r="DY74" s="270">
        <v>28</v>
      </c>
      <c r="DZ74" s="365">
        <f t="shared" si="232"/>
        <v>-8</v>
      </c>
      <c r="EA74" s="384">
        <f t="shared" si="233"/>
        <v>-0.22222222222222221</v>
      </c>
      <c r="EB74" s="270">
        <v>32</v>
      </c>
      <c r="EC74" s="365">
        <f t="shared" si="234"/>
        <v>0</v>
      </c>
      <c r="ED74" s="384">
        <f t="shared" si="235"/>
        <v>0</v>
      </c>
      <c r="EE74" s="270">
        <v>1264</v>
      </c>
      <c r="EF74" s="365">
        <f t="shared" si="236"/>
        <v>-10</v>
      </c>
      <c r="EG74" s="384">
        <f t="shared" si="237"/>
        <v>-7.8492935635792772E-3</v>
      </c>
      <c r="EH74" s="270">
        <v>1324</v>
      </c>
      <c r="EI74" s="365">
        <f t="shared" si="238"/>
        <v>-18</v>
      </c>
      <c r="EJ74" s="384">
        <f t="shared" si="239"/>
        <v>-1.3412816691505217E-2</v>
      </c>
      <c r="EK74" s="270">
        <v>13187</v>
      </c>
      <c r="EL74" s="365">
        <f t="shared" si="240"/>
        <v>-1033.3809000000001</v>
      </c>
      <c r="EM74" s="384">
        <f t="shared" si="241"/>
        <v>-7.2669002839438723E-2</v>
      </c>
      <c r="EN74" s="270">
        <v>2474</v>
      </c>
      <c r="EO74" s="365">
        <f t="shared" si="242"/>
        <v>121</v>
      </c>
      <c r="EP74" s="384">
        <f t="shared" si="243"/>
        <v>5.1423714407139824E-2</v>
      </c>
      <c r="EQ74" s="270">
        <v>2890</v>
      </c>
      <c r="ER74" s="365">
        <f t="shared" si="244"/>
        <v>96</v>
      </c>
      <c r="ES74" s="384">
        <f t="shared" si="245"/>
        <v>3.4359341445955621E-2</v>
      </c>
      <c r="ET74" s="270">
        <v>3640</v>
      </c>
      <c r="EU74" s="365">
        <f t="shared" si="246"/>
        <v>-291</v>
      </c>
      <c r="EV74" s="384">
        <f t="shared" si="247"/>
        <v>-7.4026965148817098E-2</v>
      </c>
      <c r="EW74" s="270">
        <v>9004</v>
      </c>
      <c r="EX74" s="365">
        <f t="shared" si="248"/>
        <v>-74</v>
      </c>
      <c r="EY74" s="384">
        <f t="shared" si="249"/>
        <v>-8.151575236836307E-3</v>
      </c>
      <c r="EZ74" s="270">
        <v>22191</v>
      </c>
      <c r="FA74" s="365">
        <f t="shared" si="250"/>
        <v>-1295</v>
      </c>
      <c r="FB74" s="384">
        <f t="shared" si="251"/>
        <v>-5.5139231882823811E-2</v>
      </c>
      <c r="FC74" s="270">
        <v>3632</v>
      </c>
      <c r="FD74" s="365">
        <f t="shared" si="252"/>
        <v>171</v>
      </c>
      <c r="FE74" s="384">
        <f t="shared" si="253"/>
        <v>4.9407685639988444E-2</v>
      </c>
      <c r="FF74" s="270">
        <v>3389</v>
      </c>
      <c r="FG74" s="365">
        <f t="shared" si="254"/>
        <v>640</v>
      </c>
      <c r="FH74" s="384">
        <f t="shared" si="255"/>
        <v>0.23281193161149508</v>
      </c>
      <c r="FI74" s="270">
        <v>2354</v>
      </c>
      <c r="FJ74" s="365">
        <f t="shared" si="256"/>
        <v>-91</v>
      </c>
      <c r="FK74" s="384">
        <f t="shared" si="257"/>
        <v>-3.7218813905930473E-2</v>
      </c>
      <c r="FL74" s="270">
        <v>9375</v>
      </c>
      <c r="FM74" s="365">
        <f t="shared" si="258"/>
        <v>720</v>
      </c>
      <c r="FN74" s="384">
        <f t="shared" si="259"/>
        <v>8.3188908145580595E-2</v>
      </c>
      <c r="FO74" s="270">
        <v>2517</v>
      </c>
      <c r="FP74" s="365">
        <f t="shared" si="130"/>
        <v>540</v>
      </c>
      <c r="FQ74" s="384">
        <f t="shared" si="131"/>
        <v>0.27314112291350529</v>
      </c>
      <c r="FR74" s="270">
        <v>1536</v>
      </c>
      <c r="FS74" s="365">
        <f t="shared" si="132"/>
        <v>341</v>
      </c>
      <c r="FT74" s="384">
        <f t="shared" si="133"/>
        <v>0.28535564853556483</v>
      </c>
      <c r="FU74" s="270">
        <v>31</v>
      </c>
      <c r="FV74" s="365">
        <f t="shared" si="134"/>
        <v>-5</v>
      </c>
      <c r="FW74" s="384">
        <f t="shared" si="135"/>
        <v>-0.1388888888888889</v>
      </c>
      <c r="FX74" s="270">
        <v>4084</v>
      </c>
      <c r="FY74" s="365">
        <f t="shared" si="136"/>
        <v>876</v>
      </c>
      <c r="FZ74" s="384">
        <f t="shared" si="137"/>
        <v>0.27306733167082292</v>
      </c>
      <c r="GA74" s="270">
        <v>13459</v>
      </c>
      <c r="GB74" s="365">
        <f t="shared" si="138"/>
        <v>1596</v>
      </c>
      <c r="GC74" s="384">
        <f t="shared" si="139"/>
        <v>0.13453595212003708</v>
      </c>
      <c r="GD74" s="270">
        <v>28</v>
      </c>
      <c r="GE74" s="365">
        <f t="shared" si="140"/>
        <v>0</v>
      </c>
      <c r="GF74" s="384">
        <f t="shared" si="141"/>
        <v>0</v>
      </c>
      <c r="GG74" s="270">
        <v>30</v>
      </c>
      <c r="GH74" s="365">
        <f t="shared" si="142"/>
        <v>-2</v>
      </c>
      <c r="GI74" s="384">
        <f t="shared" si="143"/>
        <v>-6.25E-2</v>
      </c>
      <c r="GJ74" s="270">
        <v>773</v>
      </c>
      <c r="GK74" s="365">
        <f t="shared" si="144"/>
        <v>-491</v>
      </c>
      <c r="GL74" s="384">
        <f t="shared" si="145"/>
        <v>-0.38844936708860761</v>
      </c>
      <c r="GM74" s="270">
        <v>831</v>
      </c>
      <c r="GN74" s="365">
        <f t="shared" si="146"/>
        <v>-493</v>
      </c>
      <c r="GO74" s="384">
        <f t="shared" si="147"/>
        <v>-0.37235649546827793</v>
      </c>
      <c r="GP74" s="270">
        <v>14290</v>
      </c>
      <c r="GQ74" s="365">
        <f t="shared" si="148"/>
        <v>1103</v>
      </c>
      <c r="GR74" s="384">
        <f t="shared" si="149"/>
        <v>8.3642981724425566E-2</v>
      </c>
      <c r="GS74" s="270">
        <v>2144</v>
      </c>
      <c r="GT74" s="365">
        <f t="shared" si="150"/>
        <v>-330</v>
      </c>
      <c r="GU74" s="384">
        <f t="shared" si="151"/>
        <v>-0.13338722716248991</v>
      </c>
      <c r="GV74" s="270">
        <v>2743</v>
      </c>
      <c r="GW74" s="365">
        <f t="shared" si="152"/>
        <v>-147</v>
      </c>
      <c r="GX74" s="384">
        <f t="shared" si="153"/>
        <v>-5.0865051903114189E-2</v>
      </c>
      <c r="GY74" s="270">
        <v>3320</v>
      </c>
      <c r="GZ74" s="365">
        <f t="shared" si="154"/>
        <v>-320</v>
      </c>
      <c r="HA74" s="384">
        <f t="shared" si="155"/>
        <v>-8.7912087912087919E-2</v>
      </c>
      <c r="HB74" s="270">
        <v>8207</v>
      </c>
      <c r="HC74" s="365">
        <f t="shared" si="156"/>
        <v>-797</v>
      </c>
      <c r="HD74" s="384">
        <f t="shared" si="157"/>
        <v>-8.8516215015548641E-2</v>
      </c>
      <c r="HE74" s="270">
        <v>22497</v>
      </c>
      <c r="HF74" s="365">
        <f t="shared" si="158"/>
        <v>306</v>
      </c>
      <c r="HG74" s="384">
        <f t="shared" si="159"/>
        <v>1.378937407056915E-2</v>
      </c>
      <c r="HH74" s="270">
        <v>3128</v>
      </c>
      <c r="HI74" s="365">
        <f t="shared" si="160"/>
        <v>-504</v>
      </c>
      <c r="HJ74" s="384">
        <f t="shared" si="161"/>
        <v>-0.13876651982378854</v>
      </c>
      <c r="HK74" s="270">
        <v>2619</v>
      </c>
      <c r="HL74" s="365">
        <f t="shared" si="162"/>
        <v>-770</v>
      </c>
      <c r="HM74" s="384">
        <f t="shared" si="163"/>
        <v>-0.22720566538802006</v>
      </c>
      <c r="HN74" s="270">
        <v>2392</v>
      </c>
      <c r="HO74" s="365">
        <f t="shared" si="164"/>
        <v>38</v>
      </c>
      <c r="HP74" s="384">
        <f t="shared" si="165"/>
        <v>1.6142735768903994E-2</v>
      </c>
      <c r="HQ74" s="270">
        <v>8139</v>
      </c>
      <c r="HR74" s="365">
        <f t="shared" si="166"/>
        <v>-1236</v>
      </c>
      <c r="HS74" s="384">
        <f t="shared" si="167"/>
        <v>-0.13184000000000001</v>
      </c>
      <c r="HT74" s="270">
        <v>2343</v>
      </c>
      <c r="HU74" s="365">
        <f t="shared" si="168"/>
        <v>-174</v>
      </c>
      <c r="HV74" s="384">
        <f t="shared" si="169"/>
        <v>-6.9129916567342076E-2</v>
      </c>
      <c r="HW74" s="270">
        <v>1032</v>
      </c>
      <c r="HX74" s="365">
        <f t="shared" si="170"/>
        <v>-504</v>
      </c>
      <c r="HY74" s="384">
        <f t="shared" si="171"/>
        <v>-0.328125</v>
      </c>
      <c r="HZ74" s="270">
        <v>28</v>
      </c>
      <c r="IA74" s="365">
        <f t="shared" si="172"/>
        <v>-3</v>
      </c>
      <c r="IB74" s="384">
        <f t="shared" si="173"/>
        <v>-9.6774193548387094E-2</v>
      </c>
      <c r="IC74" s="270">
        <v>3403</v>
      </c>
      <c r="ID74" s="365">
        <f t="shared" si="174"/>
        <v>-681</v>
      </c>
      <c r="IE74" s="384">
        <f t="shared" si="175"/>
        <v>-0.16674828599412342</v>
      </c>
      <c r="IF74" s="270">
        <v>11542</v>
      </c>
      <c r="IG74" s="365">
        <f t="shared" si="176"/>
        <v>-1917</v>
      </c>
      <c r="IH74" s="384">
        <f t="shared" si="177"/>
        <v>-0.1424325729994799</v>
      </c>
      <c r="II74" s="270">
        <v>27</v>
      </c>
      <c r="IJ74" s="365">
        <f t="shared" si="178"/>
        <v>-1</v>
      </c>
      <c r="IK74" s="384">
        <f t="shared" si="179"/>
        <v>-3.5714285714285712E-2</v>
      </c>
      <c r="IL74" s="270">
        <v>30</v>
      </c>
      <c r="IM74" s="365">
        <f t="shared" si="180"/>
        <v>0</v>
      </c>
      <c r="IN74" s="384">
        <f t="shared" si="181"/>
        <v>0</v>
      </c>
      <c r="IO74" s="270">
        <v>425</v>
      </c>
      <c r="IP74" s="365">
        <f t="shared" si="182"/>
        <v>-348</v>
      </c>
      <c r="IQ74" s="384">
        <f t="shared" si="183"/>
        <v>-0.45019404915912031</v>
      </c>
      <c r="IR74" s="270">
        <v>482</v>
      </c>
      <c r="IS74" s="365">
        <f t="shared" si="184"/>
        <v>-349</v>
      </c>
      <c r="IT74" s="384">
        <f t="shared" si="185"/>
        <v>-0.41997593261131166</v>
      </c>
      <c r="IU74" s="270">
        <v>12024</v>
      </c>
      <c r="IV74" s="365">
        <f t="shared" si="186"/>
        <v>-2266</v>
      </c>
      <c r="IW74" s="384">
        <f t="shared" si="187"/>
        <v>-0.15857242827151855</v>
      </c>
      <c r="IX74" s="270">
        <v>309</v>
      </c>
      <c r="IY74" s="365">
        <f t="shared" si="188"/>
        <v>-1835</v>
      </c>
      <c r="IZ74" s="384">
        <f t="shared" si="189"/>
        <v>-0.85587686567164178</v>
      </c>
      <c r="JA74" s="270">
        <v>358</v>
      </c>
      <c r="JB74" s="365">
        <f t="shared" si="190"/>
        <v>-2385</v>
      </c>
      <c r="JC74" s="384">
        <f t="shared" si="191"/>
        <v>-0.86948596427269409</v>
      </c>
      <c r="JD74" s="270">
        <v>460</v>
      </c>
      <c r="JE74" s="365">
        <f t="shared" si="192"/>
        <v>-2860</v>
      </c>
      <c r="JF74" s="384">
        <f t="shared" si="193"/>
        <v>-0.86144578313253017</v>
      </c>
      <c r="JG74" s="270">
        <v>1127</v>
      </c>
      <c r="JH74" s="365">
        <f t="shared" si="194"/>
        <v>-7080</v>
      </c>
      <c r="JI74" s="384">
        <f t="shared" si="195"/>
        <v>-0.86267820153527475</v>
      </c>
      <c r="JJ74" s="270">
        <v>13151</v>
      </c>
      <c r="JK74" s="365">
        <f t="shared" si="196"/>
        <v>-9346</v>
      </c>
      <c r="JL74" s="384">
        <f t="shared" si="197"/>
        <v>-0.41543316886696002</v>
      </c>
    </row>
    <row r="75" spans="1:272" x14ac:dyDescent="0.25">
      <c r="A75" s="76" t="s">
        <v>77</v>
      </c>
      <c r="B75" s="270">
        <v>99</v>
      </c>
      <c r="C75" s="270">
        <v>62</v>
      </c>
      <c r="D75" s="270">
        <v>47</v>
      </c>
      <c r="E75" s="270">
        <v>208</v>
      </c>
      <c r="F75" s="270">
        <v>31</v>
      </c>
      <c r="G75" s="270">
        <v>17</v>
      </c>
      <c r="I75" s="270">
        <v>48</v>
      </c>
      <c r="J75" s="270">
        <v>256</v>
      </c>
      <c r="N75" s="270">
        <v>0</v>
      </c>
      <c r="O75" s="270">
        <v>256</v>
      </c>
      <c r="R75" s="270">
        <v>0</v>
      </c>
      <c r="T75" s="270">
        <v>256</v>
      </c>
      <c r="AC75" s="270">
        <v>0</v>
      </c>
      <c r="AG75" s="270">
        <v>0</v>
      </c>
      <c r="AH75" s="270">
        <v>0</v>
      </c>
      <c r="AJ75" s="270">
        <v>0</v>
      </c>
      <c r="AK75" s="270">
        <v>0</v>
      </c>
      <c r="AM75" s="270">
        <v>0</v>
      </c>
      <c r="AV75" s="270">
        <v>0</v>
      </c>
      <c r="AZ75" s="270">
        <v>0</v>
      </c>
      <c r="BA75" s="270">
        <v>0</v>
      </c>
      <c r="BG75" s="270">
        <v>0</v>
      </c>
      <c r="BH75" s="331"/>
      <c r="BL75" s="270">
        <v>0</v>
      </c>
      <c r="BP75" s="270">
        <v>0</v>
      </c>
      <c r="BQ75" s="270">
        <v>0</v>
      </c>
      <c r="BR75" s="270">
        <v>0</v>
      </c>
      <c r="BS75" s="331">
        <v>0</v>
      </c>
      <c r="BU75" s="270">
        <v>0</v>
      </c>
      <c r="BV75" s="331">
        <v>0</v>
      </c>
      <c r="BX75" s="365">
        <v>0</v>
      </c>
      <c r="BY75" s="384">
        <v>0</v>
      </c>
      <c r="CA75" s="365">
        <f t="shared" si="198"/>
        <v>0</v>
      </c>
      <c r="CB75" s="384" t="e">
        <f t="shared" si="199"/>
        <v>#DIV/0!</v>
      </c>
      <c r="CC75" s="270">
        <v>0</v>
      </c>
      <c r="CD75" s="365">
        <f t="shared" si="200"/>
        <v>0</v>
      </c>
      <c r="CE75" s="384" t="e">
        <f t="shared" si="201"/>
        <v>#DIV/0!</v>
      </c>
      <c r="CF75" s="270">
        <v>0</v>
      </c>
      <c r="CG75" s="365">
        <f t="shared" si="202"/>
        <v>0</v>
      </c>
      <c r="CH75" s="384" t="e">
        <f t="shared" si="203"/>
        <v>#DIV/0!</v>
      </c>
      <c r="CJ75" s="365">
        <f t="shared" si="204"/>
        <v>0</v>
      </c>
      <c r="CK75" s="384" t="e">
        <f t="shared" si="205"/>
        <v>#DIV/0!</v>
      </c>
      <c r="CM75" s="365">
        <f t="shared" si="206"/>
        <v>0</v>
      </c>
      <c r="CN75" s="384" t="e">
        <f t="shared" si="207"/>
        <v>#DIV/0!</v>
      </c>
      <c r="CP75" s="365">
        <f t="shared" si="208"/>
        <v>0</v>
      </c>
      <c r="CQ75" s="384" t="e">
        <f t="shared" si="209"/>
        <v>#DIV/0!</v>
      </c>
      <c r="CR75" s="270">
        <v>0</v>
      </c>
      <c r="CS75" s="365">
        <f t="shared" si="210"/>
        <v>0</v>
      </c>
      <c r="CT75" s="384" t="e">
        <f t="shared" si="211"/>
        <v>#DIV/0!</v>
      </c>
      <c r="CV75" s="365">
        <f t="shared" si="212"/>
        <v>0</v>
      </c>
      <c r="CW75" s="384" t="e">
        <f t="shared" si="213"/>
        <v>#DIV/0!</v>
      </c>
      <c r="CY75" s="365">
        <f t="shared" si="214"/>
        <v>0</v>
      </c>
      <c r="CZ75" s="384" t="e">
        <f t="shared" si="215"/>
        <v>#DIV/0!</v>
      </c>
      <c r="DB75" s="365">
        <f t="shared" si="216"/>
        <v>0</v>
      </c>
      <c r="DC75" s="384" t="e">
        <f t="shared" si="217"/>
        <v>#DIV/0!</v>
      </c>
      <c r="DE75" s="365">
        <f t="shared" si="218"/>
        <v>0</v>
      </c>
      <c r="DF75" s="384" t="e">
        <f t="shared" si="219"/>
        <v>#DIV/0!</v>
      </c>
      <c r="DG75" s="270">
        <v>0</v>
      </c>
      <c r="DH75" s="365">
        <f t="shared" si="220"/>
        <v>0</v>
      </c>
      <c r="DI75" s="384" t="e">
        <f t="shared" si="221"/>
        <v>#DIV/0!</v>
      </c>
      <c r="DK75" s="365">
        <f t="shared" si="222"/>
        <v>0</v>
      </c>
      <c r="DL75" s="384" t="e">
        <f t="shared" si="223"/>
        <v>#DIV/0!</v>
      </c>
      <c r="DN75" s="365">
        <f t="shared" si="224"/>
        <v>0</v>
      </c>
      <c r="DO75" s="384" t="e">
        <f t="shared" si="225"/>
        <v>#DIV/0!</v>
      </c>
      <c r="DQ75" s="365">
        <f t="shared" si="226"/>
        <v>0</v>
      </c>
      <c r="DR75" s="384" t="e">
        <f t="shared" si="227"/>
        <v>#DIV/0!</v>
      </c>
      <c r="DS75" s="270">
        <v>0</v>
      </c>
      <c r="DT75" s="365">
        <f t="shared" si="228"/>
        <v>0</v>
      </c>
      <c r="DU75" s="384" t="e">
        <f t="shared" si="229"/>
        <v>#DIV/0!</v>
      </c>
      <c r="DV75" s="270">
        <v>0</v>
      </c>
      <c r="DW75" s="365">
        <f t="shared" si="230"/>
        <v>0</v>
      </c>
      <c r="DX75" s="384" t="e">
        <f t="shared" si="231"/>
        <v>#DIV/0!</v>
      </c>
      <c r="DZ75" s="365">
        <f t="shared" si="232"/>
        <v>0</v>
      </c>
      <c r="EA75" s="384" t="e">
        <f t="shared" si="233"/>
        <v>#DIV/0!</v>
      </c>
      <c r="EC75" s="365">
        <f t="shared" si="234"/>
        <v>0</v>
      </c>
      <c r="ED75" s="384" t="e">
        <f t="shared" si="235"/>
        <v>#DIV/0!</v>
      </c>
      <c r="EF75" s="365">
        <f t="shared" si="236"/>
        <v>0</v>
      </c>
      <c r="EG75" s="384" t="e">
        <f t="shared" si="237"/>
        <v>#DIV/0!</v>
      </c>
      <c r="EH75" s="270">
        <v>0</v>
      </c>
      <c r="EI75" s="365">
        <f t="shared" si="238"/>
        <v>0</v>
      </c>
      <c r="EJ75" s="384" t="e">
        <f t="shared" si="239"/>
        <v>#DIV/0!</v>
      </c>
      <c r="EK75" s="270">
        <v>0</v>
      </c>
      <c r="EL75" s="365">
        <f t="shared" si="240"/>
        <v>0</v>
      </c>
      <c r="EM75" s="384" t="e">
        <f t="shared" si="241"/>
        <v>#DIV/0!</v>
      </c>
      <c r="EO75" s="365">
        <f t="shared" si="242"/>
        <v>0</v>
      </c>
      <c r="EP75" s="384" t="e">
        <f t="shared" si="243"/>
        <v>#DIV/0!</v>
      </c>
      <c r="ER75" s="365">
        <f t="shared" si="244"/>
        <v>0</v>
      </c>
      <c r="ES75" s="384" t="e">
        <f t="shared" si="245"/>
        <v>#DIV/0!</v>
      </c>
      <c r="EU75" s="365">
        <f t="shared" si="246"/>
        <v>0</v>
      </c>
      <c r="EV75" s="384" t="e">
        <f t="shared" si="247"/>
        <v>#DIV/0!</v>
      </c>
      <c r="EW75" s="270">
        <v>0</v>
      </c>
      <c r="EX75" s="365">
        <f t="shared" si="248"/>
        <v>0</v>
      </c>
      <c r="EY75" s="384" t="e">
        <f t="shared" si="249"/>
        <v>#DIV/0!</v>
      </c>
      <c r="FA75" s="365">
        <f t="shared" si="250"/>
        <v>0</v>
      </c>
      <c r="FB75" s="384" t="e">
        <f t="shared" si="251"/>
        <v>#DIV/0!</v>
      </c>
      <c r="FD75" s="365">
        <f t="shared" si="252"/>
        <v>0</v>
      </c>
      <c r="FE75" s="384" t="e">
        <f t="shared" si="253"/>
        <v>#DIV/0!</v>
      </c>
      <c r="FG75" s="365">
        <f t="shared" si="254"/>
        <v>0</v>
      </c>
      <c r="FH75" s="384" t="e">
        <f t="shared" si="255"/>
        <v>#DIV/0!</v>
      </c>
      <c r="FJ75" s="365">
        <f t="shared" si="256"/>
        <v>0</v>
      </c>
      <c r="FK75" s="384" t="e">
        <f t="shared" si="257"/>
        <v>#DIV/0!</v>
      </c>
      <c r="FL75" s="270">
        <v>0</v>
      </c>
      <c r="FM75" s="365">
        <f t="shared" si="258"/>
        <v>0</v>
      </c>
      <c r="FN75" s="384" t="e">
        <f t="shared" si="259"/>
        <v>#DIV/0!</v>
      </c>
      <c r="FP75" s="365">
        <f t="shared" si="130"/>
        <v>0</v>
      </c>
      <c r="FQ75" s="384">
        <f t="shared" si="131"/>
        <v>0</v>
      </c>
      <c r="FS75" s="365">
        <f t="shared" si="132"/>
        <v>0</v>
      </c>
      <c r="FT75" s="384">
        <f t="shared" si="133"/>
        <v>0</v>
      </c>
      <c r="FV75" s="365">
        <f t="shared" si="134"/>
        <v>0</v>
      </c>
      <c r="FW75" s="384">
        <f t="shared" si="135"/>
        <v>0</v>
      </c>
      <c r="FX75" s="270">
        <v>0</v>
      </c>
      <c r="FY75" s="365">
        <f t="shared" si="136"/>
        <v>0</v>
      </c>
      <c r="FZ75" s="384">
        <f t="shared" si="137"/>
        <v>0</v>
      </c>
      <c r="GA75" s="270">
        <v>0</v>
      </c>
      <c r="GB75" s="365">
        <f t="shared" si="138"/>
        <v>0</v>
      </c>
      <c r="GC75" s="384">
        <f t="shared" si="139"/>
        <v>0</v>
      </c>
      <c r="GE75" s="365">
        <f t="shared" si="140"/>
        <v>0</v>
      </c>
      <c r="GF75" s="384">
        <f t="shared" si="141"/>
        <v>0</v>
      </c>
      <c r="GH75" s="365">
        <f t="shared" si="142"/>
        <v>0</v>
      </c>
      <c r="GI75" s="384">
        <f t="shared" si="143"/>
        <v>0</v>
      </c>
      <c r="GK75" s="365">
        <f t="shared" si="144"/>
        <v>0</v>
      </c>
      <c r="GL75" s="384">
        <f t="shared" si="145"/>
        <v>0</v>
      </c>
      <c r="GM75" s="270">
        <v>0</v>
      </c>
      <c r="GN75" s="365">
        <f t="shared" si="146"/>
        <v>0</v>
      </c>
      <c r="GO75" s="384">
        <f t="shared" si="147"/>
        <v>0</v>
      </c>
      <c r="GP75" s="270">
        <v>0</v>
      </c>
      <c r="GQ75" s="365">
        <f t="shared" si="148"/>
        <v>0</v>
      </c>
      <c r="GR75" s="384">
        <f t="shared" si="149"/>
        <v>0</v>
      </c>
      <c r="GT75" s="365">
        <f t="shared" si="150"/>
        <v>0</v>
      </c>
      <c r="GU75" s="384">
        <f t="shared" si="151"/>
        <v>0</v>
      </c>
      <c r="GW75" s="365">
        <f t="shared" si="152"/>
        <v>0</v>
      </c>
      <c r="GX75" s="384">
        <f t="shared" si="153"/>
        <v>0</v>
      </c>
      <c r="GZ75" s="365">
        <f t="shared" si="154"/>
        <v>0</v>
      </c>
      <c r="HA75" s="384">
        <f t="shared" si="155"/>
        <v>0</v>
      </c>
      <c r="HB75" s="270">
        <v>0</v>
      </c>
      <c r="HC75" s="365">
        <f t="shared" si="156"/>
        <v>0</v>
      </c>
      <c r="HD75" s="384">
        <f t="shared" si="157"/>
        <v>0</v>
      </c>
      <c r="HF75" s="365">
        <f t="shared" si="158"/>
        <v>0</v>
      </c>
      <c r="HG75" s="384">
        <f t="shared" si="159"/>
        <v>0</v>
      </c>
      <c r="HI75" s="365">
        <f t="shared" si="160"/>
        <v>0</v>
      </c>
      <c r="HJ75" s="384">
        <f t="shared" si="161"/>
        <v>0</v>
      </c>
      <c r="HL75" s="365">
        <f t="shared" si="162"/>
        <v>0</v>
      </c>
      <c r="HM75" s="384">
        <f t="shared" si="163"/>
        <v>0</v>
      </c>
      <c r="HO75" s="365">
        <f t="shared" si="164"/>
        <v>0</v>
      </c>
      <c r="HP75" s="384">
        <f t="shared" si="165"/>
        <v>0</v>
      </c>
      <c r="HQ75" s="270">
        <v>0</v>
      </c>
      <c r="HR75" s="365">
        <f t="shared" si="166"/>
        <v>0</v>
      </c>
      <c r="HS75" s="384">
        <f t="shared" si="167"/>
        <v>0</v>
      </c>
      <c r="HU75" s="365">
        <f t="shared" si="168"/>
        <v>0</v>
      </c>
      <c r="HV75" s="384">
        <f t="shared" si="169"/>
        <v>0</v>
      </c>
      <c r="HX75" s="365">
        <f t="shared" si="170"/>
        <v>0</v>
      </c>
      <c r="HY75" s="384">
        <f t="shared" si="171"/>
        <v>0</v>
      </c>
      <c r="IA75" s="365">
        <f t="shared" si="172"/>
        <v>0</v>
      </c>
      <c r="IB75" s="384">
        <f t="shared" si="173"/>
        <v>0</v>
      </c>
      <c r="IC75" s="270">
        <v>0</v>
      </c>
      <c r="ID75" s="365">
        <f t="shared" si="174"/>
        <v>0</v>
      </c>
      <c r="IE75" s="384">
        <f t="shared" si="175"/>
        <v>0</v>
      </c>
      <c r="IF75" s="270">
        <v>0</v>
      </c>
      <c r="IG75" s="365">
        <f t="shared" si="176"/>
        <v>0</v>
      </c>
      <c r="IH75" s="384">
        <f t="shared" si="177"/>
        <v>0</v>
      </c>
      <c r="IJ75" s="365">
        <f t="shared" si="178"/>
        <v>0</v>
      </c>
      <c r="IK75" s="384">
        <f t="shared" si="179"/>
        <v>0</v>
      </c>
      <c r="IM75" s="365">
        <f t="shared" si="180"/>
        <v>0</v>
      </c>
      <c r="IN75" s="384">
        <f t="shared" si="181"/>
        <v>0</v>
      </c>
      <c r="IP75" s="365">
        <f t="shared" si="182"/>
        <v>0</v>
      </c>
      <c r="IQ75" s="384">
        <f t="shared" si="183"/>
        <v>0</v>
      </c>
      <c r="IR75" s="270">
        <v>0</v>
      </c>
      <c r="IS75" s="365">
        <f t="shared" si="184"/>
        <v>0</v>
      </c>
      <c r="IT75" s="384">
        <f t="shared" si="185"/>
        <v>0</v>
      </c>
      <c r="IU75" s="270">
        <v>0</v>
      </c>
      <c r="IV75" s="365">
        <f t="shared" si="186"/>
        <v>0</v>
      </c>
      <c r="IW75" s="384">
        <f t="shared" si="187"/>
        <v>0</v>
      </c>
      <c r="IY75" s="365">
        <f t="shared" si="188"/>
        <v>0</v>
      </c>
      <c r="IZ75" s="384">
        <f t="shared" si="189"/>
        <v>0</v>
      </c>
      <c r="JB75" s="365">
        <f t="shared" si="190"/>
        <v>0</v>
      </c>
      <c r="JC75" s="384">
        <f t="shared" si="191"/>
        <v>0</v>
      </c>
      <c r="JE75" s="365">
        <f t="shared" si="192"/>
        <v>0</v>
      </c>
      <c r="JF75" s="384">
        <f t="shared" si="193"/>
        <v>0</v>
      </c>
      <c r="JG75" s="270">
        <v>0</v>
      </c>
      <c r="JH75" s="365">
        <f t="shared" si="194"/>
        <v>0</v>
      </c>
      <c r="JI75" s="384">
        <f t="shared" si="195"/>
        <v>0</v>
      </c>
      <c r="JK75" s="365">
        <f t="shared" si="196"/>
        <v>0</v>
      </c>
      <c r="JL75" s="384">
        <f t="shared" si="197"/>
        <v>0</v>
      </c>
    </row>
    <row r="76" spans="1:272" x14ac:dyDescent="0.25">
      <c r="A76" s="76" t="s">
        <v>58</v>
      </c>
      <c r="E76" s="270">
        <v>0</v>
      </c>
      <c r="I76" s="270">
        <v>0</v>
      </c>
      <c r="N76" s="270">
        <v>0</v>
      </c>
      <c r="O76" s="270">
        <v>0</v>
      </c>
      <c r="S76" s="270">
        <v>0</v>
      </c>
      <c r="T76" s="270">
        <v>0</v>
      </c>
      <c r="X76" s="270">
        <v>0</v>
      </c>
      <c r="AB76" s="270">
        <v>0</v>
      </c>
      <c r="AC76" s="270">
        <v>0</v>
      </c>
      <c r="AG76" s="270">
        <v>0</v>
      </c>
      <c r="AH76" s="270">
        <v>0</v>
      </c>
      <c r="AL76" s="270">
        <v>0</v>
      </c>
      <c r="AM76" s="270">
        <v>0</v>
      </c>
      <c r="AQ76" s="270">
        <v>0</v>
      </c>
      <c r="AU76" s="270">
        <v>0</v>
      </c>
      <c r="AV76" s="270">
        <v>0</v>
      </c>
      <c r="AZ76" s="270">
        <v>0</v>
      </c>
      <c r="BA76" s="270">
        <v>0</v>
      </c>
      <c r="BG76" s="270">
        <v>0</v>
      </c>
      <c r="BH76" s="331"/>
      <c r="BL76" s="270">
        <v>0</v>
      </c>
      <c r="BP76" s="270">
        <v>0</v>
      </c>
      <c r="BQ76" s="270">
        <v>0</v>
      </c>
      <c r="BR76" s="270">
        <v>0</v>
      </c>
      <c r="BS76" s="331">
        <v>0</v>
      </c>
      <c r="BU76" s="270">
        <v>0</v>
      </c>
      <c r="BV76" s="331">
        <v>0</v>
      </c>
      <c r="BX76" s="365">
        <v>0</v>
      </c>
      <c r="BY76" s="384">
        <v>0</v>
      </c>
      <c r="CA76" s="365">
        <f t="shared" si="198"/>
        <v>0</v>
      </c>
      <c r="CB76" s="384" t="e">
        <f t="shared" si="199"/>
        <v>#DIV/0!</v>
      </c>
      <c r="CC76" s="270">
        <v>0</v>
      </c>
      <c r="CD76" s="365">
        <f t="shared" si="200"/>
        <v>0</v>
      </c>
      <c r="CE76" s="384" t="e">
        <f t="shared" si="201"/>
        <v>#DIV/0!</v>
      </c>
      <c r="CF76" s="270">
        <v>0</v>
      </c>
      <c r="CG76" s="365">
        <f t="shared" si="202"/>
        <v>0</v>
      </c>
      <c r="CH76" s="384" t="e">
        <f t="shared" si="203"/>
        <v>#DIV/0!</v>
      </c>
      <c r="CJ76" s="365">
        <f t="shared" si="204"/>
        <v>0</v>
      </c>
      <c r="CK76" s="384" t="e">
        <f t="shared" si="205"/>
        <v>#DIV/0!</v>
      </c>
      <c r="CM76" s="365">
        <f t="shared" si="206"/>
        <v>0</v>
      </c>
      <c r="CN76" s="384" t="e">
        <f t="shared" si="207"/>
        <v>#DIV/0!</v>
      </c>
      <c r="CP76" s="365">
        <f t="shared" si="208"/>
        <v>0</v>
      </c>
      <c r="CQ76" s="384" t="e">
        <f t="shared" si="209"/>
        <v>#DIV/0!</v>
      </c>
      <c r="CR76" s="270">
        <v>0</v>
      </c>
      <c r="CS76" s="365">
        <f t="shared" si="210"/>
        <v>0</v>
      </c>
      <c r="CT76" s="384" t="e">
        <f t="shared" si="211"/>
        <v>#DIV/0!</v>
      </c>
      <c r="CV76" s="365">
        <f t="shared" si="212"/>
        <v>0</v>
      </c>
      <c r="CW76" s="384" t="e">
        <f t="shared" si="213"/>
        <v>#DIV/0!</v>
      </c>
      <c r="CY76" s="365">
        <f t="shared" si="214"/>
        <v>0</v>
      </c>
      <c r="CZ76" s="384" t="e">
        <f t="shared" si="215"/>
        <v>#DIV/0!</v>
      </c>
      <c r="DB76" s="365">
        <f t="shared" si="216"/>
        <v>0</v>
      </c>
      <c r="DC76" s="384" t="e">
        <f t="shared" si="217"/>
        <v>#DIV/0!</v>
      </c>
      <c r="DE76" s="365">
        <f t="shared" si="218"/>
        <v>0</v>
      </c>
      <c r="DF76" s="384" t="e">
        <f t="shared" si="219"/>
        <v>#DIV/0!</v>
      </c>
      <c r="DG76" s="270">
        <v>0</v>
      </c>
      <c r="DH76" s="365">
        <f t="shared" si="220"/>
        <v>0</v>
      </c>
      <c r="DI76" s="384" t="e">
        <f t="shared" si="221"/>
        <v>#DIV/0!</v>
      </c>
      <c r="DK76" s="365">
        <f t="shared" si="222"/>
        <v>0</v>
      </c>
      <c r="DL76" s="384" t="e">
        <f t="shared" si="223"/>
        <v>#DIV/0!</v>
      </c>
      <c r="DN76" s="365">
        <f t="shared" si="224"/>
        <v>0</v>
      </c>
      <c r="DO76" s="384" t="e">
        <f t="shared" si="225"/>
        <v>#DIV/0!</v>
      </c>
      <c r="DQ76" s="365">
        <f t="shared" si="226"/>
        <v>0</v>
      </c>
      <c r="DR76" s="384" t="e">
        <f t="shared" si="227"/>
        <v>#DIV/0!</v>
      </c>
      <c r="DS76" s="270">
        <v>0</v>
      </c>
      <c r="DT76" s="365">
        <f t="shared" si="228"/>
        <v>0</v>
      </c>
      <c r="DU76" s="384" t="e">
        <f t="shared" si="229"/>
        <v>#DIV/0!</v>
      </c>
      <c r="DV76" s="270">
        <v>0</v>
      </c>
      <c r="DW76" s="365">
        <f t="shared" si="230"/>
        <v>0</v>
      </c>
      <c r="DX76" s="384" t="e">
        <f t="shared" si="231"/>
        <v>#DIV/0!</v>
      </c>
      <c r="DZ76" s="365">
        <f t="shared" si="232"/>
        <v>0</v>
      </c>
      <c r="EA76" s="384" t="e">
        <f t="shared" si="233"/>
        <v>#DIV/0!</v>
      </c>
      <c r="EC76" s="365">
        <f t="shared" si="234"/>
        <v>0</v>
      </c>
      <c r="ED76" s="384" t="e">
        <f t="shared" si="235"/>
        <v>#DIV/0!</v>
      </c>
      <c r="EF76" s="365">
        <f t="shared" si="236"/>
        <v>0</v>
      </c>
      <c r="EG76" s="384" t="e">
        <f t="shared" si="237"/>
        <v>#DIV/0!</v>
      </c>
      <c r="EH76" s="270">
        <v>0</v>
      </c>
      <c r="EI76" s="365">
        <f t="shared" si="238"/>
        <v>0</v>
      </c>
      <c r="EJ76" s="384" t="e">
        <f t="shared" si="239"/>
        <v>#DIV/0!</v>
      </c>
      <c r="EK76" s="270">
        <v>0</v>
      </c>
      <c r="EL76" s="365">
        <f t="shared" si="240"/>
        <v>0</v>
      </c>
      <c r="EM76" s="384" t="e">
        <f t="shared" si="241"/>
        <v>#DIV/0!</v>
      </c>
      <c r="EO76" s="365">
        <f t="shared" si="242"/>
        <v>0</v>
      </c>
      <c r="EP76" s="384" t="e">
        <f t="shared" si="243"/>
        <v>#DIV/0!</v>
      </c>
      <c r="ER76" s="365">
        <f t="shared" si="244"/>
        <v>0</v>
      </c>
      <c r="ES76" s="384" t="e">
        <f t="shared" si="245"/>
        <v>#DIV/0!</v>
      </c>
      <c r="EU76" s="365">
        <f t="shared" si="246"/>
        <v>0</v>
      </c>
      <c r="EV76" s="384" t="e">
        <f t="shared" si="247"/>
        <v>#DIV/0!</v>
      </c>
      <c r="EW76" s="270">
        <v>0</v>
      </c>
      <c r="EX76" s="365">
        <f t="shared" si="248"/>
        <v>0</v>
      </c>
      <c r="EY76" s="384" t="e">
        <f t="shared" si="249"/>
        <v>#DIV/0!</v>
      </c>
      <c r="FA76" s="365">
        <f t="shared" si="250"/>
        <v>0</v>
      </c>
      <c r="FB76" s="384" t="e">
        <f t="shared" si="251"/>
        <v>#DIV/0!</v>
      </c>
      <c r="FD76" s="365">
        <f t="shared" si="252"/>
        <v>0</v>
      </c>
      <c r="FE76" s="384" t="e">
        <f t="shared" si="253"/>
        <v>#DIV/0!</v>
      </c>
      <c r="FG76" s="365">
        <f t="shared" si="254"/>
        <v>0</v>
      </c>
      <c r="FH76" s="384" t="e">
        <f t="shared" si="255"/>
        <v>#DIV/0!</v>
      </c>
      <c r="FJ76" s="365">
        <f t="shared" si="256"/>
        <v>0</v>
      </c>
      <c r="FK76" s="384" t="e">
        <f t="shared" si="257"/>
        <v>#DIV/0!</v>
      </c>
      <c r="FL76" s="270">
        <v>0</v>
      </c>
      <c r="FM76" s="365">
        <f t="shared" si="258"/>
        <v>0</v>
      </c>
      <c r="FN76" s="384" t="e">
        <f t="shared" si="259"/>
        <v>#DIV/0!</v>
      </c>
      <c r="FP76" s="365">
        <f t="shared" si="130"/>
        <v>0</v>
      </c>
      <c r="FQ76" s="384">
        <f t="shared" si="131"/>
        <v>0</v>
      </c>
      <c r="FS76" s="365">
        <f t="shared" si="132"/>
        <v>0</v>
      </c>
      <c r="FT76" s="384">
        <f t="shared" si="133"/>
        <v>0</v>
      </c>
      <c r="FV76" s="365">
        <f t="shared" si="134"/>
        <v>0</v>
      </c>
      <c r="FW76" s="384">
        <f t="shared" si="135"/>
        <v>0</v>
      </c>
      <c r="FX76" s="270">
        <v>0</v>
      </c>
      <c r="FY76" s="365">
        <f t="shared" si="136"/>
        <v>0</v>
      </c>
      <c r="FZ76" s="384">
        <f t="shared" si="137"/>
        <v>0</v>
      </c>
      <c r="GA76" s="270">
        <v>0</v>
      </c>
      <c r="GB76" s="365">
        <f t="shared" si="138"/>
        <v>0</v>
      </c>
      <c r="GC76" s="384">
        <f t="shared" si="139"/>
        <v>0</v>
      </c>
      <c r="GE76" s="365">
        <f t="shared" si="140"/>
        <v>0</v>
      </c>
      <c r="GF76" s="384">
        <f t="shared" si="141"/>
        <v>0</v>
      </c>
      <c r="GH76" s="365">
        <f t="shared" si="142"/>
        <v>0</v>
      </c>
      <c r="GI76" s="384">
        <f t="shared" si="143"/>
        <v>0</v>
      </c>
      <c r="GK76" s="365">
        <f t="shared" si="144"/>
        <v>0</v>
      </c>
      <c r="GL76" s="384">
        <f t="shared" si="145"/>
        <v>0</v>
      </c>
      <c r="GM76" s="270">
        <v>0</v>
      </c>
      <c r="GN76" s="365">
        <f t="shared" si="146"/>
        <v>0</v>
      </c>
      <c r="GO76" s="384">
        <f t="shared" si="147"/>
        <v>0</v>
      </c>
      <c r="GP76" s="270">
        <v>0</v>
      </c>
      <c r="GQ76" s="365">
        <f t="shared" si="148"/>
        <v>0</v>
      </c>
      <c r="GR76" s="384">
        <f t="shared" si="149"/>
        <v>0</v>
      </c>
      <c r="GT76" s="365">
        <f t="shared" si="150"/>
        <v>0</v>
      </c>
      <c r="GU76" s="384">
        <f t="shared" si="151"/>
        <v>0</v>
      </c>
      <c r="GW76" s="365">
        <f t="shared" si="152"/>
        <v>0</v>
      </c>
      <c r="GX76" s="384">
        <f t="shared" si="153"/>
        <v>0</v>
      </c>
      <c r="GZ76" s="365">
        <f t="shared" si="154"/>
        <v>0</v>
      </c>
      <c r="HA76" s="384">
        <f t="shared" si="155"/>
        <v>0</v>
      </c>
      <c r="HB76" s="270">
        <v>0</v>
      </c>
      <c r="HC76" s="365">
        <f t="shared" si="156"/>
        <v>0</v>
      </c>
      <c r="HD76" s="384">
        <f t="shared" si="157"/>
        <v>0</v>
      </c>
      <c r="HF76" s="365">
        <f t="shared" si="158"/>
        <v>0</v>
      </c>
      <c r="HG76" s="384">
        <f t="shared" si="159"/>
        <v>0</v>
      </c>
      <c r="HI76" s="365">
        <f t="shared" si="160"/>
        <v>0</v>
      </c>
      <c r="HJ76" s="384">
        <f t="shared" si="161"/>
        <v>0</v>
      </c>
      <c r="HL76" s="365">
        <f t="shared" si="162"/>
        <v>0</v>
      </c>
      <c r="HM76" s="384">
        <f t="shared" si="163"/>
        <v>0</v>
      </c>
      <c r="HO76" s="365">
        <f t="shared" si="164"/>
        <v>0</v>
      </c>
      <c r="HP76" s="384">
        <f t="shared" si="165"/>
        <v>0</v>
      </c>
      <c r="HQ76" s="270">
        <v>0</v>
      </c>
      <c r="HR76" s="365">
        <f t="shared" si="166"/>
        <v>0</v>
      </c>
      <c r="HS76" s="384">
        <f t="shared" si="167"/>
        <v>0</v>
      </c>
      <c r="HU76" s="365">
        <f t="shared" si="168"/>
        <v>0</v>
      </c>
      <c r="HV76" s="384">
        <f t="shared" si="169"/>
        <v>0</v>
      </c>
      <c r="HX76" s="365">
        <f t="shared" si="170"/>
        <v>0</v>
      </c>
      <c r="HY76" s="384">
        <f t="shared" si="171"/>
        <v>0</v>
      </c>
      <c r="IA76" s="365">
        <f t="shared" si="172"/>
        <v>0</v>
      </c>
      <c r="IB76" s="384">
        <f t="shared" si="173"/>
        <v>0</v>
      </c>
      <c r="IC76" s="270">
        <v>0</v>
      </c>
      <c r="ID76" s="365">
        <f t="shared" si="174"/>
        <v>0</v>
      </c>
      <c r="IE76" s="384">
        <f t="shared" si="175"/>
        <v>0</v>
      </c>
      <c r="IF76" s="270">
        <v>0</v>
      </c>
      <c r="IG76" s="365">
        <f t="shared" si="176"/>
        <v>0</v>
      </c>
      <c r="IH76" s="384">
        <f t="shared" si="177"/>
        <v>0</v>
      </c>
      <c r="IJ76" s="365">
        <f t="shared" si="178"/>
        <v>0</v>
      </c>
      <c r="IK76" s="384">
        <f t="shared" si="179"/>
        <v>0</v>
      </c>
      <c r="IM76" s="365">
        <f t="shared" si="180"/>
        <v>0</v>
      </c>
      <c r="IN76" s="384">
        <f t="shared" si="181"/>
        <v>0</v>
      </c>
      <c r="IP76" s="365">
        <f t="shared" si="182"/>
        <v>0</v>
      </c>
      <c r="IQ76" s="384">
        <f t="shared" si="183"/>
        <v>0</v>
      </c>
      <c r="IR76" s="270">
        <v>0</v>
      </c>
      <c r="IS76" s="365">
        <f t="shared" si="184"/>
        <v>0</v>
      </c>
      <c r="IT76" s="384">
        <f t="shared" si="185"/>
        <v>0</v>
      </c>
      <c r="IU76" s="270">
        <v>0</v>
      </c>
      <c r="IV76" s="365">
        <f t="shared" si="186"/>
        <v>0</v>
      </c>
      <c r="IW76" s="384">
        <f t="shared" si="187"/>
        <v>0</v>
      </c>
      <c r="IY76" s="365">
        <f t="shared" si="188"/>
        <v>0</v>
      </c>
      <c r="IZ76" s="384">
        <f t="shared" si="189"/>
        <v>0</v>
      </c>
      <c r="JB76" s="365">
        <f t="shared" si="190"/>
        <v>0</v>
      </c>
      <c r="JC76" s="384">
        <f t="shared" si="191"/>
        <v>0</v>
      </c>
      <c r="JE76" s="365">
        <f t="shared" si="192"/>
        <v>0</v>
      </c>
      <c r="JF76" s="384">
        <f t="shared" si="193"/>
        <v>0</v>
      </c>
      <c r="JG76" s="270">
        <v>0</v>
      </c>
      <c r="JH76" s="365">
        <f t="shared" si="194"/>
        <v>0</v>
      </c>
      <c r="JI76" s="384">
        <f t="shared" si="195"/>
        <v>0</v>
      </c>
      <c r="JK76" s="365">
        <f t="shared" si="196"/>
        <v>0</v>
      </c>
      <c r="JL76" s="384">
        <f t="shared" si="197"/>
        <v>0</v>
      </c>
    </row>
    <row r="77" spans="1:272" x14ac:dyDescent="0.25">
      <c r="A77" s="78" t="s">
        <v>74</v>
      </c>
      <c r="B77" s="270">
        <v>677</v>
      </c>
      <c r="C77" s="270">
        <v>557</v>
      </c>
      <c r="D77" s="270">
        <v>723</v>
      </c>
      <c r="E77" s="270">
        <v>1957</v>
      </c>
      <c r="F77" s="270">
        <v>1288</v>
      </c>
      <c r="G77" s="270">
        <v>806.00000000000011</v>
      </c>
      <c r="H77" s="270">
        <v>581</v>
      </c>
      <c r="I77" s="270">
        <v>2675</v>
      </c>
      <c r="J77" s="270">
        <v>4632</v>
      </c>
      <c r="K77" s="270">
        <v>784</v>
      </c>
      <c r="L77" s="270">
        <v>601.00000000000011</v>
      </c>
      <c r="M77" s="270">
        <v>748</v>
      </c>
      <c r="N77" s="270">
        <v>2133</v>
      </c>
      <c r="O77" s="270">
        <v>6765</v>
      </c>
      <c r="P77" s="270">
        <v>1112</v>
      </c>
      <c r="Q77" s="270">
        <v>657.99999999999989</v>
      </c>
      <c r="R77" s="270">
        <v>777</v>
      </c>
      <c r="S77" s="270">
        <v>2547</v>
      </c>
      <c r="T77" s="270">
        <v>9312</v>
      </c>
      <c r="U77" s="270">
        <v>623.99999999999989</v>
      </c>
      <c r="V77" s="270">
        <v>564</v>
      </c>
      <c r="W77" s="270">
        <v>594</v>
      </c>
      <c r="X77" s="270">
        <v>1782</v>
      </c>
      <c r="Y77" s="270">
        <v>939.00000000000023</v>
      </c>
      <c r="Z77" s="270">
        <v>432</v>
      </c>
      <c r="AA77" s="270">
        <v>554</v>
      </c>
      <c r="AB77" s="270">
        <v>1925.0000000000002</v>
      </c>
      <c r="AC77" s="270">
        <v>3707</v>
      </c>
      <c r="AD77" s="270">
        <v>938</v>
      </c>
      <c r="AE77" s="270">
        <v>796</v>
      </c>
      <c r="AF77" s="270">
        <v>671.99999999999989</v>
      </c>
      <c r="AG77" s="270">
        <v>2406</v>
      </c>
      <c r="AH77" s="270">
        <v>6113</v>
      </c>
      <c r="AI77" s="270">
        <v>696</v>
      </c>
      <c r="AJ77" s="270">
        <v>726</v>
      </c>
      <c r="AK77" s="270">
        <v>652.99999999999989</v>
      </c>
      <c r="AL77" s="270">
        <v>2075</v>
      </c>
      <c r="AM77" s="270">
        <v>8188</v>
      </c>
      <c r="AN77" s="270">
        <v>646.99999999999989</v>
      </c>
      <c r="AO77" s="270">
        <v>580</v>
      </c>
      <c r="AP77" s="270">
        <v>741.03120000000001</v>
      </c>
      <c r="AQ77" s="270">
        <v>1968.0311999999999</v>
      </c>
      <c r="AR77" s="270">
        <v>879.00000000000011</v>
      </c>
      <c r="AS77" s="270">
        <v>460</v>
      </c>
      <c r="AT77" s="270">
        <v>659.00159999999994</v>
      </c>
      <c r="AU77" s="270">
        <v>1998.0016000000001</v>
      </c>
      <c r="AV77" s="270">
        <v>3966.0328</v>
      </c>
      <c r="AW77" s="270">
        <v>366.99999999999994</v>
      </c>
      <c r="AX77" s="270">
        <v>629</v>
      </c>
      <c r="AY77" s="270">
        <v>718.94860000000006</v>
      </c>
      <c r="AZ77" s="270">
        <v>1714.9486000000002</v>
      </c>
      <c r="BA77" s="270">
        <v>5680.9814000000006</v>
      </c>
      <c r="BB77" s="270">
        <v>555.00119999999993</v>
      </c>
      <c r="BC77" s="270">
        <v>794</v>
      </c>
      <c r="BD77" s="270">
        <v>625</v>
      </c>
      <c r="BE77" s="270">
        <v>1974.0011999999999</v>
      </c>
      <c r="BF77" s="270">
        <v>7654.9826000000003</v>
      </c>
      <c r="BG77" s="270">
        <v>-533.01739999999972</v>
      </c>
      <c r="BH77" s="331">
        <v>-6.5097386419149972E-2</v>
      </c>
      <c r="BI77" s="270">
        <v>631</v>
      </c>
      <c r="BJ77" s="270">
        <v>549</v>
      </c>
      <c r="BK77" s="270">
        <v>685</v>
      </c>
      <c r="BL77" s="270">
        <v>1865</v>
      </c>
      <c r="BM77" s="270">
        <v>832</v>
      </c>
      <c r="BN77" s="270">
        <v>450</v>
      </c>
      <c r="BO77" s="270">
        <v>290</v>
      </c>
      <c r="BP77" s="270">
        <v>1572</v>
      </c>
      <c r="BQ77" s="270">
        <v>3437</v>
      </c>
      <c r="BR77" s="270">
        <v>-529.03279999999995</v>
      </c>
      <c r="BS77" s="331">
        <v>-0.13339092909166056</v>
      </c>
      <c r="BT77" s="270">
        <v>443</v>
      </c>
      <c r="BU77" s="270">
        <v>76.000000000000057</v>
      </c>
      <c r="BV77" s="331">
        <v>0.20708446866485034</v>
      </c>
      <c r="BW77" s="270">
        <v>439</v>
      </c>
      <c r="BX77" s="365">
        <v>-190</v>
      </c>
      <c r="BY77" s="384">
        <v>-0.30206677265500798</v>
      </c>
      <c r="BZ77" s="270">
        <v>562</v>
      </c>
      <c r="CA77" s="365">
        <f t="shared" si="198"/>
        <v>-156.94860000000006</v>
      </c>
      <c r="CB77" s="384">
        <f t="shared" si="199"/>
        <v>-0.21830294961280966</v>
      </c>
      <c r="CC77" s="270">
        <v>1444</v>
      </c>
      <c r="CD77" s="365">
        <f t="shared" si="200"/>
        <v>-270.94860000000017</v>
      </c>
      <c r="CE77" s="384">
        <f t="shared" si="201"/>
        <v>-0.15799225702741188</v>
      </c>
      <c r="CF77" s="270">
        <v>5680.9814000000006</v>
      </c>
      <c r="CG77" s="365">
        <f t="shared" si="202"/>
        <v>0</v>
      </c>
      <c r="CH77" s="384">
        <f t="shared" si="203"/>
        <v>0</v>
      </c>
      <c r="CI77" s="270">
        <v>580</v>
      </c>
      <c r="CJ77" s="365">
        <f t="shared" si="204"/>
        <v>24.998800000000074</v>
      </c>
      <c r="CK77" s="384">
        <f t="shared" si="205"/>
        <v>4.5042785493076554E-2</v>
      </c>
      <c r="CL77" s="270">
        <v>601</v>
      </c>
      <c r="CM77" s="365">
        <f t="shared" si="206"/>
        <v>-193</v>
      </c>
      <c r="CN77" s="384">
        <f t="shared" si="207"/>
        <v>-0.24307304785894207</v>
      </c>
      <c r="CO77" s="270">
        <v>632</v>
      </c>
      <c r="CP77" s="365">
        <f t="shared" si="208"/>
        <v>7</v>
      </c>
      <c r="CQ77" s="384">
        <f t="shared" si="209"/>
        <v>1.12E-2</v>
      </c>
      <c r="CR77" s="270">
        <v>1813</v>
      </c>
      <c r="CS77" s="365">
        <f t="shared" si="210"/>
        <v>-161.00119999999993</v>
      </c>
      <c r="CT77" s="384">
        <f t="shared" si="211"/>
        <v>-8.1560842009619813E-2</v>
      </c>
      <c r="CU77" s="270">
        <v>6694</v>
      </c>
      <c r="CV77" s="365">
        <f t="shared" si="212"/>
        <v>-960.98260000000028</v>
      </c>
      <c r="CW77" s="384">
        <f t="shared" si="213"/>
        <v>-0.12553687581210182</v>
      </c>
      <c r="CX77" s="270">
        <v>624</v>
      </c>
      <c r="CY77" s="365">
        <f t="shared" si="214"/>
        <v>-7</v>
      </c>
      <c r="CZ77" s="384">
        <f t="shared" si="215"/>
        <v>-1.1093502377179081E-2</v>
      </c>
      <c r="DA77" s="270">
        <v>541</v>
      </c>
      <c r="DB77" s="365">
        <f t="shared" si="216"/>
        <v>-8</v>
      </c>
      <c r="DC77" s="384">
        <f t="shared" si="217"/>
        <v>-1.4571948998178506E-2</v>
      </c>
      <c r="DD77" s="270">
        <v>531</v>
      </c>
      <c r="DE77" s="365">
        <f t="shared" si="218"/>
        <v>-154</v>
      </c>
      <c r="DF77" s="384">
        <f t="shared" si="219"/>
        <v>-0.22481751824817517</v>
      </c>
      <c r="DG77" s="270">
        <v>1696</v>
      </c>
      <c r="DH77" s="365">
        <f t="shared" si="220"/>
        <v>-169</v>
      </c>
      <c r="DI77" s="384">
        <f t="shared" si="221"/>
        <v>-9.0616621983914208E-2</v>
      </c>
      <c r="DJ77" s="270">
        <v>1008</v>
      </c>
      <c r="DK77" s="365">
        <f t="shared" si="222"/>
        <v>176</v>
      </c>
      <c r="DL77" s="384">
        <f t="shared" si="223"/>
        <v>0.21153846153846154</v>
      </c>
      <c r="DM77" s="270">
        <v>620</v>
      </c>
      <c r="DN77" s="365">
        <f t="shared" si="224"/>
        <v>170</v>
      </c>
      <c r="DO77" s="384">
        <f t="shared" si="225"/>
        <v>0.37777777777777777</v>
      </c>
      <c r="DP77" s="270">
        <v>407</v>
      </c>
      <c r="DQ77" s="365">
        <f t="shared" si="226"/>
        <v>117</v>
      </c>
      <c r="DR77" s="384">
        <f t="shared" si="227"/>
        <v>0.40344827586206894</v>
      </c>
      <c r="DS77" s="270">
        <v>2035</v>
      </c>
      <c r="DT77" s="365">
        <f t="shared" si="228"/>
        <v>463</v>
      </c>
      <c r="DU77" s="384">
        <f t="shared" si="229"/>
        <v>0.29452926208651398</v>
      </c>
      <c r="DV77" s="270">
        <v>3731</v>
      </c>
      <c r="DW77" s="365">
        <f t="shared" si="230"/>
        <v>294</v>
      </c>
      <c r="DX77" s="384">
        <f t="shared" si="231"/>
        <v>8.5539714867617106E-2</v>
      </c>
      <c r="DY77" s="270">
        <v>502</v>
      </c>
      <c r="DZ77" s="365">
        <f t="shared" si="232"/>
        <v>59</v>
      </c>
      <c r="EA77" s="384">
        <f t="shared" si="233"/>
        <v>0.13318284424379231</v>
      </c>
      <c r="EB77" s="270">
        <v>483</v>
      </c>
      <c r="EC77" s="365">
        <f t="shared" si="234"/>
        <v>44</v>
      </c>
      <c r="ED77" s="384">
        <f t="shared" si="235"/>
        <v>0.10022779043280182</v>
      </c>
      <c r="EE77" s="270">
        <v>766</v>
      </c>
      <c r="EF77" s="365">
        <f t="shared" si="236"/>
        <v>204</v>
      </c>
      <c r="EG77" s="384">
        <f t="shared" si="237"/>
        <v>0.36298932384341637</v>
      </c>
      <c r="EH77" s="270">
        <v>1751</v>
      </c>
      <c r="EI77" s="365">
        <f t="shared" si="238"/>
        <v>307</v>
      </c>
      <c r="EJ77" s="384">
        <f t="shared" si="239"/>
        <v>0.21260387811634349</v>
      </c>
      <c r="EK77" s="270">
        <v>5482</v>
      </c>
      <c r="EL77" s="365">
        <f t="shared" si="240"/>
        <v>-198.98140000000058</v>
      </c>
      <c r="EM77" s="384">
        <f t="shared" si="241"/>
        <v>-3.5025884788146035E-2</v>
      </c>
      <c r="EN77" s="270">
        <v>526</v>
      </c>
      <c r="EO77" s="365">
        <f t="shared" si="242"/>
        <v>-54</v>
      </c>
      <c r="EP77" s="384">
        <f t="shared" si="243"/>
        <v>-9.3103448275862075E-2</v>
      </c>
      <c r="EQ77" s="270">
        <v>574</v>
      </c>
      <c r="ER77" s="365">
        <f t="shared" si="244"/>
        <v>-27</v>
      </c>
      <c r="ES77" s="384">
        <f t="shared" si="245"/>
        <v>-4.4925124792013313E-2</v>
      </c>
      <c r="ET77" s="270">
        <v>595</v>
      </c>
      <c r="EU77" s="365">
        <f t="shared" si="246"/>
        <v>-37</v>
      </c>
      <c r="EV77" s="384">
        <f t="shared" si="247"/>
        <v>-5.8544303797468354E-2</v>
      </c>
      <c r="EW77" s="270">
        <v>1695</v>
      </c>
      <c r="EX77" s="365">
        <f t="shared" si="248"/>
        <v>-118</v>
      </c>
      <c r="EY77" s="384">
        <f t="shared" si="249"/>
        <v>-6.5085493656922233E-2</v>
      </c>
      <c r="EZ77" s="270">
        <v>7177</v>
      </c>
      <c r="FA77" s="365">
        <f t="shared" si="250"/>
        <v>483</v>
      </c>
      <c r="FB77" s="384">
        <f t="shared" si="251"/>
        <v>7.2154167911562594E-2</v>
      </c>
      <c r="FC77" s="270">
        <v>0</v>
      </c>
      <c r="FD77" s="365">
        <f t="shared" si="252"/>
        <v>-624</v>
      </c>
      <c r="FE77" s="384">
        <f t="shared" si="253"/>
        <v>-1</v>
      </c>
      <c r="FF77" s="270">
        <v>155</v>
      </c>
      <c r="FG77" s="365">
        <f t="shared" si="254"/>
        <v>-386</v>
      </c>
      <c r="FH77" s="384">
        <f t="shared" si="255"/>
        <v>-0.71349353049907582</v>
      </c>
      <c r="FI77" s="270">
        <v>40</v>
      </c>
      <c r="FJ77" s="365">
        <f t="shared" si="256"/>
        <v>-491</v>
      </c>
      <c r="FK77" s="384">
        <f t="shared" si="257"/>
        <v>-0.92467043314500941</v>
      </c>
      <c r="FL77" s="270">
        <v>195</v>
      </c>
      <c r="FM77" s="365">
        <f t="shared" si="258"/>
        <v>-1501</v>
      </c>
      <c r="FN77" s="384">
        <f t="shared" si="259"/>
        <v>-0.88502358490566035</v>
      </c>
      <c r="FO77" s="270">
        <v>414</v>
      </c>
      <c r="FP77" s="365">
        <f t="shared" si="130"/>
        <v>-594</v>
      </c>
      <c r="FQ77" s="384">
        <f t="shared" si="131"/>
        <v>-0.5892857142857143</v>
      </c>
      <c r="FR77" s="270">
        <v>66</v>
      </c>
      <c r="FS77" s="365">
        <f t="shared" si="132"/>
        <v>-554</v>
      </c>
      <c r="FT77" s="384">
        <f t="shared" si="133"/>
        <v>-0.8935483870967742</v>
      </c>
      <c r="FU77" s="270">
        <v>91</v>
      </c>
      <c r="FV77" s="365">
        <f t="shared" si="134"/>
        <v>-316</v>
      </c>
      <c r="FW77" s="384">
        <f t="shared" si="135"/>
        <v>-0.7764127764127764</v>
      </c>
      <c r="FX77" s="270">
        <v>571</v>
      </c>
      <c r="FY77" s="365">
        <f t="shared" si="136"/>
        <v>-1464</v>
      </c>
      <c r="FZ77" s="384">
        <f t="shared" si="137"/>
        <v>-0.71941031941031941</v>
      </c>
      <c r="GA77" s="270">
        <v>766</v>
      </c>
      <c r="GB77" s="365">
        <f t="shared" si="138"/>
        <v>-2965</v>
      </c>
      <c r="GC77" s="384">
        <f t="shared" si="139"/>
        <v>-0.79469311176628255</v>
      </c>
      <c r="GD77" s="270">
        <v>136</v>
      </c>
      <c r="GE77" s="365">
        <f t="shared" si="140"/>
        <v>-366</v>
      </c>
      <c r="GF77" s="384">
        <f t="shared" si="141"/>
        <v>-0.72908366533864544</v>
      </c>
      <c r="GG77" s="270">
        <v>508</v>
      </c>
      <c r="GH77" s="365">
        <f t="shared" si="142"/>
        <v>25</v>
      </c>
      <c r="GI77" s="384">
        <f t="shared" si="143"/>
        <v>5.1759834368530024E-2</v>
      </c>
      <c r="GJ77" s="270">
        <v>120</v>
      </c>
      <c r="GK77" s="365">
        <f t="shared" si="144"/>
        <v>-646</v>
      </c>
      <c r="GL77" s="384">
        <f t="shared" si="145"/>
        <v>-0.8433420365535248</v>
      </c>
      <c r="GM77" s="270">
        <v>764</v>
      </c>
      <c r="GN77" s="365">
        <f t="shared" si="146"/>
        <v>-987</v>
      </c>
      <c r="GO77" s="384">
        <f t="shared" si="147"/>
        <v>-0.56367789834380355</v>
      </c>
      <c r="GP77" s="270">
        <v>1530</v>
      </c>
      <c r="GQ77" s="365">
        <f t="shared" si="148"/>
        <v>-3952</v>
      </c>
      <c r="GR77" s="384">
        <f t="shared" si="149"/>
        <v>-0.72090477927763585</v>
      </c>
      <c r="GS77" s="270">
        <v>218</v>
      </c>
      <c r="GT77" s="365">
        <f t="shared" si="150"/>
        <v>-308</v>
      </c>
      <c r="GU77" s="384">
        <f t="shared" si="151"/>
        <v>-0.5855513307984791</v>
      </c>
      <c r="GV77" s="270">
        <v>73</v>
      </c>
      <c r="GW77" s="365">
        <f t="shared" si="152"/>
        <v>-501</v>
      </c>
      <c r="GX77" s="384">
        <f t="shared" si="153"/>
        <v>-0.87282229965156799</v>
      </c>
      <c r="GY77" s="270">
        <v>20</v>
      </c>
      <c r="GZ77" s="365">
        <f t="shared" si="154"/>
        <v>-575</v>
      </c>
      <c r="HA77" s="384">
        <f t="shared" si="155"/>
        <v>-0.96638655462184875</v>
      </c>
      <c r="HB77" s="270">
        <v>311</v>
      </c>
      <c r="HC77" s="365">
        <f t="shared" si="156"/>
        <v>-1384</v>
      </c>
      <c r="HD77" s="384">
        <f t="shared" si="157"/>
        <v>-0.81651917404129792</v>
      </c>
      <c r="HE77" s="270">
        <v>1841</v>
      </c>
      <c r="HF77" s="365">
        <f t="shared" si="158"/>
        <v>-5336</v>
      </c>
      <c r="HG77" s="384">
        <f t="shared" si="159"/>
        <v>-0.74348613626863591</v>
      </c>
      <c r="HH77" s="270">
        <v>146</v>
      </c>
      <c r="HI77" s="365">
        <f t="shared" si="160"/>
        <v>146</v>
      </c>
      <c r="HJ77" s="384">
        <f t="shared" si="161"/>
        <v>0</v>
      </c>
      <c r="HK77" s="270">
        <v>216</v>
      </c>
      <c r="HL77" s="365">
        <f t="shared" si="162"/>
        <v>61</v>
      </c>
      <c r="HM77" s="384">
        <f t="shared" si="163"/>
        <v>0.3935483870967742</v>
      </c>
      <c r="HN77" s="270">
        <v>319</v>
      </c>
      <c r="HO77" s="365">
        <f t="shared" si="164"/>
        <v>279</v>
      </c>
      <c r="HP77" s="384">
        <f t="shared" si="165"/>
        <v>6.9749999999999996</v>
      </c>
      <c r="HQ77" s="270">
        <v>681</v>
      </c>
      <c r="HR77" s="365">
        <f t="shared" si="166"/>
        <v>486</v>
      </c>
      <c r="HS77" s="384">
        <f t="shared" si="167"/>
        <v>2.4923076923076923</v>
      </c>
      <c r="HT77" s="270">
        <v>771</v>
      </c>
      <c r="HU77" s="365">
        <f t="shared" si="168"/>
        <v>357</v>
      </c>
      <c r="HV77" s="384">
        <f t="shared" si="169"/>
        <v>0.8623188405797102</v>
      </c>
      <c r="HW77" s="270">
        <v>568</v>
      </c>
      <c r="HX77" s="365">
        <f t="shared" si="170"/>
        <v>502</v>
      </c>
      <c r="HY77" s="384">
        <f t="shared" si="171"/>
        <v>7.6060606060606064</v>
      </c>
      <c r="HZ77" s="270">
        <v>70</v>
      </c>
      <c r="IA77" s="365">
        <f t="shared" si="172"/>
        <v>-21</v>
      </c>
      <c r="IB77" s="384">
        <f t="shared" si="173"/>
        <v>-0.23076923076923078</v>
      </c>
      <c r="IC77" s="270">
        <v>1409</v>
      </c>
      <c r="ID77" s="365">
        <f t="shared" si="174"/>
        <v>838</v>
      </c>
      <c r="IE77" s="384">
        <f t="shared" si="175"/>
        <v>1.4676007005253942</v>
      </c>
      <c r="IF77" s="270">
        <v>2090</v>
      </c>
      <c r="IG77" s="365">
        <f t="shared" si="176"/>
        <v>1324</v>
      </c>
      <c r="IH77" s="384">
        <f t="shared" si="177"/>
        <v>1.7284595300261096</v>
      </c>
      <c r="II77" s="270">
        <v>134</v>
      </c>
      <c r="IJ77" s="365">
        <f t="shared" si="178"/>
        <v>-2</v>
      </c>
      <c r="IK77" s="384">
        <f t="shared" si="179"/>
        <v>-1.4705882352941176E-2</v>
      </c>
      <c r="IL77" s="270">
        <v>1999</v>
      </c>
      <c r="IM77" s="365">
        <f t="shared" si="180"/>
        <v>1491</v>
      </c>
      <c r="IN77" s="384">
        <f t="shared" si="181"/>
        <v>2.9350393700787403</v>
      </c>
      <c r="IO77" s="270">
        <v>467</v>
      </c>
      <c r="IP77" s="365">
        <f t="shared" si="182"/>
        <v>347</v>
      </c>
      <c r="IQ77" s="384">
        <f t="shared" si="183"/>
        <v>2.8916666666666666</v>
      </c>
      <c r="IR77" s="270">
        <v>2600</v>
      </c>
      <c r="IS77" s="365">
        <f t="shared" si="184"/>
        <v>1836</v>
      </c>
      <c r="IT77" s="384">
        <f t="shared" si="185"/>
        <v>2.4031413612565444</v>
      </c>
      <c r="IU77" s="270">
        <v>4690</v>
      </c>
      <c r="IV77" s="365">
        <f t="shared" si="186"/>
        <v>3160</v>
      </c>
      <c r="IW77" s="384">
        <f t="shared" si="187"/>
        <v>2.0653594771241832</v>
      </c>
      <c r="IX77" s="270">
        <v>509</v>
      </c>
      <c r="IY77" s="365">
        <f t="shared" si="188"/>
        <v>291</v>
      </c>
      <c r="IZ77" s="384">
        <f t="shared" si="189"/>
        <v>1.334862385321101</v>
      </c>
      <c r="JA77" s="270">
        <v>294</v>
      </c>
      <c r="JB77" s="365">
        <f t="shared" si="190"/>
        <v>221</v>
      </c>
      <c r="JC77" s="384">
        <f t="shared" si="191"/>
        <v>3.0273972602739727</v>
      </c>
      <c r="JD77" s="270">
        <v>81</v>
      </c>
      <c r="JE77" s="365">
        <f t="shared" si="192"/>
        <v>61</v>
      </c>
      <c r="JF77" s="384">
        <f t="shared" si="193"/>
        <v>3.05</v>
      </c>
      <c r="JG77" s="270">
        <v>884</v>
      </c>
      <c r="JH77" s="365">
        <f t="shared" si="194"/>
        <v>573</v>
      </c>
      <c r="JI77" s="384">
        <f t="shared" si="195"/>
        <v>1.842443729903537</v>
      </c>
      <c r="JJ77" s="270">
        <v>5574</v>
      </c>
      <c r="JK77" s="365">
        <f t="shared" si="196"/>
        <v>3733</v>
      </c>
      <c r="JL77" s="384">
        <f t="shared" si="197"/>
        <v>2.0277023356871267</v>
      </c>
    </row>
    <row r="78" spans="1:272" x14ac:dyDescent="0.25">
      <c r="A78" s="78" t="s">
        <v>75</v>
      </c>
      <c r="B78" s="270">
        <v>184</v>
      </c>
      <c r="C78" s="270">
        <v>212.00000000000003</v>
      </c>
      <c r="D78" s="270">
        <v>240</v>
      </c>
      <c r="E78" s="270">
        <v>636</v>
      </c>
      <c r="F78" s="270">
        <v>1436</v>
      </c>
      <c r="G78" s="270">
        <v>142</v>
      </c>
      <c r="H78" s="270">
        <v>150</v>
      </c>
      <c r="I78" s="270">
        <v>1728</v>
      </c>
      <c r="J78" s="270">
        <v>2364</v>
      </c>
      <c r="K78" s="270">
        <v>416</v>
      </c>
      <c r="L78" s="270">
        <v>236.00000000000003</v>
      </c>
      <c r="M78" s="270">
        <v>761.99999999999989</v>
      </c>
      <c r="N78" s="270">
        <v>1414</v>
      </c>
      <c r="O78" s="270">
        <v>3778</v>
      </c>
      <c r="P78" s="270">
        <v>413</v>
      </c>
      <c r="Q78" s="270">
        <v>274</v>
      </c>
      <c r="R78" s="270">
        <v>273</v>
      </c>
      <c r="S78" s="270">
        <v>960</v>
      </c>
      <c r="T78" s="270">
        <v>4738</v>
      </c>
      <c r="U78" s="270">
        <v>199</v>
      </c>
      <c r="V78" s="270">
        <v>135</v>
      </c>
      <c r="W78" s="270">
        <v>560</v>
      </c>
      <c r="X78" s="270">
        <v>894</v>
      </c>
      <c r="Y78" s="270">
        <v>310</v>
      </c>
      <c r="Z78" s="270">
        <v>244</v>
      </c>
      <c r="AA78" s="270">
        <v>395.99999999999994</v>
      </c>
      <c r="AB78" s="270">
        <v>950</v>
      </c>
      <c r="AC78" s="270">
        <v>1844</v>
      </c>
      <c r="AD78" s="270">
        <v>345.00000000000006</v>
      </c>
      <c r="AE78" s="270">
        <v>521.00000000000011</v>
      </c>
      <c r="AF78" s="270">
        <v>597</v>
      </c>
      <c r="AG78" s="270">
        <v>1463</v>
      </c>
      <c r="AH78" s="270">
        <v>3307</v>
      </c>
      <c r="AI78" s="270">
        <v>257</v>
      </c>
      <c r="AJ78" s="270">
        <v>278</v>
      </c>
      <c r="AK78" s="270">
        <v>197.00000000000003</v>
      </c>
      <c r="AL78" s="270">
        <v>732</v>
      </c>
      <c r="AM78" s="270">
        <v>4039</v>
      </c>
      <c r="AN78" s="270">
        <v>190</v>
      </c>
      <c r="AO78" s="270">
        <v>145</v>
      </c>
      <c r="AP78" s="270">
        <v>608.01160000000004</v>
      </c>
      <c r="AQ78" s="270">
        <v>943.01160000000004</v>
      </c>
      <c r="AR78" s="270">
        <v>749</v>
      </c>
      <c r="AS78" s="270">
        <v>551</v>
      </c>
      <c r="AT78" s="270">
        <v>379.99800000000005</v>
      </c>
      <c r="AU78" s="270">
        <v>1679.998</v>
      </c>
      <c r="AV78" s="270">
        <v>2623.0096000000003</v>
      </c>
      <c r="AW78" s="270">
        <v>350</v>
      </c>
      <c r="AX78" s="270">
        <v>112.00000000000001</v>
      </c>
      <c r="AY78" s="270">
        <v>179.00219999999999</v>
      </c>
      <c r="AZ78" s="270">
        <v>641.00220000000002</v>
      </c>
      <c r="BA78" s="270">
        <v>3264.0118000000002</v>
      </c>
      <c r="BB78" s="270">
        <v>158.00399999999999</v>
      </c>
      <c r="BC78" s="270">
        <v>232</v>
      </c>
      <c r="BD78" s="270">
        <v>233.99999999999997</v>
      </c>
      <c r="BE78" s="270">
        <v>624.00400000000002</v>
      </c>
      <c r="BF78" s="270">
        <v>3888.0158000000001</v>
      </c>
      <c r="BG78" s="270">
        <v>-150.98419999999987</v>
      </c>
      <c r="BH78" s="331">
        <v>-3.7381579598910641E-2</v>
      </c>
      <c r="BI78" s="270">
        <v>204</v>
      </c>
      <c r="BJ78" s="270">
        <v>129</v>
      </c>
      <c r="BK78" s="270">
        <v>602</v>
      </c>
      <c r="BL78" s="270">
        <v>935</v>
      </c>
      <c r="BM78" s="270">
        <v>318</v>
      </c>
      <c r="BN78" s="270">
        <v>153</v>
      </c>
      <c r="BO78" s="270">
        <v>477</v>
      </c>
      <c r="BP78" s="270">
        <v>948</v>
      </c>
      <c r="BQ78" s="270">
        <v>1883</v>
      </c>
      <c r="BR78" s="270">
        <v>-740.00960000000032</v>
      </c>
      <c r="BS78" s="331">
        <v>-0.2821223376384136</v>
      </c>
      <c r="BT78" s="270">
        <v>724</v>
      </c>
      <c r="BU78" s="270">
        <v>374</v>
      </c>
      <c r="BV78" s="331">
        <v>1.0685714285714285</v>
      </c>
      <c r="BW78" s="270">
        <v>129</v>
      </c>
      <c r="BX78" s="365">
        <v>16.999999999999986</v>
      </c>
      <c r="BY78" s="384">
        <v>0.15178571428571414</v>
      </c>
      <c r="BZ78" s="270">
        <v>126</v>
      </c>
      <c r="CA78" s="365">
        <f t="shared" si="198"/>
        <v>-53.002199999999988</v>
      </c>
      <c r="CB78" s="384">
        <f t="shared" si="199"/>
        <v>-0.29609803678390539</v>
      </c>
      <c r="CC78" s="270">
        <v>979</v>
      </c>
      <c r="CD78" s="365">
        <f t="shared" si="200"/>
        <v>337.99779999999998</v>
      </c>
      <c r="CE78" s="384">
        <f t="shared" si="201"/>
        <v>0.52729585015464842</v>
      </c>
      <c r="CF78" s="270">
        <v>3264.0118000000002</v>
      </c>
      <c r="CG78" s="365">
        <f t="shared" si="202"/>
        <v>0</v>
      </c>
      <c r="CH78" s="384">
        <f t="shared" si="203"/>
        <v>0</v>
      </c>
      <c r="CI78" s="270">
        <v>144</v>
      </c>
      <c r="CJ78" s="365">
        <f t="shared" si="204"/>
        <v>-14.003999999999991</v>
      </c>
      <c r="CK78" s="384">
        <f t="shared" si="205"/>
        <v>-8.8630667578035949E-2</v>
      </c>
      <c r="CL78" s="270">
        <v>240</v>
      </c>
      <c r="CM78" s="365">
        <f t="shared" si="206"/>
        <v>8</v>
      </c>
      <c r="CN78" s="384">
        <f t="shared" si="207"/>
        <v>3.4482758620689655E-2</v>
      </c>
      <c r="CO78" s="270">
        <v>233</v>
      </c>
      <c r="CP78" s="365">
        <f t="shared" si="208"/>
        <v>-0.99999999999997158</v>
      </c>
      <c r="CQ78" s="384">
        <f t="shared" si="209"/>
        <v>-4.2735042735041525E-3</v>
      </c>
      <c r="CR78" s="270">
        <v>617</v>
      </c>
      <c r="CS78" s="365">
        <f t="shared" si="210"/>
        <v>-7.0040000000000191</v>
      </c>
      <c r="CT78" s="384">
        <f t="shared" si="211"/>
        <v>-1.122428702380116E-2</v>
      </c>
      <c r="CU78" s="270">
        <v>3479</v>
      </c>
      <c r="CV78" s="365">
        <f t="shared" si="212"/>
        <v>-409.01580000000013</v>
      </c>
      <c r="CW78" s="384">
        <f t="shared" si="213"/>
        <v>-0.10519910953036768</v>
      </c>
      <c r="CX78" s="270">
        <v>131</v>
      </c>
      <c r="CY78" s="365">
        <f t="shared" si="214"/>
        <v>-73</v>
      </c>
      <c r="CZ78" s="384">
        <f t="shared" si="215"/>
        <v>-0.35784313725490197</v>
      </c>
      <c r="DA78" s="270">
        <v>101</v>
      </c>
      <c r="DB78" s="365">
        <f t="shared" si="216"/>
        <v>-28</v>
      </c>
      <c r="DC78" s="384">
        <f t="shared" si="217"/>
        <v>-0.21705426356589147</v>
      </c>
      <c r="DD78" s="270">
        <v>658</v>
      </c>
      <c r="DE78" s="365">
        <f t="shared" si="218"/>
        <v>56</v>
      </c>
      <c r="DF78" s="384">
        <f t="shared" si="219"/>
        <v>9.3023255813953487E-2</v>
      </c>
      <c r="DG78" s="270">
        <v>890</v>
      </c>
      <c r="DH78" s="365">
        <f t="shared" si="220"/>
        <v>-45</v>
      </c>
      <c r="DI78" s="384">
        <f t="shared" si="221"/>
        <v>-4.8128342245989303E-2</v>
      </c>
      <c r="DJ78" s="270">
        <v>215</v>
      </c>
      <c r="DK78" s="365">
        <f t="shared" si="222"/>
        <v>-103</v>
      </c>
      <c r="DL78" s="384">
        <f t="shared" si="223"/>
        <v>-0.32389937106918237</v>
      </c>
      <c r="DM78" s="270">
        <v>125</v>
      </c>
      <c r="DN78" s="365">
        <f t="shared" si="224"/>
        <v>-28</v>
      </c>
      <c r="DO78" s="384">
        <f t="shared" si="225"/>
        <v>-0.18300653594771241</v>
      </c>
      <c r="DP78" s="270">
        <v>117</v>
      </c>
      <c r="DQ78" s="365">
        <f t="shared" si="226"/>
        <v>-360</v>
      </c>
      <c r="DR78" s="384">
        <f t="shared" si="227"/>
        <v>-0.75471698113207553</v>
      </c>
      <c r="DS78" s="270">
        <v>457</v>
      </c>
      <c r="DT78" s="365">
        <f t="shared" si="228"/>
        <v>-491</v>
      </c>
      <c r="DU78" s="384">
        <f t="shared" si="229"/>
        <v>-0.51793248945147674</v>
      </c>
      <c r="DV78" s="270">
        <v>1347</v>
      </c>
      <c r="DW78" s="365">
        <f t="shared" si="230"/>
        <v>-536</v>
      </c>
      <c r="DX78" s="384">
        <f t="shared" si="231"/>
        <v>-0.28465215082315454</v>
      </c>
      <c r="DY78" s="270">
        <v>140</v>
      </c>
      <c r="DZ78" s="365">
        <f t="shared" si="232"/>
        <v>-584</v>
      </c>
      <c r="EA78" s="384">
        <f t="shared" si="233"/>
        <v>-0.8066298342541437</v>
      </c>
      <c r="EB78" s="270">
        <v>118</v>
      </c>
      <c r="EC78" s="365">
        <f t="shared" si="234"/>
        <v>-11</v>
      </c>
      <c r="ED78" s="384">
        <f t="shared" si="235"/>
        <v>-8.5271317829457363E-2</v>
      </c>
      <c r="EE78" s="270">
        <v>165</v>
      </c>
      <c r="EF78" s="365">
        <f t="shared" si="236"/>
        <v>39</v>
      </c>
      <c r="EG78" s="384">
        <f t="shared" si="237"/>
        <v>0.30952380952380953</v>
      </c>
      <c r="EH78" s="270">
        <v>423</v>
      </c>
      <c r="EI78" s="365">
        <f t="shared" si="238"/>
        <v>-556</v>
      </c>
      <c r="EJ78" s="384">
        <f t="shared" si="239"/>
        <v>-0.56792645556690502</v>
      </c>
      <c r="EK78" s="270">
        <v>1770</v>
      </c>
      <c r="EL78" s="365">
        <f t="shared" si="240"/>
        <v>-1494.0118000000002</v>
      </c>
      <c r="EM78" s="384">
        <f t="shared" si="241"/>
        <v>-0.4577225486746096</v>
      </c>
      <c r="EN78" s="270">
        <v>132</v>
      </c>
      <c r="EO78" s="365">
        <f t="shared" si="242"/>
        <v>-12</v>
      </c>
      <c r="EP78" s="384">
        <f t="shared" si="243"/>
        <v>-8.3333333333333329E-2</v>
      </c>
      <c r="EQ78" s="270">
        <v>112</v>
      </c>
      <c r="ER78" s="365">
        <f t="shared" si="244"/>
        <v>-128</v>
      </c>
      <c r="ES78" s="384">
        <f t="shared" si="245"/>
        <v>-0.53333333333333333</v>
      </c>
      <c r="ET78" s="270">
        <v>153</v>
      </c>
      <c r="EU78" s="365">
        <f t="shared" si="246"/>
        <v>-80</v>
      </c>
      <c r="EV78" s="384">
        <f t="shared" si="247"/>
        <v>-0.34334763948497854</v>
      </c>
      <c r="EW78" s="270">
        <v>397</v>
      </c>
      <c r="EX78" s="365">
        <f t="shared" si="248"/>
        <v>-220</v>
      </c>
      <c r="EY78" s="384">
        <f t="shared" si="249"/>
        <v>-0.3565640194489465</v>
      </c>
      <c r="EZ78" s="270">
        <v>2167</v>
      </c>
      <c r="FA78" s="365">
        <f t="shared" si="250"/>
        <v>-1312</v>
      </c>
      <c r="FB78" s="384">
        <f t="shared" si="251"/>
        <v>-0.37711986202931874</v>
      </c>
      <c r="FC78" s="270">
        <v>4</v>
      </c>
      <c r="FD78" s="365">
        <f t="shared" si="252"/>
        <v>-127</v>
      </c>
      <c r="FE78" s="384">
        <f t="shared" si="253"/>
        <v>-0.96946564885496178</v>
      </c>
      <c r="FF78" s="270">
        <v>4</v>
      </c>
      <c r="FG78" s="365">
        <f t="shared" si="254"/>
        <v>-97</v>
      </c>
      <c r="FH78" s="384">
        <f t="shared" si="255"/>
        <v>-0.96039603960396036</v>
      </c>
      <c r="FI78" s="270">
        <v>249</v>
      </c>
      <c r="FJ78" s="365">
        <f t="shared" si="256"/>
        <v>-409</v>
      </c>
      <c r="FK78" s="384">
        <f t="shared" si="257"/>
        <v>-0.62158054711246202</v>
      </c>
      <c r="FL78" s="270">
        <v>257</v>
      </c>
      <c r="FM78" s="365">
        <f t="shared" si="258"/>
        <v>-633</v>
      </c>
      <c r="FN78" s="384">
        <f t="shared" si="259"/>
        <v>-0.71123595505617976</v>
      </c>
      <c r="FO78" s="270">
        <v>231</v>
      </c>
      <c r="FP78" s="365">
        <f t="shared" si="130"/>
        <v>16</v>
      </c>
      <c r="FQ78" s="384">
        <f t="shared" si="131"/>
        <v>7.441860465116279E-2</v>
      </c>
      <c r="FR78" s="270">
        <v>10</v>
      </c>
      <c r="FS78" s="365">
        <f t="shared" si="132"/>
        <v>-115</v>
      </c>
      <c r="FT78" s="384">
        <f t="shared" si="133"/>
        <v>-0.92</v>
      </c>
      <c r="FU78" s="270">
        <v>14</v>
      </c>
      <c r="FV78" s="365">
        <f t="shared" si="134"/>
        <v>-103</v>
      </c>
      <c r="FW78" s="384">
        <f t="shared" si="135"/>
        <v>-0.88034188034188032</v>
      </c>
      <c r="FX78" s="270">
        <v>255</v>
      </c>
      <c r="FY78" s="365">
        <f t="shared" si="136"/>
        <v>-202</v>
      </c>
      <c r="FZ78" s="384">
        <f t="shared" si="137"/>
        <v>-0.44201312910284463</v>
      </c>
      <c r="GA78" s="270">
        <v>512</v>
      </c>
      <c r="GB78" s="365">
        <f t="shared" si="138"/>
        <v>-835</v>
      </c>
      <c r="GC78" s="384">
        <f t="shared" si="139"/>
        <v>-0.61989606533036379</v>
      </c>
      <c r="GD78" s="270">
        <v>20</v>
      </c>
      <c r="GE78" s="365">
        <f t="shared" si="140"/>
        <v>-120</v>
      </c>
      <c r="GF78" s="384">
        <f t="shared" si="141"/>
        <v>-0.8571428571428571</v>
      </c>
      <c r="GG78" s="270">
        <v>138</v>
      </c>
      <c r="GH78" s="365">
        <f t="shared" si="142"/>
        <v>20</v>
      </c>
      <c r="GI78" s="384">
        <f t="shared" si="143"/>
        <v>0.16949152542372881</v>
      </c>
      <c r="GJ78" s="270">
        <v>38</v>
      </c>
      <c r="GK78" s="365">
        <f t="shared" si="144"/>
        <v>-127</v>
      </c>
      <c r="GL78" s="384">
        <f t="shared" si="145"/>
        <v>-0.76969696969696966</v>
      </c>
      <c r="GM78" s="270">
        <v>196</v>
      </c>
      <c r="GN78" s="365">
        <f t="shared" si="146"/>
        <v>-227</v>
      </c>
      <c r="GO78" s="384">
        <f t="shared" si="147"/>
        <v>-0.53664302600472813</v>
      </c>
      <c r="GP78" s="270">
        <v>708</v>
      </c>
      <c r="GQ78" s="365">
        <f t="shared" si="148"/>
        <v>-1062</v>
      </c>
      <c r="GR78" s="384">
        <f t="shared" si="149"/>
        <v>-0.6</v>
      </c>
      <c r="GS78" s="270">
        <v>3</v>
      </c>
      <c r="GT78" s="365">
        <f t="shared" si="150"/>
        <v>-129</v>
      </c>
      <c r="GU78" s="384">
        <f t="shared" si="151"/>
        <v>-0.97727272727272729</v>
      </c>
      <c r="GV78" s="270">
        <v>4</v>
      </c>
      <c r="GW78" s="365">
        <f t="shared" si="152"/>
        <v>-108</v>
      </c>
      <c r="GX78" s="384">
        <f t="shared" si="153"/>
        <v>-0.9642857142857143</v>
      </c>
      <c r="GY78" s="270">
        <v>4</v>
      </c>
      <c r="GZ78" s="365">
        <f t="shared" si="154"/>
        <v>-149</v>
      </c>
      <c r="HA78" s="384">
        <f t="shared" si="155"/>
        <v>-0.97385620915032678</v>
      </c>
      <c r="HB78" s="270">
        <v>11</v>
      </c>
      <c r="HC78" s="365">
        <f t="shared" si="156"/>
        <v>-386</v>
      </c>
      <c r="HD78" s="384">
        <f t="shared" si="157"/>
        <v>-0.97229219143576828</v>
      </c>
      <c r="HE78" s="270">
        <v>719</v>
      </c>
      <c r="HF78" s="365">
        <f t="shared" si="158"/>
        <v>-1448</v>
      </c>
      <c r="HG78" s="384">
        <f t="shared" si="159"/>
        <v>-0.6682048915551454</v>
      </c>
      <c r="HH78" s="270">
        <v>4</v>
      </c>
      <c r="HI78" s="365">
        <f t="shared" si="160"/>
        <v>0</v>
      </c>
      <c r="HJ78" s="384">
        <f t="shared" si="161"/>
        <v>0</v>
      </c>
      <c r="HK78" s="270">
        <v>0</v>
      </c>
      <c r="HL78" s="365">
        <f t="shared" si="162"/>
        <v>-4</v>
      </c>
      <c r="HM78" s="384">
        <f t="shared" si="163"/>
        <v>-1</v>
      </c>
      <c r="HN78" s="270">
        <v>4</v>
      </c>
      <c r="HO78" s="365">
        <f t="shared" si="164"/>
        <v>-245</v>
      </c>
      <c r="HP78" s="384">
        <f t="shared" si="165"/>
        <v>-0.98393574297188757</v>
      </c>
      <c r="HQ78" s="270">
        <v>8</v>
      </c>
      <c r="HR78" s="365">
        <f t="shared" si="166"/>
        <v>-249</v>
      </c>
      <c r="HS78" s="384">
        <f t="shared" si="167"/>
        <v>-0.9688715953307393</v>
      </c>
      <c r="HT78" s="270">
        <v>330</v>
      </c>
      <c r="HU78" s="365">
        <f t="shared" si="168"/>
        <v>99</v>
      </c>
      <c r="HV78" s="384">
        <f t="shared" si="169"/>
        <v>0.42857142857142855</v>
      </c>
      <c r="HW78" s="270">
        <v>54</v>
      </c>
      <c r="HX78" s="365">
        <f t="shared" si="170"/>
        <v>44</v>
      </c>
      <c r="HY78" s="384">
        <f t="shared" si="171"/>
        <v>4.4000000000000004</v>
      </c>
      <c r="HZ78" s="270">
        <v>0</v>
      </c>
      <c r="IA78" s="365">
        <f t="shared" si="172"/>
        <v>-14</v>
      </c>
      <c r="IB78" s="384">
        <f t="shared" si="173"/>
        <v>-1</v>
      </c>
      <c r="IC78" s="270">
        <v>384</v>
      </c>
      <c r="ID78" s="365">
        <f t="shared" si="174"/>
        <v>129</v>
      </c>
      <c r="IE78" s="384">
        <f t="shared" si="175"/>
        <v>0.50588235294117645</v>
      </c>
      <c r="IF78" s="270">
        <v>392</v>
      </c>
      <c r="IG78" s="365">
        <f t="shared" si="176"/>
        <v>-120</v>
      </c>
      <c r="IH78" s="384">
        <f t="shared" si="177"/>
        <v>-0.234375</v>
      </c>
      <c r="II78" s="270">
        <v>105</v>
      </c>
      <c r="IJ78" s="365">
        <f t="shared" si="178"/>
        <v>85</v>
      </c>
      <c r="IK78" s="384">
        <f t="shared" si="179"/>
        <v>4.25</v>
      </c>
      <c r="IL78" s="270">
        <v>593</v>
      </c>
      <c r="IM78" s="365">
        <f t="shared" si="180"/>
        <v>455</v>
      </c>
      <c r="IN78" s="384">
        <f t="shared" si="181"/>
        <v>3.2971014492753623</v>
      </c>
      <c r="IO78" s="270">
        <v>387</v>
      </c>
      <c r="IP78" s="365">
        <f t="shared" si="182"/>
        <v>349</v>
      </c>
      <c r="IQ78" s="384">
        <f t="shared" si="183"/>
        <v>9.1842105263157894</v>
      </c>
      <c r="IR78" s="270">
        <v>1085</v>
      </c>
      <c r="IS78" s="365">
        <f t="shared" si="184"/>
        <v>889</v>
      </c>
      <c r="IT78" s="384">
        <f t="shared" si="185"/>
        <v>4.5357142857142856</v>
      </c>
      <c r="IU78" s="270">
        <v>1477</v>
      </c>
      <c r="IV78" s="365">
        <f t="shared" si="186"/>
        <v>769</v>
      </c>
      <c r="IW78" s="384">
        <f t="shared" si="187"/>
        <v>1.0861581920903955</v>
      </c>
      <c r="IX78" s="270">
        <v>95</v>
      </c>
      <c r="IY78" s="365">
        <f t="shared" si="188"/>
        <v>92</v>
      </c>
      <c r="IZ78" s="384">
        <f t="shared" si="189"/>
        <v>30.666666666666668</v>
      </c>
      <c r="JA78" s="270">
        <v>23</v>
      </c>
      <c r="JB78" s="365">
        <f t="shared" si="190"/>
        <v>19</v>
      </c>
      <c r="JC78" s="384">
        <f t="shared" si="191"/>
        <v>4.75</v>
      </c>
      <c r="JD78" s="270">
        <v>3</v>
      </c>
      <c r="JE78" s="365">
        <f t="shared" si="192"/>
        <v>-1</v>
      </c>
      <c r="JF78" s="384">
        <f t="shared" si="193"/>
        <v>-0.25</v>
      </c>
      <c r="JG78" s="270">
        <v>121</v>
      </c>
      <c r="JH78" s="365">
        <f t="shared" si="194"/>
        <v>110</v>
      </c>
      <c r="JI78" s="384">
        <f t="shared" si="195"/>
        <v>10</v>
      </c>
      <c r="JJ78" s="270">
        <v>1598</v>
      </c>
      <c r="JK78" s="365">
        <f t="shared" si="196"/>
        <v>879</v>
      </c>
      <c r="JL78" s="384">
        <f t="shared" si="197"/>
        <v>1.2225312934631432</v>
      </c>
    </row>
    <row r="79" spans="1:272" x14ac:dyDescent="0.25">
      <c r="O79" s="270">
        <v>0</v>
      </c>
      <c r="T79" s="270">
        <v>0</v>
      </c>
      <c r="AC79" s="270">
        <v>0</v>
      </c>
      <c r="AH79" s="270">
        <v>0</v>
      </c>
      <c r="AM79" s="270">
        <v>0</v>
      </c>
      <c r="AV79" s="270">
        <v>0</v>
      </c>
      <c r="BA79" s="270">
        <v>0</v>
      </c>
      <c r="BF79" s="270">
        <v>0</v>
      </c>
      <c r="BG79" s="270">
        <v>0</v>
      </c>
      <c r="BH79" s="331"/>
      <c r="BQ79" s="270">
        <v>0</v>
      </c>
      <c r="BR79" s="270">
        <v>0</v>
      </c>
      <c r="BS79" s="331">
        <v>0</v>
      </c>
      <c r="BU79" s="270">
        <v>0</v>
      </c>
      <c r="BV79" s="331">
        <v>0</v>
      </c>
      <c r="BX79" s="365">
        <v>0</v>
      </c>
      <c r="BY79" s="384">
        <v>0</v>
      </c>
      <c r="CA79" s="365">
        <f t="shared" si="198"/>
        <v>0</v>
      </c>
      <c r="CB79" s="384" t="e">
        <f t="shared" si="199"/>
        <v>#DIV/0!</v>
      </c>
      <c r="CD79" s="365">
        <f t="shared" si="200"/>
        <v>0</v>
      </c>
      <c r="CE79" s="384" t="e">
        <f t="shared" si="201"/>
        <v>#DIV/0!</v>
      </c>
      <c r="CF79" s="270">
        <v>0</v>
      </c>
      <c r="CG79" s="365">
        <f t="shared" si="202"/>
        <v>0</v>
      </c>
      <c r="CH79" s="384" t="e">
        <f t="shared" si="203"/>
        <v>#DIV/0!</v>
      </c>
      <c r="CJ79" s="365">
        <f t="shared" si="204"/>
        <v>0</v>
      </c>
      <c r="CK79" s="384" t="e">
        <f t="shared" si="205"/>
        <v>#DIV/0!</v>
      </c>
      <c r="CM79" s="365">
        <f t="shared" si="206"/>
        <v>0</v>
      </c>
      <c r="CN79" s="384" t="e">
        <f t="shared" si="207"/>
        <v>#DIV/0!</v>
      </c>
      <c r="CP79" s="365">
        <f t="shared" si="208"/>
        <v>0</v>
      </c>
      <c r="CQ79" s="384" t="e">
        <f t="shared" si="209"/>
        <v>#DIV/0!</v>
      </c>
      <c r="CS79" s="365">
        <f t="shared" si="210"/>
        <v>0</v>
      </c>
      <c r="CT79" s="384" t="e">
        <f t="shared" si="211"/>
        <v>#DIV/0!</v>
      </c>
      <c r="CU79" s="270">
        <v>0</v>
      </c>
      <c r="CV79" s="365">
        <f t="shared" si="212"/>
        <v>0</v>
      </c>
      <c r="CW79" s="384" t="e">
        <f t="shared" si="213"/>
        <v>#DIV/0!</v>
      </c>
      <c r="CY79" s="365">
        <f t="shared" si="214"/>
        <v>0</v>
      </c>
      <c r="CZ79" s="384" t="e">
        <f t="shared" si="215"/>
        <v>#DIV/0!</v>
      </c>
      <c r="DB79" s="365">
        <f t="shared" si="216"/>
        <v>0</v>
      </c>
      <c r="DC79" s="384" t="e">
        <f t="shared" si="217"/>
        <v>#DIV/0!</v>
      </c>
      <c r="DE79" s="365">
        <f t="shared" si="218"/>
        <v>0</v>
      </c>
      <c r="DF79" s="384" t="e">
        <f t="shared" si="219"/>
        <v>#DIV/0!</v>
      </c>
      <c r="DH79" s="365">
        <f t="shared" si="220"/>
        <v>0</v>
      </c>
      <c r="DI79" s="384" t="e">
        <f t="shared" si="221"/>
        <v>#DIV/0!</v>
      </c>
      <c r="DK79" s="365">
        <f t="shared" si="222"/>
        <v>0</v>
      </c>
      <c r="DL79" s="384" t="e">
        <f t="shared" si="223"/>
        <v>#DIV/0!</v>
      </c>
      <c r="DN79" s="365">
        <f t="shared" si="224"/>
        <v>0</v>
      </c>
      <c r="DO79" s="384" t="e">
        <f t="shared" si="225"/>
        <v>#DIV/0!</v>
      </c>
      <c r="DQ79" s="365">
        <f t="shared" si="226"/>
        <v>0</v>
      </c>
      <c r="DR79" s="384" t="e">
        <f t="shared" si="227"/>
        <v>#DIV/0!</v>
      </c>
      <c r="DT79" s="365">
        <f t="shared" si="228"/>
        <v>0</v>
      </c>
      <c r="DU79" s="384" t="e">
        <f t="shared" si="229"/>
        <v>#DIV/0!</v>
      </c>
      <c r="DV79" s="270">
        <v>0</v>
      </c>
      <c r="DW79" s="365">
        <f t="shared" si="230"/>
        <v>0</v>
      </c>
      <c r="DX79" s="384" t="e">
        <f t="shared" si="231"/>
        <v>#DIV/0!</v>
      </c>
      <c r="DZ79" s="365">
        <f t="shared" si="232"/>
        <v>0</v>
      </c>
      <c r="EA79" s="384" t="e">
        <f t="shared" si="233"/>
        <v>#DIV/0!</v>
      </c>
      <c r="EC79" s="365">
        <f t="shared" si="234"/>
        <v>0</v>
      </c>
      <c r="ED79" s="384" t="e">
        <f t="shared" si="235"/>
        <v>#DIV/0!</v>
      </c>
      <c r="EF79" s="365">
        <f t="shared" si="236"/>
        <v>0</v>
      </c>
      <c r="EG79" s="384" t="e">
        <f t="shared" si="237"/>
        <v>#DIV/0!</v>
      </c>
      <c r="EI79" s="365">
        <f t="shared" si="238"/>
        <v>0</v>
      </c>
      <c r="EJ79" s="384" t="e">
        <f t="shared" si="239"/>
        <v>#DIV/0!</v>
      </c>
      <c r="EK79" s="270">
        <v>0</v>
      </c>
      <c r="EL79" s="365">
        <f t="shared" si="240"/>
        <v>0</v>
      </c>
      <c r="EM79" s="384" t="e">
        <f t="shared" si="241"/>
        <v>#DIV/0!</v>
      </c>
      <c r="EO79" s="365">
        <f t="shared" si="242"/>
        <v>0</v>
      </c>
      <c r="EP79" s="384" t="e">
        <f t="shared" si="243"/>
        <v>#DIV/0!</v>
      </c>
      <c r="ER79" s="365">
        <f t="shared" si="244"/>
        <v>0</v>
      </c>
      <c r="ES79" s="384" t="e">
        <f t="shared" si="245"/>
        <v>#DIV/0!</v>
      </c>
      <c r="EU79" s="365">
        <f t="shared" si="246"/>
        <v>0</v>
      </c>
      <c r="EV79" s="384" t="e">
        <f t="shared" si="247"/>
        <v>#DIV/0!</v>
      </c>
      <c r="EX79" s="365">
        <f t="shared" si="248"/>
        <v>0</v>
      </c>
      <c r="EY79" s="384" t="e">
        <f t="shared" si="249"/>
        <v>#DIV/0!</v>
      </c>
      <c r="EZ79" s="270">
        <v>0</v>
      </c>
      <c r="FA79" s="365">
        <f t="shared" si="250"/>
        <v>0</v>
      </c>
      <c r="FB79" s="384" t="e">
        <f t="shared" si="251"/>
        <v>#DIV/0!</v>
      </c>
      <c r="FD79" s="365">
        <f t="shared" si="252"/>
        <v>0</v>
      </c>
      <c r="FE79" s="384" t="e">
        <f t="shared" si="253"/>
        <v>#DIV/0!</v>
      </c>
      <c r="FG79" s="365">
        <f t="shared" si="254"/>
        <v>0</v>
      </c>
      <c r="FH79" s="384" t="e">
        <f t="shared" si="255"/>
        <v>#DIV/0!</v>
      </c>
      <c r="FJ79" s="365">
        <f t="shared" si="256"/>
        <v>0</v>
      </c>
      <c r="FK79" s="384" t="e">
        <f t="shared" si="257"/>
        <v>#DIV/0!</v>
      </c>
      <c r="FM79" s="365">
        <f t="shared" si="258"/>
        <v>0</v>
      </c>
      <c r="FN79" s="384" t="e">
        <f t="shared" si="259"/>
        <v>#DIV/0!</v>
      </c>
      <c r="FP79" s="365">
        <f t="shared" si="130"/>
        <v>0</v>
      </c>
      <c r="FQ79" s="384">
        <f t="shared" si="131"/>
        <v>0</v>
      </c>
      <c r="FS79" s="365">
        <f t="shared" si="132"/>
        <v>0</v>
      </c>
      <c r="FT79" s="384">
        <f t="shared" si="133"/>
        <v>0</v>
      </c>
      <c r="FV79" s="365">
        <f t="shared" si="134"/>
        <v>0</v>
      </c>
      <c r="FW79" s="384">
        <f t="shared" si="135"/>
        <v>0</v>
      </c>
      <c r="FY79" s="365">
        <f t="shared" si="136"/>
        <v>0</v>
      </c>
      <c r="FZ79" s="384">
        <f t="shared" si="137"/>
        <v>0</v>
      </c>
      <c r="GA79" s="270">
        <v>0</v>
      </c>
      <c r="GB79" s="365">
        <f t="shared" si="138"/>
        <v>0</v>
      </c>
      <c r="GC79" s="384">
        <f t="shared" si="139"/>
        <v>0</v>
      </c>
      <c r="GE79" s="365">
        <f t="shared" si="140"/>
        <v>0</v>
      </c>
      <c r="GF79" s="384">
        <f t="shared" si="141"/>
        <v>0</v>
      </c>
      <c r="GH79" s="365">
        <f t="shared" si="142"/>
        <v>0</v>
      </c>
      <c r="GI79" s="384">
        <f t="shared" si="143"/>
        <v>0</v>
      </c>
      <c r="GK79" s="365">
        <f t="shared" si="144"/>
        <v>0</v>
      </c>
      <c r="GL79" s="384">
        <f t="shared" si="145"/>
        <v>0</v>
      </c>
      <c r="GN79" s="365">
        <f t="shared" si="146"/>
        <v>0</v>
      </c>
      <c r="GO79" s="384">
        <f t="shared" si="147"/>
        <v>0</v>
      </c>
      <c r="GP79" s="270">
        <v>0</v>
      </c>
      <c r="GQ79" s="365">
        <f t="shared" si="148"/>
        <v>0</v>
      </c>
      <c r="GR79" s="384">
        <f t="shared" si="149"/>
        <v>0</v>
      </c>
      <c r="GT79" s="365">
        <f t="shared" si="150"/>
        <v>0</v>
      </c>
      <c r="GU79" s="384">
        <f t="shared" si="151"/>
        <v>0</v>
      </c>
      <c r="GW79" s="365">
        <f t="shared" si="152"/>
        <v>0</v>
      </c>
      <c r="GX79" s="384">
        <f t="shared" si="153"/>
        <v>0</v>
      </c>
      <c r="GZ79" s="365">
        <f t="shared" si="154"/>
        <v>0</v>
      </c>
      <c r="HA79" s="384">
        <f t="shared" si="155"/>
        <v>0</v>
      </c>
      <c r="HC79" s="365">
        <f t="shared" si="156"/>
        <v>0</v>
      </c>
      <c r="HD79" s="384">
        <f t="shared" si="157"/>
        <v>0</v>
      </c>
      <c r="HE79" s="270">
        <v>0</v>
      </c>
      <c r="HF79" s="365">
        <f t="shared" si="158"/>
        <v>0</v>
      </c>
      <c r="HG79" s="384">
        <f t="shared" si="159"/>
        <v>0</v>
      </c>
      <c r="HI79" s="365">
        <f t="shared" si="160"/>
        <v>0</v>
      </c>
      <c r="HJ79" s="384">
        <f t="shared" si="161"/>
        <v>0</v>
      </c>
      <c r="HL79" s="365">
        <f t="shared" si="162"/>
        <v>0</v>
      </c>
      <c r="HM79" s="384">
        <f t="shared" si="163"/>
        <v>0</v>
      </c>
      <c r="HO79" s="365">
        <f t="shared" si="164"/>
        <v>0</v>
      </c>
      <c r="HP79" s="384">
        <f t="shared" si="165"/>
        <v>0</v>
      </c>
      <c r="HR79" s="365">
        <f t="shared" si="166"/>
        <v>0</v>
      </c>
      <c r="HS79" s="384">
        <f t="shared" si="167"/>
        <v>0</v>
      </c>
      <c r="HU79" s="365">
        <f t="shared" si="168"/>
        <v>0</v>
      </c>
      <c r="HV79" s="384">
        <f t="shared" si="169"/>
        <v>0</v>
      </c>
      <c r="HX79" s="365">
        <f t="shared" si="170"/>
        <v>0</v>
      </c>
      <c r="HY79" s="384">
        <f t="shared" si="171"/>
        <v>0</v>
      </c>
      <c r="IA79" s="365">
        <f t="shared" si="172"/>
        <v>0</v>
      </c>
      <c r="IB79" s="384">
        <f t="shared" si="173"/>
        <v>0</v>
      </c>
      <c r="ID79" s="365">
        <f t="shared" si="174"/>
        <v>0</v>
      </c>
      <c r="IE79" s="384">
        <f t="shared" si="175"/>
        <v>0</v>
      </c>
      <c r="IF79" s="270">
        <v>0</v>
      </c>
      <c r="IG79" s="365">
        <f t="shared" si="176"/>
        <v>0</v>
      </c>
      <c r="IH79" s="384">
        <f t="shared" si="177"/>
        <v>0</v>
      </c>
      <c r="IJ79" s="365">
        <f t="shared" si="178"/>
        <v>0</v>
      </c>
      <c r="IK79" s="384">
        <f t="shared" si="179"/>
        <v>0</v>
      </c>
      <c r="IM79" s="365">
        <f t="shared" si="180"/>
        <v>0</v>
      </c>
      <c r="IN79" s="384">
        <f t="shared" si="181"/>
        <v>0</v>
      </c>
      <c r="IP79" s="365">
        <f t="shared" si="182"/>
        <v>0</v>
      </c>
      <c r="IQ79" s="384">
        <f t="shared" si="183"/>
        <v>0</v>
      </c>
      <c r="IS79" s="365">
        <f t="shared" si="184"/>
        <v>0</v>
      </c>
      <c r="IT79" s="384">
        <f t="shared" si="185"/>
        <v>0</v>
      </c>
      <c r="IU79" s="270">
        <v>0</v>
      </c>
      <c r="IV79" s="365">
        <f t="shared" si="186"/>
        <v>0</v>
      </c>
      <c r="IW79" s="384">
        <f t="shared" si="187"/>
        <v>0</v>
      </c>
      <c r="IY79" s="365">
        <f t="shared" si="188"/>
        <v>0</v>
      </c>
      <c r="IZ79" s="384">
        <f t="shared" si="189"/>
        <v>0</v>
      </c>
      <c r="JB79" s="365">
        <f t="shared" si="190"/>
        <v>0</v>
      </c>
      <c r="JC79" s="384">
        <f t="shared" si="191"/>
        <v>0</v>
      </c>
      <c r="JE79" s="365">
        <f t="shared" si="192"/>
        <v>0</v>
      </c>
      <c r="JF79" s="384">
        <f t="shared" si="193"/>
        <v>0</v>
      </c>
      <c r="JH79" s="365">
        <f t="shared" si="194"/>
        <v>0</v>
      </c>
      <c r="JI79" s="384">
        <f t="shared" si="195"/>
        <v>0</v>
      </c>
      <c r="JJ79" s="270">
        <v>0</v>
      </c>
      <c r="JK79" s="365">
        <f t="shared" si="196"/>
        <v>0</v>
      </c>
      <c r="JL79" s="384">
        <f t="shared" si="197"/>
        <v>0</v>
      </c>
    </row>
    <row r="80" spans="1:272" x14ac:dyDescent="0.25">
      <c r="A80" s="76" t="s">
        <v>255</v>
      </c>
      <c r="B80" s="270">
        <v>14584.139902114999</v>
      </c>
      <c r="C80" s="270">
        <v>13842.616995319411</v>
      </c>
      <c r="D80" s="270">
        <v>15164.267992982654</v>
      </c>
      <c r="E80" s="270">
        <v>43591.024993333689</v>
      </c>
      <c r="F80" s="270">
        <v>10612.34799245077</v>
      </c>
      <c r="G80" s="270">
        <v>9036.941989381341</v>
      </c>
      <c r="H80" s="270">
        <v>6074.4599986027906</v>
      </c>
      <c r="I80" s="270">
        <v>25723.749988661682</v>
      </c>
      <c r="J80" s="270">
        <v>69314.774981995375</v>
      </c>
      <c r="K80" s="270">
        <v>4557.3290000000006</v>
      </c>
      <c r="L80" s="270">
        <v>4827.4960000000001</v>
      </c>
      <c r="M80" s="270">
        <v>8282.9199999999983</v>
      </c>
      <c r="N80" s="270">
        <v>17667.744999999999</v>
      </c>
      <c r="O80" s="270">
        <v>86982.51998199537</v>
      </c>
      <c r="P80" s="270">
        <v>10480.272000000001</v>
      </c>
      <c r="Q80" s="270">
        <v>12808.890000000003</v>
      </c>
      <c r="R80" s="270">
        <v>15087.661000000002</v>
      </c>
      <c r="S80" s="270">
        <v>38376.822999999997</v>
      </c>
      <c r="T80" s="270">
        <v>125359.34298199537</v>
      </c>
      <c r="U80" s="270">
        <v>14972.345005164625</v>
      </c>
      <c r="V80" s="270">
        <v>14052.408000935504</v>
      </c>
      <c r="W80" s="270">
        <v>13091.57900949234</v>
      </c>
      <c r="X80" s="270">
        <v>42116.331999169059</v>
      </c>
      <c r="Y80" s="270">
        <v>10383.759994190921</v>
      </c>
      <c r="Z80" s="270">
        <v>8444.4359991698784</v>
      </c>
      <c r="AA80" s="270">
        <v>5099.721999207437</v>
      </c>
      <c r="AB80" s="270">
        <v>23927.917999898833</v>
      </c>
      <c r="AC80" s="270">
        <v>66044.249999067892</v>
      </c>
      <c r="AD80" s="270">
        <v>4536.6810000000005</v>
      </c>
      <c r="AE80" s="270">
        <v>5148.3160006443113</v>
      </c>
      <c r="AF80" s="270">
        <v>7988.7159999999994</v>
      </c>
      <c r="AG80" s="270">
        <v>17673.713000644311</v>
      </c>
      <c r="AH80" s="270">
        <v>83717.96299971221</v>
      </c>
      <c r="AI80" s="270">
        <v>10599.89</v>
      </c>
      <c r="AJ80" s="270">
        <v>12552.368</v>
      </c>
      <c r="AK80" s="270">
        <v>13064.721000000001</v>
      </c>
      <c r="AL80" s="270">
        <v>36216.979000000007</v>
      </c>
      <c r="AM80" s="270">
        <v>119934.94199971222</v>
      </c>
      <c r="AN80" s="270">
        <v>15904.633</v>
      </c>
      <c r="AO80" s="270">
        <v>14949.738000000001</v>
      </c>
      <c r="AP80" s="270">
        <v>12587</v>
      </c>
      <c r="AQ80" s="270">
        <v>43441</v>
      </c>
      <c r="AR80" s="207">
        <v>10592.522000000001</v>
      </c>
      <c r="AS80" s="201">
        <v>8957.7690000000002</v>
      </c>
      <c r="AT80" s="270">
        <v>4935</v>
      </c>
      <c r="AU80" s="270">
        <v>24485</v>
      </c>
      <c r="AV80" s="270">
        <v>67926</v>
      </c>
      <c r="AW80" s="270">
        <v>4766.0879999999997</v>
      </c>
      <c r="AX80" s="270">
        <v>5259</v>
      </c>
      <c r="AY80" s="270">
        <v>8426</v>
      </c>
      <c r="AZ80" s="270">
        <v>18451.088</v>
      </c>
      <c r="BA80" s="270">
        <v>86377.088000000003</v>
      </c>
      <c r="BB80" s="270">
        <v>10304.714</v>
      </c>
      <c r="BC80" s="270">
        <v>13281</v>
      </c>
      <c r="BD80" s="270">
        <v>12921</v>
      </c>
      <c r="BE80" s="270">
        <v>36506.714</v>
      </c>
      <c r="BF80" s="270">
        <v>122884.76400000001</v>
      </c>
      <c r="BG80" s="270">
        <v>2949.8220002877933</v>
      </c>
      <c r="BH80" s="331">
        <v>2.4595184281615445E-2</v>
      </c>
      <c r="BI80" s="270">
        <v>14698</v>
      </c>
      <c r="BJ80" s="270">
        <v>14607</v>
      </c>
      <c r="BK80" s="270">
        <v>11623.1</v>
      </c>
      <c r="BL80" s="270">
        <v>40928.1</v>
      </c>
      <c r="BM80" s="270">
        <v>10661.6</v>
      </c>
      <c r="BN80" s="201">
        <v>8816</v>
      </c>
      <c r="BO80" s="201">
        <v>6219</v>
      </c>
      <c r="BP80" s="201">
        <v>25696.6</v>
      </c>
      <c r="BQ80" s="201">
        <v>66624.7</v>
      </c>
      <c r="BR80" s="270">
        <v>-1301.3000000000029</v>
      </c>
      <c r="BS80" s="331">
        <v>-1.9157612696169404E-2</v>
      </c>
      <c r="BT80" s="270">
        <v>4636.8</v>
      </c>
      <c r="BU80" s="270">
        <v>-129.28799999999956</v>
      </c>
      <c r="BV80" s="331">
        <v>-2.7126649780700559E-2</v>
      </c>
      <c r="BW80" s="270">
        <v>4835.8</v>
      </c>
      <c r="BX80" s="365">
        <v>-423.19999999999982</v>
      </c>
      <c r="BY80" s="384">
        <v>-8.0471572542308384E-2</v>
      </c>
      <c r="BZ80" s="270">
        <v>7680.2</v>
      </c>
      <c r="CA80" s="365">
        <f t="shared" si="198"/>
        <v>-745.80000000000018</v>
      </c>
      <c r="CB80" s="384">
        <f t="shared" si="199"/>
        <v>-8.85117493472585E-2</v>
      </c>
      <c r="CC80" s="270">
        <v>17152.8</v>
      </c>
      <c r="CD80" s="365">
        <f t="shared" si="200"/>
        <v>-1298.2880000000005</v>
      </c>
      <c r="CE80" s="384">
        <f t="shared" si="201"/>
        <v>-7.0363763914626634E-2</v>
      </c>
      <c r="CF80" s="270">
        <v>83777.900000000009</v>
      </c>
      <c r="CG80" s="365">
        <f t="shared" si="202"/>
        <v>-2599.1879999999946</v>
      </c>
      <c r="CH80" s="384">
        <f t="shared" si="203"/>
        <v>-3.0091174178041226E-2</v>
      </c>
      <c r="CI80" s="270">
        <v>9937.9000000000015</v>
      </c>
      <c r="CJ80" s="365">
        <f t="shared" si="204"/>
        <v>-366.81399999999849</v>
      </c>
      <c r="CK80" s="384">
        <f t="shared" si="205"/>
        <v>-3.5596718162192419E-2</v>
      </c>
      <c r="CL80" s="270">
        <v>12863.300000000001</v>
      </c>
      <c r="CM80" s="365">
        <f t="shared" si="206"/>
        <v>-417.69999999999891</v>
      </c>
      <c r="CN80" s="384">
        <f t="shared" si="207"/>
        <v>-3.1450944958963854E-2</v>
      </c>
      <c r="CO80" s="270">
        <v>15100.6</v>
      </c>
      <c r="CP80" s="365">
        <f t="shared" si="208"/>
        <v>2179.6000000000004</v>
      </c>
      <c r="CQ80" s="384">
        <f t="shared" si="209"/>
        <v>0.16868663416144264</v>
      </c>
      <c r="CR80" s="270">
        <v>37901.800000000003</v>
      </c>
      <c r="CS80" s="365">
        <f t="shared" si="210"/>
        <v>1395.086000000003</v>
      </c>
      <c r="CT80" s="384">
        <f t="shared" si="211"/>
        <v>3.8214504871624519E-2</v>
      </c>
      <c r="CU80" s="270">
        <v>121679.558</v>
      </c>
      <c r="CV80" s="365">
        <f t="shared" si="212"/>
        <v>-1205.2060000000056</v>
      </c>
      <c r="CW80" s="384">
        <f t="shared" si="213"/>
        <v>-9.8076112999655966E-3</v>
      </c>
      <c r="CX80" s="270">
        <v>14183</v>
      </c>
      <c r="CY80" s="365">
        <f t="shared" si="214"/>
        <v>-515</v>
      </c>
      <c r="CZ80" s="384">
        <f t="shared" si="215"/>
        <v>-3.5038780786501564E-2</v>
      </c>
      <c r="DA80" s="72">
        <v>14172</v>
      </c>
      <c r="DB80" s="365">
        <f t="shared" si="216"/>
        <v>-435</v>
      </c>
      <c r="DC80" s="384">
        <f t="shared" si="217"/>
        <v>-2.9780242349558429E-2</v>
      </c>
      <c r="DD80" s="270">
        <v>11861</v>
      </c>
      <c r="DE80" s="365">
        <f t="shared" si="218"/>
        <v>237.89999999999964</v>
      </c>
      <c r="DF80" s="384">
        <f t="shared" si="219"/>
        <v>2.0467861413908477E-2</v>
      </c>
      <c r="DG80" s="270">
        <v>40216</v>
      </c>
      <c r="DH80" s="365">
        <f t="shared" si="220"/>
        <v>-712.09999999999854</v>
      </c>
      <c r="DI80" s="384">
        <f t="shared" si="221"/>
        <v>-1.7398804244516567E-2</v>
      </c>
      <c r="DJ80" s="270">
        <v>11410.199999999999</v>
      </c>
      <c r="DK80" s="365">
        <f t="shared" si="222"/>
        <v>748.59999999999854</v>
      </c>
      <c r="DL80" s="384">
        <f t="shared" si="223"/>
        <v>7.0214601935919427E-2</v>
      </c>
      <c r="DM80" s="270">
        <v>9034.5</v>
      </c>
      <c r="DN80" s="365">
        <f t="shared" si="224"/>
        <v>218.5</v>
      </c>
      <c r="DO80" s="384">
        <f t="shared" si="225"/>
        <v>2.4784482758620691E-2</v>
      </c>
      <c r="DP80" s="270">
        <v>6155.8</v>
      </c>
      <c r="DQ80" s="365">
        <f t="shared" si="226"/>
        <v>-63.199999999999818</v>
      </c>
      <c r="DR80" s="384">
        <f t="shared" si="227"/>
        <v>-1.0162405531435893E-2</v>
      </c>
      <c r="DS80" s="270">
        <v>26600.499999999996</v>
      </c>
      <c r="DT80" s="365">
        <f t="shared" si="228"/>
        <v>903.89999999999782</v>
      </c>
      <c r="DU80" s="384">
        <f t="shared" si="229"/>
        <v>3.5175859841379713E-2</v>
      </c>
      <c r="DV80" s="270">
        <v>66816.5</v>
      </c>
      <c r="DW80" s="365">
        <f t="shared" si="230"/>
        <v>191.80000000000291</v>
      </c>
      <c r="DX80" s="384">
        <f t="shared" si="231"/>
        <v>2.8788122122876789E-3</v>
      </c>
      <c r="DY80" s="270">
        <v>4651</v>
      </c>
      <c r="DZ80" s="365">
        <f t="shared" si="232"/>
        <v>14.199999999999818</v>
      </c>
      <c r="EA80" s="384">
        <f t="shared" si="233"/>
        <v>3.0624568668046535E-3</v>
      </c>
      <c r="EB80" s="270">
        <v>5408</v>
      </c>
      <c r="EC80" s="365">
        <f t="shared" si="234"/>
        <v>572.19999999999982</v>
      </c>
      <c r="ED80" s="384">
        <f t="shared" si="235"/>
        <v>0.11832581992638236</v>
      </c>
      <c r="EE80" s="270">
        <v>7826.3</v>
      </c>
      <c r="EF80" s="365">
        <f t="shared" si="236"/>
        <v>146.10000000000036</v>
      </c>
      <c r="EG80" s="384">
        <f t="shared" si="237"/>
        <v>1.9022942110882578E-2</v>
      </c>
      <c r="EH80" s="270">
        <v>17885.3</v>
      </c>
      <c r="EI80" s="365">
        <f t="shared" si="238"/>
        <v>732.5</v>
      </c>
      <c r="EJ80" s="384">
        <f t="shared" si="239"/>
        <v>4.2704398115759525E-2</v>
      </c>
      <c r="EK80" s="270">
        <v>84701.8</v>
      </c>
      <c r="EL80" s="365">
        <f t="shared" si="240"/>
        <v>923.89999999999418</v>
      </c>
      <c r="EM80" s="384">
        <f t="shared" si="241"/>
        <v>1.1027967996333092E-2</v>
      </c>
      <c r="EN80" s="270">
        <v>9669.4</v>
      </c>
      <c r="EO80" s="365">
        <f t="shared" si="242"/>
        <v>-268.50000000000182</v>
      </c>
      <c r="EP80" s="384">
        <f t="shared" si="243"/>
        <v>-2.7017780416385934E-2</v>
      </c>
      <c r="EQ80" s="270">
        <v>12170.300000000001</v>
      </c>
      <c r="ER80" s="365">
        <f t="shared" si="244"/>
        <v>-693</v>
      </c>
      <c r="ES80" s="384">
        <f t="shared" si="245"/>
        <v>-5.3874200244105316E-2</v>
      </c>
      <c r="ET80" s="270">
        <v>14876.800000000001</v>
      </c>
      <c r="EU80" s="365">
        <f t="shared" si="246"/>
        <v>-223.79999999999927</v>
      </c>
      <c r="EV80" s="384">
        <f t="shared" si="247"/>
        <v>-1.4820603154841482E-2</v>
      </c>
      <c r="EW80" s="270">
        <v>36716.5</v>
      </c>
      <c r="EX80" s="365">
        <f t="shared" si="248"/>
        <v>-1185.3000000000029</v>
      </c>
      <c r="EY80" s="384">
        <f t="shared" si="249"/>
        <v>-3.1272921074988601E-2</v>
      </c>
      <c r="EZ80" s="270">
        <v>121418.3</v>
      </c>
      <c r="FA80" s="365">
        <f t="shared" si="250"/>
        <v>-261.25800000000163</v>
      </c>
      <c r="FB80" s="384">
        <f t="shared" si="251"/>
        <v>-2.1470985290725796E-3</v>
      </c>
      <c r="FC80" s="270">
        <v>13853.338</v>
      </c>
      <c r="FD80" s="365">
        <f t="shared" si="252"/>
        <v>-329.66200000000026</v>
      </c>
      <c r="FE80" s="384">
        <f t="shared" si="253"/>
        <v>-2.3243460480857382E-2</v>
      </c>
      <c r="FF80" s="270">
        <v>14733.6</v>
      </c>
      <c r="FG80" s="365">
        <f t="shared" si="254"/>
        <v>561.60000000000036</v>
      </c>
      <c r="FH80" s="384">
        <f t="shared" si="255"/>
        <v>3.9627434377646091E-2</v>
      </c>
      <c r="FI80" s="270">
        <v>12219.6</v>
      </c>
      <c r="FJ80" s="365">
        <f t="shared" si="256"/>
        <v>358.60000000000036</v>
      </c>
      <c r="FK80" s="384">
        <f t="shared" si="257"/>
        <v>3.0233538487480009E-2</v>
      </c>
      <c r="FL80" s="270">
        <v>40806.538</v>
      </c>
      <c r="FM80" s="365">
        <f t="shared" si="258"/>
        <v>590.53800000000047</v>
      </c>
      <c r="FN80" s="384">
        <f t="shared" si="259"/>
        <v>1.4684155559976141E-2</v>
      </c>
      <c r="FO80" s="270">
        <v>11594.7</v>
      </c>
      <c r="FP80" s="365">
        <f t="shared" si="130"/>
        <v>184.50000000000182</v>
      </c>
      <c r="FQ80" s="384">
        <f t="shared" si="131"/>
        <v>1.6169742861650262E-2</v>
      </c>
      <c r="FR80" s="270">
        <v>9337.7000000000007</v>
      </c>
      <c r="FS80" s="365">
        <f t="shared" si="132"/>
        <v>303.20000000000073</v>
      </c>
      <c r="FT80" s="384">
        <f t="shared" si="133"/>
        <v>3.3560241297249514E-2</v>
      </c>
      <c r="FU80" s="270">
        <v>6383</v>
      </c>
      <c r="FV80" s="365">
        <f t="shared" si="134"/>
        <v>227.19999999999982</v>
      </c>
      <c r="FW80" s="384">
        <f t="shared" si="135"/>
        <v>3.6908281620585431E-2</v>
      </c>
      <c r="FX80" s="270">
        <v>27315.4</v>
      </c>
      <c r="FY80" s="365">
        <f t="shared" si="136"/>
        <v>714.90000000000509</v>
      </c>
      <c r="FZ80" s="384">
        <f t="shared" si="137"/>
        <v>2.687543467228079E-2</v>
      </c>
      <c r="GA80" s="270">
        <v>68121.937999999995</v>
      </c>
      <c r="GB80" s="365">
        <f t="shared" si="138"/>
        <v>1305.4379999999946</v>
      </c>
      <c r="GC80" s="384">
        <f t="shared" si="139"/>
        <v>1.9537659111147614E-2</v>
      </c>
      <c r="GD80" s="270">
        <v>5406.9</v>
      </c>
      <c r="GE80" s="365">
        <f t="shared" si="140"/>
        <v>755.89999999999964</v>
      </c>
      <c r="GF80" s="384">
        <f t="shared" si="141"/>
        <v>0.16252418834659205</v>
      </c>
      <c r="GG80" s="270">
        <v>5516</v>
      </c>
      <c r="GH80" s="365">
        <f t="shared" si="142"/>
        <v>108</v>
      </c>
      <c r="GI80" s="384">
        <f t="shared" si="143"/>
        <v>1.9970414201183433E-2</v>
      </c>
      <c r="GJ80" s="270">
        <v>8375</v>
      </c>
      <c r="GK80" s="365">
        <f t="shared" si="144"/>
        <v>548.69999999999982</v>
      </c>
      <c r="GL80" s="384">
        <f t="shared" si="145"/>
        <v>7.010975812325107E-2</v>
      </c>
      <c r="GM80" s="270">
        <v>19297.900000000001</v>
      </c>
      <c r="GN80" s="365">
        <f t="shared" si="146"/>
        <v>1412.6000000000022</v>
      </c>
      <c r="GO80" s="384">
        <f t="shared" si="147"/>
        <v>7.8981062660397214E-2</v>
      </c>
      <c r="GP80" s="270">
        <v>87419.837999999989</v>
      </c>
      <c r="GQ80" s="365">
        <f t="shared" si="148"/>
        <v>2718.0379999999859</v>
      </c>
      <c r="GR80" s="384">
        <f t="shared" si="149"/>
        <v>3.2089495146502035E-2</v>
      </c>
      <c r="GS80" s="270">
        <v>10181</v>
      </c>
      <c r="GT80" s="365">
        <f t="shared" si="150"/>
        <v>511.60000000000036</v>
      </c>
      <c r="GU80" s="384">
        <f t="shared" si="151"/>
        <v>5.2909177405009659E-2</v>
      </c>
      <c r="GV80" s="270">
        <v>12686</v>
      </c>
      <c r="GW80" s="365">
        <f t="shared" si="152"/>
        <v>515.69999999999891</v>
      </c>
      <c r="GX80" s="384">
        <f t="shared" si="153"/>
        <v>4.2373647321758613E-2</v>
      </c>
      <c r="GY80" s="270">
        <v>14352</v>
      </c>
      <c r="GZ80" s="365">
        <f t="shared" si="154"/>
        <v>-524.80000000000109</v>
      </c>
      <c r="HA80" s="384">
        <f t="shared" si="155"/>
        <v>-3.5276403527640422E-2</v>
      </c>
      <c r="HB80" s="270">
        <v>37219</v>
      </c>
      <c r="HC80" s="365">
        <f t="shared" si="156"/>
        <v>502.5</v>
      </c>
      <c r="HD80" s="384">
        <f t="shared" si="157"/>
        <v>1.3685945011098552E-2</v>
      </c>
      <c r="HE80" s="270">
        <v>124638.83799999999</v>
      </c>
      <c r="HF80" s="365">
        <f t="shared" si="158"/>
        <v>3220.5379999999859</v>
      </c>
      <c r="HG80" s="384">
        <f t="shared" si="159"/>
        <v>2.652432129258922E-2</v>
      </c>
      <c r="HH80" s="270">
        <v>15120</v>
      </c>
      <c r="HI80" s="365">
        <f t="shared" si="160"/>
        <v>1266.6620000000003</v>
      </c>
      <c r="HJ80" s="384">
        <f t="shared" si="161"/>
        <v>9.1433703559387652E-2</v>
      </c>
      <c r="HK80" s="270">
        <v>14509</v>
      </c>
      <c r="HL80" s="365">
        <f t="shared" si="162"/>
        <v>-224.60000000000036</v>
      </c>
      <c r="HM80" s="384">
        <f t="shared" si="163"/>
        <v>-1.5244067980670057E-2</v>
      </c>
      <c r="HN80" s="270">
        <v>11329</v>
      </c>
      <c r="HO80" s="365">
        <f t="shared" si="164"/>
        <v>-890.60000000000036</v>
      </c>
      <c r="HP80" s="384">
        <f t="shared" si="165"/>
        <v>-7.2882909424203765E-2</v>
      </c>
      <c r="HQ80" s="270">
        <v>40958</v>
      </c>
      <c r="HR80" s="365">
        <f t="shared" si="166"/>
        <v>151.46199999999953</v>
      </c>
      <c r="HS80" s="384">
        <f t="shared" si="167"/>
        <v>3.7117091383738442E-3</v>
      </c>
      <c r="HT80" s="270">
        <v>10502</v>
      </c>
      <c r="HU80" s="365">
        <f t="shared" si="168"/>
        <v>-1092.7000000000007</v>
      </c>
      <c r="HV80" s="384">
        <f t="shared" si="169"/>
        <v>-9.4241334402787535E-2</v>
      </c>
      <c r="HW80" s="270">
        <v>9051</v>
      </c>
      <c r="HX80" s="365">
        <f t="shared" si="170"/>
        <v>-286.70000000000073</v>
      </c>
      <c r="HY80" s="384">
        <f t="shared" si="171"/>
        <v>-3.0703492294676494E-2</v>
      </c>
      <c r="HZ80" s="270">
        <v>6773</v>
      </c>
      <c r="IA80" s="365">
        <f t="shared" si="172"/>
        <v>390</v>
      </c>
      <c r="IB80" s="384">
        <f t="shared" si="173"/>
        <v>6.1099796334012219E-2</v>
      </c>
      <c r="IC80" s="270">
        <v>26326</v>
      </c>
      <c r="ID80" s="365">
        <f t="shared" si="174"/>
        <v>-989.40000000000146</v>
      </c>
      <c r="IE80" s="384">
        <f t="shared" si="175"/>
        <v>-3.6221325699056263E-2</v>
      </c>
      <c r="IF80" s="270">
        <v>67284</v>
      </c>
      <c r="IG80" s="365">
        <f t="shared" si="176"/>
        <v>-837.93799999999464</v>
      </c>
      <c r="IH80" s="384">
        <f t="shared" si="177"/>
        <v>-1.2300560210133697E-2</v>
      </c>
      <c r="II80" s="270">
        <v>5162</v>
      </c>
      <c r="IJ80" s="365">
        <f t="shared" si="178"/>
        <v>-244.89999999999964</v>
      </c>
      <c r="IK80" s="384">
        <f t="shared" si="179"/>
        <v>-4.5293976215576327E-2</v>
      </c>
      <c r="IL80" s="270">
        <v>5343</v>
      </c>
      <c r="IM80" s="365">
        <f t="shared" si="180"/>
        <v>-173</v>
      </c>
      <c r="IN80" s="384">
        <f t="shared" si="181"/>
        <v>-3.1363306744017404E-2</v>
      </c>
      <c r="IO80" s="270">
        <v>8037</v>
      </c>
      <c r="IP80" s="365">
        <f t="shared" si="182"/>
        <v>-338</v>
      </c>
      <c r="IQ80" s="384">
        <f t="shared" si="183"/>
        <v>-4.0358208955223879E-2</v>
      </c>
      <c r="IR80" s="270">
        <v>18542</v>
      </c>
      <c r="IS80" s="365">
        <f t="shared" si="184"/>
        <v>-755.90000000000146</v>
      </c>
      <c r="IT80" s="384">
        <f t="shared" si="185"/>
        <v>-3.9170065136621156E-2</v>
      </c>
      <c r="IU80" s="270">
        <v>85826</v>
      </c>
      <c r="IV80" s="365">
        <f t="shared" si="186"/>
        <v>-1593.8379999999888</v>
      </c>
      <c r="IW80" s="384">
        <f t="shared" si="187"/>
        <v>-1.8231994435862361E-2</v>
      </c>
      <c r="IX80" s="270">
        <v>10064</v>
      </c>
      <c r="IY80" s="365">
        <f t="shared" si="188"/>
        <v>-117</v>
      </c>
      <c r="IZ80" s="384">
        <f t="shared" si="189"/>
        <v>-1.1491994892446714E-2</v>
      </c>
      <c r="JA80" s="270">
        <v>12771</v>
      </c>
      <c r="JB80" s="365">
        <f t="shared" si="190"/>
        <v>85</v>
      </c>
      <c r="JC80" s="384">
        <f t="shared" si="191"/>
        <v>6.7002995428030896E-3</v>
      </c>
      <c r="JD80" s="270">
        <v>14723</v>
      </c>
      <c r="JE80" s="365">
        <f t="shared" si="192"/>
        <v>371</v>
      </c>
      <c r="JF80" s="384">
        <f t="shared" si="193"/>
        <v>2.5850055741360088E-2</v>
      </c>
      <c r="JG80" s="270">
        <v>37558</v>
      </c>
      <c r="JH80" s="365">
        <f t="shared" si="194"/>
        <v>339</v>
      </c>
      <c r="JI80" s="384">
        <f t="shared" si="195"/>
        <v>9.1082511620408924E-3</v>
      </c>
      <c r="JJ80" s="270">
        <v>123384</v>
      </c>
      <c r="JK80" s="365">
        <f t="shared" si="196"/>
        <v>-1254.8379999999888</v>
      </c>
      <c r="JL80" s="384">
        <f t="shared" si="197"/>
        <v>-1.0067792833562753E-2</v>
      </c>
    </row>
    <row r="81" spans="1:272" x14ac:dyDescent="0.25">
      <c r="A81" s="76" t="s">
        <v>96</v>
      </c>
      <c r="B81" s="270">
        <v>2746.8800047081199</v>
      </c>
      <c r="C81" s="270">
        <v>2646.2016073128002</v>
      </c>
      <c r="D81" s="270">
        <v>6033.4480145299412</v>
      </c>
      <c r="E81" s="270">
        <v>11426.529995269375</v>
      </c>
      <c r="F81" s="270">
        <v>1914.795002207888</v>
      </c>
      <c r="G81" s="270">
        <v>1226.1379981089999</v>
      </c>
      <c r="H81" s="270">
        <v>435.45999996400002</v>
      </c>
      <c r="I81" s="270">
        <v>3576.3930065228878</v>
      </c>
      <c r="J81" s="270">
        <v>15002.923001792264</v>
      </c>
      <c r="K81" s="270">
        <v>0</v>
      </c>
      <c r="L81" s="270">
        <v>0</v>
      </c>
      <c r="M81" s="270">
        <v>805.59999999999991</v>
      </c>
      <c r="N81" s="270">
        <v>805.59999999999991</v>
      </c>
      <c r="O81" s="270">
        <v>15808.523001792264</v>
      </c>
      <c r="P81" s="270">
        <v>2113.2350000000001</v>
      </c>
      <c r="Q81" s="270">
        <v>2832.951</v>
      </c>
      <c r="R81" s="270">
        <v>3031.8040000000001</v>
      </c>
      <c r="S81" s="270">
        <v>7977.99</v>
      </c>
      <c r="T81" s="270">
        <v>23786.513001792264</v>
      </c>
      <c r="U81" s="270">
        <v>2929.3210053679227</v>
      </c>
      <c r="V81" s="270">
        <v>3362.9190024532795</v>
      </c>
      <c r="W81" s="270">
        <v>3065.516003856425</v>
      </c>
      <c r="X81" s="270">
        <v>9357.7560037249023</v>
      </c>
      <c r="Y81" s="270">
        <v>1318.8740029306721</v>
      </c>
      <c r="Z81" s="270">
        <v>904.19600128000002</v>
      </c>
      <c r="AA81" s="270">
        <v>127.45200021599999</v>
      </c>
      <c r="AB81" s="270">
        <v>2350.5220012576724</v>
      </c>
      <c r="AC81" s="270">
        <v>11708.278004982574</v>
      </c>
      <c r="AD81" s="270">
        <v>0</v>
      </c>
      <c r="AE81" s="270">
        <v>0</v>
      </c>
      <c r="AF81" s="270">
        <v>818.55</v>
      </c>
      <c r="AG81" s="270">
        <v>818.55</v>
      </c>
      <c r="AH81" s="270">
        <v>12526.828004982573</v>
      </c>
      <c r="AI81" s="270">
        <v>2121.2109999999998</v>
      </c>
      <c r="AJ81" s="270">
        <v>2887.6669999999999</v>
      </c>
      <c r="AK81" s="270">
        <v>2499.0630000000001</v>
      </c>
      <c r="AL81" s="270">
        <v>7507.9409999999998</v>
      </c>
      <c r="AM81" s="270">
        <v>20034.769004982572</v>
      </c>
      <c r="AN81" s="270">
        <v>3205.9780000000001</v>
      </c>
      <c r="AO81" s="270">
        <v>3420</v>
      </c>
      <c r="AP81" s="270">
        <v>3719</v>
      </c>
      <c r="AQ81" s="270">
        <v>10344</v>
      </c>
      <c r="AR81" s="270">
        <v>2237.0239999999999</v>
      </c>
      <c r="AS81" s="270">
        <v>783.91800000000001</v>
      </c>
      <c r="AT81" s="270">
        <v>226</v>
      </c>
      <c r="AU81" s="270">
        <v>3246.942</v>
      </c>
      <c r="AV81" s="270">
        <v>13590.941999999999</v>
      </c>
      <c r="AW81" s="270">
        <v>0</v>
      </c>
      <c r="AX81" s="270">
        <v>0</v>
      </c>
      <c r="AY81" s="270">
        <v>1070</v>
      </c>
      <c r="AZ81" s="270">
        <v>1070</v>
      </c>
      <c r="BA81" s="270">
        <v>14661.918000000001</v>
      </c>
      <c r="BB81" s="270">
        <v>1537.1880000000001</v>
      </c>
      <c r="BC81" s="207">
        <v>2903</v>
      </c>
      <c r="BD81" s="270">
        <v>2420</v>
      </c>
      <c r="BE81" s="424">
        <v>6860.1880000000001</v>
      </c>
      <c r="BF81" s="424">
        <v>21522.106</v>
      </c>
      <c r="BG81" s="270">
        <v>1487.3369950174274</v>
      </c>
      <c r="BH81" s="331">
        <v>7.4237791044535317E-2</v>
      </c>
      <c r="BI81" s="270">
        <v>2704</v>
      </c>
      <c r="BJ81" s="270">
        <v>2780</v>
      </c>
      <c r="BK81" s="270">
        <v>2297</v>
      </c>
      <c r="BL81" s="270">
        <v>7781</v>
      </c>
      <c r="BM81" s="270">
        <v>1838</v>
      </c>
      <c r="BN81" s="270">
        <v>1128</v>
      </c>
      <c r="BO81" s="270">
        <v>497</v>
      </c>
      <c r="BP81" s="270">
        <v>3463</v>
      </c>
      <c r="BQ81" s="270">
        <v>11244</v>
      </c>
      <c r="BR81" s="270">
        <v>-2346.9419999999991</v>
      </c>
      <c r="BS81" s="331">
        <v>-0.17268427751365573</v>
      </c>
      <c r="BT81" s="270">
        <v>0</v>
      </c>
      <c r="BU81" s="270">
        <v>0</v>
      </c>
      <c r="BV81" s="331">
        <v>0</v>
      </c>
      <c r="BW81" s="270">
        <v>0</v>
      </c>
      <c r="BX81" s="365">
        <v>0</v>
      </c>
      <c r="BY81" s="384">
        <v>0</v>
      </c>
      <c r="BZ81" s="270">
        <v>654</v>
      </c>
      <c r="CA81" s="365">
        <f t="shared" si="198"/>
        <v>-416</v>
      </c>
      <c r="CB81" s="384">
        <f t="shared" si="199"/>
        <v>-0.38878504672897196</v>
      </c>
      <c r="CC81" s="270">
        <v>654</v>
      </c>
      <c r="CD81" s="365">
        <f t="shared" si="200"/>
        <v>-416</v>
      </c>
      <c r="CE81" s="384">
        <f t="shared" si="201"/>
        <v>-0.38878504672897196</v>
      </c>
      <c r="CF81" s="270">
        <v>11898</v>
      </c>
      <c r="CG81" s="365">
        <f t="shared" si="202"/>
        <v>-2763.9180000000015</v>
      </c>
      <c r="CH81" s="384">
        <f t="shared" si="203"/>
        <v>-0.18850998893869145</v>
      </c>
      <c r="CI81" s="270">
        <v>1418.021</v>
      </c>
      <c r="CJ81" s="365">
        <f t="shared" si="204"/>
        <v>-119.16700000000014</v>
      </c>
      <c r="CK81" s="384">
        <f t="shared" si="205"/>
        <v>-7.7522723310356395E-2</v>
      </c>
      <c r="CL81" s="270">
        <v>2597.8540000000003</v>
      </c>
      <c r="CM81" s="365">
        <f t="shared" si="206"/>
        <v>-305.14599999999973</v>
      </c>
      <c r="CN81" s="384">
        <f t="shared" si="207"/>
        <v>-0.10511401997933163</v>
      </c>
      <c r="CO81" s="270">
        <v>3144.348</v>
      </c>
      <c r="CP81" s="365">
        <f t="shared" si="208"/>
        <v>724.34799999999996</v>
      </c>
      <c r="CQ81" s="384">
        <f t="shared" si="209"/>
        <v>0.2993173553719008</v>
      </c>
      <c r="CR81" s="270">
        <v>7160.2440000000006</v>
      </c>
      <c r="CS81" s="365">
        <f t="shared" si="210"/>
        <v>300.05600000000049</v>
      </c>
      <c r="CT81" s="384">
        <f t="shared" si="211"/>
        <v>4.3738743019870664E-2</v>
      </c>
      <c r="CU81" s="270">
        <v>19057.537000000004</v>
      </c>
      <c r="CV81" s="365">
        <f t="shared" si="212"/>
        <v>-2464.5689999999959</v>
      </c>
      <c r="CW81" s="384">
        <f t="shared" si="213"/>
        <v>-0.11451337522452477</v>
      </c>
      <c r="CX81" s="270">
        <v>3129</v>
      </c>
      <c r="CY81" s="365">
        <f t="shared" si="214"/>
        <v>425</v>
      </c>
      <c r="CZ81" s="384">
        <f t="shared" si="215"/>
        <v>0.15717455621301776</v>
      </c>
      <c r="DA81" s="270">
        <v>2945</v>
      </c>
      <c r="DB81" s="365">
        <f t="shared" si="216"/>
        <v>165</v>
      </c>
      <c r="DC81" s="384">
        <f t="shared" si="217"/>
        <v>5.935251798561151E-2</v>
      </c>
      <c r="DD81" s="270">
        <v>2604.2669999999998</v>
      </c>
      <c r="DE81" s="365">
        <f t="shared" si="218"/>
        <v>307.26699999999983</v>
      </c>
      <c r="DF81" s="384">
        <f t="shared" si="219"/>
        <v>0.13376882890727027</v>
      </c>
      <c r="DG81" s="270">
        <v>8678.2669999999998</v>
      </c>
      <c r="DH81" s="365">
        <f t="shared" si="220"/>
        <v>897.26699999999983</v>
      </c>
      <c r="DI81" s="384">
        <f t="shared" si="221"/>
        <v>0.11531512659041251</v>
      </c>
      <c r="DJ81" s="270">
        <v>1898</v>
      </c>
      <c r="DK81" s="365">
        <f t="shared" si="222"/>
        <v>60</v>
      </c>
      <c r="DL81" s="384">
        <f t="shared" si="223"/>
        <v>3.2644178454842222E-2</v>
      </c>
      <c r="DM81" s="270">
        <v>1132.421</v>
      </c>
      <c r="DN81" s="365">
        <f t="shared" si="224"/>
        <v>4.4210000000000491</v>
      </c>
      <c r="DO81" s="384">
        <f t="shared" si="225"/>
        <v>3.9193262411347952E-3</v>
      </c>
      <c r="DP81" s="270">
        <v>199.27</v>
      </c>
      <c r="DQ81" s="365">
        <f t="shared" si="226"/>
        <v>-297.73</v>
      </c>
      <c r="DR81" s="384">
        <f t="shared" si="227"/>
        <v>-0.59905432595573449</v>
      </c>
      <c r="DS81" s="270">
        <v>3229.6910000000003</v>
      </c>
      <c r="DT81" s="365">
        <f t="shared" si="228"/>
        <v>-233.30899999999974</v>
      </c>
      <c r="DU81" s="384">
        <f t="shared" si="229"/>
        <v>-6.7371931850996172E-2</v>
      </c>
      <c r="DV81" s="270">
        <v>11907.958000000001</v>
      </c>
      <c r="DW81" s="365">
        <f t="shared" si="230"/>
        <v>663.95800000000054</v>
      </c>
      <c r="DX81" s="384">
        <f t="shared" si="231"/>
        <v>5.9049982212735726E-2</v>
      </c>
      <c r="DY81" s="270">
        <v>0</v>
      </c>
      <c r="DZ81" s="365">
        <f t="shared" si="232"/>
        <v>0</v>
      </c>
      <c r="EA81" s="384" t="e">
        <f t="shared" si="233"/>
        <v>#DIV/0!</v>
      </c>
      <c r="EB81" s="270">
        <v>0</v>
      </c>
      <c r="EC81" s="365">
        <f t="shared" si="234"/>
        <v>0</v>
      </c>
      <c r="ED81" s="384" t="e">
        <f t="shared" si="235"/>
        <v>#DIV/0!</v>
      </c>
      <c r="EE81" s="270">
        <v>716.98900000000003</v>
      </c>
      <c r="EF81" s="365">
        <f t="shared" si="236"/>
        <v>62.989000000000033</v>
      </c>
      <c r="EG81" s="384">
        <f t="shared" si="237"/>
        <v>9.63134556574924E-2</v>
      </c>
      <c r="EH81" s="270">
        <v>716.98900000000003</v>
      </c>
      <c r="EI81" s="365">
        <f t="shared" si="238"/>
        <v>62.989000000000033</v>
      </c>
      <c r="EJ81" s="384">
        <f t="shared" si="239"/>
        <v>9.63134556574924E-2</v>
      </c>
      <c r="EK81" s="270">
        <v>12624.947</v>
      </c>
      <c r="EL81" s="365">
        <f t="shared" si="240"/>
        <v>726.94700000000012</v>
      </c>
      <c r="EM81" s="384">
        <f t="shared" si="241"/>
        <v>6.1098251807026403E-2</v>
      </c>
      <c r="EN81" s="270">
        <v>1109</v>
      </c>
      <c r="EO81" s="365">
        <f t="shared" si="242"/>
        <v>-309.02099999999996</v>
      </c>
      <c r="EP81" s="384">
        <f t="shared" si="243"/>
        <v>-0.21792413511506528</v>
      </c>
      <c r="EQ81" s="270">
        <v>716.98900000000003</v>
      </c>
      <c r="ER81" s="365">
        <f t="shared" si="244"/>
        <v>-1880.8650000000002</v>
      </c>
      <c r="ES81" s="384">
        <f t="shared" si="245"/>
        <v>-0.72400719978874872</v>
      </c>
      <c r="ET81" s="270">
        <v>450</v>
      </c>
      <c r="EU81" s="365">
        <f t="shared" si="246"/>
        <v>-2694.348</v>
      </c>
      <c r="EV81" s="384">
        <f t="shared" si="247"/>
        <v>-0.85688606986249616</v>
      </c>
      <c r="EW81" s="270">
        <v>2275.989</v>
      </c>
      <c r="EX81" s="365">
        <f t="shared" si="248"/>
        <v>-4884.255000000001</v>
      </c>
      <c r="EY81" s="384">
        <f t="shared" si="249"/>
        <v>-0.682135273602408</v>
      </c>
      <c r="EZ81" s="270">
        <v>14900.936</v>
      </c>
      <c r="FA81" s="365">
        <f t="shared" si="250"/>
        <v>-4156.6010000000042</v>
      </c>
      <c r="FB81" s="384">
        <f t="shared" si="251"/>
        <v>-0.21810798530786027</v>
      </c>
      <c r="FC81" s="270">
        <v>2575.134</v>
      </c>
      <c r="FD81" s="365">
        <f t="shared" si="252"/>
        <v>-553.86599999999999</v>
      </c>
      <c r="FE81" s="384">
        <f t="shared" si="253"/>
        <v>-0.17701054650047937</v>
      </c>
      <c r="FF81" s="270">
        <v>2525.7690000000002</v>
      </c>
      <c r="FG81" s="365">
        <f t="shared" si="254"/>
        <v>-419.23099999999977</v>
      </c>
      <c r="FH81" s="384">
        <f t="shared" si="255"/>
        <v>-0.14235348047538193</v>
      </c>
      <c r="FI81" s="270">
        <v>2527.7690000000002</v>
      </c>
      <c r="FJ81" s="365">
        <f t="shared" si="256"/>
        <v>-76.497999999999593</v>
      </c>
      <c r="FK81" s="384">
        <f t="shared" si="257"/>
        <v>-2.9374100274664462E-2</v>
      </c>
      <c r="FL81" s="270">
        <v>7628.6720000000005</v>
      </c>
      <c r="FM81" s="365">
        <f t="shared" si="258"/>
        <v>-1049.5949999999993</v>
      </c>
      <c r="FN81" s="384">
        <f t="shared" si="259"/>
        <v>-0.12094523019400064</v>
      </c>
      <c r="FO81" s="270">
        <v>2028.4</v>
      </c>
      <c r="FP81" s="365">
        <f t="shared" si="130"/>
        <v>130.40000000000009</v>
      </c>
      <c r="FQ81" s="384">
        <f t="shared" si="131"/>
        <v>6.8703898840885194E-2</v>
      </c>
      <c r="FR81" s="270">
        <v>891.8</v>
      </c>
      <c r="FS81" s="365">
        <f t="shared" si="132"/>
        <v>-240.62100000000009</v>
      </c>
      <c r="FT81" s="384">
        <f t="shared" si="133"/>
        <v>-0.21248369643445333</v>
      </c>
      <c r="FU81" s="270">
        <v>205.4</v>
      </c>
      <c r="FV81" s="365">
        <f t="shared" si="134"/>
        <v>6.1299999999999955</v>
      </c>
      <c r="FW81" s="384">
        <f t="shared" si="135"/>
        <v>3.0762282330506322E-2</v>
      </c>
      <c r="FX81" s="270">
        <v>3125.6</v>
      </c>
      <c r="FY81" s="365">
        <f t="shared" si="136"/>
        <v>-104.09100000000035</v>
      </c>
      <c r="FZ81" s="384">
        <f t="shared" si="137"/>
        <v>-3.2229399035387699E-2</v>
      </c>
      <c r="GA81" s="270">
        <v>10754.272000000001</v>
      </c>
      <c r="GB81" s="365">
        <f t="shared" si="138"/>
        <v>-1153.6859999999997</v>
      </c>
      <c r="GC81" s="384">
        <f t="shared" si="139"/>
        <v>-9.6883613462526455E-2</v>
      </c>
      <c r="GD81" s="270">
        <v>205.4</v>
      </c>
      <c r="GE81" s="365">
        <f t="shared" si="140"/>
        <v>205.4</v>
      </c>
      <c r="GF81" s="384">
        <f t="shared" si="141"/>
        <v>0</v>
      </c>
      <c r="GG81" s="270">
        <v>0</v>
      </c>
      <c r="GH81" s="365">
        <f t="shared" si="142"/>
        <v>0</v>
      </c>
      <c r="GI81" s="384">
        <f t="shared" si="143"/>
        <v>0</v>
      </c>
      <c r="GJ81" s="270">
        <v>526</v>
      </c>
      <c r="GK81" s="365">
        <f t="shared" si="144"/>
        <v>-190.98900000000003</v>
      </c>
      <c r="GL81" s="384">
        <f t="shared" si="145"/>
        <v>-0.2663764716055616</v>
      </c>
      <c r="GM81" s="270">
        <v>526</v>
      </c>
      <c r="GN81" s="365">
        <f t="shared" si="146"/>
        <v>-190.98900000000003</v>
      </c>
      <c r="GO81" s="384">
        <f t="shared" si="147"/>
        <v>-0.2663764716055616</v>
      </c>
      <c r="GP81" s="270">
        <v>10849.368</v>
      </c>
      <c r="GQ81" s="365">
        <f t="shared" si="148"/>
        <v>-1775.5789999999997</v>
      </c>
      <c r="GR81" s="384">
        <f t="shared" si="149"/>
        <v>-0.14064051120373017</v>
      </c>
      <c r="GS81" s="270">
        <v>999</v>
      </c>
      <c r="GT81" s="365">
        <f t="shared" si="150"/>
        <v>-110</v>
      </c>
      <c r="GU81" s="384">
        <f t="shared" si="151"/>
        <v>-9.9188458070333635E-2</v>
      </c>
      <c r="GV81" s="270">
        <v>1872</v>
      </c>
      <c r="GW81" s="365">
        <f t="shared" si="152"/>
        <v>1155.011</v>
      </c>
      <c r="GX81" s="384">
        <f t="shared" si="153"/>
        <v>1.6109187170235526</v>
      </c>
      <c r="GY81" s="270">
        <v>2057</v>
      </c>
      <c r="GZ81" s="365">
        <f t="shared" si="154"/>
        <v>1607</v>
      </c>
      <c r="HA81" s="384">
        <f t="shared" si="155"/>
        <v>3.5711111111111111</v>
      </c>
      <c r="HB81" s="270">
        <v>4928</v>
      </c>
      <c r="HC81" s="365">
        <f t="shared" si="156"/>
        <v>2652.011</v>
      </c>
      <c r="HD81" s="384">
        <f t="shared" si="157"/>
        <v>1.1652125735229828</v>
      </c>
      <c r="HE81" s="270">
        <v>15777.368</v>
      </c>
      <c r="HF81" s="365">
        <f t="shared" si="158"/>
        <v>876.4320000000007</v>
      </c>
      <c r="HG81" s="384">
        <f t="shared" si="159"/>
        <v>5.8817244769053485E-2</v>
      </c>
      <c r="HH81" s="270">
        <v>2551</v>
      </c>
      <c r="HI81" s="365">
        <f t="shared" si="160"/>
        <v>-24.134000000000015</v>
      </c>
      <c r="HJ81" s="384">
        <f t="shared" si="161"/>
        <v>-9.3719394796542687E-3</v>
      </c>
      <c r="HK81" s="270">
        <v>2321</v>
      </c>
      <c r="HL81" s="365">
        <f t="shared" si="162"/>
        <v>-204.76900000000023</v>
      </c>
      <c r="HM81" s="384">
        <f t="shared" si="163"/>
        <v>-8.1071942841962272E-2</v>
      </c>
      <c r="HN81" s="270">
        <v>1481</v>
      </c>
      <c r="HO81" s="365">
        <f t="shared" si="164"/>
        <v>-1046.7690000000002</v>
      </c>
      <c r="HP81" s="384">
        <f t="shared" si="165"/>
        <v>-0.41410785558332275</v>
      </c>
      <c r="HQ81" s="270">
        <v>6353</v>
      </c>
      <c r="HR81" s="365">
        <f t="shared" si="166"/>
        <v>-1275.6720000000005</v>
      </c>
      <c r="HS81" s="384">
        <f t="shared" si="167"/>
        <v>-0.16722071679055023</v>
      </c>
      <c r="HT81" s="270">
        <v>1145</v>
      </c>
      <c r="HU81" s="365">
        <f t="shared" si="168"/>
        <v>-883.40000000000009</v>
      </c>
      <c r="HV81" s="384">
        <f t="shared" si="169"/>
        <v>-0.43551567738118718</v>
      </c>
      <c r="HW81" s="270">
        <v>1145</v>
      </c>
      <c r="HX81" s="365">
        <f t="shared" si="170"/>
        <v>253.20000000000005</v>
      </c>
      <c r="HY81" s="384">
        <f t="shared" si="171"/>
        <v>0.28392016147118193</v>
      </c>
      <c r="HZ81" s="270">
        <v>286</v>
      </c>
      <c r="IA81" s="365">
        <f t="shared" si="172"/>
        <v>80.599999999999994</v>
      </c>
      <c r="IB81" s="384">
        <f t="shared" si="173"/>
        <v>0.39240506329113922</v>
      </c>
      <c r="IC81" s="270">
        <v>2183</v>
      </c>
      <c r="ID81" s="365">
        <f t="shared" si="174"/>
        <v>-942.59999999999991</v>
      </c>
      <c r="IE81" s="384">
        <f t="shared" si="175"/>
        <v>-0.30157409777322752</v>
      </c>
      <c r="IF81" s="270">
        <v>8536</v>
      </c>
      <c r="IG81" s="365">
        <f t="shared" si="176"/>
        <v>-2218.2720000000008</v>
      </c>
      <c r="IH81" s="384">
        <f t="shared" si="177"/>
        <v>-0.20626891341412981</v>
      </c>
      <c r="II81" s="270">
        <v>0</v>
      </c>
      <c r="IJ81" s="365">
        <f t="shared" si="178"/>
        <v>-205.4</v>
      </c>
      <c r="IK81" s="384">
        <f t="shared" si="179"/>
        <v>-1</v>
      </c>
      <c r="IL81" s="270">
        <v>0</v>
      </c>
      <c r="IM81" s="365">
        <f t="shared" si="180"/>
        <v>0</v>
      </c>
      <c r="IN81" s="384">
        <f t="shared" si="181"/>
        <v>0</v>
      </c>
      <c r="IO81" s="270">
        <v>407</v>
      </c>
      <c r="IP81" s="365">
        <f t="shared" si="182"/>
        <v>-119</v>
      </c>
      <c r="IQ81" s="384">
        <f t="shared" si="183"/>
        <v>-0.22623574144486691</v>
      </c>
      <c r="IR81" s="270">
        <v>407</v>
      </c>
      <c r="IS81" s="365">
        <f t="shared" si="184"/>
        <v>-119</v>
      </c>
      <c r="IT81" s="384">
        <f t="shared" si="185"/>
        <v>-0.22623574144486691</v>
      </c>
      <c r="IU81" s="270">
        <v>8943</v>
      </c>
      <c r="IV81" s="365">
        <f t="shared" si="186"/>
        <v>-1906.3680000000004</v>
      </c>
      <c r="IW81" s="384">
        <f t="shared" si="187"/>
        <v>-0.17571235485790512</v>
      </c>
      <c r="IX81" s="270">
        <v>874</v>
      </c>
      <c r="IY81" s="365">
        <f t="shared" si="188"/>
        <v>-125</v>
      </c>
      <c r="IZ81" s="384">
        <f t="shared" si="189"/>
        <v>-0.12512512512512514</v>
      </c>
      <c r="JA81" s="270">
        <v>1876</v>
      </c>
      <c r="JB81" s="365">
        <f t="shared" si="190"/>
        <v>4</v>
      </c>
      <c r="JC81" s="384">
        <f t="shared" si="191"/>
        <v>2.136752136752137E-3</v>
      </c>
      <c r="JD81" s="270">
        <v>2940</v>
      </c>
      <c r="JE81" s="365">
        <f t="shared" si="192"/>
        <v>883</v>
      </c>
      <c r="JF81" s="384">
        <f t="shared" si="193"/>
        <v>0.42926592124453089</v>
      </c>
      <c r="JG81" s="270">
        <v>5690</v>
      </c>
      <c r="JH81" s="365">
        <f t="shared" si="194"/>
        <v>762</v>
      </c>
      <c r="JI81" s="384">
        <f t="shared" si="195"/>
        <v>0.15462662337662339</v>
      </c>
      <c r="JJ81" s="270">
        <v>14633</v>
      </c>
      <c r="JK81" s="365">
        <f t="shared" si="196"/>
        <v>-1144.3680000000004</v>
      </c>
      <c r="JL81" s="384">
        <f t="shared" si="197"/>
        <v>-7.2532249992520961E-2</v>
      </c>
    </row>
    <row r="82" spans="1:272" x14ac:dyDescent="0.25">
      <c r="A82" s="75" t="s">
        <v>256</v>
      </c>
      <c r="B82" s="207">
        <v>18785</v>
      </c>
      <c r="C82" s="207">
        <v>16234</v>
      </c>
      <c r="D82" s="207">
        <v>13337</v>
      </c>
      <c r="E82" s="207">
        <v>48356</v>
      </c>
      <c r="F82" s="207">
        <v>8667</v>
      </c>
      <c r="G82" s="207">
        <v>4866</v>
      </c>
      <c r="H82" s="207">
        <v>509</v>
      </c>
      <c r="I82" s="207">
        <v>14042</v>
      </c>
      <c r="J82" s="207">
        <v>62398</v>
      </c>
      <c r="K82" s="207">
        <v>220</v>
      </c>
      <c r="L82" s="207">
        <v>326</v>
      </c>
      <c r="M82" s="207">
        <v>11328</v>
      </c>
      <c r="N82" s="207">
        <v>11874</v>
      </c>
      <c r="O82" s="207">
        <v>74272</v>
      </c>
      <c r="P82" s="207">
        <v>25125</v>
      </c>
      <c r="Q82" s="207">
        <v>37717</v>
      </c>
      <c r="R82" s="207">
        <v>44267</v>
      </c>
      <c r="S82" s="207">
        <v>107109</v>
      </c>
      <c r="T82" s="207">
        <v>181381</v>
      </c>
      <c r="U82" s="207">
        <v>47807</v>
      </c>
      <c r="V82" s="207">
        <v>37541</v>
      </c>
      <c r="W82" s="270">
        <v>36729</v>
      </c>
      <c r="X82" s="270">
        <v>122077</v>
      </c>
      <c r="Y82" s="270">
        <v>23992</v>
      </c>
      <c r="Z82" s="270">
        <v>14117</v>
      </c>
      <c r="AA82" s="270">
        <v>1603</v>
      </c>
      <c r="AB82" s="270">
        <v>39712</v>
      </c>
      <c r="AC82" s="270">
        <v>161789</v>
      </c>
      <c r="AD82" s="207">
        <v>746</v>
      </c>
      <c r="AE82" s="207">
        <v>563</v>
      </c>
      <c r="AF82" s="207">
        <v>10368</v>
      </c>
      <c r="AG82" s="207">
        <v>11677</v>
      </c>
      <c r="AH82" s="207">
        <v>173466</v>
      </c>
      <c r="AI82" s="207">
        <v>26736</v>
      </c>
      <c r="AJ82" s="207">
        <v>34390</v>
      </c>
      <c r="AK82" s="207">
        <v>42522</v>
      </c>
      <c r="AL82" s="207">
        <v>103648</v>
      </c>
      <c r="AM82" s="207">
        <v>277114</v>
      </c>
      <c r="AN82" s="270">
        <v>49064</v>
      </c>
      <c r="AO82" s="270">
        <v>41127</v>
      </c>
      <c r="AP82" s="270">
        <v>37482</v>
      </c>
      <c r="AQ82" s="270">
        <v>127673</v>
      </c>
      <c r="AR82" s="270">
        <v>24613</v>
      </c>
      <c r="AS82" s="270">
        <v>15948</v>
      </c>
      <c r="AT82" s="270">
        <v>1829</v>
      </c>
      <c r="AU82" s="270">
        <v>42390</v>
      </c>
      <c r="AV82" s="270">
        <v>170063</v>
      </c>
      <c r="AW82" s="207">
        <v>209</v>
      </c>
      <c r="AX82" s="207">
        <v>339</v>
      </c>
      <c r="AY82" s="207">
        <v>10701</v>
      </c>
      <c r="AZ82" s="207">
        <v>11249</v>
      </c>
      <c r="BA82" s="207">
        <v>181312</v>
      </c>
      <c r="BB82" s="207">
        <v>20549</v>
      </c>
      <c r="BC82" s="207">
        <v>30732</v>
      </c>
      <c r="BD82" s="207">
        <v>37436</v>
      </c>
      <c r="BE82" s="270">
        <v>88717</v>
      </c>
      <c r="BF82" s="270">
        <v>270029</v>
      </c>
      <c r="BG82" s="207">
        <v>-7085</v>
      </c>
      <c r="BH82" s="285">
        <v>-2.5567095130523909E-2</v>
      </c>
      <c r="BI82" s="207">
        <v>43163</v>
      </c>
      <c r="BJ82" s="270">
        <v>34421</v>
      </c>
      <c r="BK82" s="270">
        <v>29389</v>
      </c>
      <c r="BL82" s="270">
        <v>106973</v>
      </c>
      <c r="BM82" s="270">
        <v>26685</v>
      </c>
      <c r="BN82" s="270">
        <v>16182</v>
      </c>
      <c r="BO82" s="270">
        <v>1597</v>
      </c>
      <c r="BP82" s="270">
        <v>44464</v>
      </c>
      <c r="BQ82" s="270">
        <v>151437</v>
      </c>
      <c r="BR82" s="207">
        <v>-18626</v>
      </c>
      <c r="BS82" s="285">
        <v>-0.10952411753291427</v>
      </c>
      <c r="BT82" s="207">
        <v>502</v>
      </c>
      <c r="BU82" s="207">
        <v>293</v>
      </c>
      <c r="BV82" s="285">
        <v>1.4019138755980862</v>
      </c>
      <c r="BW82" s="207">
        <v>774</v>
      </c>
      <c r="BX82" s="365">
        <v>435</v>
      </c>
      <c r="BY82" s="384">
        <v>1.2831858407079646</v>
      </c>
      <c r="BZ82" s="270">
        <v>11628</v>
      </c>
      <c r="CA82" s="365">
        <f t="shared" si="198"/>
        <v>927</v>
      </c>
      <c r="CB82" s="384">
        <f t="shared" si="199"/>
        <v>8.6627417998317913E-2</v>
      </c>
      <c r="CC82" s="270">
        <v>12904</v>
      </c>
      <c r="CD82" s="365">
        <f t="shared" si="200"/>
        <v>1655</v>
      </c>
      <c r="CE82" s="384">
        <f t="shared" si="201"/>
        <v>0.14712418881678371</v>
      </c>
      <c r="CF82" s="270">
        <v>164342</v>
      </c>
      <c r="CG82" s="365">
        <f t="shared" si="202"/>
        <v>-16970</v>
      </c>
      <c r="CH82" s="384">
        <f t="shared" si="203"/>
        <v>-9.3595570067066716E-2</v>
      </c>
      <c r="CI82" s="270">
        <v>24454</v>
      </c>
      <c r="CJ82" s="365">
        <f t="shared" si="204"/>
        <v>3905</v>
      </c>
      <c r="CK82" s="384">
        <f t="shared" si="205"/>
        <v>0.19003357827631515</v>
      </c>
      <c r="CL82" s="270">
        <v>34390</v>
      </c>
      <c r="CM82" s="365">
        <f t="shared" si="206"/>
        <v>3658</v>
      </c>
      <c r="CN82" s="384">
        <f t="shared" si="207"/>
        <v>0.11902902512039568</v>
      </c>
      <c r="CO82" s="270">
        <v>42645</v>
      </c>
      <c r="CP82" s="365">
        <f t="shared" si="208"/>
        <v>5209</v>
      </c>
      <c r="CQ82" s="384">
        <f t="shared" si="209"/>
        <v>0.13914413933112513</v>
      </c>
      <c r="CR82" s="270">
        <v>101489</v>
      </c>
      <c r="CS82" s="365">
        <f t="shared" si="210"/>
        <v>12772</v>
      </c>
      <c r="CT82" s="384">
        <f t="shared" si="211"/>
        <v>0.143963389203873</v>
      </c>
      <c r="CU82" s="270">
        <v>265831</v>
      </c>
      <c r="CV82" s="365">
        <f t="shared" si="212"/>
        <v>-4198</v>
      </c>
      <c r="CW82" s="384">
        <f t="shared" si="213"/>
        <v>-1.5546478341215203E-2</v>
      </c>
      <c r="CX82" s="270">
        <v>48805</v>
      </c>
      <c r="CY82" s="365">
        <f t="shared" si="214"/>
        <v>5642</v>
      </c>
      <c r="CZ82" s="384">
        <f t="shared" si="215"/>
        <v>0.13071380580589856</v>
      </c>
      <c r="DA82" s="211">
        <v>37070</v>
      </c>
      <c r="DB82" s="365">
        <f t="shared" si="216"/>
        <v>2649</v>
      </c>
      <c r="DC82" s="384">
        <f t="shared" si="217"/>
        <v>7.6958833270387259E-2</v>
      </c>
      <c r="DD82" s="270">
        <v>32204</v>
      </c>
      <c r="DE82" s="365">
        <f t="shared" si="218"/>
        <v>2815</v>
      </c>
      <c r="DF82" s="384">
        <f t="shared" si="219"/>
        <v>9.5784136921977611E-2</v>
      </c>
      <c r="DG82" s="270">
        <v>118079</v>
      </c>
      <c r="DH82" s="365">
        <f t="shared" si="220"/>
        <v>11106</v>
      </c>
      <c r="DI82" s="384">
        <f t="shared" si="221"/>
        <v>0.10382059024239762</v>
      </c>
      <c r="DJ82" s="270">
        <v>22035</v>
      </c>
      <c r="DK82" s="365">
        <f t="shared" si="222"/>
        <v>-4650</v>
      </c>
      <c r="DL82" s="384">
        <f t="shared" si="223"/>
        <v>-0.17425519955030916</v>
      </c>
      <c r="DM82" s="270">
        <v>12195</v>
      </c>
      <c r="DN82" s="365">
        <f t="shared" si="224"/>
        <v>-3987</v>
      </c>
      <c r="DO82" s="384">
        <f t="shared" si="225"/>
        <v>-0.246384872080089</v>
      </c>
      <c r="DP82" s="270">
        <v>1169</v>
      </c>
      <c r="DQ82" s="365">
        <f t="shared" si="226"/>
        <v>-428</v>
      </c>
      <c r="DR82" s="384">
        <f t="shared" si="227"/>
        <v>-0.2680025046963056</v>
      </c>
      <c r="DS82" s="270">
        <v>35399</v>
      </c>
      <c r="DT82" s="365">
        <f t="shared" si="228"/>
        <v>-9065</v>
      </c>
      <c r="DU82" s="384">
        <f t="shared" si="229"/>
        <v>-0.20387279596977331</v>
      </c>
      <c r="DV82" s="270">
        <v>153478</v>
      </c>
      <c r="DW82" s="365">
        <f t="shared" si="230"/>
        <v>2041</v>
      </c>
      <c r="DX82" s="384">
        <f t="shared" si="231"/>
        <v>1.3477551721177783E-2</v>
      </c>
      <c r="DY82" s="270">
        <v>639</v>
      </c>
      <c r="DZ82" s="365">
        <f t="shared" si="232"/>
        <v>137</v>
      </c>
      <c r="EA82" s="384">
        <f t="shared" si="233"/>
        <v>0.27290836653386452</v>
      </c>
      <c r="EB82" s="270">
        <v>330</v>
      </c>
      <c r="EC82" s="365">
        <f t="shared" si="234"/>
        <v>-444</v>
      </c>
      <c r="ED82" s="384">
        <f t="shared" si="235"/>
        <v>-0.5736434108527132</v>
      </c>
      <c r="EE82" s="270">
        <v>9286</v>
      </c>
      <c r="EF82" s="365">
        <f t="shared" si="236"/>
        <v>-2342</v>
      </c>
      <c r="EG82" s="384">
        <f t="shared" si="237"/>
        <v>-0.20141038871689027</v>
      </c>
      <c r="EH82" s="270">
        <v>10255</v>
      </c>
      <c r="EI82" s="365">
        <f t="shared" si="238"/>
        <v>-2649</v>
      </c>
      <c r="EJ82" s="384">
        <f t="shared" si="239"/>
        <v>-0.20528518288902667</v>
      </c>
      <c r="EK82" s="270">
        <v>163733</v>
      </c>
      <c r="EL82" s="365">
        <f t="shared" si="240"/>
        <v>-609</v>
      </c>
      <c r="EM82" s="384">
        <f t="shared" si="241"/>
        <v>-3.7056869211765709E-3</v>
      </c>
      <c r="EN82" s="270">
        <v>21782</v>
      </c>
      <c r="EO82" s="365">
        <f t="shared" si="242"/>
        <v>-2672</v>
      </c>
      <c r="EP82" s="384">
        <f t="shared" si="243"/>
        <v>-0.10926637768872167</v>
      </c>
      <c r="EQ82" s="270">
        <v>33099</v>
      </c>
      <c r="ER82" s="365">
        <f t="shared" si="244"/>
        <v>-1291</v>
      </c>
      <c r="ES82" s="384">
        <f t="shared" si="245"/>
        <v>-3.7539982553067751E-2</v>
      </c>
      <c r="ET82" s="270">
        <v>40975</v>
      </c>
      <c r="EU82" s="365">
        <f t="shared" si="246"/>
        <v>-1670</v>
      </c>
      <c r="EV82" s="384">
        <f t="shared" si="247"/>
        <v>-3.9160511197092275E-2</v>
      </c>
      <c r="EW82" s="270">
        <v>95856</v>
      </c>
      <c r="EX82" s="365">
        <f t="shared" si="248"/>
        <v>-5633</v>
      </c>
      <c r="EY82" s="384">
        <f t="shared" si="249"/>
        <v>-5.5503552109095564E-2</v>
      </c>
      <c r="EZ82" s="270">
        <v>259589</v>
      </c>
      <c r="FA82" s="365">
        <f t="shared" si="250"/>
        <v>-6242</v>
      </c>
      <c r="FB82" s="384">
        <f t="shared" si="251"/>
        <v>-2.3481083846503981E-2</v>
      </c>
      <c r="FC82" s="270">
        <v>42705</v>
      </c>
      <c r="FD82" s="365">
        <f t="shared" si="252"/>
        <v>-6100</v>
      </c>
      <c r="FE82" s="384">
        <f t="shared" si="253"/>
        <v>-0.12498719393504763</v>
      </c>
      <c r="FF82" s="270">
        <v>37158</v>
      </c>
      <c r="FG82" s="365">
        <f t="shared" si="254"/>
        <v>88</v>
      </c>
      <c r="FH82" s="384">
        <f t="shared" si="255"/>
        <v>2.373887240356083E-3</v>
      </c>
      <c r="FI82" s="270">
        <v>30599</v>
      </c>
      <c r="FJ82" s="365">
        <f t="shared" si="256"/>
        <v>-1605</v>
      </c>
      <c r="FK82" s="384">
        <f t="shared" si="257"/>
        <v>-4.9838529375232893E-2</v>
      </c>
      <c r="FL82" s="270">
        <v>110462</v>
      </c>
      <c r="FM82" s="365">
        <f t="shared" si="258"/>
        <v>-7617</v>
      </c>
      <c r="FN82" s="384">
        <f t="shared" si="259"/>
        <v>-6.4507660125847952E-2</v>
      </c>
      <c r="FO82" s="270">
        <v>22366</v>
      </c>
      <c r="FP82" s="365">
        <f t="shared" si="130"/>
        <v>331</v>
      </c>
      <c r="FQ82" s="384">
        <f t="shared" si="131"/>
        <v>1.5021556614476968E-2</v>
      </c>
      <c r="FR82" s="270">
        <v>13632</v>
      </c>
      <c r="FS82" s="365">
        <f t="shared" si="132"/>
        <v>1437</v>
      </c>
      <c r="FT82" s="384">
        <f t="shared" si="133"/>
        <v>0.11783517835178352</v>
      </c>
      <c r="FU82" s="270">
        <v>1078</v>
      </c>
      <c r="FV82" s="365">
        <f t="shared" si="134"/>
        <v>-91</v>
      </c>
      <c r="FW82" s="384">
        <f t="shared" si="135"/>
        <v>-7.7844311377245512E-2</v>
      </c>
      <c r="FX82" s="270">
        <v>37076</v>
      </c>
      <c r="FY82" s="365">
        <f t="shared" si="136"/>
        <v>1677</v>
      </c>
      <c r="FZ82" s="384">
        <f t="shared" si="137"/>
        <v>4.7374219610723467E-2</v>
      </c>
      <c r="GA82" s="270">
        <v>147538</v>
      </c>
      <c r="GB82" s="365">
        <f t="shared" si="138"/>
        <v>-5940</v>
      </c>
      <c r="GC82" s="384">
        <f t="shared" si="139"/>
        <v>-3.8702615358553016E-2</v>
      </c>
      <c r="GD82" s="270">
        <v>293</v>
      </c>
      <c r="GE82" s="365">
        <f t="shared" si="140"/>
        <v>-346</v>
      </c>
      <c r="GF82" s="384">
        <f t="shared" si="141"/>
        <v>-0.54147104851330208</v>
      </c>
      <c r="GG82" s="270">
        <v>294</v>
      </c>
      <c r="GH82" s="365">
        <f t="shared" si="142"/>
        <v>-36</v>
      </c>
      <c r="GI82" s="384">
        <f t="shared" si="143"/>
        <v>-0.10909090909090909</v>
      </c>
      <c r="GJ82" s="270">
        <v>10335</v>
      </c>
      <c r="GK82" s="365">
        <f t="shared" si="144"/>
        <v>1049</v>
      </c>
      <c r="GL82" s="384">
        <f t="shared" si="145"/>
        <v>0.11296575489984924</v>
      </c>
      <c r="GM82" s="270">
        <v>10922</v>
      </c>
      <c r="GN82" s="365">
        <f t="shared" si="146"/>
        <v>667</v>
      </c>
      <c r="GO82" s="384">
        <f t="shared" si="147"/>
        <v>6.5041443198439783E-2</v>
      </c>
      <c r="GP82" s="270">
        <v>158460</v>
      </c>
      <c r="GQ82" s="365">
        <f t="shared" si="148"/>
        <v>-5273</v>
      </c>
      <c r="GR82" s="384">
        <f t="shared" si="149"/>
        <v>-3.2204870123921259E-2</v>
      </c>
      <c r="GS82" s="270">
        <v>23532</v>
      </c>
      <c r="GT82" s="365">
        <f t="shared" si="150"/>
        <v>1750</v>
      </c>
      <c r="GU82" s="384">
        <f t="shared" si="151"/>
        <v>8.0341566430998074E-2</v>
      </c>
      <c r="GV82" s="270">
        <v>32721</v>
      </c>
      <c r="GW82" s="365">
        <f t="shared" si="152"/>
        <v>-378</v>
      </c>
      <c r="GX82" s="384">
        <f t="shared" si="153"/>
        <v>-1.1420284600743225E-2</v>
      </c>
      <c r="GY82" s="270">
        <v>39194</v>
      </c>
      <c r="GZ82" s="365">
        <f t="shared" si="154"/>
        <v>-1781</v>
      </c>
      <c r="HA82" s="384">
        <f t="shared" si="155"/>
        <v>-4.3465527760829771E-2</v>
      </c>
      <c r="HB82" s="270">
        <v>95447</v>
      </c>
      <c r="HC82" s="365">
        <f t="shared" si="156"/>
        <v>-409</v>
      </c>
      <c r="HD82" s="384">
        <f t="shared" si="157"/>
        <v>-4.2668168920046738E-3</v>
      </c>
      <c r="HE82" s="270">
        <v>253907</v>
      </c>
      <c r="HF82" s="365">
        <f t="shared" si="158"/>
        <v>-5682</v>
      </c>
      <c r="HG82" s="384">
        <f t="shared" si="159"/>
        <v>-2.1888446736957268E-2</v>
      </c>
      <c r="HH82" s="270">
        <v>38741</v>
      </c>
      <c r="HI82" s="365">
        <f t="shared" si="160"/>
        <v>-3964</v>
      </c>
      <c r="HJ82" s="384">
        <f t="shared" si="161"/>
        <v>-9.2822854466690086E-2</v>
      </c>
      <c r="HK82" s="270">
        <v>32055</v>
      </c>
      <c r="HL82" s="365">
        <f t="shared" si="162"/>
        <v>-5103</v>
      </c>
      <c r="HM82" s="384">
        <f t="shared" si="163"/>
        <v>-0.13733247214597125</v>
      </c>
      <c r="HN82" s="270">
        <v>26847</v>
      </c>
      <c r="HO82" s="365">
        <f t="shared" si="164"/>
        <v>-3752</v>
      </c>
      <c r="HP82" s="384">
        <f t="shared" si="165"/>
        <v>-0.12261838622177196</v>
      </c>
      <c r="HQ82" s="270">
        <v>97643</v>
      </c>
      <c r="HR82" s="365">
        <f t="shared" si="166"/>
        <v>-12819</v>
      </c>
      <c r="HS82" s="384">
        <f t="shared" si="167"/>
        <v>-0.11604895801271026</v>
      </c>
      <c r="HT82" s="270">
        <v>18879</v>
      </c>
      <c r="HU82" s="365">
        <f t="shared" si="168"/>
        <v>-3487</v>
      </c>
      <c r="HV82" s="384">
        <f t="shared" si="169"/>
        <v>-0.15590628632746131</v>
      </c>
      <c r="HW82" s="270">
        <v>11569</v>
      </c>
      <c r="HX82" s="365">
        <f t="shared" si="170"/>
        <v>-2063</v>
      </c>
      <c r="HY82" s="384">
        <f t="shared" si="171"/>
        <v>-0.15133509389671362</v>
      </c>
      <c r="HZ82" s="270">
        <v>960</v>
      </c>
      <c r="IA82" s="365">
        <f t="shared" si="172"/>
        <v>-118</v>
      </c>
      <c r="IB82" s="384">
        <f t="shared" si="173"/>
        <v>-0.10946196660482375</v>
      </c>
      <c r="IC82" s="270">
        <v>31408</v>
      </c>
      <c r="ID82" s="365">
        <f t="shared" si="174"/>
        <v>-5668</v>
      </c>
      <c r="IE82" s="384">
        <f t="shared" si="175"/>
        <v>-0.15287517531556802</v>
      </c>
      <c r="IF82" s="270">
        <v>129051</v>
      </c>
      <c r="IG82" s="365">
        <f t="shared" si="176"/>
        <v>-18487</v>
      </c>
      <c r="IH82" s="384">
        <f t="shared" si="177"/>
        <v>-0.12530331168919193</v>
      </c>
      <c r="II82" s="270">
        <v>355</v>
      </c>
      <c r="IJ82" s="365">
        <f t="shared" si="178"/>
        <v>62</v>
      </c>
      <c r="IK82" s="384">
        <f t="shared" si="179"/>
        <v>0.21160409556313994</v>
      </c>
      <c r="IL82" s="270">
        <v>367</v>
      </c>
      <c r="IM82" s="365">
        <f t="shared" si="180"/>
        <v>73</v>
      </c>
      <c r="IN82" s="384">
        <f t="shared" si="181"/>
        <v>0.24829931972789115</v>
      </c>
      <c r="IO82" s="270">
        <v>8749</v>
      </c>
      <c r="IP82" s="365">
        <f t="shared" si="182"/>
        <v>-1586</v>
      </c>
      <c r="IQ82" s="384">
        <f t="shared" si="183"/>
        <v>-0.15345911949685534</v>
      </c>
      <c r="IR82" s="270">
        <v>9471</v>
      </c>
      <c r="IS82" s="365">
        <f t="shared" si="184"/>
        <v>-1451</v>
      </c>
      <c r="IT82" s="384">
        <f t="shared" si="185"/>
        <v>-0.13285112616736861</v>
      </c>
      <c r="IU82" s="270">
        <v>138522</v>
      </c>
      <c r="IV82" s="365">
        <f t="shared" si="186"/>
        <v>-19938</v>
      </c>
      <c r="IW82" s="384">
        <f t="shared" si="187"/>
        <v>-0.12582355168496781</v>
      </c>
      <c r="IX82" s="270">
        <v>19898</v>
      </c>
      <c r="IY82" s="365">
        <f t="shared" si="188"/>
        <v>-3634</v>
      </c>
      <c r="IZ82" s="384">
        <f t="shared" si="189"/>
        <v>-0.15442801291857897</v>
      </c>
      <c r="JA82" s="270">
        <v>30394</v>
      </c>
      <c r="JB82" s="365">
        <f t="shared" si="190"/>
        <v>-2327</v>
      </c>
      <c r="JC82" s="384">
        <f t="shared" si="191"/>
        <v>-7.1116408422725472E-2</v>
      </c>
      <c r="JD82" s="270">
        <v>39147</v>
      </c>
      <c r="JE82" s="365">
        <f t="shared" si="192"/>
        <v>-47</v>
      </c>
      <c r="JF82" s="384">
        <f t="shared" si="193"/>
        <v>-1.1991631372148799E-3</v>
      </c>
      <c r="JG82" s="270">
        <v>89439</v>
      </c>
      <c r="JH82" s="365">
        <f t="shared" si="194"/>
        <v>-6008</v>
      </c>
      <c r="JI82" s="384">
        <f t="shared" si="195"/>
        <v>-6.2945928106697954E-2</v>
      </c>
      <c r="JJ82" s="270">
        <v>227961</v>
      </c>
      <c r="JK82" s="365">
        <f t="shared" si="196"/>
        <v>-25946</v>
      </c>
      <c r="JL82" s="384">
        <f t="shared" si="197"/>
        <v>-0.10218702123218344</v>
      </c>
    </row>
    <row r="83" spans="1:272" x14ac:dyDescent="0.25">
      <c r="A83" s="79" t="s">
        <v>214</v>
      </c>
      <c r="B83" s="69">
        <v>34430.950478333529</v>
      </c>
      <c r="C83" s="69">
        <v>31599.220475181774</v>
      </c>
      <c r="D83" s="69">
        <v>34032.7623589168</v>
      </c>
      <c r="E83" s="69">
        <v>100062.9333124321</v>
      </c>
      <c r="F83" s="69">
        <v>30119.820925301119</v>
      </c>
      <c r="G83" s="69">
        <v>26403.659532194695</v>
      </c>
      <c r="H83" s="69">
        <v>22571.532403541332</v>
      </c>
      <c r="I83" s="69">
        <v>79095.012861037161</v>
      </c>
      <c r="J83" s="69">
        <v>179157.94617346927</v>
      </c>
      <c r="K83" s="69">
        <v>19916.030944083308</v>
      </c>
      <c r="L83" s="69">
        <v>24047.058560351648</v>
      </c>
      <c r="M83" s="69">
        <v>31046.45</v>
      </c>
      <c r="N83" s="69">
        <v>75009.539504434943</v>
      </c>
      <c r="O83" s="69">
        <v>254167.48567790425</v>
      </c>
      <c r="P83" s="69">
        <v>34293.56</v>
      </c>
      <c r="Q83" s="69">
        <v>35442.648120452031</v>
      </c>
      <c r="R83" s="69">
        <v>37654.88937933978</v>
      </c>
      <c r="S83" s="69">
        <v>107391.09749979181</v>
      </c>
      <c r="T83" s="69">
        <v>361558.58317769604</v>
      </c>
      <c r="U83" s="69">
        <v>37391.71905684207</v>
      </c>
      <c r="V83" s="69">
        <v>33506.271368739152</v>
      </c>
      <c r="W83" s="69">
        <v>36241.137691553333</v>
      </c>
      <c r="X83" s="69">
        <v>107139.12811713453</v>
      </c>
      <c r="Y83" s="69">
        <v>33212.24880575054</v>
      </c>
      <c r="Z83" s="69">
        <v>27150.117800541142</v>
      </c>
      <c r="AA83" s="69">
        <v>22183.261674422705</v>
      </c>
      <c r="AB83" s="69">
        <v>82545.628280714387</v>
      </c>
      <c r="AC83" s="69">
        <v>189684.75639784892</v>
      </c>
      <c r="AD83" s="69">
        <v>23111.837977908708</v>
      </c>
      <c r="AE83" s="69">
        <v>25866.712980040204</v>
      </c>
      <c r="AF83" s="69">
        <v>29587.910000000003</v>
      </c>
      <c r="AG83" s="69">
        <v>78566.460957948919</v>
      </c>
      <c r="AH83" s="69">
        <v>268251.21735579782</v>
      </c>
      <c r="AI83" s="69">
        <v>36005.479999999996</v>
      </c>
      <c r="AJ83" s="69">
        <v>36016.276275561293</v>
      </c>
      <c r="AK83" s="69">
        <v>36446.101701983192</v>
      </c>
      <c r="AL83" s="69">
        <v>108467.8579775445</v>
      </c>
      <c r="AM83" s="69">
        <v>376719.07533334231</v>
      </c>
      <c r="AN83" s="69">
        <v>21621.14</v>
      </c>
      <c r="AO83" s="69">
        <v>18314.099999999999</v>
      </c>
      <c r="AP83" s="69">
        <v>21108.253199999999</v>
      </c>
      <c r="AQ83" s="69">
        <v>61042.396800000002</v>
      </c>
      <c r="AR83" s="69">
        <v>12931.862166563747</v>
      </c>
      <c r="AS83" s="69">
        <v>14284.777</v>
      </c>
      <c r="AT83" s="69">
        <v>11270.432464599999</v>
      </c>
      <c r="AU83" s="69">
        <v>38487.071631163752</v>
      </c>
      <c r="AV83" s="69">
        <v>99529.468431163754</v>
      </c>
      <c r="AW83" s="69">
        <v>16003.668000000001</v>
      </c>
      <c r="AX83" s="69">
        <v>17379.782999999999</v>
      </c>
      <c r="AY83" s="69">
        <v>18089.570291399999</v>
      </c>
      <c r="AZ83" s="69">
        <v>51473.0212914</v>
      </c>
      <c r="BA83" s="69">
        <v>151002.48972256374</v>
      </c>
      <c r="BB83" s="69">
        <v>14446.588</v>
      </c>
      <c r="BC83" s="69">
        <v>14570.51</v>
      </c>
      <c r="BD83" s="69">
        <v>15165.356</v>
      </c>
      <c r="BE83" s="69">
        <v>44182.453999999998</v>
      </c>
      <c r="BF83" s="69">
        <v>195184.94372256374</v>
      </c>
      <c r="BG83" s="69">
        <v>-181534.13161077857</v>
      </c>
      <c r="BH83" s="277">
        <v>-0.48188197385584186</v>
      </c>
      <c r="BI83" s="69">
        <v>16157.2</v>
      </c>
      <c r="BJ83" s="69">
        <v>15407.419999999998</v>
      </c>
      <c r="BK83" s="69">
        <v>15076.599999999999</v>
      </c>
      <c r="BL83" s="69">
        <v>46641.22</v>
      </c>
      <c r="BM83" s="69">
        <v>13956.5</v>
      </c>
      <c r="BN83" s="69">
        <v>13766.8</v>
      </c>
      <c r="BO83" s="69">
        <v>11056.6</v>
      </c>
      <c r="BP83" s="69">
        <v>38779.9</v>
      </c>
      <c r="BQ83" s="69">
        <v>85421.119999999995</v>
      </c>
      <c r="BR83" s="69">
        <v>-14108.348431163759</v>
      </c>
      <c r="BS83" s="277">
        <v>-0.14175046499842736</v>
      </c>
      <c r="BT83" s="69">
        <v>9447.4</v>
      </c>
      <c r="BU83" s="69">
        <v>-6556.2680000000018</v>
      </c>
      <c r="BV83" s="277">
        <v>-0.40967283250314873</v>
      </c>
      <c r="BW83" s="69">
        <v>10923.4</v>
      </c>
      <c r="BX83" s="365">
        <v>-6456.3829999999998</v>
      </c>
      <c r="BY83" s="384">
        <v>-0.37148812502434581</v>
      </c>
      <c r="BZ83" s="270">
        <v>17804.599999999999</v>
      </c>
      <c r="CA83" s="365">
        <f t="shared" si="198"/>
        <v>-284.97029140000086</v>
      </c>
      <c r="CB83" s="384">
        <f t="shared" si="199"/>
        <v>-1.5753292466846446E-2</v>
      </c>
      <c r="CC83" s="270">
        <v>38175.399999999994</v>
      </c>
      <c r="CD83" s="365">
        <f t="shared" si="200"/>
        <v>-13297.621291400006</v>
      </c>
      <c r="CE83" s="384">
        <f t="shared" si="201"/>
        <v>-0.25834157307610278</v>
      </c>
      <c r="CF83" s="270">
        <v>123591.62</v>
      </c>
      <c r="CG83" s="365">
        <f t="shared" si="202"/>
        <v>-27410.869722563744</v>
      </c>
      <c r="CH83" s="384">
        <f t="shared" si="203"/>
        <v>-0.18152594551868398</v>
      </c>
      <c r="CI83" s="270">
        <v>22663.4</v>
      </c>
      <c r="CJ83" s="365">
        <f t="shared" si="204"/>
        <v>8216.8120000000017</v>
      </c>
      <c r="CK83" s="384">
        <f t="shared" si="205"/>
        <v>0.56877180964806373</v>
      </c>
      <c r="CL83" s="270">
        <v>25130.400000000001</v>
      </c>
      <c r="CM83" s="365">
        <f t="shared" si="206"/>
        <v>10559.890000000001</v>
      </c>
      <c r="CN83" s="384">
        <f t="shared" si="207"/>
        <v>0.72474402062796717</v>
      </c>
      <c r="CO83" s="270">
        <v>27229.600000000002</v>
      </c>
      <c r="CP83" s="365">
        <f t="shared" si="208"/>
        <v>12064.244000000002</v>
      </c>
      <c r="CQ83" s="384">
        <f t="shared" si="209"/>
        <v>0.79551340568595963</v>
      </c>
      <c r="CR83" s="270">
        <v>75023.400000000009</v>
      </c>
      <c r="CS83" s="365">
        <f t="shared" si="210"/>
        <v>30840.946000000011</v>
      </c>
      <c r="CT83" s="384">
        <f t="shared" si="211"/>
        <v>0.69803605748109898</v>
      </c>
      <c r="CU83" s="270">
        <v>198615.02000000002</v>
      </c>
      <c r="CV83" s="365">
        <f t="shared" si="212"/>
        <v>3430.0762774362811</v>
      </c>
      <c r="CW83" s="384">
        <f t="shared" si="213"/>
        <v>1.7573467563726627E-2</v>
      </c>
      <c r="CX83" s="270">
        <v>34836</v>
      </c>
      <c r="CY83" s="365">
        <f t="shared" si="214"/>
        <v>18678.8</v>
      </c>
      <c r="CZ83" s="384">
        <f t="shared" si="215"/>
        <v>1.1560666452108037</v>
      </c>
      <c r="DA83" s="69">
        <v>21274</v>
      </c>
      <c r="DB83" s="365">
        <f t="shared" si="216"/>
        <v>5866.5800000000017</v>
      </c>
      <c r="DC83" s="384">
        <f t="shared" si="217"/>
        <v>0.38076329456846131</v>
      </c>
      <c r="DD83" s="270">
        <v>17547</v>
      </c>
      <c r="DE83" s="365">
        <f t="shared" si="218"/>
        <v>2470.4000000000015</v>
      </c>
      <c r="DF83" s="384">
        <f t="shared" si="219"/>
        <v>0.16385657243675641</v>
      </c>
      <c r="DG83" s="270">
        <v>73657</v>
      </c>
      <c r="DH83" s="365">
        <f t="shared" si="220"/>
        <v>27015.78</v>
      </c>
      <c r="DI83" s="384">
        <f t="shared" si="221"/>
        <v>0.57922541477259815</v>
      </c>
      <c r="DJ83" s="270">
        <v>17922</v>
      </c>
      <c r="DK83" s="365">
        <f t="shared" si="222"/>
        <v>3965.5</v>
      </c>
      <c r="DL83" s="384">
        <f t="shared" si="223"/>
        <v>0.28413284132841327</v>
      </c>
      <c r="DM83" s="270">
        <v>13784</v>
      </c>
      <c r="DN83" s="365">
        <f t="shared" si="224"/>
        <v>17.200000000000728</v>
      </c>
      <c r="DO83" s="384">
        <f t="shared" si="225"/>
        <v>1.2493825725659361E-3</v>
      </c>
      <c r="DP83" s="270">
        <v>9211.7000000000007</v>
      </c>
      <c r="DQ83" s="365">
        <f t="shared" si="226"/>
        <v>-1844.8999999999996</v>
      </c>
      <c r="DR83" s="384">
        <f t="shared" si="227"/>
        <v>-0.1668596132626666</v>
      </c>
      <c r="DS83" s="270">
        <v>40917.699999999997</v>
      </c>
      <c r="DT83" s="365">
        <f t="shared" si="228"/>
        <v>2137.7999999999956</v>
      </c>
      <c r="DU83" s="384">
        <f t="shared" si="229"/>
        <v>5.5126495942485552E-2</v>
      </c>
      <c r="DV83" s="270">
        <v>114574.7</v>
      </c>
      <c r="DW83" s="365">
        <f t="shared" si="230"/>
        <v>29153.58</v>
      </c>
      <c r="DX83" s="384">
        <f t="shared" si="231"/>
        <v>0.34129241105712504</v>
      </c>
      <c r="DY83" s="270">
        <v>9196</v>
      </c>
      <c r="DZ83" s="365">
        <f t="shared" si="232"/>
        <v>-251.39999999999964</v>
      </c>
      <c r="EA83" s="384">
        <f t="shared" si="233"/>
        <v>-2.6610496009484053E-2</v>
      </c>
      <c r="EB83" s="270">
        <v>17026</v>
      </c>
      <c r="EC83" s="365">
        <f t="shared" si="234"/>
        <v>6102.6</v>
      </c>
      <c r="ED83" s="384">
        <f t="shared" si="235"/>
        <v>0.5586722082867972</v>
      </c>
      <c r="EE83" s="270">
        <v>14042</v>
      </c>
      <c r="EF83" s="365">
        <f t="shared" si="236"/>
        <v>-3762.5999999999985</v>
      </c>
      <c r="EG83" s="384">
        <f t="shared" si="237"/>
        <v>-0.21132740977050868</v>
      </c>
      <c r="EH83" s="270">
        <v>40264</v>
      </c>
      <c r="EI83" s="365">
        <f t="shared" si="238"/>
        <v>2088.6000000000058</v>
      </c>
      <c r="EJ83" s="384">
        <f t="shared" si="239"/>
        <v>5.4710625166992516E-2</v>
      </c>
      <c r="EK83" s="270">
        <v>154838.70000000001</v>
      </c>
      <c r="EL83" s="365">
        <f t="shared" si="240"/>
        <v>31247.080000000016</v>
      </c>
      <c r="EM83" s="384">
        <f t="shared" si="241"/>
        <v>0.25282523200197565</v>
      </c>
      <c r="EN83" s="270">
        <v>23258</v>
      </c>
      <c r="EO83" s="365">
        <f t="shared" si="242"/>
        <v>594.59999999999854</v>
      </c>
      <c r="EP83" s="384">
        <f t="shared" si="243"/>
        <v>2.6236134031080886E-2</v>
      </c>
      <c r="EQ83" s="270">
        <v>21034</v>
      </c>
      <c r="ER83" s="365">
        <f t="shared" si="244"/>
        <v>-4096.4000000000015</v>
      </c>
      <c r="ES83" s="384">
        <f t="shared" si="245"/>
        <v>-0.16300576194569133</v>
      </c>
      <c r="ET83" s="270">
        <v>17862</v>
      </c>
      <c r="EU83" s="365">
        <f t="shared" si="246"/>
        <v>-9367.6000000000022</v>
      </c>
      <c r="EV83" s="384">
        <f t="shared" si="247"/>
        <v>-0.34402268119987078</v>
      </c>
      <c r="EW83" s="270">
        <v>62154</v>
      </c>
      <c r="EX83" s="365">
        <f t="shared" si="248"/>
        <v>-12869.400000000009</v>
      </c>
      <c r="EY83" s="384">
        <f t="shared" si="249"/>
        <v>-0.1715384799942419</v>
      </c>
      <c r="EZ83" s="270">
        <v>216992.7</v>
      </c>
      <c r="FA83" s="365">
        <f t="shared" si="250"/>
        <v>18377.679999999993</v>
      </c>
      <c r="FB83" s="384">
        <f t="shared" si="251"/>
        <v>9.2529155146473779E-2</v>
      </c>
      <c r="FC83" s="270">
        <v>13245</v>
      </c>
      <c r="FD83" s="365">
        <f t="shared" si="252"/>
        <v>-21591</v>
      </c>
      <c r="FE83" s="384">
        <f t="shared" si="253"/>
        <v>-0.61978987254564244</v>
      </c>
      <c r="FF83" s="270">
        <v>12518</v>
      </c>
      <c r="FG83" s="365">
        <f t="shared" si="254"/>
        <v>-8756</v>
      </c>
      <c r="FH83" s="384">
        <f t="shared" si="255"/>
        <v>-0.41158221302998965</v>
      </c>
      <c r="FI83" s="270">
        <v>13280</v>
      </c>
      <c r="FJ83" s="365">
        <f t="shared" si="256"/>
        <v>-4267</v>
      </c>
      <c r="FK83" s="384">
        <f t="shared" si="257"/>
        <v>-0.24317547159058528</v>
      </c>
      <c r="FL83" s="270">
        <v>39043</v>
      </c>
      <c r="FM83" s="365">
        <f t="shared" si="258"/>
        <v>-34614</v>
      </c>
      <c r="FN83" s="384">
        <f t="shared" si="259"/>
        <v>-0.46993496884206526</v>
      </c>
      <c r="FO83" s="270">
        <v>8652</v>
      </c>
      <c r="FP83" s="365">
        <f t="shared" si="130"/>
        <v>-9270</v>
      </c>
      <c r="FQ83" s="384">
        <f t="shared" si="131"/>
        <v>-0.51724137931034486</v>
      </c>
      <c r="FR83" s="270">
        <v>9033</v>
      </c>
      <c r="FS83" s="365">
        <f t="shared" si="132"/>
        <v>-4751</v>
      </c>
      <c r="FT83" s="384">
        <f t="shared" si="133"/>
        <v>-0.34467498549042369</v>
      </c>
      <c r="FU83" s="270">
        <v>6904</v>
      </c>
      <c r="FV83" s="365">
        <f t="shared" si="134"/>
        <v>-2307.7000000000007</v>
      </c>
      <c r="FW83" s="384">
        <f t="shared" si="135"/>
        <v>-0.25051836251723358</v>
      </c>
      <c r="FX83" s="270">
        <v>24589</v>
      </c>
      <c r="FY83" s="365">
        <f t="shared" si="136"/>
        <v>-16328.699999999997</v>
      </c>
      <c r="FZ83" s="384">
        <f t="shared" si="137"/>
        <v>-0.39906201961498322</v>
      </c>
      <c r="GA83" s="270">
        <v>63632</v>
      </c>
      <c r="GB83" s="365">
        <f t="shared" si="138"/>
        <v>-50942.7</v>
      </c>
      <c r="GC83" s="384">
        <f t="shared" si="139"/>
        <v>-0.44462433678639351</v>
      </c>
      <c r="GD83" s="270">
        <v>3220.1</v>
      </c>
      <c r="GE83" s="365">
        <f t="shared" si="140"/>
        <v>-5975.9</v>
      </c>
      <c r="GF83" s="384">
        <f t="shared" si="141"/>
        <v>-0.6498368856024358</v>
      </c>
      <c r="GG83" s="270">
        <v>9232</v>
      </c>
      <c r="GH83" s="365">
        <f t="shared" si="142"/>
        <v>-7794</v>
      </c>
      <c r="GI83" s="384">
        <f t="shared" si="143"/>
        <v>-0.45777046869493715</v>
      </c>
      <c r="GJ83" s="270">
        <v>11827</v>
      </c>
      <c r="GK83" s="365">
        <f t="shared" si="144"/>
        <v>-2215</v>
      </c>
      <c r="GL83" s="384">
        <f t="shared" si="145"/>
        <v>-0.15774106252670561</v>
      </c>
      <c r="GM83" s="270">
        <v>24279.1</v>
      </c>
      <c r="GN83" s="365">
        <f t="shared" si="146"/>
        <v>-15984.900000000001</v>
      </c>
      <c r="GO83" s="384">
        <f t="shared" si="147"/>
        <v>-0.39700228491953116</v>
      </c>
      <c r="GP83" s="270">
        <v>87911.1</v>
      </c>
      <c r="GQ83" s="365">
        <f t="shared" si="148"/>
        <v>-66927.600000000006</v>
      </c>
      <c r="GR83" s="384">
        <f t="shared" si="149"/>
        <v>-0.43224077701504859</v>
      </c>
      <c r="GS83" s="270">
        <v>14856</v>
      </c>
      <c r="GT83" s="365">
        <f t="shared" si="150"/>
        <v>-8402</v>
      </c>
      <c r="GU83" s="384">
        <f t="shared" si="151"/>
        <v>-0.36125204230802305</v>
      </c>
      <c r="GV83" s="270">
        <v>16880.900000000001</v>
      </c>
      <c r="GW83" s="365">
        <f t="shared" si="152"/>
        <v>-4153.0999999999985</v>
      </c>
      <c r="GX83" s="384">
        <f t="shared" si="153"/>
        <v>-0.19744699058666915</v>
      </c>
      <c r="GY83" s="270">
        <v>14834</v>
      </c>
      <c r="GZ83" s="365">
        <f t="shared" si="154"/>
        <v>-3028</v>
      </c>
      <c r="HA83" s="384">
        <f t="shared" si="155"/>
        <v>-0.16952189004590751</v>
      </c>
      <c r="HB83" s="270">
        <v>46570.9</v>
      </c>
      <c r="HC83" s="365">
        <f t="shared" si="156"/>
        <v>-15583.099999999999</v>
      </c>
      <c r="HD83" s="384">
        <f t="shared" si="157"/>
        <v>-0.2507175724812562</v>
      </c>
      <c r="HE83" s="270">
        <v>134482</v>
      </c>
      <c r="HF83" s="365">
        <f t="shared" si="158"/>
        <v>-82510.700000000012</v>
      </c>
      <c r="HG83" s="384">
        <f t="shared" si="159"/>
        <v>-0.38024643225325094</v>
      </c>
      <c r="HH83" s="270">
        <v>12814</v>
      </c>
      <c r="HI83" s="365">
        <f t="shared" si="160"/>
        <v>-431</v>
      </c>
      <c r="HJ83" s="384">
        <f t="shared" si="161"/>
        <v>-3.2540581351453379E-2</v>
      </c>
      <c r="HK83" s="270">
        <v>10970</v>
      </c>
      <c r="HL83" s="365">
        <f t="shared" si="162"/>
        <v>-1548</v>
      </c>
      <c r="HM83" s="384">
        <f t="shared" si="163"/>
        <v>-0.12366192682537147</v>
      </c>
      <c r="HN83" s="270">
        <v>9230.0339999999997</v>
      </c>
      <c r="HO83" s="365">
        <f t="shared" si="164"/>
        <v>-4049.9660000000003</v>
      </c>
      <c r="HP83" s="384">
        <f t="shared" si="165"/>
        <v>-0.30496731927710846</v>
      </c>
      <c r="HQ83" s="270">
        <v>33014.034</v>
      </c>
      <c r="HR83" s="365">
        <f t="shared" si="166"/>
        <v>-6028.9660000000003</v>
      </c>
      <c r="HS83" s="384">
        <f t="shared" si="167"/>
        <v>-0.15441861537279411</v>
      </c>
      <c r="HT83" s="270">
        <v>9614</v>
      </c>
      <c r="HU83" s="365">
        <f t="shared" si="168"/>
        <v>962</v>
      </c>
      <c r="HV83" s="384">
        <f t="shared" si="169"/>
        <v>0.11118816458622284</v>
      </c>
      <c r="HW83" s="270">
        <v>10065</v>
      </c>
      <c r="HX83" s="365">
        <f t="shared" si="170"/>
        <v>1032</v>
      </c>
      <c r="HY83" s="384">
        <f t="shared" si="171"/>
        <v>0.11424775821986051</v>
      </c>
      <c r="HZ83" s="270">
        <v>4537.59</v>
      </c>
      <c r="IA83" s="365">
        <f t="shared" si="172"/>
        <v>-2366.41</v>
      </c>
      <c r="IB83" s="384">
        <f t="shared" si="173"/>
        <v>-0.3427592699884125</v>
      </c>
      <c r="IC83" s="270">
        <v>24216.59</v>
      </c>
      <c r="ID83" s="365">
        <f t="shared" si="174"/>
        <v>-372.40999999999985</v>
      </c>
      <c r="IE83" s="384">
        <f t="shared" si="175"/>
        <v>-1.5145390215136844E-2</v>
      </c>
      <c r="IF83" s="270">
        <v>57230.623999999996</v>
      </c>
      <c r="IG83" s="365">
        <f t="shared" si="176"/>
        <v>-6401.3760000000038</v>
      </c>
      <c r="IH83" s="384">
        <f t="shared" si="177"/>
        <v>-0.10059994971083737</v>
      </c>
      <c r="II83" s="270">
        <v>3208.5</v>
      </c>
      <c r="IJ83" s="365">
        <f t="shared" si="178"/>
        <v>-11.599999999999909</v>
      </c>
      <c r="IK83" s="384">
        <f t="shared" si="179"/>
        <v>-3.6023725971242849E-3</v>
      </c>
      <c r="IL83" s="270">
        <v>5043.9290000000001</v>
      </c>
      <c r="IM83" s="365">
        <f t="shared" si="180"/>
        <v>-4188.0709999999999</v>
      </c>
      <c r="IN83" s="384">
        <f t="shared" si="181"/>
        <v>-0.45364720537261699</v>
      </c>
      <c r="IO83" s="270">
        <v>19123.928</v>
      </c>
      <c r="IP83" s="365">
        <f t="shared" si="182"/>
        <v>7296.9279999999999</v>
      </c>
      <c r="IQ83" s="384">
        <f t="shared" si="183"/>
        <v>0.61697201319015815</v>
      </c>
      <c r="IR83" s="270">
        <v>27376.357</v>
      </c>
      <c r="IS83" s="365">
        <f t="shared" si="184"/>
        <v>3097.2570000000014</v>
      </c>
      <c r="IT83" s="384">
        <f t="shared" si="185"/>
        <v>0.12756885551770872</v>
      </c>
      <c r="IU83" s="270">
        <v>84606.981</v>
      </c>
      <c r="IV83" s="365">
        <f t="shared" si="186"/>
        <v>-3304.1190000000061</v>
      </c>
      <c r="IW83" s="384">
        <f t="shared" si="187"/>
        <v>-3.7584775983920182E-2</v>
      </c>
      <c r="IX83" s="270">
        <v>12526.275</v>
      </c>
      <c r="IY83" s="365">
        <f t="shared" si="188"/>
        <v>-2329.7250000000004</v>
      </c>
      <c r="IZ83" s="384">
        <f t="shared" si="189"/>
        <v>-0.15682047657512119</v>
      </c>
      <c r="JA83" s="270">
        <v>9582.5679999999993</v>
      </c>
      <c r="JB83" s="365">
        <f t="shared" si="190"/>
        <v>-7298.3320000000022</v>
      </c>
      <c r="JC83" s="384">
        <f t="shared" si="191"/>
        <v>-0.43234258836910361</v>
      </c>
      <c r="JD83" s="270">
        <v>9828.9310000000005</v>
      </c>
      <c r="JE83" s="365">
        <f t="shared" si="192"/>
        <v>-5005.0689999999995</v>
      </c>
      <c r="JF83" s="384">
        <f t="shared" si="193"/>
        <v>-0.33740521774302273</v>
      </c>
      <c r="JG83" s="270">
        <v>31937.774000000001</v>
      </c>
      <c r="JH83" s="365">
        <f t="shared" si="194"/>
        <v>-14633.126</v>
      </c>
      <c r="JI83" s="384">
        <f t="shared" si="195"/>
        <v>-0.31421179320133386</v>
      </c>
      <c r="JJ83" s="270">
        <v>116544.755</v>
      </c>
      <c r="JK83" s="365">
        <f t="shared" si="196"/>
        <v>-17937.244999999995</v>
      </c>
      <c r="JL83" s="384">
        <f t="shared" si="197"/>
        <v>-0.13338026650406742</v>
      </c>
    </row>
    <row r="84" spans="1:272" x14ac:dyDescent="0.25">
      <c r="A84" s="270" t="s">
        <v>67</v>
      </c>
      <c r="B84" s="270">
        <v>12747.59</v>
      </c>
      <c r="C84" s="270">
        <v>12015.41</v>
      </c>
      <c r="D84" s="270">
        <v>13038.000000000002</v>
      </c>
      <c r="E84" s="270">
        <v>37801</v>
      </c>
      <c r="F84" s="270">
        <v>13304.590000000002</v>
      </c>
      <c r="G84" s="270">
        <v>9963.4199999999983</v>
      </c>
      <c r="H84" s="270">
        <v>9094.6200000000008</v>
      </c>
      <c r="I84" s="270">
        <v>32362.630000000005</v>
      </c>
      <c r="J84" s="270">
        <v>70163.63</v>
      </c>
      <c r="K84" s="270">
        <v>6149.48</v>
      </c>
      <c r="L84" s="270">
        <v>9488.0300000000007</v>
      </c>
      <c r="M84" s="270">
        <v>12863.7</v>
      </c>
      <c r="N84" s="270">
        <v>28501.210000000003</v>
      </c>
      <c r="O84" s="270">
        <v>98664.840000000011</v>
      </c>
      <c r="P84" s="270">
        <v>13813.569999999998</v>
      </c>
      <c r="Q84" s="270">
        <v>14939.410000000002</v>
      </c>
      <c r="R84" s="270">
        <v>16370.263182303903</v>
      </c>
      <c r="S84" s="270">
        <v>45123.243182303901</v>
      </c>
      <c r="T84" s="270">
        <v>143788.0831823039</v>
      </c>
      <c r="U84" s="270">
        <v>14594.930000000002</v>
      </c>
      <c r="V84" s="270">
        <v>12759.7</v>
      </c>
      <c r="W84" s="270">
        <v>13894.608149615295</v>
      </c>
      <c r="X84" s="270">
        <v>41249.238149615296</v>
      </c>
      <c r="Y84" s="270">
        <v>14032.597323809949</v>
      </c>
      <c r="Z84" s="270">
        <v>10535.876098905344</v>
      </c>
      <c r="AA84" s="270">
        <v>9672.6719564228497</v>
      </c>
      <c r="AB84" s="270">
        <v>34241.145379138143</v>
      </c>
      <c r="AC84" s="270">
        <v>75490.383528753446</v>
      </c>
      <c r="AD84" s="270">
        <v>10154.72804570572</v>
      </c>
      <c r="AE84" s="270">
        <v>11238.659444894785</v>
      </c>
      <c r="AF84" s="270">
        <v>11200</v>
      </c>
      <c r="AG84" s="270">
        <v>32593.387490600508</v>
      </c>
      <c r="AH84" s="270">
        <v>108083.77101935395</v>
      </c>
      <c r="AI84" s="270">
        <v>14855.169999999998</v>
      </c>
      <c r="AJ84" s="270">
        <v>14114.859083343867</v>
      </c>
      <c r="AK84" s="270">
        <v>14062.891352118791</v>
      </c>
      <c r="AL84" s="270">
        <v>43032.920435462656</v>
      </c>
      <c r="AM84" s="270">
        <v>151116.69145481661</v>
      </c>
      <c r="AN84" s="270">
        <v>7187.89</v>
      </c>
      <c r="AO84" s="270">
        <v>6080.8806000000004</v>
      </c>
      <c r="AP84" s="270">
        <v>6630.2168000000001</v>
      </c>
      <c r="AQ84" s="270">
        <v>19898.987400000002</v>
      </c>
      <c r="AR84" s="270">
        <v>5841.7348997802319</v>
      </c>
      <c r="AS84" s="270">
        <v>6130.6710000000003</v>
      </c>
      <c r="AT84" s="270">
        <v>5306.9977817999998</v>
      </c>
      <c r="AU84" s="270">
        <v>17279.403681580232</v>
      </c>
      <c r="AV84" s="270">
        <v>37178.391081580237</v>
      </c>
      <c r="AW84" s="270">
        <v>5589.2870000000003</v>
      </c>
      <c r="AX84" s="270">
        <v>5466.7120000000004</v>
      </c>
      <c r="AY84" s="270">
        <v>5391.8806644000006</v>
      </c>
      <c r="AZ84" s="270">
        <v>16447.879664399999</v>
      </c>
      <c r="BA84" s="270">
        <v>53626.270745980233</v>
      </c>
      <c r="BB84" s="270">
        <v>5550.79</v>
      </c>
      <c r="BC84" s="270">
        <v>5960.84</v>
      </c>
      <c r="BD84" s="270">
        <v>6192.8909999999996</v>
      </c>
      <c r="BE84" s="270">
        <v>17704.521000000001</v>
      </c>
      <c r="BF84" s="270">
        <v>71330.791745980241</v>
      </c>
      <c r="BG84" s="270">
        <v>-79785.899708836369</v>
      </c>
      <c r="BH84" s="331">
        <v>-0.5279754270737993</v>
      </c>
      <c r="BI84" s="270">
        <v>6128.2</v>
      </c>
      <c r="BJ84" s="270">
        <v>5583.86</v>
      </c>
      <c r="BK84" s="270">
        <v>6248.2</v>
      </c>
      <c r="BL84" s="270">
        <v>17960.259999999998</v>
      </c>
      <c r="BM84" s="270">
        <v>5744.1</v>
      </c>
      <c r="BN84" s="270">
        <v>5823.3</v>
      </c>
      <c r="BO84" s="270">
        <v>5655.1</v>
      </c>
      <c r="BP84" s="270">
        <v>17222.5</v>
      </c>
      <c r="BQ84" s="270">
        <v>35182.759999999995</v>
      </c>
      <c r="BR84" s="270">
        <v>-1995.6310815802426</v>
      </c>
      <c r="BS84" s="331">
        <v>-5.3677177078514389E-2</v>
      </c>
      <c r="BT84" s="270">
        <v>5400.98</v>
      </c>
      <c r="BU84" s="270">
        <v>-188.3070000000007</v>
      </c>
      <c r="BV84" s="331">
        <v>-3.3690701515238113E-2</v>
      </c>
      <c r="BW84" s="270">
        <v>5402.5</v>
      </c>
      <c r="BX84" s="365">
        <v>-64.212000000000444</v>
      </c>
      <c r="BY84" s="384">
        <v>-1.1746000155120746E-2</v>
      </c>
      <c r="BZ84" s="270">
        <v>6112.88</v>
      </c>
      <c r="CA84" s="365">
        <f t="shared" si="198"/>
        <v>720.99933559999954</v>
      </c>
      <c r="CB84" s="384">
        <f t="shared" si="199"/>
        <v>0.13371945346647079</v>
      </c>
      <c r="CC84" s="270">
        <v>16916.36</v>
      </c>
      <c r="CD84" s="365">
        <f t="shared" si="200"/>
        <v>468.48033560000113</v>
      </c>
      <c r="CE84" s="384">
        <f t="shared" si="201"/>
        <v>2.8482719059161523E-2</v>
      </c>
      <c r="CF84" s="270">
        <v>52099.119999999995</v>
      </c>
      <c r="CG84" s="365">
        <f t="shared" si="202"/>
        <v>-1527.1507459802378</v>
      </c>
      <c r="CH84" s="384">
        <f t="shared" si="203"/>
        <v>-2.8477660757245764E-2</v>
      </c>
      <c r="CI84" s="270">
        <v>6661.8</v>
      </c>
      <c r="CJ84" s="365">
        <f t="shared" si="204"/>
        <v>1111.0100000000002</v>
      </c>
      <c r="CK84" s="384">
        <f t="shared" si="205"/>
        <v>0.2001534916651504</v>
      </c>
      <c r="CL84" s="270">
        <v>6833.7</v>
      </c>
      <c r="CM84" s="365">
        <f t="shared" si="206"/>
        <v>872.85999999999967</v>
      </c>
      <c r="CN84" s="384">
        <f t="shared" si="207"/>
        <v>0.14643238201327324</v>
      </c>
      <c r="CO84" s="270">
        <v>6986.6</v>
      </c>
      <c r="CP84" s="365">
        <f t="shared" si="208"/>
        <v>793.70900000000074</v>
      </c>
      <c r="CQ84" s="384">
        <f t="shared" si="209"/>
        <v>0.12816453575559472</v>
      </c>
      <c r="CR84" s="270">
        <v>20482.099999999999</v>
      </c>
      <c r="CS84" s="365">
        <f t="shared" si="210"/>
        <v>2777.5789999999979</v>
      </c>
      <c r="CT84" s="384">
        <f t="shared" si="211"/>
        <v>0.1568852950045922</v>
      </c>
      <c r="CU84" s="270">
        <v>72581.22</v>
      </c>
      <c r="CV84" s="365">
        <f t="shared" si="212"/>
        <v>1250.4282540197601</v>
      </c>
      <c r="CW84" s="384">
        <f t="shared" si="213"/>
        <v>1.7529992635897336E-2</v>
      </c>
      <c r="CX84" s="270">
        <v>11474</v>
      </c>
      <c r="CY84" s="365">
        <f t="shared" si="214"/>
        <v>5345.8</v>
      </c>
      <c r="CZ84" s="384">
        <f t="shared" si="215"/>
        <v>0.8723279266342483</v>
      </c>
      <c r="DA84" s="270">
        <v>7333</v>
      </c>
      <c r="DB84" s="365">
        <f t="shared" si="216"/>
        <v>1749.1400000000003</v>
      </c>
      <c r="DC84" s="384">
        <f t="shared" si="217"/>
        <v>0.31324925768196199</v>
      </c>
      <c r="DD84" s="270">
        <v>7814</v>
      </c>
      <c r="DE84" s="365">
        <f t="shared" si="218"/>
        <v>1565.8000000000002</v>
      </c>
      <c r="DF84" s="384">
        <f t="shared" si="219"/>
        <v>0.25060017284978076</v>
      </c>
      <c r="DG84" s="270">
        <v>26621</v>
      </c>
      <c r="DH84" s="365">
        <f t="shared" si="220"/>
        <v>8660.7400000000016</v>
      </c>
      <c r="DI84" s="384">
        <f t="shared" si="221"/>
        <v>0.48221684986742969</v>
      </c>
      <c r="DJ84" s="270">
        <v>7044</v>
      </c>
      <c r="DK84" s="365">
        <f t="shared" si="222"/>
        <v>1299.8999999999996</v>
      </c>
      <c r="DL84" s="384">
        <f t="shared" si="223"/>
        <v>0.22630177051235173</v>
      </c>
      <c r="DM84" s="270">
        <v>6437</v>
      </c>
      <c r="DN84" s="365">
        <f t="shared" si="224"/>
        <v>613.69999999999982</v>
      </c>
      <c r="DO84" s="384">
        <f t="shared" si="225"/>
        <v>0.10538697989112698</v>
      </c>
      <c r="DP84" s="270">
        <v>5766.7</v>
      </c>
      <c r="DQ84" s="365">
        <f t="shared" si="226"/>
        <v>111.59999999999945</v>
      </c>
      <c r="DR84" s="384">
        <f t="shared" si="227"/>
        <v>1.9734399038036365E-2</v>
      </c>
      <c r="DS84" s="270">
        <v>19247.7</v>
      </c>
      <c r="DT84" s="365">
        <f t="shared" si="228"/>
        <v>2025.2000000000007</v>
      </c>
      <c r="DU84" s="384">
        <f t="shared" si="229"/>
        <v>0.11759036144578318</v>
      </c>
      <c r="DV84" s="270">
        <v>45868.7</v>
      </c>
      <c r="DW84" s="365">
        <f t="shared" si="230"/>
        <v>10685.940000000002</v>
      </c>
      <c r="DX84" s="384">
        <f t="shared" si="231"/>
        <v>0.30372659791329626</v>
      </c>
      <c r="DY84" s="270">
        <v>5550</v>
      </c>
      <c r="DZ84" s="365">
        <f t="shared" si="232"/>
        <v>149.02000000000044</v>
      </c>
      <c r="EA84" s="384">
        <f t="shared" si="233"/>
        <v>2.7591288988294799E-2</v>
      </c>
      <c r="EB84" s="270">
        <v>5570</v>
      </c>
      <c r="EC84" s="365">
        <f t="shared" si="234"/>
        <v>167.5</v>
      </c>
      <c r="ED84" s="384">
        <f t="shared" si="235"/>
        <v>3.1004164738546967E-2</v>
      </c>
      <c r="EE84" s="270">
        <v>6047</v>
      </c>
      <c r="EF84" s="365">
        <f t="shared" si="236"/>
        <v>-65.880000000000109</v>
      </c>
      <c r="EG84" s="384">
        <f t="shared" si="237"/>
        <v>-1.0777244114067363E-2</v>
      </c>
      <c r="EH84" s="270">
        <v>17167</v>
      </c>
      <c r="EI84" s="365">
        <f t="shared" si="238"/>
        <v>250.63999999999942</v>
      </c>
      <c r="EJ84" s="384">
        <f t="shared" si="239"/>
        <v>1.4816426228810419E-2</v>
      </c>
      <c r="EK84" s="270">
        <v>63035.7</v>
      </c>
      <c r="EL84" s="365">
        <f t="shared" si="240"/>
        <v>10936.580000000002</v>
      </c>
      <c r="EM84" s="384">
        <f t="shared" si="241"/>
        <v>0.20991870879968802</v>
      </c>
      <c r="EN84" s="270">
        <v>8606</v>
      </c>
      <c r="EO84" s="365">
        <f t="shared" si="242"/>
        <v>1944.1999999999998</v>
      </c>
      <c r="EP84" s="384">
        <f t="shared" si="243"/>
        <v>0.29184304542315886</v>
      </c>
      <c r="EQ84" s="270">
        <v>8965</v>
      </c>
      <c r="ER84" s="365">
        <f t="shared" si="244"/>
        <v>2131.3000000000002</v>
      </c>
      <c r="ES84" s="384">
        <f t="shared" si="245"/>
        <v>0.31188082590690258</v>
      </c>
      <c r="ET84" s="270">
        <v>8157</v>
      </c>
      <c r="EU84" s="365">
        <f t="shared" si="246"/>
        <v>1170.3999999999996</v>
      </c>
      <c r="EV84" s="384">
        <f t="shared" si="247"/>
        <v>0.16752068244925994</v>
      </c>
      <c r="EW84" s="270">
        <v>25728</v>
      </c>
      <c r="EX84" s="365">
        <f t="shared" si="248"/>
        <v>5245.9000000000015</v>
      </c>
      <c r="EY84" s="384">
        <f t="shared" si="249"/>
        <v>0.25612119850991849</v>
      </c>
      <c r="EZ84" s="270">
        <v>88763.7</v>
      </c>
      <c r="FA84" s="365">
        <f t="shared" si="250"/>
        <v>16182.479999999996</v>
      </c>
      <c r="FB84" s="384">
        <f t="shared" si="251"/>
        <v>0.22295684751510095</v>
      </c>
      <c r="FC84" s="270">
        <v>3795</v>
      </c>
      <c r="FD84" s="365">
        <f t="shared" si="252"/>
        <v>-7679</v>
      </c>
      <c r="FE84" s="384">
        <f t="shared" si="253"/>
        <v>-0.66925222241589677</v>
      </c>
      <c r="FF84" s="270">
        <v>4450</v>
      </c>
      <c r="FG84" s="365">
        <f t="shared" si="254"/>
        <v>-2883</v>
      </c>
      <c r="FH84" s="384">
        <f t="shared" si="255"/>
        <v>-0.39315423428337654</v>
      </c>
      <c r="FI84" s="270">
        <v>3584</v>
      </c>
      <c r="FJ84" s="365">
        <f t="shared" si="256"/>
        <v>-4230</v>
      </c>
      <c r="FK84" s="384">
        <f t="shared" si="257"/>
        <v>-0.54133606347581265</v>
      </c>
      <c r="FL84" s="270">
        <v>11829</v>
      </c>
      <c r="FM84" s="365">
        <f t="shared" si="258"/>
        <v>-14792</v>
      </c>
      <c r="FN84" s="384">
        <f t="shared" si="259"/>
        <v>-0.5556515532850006</v>
      </c>
      <c r="FO84" s="270">
        <v>1669</v>
      </c>
      <c r="FP84" s="365">
        <f t="shared" si="130"/>
        <v>-5375</v>
      </c>
      <c r="FQ84" s="384">
        <f t="shared" si="131"/>
        <v>-0.76306076093128905</v>
      </c>
      <c r="FR84" s="270">
        <v>2003</v>
      </c>
      <c r="FS84" s="365">
        <f t="shared" si="132"/>
        <v>-4434</v>
      </c>
      <c r="FT84" s="384">
        <f t="shared" si="133"/>
        <v>-0.68883020040391485</v>
      </c>
      <c r="FU84" s="270">
        <v>2949</v>
      </c>
      <c r="FV84" s="365">
        <f t="shared" si="134"/>
        <v>-2817.7</v>
      </c>
      <c r="FW84" s="384">
        <f t="shared" si="135"/>
        <v>-0.48861567274177603</v>
      </c>
      <c r="FX84" s="270">
        <v>6621</v>
      </c>
      <c r="FY84" s="365">
        <f t="shared" si="136"/>
        <v>-12626.7</v>
      </c>
      <c r="FZ84" s="384">
        <f t="shared" si="137"/>
        <v>-0.65601084804937737</v>
      </c>
      <c r="GA84" s="270">
        <v>18450</v>
      </c>
      <c r="GB84" s="365">
        <f t="shared" si="138"/>
        <v>-27418.699999999997</v>
      </c>
      <c r="GC84" s="384">
        <f t="shared" si="139"/>
        <v>-0.59776492466540365</v>
      </c>
      <c r="GD84" s="270">
        <v>0</v>
      </c>
      <c r="GE84" s="365">
        <f t="shared" si="140"/>
        <v>-5550</v>
      </c>
      <c r="GF84" s="384">
        <f t="shared" si="141"/>
        <v>-1</v>
      </c>
      <c r="GG84" s="270">
        <v>763.8</v>
      </c>
      <c r="GH84" s="365">
        <f t="shared" si="142"/>
        <v>-4806.2</v>
      </c>
      <c r="GI84" s="384">
        <f t="shared" si="143"/>
        <v>-0.86287253141831233</v>
      </c>
      <c r="GJ84" s="270">
        <v>1401</v>
      </c>
      <c r="GK84" s="365">
        <f t="shared" si="144"/>
        <v>-4646</v>
      </c>
      <c r="GL84" s="384">
        <f t="shared" si="145"/>
        <v>-0.76831486687613693</v>
      </c>
      <c r="GM84" s="270">
        <v>2164.8000000000002</v>
      </c>
      <c r="GN84" s="365">
        <f t="shared" si="146"/>
        <v>-15002.2</v>
      </c>
      <c r="GO84" s="384">
        <f t="shared" si="147"/>
        <v>-0.87389759422147151</v>
      </c>
      <c r="GP84" s="270">
        <v>20614.8</v>
      </c>
      <c r="GQ84" s="365">
        <f t="shared" si="148"/>
        <v>-42420.899999999994</v>
      </c>
      <c r="GR84" s="384">
        <f t="shared" si="149"/>
        <v>-0.67296627149377253</v>
      </c>
      <c r="GS84" s="270">
        <v>2530</v>
      </c>
      <c r="GT84" s="365">
        <f t="shared" si="150"/>
        <v>-6076</v>
      </c>
      <c r="GU84" s="384">
        <f t="shared" si="151"/>
        <v>-0.70601905647222862</v>
      </c>
      <c r="GV84" s="270">
        <v>4800.8999999999996</v>
      </c>
      <c r="GW84" s="365">
        <f t="shared" si="152"/>
        <v>-4164.1000000000004</v>
      </c>
      <c r="GX84" s="384">
        <f t="shared" si="153"/>
        <v>-0.46448410485220304</v>
      </c>
      <c r="GY84" s="270">
        <v>3845</v>
      </c>
      <c r="GZ84" s="365">
        <f t="shared" si="154"/>
        <v>-4312</v>
      </c>
      <c r="HA84" s="384">
        <f t="shared" si="155"/>
        <v>-0.52862572024028442</v>
      </c>
      <c r="HB84" s="270">
        <v>11175.9</v>
      </c>
      <c r="HC84" s="365">
        <f t="shared" si="156"/>
        <v>-14552.1</v>
      </c>
      <c r="HD84" s="384">
        <f t="shared" si="157"/>
        <v>-0.5656133395522388</v>
      </c>
      <c r="HE84" s="270">
        <v>31790.699999999997</v>
      </c>
      <c r="HF84" s="365">
        <f t="shared" si="158"/>
        <v>-56973</v>
      </c>
      <c r="HG84" s="384">
        <f t="shared" si="159"/>
        <v>-0.6418502157976741</v>
      </c>
      <c r="HH84" s="270">
        <v>2783</v>
      </c>
      <c r="HI84" s="365">
        <f t="shared" si="160"/>
        <v>-1012</v>
      </c>
      <c r="HJ84" s="384">
        <f t="shared" si="161"/>
        <v>-0.26666666666666666</v>
      </c>
      <c r="HK84" s="270">
        <v>2279</v>
      </c>
      <c r="HL84" s="365">
        <f t="shared" si="162"/>
        <v>-2171</v>
      </c>
      <c r="HM84" s="384">
        <f t="shared" si="163"/>
        <v>-0.48786516853932582</v>
      </c>
      <c r="HN84" s="270">
        <v>1794.0340000000001</v>
      </c>
      <c r="HO84" s="365">
        <f t="shared" si="164"/>
        <v>-1789.9659999999999</v>
      </c>
      <c r="HP84" s="384">
        <f t="shared" si="165"/>
        <v>-0.49943247767857141</v>
      </c>
      <c r="HQ84" s="270">
        <v>6856.0339999999997</v>
      </c>
      <c r="HR84" s="365">
        <f t="shared" si="166"/>
        <v>-4972.9660000000003</v>
      </c>
      <c r="HS84" s="384">
        <f t="shared" si="167"/>
        <v>-0.42040459886719084</v>
      </c>
      <c r="HT84" s="270">
        <v>2095</v>
      </c>
      <c r="HU84" s="365">
        <f t="shared" si="168"/>
        <v>426</v>
      </c>
      <c r="HV84" s="384">
        <f t="shared" si="169"/>
        <v>0.25524266027561415</v>
      </c>
      <c r="HW84" s="270">
        <v>1996</v>
      </c>
      <c r="HX84" s="365">
        <f t="shared" si="170"/>
        <v>-7</v>
      </c>
      <c r="HY84" s="384">
        <f t="shared" si="171"/>
        <v>-3.494757863205192E-3</v>
      </c>
      <c r="HZ84" s="270">
        <v>79.59</v>
      </c>
      <c r="IA84" s="365">
        <f t="shared" si="172"/>
        <v>-2869.41</v>
      </c>
      <c r="IB84" s="384">
        <f t="shared" si="173"/>
        <v>-0.97301119023397753</v>
      </c>
      <c r="IC84" s="270">
        <v>4170.59</v>
      </c>
      <c r="ID84" s="365">
        <f t="shared" si="174"/>
        <v>-2450.41</v>
      </c>
      <c r="IE84" s="384">
        <f t="shared" si="175"/>
        <v>-0.37009666213562903</v>
      </c>
      <c r="IF84" s="270">
        <v>11026.624</v>
      </c>
      <c r="IG84" s="365">
        <f t="shared" si="176"/>
        <v>-7423.3760000000002</v>
      </c>
      <c r="IH84" s="384">
        <f t="shared" si="177"/>
        <v>-0.40235100271002711</v>
      </c>
      <c r="II84" s="270">
        <v>6.2439999999999998</v>
      </c>
      <c r="IJ84" s="365">
        <f t="shared" si="178"/>
        <v>6.2439999999999998</v>
      </c>
      <c r="IK84" s="384">
        <f t="shared" si="179"/>
        <v>0</v>
      </c>
      <c r="IL84" s="270">
        <v>701.52300000000002</v>
      </c>
      <c r="IM84" s="365">
        <f t="shared" si="180"/>
        <v>-62.27699999999993</v>
      </c>
      <c r="IN84" s="384">
        <f t="shared" si="181"/>
        <v>-8.1535742340926851E-2</v>
      </c>
      <c r="IO84" s="270">
        <v>2785.1860000000001</v>
      </c>
      <c r="IP84" s="365">
        <f t="shared" si="182"/>
        <v>1384.1860000000001</v>
      </c>
      <c r="IQ84" s="384">
        <f t="shared" si="183"/>
        <v>0.9879985724482514</v>
      </c>
      <c r="IR84" s="270">
        <v>3492.9530000000004</v>
      </c>
      <c r="IS84" s="365">
        <f t="shared" si="184"/>
        <v>1328.1530000000002</v>
      </c>
      <c r="IT84" s="384">
        <f t="shared" si="185"/>
        <v>0.61352226533628984</v>
      </c>
      <c r="IU84" s="270">
        <v>14519.577000000001</v>
      </c>
      <c r="IV84" s="365">
        <f t="shared" si="186"/>
        <v>-6095.2229999999981</v>
      </c>
      <c r="IW84" s="384">
        <f t="shared" si="187"/>
        <v>-0.29567218697246628</v>
      </c>
      <c r="IX84" s="270">
        <v>3296.37</v>
      </c>
      <c r="IY84" s="365">
        <f t="shared" si="188"/>
        <v>766.36999999999989</v>
      </c>
      <c r="IZ84" s="384">
        <f t="shared" si="189"/>
        <v>0.30291304347826081</v>
      </c>
      <c r="JA84" s="270">
        <v>1798.6</v>
      </c>
      <c r="JB84" s="365">
        <f t="shared" si="190"/>
        <v>-3002.2999999999997</v>
      </c>
      <c r="JC84" s="384">
        <f t="shared" si="191"/>
        <v>-0.62536191130829633</v>
      </c>
      <c r="JD84" s="270">
        <v>1642.7260000000001</v>
      </c>
      <c r="JE84" s="365">
        <f t="shared" si="192"/>
        <v>-2202.2739999999999</v>
      </c>
      <c r="JF84" s="384">
        <f t="shared" si="193"/>
        <v>-0.57276306892067619</v>
      </c>
      <c r="JG84" s="270">
        <v>6737.6959999999999</v>
      </c>
      <c r="JH84" s="365">
        <f t="shared" si="194"/>
        <v>-4438.2039999999997</v>
      </c>
      <c r="JI84" s="384">
        <f t="shared" si="195"/>
        <v>-0.39712273731869469</v>
      </c>
      <c r="JJ84" s="270">
        <v>21257.273000000001</v>
      </c>
      <c r="JK84" s="365">
        <f t="shared" si="196"/>
        <v>-10533.426999999996</v>
      </c>
      <c r="JL84" s="384">
        <f t="shared" si="197"/>
        <v>-0.33133674313557099</v>
      </c>
    </row>
    <row r="85" spans="1:272" x14ac:dyDescent="0.25">
      <c r="A85" s="270" t="s">
        <v>68</v>
      </c>
      <c r="B85" s="270">
        <v>14525.860478333532</v>
      </c>
      <c r="C85" s="270">
        <v>13114.470475181772</v>
      </c>
      <c r="D85" s="270">
        <v>14533.772358916802</v>
      </c>
      <c r="E85" s="270">
        <v>42174.103312432104</v>
      </c>
      <c r="F85" s="270">
        <v>10934.870925301122</v>
      </c>
      <c r="G85" s="270">
        <v>11313.459532194698</v>
      </c>
      <c r="H85" s="270">
        <v>10054.162403541332</v>
      </c>
      <c r="I85" s="270">
        <v>32302.492861037153</v>
      </c>
      <c r="J85" s="270">
        <v>74476.596173469254</v>
      </c>
      <c r="K85" s="270">
        <v>10415.060944083307</v>
      </c>
      <c r="L85" s="270">
        <v>10465.288560351646</v>
      </c>
      <c r="M85" s="270">
        <v>13207.409999999998</v>
      </c>
      <c r="N85" s="270">
        <v>34087.759504434951</v>
      </c>
      <c r="O85" s="270">
        <v>108564.35567790421</v>
      </c>
      <c r="P85" s="270">
        <v>14599.470000000001</v>
      </c>
      <c r="Q85" s="270">
        <v>13982.258596717178</v>
      </c>
      <c r="R85" s="270">
        <v>14336.852185494752</v>
      </c>
      <c r="S85" s="270">
        <v>42918.580782211931</v>
      </c>
      <c r="T85" s="270">
        <v>151482.93646011615</v>
      </c>
      <c r="U85" s="270">
        <v>15721.77</v>
      </c>
      <c r="V85" s="270">
        <v>14237.939064220949</v>
      </c>
      <c r="W85" s="270">
        <v>15787.269999999999</v>
      </c>
      <c r="X85" s="270">
        <v>45746.979064220948</v>
      </c>
      <c r="Y85" s="270">
        <v>13476.66</v>
      </c>
      <c r="Z85" s="270">
        <v>11524.068607748037</v>
      </c>
      <c r="AA85" s="270">
        <v>8762.9085769100857</v>
      </c>
      <c r="AB85" s="270">
        <v>33763.637184658117</v>
      </c>
      <c r="AC85" s="270">
        <v>79510.616248879058</v>
      </c>
      <c r="AD85" s="270">
        <v>9662.8604876479149</v>
      </c>
      <c r="AE85" s="270">
        <v>10644.501430647178</v>
      </c>
      <c r="AF85" s="270">
        <v>13108.770000000002</v>
      </c>
      <c r="AG85" s="270">
        <v>33416.131918295097</v>
      </c>
      <c r="AH85" s="270">
        <v>112926.74816717416</v>
      </c>
      <c r="AI85" s="270">
        <v>14942.61</v>
      </c>
      <c r="AJ85" s="270">
        <v>15474.918151455086</v>
      </c>
      <c r="AK85" s="270">
        <v>15530.981433529898</v>
      </c>
      <c r="AL85" s="270">
        <v>45948.509584984982</v>
      </c>
      <c r="AM85" s="270">
        <v>158875.25775215914</v>
      </c>
      <c r="AN85" s="270">
        <v>6760.28</v>
      </c>
      <c r="AO85" s="270">
        <v>5696.9250000000002</v>
      </c>
      <c r="AP85" s="270">
        <v>7142.3819999999996</v>
      </c>
      <c r="AQ85" s="270">
        <v>19599.587</v>
      </c>
      <c r="AR85" s="270">
        <v>1431.21</v>
      </c>
      <c r="AS85" s="270">
        <v>2699.6950000000002</v>
      </c>
      <c r="AT85" s="270">
        <v>2322.5893878000002</v>
      </c>
      <c r="AU85" s="270">
        <v>6453.4943878000004</v>
      </c>
      <c r="AV85" s="270">
        <v>26053.081387800001</v>
      </c>
      <c r="AW85" s="270">
        <v>7379.1540000000005</v>
      </c>
      <c r="AX85" s="270">
        <v>7921.1660000000002</v>
      </c>
      <c r="AY85" s="270">
        <v>7320.5196749999996</v>
      </c>
      <c r="AZ85" s="270">
        <v>22620.839674999999</v>
      </c>
      <c r="BA85" s="270">
        <v>48673.9210628</v>
      </c>
      <c r="BB85" s="270">
        <v>2738.2460000000001</v>
      </c>
      <c r="BC85" s="270">
        <v>2274.85</v>
      </c>
      <c r="BD85" s="270">
        <v>1823.875</v>
      </c>
      <c r="BE85" s="270">
        <v>6836.9710000000005</v>
      </c>
      <c r="BF85" s="270">
        <v>55510.892062799998</v>
      </c>
      <c r="BG85" s="270">
        <v>-103364.36568935914</v>
      </c>
      <c r="BH85" s="331">
        <v>-0.65060077416588435</v>
      </c>
      <c r="BI85" s="270">
        <v>2343</v>
      </c>
      <c r="BJ85" s="270">
        <v>2692.37</v>
      </c>
      <c r="BK85" s="270">
        <v>2608.1</v>
      </c>
      <c r="BL85" s="270">
        <v>7643.4699999999993</v>
      </c>
      <c r="BM85" s="270">
        <v>2506.9</v>
      </c>
      <c r="BN85" s="270">
        <v>2469.3000000000002</v>
      </c>
      <c r="BO85" s="270">
        <v>1244.3</v>
      </c>
      <c r="BP85" s="270">
        <v>6220.5</v>
      </c>
      <c r="BQ85" s="270">
        <v>13863.97</v>
      </c>
      <c r="BR85" s="270">
        <v>-12189.111387800001</v>
      </c>
      <c r="BS85" s="331">
        <v>-0.46785680382159534</v>
      </c>
      <c r="BT85" s="270">
        <v>190.91</v>
      </c>
      <c r="BU85" s="270">
        <v>-7188.2440000000006</v>
      </c>
      <c r="BV85" s="331">
        <v>-0.97412847055367058</v>
      </c>
      <c r="BW85" s="270">
        <v>1292.4000000000001</v>
      </c>
      <c r="BX85" s="365">
        <v>-6628.7659999999996</v>
      </c>
      <c r="BY85" s="384">
        <v>-0.83684220227173622</v>
      </c>
      <c r="BZ85" s="270">
        <v>6329.58</v>
      </c>
      <c r="CA85" s="365">
        <f t="shared" si="198"/>
        <v>-990.93967499999962</v>
      </c>
      <c r="CB85" s="384">
        <f t="shared" si="199"/>
        <v>-0.13536466248210716</v>
      </c>
      <c r="CC85" s="270">
        <v>7812.8899999999994</v>
      </c>
      <c r="CD85" s="365">
        <f t="shared" si="200"/>
        <v>-14807.949675</v>
      </c>
      <c r="CE85" s="384">
        <f t="shared" si="201"/>
        <v>-0.65461538509401063</v>
      </c>
      <c r="CF85" s="270">
        <v>21676.86</v>
      </c>
      <c r="CG85" s="365">
        <f t="shared" si="202"/>
        <v>-26997.061062799999</v>
      </c>
      <c r="CH85" s="384">
        <f t="shared" si="203"/>
        <v>-0.55465145345426126</v>
      </c>
      <c r="CI85" s="270">
        <v>9645.1</v>
      </c>
      <c r="CJ85" s="365">
        <f t="shared" si="204"/>
        <v>6906.8540000000003</v>
      </c>
      <c r="CK85" s="384">
        <f t="shared" si="205"/>
        <v>2.5223643164273772</v>
      </c>
      <c r="CL85" s="270">
        <v>11960.2</v>
      </c>
      <c r="CM85" s="365">
        <f t="shared" si="206"/>
        <v>9685.35</v>
      </c>
      <c r="CN85" s="384">
        <f t="shared" si="207"/>
        <v>4.2575774226872101</v>
      </c>
      <c r="CO85" s="270">
        <v>13167.2</v>
      </c>
      <c r="CP85" s="365">
        <f t="shared" si="208"/>
        <v>11343.325000000001</v>
      </c>
      <c r="CQ85" s="384">
        <f t="shared" si="209"/>
        <v>6.2193543965458167</v>
      </c>
      <c r="CR85" s="270">
        <v>34772.5</v>
      </c>
      <c r="CS85" s="365">
        <f t="shared" si="210"/>
        <v>27935.528999999999</v>
      </c>
      <c r="CT85" s="384">
        <f t="shared" si="211"/>
        <v>4.0859510739478049</v>
      </c>
      <c r="CU85" s="270">
        <v>56449.36</v>
      </c>
      <c r="CV85" s="365">
        <f t="shared" si="212"/>
        <v>938.46793720000278</v>
      </c>
      <c r="CW85" s="384">
        <f t="shared" si="213"/>
        <v>1.6906014339281471E-2</v>
      </c>
      <c r="CX85" s="270">
        <v>16032</v>
      </c>
      <c r="CY85" s="365">
        <f t="shared" si="214"/>
        <v>13689</v>
      </c>
      <c r="CZ85" s="384">
        <f t="shared" si="215"/>
        <v>5.8425096030729833</v>
      </c>
      <c r="DA85" s="270">
        <v>7630</v>
      </c>
      <c r="DB85" s="365">
        <f t="shared" si="216"/>
        <v>4937.63</v>
      </c>
      <c r="DC85" s="384">
        <f t="shared" si="217"/>
        <v>1.8339344146606893</v>
      </c>
      <c r="DD85" s="270">
        <v>3568</v>
      </c>
      <c r="DE85" s="365">
        <f t="shared" si="218"/>
        <v>959.90000000000009</v>
      </c>
      <c r="DF85" s="384">
        <f t="shared" si="219"/>
        <v>0.36804570376902729</v>
      </c>
      <c r="DG85" s="270">
        <v>27230</v>
      </c>
      <c r="DH85" s="365">
        <f t="shared" si="220"/>
        <v>19586.53</v>
      </c>
      <c r="DI85" s="384">
        <f t="shared" si="221"/>
        <v>2.5625180709808504</v>
      </c>
      <c r="DJ85" s="270">
        <v>5293</v>
      </c>
      <c r="DK85" s="365">
        <f t="shared" si="222"/>
        <v>2786.1</v>
      </c>
      <c r="DL85" s="384">
        <f t="shared" si="223"/>
        <v>1.111372611592006</v>
      </c>
      <c r="DM85" s="270">
        <v>2180</v>
      </c>
      <c r="DN85" s="365">
        <f t="shared" si="224"/>
        <v>-289.30000000000018</v>
      </c>
      <c r="DO85" s="384">
        <f t="shared" si="225"/>
        <v>-0.11715870894585517</v>
      </c>
      <c r="DP85" s="270">
        <v>6</v>
      </c>
      <c r="DQ85" s="365">
        <f t="shared" si="226"/>
        <v>-1238.3</v>
      </c>
      <c r="DR85" s="384">
        <f t="shared" si="227"/>
        <v>-0.99517801173350473</v>
      </c>
      <c r="DS85" s="270">
        <v>7479</v>
      </c>
      <c r="DT85" s="365">
        <f t="shared" si="228"/>
        <v>1258.5</v>
      </c>
      <c r="DU85" s="384">
        <f t="shared" si="229"/>
        <v>0.20231492645285748</v>
      </c>
      <c r="DV85" s="270">
        <v>34709</v>
      </c>
      <c r="DW85" s="365">
        <f t="shared" si="230"/>
        <v>20845.03</v>
      </c>
      <c r="DX85" s="384">
        <f t="shared" si="231"/>
        <v>1.5035397508794379</v>
      </c>
      <c r="DY85" s="270">
        <v>172</v>
      </c>
      <c r="DZ85" s="365">
        <f t="shared" si="232"/>
        <v>-18.909999999999997</v>
      </c>
      <c r="EA85" s="384">
        <f t="shared" si="233"/>
        <v>-9.9051909276622482E-2</v>
      </c>
      <c r="EB85" s="270">
        <v>7153</v>
      </c>
      <c r="EC85" s="365">
        <f t="shared" si="234"/>
        <v>5860.6</v>
      </c>
      <c r="ED85" s="384">
        <f t="shared" si="235"/>
        <v>4.5346641906530483</v>
      </c>
      <c r="EE85" s="270">
        <v>2774</v>
      </c>
      <c r="EF85" s="365">
        <f t="shared" si="236"/>
        <v>-3555.58</v>
      </c>
      <c r="EG85" s="384">
        <f t="shared" si="237"/>
        <v>-0.56174027344626343</v>
      </c>
      <c r="EH85" s="270">
        <v>10099</v>
      </c>
      <c r="EI85" s="365">
        <f t="shared" si="238"/>
        <v>2286.1100000000006</v>
      </c>
      <c r="EJ85" s="384">
        <f t="shared" si="239"/>
        <v>0.29260747303494622</v>
      </c>
      <c r="EK85" s="270">
        <v>44808</v>
      </c>
      <c r="EL85" s="365">
        <f t="shared" si="240"/>
        <v>23131.14</v>
      </c>
      <c r="EM85" s="384">
        <f t="shared" si="241"/>
        <v>1.0670890525657313</v>
      </c>
      <c r="EN85" s="270">
        <v>8744</v>
      </c>
      <c r="EO85" s="365">
        <f t="shared" si="242"/>
        <v>-901.10000000000036</v>
      </c>
      <c r="EP85" s="384">
        <f t="shared" si="243"/>
        <v>-9.3425677286912562E-2</v>
      </c>
      <c r="EQ85" s="270">
        <v>5866</v>
      </c>
      <c r="ER85" s="365">
        <f t="shared" si="244"/>
        <v>-6094.2000000000007</v>
      </c>
      <c r="ES85" s="384">
        <f t="shared" si="245"/>
        <v>-0.5095399742479223</v>
      </c>
      <c r="ET85" s="270">
        <v>3001</v>
      </c>
      <c r="EU85" s="365">
        <f t="shared" si="246"/>
        <v>-10166.200000000001</v>
      </c>
      <c r="EV85" s="384">
        <f t="shared" si="247"/>
        <v>-0.77208518135974236</v>
      </c>
      <c r="EW85" s="270">
        <v>17611</v>
      </c>
      <c r="EX85" s="365">
        <f t="shared" si="248"/>
        <v>-17161.5</v>
      </c>
      <c r="EY85" s="384">
        <f t="shared" si="249"/>
        <v>-0.49353655906247751</v>
      </c>
      <c r="EZ85" s="270">
        <v>62419</v>
      </c>
      <c r="FA85" s="365">
        <f t="shared" si="250"/>
        <v>5969.6399999999994</v>
      </c>
      <c r="FB85" s="384">
        <f t="shared" si="251"/>
        <v>0.10575212898782199</v>
      </c>
      <c r="FC85" s="270">
        <v>2466</v>
      </c>
      <c r="FD85" s="365">
        <f t="shared" si="252"/>
        <v>-13566</v>
      </c>
      <c r="FE85" s="384">
        <f t="shared" si="253"/>
        <v>-0.8461826347305389</v>
      </c>
      <c r="FF85" s="270">
        <v>2204</v>
      </c>
      <c r="FG85" s="365">
        <f t="shared" si="254"/>
        <v>-5426</v>
      </c>
      <c r="FH85" s="384">
        <f t="shared" si="255"/>
        <v>-0.71114023591087816</v>
      </c>
      <c r="FI85" s="270">
        <v>3657</v>
      </c>
      <c r="FJ85" s="365">
        <f t="shared" si="256"/>
        <v>89</v>
      </c>
      <c r="FK85" s="384">
        <f t="shared" si="257"/>
        <v>2.4943946188340806E-2</v>
      </c>
      <c r="FL85" s="270">
        <v>8327</v>
      </c>
      <c r="FM85" s="365">
        <f t="shared" si="258"/>
        <v>-18903</v>
      </c>
      <c r="FN85" s="384">
        <f t="shared" si="259"/>
        <v>-0.6941975762027176</v>
      </c>
      <c r="FO85" s="270">
        <v>1425</v>
      </c>
      <c r="FP85" s="365">
        <f t="shared" si="130"/>
        <v>-3868</v>
      </c>
      <c r="FQ85" s="384">
        <f t="shared" si="131"/>
        <v>-0.73077649726053273</v>
      </c>
      <c r="FR85" s="270">
        <v>1872</v>
      </c>
      <c r="FS85" s="365">
        <f t="shared" si="132"/>
        <v>-308</v>
      </c>
      <c r="FT85" s="384">
        <f t="shared" si="133"/>
        <v>-0.14128440366972478</v>
      </c>
      <c r="FU85" s="270">
        <v>605</v>
      </c>
      <c r="FV85" s="365">
        <f t="shared" si="134"/>
        <v>599</v>
      </c>
      <c r="FW85" s="384">
        <f t="shared" si="135"/>
        <v>99.833333333333329</v>
      </c>
      <c r="FX85" s="270">
        <v>3902</v>
      </c>
      <c r="FY85" s="365">
        <f t="shared" si="136"/>
        <v>-3577</v>
      </c>
      <c r="FZ85" s="384">
        <f t="shared" si="137"/>
        <v>-0.47827249632303787</v>
      </c>
      <c r="GA85" s="270">
        <v>12229</v>
      </c>
      <c r="GB85" s="365">
        <f t="shared" si="138"/>
        <v>-22480</v>
      </c>
      <c r="GC85" s="384">
        <f t="shared" si="139"/>
        <v>-0.64767063297703764</v>
      </c>
      <c r="GD85" s="270">
        <v>225.1</v>
      </c>
      <c r="GE85" s="365">
        <f t="shared" si="140"/>
        <v>53.099999999999994</v>
      </c>
      <c r="GF85" s="384">
        <f t="shared" si="141"/>
        <v>0.30872093023255809</v>
      </c>
      <c r="GG85" s="270">
        <v>5024.6000000000004</v>
      </c>
      <c r="GH85" s="365">
        <f t="shared" si="142"/>
        <v>-2128.3999999999996</v>
      </c>
      <c r="GI85" s="384">
        <f t="shared" si="143"/>
        <v>-0.29755347406682503</v>
      </c>
      <c r="GJ85" s="270">
        <v>5717</v>
      </c>
      <c r="GK85" s="365">
        <f t="shared" si="144"/>
        <v>2943</v>
      </c>
      <c r="GL85" s="384">
        <f t="shared" si="145"/>
        <v>1.0609228550829128</v>
      </c>
      <c r="GM85" s="270">
        <v>10966.7</v>
      </c>
      <c r="GN85" s="365">
        <f t="shared" si="146"/>
        <v>867.70000000000073</v>
      </c>
      <c r="GO85" s="384">
        <f t="shared" si="147"/>
        <v>8.5919397960194155E-2</v>
      </c>
      <c r="GP85" s="270">
        <v>23195.7</v>
      </c>
      <c r="GQ85" s="365">
        <f t="shared" si="148"/>
        <v>-21612.3</v>
      </c>
      <c r="GR85" s="384">
        <f t="shared" si="149"/>
        <v>-0.48233128012854848</v>
      </c>
      <c r="GS85" s="270">
        <v>6582</v>
      </c>
      <c r="GT85" s="365">
        <f t="shared" si="150"/>
        <v>-2162</v>
      </c>
      <c r="GU85" s="384">
        <f t="shared" si="151"/>
        <v>-0.24725526075022872</v>
      </c>
      <c r="GV85" s="270">
        <v>5776</v>
      </c>
      <c r="GW85" s="365">
        <f t="shared" si="152"/>
        <v>-90</v>
      </c>
      <c r="GX85" s="384">
        <f t="shared" si="153"/>
        <v>-1.5342652574156155E-2</v>
      </c>
      <c r="GY85" s="270">
        <v>3706</v>
      </c>
      <c r="GZ85" s="365">
        <f t="shared" si="154"/>
        <v>705</v>
      </c>
      <c r="HA85" s="384">
        <f t="shared" si="155"/>
        <v>0.23492169276907698</v>
      </c>
      <c r="HB85" s="270">
        <v>16064</v>
      </c>
      <c r="HC85" s="365">
        <f t="shared" si="156"/>
        <v>-1547</v>
      </c>
      <c r="HD85" s="384">
        <f t="shared" si="157"/>
        <v>-8.784282550678553E-2</v>
      </c>
      <c r="HE85" s="270">
        <v>39259.699999999997</v>
      </c>
      <c r="HF85" s="365">
        <f t="shared" si="158"/>
        <v>-23159.300000000003</v>
      </c>
      <c r="HG85" s="384">
        <f t="shared" si="159"/>
        <v>-0.37102965443214408</v>
      </c>
      <c r="HH85" s="270">
        <v>3056</v>
      </c>
      <c r="HI85" s="365">
        <f t="shared" si="160"/>
        <v>590</v>
      </c>
      <c r="HJ85" s="384">
        <f t="shared" si="161"/>
        <v>0.23925385239253852</v>
      </c>
      <c r="HK85" s="270">
        <v>2692</v>
      </c>
      <c r="HL85" s="365">
        <f t="shared" si="162"/>
        <v>488</v>
      </c>
      <c r="HM85" s="384">
        <f t="shared" si="163"/>
        <v>0.22141560798548093</v>
      </c>
      <c r="HN85" s="270">
        <v>1606</v>
      </c>
      <c r="HO85" s="365">
        <f t="shared" si="164"/>
        <v>-2051</v>
      </c>
      <c r="HP85" s="384">
        <f t="shared" si="165"/>
        <v>-0.56084222039923437</v>
      </c>
      <c r="HQ85" s="270">
        <v>7354</v>
      </c>
      <c r="HR85" s="365">
        <f t="shared" si="166"/>
        <v>-973</v>
      </c>
      <c r="HS85" s="384">
        <f t="shared" si="167"/>
        <v>-0.11684880509186982</v>
      </c>
      <c r="HT85" s="270">
        <v>1971</v>
      </c>
      <c r="HU85" s="365">
        <f t="shared" si="168"/>
        <v>546</v>
      </c>
      <c r="HV85" s="384">
        <f t="shared" si="169"/>
        <v>0.38315789473684209</v>
      </c>
      <c r="HW85" s="270">
        <v>2744</v>
      </c>
      <c r="HX85" s="365">
        <f t="shared" si="170"/>
        <v>872</v>
      </c>
      <c r="HY85" s="384">
        <f t="shared" si="171"/>
        <v>0.46581196581196582</v>
      </c>
      <c r="HZ85" s="270">
        <v>616</v>
      </c>
      <c r="IA85" s="365">
        <f t="shared" si="172"/>
        <v>11</v>
      </c>
      <c r="IB85" s="384">
        <f t="shared" si="173"/>
        <v>1.8181818181818181E-2</v>
      </c>
      <c r="IC85" s="270">
        <v>5331</v>
      </c>
      <c r="ID85" s="365">
        <f t="shared" si="174"/>
        <v>1429</v>
      </c>
      <c r="IE85" s="384">
        <f t="shared" si="175"/>
        <v>0.36622245002562787</v>
      </c>
      <c r="IF85" s="270">
        <v>12685</v>
      </c>
      <c r="IG85" s="365">
        <f t="shared" si="176"/>
        <v>456</v>
      </c>
      <c r="IH85" s="384">
        <f t="shared" si="177"/>
        <v>3.7288412789271405E-2</v>
      </c>
      <c r="II85" s="270">
        <v>187</v>
      </c>
      <c r="IJ85" s="365">
        <f t="shared" si="178"/>
        <v>-38.099999999999994</v>
      </c>
      <c r="IK85" s="384">
        <f t="shared" si="179"/>
        <v>-0.16925810750777431</v>
      </c>
      <c r="IL85" s="270">
        <v>381.41399999999999</v>
      </c>
      <c r="IM85" s="365">
        <f t="shared" si="180"/>
        <v>-4643.1860000000006</v>
      </c>
      <c r="IN85" s="384">
        <f t="shared" si="181"/>
        <v>-0.9240906738844884</v>
      </c>
      <c r="IO85" s="270">
        <v>11248.52</v>
      </c>
      <c r="IP85" s="365">
        <f t="shared" si="182"/>
        <v>5531.52</v>
      </c>
      <c r="IQ85" s="384">
        <f t="shared" si="183"/>
        <v>0.96755641070491527</v>
      </c>
      <c r="IR85" s="270">
        <v>11816.934000000001</v>
      </c>
      <c r="IS85" s="365">
        <f t="shared" si="184"/>
        <v>850.23400000000038</v>
      </c>
      <c r="IT85" s="384">
        <f t="shared" si="185"/>
        <v>7.752870052066714E-2</v>
      </c>
      <c r="IU85" s="270">
        <v>24501.934000000001</v>
      </c>
      <c r="IV85" s="365">
        <f t="shared" si="186"/>
        <v>1306.2340000000004</v>
      </c>
      <c r="IW85" s="384">
        <f t="shared" si="187"/>
        <v>5.6313627094677042E-2</v>
      </c>
      <c r="IX85" s="270">
        <v>3502.54</v>
      </c>
      <c r="IY85" s="365">
        <f t="shared" si="188"/>
        <v>-3079.46</v>
      </c>
      <c r="IZ85" s="384">
        <f t="shared" si="189"/>
        <v>-0.46786083257368583</v>
      </c>
      <c r="JA85" s="270">
        <v>1833.1320000000001</v>
      </c>
      <c r="JB85" s="365">
        <f t="shared" si="190"/>
        <v>-3942.8679999999999</v>
      </c>
      <c r="JC85" s="384">
        <f t="shared" si="191"/>
        <v>-0.68262950138504153</v>
      </c>
      <c r="JD85" s="270">
        <v>1824.605</v>
      </c>
      <c r="JE85" s="365">
        <f t="shared" si="192"/>
        <v>-1881.395</v>
      </c>
      <c r="JF85" s="384">
        <f t="shared" si="193"/>
        <v>-0.50766189962223418</v>
      </c>
      <c r="JG85" s="270">
        <v>7160.277</v>
      </c>
      <c r="JH85" s="365">
        <f t="shared" si="194"/>
        <v>-8903.723</v>
      </c>
      <c r="JI85" s="384">
        <f t="shared" si="195"/>
        <v>-0.55426562499999998</v>
      </c>
      <c r="JJ85" s="270">
        <v>31662.211000000003</v>
      </c>
      <c r="JK85" s="365">
        <f t="shared" si="196"/>
        <v>-7597.4889999999941</v>
      </c>
      <c r="JL85" s="384">
        <f t="shared" si="197"/>
        <v>-0.19351877370433282</v>
      </c>
    </row>
    <row r="86" spans="1:272" x14ac:dyDescent="0.25">
      <c r="A86" s="270" t="s">
        <v>69</v>
      </c>
      <c r="B86" s="270">
        <v>7157.5</v>
      </c>
      <c r="C86" s="270">
        <v>6469.3400000000011</v>
      </c>
      <c r="D86" s="270">
        <v>6460.99</v>
      </c>
      <c r="E86" s="270">
        <v>20087.830000000002</v>
      </c>
      <c r="F86" s="270">
        <v>5880.3599999999979</v>
      </c>
      <c r="G86" s="270">
        <v>5126.78</v>
      </c>
      <c r="H86" s="270">
        <v>3422.7499999999991</v>
      </c>
      <c r="I86" s="270">
        <v>14429.889999999996</v>
      </c>
      <c r="J86" s="270">
        <v>34517.72</v>
      </c>
      <c r="K86" s="270">
        <v>3351.49</v>
      </c>
      <c r="L86" s="270">
        <v>4093.7400000000002</v>
      </c>
      <c r="M86" s="270">
        <v>4975.34</v>
      </c>
      <c r="N86" s="270">
        <v>12420.57</v>
      </c>
      <c r="O86" s="270">
        <v>46938.29</v>
      </c>
      <c r="P86" s="270">
        <v>5880.52</v>
      </c>
      <c r="Q86" s="270">
        <v>6520.9795237348535</v>
      </c>
      <c r="R86" s="270">
        <v>6947.7740115411225</v>
      </c>
      <c r="S86" s="270">
        <v>19349.273535275977</v>
      </c>
      <c r="T86" s="270">
        <v>66287.563535275985</v>
      </c>
      <c r="U86" s="270">
        <v>7075.0190568420685</v>
      </c>
      <c r="V86" s="270">
        <v>6508.6323045181962</v>
      </c>
      <c r="W86" s="270">
        <v>6559.2595419380341</v>
      </c>
      <c r="X86" s="270">
        <v>20142.9109032983</v>
      </c>
      <c r="Y86" s="270">
        <v>5702.9914819405876</v>
      </c>
      <c r="Z86" s="270">
        <v>5090.1730938877608</v>
      </c>
      <c r="AA86" s="270">
        <v>3747.6811410897726</v>
      </c>
      <c r="AB86" s="270">
        <v>14540.845716918122</v>
      </c>
      <c r="AC86" s="270">
        <v>34683.756620216423</v>
      </c>
      <c r="AD86" s="270">
        <v>3294.2494445550724</v>
      </c>
      <c r="AE86" s="270">
        <v>3983.5521044982397</v>
      </c>
      <c r="AF86" s="270">
        <v>5279.14</v>
      </c>
      <c r="AG86" s="270">
        <v>12556.941549053314</v>
      </c>
      <c r="AH86" s="270">
        <v>47240.698169269737</v>
      </c>
      <c r="AI86" s="270">
        <v>6207.7000000000007</v>
      </c>
      <c r="AJ86" s="270">
        <v>6426.4990407623391</v>
      </c>
      <c r="AK86" s="270">
        <v>6852.2289163345067</v>
      </c>
      <c r="AL86" s="270">
        <v>19486.427957096847</v>
      </c>
      <c r="AM86" s="270">
        <v>66727.12612636658</v>
      </c>
      <c r="AN86" s="270">
        <v>7672.97</v>
      </c>
      <c r="AO86" s="270">
        <v>6535.1980000000003</v>
      </c>
      <c r="AP86" s="270">
        <v>7335.6544000000004</v>
      </c>
      <c r="AQ86" s="270">
        <v>21543.822400000001</v>
      </c>
      <c r="AR86" s="270">
        <v>5658.9172667835146</v>
      </c>
      <c r="AS86" s="270">
        <v>5454.4110000000001</v>
      </c>
      <c r="AT86" s="270">
        <v>3640.8452950000001</v>
      </c>
      <c r="AU86" s="270">
        <v>14754.173561783515</v>
      </c>
      <c r="AV86" s="270">
        <v>36297.995961783512</v>
      </c>
      <c r="AW86" s="270">
        <v>3035.2269999999999</v>
      </c>
      <c r="AX86" s="270">
        <v>3991.9050000000002</v>
      </c>
      <c r="AY86" s="270">
        <v>5377.1699520000002</v>
      </c>
      <c r="AZ86" s="270">
        <v>12404.301952</v>
      </c>
      <c r="BA86" s="270">
        <v>48702.297913783514</v>
      </c>
      <c r="BB86" s="270">
        <v>6157.5519999999997</v>
      </c>
      <c r="BC86" s="270">
        <v>6334.82</v>
      </c>
      <c r="BD86" s="270">
        <v>7148.59</v>
      </c>
      <c r="BE86" s="270">
        <v>19640.962</v>
      </c>
      <c r="BF86" s="270">
        <v>68343.25991378352</v>
      </c>
      <c r="BG86" s="270">
        <v>1616.1337874169403</v>
      </c>
      <c r="BH86" s="331">
        <v>2.4220041851590324E-2</v>
      </c>
      <c r="BI86" s="270">
        <v>7681.1</v>
      </c>
      <c r="BJ86" s="270">
        <v>7131.19</v>
      </c>
      <c r="BK86" s="270">
        <v>6220.3</v>
      </c>
      <c r="BL86" s="270">
        <v>21032.59</v>
      </c>
      <c r="BM86" s="270">
        <v>5705.5</v>
      </c>
      <c r="BN86" s="270">
        <v>5474.2</v>
      </c>
      <c r="BO86" s="270">
        <v>4157.2</v>
      </c>
      <c r="BP86" s="270">
        <v>15336.9</v>
      </c>
      <c r="BQ86" s="270">
        <v>36369.49</v>
      </c>
      <c r="BR86" s="270">
        <v>71.494038216485933</v>
      </c>
      <c r="BS86" s="331">
        <v>1.9696414725418649E-3</v>
      </c>
      <c r="BT86" s="270">
        <v>3855.51</v>
      </c>
      <c r="BU86" s="270">
        <v>820.28300000000036</v>
      </c>
      <c r="BV86" s="331">
        <v>0.27025425116474006</v>
      </c>
      <c r="BW86" s="270">
        <v>4228.5</v>
      </c>
      <c r="BX86" s="365">
        <v>236.5949999999998</v>
      </c>
      <c r="BY86" s="384">
        <v>5.9268695021549807E-2</v>
      </c>
      <c r="BZ86" s="270">
        <v>5362.14</v>
      </c>
      <c r="CA86" s="365">
        <f t="shared" si="198"/>
        <v>-15.029951999999867</v>
      </c>
      <c r="CB86" s="384">
        <f t="shared" si="199"/>
        <v>-2.795141707285927E-3</v>
      </c>
      <c r="CC86" s="270">
        <v>13446.15</v>
      </c>
      <c r="CD86" s="365">
        <f t="shared" si="200"/>
        <v>1041.8480479999998</v>
      </c>
      <c r="CE86" s="384">
        <f t="shared" si="201"/>
        <v>8.399086478477881E-2</v>
      </c>
      <c r="CF86" s="270">
        <v>49815.64</v>
      </c>
      <c r="CG86" s="365">
        <f t="shared" si="202"/>
        <v>1113.3420862164858</v>
      </c>
      <c r="CH86" s="384">
        <f t="shared" si="203"/>
        <v>2.2860155144782041E-2</v>
      </c>
      <c r="CI86" s="270">
        <v>6356.5</v>
      </c>
      <c r="CJ86" s="365">
        <f t="shared" si="204"/>
        <v>198.94800000000032</v>
      </c>
      <c r="CK86" s="384">
        <f t="shared" si="205"/>
        <v>3.2309593162997294E-2</v>
      </c>
      <c r="CL86" s="270">
        <v>6336.5</v>
      </c>
      <c r="CM86" s="365">
        <f t="shared" si="206"/>
        <v>1.680000000000291</v>
      </c>
      <c r="CN86" s="384">
        <f t="shared" si="207"/>
        <v>2.6520090547170895E-4</v>
      </c>
      <c r="CO86" s="270">
        <v>7075.8</v>
      </c>
      <c r="CP86" s="365">
        <f t="shared" si="208"/>
        <v>-72.789999999999964</v>
      </c>
      <c r="CQ86" s="384">
        <f t="shared" si="209"/>
        <v>-1.0182427583621379E-2</v>
      </c>
      <c r="CR86" s="270">
        <v>19768.8</v>
      </c>
      <c r="CS86" s="365">
        <f t="shared" si="210"/>
        <v>127.83799999999974</v>
      </c>
      <c r="CT86" s="384">
        <f t="shared" si="211"/>
        <v>6.5087443272890469E-3</v>
      </c>
      <c r="CU86" s="270">
        <v>69584.44</v>
      </c>
      <c r="CV86" s="365">
        <f t="shared" si="212"/>
        <v>1241.1800862164819</v>
      </c>
      <c r="CW86" s="384">
        <f t="shared" si="213"/>
        <v>1.8160972827199889E-2</v>
      </c>
      <c r="CX86" s="270">
        <v>7330</v>
      </c>
      <c r="CY86" s="365">
        <f t="shared" si="214"/>
        <v>-351.10000000000036</v>
      </c>
      <c r="CZ86" s="384">
        <f t="shared" si="215"/>
        <v>-4.5709598885576332E-2</v>
      </c>
      <c r="DA86" s="270">
        <v>6311</v>
      </c>
      <c r="DB86" s="365">
        <f t="shared" si="216"/>
        <v>-820.1899999999996</v>
      </c>
      <c r="DC86" s="384">
        <f t="shared" si="217"/>
        <v>-0.11501446462652092</v>
      </c>
      <c r="DD86" s="270">
        <v>6165</v>
      </c>
      <c r="DE86" s="365">
        <f t="shared" si="218"/>
        <v>-55.300000000000182</v>
      </c>
      <c r="DF86" s="384">
        <f t="shared" si="219"/>
        <v>-8.8902464511358258E-3</v>
      </c>
      <c r="DG86" s="270">
        <v>19806</v>
      </c>
      <c r="DH86" s="365">
        <f t="shared" si="220"/>
        <v>-1226.5900000000001</v>
      </c>
      <c r="DI86" s="384">
        <f t="shared" si="221"/>
        <v>-5.8318542794777065E-2</v>
      </c>
      <c r="DJ86" s="270">
        <v>5585</v>
      </c>
      <c r="DK86" s="365">
        <f t="shared" si="222"/>
        <v>-120.5</v>
      </c>
      <c r="DL86" s="384">
        <f t="shared" si="223"/>
        <v>-2.1119971956883709E-2</v>
      </c>
      <c r="DM86" s="270">
        <v>5167</v>
      </c>
      <c r="DN86" s="365">
        <f t="shared" si="224"/>
        <v>-307.19999999999982</v>
      </c>
      <c r="DO86" s="384">
        <f t="shared" si="225"/>
        <v>-5.6117788900661256E-2</v>
      </c>
      <c r="DP86" s="270">
        <v>3439</v>
      </c>
      <c r="DQ86" s="365">
        <f t="shared" si="226"/>
        <v>-718.19999999999982</v>
      </c>
      <c r="DR86" s="384">
        <f t="shared" si="227"/>
        <v>-0.17276051188299812</v>
      </c>
      <c r="DS86" s="270">
        <v>14191</v>
      </c>
      <c r="DT86" s="365">
        <f t="shared" si="228"/>
        <v>-1145.8999999999996</v>
      </c>
      <c r="DU86" s="384">
        <f t="shared" si="229"/>
        <v>-7.4715229283623133E-2</v>
      </c>
      <c r="DV86" s="270">
        <v>33997</v>
      </c>
      <c r="DW86" s="365">
        <f t="shared" si="230"/>
        <v>-2372.489999999998</v>
      </c>
      <c r="DX86" s="384">
        <f t="shared" si="231"/>
        <v>-6.5232974121990667E-2</v>
      </c>
      <c r="DY86" s="270">
        <v>3474</v>
      </c>
      <c r="DZ86" s="365">
        <f t="shared" si="232"/>
        <v>-381.51000000000022</v>
      </c>
      <c r="EA86" s="384">
        <f t="shared" si="233"/>
        <v>-9.8951889633278139E-2</v>
      </c>
      <c r="EB86" s="270">
        <v>4303</v>
      </c>
      <c r="EC86" s="365">
        <f t="shared" si="234"/>
        <v>74.5</v>
      </c>
      <c r="ED86" s="384">
        <f t="shared" si="235"/>
        <v>1.7618540853730637E-2</v>
      </c>
      <c r="EE86" s="270">
        <v>5221</v>
      </c>
      <c r="EF86" s="365">
        <f t="shared" si="236"/>
        <v>-141.14000000000033</v>
      </c>
      <c r="EG86" s="384">
        <f t="shared" si="237"/>
        <v>-2.632158056298424E-2</v>
      </c>
      <c r="EH86" s="270">
        <v>12998</v>
      </c>
      <c r="EI86" s="365">
        <f t="shared" si="238"/>
        <v>-448.14999999999964</v>
      </c>
      <c r="EJ86" s="384">
        <f t="shared" si="239"/>
        <v>-3.3329242943147271E-2</v>
      </c>
      <c r="EK86" s="270">
        <v>46995</v>
      </c>
      <c r="EL86" s="365">
        <f t="shared" si="240"/>
        <v>-2820.6399999999994</v>
      </c>
      <c r="EM86" s="384">
        <f t="shared" si="241"/>
        <v>-5.6621575071604008E-2</v>
      </c>
      <c r="EN86" s="270">
        <v>5908</v>
      </c>
      <c r="EO86" s="365">
        <f t="shared" si="242"/>
        <v>-448.5</v>
      </c>
      <c r="EP86" s="384">
        <f t="shared" si="243"/>
        <v>-7.0557696845748447E-2</v>
      </c>
      <c r="EQ86" s="270">
        <v>6203</v>
      </c>
      <c r="ER86" s="365">
        <f t="shared" si="244"/>
        <v>-133.5</v>
      </c>
      <c r="ES86" s="384">
        <f t="shared" si="245"/>
        <v>-2.1068413161840133E-2</v>
      </c>
      <c r="ET86" s="270">
        <v>6704</v>
      </c>
      <c r="EU86" s="365">
        <f t="shared" si="246"/>
        <v>-371.80000000000018</v>
      </c>
      <c r="EV86" s="384">
        <f t="shared" si="247"/>
        <v>-5.2545295231634613E-2</v>
      </c>
      <c r="EW86" s="270">
        <v>18815</v>
      </c>
      <c r="EX86" s="365">
        <f t="shared" si="248"/>
        <v>-953.79999999999927</v>
      </c>
      <c r="EY86" s="384">
        <f t="shared" si="249"/>
        <v>-4.8247743919711837E-2</v>
      </c>
      <c r="EZ86" s="270">
        <v>65810</v>
      </c>
      <c r="FA86" s="365">
        <f t="shared" si="250"/>
        <v>-3774.4400000000023</v>
      </c>
      <c r="FB86" s="384">
        <f t="shared" si="251"/>
        <v>-5.4242586417308267E-2</v>
      </c>
      <c r="FC86" s="270">
        <v>6984</v>
      </c>
      <c r="FD86" s="365">
        <f t="shared" si="252"/>
        <v>-346</v>
      </c>
      <c r="FE86" s="384">
        <f t="shared" si="253"/>
        <v>-4.7203274215552524E-2</v>
      </c>
      <c r="FF86" s="270">
        <v>5864</v>
      </c>
      <c r="FG86" s="365">
        <f t="shared" si="254"/>
        <v>-447</v>
      </c>
      <c r="FH86" s="384">
        <f t="shared" si="255"/>
        <v>-7.0828711773094591E-2</v>
      </c>
      <c r="FI86" s="270">
        <v>6039</v>
      </c>
      <c r="FJ86" s="365">
        <f t="shared" si="256"/>
        <v>-126</v>
      </c>
      <c r="FK86" s="384">
        <f t="shared" si="257"/>
        <v>-2.0437956204379562E-2</v>
      </c>
      <c r="FL86" s="270">
        <v>18887</v>
      </c>
      <c r="FM86" s="365">
        <f t="shared" si="258"/>
        <v>-919</v>
      </c>
      <c r="FN86" s="384">
        <f t="shared" si="259"/>
        <v>-4.640008078360093E-2</v>
      </c>
      <c r="FO86" s="270">
        <v>5558</v>
      </c>
      <c r="FP86" s="365">
        <f t="shared" si="130"/>
        <v>-27</v>
      </c>
      <c r="FQ86" s="384">
        <f t="shared" si="131"/>
        <v>-4.834377797672337E-3</v>
      </c>
      <c r="FR86" s="270">
        <v>5158</v>
      </c>
      <c r="FS86" s="365">
        <f t="shared" si="132"/>
        <v>-9</v>
      </c>
      <c r="FT86" s="384">
        <f t="shared" si="133"/>
        <v>-1.7418231081865686E-3</v>
      </c>
      <c r="FU86" s="270">
        <v>3350</v>
      </c>
      <c r="FV86" s="365">
        <f t="shared" si="134"/>
        <v>-89</v>
      </c>
      <c r="FW86" s="384">
        <f t="shared" si="135"/>
        <v>-2.587961616749055E-2</v>
      </c>
      <c r="FX86" s="270">
        <v>14066</v>
      </c>
      <c r="FY86" s="365">
        <f t="shared" si="136"/>
        <v>-125</v>
      </c>
      <c r="FZ86" s="384">
        <f t="shared" si="137"/>
        <v>-8.8083996899443306E-3</v>
      </c>
      <c r="GA86" s="270">
        <v>32953</v>
      </c>
      <c r="GB86" s="365">
        <f t="shared" si="138"/>
        <v>-1044</v>
      </c>
      <c r="GC86" s="384">
        <f t="shared" si="139"/>
        <v>-3.0708591934582464E-2</v>
      </c>
      <c r="GD86" s="270">
        <v>2995</v>
      </c>
      <c r="GE86" s="365">
        <f t="shared" si="140"/>
        <v>-479</v>
      </c>
      <c r="GF86" s="384">
        <f t="shared" si="141"/>
        <v>-0.13788140472078295</v>
      </c>
      <c r="GG86" s="270">
        <v>3443.6</v>
      </c>
      <c r="GH86" s="365">
        <f t="shared" si="142"/>
        <v>-859.40000000000009</v>
      </c>
      <c r="GI86" s="384">
        <f t="shared" si="143"/>
        <v>-0.19972112479665352</v>
      </c>
      <c r="GJ86" s="270">
        <v>4709</v>
      </c>
      <c r="GK86" s="365">
        <f t="shared" si="144"/>
        <v>-512</v>
      </c>
      <c r="GL86" s="384">
        <f t="shared" si="145"/>
        <v>-9.8065504692587624E-2</v>
      </c>
      <c r="GM86" s="270">
        <v>11147.6</v>
      </c>
      <c r="GN86" s="365">
        <f t="shared" si="146"/>
        <v>-1850.3999999999996</v>
      </c>
      <c r="GO86" s="384">
        <f t="shared" si="147"/>
        <v>-0.14236036313278963</v>
      </c>
      <c r="GP86" s="270">
        <v>44100.6</v>
      </c>
      <c r="GQ86" s="365">
        <f t="shared" si="148"/>
        <v>-2894.4000000000015</v>
      </c>
      <c r="GR86" s="384">
        <f t="shared" si="149"/>
        <v>-6.1589530801149088E-2</v>
      </c>
      <c r="GS86" s="270">
        <v>5744</v>
      </c>
      <c r="GT86" s="365">
        <f t="shared" si="150"/>
        <v>-164</v>
      </c>
      <c r="GU86" s="384">
        <f t="shared" si="151"/>
        <v>-2.7758970886932972E-2</v>
      </c>
      <c r="GV86" s="270">
        <v>6304</v>
      </c>
      <c r="GW86" s="365">
        <f t="shared" si="152"/>
        <v>101</v>
      </c>
      <c r="GX86" s="384">
        <f t="shared" si="153"/>
        <v>1.6282443978719974E-2</v>
      </c>
      <c r="GY86" s="270">
        <v>7283</v>
      </c>
      <c r="GZ86" s="365">
        <f t="shared" si="154"/>
        <v>579</v>
      </c>
      <c r="HA86" s="384">
        <f t="shared" si="155"/>
        <v>8.6366348448687347E-2</v>
      </c>
      <c r="HB86" s="270">
        <v>19331</v>
      </c>
      <c r="HC86" s="365">
        <f t="shared" si="156"/>
        <v>516</v>
      </c>
      <c r="HD86" s="384">
        <f t="shared" si="157"/>
        <v>2.7424926920010629E-2</v>
      </c>
      <c r="HE86" s="270">
        <v>63431.6</v>
      </c>
      <c r="HF86" s="365">
        <f t="shared" si="158"/>
        <v>-2378.4000000000015</v>
      </c>
      <c r="HG86" s="384">
        <f t="shared" si="159"/>
        <v>-3.6140404193891529E-2</v>
      </c>
      <c r="HH86" s="270">
        <v>6975</v>
      </c>
      <c r="HI86" s="365">
        <f t="shared" si="160"/>
        <v>-9</v>
      </c>
      <c r="HJ86" s="384">
        <f t="shared" si="161"/>
        <v>-1.288659793814433E-3</v>
      </c>
      <c r="HK86" s="270">
        <v>5999</v>
      </c>
      <c r="HL86" s="365">
        <f t="shared" si="162"/>
        <v>135</v>
      </c>
      <c r="HM86" s="384">
        <f t="shared" si="163"/>
        <v>2.3021828103683493E-2</v>
      </c>
      <c r="HN86" s="270">
        <v>5830</v>
      </c>
      <c r="HO86" s="365">
        <f t="shared" si="164"/>
        <v>-209</v>
      </c>
      <c r="HP86" s="384">
        <f t="shared" si="165"/>
        <v>-3.4608378870673952E-2</v>
      </c>
      <c r="HQ86" s="270">
        <v>18804</v>
      </c>
      <c r="HR86" s="365">
        <f t="shared" si="166"/>
        <v>-83</v>
      </c>
      <c r="HS86" s="384">
        <f t="shared" si="167"/>
        <v>-4.3945571027691008E-3</v>
      </c>
      <c r="HT86" s="270">
        <v>5548</v>
      </c>
      <c r="HU86" s="365">
        <f t="shared" si="168"/>
        <v>-10</v>
      </c>
      <c r="HV86" s="384">
        <f t="shared" si="169"/>
        <v>-1.7992083483267362E-3</v>
      </c>
      <c r="HW86" s="270">
        <v>5325</v>
      </c>
      <c r="HX86" s="365">
        <f t="shared" si="170"/>
        <v>167</v>
      </c>
      <c r="HY86" s="384">
        <f t="shared" si="171"/>
        <v>3.2376890267545561E-2</v>
      </c>
      <c r="HZ86" s="270">
        <v>3842</v>
      </c>
      <c r="IA86" s="365">
        <f t="shared" si="172"/>
        <v>492</v>
      </c>
      <c r="IB86" s="384">
        <f t="shared" si="173"/>
        <v>0.14686567164179104</v>
      </c>
      <c r="IC86" s="270">
        <v>14715</v>
      </c>
      <c r="ID86" s="365">
        <f t="shared" si="174"/>
        <v>649</v>
      </c>
      <c r="IE86" s="384">
        <f t="shared" si="175"/>
        <v>4.6139627470496235E-2</v>
      </c>
      <c r="IF86" s="270">
        <v>33519</v>
      </c>
      <c r="IG86" s="365">
        <f t="shared" si="176"/>
        <v>566</v>
      </c>
      <c r="IH86" s="384">
        <f t="shared" si="177"/>
        <v>1.7175977907929477E-2</v>
      </c>
      <c r="II86" s="270">
        <v>3015.2559999999999</v>
      </c>
      <c r="IJ86" s="365">
        <f t="shared" si="178"/>
        <v>20.255999999999858</v>
      </c>
      <c r="IK86" s="384">
        <f t="shared" si="179"/>
        <v>6.7632721202002862E-3</v>
      </c>
      <c r="IL86" s="270">
        <v>3960.9920000000002</v>
      </c>
      <c r="IM86" s="365">
        <f t="shared" si="180"/>
        <v>517.39200000000028</v>
      </c>
      <c r="IN86" s="384">
        <f t="shared" si="181"/>
        <v>0.15024741549541187</v>
      </c>
      <c r="IO86" s="270">
        <v>5090.2219999999998</v>
      </c>
      <c r="IP86" s="365">
        <f t="shared" si="182"/>
        <v>381.22199999999975</v>
      </c>
      <c r="IQ86" s="384">
        <f t="shared" si="183"/>
        <v>8.095604162242509E-2</v>
      </c>
      <c r="IR86" s="270">
        <v>12066.47</v>
      </c>
      <c r="IS86" s="365">
        <f t="shared" si="184"/>
        <v>918.86999999999898</v>
      </c>
      <c r="IT86" s="384">
        <f t="shared" si="185"/>
        <v>8.2427607736194244E-2</v>
      </c>
      <c r="IU86" s="270">
        <v>45585.47</v>
      </c>
      <c r="IV86" s="365">
        <f t="shared" si="186"/>
        <v>1484.8700000000026</v>
      </c>
      <c r="IW86" s="384">
        <f t="shared" si="187"/>
        <v>3.3670063445848872E-2</v>
      </c>
      <c r="IX86" s="270">
        <v>5727.3649999999998</v>
      </c>
      <c r="IY86" s="365">
        <f t="shared" si="188"/>
        <v>-16.635000000000218</v>
      </c>
      <c r="IZ86" s="384">
        <f t="shared" si="189"/>
        <v>-2.8960654596100659E-3</v>
      </c>
      <c r="JA86" s="270">
        <v>5950.8360000000002</v>
      </c>
      <c r="JB86" s="365">
        <f t="shared" si="190"/>
        <v>-353.16399999999976</v>
      </c>
      <c r="JC86" s="384">
        <f t="shared" si="191"/>
        <v>-5.6022208121827372E-2</v>
      </c>
      <c r="JD86" s="270">
        <v>6361.6</v>
      </c>
      <c r="JE86" s="365">
        <f t="shared" si="192"/>
        <v>-921.39999999999964</v>
      </c>
      <c r="JF86" s="384">
        <f t="shared" si="193"/>
        <v>-0.12651379925854725</v>
      </c>
      <c r="JG86" s="270">
        <v>18039.800999999999</v>
      </c>
      <c r="JH86" s="365">
        <f t="shared" si="194"/>
        <v>-1291.1990000000005</v>
      </c>
      <c r="JI86" s="384">
        <f t="shared" si="195"/>
        <v>-6.6794216543375945E-2</v>
      </c>
      <c r="JJ86" s="270">
        <v>63625.271000000001</v>
      </c>
      <c r="JK86" s="365">
        <f t="shared" si="196"/>
        <v>193.6710000000021</v>
      </c>
      <c r="JL86" s="384">
        <f t="shared" si="197"/>
        <v>3.0532258369645746E-3</v>
      </c>
    </row>
    <row r="87" spans="1:272" x14ac:dyDescent="0.25">
      <c r="BW87" s="74"/>
      <c r="BX87" s="74"/>
      <c r="CA87" s="74"/>
      <c r="CD87" s="74"/>
      <c r="CG87" s="74"/>
      <c r="CJ87" s="74"/>
    </row>
    <row r="91" spans="1:272" x14ac:dyDescent="0.25">
      <c r="BW91" s="207"/>
      <c r="BX91" s="207"/>
      <c r="CA91" s="207"/>
      <c r="CD91" s="207"/>
      <c r="CG91" s="207"/>
      <c r="CJ91" s="207"/>
    </row>
    <row r="99" spans="75:88" x14ac:dyDescent="0.25">
      <c r="BW99" s="207"/>
      <c r="BX99" s="207"/>
      <c r="CA99" s="207"/>
      <c r="CD99" s="207"/>
      <c r="CG99" s="207"/>
      <c r="CJ99" s="207"/>
    </row>
    <row r="100" spans="75:88" x14ac:dyDescent="0.25">
      <c r="BW100" s="69"/>
      <c r="BX100" s="69"/>
      <c r="CA100" s="69"/>
      <c r="CD100" s="69"/>
      <c r="CG100" s="69"/>
      <c r="CJ100" s="69"/>
    </row>
  </sheetData>
  <phoneticPr fontId="34" type="noConversion"/>
  <pageMargins left="0.7" right="0.7" top="0.75" bottom="0.75" header="0.3" footer="0.3"/>
  <pageSetup paperSize="9" scale="42" orientation="portrait" r:id="rId1"/>
  <colBreaks count="2" manualBreakCount="2">
    <brk id="16" max="1048575" man="1"/>
    <brk id="13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JL86"/>
  <sheetViews>
    <sheetView showGridLines="0" view="pageBreakPreview" zoomScale="85" zoomScaleSheetLayoutView="85" workbookViewId="0">
      <pane xSplit="1" ySplit="3" topLeftCell="JB4" activePane="bottomRight" state="frozen"/>
      <selection activeCell="AT18" sqref="AT18"/>
      <selection pane="topRight" activeCell="AT18" sqref="AT18"/>
      <selection pane="bottomLeft" activeCell="AT18" sqref="AT18"/>
      <selection pane="bottomRight" activeCell="A54" sqref="A54:XFD54"/>
    </sheetView>
  </sheetViews>
  <sheetFormatPr defaultRowHeight="15" outlineLevelCol="1" x14ac:dyDescent="0.25"/>
  <cols>
    <col min="1" max="1" width="38.85546875" style="270" customWidth="1"/>
    <col min="2" max="2" width="9.140625" style="270" customWidth="1" outlineLevel="1"/>
    <col min="3" max="3" width="8.42578125" style="270" customWidth="1" outlineLevel="1"/>
    <col min="4" max="4" width="9" style="270" customWidth="1" outlineLevel="1"/>
    <col min="5" max="5" width="8" style="270" customWidth="1" outlineLevel="1"/>
    <col min="6" max="8" width="7.42578125" style="270" customWidth="1" outlineLevel="1"/>
    <col min="9" max="9" width="12.140625" style="270" customWidth="1" outlineLevel="1"/>
    <col min="10" max="13" width="12" style="270" customWidth="1" outlineLevel="1"/>
    <col min="14" max="15" width="9.7109375" style="270" customWidth="1" outlineLevel="1"/>
    <col min="16" max="20" width="12" style="270" customWidth="1" outlineLevel="1"/>
    <col min="21" max="24" width="9.140625" style="270" customWidth="1"/>
    <col min="25" max="27" width="9.28515625" style="270" customWidth="1"/>
    <col min="28" max="29" width="9.7109375" style="270" customWidth="1"/>
    <col min="30" max="30" width="12.28515625" style="270" customWidth="1"/>
    <col min="31" max="31" width="12.5703125" style="270" customWidth="1"/>
    <col min="32" max="32" width="16.28515625" style="270" customWidth="1"/>
    <col min="33" max="33" width="12.42578125" style="270" customWidth="1"/>
    <col min="34" max="34" width="13.28515625" style="270" customWidth="1"/>
    <col min="35" max="38" width="12" style="270" customWidth="1"/>
    <col min="39" max="39" width="12.5703125" style="270" customWidth="1"/>
    <col min="40" max="43" width="9.140625" style="270"/>
    <col min="44" max="48" width="9.140625" style="270" customWidth="1"/>
    <col min="49" max="49" width="9.28515625" style="270" customWidth="1"/>
    <col min="50" max="52" width="9.140625" style="270" customWidth="1"/>
    <col min="53" max="53" width="9.7109375" style="270" customWidth="1"/>
    <col min="54" max="54" width="9.140625" style="270" customWidth="1"/>
    <col min="55" max="55" width="8.7109375" style="270" customWidth="1"/>
    <col min="56" max="58" width="9.140625" style="270" customWidth="1"/>
    <col min="59" max="59" width="10.42578125" style="270" bestFit="1" customWidth="1"/>
    <col min="60" max="60" width="12.7109375" style="270" customWidth="1"/>
    <col min="61" max="64" width="9.140625" style="270" customWidth="1"/>
    <col min="65" max="69" width="11" style="270" customWidth="1"/>
    <col min="70" max="70" width="9.140625" style="270" customWidth="1"/>
    <col min="71" max="71" width="10.42578125" style="270" bestFit="1" customWidth="1"/>
    <col min="72" max="72" width="11.85546875" style="270" customWidth="1"/>
    <col min="73" max="73" width="9.140625" style="270" customWidth="1"/>
    <col min="74" max="74" width="10.42578125" style="270" bestFit="1" customWidth="1"/>
    <col min="75" max="80" width="9.140625" style="270"/>
    <col min="81" max="81" width="11" style="270" customWidth="1"/>
    <col min="82" max="83" width="9.140625" style="270"/>
    <col min="84" max="84" width="12.5703125" style="270" customWidth="1"/>
    <col min="85" max="85" width="11.28515625" style="270" customWidth="1"/>
    <col min="86" max="86" width="9.140625" style="270"/>
    <col min="87" max="87" width="12.5703125" style="270" customWidth="1"/>
    <col min="88" max="88" width="11.28515625" style="270" customWidth="1"/>
    <col min="89" max="89" width="9.140625" style="270"/>
    <col min="90" max="90" width="12.5703125" style="270" customWidth="1"/>
    <col min="91" max="91" width="9.85546875" style="270" bestFit="1" customWidth="1"/>
    <col min="92" max="92" width="9.140625" style="270"/>
    <col min="93" max="93" width="10.7109375" style="270" customWidth="1"/>
    <col min="94" max="94" width="9.140625" style="270" customWidth="1"/>
    <col min="95" max="95" width="9.140625" style="270"/>
    <col min="96" max="96" width="10.7109375" style="270" customWidth="1"/>
    <col min="97" max="98" width="9.140625" style="270"/>
    <col min="99" max="99" width="15.42578125" style="270" customWidth="1"/>
    <col min="100" max="101" width="9.140625" style="270"/>
    <col min="102" max="102" width="11.28515625" style="270" customWidth="1"/>
    <col min="103" max="114" width="9.140625" style="270"/>
    <col min="115" max="115" width="9.85546875" style="270" bestFit="1" customWidth="1"/>
    <col min="116" max="117" width="9.140625" style="270"/>
    <col min="118" max="118" width="9.85546875" style="270" bestFit="1" customWidth="1"/>
    <col min="119" max="138" width="9.140625" style="270"/>
    <col min="139" max="139" width="11.140625" style="270" customWidth="1"/>
    <col min="140" max="141" width="9.140625" style="270"/>
    <col min="142" max="142" width="11.28515625" style="270" customWidth="1"/>
    <col min="143" max="155" width="9.140625" style="270"/>
    <col min="156" max="156" width="10.28515625" style="270" customWidth="1"/>
    <col min="157" max="168" width="9.140625" style="270"/>
    <col min="169" max="169" width="10.42578125" style="270" customWidth="1"/>
    <col min="170" max="183" width="9.140625" style="270"/>
    <col min="184" max="184" width="10" style="270" customWidth="1"/>
    <col min="185" max="186" width="9.140625" style="270"/>
    <col min="187" max="188" width="9.85546875" style="270" customWidth="1"/>
    <col min="189" max="189" width="9.140625" style="270"/>
    <col min="190" max="190" width="11" style="270" customWidth="1"/>
    <col min="191" max="192" width="9.140625" style="270"/>
    <col min="193" max="193" width="10.42578125" style="270" customWidth="1"/>
    <col min="194" max="195" width="9.140625" style="270"/>
    <col min="196" max="196" width="11" style="270" customWidth="1"/>
    <col min="197" max="198" width="9.140625" style="270"/>
    <col min="199" max="199" width="10.42578125" style="270" customWidth="1"/>
    <col min="200" max="212" width="9.140625" style="270"/>
    <col min="213" max="213" width="13.140625" style="270" customWidth="1"/>
    <col min="214" max="214" width="10.85546875" style="270" customWidth="1"/>
    <col min="215" max="217" width="9.140625" style="270"/>
    <col min="218" max="218" width="11.42578125" style="270" customWidth="1"/>
    <col min="219" max="219" width="9.140625" style="270"/>
    <col min="220" max="220" width="10.85546875" style="270" customWidth="1"/>
    <col min="221" max="225" width="9.140625" style="270"/>
    <col min="226" max="226" width="10.7109375" style="270" customWidth="1"/>
    <col min="227" max="240" width="9.140625" style="270"/>
    <col min="241" max="241" width="10.85546875" style="270" customWidth="1"/>
    <col min="242" max="254" width="9.140625" style="270"/>
    <col min="255" max="255" width="10.85546875" style="270" customWidth="1"/>
    <col min="256" max="16384" width="9.140625" style="270"/>
  </cols>
  <sheetData>
    <row r="1" spans="1:272" ht="28.5" customHeight="1" x14ac:dyDescent="0.25"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377"/>
      <c r="Y1" s="377"/>
      <c r="Z1" s="377"/>
      <c r="AA1" s="377"/>
      <c r="AB1" s="377"/>
      <c r="AC1" s="377"/>
      <c r="AD1" s="377"/>
      <c r="AE1" s="377"/>
      <c r="AF1" s="377"/>
      <c r="AG1" s="377"/>
      <c r="AH1" s="377"/>
      <c r="AI1" s="377"/>
      <c r="AJ1" s="377"/>
      <c r="AK1" s="377"/>
      <c r="AL1" s="377"/>
      <c r="AM1" s="377"/>
      <c r="AN1" s="377" t="s">
        <v>121</v>
      </c>
    </row>
    <row r="2" spans="1:272" ht="18.75" x14ac:dyDescent="0.25">
      <c r="A2" s="64"/>
      <c r="B2" s="490">
        <v>2011</v>
      </c>
      <c r="C2" s="490"/>
      <c r="D2" s="490"/>
      <c r="E2" s="490"/>
      <c r="F2" s="490"/>
      <c r="G2" s="490"/>
      <c r="H2" s="490"/>
      <c r="I2" s="488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87">
        <v>2012</v>
      </c>
      <c r="V2" s="490"/>
      <c r="W2" s="490"/>
      <c r="X2" s="490"/>
      <c r="Y2" s="490"/>
      <c r="Z2" s="490"/>
      <c r="AA2" s="490"/>
      <c r="AB2" s="490"/>
      <c r="AC2" s="490"/>
      <c r="AD2" s="490"/>
      <c r="AE2" s="490"/>
      <c r="AF2" s="490"/>
      <c r="AG2" s="490"/>
      <c r="AH2" s="490"/>
      <c r="AI2" s="490"/>
      <c r="AJ2" s="490"/>
      <c r="AK2" s="490"/>
      <c r="AL2" s="490"/>
      <c r="AM2" s="490"/>
      <c r="AN2" s="487">
        <v>2013</v>
      </c>
      <c r="AO2" s="490"/>
      <c r="AP2" s="490"/>
      <c r="AQ2" s="490"/>
      <c r="AR2" s="490"/>
      <c r="AS2" s="490"/>
      <c r="AT2" s="490"/>
      <c r="AU2" s="490"/>
      <c r="AV2" s="490"/>
      <c r="AW2" s="490"/>
      <c r="AX2" s="490"/>
      <c r="AY2" s="490"/>
      <c r="AZ2" s="490"/>
      <c r="BA2" s="490"/>
      <c r="BB2" s="490"/>
      <c r="BC2" s="490"/>
      <c r="BD2" s="490"/>
      <c r="BE2" s="490"/>
      <c r="BF2" s="490"/>
      <c r="BG2" s="503" t="s">
        <v>126</v>
      </c>
      <c r="BH2" s="503"/>
      <c r="BI2" s="66">
        <v>2014</v>
      </c>
      <c r="BJ2" s="66"/>
      <c r="BK2" s="66"/>
      <c r="BL2" s="66"/>
      <c r="BM2" s="66"/>
      <c r="BN2" s="66"/>
      <c r="BO2" s="66"/>
      <c r="BP2" s="66"/>
      <c r="BQ2" s="66"/>
      <c r="BR2" s="503" t="s">
        <v>126</v>
      </c>
      <c r="BS2" s="503"/>
      <c r="BT2" s="66"/>
      <c r="BU2" s="503" t="s">
        <v>126</v>
      </c>
      <c r="BV2" s="503"/>
      <c r="BW2" s="66"/>
      <c r="BX2" s="433" t="s">
        <v>129</v>
      </c>
      <c r="BY2" s="433"/>
      <c r="BZ2" s="426"/>
      <c r="CA2" s="433" t="s">
        <v>128</v>
      </c>
      <c r="CB2" s="433"/>
      <c r="CC2" s="490"/>
      <c r="CD2" s="433" t="s">
        <v>128</v>
      </c>
      <c r="CE2" s="433"/>
      <c r="CF2" s="426"/>
      <c r="CG2" s="433" t="s">
        <v>128</v>
      </c>
      <c r="CH2" s="433"/>
      <c r="CI2" s="426"/>
      <c r="CJ2" s="433" t="s">
        <v>128</v>
      </c>
      <c r="CK2" s="433"/>
      <c r="CL2" s="426"/>
      <c r="CM2" s="433" t="s">
        <v>128</v>
      </c>
      <c r="CN2" s="433"/>
      <c r="CO2" s="366"/>
      <c r="CP2" s="366" t="s">
        <v>128</v>
      </c>
      <c r="CQ2" s="364"/>
      <c r="CR2" s="426"/>
      <c r="CS2" s="366" t="s">
        <v>128</v>
      </c>
      <c r="CT2" s="364"/>
      <c r="CU2" s="426"/>
      <c r="CV2" s="366" t="s">
        <v>128</v>
      </c>
      <c r="CW2" s="364"/>
      <c r="CX2" s="426"/>
      <c r="CY2" s="366" t="s">
        <v>183</v>
      </c>
      <c r="CZ2" s="364"/>
      <c r="DA2" s="426"/>
      <c r="DB2" s="366" t="s">
        <v>183</v>
      </c>
      <c r="DC2" s="364"/>
      <c r="DD2" s="426"/>
      <c r="DE2" s="366" t="s">
        <v>183</v>
      </c>
      <c r="DF2" s="364"/>
      <c r="DG2" s="426"/>
      <c r="DH2" s="366" t="s">
        <v>183</v>
      </c>
      <c r="DI2" s="364"/>
      <c r="DJ2" s="426"/>
      <c r="DK2" s="366" t="s">
        <v>183</v>
      </c>
      <c r="DL2" s="364"/>
      <c r="DM2" s="426"/>
      <c r="DN2" s="366" t="s">
        <v>183</v>
      </c>
      <c r="DO2" s="364"/>
      <c r="DP2" s="428"/>
      <c r="DQ2" s="366" t="s">
        <v>183</v>
      </c>
      <c r="DR2" s="364"/>
      <c r="DS2" s="428"/>
      <c r="DT2" s="366" t="s">
        <v>183</v>
      </c>
      <c r="DU2" s="364"/>
      <c r="DV2" s="428"/>
      <c r="DW2" s="366" t="s">
        <v>183</v>
      </c>
      <c r="DX2" s="364"/>
      <c r="DY2" s="428"/>
      <c r="DZ2" s="366" t="s">
        <v>183</v>
      </c>
      <c r="EA2" s="364"/>
      <c r="EB2" s="428"/>
      <c r="EC2" s="366" t="s">
        <v>183</v>
      </c>
      <c r="ED2" s="364"/>
      <c r="EE2" s="428"/>
      <c r="EF2" s="366" t="s">
        <v>183</v>
      </c>
      <c r="EG2" s="364"/>
      <c r="EH2" s="428"/>
      <c r="EI2" s="366" t="s">
        <v>183</v>
      </c>
      <c r="EJ2" s="364"/>
      <c r="EK2" s="428"/>
      <c r="EL2" s="366" t="s">
        <v>183</v>
      </c>
      <c r="EM2" s="364"/>
      <c r="EN2" s="428"/>
      <c r="EO2" s="366" t="s">
        <v>183</v>
      </c>
      <c r="EP2" s="364"/>
      <c r="EQ2" s="428"/>
      <c r="ER2" s="366" t="s">
        <v>183</v>
      </c>
      <c r="ES2" s="364"/>
      <c r="ET2" s="428"/>
      <c r="EU2" s="366" t="s">
        <v>183</v>
      </c>
      <c r="EV2" s="364"/>
      <c r="EW2" s="428"/>
      <c r="EX2" s="366" t="s">
        <v>183</v>
      </c>
      <c r="EY2" s="364"/>
      <c r="EZ2" s="428"/>
      <c r="FA2" s="366" t="s">
        <v>183</v>
      </c>
      <c r="FB2" s="364"/>
      <c r="FC2" s="428"/>
      <c r="FD2" s="366" t="s">
        <v>203</v>
      </c>
      <c r="FE2" s="364"/>
      <c r="FF2" s="428"/>
      <c r="FG2" s="366" t="s">
        <v>203</v>
      </c>
      <c r="FH2" s="364"/>
      <c r="FI2" s="428"/>
      <c r="FJ2" s="366" t="s">
        <v>203</v>
      </c>
      <c r="FK2" s="364"/>
      <c r="FL2" s="428"/>
      <c r="FM2" s="366" t="s">
        <v>203</v>
      </c>
      <c r="FN2" s="364"/>
      <c r="FO2" s="428"/>
      <c r="FP2" s="576" t="s">
        <v>203</v>
      </c>
      <c r="FQ2" s="542"/>
      <c r="FR2" s="428"/>
      <c r="FS2" s="576" t="s">
        <v>203</v>
      </c>
      <c r="FT2" s="542"/>
      <c r="FU2" s="428"/>
      <c r="FV2" s="576" t="s">
        <v>203</v>
      </c>
      <c r="FW2" s="542"/>
      <c r="FX2" s="428"/>
      <c r="FY2" s="576" t="s">
        <v>203</v>
      </c>
      <c r="FZ2" s="542"/>
      <c r="GA2" s="428"/>
      <c r="GB2" s="576" t="s">
        <v>203</v>
      </c>
      <c r="GC2" s="542"/>
      <c r="GD2" s="428"/>
      <c r="GE2" s="576" t="s">
        <v>203</v>
      </c>
      <c r="GF2" s="542"/>
      <c r="GG2" s="428"/>
      <c r="GH2" s="576" t="s">
        <v>203</v>
      </c>
      <c r="GI2" s="542"/>
      <c r="GJ2" s="428"/>
      <c r="GK2" s="576" t="s">
        <v>203</v>
      </c>
      <c r="GL2" s="542"/>
      <c r="GM2" s="428"/>
      <c r="GN2" s="576" t="s">
        <v>203</v>
      </c>
      <c r="GO2" s="542"/>
      <c r="GP2" s="428"/>
      <c r="GQ2" s="576" t="s">
        <v>203</v>
      </c>
      <c r="GR2" s="542"/>
      <c r="GS2" s="428"/>
      <c r="GT2" s="576" t="s">
        <v>203</v>
      </c>
      <c r="GU2" s="542"/>
      <c r="GV2" s="428"/>
      <c r="GW2" s="576" t="s">
        <v>203</v>
      </c>
      <c r="GX2" s="542"/>
      <c r="GY2" s="428"/>
      <c r="GZ2" s="576" t="s">
        <v>203</v>
      </c>
      <c r="HA2" s="542"/>
      <c r="HB2" s="428"/>
      <c r="HC2" s="576" t="s">
        <v>203</v>
      </c>
      <c r="HD2" s="542"/>
      <c r="HE2" s="428"/>
      <c r="HF2" s="576" t="s">
        <v>203</v>
      </c>
      <c r="HG2" s="542"/>
      <c r="HH2" s="428"/>
      <c r="HI2" s="576" t="s">
        <v>263</v>
      </c>
      <c r="HJ2" s="542"/>
      <c r="HK2" s="428"/>
      <c r="HL2" s="576" t="s">
        <v>263</v>
      </c>
      <c r="HM2" s="542"/>
      <c r="HN2" s="428"/>
      <c r="HO2" s="576" t="s">
        <v>263</v>
      </c>
      <c r="HP2" s="542"/>
      <c r="HQ2" s="428"/>
      <c r="HR2" s="576" t="s">
        <v>263</v>
      </c>
      <c r="HS2" s="542"/>
      <c r="HT2" s="428"/>
      <c r="HU2" s="576" t="s">
        <v>263</v>
      </c>
      <c r="HV2" s="542"/>
      <c r="HW2" s="428"/>
      <c r="HX2" s="576" t="s">
        <v>263</v>
      </c>
      <c r="HY2" s="542"/>
      <c r="HZ2" s="428"/>
      <c r="IA2" s="576" t="s">
        <v>263</v>
      </c>
      <c r="IB2" s="542"/>
      <c r="IC2" s="428"/>
      <c r="ID2" s="576" t="s">
        <v>263</v>
      </c>
      <c r="IE2" s="542"/>
      <c r="IF2" s="428"/>
      <c r="IG2" s="576" t="s">
        <v>263</v>
      </c>
      <c r="IH2" s="542"/>
      <c r="II2" s="428"/>
      <c r="IJ2" s="576" t="s">
        <v>263</v>
      </c>
      <c r="IK2" s="542"/>
      <c r="IL2" s="428"/>
      <c r="IM2" s="576" t="s">
        <v>263</v>
      </c>
      <c r="IN2" s="542"/>
      <c r="IO2" s="428"/>
      <c r="IP2" s="576" t="s">
        <v>263</v>
      </c>
      <c r="IQ2" s="542"/>
      <c r="IR2" s="428"/>
      <c r="IS2" s="576" t="s">
        <v>263</v>
      </c>
      <c r="IT2" s="542"/>
      <c r="IU2" s="428"/>
      <c r="IV2" s="576" t="s">
        <v>263</v>
      </c>
      <c r="IW2" s="542"/>
      <c r="IX2" s="428"/>
      <c r="IY2" s="576" t="s">
        <v>263</v>
      </c>
      <c r="IZ2" s="542"/>
      <c r="JA2" s="428"/>
      <c r="JB2" s="576" t="s">
        <v>263</v>
      </c>
      <c r="JC2" s="542"/>
      <c r="JD2" s="428"/>
      <c r="JE2" s="576" t="s">
        <v>263</v>
      </c>
      <c r="JF2" s="542"/>
      <c r="JG2" s="428"/>
      <c r="JH2" s="576" t="s">
        <v>263</v>
      </c>
      <c r="JI2" s="542"/>
      <c r="JJ2" s="428"/>
      <c r="JK2" s="576" t="s">
        <v>263</v>
      </c>
      <c r="JL2" s="542"/>
    </row>
    <row r="3" spans="1:272" x14ac:dyDescent="0.25">
      <c r="A3" s="65"/>
      <c r="B3" s="66" t="s">
        <v>0</v>
      </c>
      <c r="C3" s="66" t="s">
        <v>1</v>
      </c>
      <c r="D3" s="66" t="s">
        <v>2</v>
      </c>
      <c r="E3" s="364" t="s">
        <v>3</v>
      </c>
      <c r="F3" s="363" t="s">
        <v>4</v>
      </c>
      <c r="G3" s="66" t="s">
        <v>5</v>
      </c>
      <c r="H3" s="66" t="s">
        <v>7</v>
      </c>
      <c r="I3" s="364" t="s">
        <v>6</v>
      </c>
      <c r="J3" s="66" t="s">
        <v>89</v>
      </c>
      <c r="K3" s="66" t="s">
        <v>81</v>
      </c>
      <c r="L3" s="66" t="s">
        <v>82</v>
      </c>
      <c r="M3" s="66" t="s">
        <v>83</v>
      </c>
      <c r="N3" s="66" t="s">
        <v>84</v>
      </c>
      <c r="O3" s="66" t="s">
        <v>90</v>
      </c>
      <c r="P3" s="66" t="s">
        <v>85</v>
      </c>
      <c r="Q3" s="66" t="s">
        <v>86</v>
      </c>
      <c r="R3" s="66" t="s">
        <v>87</v>
      </c>
      <c r="S3" s="66" t="s">
        <v>88</v>
      </c>
      <c r="T3" s="66" t="s">
        <v>91</v>
      </c>
      <c r="U3" s="66" t="s">
        <v>0</v>
      </c>
      <c r="V3" s="66" t="s">
        <v>1</v>
      </c>
      <c r="W3" s="66" t="s">
        <v>2</v>
      </c>
      <c r="X3" s="364" t="s">
        <v>3</v>
      </c>
      <c r="Y3" s="363" t="s">
        <v>4</v>
      </c>
      <c r="Z3" s="66" t="s">
        <v>5</v>
      </c>
      <c r="AA3" s="66" t="s">
        <v>7</v>
      </c>
      <c r="AB3" s="364" t="s">
        <v>6</v>
      </c>
      <c r="AC3" s="66" t="s">
        <v>89</v>
      </c>
      <c r="AD3" s="363" t="s">
        <v>81</v>
      </c>
      <c r="AE3" s="66" t="s">
        <v>82</v>
      </c>
      <c r="AF3" s="66" t="s">
        <v>83</v>
      </c>
      <c r="AG3" s="364" t="s">
        <v>84</v>
      </c>
      <c r="AH3" s="66" t="s">
        <v>90</v>
      </c>
      <c r="AI3" s="66" t="s">
        <v>85</v>
      </c>
      <c r="AJ3" s="66" t="s">
        <v>86</v>
      </c>
      <c r="AK3" s="66" t="s">
        <v>87</v>
      </c>
      <c r="AL3" s="66" t="s">
        <v>88</v>
      </c>
      <c r="AM3" s="66" t="s">
        <v>91</v>
      </c>
      <c r="AN3" s="66" t="s">
        <v>0</v>
      </c>
      <c r="AO3" s="66" t="s">
        <v>1</v>
      </c>
      <c r="AP3" s="66" t="s">
        <v>2</v>
      </c>
      <c r="AQ3" s="364" t="s">
        <v>3</v>
      </c>
      <c r="AR3" s="363" t="s">
        <v>4</v>
      </c>
      <c r="AS3" s="66" t="s">
        <v>5</v>
      </c>
      <c r="AT3" s="66" t="s">
        <v>7</v>
      </c>
      <c r="AU3" s="364" t="s">
        <v>6</v>
      </c>
      <c r="AV3" s="66" t="s">
        <v>89</v>
      </c>
      <c r="AW3" s="363" t="s">
        <v>81</v>
      </c>
      <c r="AX3" s="66" t="s">
        <v>82</v>
      </c>
      <c r="AY3" s="66" t="s">
        <v>83</v>
      </c>
      <c r="AZ3" s="364" t="s">
        <v>84</v>
      </c>
      <c r="BA3" s="66" t="s">
        <v>90</v>
      </c>
      <c r="BB3" s="66" t="s">
        <v>85</v>
      </c>
      <c r="BC3" s="66" t="s">
        <v>86</v>
      </c>
      <c r="BD3" s="66" t="s">
        <v>87</v>
      </c>
      <c r="BE3" s="66" t="s">
        <v>88</v>
      </c>
      <c r="BF3" s="66" t="s">
        <v>91</v>
      </c>
      <c r="BG3" s="503" t="s">
        <v>103</v>
      </c>
      <c r="BH3" s="503" t="s">
        <v>98</v>
      </c>
      <c r="BI3" s="66" t="s">
        <v>0</v>
      </c>
      <c r="BJ3" s="66" t="s">
        <v>1</v>
      </c>
      <c r="BK3" s="66" t="s">
        <v>2</v>
      </c>
      <c r="BL3" s="66" t="s">
        <v>3</v>
      </c>
      <c r="BM3" s="363" t="s">
        <v>4</v>
      </c>
      <c r="BN3" s="66" t="s">
        <v>5</v>
      </c>
      <c r="BO3" s="66" t="s">
        <v>7</v>
      </c>
      <c r="BP3" s="66" t="s">
        <v>6</v>
      </c>
      <c r="BQ3" s="66" t="s">
        <v>89</v>
      </c>
      <c r="BR3" s="503" t="s">
        <v>103</v>
      </c>
      <c r="BS3" s="503" t="s">
        <v>98</v>
      </c>
      <c r="BT3" s="363" t="s">
        <v>81</v>
      </c>
      <c r="BU3" s="503" t="s">
        <v>103</v>
      </c>
      <c r="BV3" s="503" t="s">
        <v>98</v>
      </c>
      <c r="BW3" s="66" t="s">
        <v>82</v>
      </c>
      <c r="BX3" s="503" t="s">
        <v>103</v>
      </c>
      <c r="BY3" s="503" t="s">
        <v>98</v>
      </c>
      <c r="BZ3" s="507" t="s">
        <v>176</v>
      </c>
      <c r="CA3" s="503" t="s">
        <v>103</v>
      </c>
      <c r="CB3" s="503" t="s">
        <v>98</v>
      </c>
      <c r="CC3" s="56" t="s">
        <v>84</v>
      </c>
      <c r="CD3" s="503" t="s">
        <v>103</v>
      </c>
      <c r="CE3" s="503" t="s">
        <v>98</v>
      </c>
      <c r="CF3" s="507" t="s">
        <v>90</v>
      </c>
      <c r="CG3" s="503" t="s">
        <v>103</v>
      </c>
      <c r="CH3" s="503" t="s">
        <v>98</v>
      </c>
      <c r="CI3" s="507" t="s">
        <v>177</v>
      </c>
      <c r="CJ3" s="503" t="s">
        <v>103</v>
      </c>
      <c r="CK3" s="503" t="s">
        <v>98</v>
      </c>
      <c r="CL3" s="507" t="s">
        <v>178</v>
      </c>
      <c r="CM3" s="503" t="s">
        <v>103</v>
      </c>
      <c r="CN3" s="503" t="s">
        <v>98</v>
      </c>
      <c r="CO3" s="363" t="s">
        <v>180</v>
      </c>
      <c r="CP3" s="435" t="s">
        <v>103</v>
      </c>
      <c r="CQ3" s="364" t="s">
        <v>98</v>
      </c>
      <c r="CR3" s="507" t="s">
        <v>88</v>
      </c>
      <c r="CS3" s="435" t="s">
        <v>103</v>
      </c>
      <c r="CT3" s="364" t="s">
        <v>98</v>
      </c>
      <c r="CU3" s="507" t="s">
        <v>179</v>
      </c>
      <c r="CV3" s="435" t="s">
        <v>103</v>
      </c>
      <c r="CW3" s="364" t="s">
        <v>98</v>
      </c>
      <c r="CX3" s="507" t="s">
        <v>182</v>
      </c>
      <c r="CY3" s="435" t="s">
        <v>103</v>
      </c>
      <c r="CZ3" s="364" t="s">
        <v>98</v>
      </c>
      <c r="DA3" s="507" t="s">
        <v>185</v>
      </c>
      <c r="DB3" s="435" t="s">
        <v>103</v>
      </c>
      <c r="DC3" s="364" t="s">
        <v>98</v>
      </c>
      <c r="DD3" s="507" t="s">
        <v>186</v>
      </c>
      <c r="DE3" s="435" t="s">
        <v>103</v>
      </c>
      <c r="DF3" s="364" t="s">
        <v>98</v>
      </c>
      <c r="DG3" s="507" t="s">
        <v>3</v>
      </c>
      <c r="DH3" s="435" t="s">
        <v>103</v>
      </c>
      <c r="DI3" s="364" t="s">
        <v>98</v>
      </c>
      <c r="DJ3" s="507" t="s">
        <v>187</v>
      </c>
      <c r="DK3" s="435" t="s">
        <v>103</v>
      </c>
      <c r="DL3" s="364" t="s">
        <v>98</v>
      </c>
      <c r="DM3" s="507" t="s">
        <v>188</v>
      </c>
      <c r="DN3" s="435" t="s">
        <v>103</v>
      </c>
      <c r="DO3" s="364" t="s">
        <v>98</v>
      </c>
      <c r="DP3" s="513">
        <v>42156</v>
      </c>
      <c r="DQ3" s="435" t="s">
        <v>103</v>
      </c>
      <c r="DR3" s="364" t="s">
        <v>98</v>
      </c>
      <c r="DS3" s="513" t="s">
        <v>190</v>
      </c>
      <c r="DT3" s="435" t="s">
        <v>103</v>
      </c>
      <c r="DU3" s="364" t="s">
        <v>98</v>
      </c>
      <c r="DV3" s="513" t="s">
        <v>189</v>
      </c>
      <c r="DW3" s="435" t="s">
        <v>103</v>
      </c>
      <c r="DX3" s="364" t="s">
        <v>98</v>
      </c>
      <c r="DY3" s="513">
        <v>42186</v>
      </c>
      <c r="DZ3" s="435" t="s">
        <v>103</v>
      </c>
      <c r="EA3" s="364" t="s">
        <v>98</v>
      </c>
      <c r="EB3" s="513">
        <v>42217</v>
      </c>
      <c r="EC3" s="435" t="s">
        <v>103</v>
      </c>
      <c r="ED3" s="364" t="s">
        <v>98</v>
      </c>
      <c r="EE3" s="513">
        <v>42248</v>
      </c>
      <c r="EF3" s="435" t="s">
        <v>103</v>
      </c>
      <c r="EG3" s="364" t="s">
        <v>98</v>
      </c>
      <c r="EH3" s="513" t="s">
        <v>194</v>
      </c>
      <c r="EI3" s="435" t="s">
        <v>103</v>
      </c>
      <c r="EJ3" s="364" t="s">
        <v>98</v>
      </c>
      <c r="EK3" s="513" t="s">
        <v>195</v>
      </c>
      <c r="EL3" s="435" t="s">
        <v>103</v>
      </c>
      <c r="EM3" s="364" t="s">
        <v>98</v>
      </c>
      <c r="EN3" s="513">
        <v>42278</v>
      </c>
      <c r="EO3" s="435" t="s">
        <v>103</v>
      </c>
      <c r="EP3" s="364" t="s">
        <v>98</v>
      </c>
      <c r="EQ3" s="513">
        <v>42309</v>
      </c>
      <c r="ER3" s="435" t="s">
        <v>103</v>
      </c>
      <c r="ES3" s="364" t="s">
        <v>98</v>
      </c>
      <c r="ET3" s="513">
        <v>42339</v>
      </c>
      <c r="EU3" s="435" t="s">
        <v>103</v>
      </c>
      <c r="EV3" s="364" t="s">
        <v>98</v>
      </c>
      <c r="EW3" s="513" t="s">
        <v>200</v>
      </c>
      <c r="EX3" s="435" t="s">
        <v>103</v>
      </c>
      <c r="EY3" s="364" t="s">
        <v>98</v>
      </c>
      <c r="EZ3" s="513" t="s">
        <v>201</v>
      </c>
      <c r="FA3" s="435" t="s">
        <v>103</v>
      </c>
      <c r="FB3" s="364" t="s">
        <v>98</v>
      </c>
      <c r="FC3" s="513">
        <v>42370</v>
      </c>
      <c r="FD3" s="435" t="s">
        <v>103</v>
      </c>
      <c r="FE3" s="364" t="s">
        <v>98</v>
      </c>
      <c r="FF3" s="513">
        <v>42401</v>
      </c>
      <c r="FG3" s="435" t="s">
        <v>103</v>
      </c>
      <c r="FH3" s="364" t="s">
        <v>98</v>
      </c>
      <c r="FI3" s="513">
        <v>42430</v>
      </c>
      <c r="FJ3" s="435" t="s">
        <v>103</v>
      </c>
      <c r="FK3" s="364" t="s">
        <v>98</v>
      </c>
      <c r="FL3" s="513" t="s">
        <v>222</v>
      </c>
      <c r="FM3" s="435" t="s">
        <v>103</v>
      </c>
      <c r="FN3" s="364" t="s">
        <v>98</v>
      </c>
      <c r="FO3" s="508" t="s">
        <v>229</v>
      </c>
      <c r="FP3" s="435" t="s">
        <v>103</v>
      </c>
      <c r="FQ3" s="542" t="s">
        <v>98</v>
      </c>
      <c r="FR3" s="508" t="s">
        <v>230</v>
      </c>
      <c r="FS3" s="435" t="s">
        <v>103</v>
      </c>
      <c r="FT3" s="542" t="s">
        <v>98</v>
      </c>
      <c r="FU3" s="508" t="s">
        <v>231</v>
      </c>
      <c r="FV3" s="435" t="s">
        <v>103</v>
      </c>
      <c r="FW3" s="542" t="s">
        <v>98</v>
      </c>
      <c r="FX3" s="508" t="s">
        <v>232</v>
      </c>
      <c r="FY3" s="435" t="s">
        <v>103</v>
      </c>
      <c r="FZ3" s="542" t="s">
        <v>98</v>
      </c>
      <c r="GA3" s="508" t="s">
        <v>233</v>
      </c>
      <c r="GB3" s="435" t="s">
        <v>103</v>
      </c>
      <c r="GC3" s="542" t="s">
        <v>98</v>
      </c>
      <c r="GD3" s="508" t="s">
        <v>235</v>
      </c>
      <c r="GE3" s="435" t="s">
        <v>103</v>
      </c>
      <c r="GF3" s="542" t="s">
        <v>98</v>
      </c>
      <c r="GG3" s="508" t="s">
        <v>236</v>
      </c>
      <c r="GH3" s="435" t="s">
        <v>103</v>
      </c>
      <c r="GI3" s="542" t="s">
        <v>98</v>
      </c>
      <c r="GJ3" s="508" t="s">
        <v>244</v>
      </c>
      <c r="GK3" s="435" t="s">
        <v>103</v>
      </c>
      <c r="GL3" s="542" t="s">
        <v>98</v>
      </c>
      <c r="GM3" s="508" t="s">
        <v>249</v>
      </c>
      <c r="GN3" s="435" t="s">
        <v>103</v>
      </c>
      <c r="GO3" s="542" t="s">
        <v>98</v>
      </c>
      <c r="GP3" s="508" t="s">
        <v>248</v>
      </c>
      <c r="GQ3" s="435" t="s">
        <v>103</v>
      </c>
      <c r="GR3" s="542" t="s">
        <v>98</v>
      </c>
      <c r="GS3" s="508" t="s">
        <v>250</v>
      </c>
      <c r="GT3" s="435" t="s">
        <v>103</v>
      </c>
      <c r="GU3" s="542" t="s">
        <v>98</v>
      </c>
      <c r="GV3" s="508" t="s">
        <v>251</v>
      </c>
      <c r="GW3" s="435" t="s">
        <v>103</v>
      </c>
      <c r="GX3" s="542" t="s">
        <v>98</v>
      </c>
      <c r="GY3" s="508" t="s">
        <v>259</v>
      </c>
      <c r="GZ3" s="435" t="s">
        <v>103</v>
      </c>
      <c r="HA3" s="542" t="s">
        <v>98</v>
      </c>
      <c r="HB3" s="508" t="s">
        <v>260</v>
      </c>
      <c r="HC3" s="435" t="s">
        <v>103</v>
      </c>
      <c r="HD3" s="542" t="s">
        <v>98</v>
      </c>
      <c r="HE3" s="508" t="s">
        <v>261</v>
      </c>
      <c r="HF3" s="435" t="s">
        <v>103</v>
      </c>
      <c r="HG3" s="542" t="s">
        <v>98</v>
      </c>
      <c r="HH3" s="508" t="s">
        <v>264</v>
      </c>
      <c r="HI3" s="435" t="s">
        <v>103</v>
      </c>
      <c r="HJ3" s="542" t="s">
        <v>98</v>
      </c>
      <c r="HK3" s="508" t="s">
        <v>265</v>
      </c>
      <c r="HL3" s="435" t="s">
        <v>103</v>
      </c>
      <c r="HM3" s="542" t="s">
        <v>98</v>
      </c>
      <c r="HN3" s="508" t="s">
        <v>266</v>
      </c>
      <c r="HO3" s="435" t="s">
        <v>103</v>
      </c>
      <c r="HP3" s="542" t="s">
        <v>98</v>
      </c>
      <c r="HQ3" s="508" t="s">
        <v>267</v>
      </c>
      <c r="HR3" s="435" t="s">
        <v>103</v>
      </c>
      <c r="HS3" s="542" t="s">
        <v>98</v>
      </c>
      <c r="HT3" s="508" t="s">
        <v>268</v>
      </c>
      <c r="HU3" s="435" t="s">
        <v>103</v>
      </c>
      <c r="HV3" s="542" t="s">
        <v>98</v>
      </c>
      <c r="HW3" s="508" t="s">
        <v>270</v>
      </c>
      <c r="HX3" s="435" t="s">
        <v>103</v>
      </c>
      <c r="HY3" s="542" t="s">
        <v>98</v>
      </c>
      <c r="HZ3" s="508" t="s">
        <v>271</v>
      </c>
      <c r="IA3" s="435" t="s">
        <v>103</v>
      </c>
      <c r="IB3" s="542" t="s">
        <v>98</v>
      </c>
      <c r="IC3" s="508" t="s">
        <v>274</v>
      </c>
      <c r="ID3" s="435" t="s">
        <v>103</v>
      </c>
      <c r="IE3" s="542" t="s">
        <v>98</v>
      </c>
      <c r="IF3" s="508" t="s">
        <v>275</v>
      </c>
      <c r="IG3" s="435" t="s">
        <v>103</v>
      </c>
      <c r="IH3" s="542" t="s">
        <v>98</v>
      </c>
      <c r="II3" s="508" t="s">
        <v>277</v>
      </c>
      <c r="IJ3" s="435" t="s">
        <v>103</v>
      </c>
      <c r="IK3" s="542" t="s">
        <v>98</v>
      </c>
      <c r="IL3" s="508" t="s">
        <v>278</v>
      </c>
      <c r="IM3" s="435" t="s">
        <v>103</v>
      </c>
      <c r="IN3" s="542" t="s">
        <v>98</v>
      </c>
      <c r="IO3" s="508" t="s">
        <v>279</v>
      </c>
      <c r="IP3" s="435" t="s">
        <v>103</v>
      </c>
      <c r="IQ3" s="542" t="s">
        <v>98</v>
      </c>
      <c r="IR3" s="508" t="s">
        <v>281</v>
      </c>
      <c r="IS3" s="435" t="s">
        <v>103</v>
      </c>
      <c r="IT3" s="542" t="s">
        <v>98</v>
      </c>
      <c r="IU3" s="508" t="s">
        <v>280</v>
      </c>
      <c r="IV3" s="435" t="s">
        <v>103</v>
      </c>
      <c r="IW3" s="542" t="s">
        <v>98</v>
      </c>
      <c r="IX3" s="508" t="s">
        <v>285</v>
      </c>
      <c r="IY3" s="435" t="s">
        <v>103</v>
      </c>
      <c r="IZ3" s="542" t="s">
        <v>98</v>
      </c>
      <c r="JA3" s="508" t="s">
        <v>286</v>
      </c>
      <c r="JB3" s="435" t="s">
        <v>103</v>
      </c>
      <c r="JC3" s="542" t="s">
        <v>98</v>
      </c>
      <c r="JD3" s="508" t="s">
        <v>287</v>
      </c>
      <c r="JE3" s="435" t="s">
        <v>103</v>
      </c>
      <c r="JF3" s="542" t="s">
        <v>98</v>
      </c>
      <c r="JG3" s="508" t="s">
        <v>288</v>
      </c>
      <c r="JH3" s="435" t="s">
        <v>103</v>
      </c>
      <c r="JI3" s="542" t="s">
        <v>98</v>
      </c>
      <c r="JJ3" s="508" t="s">
        <v>289</v>
      </c>
      <c r="JK3" s="435" t="s">
        <v>103</v>
      </c>
      <c r="JL3" s="542" t="s">
        <v>98</v>
      </c>
    </row>
    <row r="4" spans="1:272" x14ac:dyDescent="0.25">
      <c r="A4" s="539" t="s">
        <v>284</v>
      </c>
      <c r="B4" s="67">
        <v>972372.05433583702</v>
      </c>
      <c r="C4" s="67">
        <v>847659.35045670171</v>
      </c>
      <c r="D4" s="67">
        <v>882506.85108314024</v>
      </c>
      <c r="E4" s="67">
        <v>2702538.2558756787</v>
      </c>
      <c r="F4" s="67">
        <v>725661.73149383557</v>
      </c>
      <c r="G4" s="67">
        <v>714981.32725712657</v>
      </c>
      <c r="H4" s="67">
        <v>641080.95371281577</v>
      </c>
      <c r="I4" s="67">
        <v>2081724.0124637778</v>
      </c>
      <c r="J4" s="67">
        <v>4784262.0489894571</v>
      </c>
      <c r="K4" s="67">
        <v>660322.24375208328</v>
      </c>
      <c r="L4" s="67">
        <v>687334.62509935163</v>
      </c>
      <c r="M4" s="67">
        <v>712402.84620475082</v>
      </c>
      <c r="N4" s="67">
        <v>2060059.7150561858</v>
      </c>
      <c r="O4" s="67">
        <v>6844322.049890318</v>
      </c>
      <c r="P4" s="67">
        <v>793446.76365333074</v>
      </c>
      <c r="Q4" s="67">
        <v>863194.85091867112</v>
      </c>
      <c r="R4" s="67">
        <v>1017653.7433375302</v>
      </c>
      <c r="S4" s="67">
        <v>2797185.3579095323</v>
      </c>
      <c r="T4" s="67">
        <v>9641507.4077998511</v>
      </c>
      <c r="U4" s="67">
        <v>1096473.440839316</v>
      </c>
      <c r="V4" s="67">
        <v>984817.84619985684</v>
      </c>
      <c r="W4" s="67">
        <v>932760.02883215609</v>
      </c>
      <c r="X4" s="67">
        <v>3014051.3158713286</v>
      </c>
      <c r="Y4" s="67">
        <v>823628.29355550092</v>
      </c>
      <c r="Z4" s="67">
        <v>745864.84150687861</v>
      </c>
      <c r="AA4" s="67">
        <v>690241.37397490838</v>
      </c>
      <c r="AB4" s="67">
        <v>2259734.5090372879</v>
      </c>
      <c r="AC4" s="67">
        <v>5273787.2124986174</v>
      </c>
      <c r="AD4" s="67">
        <v>716367.44857712067</v>
      </c>
      <c r="AE4" s="67">
        <v>745119.64125452458</v>
      </c>
      <c r="AF4" s="67">
        <v>675119.43654192856</v>
      </c>
      <c r="AG4" s="67">
        <v>2136606.5263735736</v>
      </c>
      <c r="AH4" s="67">
        <v>7410393.2919769464</v>
      </c>
      <c r="AI4" s="67">
        <v>703686.62967543211</v>
      </c>
      <c r="AJ4" s="67">
        <v>822966.21332169685</v>
      </c>
      <c r="AK4" s="67">
        <v>1100777.5736379833</v>
      </c>
      <c r="AL4" s="67">
        <v>2627430.4166351124</v>
      </c>
      <c r="AM4" s="67">
        <v>10037823.708612058</v>
      </c>
      <c r="AN4" s="67">
        <v>1015872.8078287999</v>
      </c>
      <c r="AO4" s="67">
        <v>878642.97580699995</v>
      </c>
      <c r="AP4" s="67">
        <v>938387.47583380004</v>
      </c>
      <c r="AQ4" s="67">
        <v>2832902.1630696002</v>
      </c>
      <c r="AR4" s="67">
        <v>821135.79687204375</v>
      </c>
      <c r="AS4" s="67">
        <v>731848.09579699999</v>
      </c>
      <c r="AT4" s="67">
        <v>612627.07295459998</v>
      </c>
      <c r="AU4" s="67">
        <v>2165610.9656236437</v>
      </c>
      <c r="AV4" s="67">
        <v>4998975.2489907639</v>
      </c>
      <c r="AW4" s="67">
        <v>645684.39008229994</v>
      </c>
      <c r="AX4" s="67">
        <v>643993.17765660002</v>
      </c>
      <c r="AY4" s="67">
        <v>641888.94391139993</v>
      </c>
      <c r="AZ4" s="67">
        <v>1931566.5116503001</v>
      </c>
      <c r="BA4" s="67">
        <v>6930988.3690210646</v>
      </c>
      <c r="BB4" s="67">
        <v>750578.51634660363</v>
      </c>
      <c r="BC4" s="67">
        <v>781419.55989999999</v>
      </c>
      <c r="BD4" s="67">
        <v>909397.25600000005</v>
      </c>
      <c r="BE4" s="67">
        <v>2441395.3322466034</v>
      </c>
      <c r="BF4" s="67">
        <v>9372383.7012676671</v>
      </c>
      <c r="BG4" s="276">
        <v>-665440.0073443912</v>
      </c>
      <c r="BH4" s="341">
        <v>-6.6293255058212486E-2</v>
      </c>
      <c r="BI4" s="67">
        <v>915025.6</v>
      </c>
      <c r="BJ4" s="67">
        <v>809168.92</v>
      </c>
      <c r="BK4" s="67">
        <v>842919.4</v>
      </c>
      <c r="BL4" s="67">
        <v>2567109.02</v>
      </c>
      <c r="BM4" s="67">
        <v>678139.69744999998</v>
      </c>
      <c r="BN4" s="67">
        <v>727879.3</v>
      </c>
      <c r="BO4" s="67">
        <v>636382</v>
      </c>
      <c r="BP4" s="67">
        <v>2042400.9974499999</v>
      </c>
      <c r="BQ4" s="67">
        <v>4609510.0174500002</v>
      </c>
      <c r="BR4" s="276">
        <v>-389465.23154076375</v>
      </c>
      <c r="BS4" s="341">
        <v>-7.7909013776251909E-2</v>
      </c>
      <c r="BT4" s="67">
        <v>693803.4</v>
      </c>
      <c r="BU4" s="276">
        <v>48119.009917700081</v>
      </c>
      <c r="BV4" s="341">
        <v>7.4524040935180044E-2</v>
      </c>
      <c r="BW4" s="67">
        <v>669068.20000000007</v>
      </c>
      <c r="BX4" s="365">
        <v>25075.022343400051</v>
      </c>
      <c r="BY4" s="384">
        <v>3.8936782583077208E-2</v>
      </c>
      <c r="BZ4" s="323">
        <v>707515</v>
      </c>
      <c r="CA4" s="365">
        <f>BZ4-AY4</f>
        <v>65626.056088600075</v>
      </c>
      <c r="CB4" s="384">
        <f>CA4/AY4</f>
        <v>0.10223895692719465</v>
      </c>
      <c r="CC4" s="365">
        <v>2070386.5999999999</v>
      </c>
      <c r="CD4" s="365">
        <f>CC4-AZ4</f>
        <v>138820.08834969974</v>
      </c>
      <c r="CE4" s="384">
        <f>CD4/AZ4</f>
        <v>7.1869173291420355E-2</v>
      </c>
      <c r="CF4" s="365">
        <v>6679896.6174499998</v>
      </c>
      <c r="CG4" s="365">
        <f>CF4-BA4</f>
        <v>-251091.75157106481</v>
      </c>
      <c r="CH4" s="384">
        <f>CG4/BA4</f>
        <v>-3.6227409166252736E-2</v>
      </c>
      <c r="CI4" s="365">
        <v>887271.5</v>
      </c>
      <c r="CJ4" s="365">
        <f>CI4-BB4</f>
        <v>136692.98365339637</v>
      </c>
      <c r="CK4" s="384">
        <f>CJ4/BB4</f>
        <v>0.18211683478331001</v>
      </c>
      <c r="CL4" s="365">
        <v>962814.9</v>
      </c>
      <c r="CM4" s="365">
        <f>CL4-BC4</f>
        <v>181395.34010000003</v>
      </c>
      <c r="CN4" s="384">
        <f>CM4/BC4</f>
        <v>0.23213565337833827</v>
      </c>
      <c r="CO4" s="365">
        <v>1172805.1000000001</v>
      </c>
      <c r="CP4" s="365">
        <f t="shared" ref="CP4:CP33" si="0">CO4-BD4</f>
        <v>263407.84400000004</v>
      </c>
      <c r="CQ4" s="384">
        <f>CP4/BD4</f>
        <v>0.28965102133538878</v>
      </c>
      <c r="CR4" s="365">
        <v>3022891.5</v>
      </c>
      <c r="CS4" s="365">
        <f>CR4-BE4</f>
        <v>581496.16775339656</v>
      </c>
      <c r="CT4" s="384">
        <f>CS4/BE4</f>
        <v>0.23818189544021789</v>
      </c>
      <c r="CU4" s="365">
        <v>9702788.0174500011</v>
      </c>
      <c r="CV4" s="365">
        <f>CU4-BF4</f>
        <v>330404.31618233398</v>
      </c>
      <c r="CW4" s="384">
        <f>CV4/BF4</f>
        <v>3.5252965170178098E-2</v>
      </c>
      <c r="CX4" s="365">
        <v>1159698.8999999999</v>
      </c>
      <c r="CY4" s="365">
        <f>CX4-BI4</f>
        <v>244673.29999999993</v>
      </c>
      <c r="CZ4" s="384">
        <f>CY4/BI4</f>
        <v>0.2673950324449938</v>
      </c>
      <c r="DA4" s="74">
        <v>1009716</v>
      </c>
      <c r="DB4" s="365">
        <f>DA4-BJ4</f>
        <v>200547.07999999996</v>
      </c>
      <c r="DC4" s="384">
        <f>DB4/BJ4</f>
        <v>0.24784328098019379</v>
      </c>
      <c r="DD4" s="67">
        <v>1012113.5</v>
      </c>
      <c r="DE4" s="365">
        <f>DD4-BK4</f>
        <v>169194.09999999998</v>
      </c>
      <c r="DF4" s="384">
        <f>DE4/BK4</f>
        <v>0.20072393635737887</v>
      </c>
      <c r="DG4" s="67">
        <v>3181528.4000000004</v>
      </c>
      <c r="DH4" s="365">
        <f>DG4-BL4</f>
        <v>614419.38000000035</v>
      </c>
      <c r="DI4" s="384">
        <f>DH4/BL4</f>
        <v>0.23934292436088295</v>
      </c>
      <c r="DJ4" s="270">
        <v>863736.5</v>
      </c>
      <c r="DK4" s="365">
        <f>DJ4-BN4</f>
        <v>135857.19999999995</v>
      </c>
      <c r="DL4" s="384">
        <f>DK4/BN4</f>
        <v>0.18664797858655954</v>
      </c>
      <c r="DM4" s="270">
        <v>786196</v>
      </c>
      <c r="DN4" s="365">
        <f>DM4-BN4</f>
        <v>58316.699999999953</v>
      </c>
      <c r="DO4" s="384">
        <f>DN4/BN4</f>
        <v>8.0118640549332765E-2</v>
      </c>
      <c r="DP4" s="270">
        <v>719560.39999999991</v>
      </c>
      <c r="DQ4" s="365">
        <f>DP4-BO4</f>
        <v>83178.399999999907</v>
      </c>
      <c r="DR4" s="384">
        <f>DQ4/BO4</f>
        <v>0.1307051425087446</v>
      </c>
      <c r="DS4" s="270">
        <v>2369492.3000000003</v>
      </c>
      <c r="DT4" s="365">
        <f>DS4-BP4</f>
        <v>327091.30255000037</v>
      </c>
      <c r="DU4" s="384">
        <f>DT4/BP4</f>
        <v>0.16015038327849618</v>
      </c>
      <c r="DV4" s="270">
        <v>5551020.2999999998</v>
      </c>
      <c r="DW4" s="365">
        <f>DV4-BQ4</f>
        <v>941510.28254999965</v>
      </c>
      <c r="DX4" s="384">
        <f>DW4/BQ4</f>
        <v>0.20425387492071165</v>
      </c>
      <c r="DY4" s="270">
        <v>742197.8</v>
      </c>
      <c r="DZ4" s="365">
        <f>DY4-BT4</f>
        <v>48394.400000000023</v>
      </c>
      <c r="EA4" s="384">
        <f>DZ4/BT4</f>
        <v>6.9752324649893643E-2</v>
      </c>
      <c r="EB4" s="270">
        <v>796049.1</v>
      </c>
      <c r="EC4" s="365">
        <f>EB4-BW4</f>
        <v>126980.89999999991</v>
      </c>
      <c r="ED4" s="384">
        <f>EC4/BW4</f>
        <v>0.18978767784808767</v>
      </c>
      <c r="EE4" s="270">
        <v>779464.1</v>
      </c>
      <c r="EF4" s="365">
        <f>EE4-BZ4</f>
        <v>71949.099999999977</v>
      </c>
      <c r="EG4" s="384">
        <f>EF4/BZ4</f>
        <v>0.10169268496074285</v>
      </c>
      <c r="EH4" s="270">
        <v>2317737</v>
      </c>
      <c r="EI4" s="365">
        <f>EH4-CC4</f>
        <v>247350.40000000014</v>
      </c>
      <c r="EJ4" s="384">
        <f>EI4/CC4</f>
        <v>0.11947063413180908</v>
      </c>
      <c r="EK4" s="270">
        <v>7868757.2999999998</v>
      </c>
      <c r="EL4" s="365">
        <f>EK4-CF4</f>
        <v>1188860.68255</v>
      </c>
      <c r="EM4" s="384">
        <f>EL4/CF4</f>
        <v>0.17797591050201592</v>
      </c>
      <c r="EN4" s="270">
        <v>833391.9</v>
      </c>
      <c r="EO4" s="365">
        <f>EN4-CI4</f>
        <v>-53879.599999999977</v>
      </c>
      <c r="EP4" s="384">
        <f>EO4/CI4</f>
        <v>-6.0725043011073808E-2</v>
      </c>
      <c r="EQ4" s="270">
        <v>996802.4</v>
      </c>
      <c r="ER4" s="365">
        <f>EQ4-CL4</f>
        <v>33987.5</v>
      </c>
      <c r="ES4" s="384">
        <f>ER4/CL4</f>
        <v>3.5300139206404055E-2</v>
      </c>
      <c r="ET4" s="67">
        <v>1106787.3</v>
      </c>
      <c r="EU4" s="365">
        <f>ET4-CO4</f>
        <v>-66017.800000000047</v>
      </c>
      <c r="EV4" s="384">
        <f>EU4/CO4</f>
        <v>-5.6290512379252138E-2</v>
      </c>
      <c r="EW4" s="67">
        <v>2936981.6</v>
      </c>
      <c r="EX4" s="365">
        <f>EW4-CR4</f>
        <v>-85909.899999999907</v>
      </c>
      <c r="EY4" s="384">
        <f>EX4/CR4</f>
        <v>-2.8419776230804151E-2</v>
      </c>
      <c r="EZ4" s="67">
        <v>10805738.9</v>
      </c>
      <c r="FA4" s="365">
        <f>EZ4-CU4</f>
        <v>1102950.8825499993</v>
      </c>
      <c r="FB4" s="384">
        <f>FA4/CU4</f>
        <v>0.11367360397510434</v>
      </c>
      <c r="FC4" s="67">
        <v>1102862.3999999999</v>
      </c>
      <c r="FD4" s="365">
        <f>FC4-CX4</f>
        <v>-56836.5</v>
      </c>
      <c r="FE4" s="384">
        <f>FD4/CX4</f>
        <v>-4.9009704156828988E-2</v>
      </c>
      <c r="FF4" s="67">
        <v>1009132.6</v>
      </c>
      <c r="FG4" s="365">
        <f>FF4-DA4</f>
        <v>-583.40000000002328</v>
      </c>
      <c r="FH4" s="384">
        <f>FG4/DA4</f>
        <v>-5.7778622899906835E-4</v>
      </c>
      <c r="FI4" s="67">
        <v>948110.1</v>
      </c>
      <c r="FJ4" s="365">
        <f>FI4-DD4</f>
        <v>-64003.400000000023</v>
      </c>
      <c r="FK4" s="384">
        <f>FJ4/DD4</f>
        <v>-6.3237374069212621E-2</v>
      </c>
      <c r="FL4" s="67">
        <v>3060104.7</v>
      </c>
      <c r="FM4" s="365">
        <f>FL4-DG4</f>
        <v>-121423.70000000019</v>
      </c>
      <c r="FN4" s="384">
        <f>FM4/DG4</f>
        <v>-3.8165210154968342E-2</v>
      </c>
      <c r="FO4" s="67">
        <v>787140.4</v>
      </c>
      <c r="FP4" s="365">
        <f>FO4-DJ4</f>
        <v>-76596.099999999977</v>
      </c>
      <c r="FQ4" s="384">
        <f>IF(DJ4=0,0,FP4/DJ4)</f>
        <v>-8.8679938847090495E-2</v>
      </c>
      <c r="FR4" s="67">
        <v>852243</v>
      </c>
      <c r="FS4" s="365">
        <f>FR4-DM4</f>
        <v>66047</v>
      </c>
      <c r="FT4" s="384">
        <f>IF(DM4=0,0,FS4/DM4)</f>
        <v>8.4008313448554819E-2</v>
      </c>
      <c r="FU4" s="67">
        <v>632455.30000000005</v>
      </c>
      <c r="FV4" s="365">
        <f>FU4-DP4</f>
        <v>-87105.09999999986</v>
      </c>
      <c r="FW4" s="384">
        <f>IF(DP4=0,0,FV4/DP4)</f>
        <v>-0.12105321526865552</v>
      </c>
      <c r="FX4" s="67">
        <v>2271838.7000000002</v>
      </c>
      <c r="FY4" s="365">
        <f>FX4-DS4</f>
        <v>-97653.600000000093</v>
      </c>
      <c r="FZ4" s="384">
        <f>IF(DS4=0,0,FY4/DS4)</f>
        <v>-4.1212879231555248E-2</v>
      </c>
      <c r="GA4" s="67">
        <v>5331942.4000000004</v>
      </c>
      <c r="GB4" s="365">
        <f>GA4-DV4</f>
        <v>-219077.89999999944</v>
      </c>
      <c r="GC4" s="384">
        <f>IF(DV4=0,0,GB4/DV4)</f>
        <v>-3.9466240107246489E-2</v>
      </c>
      <c r="GD4" s="67">
        <v>605121.5</v>
      </c>
      <c r="GE4" s="365">
        <f>GD4-DY4</f>
        <v>-137076.30000000005</v>
      </c>
      <c r="GF4" s="384">
        <f>IF(DY4=0,0,GE4/DY4)</f>
        <v>-0.18468971479031607</v>
      </c>
      <c r="GG4" s="67">
        <v>647342.4</v>
      </c>
      <c r="GH4" s="365">
        <f>GG4-EB4</f>
        <v>-148706.69999999995</v>
      </c>
      <c r="GI4" s="384">
        <f>IF(EB4=0,0,GH4/EB4)</f>
        <v>-0.18680593948287857</v>
      </c>
      <c r="GJ4" s="67">
        <v>627988.69999999995</v>
      </c>
      <c r="GK4" s="365">
        <f>GJ4-EE4</f>
        <v>-151475.40000000002</v>
      </c>
      <c r="GL4" s="384">
        <f>IF(EE4=0,0,GK4/EE4)</f>
        <v>-0.19433274733243011</v>
      </c>
      <c r="GM4" s="67">
        <v>1880452.6</v>
      </c>
      <c r="GN4" s="365">
        <f>GM4-EH4</f>
        <v>-437284.39999999991</v>
      </c>
      <c r="GO4" s="384">
        <f>IF(EH4=0,0,GN4/EH4)</f>
        <v>-0.18866868846637902</v>
      </c>
      <c r="GP4" s="67">
        <v>7215470.5</v>
      </c>
      <c r="GQ4" s="365">
        <f>GP4-EK4</f>
        <v>-653286.79999999981</v>
      </c>
      <c r="GR4" s="384">
        <f>IF(EK4=0,0,GQ4/EK4)</f>
        <v>-8.3022868172589318E-2</v>
      </c>
      <c r="GS4" s="67">
        <v>783510.5</v>
      </c>
      <c r="GT4" s="365">
        <f>GS4-EN4</f>
        <v>-49881.400000000023</v>
      </c>
      <c r="GU4" s="384">
        <f>IF(EN4=0,0,GT4/EN4)</f>
        <v>-5.9853473497882594E-2</v>
      </c>
      <c r="GV4" s="67">
        <v>963088.5</v>
      </c>
      <c r="GW4" s="365">
        <f>GV4-EQ4</f>
        <v>-33713.900000000023</v>
      </c>
      <c r="GX4" s="384">
        <f>IF(EQ4=0,0,GW4/EQ4)</f>
        <v>-3.3822049385113864E-2</v>
      </c>
      <c r="GY4" s="67">
        <v>982176.4</v>
      </c>
      <c r="GZ4" s="365">
        <f>GY4-ET4</f>
        <v>-124610.90000000002</v>
      </c>
      <c r="HA4" s="384">
        <f>IF(ET4=0,0,GZ4/ET4)</f>
        <v>-0.11258793807988221</v>
      </c>
      <c r="HB4" s="67">
        <v>2728775.4</v>
      </c>
      <c r="HC4" s="365">
        <f>HB4-EW4</f>
        <v>-208206.20000000019</v>
      </c>
      <c r="HD4" s="384">
        <f>IF(EW4=0,0,HC4/EW4)</f>
        <v>-7.0891217023627315E-2</v>
      </c>
      <c r="HE4" s="67">
        <v>9939811.4000000004</v>
      </c>
      <c r="HF4" s="365">
        <f>HE4-EZ4</f>
        <v>-865927.5</v>
      </c>
      <c r="HG4" s="384">
        <f>IF(EZ4=0,0,HF4/EZ4)</f>
        <v>-8.013588964286375E-2</v>
      </c>
      <c r="HH4" s="67">
        <v>983267.2</v>
      </c>
      <c r="HI4" s="365">
        <f>HH4-FC4</f>
        <v>-119595.19999999995</v>
      </c>
      <c r="HJ4" s="384">
        <f>IF(FC4=0,0,HI4/FC4)</f>
        <v>-0.10844072660379026</v>
      </c>
      <c r="HK4" s="67">
        <v>866825.7</v>
      </c>
      <c r="HL4" s="365">
        <f>HK4-FF4</f>
        <v>-142306.90000000002</v>
      </c>
      <c r="HM4" s="384">
        <f>IF(FF4=0,0,HL4/FF4)</f>
        <v>-0.14101902961018209</v>
      </c>
      <c r="HN4" s="67">
        <v>875004.07700000005</v>
      </c>
      <c r="HO4" s="365">
        <f>HN4-FI4</f>
        <v>-73106.022999999928</v>
      </c>
      <c r="HP4" s="384">
        <f>IF(FI4=0,0,HO4/FI4)</f>
        <v>-7.7107102856514162E-2</v>
      </c>
      <c r="HQ4" s="67">
        <v>2725096.977</v>
      </c>
      <c r="HR4" s="365">
        <f>HQ4-FL4</f>
        <v>-335007.72300000023</v>
      </c>
      <c r="HS4" s="384">
        <f>IF(FL4=0,0,HR4/FL4)</f>
        <v>-0.10947590224608988</v>
      </c>
      <c r="HT4" s="67">
        <v>863060.43599999999</v>
      </c>
      <c r="HU4" s="365">
        <f>HT4-FO4</f>
        <v>75920.035999999964</v>
      </c>
      <c r="HV4" s="384">
        <f>IF(FO4=0,0,HU4/FO4)</f>
        <v>9.6450437558534621E-2</v>
      </c>
      <c r="HW4" s="67">
        <v>775437.478</v>
      </c>
      <c r="HX4" s="365">
        <f>HW4-FR4</f>
        <v>-76805.521999999997</v>
      </c>
      <c r="HY4" s="384">
        <f>IF(FR4=0,0,HX4/FR4)</f>
        <v>-9.0121622588862568E-2</v>
      </c>
      <c r="HZ4" s="67">
        <v>744389.97100000002</v>
      </c>
      <c r="IA4" s="365">
        <f>HZ4-FU4</f>
        <v>111934.67099999997</v>
      </c>
      <c r="IB4" s="384">
        <f>IF(FU4=0,0,IA4/FU4)</f>
        <v>0.17698431968235537</v>
      </c>
      <c r="IC4" s="67">
        <v>2382887.8849999998</v>
      </c>
      <c r="ID4" s="365">
        <f>IC4-FX4</f>
        <v>111049.18499999959</v>
      </c>
      <c r="IE4" s="384">
        <f>IF(FX4=0,0,ID4/FX4)</f>
        <v>4.8880752405529311E-2</v>
      </c>
      <c r="IF4" s="67">
        <v>5107984.8619999997</v>
      </c>
      <c r="IG4" s="365">
        <f>IF4-GA4</f>
        <v>-223957.53800000064</v>
      </c>
      <c r="IH4" s="384">
        <f>IF(GA4=0,0,IG4/GA4)</f>
        <v>-4.2002992755510754E-2</v>
      </c>
      <c r="II4" s="67">
        <v>719649.13199999998</v>
      </c>
      <c r="IJ4" s="365">
        <f>II4-GD4</f>
        <v>114527.63199999998</v>
      </c>
      <c r="IK4" s="384">
        <f>IF(GD4=0,0,IJ4/GD4)</f>
        <v>0.18926386188558825</v>
      </c>
      <c r="IL4" s="67">
        <v>787619.58199999994</v>
      </c>
      <c r="IM4" s="365">
        <f>IL4-GG4</f>
        <v>140277.18199999991</v>
      </c>
      <c r="IN4" s="384">
        <f>IF(GG4=0,0,IM4/GG4)</f>
        <v>0.21669704008265164</v>
      </c>
      <c r="IO4" s="67">
        <v>783378.64299999992</v>
      </c>
      <c r="IP4" s="365">
        <f>IO4-GJ4</f>
        <v>155389.94299999997</v>
      </c>
      <c r="IQ4" s="384">
        <f>IF(GJ4=0,0,IP4/GJ4)</f>
        <v>0.24744066732410946</v>
      </c>
      <c r="IR4" s="67">
        <v>2290647.3569999998</v>
      </c>
      <c r="IS4" s="365">
        <f>IR4-GM4</f>
        <v>410194.75699999975</v>
      </c>
      <c r="IT4" s="384">
        <f>IF(GM4=0,0,IS4/GM4)</f>
        <v>0.21813618540557722</v>
      </c>
      <c r="IU4" s="67">
        <v>7398632.2189999996</v>
      </c>
      <c r="IV4" s="365">
        <f>IU4-GP4</f>
        <v>183161.71899999958</v>
      </c>
      <c r="IW4" s="384">
        <f>IF(GP4=0,0,IV4/GP4)</f>
        <v>2.5384584276243603E-2</v>
      </c>
      <c r="IX4" s="67">
        <v>860338.77</v>
      </c>
      <c r="IY4" s="365">
        <f>IX4-GS4</f>
        <v>76828.270000000019</v>
      </c>
      <c r="IZ4" s="384">
        <f>IF(GS4=0,0,IY4/GS4)</f>
        <v>9.8056465101616405E-2</v>
      </c>
      <c r="JA4" s="67">
        <v>966365.03599999996</v>
      </c>
      <c r="JB4" s="365">
        <f>JA4-GV4</f>
        <v>3276.5359999999637</v>
      </c>
      <c r="JC4" s="384">
        <f>IF(GV4=0,0,JB4/GV4)</f>
        <v>3.4021130976021039E-3</v>
      </c>
      <c r="JD4" s="67">
        <v>1135947.433</v>
      </c>
      <c r="JE4" s="365">
        <f>JD4-GY4</f>
        <v>153771.03299999994</v>
      </c>
      <c r="JF4" s="384">
        <f>IF(GY4=0,0,JE4/GY4)</f>
        <v>0.15656152296064121</v>
      </c>
      <c r="JG4" s="67">
        <v>2962651.2390000001</v>
      </c>
      <c r="JH4" s="365">
        <f>JG4-HB4</f>
        <v>233875.83900000015</v>
      </c>
      <c r="JI4" s="384">
        <f>IF(HB4=0,0,JH4/HB4)</f>
        <v>8.5707251318668493E-2</v>
      </c>
      <c r="JJ4" s="67">
        <v>10361283.458000001</v>
      </c>
      <c r="JK4" s="365">
        <f>JJ4-HE4</f>
        <v>421472.05800000019</v>
      </c>
      <c r="JL4" s="384">
        <f>IF(HE4=0,0,JK4/HE4)</f>
        <v>4.2402420029820705E-2</v>
      </c>
    </row>
    <row r="5" spans="1:272" x14ac:dyDescent="0.25">
      <c r="A5" s="68" t="s">
        <v>206</v>
      </c>
      <c r="B5" s="69">
        <v>741761.69018927356</v>
      </c>
      <c r="C5" s="69">
        <v>642469.76492759993</v>
      </c>
      <c r="D5" s="69">
        <v>673904.62844274344</v>
      </c>
      <c r="E5" s="69">
        <v>2058136.0835596169</v>
      </c>
      <c r="F5" s="69">
        <v>536639.75584600447</v>
      </c>
      <c r="G5" s="69">
        <v>542809.29941870179</v>
      </c>
      <c r="H5" s="69">
        <v>473007.41207614436</v>
      </c>
      <c r="I5" s="69">
        <v>1552456.4673408505</v>
      </c>
      <c r="J5" s="69">
        <v>3610592.5509004677</v>
      </c>
      <c r="K5" s="69">
        <v>492140</v>
      </c>
      <c r="L5" s="69">
        <v>503592.03</v>
      </c>
      <c r="M5" s="69">
        <v>519596.05338583508</v>
      </c>
      <c r="N5" s="69">
        <v>1515328.0833858352</v>
      </c>
      <c r="O5" s="69">
        <v>5125920.6342863031</v>
      </c>
      <c r="P5" s="69">
        <v>595756</v>
      </c>
      <c r="Q5" s="69">
        <v>655461.97994720947</v>
      </c>
      <c r="R5" s="69">
        <v>804238.46644002385</v>
      </c>
      <c r="S5" s="69">
        <v>2055456.4463872332</v>
      </c>
      <c r="T5" s="69">
        <v>7181377.0806735363</v>
      </c>
      <c r="U5" s="69">
        <v>860656.12299965392</v>
      </c>
      <c r="V5" s="69">
        <v>763450.64238086762</v>
      </c>
      <c r="W5" s="69">
        <v>707784.10143588274</v>
      </c>
      <c r="X5" s="69">
        <v>2331890.8668164043</v>
      </c>
      <c r="Y5" s="69">
        <v>632681.98938535037</v>
      </c>
      <c r="Z5" s="69">
        <v>573065.32702050754</v>
      </c>
      <c r="AA5" s="69">
        <v>525379.38987879572</v>
      </c>
      <c r="AB5" s="69">
        <v>1731126.7062846536</v>
      </c>
      <c r="AC5" s="69">
        <v>4063017.5731010581</v>
      </c>
      <c r="AD5" s="69">
        <v>546413</v>
      </c>
      <c r="AE5" s="69">
        <v>564582</v>
      </c>
      <c r="AF5" s="69">
        <v>498051</v>
      </c>
      <c r="AG5" s="69">
        <v>1609046</v>
      </c>
      <c r="AH5" s="69">
        <v>5672063.5731010577</v>
      </c>
      <c r="AI5" s="69">
        <v>504379</v>
      </c>
      <c r="AJ5" s="69">
        <v>611788</v>
      </c>
      <c r="AK5" s="69">
        <v>800611.08744000015</v>
      </c>
      <c r="AL5" s="69">
        <v>1916778.0874400001</v>
      </c>
      <c r="AM5" s="69">
        <v>7588841.6605410576</v>
      </c>
      <c r="AN5" s="69">
        <v>790363</v>
      </c>
      <c r="AO5" s="69">
        <v>682752</v>
      </c>
      <c r="AP5" s="69">
        <v>736991</v>
      </c>
      <c r="AQ5" s="69">
        <v>2210106</v>
      </c>
      <c r="AR5" s="69">
        <v>650702</v>
      </c>
      <c r="AS5" s="69">
        <v>568736</v>
      </c>
      <c r="AT5" s="69">
        <v>466614.82444</v>
      </c>
      <c r="AU5" s="69">
        <v>1686052.8244400001</v>
      </c>
      <c r="AV5" s="69">
        <v>3896158.8244400001</v>
      </c>
      <c r="AW5" s="69">
        <v>490891</v>
      </c>
      <c r="AX5" s="69">
        <v>477134</v>
      </c>
      <c r="AY5" s="69">
        <v>472649</v>
      </c>
      <c r="AZ5" s="69">
        <v>1440674</v>
      </c>
      <c r="BA5" s="69">
        <v>5336832.8244400006</v>
      </c>
      <c r="BB5" s="69">
        <v>575182</v>
      </c>
      <c r="BC5" s="69">
        <v>600159</v>
      </c>
      <c r="BD5" s="69">
        <v>711649</v>
      </c>
      <c r="BE5" s="69">
        <v>1886990</v>
      </c>
      <c r="BF5" s="69">
        <v>7223822.8244400006</v>
      </c>
      <c r="BG5" s="69">
        <v>-335230.74866105709</v>
      </c>
      <c r="BH5" s="341">
        <v>-4.8099413906473876E-2</v>
      </c>
      <c r="BI5" s="69">
        <v>708820</v>
      </c>
      <c r="BJ5" s="69">
        <v>629629</v>
      </c>
      <c r="BK5" s="69">
        <v>660434</v>
      </c>
      <c r="BL5" s="69">
        <v>1998883</v>
      </c>
      <c r="BM5" s="69">
        <v>519585</v>
      </c>
      <c r="BN5" s="69">
        <v>574713</v>
      </c>
      <c r="BO5" s="69">
        <v>493452</v>
      </c>
      <c r="BP5" s="69">
        <v>1587750</v>
      </c>
      <c r="BQ5" s="69">
        <v>3586633</v>
      </c>
      <c r="BR5" s="69">
        <v>-309525.82444000011</v>
      </c>
      <c r="BS5" s="341">
        <v>-7.9443841585305153E-2</v>
      </c>
      <c r="BT5" s="69">
        <v>550355</v>
      </c>
      <c r="BU5" s="69">
        <v>59464</v>
      </c>
      <c r="BV5" s="341">
        <v>0.12113483441334227</v>
      </c>
      <c r="BW5" s="69">
        <v>518357</v>
      </c>
      <c r="BX5" s="365">
        <v>41223</v>
      </c>
      <c r="BY5" s="384">
        <v>8.6397112760775802E-2</v>
      </c>
      <c r="BZ5" s="267">
        <v>546356</v>
      </c>
      <c r="CA5" s="365">
        <f t="shared" ref="CA5:CA64" si="1">BZ5-AY5</f>
        <v>73707</v>
      </c>
      <c r="CB5" s="384">
        <f t="shared" ref="CB5:CB64" si="2">CA5/AY5</f>
        <v>0.15594447465243763</v>
      </c>
      <c r="CC5" s="365">
        <v>1615068</v>
      </c>
      <c r="CD5" s="365">
        <f t="shared" ref="CD5:CD64" si="3">CC5-AZ5</f>
        <v>174394</v>
      </c>
      <c r="CE5" s="384">
        <f t="shared" ref="CE5:CE64" si="4">CD5/AZ5</f>
        <v>0.12105028618549374</v>
      </c>
      <c r="CF5" s="365">
        <v>5201701</v>
      </c>
      <c r="CG5" s="365">
        <f t="shared" ref="CG5:CG64" si="5">CF5-BA5</f>
        <v>-135131.82444000058</v>
      </c>
      <c r="CH5" s="384">
        <f t="shared" ref="CH5:CH64" si="6">CG5/BA5</f>
        <v>-2.5320602852906507E-2</v>
      </c>
      <c r="CI5" s="365">
        <v>702963</v>
      </c>
      <c r="CJ5" s="365">
        <f t="shared" ref="CJ5:CJ64" si="7">CI5-BB5</f>
        <v>127781</v>
      </c>
      <c r="CK5" s="384">
        <f t="shared" ref="CK5:CK64" si="8">CJ5/BB5</f>
        <v>0.22215750840603496</v>
      </c>
      <c r="CL5" s="365">
        <v>768399</v>
      </c>
      <c r="CM5" s="365">
        <f t="shared" ref="CM5:CM64" si="9">CL5-BC5</f>
        <v>168240</v>
      </c>
      <c r="CN5" s="384">
        <f t="shared" ref="CN5:CN64" si="10">CM5/BC5</f>
        <v>0.28032571368587322</v>
      </c>
      <c r="CO5" s="365">
        <v>954983</v>
      </c>
      <c r="CP5" s="365">
        <f t="shared" si="0"/>
        <v>243334</v>
      </c>
      <c r="CQ5" s="384">
        <f t="shared" ref="CQ5:CQ64" si="11">CP5/BD5</f>
        <v>0.34192979966247405</v>
      </c>
      <c r="CR5" s="365">
        <v>2426345</v>
      </c>
      <c r="CS5" s="365">
        <f t="shared" ref="CS5:CS64" si="12">CR5-BE5</f>
        <v>539355</v>
      </c>
      <c r="CT5" s="384">
        <f t="shared" ref="CT5:CT64" si="13">CS5/BE5</f>
        <v>0.28582822378496969</v>
      </c>
      <c r="CU5" s="365">
        <v>7628046</v>
      </c>
      <c r="CV5" s="365">
        <f t="shared" ref="CV5:CV64" si="14">CU5-BF5</f>
        <v>404223.17555999942</v>
      </c>
      <c r="CW5" s="384">
        <f t="shared" ref="CW5:CW64" si="15">CV5/BF5</f>
        <v>5.5956961484771091E-2</v>
      </c>
      <c r="CX5" s="365">
        <v>938319</v>
      </c>
      <c r="CY5" s="365">
        <f t="shared" ref="CY5:CY64" si="16">CX5-BI5</f>
        <v>229499</v>
      </c>
      <c r="CZ5" s="384">
        <f t="shared" ref="CZ5:CZ64" si="17">CY5/BI5</f>
        <v>0.32377613498490448</v>
      </c>
      <c r="DA5" s="270">
        <v>823849</v>
      </c>
      <c r="DB5" s="365">
        <f t="shared" ref="DB5:DB64" si="18">DA5-BJ5</f>
        <v>194220</v>
      </c>
      <c r="DC5" s="384">
        <f t="shared" ref="DC5:DC64" si="19">DB5/BJ5</f>
        <v>0.30846736729089669</v>
      </c>
      <c r="DD5" s="270">
        <v>827692</v>
      </c>
      <c r="DE5" s="365">
        <f t="shared" ref="DE5:DE64" si="20">DD5-BK5</f>
        <v>167258</v>
      </c>
      <c r="DF5" s="384">
        <f t="shared" ref="DF5:DF64" si="21">DE5/BK5</f>
        <v>0.25325467798447687</v>
      </c>
      <c r="DG5" s="270">
        <v>2589860</v>
      </c>
      <c r="DH5" s="365">
        <f t="shared" ref="DH5:DH64" si="22">DG5-BL5</f>
        <v>590977</v>
      </c>
      <c r="DI5" s="384">
        <f t="shared" ref="DI5:DI64" si="23">DH5/BL5</f>
        <v>0.29565362254819316</v>
      </c>
      <c r="DJ5" s="270">
        <v>696136</v>
      </c>
      <c r="DK5" s="365">
        <f t="shared" ref="DK5:DK64" si="24">DJ5-BN5</f>
        <v>121423</v>
      </c>
      <c r="DL5" s="384">
        <f t="shared" ref="DL5:DL64" si="25">DK5/BN5</f>
        <v>0.21127588900894881</v>
      </c>
      <c r="DM5" s="270">
        <v>629012</v>
      </c>
      <c r="DN5" s="365">
        <f t="shared" ref="DN5:DN64" si="26">DM5-BN5</f>
        <v>54299</v>
      </c>
      <c r="DO5" s="384">
        <f t="shared" ref="DO5:DO64" si="27">DN5/BN5</f>
        <v>9.4480201422275117E-2</v>
      </c>
      <c r="DP5" s="270">
        <v>575835</v>
      </c>
      <c r="DQ5" s="365">
        <f t="shared" ref="DQ5:DQ64" si="28">DP5-BO5</f>
        <v>82383</v>
      </c>
      <c r="DR5" s="384">
        <f t="shared" ref="DR5:DR64" si="29">DQ5/BO5</f>
        <v>0.16695240874492351</v>
      </c>
      <c r="DS5" s="270">
        <v>1900983</v>
      </c>
      <c r="DT5" s="365">
        <f t="shared" ref="DT5:DT64" si="30">DS5-BP5</f>
        <v>313233</v>
      </c>
      <c r="DU5" s="384">
        <f t="shared" ref="DU5:DU64" si="31">DT5/BP5</f>
        <v>0.19728105810108645</v>
      </c>
      <c r="DV5" s="270">
        <v>4490843</v>
      </c>
      <c r="DW5" s="365">
        <f t="shared" ref="DW5:DW64" si="32">DV5-BQ5</f>
        <v>904210</v>
      </c>
      <c r="DX5" s="384">
        <f t="shared" ref="DX5:DX64" si="33">DW5/BQ5</f>
        <v>0.25210552626934507</v>
      </c>
      <c r="DY5" s="270">
        <v>595917</v>
      </c>
      <c r="DZ5" s="365">
        <f t="shared" ref="DZ5:DZ64" si="34">DY5-BT5</f>
        <v>45562</v>
      </c>
      <c r="EA5" s="384">
        <f t="shared" ref="EA5:EA64" si="35">DZ5/BT5</f>
        <v>8.2786565035295398E-2</v>
      </c>
      <c r="EB5" s="270">
        <v>635308</v>
      </c>
      <c r="EC5" s="365">
        <f t="shared" ref="EC5:EC64" si="36">EB5-BW5</f>
        <v>116951</v>
      </c>
      <c r="ED5" s="384">
        <f t="shared" ref="ED5:ED64" si="37">EC5/BW5</f>
        <v>0.22561863734839116</v>
      </c>
      <c r="EE5" s="270">
        <v>621476</v>
      </c>
      <c r="EF5" s="365">
        <f t="shared" ref="EF5:EF64" si="38">EE5-BZ5</f>
        <v>75120</v>
      </c>
      <c r="EG5" s="384">
        <f t="shared" ref="EG5:EG64" si="39">EF5/BZ5</f>
        <v>0.13749277028164786</v>
      </c>
      <c r="EH5" s="270">
        <v>1852701</v>
      </c>
      <c r="EI5" s="365">
        <f t="shared" ref="EI5:EI64" si="40">EH5-CC5</f>
        <v>237633</v>
      </c>
      <c r="EJ5" s="384">
        <f t="shared" ref="EJ5:EJ64" si="41">EI5/CC5</f>
        <v>0.1471349813134803</v>
      </c>
      <c r="EK5" s="270">
        <v>6343544</v>
      </c>
      <c r="EL5" s="365">
        <f t="shared" ref="EL5:EL64" si="42">EK5-CF5</f>
        <v>1141843</v>
      </c>
      <c r="EM5" s="384">
        <f t="shared" ref="EM5:EM64" si="43">EL5/CF5</f>
        <v>0.21951338610196933</v>
      </c>
      <c r="EN5" s="270">
        <v>653364</v>
      </c>
      <c r="EO5" s="365">
        <f t="shared" ref="EO5:EO64" si="44">EN5-CI5</f>
        <v>-49599</v>
      </c>
      <c r="EP5" s="384">
        <f t="shared" ref="EP5:EP64" si="45">EO5/CI5</f>
        <v>-7.0557056345782063E-2</v>
      </c>
      <c r="EQ5" s="270">
        <v>807434</v>
      </c>
      <c r="ER5" s="365">
        <f t="shared" ref="ER5:ER64" si="46">EQ5-CL5</f>
        <v>39035</v>
      </c>
      <c r="ES5" s="384">
        <f t="shared" ref="ES5:ES64" si="47">ER5/CL5</f>
        <v>5.0800430505505603E-2</v>
      </c>
      <c r="ET5" s="67">
        <v>899378</v>
      </c>
      <c r="EU5" s="365">
        <f t="shared" ref="EU5:EU64" si="48">ET5-CO5</f>
        <v>-55605</v>
      </c>
      <c r="EV5" s="384">
        <f t="shared" ref="EV5:EV64" si="49">EU5/CO5</f>
        <v>-5.8226167376801474E-2</v>
      </c>
      <c r="EW5" s="67">
        <v>2360176</v>
      </c>
      <c r="EX5" s="365">
        <f t="shared" ref="EX5:EX64" si="50">EW5-CR5</f>
        <v>-66169</v>
      </c>
      <c r="EY5" s="384">
        <f t="shared" ref="EY5:EY64" si="51">EX5/CR5</f>
        <v>-2.7271059968800811E-2</v>
      </c>
      <c r="EZ5" s="67">
        <v>8703720</v>
      </c>
      <c r="FA5" s="365">
        <f t="shared" ref="FA5:FA64" si="52">EZ5-CU5</f>
        <v>1075674</v>
      </c>
      <c r="FB5" s="384">
        <f t="shared" ref="FB5:FB64" si="53">FA5/CU5</f>
        <v>0.14101566770834889</v>
      </c>
      <c r="FC5" s="67">
        <v>902146</v>
      </c>
      <c r="FD5" s="365">
        <f t="shared" ref="FD5:FD64" si="54">FC5-CX5</f>
        <v>-36173</v>
      </c>
      <c r="FE5" s="384">
        <f t="shared" ref="FE5:FE64" si="55">FD5/CX5</f>
        <v>-3.8550855306137895E-2</v>
      </c>
      <c r="FF5" s="67">
        <v>818583</v>
      </c>
      <c r="FG5" s="365">
        <f t="shared" ref="FG5:FG33" si="56">FF5-DA5</f>
        <v>-5266</v>
      </c>
      <c r="FH5" s="384">
        <f t="shared" ref="FH5:FH70" si="57">FG5/DA5</f>
        <v>-6.3919480390217135E-3</v>
      </c>
      <c r="FI5" s="67">
        <v>763171</v>
      </c>
      <c r="FJ5" s="365">
        <f t="shared" ref="FJ5:FJ33" si="58">FI5-DD5</f>
        <v>-64521</v>
      </c>
      <c r="FK5" s="384">
        <f t="shared" ref="FK5:FK70" si="59">FJ5/DD5</f>
        <v>-7.7952910019669155E-2</v>
      </c>
      <c r="FL5" s="67">
        <v>2483900</v>
      </c>
      <c r="FM5" s="365">
        <f t="shared" ref="FM5:FM33" si="60">FL5-DG5</f>
        <v>-105960</v>
      </c>
      <c r="FN5" s="384">
        <f t="shared" ref="FN5:FN33" si="61">FM5/DG5</f>
        <v>-4.0913408446788632E-2</v>
      </c>
      <c r="FO5" s="67">
        <v>630885</v>
      </c>
      <c r="FP5" s="365">
        <f t="shared" ref="FP5:FP69" si="62">FO5-DJ5</f>
        <v>-65251</v>
      </c>
      <c r="FQ5" s="384">
        <f t="shared" ref="FQ5:FQ69" si="63">IF(DJ5=0,0,FP5/DJ5)</f>
        <v>-9.3733121114265031E-2</v>
      </c>
      <c r="FR5" s="67">
        <v>704569</v>
      </c>
      <c r="FS5" s="365">
        <f t="shared" ref="FS5:FS32" si="64">FR5-DM5</f>
        <v>75557</v>
      </c>
      <c r="FT5" s="384">
        <f t="shared" ref="FT5:FT32" si="65">IF(DM5=0,0,FS5/DM5)</f>
        <v>0.12012012489427865</v>
      </c>
      <c r="FU5" s="67">
        <v>495198</v>
      </c>
      <c r="FV5" s="365">
        <f t="shared" ref="FV5:FV69" si="66">FU5-DP5</f>
        <v>-80637</v>
      </c>
      <c r="FW5" s="384">
        <f t="shared" ref="FW5:FW69" si="67">IF(DP5=0,0,FV5/DP5)</f>
        <v>-0.14003490583239991</v>
      </c>
      <c r="FX5" s="67">
        <v>1830652</v>
      </c>
      <c r="FY5" s="365">
        <f t="shared" ref="FY5:FY69" si="68">FX5-DS5</f>
        <v>-70331</v>
      </c>
      <c r="FZ5" s="384">
        <f t="shared" ref="FZ5:FZ69" si="69">IF(DS5=0,0,FY5/DS5)</f>
        <v>-3.6997174619657305E-2</v>
      </c>
      <c r="GA5" s="67">
        <v>4314551</v>
      </c>
      <c r="GB5" s="365">
        <f t="shared" ref="GB5:GB69" si="70">GA5-DV5</f>
        <v>-176292</v>
      </c>
      <c r="GC5" s="384">
        <f t="shared" ref="GC5:GC69" si="71">IF(DV5=0,0,GB5/DV5)</f>
        <v>-3.9255881356796488E-2</v>
      </c>
      <c r="GD5" s="67">
        <v>465733</v>
      </c>
      <c r="GE5" s="365">
        <f t="shared" ref="GE5:GE69" si="72">GD5-DY5</f>
        <v>-130184</v>
      </c>
      <c r="GF5" s="384">
        <f t="shared" ref="GF5:GF69" si="73">IF(DY5=0,0,GE5/DY5)</f>
        <v>-0.2184599533156463</v>
      </c>
      <c r="GG5" s="67">
        <v>488195</v>
      </c>
      <c r="GH5" s="365">
        <f t="shared" ref="GH5:GH69" si="74">GG5-EB5</f>
        <v>-147113</v>
      </c>
      <c r="GI5" s="384">
        <f t="shared" ref="GI5:GI69" si="75">IF(EB5=0,0,GH5/EB5)</f>
        <v>-0.23156169920731362</v>
      </c>
      <c r="GJ5" s="67">
        <v>463821</v>
      </c>
      <c r="GK5" s="365">
        <f t="shared" ref="GK5:GK69" si="76">GJ5-EE5</f>
        <v>-157655</v>
      </c>
      <c r="GL5" s="384">
        <f t="shared" ref="GL5:GL69" si="77">IF(EE5=0,0,GK5/EE5)</f>
        <v>-0.2536783399519853</v>
      </c>
      <c r="GM5" s="67">
        <v>1417749</v>
      </c>
      <c r="GN5" s="365">
        <f t="shared" ref="GN5:GN69" si="78">GM5-EH5</f>
        <v>-434952</v>
      </c>
      <c r="GO5" s="384">
        <f t="shared" ref="GO5:GO69" si="79">IF(EH5=0,0,GN5/EH5)</f>
        <v>-0.23476643020109558</v>
      </c>
      <c r="GP5" s="67">
        <v>5732300</v>
      </c>
      <c r="GQ5" s="365">
        <f t="shared" ref="GQ5:GQ69" si="80">GP5-EK5</f>
        <v>-611244</v>
      </c>
      <c r="GR5" s="384">
        <f t="shared" ref="GR5:GR69" si="81">IF(EK5=0,0,GQ5/EK5)</f>
        <v>-9.6356862977540633E-2</v>
      </c>
      <c r="GS5" s="67">
        <v>606153</v>
      </c>
      <c r="GT5" s="365">
        <f t="shared" ref="GT5:GT69" si="82">GS5-EN5</f>
        <v>-47211</v>
      </c>
      <c r="GU5" s="384">
        <f t="shared" ref="GU5:GU69" si="83">IF(EN5=0,0,GT5/EN5)</f>
        <v>-7.2258342975737869E-2</v>
      </c>
      <c r="GV5" s="67">
        <v>775022</v>
      </c>
      <c r="GW5" s="365">
        <f t="shared" ref="GW5:GW69" si="84">GV5-EQ5</f>
        <v>-32412</v>
      </c>
      <c r="GX5" s="384">
        <f t="shared" ref="GX5:GX69" si="85">IF(EQ5=0,0,GW5/EQ5)</f>
        <v>-4.0141980644857661E-2</v>
      </c>
      <c r="GY5" s="67">
        <v>776834</v>
      </c>
      <c r="GZ5" s="365">
        <f t="shared" ref="GZ5:GZ31" si="86">GY5-ET5</f>
        <v>-122544</v>
      </c>
      <c r="HA5" s="384">
        <f t="shared" ref="HA5:HA31" si="87">IF(ET5=0,0,GZ5/ET5)</f>
        <v>-0.13625416676858895</v>
      </c>
      <c r="HB5" s="67">
        <v>2158009</v>
      </c>
      <c r="HC5" s="365">
        <f t="shared" ref="HC5:HC32" si="88">HB5-EW5</f>
        <v>-202167</v>
      </c>
      <c r="HD5" s="384">
        <f t="shared" ref="HD5:HD32" si="89">IF(EW5=0,0,HC5/EW5)</f>
        <v>-8.5657595026811556E-2</v>
      </c>
      <c r="HE5" s="67">
        <v>7887959</v>
      </c>
      <c r="HF5" s="365">
        <f t="shared" ref="HF5:HF32" si="90">HE5-EZ5</f>
        <v>-815761</v>
      </c>
      <c r="HG5" s="384">
        <f t="shared" ref="HG5:HG32" si="91">IF(EZ5=0,0,HF5/EZ5)</f>
        <v>-9.3725556428745416E-2</v>
      </c>
      <c r="HH5" s="67">
        <v>778296</v>
      </c>
      <c r="HI5" s="365">
        <f t="shared" ref="HI5:HI69" si="92">HH5-FC5</f>
        <v>-123850</v>
      </c>
      <c r="HJ5" s="384">
        <f t="shared" ref="HJ5:HJ69" si="93">IF(FC5=0,0,HI5/FC5)</f>
        <v>-0.13728376559891636</v>
      </c>
      <c r="HK5" s="67">
        <v>688439</v>
      </c>
      <c r="HL5" s="365">
        <f t="shared" ref="HL5:HL69" si="94">HK5-FF5</f>
        <v>-130144</v>
      </c>
      <c r="HM5" s="384">
        <f t="shared" ref="HM5:HM69" si="95">IF(FF5=0,0,HL5/FF5)</f>
        <v>-0.15898693229641955</v>
      </c>
      <c r="HN5" s="67">
        <v>698827</v>
      </c>
      <c r="HO5" s="365">
        <f t="shared" ref="HO5:HO69" si="96">HN5-FI5</f>
        <v>-64344</v>
      </c>
      <c r="HP5" s="384">
        <f t="shared" ref="HP5:HP69" si="97">IF(FI5=0,0,HO5/FI5)</f>
        <v>-8.4311379756306259E-2</v>
      </c>
      <c r="HQ5" s="67">
        <v>2165562</v>
      </c>
      <c r="HR5" s="365">
        <f t="shared" ref="HR5:HR69" si="98">HQ5-FL5</f>
        <v>-318338</v>
      </c>
      <c r="HS5" s="384">
        <f t="shared" ref="HS5:HS69" si="99">IF(FL5=0,0,HR5/FL5)</f>
        <v>-0.12816055396755102</v>
      </c>
      <c r="HT5" s="67">
        <v>707570</v>
      </c>
      <c r="HU5" s="365">
        <f t="shared" ref="HU5:HU69" si="100">HT5-FO5</f>
        <v>76685</v>
      </c>
      <c r="HV5" s="384">
        <f t="shared" ref="HV5:HV69" si="101">IF(FO5=0,0,HU5/FO5)</f>
        <v>0.12155147134580788</v>
      </c>
      <c r="HW5" s="67">
        <v>622807</v>
      </c>
      <c r="HX5" s="365">
        <f t="shared" ref="HX5:HX33" si="102">HW5-FR5</f>
        <v>-81762</v>
      </c>
      <c r="HY5" s="384">
        <f t="shared" ref="HY5:HY33" si="103">IF(FR5=0,0,HX5/FR5)</f>
        <v>-0.11604541215977428</v>
      </c>
      <c r="HZ5" s="67">
        <v>602499</v>
      </c>
      <c r="IA5" s="365">
        <f t="shared" ref="IA5:IA33" si="104">HZ5-FU5</f>
        <v>107301</v>
      </c>
      <c r="IB5" s="384">
        <f t="shared" ref="IB5:IB33" si="105">IF(FU5=0,0,IA5/FU5)</f>
        <v>0.21668302376019288</v>
      </c>
      <c r="IC5" s="67">
        <v>1932876</v>
      </c>
      <c r="ID5" s="365">
        <f t="shared" ref="ID5:ID33" si="106">IC5-FX5</f>
        <v>102224</v>
      </c>
      <c r="IE5" s="384">
        <f t="shared" ref="IE5:IE33" si="107">IF(FX5=0,0,ID5/FX5)</f>
        <v>5.584021430615977E-2</v>
      </c>
      <c r="IF5" s="67">
        <v>4098438</v>
      </c>
      <c r="IG5" s="365">
        <f t="shared" ref="IG5:IG33" si="108">IF5-GA5</f>
        <v>-216113</v>
      </c>
      <c r="IH5" s="384">
        <f t="shared" ref="IH5:IH33" si="109">IF(GA5=0,0,IG5/GA5)</f>
        <v>-5.0089337221880095E-2</v>
      </c>
      <c r="II5" s="67">
        <v>581920</v>
      </c>
      <c r="IJ5" s="365">
        <f t="shared" ref="IJ5:IJ33" si="110">II5-GD5</f>
        <v>116187</v>
      </c>
      <c r="IK5" s="384">
        <f t="shared" ref="IK5:IK33" si="111">IF(GD5=0,0,IJ5/GD5)</f>
        <v>0.24947126357805868</v>
      </c>
      <c r="IL5" s="67">
        <v>639689</v>
      </c>
      <c r="IM5" s="365">
        <f t="shared" ref="IM5:IM33" si="112">IL5-GG5</f>
        <v>151494</v>
      </c>
      <c r="IN5" s="384">
        <f t="shared" ref="IN5:IN33" si="113">IF(GG5=0,0,IM5/GG5)</f>
        <v>0.31031452595786518</v>
      </c>
      <c r="IO5" s="67">
        <v>622558</v>
      </c>
      <c r="IP5" s="365">
        <f t="shared" ref="IP5:IP33" si="114">IO5-GJ5</f>
        <v>158737</v>
      </c>
      <c r="IQ5" s="384">
        <f t="shared" ref="IQ5:IQ33" si="115">IF(GJ5=0,0,IP5/GJ5)</f>
        <v>0.342237630465201</v>
      </c>
      <c r="IR5" s="67">
        <v>1844167</v>
      </c>
      <c r="IS5" s="365">
        <f t="shared" ref="IS5:IS33" si="116">IR5-GM5</f>
        <v>426418</v>
      </c>
      <c r="IT5" s="384">
        <f t="shared" ref="IT5:IT33" si="117">IF(GM5=0,0,IS5/GM5)</f>
        <v>0.30077115201633009</v>
      </c>
      <c r="IU5" s="67">
        <v>5942605</v>
      </c>
      <c r="IV5" s="365">
        <f t="shared" ref="IV5:IV33" si="118">IU5-GP5</f>
        <v>210305</v>
      </c>
      <c r="IW5" s="384">
        <f t="shared" ref="IW5:IW33" si="119">IF(GP5=0,0,IV5/GP5)</f>
        <v>3.6687716972244995E-2</v>
      </c>
      <c r="IX5" s="67">
        <v>689669</v>
      </c>
      <c r="IY5" s="365">
        <f t="shared" ref="IY5:IY33" si="120">IX5-GS5</f>
        <v>83516</v>
      </c>
      <c r="IZ5" s="384">
        <f t="shared" ref="IZ5:IZ33" si="121">IF(GS5=0,0,IY5/GS5)</f>
        <v>0.13778039537872452</v>
      </c>
      <c r="JA5" s="67">
        <v>785598</v>
      </c>
      <c r="JB5" s="365">
        <f t="shared" ref="JB5:JB33" si="122">JA5-GV5</f>
        <v>10576</v>
      </c>
      <c r="JC5" s="384">
        <f t="shared" ref="JC5:JC33" si="123">IF(GV5=0,0,JB5/GV5)</f>
        <v>1.3646064240757037E-2</v>
      </c>
      <c r="JD5" s="67">
        <v>925824</v>
      </c>
      <c r="JE5" s="365">
        <f t="shared" ref="JE5:JE33" si="124">JD5-GY5</f>
        <v>148990</v>
      </c>
      <c r="JF5" s="384">
        <f t="shared" ref="JF5:JF33" si="125">IF(GY5=0,0,JE5/GY5)</f>
        <v>0.19179129646745638</v>
      </c>
      <c r="JG5" s="67">
        <v>2401091</v>
      </c>
      <c r="JH5" s="365">
        <f t="shared" ref="JH5:JH33" si="126">JG5-HB5</f>
        <v>243082</v>
      </c>
      <c r="JI5" s="384">
        <f t="shared" ref="JI5:JI33" si="127">IF(HB5=0,0,JH5/HB5)</f>
        <v>0.11264179157732891</v>
      </c>
      <c r="JJ5" s="67">
        <v>8343696</v>
      </c>
      <c r="JK5" s="365">
        <f t="shared" ref="JK5:JK33" si="128">JJ5-HE5</f>
        <v>455737</v>
      </c>
      <c r="JL5" s="384">
        <f t="shared" ref="JL5:JL33" si="129">IF(HE5=0,0,JK5/HE5)</f>
        <v>5.7776289151604363E-2</v>
      </c>
    </row>
    <row r="6" spans="1:272" x14ac:dyDescent="0.25">
      <c r="A6" s="70" t="s">
        <v>24</v>
      </c>
      <c r="B6" s="270">
        <v>97369.103230540917</v>
      </c>
      <c r="C6" s="270">
        <v>87642.639202139835</v>
      </c>
      <c r="D6" s="270">
        <v>89009.056843829487</v>
      </c>
      <c r="E6" s="270">
        <v>274020.79927651025</v>
      </c>
      <c r="F6" s="270">
        <v>71724.697735121794</v>
      </c>
      <c r="G6" s="270">
        <v>67079.869854382268</v>
      </c>
      <c r="H6" s="270">
        <v>67640.210023501437</v>
      </c>
      <c r="I6" s="270">
        <v>206444.77761300551</v>
      </c>
      <c r="J6" s="270">
        <v>480465.57688951574</v>
      </c>
      <c r="K6" s="270">
        <v>71397.000000000015</v>
      </c>
      <c r="L6" s="270">
        <v>75134.03</v>
      </c>
      <c r="M6" s="270">
        <v>81987</v>
      </c>
      <c r="N6" s="270">
        <v>228518.03000000003</v>
      </c>
      <c r="O6" s="270">
        <v>708983.60688951577</v>
      </c>
      <c r="P6" s="270">
        <v>82049</v>
      </c>
      <c r="Q6" s="270">
        <v>91804.979947209446</v>
      </c>
      <c r="R6" s="270">
        <v>96331.382268640053</v>
      </c>
      <c r="S6" s="270">
        <v>270185.36221584951</v>
      </c>
      <c r="T6" s="270">
        <v>979168.96910536522</v>
      </c>
      <c r="U6" s="270">
        <v>107741.6938817866</v>
      </c>
      <c r="V6" s="270">
        <v>93637.215651131337</v>
      </c>
      <c r="W6" s="270">
        <v>94151.188225554783</v>
      </c>
      <c r="X6" s="270">
        <v>295530.09775847272</v>
      </c>
      <c r="Y6" s="270">
        <v>76897.758025887611</v>
      </c>
      <c r="Z6" s="270">
        <v>69159.414920478623</v>
      </c>
      <c r="AA6" s="270">
        <v>70967</v>
      </c>
      <c r="AB6" s="270">
        <v>217024.17294636625</v>
      </c>
      <c r="AC6" s="270">
        <v>512554.27070483897</v>
      </c>
      <c r="AD6" s="270">
        <v>73124</v>
      </c>
      <c r="AE6" s="270">
        <v>82490</v>
      </c>
      <c r="AF6" s="270">
        <v>71582</v>
      </c>
      <c r="AG6" s="270">
        <v>227196</v>
      </c>
      <c r="AH6" s="270">
        <v>739750.27070483891</v>
      </c>
      <c r="AI6" s="270">
        <v>64797</v>
      </c>
      <c r="AJ6" s="270">
        <v>87325.000000000015</v>
      </c>
      <c r="AK6" s="270">
        <v>95654.360219999988</v>
      </c>
      <c r="AL6" s="270">
        <v>247776.36022</v>
      </c>
      <c r="AM6" s="270">
        <v>987526.63092483894</v>
      </c>
      <c r="AN6" s="270">
        <v>101493.00000000001</v>
      </c>
      <c r="AO6" s="270">
        <v>90295.000000000015</v>
      </c>
      <c r="AP6" s="270">
        <v>93152</v>
      </c>
      <c r="AQ6" s="270">
        <v>284940</v>
      </c>
      <c r="AR6" s="270">
        <v>85779</v>
      </c>
      <c r="AS6" s="270">
        <v>72108</v>
      </c>
      <c r="AT6" s="270">
        <v>56197</v>
      </c>
      <c r="AU6" s="270">
        <v>214084</v>
      </c>
      <c r="AV6" s="270">
        <v>499024</v>
      </c>
      <c r="AW6" s="270">
        <v>72034</v>
      </c>
      <c r="AX6" s="270">
        <v>71398</v>
      </c>
      <c r="AY6" s="270">
        <v>70747</v>
      </c>
      <c r="AZ6" s="270">
        <v>214179</v>
      </c>
      <c r="BA6" s="270">
        <v>713203</v>
      </c>
      <c r="BB6" s="270">
        <v>83151</v>
      </c>
      <c r="BC6" s="270">
        <v>88306</v>
      </c>
      <c r="BD6" s="270">
        <v>95012</v>
      </c>
      <c r="BE6" s="270">
        <v>266469</v>
      </c>
      <c r="BF6" s="270">
        <v>979672</v>
      </c>
      <c r="BG6" s="270">
        <v>-26547.270704838913</v>
      </c>
      <c r="BH6" s="331">
        <v>-7.9538421333336107E-3</v>
      </c>
      <c r="BI6" s="270">
        <v>97479</v>
      </c>
      <c r="BJ6" s="270">
        <v>91201</v>
      </c>
      <c r="BK6" s="270">
        <v>98126</v>
      </c>
      <c r="BL6" s="270">
        <v>286806</v>
      </c>
      <c r="BM6" s="270">
        <v>72093</v>
      </c>
      <c r="BN6" s="270">
        <v>70429</v>
      </c>
      <c r="BO6" s="270">
        <v>62156</v>
      </c>
      <c r="BP6" s="270">
        <v>204678</v>
      </c>
      <c r="BQ6" s="270">
        <v>491484</v>
      </c>
      <c r="BR6" s="270">
        <v>-7540</v>
      </c>
      <c r="BS6" s="331">
        <v>-1.5109493731764404E-2</v>
      </c>
      <c r="BT6" s="270">
        <v>78311</v>
      </c>
      <c r="BU6" s="270">
        <v>6277</v>
      </c>
      <c r="BV6" s="331">
        <v>8.7139406391426269E-2</v>
      </c>
      <c r="BW6" s="270">
        <v>69991</v>
      </c>
      <c r="BX6" s="511">
        <v>-1407</v>
      </c>
      <c r="BY6" s="512">
        <v>-1.9706434353903471E-2</v>
      </c>
      <c r="BZ6" s="270">
        <v>68190</v>
      </c>
      <c r="CA6" s="511">
        <f t="shared" si="1"/>
        <v>-2557</v>
      </c>
      <c r="CB6" s="512">
        <f t="shared" si="2"/>
        <v>-3.6142875316267829E-2</v>
      </c>
      <c r="CC6" s="270">
        <v>216492</v>
      </c>
      <c r="CD6" s="511">
        <f t="shared" si="3"/>
        <v>2313</v>
      </c>
      <c r="CE6" s="512">
        <f t="shared" si="4"/>
        <v>1.0799378090288964E-2</v>
      </c>
      <c r="CF6" s="270">
        <v>707976</v>
      </c>
      <c r="CG6" s="511">
        <f t="shared" si="5"/>
        <v>-5227</v>
      </c>
      <c r="CH6" s="512">
        <f t="shared" si="6"/>
        <v>-7.3289091605054941E-3</v>
      </c>
      <c r="CI6" s="270">
        <v>78455</v>
      </c>
      <c r="CJ6" s="511">
        <f t="shared" si="7"/>
        <v>-4696</v>
      </c>
      <c r="CK6" s="512">
        <f t="shared" si="8"/>
        <v>-5.6475568543974217E-2</v>
      </c>
      <c r="CL6" s="270">
        <v>78275</v>
      </c>
      <c r="CM6" s="365">
        <f t="shared" si="9"/>
        <v>-10031</v>
      </c>
      <c r="CN6" s="384">
        <f t="shared" si="10"/>
        <v>-0.11359364029624261</v>
      </c>
      <c r="CO6" s="270">
        <v>81832</v>
      </c>
      <c r="CP6" s="365">
        <f t="shared" si="0"/>
        <v>-13180</v>
      </c>
      <c r="CQ6" s="384">
        <f t="shared" si="11"/>
        <v>-0.13871931966488443</v>
      </c>
      <c r="CR6" s="270">
        <v>238562</v>
      </c>
      <c r="CS6" s="365">
        <f t="shared" si="12"/>
        <v>-27907</v>
      </c>
      <c r="CT6" s="384">
        <f t="shared" si="13"/>
        <v>-0.10472888028250942</v>
      </c>
      <c r="CU6" s="270">
        <v>946538</v>
      </c>
      <c r="CV6" s="365">
        <f t="shared" si="14"/>
        <v>-33134</v>
      </c>
      <c r="CW6" s="384">
        <f t="shared" si="15"/>
        <v>-3.3821523938624358E-2</v>
      </c>
      <c r="CX6" s="270">
        <v>97558</v>
      </c>
      <c r="CY6" s="365">
        <f t="shared" si="16"/>
        <v>79</v>
      </c>
      <c r="CZ6" s="384">
        <f t="shared" si="17"/>
        <v>8.1043096461802034E-4</v>
      </c>
      <c r="DA6" s="270">
        <v>90635</v>
      </c>
      <c r="DB6" s="365">
        <f t="shared" si="18"/>
        <v>-566</v>
      </c>
      <c r="DC6" s="384">
        <f t="shared" si="19"/>
        <v>-6.2060723018387953E-3</v>
      </c>
      <c r="DD6" s="270">
        <v>86670</v>
      </c>
      <c r="DE6" s="365">
        <f t="shared" si="20"/>
        <v>-11456</v>
      </c>
      <c r="DF6" s="384">
        <f t="shared" si="21"/>
        <v>-0.11674785479893199</v>
      </c>
      <c r="DG6" s="270">
        <v>274863</v>
      </c>
      <c r="DH6" s="365">
        <f t="shared" si="22"/>
        <v>-11943</v>
      </c>
      <c r="DI6" s="384">
        <f t="shared" si="23"/>
        <v>-4.1641388255475829E-2</v>
      </c>
      <c r="DJ6" s="270">
        <v>74966</v>
      </c>
      <c r="DK6" s="365">
        <f t="shared" si="24"/>
        <v>4537</v>
      </c>
      <c r="DL6" s="384">
        <f t="shared" si="25"/>
        <v>6.441948629115847E-2</v>
      </c>
      <c r="DM6" s="270">
        <v>72395</v>
      </c>
      <c r="DN6" s="365">
        <f t="shared" si="26"/>
        <v>1966</v>
      </c>
      <c r="DO6" s="384">
        <f t="shared" si="27"/>
        <v>2.7914637436283349E-2</v>
      </c>
      <c r="DP6" s="270">
        <v>70128</v>
      </c>
      <c r="DQ6" s="365">
        <f t="shared" si="28"/>
        <v>7972</v>
      </c>
      <c r="DR6" s="384">
        <f t="shared" si="29"/>
        <v>0.12825793165583371</v>
      </c>
      <c r="DS6" s="270">
        <v>217489</v>
      </c>
      <c r="DT6" s="365">
        <f t="shared" si="30"/>
        <v>12811</v>
      </c>
      <c r="DU6" s="384">
        <f t="shared" si="31"/>
        <v>6.2590996589765385E-2</v>
      </c>
      <c r="DV6" s="270">
        <v>492352</v>
      </c>
      <c r="DW6" s="365">
        <f t="shared" si="32"/>
        <v>868</v>
      </c>
      <c r="DX6" s="384">
        <f t="shared" si="33"/>
        <v>1.7660798723864867E-3</v>
      </c>
      <c r="DY6" s="270">
        <v>72068</v>
      </c>
      <c r="DZ6" s="365">
        <f t="shared" si="34"/>
        <v>-6243</v>
      </c>
      <c r="EA6" s="384">
        <f t="shared" si="35"/>
        <v>-7.9720601192680471E-2</v>
      </c>
      <c r="EB6" s="270">
        <v>90754</v>
      </c>
      <c r="EC6" s="365">
        <f t="shared" si="36"/>
        <v>20763</v>
      </c>
      <c r="ED6" s="384">
        <f t="shared" si="37"/>
        <v>0.29665242674058095</v>
      </c>
      <c r="EE6" s="270">
        <v>81831</v>
      </c>
      <c r="EF6" s="365">
        <f t="shared" si="38"/>
        <v>13641</v>
      </c>
      <c r="EG6" s="384">
        <f t="shared" si="39"/>
        <v>0.20004399472063353</v>
      </c>
      <c r="EH6" s="270">
        <v>244653</v>
      </c>
      <c r="EI6" s="365">
        <f t="shared" si="40"/>
        <v>28161</v>
      </c>
      <c r="EJ6" s="384">
        <f t="shared" si="41"/>
        <v>0.13007870960589768</v>
      </c>
      <c r="EK6" s="270">
        <v>737005</v>
      </c>
      <c r="EL6" s="365">
        <f t="shared" si="42"/>
        <v>29029</v>
      </c>
      <c r="EM6" s="384">
        <f t="shared" si="43"/>
        <v>4.1002802354882087E-2</v>
      </c>
      <c r="EN6" s="270">
        <v>85550</v>
      </c>
      <c r="EO6" s="365">
        <f t="shared" si="44"/>
        <v>7095</v>
      </c>
      <c r="EP6" s="384">
        <f t="shared" si="45"/>
        <v>9.043400675546491E-2</v>
      </c>
      <c r="EQ6" s="270">
        <v>101805</v>
      </c>
      <c r="ER6" s="365">
        <f t="shared" si="46"/>
        <v>23530</v>
      </c>
      <c r="ES6" s="384">
        <f t="shared" si="47"/>
        <v>0.3006068348770361</v>
      </c>
      <c r="ET6" s="74">
        <v>107613</v>
      </c>
      <c r="EU6" s="365">
        <f t="shared" si="48"/>
        <v>25781</v>
      </c>
      <c r="EV6" s="384">
        <f t="shared" si="49"/>
        <v>0.31504790302082314</v>
      </c>
      <c r="EW6" s="74">
        <v>294968</v>
      </c>
      <c r="EX6" s="365">
        <f t="shared" si="50"/>
        <v>56406</v>
      </c>
      <c r="EY6" s="384">
        <f t="shared" si="51"/>
        <v>0.23644167973105523</v>
      </c>
      <c r="EZ6" s="74">
        <v>1031973</v>
      </c>
      <c r="FA6" s="365">
        <f t="shared" si="52"/>
        <v>85435</v>
      </c>
      <c r="FB6" s="384">
        <f t="shared" si="53"/>
        <v>9.0260507237955576E-2</v>
      </c>
      <c r="FC6" s="74">
        <v>105460</v>
      </c>
      <c r="FD6" s="365">
        <f t="shared" si="54"/>
        <v>7902</v>
      </c>
      <c r="FE6" s="384">
        <f t="shared" si="55"/>
        <v>8.0997970438098366E-2</v>
      </c>
      <c r="FF6" s="74">
        <v>101438</v>
      </c>
      <c r="FG6" s="365">
        <f t="shared" si="56"/>
        <v>10803</v>
      </c>
      <c r="FH6" s="384">
        <f t="shared" si="57"/>
        <v>0.11919236498041595</v>
      </c>
      <c r="FI6" s="74">
        <v>111060</v>
      </c>
      <c r="FJ6" s="365">
        <f t="shared" si="58"/>
        <v>24390</v>
      </c>
      <c r="FK6" s="384">
        <f t="shared" si="59"/>
        <v>0.28141225337487019</v>
      </c>
      <c r="FL6" s="74">
        <v>317958</v>
      </c>
      <c r="FM6" s="365">
        <f t="shared" si="60"/>
        <v>43095</v>
      </c>
      <c r="FN6" s="384">
        <f t="shared" si="61"/>
        <v>0.15678719944117614</v>
      </c>
      <c r="FO6" s="74">
        <v>90133</v>
      </c>
      <c r="FP6" s="365">
        <f t="shared" si="62"/>
        <v>15167</v>
      </c>
      <c r="FQ6" s="384">
        <f t="shared" si="63"/>
        <v>0.20231838433423152</v>
      </c>
      <c r="FR6" s="74">
        <v>81878</v>
      </c>
      <c r="FS6" s="365">
        <f t="shared" si="64"/>
        <v>9483</v>
      </c>
      <c r="FT6" s="384">
        <f t="shared" si="65"/>
        <v>0.13098970923406314</v>
      </c>
      <c r="FU6" s="74">
        <v>76942</v>
      </c>
      <c r="FV6" s="365">
        <f t="shared" si="66"/>
        <v>6814</v>
      </c>
      <c r="FW6" s="384">
        <f t="shared" si="67"/>
        <v>9.7165183664156968E-2</v>
      </c>
      <c r="FX6" s="74">
        <v>248953</v>
      </c>
      <c r="FY6" s="365">
        <f t="shared" si="68"/>
        <v>31464</v>
      </c>
      <c r="FZ6" s="384">
        <f t="shared" si="69"/>
        <v>0.1446693855781212</v>
      </c>
      <c r="GA6" s="74">
        <v>566911</v>
      </c>
      <c r="GB6" s="365">
        <f t="shared" si="70"/>
        <v>74559</v>
      </c>
      <c r="GC6" s="384">
        <f t="shared" si="71"/>
        <v>0.15143433965943065</v>
      </c>
      <c r="GD6" s="74">
        <v>72134</v>
      </c>
      <c r="GE6" s="365">
        <f t="shared" si="72"/>
        <v>66</v>
      </c>
      <c r="GF6" s="384">
        <f t="shared" si="73"/>
        <v>9.1580174279846807E-4</v>
      </c>
      <c r="GG6" s="74">
        <v>81113</v>
      </c>
      <c r="GH6" s="365">
        <f t="shared" si="74"/>
        <v>-9641</v>
      </c>
      <c r="GI6" s="384">
        <f t="shared" si="75"/>
        <v>-0.10623223218811292</v>
      </c>
      <c r="GJ6" s="74">
        <v>73357</v>
      </c>
      <c r="GK6" s="365">
        <f t="shared" si="76"/>
        <v>-8474</v>
      </c>
      <c r="GL6" s="384">
        <f t="shared" si="77"/>
        <v>-0.10355488751206755</v>
      </c>
      <c r="GM6" s="74">
        <v>226604</v>
      </c>
      <c r="GN6" s="365">
        <f t="shared" si="78"/>
        <v>-18049</v>
      </c>
      <c r="GO6" s="384">
        <f t="shared" si="79"/>
        <v>-7.3773875652454704E-2</v>
      </c>
      <c r="GP6" s="74">
        <v>793515</v>
      </c>
      <c r="GQ6" s="365">
        <f t="shared" si="80"/>
        <v>56510</v>
      </c>
      <c r="GR6" s="384">
        <f t="shared" si="81"/>
        <v>7.6675192162875425E-2</v>
      </c>
      <c r="GS6" s="74">
        <v>84888</v>
      </c>
      <c r="GT6" s="365">
        <f t="shared" si="82"/>
        <v>-662</v>
      </c>
      <c r="GU6" s="384">
        <f t="shared" si="83"/>
        <v>-7.7381648158971359E-3</v>
      </c>
      <c r="GV6" s="74">
        <v>105638</v>
      </c>
      <c r="GW6" s="365">
        <f t="shared" si="84"/>
        <v>3833</v>
      </c>
      <c r="GX6" s="384">
        <f t="shared" si="85"/>
        <v>3.765041009773587E-2</v>
      </c>
      <c r="GY6" s="74">
        <v>103949</v>
      </c>
      <c r="GZ6" s="365">
        <f t="shared" si="86"/>
        <v>-3664</v>
      </c>
      <c r="HA6" s="384">
        <f t="shared" si="87"/>
        <v>-3.4047931012052446E-2</v>
      </c>
      <c r="HB6" s="74">
        <v>294475</v>
      </c>
      <c r="HC6" s="365">
        <f t="shared" si="88"/>
        <v>-493</v>
      </c>
      <c r="HD6" s="384">
        <f t="shared" si="89"/>
        <v>-1.671367741585528E-3</v>
      </c>
      <c r="HE6" s="74">
        <v>1087990</v>
      </c>
      <c r="HF6" s="365">
        <f t="shared" si="90"/>
        <v>56017</v>
      </c>
      <c r="HG6" s="384">
        <f t="shared" si="91"/>
        <v>5.4281458914138256E-2</v>
      </c>
      <c r="HH6" s="74">
        <v>96187</v>
      </c>
      <c r="HI6" s="365">
        <f t="shared" si="92"/>
        <v>-9273</v>
      </c>
      <c r="HJ6" s="384">
        <f t="shared" si="93"/>
        <v>-8.7929072634174099E-2</v>
      </c>
      <c r="HK6" s="74">
        <v>80218</v>
      </c>
      <c r="HL6" s="365">
        <f t="shared" si="94"/>
        <v>-21220</v>
      </c>
      <c r="HM6" s="384">
        <f t="shared" si="95"/>
        <v>-0.20919182160531558</v>
      </c>
      <c r="HN6" s="74">
        <v>91522</v>
      </c>
      <c r="HO6" s="365">
        <f t="shared" si="96"/>
        <v>-19538</v>
      </c>
      <c r="HP6" s="384">
        <f t="shared" si="97"/>
        <v>-0.17592292454529082</v>
      </c>
      <c r="HQ6" s="74">
        <v>267927</v>
      </c>
      <c r="HR6" s="365">
        <f t="shared" si="98"/>
        <v>-50031</v>
      </c>
      <c r="HS6" s="384">
        <f t="shared" si="99"/>
        <v>-0.15735097088294681</v>
      </c>
      <c r="HT6" s="74">
        <v>69358</v>
      </c>
      <c r="HU6" s="365">
        <f t="shared" si="100"/>
        <v>-20775</v>
      </c>
      <c r="HV6" s="384">
        <f t="shared" si="101"/>
        <v>-0.23049271631921717</v>
      </c>
      <c r="HW6" s="74">
        <v>74061</v>
      </c>
      <c r="HX6" s="365">
        <f t="shared" si="102"/>
        <v>-7817</v>
      </c>
      <c r="HY6" s="384">
        <f t="shared" si="103"/>
        <v>-9.547131097486504E-2</v>
      </c>
      <c r="HZ6" s="74">
        <v>79840</v>
      </c>
      <c r="IA6" s="365">
        <f t="shared" si="104"/>
        <v>2898</v>
      </c>
      <c r="IB6" s="384">
        <f t="shared" si="105"/>
        <v>3.7664734475319074E-2</v>
      </c>
      <c r="IC6" s="74">
        <v>223259</v>
      </c>
      <c r="ID6" s="365">
        <f t="shared" si="106"/>
        <v>-25694</v>
      </c>
      <c r="IE6" s="384">
        <f t="shared" si="107"/>
        <v>-0.10320823609275646</v>
      </c>
      <c r="IF6" s="74">
        <v>491186</v>
      </c>
      <c r="IG6" s="365">
        <f t="shared" si="108"/>
        <v>-75725</v>
      </c>
      <c r="IH6" s="384">
        <f t="shared" si="109"/>
        <v>-0.13357475864818288</v>
      </c>
      <c r="II6" s="74">
        <v>77643</v>
      </c>
      <c r="IJ6" s="365">
        <f t="shared" si="110"/>
        <v>5509</v>
      </c>
      <c r="IK6" s="384">
        <f t="shared" si="111"/>
        <v>7.6371752571602849E-2</v>
      </c>
      <c r="IL6" s="74">
        <v>82528</v>
      </c>
      <c r="IM6" s="365">
        <f t="shared" si="112"/>
        <v>1415</v>
      </c>
      <c r="IN6" s="384">
        <f t="shared" si="113"/>
        <v>1.7444799230702846E-2</v>
      </c>
      <c r="IO6" s="74">
        <v>80301</v>
      </c>
      <c r="IP6" s="365">
        <f t="shared" si="114"/>
        <v>6944</v>
      </c>
      <c r="IQ6" s="384">
        <f t="shared" si="115"/>
        <v>9.4660359611216383E-2</v>
      </c>
      <c r="IR6" s="74">
        <v>240472</v>
      </c>
      <c r="IS6" s="365">
        <f t="shared" si="116"/>
        <v>13868</v>
      </c>
      <c r="IT6" s="384">
        <f t="shared" si="117"/>
        <v>6.11992727401105E-2</v>
      </c>
      <c r="IU6" s="74">
        <v>731658</v>
      </c>
      <c r="IV6" s="365">
        <f t="shared" si="118"/>
        <v>-61857</v>
      </c>
      <c r="IW6" s="384">
        <f t="shared" si="119"/>
        <v>-7.7953157785297059E-2</v>
      </c>
      <c r="IX6" s="74">
        <v>96335</v>
      </c>
      <c r="IY6" s="365">
        <f t="shared" si="120"/>
        <v>11447</v>
      </c>
      <c r="IZ6" s="384">
        <f t="shared" si="121"/>
        <v>0.13484827066252003</v>
      </c>
      <c r="JA6" s="74">
        <v>107067</v>
      </c>
      <c r="JB6" s="365">
        <f t="shared" si="122"/>
        <v>1429</v>
      </c>
      <c r="JC6" s="384">
        <f t="shared" si="123"/>
        <v>1.3527329180787216E-2</v>
      </c>
      <c r="JD6" s="74">
        <v>104240</v>
      </c>
      <c r="JE6" s="365">
        <f t="shared" si="124"/>
        <v>291</v>
      </c>
      <c r="JF6" s="384">
        <f t="shared" si="125"/>
        <v>2.7994497301561342E-3</v>
      </c>
      <c r="JG6" s="74">
        <v>307642</v>
      </c>
      <c r="JH6" s="365">
        <f t="shared" si="126"/>
        <v>13167</v>
      </c>
      <c r="JI6" s="384">
        <f t="shared" si="127"/>
        <v>4.4713473130146869E-2</v>
      </c>
      <c r="JJ6" s="74">
        <v>1039300</v>
      </c>
      <c r="JK6" s="365">
        <f t="shared" si="128"/>
        <v>-48690</v>
      </c>
      <c r="JL6" s="384">
        <f t="shared" si="129"/>
        <v>-4.4752249561117292E-2</v>
      </c>
    </row>
    <row r="7" spans="1:272" x14ac:dyDescent="0.25">
      <c r="A7" s="71" t="s">
        <v>8</v>
      </c>
      <c r="B7" s="270">
        <v>92517.014211107118</v>
      </c>
      <c r="C7" s="270">
        <v>84277.847399633567</v>
      </c>
      <c r="D7" s="270">
        <v>85694.829313399823</v>
      </c>
      <c r="E7" s="270">
        <v>262489.69092414051</v>
      </c>
      <c r="F7" s="270">
        <v>66656.925960409571</v>
      </c>
      <c r="G7" s="270">
        <v>64733.144359681617</v>
      </c>
      <c r="H7" s="270">
        <v>65854.914823048675</v>
      </c>
      <c r="I7" s="270">
        <v>197244.98514313987</v>
      </c>
      <c r="J7" s="270">
        <v>459734.67606728035</v>
      </c>
      <c r="K7" s="270">
        <v>67989.000000000015</v>
      </c>
      <c r="L7" s="270">
        <v>73180.03</v>
      </c>
      <c r="M7" s="270">
        <v>79630</v>
      </c>
      <c r="N7" s="270">
        <v>220799.03000000003</v>
      </c>
      <c r="O7" s="270">
        <v>680533.70606728038</v>
      </c>
      <c r="P7" s="270">
        <v>77946</v>
      </c>
      <c r="Q7" s="270">
        <v>86368</v>
      </c>
      <c r="R7" s="270">
        <v>90888.986455402977</v>
      </c>
      <c r="S7" s="270">
        <v>255202.98645540298</v>
      </c>
      <c r="T7" s="270">
        <v>935736.69252268341</v>
      </c>
      <c r="U7" s="270">
        <v>103328.00204845172</v>
      </c>
      <c r="V7" s="270">
        <v>89556.913753146175</v>
      </c>
      <c r="W7" s="270">
        <v>89905.944660543115</v>
      </c>
      <c r="X7" s="270">
        <v>282790.86046214099</v>
      </c>
      <c r="Y7" s="270">
        <v>72998.929864543112</v>
      </c>
      <c r="Z7" s="270">
        <v>66454.141653964965</v>
      </c>
      <c r="AA7" s="270">
        <v>69562</v>
      </c>
      <c r="AB7" s="270">
        <v>209015.07151850808</v>
      </c>
      <c r="AC7" s="270">
        <v>92517.014211107118</v>
      </c>
      <c r="AD7" s="270">
        <v>70629</v>
      </c>
      <c r="AE7" s="270">
        <v>81220</v>
      </c>
      <c r="AF7" s="270">
        <v>69738</v>
      </c>
      <c r="AG7" s="270">
        <v>221587</v>
      </c>
      <c r="AH7" s="270">
        <v>314104.0142111071</v>
      </c>
      <c r="AI7" s="270">
        <v>61648</v>
      </c>
      <c r="AJ7" s="270">
        <v>83517.000000000015</v>
      </c>
      <c r="AK7" s="270">
        <v>91185.795629999993</v>
      </c>
      <c r="AL7" s="270">
        <v>236350.79563000001</v>
      </c>
      <c r="AM7" s="270">
        <v>550454.80984110711</v>
      </c>
      <c r="AN7" s="270">
        <v>97764.000000000015</v>
      </c>
      <c r="AO7" s="270">
        <v>86348.000000000015</v>
      </c>
      <c r="AP7" s="270">
        <v>89075</v>
      </c>
      <c r="AQ7" s="270">
        <v>273187</v>
      </c>
      <c r="AR7" s="270">
        <v>81842</v>
      </c>
      <c r="AS7" s="270">
        <v>67808</v>
      </c>
      <c r="AT7" s="270">
        <v>52957</v>
      </c>
      <c r="AU7" s="270">
        <v>202607</v>
      </c>
      <c r="AV7" s="270">
        <v>92517.014211107118</v>
      </c>
      <c r="AW7" s="270">
        <v>70021</v>
      </c>
      <c r="AX7" s="270">
        <v>67530</v>
      </c>
      <c r="AY7" s="270">
        <v>68439</v>
      </c>
      <c r="AZ7" s="270">
        <v>205990</v>
      </c>
      <c r="BA7" s="270">
        <v>298507.0142111071</v>
      </c>
      <c r="BB7" s="270">
        <v>78491</v>
      </c>
      <c r="BC7" s="270">
        <v>83860</v>
      </c>
      <c r="BD7" s="270">
        <v>89584</v>
      </c>
      <c r="BE7" s="270">
        <v>251935</v>
      </c>
      <c r="BF7" s="270">
        <v>550442.01421110705</v>
      </c>
      <c r="BG7" s="270">
        <v>-15597</v>
      </c>
      <c r="BH7" s="331">
        <v>-2.3245559438000996E-5</v>
      </c>
      <c r="BI7" s="270">
        <v>93021</v>
      </c>
      <c r="BJ7" s="270">
        <v>87022</v>
      </c>
      <c r="BK7" s="270">
        <v>94370</v>
      </c>
      <c r="BL7" s="270">
        <v>274413</v>
      </c>
      <c r="BM7" s="270">
        <v>68821</v>
      </c>
      <c r="BN7" s="270">
        <v>67410</v>
      </c>
      <c r="BO7" s="270">
        <v>59853</v>
      </c>
      <c r="BP7" s="270">
        <v>196084</v>
      </c>
      <c r="BQ7" s="270">
        <v>470497</v>
      </c>
      <c r="BR7" s="270">
        <v>377979.9857888929</v>
      </c>
      <c r="BS7" s="331">
        <v>4.0855186368899759</v>
      </c>
      <c r="BT7" s="270">
        <v>77107</v>
      </c>
      <c r="BU7" s="270">
        <v>7086</v>
      </c>
      <c r="BV7" s="331">
        <v>0.10119821196498194</v>
      </c>
      <c r="BW7" s="270">
        <v>67762</v>
      </c>
      <c r="BX7" s="511">
        <v>232</v>
      </c>
      <c r="BY7" s="512">
        <v>3.4355101436398636E-3</v>
      </c>
      <c r="BZ7" s="270">
        <v>65431</v>
      </c>
      <c r="CA7" s="511">
        <f t="shared" si="1"/>
        <v>-3008</v>
      </c>
      <c r="CB7" s="512">
        <f t="shared" si="2"/>
        <v>-4.3951548093923057E-2</v>
      </c>
      <c r="CC7" s="270">
        <v>210300</v>
      </c>
      <c r="CD7" s="511">
        <f t="shared" si="3"/>
        <v>4310</v>
      </c>
      <c r="CE7" s="512">
        <f t="shared" si="4"/>
        <v>2.0923345793485121E-2</v>
      </c>
      <c r="CF7" s="270">
        <v>680797</v>
      </c>
      <c r="CG7" s="511">
        <f t="shared" si="5"/>
        <v>382289.9857888929</v>
      </c>
      <c r="CH7" s="512">
        <f t="shared" si="6"/>
        <v>1.28067337646724</v>
      </c>
      <c r="CI7" s="270">
        <v>73182</v>
      </c>
      <c r="CJ7" s="511">
        <f t="shared" si="7"/>
        <v>-5309</v>
      </c>
      <c r="CK7" s="512">
        <f t="shared" si="8"/>
        <v>-6.7638327961167519E-2</v>
      </c>
      <c r="CL7" s="270">
        <v>73670</v>
      </c>
      <c r="CM7" s="365">
        <f t="shared" si="9"/>
        <v>-10190</v>
      </c>
      <c r="CN7" s="384">
        <f t="shared" si="10"/>
        <v>-0.12151204388266158</v>
      </c>
      <c r="CO7" s="270">
        <v>76784</v>
      </c>
      <c r="CP7" s="365">
        <f t="shared" si="0"/>
        <v>-12800</v>
      </c>
      <c r="CQ7" s="384">
        <f t="shared" si="11"/>
        <v>-0.14288265761743169</v>
      </c>
      <c r="CR7" s="270">
        <v>223636</v>
      </c>
      <c r="CS7" s="365">
        <f t="shared" si="12"/>
        <v>-28299</v>
      </c>
      <c r="CT7" s="384">
        <f t="shared" si="13"/>
        <v>-0.11232659217655347</v>
      </c>
      <c r="CU7" s="270">
        <v>904433</v>
      </c>
      <c r="CV7" s="365">
        <f t="shared" si="14"/>
        <v>353990.98578889295</v>
      </c>
      <c r="CW7" s="384">
        <f t="shared" si="15"/>
        <v>0.64310313647883965</v>
      </c>
      <c r="CX7" s="270">
        <v>92871</v>
      </c>
      <c r="CY7" s="365">
        <f t="shared" si="16"/>
        <v>-150</v>
      </c>
      <c r="CZ7" s="384">
        <f t="shared" si="17"/>
        <v>-1.6125391040732737E-3</v>
      </c>
      <c r="DA7" s="270">
        <v>86832</v>
      </c>
      <c r="DB7" s="365">
        <f t="shared" si="18"/>
        <v>-190</v>
      </c>
      <c r="DC7" s="384">
        <f t="shared" si="19"/>
        <v>-2.1833559329824644E-3</v>
      </c>
      <c r="DD7" s="270">
        <v>82620</v>
      </c>
      <c r="DE7" s="365">
        <f t="shared" si="20"/>
        <v>-11750</v>
      </c>
      <c r="DF7" s="384">
        <f t="shared" si="21"/>
        <v>-0.12450990780968528</v>
      </c>
      <c r="DG7" s="270">
        <v>262323</v>
      </c>
      <c r="DH7" s="365">
        <f t="shared" si="22"/>
        <v>-12090</v>
      </c>
      <c r="DI7" s="384">
        <f t="shared" si="23"/>
        <v>-4.405767948311487E-2</v>
      </c>
      <c r="DJ7" s="270">
        <v>71041</v>
      </c>
      <c r="DK7" s="365">
        <f t="shared" si="24"/>
        <v>3631</v>
      </c>
      <c r="DL7" s="384">
        <f t="shared" si="25"/>
        <v>5.3864411808337044E-2</v>
      </c>
      <c r="DM7" s="270">
        <v>69588</v>
      </c>
      <c r="DN7" s="365">
        <f t="shared" si="26"/>
        <v>2178</v>
      </c>
      <c r="DO7" s="384">
        <f t="shared" si="27"/>
        <v>3.2309746328437916E-2</v>
      </c>
      <c r="DP7" s="270">
        <v>67433</v>
      </c>
      <c r="DQ7" s="365">
        <f t="shared" si="28"/>
        <v>7580</v>
      </c>
      <c r="DR7" s="384">
        <f t="shared" si="29"/>
        <v>0.12664361017827008</v>
      </c>
      <c r="DS7" s="270">
        <v>208062</v>
      </c>
      <c r="DT7" s="365">
        <f t="shared" si="30"/>
        <v>11978</v>
      </c>
      <c r="DU7" s="384">
        <f t="shared" si="31"/>
        <v>6.1086065155749575E-2</v>
      </c>
      <c r="DV7" s="270">
        <v>470385</v>
      </c>
      <c r="DW7" s="365">
        <f t="shared" si="32"/>
        <v>-112</v>
      </c>
      <c r="DX7" s="384">
        <f t="shared" si="33"/>
        <v>-2.3804615119756343E-4</v>
      </c>
      <c r="DY7" s="270">
        <v>71246</v>
      </c>
      <c r="DZ7" s="365">
        <f t="shared" si="34"/>
        <v>-5861</v>
      </c>
      <c r="EA7" s="384">
        <f t="shared" si="35"/>
        <v>-7.6011257084311418E-2</v>
      </c>
      <c r="EB7" s="270">
        <v>88685</v>
      </c>
      <c r="EC7" s="365">
        <f t="shared" si="36"/>
        <v>20923</v>
      </c>
      <c r="ED7" s="384">
        <f t="shared" si="37"/>
        <v>0.30877187804374134</v>
      </c>
      <c r="EE7" s="270">
        <v>76609</v>
      </c>
      <c r="EF7" s="365">
        <f t="shared" si="38"/>
        <v>11178</v>
      </c>
      <c r="EG7" s="384">
        <f t="shared" si="39"/>
        <v>0.17083645366875028</v>
      </c>
      <c r="EH7" s="270">
        <v>236540</v>
      </c>
      <c r="EI7" s="365">
        <f t="shared" si="40"/>
        <v>26240</v>
      </c>
      <c r="EJ7" s="384">
        <f t="shared" si="41"/>
        <v>0.12477413219210652</v>
      </c>
      <c r="EK7" s="270">
        <v>706925</v>
      </c>
      <c r="EL7" s="365">
        <f t="shared" si="42"/>
        <v>26128</v>
      </c>
      <c r="EM7" s="384">
        <f t="shared" si="43"/>
        <v>3.8378547496537144E-2</v>
      </c>
      <c r="EN7" s="270">
        <v>80424</v>
      </c>
      <c r="EO7" s="365">
        <f t="shared" si="44"/>
        <v>7242</v>
      </c>
      <c r="EP7" s="384">
        <f t="shared" si="45"/>
        <v>9.8958760350905964E-2</v>
      </c>
      <c r="EQ7" s="270">
        <v>97590</v>
      </c>
      <c r="ER7" s="365">
        <f t="shared" si="46"/>
        <v>23920</v>
      </c>
      <c r="ES7" s="384">
        <f t="shared" si="47"/>
        <v>0.32469119044387129</v>
      </c>
      <c r="ET7" s="270">
        <v>103250</v>
      </c>
      <c r="EU7" s="365">
        <f t="shared" si="48"/>
        <v>26466</v>
      </c>
      <c r="EV7" s="384">
        <f t="shared" si="49"/>
        <v>0.34468118357991251</v>
      </c>
      <c r="EW7" s="270">
        <v>281264</v>
      </c>
      <c r="EX7" s="365">
        <f t="shared" si="50"/>
        <v>57628</v>
      </c>
      <c r="EY7" s="384">
        <f t="shared" si="51"/>
        <v>0.25768659786438675</v>
      </c>
      <c r="EZ7" s="270">
        <v>988189</v>
      </c>
      <c r="FA7" s="365">
        <f t="shared" si="52"/>
        <v>83756</v>
      </c>
      <c r="FB7" s="384">
        <f t="shared" si="53"/>
        <v>9.2606085801822793E-2</v>
      </c>
      <c r="FC7" s="270">
        <v>101660</v>
      </c>
      <c r="FD7" s="365">
        <f t="shared" si="54"/>
        <v>8789</v>
      </c>
      <c r="FE7" s="384">
        <f t="shared" si="55"/>
        <v>9.4636646531209956E-2</v>
      </c>
      <c r="FF7" s="270">
        <v>98178</v>
      </c>
      <c r="FG7" s="365">
        <f t="shared" si="56"/>
        <v>11346</v>
      </c>
      <c r="FH7" s="384">
        <f t="shared" si="57"/>
        <v>0.1306661138750691</v>
      </c>
      <c r="FI7" s="270">
        <v>107576</v>
      </c>
      <c r="FJ7" s="365">
        <f t="shared" si="58"/>
        <v>24956</v>
      </c>
      <c r="FK7" s="384">
        <f t="shared" si="59"/>
        <v>0.30205761316872426</v>
      </c>
      <c r="FL7" s="270">
        <v>307414</v>
      </c>
      <c r="FM7" s="365">
        <f t="shared" si="60"/>
        <v>45091</v>
      </c>
      <c r="FN7" s="384">
        <f t="shared" si="61"/>
        <v>0.17189114183659077</v>
      </c>
      <c r="FO7" s="270">
        <v>86455</v>
      </c>
      <c r="FP7" s="365">
        <f t="shared" si="62"/>
        <v>15414</v>
      </c>
      <c r="FQ7" s="384">
        <f t="shared" si="63"/>
        <v>0.21697329711011951</v>
      </c>
      <c r="FR7" s="270">
        <v>77794</v>
      </c>
      <c r="FS7" s="365">
        <f t="shared" si="64"/>
        <v>8206</v>
      </c>
      <c r="FT7" s="384">
        <f t="shared" si="65"/>
        <v>0.11792263033856412</v>
      </c>
      <c r="FU7" s="270">
        <v>75358</v>
      </c>
      <c r="FV7" s="365">
        <f t="shared" si="66"/>
        <v>7925</v>
      </c>
      <c r="FW7" s="384">
        <f t="shared" si="67"/>
        <v>0.11752406091972772</v>
      </c>
      <c r="FX7" s="270">
        <v>239607</v>
      </c>
      <c r="FY7" s="365">
        <f t="shared" si="68"/>
        <v>31545</v>
      </c>
      <c r="FZ7" s="384">
        <f t="shared" si="69"/>
        <v>0.151613461372091</v>
      </c>
      <c r="GA7" s="270">
        <v>547021</v>
      </c>
      <c r="GB7" s="365">
        <f t="shared" si="70"/>
        <v>76636</v>
      </c>
      <c r="GC7" s="384">
        <f t="shared" si="71"/>
        <v>0.16292186187909904</v>
      </c>
      <c r="GD7" s="270">
        <v>70656</v>
      </c>
      <c r="GE7" s="365">
        <f t="shared" si="72"/>
        <v>-590</v>
      </c>
      <c r="GF7" s="384">
        <f t="shared" si="73"/>
        <v>-8.281166661988042E-3</v>
      </c>
      <c r="GG7" s="270">
        <v>78769</v>
      </c>
      <c r="GH7" s="365">
        <f t="shared" si="74"/>
        <v>-9916</v>
      </c>
      <c r="GI7" s="384">
        <f t="shared" si="75"/>
        <v>-0.1118114675537013</v>
      </c>
      <c r="GJ7" s="270">
        <v>71202</v>
      </c>
      <c r="GK7" s="365">
        <f t="shared" si="76"/>
        <v>-5407</v>
      </c>
      <c r="GL7" s="384">
        <f t="shared" si="77"/>
        <v>-7.057917477058831E-2</v>
      </c>
      <c r="GM7" s="270">
        <v>220627</v>
      </c>
      <c r="GN7" s="365">
        <f t="shared" si="78"/>
        <v>-15913</v>
      </c>
      <c r="GO7" s="384">
        <f t="shared" si="79"/>
        <v>-6.7274033990022825E-2</v>
      </c>
      <c r="GP7" s="270">
        <v>767648</v>
      </c>
      <c r="GQ7" s="365">
        <f t="shared" si="80"/>
        <v>60723</v>
      </c>
      <c r="GR7" s="384">
        <f t="shared" si="81"/>
        <v>8.5897372422817128E-2</v>
      </c>
      <c r="GS7" s="270">
        <v>82064</v>
      </c>
      <c r="GT7" s="365">
        <f t="shared" si="82"/>
        <v>1640</v>
      </c>
      <c r="GU7" s="384">
        <f t="shared" si="83"/>
        <v>2.0391922809111708E-2</v>
      </c>
      <c r="GV7" s="270">
        <v>102807</v>
      </c>
      <c r="GW7" s="365">
        <f t="shared" si="84"/>
        <v>5217</v>
      </c>
      <c r="GX7" s="384">
        <f t="shared" si="85"/>
        <v>5.3458346142022752E-2</v>
      </c>
      <c r="GY7" s="270">
        <v>100269</v>
      </c>
      <c r="GZ7" s="365">
        <f t="shared" si="86"/>
        <v>-2981</v>
      </c>
      <c r="HA7" s="384">
        <f t="shared" si="87"/>
        <v>-2.8871670702179178E-2</v>
      </c>
      <c r="HB7" s="270">
        <v>285140</v>
      </c>
      <c r="HC7" s="365">
        <f t="shared" si="88"/>
        <v>3876</v>
      </c>
      <c r="HD7" s="384">
        <f t="shared" si="89"/>
        <v>1.3780647363331247E-2</v>
      </c>
      <c r="HE7" s="270">
        <v>1052788</v>
      </c>
      <c r="HF7" s="365">
        <f t="shared" si="90"/>
        <v>64599</v>
      </c>
      <c r="HG7" s="384">
        <f t="shared" si="91"/>
        <v>6.5371098038937897E-2</v>
      </c>
      <c r="HH7" s="270">
        <v>92449</v>
      </c>
      <c r="HI7" s="365">
        <f t="shared" si="92"/>
        <v>-9211</v>
      </c>
      <c r="HJ7" s="384">
        <f t="shared" si="93"/>
        <v>-9.0605941373204796E-2</v>
      </c>
      <c r="HK7" s="270">
        <v>77042</v>
      </c>
      <c r="HL7" s="365">
        <f t="shared" si="94"/>
        <v>-21136</v>
      </c>
      <c r="HM7" s="384">
        <f t="shared" si="95"/>
        <v>-0.21528244616920289</v>
      </c>
      <c r="HN7" s="270">
        <v>88422</v>
      </c>
      <c r="HO7" s="365">
        <f t="shared" si="96"/>
        <v>-19154</v>
      </c>
      <c r="HP7" s="384">
        <f t="shared" si="97"/>
        <v>-0.1780508663642448</v>
      </c>
      <c r="HQ7" s="270">
        <v>257913</v>
      </c>
      <c r="HR7" s="365">
        <f t="shared" si="98"/>
        <v>-49501</v>
      </c>
      <c r="HS7" s="384">
        <f t="shared" si="99"/>
        <v>-0.16102389611403514</v>
      </c>
      <c r="HT7" s="270">
        <v>65853</v>
      </c>
      <c r="HU7" s="365">
        <f t="shared" si="100"/>
        <v>-20602</v>
      </c>
      <c r="HV7" s="384">
        <f t="shared" si="101"/>
        <v>-0.23829738013995722</v>
      </c>
      <c r="HW7" s="270">
        <v>69321</v>
      </c>
      <c r="HX7" s="365">
        <f t="shared" si="102"/>
        <v>-8473</v>
      </c>
      <c r="HY7" s="384">
        <f t="shared" si="103"/>
        <v>-0.10891585469316399</v>
      </c>
      <c r="HZ7" s="270">
        <v>78600</v>
      </c>
      <c r="IA7" s="365">
        <f t="shared" si="104"/>
        <v>3242</v>
      </c>
      <c r="IB7" s="384">
        <f t="shared" si="105"/>
        <v>4.3021311605934337E-2</v>
      </c>
      <c r="IC7" s="270">
        <v>213774</v>
      </c>
      <c r="ID7" s="365">
        <f t="shared" si="106"/>
        <v>-25833</v>
      </c>
      <c r="IE7" s="384">
        <f t="shared" si="107"/>
        <v>-0.10781404549950543</v>
      </c>
      <c r="IF7" s="270">
        <v>471687</v>
      </c>
      <c r="IG7" s="365">
        <f t="shared" si="108"/>
        <v>-75334</v>
      </c>
      <c r="IH7" s="384">
        <f t="shared" si="109"/>
        <v>-0.13771683354021144</v>
      </c>
      <c r="II7" s="270">
        <v>77643</v>
      </c>
      <c r="IJ7" s="365">
        <f t="shared" si="110"/>
        <v>6987</v>
      </c>
      <c r="IK7" s="384">
        <f t="shared" si="111"/>
        <v>9.8887567934782608E-2</v>
      </c>
      <c r="IL7" s="270">
        <v>82414</v>
      </c>
      <c r="IM7" s="365">
        <f t="shared" si="112"/>
        <v>3645</v>
      </c>
      <c r="IN7" s="384">
        <f t="shared" si="113"/>
        <v>4.6274549632469623E-2</v>
      </c>
      <c r="IO7" s="270">
        <v>78288</v>
      </c>
      <c r="IP7" s="365">
        <f t="shared" si="114"/>
        <v>7086</v>
      </c>
      <c r="IQ7" s="384">
        <f t="shared" si="115"/>
        <v>9.9519676413583891E-2</v>
      </c>
      <c r="IR7" s="270">
        <v>238345</v>
      </c>
      <c r="IS7" s="365">
        <f t="shared" si="116"/>
        <v>17718</v>
      </c>
      <c r="IT7" s="384">
        <f t="shared" si="117"/>
        <v>8.030748729756558E-2</v>
      </c>
      <c r="IU7" s="270">
        <v>710032</v>
      </c>
      <c r="IV7" s="365">
        <f t="shared" si="118"/>
        <v>-57616</v>
      </c>
      <c r="IW7" s="384">
        <f t="shared" si="119"/>
        <v>-7.5055233648755673E-2</v>
      </c>
      <c r="IX7" s="270">
        <v>93404</v>
      </c>
      <c r="IY7" s="365">
        <f t="shared" si="120"/>
        <v>11340</v>
      </c>
      <c r="IZ7" s="384">
        <f t="shared" si="121"/>
        <v>0.13818483135114057</v>
      </c>
      <c r="JA7" s="270">
        <v>103780</v>
      </c>
      <c r="JB7" s="365">
        <f t="shared" si="122"/>
        <v>973</v>
      </c>
      <c r="JC7" s="384">
        <f t="shared" si="123"/>
        <v>9.4643360860641786E-3</v>
      </c>
      <c r="JD7" s="270">
        <v>100761</v>
      </c>
      <c r="JE7" s="365">
        <f t="shared" si="124"/>
        <v>492</v>
      </c>
      <c r="JF7" s="384">
        <f t="shared" si="125"/>
        <v>4.9068007061005897E-3</v>
      </c>
      <c r="JG7" s="270">
        <v>297945</v>
      </c>
      <c r="JH7" s="365">
        <f t="shared" si="126"/>
        <v>12805</v>
      </c>
      <c r="JI7" s="384">
        <f t="shared" si="127"/>
        <v>4.4907764606859787E-2</v>
      </c>
      <c r="JJ7" s="270">
        <v>1007977</v>
      </c>
      <c r="JK7" s="365">
        <f t="shared" si="128"/>
        <v>-44811</v>
      </c>
      <c r="JL7" s="384">
        <f t="shared" si="129"/>
        <v>-4.2564124971029307E-2</v>
      </c>
    </row>
    <row r="8" spans="1:272" x14ac:dyDescent="0.25">
      <c r="A8" s="71" t="s">
        <v>9</v>
      </c>
      <c r="B8" s="270">
        <v>4852.0890194337953</v>
      </c>
      <c r="C8" s="270">
        <v>3364.79180250627</v>
      </c>
      <c r="D8" s="270">
        <v>3314.22753042967</v>
      </c>
      <c r="E8" s="270">
        <v>11531.108352369734</v>
      </c>
      <c r="F8" s="270">
        <v>5067.7717747122242</v>
      </c>
      <c r="G8" s="270">
        <v>2346.7254947006477</v>
      </c>
      <c r="H8" s="270">
        <v>1785.2952004527549</v>
      </c>
      <c r="I8" s="270">
        <v>9199.7924698656279</v>
      </c>
      <c r="J8" s="270">
        <v>20730.900822235362</v>
      </c>
      <c r="K8" s="270">
        <v>3408.0000000000009</v>
      </c>
      <c r="L8" s="270">
        <v>1953.9999999999998</v>
      </c>
      <c r="M8" s="270">
        <v>2357</v>
      </c>
      <c r="N8" s="270">
        <v>7719.0000000000009</v>
      </c>
      <c r="O8" s="270">
        <v>28449.900822235362</v>
      </c>
      <c r="P8" s="270">
        <v>4103</v>
      </c>
      <c r="Q8" s="270">
        <v>5436.9799472094401</v>
      </c>
      <c r="R8" s="270">
        <v>5442.3958132370699</v>
      </c>
      <c r="S8" s="270">
        <v>14982.37576044651</v>
      </c>
      <c r="T8" s="270">
        <v>43432.276582681872</v>
      </c>
      <c r="U8" s="270">
        <v>4413.6918333348867</v>
      </c>
      <c r="V8" s="270">
        <v>4080.301897985164</v>
      </c>
      <c r="W8" s="270">
        <v>4245.2435650116677</v>
      </c>
      <c r="X8" s="270">
        <v>12739.237296331718</v>
      </c>
      <c r="Y8" s="270">
        <v>3898.8281613445056</v>
      </c>
      <c r="Z8" s="270">
        <v>2705.2732665136618</v>
      </c>
      <c r="AA8" s="270">
        <v>1405.0000000000002</v>
      </c>
      <c r="AB8" s="270">
        <v>8009.1014278581679</v>
      </c>
      <c r="AC8" s="270">
        <v>4852.0890194337953</v>
      </c>
      <c r="AD8" s="270">
        <v>2495</v>
      </c>
      <c r="AE8" s="270">
        <v>1270</v>
      </c>
      <c r="AF8" s="270">
        <v>1844.0000000000002</v>
      </c>
      <c r="AG8" s="270">
        <v>5609</v>
      </c>
      <c r="AH8" s="270">
        <v>10461.089019433795</v>
      </c>
      <c r="AI8" s="270">
        <v>3149.0000000000009</v>
      </c>
      <c r="AJ8" s="270">
        <v>3807.9999999999991</v>
      </c>
      <c r="AK8" s="270">
        <v>4468.56459</v>
      </c>
      <c r="AL8" s="270">
        <v>11425.564589999998</v>
      </c>
      <c r="AM8" s="270">
        <v>21886.653609433793</v>
      </c>
      <c r="AN8" s="270">
        <v>3729</v>
      </c>
      <c r="AO8" s="270">
        <v>3946.9999999999995</v>
      </c>
      <c r="AP8" s="270">
        <v>4077</v>
      </c>
      <c r="AQ8" s="270">
        <v>11753</v>
      </c>
      <c r="AR8" s="270">
        <v>3937</v>
      </c>
      <c r="AS8" s="270">
        <v>4300</v>
      </c>
      <c r="AT8" s="270">
        <v>3240</v>
      </c>
      <c r="AU8" s="270">
        <v>11477</v>
      </c>
      <c r="AV8" s="270">
        <v>4852.0890194337953</v>
      </c>
      <c r="AW8" s="270">
        <v>2013</v>
      </c>
      <c r="AX8" s="270">
        <v>3868</v>
      </c>
      <c r="AY8" s="270">
        <v>2308</v>
      </c>
      <c r="AZ8" s="270">
        <v>8189</v>
      </c>
      <c r="BA8" s="270">
        <v>13041.089019433795</v>
      </c>
      <c r="BB8" s="270">
        <v>4660</v>
      </c>
      <c r="BC8" s="270">
        <v>4446</v>
      </c>
      <c r="BD8" s="270">
        <v>5428</v>
      </c>
      <c r="BE8" s="270">
        <v>14534</v>
      </c>
      <c r="BF8" s="270">
        <v>27575.089019433795</v>
      </c>
      <c r="BG8" s="270">
        <v>2580</v>
      </c>
      <c r="BH8" s="331">
        <v>0.25990430111015783</v>
      </c>
      <c r="BI8" s="270">
        <v>4458</v>
      </c>
      <c r="BJ8" s="270">
        <v>4179</v>
      </c>
      <c r="BK8" s="270">
        <v>3756</v>
      </c>
      <c r="BL8" s="270">
        <v>12393</v>
      </c>
      <c r="BM8" s="270">
        <v>3272</v>
      </c>
      <c r="BN8" s="270">
        <v>3019</v>
      </c>
      <c r="BO8" s="270">
        <v>2303</v>
      </c>
      <c r="BP8" s="270">
        <v>8594</v>
      </c>
      <c r="BQ8" s="270">
        <v>20987</v>
      </c>
      <c r="BR8" s="270">
        <v>16134.910980566205</v>
      </c>
      <c r="BS8" s="331">
        <v>3.3253534541394369</v>
      </c>
      <c r="BT8" s="270">
        <v>1204</v>
      </c>
      <c r="BU8" s="270">
        <v>-809</v>
      </c>
      <c r="BV8" s="331">
        <v>-0.40188772975658221</v>
      </c>
      <c r="BW8" s="270">
        <v>2229</v>
      </c>
      <c r="BX8" s="511">
        <v>-1639</v>
      </c>
      <c r="BY8" s="512">
        <v>-0.42373319544984489</v>
      </c>
      <c r="BZ8" s="270">
        <v>2759</v>
      </c>
      <c r="CA8" s="511">
        <f t="shared" si="1"/>
        <v>451</v>
      </c>
      <c r="CB8" s="512">
        <f t="shared" si="2"/>
        <v>0.19540727902946273</v>
      </c>
      <c r="CC8" s="270">
        <v>6192</v>
      </c>
      <c r="CD8" s="511">
        <f t="shared" si="3"/>
        <v>-1997</v>
      </c>
      <c r="CE8" s="512">
        <f t="shared" si="4"/>
        <v>-0.2438637196238857</v>
      </c>
      <c r="CF8" s="270">
        <v>27179</v>
      </c>
      <c r="CG8" s="511">
        <f t="shared" si="5"/>
        <v>14137.910980566205</v>
      </c>
      <c r="CH8" s="512">
        <f t="shared" si="6"/>
        <v>1.0841050896514799</v>
      </c>
      <c r="CI8" s="270">
        <v>5273</v>
      </c>
      <c r="CJ8" s="511">
        <f t="shared" si="7"/>
        <v>613</v>
      </c>
      <c r="CK8" s="512">
        <f t="shared" si="8"/>
        <v>0.1315450643776824</v>
      </c>
      <c r="CL8" s="270">
        <v>4605</v>
      </c>
      <c r="CM8" s="365">
        <f t="shared" si="9"/>
        <v>159</v>
      </c>
      <c r="CN8" s="384">
        <f t="shared" si="10"/>
        <v>3.5762483130904181E-2</v>
      </c>
      <c r="CO8" s="270">
        <v>5048</v>
      </c>
      <c r="CP8" s="365">
        <f t="shared" si="0"/>
        <v>-380</v>
      </c>
      <c r="CQ8" s="384">
        <f t="shared" si="11"/>
        <v>-7.0007369196757555E-2</v>
      </c>
      <c r="CR8" s="270">
        <v>14926</v>
      </c>
      <c r="CS8" s="365">
        <f t="shared" si="12"/>
        <v>392</v>
      </c>
      <c r="CT8" s="384">
        <f t="shared" si="13"/>
        <v>2.6971239851382965E-2</v>
      </c>
      <c r="CU8" s="270">
        <v>42105</v>
      </c>
      <c r="CV8" s="365">
        <f t="shared" si="14"/>
        <v>14529.910980566205</v>
      </c>
      <c r="CW8" s="384">
        <f t="shared" si="15"/>
        <v>0.52692163460745733</v>
      </c>
      <c r="CX8" s="270">
        <v>4687</v>
      </c>
      <c r="CY8" s="365">
        <f t="shared" si="16"/>
        <v>229</v>
      </c>
      <c r="CZ8" s="384">
        <f t="shared" si="17"/>
        <v>5.1368326603858233E-2</v>
      </c>
      <c r="DA8" s="270">
        <v>3803</v>
      </c>
      <c r="DB8" s="365">
        <f t="shared" si="18"/>
        <v>-376</v>
      </c>
      <c r="DC8" s="384">
        <f t="shared" si="19"/>
        <v>-8.9973677913376404E-2</v>
      </c>
      <c r="DD8" s="270">
        <v>4050</v>
      </c>
      <c r="DE8" s="365">
        <f t="shared" si="20"/>
        <v>294</v>
      </c>
      <c r="DF8" s="384">
        <f t="shared" si="21"/>
        <v>7.8274760383386585E-2</v>
      </c>
      <c r="DG8" s="270">
        <v>12540</v>
      </c>
      <c r="DH8" s="365">
        <f t="shared" si="22"/>
        <v>147</v>
      </c>
      <c r="DI8" s="384">
        <f t="shared" si="23"/>
        <v>1.186153473735173E-2</v>
      </c>
      <c r="DJ8" s="270">
        <v>3925</v>
      </c>
      <c r="DK8" s="365">
        <f t="shared" si="24"/>
        <v>906</v>
      </c>
      <c r="DL8" s="384">
        <f t="shared" si="25"/>
        <v>0.30009937065253395</v>
      </c>
      <c r="DM8" s="270">
        <v>2807</v>
      </c>
      <c r="DN8" s="365">
        <f t="shared" si="26"/>
        <v>-212</v>
      </c>
      <c r="DO8" s="384">
        <f t="shared" si="27"/>
        <v>-7.0221927790659153E-2</v>
      </c>
      <c r="DP8" s="270">
        <v>2695</v>
      </c>
      <c r="DQ8" s="365">
        <f t="shared" si="28"/>
        <v>392</v>
      </c>
      <c r="DR8" s="384">
        <f t="shared" si="29"/>
        <v>0.1702127659574468</v>
      </c>
      <c r="DS8" s="270">
        <v>9427</v>
      </c>
      <c r="DT8" s="365">
        <f t="shared" si="30"/>
        <v>833</v>
      </c>
      <c r="DU8" s="384">
        <f t="shared" si="31"/>
        <v>9.6928089364673023E-2</v>
      </c>
      <c r="DV8" s="270">
        <v>21967</v>
      </c>
      <c r="DW8" s="365">
        <f t="shared" si="32"/>
        <v>980</v>
      </c>
      <c r="DX8" s="384">
        <f t="shared" si="33"/>
        <v>4.6695573450231093E-2</v>
      </c>
      <c r="DY8" s="270">
        <v>822</v>
      </c>
      <c r="DZ8" s="365">
        <f t="shared" si="34"/>
        <v>-382</v>
      </c>
      <c r="EA8" s="384">
        <f t="shared" si="35"/>
        <v>-0.31727574750830567</v>
      </c>
      <c r="EB8" s="270">
        <v>2069</v>
      </c>
      <c r="EC8" s="365">
        <f t="shared" si="36"/>
        <v>-160</v>
      </c>
      <c r="ED8" s="384">
        <f t="shared" si="37"/>
        <v>-7.1781067743382679E-2</v>
      </c>
      <c r="EE8" s="270">
        <v>5222</v>
      </c>
      <c r="EF8" s="365">
        <f t="shared" si="38"/>
        <v>2463</v>
      </c>
      <c r="EG8" s="384">
        <f t="shared" si="39"/>
        <v>0.89271475172163828</v>
      </c>
      <c r="EH8" s="270">
        <v>8113</v>
      </c>
      <c r="EI8" s="365">
        <f t="shared" si="40"/>
        <v>1921</v>
      </c>
      <c r="EJ8" s="384">
        <f t="shared" si="41"/>
        <v>0.31023901808785531</v>
      </c>
      <c r="EK8" s="270">
        <v>30080</v>
      </c>
      <c r="EL8" s="365">
        <f t="shared" si="42"/>
        <v>2901</v>
      </c>
      <c r="EM8" s="384">
        <f t="shared" si="43"/>
        <v>0.10673681886750801</v>
      </c>
      <c r="EN8" s="270">
        <v>5126</v>
      </c>
      <c r="EO8" s="365">
        <f t="shared" si="44"/>
        <v>-147</v>
      </c>
      <c r="EP8" s="384">
        <f t="shared" si="45"/>
        <v>-2.7877868386117961E-2</v>
      </c>
      <c r="EQ8" s="270">
        <v>4215</v>
      </c>
      <c r="ER8" s="365">
        <f t="shared" si="46"/>
        <v>-390</v>
      </c>
      <c r="ES8" s="384">
        <f t="shared" si="47"/>
        <v>-8.4690553745928335E-2</v>
      </c>
      <c r="ET8" s="270">
        <v>4363</v>
      </c>
      <c r="EU8" s="365">
        <f t="shared" si="48"/>
        <v>-685</v>
      </c>
      <c r="EV8" s="384">
        <f t="shared" si="49"/>
        <v>-0.1356973058637084</v>
      </c>
      <c r="EW8" s="270">
        <v>13704</v>
      </c>
      <c r="EX8" s="365">
        <f t="shared" si="50"/>
        <v>-1222</v>
      </c>
      <c r="EY8" s="384">
        <f t="shared" si="51"/>
        <v>-8.1870561436419673E-2</v>
      </c>
      <c r="EZ8" s="270">
        <v>43784</v>
      </c>
      <c r="FA8" s="365">
        <f t="shared" si="52"/>
        <v>1679</v>
      </c>
      <c r="FB8" s="384">
        <f t="shared" si="53"/>
        <v>3.9876499228120178E-2</v>
      </c>
      <c r="FC8" s="270">
        <v>3800</v>
      </c>
      <c r="FD8" s="365">
        <f t="shared" si="54"/>
        <v>-887</v>
      </c>
      <c r="FE8" s="384">
        <f t="shared" si="55"/>
        <v>-0.18924685299765309</v>
      </c>
      <c r="FF8" s="270">
        <v>3260</v>
      </c>
      <c r="FG8" s="365">
        <f t="shared" si="56"/>
        <v>-543</v>
      </c>
      <c r="FH8" s="384">
        <f t="shared" si="57"/>
        <v>-0.14278201419931633</v>
      </c>
      <c r="FI8" s="270">
        <v>3484</v>
      </c>
      <c r="FJ8" s="365">
        <f t="shared" si="58"/>
        <v>-566</v>
      </c>
      <c r="FK8" s="384">
        <f t="shared" si="59"/>
        <v>-0.13975308641975309</v>
      </c>
      <c r="FL8" s="270">
        <v>10544</v>
      </c>
      <c r="FM8" s="365">
        <f t="shared" si="60"/>
        <v>-1996</v>
      </c>
      <c r="FN8" s="384">
        <f t="shared" si="61"/>
        <v>-0.15917065390749602</v>
      </c>
      <c r="FO8" s="270">
        <v>3678</v>
      </c>
      <c r="FP8" s="365">
        <f t="shared" si="62"/>
        <v>-247</v>
      </c>
      <c r="FQ8" s="384">
        <f t="shared" si="63"/>
        <v>-6.2929936305732487E-2</v>
      </c>
      <c r="FR8" s="270">
        <v>4084</v>
      </c>
      <c r="FS8" s="365">
        <f t="shared" si="64"/>
        <v>1277</v>
      </c>
      <c r="FT8" s="384">
        <f t="shared" si="65"/>
        <v>0.45493409333808338</v>
      </c>
      <c r="FU8" s="270">
        <v>1584</v>
      </c>
      <c r="FV8" s="365">
        <f t="shared" si="66"/>
        <v>-1111</v>
      </c>
      <c r="FW8" s="384">
        <f t="shared" si="67"/>
        <v>-0.41224489795918368</v>
      </c>
      <c r="FX8" s="270">
        <v>9346</v>
      </c>
      <c r="FY8" s="365">
        <f t="shared" si="68"/>
        <v>-81</v>
      </c>
      <c r="FZ8" s="384">
        <f t="shared" si="69"/>
        <v>-8.5923411477670519E-3</v>
      </c>
      <c r="GA8" s="270">
        <v>19890</v>
      </c>
      <c r="GB8" s="365">
        <f t="shared" si="70"/>
        <v>-2077</v>
      </c>
      <c r="GC8" s="384">
        <f t="shared" si="71"/>
        <v>-9.4550917285018438E-2</v>
      </c>
      <c r="GD8" s="270">
        <v>1478</v>
      </c>
      <c r="GE8" s="365">
        <f t="shared" si="72"/>
        <v>656</v>
      </c>
      <c r="GF8" s="384">
        <f t="shared" si="73"/>
        <v>0.7980535279805353</v>
      </c>
      <c r="GG8" s="270">
        <v>2344</v>
      </c>
      <c r="GH8" s="365">
        <f t="shared" si="74"/>
        <v>275</v>
      </c>
      <c r="GI8" s="384">
        <f t="shared" si="75"/>
        <v>0.13291445142580957</v>
      </c>
      <c r="GJ8" s="270">
        <v>2155</v>
      </c>
      <c r="GK8" s="365">
        <f t="shared" si="76"/>
        <v>-3067</v>
      </c>
      <c r="GL8" s="384">
        <f t="shared" si="77"/>
        <v>-0.58732286480275753</v>
      </c>
      <c r="GM8" s="270">
        <v>5977</v>
      </c>
      <c r="GN8" s="365">
        <f t="shared" si="78"/>
        <v>-2136</v>
      </c>
      <c r="GO8" s="384">
        <f t="shared" si="79"/>
        <v>-0.26328115370393196</v>
      </c>
      <c r="GP8" s="270">
        <v>25867</v>
      </c>
      <c r="GQ8" s="365">
        <f t="shared" si="80"/>
        <v>-4213</v>
      </c>
      <c r="GR8" s="384">
        <f t="shared" si="81"/>
        <v>-0.14005984042553191</v>
      </c>
      <c r="GS8" s="270">
        <v>2824</v>
      </c>
      <c r="GT8" s="365">
        <f t="shared" si="82"/>
        <v>-2302</v>
      </c>
      <c r="GU8" s="384">
        <f t="shared" si="83"/>
        <v>-0.44908310573546623</v>
      </c>
      <c r="GV8" s="270">
        <v>2831</v>
      </c>
      <c r="GW8" s="365">
        <f t="shared" si="84"/>
        <v>-1384</v>
      </c>
      <c r="GX8" s="384">
        <f t="shared" si="85"/>
        <v>-0.3283511269276394</v>
      </c>
      <c r="GY8" s="270">
        <v>3680</v>
      </c>
      <c r="GZ8" s="365">
        <f t="shared" si="86"/>
        <v>-683</v>
      </c>
      <c r="HA8" s="384">
        <f t="shared" si="87"/>
        <v>-0.15654366261746505</v>
      </c>
      <c r="HB8" s="270">
        <v>9335</v>
      </c>
      <c r="HC8" s="365">
        <f t="shared" si="88"/>
        <v>-4369</v>
      </c>
      <c r="HD8" s="384">
        <f t="shared" si="89"/>
        <v>-0.31881202568593109</v>
      </c>
      <c r="HE8" s="270">
        <v>35202</v>
      </c>
      <c r="HF8" s="365">
        <f t="shared" si="90"/>
        <v>-8582</v>
      </c>
      <c r="HG8" s="384">
        <f t="shared" si="91"/>
        <v>-0.19600767403617761</v>
      </c>
      <c r="HH8" s="270">
        <v>3738</v>
      </c>
      <c r="HI8" s="365">
        <f t="shared" si="92"/>
        <v>-62</v>
      </c>
      <c r="HJ8" s="384">
        <f t="shared" si="93"/>
        <v>-1.6315789473684211E-2</v>
      </c>
      <c r="HK8" s="270">
        <v>3176</v>
      </c>
      <c r="HL8" s="365">
        <f t="shared" si="94"/>
        <v>-84</v>
      </c>
      <c r="HM8" s="384">
        <f t="shared" si="95"/>
        <v>-2.5766871165644172E-2</v>
      </c>
      <c r="HN8" s="270">
        <v>3100</v>
      </c>
      <c r="HO8" s="365">
        <f t="shared" si="96"/>
        <v>-384</v>
      </c>
      <c r="HP8" s="384">
        <f t="shared" si="97"/>
        <v>-0.11021814006888633</v>
      </c>
      <c r="HQ8" s="270">
        <v>10014</v>
      </c>
      <c r="HR8" s="365">
        <f t="shared" si="98"/>
        <v>-530</v>
      </c>
      <c r="HS8" s="384">
        <f t="shared" si="99"/>
        <v>-5.0265553869499241E-2</v>
      </c>
      <c r="HT8" s="270">
        <v>3505</v>
      </c>
      <c r="HU8" s="365">
        <f t="shared" si="100"/>
        <v>-173</v>
      </c>
      <c r="HV8" s="384">
        <f t="shared" si="101"/>
        <v>-4.7036432843936923E-2</v>
      </c>
      <c r="HW8" s="270">
        <v>4740</v>
      </c>
      <c r="HX8" s="365">
        <f t="shared" si="102"/>
        <v>656</v>
      </c>
      <c r="HY8" s="384">
        <f t="shared" si="103"/>
        <v>0.16062683643486778</v>
      </c>
      <c r="HZ8" s="270">
        <v>1240</v>
      </c>
      <c r="IA8" s="365">
        <f t="shared" si="104"/>
        <v>-344</v>
      </c>
      <c r="IB8" s="384">
        <f t="shared" si="105"/>
        <v>-0.21717171717171718</v>
      </c>
      <c r="IC8" s="270">
        <v>9485</v>
      </c>
      <c r="ID8" s="365">
        <f t="shared" si="106"/>
        <v>139</v>
      </c>
      <c r="IE8" s="384">
        <f t="shared" si="107"/>
        <v>1.4872672801198373E-2</v>
      </c>
      <c r="IF8" s="270">
        <v>19499</v>
      </c>
      <c r="IG8" s="365">
        <f t="shared" si="108"/>
        <v>-391</v>
      </c>
      <c r="IH8" s="384">
        <f t="shared" si="109"/>
        <v>-1.9658119658119658E-2</v>
      </c>
      <c r="II8" s="270">
        <v>0</v>
      </c>
      <c r="IJ8" s="365">
        <f t="shared" si="110"/>
        <v>-1478</v>
      </c>
      <c r="IK8" s="384">
        <f t="shared" si="111"/>
        <v>-1</v>
      </c>
      <c r="IL8" s="270">
        <v>114</v>
      </c>
      <c r="IM8" s="365">
        <f t="shared" si="112"/>
        <v>-2230</v>
      </c>
      <c r="IN8" s="384">
        <f t="shared" si="113"/>
        <v>-0.95136518771331058</v>
      </c>
      <c r="IO8" s="270">
        <v>2013</v>
      </c>
      <c r="IP8" s="365">
        <f t="shared" si="114"/>
        <v>-142</v>
      </c>
      <c r="IQ8" s="384">
        <f t="shared" si="115"/>
        <v>-6.5893271461716932E-2</v>
      </c>
      <c r="IR8" s="270">
        <v>2127</v>
      </c>
      <c r="IS8" s="365">
        <f t="shared" si="116"/>
        <v>-3850</v>
      </c>
      <c r="IT8" s="384">
        <f t="shared" si="117"/>
        <v>-0.6441358541074117</v>
      </c>
      <c r="IU8" s="270">
        <v>21626</v>
      </c>
      <c r="IV8" s="365">
        <f t="shared" si="118"/>
        <v>-4241</v>
      </c>
      <c r="IW8" s="384">
        <f t="shared" si="119"/>
        <v>-0.16395407275679438</v>
      </c>
      <c r="IX8" s="270">
        <v>2931</v>
      </c>
      <c r="IY8" s="365">
        <f t="shared" si="120"/>
        <v>107</v>
      </c>
      <c r="IZ8" s="384">
        <f t="shared" si="121"/>
        <v>3.7889518413597736E-2</v>
      </c>
      <c r="JA8" s="270">
        <v>3287</v>
      </c>
      <c r="JB8" s="365">
        <f t="shared" si="122"/>
        <v>456</v>
      </c>
      <c r="JC8" s="384">
        <f t="shared" si="123"/>
        <v>0.16107382550335569</v>
      </c>
      <c r="JD8" s="270">
        <v>3479</v>
      </c>
      <c r="JE8" s="365">
        <f t="shared" si="124"/>
        <v>-201</v>
      </c>
      <c r="JF8" s="384">
        <f t="shared" si="125"/>
        <v>-5.4619565217391301E-2</v>
      </c>
      <c r="JG8" s="270">
        <v>9697</v>
      </c>
      <c r="JH8" s="365">
        <f t="shared" si="126"/>
        <v>362</v>
      </c>
      <c r="JI8" s="384">
        <f t="shared" si="127"/>
        <v>3.8778789501874668E-2</v>
      </c>
      <c r="JJ8" s="270">
        <v>31323</v>
      </c>
      <c r="JK8" s="365">
        <f t="shared" si="128"/>
        <v>-3879</v>
      </c>
      <c r="JL8" s="384">
        <f t="shared" si="129"/>
        <v>-0.1101926026930288</v>
      </c>
    </row>
    <row r="9" spans="1:272" x14ac:dyDescent="0.25">
      <c r="A9" s="71" t="s">
        <v>44</v>
      </c>
      <c r="T9" s="270">
        <v>0</v>
      </c>
      <c r="AM9" s="270">
        <v>0</v>
      </c>
      <c r="BF9" s="270">
        <v>0</v>
      </c>
      <c r="BG9" s="270">
        <v>0</v>
      </c>
      <c r="BH9" s="331"/>
      <c r="BR9" s="270">
        <v>0</v>
      </c>
      <c r="BS9" s="331">
        <v>0</v>
      </c>
      <c r="BU9" s="270">
        <v>0</v>
      </c>
      <c r="BV9" s="331">
        <v>0</v>
      </c>
      <c r="BX9" s="511">
        <v>0</v>
      </c>
      <c r="BY9" s="512">
        <v>0</v>
      </c>
      <c r="CA9" s="511">
        <f t="shared" si="1"/>
        <v>0</v>
      </c>
      <c r="CB9" s="512" t="e">
        <f t="shared" si="2"/>
        <v>#DIV/0!</v>
      </c>
      <c r="CD9" s="511">
        <f t="shared" si="3"/>
        <v>0</v>
      </c>
      <c r="CE9" s="512" t="e">
        <f t="shared" si="4"/>
        <v>#DIV/0!</v>
      </c>
      <c r="CG9" s="511">
        <f t="shared" si="5"/>
        <v>0</v>
      </c>
      <c r="CH9" s="512" t="e">
        <f t="shared" si="6"/>
        <v>#DIV/0!</v>
      </c>
      <c r="CJ9" s="511">
        <f t="shared" si="7"/>
        <v>0</v>
      </c>
      <c r="CK9" s="512" t="e">
        <f t="shared" si="8"/>
        <v>#DIV/0!</v>
      </c>
      <c r="CM9" s="365">
        <f t="shared" si="9"/>
        <v>0</v>
      </c>
      <c r="CN9" s="384" t="e">
        <f t="shared" si="10"/>
        <v>#DIV/0!</v>
      </c>
      <c r="CP9" s="365">
        <f t="shared" si="0"/>
        <v>0</v>
      </c>
      <c r="CQ9" s="384" t="e">
        <f t="shared" si="11"/>
        <v>#DIV/0!</v>
      </c>
      <c r="CS9" s="365">
        <f t="shared" si="12"/>
        <v>0</v>
      </c>
      <c r="CT9" s="384" t="e">
        <f t="shared" si="13"/>
        <v>#DIV/0!</v>
      </c>
      <c r="CU9" s="270">
        <v>0</v>
      </c>
      <c r="CV9" s="365">
        <f t="shared" si="14"/>
        <v>0</v>
      </c>
      <c r="CW9" s="384" t="e">
        <f t="shared" si="15"/>
        <v>#DIV/0!</v>
      </c>
      <c r="CY9" s="365">
        <f t="shared" si="16"/>
        <v>0</v>
      </c>
      <c r="CZ9" s="384" t="e">
        <f t="shared" si="17"/>
        <v>#DIV/0!</v>
      </c>
      <c r="DB9" s="365">
        <f t="shared" si="18"/>
        <v>0</v>
      </c>
      <c r="DC9" s="384" t="e">
        <f t="shared" si="19"/>
        <v>#DIV/0!</v>
      </c>
      <c r="DE9" s="365">
        <f t="shared" si="20"/>
        <v>0</v>
      </c>
      <c r="DF9" s="384" t="e">
        <f t="shared" si="21"/>
        <v>#DIV/0!</v>
      </c>
      <c r="DH9" s="365">
        <f t="shared" si="22"/>
        <v>0</v>
      </c>
      <c r="DI9" s="384" t="e">
        <f t="shared" si="23"/>
        <v>#DIV/0!</v>
      </c>
      <c r="DK9" s="365">
        <f t="shared" si="24"/>
        <v>0</v>
      </c>
      <c r="DL9" s="384" t="e">
        <f t="shared" si="25"/>
        <v>#DIV/0!</v>
      </c>
      <c r="DN9" s="365">
        <f t="shared" si="26"/>
        <v>0</v>
      </c>
      <c r="DO9" s="384" t="e">
        <f t="shared" si="27"/>
        <v>#DIV/0!</v>
      </c>
      <c r="DQ9" s="365">
        <f t="shared" si="28"/>
        <v>0</v>
      </c>
      <c r="DR9" s="384" t="e">
        <f t="shared" si="29"/>
        <v>#DIV/0!</v>
      </c>
      <c r="DT9" s="365">
        <f t="shared" si="30"/>
        <v>0</v>
      </c>
      <c r="DU9" s="384" t="e">
        <f t="shared" si="31"/>
        <v>#DIV/0!</v>
      </c>
      <c r="DW9" s="365">
        <f t="shared" si="32"/>
        <v>0</v>
      </c>
      <c r="DX9" s="384" t="e">
        <f t="shared" si="33"/>
        <v>#DIV/0!</v>
      </c>
      <c r="DZ9" s="365">
        <f t="shared" si="34"/>
        <v>0</v>
      </c>
      <c r="EA9" s="384" t="e">
        <f t="shared" si="35"/>
        <v>#DIV/0!</v>
      </c>
      <c r="EC9" s="365">
        <f t="shared" si="36"/>
        <v>0</v>
      </c>
      <c r="ED9" s="384" t="e">
        <f t="shared" si="37"/>
        <v>#DIV/0!</v>
      </c>
      <c r="EF9" s="365">
        <f t="shared" si="38"/>
        <v>0</v>
      </c>
      <c r="EG9" s="384" t="e">
        <f t="shared" si="39"/>
        <v>#DIV/0!</v>
      </c>
      <c r="EI9" s="365">
        <f t="shared" si="40"/>
        <v>0</v>
      </c>
      <c r="EJ9" s="384" t="e">
        <f t="shared" si="41"/>
        <v>#DIV/0!</v>
      </c>
      <c r="EL9" s="365">
        <f t="shared" si="42"/>
        <v>0</v>
      </c>
      <c r="EM9" s="384" t="e">
        <f t="shared" si="43"/>
        <v>#DIV/0!</v>
      </c>
      <c r="EO9" s="365">
        <f t="shared" si="44"/>
        <v>0</v>
      </c>
      <c r="EP9" s="384" t="e">
        <f t="shared" si="45"/>
        <v>#DIV/0!</v>
      </c>
      <c r="ER9" s="365">
        <f t="shared" si="46"/>
        <v>0</v>
      </c>
      <c r="ES9" s="384" t="e">
        <f t="shared" si="47"/>
        <v>#DIV/0!</v>
      </c>
      <c r="EU9" s="365">
        <f t="shared" si="48"/>
        <v>0</v>
      </c>
      <c r="EV9" s="384" t="e">
        <f t="shared" si="49"/>
        <v>#DIV/0!</v>
      </c>
      <c r="EX9" s="365">
        <f t="shared" si="50"/>
        <v>0</v>
      </c>
      <c r="EY9" s="384" t="e">
        <f t="shared" si="51"/>
        <v>#DIV/0!</v>
      </c>
      <c r="EZ9" s="270">
        <v>0</v>
      </c>
      <c r="FA9" s="365">
        <f t="shared" si="52"/>
        <v>0</v>
      </c>
      <c r="FB9" s="384" t="e">
        <f t="shared" si="53"/>
        <v>#DIV/0!</v>
      </c>
      <c r="FD9" s="365">
        <f t="shared" si="54"/>
        <v>0</v>
      </c>
      <c r="FE9" s="384" t="e">
        <f t="shared" si="55"/>
        <v>#DIV/0!</v>
      </c>
      <c r="FG9" s="365">
        <f t="shared" si="56"/>
        <v>0</v>
      </c>
      <c r="FH9" s="384" t="e">
        <f t="shared" si="57"/>
        <v>#DIV/0!</v>
      </c>
      <c r="FJ9" s="365">
        <f t="shared" si="58"/>
        <v>0</v>
      </c>
      <c r="FK9" s="384" t="e">
        <f t="shared" si="59"/>
        <v>#DIV/0!</v>
      </c>
      <c r="FM9" s="365">
        <f t="shared" si="60"/>
        <v>0</v>
      </c>
      <c r="FN9" s="384" t="e">
        <f t="shared" si="61"/>
        <v>#DIV/0!</v>
      </c>
      <c r="FP9" s="365">
        <f t="shared" si="62"/>
        <v>0</v>
      </c>
      <c r="FQ9" s="384">
        <f t="shared" si="63"/>
        <v>0</v>
      </c>
      <c r="FS9" s="365">
        <f t="shared" si="64"/>
        <v>0</v>
      </c>
      <c r="FT9" s="384">
        <f t="shared" si="65"/>
        <v>0</v>
      </c>
      <c r="FV9" s="365">
        <f t="shared" si="66"/>
        <v>0</v>
      </c>
      <c r="FW9" s="384">
        <f t="shared" si="67"/>
        <v>0</v>
      </c>
      <c r="FY9" s="365">
        <f t="shared" si="68"/>
        <v>0</v>
      </c>
      <c r="FZ9" s="384">
        <f t="shared" si="69"/>
        <v>0</v>
      </c>
      <c r="GB9" s="365">
        <f t="shared" si="70"/>
        <v>0</v>
      </c>
      <c r="GC9" s="384">
        <f t="shared" si="71"/>
        <v>0</v>
      </c>
      <c r="GE9" s="365">
        <f t="shared" si="72"/>
        <v>0</v>
      </c>
      <c r="GF9" s="384">
        <f t="shared" si="73"/>
        <v>0</v>
      </c>
      <c r="GH9" s="365">
        <f t="shared" si="74"/>
        <v>0</v>
      </c>
      <c r="GI9" s="384">
        <f t="shared" si="75"/>
        <v>0</v>
      </c>
      <c r="GK9" s="365">
        <f t="shared" si="76"/>
        <v>0</v>
      </c>
      <c r="GL9" s="384">
        <f t="shared" si="77"/>
        <v>0</v>
      </c>
      <c r="GN9" s="365">
        <f t="shared" si="78"/>
        <v>0</v>
      </c>
      <c r="GO9" s="384">
        <f t="shared" si="79"/>
        <v>0</v>
      </c>
      <c r="GQ9" s="365">
        <f t="shared" si="80"/>
        <v>0</v>
      </c>
      <c r="GR9" s="384">
        <f t="shared" si="81"/>
        <v>0</v>
      </c>
      <c r="GT9" s="365">
        <f t="shared" si="82"/>
        <v>0</v>
      </c>
      <c r="GU9" s="384">
        <f t="shared" si="83"/>
        <v>0</v>
      </c>
      <c r="GW9" s="365">
        <f t="shared" si="84"/>
        <v>0</v>
      </c>
      <c r="GX9" s="384">
        <f t="shared" si="85"/>
        <v>0</v>
      </c>
      <c r="GZ9" s="365">
        <f t="shared" si="86"/>
        <v>0</v>
      </c>
      <c r="HA9" s="384">
        <f t="shared" si="87"/>
        <v>0</v>
      </c>
      <c r="HC9" s="365">
        <f t="shared" si="88"/>
        <v>0</v>
      </c>
      <c r="HD9" s="384">
        <f t="shared" si="89"/>
        <v>0</v>
      </c>
      <c r="HE9" s="270">
        <v>0</v>
      </c>
      <c r="HF9" s="365">
        <f t="shared" si="90"/>
        <v>0</v>
      </c>
      <c r="HG9" s="384">
        <f t="shared" si="91"/>
        <v>0</v>
      </c>
      <c r="HI9" s="365">
        <f t="shared" si="92"/>
        <v>0</v>
      </c>
      <c r="HJ9" s="384">
        <f t="shared" si="93"/>
        <v>0</v>
      </c>
      <c r="HL9" s="365">
        <f t="shared" si="94"/>
        <v>0</v>
      </c>
      <c r="HM9" s="384">
        <f t="shared" si="95"/>
        <v>0</v>
      </c>
      <c r="HO9" s="365">
        <f t="shared" si="96"/>
        <v>0</v>
      </c>
      <c r="HP9" s="384">
        <f t="shared" si="97"/>
        <v>0</v>
      </c>
      <c r="HR9" s="365">
        <f t="shared" si="98"/>
        <v>0</v>
      </c>
      <c r="HS9" s="384">
        <f t="shared" si="99"/>
        <v>0</v>
      </c>
      <c r="HU9" s="365">
        <f t="shared" si="100"/>
        <v>0</v>
      </c>
      <c r="HV9" s="384">
        <f t="shared" si="101"/>
        <v>0</v>
      </c>
      <c r="HX9" s="365">
        <f t="shared" si="102"/>
        <v>0</v>
      </c>
      <c r="HY9" s="384">
        <f t="shared" si="103"/>
        <v>0</v>
      </c>
      <c r="IA9" s="365">
        <f t="shared" si="104"/>
        <v>0</v>
      </c>
      <c r="IB9" s="384">
        <f t="shared" si="105"/>
        <v>0</v>
      </c>
      <c r="ID9" s="365">
        <f t="shared" si="106"/>
        <v>0</v>
      </c>
      <c r="IE9" s="384">
        <f t="shared" si="107"/>
        <v>0</v>
      </c>
      <c r="IG9" s="365">
        <f t="shared" si="108"/>
        <v>0</v>
      </c>
      <c r="IH9" s="384">
        <f t="shared" si="109"/>
        <v>0</v>
      </c>
      <c r="IJ9" s="365">
        <f t="shared" si="110"/>
        <v>0</v>
      </c>
      <c r="IK9" s="384">
        <f t="shared" si="111"/>
        <v>0</v>
      </c>
      <c r="IM9" s="365">
        <f t="shared" si="112"/>
        <v>0</v>
      </c>
      <c r="IN9" s="384">
        <f t="shared" si="113"/>
        <v>0</v>
      </c>
      <c r="IP9" s="365">
        <f t="shared" si="114"/>
        <v>0</v>
      </c>
      <c r="IQ9" s="384">
        <f t="shared" si="115"/>
        <v>0</v>
      </c>
      <c r="IS9" s="365">
        <f t="shared" si="116"/>
        <v>0</v>
      </c>
      <c r="IT9" s="384">
        <f t="shared" si="117"/>
        <v>0</v>
      </c>
      <c r="IV9" s="365">
        <f t="shared" si="118"/>
        <v>0</v>
      </c>
      <c r="IW9" s="384">
        <f t="shared" si="119"/>
        <v>0</v>
      </c>
      <c r="IY9" s="365">
        <f t="shared" si="120"/>
        <v>0</v>
      </c>
      <c r="IZ9" s="384">
        <f t="shared" si="121"/>
        <v>0</v>
      </c>
      <c r="JB9" s="365">
        <f t="shared" si="122"/>
        <v>0</v>
      </c>
      <c r="JC9" s="384">
        <f t="shared" si="123"/>
        <v>0</v>
      </c>
      <c r="JE9" s="365">
        <f t="shared" si="124"/>
        <v>0</v>
      </c>
      <c r="JF9" s="384">
        <f t="shared" si="125"/>
        <v>0</v>
      </c>
      <c r="JH9" s="365">
        <f t="shared" si="126"/>
        <v>0</v>
      </c>
      <c r="JI9" s="384">
        <f t="shared" si="127"/>
        <v>0</v>
      </c>
      <c r="JJ9" s="270">
        <v>0</v>
      </c>
      <c r="JK9" s="365">
        <f t="shared" si="128"/>
        <v>0</v>
      </c>
      <c r="JL9" s="384">
        <f t="shared" si="129"/>
        <v>0</v>
      </c>
    </row>
    <row r="10" spans="1:272" x14ac:dyDescent="0.25">
      <c r="A10" s="70" t="s">
        <v>25</v>
      </c>
      <c r="B10" s="270">
        <v>56953.082377370614</v>
      </c>
      <c r="C10" s="270">
        <v>48228.821230728048</v>
      </c>
      <c r="D10" s="270">
        <v>42330.944467857298</v>
      </c>
      <c r="E10" s="270">
        <v>147512.84807595593</v>
      </c>
      <c r="F10" s="270">
        <v>33178.811937346909</v>
      </c>
      <c r="G10" s="270">
        <v>34297.322728622203</v>
      </c>
      <c r="H10" s="270">
        <v>31840.210273645156</v>
      </c>
      <c r="I10" s="270">
        <v>99316.344939614268</v>
      </c>
      <c r="J10" s="270">
        <v>246829.1930155702</v>
      </c>
      <c r="K10" s="270">
        <v>33601</v>
      </c>
      <c r="L10" s="270">
        <v>32862</v>
      </c>
      <c r="M10" s="270">
        <v>34665.999999999993</v>
      </c>
      <c r="N10" s="270">
        <v>101129</v>
      </c>
      <c r="O10" s="270">
        <v>347958.19301557017</v>
      </c>
      <c r="P10" s="270">
        <v>34845</v>
      </c>
      <c r="Q10" s="270">
        <v>40246</v>
      </c>
      <c r="R10" s="270">
        <v>54950.547976823887</v>
      </c>
      <c r="S10" s="270">
        <v>130041.54797682389</v>
      </c>
      <c r="T10" s="270">
        <v>477999.74099239404</v>
      </c>
      <c r="U10" s="270">
        <v>57705.962636314813</v>
      </c>
      <c r="V10" s="270">
        <v>51700.068983968755</v>
      </c>
      <c r="W10" s="270">
        <v>46972.063699007042</v>
      </c>
      <c r="X10" s="270">
        <v>156378.09531929059</v>
      </c>
      <c r="Y10" s="270">
        <v>41705.945464851189</v>
      </c>
      <c r="Z10" s="270">
        <v>39812.053692241032</v>
      </c>
      <c r="AA10" s="270">
        <v>37389</v>
      </c>
      <c r="AB10" s="270">
        <v>118906.99915709221</v>
      </c>
      <c r="AC10" s="270">
        <v>275285.09447638283</v>
      </c>
      <c r="AD10" s="270">
        <v>36572.999999999993</v>
      </c>
      <c r="AE10" s="270">
        <v>44137</v>
      </c>
      <c r="AF10" s="270">
        <v>36682</v>
      </c>
      <c r="AG10" s="270">
        <v>117392</v>
      </c>
      <c r="AH10" s="270">
        <v>392677.09447638283</v>
      </c>
      <c r="AI10" s="270">
        <v>36800</v>
      </c>
      <c r="AJ10" s="270">
        <v>47847</v>
      </c>
      <c r="AK10" s="270">
        <v>61201.682220000002</v>
      </c>
      <c r="AL10" s="270">
        <v>145848.68222000002</v>
      </c>
      <c r="AM10" s="270">
        <v>538525.77669638279</v>
      </c>
      <c r="AN10" s="270">
        <v>62083.000000000007</v>
      </c>
      <c r="AO10" s="270">
        <v>49977.999999999993</v>
      </c>
      <c r="AP10" s="270">
        <v>52352</v>
      </c>
      <c r="AQ10" s="270">
        <v>164413</v>
      </c>
      <c r="AR10" s="270">
        <v>40916</v>
      </c>
      <c r="AS10" s="270">
        <v>36873</v>
      </c>
      <c r="AT10" s="270">
        <v>34151</v>
      </c>
      <c r="AU10" s="270">
        <v>111940</v>
      </c>
      <c r="AV10" s="270">
        <v>276353</v>
      </c>
      <c r="AW10" s="270">
        <v>29753</v>
      </c>
      <c r="AX10" s="270">
        <v>35472</v>
      </c>
      <c r="AY10" s="270">
        <v>34763</v>
      </c>
      <c r="AZ10" s="270">
        <v>99988</v>
      </c>
      <c r="BA10" s="270">
        <v>376341</v>
      </c>
      <c r="BB10" s="270">
        <v>34668</v>
      </c>
      <c r="BC10" s="270">
        <v>47440</v>
      </c>
      <c r="BD10" s="270">
        <v>60156</v>
      </c>
      <c r="BE10" s="270">
        <v>142264</v>
      </c>
      <c r="BF10" s="270">
        <v>518605</v>
      </c>
      <c r="BG10" s="270">
        <v>-16336.09447638283</v>
      </c>
      <c r="BH10" s="331">
        <v>-3.6991315102106959E-2</v>
      </c>
      <c r="BI10" s="270">
        <v>60849</v>
      </c>
      <c r="BJ10" s="270">
        <v>54653</v>
      </c>
      <c r="BK10" s="270">
        <v>52153</v>
      </c>
      <c r="BL10" s="270">
        <v>167655</v>
      </c>
      <c r="BM10" s="270">
        <v>37642</v>
      </c>
      <c r="BN10" s="270">
        <v>39741</v>
      </c>
      <c r="BO10" s="270">
        <v>36591</v>
      </c>
      <c r="BP10" s="270">
        <v>113974</v>
      </c>
      <c r="BQ10" s="270">
        <v>281629</v>
      </c>
      <c r="BR10" s="270">
        <v>5276</v>
      </c>
      <c r="BS10" s="331">
        <v>1.9091524246163422E-2</v>
      </c>
      <c r="BT10" s="270">
        <v>41081</v>
      </c>
      <c r="BU10" s="270">
        <v>11328</v>
      </c>
      <c r="BV10" s="331">
        <v>0.38073471582697543</v>
      </c>
      <c r="BW10" s="270">
        <v>37417</v>
      </c>
      <c r="BX10" s="511">
        <v>1945</v>
      </c>
      <c r="BY10" s="512">
        <v>5.4831980153360396E-2</v>
      </c>
      <c r="BZ10" s="270">
        <v>34905</v>
      </c>
      <c r="CA10" s="511">
        <f t="shared" si="1"/>
        <v>142</v>
      </c>
      <c r="CB10" s="512">
        <f t="shared" si="2"/>
        <v>4.0848028075827752E-3</v>
      </c>
      <c r="CC10" s="270">
        <v>113403</v>
      </c>
      <c r="CD10" s="511">
        <f t="shared" si="3"/>
        <v>13415</v>
      </c>
      <c r="CE10" s="512">
        <f t="shared" si="4"/>
        <v>0.13416609993199183</v>
      </c>
      <c r="CF10" s="270">
        <v>395032</v>
      </c>
      <c r="CG10" s="511">
        <f t="shared" si="5"/>
        <v>18691</v>
      </c>
      <c r="CH10" s="512">
        <f t="shared" si="6"/>
        <v>4.966506439638519E-2</v>
      </c>
      <c r="CI10" s="270">
        <v>45925</v>
      </c>
      <c r="CJ10" s="511">
        <f t="shared" si="7"/>
        <v>11257</v>
      </c>
      <c r="CK10" s="512">
        <f t="shared" si="8"/>
        <v>0.32470866505134416</v>
      </c>
      <c r="CL10" s="270">
        <v>56509</v>
      </c>
      <c r="CM10" s="365">
        <f t="shared" si="9"/>
        <v>9069</v>
      </c>
      <c r="CN10" s="384">
        <f t="shared" si="10"/>
        <v>0.19116779089376054</v>
      </c>
      <c r="CO10" s="270">
        <v>75824</v>
      </c>
      <c r="CP10" s="365">
        <f t="shared" si="0"/>
        <v>15668</v>
      </c>
      <c r="CQ10" s="384">
        <f t="shared" si="11"/>
        <v>0.26045614735022277</v>
      </c>
      <c r="CR10" s="270">
        <v>178258</v>
      </c>
      <c r="CS10" s="365">
        <f t="shared" si="12"/>
        <v>35994</v>
      </c>
      <c r="CT10" s="384">
        <f t="shared" si="13"/>
        <v>0.25300849125569363</v>
      </c>
      <c r="CU10" s="270">
        <v>573290</v>
      </c>
      <c r="CV10" s="365">
        <f t="shared" si="14"/>
        <v>54685</v>
      </c>
      <c r="CW10" s="384">
        <f t="shared" si="15"/>
        <v>0.10544634162802133</v>
      </c>
      <c r="CX10" s="270">
        <v>71314</v>
      </c>
      <c r="CY10" s="365">
        <f t="shared" si="16"/>
        <v>10465</v>
      </c>
      <c r="CZ10" s="384">
        <f t="shared" si="17"/>
        <v>0.17198310572071851</v>
      </c>
      <c r="DA10" s="270">
        <v>61298</v>
      </c>
      <c r="DB10" s="365">
        <f t="shared" si="18"/>
        <v>6645</v>
      </c>
      <c r="DC10" s="384">
        <f t="shared" si="19"/>
        <v>0.12158527436737233</v>
      </c>
      <c r="DD10" s="270">
        <v>64470</v>
      </c>
      <c r="DE10" s="365">
        <f t="shared" si="20"/>
        <v>12317</v>
      </c>
      <c r="DF10" s="384">
        <f t="shared" si="21"/>
        <v>0.23617049834141851</v>
      </c>
      <c r="DG10" s="270">
        <v>197082</v>
      </c>
      <c r="DH10" s="365">
        <f t="shared" si="22"/>
        <v>29427</v>
      </c>
      <c r="DI10" s="384">
        <f t="shared" si="23"/>
        <v>0.17552115952402256</v>
      </c>
      <c r="DJ10" s="270">
        <v>50342</v>
      </c>
      <c r="DK10" s="365">
        <f t="shared" si="24"/>
        <v>10601</v>
      </c>
      <c r="DL10" s="384">
        <f t="shared" si="25"/>
        <v>0.26675222062857001</v>
      </c>
      <c r="DM10" s="270">
        <v>44944</v>
      </c>
      <c r="DN10" s="365">
        <f t="shared" si="26"/>
        <v>5203</v>
      </c>
      <c r="DO10" s="384">
        <f t="shared" si="27"/>
        <v>0.13092272464205731</v>
      </c>
      <c r="DP10" s="270">
        <v>40037</v>
      </c>
      <c r="DQ10" s="365">
        <f t="shared" si="28"/>
        <v>3446</v>
      </c>
      <c r="DR10" s="384">
        <f t="shared" si="29"/>
        <v>9.41761635374819E-2</v>
      </c>
      <c r="DS10" s="270">
        <v>135323</v>
      </c>
      <c r="DT10" s="365">
        <f t="shared" si="30"/>
        <v>21349</v>
      </c>
      <c r="DU10" s="384">
        <f t="shared" si="31"/>
        <v>0.18731465070981101</v>
      </c>
      <c r="DV10" s="270">
        <v>332405</v>
      </c>
      <c r="DW10" s="365">
        <f t="shared" si="32"/>
        <v>50776</v>
      </c>
      <c r="DX10" s="384">
        <f t="shared" si="33"/>
        <v>0.18029393279811384</v>
      </c>
      <c r="DY10" s="270">
        <v>37641</v>
      </c>
      <c r="DZ10" s="365">
        <f t="shared" si="34"/>
        <v>-3440</v>
      </c>
      <c r="EA10" s="384">
        <f t="shared" si="35"/>
        <v>-8.3737007375672454E-2</v>
      </c>
      <c r="EB10" s="270">
        <v>42894</v>
      </c>
      <c r="EC10" s="365">
        <f t="shared" si="36"/>
        <v>5477</v>
      </c>
      <c r="ED10" s="384">
        <f t="shared" si="37"/>
        <v>0.14637731512414143</v>
      </c>
      <c r="EE10" s="270">
        <v>35115</v>
      </c>
      <c r="EF10" s="365">
        <f t="shared" si="38"/>
        <v>210</v>
      </c>
      <c r="EG10" s="384">
        <f t="shared" si="39"/>
        <v>6.016330038676407E-3</v>
      </c>
      <c r="EH10" s="270">
        <v>115650</v>
      </c>
      <c r="EI10" s="365">
        <f t="shared" si="40"/>
        <v>2247</v>
      </c>
      <c r="EJ10" s="384">
        <f t="shared" si="41"/>
        <v>1.9814290627232084E-2</v>
      </c>
      <c r="EK10" s="270">
        <v>448055</v>
      </c>
      <c r="EL10" s="365">
        <f t="shared" si="42"/>
        <v>53023</v>
      </c>
      <c r="EM10" s="384">
        <f t="shared" si="43"/>
        <v>0.13422456914882844</v>
      </c>
      <c r="EN10" s="270">
        <v>42546</v>
      </c>
      <c r="EO10" s="365">
        <f t="shared" si="44"/>
        <v>-3379</v>
      </c>
      <c r="EP10" s="384">
        <f t="shared" si="45"/>
        <v>-7.3576483396842682E-2</v>
      </c>
      <c r="EQ10" s="270">
        <v>58052</v>
      </c>
      <c r="ER10" s="365">
        <f t="shared" si="46"/>
        <v>1543</v>
      </c>
      <c r="ES10" s="384">
        <f t="shared" si="47"/>
        <v>2.7305384982923075E-2</v>
      </c>
      <c r="ET10" s="74">
        <v>62348</v>
      </c>
      <c r="EU10" s="365">
        <f t="shared" si="48"/>
        <v>-13476</v>
      </c>
      <c r="EV10" s="384">
        <f t="shared" si="49"/>
        <v>-0.17772736864317368</v>
      </c>
      <c r="EW10" s="74">
        <v>162946</v>
      </c>
      <c r="EX10" s="365">
        <f t="shared" si="50"/>
        <v>-15312</v>
      </c>
      <c r="EY10" s="384">
        <f t="shared" si="51"/>
        <v>-8.5897968113633053E-2</v>
      </c>
      <c r="EZ10" s="74">
        <v>611001</v>
      </c>
      <c r="FA10" s="365">
        <f t="shared" si="52"/>
        <v>37711</v>
      </c>
      <c r="FB10" s="384">
        <f t="shared" si="53"/>
        <v>6.5779971742050275E-2</v>
      </c>
      <c r="FC10" s="74">
        <v>67700</v>
      </c>
      <c r="FD10" s="365">
        <f t="shared" si="54"/>
        <v>-3614</v>
      </c>
      <c r="FE10" s="384">
        <f t="shared" si="55"/>
        <v>-5.0677286367333201E-2</v>
      </c>
      <c r="FF10" s="74">
        <v>58890</v>
      </c>
      <c r="FG10" s="365">
        <f t="shared" si="56"/>
        <v>-2408</v>
      </c>
      <c r="FH10" s="384">
        <f t="shared" si="57"/>
        <v>-3.9283500277333683E-2</v>
      </c>
      <c r="FI10" s="74">
        <v>63870</v>
      </c>
      <c r="FJ10" s="365">
        <f t="shared" si="58"/>
        <v>-600</v>
      </c>
      <c r="FK10" s="384">
        <f t="shared" si="59"/>
        <v>-9.3066542577943234E-3</v>
      </c>
      <c r="FL10" s="74">
        <v>190460</v>
      </c>
      <c r="FM10" s="365">
        <f t="shared" si="60"/>
        <v>-6622</v>
      </c>
      <c r="FN10" s="384">
        <f t="shared" si="61"/>
        <v>-3.3600227316548444E-2</v>
      </c>
      <c r="FO10" s="74">
        <v>52628</v>
      </c>
      <c r="FP10" s="365">
        <f t="shared" si="62"/>
        <v>2286</v>
      </c>
      <c r="FQ10" s="384">
        <f t="shared" si="63"/>
        <v>4.5409399706010885E-2</v>
      </c>
      <c r="FR10" s="74">
        <v>53302</v>
      </c>
      <c r="FS10" s="365">
        <f t="shared" si="64"/>
        <v>8358</v>
      </c>
      <c r="FT10" s="384">
        <f t="shared" si="65"/>
        <v>0.18596475614097543</v>
      </c>
      <c r="FU10" s="74">
        <v>37306</v>
      </c>
      <c r="FV10" s="365">
        <f t="shared" si="66"/>
        <v>-2731</v>
      </c>
      <c r="FW10" s="384">
        <f t="shared" si="67"/>
        <v>-6.8211903988810357E-2</v>
      </c>
      <c r="FX10" s="74">
        <v>143236</v>
      </c>
      <c r="FY10" s="365">
        <f t="shared" si="68"/>
        <v>7913</v>
      </c>
      <c r="FZ10" s="384">
        <f t="shared" si="69"/>
        <v>5.8474908182644489E-2</v>
      </c>
      <c r="GA10" s="74">
        <v>333696</v>
      </c>
      <c r="GB10" s="365">
        <f t="shared" si="70"/>
        <v>1291</v>
      </c>
      <c r="GC10" s="384">
        <f t="shared" si="71"/>
        <v>3.88381642875408E-3</v>
      </c>
      <c r="GD10" s="74">
        <v>37893</v>
      </c>
      <c r="GE10" s="365">
        <f t="shared" si="72"/>
        <v>252</v>
      </c>
      <c r="GF10" s="384">
        <f t="shared" si="73"/>
        <v>6.69482744879254E-3</v>
      </c>
      <c r="GG10" s="74">
        <v>33973</v>
      </c>
      <c r="GH10" s="365">
        <f t="shared" si="74"/>
        <v>-8921</v>
      </c>
      <c r="GI10" s="384">
        <f t="shared" si="75"/>
        <v>-0.20797780575371846</v>
      </c>
      <c r="GJ10" s="74">
        <v>39251</v>
      </c>
      <c r="GK10" s="365">
        <f t="shared" si="76"/>
        <v>4136</v>
      </c>
      <c r="GL10" s="384">
        <f t="shared" si="77"/>
        <v>0.11778442261141962</v>
      </c>
      <c r="GM10" s="74">
        <v>111117</v>
      </c>
      <c r="GN10" s="365">
        <f t="shared" si="78"/>
        <v>-4533</v>
      </c>
      <c r="GO10" s="384">
        <f t="shared" si="79"/>
        <v>-3.9195849546044097E-2</v>
      </c>
      <c r="GP10" s="74">
        <v>444813</v>
      </c>
      <c r="GQ10" s="365">
        <f t="shared" si="80"/>
        <v>-3242</v>
      </c>
      <c r="GR10" s="384">
        <f t="shared" si="81"/>
        <v>-7.2357188291615982E-3</v>
      </c>
      <c r="GS10" s="74">
        <v>59662</v>
      </c>
      <c r="GT10" s="365">
        <f t="shared" si="82"/>
        <v>17116</v>
      </c>
      <c r="GU10" s="384">
        <f t="shared" si="83"/>
        <v>0.40229398768391861</v>
      </c>
      <c r="GV10" s="74">
        <v>65812</v>
      </c>
      <c r="GW10" s="365">
        <f t="shared" si="84"/>
        <v>7760</v>
      </c>
      <c r="GX10" s="384">
        <f t="shared" si="85"/>
        <v>0.13367325845793426</v>
      </c>
      <c r="GY10" s="74">
        <v>66373</v>
      </c>
      <c r="GZ10" s="365">
        <f t="shared" si="86"/>
        <v>4025</v>
      </c>
      <c r="HA10" s="384">
        <f t="shared" si="87"/>
        <v>6.4557002630397126E-2</v>
      </c>
      <c r="HB10" s="74">
        <v>191847</v>
      </c>
      <c r="HC10" s="365">
        <f t="shared" si="88"/>
        <v>28901</v>
      </c>
      <c r="HD10" s="384">
        <f t="shared" si="89"/>
        <v>0.17736550759147202</v>
      </c>
      <c r="HE10" s="74">
        <v>634310</v>
      </c>
      <c r="HF10" s="365">
        <f t="shared" si="90"/>
        <v>23309</v>
      </c>
      <c r="HG10" s="384">
        <f t="shared" si="91"/>
        <v>3.8148873733430878E-2</v>
      </c>
      <c r="HH10" s="74">
        <v>72356</v>
      </c>
      <c r="HI10" s="365">
        <f t="shared" si="92"/>
        <v>4656</v>
      </c>
      <c r="HJ10" s="384">
        <f t="shared" si="93"/>
        <v>6.8774002954209754E-2</v>
      </c>
      <c r="HK10" s="74">
        <v>60933</v>
      </c>
      <c r="HL10" s="365">
        <f t="shared" si="94"/>
        <v>2043</v>
      </c>
      <c r="HM10" s="384">
        <f t="shared" si="95"/>
        <v>3.4691798267957208E-2</v>
      </c>
      <c r="HN10" s="74">
        <v>57638</v>
      </c>
      <c r="HO10" s="365">
        <f t="shared" si="96"/>
        <v>-6232</v>
      </c>
      <c r="HP10" s="384">
        <f t="shared" si="97"/>
        <v>-9.7573195553467981E-2</v>
      </c>
      <c r="HQ10" s="74">
        <v>190927</v>
      </c>
      <c r="HR10" s="365">
        <f t="shared" si="98"/>
        <v>467</v>
      </c>
      <c r="HS10" s="384">
        <f t="shared" si="99"/>
        <v>2.4519584164653997E-3</v>
      </c>
      <c r="HT10" s="74">
        <v>64613</v>
      </c>
      <c r="HU10" s="365">
        <f t="shared" si="100"/>
        <v>11985</v>
      </c>
      <c r="HV10" s="384">
        <f t="shared" si="101"/>
        <v>0.22773048567302576</v>
      </c>
      <c r="HW10" s="74">
        <v>53495</v>
      </c>
      <c r="HX10" s="365">
        <f t="shared" si="102"/>
        <v>193</v>
      </c>
      <c r="HY10" s="384">
        <f t="shared" si="103"/>
        <v>3.6208772653934188E-3</v>
      </c>
      <c r="HZ10" s="74">
        <v>57820</v>
      </c>
      <c r="IA10" s="365">
        <f t="shared" si="104"/>
        <v>20514</v>
      </c>
      <c r="IB10" s="384">
        <f t="shared" si="105"/>
        <v>0.54988473703961827</v>
      </c>
      <c r="IC10" s="74">
        <v>175928</v>
      </c>
      <c r="ID10" s="365">
        <f t="shared" si="106"/>
        <v>32692</v>
      </c>
      <c r="IE10" s="384">
        <f t="shared" si="107"/>
        <v>0.22823871093859086</v>
      </c>
      <c r="IF10" s="74">
        <v>366855</v>
      </c>
      <c r="IG10" s="365">
        <f t="shared" si="108"/>
        <v>33159</v>
      </c>
      <c r="IH10" s="384">
        <f t="shared" si="109"/>
        <v>9.936888665132336E-2</v>
      </c>
      <c r="II10" s="74">
        <v>47115</v>
      </c>
      <c r="IJ10" s="365">
        <f t="shared" si="110"/>
        <v>9222</v>
      </c>
      <c r="IK10" s="384">
        <f t="shared" si="111"/>
        <v>0.24336948776818937</v>
      </c>
      <c r="IL10" s="74">
        <v>51094</v>
      </c>
      <c r="IM10" s="365">
        <f t="shared" si="112"/>
        <v>17121</v>
      </c>
      <c r="IN10" s="384">
        <f t="shared" si="113"/>
        <v>0.50395902628557976</v>
      </c>
      <c r="IO10" s="74">
        <v>53576</v>
      </c>
      <c r="IP10" s="365">
        <f t="shared" si="114"/>
        <v>14325</v>
      </c>
      <c r="IQ10" s="384">
        <f t="shared" si="115"/>
        <v>0.36495885455147642</v>
      </c>
      <c r="IR10" s="74">
        <v>151785</v>
      </c>
      <c r="IS10" s="365">
        <f t="shared" si="116"/>
        <v>40668</v>
      </c>
      <c r="IT10" s="384">
        <f t="shared" si="117"/>
        <v>0.36599260239207321</v>
      </c>
      <c r="IU10" s="74">
        <v>518640</v>
      </c>
      <c r="IV10" s="365">
        <f t="shared" si="118"/>
        <v>73827</v>
      </c>
      <c r="IW10" s="384">
        <f t="shared" si="119"/>
        <v>0.1659731167928995</v>
      </c>
      <c r="IX10" s="74">
        <v>54930</v>
      </c>
      <c r="IY10" s="365">
        <f t="shared" si="120"/>
        <v>-4732</v>
      </c>
      <c r="IZ10" s="384">
        <f t="shared" si="121"/>
        <v>-7.9313465857664842E-2</v>
      </c>
      <c r="JA10" s="74">
        <v>72127</v>
      </c>
      <c r="JB10" s="365">
        <f t="shared" si="122"/>
        <v>6315</v>
      </c>
      <c r="JC10" s="384">
        <f t="shared" si="123"/>
        <v>9.5955144958366254E-2</v>
      </c>
      <c r="JD10" s="74">
        <v>81510</v>
      </c>
      <c r="JE10" s="365">
        <f t="shared" si="124"/>
        <v>15137</v>
      </c>
      <c r="JF10" s="384">
        <f t="shared" si="125"/>
        <v>0.22805960254922936</v>
      </c>
      <c r="JG10" s="74">
        <v>208567</v>
      </c>
      <c r="JH10" s="365">
        <f t="shared" si="126"/>
        <v>16720</v>
      </c>
      <c r="JI10" s="384">
        <f t="shared" si="127"/>
        <v>8.7152783207451776E-2</v>
      </c>
      <c r="JJ10" s="74">
        <v>727207</v>
      </c>
      <c r="JK10" s="365">
        <f t="shared" si="128"/>
        <v>92897</v>
      </c>
      <c r="JL10" s="384">
        <f t="shared" si="129"/>
        <v>0.14645362677555138</v>
      </c>
    </row>
    <row r="11" spans="1:272" x14ac:dyDescent="0.25">
      <c r="A11" s="71" t="s">
        <v>11</v>
      </c>
      <c r="B11" s="270">
        <v>9129.9219228632155</v>
      </c>
      <c r="C11" s="270">
        <v>7630.7705300403186</v>
      </c>
      <c r="D11" s="270">
        <v>7589.97386410934</v>
      </c>
      <c r="E11" s="270">
        <v>24350.666317012874</v>
      </c>
      <c r="F11" s="270">
        <v>4655.8364341622701</v>
      </c>
      <c r="G11" s="270">
        <v>3708.2193511047026</v>
      </c>
      <c r="H11" s="270">
        <v>8015.1736116850216</v>
      </c>
      <c r="I11" s="270">
        <v>16379.229396951992</v>
      </c>
      <c r="J11" s="270">
        <v>40729.857712023928</v>
      </c>
      <c r="K11" s="270">
        <v>9255</v>
      </c>
      <c r="L11" s="270">
        <v>9740</v>
      </c>
      <c r="M11" s="270">
        <v>8103.9999999999991</v>
      </c>
      <c r="N11" s="270">
        <v>27099</v>
      </c>
      <c r="O11" s="270">
        <v>67828.857712023921</v>
      </c>
      <c r="P11" s="270">
        <v>8643</v>
      </c>
      <c r="Q11" s="270">
        <v>7102.0000000000009</v>
      </c>
      <c r="R11" s="270">
        <v>10475.604225020872</v>
      </c>
      <c r="S11" s="270">
        <v>26220.604225020874</v>
      </c>
      <c r="T11" s="270">
        <v>94049.461937044791</v>
      </c>
      <c r="U11" s="270">
        <v>10108.944818415588</v>
      </c>
      <c r="V11" s="270">
        <v>8311.1711534405404</v>
      </c>
      <c r="W11" s="270">
        <v>8050.9886246911028</v>
      </c>
      <c r="X11" s="270">
        <v>26471.104596547229</v>
      </c>
      <c r="Y11" s="270">
        <v>10356.848382190687</v>
      </c>
      <c r="Z11" s="270">
        <v>10980.943002820983</v>
      </c>
      <c r="AA11" s="270">
        <v>10335.999999999998</v>
      </c>
      <c r="AB11" s="270">
        <v>31673.791385011667</v>
      </c>
      <c r="AC11" s="270">
        <v>58144.889871558364</v>
      </c>
      <c r="AD11" s="270">
        <v>7991.0000000000009</v>
      </c>
      <c r="AE11" s="270">
        <v>15028</v>
      </c>
      <c r="AF11" s="270">
        <v>8319</v>
      </c>
      <c r="AG11" s="270">
        <v>31338</v>
      </c>
      <c r="AH11" s="270">
        <v>89482.889871558349</v>
      </c>
      <c r="AI11" s="270">
        <v>11191.000000000002</v>
      </c>
      <c r="AJ11" s="270">
        <v>9307</v>
      </c>
      <c r="AK11" s="270">
        <v>12975.68736</v>
      </c>
      <c r="AL11" s="270">
        <v>33473.687360000004</v>
      </c>
      <c r="AM11" s="270">
        <v>122956.57723155836</v>
      </c>
      <c r="AN11" s="270">
        <v>14794.999999999998</v>
      </c>
      <c r="AO11" s="270">
        <v>12034</v>
      </c>
      <c r="AP11" s="270">
        <v>11615</v>
      </c>
      <c r="AQ11" s="270">
        <v>38444</v>
      </c>
      <c r="AR11" s="270">
        <v>8340</v>
      </c>
      <c r="AS11" s="270">
        <v>8841</v>
      </c>
      <c r="AT11" s="270">
        <v>9003</v>
      </c>
      <c r="AU11" s="270">
        <v>26184</v>
      </c>
      <c r="AV11" s="270">
        <v>64630.883874299987</v>
      </c>
      <c r="AW11" s="270">
        <v>9256</v>
      </c>
      <c r="AX11" s="270">
        <v>8685</v>
      </c>
      <c r="AY11" s="270">
        <v>9457</v>
      </c>
      <c r="AZ11" s="270">
        <v>27398</v>
      </c>
      <c r="BA11" s="270">
        <v>92028.515600499988</v>
      </c>
      <c r="BB11" s="270">
        <v>9586</v>
      </c>
      <c r="BC11" s="270">
        <v>12907</v>
      </c>
      <c r="BD11" s="270">
        <v>17049</v>
      </c>
      <c r="BE11" s="270">
        <v>39542</v>
      </c>
      <c r="BF11" s="270">
        <v>131570.51560049999</v>
      </c>
      <c r="BG11" s="270">
        <v>2545.625728941639</v>
      </c>
      <c r="BH11" s="331">
        <v>7.0056751439326437E-2</v>
      </c>
      <c r="BI11" s="270">
        <v>14490</v>
      </c>
      <c r="BJ11" s="270">
        <v>13061</v>
      </c>
      <c r="BK11" s="270">
        <v>11043</v>
      </c>
      <c r="BL11" s="270">
        <v>38594</v>
      </c>
      <c r="BM11" s="270">
        <v>7377</v>
      </c>
      <c r="BN11" s="270">
        <v>9195</v>
      </c>
      <c r="BO11" s="270">
        <v>8962</v>
      </c>
      <c r="BP11" s="270">
        <v>25534</v>
      </c>
      <c r="BQ11" s="270">
        <v>64128</v>
      </c>
      <c r="BR11" s="270">
        <v>-502.88387429998693</v>
      </c>
      <c r="BS11" s="331">
        <v>-7.7808602351476606E-3</v>
      </c>
      <c r="BT11" s="270">
        <v>9629</v>
      </c>
      <c r="BU11" s="270">
        <v>373</v>
      </c>
      <c r="BV11" s="331">
        <v>4.0298184961106306E-2</v>
      </c>
      <c r="BW11" s="270">
        <v>9682</v>
      </c>
      <c r="BX11" s="511">
        <v>997</v>
      </c>
      <c r="BY11" s="512">
        <v>0.11479562464018422</v>
      </c>
      <c r="BZ11" s="270">
        <v>8146</v>
      </c>
      <c r="CA11" s="511">
        <f t="shared" si="1"/>
        <v>-1311</v>
      </c>
      <c r="CB11" s="512">
        <f t="shared" si="2"/>
        <v>-0.13862747171407422</v>
      </c>
      <c r="CC11" s="270">
        <v>27457</v>
      </c>
      <c r="CD11" s="511">
        <f t="shared" si="3"/>
        <v>59</v>
      </c>
      <c r="CE11" s="512">
        <f t="shared" si="4"/>
        <v>2.153441857069859E-3</v>
      </c>
      <c r="CF11" s="270">
        <v>91585</v>
      </c>
      <c r="CG11" s="511">
        <f t="shared" si="5"/>
        <v>-443.51560049998807</v>
      </c>
      <c r="CH11" s="512">
        <f t="shared" si="6"/>
        <v>-4.8193279833536563E-3</v>
      </c>
      <c r="CI11" s="270">
        <v>9118</v>
      </c>
      <c r="CJ11" s="511">
        <f t="shared" si="7"/>
        <v>-468</v>
      </c>
      <c r="CK11" s="512">
        <f t="shared" si="8"/>
        <v>-4.8821197579803882E-2</v>
      </c>
      <c r="CL11" s="270">
        <v>14071</v>
      </c>
      <c r="CM11" s="365">
        <f t="shared" si="9"/>
        <v>1164</v>
      </c>
      <c r="CN11" s="384">
        <f t="shared" si="10"/>
        <v>9.0183621290772453E-2</v>
      </c>
      <c r="CO11" s="270">
        <v>23271</v>
      </c>
      <c r="CP11" s="365">
        <f t="shared" si="0"/>
        <v>6222</v>
      </c>
      <c r="CQ11" s="384">
        <f t="shared" si="11"/>
        <v>0.36494809079711421</v>
      </c>
      <c r="CR11" s="270">
        <v>46460</v>
      </c>
      <c r="CS11" s="365">
        <f t="shared" si="12"/>
        <v>6918</v>
      </c>
      <c r="CT11" s="384">
        <f t="shared" si="13"/>
        <v>0.17495321430377825</v>
      </c>
      <c r="CU11" s="270">
        <v>138045</v>
      </c>
      <c r="CV11" s="365">
        <f t="shared" si="14"/>
        <v>6474.4843995000119</v>
      </c>
      <c r="CW11" s="384">
        <f t="shared" si="15"/>
        <v>4.9209234834642603E-2</v>
      </c>
      <c r="CX11" s="270">
        <v>23365</v>
      </c>
      <c r="CY11" s="365">
        <f t="shared" si="16"/>
        <v>8875</v>
      </c>
      <c r="CZ11" s="384">
        <f t="shared" si="17"/>
        <v>0.61249137336093862</v>
      </c>
      <c r="DA11" s="270">
        <v>21089</v>
      </c>
      <c r="DB11" s="365">
        <f t="shared" si="18"/>
        <v>8028</v>
      </c>
      <c r="DC11" s="384">
        <f t="shared" si="19"/>
        <v>0.61465431437102824</v>
      </c>
      <c r="DD11" s="270">
        <v>22488</v>
      </c>
      <c r="DE11" s="365">
        <f t="shared" si="20"/>
        <v>11445</v>
      </c>
      <c r="DF11" s="384">
        <f t="shared" si="21"/>
        <v>1.0364031513175767</v>
      </c>
      <c r="DG11" s="270">
        <v>66942</v>
      </c>
      <c r="DH11" s="365">
        <f t="shared" si="22"/>
        <v>28348</v>
      </c>
      <c r="DI11" s="384">
        <f t="shared" si="23"/>
        <v>0.73451831890967512</v>
      </c>
      <c r="DJ11" s="270">
        <v>13252</v>
      </c>
      <c r="DK11" s="365">
        <f t="shared" si="24"/>
        <v>4057</v>
      </c>
      <c r="DL11" s="384">
        <f t="shared" si="25"/>
        <v>0.44121805328983144</v>
      </c>
      <c r="DM11" s="270">
        <v>12637</v>
      </c>
      <c r="DN11" s="365">
        <f t="shared" si="26"/>
        <v>3442</v>
      </c>
      <c r="DO11" s="384">
        <f t="shared" si="27"/>
        <v>0.37433387710712346</v>
      </c>
      <c r="DP11" s="270">
        <v>10038</v>
      </c>
      <c r="DQ11" s="365">
        <f t="shared" si="28"/>
        <v>1076</v>
      </c>
      <c r="DR11" s="384">
        <f t="shared" si="29"/>
        <v>0.12006248605222049</v>
      </c>
      <c r="DS11" s="270">
        <v>35927</v>
      </c>
      <c r="DT11" s="365">
        <f t="shared" si="30"/>
        <v>10393</v>
      </c>
      <c r="DU11" s="384">
        <f t="shared" si="31"/>
        <v>0.40702592621602568</v>
      </c>
      <c r="DV11" s="270">
        <v>102869</v>
      </c>
      <c r="DW11" s="365">
        <f t="shared" si="32"/>
        <v>38741</v>
      </c>
      <c r="DX11" s="384">
        <f t="shared" si="33"/>
        <v>0.60411988522954096</v>
      </c>
      <c r="DY11" s="270">
        <v>10470</v>
      </c>
      <c r="DZ11" s="365">
        <f t="shared" si="34"/>
        <v>841</v>
      </c>
      <c r="EA11" s="384">
        <f t="shared" si="35"/>
        <v>8.734032609824488E-2</v>
      </c>
      <c r="EB11" s="270">
        <v>11646</v>
      </c>
      <c r="EC11" s="365">
        <f t="shared" si="36"/>
        <v>1964</v>
      </c>
      <c r="ED11" s="384">
        <f t="shared" si="37"/>
        <v>0.20285065069200578</v>
      </c>
      <c r="EE11" s="270">
        <v>14999</v>
      </c>
      <c r="EF11" s="365">
        <f t="shared" si="38"/>
        <v>6853</v>
      </c>
      <c r="EG11" s="384">
        <f t="shared" si="39"/>
        <v>0.8412717898355021</v>
      </c>
      <c r="EH11" s="270">
        <v>37115</v>
      </c>
      <c r="EI11" s="365">
        <f t="shared" si="40"/>
        <v>9658</v>
      </c>
      <c r="EJ11" s="384">
        <f t="shared" si="41"/>
        <v>0.35175000910514626</v>
      </c>
      <c r="EK11" s="270">
        <v>139984</v>
      </c>
      <c r="EL11" s="365">
        <f t="shared" si="42"/>
        <v>48399</v>
      </c>
      <c r="EM11" s="384">
        <f t="shared" si="43"/>
        <v>0.52845990063875092</v>
      </c>
      <c r="EN11" s="270">
        <v>12519</v>
      </c>
      <c r="EO11" s="365">
        <f t="shared" si="44"/>
        <v>3401</v>
      </c>
      <c r="EP11" s="384">
        <f t="shared" si="45"/>
        <v>0.37299846457556479</v>
      </c>
      <c r="EQ11" s="270">
        <v>18554</v>
      </c>
      <c r="ER11" s="365">
        <f t="shared" si="46"/>
        <v>4483</v>
      </c>
      <c r="ES11" s="384">
        <f t="shared" si="47"/>
        <v>0.31859853599602017</v>
      </c>
      <c r="ET11" s="270">
        <v>20524</v>
      </c>
      <c r="EU11" s="365">
        <f t="shared" si="48"/>
        <v>-2747</v>
      </c>
      <c r="EV11" s="384">
        <f t="shared" si="49"/>
        <v>-0.11804391732198874</v>
      </c>
      <c r="EW11" s="270">
        <v>51597</v>
      </c>
      <c r="EX11" s="365">
        <f t="shared" si="50"/>
        <v>5137</v>
      </c>
      <c r="EY11" s="384">
        <f t="shared" si="51"/>
        <v>0.11056823073611709</v>
      </c>
      <c r="EZ11" s="270">
        <v>191581</v>
      </c>
      <c r="FA11" s="365">
        <f t="shared" si="52"/>
        <v>53536</v>
      </c>
      <c r="FB11" s="384">
        <f t="shared" si="53"/>
        <v>0.3878155673874461</v>
      </c>
      <c r="FC11" s="270">
        <v>20771</v>
      </c>
      <c r="FD11" s="365">
        <f t="shared" si="54"/>
        <v>-2594</v>
      </c>
      <c r="FE11" s="384">
        <f t="shared" si="55"/>
        <v>-0.11102075754333404</v>
      </c>
      <c r="FF11" s="270">
        <v>18740</v>
      </c>
      <c r="FG11" s="365">
        <f t="shared" si="56"/>
        <v>-2349</v>
      </c>
      <c r="FH11" s="384">
        <f t="shared" si="57"/>
        <v>-0.11138508227037792</v>
      </c>
      <c r="FI11" s="270">
        <v>19370</v>
      </c>
      <c r="FJ11" s="365">
        <f t="shared" si="58"/>
        <v>-3118</v>
      </c>
      <c r="FK11" s="384">
        <f t="shared" si="59"/>
        <v>-0.13865172536463891</v>
      </c>
      <c r="FL11" s="270">
        <v>58881</v>
      </c>
      <c r="FM11" s="365">
        <f t="shared" si="60"/>
        <v>-8061</v>
      </c>
      <c r="FN11" s="384">
        <f t="shared" si="61"/>
        <v>-0.12041767500224075</v>
      </c>
      <c r="FO11" s="270">
        <v>16915</v>
      </c>
      <c r="FP11" s="365">
        <f t="shared" si="62"/>
        <v>3663</v>
      </c>
      <c r="FQ11" s="384">
        <f t="shared" si="63"/>
        <v>0.27641110775731964</v>
      </c>
      <c r="FR11" s="270">
        <v>19504</v>
      </c>
      <c r="FS11" s="365">
        <f t="shared" si="64"/>
        <v>6867</v>
      </c>
      <c r="FT11" s="384">
        <f t="shared" si="65"/>
        <v>0.5434042889926407</v>
      </c>
      <c r="FU11" s="270">
        <v>8918</v>
      </c>
      <c r="FV11" s="365">
        <f t="shared" si="66"/>
        <v>-1120</v>
      </c>
      <c r="FW11" s="384">
        <f t="shared" si="67"/>
        <v>-0.11157601115760112</v>
      </c>
      <c r="FX11" s="270">
        <v>45337</v>
      </c>
      <c r="FY11" s="365">
        <f t="shared" si="68"/>
        <v>9410</v>
      </c>
      <c r="FZ11" s="384">
        <f t="shared" si="69"/>
        <v>0.26192000445347507</v>
      </c>
      <c r="GA11" s="270">
        <v>104218</v>
      </c>
      <c r="GB11" s="365">
        <f t="shared" si="70"/>
        <v>1349</v>
      </c>
      <c r="GC11" s="384">
        <f t="shared" si="71"/>
        <v>1.311376605196901E-2</v>
      </c>
      <c r="GD11" s="270">
        <v>9670</v>
      </c>
      <c r="GE11" s="365">
        <f t="shared" si="72"/>
        <v>-800</v>
      </c>
      <c r="GF11" s="384">
        <f t="shared" si="73"/>
        <v>-7.6408787010506213E-2</v>
      </c>
      <c r="GG11" s="270">
        <v>4538</v>
      </c>
      <c r="GH11" s="365">
        <f t="shared" si="74"/>
        <v>-7108</v>
      </c>
      <c r="GI11" s="384">
        <f t="shared" si="75"/>
        <v>-0.61033831358406321</v>
      </c>
      <c r="GJ11" s="270">
        <v>10386</v>
      </c>
      <c r="GK11" s="365">
        <f t="shared" si="76"/>
        <v>-4613</v>
      </c>
      <c r="GL11" s="384">
        <f t="shared" si="77"/>
        <v>-0.30755383692246152</v>
      </c>
      <c r="GM11" s="270">
        <v>24594</v>
      </c>
      <c r="GN11" s="365">
        <f t="shared" si="78"/>
        <v>-12521</v>
      </c>
      <c r="GO11" s="384">
        <f t="shared" si="79"/>
        <v>-0.33735686380169744</v>
      </c>
      <c r="GP11" s="270">
        <v>128812</v>
      </c>
      <c r="GQ11" s="365">
        <f t="shared" si="80"/>
        <v>-11172</v>
      </c>
      <c r="GR11" s="384">
        <f t="shared" si="81"/>
        <v>-7.980912104240484E-2</v>
      </c>
      <c r="GS11" s="270">
        <v>15440</v>
      </c>
      <c r="GT11" s="365">
        <f t="shared" si="82"/>
        <v>2921</v>
      </c>
      <c r="GU11" s="384">
        <f t="shared" si="83"/>
        <v>0.23332534547487818</v>
      </c>
      <c r="GV11" s="270">
        <v>18650</v>
      </c>
      <c r="GW11" s="365">
        <f t="shared" si="84"/>
        <v>96</v>
      </c>
      <c r="GX11" s="384">
        <f t="shared" si="85"/>
        <v>5.1740864503611083E-3</v>
      </c>
      <c r="GY11" s="270">
        <v>15990</v>
      </c>
      <c r="GZ11" s="365">
        <f t="shared" si="86"/>
        <v>-4534</v>
      </c>
      <c r="HA11" s="384">
        <f t="shared" si="87"/>
        <v>-0.22091210290391736</v>
      </c>
      <c r="HB11" s="270">
        <v>50080</v>
      </c>
      <c r="HC11" s="365">
        <f t="shared" si="88"/>
        <v>-1517</v>
      </c>
      <c r="HD11" s="384">
        <f t="shared" si="89"/>
        <v>-2.9400934162838926E-2</v>
      </c>
      <c r="HE11" s="270">
        <v>178892</v>
      </c>
      <c r="HF11" s="365">
        <f t="shared" si="90"/>
        <v>-12689</v>
      </c>
      <c r="HG11" s="384">
        <f t="shared" si="91"/>
        <v>-6.6233081568631544E-2</v>
      </c>
      <c r="HH11" s="270">
        <v>19237</v>
      </c>
      <c r="HI11" s="365">
        <f t="shared" si="92"/>
        <v>-1534</v>
      </c>
      <c r="HJ11" s="384">
        <f t="shared" si="93"/>
        <v>-7.385296808049685E-2</v>
      </c>
      <c r="HK11" s="270">
        <v>16085</v>
      </c>
      <c r="HL11" s="365">
        <f t="shared" si="94"/>
        <v>-2655</v>
      </c>
      <c r="HM11" s="384">
        <f t="shared" si="95"/>
        <v>-0.14167556029882605</v>
      </c>
      <c r="HN11" s="270">
        <v>17027</v>
      </c>
      <c r="HO11" s="365">
        <f t="shared" si="96"/>
        <v>-2343</v>
      </c>
      <c r="HP11" s="384">
        <f t="shared" si="97"/>
        <v>-0.12096024780588539</v>
      </c>
      <c r="HQ11" s="270">
        <v>52349</v>
      </c>
      <c r="HR11" s="365">
        <f t="shared" si="98"/>
        <v>-6532</v>
      </c>
      <c r="HS11" s="384">
        <f t="shared" si="99"/>
        <v>-0.11093561590326251</v>
      </c>
      <c r="HT11" s="270">
        <v>19517</v>
      </c>
      <c r="HU11" s="365">
        <f t="shared" si="100"/>
        <v>2602</v>
      </c>
      <c r="HV11" s="384">
        <f t="shared" si="101"/>
        <v>0.15382796334614249</v>
      </c>
      <c r="HW11" s="270">
        <v>14602</v>
      </c>
      <c r="HX11" s="365">
        <f t="shared" si="102"/>
        <v>-4902</v>
      </c>
      <c r="HY11" s="384">
        <f t="shared" si="103"/>
        <v>-0.25133305988515175</v>
      </c>
      <c r="HZ11" s="270">
        <v>16492</v>
      </c>
      <c r="IA11" s="365">
        <f t="shared" si="104"/>
        <v>7574</v>
      </c>
      <c r="IB11" s="384">
        <f t="shared" si="105"/>
        <v>0.84929356357927788</v>
      </c>
      <c r="IC11" s="270">
        <v>50611</v>
      </c>
      <c r="ID11" s="365">
        <f t="shared" si="106"/>
        <v>5274</v>
      </c>
      <c r="IE11" s="384">
        <f t="shared" si="107"/>
        <v>0.11632882634492799</v>
      </c>
      <c r="IF11" s="270">
        <v>102960</v>
      </c>
      <c r="IG11" s="365">
        <f t="shared" si="108"/>
        <v>-1258</v>
      </c>
      <c r="IH11" s="384">
        <f t="shared" si="109"/>
        <v>-1.2070851484388493E-2</v>
      </c>
      <c r="II11" s="270">
        <v>13156</v>
      </c>
      <c r="IJ11" s="365">
        <f t="shared" si="110"/>
        <v>3486</v>
      </c>
      <c r="IK11" s="384">
        <f t="shared" si="111"/>
        <v>0.36049638055842814</v>
      </c>
      <c r="IL11" s="270">
        <v>13650</v>
      </c>
      <c r="IM11" s="365">
        <f t="shared" si="112"/>
        <v>9112</v>
      </c>
      <c r="IN11" s="384">
        <f t="shared" si="113"/>
        <v>2.007933010136624</v>
      </c>
      <c r="IO11" s="270">
        <v>12481</v>
      </c>
      <c r="IP11" s="365">
        <f t="shared" si="114"/>
        <v>2095</v>
      </c>
      <c r="IQ11" s="384">
        <f t="shared" si="115"/>
        <v>0.20171384556133257</v>
      </c>
      <c r="IR11" s="270">
        <v>39287</v>
      </c>
      <c r="IS11" s="365">
        <f t="shared" si="116"/>
        <v>14693</v>
      </c>
      <c r="IT11" s="384">
        <f t="shared" si="117"/>
        <v>0.5974221354801984</v>
      </c>
      <c r="IU11" s="270">
        <v>142247</v>
      </c>
      <c r="IV11" s="365">
        <f t="shared" si="118"/>
        <v>13435</v>
      </c>
      <c r="IW11" s="384">
        <f t="shared" si="119"/>
        <v>0.10429928888612862</v>
      </c>
      <c r="IX11" s="270">
        <v>13435</v>
      </c>
      <c r="IY11" s="365">
        <f t="shared" si="120"/>
        <v>-2005</v>
      </c>
      <c r="IZ11" s="384">
        <f t="shared" si="121"/>
        <v>-0.12985751295336787</v>
      </c>
      <c r="JA11" s="270">
        <v>19144</v>
      </c>
      <c r="JB11" s="365">
        <f t="shared" si="122"/>
        <v>494</v>
      </c>
      <c r="JC11" s="384">
        <f t="shared" si="123"/>
        <v>2.6487935656836461E-2</v>
      </c>
      <c r="JD11" s="270">
        <v>20300</v>
      </c>
      <c r="JE11" s="365">
        <f t="shared" si="124"/>
        <v>4310</v>
      </c>
      <c r="JF11" s="384">
        <f t="shared" si="125"/>
        <v>0.2695434646654159</v>
      </c>
      <c r="JG11" s="270">
        <v>52879</v>
      </c>
      <c r="JH11" s="365">
        <f t="shared" si="126"/>
        <v>2799</v>
      </c>
      <c r="JI11" s="384">
        <f t="shared" si="127"/>
        <v>5.5890575079872204E-2</v>
      </c>
      <c r="JJ11" s="270">
        <v>195126</v>
      </c>
      <c r="JK11" s="365">
        <f t="shared" si="128"/>
        <v>16234</v>
      </c>
      <c r="JL11" s="384">
        <f t="shared" si="129"/>
        <v>9.0747490105762135E-2</v>
      </c>
    </row>
    <row r="12" spans="1:272" x14ac:dyDescent="0.25">
      <c r="A12" s="71" t="s">
        <v>10</v>
      </c>
      <c r="B12" s="270">
        <v>47823.160454507401</v>
      </c>
      <c r="C12" s="270">
        <v>40598.050700687731</v>
      </c>
      <c r="D12" s="270">
        <v>34740.970603747955</v>
      </c>
      <c r="E12" s="270">
        <v>123162.18175894307</v>
      </c>
      <c r="F12" s="270">
        <v>28522.975503184636</v>
      </c>
      <c r="G12" s="270">
        <v>30589.103377517502</v>
      </c>
      <c r="H12" s="270">
        <v>23825.036661960134</v>
      </c>
      <c r="I12" s="270">
        <v>82937.115542662272</v>
      </c>
      <c r="J12" s="270">
        <v>206099.27726320169</v>
      </c>
      <c r="K12" s="270">
        <v>24346</v>
      </c>
      <c r="L12" s="270">
        <v>23122</v>
      </c>
      <c r="M12" s="270">
        <v>26561.999999999996</v>
      </c>
      <c r="N12" s="270">
        <v>74030</v>
      </c>
      <c r="O12" s="270">
        <v>280129.27726320171</v>
      </c>
      <c r="P12" s="270">
        <v>26202</v>
      </c>
      <c r="Q12" s="270">
        <v>33144</v>
      </c>
      <c r="R12" s="270">
        <v>44474.943751803017</v>
      </c>
      <c r="S12" s="270">
        <v>103820.94375180302</v>
      </c>
      <c r="T12" s="270">
        <v>383950.22101500473</v>
      </c>
      <c r="U12" s="270">
        <v>47597.017817899221</v>
      </c>
      <c r="V12" s="270">
        <v>43388.897830528214</v>
      </c>
      <c r="W12" s="270">
        <v>38921.075074315937</v>
      </c>
      <c r="X12" s="270">
        <v>129906.99072274337</v>
      </c>
      <c r="Y12" s="270">
        <v>31349.097082660504</v>
      </c>
      <c r="Z12" s="270">
        <v>28831.110689420049</v>
      </c>
      <c r="AA12" s="270">
        <v>27053</v>
      </c>
      <c r="AB12" s="270">
        <v>87233.207772080554</v>
      </c>
      <c r="AC12" s="270">
        <v>217140.21282621467</v>
      </c>
      <c r="AD12" s="270">
        <v>28581.999999999993</v>
      </c>
      <c r="AE12" s="270">
        <v>29109</v>
      </c>
      <c r="AF12" s="270">
        <v>28363.000000000004</v>
      </c>
      <c r="AG12" s="270">
        <v>86054</v>
      </c>
      <c r="AH12" s="270">
        <v>303194.21282621467</v>
      </c>
      <c r="AI12" s="270">
        <v>25609</v>
      </c>
      <c r="AJ12" s="270">
        <v>38540</v>
      </c>
      <c r="AK12" s="270">
        <v>48225.994859999999</v>
      </c>
      <c r="AL12" s="270">
        <v>112374.99486000001</v>
      </c>
      <c r="AM12" s="270">
        <v>415569.20768621471</v>
      </c>
      <c r="AN12" s="270">
        <v>47288.000000000007</v>
      </c>
      <c r="AO12" s="270">
        <v>37943.999999999993</v>
      </c>
      <c r="AP12" s="270">
        <v>40737</v>
      </c>
      <c r="AQ12" s="270">
        <v>125969</v>
      </c>
      <c r="AR12" s="270">
        <v>32576</v>
      </c>
      <c r="AS12" s="270">
        <v>28032</v>
      </c>
      <c r="AT12" s="270">
        <v>25148</v>
      </c>
      <c r="AU12" s="270">
        <v>85756</v>
      </c>
      <c r="AV12" s="270">
        <v>211703.08522919999</v>
      </c>
      <c r="AW12" s="270">
        <v>20497</v>
      </c>
      <c r="AX12" s="270">
        <v>26787</v>
      </c>
      <c r="AY12" s="270">
        <v>25306</v>
      </c>
      <c r="AZ12" s="270">
        <v>72590</v>
      </c>
      <c r="BA12" s="270">
        <v>284292.37024647999</v>
      </c>
      <c r="BB12" s="270">
        <v>25082</v>
      </c>
      <c r="BC12" s="270">
        <v>34533</v>
      </c>
      <c r="BD12" s="270">
        <v>43107</v>
      </c>
      <c r="BE12" s="270">
        <v>102722</v>
      </c>
      <c r="BF12" s="270">
        <v>387014.37024647999</v>
      </c>
      <c r="BG12" s="270">
        <v>-18901.842579734686</v>
      </c>
      <c r="BH12" s="331">
        <v>-6.8712592058302158E-2</v>
      </c>
      <c r="BI12" s="270">
        <v>46359</v>
      </c>
      <c r="BJ12" s="270">
        <v>41592</v>
      </c>
      <c r="BK12" s="270">
        <v>41110</v>
      </c>
      <c r="BL12" s="270">
        <v>129061</v>
      </c>
      <c r="BM12" s="270">
        <v>30265</v>
      </c>
      <c r="BN12" s="270">
        <v>30546</v>
      </c>
      <c r="BO12" s="270">
        <v>27629</v>
      </c>
      <c r="BP12" s="270">
        <v>88440</v>
      </c>
      <c r="BQ12" s="270">
        <v>217501</v>
      </c>
      <c r="BR12" s="270">
        <v>5797.9147708000091</v>
      </c>
      <c r="BS12" s="331">
        <v>2.738701122150821E-2</v>
      </c>
      <c r="BT12" s="270">
        <v>31452</v>
      </c>
      <c r="BU12" s="270">
        <v>10955</v>
      </c>
      <c r="BV12" s="331">
        <v>0.53446845879884863</v>
      </c>
      <c r="BW12" s="270">
        <v>27735</v>
      </c>
      <c r="BX12" s="511">
        <v>948</v>
      </c>
      <c r="BY12" s="512">
        <v>3.5390301265539256E-2</v>
      </c>
      <c r="BZ12" s="270">
        <v>26759</v>
      </c>
      <c r="CA12" s="511">
        <f t="shared" si="1"/>
        <v>1453</v>
      </c>
      <c r="CB12" s="512">
        <f t="shared" si="2"/>
        <v>5.741721330909666E-2</v>
      </c>
      <c r="CC12" s="270">
        <v>85946</v>
      </c>
      <c r="CD12" s="511">
        <f t="shared" si="3"/>
        <v>13356</v>
      </c>
      <c r="CE12" s="512">
        <f t="shared" si="4"/>
        <v>0.18399228543876567</v>
      </c>
      <c r="CF12" s="270">
        <v>303447</v>
      </c>
      <c r="CG12" s="511">
        <f t="shared" si="5"/>
        <v>19154.629753520014</v>
      </c>
      <c r="CH12" s="512">
        <f t="shared" si="6"/>
        <v>6.7376517128873534E-2</v>
      </c>
      <c r="CI12" s="270">
        <v>36807</v>
      </c>
      <c r="CJ12" s="511">
        <f t="shared" si="7"/>
        <v>11725</v>
      </c>
      <c r="CK12" s="512">
        <f t="shared" si="8"/>
        <v>0.4674667091938442</v>
      </c>
      <c r="CL12" s="270">
        <v>42438</v>
      </c>
      <c r="CM12" s="365">
        <f t="shared" si="9"/>
        <v>7905</v>
      </c>
      <c r="CN12" s="384">
        <f t="shared" si="10"/>
        <v>0.22891147597949787</v>
      </c>
      <c r="CO12" s="270">
        <v>52553</v>
      </c>
      <c r="CP12" s="365">
        <f t="shared" si="0"/>
        <v>9446</v>
      </c>
      <c r="CQ12" s="384">
        <f t="shared" si="11"/>
        <v>0.2191291437585543</v>
      </c>
      <c r="CR12" s="270">
        <v>131798</v>
      </c>
      <c r="CS12" s="365">
        <f t="shared" si="12"/>
        <v>29076</v>
      </c>
      <c r="CT12" s="384">
        <f t="shared" si="13"/>
        <v>0.28305523646346448</v>
      </c>
      <c r="CU12" s="270">
        <v>435245</v>
      </c>
      <c r="CV12" s="365">
        <f t="shared" si="14"/>
        <v>48230.629753520014</v>
      </c>
      <c r="CW12" s="384">
        <f t="shared" si="15"/>
        <v>0.12462232273908358</v>
      </c>
      <c r="CX12" s="270">
        <v>47949</v>
      </c>
      <c r="CY12" s="365">
        <f t="shared" si="16"/>
        <v>1590</v>
      </c>
      <c r="CZ12" s="384">
        <f t="shared" si="17"/>
        <v>3.4297547401799001E-2</v>
      </c>
      <c r="DA12" s="270">
        <v>40209</v>
      </c>
      <c r="DB12" s="365">
        <f t="shared" si="18"/>
        <v>-1383</v>
      </c>
      <c r="DC12" s="384">
        <f t="shared" si="19"/>
        <v>-3.3251586843623775E-2</v>
      </c>
      <c r="DD12" s="270">
        <v>41982</v>
      </c>
      <c r="DE12" s="365">
        <f t="shared" si="20"/>
        <v>872</v>
      </c>
      <c r="DF12" s="384">
        <f t="shared" si="21"/>
        <v>2.1211384091461932E-2</v>
      </c>
      <c r="DG12" s="270">
        <v>130140</v>
      </c>
      <c r="DH12" s="365">
        <f t="shared" si="22"/>
        <v>1079</v>
      </c>
      <c r="DI12" s="384">
        <f t="shared" si="23"/>
        <v>8.3603877236345606E-3</v>
      </c>
      <c r="DJ12" s="270">
        <v>37090</v>
      </c>
      <c r="DK12" s="365">
        <f t="shared" si="24"/>
        <v>6544</v>
      </c>
      <c r="DL12" s="384">
        <f t="shared" si="25"/>
        <v>0.21423426962613762</v>
      </c>
      <c r="DM12" s="270">
        <v>32307</v>
      </c>
      <c r="DN12" s="365">
        <f t="shared" si="26"/>
        <v>1761</v>
      </c>
      <c r="DO12" s="384">
        <f t="shared" si="27"/>
        <v>5.7650756236495779E-2</v>
      </c>
      <c r="DP12" s="270">
        <v>29999</v>
      </c>
      <c r="DQ12" s="365">
        <f t="shared" si="28"/>
        <v>2370</v>
      </c>
      <c r="DR12" s="384">
        <f t="shared" si="29"/>
        <v>8.5779434651996098E-2</v>
      </c>
      <c r="DS12" s="270">
        <v>99396</v>
      </c>
      <c r="DT12" s="365">
        <f t="shared" si="30"/>
        <v>10956</v>
      </c>
      <c r="DU12" s="384">
        <f t="shared" si="31"/>
        <v>0.12388059701492538</v>
      </c>
      <c r="DV12" s="270">
        <v>229536</v>
      </c>
      <c r="DW12" s="365">
        <f t="shared" si="32"/>
        <v>12035</v>
      </c>
      <c r="DX12" s="384">
        <f t="shared" si="33"/>
        <v>5.5333078928372741E-2</v>
      </c>
      <c r="DY12" s="270">
        <v>27171</v>
      </c>
      <c r="DZ12" s="365">
        <f t="shared" si="34"/>
        <v>-4281</v>
      </c>
      <c r="EA12" s="384">
        <f t="shared" si="35"/>
        <v>-0.13611217092712705</v>
      </c>
      <c r="EB12" s="270">
        <v>31248</v>
      </c>
      <c r="EC12" s="365">
        <f t="shared" si="36"/>
        <v>3513</v>
      </c>
      <c r="ED12" s="384">
        <f t="shared" si="37"/>
        <v>0.12666306111411574</v>
      </c>
      <c r="EE12" s="270">
        <v>20116</v>
      </c>
      <c r="EF12" s="365">
        <f t="shared" si="38"/>
        <v>-6643</v>
      </c>
      <c r="EG12" s="384">
        <f t="shared" si="39"/>
        <v>-0.24825292424978512</v>
      </c>
      <c r="EH12" s="270">
        <v>78535</v>
      </c>
      <c r="EI12" s="365">
        <f t="shared" si="40"/>
        <v>-7411</v>
      </c>
      <c r="EJ12" s="384">
        <f t="shared" si="41"/>
        <v>-8.6228562120401184E-2</v>
      </c>
      <c r="EK12" s="270">
        <v>308071</v>
      </c>
      <c r="EL12" s="365">
        <f t="shared" si="42"/>
        <v>4624</v>
      </c>
      <c r="EM12" s="384">
        <f t="shared" si="43"/>
        <v>1.5238245888079302E-2</v>
      </c>
      <c r="EN12" s="270">
        <v>30027</v>
      </c>
      <c r="EO12" s="365">
        <f t="shared" si="44"/>
        <v>-6780</v>
      </c>
      <c r="EP12" s="384">
        <f t="shared" si="45"/>
        <v>-0.18420409161300841</v>
      </c>
      <c r="EQ12" s="270">
        <v>39498</v>
      </c>
      <c r="ER12" s="365">
        <f t="shared" si="46"/>
        <v>-2940</v>
      </c>
      <c r="ES12" s="384">
        <f t="shared" si="47"/>
        <v>-6.9277534285310333E-2</v>
      </c>
      <c r="ET12" s="270">
        <v>41824</v>
      </c>
      <c r="EU12" s="365">
        <f t="shared" si="48"/>
        <v>-10729</v>
      </c>
      <c r="EV12" s="384">
        <f t="shared" si="49"/>
        <v>-0.20415580461629212</v>
      </c>
      <c r="EW12" s="270">
        <v>111349</v>
      </c>
      <c r="EX12" s="365">
        <f t="shared" si="50"/>
        <v>-20449</v>
      </c>
      <c r="EY12" s="384">
        <f t="shared" si="51"/>
        <v>-0.15515409945522693</v>
      </c>
      <c r="EZ12" s="270">
        <v>419420</v>
      </c>
      <c r="FA12" s="365">
        <f t="shared" si="52"/>
        <v>-15825</v>
      </c>
      <c r="FB12" s="384">
        <f t="shared" si="53"/>
        <v>-3.6358832381761998E-2</v>
      </c>
      <c r="FC12" s="270">
        <v>46929</v>
      </c>
      <c r="FD12" s="365">
        <f t="shared" si="54"/>
        <v>-1020</v>
      </c>
      <c r="FE12" s="384">
        <f t="shared" si="55"/>
        <v>-2.127260213977351E-2</v>
      </c>
      <c r="FF12" s="270">
        <v>40150</v>
      </c>
      <c r="FG12" s="365">
        <f t="shared" si="56"/>
        <v>-59</v>
      </c>
      <c r="FH12" s="384">
        <f t="shared" si="57"/>
        <v>-1.4673331841130095E-3</v>
      </c>
      <c r="FI12" s="270">
        <v>44500</v>
      </c>
      <c r="FJ12" s="365">
        <f t="shared" si="58"/>
        <v>2518</v>
      </c>
      <c r="FK12" s="384">
        <f t="shared" si="59"/>
        <v>5.9978085846315088E-2</v>
      </c>
      <c r="FL12" s="270">
        <v>131579</v>
      </c>
      <c r="FM12" s="365">
        <f t="shared" si="60"/>
        <v>1439</v>
      </c>
      <c r="FN12" s="384">
        <f t="shared" si="61"/>
        <v>1.1057322883049024E-2</v>
      </c>
      <c r="FO12" s="270">
        <v>31364</v>
      </c>
      <c r="FP12" s="365">
        <f t="shared" si="62"/>
        <v>-5726</v>
      </c>
      <c r="FQ12" s="384">
        <f t="shared" si="63"/>
        <v>-0.15438123483418711</v>
      </c>
      <c r="FR12" s="270">
        <v>30513</v>
      </c>
      <c r="FS12" s="365">
        <f t="shared" si="64"/>
        <v>-1794</v>
      </c>
      <c r="FT12" s="384">
        <f t="shared" si="65"/>
        <v>-5.5529761352028972E-2</v>
      </c>
      <c r="FU12" s="270">
        <v>23347</v>
      </c>
      <c r="FV12" s="365">
        <f t="shared" si="66"/>
        <v>-6652</v>
      </c>
      <c r="FW12" s="384">
        <f t="shared" si="67"/>
        <v>-0.22174072469082304</v>
      </c>
      <c r="FX12" s="270">
        <v>85224</v>
      </c>
      <c r="FY12" s="365">
        <f t="shared" si="68"/>
        <v>-14172</v>
      </c>
      <c r="FZ12" s="384">
        <f t="shared" si="69"/>
        <v>-0.14258119038995534</v>
      </c>
      <c r="GA12" s="270">
        <v>216803</v>
      </c>
      <c r="GB12" s="365">
        <f t="shared" si="70"/>
        <v>-12733</v>
      </c>
      <c r="GC12" s="384">
        <f t="shared" si="71"/>
        <v>-5.547277986895302E-2</v>
      </c>
      <c r="GD12" s="270">
        <v>11007</v>
      </c>
      <c r="GE12" s="365">
        <f t="shared" si="72"/>
        <v>-16164</v>
      </c>
      <c r="GF12" s="384">
        <f t="shared" si="73"/>
        <v>-0.59489897316992379</v>
      </c>
      <c r="GG12" s="270">
        <v>10248</v>
      </c>
      <c r="GH12" s="365">
        <f t="shared" si="74"/>
        <v>-21000</v>
      </c>
      <c r="GI12" s="384">
        <f t="shared" si="75"/>
        <v>-0.67204301075268813</v>
      </c>
      <c r="GJ12" s="270">
        <v>22288</v>
      </c>
      <c r="GK12" s="365">
        <f t="shared" si="76"/>
        <v>2172</v>
      </c>
      <c r="GL12" s="384">
        <f t="shared" si="77"/>
        <v>0.10797375223702525</v>
      </c>
      <c r="GM12" s="270">
        <v>43543</v>
      </c>
      <c r="GN12" s="365">
        <f t="shared" si="78"/>
        <v>-34992</v>
      </c>
      <c r="GO12" s="384">
        <f t="shared" si="79"/>
        <v>-0.44555930476857453</v>
      </c>
      <c r="GP12" s="270">
        <v>260346</v>
      </c>
      <c r="GQ12" s="365">
        <f t="shared" si="80"/>
        <v>-47725</v>
      </c>
      <c r="GR12" s="384">
        <f t="shared" si="81"/>
        <v>-0.15491558764051144</v>
      </c>
      <c r="GS12" s="270">
        <v>29073</v>
      </c>
      <c r="GT12" s="365">
        <f t="shared" si="82"/>
        <v>-954</v>
      </c>
      <c r="GU12" s="384">
        <f t="shared" si="83"/>
        <v>-3.1771405734838644E-2</v>
      </c>
      <c r="GV12" s="270">
        <v>33959</v>
      </c>
      <c r="GW12" s="365">
        <f t="shared" si="84"/>
        <v>-5539</v>
      </c>
      <c r="GX12" s="384">
        <f t="shared" si="85"/>
        <v>-0.14023494860499267</v>
      </c>
      <c r="GY12" s="270">
        <v>30595</v>
      </c>
      <c r="GZ12" s="365">
        <f t="shared" si="86"/>
        <v>-11229</v>
      </c>
      <c r="HA12" s="384">
        <f t="shared" si="87"/>
        <v>-0.26848221117061977</v>
      </c>
      <c r="HB12" s="270">
        <v>93627</v>
      </c>
      <c r="HC12" s="365">
        <f t="shared" si="88"/>
        <v>-17722</v>
      </c>
      <c r="HD12" s="384">
        <f t="shared" si="89"/>
        <v>-0.15915724433986833</v>
      </c>
      <c r="HE12" s="270">
        <v>330621</v>
      </c>
      <c r="HF12" s="365">
        <f t="shared" si="90"/>
        <v>-88799</v>
      </c>
      <c r="HG12" s="384">
        <f t="shared" si="91"/>
        <v>-0.21171856373086642</v>
      </c>
      <c r="HH12" s="270">
        <v>31903</v>
      </c>
      <c r="HI12" s="365">
        <f t="shared" si="92"/>
        <v>-15026</v>
      </c>
      <c r="HJ12" s="384">
        <f t="shared" si="93"/>
        <v>-0.3201858126105393</v>
      </c>
      <c r="HK12" s="270">
        <v>31114</v>
      </c>
      <c r="HL12" s="365">
        <f t="shared" si="94"/>
        <v>-9036</v>
      </c>
      <c r="HM12" s="384">
        <f t="shared" si="95"/>
        <v>-0.22505603985056039</v>
      </c>
      <c r="HN12" s="270">
        <v>38051</v>
      </c>
      <c r="HO12" s="365">
        <f t="shared" si="96"/>
        <v>-6449</v>
      </c>
      <c r="HP12" s="384">
        <f t="shared" si="97"/>
        <v>-0.14492134831460673</v>
      </c>
      <c r="HQ12" s="270">
        <v>101068</v>
      </c>
      <c r="HR12" s="365">
        <f t="shared" si="98"/>
        <v>-30511</v>
      </c>
      <c r="HS12" s="384">
        <f t="shared" si="99"/>
        <v>-0.23188350724659709</v>
      </c>
      <c r="HT12" s="270">
        <v>27573</v>
      </c>
      <c r="HU12" s="365">
        <f t="shared" si="100"/>
        <v>-3791</v>
      </c>
      <c r="HV12" s="384">
        <f t="shared" si="101"/>
        <v>-0.12087106236449432</v>
      </c>
      <c r="HW12" s="270">
        <v>18431</v>
      </c>
      <c r="HX12" s="365">
        <f t="shared" si="102"/>
        <v>-12082</v>
      </c>
      <c r="HY12" s="384">
        <f t="shared" si="103"/>
        <v>-0.39596237669190182</v>
      </c>
      <c r="HZ12" s="270">
        <v>35501</v>
      </c>
      <c r="IA12" s="365">
        <f t="shared" si="104"/>
        <v>12154</v>
      </c>
      <c r="IB12" s="384">
        <f t="shared" si="105"/>
        <v>0.52058080267272022</v>
      </c>
      <c r="IC12" s="270">
        <v>81505</v>
      </c>
      <c r="ID12" s="365">
        <f t="shared" si="106"/>
        <v>-3719</v>
      </c>
      <c r="IE12" s="384">
        <f t="shared" si="107"/>
        <v>-4.3637942363653433E-2</v>
      </c>
      <c r="IF12" s="270">
        <v>182573</v>
      </c>
      <c r="IG12" s="365">
        <f t="shared" si="108"/>
        <v>-34230</v>
      </c>
      <c r="IH12" s="384">
        <f t="shared" si="109"/>
        <v>-0.15788526911527978</v>
      </c>
      <c r="II12" s="270">
        <v>33959</v>
      </c>
      <c r="IJ12" s="365">
        <f t="shared" si="110"/>
        <v>22952</v>
      </c>
      <c r="IK12" s="384">
        <f t="shared" si="111"/>
        <v>2.0852184973198873</v>
      </c>
      <c r="IL12" s="270">
        <v>37444</v>
      </c>
      <c r="IM12" s="365">
        <f t="shared" si="112"/>
        <v>27196</v>
      </c>
      <c r="IN12" s="384">
        <f t="shared" si="113"/>
        <v>2.6537861046057767</v>
      </c>
      <c r="IO12" s="270">
        <v>32785</v>
      </c>
      <c r="IP12" s="365">
        <f t="shared" si="114"/>
        <v>10497</v>
      </c>
      <c r="IQ12" s="384">
        <f t="shared" si="115"/>
        <v>0.47097092605886576</v>
      </c>
      <c r="IR12" s="270">
        <v>104188</v>
      </c>
      <c r="IS12" s="365">
        <f t="shared" si="116"/>
        <v>60645</v>
      </c>
      <c r="IT12" s="384">
        <f t="shared" si="117"/>
        <v>1.3927611786050571</v>
      </c>
      <c r="IU12" s="270">
        <v>286761</v>
      </c>
      <c r="IV12" s="365">
        <f t="shared" si="118"/>
        <v>26415</v>
      </c>
      <c r="IW12" s="384">
        <f t="shared" si="119"/>
        <v>0.10146113249291328</v>
      </c>
      <c r="IX12" s="270">
        <v>26680</v>
      </c>
      <c r="IY12" s="365">
        <f t="shared" si="120"/>
        <v>-2393</v>
      </c>
      <c r="IZ12" s="384">
        <f t="shared" si="121"/>
        <v>-8.2310047122759952E-2</v>
      </c>
      <c r="JA12" s="270">
        <v>34293</v>
      </c>
      <c r="JB12" s="365">
        <f t="shared" si="122"/>
        <v>334</v>
      </c>
      <c r="JC12" s="384">
        <f t="shared" si="123"/>
        <v>9.8353897346800546E-3</v>
      </c>
      <c r="JD12" s="270">
        <v>41268</v>
      </c>
      <c r="JE12" s="365">
        <f t="shared" si="124"/>
        <v>10673</v>
      </c>
      <c r="JF12" s="384">
        <f t="shared" si="125"/>
        <v>0.34884785095603854</v>
      </c>
      <c r="JG12" s="270">
        <v>102241</v>
      </c>
      <c r="JH12" s="365">
        <f t="shared" si="126"/>
        <v>8614</v>
      </c>
      <c r="JI12" s="384">
        <f t="shared" si="127"/>
        <v>9.2003375094791034E-2</v>
      </c>
      <c r="JJ12" s="270">
        <v>377326</v>
      </c>
      <c r="JK12" s="365">
        <f t="shared" si="128"/>
        <v>46705</v>
      </c>
      <c r="JL12" s="384">
        <f t="shared" si="129"/>
        <v>0.14126446898412381</v>
      </c>
    </row>
    <row r="13" spans="1:272" x14ac:dyDescent="0.25">
      <c r="A13" s="141" t="s">
        <v>225</v>
      </c>
      <c r="BH13" s="331"/>
      <c r="BS13" s="331"/>
      <c r="BV13" s="331"/>
      <c r="BX13" s="511"/>
      <c r="BY13" s="512"/>
      <c r="CA13" s="511"/>
      <c r="CB13" s="512"/>
      <c r="CD13" s="511"/>
      <c r="CE13" s="512"/>
      <c r="CG13" s="511"/>
      <c r="CH13" s="512"/>
      <c r="CJ13" s="511"/>
      <c r="CK13" s="512"/>
      <c r="CM13" s="365"/>
      <c r="CN13" s="384"/>
      <c r="CP13" s="365"/>
      <c r="CQ13" s="384"/>
      <c r="CS13" s="365"/>
      <c r="CT13" s="384"/>
      <c r="CV13" s="365"/>
      <c r="CW13" s="384"/>
      <c r="CY13" s="365"/>
      <c r="CZ13" s="384"/>
      <c r="DB13" s="365"/>
      <c r="DC13" s="384"/>
      <c r="DE13" s="365"/>
      <c r="DF13" s="384"/>
      <c r="DH13" s="365"/>
      <c r="DI13" s="384"/>
      <c r="DK13" s="365"/>
      <c r="DL13" s="384"/>
      <c r="DN13" s="365"/>
      <c r="DO13" s="384"/>
      <c r="DQ13" s="365"/>
      <c r="DR13" s="384"/>
      <c r="DT13" s="365"/>
      <c r="DU13" s="384"/>
      <c r="DW13" s="365"/>
      <c r="DX13" s="384"/>
      <c r="DZ13" s="365"/>
      <c r="EA13" s="384"/>
      <c r="EC13" s="365"/>
      <c r="ED13" s="384"/>
      <c r="EF13" s="365"/>
      <c r="EG13" s="384"/>
      <c r="EI13" s="365"/>
      <c r="EJ13" s="384"/>
      <c r="EL13" s="365"/>
      <c r="EM13" s="384"/>
      <c r="EO13" s="365"/>
      <c r="EP13" s="384"/>
      <c r="ER13" s="365"/>
      <c r="ES13" s="384"/>
      <c r="EU13" s="365"/>
      <c r="EV13" s="384"/>
      <c r="EX13" s="365"/>
      <c r="EY13" s="384"/>
      <c r="FA13" s="365"/>
      <c r="FB13" s="384"/>
      <c r="FD13" s="365"/>
      <c r="FE13" s="384"/>
      <c r="FG13" s="365"/>
      <c r="FH13" s="384"/>
      <c r="FJ13" s="365"/>
      <c r="FK13" s="384"/>
      <c r="FM13" s="365"/>
      <c r="FN13" s="384"/>
      <c r="FO13" s="270">
        <v>4349</v>
      </c>
      <c r="FP13" s="365">
        <f t="shared" si="62"/>
        <v>4349</v>
      </c>
      <c r="FQ13" s="384">
        <f t="shared" si="63"/>
        <v>0</v>
      </c>
      <c r="FR13" s="270">
        <v>3285</v>
      </c>
      <c r="FS13" s="365">
        <f t="shared" si="64"/>
        <v>3285</v>
      </c>
      <c r="FT13" s="384">
        <f t="shared" si="65"/>
        <v>0</v>
      </c>
      <c r="FU13" s="270">
        <v>5041</v>
      </c>
      <c r="FV13" s="365">
        <f t="shared" si="66"/>
        <v>5041</v>
      </c>
      <c r="FW13" s="384">
        <f t="shared" si="67"/>
        <v>0</v>
      </c>
      <c r="FX13" s="270">
        <v>12675</v>
      </c>
      <c r="FY13" s="365">
        <f t="shared" si="68"/>
        <v>12675</v>
      </c>
      <c r="FZ13" s="384">
        <f t="shared" si="69"/>
        <v>0</v>
      </c>
      <c r="GA13" s="270">
        <v>12675</v>
      </c>
      <c r="GB13" s="365">
        <f t="shared" si="70"/>
        <v>12675</v>
      </c>
      <c r="GC13" s="384">
        <f t="shared" si="71"/>
        <v>0</v>
      </c>
      <c r="GD13" s="270">
        <v>17216</v>
      </c>
      <c r="GE13" s="365">
        <f t="shared" si="72"/>
        <v>17216</v>
      </c>
      <c r="GF13" s="384">
        <f t="shared" si="73"/>
        <v>0</v>
      </c>
      <c r="GG13" s="270">
        <v>19187</v>
      </c>
      <c r="GH13" s="365">
        <f t="shared" si="74"/>
        <v>19187</v>
      </c>
      <c r="GI13" s="384">
        <f t="shared" si="75"/>
        <v>0</v>
      </c>
      <c r="GJ13" s="270">
        <v>6577</v>
      </c>
      <c r="GK13" s="365">
        <f t="shared" si="76"/>
        <v>6577</v>
      </c>
      <c r="GL13" s="384">
        <f t="shared" si="77"/>
        <v>0</v>
      </c>
      <c r="GM13" s="270">
        <v>42980</v>
      </c>
      <c r="GN13" s="365">
        <f t="shared" si="78"/>
        <v>42980</v>
      </c>
      <c r="GO13" s="384">
        <f t="shared" si="79"/>
        <v>0</v>
      </c>
      <c r="GP13" s="270">
        <v>55655</v>
      </c>
      <c r="GQ13" s="365">
        <f t="shared" si="80"/>
        <v>55655</v>
      </c>
      <c r="GR13" s="384">
        <f t="shared" si="81"/>
        <v>0</v>
      </c>
      <c r="GS13" s="270">
        <v>15149</v>
      </c>
      <c r="GT13" s="365">
        <f t="shared" si="82"/>
        <v>15149</v>
      </c>
      <c r="GU13" s="384">
        <f t="shared" si="83"/>
        <v>0</v>
      </c>
      <c r="GV13" s="270">
        <v>13203</v>
      </c>
      <c r="GW13" s="365">
        <f t="shared" si="84"/>
        <v>13203</v>
      </c>
      <c r="GX13" s="384">
        <f t="shared" si="85"/>
        <v>0</v>
      </c>
      <c r="GY13" s="270">
        <v>19788</v>
      </c>
      <c r="GZ13" s="365">
        <f t="shared" si="86"/>
        <v>19788</v>
      </c>
      <c r="HA13" s="384">
        <f t="shared" si="87"/>
        <v>0</v>
      </c>
      <c r="HB13" s="270">
        <v>48140</v>
      </c>
      <c r="HC13" s="365">
        <f t="shared" si="88"/>
        <v>48140</v>
      </c>
      <c r="HD13" s="384">
        <f t="shared" si="89"/>
        <v>0</v>
      </c>
      <c r="HE13" s="270">
        <v>122447</v>
      </c>
      <c r="HF13" s="365">
        <f t="shared" si="90"/>
        <v>122447</v>
      </c>
      <c r="HG13" s="384">
        <f t="shared" si="91"/>
        <v>0</v>
      </c>
      <c r="HH13" s="270">
        <v>21216</v>
      </c>
      <c r="HI13" s="365">
        <f t="shared" si="92"/>
        <v>21216</v>
      </c>
      <c r="HJ13" s="384">
        <f t="shared" si="93"/>
        <v>0</v>
      </c>
      <c r="HK13" s="270">
        <v>13734</v>
      </c>
      <c r="HL13" s="365">
        <f t="shared" si="94"/>
        <v>13734</v>
      </c>
      <c r="HM13" s="384">
        <f t="shared" si="95"/>
        <v>0</v>
      </c>
      <c r="HN13" s="270">
        <v>2560</v>
      </c>
      <c r="HO13" s="365">
        <f t="shared" si="96"/>
        <v>2560</v>
      </c>
      <c r="HP13" s="384">
        <f t="shared" si="97"/>
        <v>0</v>
      </c>
      <c r="HQ13" s="270">
        <v>37510</v>
      </c>
      <c r="HR13" s="365">
        <f t="shared" si="98"/>
        <v>37510</v>
      </c>
      <c r="HS13" s="384">
        <f t="shared" si="99"/>
        <v>0</v>
      </c>
      <c r="HT13" s="270">
        <v>17523</v>
      </c>
      <c r="HU13" s="365">
        <f t="shared" si="100"/>
        <v>13174</v>
      </c>
      <c r="HV13" s="384">
        <f t="shared" si="101"/>
        <v>3.0292021154288342</v>
      </c>
      <c r="HW13" s="270">
        <v>20462</v>
      </c>
      <c r="HX13" s="365">
        <f t="shared" si="102"/>
        <v>17177</v>
      </c>
      <c r="HY13" s="384">
        <f t="shared" si="103"/>
        <v>5.2289193302891936</v>
      </c>
      <c r="HZ13" s="270">
        <v>5827</v>
      </c>
      <c r="IA13" s="365">
        <f t="shared" si="104"/>
        <v>786</v>
      </c>
      <c r="IB13" s="384">
        <f t="shared" si="105"/>
        <v>0.15592144415790518</v>
      </c>
      <c r="IC13" s="270">
        <v>43812</v>
      </c>
      <c r="ID13" s="365">
        <f t="shared" si="106"/>
        <v>31137</v>
      </c>
      <c r="IE13" s="384">
        <f t="shared" si="107"/>
        <v>2.456568047337278</v>
      </c>
      <c r="IF13" s="270">
        <v>81322</v>
      </c>
      <c r="IG13" s="365">
        <f t="shared" si="108"/>
        <v>68647</v>
      </c>
      <c r="IH13" s="384">
        <f t="shared" si="109"/>
        <v>5.4159368836291915</v>
      </c>
      <c r="II13" s="270">
        <v>0</v>
      </c>
      <c r="IJ13" s="365">
        <f t="shared" si="110"/>
        <v>-17216</v>
      </c>
      <c r="IK13" s="384">
        <f t="shared" si="111"/>
        <v>-1</v>
      </c>
      <c r="IL13" s="270">
        <v>0</v>
      </c>
      <c r="IM13" s="365">
        <f t="shared" si="112"/>
        <v>-19187</v>
      </c>
      <c r="IN13" s="384">
        <f t="shared" si="113"/>
        <v>-1</v>
      </c>
      <c r="IO13" s="270">
        <v>8310</v>
      </c>
      <c r="IP13" s="365">
        <f t="shared" si="114"/>
        <v>1733</v>
      </c>
      <c r="IQ13" s="384">
        <f t="shared" si="115"/>
        <v>0.26349399422228981</v>
      </c>
      <c r="IR13" s="270">
        <v>8310</v>
      </c>
      <c r="IS13" s="365">
        <f t="shared" si="116"/>
        <v>-34670</v>
      </c>
      <c r="IT13" s="384">
        <f t="shared" si="117"/>
        <v>-0.80665425779432298</v>
      </c>
      <c r="IU13" s="270">
        <v>89632</v>
      </c>
      <c r="IV13" s="365">
        <f t="shared" si="118"/>
        <v>33977</v>
      </c>
      <c r="IW13" s="384">
        <f t="shared" si="119"/>
        <v>0.61049321714131699</v>
      </c>
      <c r="IX13" s="270">
        <v>14815</v>
      </c>
      <c r="IY13" s="365">
        <f t="shared" si="120"/>
        <v>-334</v>
      </c>
      <c r="IZ13" s="384">
        <f t="shared" si="121"/>
        <v>-2.2047659911545316E-2</v>
      </c>
      <c r="JA13" s="270">
        <v>18690</v>
      </c>
      <c r="JB13" s="365">
        <f t="shared" si="122"/>
        <v>5487</v>
      </c>
      <c r="JC13" s="384">
        <f t="shared" si="123"/>
        <v>0.41558736650761191</v>
      </c>
      <c r="JD13" s="270">
        <v>19942</v>
      </c>
      <c r="JE13" s="365">
        <f t="shared" si="124"/>
        <v>154</v>
      </c>
      <c r="JF13" s="384">
        <f t="shared" si="125"/>
        <v>7.7824944410753993E-3</v>
      </c>
      <c r="JG13" s="270">
        <v>53447</v>
      </c>
      <c r="JH13" s="365">
        <f t="shared" si="126"/>
        <v>5307</v>
      </c>
      <c r="JI13" s="384">
        <f t="shared" si="127"/>
        <v>0.11024096385542169</v>
      </c>
      <c r="JJ13" s="270">
        <v>152405</v>
      </c>
      <c r="JK13" s="365">
        <f t="shared" si="128"/>
        <v>29958</v>
      </c>
      <c r="JL13" s="384">
        <f t="shared" si="129"/>
        <v>0.24466095535211152</v>
      </c>
    </row>
    <row r="14" spans="1:272" x14ac:dyDescent="0.25">
      <c r="A14" s="70" t="s">
        <v>26</v>
      </c>
      <c r="B14" s="270">
        <v>247956</v>
      </c>
      <c r="C14" s="270">
        <v>210096.83422670944</v>
      </c>
      <c r="D14" s="270">
        <v>196648.07139185054</v>
      </c>
      <c r="E14" s="270">
        <v>654700.90561855992</v>
      </c>
      <c r="F14" s="270">
        <v>146372.2769164076</v>
      </c>
      <c r="G14" s="270">
        <v>138255.59740737497</v>
      </c>
      <c r="H14" s="270">
        <v>122747.57865553278</v>
      </c>
      <c r="I14" s="270">
        <v>407375.45297931536</v>
      </c>
      <c r="J14" s="270">
        <v>1062076.3585978753</v>
      </c>
      <c r="K14" s="270">
        <v>130765</v>
      </c>
      <c r="L14" s="270">
        <v>121097</v>
      </c>
      <c r="M14" s="270">
        <v>140745</v>
      </c>
      <c r="N14" s="270">
        <v>392607</v>
      </c>
      <c r="O14" s="270">
        <v>1454683.3585978753</v>
      </c>
      <c r="P14" s="270">
        <v>170861</v>
      </c>
      <c r="Q14" s="270">
        <v>201313</v>
      </c>
      <c r="R14" s="270">
        <v>254022.68940464174</v>
      </c>
      <c r="S14" s="270">
        <v>626196.68940464174</v>
      </c>
      <c r="T14" s="270">
        <v>2080880.0480025171</v>
      </c>
      <c r="U14" s="270">
        <v>284469.83456032863</v>
      </c>
      <c r="V14" s="270">
        <v>257939.96488393936</v>
      </c>
      <c r="W14" s="270">
        <v>210943.9093771326</v>
      </c>
      <c r="X14" s="270">
        <v>753353.70882140053</v>
      </c>
      <c r="Y14" s="270">
        <v>176921.44562349407</v>
      </c>
      <c r="Z14" s="270">
        <v>178797.10452233074</v>
      </c>
      <c r="AA14" s="270">
        <v>130173</v>
      </c>
      <c r="AB14" s="270">
        <v>485891.55014582485</v>
      </c>
      <c r="AC14" s="270">
        <v>1239245.2589672254</v>
      </c>
      <c r="AD14" s="270">
        <v>140298</v>
      </c>
      <c r="AE14" s="270">
        <v>164145</v>
      </c>
      <c r="AF14" s="270">
        <v>141340</v>
      </c>
      <c r="AG14" s="270">
        <v>445783</v>
      </c>
      <c r="AH14" s="270">
        <v>1685028.2589672254</v>
      </c>
      <c r="AI14" s="270">
        <v>148584</v>
      </c>
      <c r="AJ14" s="270">
        <v>188028</v>
      </c>
      <c r="AK14" s="270">
        <v>263929.64813000005</v>
      </c>
      <c r="AL14" s="270">
        <v>600541.6481300001</v>
      </c>
      <c r="AM14" s="270">
        <v>2285569.9070972255</v>
      </c>
      <c r="AN14" s="270">
        <v>270299</v>
      </c>
      <c r="AO14" s="270">
        <v>238509</v>
      </c>
      <c r="AP14" s="270">
        <v>258960</v>
      </c>
      <c r="AQ14" s="270">
        <v>767768</v>
      </c>
      <c r="AR14" s="270">
        <v>210706</v>
      </c>
      <c r="AS14" s="270">
        <v>185470</v>
      </c>
      <c r="AT14" s="270">
        <v>135464</v>
      </c>
      <c r="AU14" s="270">
        <v>531640</v>
      </c>
      <c r="AV14" s="270">
        <v>1299408</v>
      </c>
      <c r="AW14" s="270">
        <v>140724</v>
      </c>
      <c r="AX14" s="270">
        <v>134132</v>
      </c>
      <c r="AY14" s="270">
        <v>144985</v>
      </c>
      <c r="AZ14" s="270">
        <v>419841</v>
      </c>
      <c r="BA14" s="270">
        <v>1719249</v>
      </c>
      <c r="BB14" s="270">
        <v>168320</v>
      </c>
      <c r="BC14" s="270">
        <v>188326</v>
      </c>
      <c r="BD14" s="270">
        <v>239050</v>
      </c>
      <c r="BE14" s="270">
        <v>595696</v>
      </c>
      <c r="BF14" s="270">
        <v>2314945</v>
      </c>
      <c r="BG14" s="270">
        <v>34220.74103277456</v>
      </c>
      <c r="BH14" s="331">
        <v>1.2852414976045168E-2</v>
      </c>
      <c r="BI14" s="270">
        <v>251754</v>
      </c>
      <c r="BJ14" s="270">
        <v>215987</v>
      </c>
      <c r="BK14" s="270">
        <v>228454</v>
      </c>
      <c r="BL14" s="270">
        <v>696195</v>
      </c>
      <c r="BM14" s="270">
        <v>166604</v>
      </c>
      <c r="BN14" s="270">
        <v>190105</v>
      </c>
      <c r="BO14" s="270">
        <v>151541</v>
      </c>
      <c r="BP14" s="270">
        <v>508250</v>
      </c>
      <c r="BQ14" s="270">
        <v>1204445</v>
      </c>
      <c r="BR14" s="270">
        <v>-94963</v>
      </c>
      <c r="BS14" s="331">
        <v>-7.3081741839360698E-2</v>
      </c>
      <c r="BT14" s="270">
        <v>150303</v>
      </c>
      <c r="BU14" s="270">
        <v>9579</v>
      </c>
      <c r="BV14" s="331">
        <v>6.8069412466956594E-2</v>
      </c>
      <c r="BW14" s="270">
        <v>135839</v>
      </c>
      <c r="BX14" s="511">
        <v>1707</v>
      </c>
      <c r="BY14" s="512">
        <v>1.2726269644827483E-2</v>
      </c>
      <c r="BZ14" s="270">
        <v>177854</v>
      </c>
      <c r="CA14" s="511">
        <f t="shared" si="1"/>
        <v>32869</v>
      </c>
      <c r="CB14" s="512">
        <f t="shared" si="2"/>
        <v>0.22670621098734353</v>
      </c>
      <c r="CC14" s="270">
        <v>463996</v>
      </c>
      <c r="CD14" s="511">
        <f t="shared" si="3"/>
        <v>44155</v>
      </c>
      <c r="CE14" s="512">
        <f t="shared" si="4"/>
        <v>0.10517076702847031</v>
      </c>
      <c r="CF14" s="270">
        <v>1668441</v>
      </c>
      <c r="CG14" s="511">
        <f t="shared" si="5"/>
        <v>-50808</v>
      </c>
      <c r="CH14" s="512">
        <f t="shared" si="6"/>
        <v>-2.955243830300323E-2</v>
      </c>
      <c r="CI14" s="270">
        <v>223583</v>
      </c>
      <c r="CJ14" s="511">
        <f t="shared" si="7"/>
        <v>55263</v>
      </c>
      <c r="CK14" s="512">
        <f t="shared" si="8"/>
        <v>0.32832105513307985</v>
      </c>
      <c r="CL14" s="270">
        <v>252733</v>
      </c>
      <c r="CM14" s="365">
        <f t="shared" si="9"/>
        <v>64407</v>
      </c>
      <c r="CN14" s="384">
        <f t="shared" si="10"/>
        <v>0.34199738750889414</v>
      </c>
      <c r="CO14" s="270">
        <v>342352</v>
      </c>
      <c r="CP14" s="365">
        <f t="shared" si="0"/>
        <v>103302</v>
      </c>
      <c r="CQ14" s="384">
        <f t="shared" si="11"/>
        <v>0.43213553649864045</v>
      </c>
      <c r="CR14" s="270">
        <v>818668</v>
      </c>
      <c r="CS14" s="365">
        <f t="shared" si="12"/>
        <v>222972</v>
      </c>
      <c r="CT14" s="384">
        <f t="shared" si="13"/>
        <v>0.37430501463833904</v>
      </c>
      <c r="CU14" s="270">
        <v>2487109</v>
      </c>
      <c r="CV14" s="365">
        <f t="shared" si="14"/>
        <v>172164</v>
      </c>
      <c r="CW14" s="384">
        <f t="shared" si="15"/>
        <v>7.4370665393778249E-2</v>
      </c>
      <c r="CX14" s="270">
        <v>348619</v>
      </c>
      <c r="CY14" s="365">
        <f t="shared" si="16"/>
        <v>96865</v>
      </c>
      <c r="CZ14" s="384">
        <f t="shared" si="17"/>
        <v>0.38476052019034457</v>
      </c>
      <c r="DA14" s="270">
        <v>292119</v>
      </c>
      <c r="DB14" s="365">
        <f t="shared" si="18"/>
        <v>76132</v>
      </c>
      <c r="DC14" s="384">
        <f t="shared" si="19"/>
        <v>0.35248417728844794</v>
      </c>
      <c r="DD14" s="270">
        <v>261112</v>
      </c>
      <c r="DE14" s="365">
        <f t="shared" si="20"/>
        <v>32658</v>
      </c>
      <c r="DF14" s="384">
        <f t="shared" si="21"/>
        <v>0.14295219168847995</v>
      </c>
      <c r="DG14" s="270">
        <v>901850</v>
      </c>
      <c r="DH14" s="365">
        <f t="shared" si="22"/>
        <v>205655</v>
      </c>
      <c r="DI14" s="384">
        <f t="shared" si="23"/>
        <v>0.29539855931168713</v>
      </c>
      <c r="DJ14" s="270">
        <v>212157</v>
      </c>
      <c r="DK14" s="365">
        <f t="shared" si="24"/>
        <v>22052</v>
      </c>
      <c r="DL14" s="384">
        <f t="shared" si="25"/>
        <v>0.11599905315483548</v>
      </c>
      <c r="DM14" s="270">
        <v>201532</v>
      </c>
      <c r="DN14" s="365">
        <f t="shared" si="26"/>
        <v>11427</v>
      </c>
      <c r="DO14" s="384">
        <f t="shared" si="27"/>
        <v>6.0108887193919151E-2</v>
      </c>
      <c r="DP14" s="270">
        <v>163442</v>
      </c>
      <c r="DQ14" s="365">
        <f t="shared" si="28"/>
        <v>11901</v>
      </c>
      <c r="DR14" s="384">
        <f t="shared" si="29"/>
        <v>7.8533202235698596E-2</v>
      </c>
      <c r="DS14" s="270">
        <v>577131</v>
      </c>
      <c r="DT14" s="365">
        <f t="shared" si="30"/>
        <v>68881</v>
      </c>
      <c r="DU14" s="384">
        <f t="shared" si="31"/>
        <v>0.13552582390555828</v>
      </c>
      <c r="DV14" s="270">
        <v>1478981</v>
      </c>
      <c r="DW14" s="365">
        <f t="shared" si="32"/>
        <v>274536</v>
      </c>
      <c r="DX14" s="384">
        <f t="shared" si="33"/>
        <v>0.22793568822154603</v>
      </c>
      <c r="DY14" s="270">
        <v>176039</v>
      </c>
      <c r="DZ14" s="365">
        <f t="shared" si="34"/>
        <v>25736</v>
      </c>
      <c r="EA14" s="384">
        <f t="shared" si="35"/>
        <v>0.17122745387650279</v>
      </c>
      <c r="EB14" s="270">
        <v>205704</v>
      </c>
      <c r="EC14" s="365">
        <f t="shared" si="36"/>
        <v>69865</v>
      </c>
      <c r="ED14" s="384">
        <f t="shared" si="37"/>
        <v>0.51432210190004346</v>
      </c>
      <c r="EE14" s="270">
        <v>211214</v>
      </c>
      <c r="EF14" s="365">
        <f t="shared" si="38"/>
        <v>33360</v>
      </c>
      <c r="EG14" s="384">
        <f t="shared" si="39"/>
        <v>0.18756957954277104</v>
      </c>
      <c r="EH14" s="270">
        <v>592957</v>
      </c>
      <c r="EI14" s="365">
        <f t="shared" si="40"/>
        <v>128961</v>
      </c>
      <c r="EJ14" s="384">
        <f t="shared" si="41"/>
        <v>0.27793558565160043</v>
      </c>
      <c r="EK14" s="270">
        <v>2071938</v>
      </c>
      <c r="EL14" s="365">
        <f t="shared" si="42"/>
        <v>403497</v>
      </c>
      <c r="EM14" s="384">
        <f t="shared" si="43"/>
        <v>0.24184073635207959</v>
      </c>
      <c r="EN14" s="270">
        <v>220100</v>
      </c>
      <c r="EO14" s="365">
        <f t="shared" si="44"/>
        <v>-3483</v>
      </c>
      <c r="EP14" s="384">
        <f t="shared" si="45"/>
        <v>-1.5578107458974966E-2</v>
      </c>
      <c r="EQ14" s="270">
        <v>245942</v>
      </c>
      <c r="ER14" s="365">
        <f t="shared" si="46"/>
        <v>-6791</v>
      </c>
      <c r="ES14" s="384">
        <f t="shared" si="47"/>
        <v>-2.6870254379127378E-2</v>
      </c>
      <c r="ET14" s="74">
        <v>313616</v>
      </c>
      <c r="EU14" s="365">
        <f t="shared" si="48"/>
        <v>-28736</v>
      </c>
      <c r="EV14" s="384">
        <f t="shared" si="49"/>
        <v>-8.3937000514090754E-2</v>
      </c>
      <c r="EW14" s="74">
        <v>779658</v>
      </c>
      <c r="EX14" s="365">
        <f t="shared" si="50"/>
        <v>-39010</v>
      </c>
      <c r="EY14" s="384">
        <f t="shared" si="51"/>
        <v>-4.7650573859000227E-2</v>
      </c>
      <c r="EZ14" s="74">
        <v>2851596</v>
      </c>
      <c r="FA14" s="365">
        <f t="shared" si="52"/>
        <v>364487</v>
      </c>
      <c r="FB14" s="384">
        <f t="shared" si="53"/>
        <v>0.14655047285824627</v>
      </c>
      <c r="FC14" s="74">
        <v>322046</v>
      </c>
      <c r="FD14" s="365">
        <f t="shared" si="54"/>
        <v>-26573</v>
      </c>
      <c r="FE14" s="384">
        <f t="shared" si="55"/>
        <v>-7.6223613744517651E-2</v>
      </c>
      <c r="FF14" s="74">
        <v>301409</v>
      </c>
      <c r="FG14" s="365">
        <f t="shared" si="56"/>
        <v>9290</v>
      </c>
      <c r="FH14" s="384">
        <f t="shared" si="57"/>
        <v>3.1802108045009055E-2</v>
      </c>
      <c r="FI14" s="74">
        <v>242970</v>
      </c>
      <c r="FJ14" s="365">
        <f t="shared" si="58"/>
        <v>-18142</v>
      </c>
      <c r="FK14" s="384">
        <f t="shared" si="59"/>
        <v>-6.947976347314562E-2</v>
      </c>
      <c r="FL14" s="74">
        <v>866425</v>
      </c>
      <c r="FM14" s="365">
        <f t="shared" si="60"/>
        <v>-35425</v>
      </c>
      <c r="FN14" s="384">
        <f t="shared" si="61"/>
        <v>-3.9280368132172755E-2</v>
      </c>
      <c r="FO14" s="74">
        <v>200515</v>
      </c>
      <c r="FP14" s="365">
        <f t="shared" si="62"/>
        <v>-11642</v>
      </c>
      <c r="FQ14" s="384">
        <f t="shared" si="63"/>
        <v>-5.4874456181035744E-2</v>
      </c>
      <c r="FR14" s="74">
        <v>226191</v>
      </c>
      <c r="FS14" s="365">
        <f t="shared" si="64"/>
        <v>24659</v>
      </c>
      <c r="FT14" s="384">
        <f t="shared" si="65"/>
        <v>0.12235773971379235</v>
      </c>
      <c r="FU14" s="74">
        <v>152469</v>
      </c>
      <c r="FV14" s="365">
        <f t="shared" si="66"/>
        <v>-10973</v>
      </c>
      <c r="FW14" s="384">
        <f t="shared" si="67"/>
        <v>-6.7136966018526451E-2</v>
      </c>
      <c r="FX14" s="74">
        <v>579175</v>
      </c>
      <c r="FY14" s="365">
        <f t="shared" si="68"/>
        <v>2044</v>
      </c>
      <c r="FZ14" s="384">
        <f t="shared" si="69"/>
        <v>3.5416569201793006E-3</v>
      </c>
      <c r="GA14" s="74">
        <v>1445600</v>
      </c>
      <c r="GB14" s="365">
        <f t="shared" si="70"/>
        <v>-33381</v>
      </c>
      <c r="GC14" s="384">
        <f t="shared" si="71"/>
        <v>-2.2570269665398001E-2</v>
      </c>
      <c r="GD14" s="74">
        <v>129220</v>
      </c>
      <c r="GE14" s="365">
        <f t="shared" si="72"/>
        <v>-46819</v>
      </c>
      <c r="GF14" s="384">
        <f t="shared" si="73"/>
        <v>-0.2659581115548259</v>
      </c>
      <c r="GG14" s="74">
        <v>134967</v>
      </c>
      <c r="GH14" s="365">
        <f t="shared" si="74"/>
        <v>-70737</v>
      </c>
      <c r="GI14" s="384">
        <f t="shared" si="75"/>
        <v>-0.34387761054719401</v>
      </c>
      <c r="GJ14" s="74">
        <v>124849</v>
      </c>
      <c r="GK14" s="365">
        <f t="shared" si="76"/>
        <v>-86365</v>
      </c>
      <c r="GL14" s="384">
        <f t="shared" si="77"/>
        <v>-0.40889808440728359</v>
      </c>
      <c r="GM14" s="74">
        <v>389036</v>
      </c>
      <c r="GN14" s="365">
        <f t="shared" si="78"/>
        <v>-203921</v>
      </c>
      <c r="GO14" s="384">
        <f t="shared" si="79"/>
        <v>-0.34390520729159113</v>
      </c>
      <c r="GP14" s="74">
        <v>1834636</v>
      </c>
      <c r="GQ14" s="365">
        <f t="shared" si="80"/>
        <v>-237302</v>
      </c>
      <c r="GR14" s="384">
        <f t="shared" si="81"/>
        <v>-0.11453141937644852</v>
      </c>
      <c r="GS14" s="74">
        <v>180899</v>
      </c>
      <c r="GT14" s="365">
        <f t="shared" si="82"/>
        <v>-39201</v>
      </c>
      <c r="GU14" s="384">
        <f t="shared" si="83"/>
        <v>-0.17810540663334848</v>
      </c>
      <c r="GV14" s="74">
        <v>259985</v>
      </c>
      <c r="GW14" s="365">
        <f t="shared" si="84"/>
        <v>14043</v>
      </c>
      <c r="GX14" s="384">
        <f t="shared" si="85"/>
        <v>5.7098828179001554E-2</v>
      </c>
      <c r="GY14" s="74">
        <v>265729</v>
      </c>
      <c r="GZ14" s="365">
        <f t="shared" si="86"/>
        <v>-47887</v>
      </c>
      <c r="HA14" s="384">
        <f t="shared" si="87"/>
        <v>-0.15269310239273506</v>
      </c>
      <c r="HB14" s="74">
        <v>706613</v>
      </c>
      <c r="HC14" s="365">
        <f t="shared" si="88"/>
        <v>-73045</v>
      </c>
      <c r="HD14" s="384">
        <f t="shared" si="89"/>
        <v>-9.3688514707730819E-2</v>
      </c>
      <c r="HE14" s="74">
        <v>2541249</v>
      </c>
      <c r="HF14" s="365">
        <f t="shared" si="90"/>
        <v>-310347</v>
      </c>
      <c r="HG14" s="384">
        <f t="shared" si="91"/>
        <v>-0.10883273787731503</v>
      </c>
      <c r="HH14" s="74">
        <v>288696</v>
      </c>
      <c r="HI14" s="365">
        <f t="shared" si="92"/>
        <v>-33350</v>
      </c>
      <c r="HJ14" s="384">
        <f t="shared" si="93"/>
        <v>-0.10355663476646193</v>
      </c>
      <c r="HK14" s="74">
        <v>242048</v>
      </c>
      <c r="HL14" s="365">
        <f t="shared" si="94"/>
        <v>-59361</v>
      </c>
      <c r="HM14" s="384">
        <f t="shared" si="95"/>
        <v>-0.19694501491329058</v>
      </c>
      <c r="HN14" s="74">
        <v>230991</v>
      </c>
      <c r="HO14" s="365">
        <f t="shared" si="96"/>
        <v>-11979</v>
      </c>
      <c r="HP14" s="384">
        <f t="shared" si="97"/>
        <v>-4.9302383010248176E-2</v>
      </c>
      <c r="HQ14" s="74">
        <v>761735</v>
      </c>
      <c r="HR14" s="365">
        <f t="shared" si="98"/>
        <v>-104690</v>
      </c>
      <c r="HS14" s="384">
        <f t="shared" si="99"/>
        <v>-0.12082984678419945</v>
      </c>
      <c r="HT14" s="74">
        <v>242185</v>
      </c>
      <c r="HU14" s="365">
        <f t="shared" si="100"/>
        <v>41670</v>
      </c>
      <c r="HV14" s="384">
        <f t="shared" si="101"/>
        <v>0.20781487669251678</v>
      </c>
      <c r="HW14" s="74">
        <v>191577</v>
      </c>
      <c r="HX14" s="365">
        <f t="shared" si="102"/>
        <v>-34614</v>
      </c>
      <c r="HY14" s="384">
        <f t="shared" si="103"/>
        <v>-0.15302996140429992</v>
      </c>
      <c r="HZ14" s="74">
        <v>164612</v>
      </c>
      <c r="IA14" s="365">
        <f t="shared" si="104"/>
        <v>12143</v>
      </c>
      <c r="IB14" s="384">
        <f t="shared" si="105"/>
        <v>7.9642419114705279E-2</v>
      </c>
      <c r="IC14" s="74">
        <v>598374</v>
      </c>
      <c r="ID14" s="365">
        <f t="shared" si="106"/>
        <v>19199</v>
      </c>
      <c r="IE14" s="384">
        <f t="shared" si="107"/>
        <v>3.3148875555747401E-2</v>
      </c>
      <c r="IF14" s="74">
        <v>1360109</v>
      </c>
      <c r="IG14" s="365">
        <f t="shared" si="108"/>
        <v>-85491</v>
      </c>
      <c r="IH14" s="384">
        <f t="shared" si="109"/>
        <v>-5.9138765910348647E-2</v>
      </c>
      <c r="II14" s="74">
        <v>158699</v>
      </c>
      <c r="IJ14" s="365">
        <f t="shared" si="110"/>
        <v>29479</v>
      </c>
      <c r="IK14" s="384">
        <f t="shared" si="111"/>
        <v>0.22813032038384151</v>
      </c>
      <c r="IL14" s="74">
        <v>186962</v>
      </c>
      <c r="IM14" s="365">
        <f t="shared" si="112"/>
        <v>51995</v>
      </c>
      <c r="IN14" s="384">
        <f t="shared" si="113"/>
        <v>0.3852423184926686</v>
      </c>
      <c r="IO14" s="74">
        <v>189613</v>
      </c>
      <c r="IP14" s="365">
        <f t="shared" si="114"/>
        <v>64764</v>
      </c>
      <c r="IQ14" s="384">
        <f t="shared" si="115"/>
        <v>0.51873863627261729</v>
      </c>
      <c r="IR14" s="74">
        <v>535274</v>
      </c>
      <c r="IS14" s="365">
        <f t="shared" si="116"/>
        <v>146238</v>
      </c>
      <c r="IT14" s="384">
        <f t="shared" si="117"/>
        <v>0.37589837444349622</v>
      </c>
      <c r="IU14" s="74">
        <v>1895383</v>
      </c>
      <c r="IV14" s="365">
        <f t="shared" si="118"/>
        <v>60747</v>
      </c>
      <c r="IW14" s="384">
        <f t="shared" si="119"/>
        <v>3.3111200259888063E-2</v>
      </c>
      <c r="IX14" s="74">
        <v>212441</v>
      </c>
      <c r="IY14" s="365">
        <f t="shared" si="120"/>
        <v>31542</v>
      </c>
      <c r="IZ14" s="384">
        <f t="shared" si="121"/>
        <v>0.17436248956600092</v>
      </c>
      <c r="JA14" s="74">
        <v>252234</v>
      </c>
      <c r="JB14" s="365">
        <f t="shared" si="122"/>
        <v>-7751</v>
      </c>
      <c r="JC14" s="384">
        <f t="shared" si="123"/>
        <v>-2.9813258457218685E-2</v>
      </c>
      <c r="JD14" s="74">
        <v>318546</v>
      </c>
      <c r="JE14" s="365">
        <f t="shared" si="124"/>
        <v>52817</v>
      </c>
      <c r="JF14" s="384">
        <f t="shared" si="125"/>
        <v>0.19876264916512687</v>
      </c>
      <c r="JG14" s="74">
        <v>783221</v>
      </c>
      <c r="JH14" s="365">
        <f t="shared" si="126"/>
        <v>76608</v>
      </c>
      <c r="JI14" s="384">
        <f t="shared" si="127"/>
        <v>0.10841578063239708</v>
      </c>
      <c r="JJ14" s="74">
        <v>2678604</v>
      </c>
      <c r="JK14" s="365">
        <f t="shared" si="128"/>
        <v>137355</v>
      </c>
      <c r="JL14" s="384">
        <f t="shared" si="129"/>
        <v>5.4050193428507004E-2</v>
      </c>
    </row>
    <row r="15" spans="1:272" x14ac:dyDescent="0.25">
      <c r="A15" s="71" t="s">
        <v>12</v>
      </c>
      <c r="B15" s="270">
        <v>58834.999999999985</v>
      </c>
      <c r="C15" s="270">
        <v>49394.963201682054</v>
      </c>
      <c r="D15" s="270">
        <v>48317.863274529322</v>
      </c>
      <c r="E15" s="270">
        <v>156547.82647621137</v>
      </c>
      <c r="F15" s="270">
        <v>34723.037653333347</v>
      </c>
      <c r="G15" s="270">
        <v>28322.963011597007</v>
      </c>
      <c r="H15" s="270">
        <v>25032.78617025293</v>
      </c>
      <c r="I15" s="270">
        <v>88078.786835183288</v>
      </c>
      <c r="J15" s="270">
        <v>244626.63841051215</v>
      </c>
      <c r="K15" s="270">
        <v>29138.000000000007</v>
      </c>
      <c r="L15" s="270">
        <v>32778</v>
      </c>
      <c r="M15" s="270">
        <v>33733</v>
      </c>
      <c r="N15" s="270">
        <v>95649</v>
      </c>
      <c r="O15" s="270">
        <v>340275.63841051213</v>
      </c>
      <c r="P15" s="270">
        <v>35148</v>
      </c>
      <c r="Q15" s="270">
        <v>45755</v>
      </c>
      <c r="R15" s="270">
        <v>60285.836289700492</v>
      </c>
      <c r="S15" s="270">
        <v>141188.8362897005</v>
      </c>
      <c r="T15" s="270">
        <v>481464.4747002126</v>
      </c>
      <c r="U15" s="270">
        <v>66670.999999999985</v>
      </c>
      <c r="V15" s="270">
        <v>58243.761434216998</v>
      </c>
      <c r="W15" s="270">
        <v>46256.085482528215</v>
      </c>
      <c r="X15" s="270">
        <v>171170.84691674518</v>
      </c>
      <c r="Y15" s="270">
        <v>36578.156529886321</v>
      </c>
      <c r="Z15" s="270">
        <v>28857.80601958976</v>
      </c>
      <c r="AA15" s="270">
        <v>27661</v>
      </c>
      <c r="AB15" s="270">
        <v>93096.962549476069</v>
      </c>
      <c r="AC15" s="270">
        <v>264267.82599660952</v>
      </c>
      <c r="AD15" s="270">
        <v>31724.999999999996</v>
      </c>
      <c r="AE15" s="270">
        <v>39110.000000000007</v>
      </c>
      <c r="AF15" s="270">
        <v>33103.999999999993</v>
      </c>
      <c r="AG15" s="270">
        <v>103939</v>
      </c>
      <c r="AH15" s="270">
        <v>368206.82599660952</v>
      </c>
      <c r="AI15" s="270">
        <v>32981</v>
      </c>
      <c r="AJ15" s="270">
        <v>39768</v>
      </c>
      <c r="AK15" s="270">
        <v>58977.348479999993</v>
      </c>
      <c r="AL15" s="270">
        <v>131726.34847999999</v>
      </c>
      <c r="AM15" s="270">
        <v>499933.17447660951</v>
      </c>
      <c r="AN15" s="270">
        <v>60714.999999999993</v>
      </c>
      <c r="AO15" s="270">
        <v>53480.000000000007</v>
      </c>
      <c r="AP15" s="270">
        <v>45404</v>
      </c>
      <c r="AQ15" s="270">
        <v>159599</v>
      </c>
      <c r="AR15" s="270">
        <v>34288</v>
      </c>
      <c r="AS15" s="270">
        <v>34589</v>
      </c>
      <c r="AT15" s="270">
        <v>28538</v>
      </c>
      <c r="AU15" s="270">
        <v>97415</v>
      </c>
      <c r="AV15" s="270">
        <v>257007.53679828002</v>
      </c>
      <c r="AW15" s="270">
        <v>33194</v>
      </c>
      <c r="AX15" s="270">
        <v>31313</v>
      </c>
      <c r="AY15" s="270">
        <v>31690</v>
      </c>
      <c r="AZ15" s="270">
        <v>96197</v>
      </c>
      <c r="BA15" s="270">
        <v>353203.11400072998</v>
      </c>
      <c r="BB15" s="270">
        <v>34764</v>
      </c>
      <c r="BC15" s="270">
        <v>37411</v>
      </c>
      <c r="BD15" s="270">
        <v>49955</v>
      </c>
      <c r="BE15" s="270">
        <v>122130</v>
      </c>
      <c r="BF15" s="270">
        <v>475333.11400072998</v>
      </c>
      <c r="BG15" s="270">
        <v>-15003.711995879537</v>
      </c>
      <c r="BH15" s="331">
        <v>-4.9206697478385686E-2</v>
      </c>
      <c r="BI15" s="270">
        <v>59402</v>
      </c>
      <c r="BJ15" s="270">
        <v>50941</v>
      </c>
      <c r="BK15" s="270">
        <v>48320</v>
      </c>
      <c r="BL15" s="270">
        <v>158663</v>
      </c>
      <c r="BM15" s="270">
        <v>36461</v>
      </c>
      <c r="BN15" s="270">
        <v>31235</v>
      </c>
      <c r="BO15" s="270">
        <v>28107</v>
      </c>
      <c r="BP15" s="270">
        <v>95803</v>
      </c>
      <c r="BQ15" s="270">
        <v>254466</v>
      </c>
      <c r="BR15" s="270">
        <v>-2541.5367982800235</v>
      </c>
      <c r="BS15" s="331">
        <v>-9.8889582381190017E-3</v>
      </c>
      <c r="BT15" s="270">
        <v>32224</v>
      </c>
      <c r="BU15" s="270">
        <v>-970</v>
      </c>
      <c r="BV15" s="331">
        <v>-2.9222148581068867E-2</v>
      </c>
      <c r="BW15" s="270">
        <v>27050</v>
      </c>
      <c r="BX15" s="511">
        <v>-4263</v>
      </c>
      <c r="BY15" s="512">
        <v>-0.13614153865806533</v>
      </c>
      <c r="BZ15" s="270">
        <v>25351</v>
      </c>
      <c r="CA15" s="511">
        <f t="shared" si="1"/>
        <v>-6339</v>
      </c>
      <c r="CB15" s="512">
        <f t="shared" si="2"/>
        <v>-0.20003155569580308</v>
      </c>
      <c r="CC15" s="270">
        <v>84625</v>
      </c>
      <c r="CD15" s="511">
        <f t="shared" si="3"/>
        <v>-11572</v>
      </c>
      <c r="CE15" s="512">
        <f t="shared" si="4"/>
        <v>-0.12029481168851419</v>
      </c>
      <c r="CF15" s="270">
        <v>339091</v>
      </c>
      <c r="CG15" s="511">
        <f t="shared" si="5"/>
        <v>-14112.114000729984</v>
      </c>
      <c r="CH15" s="512">
        <f t="shared" si="6"/>
        <v>-3.9954670390309234E-2</v>
      </c>
      <c r="CI15" s="270">
        <v>31291</v>
      </c>
      <c r="CJ15" s="511">
        <f t="shared" si="7"/>
        <v>-3473</v>
      </c>
      <c r="CK15" s="512">
        <f t="shared" si="8"/>
        <v>-9.9902197675756532E-2</v>
      </c>
      <c r="CL15" s="270">
        <v>43595</v>
      </c>
      <c r="CM15" s="365">
        <f t="shared" si="9"/>
        <v>6184</v>
      </c>
      <c r="CN15" s="384">
        <f t="shared" si="10"/>
        <v>0.16529897623693565</v>
      </c>
      <c r="CO15" s="270">
        <v>60271</v>
      </c>
      <c r="CP15" s="365">
        <f t="shared" si="0"/>
        <v>10316</v>
      </c>
      <c r="CQ15" s="384">
        <f t="shared" si="11"/>
        <v>0.20650585526974277</v>
      </c>
      <c r="CR15" s="270">
        <v>135157</v>
      </c>
      <c r="CS15" s="365">
        <f t="shared" si="12"/>
        <v>13027</v>
      </c>
      <c r="CT15" s="384">
        <f t="shared" si="13"/>
        <v>0.10666502906738722</v>
      </c>
      <c r="CU15" s="270">
        <v>474248</v>
      </c>
      <c r="CV15" s="365">
        <f t="shared" si="14"/>
        <v>-1085.1140007299837</v>
      </c>
      <c r="CW15" s="384">
        <f t="shared" si="15"/>
        <v>-2.2828495822580482E-3</v>
      </c>
      <c r="CX15" s="270">
        <v>62392</v>
      </c>
      <c r="CY15" s="365">
        <f t="shared" si="16"/>
        <v>2990</v>
      </c>
      <c r="CZ15" s="384">
        <f t="shared" si="17"/>
        <v>5.0335005555368503E-2</v>
      </c>
      <c r="DA15" s="270">
        <v>55553</v>
      </c>
      <c r="DB15" s="365">
        <f t="shared" si="18"/>
        <v>4612</v>
      </c>
      <c r="DC15" s="384">
        <f t="shared" si="19"/>
        <v>9.053611040223003E-2</v>
      </c>
      <c r="DD15" s="270">
        <v>54425</v>
      </c>
      <c r="DE15" s="365">
        <f t="shared" si="20"/>
        <v>6105</v>
      </c>
      <c r="DF15" s="384">
        <f t="shared" si="21"/>
        <v>0.12634519867549668</v>
      </c>
      <c r="DG15" s="270">
        <v>172370</v>
      </c>
      <c r="DH15" s="365">
        <f t="shared" si="22"/>
        <v>13707</v>
      </c>
      <c r="DI15" s="384">
        <f t="shared" si="23"/>
        <v>8.6390651884812458E-2</v>
      </c>
      <c r="DJ15" s="270">
        <v>42261</v>
      </c>
      <c r="DK15" s="365">
        <f t="shared" si="24"/>
        <v>11026</v>
      </c>
      <c r="DL15" s="384">
        <f t="shared" si="25"/>
        <v>0.35300144069153194</v>
      </c>
      <c r="DM15" s="270">
        <v>34297</v>
      </c>
      <c r="DN15" s="365">
        <f t="shared" si="26"/>
        <v>3062</v>
      </c>
      <c r="DO15" s="384">
        <f t="shared" si="27"/>
        <v>9.8031054906355053E-2</v>
      </c>
      <c r="DP15" s="270">
        <v>32561</v>
      </c>
      <c r="DQ15" s="365">
        <f t="shared" si="28"/>
        <v>4454</v>
      </c>
      <c r="DR15" s="384">
        <f t="shared" si="29"/>
        <v>0.15846586259650622</v>
      </c>
      <c r="DS15" s="270">
        <v>109119</v>
      </c>
      <c r="DT15" s="365">
        <f t="shared" si="30"/>
        <v>13316</v>
      </c>
      <c r="DU15" s="384">
        <f t="shared" si="31"/>
        <v>0.13899355970063568</v>
      </c>
      <c r="DV15" s="270">
        <v>281489</v>
      </c>
      <c r="DW15" s="365">
        <f t="shared" si="32"/>
        <v>27023</v>
      </c>
      <c r="DX15" s="384">
        <f t="shared" si="33"/>
        <v>0.10619493370430627</v>
      </c>
      <c r="DY15" s="270">
        <v>39775</v>
      </c>
      <c r="DZ15" s="365">
        <f t="shared" si="34"/>
        <v>7551</v>
      </c>
      <c r="EA15" s="384">
        <f t="shared" si="35"/>
        <v>0.23432845084409137</v>
      </c>
      <c r="EB15" s="270">
        <v>40463</v>
      </c>
      <c r="EC15" s="365">
        <f t="shared" si="36"/>
        <v>13413</v>
      </c>
      <c r="ED15" s="384">
        <f t="shared" si="37"/>
        <v>0.49585951940850276</v>
      </c>
      <c r="EE15" s="270">
        <v>34207</v>
      </c>
      <c r="EF15" s="365">
        <f t="shared" si="38"/>
        <v>8856</v>
      </c>
      <c r="EG15" s="384">
        <f t="shared" si="39"/>
        <v>0.34933533193956845</v>
      </c>
      <c r="EH15" s="270">
        <v>114445</v>
      </c>
      <c r="EI15" s="365">
        <f t="shared" si="40"/>
        <v>29820</v>
      </c>
      <c r="EJ15" s="384">
        <f t="shared" si="41"/>
        <v>0.35237813884785818</v>
      </c>
      <c r="EK15" s="270">
        <v>395934</v>
      </c>
      <c r="EL15" s="365">
        <f t="shared" si="42"/>
        <v>56843</v>
      </c>
      <c r="EM15" s="384">
        <f t="shared" si="43"/>
        <v>0.16763346712239488</v>
      </c>
      <c r="EN15" s="270">
        <v>33724</v>
      </c>
      <c r="EO15" s="365">
        <f t="shared" si="44"/>
        <v>2433</v>
      </c>
      <c r="EP15" s="384">
        <f t="shared" si="45"/>
        <v>7.7753986769358602E-2</v>
      </c>
      <c r="EQ15" s="270">
        <v>43097</v>
      </c>
      <c r="ER15" s="365">
        <f t="shared" si="46"/>
        <v>-498</v>
      </c>
      <c r="ES15" s="384">
        <f t="shared" si="47"/>
        <v>-1.142332836334442E-2</v>
      </c>
      <c r="ET15" s="270">
        <v>55883</v>
      </c>
      <c r="EU15" s="365">
        <f t="shared" si="48"/>
        <v>-4388</v>
      </c>
      <c r="EV15" s="384">
        <f t="shared" si="49"/>
        <v>-7.2804499676461312E-2</v>
      </c>
      <c r="EW15" s="270">
        <v>132704</v>
      </c>
      <c r="EX15" s="365">
        <f t="shared" si="50"/>
        <v>-2453</v>
      </c>
      <c r="EY15" s="384">
        <f t="shared" si="51"/>
        <v>-1.8149263449173923E-2</v>
      </c>
      <c r="EZ15" s="270">
        <v>528638</v>
      </c>
      <c r="FA15" s="365">
        <f t="shared" si="52"/>
        <v>54390</v>
      </c>
      <c r="FB15" s="384">
        <f t="shared" si="53"/>
        <v>0.11468683051905332</v>
      </c>
      <c r="FC15" s="270">
        <v>59625</v>
      </c>
      <c r="FD15" s="365">
        <f t="shared" si="54"/>
        <v>-2767</v>
      </c>
      <c r="FE15" s="384">
        <f t="shared" si="55"/>
        <v>-4.434863444031286E-2</v>
      </c>
      <c r="FF15" s="270">
        <v>54069</v>
      </c>
      <c r="FG15" s="365">
        <f t="shared" si="56"/>
        <v>-1484</v>
      </c>
      <c r="FH15" s="384">
        <f t="shared" si="57"/>
        <v>-2.6713228808525193E-2</v>
      </c>
      <c r="FI15" s="270">
        <v>45720</v>
      </c>
      <c r="FJ15" s="365">
        <f t="shared" si="58"/>
        <v>-8705</v>
      </c>
      <c r="FK15" s="384">
        <f t="shared" si="59"/>
        <v>-0.15994487827285256</v>
      </c>
      <c r="FL15" s="270">
        <v>159414</v>
      </c>
      <c r="FM15" s="365">
        <f t="shared" si="60"/>
        <v>-12956</v>
      </c>
      <c r="FN15" s="384">
        <f t="shared" si="61"/>
        <v>-7.5163891628473631E-2</v>
      </c>
      <c r="FO15" s="270">
        <v>33540</v>
      </c>
      <c r="FP15" s="365">
        <f t="shared" si="62"/>
        <v>-8721</v>
      </c>
      <c r="FQ15" s="384">
        <f t="shared" si="63"/>
        <v>-0.20636047419606729</v>
      </c>
      <c r="FR15" s="270">
        <v>32221</v>
      </c>
      <c r="FS15" s="365">
        <f t="shared" si="64"/>
        <v>-2076</v>
      </c>
      <c r="FT15" s="384">
        <f t="shared" si="65"/>
        <v>-6.053007551680905E-2</v>
      </c>
      <c r="FU15" s="270">
        <v>29891</v>
      </c>
      <c r="FV15" s="365">
        <f t="shared" si="66"/>
        <v>-2670</v>
      </c>
      <c r="FW15" s="384">
        <f t="shared" si="67"/>
        <v>-8.1999938576825041E-2</v>
      </c>
      <c r="FX15" s="270">
        <v>95652</v>
      </c>
      <c r="FY15" s="365">
        <f t="shared" si="68"/>
        <v>-13467</v>
      </c>
      <c r="FZ15" s="384">
        <f t="shared" si="69"/>
        <v>-0.12341572045198361</v>
      </c>
      <c r="GA15" s="270">
        <v>255066</v>
      </c>
      <c r="GB15" s="365">
        <f t="shared" si="70"/>
        <v>-26423</v>
      </c>
      <c r="GC15" s="384">
        <f t="shared" si="71"/>
        <v>-9.3868676928760983E-2</v>
      </c>
      <c r="GD15" s="270">
        <v>25997</v>
      </c>
      <c r="GE15" s="365">
        <f t="shared" si="72"/>
        <v>-13778</v>
      </c>
      <c r="GF15" s="384">
        <f t="shared" si="73"/>
        <v>-0.34639849151477059</v>
      </c>
      <c r="GG15" s="270">
        <v>31510</v>
      </c>
      <c r="GH15" s="365">
        <f t="shared" si="74"/>
        <v>-8953</v>
      </c>
      <c r="GI15" s="384">
        <f t="shared" si="75"/>
        <v>-0.22126387069668585</v>
      </c>
      <c r="GJ15" s="270">
        <v>28936</v>
      </c>
      <c r="GK15" s="365">
        <f t="shared" si="76"/>
        <v>-5271</v>
      </c>
      <c r="GL15" s="384">
        <f t="shared" si="77"/>
        <v>-0.15409126786914959</v>
      </c>
      <c r="GM15" s="270">
        <v>86443</v>
      </c>
      <c r="GN15" s="365">
        <f t="shared" si="78"/>
        <v>-28002</v>
      </c>
      <c r="GO15" s="384">
        <f t="shared" si="79"/>
        <v>-0.24467648215299925</v>
      </c>
      <c r="GP15" s="270">
        <v>341509</v>
      </c>
      <c r="GQ15" s="365">
        <f t="shared" si="80"/>
        <v>-54425</v>
      </c>
      <c r="GR15" s="384">
        <f t="shared" si="81"/>
        <v>-0.13745977864997702</v>
      </c>
      <c r="GS15" s="270">
        <v>32147</v>
      </c>
      <c r="GT15" s="365">
        <f t="shared" si="82"/>
        <v>-1577</v>
      </c>
      <c r="GU15" s="384">
        <f t="shared" si="83"/>
        <v>-4.6761949946625546E-2</v>
      </c>
      <c r="GV15" s="270">
        <v>43319</v>
      </c>
      <c r="GW15" s="365">
        <f t="shared" si="84"/>
        <v>222</v>
      </c>
      <c r="GX15" s="384">
        <f t="shared" si="85"/>
        <v>5.151170615124023E-3</v>
      </c>
      <c r="GY15" s="270">
        <v>45333</v>
      </c>
      <c r="GZ15" s="365">
        <f t="shared" si="86"/>
        <v>-10550</v>
      </c>
      <c r="HA15" s="384">
        <f t="shared" si="87"/>
        <v>-0.18878728772614212</v>
      </c>
      <c r="HB15" s="270">
        <v>120799</v>
      </c>
      <c r="HC15" s="365">
        <f t="shared" si="88"/>
        <v>-11905</v>
      </c>
      <c r="HD15" s="384">
        <f t="shared" si="89"/>
        <v>-8.9710935616108031E-2</v>
      </c>
      <c r="HE15" s="270">
        <v>462308</v>
      </c>
      <c r="HF15" s="365">
        <f t="shared" si="90"/>
        <v>-66330</v>
      </c>
      <c r="HG15" s="384">
        <f t="shared" si="91"/>
        <v>-0.12547338632485747</v>
      </c>
      <c r="HH15" s="270">
        <v>54697</v>
      </c>
      <c r="HI15" s="365">
        <f t="shared" si="92"/>
        <v>-4928</v>
      </c>
      <c r="HJ15" s="384">
        <f t="shared" si="93"/>
        <v>-8.2649895178197069E-2</v>
      </c>
      <c r="HK15" s="270">
        <v>48401</v>
      </c>
      <c r="HL15" s="365">
        <f t="shared" si="94"/>
        <v>-5668</v>
      </c>
      <c r="HM15" s="384">
        <f t="shared" si="95"/>
        <v>-0.10482901477741405</v>
      </c>
      <c r="HN15" s="270">
        <v>40895</v>
      </c>
      <c r="HO15" s="365">
        <f t="shared" si="96"/>
        <v>-4825</v>
      </c>
      <c r="HP15" s="384">
        <f t="shared" si="97"/>
        <v>-0.1055336832895888</v>
      </c>
      <c r="HQ15" s="270">
        <v>143993</v>
      </c>
      <c r="HR15" s="365">
        <f t="shared" si="98"/>
        <v>-15421</v>
      </c>
      <c r="HS15" s="384">
        <f t="shared" si="99"/>
        <v>-9.6735543929642315E-2</v>
      </c>
      <c r="HT15" s="270">
        <v>30163</v>
      </c>
      <c r="HU15" s="365">
        <f t="shared" si="100"/>
        <v>-3377</v>
      </c>
      <c r="HV15" s="384">
        <f t="shared" si="101"/>
        <v>-0.10068574836016697</v>
      </c>
      <c r="HW15" s="270">
        <v>33219</v>
      </c>
      <c r="HX15" s="365">
        <f t="shared" si="102"/>
        <v>998</v>
      </c>
      <c r="HY15" s="384">
        <f t="shared" si="103"/>
        <v>3.0973588653362714E-2</v>
      </c>
      <c r="HZ15" s="270">
        <v>25737</v>
      </c>
      <c r="IA15" s="365">
        <f t="shared" si="104"/>
        <v>-4154</v>
      </c>
      <c r="IB15" s="384">
        <f t="shared" si="105"/>
        <v>-0.13897159680171289</v>
      </c>
      <c r="IC15" s="270">
        <v>89119</v>
      </c>
      <c r="ID15" s="365">
        <f t="shared" si="106"/>
        <v>-6533</v>
      </c>
      <c r="IE15" s="384">
        <f t="shared" si="107"/>
        <v>-6.8299669635762977E-2</v>
      </c>
      <c r="IF15" s="270">
        <v>233112</v>
      </c>
      <c r="IG15" s="365">
        <f t="shared" si="108"/>
        <v>-21954</v>
      </c>
      <c r="IH15" s="384">
        <f t="shared" si="109"/>
        <v>-8.6071840229587637E-2</v>
      </c>
      <c r="II15" s="270">
        <v>37490</v>
      </c>
      <c r="IJ15" s="365">
        <f t="shared" si="110"/>
        <v>11493</v>
      </c>
      <c r="IK15" s="384">
        <f t="shared" si="111"/>
        <v>0.44208947186213793</v>
      </c>
      <c r="IL15" s="270">
        <v>32932</v>
      </c>
      <c r="IM15" s="365">
        <f t="shared" si="112"/>
        <v>1422</v>
      </c>
      <c r="IN15" s="384">
        <f t="shared" si="113"/>
        <v>4.5128530625198351E-2</v>
      </c>
      <c r="IO15" s="270">
        <v>34127</v>
      </c>
      <c r="IP15" s="365">
        <f t="shared" si="114"/>
        <v>5191</v>
      </c>
      <c r="IQ15" s="384">
        <f t="shared" si="115"/>
        <v>0.17939590821122478</v>
      </c>
      <c r="IR15" s="270">
        <v>104549</v>
      </c>
      <c r="IS15" s="365">
        <f t="shared" si="116"/>
        <v>18106</v>
      </c>
      <c r="IT15" s="384">
        <f t="shared" si="117"/>
        <v>0.20945594206586998</v>
      </c>
      <c r="IU15" s="270">
        <v>337661</v>
      </c>
      <c r="IV15" s="365">
        <f t="shared" si="118"/>
        <v>-3848</v>
      </c>
      <c r="IW15" s="384">
        <f t="shared" si="119"/>
        <v>-1.1267638627386101E-2</v>
      </c>
      <c r="IX15" s="270">
        <v>33241</v>
      </c>
      <c r="IY15" s="365">
        <f t="shared" si="120"/>
        <v>1094</v>
      </c>
      <c r="IZ15" s="384">
        <f t="shared" si="121"/>
        <v>3.4031169315954832E-2</v>
      </c>
      <c r="JA15" s="270">
        <v>44932</v>
      </c>
      <c r="JB15" s="365">
        <f t="shared" si="122"/>
        <v>1613</v>
      </c>
      <c r="JC15" s="384">
        <f t="shared" si="123"/>
        <v>3.7235393245458111E-2</v>
      </c>
      <c r="JD15" s="270">
        <v>51373</v>
      </c>
      <c r="JE15" s="365">
        <f t="shared" si="124"/>
        <v>6040</v>
      </c>
      <c r="JF15" s="384">
        <f t="shared" si="125"/>
        <v>0.13323627379613084</v>
      </c>
      <c r="JG15" s="270">
        <v>129546</v>
      </c>
      <c r="JH15" s="365">
        <f t="shared" si="126"/>
        <v>8747</v>
      </c>
      <c r="JI15" s="384">
        <f t="shared" si="127"/>
        <v>7.2409539814071305E-2</v>
      </c>
      <c r="JJ15" s="270">
        <v>467207</v>
      </c>
      <c r="JK15" s="365">
        <f t="shared" si="128"/>
        <v>4899</v>
      </c>
      <c r="JL15" s="384">
        <f t="shared" si="129"/>
        <v>1.0596831549529751E-2</v>
      </c>
    </row>
    <row r="16" spans="1:272" x14ac:dyDescent="0.25">
      <c r="A16" s="71" t="s">
        <v>13</v>
      </c>
      <c r="B16" s="270">
        <v>79814</v>
      </c>
      <c r="C16" s="270">
        <v>67370.760971420648</v>
      </c>
      <c r="D16" s="270">
        <v>59841.82894426323</v>
      </c>
      <c r="E16" s="270">
        <v>207026.58991568387</v>
      </c>
      <c r="F16" s="270">
        <v>45669.017292531295</v>
      </c>
      <c r="G16" s="270">
        <v>36766.113385045537</v>
      </c>
      <c r="H16" s="270">
        <v>32619.980014672597</v>
      </c>
      <c r="I16" s="270">
        <v>115055.11069224944</v>
      </c>
      <c r="J16" s="270">
        <v>322081.69829487015</v>
      </c>
      <c r="K16" s="270">
        <v>36798</v>
      </c>
      <c r="L16" s="270">
        <v>27418</v>
      </c>
      <c r="M16" s="270">
        <v>40529.999999999993</v>
      </c>
      <c r="N16" s="270">
        <v>104746</v>
      </c>
      <c r="O16" s="270">
        <v>426827.69829487021</v>
      </c>
      <c r="P16" s="270">
        <v>54123.000000000007</v>
      </c>
      <c r="Q16" s="270">
        <v>68281</v>
      </c>
      <c r="R16" s="270">
        <v>77816.879612764737</v>
      </c>
      <c r="S16" s="270">
        <v>200220.87961276475</v>
      </c>
      <c r="T16" s="270">
        <v>627048.5779076349</v>
      </c>
      <c r="U16" s="270">
        <v>82642.999999999985</v>
      </c>
      <c r="V16" s="270">
        <v>74577.126913269865</v>
      </c>
      <c r="W16" s="270">
        <v>62597.971860298552</v>
      </c>
      <c r="X16" s="270">
        <v>219818.0987735684</v>
      </c>
      <c r="Y16" s="270">
        <v>52081.088819044649</v>
      </c>
      <c r="Z16" s="270">
        <v>54666.695697048825</v>
      </c>
      <c r="AA16" s="270">
        <v>31079</v>
      </c>
      <c r="AB16" s="270">
        <v>137826.78451609347</v>
      </c>
      <c r="AC16" s="270">
        <v>357644.92563152779</v>
      </c>
      <c r="AD16" s="270">
        <v>31987.000000000004</v>
      </c>
      <c r="AE16" s="270">
        <v>56243.000000000007</v>
      </c>
      <c r="AF16" s="270">
        <v>37780</v>
      </c>
      <c r="AG16" s="270">
        <v>126010</v>
      </c>
      <c r="AH16" s="270">
        <v>483654.92563152779</v>
      </c>
      <c r="AI16" s="270">
        <v>49630</v>
      </c>
      <c r="AJ16" s="270">
        <v>66138.000000000015</v>
      </c>
      <c r="AK16" s="270">
        <v>94340.659289999996</v>
      </c>
      <c r="AL16" s="270">
        <v>210108.65929000001</v>
      </c>
      <c r="AM16" s="270">
        <v>693763.58492152777</v>
      </c>
      <c r="AN16" s="270">
        <v>93825.000000000015</v>
      </c>
      <c r="AO16" s="270">
        <v>83838.999999999985</v>
      </c>
      <c r="AP16" s="270">
        <v>113065</v>
      </c>
      <c r="AQ16" s="270">
        <v>290729</v>
      </c>
      <c r="AR16" s="270">
        <v>77946</v>
      </c>
      <c r="AS16" s="270">
        <v>64439</v>
      </c>
      <c r="AT16" s="270">
        <v>25740</v>
      </c>
      <c r="AU16" s="270">
        <v>168125</v>
      </c>
      <c r="AV16" s="270">
        <v>458804.87415897998</v>
      </c>
      <c r="AW16" s="270">
        <v>39086</v>
      </c>
      <c r="AX16" s="270">
        <v>30976</v>
      </c>
      <c r="AY16" s="270">
        <v>23587</v>
      </c>
      <c r="AZ16" s="270">
        <v>93649</v>
      </c>
      <c r="BA16" s="270">
        <v>552454.43264747993</v>
      </c>
      <c r="BB16" s="270">
        <v>57084</v>
      </c>
      <c r="BC16" s="270">
        <v>67392</v>
      </c>
      <c r="BD16" s="270">
        <v>82044</v>
      </c>
      <c r="BE16" s="270">
        <v>206520</v>
      </c>
      <c r="BF16" s="270">
        <v>758974.43264747993</v>
      </c>
      <c r="BG16" s="270">
        <v>68799.507015952142</v>
      </c>
      <c r="BH16" s="331">
        <v>9.3995777730720986E-2</v>
      </c>
      <c r="BI16" s="270">
        <v>78870</v>
      </c>
      <c r="BJ16" s="270">
        <v>67924</v>
      </c>
      <c r="BK16" s="270">
        <v>84114</v>
      </c>
      <c r="BL16" s="270">
        <v>230908</v>
      </c>
      <c r="BM16" s="270">
        <v>59487</v>
      </c>
      <c r="BN16" s="270">
        <v>70015</v>
      </c>
      <c r="BO16" s="270">
        <v>49112</v>
      </c>
      <c r="BP16" s="270">
        <v>178614</v>
      </c>
      <c r="BQ16" s="270">
        <v>409522</v>
      </c>
      <c r="BR16" s="270">
        <v>-49282.874158979976</v>
      </c>
      <c r="BS16" s="331">
        <v>-0.10741575980272394</v>
      </c>
      <c r="BT16" s="270">
        <v>36467</v>
      </c>
      <c r="BU16" s="270">
        <v>-2619</v>
      </c>
      <c r="BV16" s="331">
        <v>-6.7006089136775318E-2</v>
      </c>
      <c r="BW16" s="270">
        <v>39782</v>
      </c>
      <c r="BX16" s="511">
        <v>8806</v>
      </c>
      <c r="BY16" s="512">
        <v>0.28428460743801653</v>
      </c>
      <c r="BZ16" s="270">
        <v>59665</v>
      </c>
      <c r="CA16" s="511">
        <f t="shared" si="1"/>
        <v>36078</v>
      </c>
      <c r="CB16" s="512">
        <f t="shared" si="2"/>
        <v>1.5295713740619834</v>
      </c>
      <c r="CC16" s="270">
        <v>135914</v>
      </c>
      <c r="CD16" s="511">
        <f t="shared" si="3"/>
        <v>42265</v>
      </c>
      <c r="CE16" s="512">
        <f t="shared" si="4"/>
        <v>0.45131288107721385</v>
      </c>
      <c r="CF16" s="270">
        <v>545436</v>
      </c>
      <c r="CG16" s="511">
        <f t="shared" si="5"/>
        <v>-7018.4326474799309</v>
      </c>
      <c r="CH16" s="512">
        <f t="shared" si="6"/>
        <v>-1.2704093283940359E-2</v>
      </c>
      <c r="CI16" s="270">
        <v>79096</v>
      </c>
      <c r="CJ16" s="511">
        <f t="shared" si="7"/>
        <v>22012</v>
      </c>
      <c r="CK16" s="512">
        <f t="shared" si="8"/>
        <v>0.38560717539065237</v>
      </c>
      <c r="CL16" s="270">
        <v>94633</v>
      </c>
      <c r="CM16" s="365">
        <f t="shared" si="9"/>
        <v>27241</v>
      </c>
      <c r="CN16" s="384">
        <f t="shared" si="10"/>
        <v>0.40421711775878444</v>
      </c>
      <c r="CO16" s="270">
        <v>123416</v>
      </c>
      <c r="CP16" s="365">
        <f t="shared" si="0"/>
        <v>41372</v>
      </c>
      <c r="CQ16" s="384">
        <f t="shared" si="11"/>
        <v>0.50426600360782015</v>
      </c>
      <c r="CR16" s="270">
        <v>297145</v>
      </c>
      <c r="CS16" s="365">
        <f t="shared" si="12"/>
        <v>90625</v>
      </c>
      <c r="CT16" s="384">
        <f t="shared" si="13"/>
        <v>0.43881948479566146</v>
      </c>
      <c r="CU16" s="270">
        <v>842581</v>
      </c>
      <c r="CV16" s="365">
        <f t="shared" si="14"/>
        <v>83606.567352520069</v>
      </c>
      <c r="CW16" s="384">
        <f t="shared" si="15"/>
        <v>0.11015729088644113</v>
      </c>
      <c r="CX16" s="270">
        <v>112625</v>
      </c>
      <c r="CY16" s="365">
        <f t="shared" si="16"/>
        <v>33755</v>
      </c>
      <c r="CZ16" s="384">
        <f t="shared" si="17"/>
        <v>0.42798275643463929</v>
      </c>
      <c r="DA16" s="270">
        <v>83208</v>
      </c>
      <c r="DB16" s="365">
        <f t="shared" si="18"/>
        <v>15284</v>
      </c>
      <c r="DC16" s="384">
        <f t="shared" si="19"/>
        <v>0.2250161945704022</v>
      </c>
      <c r="DD16" s="270">
        <v>76325</v>
      </c>
      <c r="DE16" s="365">
        <f t="shared" si="20"/>
        <v>-7789</v>
      </c>
      <c r="DF16" s="384">
        <f t="shared" si="21"/>
        <v>-9.2600518344151977E-2</v>
      </c>
      <c r="DG16" s="270">
        <v>272158</v>
      </c>
      <c r="DH16" s="365">
        <f t="shared" si="22"/>
        <v>41250</v>
      </c>
      <c r="DI16" s="384">
        <f t="shared" si="23"/>
        <v>0.17864257626413982</v>
      </c>
      <c r="DJ16" s="270">
        <v>60456</v>
      </c>
      <c r="DK16" s="365">
        <f t="shared" si="24"/>
        <v>-9559</v>
      </c>
      <c r="DL16" s="384">
        <f t="shared" si="25"/>
        <v>-0.13652788688138257</v>
      </c>
      <c r="DM16" s="270">
        <v>62803</v>
      </c>
      <c r="DN16" s="365">
        <f t="shared" si="26"/>
        <v>-7212</v>
      </c>
      <c r="DO16" s="384">
        <f t="shared" si="27"/>
        <v>-0.10300649860744127</v>
      </c>
      <c r="DP16" s="270">
        <v>32190</v>
      </c>
      <c r="DQ16" s="365">
        <f t="shared" si="28"/>
        <v>-16922</v>
      </c>
      <c r="DR16" s="384">
        <f t="shared" si="29"/>
        <v>-0.34455937449095941</v>
      </c>
      <c r="DS16" s="270">
        <v>155449</v>
      </c>
      <c r="DT16" s="365">
        <f t="shared" si="30"/>
        <v>-23165</v>
      </c>
      <c r="DU16" s="384">
        <f t="shared" si="31"/>
        <v>-0.12969308116944919</v>
      </c>
      <c r="DV16" s="270">
        <v>427607</v>
      </c>
      <c r="DW16" s="365">
        <f t="shared" si="32"/>
        <v>18085</v>
      </c>
      <c r="DX16" s="384">
        <f t="shared" si="33"/>
        <v>4.416124164269563E-2</v>
      </c>
      <c r="DY16" s="270">
        <v>37927</v>
      </c>
      <c r="DZ16" s="365">
        <f t="shared" si="34"/>
        <v>1460</v>
      </c>
      <c r="EA16" s="384">
        <f t="shared" si="35"/>
        <v>4.0036197109715635E-2</v>
      </c>
      <c r="EB16" s="270">
        <v>62035</v>
      </c>
      <c r="EC16" s="365">
        <f t="shared" si="36"/>
        <v>22253</v>
      </c>
      <c r="ED16" s="384">
        <f t="shared" si="37"/>
        <v>0.5593735860439395</v>
      </c>
      <c r="EE16" s="270">
        <v>64317</v>
      </c>
      <c r="EF16" s="365">
        <f t="shared" si="38"/>
        <v>4652</v>
      </c>
      <c r="EG16" s="384">
        <f t="shared" si="39"/>
        <v>7.7968658342411803E-2</v>
      </c>
      <c r="EH16" s="270">
        <v>164279</v>
      </c>
      <c r="EI16" s="365">
        <f t="shared" si="40"/>
        <v>28365</v>
      </c>
      <c r="EJ16" s="384">
        <f t="shared" si="41"/>
        <v>0.20869814735788808</v>
      </c>
      <c r="EK16" s="270">
        <v>591886</v>
      </c>
      <c r="EL16" s="365">
        <f t="shared" si="42"/>
        <v>46450</v>
      </c>
      <c r="EM16" s="384">
        <f t="shared" si="43"/>
        <v>8.5161228815113052E-2</v>
      </c>
      <c r="EN16" s="270">
        <v>88673</v>
      </c>
      <c r="EO16" s="365">
        <f t="shared" si="44"/>
        <v>9577</v>
      </c>
      <c r="EP16" s="384">
        <f t="shared" si="45"/>
        <v>0.12108071204612117</v>
      </c>
      <c r="EQ16" s="270">
        <v>96495</v>
      </c>
      <c r="ER16" s="365">
        <f t="shared" si="46"/>
        <v>1862</v>
      </c>
      <c r="ES16" s="384">
        <f t="shared" si="47"/>
        <v>1.9676011539315037E-2</v>
      </c>
      <c r="ET16" s="270">
        <v>127966</v>
      </c>
      <c r="EU16" s="365">
        <f t="shared" si="48"/>
        <v>4550</v>
      </c>
      <c r="EV16" s="384">
        <f t="shared" si="49"/>
        <v>3.6867180916574836E-2</v>
      </c>
      <c r="EW16" s="270">
        <v>313134</v>
      </c>
      <c r="EX16" s="365">
        <f t="shared" si="50"/>
        <v>15989</v>
      </c>
      <c r="EY16" s="384">
        <f t="shared" si="51"/>
        <v>5.3808746571539147E-2</v>
      </c>
      <c r="EZ16" s="270">
        <v>905020</v>
      </c>
      <c r="FA16" s="365">
        <f t="shared" si="52"/>
        <v>62439</v>
      </c>
      <c r="FB16" s="384">
        <f t="shared" si="53"/>
        <v>7.4104448118341146E-2</v>
      </c>
      <c r="FC16" s="270">
        <v>124481</v>
      </c>
      <c r="FD16" s="365">
        <f t="shared" si="54"/>
        <v>11856</v>
      </c>
      <c r="FE16" s="384">
        <f t="shared" si="55"/>
        <v>0.10526970033296337</v>
      </c>
      <c r="FF16" s="270">
        <v>117321</v>
      </c>
      <c r="FG16" s="365">
        <f t="shared" si="56"/>
        <v>34113</v>
      </c>
      <c r="FH16" s="384">
        <f t="shared" si="57"/>
        <v>0.409972598788578</v>
      </c>
      <c r="FI16" s="270">
        <v>89038</v>
      </c>
      <c r="FJ16" s="365">
        <f t="shared" si="58"/>
        <v>12713</v>
      </c>
      <c r="FK16" s="384">
        <f t="shared" si="59"/>
        <v>0.16656403537504094</v>
      </c>
      <c r="FL16" s="270">
        <v>330840</v>
      </c>
      <c r="FM16" s="365">
        <f t="shared" si="60"/>
        <v>58682</v>
      </c>
      <c r="FN16" s="384">
        <f t="shared" si="61"/>
        <v>0.21561739871692179</v>
      </c>
      <c r="FO16" s="270">
        <v>72607</v>
      </c>
      <c r="FP16" s="365">
        <f t="shared" si="62"/>
        <v>12151</v>
      </c>
      <c r="FQ16" s="384">
        <f t="shared" si="63"/>
        <v>0.20098914913325394</v>
      </c>
      <c r="FR16" s="270">
        <v>79778</v>
      </c>
      <c r="FS16" s="365">
        <f t="shared" si="64"/>
        <v>16975</v>
      </c>
      <c r="FT16" s="384">
        <f t="shared" si="65"/>
        <v>0.27028963584542137</v>
      </c>
      <c r="FU16" s="270">
        <v>48376</v>
      </c>
      <c r="FV16" s="365">
        <f t="shared" si="66"/>
        <v>16186</v>
      </c>
      <c r="FW16" s="384">
        <f t="shared" si="67"/>
        <v>0.50282696489593037</v>
      </c>
      <c r="FX16" s="270">
        <v>200761</v>
      </c>
      <c r="FY16" s="365">
        <f t="shared" si="68"/>
        <v>45312</v>
      </c>
      <c r="FZ16" s="384">
        <f t="shared" si="69"/>
        <v>0.29149109997491141</v>
      </c>
      <c r="GA16" s="270">
        <v>531601</v>
      </c>
      <c r="GB16" s="365">
        <f t="shared" si="70"/>
        <v>103994</v>
      </c>
      <c r="GC16" s="384">
        <f t="shared" si="71"/>
        <v>0.24319994761545063</v>
      </c>
      <c r="GD16" s="270">
        <v>24800</v>
      </c>
      <c r="GE16" s="365">
        <f t="shared" si="72"/>
        <v>-13127</v>
      </c>
      <c r="GF16" s="384">
        <f t="shared" si="73"/>
        <v>-0.34611226830490149</v>
      </c>
      <c r="GG16" s="270">
        <v>48777</v>
      </c>
      <c r="GH16" s="365">
        <f t="shared" si="74"/>
        <v>-13258</v>
      </c>
      <c r="GI16" s="384">
        <f t="shared" si="75"/>
        <v>-0.21371806238413799</v>
      </c>
      <c r="GJ16" s="270">
        <v>29871</v>
      </c>
      <c r="GK16" s="365">
        <f t="shared" si="76"/>
        <v>-34446</v>
      </c>
      <c r="GL16" s="384">
        <f t="shared" si="77"/>
        <v>-0.53556602453472646</v>
      </c>
      <c r="GM16" s="270">
        <v>103448</v>
      </c>
      <c r="GN16" s="365">
        <f t="shared" si="78"/>
        <v>-60831</v>
      </c>
      <c r="GO16" s="384">
        <f t="shared" si="79"/>
        <v>-0.3702907857973326</v>
      </c>
      <c r="GP16" s="270">
        <v>635049</v>
      </c>
      <c r="GQ16" s="365">
        <f t="shared" si="80"/>
        <v>43163</v>
      </c>
      <c r="GR16" s="384">
        <f t="shared" si="81"/>
        <v>7.2924515869610032E-2</v>
      </c>
      <c r="GS16" s="270">
        <v>62514</v>
      </c>
      <c r="GT16" s="365">
        <f t="shared" si="82"/>
        <v>-26159</v>
      </c>
      <c r="GU16" s="384">
        <f t="shared" si="83"/>
        <v>-0.29500524398633182</v>
      </c>
      <c r="GV16" s="270">
        <v>100126</v>
      </c>
      <c r="GW16" s="365">
        <f t="shared" si="84"/>
        <v>3631</v>
      </c>
      <c r="GX16" s="384">
        <f t="shared" si="85"/>
        <v>3.7628892688740347E-2</v>
      </c>
      <c r="GY16" s="270">
        <v>89000</v>
      </c>
      <c r="GZ16" s="365">
        <f t="shared" si="86"/>
        <v>-38966</v>
      </c>
      <c r="HA16" s="384">
        <f t="shared" si="87"/>
        <v>-0.30450275854523856</v>
      </c>
      <c r="HB16" s="270">
        <v>251640</v>
      </c>
      <c r="HC16" s="365">
        <f t="shared" si="88"/>
        <v>-61494</v>
      </c>
      <c r="HD16" s="384">
        <f t="shared" si="89"/>
        <v>-0.19638237942861522</v>
      </c>
      <c r="HE16" s="270">
        <v>886689</v>
      </c>
      <c r="HF16" s="365">
        <f t="shared" si="90"/>
        <v>-18331</v>
      </c>
      <c r="HG16" s="384">
        <f t="shared" si="91"/>
        <v>-2.0254800998872953E-2</v>
      </c>
      <c r="HH16" s="270">
        <v>103018</v>
      </c>
      <c r="HI16" s="365">
        <f t="shared" si="92"/>
        <v>-21463</v>
      </c>
      <c r="HJ16" s="384">
        <f t="shared" si="93"/>
        <v>-0.17241988737237007</v>
      </c>
      <c r="HK16" s="270">
        <v>83596</v>
      </c>
      <c r="HL16" s="365">
        <f t="shared" si="94"/>
        <v>-33725</v>
      </c>
      <c r="HM16" s="384">
        <f t="shared" si="95"/>
        <v>-0.28745919315382584</v>
      </c>
      <c r="HN16" s="270">
        <v>90886</v>
      </c>
      <c r="HO16" s="365">
        <f t="shared" si="96"/>
        <v>1848</v>
      </c>
      <c r="HP16" s="384">
        <f t="shared" si="97"/>
        <v>2.075518318021519E-2</v>
      </c>
      <c r="HQ16" s="270">
        <v>277500</v>
      </c>
      <c r="HR16" s="365">
        <f t="shared" si="98"/>
        <v>-53340</v>
      </c>
      <c r="HS16" s="384">
        <f t="shared" si="99"/>
        <v>-0.1612259702575263</v>
      </c>
      <c r="HT16" s="270">
        <v>96636</v>
      </c>
      <c r="HU16" s="365">
        <f t="shared" si="100"/>
        <v>24029</v>
      </c>
      <c r="HV16" s="384">
        <f t="shared" si="101"/>
        <v>0.33094605203355049</v>
      </c>
      <c r="HW16" s="270">
        <v>66933</v>
      </c>
      <c r="HX16" s="365">
        <f t="shared" si="102"/>
        <v>-12845</v>
      </c>
      <c r="HY16" s="384">
        <f t="shared" si="103"/>
        <v>-0.16100930080974704</v>
      </c>
      <c r="HZ16" s="270">
        <v>59676</v>
      </c>
      <c r="IA16" s="365">
        <f t="shared" si="104"/>
        <v>11300</v>
      </c>
      <c r="IB16" s="384">
        <f t="shared" si="105"/>
        <v>0.23358690259632875</v>
      </c>
      <c r="IC16" s="270">
        <v>223245</v>
      </c>
      <c r="ID16" s="365">
        <f t="shared" si="106"/>
        <v>22484</v>
      </c>
      <c r="IE16" s="384">
        <f t="shared" si="107"/>
        <v>0.11199386334995343</v>
      </c>
      <c r="IF16" s="270">
        <v>500745</v>
      </c>
      <c r="IG16" s="365">
        <f t="shared" si="108"/>
        <v>-30856</v>
      </c>
      <c r="IH16" s="384">
        <f t="shared" si="109"/>
        <v>-5.8043532649487119E-2</v>
      </c>
      <c r="II16" s="270">
        <v>43768</v>
      </c>
      <c r="IJ16" s="365">
        <f t="shared" si="110"/>
        <v>18968</v>
      </c>
      <c r="IK16" s="384">
        <f t="shared" si="111"/>
        <v>0.7648387096774194</v>
      </c>
      <c r="IL16" s="270">
        <v>67627</v>
      </c>
      <c r="IM16" s="365">
        <f t="shared" si="112"/>
        <v>18850</v>
      </c>
      <c r="IN16" s="384">
        <f t="shared" si="113"/>
        <v>0.38645263136314245</v>
      </c>
      <c r="IO16" s="270">
        <v>73989</v>
      </c>
      <c r="IP16" s="365">
        <f t="shared" si="114"/>
        <v>44118</v>
      </c>
      <c r="IQ16" s="384">
        <f t="shared" si="115"/>
        <v>1.4769508888219343</v>
      </c>
      <c r="IR16" s="270">
        <v>185384</v>
      </c>
      <c r="IS16" s="365">
        <f t="shared" si="116"/>
        <v>81936</v>
      </c>
      <c r="IT16" s="384">
        <f t="shared" si="117"/>
        <v>0.79205011213363241</v>
      </c>
      <c r="IU16" s="270">
        <v>686129</v>
      </c>
      <c r="IV16" s="365">
        <f t="shared" si="118"/>
        <v>51080</v>
      </c>
      <c r="IW16" s="384">
        <f t="shared" si="119"/>
        <v>8.043473810682325E-2</v>
      </c>
      <c r="IX16" s="270">
        <v>87964</v>
      </c>
      <c r="IY16" s="365">
        <f t="shared" si="120"/>
        <v>25450</v>
      </c>
      <c r="IZ16" s="384">
        <f t="shared" si="121"/>
        <v>0.40710880762709151</v>
      </c>
      <c r="JA16" s="270">
        <v>97213</v>
      </c>
      <c r="JB16" s="365">
        <f t="shared" si="122"/>
        <v>-2913</v>
      </c>
      <c r="JC16" s="384">
        <f t="shared" si="123"/>
        <v>-2.9093342388590376E-2</v>
      </c>
      <c r="JD16" s="270">
        <v>126761</v>
      </c>
      <c r="JE16" s="365">
        <f t="shared" si="124"/>
        <v>37761</v>
      </c>
      <c r="JF16" s="384">
        <f t="shared" si="125"/>
        <v>0.42428089887640452</v>
      </c>
      <c r="JG16" s="270">
        <v>311938</v>
      </c>
      <c r="JH16" s="365">
        <f t="shared" si="126"/>
        <v>60298</v>
      </c>
      <c r="JI16" s="384">
        <f t="shared" si="127"/>
        <v>0.2396200921951995</v>
      </c>
      <c r="JJ16" s="270">
        <v>998067</v>
      </c>
      <c r="JK16" s="365">
        <f t="shared" si="128"/>
        <v>111378</v>
      </c>
      <c r="JL16" s="384">
        <f t="shared" si="129"/>
        <v>0.12561112182512696</v>
      </c>
    </row>
    <row r="17" spans="1:272" x14ac:dyDescent="0.25">
      <c r="A17" s="71" t="s">
        <v>14</v>
      </c>
      <c r="B17" s="270">
        <v>39090</v>
      </c>
      <c r="C17" s="270">
        <v>33760.882330611668</v>
      </c>
      <c r="D17" s="270">
        <v>29027.95676292005</v>
      </c>
      <c r="E17" s="270">
        <v>101878.83909353171</v>
      </c>
      <c r="F17" s="270">
        <v>20505.962839673361</v>
      </c>
      <c r="G17" s="270">
        <v>19354.714987258496</v>
      </c>
      <c r="H17" s="270">
        <v>14758.097139222435</v>
      </c>
      <c r="I17" s="270">
        <v>54618.774966154291</v>
      </c>
      <c r="J17" s="270">
        <v>156497.59692418951</v>
      </c>
      <c r="K17" s="270">
        <v>16528</v>
      </c>
      <c r="L17" s="270">
        <v>21172</v>
      </c>
      <c r="M17" s="270">
        <v>13429</v>
      </c>
      <c r="N17" s="270">
        <v>51129</v>
      </c>
      <c r="O17" s="270">
        <v>207626.59692418951</v>
      </c>
      <c r="P17" s="270">
        <v>18450</v>
      </c>
      <c r="Q17" s="270">
        <v>24946.999999999996</v>
      </c>
      <c r="R17" s="270">
        <v>37697.75153157024</v>
      </c>
      <c r="S17" s="270">
        <v>81094.751531570233</v>
      </c>
      <c r="T17" s="270">
        <v>288721.34845575975</v>
      </c>
      <c r="U17" s="270">
        <v>42914.999999999993</v>
      </c>
      <c r="V17" s="270">
        <v>40789.980167500631</v>
      </c>
      <c r="W17" s="270">
        <v>32388.082422654046</v>
      </c>
      <c r="X17" s="270">
        <v>116093.06259015467</v>
      </c>
      <c r="Y17" s="270">
        <v>20282.9193134897</v>
      </c>
      <c r="Z17" s="270">
        <v>9844.8665521447365</v>
      </c>
      <c r="AA17" s="270">
        <v>14078</v>
      </c>
      <c r="AB17" s="270">
        <v>44205.785865634432</v>
      </c>
      <c r="AC17" s="270">
        <v>160298.84269868804</v>
      </c>
      <c r="AD17" s="270">
        <v>3786.9999999999995</v>
      </c>
      <c r="AE17" s="270">
        <v>21499</v>
      </c>
      <c r="AF17" s="270">
        <v>18655.999999999996</v>
      </c>
      <c r="AG17" s="270">
        <v>43942</v>
      </c>
      <c r="AH17" s="270">
        <v>204240.84269868804</v>
      </c>
      <c r="AI17" s="270">
        <v>18655</v>
      </c>
      <c r="AJ17" s="270">
        <v>23629</v>
      </c>
      <c r="AK17" s="270">
        <v>38968.54</v>
      </c>
      <c r="AL17" s="270">
        <v>81252.540000000008</v>
      </c>
      <c r="AM17" s="270">
        <v>285493.38269868807</v>
      </c>
      <c r="AN17" s="270">
        <v>41513</v>
      </c>
      <c r="AO17" s="270">
        <v>34267</v>
      </c>
      <c r="AP17" s="270">
        <v>27597</v>
      </c>
      <c r="AQ17" s="270">
        <v>103377</v>
      </c>
      <c r="AR17" s="270">
        <v>19948</v>
      </c>
      <c r="AS17" s="270">
        <v>13913</v>
      </c>
      <c r="AT17" s="270">
        <v>12638</v>
      </c>
      <c r="AU17" s="270">
        <v>46499</v>
      </c>
      <c r="AV17" s="270">
        <v>149874.25554847997</v>
      </c>
      <c r="AW17" s="270">
        <v>14852</v>
      </c>
      <c r="AX17" s="270">
        <v>22891</v>
      </c>
      <c r="AY17" s="270">
        <v>13329</v>
      </c>
      <c r="AZ17" s="270">
        <v>51072</v>
      </c>
      <c r="BA17" s="270">
        <v>200946.15483103995</v>
      </c>
      <c r="BB17" s="270">
        <v>18979</v>
      </c>
      <c r="BC17" s="270">
        <v>22482</v>
      </c>
      <c r="BD17" s="270">
        <v>35999</v>
      </c>
      <c r="BE17" s="270">
        <v>77460</v>
      </c>
      <c r="BF17" s="270">
        <v>278406.15483103995</v>
      </c>
      <c r="BG17" s="270">
        <v>-3294.6878676480846</v>
      </c>
      <c r="BH17" s="331">
        <v>-2.4824490853884496E-2</v>
      </c>
      <c r="BI17" s="270">
        <v>41157</v>
      </c>
      <c r="BJ17" s="270">
        <v>32636</v>
      </c>
      <c r="BK17" s="270">
        <v>24065</v>
      </c>
      <c r="BL17" s="270">
        <v>97858</v>
      </c>
      <c r="BM17" s="270">
        <v>17046</v>
      </c>
      <c r="BN17" s="270">
        <v>9762</v>
      </c>
      <c r="BO17" s="270">
        <v>16014</v>
      </c>
      <c r="BP17" s="270">
        <v>42822</v>
      </c>
      <c r="BQ17" s="270">
        <v>140680</v>
      </c>
      <c r="BR17" s="270">
        <v>-9194.2555484799668</v>
      </c>
      <c r="BS17" s="331">
        <v>-6.1346463505908076E-2</v>
      </c>
      <c r="BT17" s="270">
        <v>7682</v>
      </c>
      <c r="BU17" s="270">
        <v>-7170</v>
      </c>
      <c r="BV17" s="331">
        <v>-0.48276326420684085</v>
      </c>
      <c r="BW17" s="270">
        <v>23994</v>
      </c>
      <c r="BX17" s="511">
        <v>1103</v>
      </c>
      <c r="BY17" s="512">
        <v>4.8184876152199553E-2</v>
      </c>
      <c r="BZ17" s="270">
        <v>11825</v>
      </c>
      <c r="CA17" s="511">
        <f t="shared" si="1"/>
        <v>-1504</v>
      </c>
      <c r="CB17" s="512">
        <f t="shared" si="2"/>
        <v>-0.11283667191837347</v>
      </c>
      <c r="CC17" s="270">
        <v>43501</v>
      </c>
      <c r="CD17" s="511">
        <f t="shared" si="3"/>
        <v>-7571</v>
      </c>
      <c r="CE17" s="512">
        <f t="shared" si="4"/>
        <v>-0.14824169799498746</v>
      </c>
      <c r="CF17" s="270">
        <v>184181</v>
      </c>
      <c r="CG17" s="511">
        <f t="shared" si="5"/>
        <v>-16765.154831039952</v>
      </c>
      <c r="CH17" s="512">
        <f t="shared" si="6"/>
        <v>-8.3431080555567097E-2</v>
      </c>
      <c r="CI17" s="270">
        <v>23351</v>
      </c>
      <c r="CJ17" s="511">
        <f t="shared" si="7"/>
        <v>4372</v>
      </c>
      <c r="CK17" s="512">
        <f t="shared" si="8"/>
        <v>0.23035987143685124</v>
      </c>
      <c r="CL17" s="270">
        <v>27499</v>
      </c>
      <c r="CM17" s="365">
        <f t="shared" si="9"/>
        <v>5017</v>
      </c>
      <c r="CN17" s="384">
        <f t="shared" si="10"/>
        <v>0.22315630282003379</v>
      </c>
      <c r="CO17" s="270">
        <v>47922</v>
      </c>
      <c r="CP17" s="365">
        <f t="shared" si="0"/>
        <v>11923</v>
      </c>
      <c r="CQ17" s="384">
        <f t="shared" si="11"/>
        <v>0.3312036445456818</v>
      </c>
      <c r="CR17" s="270">
        <v>98772</v>
      </c>
      <c r="CS17" s="365">
        <f t="shared" si="12"/>
        <v>21312</v>
      </c>
      <c r="CT17" s="384">
        <f t="shared" si="13"/>
        <v>0.27513555383423705</v>
      </c>
      <c r="CU17" s="270">
        <v>282953</v>
      </c>
      <c r="CV17" s="365">
        <f t="shared" si="14"/>
        <v>4546.8451689600479</v>
      </c>
      <c r="CW17" s="384">
        <f t="shared" si="15"/>
        <v>1.6331697737499561E-2</v>
      </c>
      <c r="CX17" s="270">
        <v>49683</v>
      </c>
      <c r="CY17" s="365">
        <f t="shared" si="16"/>
        <v>8526</v>
      </c>
      <c r="CZ17" s="384">
        <f t="shared" si="17"/>
        <v>0.20715795611925067</v>
      </c>
      <c r="DA17" s="270">
        <v>41582</v>
      </c>
      <c r="DB17" s="365">
        <f t="shared" si="18"/>
        <v>8946</v>
      </c>
      <c r="DC17" s="384">
        <f t="shared" si="19"/>
        <v>0.27411447481308981</v>
      </c>
      <c r="DD17" s="270">
        <v>38220</v>
      </c>
      <c r="DE17" s="365">
        <f t="shared" si="20"/>
        <v>14155</v>
      </c>
      <c r="DF17" s="384">
        <f t="shared" si="21"/>
        <v>0.58819862871389983</v>
      </c>
      <c r="DG17" s="270">
        <v>129485</v>
      </c>
      <c r="DH17" s="365">
        <f t="shared" si="22"/>
        <v>31627</v>
      </c>
      <c r="DI17" s="384">
        <f t="shared" si="23"/>
        <v>0.32319278955220831</v>
      </c>
      <c r="DJ17" s="270">
        <v>23032</v>
      </c>
      <c r="DK17" s="365">
        <f t="shared" si="24"/>
        <v>13270</v>
      </c>
      <c r="DL17" s="384">
        <f t="shared" si="25"/>
        <v>1.3593525916820324</v>
      </c>
      <c r="DM17" s="270">
        <v>15569</v>
      </c>
      <c r="DN17" s="365">
        <f t="shared" si="26"/>
        <v>5807</v>
      </c>
      <c r="DO17" s="384">
        <f t="shared" si="27"/>
        <v>0.59485761114525715</v>
      </c>
      <c r="DP17" s="270">
        <v>15633</v>
      </c>
      <c r="DQ17" s="365">
        <f t="shared" si="28"/>
        <v>-381</v>
      </c>
      <c r="DR17" s="384">
        <f t="shared" si="29"/>
        <v>-2.3791682278006744E-2</v>
      </c>
      <c r="DS17" s="270">
        <v>54234</v>
      </c>
      <c r="DT17" s="365">
        <f t="shared" si="30"/>
        <v>11412</v>
      </c>
      <c r="DU17" s="384">
        <f t="shared" si="31"/>
        <v>0.26649852879361074</v>
      </c>
      <c r="DV17" s="270">
        <v>183719</v>
      </c>
      <c r="DW17" s="365">
        <f t="shared" si="32"/>
        <v>43039</v>
      </c>
      <c r="DX17" s="384">
        <f t="shared" si="33"/>
        <v>0.30593545635484787</v>
      </c>
      <c r="DY17" s="270">
        <v>17928</v>
      </c>
      <c r="DZ17" s="365">
        <f t="shared" si="34"/>
        <v>10246</v>
      </c>
      <c r="EA17" s="384">
        <f t="shared" si="35"/>
        <v>1.3337672481124707</v>
      </c>
      <c r="EB17" s="270">
        <v>27696</v>
      </c>
      <c r="EC17" s="365">
        <f t="shared" si="36"/>
        <v>3702</v>
      </c>
      <c r="ED17" s="384">
        <f t="shared" si="37"/>
        <v>0.15428857214303576</v>
      </c>
      <c r="EE17" s="270">
        <v>30010</v>
      </c>
      <c r="EF17" s="365">
        <f t="shared" si="38"/>
        <v>18185</v>
      </c>
      <c r="EG17" s="384">
        <f t="shared" si="39"/>
        <v>1.5378435517970401</v>
      </c>
      <c r="EH17" s="270">
        <v>75634</v>
      </c>
      <c r="EI17" s="365">
        <f t="shared" si="40"/>
        <v>32133</v>
      </c>
      <c r="EJ17" s="384">
        <f t="shared" si="41"/>
        <v>0.73867267419139793</v>
      </c>
      <c r="EK17" s="270">
        <v>259353</v>
      </c>
      <c r="EL17" s="365">
        <f t="shared" si="42"/>
        <v>75172</v>
      </c>
      <c r="EM17" s="384">
        <f t="shared" si="43"/>
        <v>0.40814199075909025</v>
      </c>
      <c r="EN17" s="270">
        <v>22616</v>
      </c>
      <c r="EO17" s="365">
        <f t="shared" si="44"/>
        <v>-735</v>
      </c>
      <c r="EP17" s="384">
        <f t="shared" si="45"/>
        <v>-3.1476168044195112E-2</v>
      </c>
      <c r="EQ17" s="270">
        <v>29808</v>
      </c>
      <c r="ER17" s="365">
        <f t="shared" si="46"/>
        <v>2309</v>
      </c>
      <c r="ES17" s="384">
        <f t="shared" si="47"/>
        <v>8.3966689697807198E-2</v>
      </c>
      <c r="ET17" s="270">
        <v>40125</v>
      </c>
      <c r="EU17" s="365">
        <f t="shared" si="48"/>
        <v>-7797</v>
      </c>
      <c r="EV17" s="384">
        <f t="shared" si="49"/>
        <v>-0.16270189057217979</v>
      </c>
      <c r="EW17" s="270">
        <v>92549</v>
      </c>
      <c r="EX17" s="365">
        <f t="shared" si="50"/>
        <v>-6223</v>
      </c>
      <c r="EY17" s="384">
        <f t="shared" si="51"/>
        <v>-6.3003685254930553E-2</v>
      </c>
      <c r="EZ17" s="270">
        <v>351902</v>
      </c>
      <c r="FA17" s="365">
        <f t="shared" si="52"/>
        <v>68949</v>
      </c>
      <c r="FB17" s="384">
        <f t="shared" si="53"/>
        <v>0.24367651164681059</v>
      </c>
      <c r="FC17" s="270">
        <v>45261</v>
      </c>
      <c r="FD17" s="365">
        <f t="shared" si="54"/>
        <v>-4422</v>
      </c>
      <c r="FE17" s="384">
        <f t="shared" si="55"/>
        <v>-8.9004287180725797E-2</v>
      </c>
      <c r="FF17" s="270">
        <v>37860</v>
      </c>
      <c r="FG17" s="365">
        <f t="shared" si="56"/>
        <v>-3722</v>
      </c>
      <c r="FH17" s="384">
        <f t="shared" si="57"/>
        <v>-8.9509884084459618E-2</v>
      </c>
      <c r="FI17" s="270">
        <v>30865</v>
      </c>
      <c r="FJ17" s="365">
        <f t="shared" si="58"/>
        <v>-7355</v>
      </c>
      <c r="FK17" s="384">
        <f t="shared" si="59"/>
        <v>-0.1924385138670853</v>
      </c>
      <c r="FL17" s="270">
        <v>113986</v>
      </c>
      <c r="FM17" s="365">
        <f t="shared" si="60"/>
        <v>-15499</v>
      </c>
      <c r="FN17" s="384">
        <f t="shared" si="61"/>
        <v>-0.11969726223114646</v>
      </c>
      <c r="FO17" s="270">
        <v>22855</v>
      </c>
      <c r="FP17" s="365">
        <f t="shared" si="62"/>
        <v>-177</v>
      </c>
      <c r="FQ17" s="384">
        <f t="shared" si="63"/>
        <v>-7.6849600555748522E-3</v>
      </c>
      <c r="FR17" s="270">
        <v>15073</v>
      </c>
      <c r="FS17" s="365">
        <f t="shared" si="64"/>
        <v>-496</v>
      </c>
      <c r="FT17" s="384">
        <f t="shared" si="65"/>
        <v>-3.1858179716102511E-2</v>
      </c>
      <c r="FU17" s="270">
        <v>13113</v>
      </c>
      <c r="FV17" s="365">
        <f t="shared" si="66"/>
        <v>-2520</v>
      </c>
      <c r="FW17" s="384">
        <f t="shared" si="67"/>
        <v>-0.16119746689694875</v>
      </c>
      <c r="FX17" s="270">
        <v>51041</v>
      </c>
      <c r="FY17" s="365">
        <f t="shared" si="68"/>
        <v>-3193</v>
      </c>
      <c r="FZ17" s="384">
        <f t="shared" si="69"/>
        <v>-5.8874506766972749E-2</v>
      </c>
      <c r="GA17" s="270">
        <v>165027</v>
      </c>
      <c r="GB17" s="365">
        <f t="shared" si="70"/>
        <v>-18692</v>
      </c>
      <c r="GC17" s="384">
        <f t="shared" si="71"/>
        <v>-0.10174233476123863</v>
      </c>
      <c r="GD17" s="270">
        <v>12629</v>
      </c>
      <c r="GE17" s="365">
        <f t="shared" si="72"/>
        <v>-5299</v>
      </c>
      <c r="GF17" s="384">
        <f t="shared" si="73"/>
        <v>-0.29557117358322177</v>
      </c>
      <c r="GG17" s="270">
        <v>12690</v>
      </c>
      <c r="GH17" s="365">
        <f t="shared" si="74"/>
        <v>-15006</v>
      </c>
      <c r="GI17" s="384">
        <f t="shared" si="75"/>
        <v>-0.54181109185441945</v>
      </c>
      <c r="GJ17" s="270">
        <v>13205</v>
      </c>
      <c r="GK17" s="365">
        <f t="shared" si="76"/>
        <v>-16805</v>
      </c>
      <c r="GL17" s="384">
        <f t="shared" si="77"/>
        <v>-0.55998000666444514</v>
      </c>
      <c r="GM17" s="270">
        <v>38524</v>
      </c>
      <c r="GN17" s="365">
        <f t="shared" si="78"/>
        <v>-37110</v>
      </c>
      <c r="GO17" s="384">
        <f t="shared" si="79"/>
        <v>-0.49065235211677288</v>
      </c>
      <c r="GP17" s="270">
        <v>203551</v>
      </c>
      <c r="GQ17" s="365">
        <f t="shared" si="80"/>
        <v>-55802</v>
      </c>
      <c r="GR17" s="384">
        <f t="shared" si="81"/>
        <v>-0.21515849055148775</v>
      </c>
      <c r="GS17" s="270">
        <v>22986</v>
      </c>
      <c r="GT17" s="365">
        <f t="shared" si="82"/>
        <v>370</v>
      </c>
      <c r="GU17" s="384">
        <f t="shared" si="83"/>
        <v>1.6360099044923946E-2</v>
      </c>
      <c r="GV17" s="270">
        <v>28217</v>
      </c>
      <c r="GW17" s="365">
        <f t="shared" si="84"/>
        <v>-1591</v>
      </c>
      <c r="GX17" s="384">
        <f t="shared" si="85"/>
        <v>-5.3374932903918412E-2</v>
      </c>
      <c r="GY17" s="270">
        <v>38908</v>
      </c>
      <c r="GZ17" s="365">
        <f t="shared" si="86"/>
        <v>-1217</v>
      </c>
      <c r="HA17" s="384">
        <f t="shared" si="87"/>
        <v>-3.0330218068535825E-2</v>
      </c>
      <c r="HB17" s="270">
        <v>90111</v>
      </c>
      <c r="HC17" s="365">
        <f t="shared" si="88"/>
        <v>-2438</v>
      </c>
      <c r="HD17" s="384">
        <f t="shared" si="89"/>
        <v>-2.634280219127165E-2</v>
      </c>
      <c r="HE17" s="270">
        <v>293662</v>
      </c>
      <c r="HF17" s="365">
        <f t="shared" si="90"/>
        <v>-58240</v>
      </c>
      <c r="HG17" s="384">
        <f t="shared" si="91"/>
        <v>-0.16550062233235388</v>
      </c>
      <c r="HH17" s="270">
        <v>39286</v>
      </c>
      <c r="HI17" s="365">
        <f t="shared" si="92"/>
        <v>-5975</v>
      </c>
      <c r="HJ17" s="384">
        <f t="shared" si="93"/>
        <v>-0.13201210755396478</v>
      </c>
      <c r="HK17" s="270">
        <v>33908</v>
      </c>
      <c r="HL17" s="365">
        <f t="shared" si="94"/>
        <v>-3952</v>
      </c>
      <c r="HM17" s="384">
        <f t="shared" si="95"/>
        <v>-0.10438457474907555</v>
      </c>
      <c r="HN17" s="270">
        <v>32361</v>
      </c>
      <c r="HO17" s="365">
        <f t="shared" si="96"/>
        <v>1496</v>
      </c>
      <c r="HP17" s="384">
        <f t="shared" si="97"/>
        <v>4.8469139802365141E-2</v>
      </c>
      <c r="HQ17" s="270">
        <v>105555</v>
      </c>
      <c r="HR17" s="365">
        <f t="shared" si="98"/>
        <v>-8431</v>
      </c>
      <c r="HS17" s="384">
        <f t="shared" si="99"/>
        <v>-7.3965223799413962E-2</v>
      </c>
      <c r="HT17" s="270">
        <v>23119</v>
      </c>
      <c r="HU17" s="365">
        <f t="shared" si="100"/>
        <v>264</v>
      </c>
      <c r="HV17" s="384">
        <f t="shared" si="101"/>
        <v>1.1551082914023189E-2</v>
      </c>
      <c r="HW17" s="270">
        <v>14353</v>
      </c>
      <c r="HX17" s="365">
        <f t="shared" si="102"/>
        <v>-720</v>
      </c>
      <c r="HY17" s="384">
        <f t="shared" si="103"/>
        <v>-4.7767531347442445E-2</v>
      </c>
      <c r="HZ17" s="270">
        <v>8712</v>
      </c>
      <c r="IA17" s="365">
        <f t="shared" si="104"/>
        <v>-4401</v>
      </c>
      <c r="IB17" s="384">
        <f t="shared" si="105"/>
        <v>-0.33562113932738502</v>
      </c>
      <c r="IC17" s="270">
        <v>46184</v>
      </c>
      <c r="ID17" s="365">
        <f t="shared" si="106"/>
        <v>-4857</v>
      </c>
      <c r="IE17" s="384">
        <f t="shared" si="107"/>
        <v>-9.5158793910777612E-2</v>
      </c>
      <c r="IF17" s="270">
        <v>151739</v>
      </c>
      <c r="IG17" s="365">
        <f t="shared" si="108"/>
        <v>-13288</v>
      </c>
      <c r="IH17" s="384">
        <f t="shared" si="109"/>
        <v>-8.0520157307592086E-2</v>
      </c>
      <c r="II17" s="270">
        <v>9950</v>
      </c>
      <c r="IJ17" s="365">
        <f t="shared" si="110"/>
        <v>-2679</v>
      </c>
      <c r="IK17" s="384">
        <f t="shared" si="111"/>
        <v>-0.21213081004038326</v>
      </c>
      <c r="IL17" s="270">
        <v>17693</v>
      </c>
      <c r="IM17" s="365">
        <f t="shared" si="112"/>
        <v>5003</v>
      </c>
      <c r="IN17" s="384">
        <f t="shared" si="113"/>
        <v>0.39424743892829001</v>
      </c>
      <c r="IO17" s="270">
        <v>15100</v>
      </c>
      <c r="IP17" s="365">
        <f t="shared" si="114"/>
        <v>1895</v>
      </c>
      <c r="IQ17" s="384">
        <f t="shared" si="115"/>
        <v>0.14350624763347217</v>
      </c>
      <c r="IR17" s="270">
        <v>42743</v>
      </c>
      <c r="IS17" s="365">
        <f t="shared" si="116"/>
        <v>4219</v>
      </c>
      <c r="IT17" s="384">
        <f t="shared" si="117"/>
        <v>0.10951614577925449</v>
      </c>
      <c r="IU17" s="270">
        <v>194482</v>
      </c>
      <c r="IV17" s="365">
        <f t="shared" si="118"/>
        <v>-9069</v>
      </c>
      <c r="IW17" s="384">
        <f t="shared" si="119"/>
        <v>-4.4553944711644748E-2</v>
      </c>
      <c r="IX17" s="270">
        <v>19094</v>
      </c>
      <c r="IY17" s="365">
        <f t="shared" si="120"/>
        <v>-3892</v>
      </c>
      <c r="IZ17" s="384">
        <f t="shared" si="121"/>
        <v>-0.16932045592969633</v>
      </c>
      <c r="JA17" s="270">
        <v>21114</v>
      </c>
      <c r="JB17" s="365">
        <f t="shared" si="122"/>
        <v>-7103</v>
      </c>
      <c r="JC17" s="384">
        <f t="shared" si="123"/>
        <v>-0.25172768189389377</v>
      </c>
      <c r="JD17" s="270">
        <v>41125</v>
      </c>
      <c r="JE17" s="365">
        <f t="shared" si="124"/>
        <v>2217</v>
      </c>
      <c r="JF17" s="384">
        <f t="shared" si="125"/>
        <v>5.6980569548678937E-2</v>
      </c>
      <c r="JG17" s="270">
        <v>81333</v>
      </c>
      <c r="JH17" s="365">
        <f t="shared" si="126"/>
        <v>-8778</v>
      </c>
      <c r="JI17" s="384">
        <f t="shared" si="127"/>
        <v>-9.7413190398508501E-2</v>
      </c>
      <c r="JJ17" s="270">
        <v>275815</v>
      </c>
      <c r="JK17" s="365">
        <f t="shared" si="128"/>
        <v>-17847</v>
      </c>
      <c r="JL17" s="384">
        <f t="shared" si="129"/>
        <v>-6.0773951004896784E-2</v>
      </c>
    </row>
    <row r="18" spans="1:272" x14ac:dyDescent="0.25">
      <c r="A18" s="71" t="s">
        <v>15</v>
      </c>
      <c r="B18" s="270">
        <v>26628</v>
      </c>
      <c r="C18" s="270">
        <v>23615.855847877763</v>
      </c>
      <c r="D18" s="270">
        <v>25748.877131914105</v>
      </c>
      <c r="E18" s="270">
        <v>75992.732979791865</v>
      </c>
      <c r="F18" s="270">
        <v>18765.080058438019</v>
      </c>
      <c r="G18" s="270">
        <v>19306.958675854465</v>
      </c>
      <c r="H18" s="270">
        <v>19963.950490911629</v>
      </c>
      <c r="I18" s="270">
        <v>58035.989225204117</v>
      </c>
      <c r="J18" s="270">
        <v>134028.74076002929</v>
      </c>
      <c r="K18" s="270">
        <v>23008.000000000004</v>
      </c>
      <c r="L18" s="270">
        <v>15747</v>
      </c>
      <c r="M18" s="270">
        <v>25183</v>
      </c>
      <c r="N18" s="270">
        <v>63938</v>
      </c>
      <c r="O18" s="72">
        <v>213080.53932744527</v>
      </c>
      <c r="P18" s="270">
        <v>31750.000000000004</v>
      </c>
      <c r="Q18" s="270">
        <v>25755.000000000007</v>
      </c>
      <c r="R18" s="270">
        <v>27235.834940566463</v>
      </c>
      <c r="S18" s="270">
        <v>84740.834940566478</v>
      </c>
      <c r="T18" s="72">
        <v>282708</v>
      </c>
      <c r="U18" s="270">
        <v>30672.999999999996</v>
      </c>
      <c r="V18" s="270">
        <v>32484.01900317012</v>
      </c>
      <c r="W18" s="270">
        <v>28737.031409940755</v>
      </c>
      <c r="X18" s="270">
        <v>91894.050413110876</v>
      </c>
      <c r="Y18" s="270">
        <v>37887.986498974526</v>
      </c>
      <c r="Z18" s="270">
        <v>56337.650922227898</v>
      </c>
      <c r="AA18" s="270">
        <v>24634.999999999996</v>
      </c>
      <c r="AB18" s="270">
        <v>118860.63742120242</v>
      </c>
      <c r="AC18" s="270">
        <v>210754.71085369369</v>
      </c>
      <c r="AD18" s="270">
        <v>27254</v>
      </c>
      <c r="AE18" s="270">
        <v>20928</v>
      </c>
      <c r="AF18" s="270">
        <v>23861</v>
      </c>
      <c r="AG18" s="270">
        <v>72043</v>
      </c>
      <c r="AH18" s="270">
        <v>282797.71085369366</v>
      </c>
      <c r="AI18" s="270">
        <v>17795</v>
      </c>
      <c r="AJ18" s="270">
        <v>26521</v>
      </c>
      <c r="AK18" s="270">
        <v>28552.401300000001</v>
      </c>
      <c r="AL18" s="270">
        <v>72868.401299999998</v>
      </c>
      <c r="AM18" s="270">
        <v>355666.11215369368</v>
      </c>
      <c r="AN18" s="270">
        <v>27657.999999999996</v>
      </c>
      <c r="AO18" s="270">
        <v>24669.999999999996</v>
      </c>
      <c r="AP18" s="270">
        <v>30630</v>
      </c>
      <c r="AQ18" s="270">
        <v>82958</v>
      </c>
      <c r="AR18" s="270">
        <v>47927</v>
      </c>
      <c r="AS18" s="270">
        <v>42173</v>
      </c>
      <c r="AT18" s="270">
        <v>35548</v>
      </c>
      <c r="AU18" s="270">
        <v>125648</v>
      </c>
      <c r="AV18" s="270">
        <v>208618.79417770001</v>
      </c>
      <c r="AW18" s="270">
        <v>19577</v>
      </c>
      <c r="AX18" s="270">
        <v>20374</v>
      </c>
      <c r="AY18" s="270">
        <v>44476</v>
      </c>
      <c r="AZ18" s="270">
        <v>84427</v>
      </c>
      <c r="BA18" s="270">
        <v>293046.02149542002</v>
      </c>
      <c r="BB18" s="270">
        <v>23918</v>
      </c>
      <c r="BC18" s="270">
        <v>27427</v>
      </c>
      <c r="BD18" s="270">
        <v>26226</v>
      </c>
      <c r="BE18" s="270">
        <v>77571</v>
      </c>
      <c r="BF18" s="270">
        <v>370617.02149542002</v>
      </c>
      <c r="BG18" s="270">
        <v>10248.310641726363</v>
      </c>
      <c r="BH18" s="331">
        <v>4.2036361719121507E-2</v>
      </c>
      <c r="BI18" s="270">
        <v>26423</v>
      </c>
      <c r="BJ18" s="270">
        <v>24153</v>
      </c>
      <c r="BK18" s="270">
        <v>34989</v>
      </c>
      <c r="BL18" s="270">
        <v>85565</v>
      </c>
      <c r="BM18" s="270">
        <v>28076</v>
      </c>
      <c r="BN18" s="270">
        <v>46375</v>
      </c>
      <c r="BO18" s="270">
        <v>25345</v>
      </c>
      <c r="BP18" s="270">
        <v>99796</v>
      </c>
      <c r="BQ18" s="270">
        <v>185361</v>
      </c>
      <c r="BR18" s="270">
        <v>-23257.794177700009</v>
      </c>
      <c r="BS18" s="331">
        <v>-0.11148465443573212</v>
      </c>
      <c r="BT18" s="270">
        <v>24540</v>
      </c>
      <c r="BU18" s="270">
        <v>4963</v>
      </c>
      <c r="BV18" s="331">
        <v>0.25351177402053432</v>
      </c>
      <c r="BW18" s="270">
        <v>20480</v>
      </c>
      <c r="BX18" s="511">
        <v>106</v>
      </c>
      <c r="BY18" s="512">
        <v>5.2027093354275059E-3</v>
      </c>
      <c r="BZ18" s="270">
        <v>46115</v>
      </c>
      <c r="CA18" s="511">
        <f t="shared" si="1"/>
        <v>1639</v>
      </c>
      <c r="CB18" s="512">
        <f t="shared" si="2"/>
        <v>3.6851335551758249E-2</v>
      </c>
      <c r="CC18" s="270">
        <v>91135</v>
      </c>
      <c r="CD18" s="511">
        <f t="shared" si="3"/>
        <v>6708</v>
      </c>
      <c r="CE18" s="512">
        <f t="shared" si="4"/>
        <v>7.9453255475144202E-2</v>
      </c>
      <c r="CF18" s="270">
        <v>276496</v>
      </c>
      <c r="CG18" s="511">
        <f t="shared" si="5"/>
        <v>-16550.02149542002</v>
      </c>
      <c r="CH18" s="512">
        <f t="shared" si="6"/>
        <v>-5.64758443433728E-2</v>
      </c>
      <c r="CI18" s="270">
        <v>48723</v>
      </c>
      <c r="CJ18" s="511">
        <f t="shared" si="7"/>
        <v>24805</v>
      </c>
      <c r="CK18" s="512">
        <f t="shared" si="8"/>
        <v>1.0370850405552303</v>
      </c>
      <c r="CL18" s="270">
        <v>36699</v>
      </c>
      <c r="CM18" s="365">
        <f t="shared" si="9"/>
        <v>9272</v>
      </c>
      <c r="CN18" s="384">
        <f t="shared" si="10"/>
        <v>0.33806103474678234</v>
      </c>
      <c r="CO18" s="270">
        <v>40959</v>
      </c>
      <c r="CP18" s="365">
        <f t="shared" si="0"/>
        <v>14733</v>
      </c>
      <c r="CQ18" s="384">
        <f t="shared" si="11"/>
        <v>0.561770761839396</v>
      </c>
      <c r="CR18" s="270">
        <v>126381</v>
      </c>
      <c r="CS18" s="365">
        <f t="shared" si="12"/>
        <v>48810</v>
      </c>
      <c r="CT18" s="384">
        <f t="shared" si="13"/>
        <v>0.62922999574583283</v>
      </c>
      <c r="CU18" s="270">
        <v>402877</v>
      </c>
      <c r="CV18" s="365">
        <f t="shared" si="14"/>
        <v>32259.97850457998</v>
      </c>
      <c r="CW18" s="384">
        <f t="shared" si="15"/>
        <v>8.7043974328034582E-2</v>
      </c>
      <c r="CX18" s="270">
        <v>48351</v>
      </c>
      <c r="CY18" s="365">
        <f t="shared" si="16"/>
        <v>21928</v>
      </c>
      <c r="CZ18" s="384">
        <f t="shared" si="17"/>
        <v>0.82988305642811189</v>
      </c>
      <c r="DA18" s="270">
        <v>44418</v>
      </c>
      <c r="DB18" s="365">
        <f t="shared" si="18"/>
        <v>20265</v>
      </c>
      <c r="DC18" s="384">
        <f t="shared" si="19"/>
        <v>0.83902620792448146</v>
      </c>
      <c r="DD18" s="270">
        <v>44872</v>
      </c>
      <c r="DE18" s="365">
        <f t="shared" si="20"/>
        <v>9883</v>
      </c>
      <c r="DF18" s="384">
        <f t="shared" si="21"/>
        <v>0.28246020177770154</v>
      </c>
      <c r="DG18" s="270">
        <v>137641</v>
      </c>
      <c r="DH18" s="365">
        <f t="shared" si="22"/>
        <v>52076</v>
      </c>
      <c r="DI18" s="384">
        <f t="shared" si="23"/>
        <v>0.60861333489160285</v>
      </c>
      <c r="DJ18" s="270">
        <v>52446</v>
      </c>
      <c r="DK18" s="365">
        <f t="shared" si="24"/>
        <v>6071</v>
      </c>
      <c r="DL18" s="384">
        <f t="shared" si="25"/>
        <v>0.130911051212938</v>
      </c>
      <c r="DM18" s="270">
        <v>54708</v>
      </c>
      <c r="DN18" s="365">
        <f t="shared" si="26"/>
        <v>8333</v>
      </c>
      <c r="DO18" s="384">
        <f t="shared" si="27"/>
        <v>0.17968733153638813</v>
      </c>
      <c r="DP18" s="270">
        <v>35672</v>
      </c>
      <c r="DQ18" s="365">
        <f t="shared" si="28"/>
        <v>10327</v>
      </c>
      <c r="DR18" s="384">
        <f t="shared" si="29"/>
        <v>0.40745709212862496</v>
      </c>
      <c r="DS18" s="270">
        <v>142826</v>
      </c>
      <c r="DT18" s="365">
        <f t="shared" si="30"/>
        <v>43030</v>
      </c>
      <c r="DU18" s="384">
        <f t="shared" si="31"/>
        <v>0.43117960639705</v>
      </c>
      <c r="DV18" s="270">
        <v>280467</v>
      </c>
      <c r="DW18" s="365">
        <f t="shared" si="32"/>
        <v>95106</v>
      </c>
      <c r="DX18" s="384">
        <f t="shared" si="33"/>
        <v>0.51308527683816985</v>
      </c>
      <c r="DY18" s="270">
        <v>25577</v>
      </c>
      <c r="DZ18" s="365">
        <f t="shared" si="34"/>
        <v>1037</v>
      </c>
      <c r="EA18" s="384">
        <f t="shared" si="35"/>
        <v>4.225753871230644E-2</v>
      </c>
      <c r="EB18" s="270">
        <v>25610</v>
      </c>
      <c r="EC18" s="365">
        <f t="shared" si="36"/>
        <v>5130</v>
      </c>
      <c r="ED18" s="384">
        <f t="shared" si="37"/>
        <v>0.25048828125</v>
      </c>
      <c r="EE18" s="270">
        <v>46714</v>
      </c>
      <c r="EF18" s="365">
        <f t="shared" si="38"/>
        <v>599</v>
      </c>
      <c r="EG18" s="384">
        <f t="shared" si="39"/>
        <v>1.2989265965520981E-2</v>
      </c>
      <c r="EH18" s="270">
        <v>97901</v>
      </c>
      <c r="EI18" s="365">
        <f t="shared" si="40"/>
        <v>6766</v>
      </c>
      <c r="EJ18" s="384">
        <f t="shared" si="41"/>
        <v>7.4241509848027645E-2</v>
      </c>
      <c r="EK18" s="270">
        <v>378368</v>
      </c>
      <c r="EL18" s="365">
        <f t="shared" si="42"/>
        <v>101872</v>
      </c>
      <c r="EM18" s="384">
        <f t="shared" si="43"/>
        <v>0.36843932642786875</v>
      </c>
      <c r="EN18" s="270">
        <v>41673</v>
      </c>
      <c r="EO18" s="365">
        <f t="shared" si="44"/>
        <v>-7050</v>
      </c>
      <c r="EP18" s="384">
        <f t="shared" si="45"/>
        <v>-0.14469552367465058</v>
      </c>
      <c r="EQ18" s="270">
        <v>36511</v>
      </c>
      <c r="ER18" s="365">
        <f t="shared" si="46"/>
        <v>-188</v>
      </c>
      <c r="ES18" s="384">
        <f t="shared" si="47"/>
        <v>-5.1227553884302026E-3</v>
      </c>
      <c r="ET18" s="270">
        <v>41621</v>
      </c>
      <c r="EU18" s="365">
        <f t="shared" si="48"/>
        <v>662</v>
      </c>
      <c r="EV18" s="384">
        <f t="shared" si="49"/>
        <v>1.6162503967382016E-2</v>
      </c>
      <c r="EW18" s="270">
        <v>119805</v>
      </c>
      <c r="EX18" s="365">
        <f t="shared" si="50"/>
        <v>-6576</v>
      </c>
      <c r="EY18" s="384">
        <f t="shared" si="51"/>
        <v>-5.2033137892562961E-2</v>
      </c>
      <c r="EZ18" s="270">
        <v>498173</v>
      </c>
      <c r="FA18" s="365">
        <f t="shared" si="52"/>
        <v>95296</v>
      </c>
      <c r="FB18" s="384">
        <f t="shared" si="53"/>
        <v>0.23653869543309744</v>
      </c>
      <c r="FC18" s="270">
        <v>39930</v>
      </c>
      <c r="FD18" s="365">
        <f t="shared" si="54"/>
        <v>-8421</v>
      </c>
      <c r="FE18" s="384">
        <f t="shared" si="55"/>
        <v>-0.17416392628901159</v>
      </c>
      <c r="FF18" s="270">
        <v>43581</v>
      </c>
      <c r="FG18" s="365">
        <f t="shared" si="56"/>
        <v>-837</v>
      </c>
      <c r="FH18" s="384">
        <f t="shared" si="57"/>
        <v>-1.8843712008645142E-2</v>
      </c>
      <c r="FI18" s="270">
        <v>40521</v>
      </c>
      <c r="FJ18" s="365">
        <f t="shared" si="58"/>
        <v>-4351</v>
      </c>
      <c r="FK18" s="384">
        <f t="shared" si="59"/>
        <v>-9.6964699589944733E-2</v>
      </c>
      <c r="FL18" s="270">
        <v>124032</v>
      </c>
      <c r="FM18" s="365">
        <f t="shared" si="60"/>
        <v>-13609</v>
      </c>
      <c r="FN18" s="384">
        <f t="shared" si="61"/>
        <v>-9.8873155527786055E-2</v>
      </c>
      <c r="FO18" s="270">
        <v>41607</v>
      </c>
      <c r="FP18" s="365">
        <f t="shared" si="62"/>
        <v>-10839</v>
      </c>
      <c r="FQ18" s="384">
        <f t="shared" si="63"/>
        <v>-0.20666971742363574</v>
      </c>
      <c r="FR18" s="270">
        <v>59214</v>
      </c>
      <c r="FS18" s="365">
        <f t="shared" si="64"/>
        <v>4506</v>
      </c>
      <c r="FT18" s="384">
        <f t="shared" si="65"/>
        <v>8.2364553630182052E-2</v>
      </c>
      <c r="FU18" s="270">
        <v>22166</v>
      </c>
      <c r="FV18" s="365">
        <f t="shared" si="66"/>
        <v>-13506</v>
      </c>
      <c r="FW18" s="384">
        <f t="shared" si="67"/>
        <v>-0.37861628167750616</v>
      </c>
      <c r="FX18" s="270">
        <v>122987</v>
      </c>
      <c r="FY18" s="365">
        <f t="shared" si="68"/>
        <v>-19839</v>
      </c>
      <c r="FZ18" s="384">
        <f t="shared" si="69"/>
        <v>-0.13890328091523951</v>
      </c>
      <c r="GA18" s="270">
        <v>247019</v>
      </c>
      <c r="GB18" s="365">
        <f t="shared" si="70"/>
        <v>-33448</v>
      </c>
      <c r="GC18" s="384">
        <f t="shared" si="71"/>
        <v>-0.11925823715446024</v>
      </c>
      <c r="GD18" s="270">
        <v>21931</v>
      </c>
      <c r="GE18" s="365">
        <f t="shared" si="72"/>
        <v>-3646</v>
      </c>
      <c r="GF18" s="384">
        <f t="shared" si="73"/>
        <v>-0.14254994721820385</v>
      </c>
      <c r="GG18" s="270">
        <v>5</v>
      </c>
      <c r="GH18" s="365">
        <f t="shared" si="74"/>
        <v>-25605</v>
      </c>
      <c r="GI18" s="384">
        <f t="shared" si="75"/>
        <v>-0.99980476376415461</v>
      </c>
      <c r="GJ18" s="270">
        <v>17521</v>
      </c>
      <c r="GK18" s="365">
        <f t="shared" si="76"/>
        <v>-29193</v>
      </c>
      <c r="GL18" s="384">
        <f t="shared" si="77"/>
        <v>-0.62493042770903795</v>
      </c>
      <c r="GM18" s="270">
        <v>39457</v>
      </c>
      <c r="GN18" s="365">
        <f t="shared" si="78"/>
        <v>-58444</v>
      </c>
      <c r="GO18" s="384">
        <f t="shared" si="79"/>
        <v>-0.59697040888244246</v>
      </c>
      <c r="GP18" s="270">
        <v>286476</v>
      </c>
      <c r="GQ18" s="365">
        <f t="shared" si="80"/>
        <v>-91892</v>
      </c>
      <c r="GR18" s="384">
        <f t="shared" si="81"/>
        <v>-0.24286408998646819</v>
      </c>
      <c r="GS18" s="270">
        <v>21571</v>
      </c>
      <c r="GT18" s="365">
        <f t="shared" si="82"/>
        <v>-20102</v>
      </c>
      <c r="GU18" s="384">
        <f t="shared" si="83"/>
        <v>-0.48237467904878456</v>
      </c>
      <c r="GV18" s="270">
        <v>41395</v>
      </c>
      <c r="GW18" s="365">
        <f t="shared" si="84"/>
        <v>4884</v>
      </c>
      <c r="GX18" s="384">
        <f t="shared" si="85"/>
        <v>0.13376790556270712</v>
      </c>
      <c r="GY18" s="270">
        <v>45783</v>
      </c>
      <c r="GZ18" s="365">
        <f t="shared" si="86"/>
        <v>4162</v>
      </c>
      <c r="HA18" s="384">
        <f t="shared" si="87"/>
        <v>9.9997597366713917E-2</v>
      </c>
      <c r="HB18" s="270">
        <v>108749</v>
      </c>
      <c r="HC18" s="365">
        <f t="shared" si="88"/>
        <v>-11056</v>
      </c>
      <c r="HD18" s="384">
        <f t="shared" si="89"/>
        <v>-9.2283293685572393E-2</v>
      </c>
      <c r="HE18" s="270">
        <v>395225</v>
      </c>
      <c r="HF18" s="365">
        <f t="shared" si="90"/>
        <v>-102948</v>
      </c>
      <c r="HG18" s="384">
        <f t="shared" si="91"/>
        <v>-0.20665110313084009</v>
      </c>
      <c r="HH18" s="270">
        <v>45749</v>
      </c>
      <c r="HI18" s="365">
        <f t="shared" si="92"/>
        <v>5819</v>
      </c>
      <c r="HJ18" s="384">
        <f t="shared" si="93"/>
        <v>0.14573002754820938</v>
      </c>
      <c r="HK18" s="270">
        <v>34703</v>
      </c>
      <c r="HL18" s="365">
        <f t="shared" si="94"/>
        <v>-8878</v>
      </c>
      <c r="HM18" s="384">
        <f t="shared" si="95"/>
        <v>-0.20371262706225191</v>
      </c>
      <c r="HN18" s="270">
        <v>28201</v>
      </c>
      <c r="HO18" s="365">
        <f t="shared" si="96"/>
        <v>-12320</v>
      </c>
      <c r="HP18" s="384">
        <f t="shared" si="97"/>
        <v>-0.3040398805557612</v>
      </c>
      <c r="HQ18" s="270">
        <v>108653</v>
      </c>
      <c r="HR18" s="365">
        <f t="shared" si="98"/>
        <v>-15379</v>
      </c>
      <c r="HS18" s="384">
        <f t="shared" si="99"/>
        <v>-0.1239921955624355</v>
      </c>
      <c r="HT18" s="270">
        <v>44609</v>
      </c>
      <c r="HU18" s="365">
        <f t="shared" si="100"/>
        <v>3002</v>
      </c>
      <c r="HV18" s="384">
        <f t="shared" si="101"/>
        <v>7.2151320691229842E-2</v>
      </c>
      <c r="HW18" s="270">
        <v>33102</v>
      </c>
      <c r="HX18" s="365">
        <f t="shared" si="102"/>
        <v>-26112</v>
      </c>
      <c r="HY18" s="384">
        <f t="shared" si="103"/>
        <v>-0.44097679602796636</v>
      </c>
      <c r="HZ18" s="270">
        <v>34249</v>
      </c>
      <c r="IA18" s="365">
        <f t="shared" si="104"/>
        <v>12083</v>
      </c>
      <c r="IB18" s="384">
        <f t="shared" si="105"/>
        <v>0.54511413877109083</v>
      </c>
      <c r="IC18" s="270">
        <v>111960</v>
      </c>
      <c r="ID18" s="365">
        <f t="shared" si="106"/>
        <v>-11027</v>
      </c>
      <c r="IE18" s="384">
        <f t="shared" si="107"/>
        <v>-8.9659882751835562E-2</v>
      </c>
      <c r="IF18" s="270">
        <v>220613</v>
      </c>
      <c r="IG18" s="365">
        <f t="shared" si="108"/>
        <v>-26406</v>
      </c>
      <c r="IH18" s="384">
        <f t="shared" si="109"/>
        <v>-0.1068986596172764</v>
      </c>
      <c r="II18" s="270">
        <v>22931</v>
      </c>
      <c r="IJ18" s="365">
        <f t="shared" si="110"/>
        <v>1000</v>
      </c>
      <c r="IK18" s="384">
        <f t="shared" si="111"/>
        <v>4.5597555970999952E-2</v>
      </c>
      <c r="IL18" s="270">
        <v>33559</v>
      </c>
      <c r="IM18" s="365">
        <f t="shared" si="112"/>
        <v>33554</v>
      </c>
      <c r="IN18" s="384">
        <f t="shared" si="113"/>
        <v>6710.8</v>
      </c>
      <c r="IO18" s="270">
        <v>26987</v>
      </c>
      <c r="IP18" s="365">
        <f t="shared" si="114"/>
        <v>9466</v>
      </c>
      <c r="IQ18" s="384">
        <f t="shared" si="115"/>
        <v>0.54026596655442038</v>
      </c>
      <c r="IR18" s="270">
        <v>83477</v>
      </c>
      <c r="IS18" s="365">
        <f t="shared" si="116"/>
        <v>44020</v>
      </c>
      <c r="IT18" s="384">
        <f t="shared" si="117"/>
        <v>1.1156448792356235</v>
      </c>
      <c r="IU18" s="270">
        <v>304090</v>
      </c>
      <c r="IV18" s="365">
        <f t="shared" si="118"/>
        <v>17614</v>
      </c>
      <c r="IW18" s="384">
        <f t="shared" si="119"/>
        <v>6.1485080774654768E-2</v>
      </c>
      <c r="IX18" s="270">
        <v>28573</v>
      </c>
      <c r="IY18" s="365">
        <f t="shared" si="120"/>
        <v>7002</v>
      </c>
      <c r="IZ18" s="384">
        <f t="shared" si="121"/>
        <v>0.32460247554587179</v>
      </c>
      <c r="JA18" s="270">
        <v>41466</v>
      </c>
      <c r="JB18" s="365">
        <f t="shared" si="122"/>
        <v>71</v>
      </c>
      <c r="JC18" s="384">
        <f t="shared" si="123"/>
        <v>1.7151829931151105E-3</v>
      </c>
      <c r="JD18" s="270">
        <v>40279</v>
      </c>
      <c r="JE18" s="365">
        <f t="shared" si="124"/>
        <v>-5504</v>
      </c>
      <c r="JF18" s="384">
        <f t="shared" si="125"/>
        <v>-0.1202192953716445</v>
      </c>
      <c r="JG18" s="270">
        <v>110318</v>
      </c>
      <c r="JH18" s="365">
        <f t="shared" si="126"/>
        <v>1569</v>
      </c>
      <c r="JI18" s="384">
        <f t="shared" si="127"/>
        <v>1.4427718875575868E-2</v>
      </c>
      <c r="JJ18" s="270">
        <v>414408</v>
      </c>
      <c r="JK18" s="365">
        <f t="shared" si="128"/>
        <v>19183</v>
      </c>
      <c r="JL18" s="384">
        <f t="shared" si="129"/>
        <v>4.8536909355430452E-2</v>
      </c>
    </row>
    <row r="19" spans="1:272" x14ac:dyDescent="0.25">
      <c r="A19" s="71" t="s">
        <v>72</v>
      </c>
      <c r="E19" s="270">
        <v>0</v>
      </c>
      <c r="I19" s="270">
        <v>0</v>
      </c>
      <c r="N19" s="270">
        <v>0</v>
      </c>
      <c r="S19" s="270">
        <v>0</v>
      </c>
      <c r="T19" s="270">
        <v>0</v>
      </c>
      <c r="X19" s="270">
        <v>0</v>
      </c>
      <c r="AB19" s="270">
        <v>0</v>
      </c>
      <c r="AF19" s="72"/>
      <c r="AG19" s="270">
        <v>0</v>
      </c>
      <c r="AL19" s="270">
        <v>0</v>
      </c>
      <c r="AM19" s="270">
        <v>0</v>
      </c>
      <c r="AQ19" s="270">
        <v>0</v>
      </c>
      <c r="AU19" s="270">
        <v>0</v>
      </c>
      <c r="AY19" s="72"/>
      <c r="AZ19" s="270">
        <v>0</v>
      </c>
      <c r="BE19" s="270">
        <v>0</v>
      </c>
      <c r="BF19" s="270">
        <v>0</v>
      </c>
      <c r="BG19" s="270">
        <v>0</v>
      </c>
      <c r="BH19" s="331"/>
      <c r="BL19" s="270">
        <v>0</v>
      </c>
      <c r="BP19" s="270">
        <v>0</v>
      </c>
      <c r="BQ19" s="270">
        <v>0</v>
      </c>
      <c r="BR19" s="270">
        <v>0</v>
      </c>
      <c r="BS19" s="331">
        <v>0</v>
      </c>
      <c r="BT19" s="270">
        <v>0</v>
      </c>
      <c r="BU19" s="270">
        <v>0</v>
      </c>
      <c r="BV19" s="331">
        <v>0</v>
      </c>
      <c r="BX19" s="511">
        <v>0</v>
      </c>
      <c r="BY19" s="512">
        <v>0</v>
      </c>
      <c r="CA19" s="511">
        <f t="shared" si="1"/>
        <v>0</v>
      </c>
      <c r="CB19" s="512" t="e">
        <f t="shared" si="2"/>
        <v>#DIV/0!</v>
      </c>
      <c r="CC19" s="270">
        <v>0</v>
      </c>
      <c r="CD19" s="511">
        <f t="shared" si="3"/>
        <v>0</v>
      </c>
      <c r="CE19" s="512" t="e">
        <f t="shared" si="4"/>
        <v>#DIV/0!</v>
      </c>
      <c r="CF19" s="270">
        <v>0</v>
      </c>
      <c r="CG19" s="511">
        <f t="shared" si="5"/>
        <v>0</v>
      </c>
      <c r="CH19" s="512" t="e">
        <f t="shared" si="6"/>
        <v>#DIV/0!</v>
      </c>
      <c r="CI19" s="270">
        <v>0</v>
      </c>
      <c r="CJ19" s="511">
        <f t="shared" si="7"/>
        <v>0</v>
      </c>
      <c r="CK19" s="512" t="e">
        <f t="shared" si="8"/>
        <v>#DIV/0!</v>
      </c>
      <c r="CM19" s="365">
        <f t="shared" si="9"/>
        <v>0</v>
      </c>
      <c r="CN19" s="384" t="e">
        <f t="shared" si="10"/>
        <v>#DIV/0!</v>
      </c>
      <c r="CP19" s="365">
        <f t="shared" si="0"/>
        <v>0</v>
      </c>
      <c r="CQ19" s="384" t="e">
        <f t="shared" si="11"/>
        <v>#DIV/0!</v>
      </c>
      <c r="CR19" s="270">
        <v>0</v>
      </c>
      <c r="CS19" s="365">
        <f t="shared" si="12"/>
        <v>0</v>
      </c>
      <c r="CT19" s="384" t="e">
        <f t="shared" si="13"/>
        <v>#DIV/0!</v>
      </c>
      <c r="CU19" s="270">
        <v>0</v>
      </c>
      <c r="CV19" s="365">
        <f t="shared" si="14"/>
        <v>0</v>
      </c>
      <c r="CW19" s="384" t="e">
        <f t="shared" si="15"/>
        <v>#DIV/0!</v>
      </c>
      <c r="CY19" s="365">
        <f t="shared" si="16"/>
        <v>0</v>
      </c>
      <c r="CZ19" s="384" t="e">
        <f t="shared" si="17"/>
        <v>#DIV/0!</v>
      </c>
      <c r="DB19" s="365">
        <f t="shared" si="18"/>
        <v>0</v>
      </c>
      <c r="DC19" s="384" t="e">
        <f t="shared" si="19"/>
        <v>#DIV/0!</v>
      </c>
      <c r="DE19" s="365">
        <f t="shared" si="20"/>
        <v>0</v>
      </c>
      <c r="DF19" s="384" t="e">
        <f t="shared" si="21"/>
        <v>#DIV/0!</v>
      </c>
      <c r="DG19" s="270">
        <v>0</v>
      </c>
      <c r="DH19" s="365">
        <f t="shared" si="22"/>
        <v>0</v>
      </c>
      <c r="DI19" s="384" t="e">
        <f t="shared" si="23"/>
        <v>#DIV/0!</v>
      </c>
      <c r="DK19" s="365">
        <f t="shared" si="24"/>
        <v>0</v>
      </c>
      <c r="DL19" s="384" t="e">
        <f t="shared" si="25"/>
        <v>#DIV/0!</v>
      </c>
      <c r="DN19" s="365">
        <f t="shared" si="26"/>
        <v>0</v>
      </c>
      <c r="DO19" s="384" t="e">
        <f t="shared" si="27"/>
        <v>#DIV/0!</v>
      </c>
      <c r="DQ19" s="365">
        <f t="shared" si="28"/>
        <v>0</v>
      </c>
      <c r="DR19" s="384" t="e">
        <f t="shared" si="29"/>
        <v>#DIV/0!</v>
      </c>
      <c r="DS19" s="270">
        <v>0</v>
      </c>
      <c r="DT19" s="365">
        <f t="shared" si="30"/>
        <v>0</v>
      </c>
      <c r="DU19" s="384" t="e">
        <f t="shared" si="31"/>
        <v>#DIV/0!</v>
      </c>
      <c r="DV19" s="270">
        <v>0</v>
      </c>
      <c r="DW19" s="365">
        <f t="shared" si="32"/>
        <v>0</v>
      </c>
      <c r="DX19" s="384" t="e">
        <f t="shared" si="33"/>
        <v>#DIV/0!</v>
      </c>
      <c r="DY19" s="270">
        <v>0</v>
      </c>
      <c r="DZ19" s="365">
        <f t="shared" si="34"/>
        <v>0</v>
      </c>
      <c r="EA19" s="384" t="e">
        <f t="shared" si="35"/>
        <v>#DIV/0!</v>
      </c>
      <c r="EC19" s="365">
        <f t="shared" si="36"/>
        <v>0</v>
      </c>
      <c r="ED19" s="384" t="e">
        <f t="shared" si="37"/>
        <v>#DIV/0!</v>
      </c>
      <c r="EF19" s="365">
        <f t="shared" si="38"/>
        <v>0</v>
      </c>
      <c r="EG19" s="384" t="e">
        <f t="shared" si="39"/>
        <v>#DIV/0!</v>
      </c>
      <c r="EH19" s="270">
        <v>0</v>
      </c>
      <c r="EI19" s="365">
        <f t="shared" si="40"/>
        <v>0</v>
      </c>
      <c r="EJ19" s="384" t="e">
        <f t="shared" si="41"/>
        <v>#DIV/0!</v>
      </c>
      <c r="EK19" s="270">
        <v>0</v>
      </c>
      <c r="EL19" s="365">
        <f t="shared" si="42"/>
        <v>0</v>
      </c>
      <c r="EM19" s="384" t="e">
        <f t="shared" si="43"/>
        <v>#DIV/0!</v>
      </c>
      <c r="EO19" s="365">
        <f t="shared" si="44"/>
        <v>0</v>
      </c>
      <c r="EP19" s="384" t="e">
        <f t="shared" si="45"/>
        <v>#DIV/0!</v>
      </c>
      <c r="ER19" s="365">
        <f t="shared" si="46"/>
        <v>0</v>
      </c>
      <c r="ES19" s="384" t="e">
        <f t="shared" si="47"/>
        <v>#DIV/0!</v>
      </c>
      <c r="EU19" s="365">
        <f t="shared" si="48"/>
        <v>0</v>
      </c>
      <c r="EV19" s="384" t="e">
        <f t="shared" si="49"/>
        <v>#DIV/0!</v>
      </c>
      <c r="EW19" s="270">
        <v>0</v>
      </c>
      <c r="EX19" s="365">
        <f t="shared" si="50"/>
        <v>0</v>
      </c>
      <c r="EY19" s="384" t="e">
        <f t="shared" si="51"/>
        <v>#DIV/0!</v>
      </c>
      <c r="EZ19" s="270">
        <v>0</v>
      </c>
      <c r="FA19" s="365">
        <f t="shared" si="52"/>
        <v>0</v>
      </c>
      <c r="FB19" s="384" t="e">
        <f t="shared" si="53"/>
        <v>#DIV/0!</v>
      </c>
      <c r="FD19" s="365">
        <f t="shared" si="54"/>
        <v>0</v>
      </c>
      <c r="FE19" s="384" t="e">
        <f t="shared" si="55"/>
        <v>#DIV/0!</v>
      </c>
      <c r="FG19" s="365">
        <f t="shared" si="56"/>
        <v>0</v>
      </c>
      <c r="FH19" s="384" t="e">
        <f t="shared" si="57"/>
        <v>#DIV/0!</v>
      </c>
      <c r="FJ19" s="365">
        <f t="shared" si="58"/>
        <v>0</v>
      </c>
      <c r="FK19" s="384" t="e">
        <f t="shared" si="59"/>
        <v>#DIV/0!</v>
      </c>
      <c r="FL19" s="270">
        <v>0</v>
      </c>
      <c r="FM19" s="365">
        <f t="shared" si="60"/>
        <v>0</v>
      </c>
      <c r="FN19" s="384" t="e">
        <f t="shared" si="61"/>
        <v>#DIV/0!</v>
      </c>
      <c r="FP19" s="365">
        <f t="shared" si="62"/>
        <v>0</v>
      </c>
      <c r="FQ19" s="384">
        <f t="shared" si="63"/>
        <v>0</v>
      </c>
      <c r="FS19" s="365">
        <f t="shared" si="64"/>
        <v>0</v>
      </c>
      <c r="FT19" s="384">
        <f t="shared" si="65"/>
        <v>0</v>
      </c>
      <c r="FV19" s="365">
        <f t="shared" si="66"/>
        <v>0</v>
      </c>
      <c r="FW19" s="384">
        <f t="shared" si="67"/>
        <v>0</v>
      </c>
      <c r="FX19" s="270">
        <v>0</v>
      </c>
      <c r="FY19" s="365">
        <f t="shared" si="68"/>
        <v>0</v>
      </c>
      <c r="FZ19" s="384">
        <f t="shared" si="69"/>
        <v>0</v>
      </c>
      <c r="GA19" s="270">
        <v>0</v>
      </c>
      <c r="GB19" s="365">
        <f t="shared" si="70"/>
        <v>0</v>
      </c>
      <c r="GC19" s="384">
        <f t="shared" si="71"/>
        <v>0</v>
      </c>
      <c r="GE19" s="365">
        <f t="shared" si="72"/>
        <v>0</v>
      </c>
      <c r="GF19" s="384">
        <f t="shared" si="73"/>
        <v>0</v>
      </c>
      <c r="GH19" s="365">
        <f t="shared" si="74"/>
        <v>0</v>
      </c>
      <c r="GI19" s="384">
        <f t="shared" si="75"/>
        <v>0</v>
      </c>
      <c r="GK19" s="365">
        <f t="shared" si="76"/>
        <v>0</v>
      </c>
      <c r="GL19" s="384">
        <f t="shared" si="77"/>
        <v>0</v>
      </c>
      <c r="GM19" s="270">
        <v>0</v>
      </c>
      <c r="GN19" s="365">
        <f t="shared" si="78"/>
        <v>0</v>
      </c>
      <c r="GO19" s="384">
        <f t="shared" si="79"/>
        <v>0</v>
      </c>
      <c r="GP19" s="270">
        <v>0</v>
      </c>
      <c r="GQ19" s="365">
        <f t="shared" si="80"/>
        <v>0</v>
      </c>
      <c r="GR19" s="384">
        <f t="shared" si="81"/>
        <v>0</v>
      </c>
      <c r="GT19" s="365">
        <f t="shared" si="82"/>
        <v>0</v>
      </c>
      <c r="GU19" s="384">
        <f t="shared" si="83"/>
        <v>0</v>
      </c>
      <c r="GW19" s="365">
        <f t="shared" si="84"/>
        <v>0</v>
      </c>
      <c r="GX19" s="384">
        <f t="shared" si="85"/>
        <v>0</v>
      </c>
      <c r="GZ19" s="365">
        <f t="shared" si="86"/>
        <v>0</v>
      </c>
      <c r="HA19" s="384">
        <f t="shared" si="87"/>
        <v>0</v>
      </c>
      <c r="HB19" s="270">
        <v>0</v>
      </c>
      <c r="HC19" s="365">
        <f t="shared" si="88"/>
        <v>0</v>
      </c>
      <c r="HD19" s="384">
        <f t="shared" si="89"/>
        <v>0</v>
      </c>
      <c r="HE19" s="270">
        <v>0</v>
      </c>
      <c r="HF19" s="365">
        <f t="shared" si="90"/>
        <v>0</v>
      </c>
      <c r="HG19" s="384">
        <f t="shared" si="91"/>
        <v>0</v>
      </c>
      <c r="HI19" s="365">
        <f t="shared" si="92"/>
        <v>0</v>
      </c>
      <c r="HJ19" s="384">
        <f t="shared" si="93"/>
        <v>0</v>
      </c>
      <c r="HL19" s="365">
        <f t="shared" si="94"/>
        <v>0</v>
      </c>
      <c r="HM19" s="384">
        <f t="shared" si="95"/>
        <v>0</v>
      </c>
      <c r="HO19" s="365">
        <f t="shared" si="96"/>
        <v>0</v>
      </c>
      <c r="HP19" s="384">
        <f t="shared" si="97"/>
        <v>0</v>
      </c>
      <c r="HQ19" s="270">
        <v>0</v>
      </c>
      <c r="HR19" s="365">
        <f t="shared" si="98"/>
        <v>0</v>
      </c>
      <c r="HS19" s="384">
        <f t="shared" si="99"/>
        <v>0</v>
      </c>
      <c r="HU19" s="365">
        <f t="shared" si="100"/>
        <v>0</v>
      </c>
      <c r="HV19" s="384">
        <f t="shared" si="101"/>
        <v>0</v>
      </c>
      <c r="HX19" s="365">
        <f t="shared" si="102"/>
        <v>0</v>
      </c>
      <c r="HY19" s="384">
        <f t="shared" si="103"/>
        <v>0</v>
      </c>
      <c r="IA19" s="365">
        <f t="shared" si="104"/>
        <v>0</v>
      </c>
      <c r="IB19" s="384">
        <f t="shared" si="105"/>
        <v>0</v>
      </c>
      <c r="IC19" s="270">
        <v>0</v>
      </c>
      <c r="ID19" s="365">
        <f t="shared" si="106"/>
        <v>0</v>
      </c>
      <c r="IE19" s="384">
        <f t="shared" si="107"/>
        <v>0</v>
      </c>
      <c r="IF19" s="270">
        <v>0</v>
      </c>
      <c r="IG19" s="365">
        <f t="shared" si="108"/>
        <v>0</v>
      </c>
      <c r="IH19" s="384">
        <f t="shared" si="109"/>
        <v>0</v>
      </c>
      <c r="IJ19" s="365">
        <f t="shared" si="110"/>
        <v>0</v>
      </c>
      <c r="IK19" s="384">
        <f t="shared" si="111"/>
        <v>0</v>
      </c>
      <c r="IM19" s="365">
        <f t="shared" si="112"/>
        <v>0</v>
      </c>
      <c r="IN19" s="384">
        <f t="shared" si="113"/>
        <v>0</v>
      </c>
      <c r="IP19" s="365">
        <f t="shared" si="114"/>
        <v>0</v>
      </c>
      <c r="IQ19" s="384">
        <f t="shared" si="115"/>
        <v>0</v>
      </c>
      <c r="IR19" s="270">
        <v>0</v>
      </c>
      <c r="IS19" s="365">
        <f t="shared" si="116"/>
        <v>0</v>
      </c>
      <c r="IT19" s="384">
        <f t="shared" si="117"/>
        <v>0</v>
      </c>
      <c r="IU19" s="270">
        <v>0</v>
      </c>
      <c r="IV19" s="365">
        <f t="shared" si="118"/>
        <v>0</v>
      </c>
      <c r="IW19" s="384">
        <f t="shared" si="119"/>
        <v>0</v>
      </c>
      <c r="IY19" s="365">
        <f t="shared" si="120"/>
        <v>0</v>
      </c>
      <c r="IZ19" s="384">
        <f t="shared" si="121"/>
        <v>0</v>
      </c>
      <c r="JB19" s="365">
        <f t="shared" si="122"/>
        <v>0</v>
      </c>
      <c r="JC19" s="384">
        <f t="shared" si="123"/>
        <v>0</v>
      </c>
      <c r="JE19" s="365">
        <f t="shared" si="124"/>
        <v>0</v>
      </c>
      <c r="JF19" s="384">
        <f t="shared" si="125"/>
        <v>0</v>
      </c>
      <c r="JG19" s="270">
        <v>0</v>
      </c>
      <c r="JH19" s="365">
        <f t="shared" si="126"/>
        <v>0</v>
      </c>
      <c r="JI19" s="384">
        <f t="shared" si="127"/>
        <v>0</v>
      </c>
      <c r="JJ19" s="270">
        <v>0</v>
      </c>
      <c r="JK19" s="365">
        <f t="shared" si="128"/>
        <v>0</v>
      </c>
      <c r="JL19" s="384">
        <f t="shared" si="129"/>
        <v>0</v>
      </c>
    </row>
    <row r="20" spans="1:272" x14ac:dyDescent="0.25">
      <c r="A20" s="71" t="s">
        <v>16</v>
      </c>
      <c r="B20" s="270">
        <v>21942.000000000004</v>
      </c>
      <c r="C20" s="270">
        <v>16745.938965155172</v>
      </c>
      <c r="D20" s="270">
        <v>14260.88325910122</v>
      </c>
      <c r="E20" s="270">
        <v>52948.822224256393</v>
      </c>
      <c r="F20" s="270">
        <v>10541.95066406558</v>
      </c>
      <c r="G20" s="270">
        <v>18868.935188440897</v>
      </c>
      <c r="H20" s="270">
        <v>10511.634683628126</v>
      </c>
      <c r="I20" s="270">
        <v>39922.520536134602</v>
      </c>
      <c r="J20" s="270">
        <v>92871.376294681308</v>
      </c>
      <c r="K20" s="270">
        <v>13024.000000000002</v>
      </c>
      <c r="L20" s="270">
        <v>15535</v>
      </c>
      <c r="M20" s="270">
        <v>14197</v>
      </c>
      <c r="N20" s="270">
        <v>42756</v>
      </c>
      <c r="O20" s="270">
        <v>135627.37629468131</v>
      </c>
      <c r="P20" s="270">
        <v>11209.000000000002</v>
      </c>
      <c r="Q20" s="270">
        <v>13676</v>
      </c>
      <c r="R20" s="270">
        <v>28985.807958485646</v>
      </c>
      <c r="S20" s="270">
        <v>53870.807958485646</v>
      </c>
      <c r="T20" s="270">
        <v>189498.18425316695</v>
      </c>
      <c r="U20" s="270">
        <v>39372</v>
      </c>
      <c r="V20" s="270">
        <v>31113.156821863304</v>
      </c>
      <c r="W20" s="270">
        <v>21213.840008656716</v>
      </c>
      <c r="X20" s="270">
        <v>91698.996830520016</v>
      </c>
      <c r="Y20" s="270">
        <v>12728.947927031209</v>
      </c>
      <c r="Z20" s="270">
        <v>15526.877528453051</v>
      </c>
      <c r="AA20" s="270">
        <v>15437.999999999998</v>
      </c>
      <c r="AB20" s="270">
        <v>43693.825455484257</v>
      </c>
      <c r="AC20" s="270">
        <v>135392.82627838236</v>
      </c>
      <c r="AD20" s="270">
        <v>25542</v>
      </c>
      <c r="AE20" s="270">
        <v>12777</v>
      </c>
      <c r="AF20" s="270">
        <v>11570.000000000004</v>
      </c>
      <c r="AG20" s="270">
        <v>49889</v>
      </c>
      <c r="AH20" s="270">
        <v>185281.82627838236</v>
      </c>
      <c r="AI20" s="270">
        <v>11416</v>
      </c>
      <c r="AJ20" s="270">
        <v>13770.999999999998</v>
      </c>
      <c r="AK20" s="270">
        <v>22563.48688</v>
      </c>
      <c r="AL20" s="270">
        <v>47750.486879999997</v>
      </c>
      <c r="AM20" s="270">
        <v>233032.31315838237</v>
      </c>
      <c r="AN20" s="270">
        <v>24263.000000000004</v>
      </c>
      <c r="AO20" s="270">
        <v>21889</v>
      </c>
      <c r="AP20" s="270">
        <v>20829</v>
      </c>
      <c r="AQ20" s="270">
        <v>66981</v>
      </c>
      <c r="AR20" s="270">
        <v>14429</v>
      </c>
      <c r="AS20" s="270">
        <v>13417</v>
      </c>
      <c r="AT20" s="270">
        <v>15054</v>
      </c>
      <c r="AU20" s="270">
        <v>42900</v>
      </c>
      <c r="AV20" s="270">
        <v>109889.62134729</v>
      </c>
      <c r="AW20" s="270">
        <v>14594</v>
      </c>
      <c r="AX20" s="270">
        <v>16595</v>
      </c>
      <c r="AY20" s="270">
        <v>15502</v>
      </c>
      <c r="AZ20" s="270">
        <v>46691</v>
      </c>
      <c r="BA20" s="270">
        <v>156580.19289400999</v>
      </c>
      <c r="BB20" s="270">
        <v>15011</v>
      </c>
      <c r="BC20" s="270">
        <v>14260</v>
      </c>
      <c r="BD20" s="270">
        <v>23453</v>
      </c>
      <c r="BE20" s="270">
        <v>52724</v>
      </c>
      <c r="BF20" s="270">
        <v>209304.19289400999</v>
      </c>
      <c r="BG20" s="270">
        <v>-28701.63338437237</v>
      </c>
      <c r="BH20" s="331">
        <v>-0.10182330485749147</v>
      </c>
      <c r="BI20" s="270">
        <v>22542</v>
      </c>
      <c r="BJ20" s="270">
        <v>20069</v>
      </c>
      <c r="BK20" s="270">
        <v>17080</v>
      </c>
      <c r="BL20" s="270">
        <v>59691</v>
      </c>
      <c r="BM20" s="270">
        <v>8872</v>
      </c>
      <c r="BN20" s="270">
        <v>11679</v>
      </c>
      <c r="BO20" s="270">
        <v>13555</v>
      </c>
      <c r="BP20" s="270">
        <v>34106</v>
      </c>
      <c r="BQ20" s="270">
        <v>93797</v>
      </c>
      <c r="BR20" s="270">
        <v>-16092.621347289998</v>
      </c>
      <c r="BS20" s="331">
        <v>-0.14644350531003864</v>
      </c>
      <c r="BT20" s="270">
        <v>24744</v>
      </c>
      <c r="BU20" s="270">
        <v>10150</v>
      </c>
      <c r="BV20" s="331">
        <v>0.69549129779361385</v>
      </c>
      <c r="BW20" s="270">
        <v>11989</v>
      </c>
      <c r="BX20" s="511">
        <v>-4606</v>
      </c>
      <c r="BY20" s="512">
        <v>-0.27755347996384455</v>
      </c>
      <c r="BZ20" s="270">
        <v>12382</v>
      </c>
      <c r="CA20" s="511">
        <f t="shared" si="1"/>
        <v>-3120</v>
      </c>
      <c r="CB20" s="512">
        <f t="shared" si="2"/>
        <v>-0.20126435298671139</v>
      </c>
      <c r="CC20" s="270">
        <v>49115</v>
      </c>
      <c r="CD20" s="511">
        <f t="shared" si="3"/>
        <v>2424</v>
      </c>
      <c r="CE20" s="512">
        <f t="shared" si="4"/>
        <v>5.1915786768327941E-2</v>
      </c>
      <c r="CF20" s="270">
        <v>142912</v>
      </c>
      <c r="CG20" s="511">
        <f t="shared" si="5"/>
        <v>-13668.19289400999</v>
      </c>
      <c r="CH20" s="512">
        <f t="shared" si="6"/>
        <v>-8.7291966125383855E-2</v>
      </c>
      <c r="CI20" s="270">
        <v>18778</v>
      </c>
      <c r="CJ20" s="511">
        <f t="shared" si="7"/>
        <v>3767</v>
      </c>
      <c r="CK20" s="512">
        <f t="shared" si="8"/>
        <v>0.25094930384384784</v>
      </c>
      <c r="CL20" s="270">
        <v>29889</v>
      </c>
      <c r="CM20" s="365">
        <f t="shared" si="9"/>
        <v>15629</v>
      </c>
      <c r="CN20" s="384">
        <f t="shared" si="10"/>
        <v>1.0960028050490884</v>
      </c>
      <c r="CO20" s="270">
        <v>48412</v>
      </c>
      <c r="CP20" s="365">
        <f t="shared" si="0"/>
        <v>24959</v>
      </c>
      <c r="CQ20" s="384">
        <f t="shared" si="11"/>
        <v>1.0642135334498786</v>
      </c>
      <c r="CR20" s="270">
        <v>97079</v>
      </c>
      <c r="CS20" s="365">
        <f t="shared" si="12"/>
        <v>44355</v>
      </c>
      <c r="CT20" s="384">
        <f t="shared" si="13"/>
        <v>0.84126773385934295</v>
      </c>
      <c r="CU20" s="270">
        <v>239991</v>
      </c>
      <c r="CV20" s="365">
        <f t="shared" si="14"/>
        <v>30686.80710599001</v>
      </c>
      <c r="CW20" s="384">
        <f t="shared" si="15"/>
        <v>0.14661343703482121</v>
      </c>
      <c r="CX20" s="270">
        <v>53369</v>
      </c>
      <c r="CY20" s="365">
        <f t="shared" si="16"/>
        <v>30827</v>
      </c>
      <c r="CZ20" s="384">
        <f t="shared" si="17"/>
        <v>1.3675361547333866</v>
      </c>
      <c r="DA20" s="270">
        <v>47455</v>
      </c>
      <c r="DB20" s="365">
        <f t="shared" si="18"/>
        <v>27386</v>
      </c>
      <c r="DC20" s="384">
        <f t="shared" si="19"/>
        <v>1.3645921570581494</v>
      </c>
      <c r="DD20" s="270">
        <v>26604</v>
      </c>
      <c r="DE20" s="365">
        <f t="shared" si="20"/>
        <v>9524</v>
      </c>
      <c r="DF20" s="384">
        <f t="shared" si="21"/>
        <v>0.55761124121779859</v>
      </c>
      <c r="DG20" s="270">
        <v>127428</v>
      </c>
      <c r="DH20" s="365">
        <f t="shared" si="22"/>
        <v>67737</v>
      </c>
      <c r="DI20" s="384">
        <f t="shared" si="23"/>
        <v>1.1347941900789065</v>
      </c>
      <c r="DJ20" s="270">
        <v>16018</v>
      </c>
      <c r="DK20" s="365">
        <f t="shared" si="24"/>
        <v>4339</v>
      </c>
      <c r="DL20" s="384">
        <f t="shared" si="25"/>
        <v>0.37152153437794333</v>
      </c>
      <c r="DM20" s="270">
        <v>14571</v>
      </c>
      <c r="DN20" s="365">
        <f t="shared" si="26"/>
        <v>2892</v>
      </c>
      <c r="DO20" s="384">
        <f t="shared" si="27"/>
        <v>0.24762394040585667</v>
      </c>
      <c r="DP20" s="270">
        <v>24050</v>
      </c>
      <c r="DQ20" s="365">
        <f t="shared" si="28"/>
        <v>10495</v>
      </c>
      <c r="DR20" s="384">
        <f t="shared" si="29"/>
        <v>0.77425304315750643</v>
      </c>
      <c r="DS20" s="270">
        <v>54639</v>
      </c>
      <c r="DT20" s="365">
        <f t="shared" si="30"/>
        <v>20533</v>
      </c>
      <c r="DU20" s="384">
        <f t="shared" si="31"/>
        <v>0.60203483258077761</v>
      </c>
      <c r="DV20" s="270">
        <v>182067</v>
      </c>
      <c r="DW20" s="365">
        <f t="shared" si="32"/>
        <v>88270</v>
      </c>
      <c r="DX20" s="384">
        <f t="shared" si="33"/>
        <v>0.94107487446293592</v>
      </c>
      <c r="DY20" s="270">
        <v>23675</v>
      </c>
      <c r="DZ20" s="365">
        <f t="shared" si="34"/>
        <v>-1069</v>
      </c>
      <c r="EA20" s="384">
        <f t="shared" si="35"/>
        <v>-4.3202392499191722E-2</v>
      </c>
      <c r="EB20" s="270">
        <v>30778</v>
      </c>
      <c r="EC20" s="365">
        <f t="shared" si="36"/>
        <v>18789</v>
      </c>
      <c r="ED20" s="384">
        <f t="shared" si="37"/>
        <v>1.5671865877053965</v>
      </c>
      <c r="EE20" s="270">
        <v>15663</v>
      </c>
      <c r="EF20" s="365">
        <f t="shared" si="38"/>
        <v>3281</v>
      </c>
      <c r="EG20" s="384">
        <f t="shared" si="39"/>
        <v>0.26498142464868357</v>
      </c>
      <c r="EH20" s="270">
        <v>70116</v>
      </c>
      <c r="EI20" s="365">
        <f t="shared" si="40"/>
        <v>21001</v>
      </c>
      <c r="EJ20" s="384">
        <f t="shared" si="41"/>
        <v>0.42758831314262447</v>
      </c>
      <c r="EK20" s="270">
        <v>252183</v>
      </c>
      <c r="EL20" s="365">
        <f t="shared" si="42"/>
        <v>109271</v>
      </c>
      <c r="EM20" s="384">
        <f t="shared" si="43"/>
        <v>0.76460339229735785</v>
      </c>
      <c r="EN20" s="270">
        <v>15906</v>
      </c>
      <c r="EO20" s="365">
        <f t="shared" si="44"/>
        <v>-2872</v>
      </c>
      <c r="EP20" s="384">
        <f t="shared" si="45"/>
        <v>-0.15294493556289274</v>
      </c>
      <c r="EQ20" s="270">
        <v>21844</v>
      </c>
      <c r="ER20" s="365">
        <f t="shared" si="46"/>
        <v>-8045</v>
      </c>
      <c r="ES20" s="384">
        <f t="shared" si="47"/>
        <v>-0.26916256816889156</v>
      </c>
      <c r="ET20" s="270">
        <v>27173</v>
      </c>
      <c r="EU20" s="365">
        <f t="shared" si="48"/>
        <v>-21239</v>
      </c>
      <c r="EV20" s="384">
        <f t="shared" si="49"/>
        <v>-0.43871354209700075</v>
      </c>
      <c r="EW20" s="270">
        <v>64923</v>
      </c>
      <c r="EX20" s="365">
        <f t="shared" si="50"/>
        <v>-32156</v>
      </c>
      <c r="EY20" s="384">
        <f t="shared" si="51"/>
        <v>-0.33123538561377847</v>
      </c>
      <c r="EZ20" s="270">
        <v>317106</v>
      </c>
      <c r="FA20" s="365">
        <f t="shared" si="52"/>
        <v>77115</v>
      </c>
      <c r="FB20" s="384">
        <f t="shared" si="53"/>
        <v>0.32132454967061264</v>
      </c>
      <c r="FC20" s="270">
        <v>31730</v>
      </c>
      <c r="FD20" s="365">
        <f t="shared" si="54"/>
        <v>-21639</v>
      </c>
      <c r="FE20" s="384">
        <f t="shared" si="55"/>
        <v>-0.4054600985590886</v>
      </c>
      <c r="FF20" s="270">
        <v>28420</v>
      </c>
      <c r="FG20" s="365">
        <f t="shared" si="56"/>
        <v>-19035</v>
      </c>
      <c r="FH20" s="384">
        <f t="shared" si="57"/>
        <v>-0.4011168475397745</v>
      </c>
      <c r="FI20" s="270">
        <v>18811</v>
      </c>
      <c r="FJ20" s="365">
        <f t="shared" si="58"/>
        <v>-7793</v>
      </c>
      <c r="FK20" s="384">
        <f t="shared" si="59"/>
        <v>-0.29292587580814916</v>
      </c>
      <c r="FL20" s="270">
        <v>78961</v>
      </c>
      <c r="FM20" s="365">
        <f t="shared" si="60"/>
        <v>-48467</v>
      </c>
      <c r="FN20" s="384">
        <f t="shared" si="61"/>
        <v>-0.38034811815299618</v>
      </c>
      <c r="FO20" s="270">
        <v>12311</v>
      </c>
      <c r="FP20" s="365">
        <f t="shared" si="62"/>
        <v>-3707</v>
      </c>
      <c r="FQ20" s="384">
        <f t="shared" si="63"/>
        <v>-0.23142714446247972</v>
      </c>
      <c r="FR20" s="270">
        <v>18352</v>
      </c>
      <c r="FS20" s="365">
        <f t="shared" si="64"/>
        <v>3781</v>
      </c>
      <c r="FT20" s="384">
        <f t="shared" si="65"/>
        <v>0.25948802415757327</v>
      </c>
      <c r="FU20" s="270">
        <v>15458</v>
      </c>
      <c r="FV20" s="365">
        <f t="shared" si="66"/>
        <v>-8592</v>
      </c>
      <c r="FW20" s="384">
        <f t="shared" si="67"/>
        <v>-0.35725571725571725</v>
      </c>
      <c r="FX20" s="270">
        <v>46121</v>
      </c>
      <c r="FY20" s="365">
        <f t="shared" si="68"/>
        <v>-8518</v>
      </c>
      <c r="FZ20" s="384">
        <f t="shared" si="69"/>
        <v>-0.15589597174179615</v>
      </c>
      <c r="GA20" s="270">
        <v>125082</v>
      </c>
      <c r="GB20" s="365">
        <f t="shared" si="70"/>
        <v>-56985</v>
      </c>
      <c r="GC20" s="384">
        <f t="shared" si="71"/>
        <v>-0.31298917431494999</v>
      </c>
      <c r="GD20" s="270">
        <v>16376</v>
      </c>
      <c r="GE20" s="365">
        <f t="shared" si="72"/>
        <v>-7299</v>
      </c>
      <c r="GF20" s="384">
        <f t="shared" si="73"/>
        <v>-0.30829989440337907</v>
      </c>
      <c r="GG20" s="270">
        <v>24106</v>
      </c>
      <c r="GH20" s="365">
        <f t="shared" si="74"/>
        <v>-6672</v>
      </c>
      <c r="GI20" s="384">
        <f t="shared" si="75"/>
        <v>-0.21677821820781076</v>
      </c>
      <c r="GJ20" s="270">
        <v>14742</v>
      </c>
      <c r="GK20" s="365">
        <f t="shared" si="76"/>
        <v>-921</v>
      </c>
      <c r="GL20" s="384">
        <f t="shared" si="77"/>
        <v>-5.8800995977782031E-2</v>
      </c>
      <c r="GM20" s="270">
        <v>55224</v>
      </c>
      <c r="GN20" s="365">
        <f t="shared" si="78"/>
        <v>-14892</v>
      </c>
      <c r="GO20" s="384">
        <f t="shared" si="79"/>
        <v>-0.21239089508813966</v>
      </c>
      <c r="GP20" s="270">
        <v>180306</v>
      </c>
      <c r="GQ20" s="365">
        <f t="shared" si="80"/>
        <v>-71877</v>
      </c>
      <c r="GR20" s="384">
        <f t="shared" si="81"/>
        <v>-0.28501921223873139</v>
      </c>
      <c r="GS20" s="270">
        <v>15464</v>
      </c>
      <c r="GT20" s="365">
        <f t="shared" si="82"/>
        <v>-442</v>
      </c>
      <c r="GU20" s="384">
        <f t="shared" si="83"/>
        <v>-2.778825600402364E-2</v>
      </c>
      <c r="GV20" s="270">
        <v>23853</v>
      </c>
      <c r="GW20" s="365">
        <f t="shared" si="84"/>
        <v>2009</v>
      </c>
      <c r="GX20" s="384">
        <f t="shared" si="85"/>
        <v>9.1970335103460907E-2</v>
      </c>
      <c r="GY20" s="270">
        <v>22309</v>
      </c>
      <c r="GZ20" s="365">
        <f t="shared" si="86"/>
        <v>-4864</v>
      </c>
      <c r="HA20" s="384">
        <f t="shared" si="87"/>
        <v>-0.17900121444080522</v>
      </c>
      <c r="HB20" s="270">
        <v>61626</v>
      </c>
      <c r="HC20" s="365">
        <f t="shared" si="88"/>
        <v>-3297</v>
      </c>
      <c r="HD20" s="384">
        <f t="shared" si="89"/>
        <v>-5.0783235525160578E-2</v>
      </c>
      <c r="HE20" s="270">
        <v>241932</v>
      </c>
      <c r="HF20" s="365">
        <f t="shared" si="90"/>
        <v>-75174</v>
      </c>
      <c r="HG20" s="384">
        <f t="shared" si="91"/>
        <v>-0.237062685663469</v>
      </c>
      <c r="HH20" s="270">
        <v>23590</v>
      </c>
      <c r="HI20" s="365">
        <f t="shared" si="92"/>
        <v>-8140</v>
      </c>
      <c r="HJ20" s="384">
        <f t="shared" si="93"/>
        <v>-0.25653955247399934</v>
      </c>
      <c r="HK20" s="270">
        <v>21334</v>
      </c>
      <c r="HL20" s="365">
        <f t="shared" si="94"/>
        <v>-7086</v>
      </c>
      <c r="HM20" s="384">
        <f t="shared" si="95"/>
        <v>-0.24933145672061929</v>
      </c>
      <c r="HN20" s="270">
        <v>17224</v>
      </c>
      <c r="HO20" s="365">
        <f t="shared" si="96"/>
        <v>-1587</v>
      </c>
      <c r="HP20" s="384">
        <f t="shared" si="97"/>
        <v>-8.4365530806443045E-2</v>
      </c>
      <c r="HQ20" s="270">
        <v>62148</v>
      </c>
      <c r="HR20" s="365">
        <f t="shared" si="98"/>
        <v>-16813</v>
      </c>
      <c r="HS20" s="384">
        <f t="shared" si="99"/>
        <v>-0.21292790111574067</v>
      </c>
      <c r="HT20" s="270">
        <v>25917</v>
      </c>
      <c r="HU20" s="365">
        <f t="shared" si="100"/>
        <v>13606</v>
      </c>
      <c r="HV20" s="384">
        <f t="shared" si="101"/>
        <v>1.1051904800584842</v>
      </c>
      <c r="HW20" s="270">
        <v>19712</v>
      </c>
      <c r="HX20" s="365">
        <f t="shared" si="102"/>
        <v>1360</v>
      </c>
      <c r="HY20" s="384">
        <f t="shared" si="103"/>
        <v>7.4106364428945068E-2</v>
      </c>
      <c r="HZ20" s="270">
        <v>13940</v>
      </c>
      <c r="IA20" s="365">
        <f t="shared" si="104"/>
        <v>-1518</v>
      </c>
      <c r="IB20" s="384">
        <f t="shared" si="105"/>
        <v>-9.8201578470694786E-2</v>
      </c>
      <c r="IC20" s="270">
        <v>59569</v>
      </c>
      <c r="ID20" s="365">
        <f t="shared" si="106"/>
        <v>13448</v>
      </c>
      <c r="IE20" s="384">
        <f t="shared" si="107"/>
        <v>0.29158084169900911</v>
      </c>
      <c r="IF20" s="270">
        <v>121717</v>
      </c>
      <c r="IG20" s="365">
        <f t="shared" si="108"/>
        <v>-3365</v>
      </c>
      <c r="IH20" s="384">
        <f t="shared" si="109"/>
        <v>-2.6902352057050574E-2</v>
      </c>
      <c r="II20" s="270">
        <v>18740</v>
      </c>
      <c r="IJ20" s="365">
        <f t="shared" si="110"/>
        <v>2364</v>
      </c>
      <c r="IK20" s="384">
        <f t="shared" si="111"/>
        <v>0.14435759648265756</v>
      </c>
      <c r="IL20" s="270">
        <v>16943</v>
      </c>
      <c r="IM20" s="365">
        <f t="shared" si="112"/>
        <v>-7163</v>
      </c>
      <c r="IN20" s="384">
        <f t="shared" si="113"/>
        <v>-0.29714593877043061</v>
      </c>
      <c r="IO20" s="270">
        <v>15552</v>
      </c>
      <c r="IP20" s="365">
        <f t="shared" si="114"/>
        <v>810</v>
      </c>
      <c r="IQ20" s="384">
        <f t="shared" si="115"/>
        <v>5.4945054945054944E-2</v>
      </c>
      <c r="IR20" s="270">
        <v>51235</v>
      </c>
      <c r="IS20" s="365">
        <f t="shared" si="116"/>
        <v>-3989</v>
      </c>
      <c r="IT20" s="384">
        <f t="shared" si="117"/>
        <v>-7.2233087063595533E-2</v>
      </c>
      <c r="IU20" s="270">
        <v>172952</v>
      </c>
      <c r="IV20" s="365">
        <f t="shared" si="118"/>
        <v>-7354</v>
      </c>
      <c r="IW20" s="384">
        <f t="shared" si="119"/>
        <v>-4.0786218983283974E-2</v>
      </c>
      <c r="IX20" s="270">
        <v>19222</v>
      </c>
      <c r="IY20" s="365">
        <f t="shared" si="120"/>
        <v>3758</v>
      </c>
      <c r="IZ20" s="384">
        <f t="shared" si="121"/>
        <v>0.24301603724780135</v>
      </c>
      <c r="JA20" s="270">
        <v>27218</v>
      </c>
      <c r="JB20" s="365">
        <f t="shared" si="122"/>
        <v>3365</v>
      </c>
      <c r="JC20" s="384">
        <f t="shared" si="123"/>
        <v>0.14107240179432357</v>
      </c>
      <c r="JD20" s="270">
        <v>37557</v>
      </c>
      <c r="JE20" s="365">
        <f t="shared" si="124"/>
        <v>15248</v>
      </c>
      <c r="JF20" s="384">
        <f t="shared" si="125"/>
        <v>0.68349096777085483</v>
      </c>
      <c r="JG20" s="270">
        <v>83997</v>
      </c>
      <c r="JH20" s="365">
        <f t="shared" si="126"/>
        <v>22371</v>
      </c>
      <c r="JI20" s="384">
        <f t="shared" si="127"/>
        <v>0.36301236491091421</v>
      </c>
      <c r="JJ20" s="270">
        <v>256949</v>
      </c>
      <c r="JK20" s="365">
        <f t="shared" si="128"/>
        <v>15017</v>
      </c>
      <c r="JL20" s="384">
        <f t="shared" si="129"/>
        <v>6.2071160491377744E-2</v>
      </c>
    </row>
    <row r="21" spans="1:272" x14ac:dyDescent="0.25">
      <c r="A21" s="71" t="s">
        <v>17</v>
      </c>
      <c r="B21" s="270">
        <v>11698.999999999998</v>
      </c>
      <c r="C21" s="270">
        <v>10402.2563889044</v>
      </c>
      <c r="D21" s="270">
        <v>10414.794255876417</v>
      </c>
      <c r="E21" s="270">
        <v>32516.050644780815</v>
      </c>
      <c r="F21" s="270">
        <v>7905.2505571772645</v>
      </c>
      <c r="G21" s="270">
        <v>7338.9419063082469</v>
      </c>
      <c r="H21" s="270">
        <v>11491.211547088113</v>
      </c>
      <c r="I21" s="270">
        <v>26735.404010573624</v>
      </c>
      <c r="J21" s="270">
        <v>59251.454167980948</v>
      </c>
      <c r="K21" s="270">
        <v>4330</v>
      </c>
      <c r="L21" s="270">
        <v>52</v>
      </c>
      <c r="M21" s="270">
        <v>4586</v>
      </c>
      <c r="N21" s="270">
        <v>8968</v>
      </c>
      <c r="O21" s="270">
        <v>68219.454167980948</v>
      </c>
      <c r="P21" s="270">
        <v>10709</v>
      </c>
      <c r="Q21" s="270">
        <v>14047.999999999998</v>
      </c>
      <c r="R21" s="270">
        <v>11840.927220197966</v>
      </c>
      <c r="S21" s="270">
        <v>36597.927220197962</v>
      </c>
      <c r="T21" s="270">
        <v>104817.38138817891</v>
      </c>
      <c r="U21" s="270">
        <v>11862</v>
      </c>
      <c r="V21" s="270">
        <v>11011.048388058709</v>
      </c>
      <c r="W21" s="270">
        <v>10195.972611224723</v>
      </c>
      <c r="X21" s="270">
        <v>33069.020999283428</v>
      </c>
      <c r="Y21" s="270">
        <v>8744.1734448180814</v>
      </c>
      <c r="Z21" s="270">
        <v>5011.9884549646877</v>
      </c>
      <c r="AA21" s="270">
        <v>8735.0000000000018</v>
      </c>
      <c r="AB21" s="270">
        <v>22491.161899782768</v>
      </c>
      <c r="AC21" s="270">
        <v>55560.186901243753</v>
      </c>
      <c r="AD21" s="270">
        <v>11024</v>
      </c>
      <c r="AE21" s="270">
        <v>4571</v>
      </c>
      <c r="AF21" s="270">
        <v>6904</v>
      </c>
      <c r="AG21" s="270">
        <v>22499</v>
      </c>
      <c r="AH21" s="270">
        <v>78059.186901243753</v>
      </c>
      <c r="AI21" s="270">
        <v>9344</v>
      </c>
      <c r="AJ21" s="270">
        <v>9325.0000000000018</v>
      </c>
      <c r="AK21" s="270">
        <v>11421.566999999999</v>
      </c>
      <c r="AL21" s="270">
        <v>30090.567000000003</v>
      </c>
      <c r="AM21" s="270">
        <v>108149.75390124376</v>
      </c>
      <c r="AN21" s="270">
        <v>11300</v>
      </c>
      <c r="AO21" s="270">
        <v>10797</v>
      </c>
      <c r="AP21" s="270">
        <v>11236</v>
      </c>
      <c r="AQ21" s="270">
        <v>33333</v>
      </c>
      <c r="AR21" s="270">
        <v>7497</v>
      </c>
      <c r="AS21" s="270">
        <v>8523</v>
      </c>
      <c r="AT21" s="270">
        <v>8941</v>
      </c>
      <c r="AU21" s="270">
        <v>24961</v>
      </c>
      <c r="AV21" s="270">
        <v>58295.683936399997</v>
      </c>
      <c r="AW21" s="270">
        <v>10102</v>
      </c>
      <c r="AX21" s="270">
        <v>2056</v>
      </c>
      <c r="AY21" s="270">
        <v>6415</v>
      </c>
      <c r="AZ21" s="270">
        <v>18573</v>
      </c>
      <c r="BA21" s="270">
        <v>76868.486110069993</v>
      </c>
      <c r="BB21" s="270">
        <v>7850</v>
      </c>
      <c r="BC21" s="270">
        <v>9889</v>
      </c>
      <c r="BD21" s="270">
        <v>11196</v>
      </c>
      <c r="BE21" s="270">
        <v>28935</v>
      </c>
      <c r="BF21" s="270">
        <v>105803.48611006999</v>
      </c>
      <c r="BG21" s="270">
        <v>-1190.7007911737601</v>
      </c>
      <c r="BH21" s="331">
        <v>-2.1694619789114356E-2</v>
      </c>
      <c r="BI21" s="270">
        <v>12105</v>
      </c>
      <c r="BJ21" s="270">
        <v>10594</v>
      </c>
      <c r="BK21" s="270">
        <v>9932</v>
      </c>
      <c r="BL21" s="270">
        <v>32631</v>
      </c>
      <c r="BM21" s="270">
        <v>7728</v>
      </c>
      <c r="BN21" s="270">
        <v>11137</v>
      </c>
      <c r="BO21" s="270">
        <v>8819</v>
      </c>
      <c r="BP21" s="270">
        <v>27684</v>
      </c>
      <c r="BQ21" s="270">
        <v>60315</v>
      </c>
      <c r="BR21" s="270">
        <v>2019.316063600003</v>
      </c>
      <c r="BS21" s="331">
        <v>3.4639203578142361E-2</v>
      </c>
      <c r="BT21" s="270">
        <v>13963</v>
      </c>
      <c r="BU21" s="270">
        <v>3861</v>
      </c>
      <c r="BV21" s="331">
        <v>0.38220154424866365</v>
      </c>
      <c r="BW21" s="270">
        <v>1937</v>
      </c>
      <c r="BX21" s="511">
        <v>-119</v>
      </c>
      <c r="BY21" s="512">
        <v>-5.7879377431906617E-2</v>
      </c>
      <c r="BZ21" s="270">
        <v>12057</v>
      </c>
      <c r="CA21" s="511">
        <f t="shared" si="1"/>
        <v>5642</v>
      </c>
      <c r="CB21" s="512">
        <f t="shared" si="2"/>
        <v>0.87950116913484022</v>
      </c>
      <c r="CC21" s="270">
        <v>27957</v>
      </c>
      <c r="CD21" s="511">
        <f t="shared" si="3"/>
        <v>9384</v>
      </c>
      <c r="CE21" s="512">
        <f t="shared" si="4"/>
        <v>0.5052495558068163</v>
      </c>
      <c r="CF21" s="270">
        <v>88272</v>
      </c>
      <c r="CG21" s="511">
        <f t="shared" si="5"/>
        <v>11403.513889930007</v>
      </c>
      <c r="CH21" s="512">
        <f t="shared" si="6"/>
        <v>0.148350962364486</v>
      </c>
      <c r="CI21" s="270">
        <v>12217</v>
      </c>
      <c r="CJ21" s="511">
        <f t="shared" si="7"/>
        <v>4367</v>
      </c>
      <c r="CK21" s="512">
        <f t="shared" si="8"/>
        <v>0.55630573248407644</v>
      </c>
      <c r="CL21" s="270">
        <v>10504</v>
      </c>
      <c r="CM21" s="365">
        <f t="shared" si="9"/>
        <v>615</v>
      </c>
      <c r="CN21" s="384">
        <f t="shared" si="10"/>
        <v>6.2190312468399234E-2</v>
      </c>
      <c r="CO21" s="270">
        <v>11080</v>
      </c>
      <c r="CP21" s="365">
        <f t="shared" si="0"/>
        <v>-116</v>
      </c>
      <c r="CQ21" s="384">
        <f t="shared" si="11"/>
        <v>-1.0360843158270811E-2</v>
      </c>
      <c r="CR21" s="270">
        <v>33801</v>
      </c>
      <c r="CS21" s="365">
        <f t="shared" si="12"/>
        <v>4866</v>
      </c>
      <c r="CT21" s="384">
        <f t="shared" si="13"/>
        <v>0.16817003628823224</v>
      </c>
      <c r="CU21" s="270">
        <v>122073</v>
      </c>
      <c r="CV21" s="365">
        <f t="shared" si="14"/>
        <v>16269.513889930007</v>
      </c>
      <c r="CW21" s="384">
        <f t="shared" si="15"/>
        <v>0.15377105696691723</v>
      </c>
      <c r="CX21" s="270">
        <v>11707</v>
      </c>
      <c r="CY21" s="365">
        <f t="shared" si="16"/>
        <v>-398</v>
      </c>
      <c r="CZ21" s="384">
        <f t="shared" si="17"/>
        <v>-3.2878975629905001E-2</v>
      </c>
      <c r="DA21" s="270">
        <v>10641</v>
      </c>
      <c r="DB21" s="365">
        <f t="shared" si="18"/>
        <v>47</v>
      </c>
      <c r="DC21" s="384">
        <f t="shared" si="19"/>
        <v>4.436473475552199E-3</v>
      </c>
      <c r="DD21" s="270">
        <v>10472</v>
      </c>
      <c r="DE21" s="365">
        <f t="shared" si="20"/>
        <v>540</v>
      </c>
      <c r="DF21" s="384">
        <f t="shared" si="21"/>
        <v>5.4369714055577931E-2</v>
      </c>
      <c r="DG21" s="270">
        <v>32820</v>
      </c>
      <c r="DH21" s="365">
        <f t="shared" si="22"/>
        <v>189</v>
      </c>
      <c r="DI21" s="384">
        <f t="shared" si="23"/>
        <v>5.7920382458398452E-3</v>
      </c>
      <c r="DJ21" s="270">
        <v>8101</v>
      </c>
      <c r="DK21" s="365">
        <f t="shared" si="24"/>
        <v>-3036</v>
      </c>
      <c r="DL21" s="384">
        <f t="shared" si="25"/>
        <v>-0.27260483074436564</v>
      </c>
      <c r="DM21" s="270">
        <v>9761</v>
      </c>
      <c r="DN21" s="365">
        <f t="shared" si="26"/>
        <v>-1376</v>
      </c>
      <c r="DO21" s="384">
        <f t="shared" si="27"/>
        <v>-0.12355212355212356</v>
      </c>
      <c r="DP21" s="270">
        <v>12745</v>
      </c>
      <c r="DQ21" s="365">
        <f t="shared" si="28"/>
        <v>3926</v>
      </c>
      <c r="DR21" s="384">
        <f t="shared" si="29"/>
        <v>0.44517518993083116</v>
      </c>
      <c r="DS21" s="270">
        <v>30607</v>
      </c>
      <c r="DT21" s="365">
        <f t="shared" si="30"/>
        <v>2923</v>
      </c>
      <c r="DU21" s="384">
        <f t="shared" si="31"/>
        <v>0.1055844531137119</v>
      </c>
      <c r="DV21" s="270">
        <v>63427</v>
      </c>
      <c r="DW21" s="365">
        <f t="shared" si="32"/>
        <v>3112</v>
      </c>
      <c r="DX21" s="384">
        <f t="shared" si="33"/>
        <v>5.1595788775594793E-2</v>
      </c>
      <c r="DY21" s="270">
        <v>20152</v>
      </c>
      <c r="DZ21" s="365">
        <f t="shared" si="34"/>
        <v>6189</v>
      </c>
      <c r="EA21" s="384">
        <f t="shared" si="35"/>
        <v>0.44324285611974507</v>
      </c>
      <c r="EB21" s="270">
        <v>7965</v>
      </c>
      <c r="EC21" s="365">
        <f t="shared" si="36"/>
        <v>6028</v>
      </c>
      <c r="ED21" s="384">
        <f t="shared" si="37"/>
        <v>3.1120289106866288</v>
      </c>
      <c r="EE21" s="270">
        <v>9021</v>
      </c>
      <c r="EF21" s="365">
        <f t="shared" si="38"/>
        <v>-3036</v>
      </c>
      <c r="EG21" s="384">
        <f t="shared" si="39"/>
        <v>-0.25180393132620055</v>
      </c>
      <c r="EH21" s="270">
        <v>37138</v>
      </c>
      <c r="EI21" s="365">
        <f t="shared" si="40"/>
        <v>9181</v>
      </c>
      <c r="EJ21" s="384">
        <f t="shared" si="41"/>
        <v>0.32839718138569945</v>
      </c>
      <c r="EK21" s="270">
        <v>100565</v>
      </c>
      <c r="EL21" s="365">
        <f t="shared" si="42"/>
        <v>12293</v>
      </c>
      <c r="EM21" s="384">
        <f t="shared" si="43"/>
        <v>0.13926273336958492</v>
      </c>
      <c r="EN21" s="270">
        <v>6967</v>
      </c>
      <c r="EO21" s="365">
        <f t="shared" si="44"/>
        <v>-5250</v>
      </c>
      <c r="EP21" s="384">
        <f t="shared" si="45"/>
        <v>-0.42972906605549643</v>
      </c>
      <c r="EQ21" s="270">
        <v>7837</v>
      </c>
      <c r="ER21" s="365">
        <f t="shared" si="46"/>
        <v>-2667</v>
      </c>
      <c r="ES21" s="384">
        <f t="shared" si="47"/>
        <v>-0.2539032749428789</v>
      </c>
      <c r="ET21" s="270">
        <v>9798</v>
      </c>
      <c r="EU21" s="365">
        <f t="shared" si="48"/>
        <v>-1282</v>
      </c>
      <c r="EV21" s="384">
        <f t="shared" si="49"/>
        <v>-0.11570397111913358</v>
      </c>
      <c r="EW21" s="270">
        <v>24602</v>
      </c>
      <c r="EX21" s="365">
        <f t="shared" si="50"/>
        <v>-9199</v>
      </c>
      <c r="EY21" s="384">
        <f t="shared" si="51"/>
        <v>-0.2721517114878258</v>
      </c>
      <c r="EZ21" s="270">
        <v>125167</v>
      </c>
      <c r="FA21" s="365">
        <f t="shared" si="52"/>
        <v>3094</v>
      </c>
      <c r="FB21" s="384">
        <f t="shared" si="53"/>
        <v>2.5345489993692297E-2</v>
      </c>
      <c r="FC21" s="270">
        <v>10067</v>
      </c>
      <c r="FD21" s="365">
        <f t="shared" si="54"/>
        <v>-1640</v>
      </c>
      <c r="FE21" s="384">
        <f t="shared" si="55"/>
        <v>-0.14008712735969933</v>
      </c>
      <c r="FF21" s="270">
        <v>9767</v>
      </c>
      <c r="FG21" s="365">
        <f t="shared" si="56"/>
        <v>-874</v>
      </c>
      <c r="FH21" s="384">
        <f t="shared" si="57"/>
        <v>-8.2135137675030542E-2</v>
      </c>
      <c r="FI21" s="270">
        <v>7936</v>
      </c>
      <c r="FJ21" s="365">
        <f t="shared" si="58"/>
        <v>-2536</v>
      </c>
      <c r="FK21" s="384">
        <f t="shared" si="59"/>
        <v>-0.24216959511077157</v>
      </c>
      <c r="FL21" s="270">
        <v>27770</v>
      </c>
      <c r="FM21" s="365">
        <f t="shared" si="60"/>
        <v>-5050</v>
      </c>
      <c r="FN21" s="384">
        <f t="shared" si="61"/>
        <v>-0.1538695917123705</v>
      </c>
      <c r="FO21" s="270">
        <v>7427</v>
      </c>
      <c r="FP21" s="365">
        <f t="shared" si="62"/>
        <v>-674</v>
      </c>
      <c r="FQ21" s="384">
        <f t="shared" si="63"/>
        <v>-8.3199604987038642E-2</v>
      </c>
      <c r="FR21" s="270">
        <v>11491</v>
      </c>
      <c r="FS21" s="365">
        <f t="shared" si="64"/>
        <v>1730</v>
      </c>
      <c r="FT21" s="384">
        <f t="shared" si="65"/>
        <v>0.17723593894068232</v>
      </c>
      <c r="FU21" s="270">
        <v>12591</v>
      </c>
      <c r="FV21" s="365">
        <f t="shared" si="66"/>
        <v>-154</v>
      </c>
      <c r="FW21" s="384">
        <f t="shared" si="67"/>
        <v>-1.2083169870537466E-2</v>
      </c>
      <c r="FX21" s="270">
        <v>31509</v>
      </c>
      <c r="FY21" s="365">
        <f t="shared" si="68"/>
        <v>902</v>
      </c>
      <c r="FZ21" s="384">
        <f t="shared" si="69"/>
        <v>2.9470382592217466E-2</v>
      </c>
      <c r="GA21" s="270">
        <v>59279</v>
      </c>
      <c r="GB21" s="365">
        <f t="shared" si="70"/>
        <v>-4148</v>
      </c>
      <c r="GC21" s="384">
        <f t="shared" si="71"/>
        <v>-6.5398016617528809E-2</v>
      </c>
      <c r="GD21" s="270">
        <v>17088</v>
      </c>
      <c r="GE21" s="365">
        <f t="shared" si="72"/>
        <v>-3064</v>
      </c>
      <c r="GF21" s="384">
        <f t="shared" si="73"/>
        <v>-0.15204446208813022</v>
      </c>
      <c r="GG21" s="270">
        <v>7190</v>
      </c>
      <c r="GH21" s="365">
        <f t="shared" si="74"/>
        <v>-775</v>
      </c>
      <c r="GI21" s="384">
        <f t="shared" si="75"/>
        <v>-9.7300690521029506E-2</v>
      </c>
      <c r="GJ21" s="270">
        <v>9448</v>
      </c>
      <c r="GK21" s="365">
        <f t="shared" si="76"/>
        <v>427</v>
      </c>
      <c r="GL21" s="384">
        <f t="shared" si="77"/>
        <v>4.7333998448065621E-2</v>
      </c>
      <c r="GM21" s="270">
        <v>33726</v>
      </c>
      <c r="GN21" s="365">
        <f t="shared" si="78"/>
        <v>-3412</v>
      </c>
      <c r="GO21" s="384">
        <f t="shared" si="79"/>
        <v>-9.1873552695352467E-2</v>
      </c>
      <c r="GP21" s="270">
        <v>93005</v>
      </c>
      <c r="GQ21" s="365">
        <f t="shared" si="80"/>
        <v>-7560</v>
      </c>
      <c r="GR21" s="384">
        <f t="shared" si="81"/>
        <v>-7.51752597822304E-2</v>
      </c>
      <c r="GS21" s="270">
        <v>14716</v>
      </c>
      <c r="GT21" s="365">
        <f t="shared" si="82"/>
        <v>7749</v>
      </c>
      <c r="GU21" s="384">
        <f t="shared" si="83"/>
        <v>1.1122434333285489</v>
      </c>
      <c r="GV21" s="270">
        <v>12323</v>
      </c>
      <c r="GW21" s="365">
        <f t="shared" si="84"/>
        <v>4486</v>
      </c>
      <c r="GX21" s="384">
        <f t="shared" si="85"/>
        <v>0.57241291310450426</v>
      </c>
      <c r="GY21" s="270">
        <v>12643</v>
      </c>
      <c r="GZ21" s="365">
        <f t="shared" si="86"/>
        <v>2845</v>
      </c>
      <c r="HA21" s="384">
        <f t="shared" si="87"/>
        <v>0.29036538068993673</v>
      </c>
      <c r="HB21" s="270">
        <v>39682</v>
      </c>
      <c r="HC21" s="365">
        <f t="shared" si="88"/>
        <v>15080</v>
      </c>
      <c r="HD21" s="384">
        <f t="shared" si="89"/>
        <v>0.61295829607348995</v>
      </c>
      <c r="HE21" s="270">
        <v>132687</v>
      </c>
      <c r="HF21" s="365">
        <f t="shared" si="90"/>
        <v>7520</v>
      </c>
      <c r="HG21" s="384">
        <f t="shared" si="91"/>
        <v>6.007973347607596E-2</v>
      </c>
      <c r="HH21" s="270">
        <v>11742</v>
      </c>
      <c r="HI21" s="365">
        <f t="shared" si="92"/>
        <v>1675</v>
      </c>
      <c r="HJ21" s="384">
        <f t="shared" si="93"/>
        <v>0.16638521903248238</v>
      </c>
      <c r="HK21" s="270">
        <v>10184</v>
      </c>
      <c r="HL21" s="365">
        <f t="shared" si="94"/>
        <v>417</v>
      </c>
      <c r="HM21" s="384">
        <f t="shared" si="95"/>
        <v>4.2694788573768815E-2</v>
      </c>
      <c r="HN21" s="270">
        <v>10962</v>
      </c>
      <c r="HO21" s="365">
        <f t="shared" si="96"/>
        <v>3026</v>
      </c>
      <c r="HP21" s="384">
        <f t="shared" si="97"/>
        <v>0.38130040322580644</v>
      </c>
      <c r="HQ21" s="270">
        <v>32888</v>
      </c>
      <c r="HR21" s="365">
        <f t="shared" si="98"/>
        <v>5118</v>
      </c>
      <c r="HS21" s="384">
        <f t="shared" si="99"/>
        <v>0.18429960388908895</v>
      </c>
      <c r="HT21" s="270">
        <v>11613</v>
      </c>
      <c r="HU21" s="365">
        <f t="shared" si="100"/>
        <v>4186</v>
      </c>
      <c r="HV21" s="384">
        <f t="shared" si="101"/>
        <v>0.56361922714420354</v>
      </c>
      <c r="HW21" s="270">
        <v>14174</v>
      </c>
      <c r="HX21" s="365">
        <f t="shared" si="102"/>
        <v>2683</v>
      </c>
      <c r="HY21" s="384">
        <f t="shared" si="103"/>
        <v>0.2334870768427465</v>
      </c>
      <c r="HZ21" s="270">
        <v>12423</v>
      </c>
      <c r="IA21" s="365">
        <f t="shared" si="104"/>
        <v>-168</v>
      </c>
      <c r="IB21" s="384">
        <f t="shared" si="105"/>
        <v>-1.334286395044079E-2</v>
      </c>
      <c r="IC21" s="270">
        <v>38210</v>
      </c>
      <c r="ID21" s="365">
        <f t="shared" si="106"/>
        <v>6701</v>
      </c>
      <c r="IE21" s="384">
        <f t="shared" si="107"/>
        <v>0.21266939604557428</v>
      </c>
      <c r="IF21" s="270">
        <v>71098</v>
      </c>
      <c r="IG21" s="365">
        <f t="shared" si="108"/>
        <v>11819</v>
      </c>
      <c r="IH21" s="384">
        <f t="shared" si="109"/>
        <v>0.19937920680173418</v>
      </c>
      <c r="II21" s="270">
        <v>15777</v>
      </c>
      <c r="IJ21" s="365">
        <f t="shared" si="110"/>
        <v>-1311</v>
      </c>
      <c r="IK21" s="384">
        <f t="shared" si="111"/>
        <v>-7.6720505617977525E-2</v>
      </c>
      <c r="IL21" s="270">
        <v>7289</v>
      </c>
      <c r="IM21" s="365">
        <f t="shared" si="112"/>
        <v>99</v>
      </c>
      <c r="IN21" s="384">
        <f t="shared" si="113"/>
        <v>1.3769123783031989E-2</v>
      </c>
      <c r="IO21" s="270">
        <v>12988</v>
      </c>
      <c r="IP21" s="365">
        <f t="shared" si="114"/>
        <v>3540</v>
      </c>
      <c r="IQ21" s="384">
        <f t="shared" si="115"/>
        <v>0.37468247248094833</v>
      </c>
      <c r="IR21" s="270">
        <v>36054</v>
      </c>
      <c r="IS21" s="365">
        <f t="shared" si="116"/>
        <v>2328</v>
      </c>
      <c r="IT21" s="384">
        <f t="shared" si="117"/>
        <v>6.9026863547411499E-2</v>
      </c>
      <c r="IU21" s="270">
        <v>107152</v>
      </c>
      <c r="IV21" s="365">
        <f t="shared" si="118"/>
        <v>14147</v>
      </c>
      <c r="IW21" s="384">
        <f t="shared" si="119"/>
        <v>0.15211010160744046</v>
      </c>
      <c r="IX21" s="270">
        <v>13417</v>
      </c>
      <c r="IY21" s="365">
        <f t="shared" si="120"/>
        <v>-1299</v>
      </c>
      <c r="IZ21" s="384">
        <f t="shared" si="121"/>
        <v>-8.8271269366675731E-2</v>
      </c>
      <c r="JA21" s="270">
        <v>10583</v>
      </c>
      <c r="JB21" s="365">
        <f t="shared" si="122"/>
        <v>-1740</v>
      </c>
      <c r="JC21" s="384">
        <f t="shared" si="123"/>
        <v>-0.14119938326706158</v>
      </c>
      <c r="JD21" s="270">
        <v>11295</v>
      </c>
      <c r="JE21" s="365">
        <f t="shared" si="124"/>
        <v>-1348</v>
      </c>
      <c r="JF21" s="384">
        <f t="shared" si="125"/>
        <v>-0.1066202641778059</v>
      </c>
      <c r="JG21" s="270">
        <v>35295</v>
      </c>
      <c r="JH21" s="365">
        <f t="shared" si="126"/>
        <v>-4387</v>
      </c>
      <c r="JI21" s="384">
        <f t="shared" si="127"/>
        <v>-0.11055390353308805</v>
      </c>
      <c r="JJ21" s="270">
        <v>142447</v>
      </c>
      <c r="JK21" s="365">
        <f t="shared" si="128"/>
        <v>9760</v>
      </c>
      <c r="JL21" s="384">
        <f t="shared" si="129"/>
        <v>7.3556565451023834E-2</v>
      </c>
    </row>
    <row r="22" spans="1:272" x14ac:dyDescent="0.25">
      <c r="A22" s="71" t="s">
        <v>18</v>
      </c>
      <c r="B22" s="270">
        <v>9948.0000000000018</v>
      </c>
      <c r="C22" s="270">
        <v>8806.176521057736</v>
      </c>
      <c r="D22" s="270">
        <v>9035.8677632461731</v>
      </c>
      <c r="E22" s="270">
        <v>27790.044284303913</v>
      </c>
      <c r="F22" s="270">
        <v>8261.9778511887398</v>
      </c>
      <c r="G22" s="270">
        <v>8296.9702528703201</v>
      </c>
      <c r="H22" s="270">
        <v>8369.9186097569655</v>
      </c>
      <c r="I22" s="270">
        <v>24928.866713816024</v>
      </c>
      <c r="J22" s="270">
        <v>52718.915344082787</v>
      </c>
      <c r="K22" s="270">
        <v>7939</v>
      </c>
      <c r="L22" s="270">
        <v>8395</v>
      </c>
      <c r="M22" s="270">
        <v>9087</v>
      </c>
      <c r="N22" s="270">
        <v>25421</v>
      </c>
      <c r="O22" s="270">
        <v>78139.915344082779</v>
      </c>
      <c r="P22" s="270">
        <v>9472.0000000000018</v>
      </c>
      <c r="Q22" s="270">
        <v>8851.0000000000018</v>
      </c>
      <c r="R22" s="270">
        <v>10159.65185135616</v>
      </c>
      <c r="S22" s="270">
        <v>28482.65185135616</v>
      </c>
      <c r="T22" s="270">
        <v>106622.56719543894</v>
      </c>
      <c r="U22" s="270">
        <v>10333.834560328602</v>
      </c>
      <c r="V22" s="270">
        <v>9720.872155859739</v>
      </c>
      <c r="W22" s="270">
        <v>9554.9255818296042</v>
      </c>
      <c r="X22" s="270">
        <v>29609.632298017947</v>
      </c>
      <c r="Y22" s="270">
        <v>8618.1730902495947</v>
      </c>
      <c r="Z22" s="270">
        <v>8551.2193479018169</v>
      </c>
      <c r="AA22" s="270">
        <v>8547</v>
      </c>
      <c r="AB22" s="270">
        <v>25716.392438151412</v>
      </c>
      <c r="AC22" s="270">
        <v>55326.044692945674</v>
      </c>
      <c r="AD22" s="270">
        <v>8979</v>
      </c>
      <c r="AE22" s="270">
        <v>9017.0000000000018</v>
      </c>
      <c r="AF22" s="270">
        <v>9465</v>
      </c>
      <c r="AG22" s="270">
        <v>27461</v>
      </c>
      <c r="AH22" s="270">
        <v>82787.044692945681</v>
      </c>
      <c r="AI22" s="270">
        <v>8763</v>
      </c>
      <c r="AJ22" s="270">
        <v>8876</v>
      </c>
      <c r="AK22" s="270">
        <v>9105.6451800000013</v>
      </c>
      <c r="AL22" s="270">
        <v>26744.64518</v>
      </c>
      <c r="AM22" s="270">
        <v>109531.68987294569</v>
      </c>
      <c r="AN22" s="270">
        <v>11025</v>
      </c>
      <c r="AO22" s="270">
        <v>9567</v>
      </c>
      <c r="AP22" s="270">
        <v>10199</v>
      </c>
      <c r="AQ22" s="270">
        <v>30791</v>
      </c>
      <c r="AR22" s="270">
        <v>8671</v>
      </c>
      <c r="AS22" s="270">
        <v>8416</v>
      </c>
      <c r="AT22" s="270">
        <v>9005</v>
      </c>
      <c r="AU22" s="270">
        <v>26092</v>
      </c>
      <c r="AV22" s="270">
        <v>56884.082394800003</v>
      </c>
      <c r="AW22" s="270">
        <v>9319</v>
      </c>
      <c r="AX22" s="270">
        <v>9927</v>
      </c>
      <c r="AY22" s="270">
        <v>9986</v>
      </c>
      <c r="AZ22" s="270">
        <v>29232</v>
      </c>
      <c r="BA22" s="270">
        <v>86115.567736950004</v>
      </c>
      <c r="BB22" s="270">
        <v>10714</v>
      </c>
      <c r="BC22" s="270">
        <v>9465</v>
      </c>
      <c r="BD22" s="270">
        <v>10177</v>
      </c>
      <c r="BE22" s="270">
        <v>30356</v>
      </c>
      <c r="BF22" s="270">
        <v>116471.56773695</v>
      </c>
      <c r="BG22" s="270">
        <v>3328.5230440043233</v>
      </c>
      <c r="BH22" s="331">
        <v>6.3359543453172407E-2</v>
      </c>
      <c r="BI22" s="270">
        <v>11255</v>
      </c>
      <c r="BJ22" s="270">
        <v>9670</v>
      </c>
      <c r="BK22" s="270">
        <v>9954</v>
      </c>
      <c r="BL22" s="270">
        <v>30879</v>
      </c>
      <c r="BM22" s="270">
        <v>8934</v>
      </c>
      <c r="BN22" s="270">
        <v>9902</v>
      </c>
      <c r="BO22" s="270">
        <v>10589</v>
      </c>
      <c r="BP22" s="270">
        <v>29425</v>
      </c>
      <c r="BQ22" s="270">
        <v>60304</v>
      </c>
      <c r="BR22" s="270">
        <v>3419.9176051999966</v>
      </c>
      <c r="BS22" s="331">
        <v>6.0120818711011229E-2</v>
      </c>
      <c r="BT22" s="270">
        <v>10683</v>
      </c>
      <c r="BU22" s="270">
        <v>1364</v>
      </c>
      <c r="BV22" s="331">
        <v>0.14636763601244768</v>
      </c>
      <c r="BW22" s="270">
        <v>10607</v>
      </c>
      <c r="BX22" s="511">
        <v>680</v>
      </c>
      <c r="BY22" s="512">
        <v>6.8500050367684098E-2</v>
      </c>
      <c r="BZ22" s="270">
        <v>10459</v>
      </c>
      <c r="CA22" s="511">
        <f t="shared" si="1"/>
        <v>473</v>
      </c>
      <c r="CB22" s="512">
        <f t="shared" si="2"/>
        <v>4.7366312837973164E-2</v>
      </c>
      <c r="CC22" s="270">
        <v>31749</v>
      </c>
      <c r="CD22" s="511">
        <f t="shared" si="3"/>
        <v>2517</v>
      </c>
      <c r="CE22" s="512">
        <f t="shared" si="4"/>
        <v>8.6104269293924465E-2</v>
      </c>
      <c r="CF22" s="270">
        <v>92053</v>
      </c>
      <c r="CG22" s="511">
        <f t="shared" si="5"/>
        <v>5937.4322630499955</v>
      </c>
      <c r="CH22" s="512">
        <f t="shared" si="6"/>
        <v>6.8947257959055347E-2</v>
      </c>
      <c r="CI22" s="270">
        <v>10127</v>
      </c>
      <c r="CJ22" s="511">
        <f t="shared" si="7"/>
        <v>-587</v>
      </c>
      <c r="CK22" s="512">
        <f t="shared" si="8"/>
        <v>-5.4788127683404894E-2</v>
      </c>
      <c r="CL22" s="270">
        <v>9914</v>
      </c>
      <c r="CM22" s="365">
        <f t="shared" si="9"/>
        <v>449</v>
      </c>
      <c r="CN22" s="384">
        <f t="shared" si="10"/>
        <v>4.7437929212889592E-2</v>
      </c>
      <c r="CO22" s="270">
        <v>10292</v>
      </c>
      <c r="CP22" s="365">
        <f t="shared" si="0"/>
        <v>115</v>
      </c>
      <c r="CQ22" s="384">
        <f t="shared" si="11"/>
        <v>1.1299990173921588E-2</v>
      </c>
      <c r="CR22" s="270">
        <v>30333</v>
      </c>
      <c r="CS22" s="365">
        <f t="shared" si="12"/>
        <v>-23</v>
      </c>
      <c r="CT22" s="384">
        <f t="shared" si="13"/>
        <v>-7.5767558308077482E-4</v>
      </c>
      <c r="CU22" s="270">
        <v>122386</v>
      </c>
      <c r="CV22" s="365">
        <f t="shared" si="14"/>
        <v>5914.4322630499955</v>
      </c>
      <c r="CW22" s="384">
        <f t="shared" si="15"/>
        <v>5.0780051972921736E-2</v>
      </c>
      <c r="CX22" s="270">
        <v>10492</v>
      </c>
      <c r="CY22" s="365">
        <f t="shared" si="16"/>
        <v>-763</v>
      </c>
      <c r="CZ22" s="384">
        <f t="shared" si="17"/>
        <v>-6.7792092403376275E-2</v>
      </c>
      <c r="DA22" s="270">
        <v>9262</v>
      </c>
      <c r="DB22" s="365">
        <f t="shared" si="18"/>
        <v>-408</v>
      </c>
      <c r="DC22" s="384">
        <f t="shared" si="19"/>
        <v>-4.2192347466390896E-2</v>
      </c>
      <c r="DD22" s="270">
        <v>10194</v>
      </c>
      <c r="DE22" s="365">
        <f t="shared" si="20"/>
        <v>240</v>
      </c>
      <c r="DF22" s="384">
        <f t="shared" si="21"/>
        <v>2.4110910186859555E-2</v>
      </c>
      <c r="DG22" s="270">
        <v>29948</v>
      </c>
      <c r="DH22" s="365">
        <f t="shared" si="22"/>
        <v>-931</v>
      </c>
      <c r="DI22" s="384">
        <f t="shared" si="23"/>
        <v>-3.0149940088733444E-2</v>
      </c>
      <c r="DJ22" s="270">
        <v>9843</v>
      </c>
      <c r="DK22" s="365">
        <f t="shared" si="24"/>
        <v>-59</v>
      </c>
      <c r="DL22" s="384">
        <f t="shared" si="25"/>
        <v>-5.9583922439911128E-3</v>
      </c>
      <c r="DM22" s="270">
        <v>9823</v>
      </c>
      <c r="DN22" s="365">
        <f t="shared" si="26"/>
        <v>-79</v>
      </c>
      <c r="DO22" s="384">
        <f t="shared" si="27"/>
        <v>-7.9781862250050493E-3</v>
      </c>
      <c r="DP22" s="270">
        <v>10591</v>
      </c>
      <c r="DQ22" s="365">
        <f t="shared" si="28"/>
        <v>2</v>
      </c>
      <c r="DR22" s="384">
        <f t="shared" si="29"/>
        <v>1.8887524789876287E-4</v>
      </c>
      <c r="DS22" s="270">
        <v>30257</v>
      </c>
      <c r="DT22" s="365">
        <f t="shared" si="30"/>
        <v>832</v>
      </c>
      <c r="DU22" s="384">
        <f t="shared" si="31"/>
        <v>2.8275276125743414E-2</v>
      </c>
      <c r="DV22" s="270">
        <v>60205</v>
      </c>
      <c r="DW22" s="365">
        <f t="shared" si="32"/>
        <v>-99</v>
      </c>
      <c r="DX22" s="384">
        <f t="shared" si="33"/>
        <v>-1.6416821438047227E-3</v>
      </c>
      <c r="DY22" s="270">
        <v>11005</v>
      </c>
      <c r="DZ22" s="365">
        <f t="shared" si="34"/>
        <v>322</v>
      </c>
      <c r="EA22" s="384">
        <f t="shared" si="35"/>
        <v>3.0141346063839745E-2</v>
      </c>
      <c r="EB22" s="270">
        <v>11157</v>
      </c>
      <c r="EC22" s="365">
        <f t="shared" si="36"/>
        <v>550</v>
      </c>
      <c r="ED22" s="384">
        <f t="shared" si="37"/>
        <v>5.1852550202696329E-2</v>
      </c>
      <c r="EE22" s="270">
        <v>11282</v>
      </c>
      <c r="EF22" s="365">
        <f t="shared" si="38"/>
        <v>823</v>
      </c>
      <c r="EG22" s="384">
        <f t="shared" si="39"/>
        <v>7.8688211110048756E-2</v>
      </c>
      <c r="EH22" s="270">
        <v>33444</v>
      </c>
      <c r="EI22" s="365">
        <f t="shared" si="40"/>
        <v>1695</v>
      </c>
      <c r="EJ22" s="384">
        <f t="shared" si="41"/>
        <v>5.3387508267976946E-2</v>
      </c>
      <c r="EK22" s="270">
        <v>93649</v>
      </c>
      <c r="EL22" s="365">
        <f t="shared" si="42"/>
        <v>1596</v>
      </c>
      <c r="EM22" s="384">
        <f t="shared" si="43"/>
        <v>1.7337837984639285E-2</v>
      </c>
      <c r="EN22" s="270">
        <v>10541</v>
      </c>
      <c r="EO22" s="365">
        <f t="shared" si="44"/>
        <v>414</v>
      </c>
      <c r="EP22" s="384">
        <f t="shared" si="45"/>
        <v>4.0880813666436262E-2</v>
      </c>
      <c r="EQ22" s="270">
        <v>10350</v>
      </c>
      <c r="ER22" s="365">
        <f t="shared" si="46"/>
        <v>436</v>
      </c>
      <c r="ES22" s="384">
        <f t="shared" si="47"/>
        <v>4.397821262860601E-2</v>
      </c>
      <c r="ET22" s="270">
        <v>11050</v>
      </c>
      <c r="EU22" s="365">
        <f t="shared" si="48"/>
        <v>758</v>
      </c>
      <c r="EV22" s="384">
        <f t="shared" si="49"/>
        <v>7.3649436455499415E-2</v>
      </c>
      <c r="EW22" s="270">
        <v>31941</v>
      </c>
      <c r="EX22" s="365">
        <f t="shared" si="50"/>
        <v>1608</v>
      </c>
      <c r="EY22" s="384">
        <f t="shared" si="51"/>
        <v>5.3011571555731385E-2</v>
      </c>
      <c r="EZ22" s="270">
        <v>125590</v>
      </c>
      <c r="FA22" s="365">
        <f t="shared" si="52"/>
        <v>3204</v>
      </c>
      <c r="FB22" s="384">
        <f t="shared" si="53"/>
        <v>2.6179464971483667E-2</v>
      </c>
      <c r="FC22" s="270">
        <v>10952</v>
      </c>
      <c r="FD22" s="365">
        <f t="shared" si="54"/>
        <v>460</v>
      </c>
      <c r="FE22" s="384">
        <f t="shared" si="55"/>
        <v>4.3842927945101029E-2</v>
      </c>
      <c r="FF22" s="270">
        <v>10391</v>
      </c>
      <c r="FG22" s="365">
        <f t="shared" si="56"/>
        <v>1129</v>
      </c>
      <c r="FH22" s="384">
        <f t="shared" si="57"/>
        <v>0.12189591880803283</v>
      </c>
      <c r="FI22" s="270">
        <v>10079</v>
      </c>
      <c r="FJ22" s="365">
        <f t="shared" si="58"/>
        <v>-115</v>
      </c>
      <c r="FK22" s="384">
        <f t="shared" si="59"/>
        <v>-1.1281145772022759E-2</v>
      </c>
      <c r="FL22" s="270">
        <v>31422</v>
      </c>
      <c r="FM22" s="365">
        <f t="shared" si="60"/>
        <v>1474</v>
      </c>
      <c r="FN22" s="384">
        <f t="shared" si="61"/>
        <v>4.9218645652464268E-2</v>
      </c>
      <c r="FO22" s="270">
        <v>10168</v>
      </c>
      <c r="FP22" s="365">
        <f t="shared" si="62"/>
        <v>325</v>
      </c>
      <c r="FQ22" s="384">
        <f t="shared" si="63"/>
        <v>3.301838870263131E-2</v>
      </c>
      <c r="FR22" s="270">
        <v>10062</v>
      </c>
      <c r="FS22" s="365">
        <f t="shared" si="64"/>
        <v>239</v>
      </c>
      <c r="FT22" s="384">
        <f t="shared" si="65"/>
        <v>2.4330652550137433E-2</v>
      </c>
      <c r="FU22" s="270">
        <v>10874</v>
      </c>
      <c r="FV22" s="365">
        <f t="shared" si="66"/>
        <v>283</v>
      </c>
      <c r="FW22" s="384">
        <f t="shared" si="67"/>
        <v>2.6720800679822489E-2</v>
      </c>
      <c r="FX22" s="270">
        <v>31104</v>
      </c>
      <c r="FY22" s="365">
        <f t="shared" si="68"/>
        <v>847</v>
      </c>
      <c r="FZ22" s="384">
        <f t="shared" si="69"/>
        <v>2.7993522160161283E-2</v>
      </c>
      <c r="GA22" s="270">
        <v>62526</v>
      </c>
      <c r="GB22" s="365">
        <f t="shared" si="70"/>
        <v>2321</v>
      </c>
      <c r="GC22" s="384">
        <f t="shared" si="71"/>
        <v>3.855161531434266E-2</v>
      </c>
      <c r="GD22" s="270">
        <v>10399</v>
      </c>
      <c r="GE22" s="365">
        <f t="shared" si="72"/>
        <v>-606</v>
      </c>
      <c r="GF22" s="384">
        <f t="shared" si="73"/>
        <v>-5.5065879145842801E-2</v>
      </c>
      <c r="GG22" s="270">
        <v>10689</v>
      </c>
      <c r="GH22" s="365">
        <f t="shared" si="74"/>
        <v>-468</v>
      </c>
      <c r="GI22" s="384">
        <f t="shared" si="75"/>
        <v>-4.1946759881688625E-2</v>
      </c>
      <c r="GJ22" s="270">
        <v>11126</v>
      </c>
      <c r="GK22" s="365">
        <f t="shared" si="76"/>
        <v>-156</v>
      </c>
      <c r="GL22" s="384">
        <f t="shared" si="77"/>
        <v>-1.3827335578798085E-2</v>
      </c>
      <c r="GM22" s="270">
        <v>32214</v>
      </c>
      <c r="GN22" s="365">
        <f t="shared" si="78"/>
        <v>-1230</v>
      </c>
      <c r="GO22" s="384">
        <f t="shared" si="79"/>
        <v>-3.677789738069609E-2</v>
      </c>
      <c r="GP22" s="270">
        <v>94740</v>
      </c>
      <c r="GQ22" s="365">
        <f t="shared" si="80"/>
        <v>1091</v>
      </c>
      <c r="GR22" s="384">
        <f t="shared" si="81"/>
        <v>1.1649884141848818E-2</v>
      </c>
      <c r="GS22" s="270">
        <v>11501</v>
      </c>
      <c r="GT22" s="365">
        <f t="shared" si="82"/>
        <v>960</v>
      </c>
      <c r="GU22" s="384">
        <f t="shared" si="83"/>
        <v>9.1072953230243808E-2</v>
      </c>
      <c r="GV22" s="270">
        <v>10752</v>
      </c>
      <c r="GW22" s="365">
        <f t="shared" si="84"/>
        <v>402</v>
      </c>
      <c r="GX22" s="384">
        <f t="shared" si="85"/>
        <v>3.8840579710144929E-2</v>
      </c>
      <c r="GY22" s="270">
        <v>11753</v>
      </c>
      <c r="GZ22" s="365">
        <f t="shared" si="86"/>
        <v>703</v>
      </c>
      <c r="HA22" s="384">
        <f t="shared" si="87"/>
        <v>6.3619909502262442E-2</v>
      </c>
      <c r="HB22" s="270">
        <v>34006</v>
      </c>
      <c r="HC22" s="365">
        <f t="shared" si="88"/>
        <v>2065</v>
      </c>
      <c r="HD22" s="384">
        <f t="shared" si="89"/>
        <v>6.4650449265833881E-2</v>
      </c>
      <c r="HE22" s="270">
        <v>128746</v>
      </c>
      <c r="HF22" s="365">
        <f t="shared" si="90"/>
        <v>3156</v>
      </c>
      <c r="HG22" s="384">
        <f t="shared" si="91"/>
        <v>2.5129389282586193E-2</v>
      </c>
      <c r="HH22" s="270">
        <v>10614</v>
      </c>
      <c r="HI22" s="365">
        <f t="shared" si="92"/>
        <v>-338</v>
      </c>
      <c r="HJ22" s="384">
        <f t="shared" si="93"/>
        <v>-3.0861943024105186E-2</v>
      </c>
      <c r="HK22" s="270">
        <v>9922</v>
      </c>
      <c r="HL22" s="365">
        <f t="shared" si="94"/>
        <v>-469</v>
      </c>
      <c r="HM22" s="384">
        <f t="shared" si="95"/>
        <v>-4.5135213165239149E-2</v>
      </c>
      <c r="HN22" s="270">
        <v>10462</v>
      </c>
      <c r="HO22" s="365">
        <f t="shared" si="96"/>
        <v>383</v>
      </c>
      <c r="HP22" s="384">
        <f t="shared" si="97"/>
        <v>3.7999801567615836E-2</v>
      </c>
      <c r="HQ22" s="270">
        <v>30998</v>
      </c>
      <c r="HR22" s="365">
        <f t="shared" si="98"/>
        <v>-424</v>
      </c>
      <c r="HS22" s="384">
        <f t="shared" si="99"/>
        <v>-1.3493730507287888E-2</v>
      </c>
      <c r="HT22" s="270">
        <v>10128</v>
      </c>
      <c r="HU22" s="365">
        <f t="shared" si="100"/>
        <v>-40</v>
      </c>
      <c r="HV22" s="384">
        <f t="shared" si="101"/>
        <v>-3.9339103068450039E-3</v>
      </c>
      <c r="HW22" s="270">
        <v>10084</v>
      </c>
      <c r="HX22" s="365">
        <f t="shared" si="102"/>
        <v>22</v>
      </c>
      <c r="HY22" s="384">
        <f t="shared" si="103"/>
        <v>2.1864440469091632E-3</v>
      </c>
      <c r="HZ22" s="270">
        <v>9875</v>
      </c>
      <c r="IA22" s="365">
        <f t="shared" si="104"/>
        <v>-999</v>
      </c>
      <c r="IB22" s="384">
        <f t="shared" si="105"/>
        <v>-9.1870516829133719E-2</v>
      </c>
      <c r="IC22" s="270">
        <v>30087</v>
      </c>
      <c r="ID22" s="365">
        <f t="shared" si="106"/>
        <v>-1017</v>
      </c>
      <c r="IE22" s="384">
        <f t="shared" si="107"/>
        <v>-3.2696759259259259E-2</v>
      </c>
      <c r="IF22" s="270">
        <v>61085</v>
      </c>
      <c r="IG22" s="365">
        <f t="shared" si="108"/>
        <v>-1441</v>
      </c>
      <c r="IH22" s="384">
        <f t="shared" si="109"/>
        <v>-2.3046412692319995E-2</v>
      </c>
      <c r="II22" s="270">
        <v>10043</v>
      </c>
      <c r="IJ22" s="365">
        <f t="shared" si="110"/>
        <v>-356</v>
      </c>
      <c r="IK22" s="384">
        <f t="shared" si="111"/>
        <v>-3.4234060967400712E-2</v>
      </c>
      <c r="IL22" s="270">
        <v>10919</v>
      </c>
      <c r="IM22" s="365">
        <f t="shared" si="112"/>
        <v>230</v>
      </c>
      <c r="IN22" s="384">
        <f t="shared" si="113"/>
        <v>2.1517447843577509E-2</v>
      </c>
      <c r="IO22" s="270">
        <v>10870</v>
      </c>
      <c r="IP22" s="365">
        <f t="shared" si="114"/>
        <v>-256</v>
      </c>
      <c r="IQ22" s="384">
        <f t="shared" si="115"/>
        <v>-2.3009167715261548E-2</v>
      </c>
      <c r="IR22" s="270">
        <v>31832</v>
      </c>
      <c r="IS22" s="365">
        <f t="shared" si="116"/>
        <v>-382</v>
      </c>
      <c r="IT22" s="384">
        <f t="shared" si="117"/>
        <v>-1.1858198298876264E-2</v>
      </c>
      <c r="IU22" s="270">
        <v>92917</v>
      </c>
      <c r="IV22" s="365">
        <f t="shared" si="118"/>
        <v>-1823</v>
      </c>
      <c r="IW22" s="384">
        <f t="shared" si="119"/>
        <v>-1.9242136373232004E-2</v>
      </c>
      <c r="IX22" s="270">
        <v>10930</v>
      </c>
      <c r="IY22" s="365">
        <f t="shared" si="120"/>
        <v>-571</v>
      </c>
      <c r="IZ22" s="384">
        <f t="shared" si="121"/>
        <v>-4.9647856708112337E-2</v>
      </c>
      <c r="JA22" s="270">
        <v>9708</v>
      </c>
      <c r="JB22" s="365">
        <f t="shared" si="122"/>
        <v>-1044</v>
      </c>
      <c r="JC22" s="384">
        <f t="shared" si="123"/>
        <v>-9.7098214285714288E-2</v>
      </c>
      <c r="JD22" s="270">
        <v>10156</v>
      </c>
      <c r="JE22" s="365">
        <f t="shared" si="124"/>
        <v>-1597</v>
      </c>
      <c r="JF22" s="384">
        <f t="shared" si="125"/>
        <v>-0.13588020079979579</v>
      </c>
      <c r="JG22" s="270">
        <v>30794</v>
      </c>
      <c r="JH22" s="365">
        <f t="shared" si="126"/>
        <v>-3212</v>
      </c>
      <c r="JI22" s="384">
        <f t="shared" si="127"/>
        <v>-9.4453919896488853E-2</v>
      </c>
      <c r="JJ22" s="270">
        <v>123711</v>
      </c>
      <c r="JK22" s="365">
        <f t="shared" si="128"/>
        <v>-5035</v>
      </c>
      <c r="JL22" s="384">
        <f t="shared" si="129"/>
        <v>-3.9108011122675659E-2</v>
      </c>
    </row>
    <row r="23" spans="1:272" x14ac:dyDescent="0.25">
      <c r="A23" s="71" t="s">
        <v>46</v>
      </c>
      <c r="T23" s="270">
        <v>0</v>
      </c>
      <c r="AM23" s="270">
        <v>0</v>
      </c>
      <c r="BF23" s="270">
        <v>0</v>
      </c>
      <c r="BG23" s="270">
        <v>0</v>
      </c>
      <c r="BH23" s="331"/>
      <c r="BR23" s="270">
        <v>0</v>
      </c>
      <c r="BS23" s="331">
        <v>0</v>
      </c>
      <c r="BU23" s="270">
        <v>0</v>
      </c>
      <c r="BV23" s="331">
        <v>0</v>
      </c>
      <c r="BX23" s="511">
        <v>0</v>
      </c>
      <c r="BY23" s="512">
        <v>0</v>
      </c>
      <c r="CA23" s="511">
        <f t="shared" si="1"/>
        <v>0</v>
      </c>
      <c r="CB23" s="512" t="e">
        <f t="shared" si="2"/>
        <v>#DIV/0!</v>
      </c>
      <c r="CD23" s="511">
        <f t="shared" si="3"/>
        <v>0</v>
      </c>
      <c r="CE23" s="512" t="e">
        <f t="shared" si="4"/>
        <v>#DIV/0!</v>
      </c>
      <c r="CG23" s="511">
        <f t="shared" si="5"/>
        <v>0</v>
      </c>
      <c r="CH23" s="512" t="e">
        <f t="shared" si="6"/>
        <v>#DIV/0!</v>
      </c>
      <c r="CJ23" s="511">
        <f t="shared" si="7"/>
        <v>0</v>
      </c>
      <c r="CK23" s="512" t="e">
        <f t="shared" si="8"/>
        <v>#DIV/0!</v>
      </c>
      <c r="CM23" s="365">
        <f t="shared" si="9"/>
        <v>0</v>
      </c>
      <c r="CN23" s="384" t="e">
        <f t="shared" si="10"/>
        <v>#DIV/0!</v>
      </c>
      <c r="CP23" s="365">
        <f t="shared" si="0"/>
        <v>0</v>
      </c>
      <c r="CQ23" s="384" t="e">
        <f t="shared" si="11"/>
        <v>#DIV/0!</v>
      </c>
      <c r="CS23" s="365">
        <f t="shared" si="12"/>
        <v>0</v>
      </c>
      <c r="CT23" s="384" t="e">
        <f t="shared" si="13"/>
        <v>#DIV/0!</v>
      </c>
      <c r="CU23" s="270">
        <v>0</v>
      </c>
      <c r="CV23" s="365">
        <f t="shared" si="14"/>
        <v>0</v>
      </c>
      <c r="CW23" s="384" t="e">
        <f t="shared" si="15"/>
        <v>#DIV/0!</v>
      </c>
      <c r="CY23" s="365">
        <f t="shared" si="16"/>
        <v>0</v>
      </c>
      <c r="CZ23" s="384" t="e">
        <f t="shared" si="17"/>
        <v>#DIV/0!</v>
      </c>
      <c r="DB23" s="365">
        <f t="shared" si="18"/>
        <v>0</v>
      </c>
      <c r="DC23" s="384" t="e">
        <f t="shared" si="19"/>
        <v>#DIV/0!</v>
      </c>
      <c r="DE23" s="365">
        <f t="shared" si="20"/>
        <v>0</v>
      </c>
      <c r="DF23" s="384" t="e">
        <f t="shared" si="21"/>
        <v>#DIV/0!</v>
      </c>
      <c r="DH23" s="365">
        <f t="shared" si="22"/>
        <v>0</v>
      </c>
      <c r="DI23" s="384" t="e">
        <f t="shared" si="23"/>
        <v>#DIV/0!</v>
      </c>
      <c r="DK23" s="365">
        <f t="shared" si="24"/>
        <v>0</v>
      </c>
      <c r="DL23" s="384" t="e">
        <f t="shared" si="25"/>
        <v>#DIV/0!</v>
      </c>
      <c r="DN23" s="365">
        <f t="shared" si="26"/>
        <v>0</v>
      </c>
      <c r="DO23" s="384" t="e">
        <f t="shared" si="27"/>
        <v>#DIV/0!</v>
      </c>
      <c r="DQ23" s="365">
        <f t="shared" si="28"/>
        <v>0</v>
      </c>
      <c r="DR23" s="384" t="e">
        <f t="shared" si="29"/>
        <v>#DIV/0!</v>
      </c>
      <c r="DT23" s="365">
        <f t="shared" si="30"/>
        <v>0</v>
      </c>
      <c r="DU23" s="384" t="e">
        <f t="shared" si="31"/>
        <v>#DIV/0!</v>
      </c>
      <c r="DW23" s="365">
        <f t="shared" si="32"/>
        <v>0</v>
      </c>
      <c r="DX23" s="384" t="e">
        <f t="shared" si="33"/>
        <v>#DIV/0!</v>
      </c>
      <c r="DZ23" s="365">
        <f t="shared" si="34"/>
        <v>0</v>
      </c>
      <c r="EA23" s="384" t="e">
        <f t="shared" si="35"/>
        <v>#DIV/0!</v>
      </c>
      <c r="EC23" s="365">
        <f t="shared" si="36"/>
        <v>0</v>
      </c>
      <c r="ED23" s="384" t="e">
        <f t="shared" si="37"/>
        <v>#DIV/0!</v>
      </c>
      <c r="EF23" s="365">
        <f t="shared" si="38"/>
        <v>0</v>
      </c>
      <c r="EG23" s="384" t="e">
        <f t="shared" si="39"/>
        <v>#DIV/0!</v>
      </c>
      <c r="EI23" s="365">
        <f t="shared" si="40"/>
        <v>0</v>
      </c>
      <c r="EJ23" s="384" t="e">
        <f t="shared" si="41"/>
        <v>#DIV/0!</v>
      </c>
      <c r="EL23" s="365">
        <f t="shared" si="42"/>
        <v>0</v>
      </c>
      <c r="EM23" s="384" t="e">
        <f t="shared" si="43"/>
        <v>#DIV/0!</v>
      </c>
      <c r="EO23" s="365">
        <f t="shared" si="44"/>
        <v>0</v>
      </c>
      <c r="EP23" s="384" t="e">
        <f t="shared" si="45"/>
        <v>#DIV/0!</v>
      </c>
      <c r="ER23" s="365">
        <f t="shared" si="46"/>
        <v>0</v>
      </c>
      <c r="ES23" s="384" t="e">
        <f t="shared" si="47"/>
        <v>#DIV/0!</v>
      </c>
      <c r="EU23" s="365">
        <f t="shared" si="48"/>
        <v>0</v>
      </c>
      <c r="EV23" s="384" t="e">
        <f t="shared" si="49"/>
        <v>#DIV/0!</v>
      </c>
      <c r="EX23" s="365">
        <f t="shared" si="50"/>
        <v>0</v>
      </c>
      <c r="EY23" s="384" t="e">
        <f t="shared" si="51"/>
        <v>#DIV/0!</v>
      </c>
      <c r="EZ23" s="270">
        <v>0</v>
      </c>
      <c r="FA23" s="365">
        <f t="shared" si="52"/>
        <v>0</v>
      </c>
      <c r="FB23" s="384" t="e">
        <f t="shared" si="53"/>
        <v>#DIV/0!</v>
      </c>
      <c r="FD23" s="365">
        <f t="shared" si="54"/>
        <v>0</v>
      </c>
      <c r="FE23" s="384" t="e">
        <f t="shared" si="55"/>
        <v>#DIV/0!</v>
      </c>
      <c r="FG23" s="365">
        <f t="shared" si="56"/>
        <v>0</v>
      </c>
      <c r="FH23" s="384" t="e">
        <f t="shared" si="57"/>
        <v>#DIV/0!</v>
      </c>
      <c r="FJ23" s="365">
        <f t="shared" si="58"/>
        <v>0</v>
      </c>
      <c r="FK23" s="384" t="e">
        <f t="shared" si="59"/>
        <v>#DIV/0!</v>
      </c>
      <c r="FM23" s="365">
        <f t="shared" si="60"/>
        <v>0</v>
      </c>
      <c r="FN23" s="384" t="e">
        <f t="shared" si="61"/>
        <v>#DIV/0!</v>
      </c>
      <c r="FP23" s="365">
        <f t="shared" si="62"/>
        <v>0</v>
      </c>
      <c r="FQ23" s="384">
        <f t="shared" si="63"/>
        <v>0</v>
      </c>
      <c r="FS23" s="365">
        <f t="shared" si="64"/>
        <v>0</v>
      </c>
      <c r="FT23" s="384">
        <f t="shared" si="65"/>
        <v>0</v>
      </c>
      <c r="FV23" s="365">
        <f t="shared" si="66"/>
        <v>0</v>
      </c>
      <c r="FW23" s="384">
        <f t="shared" si="67"/>
        <v>0</v>
      </c>
      <c r="FY23" s="365">
        <f t="shared" si="68"/>
        <v>0</v>
      </c>
      <c r="FZ23" s="384">
        <f t="shared" si="69"/>
        <v>0</v>
      </c>
      <c r="GB23" s="365">
        <f t="shared" si="70"/>
        <v>0</v>
      </c>
      <c r="GC23" s="384">
        <f t="shared" si="71"/>
        <v>0</v>
      </c>
      <c r="GE23" s="365">
        <f t="shared" si="72"/>
        <v>0</v>
      </c>
      <c r="GF23" s="384">
        <f t="shared" si="73"/>
        <v>0</v>
      </c>
      <c r="GH23" s="365">
        <f t="shared" si="74"/>
        <v>0</v>
      </c>
      <c r="GI23" s="384">
        <f t="shared" si="75"/>
        <v>0</v>
      </c>
      <c r="GK23" s="365">
        <f t="shared" si="76"/>
        <v>0</v>
      </c>
      <c r="GL23" s="384">
        <f t="shared" si="77"/>
        <v>0</v>
      </c>
      <c r="GN23" s="365">
        <f t="shared" si="78"/>
        <v>0</v>
      </c>
      <c r="GO23" s="384">
        <f t="shared" si="79"/>
        <v>0</v>
      </c>
      <c r="GQ23" s="365">
        <f t="shared" si="80"/>
        <v>0</v>
      </c>
      <c r="GR23" s="384">
        <f t="shared" si="81"/>
        <v>0</v>
      </c>
      <c r="GT23" s="365">
        <f t="shared" si="82"/>
        <v>0</v>
      </c>
      <c r="GU23" s="384">
        <f t="shared" si="83"/>
        <v>0</v>
      </c>
      <c r="GW23" s="365">
        <f t="shared" si="84"/>
        <v>0</v>
      </c>
      <c r="GX23" s="384">
        <f t="shared" si="85"/>
        <v>0</v>
      </c>
      <c r="GZ23" s="365">
        <f t="shared" si="86"/>
        <v>0</v>
      </c>
      <c r="HA23" s="384">
        <f t="shared" si="87"/>
        <v>0</v>
      </c>
      <c r="HC23" s="365">
        <f t="shared" si="88"/>
        <v>0</v>
      </c>
      <c r="HD23" s="384">
        <f t="shared" si="89"/>
        <v>0</v>
      </c>
      <c r="HE23" s="270">
        <v>0</v>
      </c>
      <c r="HF23" s="365">
        <f t="shared" si="90"/>
        <v>0</v>
      </c>
      <c r="HG23" s="384">
        <f t="shared" si="91"/>
        <v>0</v>
      </c>
      <c r="HI23" s="365">
        <f t="shared" si="92"/>
        <v>0</v>
      </c>
      <c r="HJ23" s="384">
        <f t="shared" si="93"/>
        <v>0</v>
      </c>
      <c r="HL23" s="365">
        <f t="shared" si="94"/>
        <v>0</v>
      </c>
      <c r="HM23" s="384">
        <f t="shared" si="95"/>
        <v>0</v>
      </c>
      <c r="HO23" s="365">
        <f t="shared" si="96"/>
        <v>0</v>
      </c>
      <c r="HP23" s="384">
        <f t="shared" si="97"/>
        <v>0</v>
      </c>
      <c r="HR23" s="365">
        <f t="shared" si="98"/>
        <v>0</v>
      </c>
      <c r="HS23" s="384">
        <f t="shared" si="99"/>
        <v>0</v>
      </c>
      <c r="HU23" s="365">
        <f t="shared" si="100"/>
        <v>0</v>
      </c>
      <c r="HV23" s="384">
        <f t="shared" si="101"/>
        <v>0</v>
      </c>
      <c r="HX23" s="365">
        <f t="shared" si="102"/>
        <v>0</v>
      </c>
      <c r="HY23" s="384">
        <f t="shared" si="103"/>
        <v>0</v>
      </c>
      <c r="IA23" s="365">
        <f t="shared" si="104"/>
        <v>0</v>
      </c>
      <c r="IB23" s="384">
        <f t="shared" si="105"/>
        <v>0</v>
      </c>
      <c r="ID23" s="365">
        <f t="shared" si="106"/>
        <v>0</v>
      </c>
      <c r="IE23" s="384">
        <f t="shared" si="107"/>
        <v>0</v>
      </c>
      <c r="IG23" s="365">
        <f t="shared" si="108"/>
        <v>0</v>
      </c>
      <c r="IH23" s="384">
        <f t="shared" si="109"/>
        <v>0</v>
      </c>
      <c r="IJ23" s="365">
        <f t="shared" si="110"/>
        <v>0</v>
      </c>
      <c r="IK23" s="384">
        <f t="shared" si="111"/>
        <v>0</v>
      </c>
      <c r="IM23" s="365">
        <f t="shared" si="112"/>
        <v>0</v>
      </c>
      <c r="IN23" s="384">
        <f t="shared" si="113"/>
        <v>0</v>
      </c>
      <c r="IP23" s="365">
        <f t="shared" si="114"/>
        <v>0</v>
      </c>
      <c r="IQ23" s="384">
        <f t="shared" si="115"/>
        <v>0</v>
      </c>
      <c r="IS23" s="365">
        <f t="shared" si="116"/>
        <v>0</v>
      </c>
      <c r="IT23" s="384">
        <f t="shared" si="117"/>
        <v>0</v>
      </c>
      <c r="IV23" s="365">
        <f t="shared" si="118"/>
        <v>0</v>
      </c>
      <c r="IW23" s="384">
        <f t="shared" si="119"/>
        <v>0</v>
      </c>
      <c r="IY23" s="365">
        <f t="shared" si="120"/>
        <v>0</v>
      </c>
      <c r="IZ23" s="384">
        <f t="shared" si="121"/>
        <v>0</v>
      </c>
      <c r="JB23" s="365">
        <f t="shared" si="122"/>
        <v>0</v>
      </c>
      <c r="JC23" s="384">
        <f t="shared" si="123"/>
        <v>0</v>
      </c>
      <c r="JE23" s="365">
        <f t="shared" si="124"/>
        <v>0</v>
      </c>
      <c r="JF23" s="384">
        <f t="shared" si="125"/>
        <v>0</v>
      </c>
      <c r="JH23" s="365">
        <f t="shared" si="126"/>
        <v>0</v>
      </c>
      <c r="JI23" s="384">
        <f t="shared" si="127"/>
        <v>0</v>
      </c>
      <c r="JJ23" s="270">
        <v>0</v>
      </c>
      <c r="JK23" s="365">
        <f t="shared" si="128"/>
        <v>0</v>
      </c>
      <c r="JL23" s="384">
        <f t="shared" si="129"/>
        <v>0</v>
      </c>
    </row>
    <row r="24" spans="1:272" x14ac:dyDescent="0.25">
      <c r="A24" s="71" t="s">
        <v>47</v>
      </c>
      <c r="T24" s="270">
        <v>0</v>
      </c>
      <c r="AM24" s="270">
        <v>0</v>
      </c>
      <c r="BF24" s="270">
        <v>0</v>
      </c>
      <c r="BG24" s="270">
        <v>0</v>
      </c>
      <c r="BH24" s="331"/>
      <c r="BR24" s="270">
        <v>0</v>
      </c>
      <c r="BS24" s="331">
        <v>0</v>
      </c>
      <c r="BU24" s="270">
        <v>0</v>
      </c>
      <c r="BV24" s="331">
        <v>0</v>
      </c>
      <c r="BX24" s="511">
        <v>0</v>
      </c>
      <c r="BY24" s="512">
        <v>0</v>
      </c>
      <c r="CA24" s="511">
        <f t="shared" si="1"/>
        <v>0</v>
      </c>
      <c r="CB24" s="512" t="e">
        <f t="shared" si="2"/>
        <v>#DIV/0!</v>
      </c>
      <c r="CD24" s="511">
        <f t="shared" si="3"/>
        <v>0</v>
      </c>
      <c r="CE24" s="512" t="e">
        <f t="shared" si="4"/>
        <v>#DIV/0!</v>
      </c>
      <c r="CG24" s="511">
        <f t="shared" si="5"/>
        <v>0</v>
      </c>
      <c r="CH24" s="512" t="e">
        <f t="shared" si="6"/>
        <v>#DIV/0!</v>
      </c>
      <c r="CJ24" s="511">
        <f t="shared" si="7"/>
        <v>0</v>
      </c>
      <c r="CK24" s="512" t="e">
        <f t="shared" si="8"/>
        <v>#DIV/0!</v>
      </c>
      <c r="CM24" s="365">
        <f t="shared" si="9"/>
        <v>0</v>
      </c>
      <c r="CN24" s="384" t="e">
        <f t="shared" si="10"/>
        <v>#DIV/0!</v>
      </c>
      <c r="CP24" s="365">
        <f t="shared" si="0"/>
        <v>0</v>
      </c>
      <c r="CQ24" s="384" t="e">
        <f t="shared" si="11"/>
        <v>#DIV/0!</v>
      </c>
      <c r="CS24" s="365">
        <f t="shared" si="12"/>
        <v>0</v>
      </c>
      <c r="CT24" s="384" t="e">
        <f t="shared" si="13"/>
        <v>#DIV/0!</v>
      </c>
      <c r="CU24" s="270">
        <v>0</v>
      </c>
      <c r="CV24" s="365">
        <f t="shared" si="14"/>
        <v>0</v>
      </c>
      <c r="CW24" s="384" t="e">
        <f t="shared" si="15"/>
        <v>#DIV/0!</v>
      </c>
      <c r="CY24" s="365">
        <f t="shared" si="16"/>
        <v>0</v>
      </c>
      <c r="CZ24" s="384" t="e">
        <f t="shared" si="17"/>
        <v>#DIV/0!</v>
      </c>
      <c r="DB24" s="365">
        <f t="shared" si="18"/>
        <v>0</v>
      </c>
      <c r="DC24" s="384" t="e">
        <f t="shared" si="19"/>
        <v>#DIV/0!</v>
      </c>
      <c r="DE24" s="365">
        <f t="shared" si="20"/>
        <v>0</v>
      </c>
      <c r="DF24" s="384" t="e">
        <f t="shared" si="21"/>
        <v>#DIV/0!</v>
      </c>
      <c r="DH24" s="365">
        <f t="shared" si="22"/>
        <v>0</v>
      </c>
      <c r="DI24" s="384" t="e">
        <f t="shared" si="23"/>
        <v>#DIV/0!</v>
      </c>
      <c r="DK24" s="365">
        <f t="shared" si="24"/>
        <v>0</v>
      </c>
      <c r="DL24" s="384" t="e">
        <f t="shared" si="25"/>
        <v>#DIV/0!</v>
      </c>
      <c r="DN24" s="365">
        <f t="shared" si="26"/>
        <v>0</v>
      </c>
      <c r="DO24" s="384" t="e">
        <f t="shared" si="27"/>
        <v>#DIV/0!</v>
      </c>
      <c r="DQ24" s="365">
        <f t="shared" si="28"/>
        <v>0</v>
      </c>
      <c r="DR24" s="384" t="e">
        <f t="shared" si="29"/>
        <v>#DIV/0!</v>
      </c>
      <c r="DT24" s="365">
        <f t="shared" si="30"/>
        <v>0</v>
      </c>
      <c r="DU24" s="384" t="e">
        <f t="shared" si="31"/>
        <v>#DIV/0!</v>
      </c>
      <c r="DW24" s="365">
        <f t="shared" si="32"/>
        <v>0</v>
      </c>
      <c r="DX24" s="384" t="e">
        <f t="shared" si="33"/>
        <v>#DIV/0!</v>
      </c>
      <c r="DZ24" s="365">
        <f t="shared" si="34"/>
        <v>0</v>
      </c>
      <c r="EA24" s="384" t="e">
        <f t="shared" si="35"/>
        <v>#DIV/0!</v>
      </c>
      <c r="EC24" s="365">
        <f t="shared" si="36"/>
        <v>0</v>
      </c>
      <c r="ED24" s="384" t="e">
        <f t="shared" si="37"/>
        <v>#DIV/0!</v>
      </c>
      <c r="EF24" s="365">
        <f t="shared" si="38"/>
        <v>0</v>
      </c>
      <c r="EG24" s="384" t="e">
        <f t="shared" si="39"/>
        <v>#DIV/0!</v>
      </c>
      <c r="EI24" s="365">
        <f t="shared" si="40"/>
        <v>0</v>
      </c>
      <c r="EJ24" s="384" t="e">
        <f t="shared" si="41"/>
        <v>#DIV/0!</v>
      </c>
      <c r="EL24" s="365">
        <f t="shared" si="42"/>
        <v>0</v>
      </c>
      <c r="EM24" s="384" t="e">
        <f t="shared" si="43"/>
        <v>#DIV/0!</v>
      </c>
      <c r="EO24" s="365">
        <f t="shared" si="44"/>
        <v>0</v>
      </c>
      <c r="EP24" s="384" t="e">
        <f t="shared" si="45"/>
        <v>#DIV/0!</v>
      </c>
      <c r="ER24" s="365">
        <f t="shared" si="46"/>
        <v>0</v>
      </c>
      <c r="ES24" s="384" t="e">
        <f t="shared" si="47"/>
        <v>#DIV/0!</v>
      </c>
      <c r="EU24" s="365">
        <f t="shared" si="48"/>
        <v>0</v>
      </c>
      <c r="EV24" s="384" t="e">
        <f t="shared" si="49"/>
        <v>#DIV/0!</v>
      </c>
      <c r="EX24" s="365">
        <f t="shared" si="50"/>
        <v>0</v>
      </c>
      <c r="EY24" s="384" t="e">
        <f t="shared" si="51"/>
        <v>#DIV/0!</v>
      </c>
      <c r="EZ24" s="270">
        <v>0</v>
      </c>
      <c r="FA24" s="365">
        <f t="shared" si="52"/>
        <v>0</v>
      </c>
      <c r="FB24" s="384" t="e">
        <f t="shared" si="53"/>
        <v>#DIV/0!</v>
      </c>
      <c r="FD24" s="365">
        <f t="shared" si="54"/>
        <v>0</v>
      </c>
      <c r="FE24" s="384" t="e">
        <f t="shared" si="55"/>
        <v>#DIV/0!</v>
      </c>
      <c r="FG24" s="365">
        <f t="shared" si="56"/>
        <v>0</v>
      </c>
      <c r="FH24" s="384" t="e">
        <f t="shared" si="57"/>
        <v>#DIV/0!</v>
      </c>
      <c r="FJ24" s="365">
        <f t="shared" si="58"/>
        <v>0</v>
      </c>
      <c r="FK24" s="384" t="e">
        <f t="shared" si="59"/>
        <v>#DIV/0!</v>
      </c>
      <c r="FM24" s="365">
        <f t="shared" si="60"/>
        <v>0</v>
      </c>
      <c r="FN24" s="384" t="e">
        <f t="shared" si="61"/>
        <v>#DIV/0!</v>
      </c>
      <c r="FP24" s="365">
        <f t="shared" si="62"/>
        <v>0</v>
      </c>
      <c r="FQ24" s="384">
        <f t="shared" si="63"/>
        <v>0</v>
      </c>
      <c r="FS24" s="365">
        <f t="shared" si="64"/>
        <v>0</v>
      </c>
      <c r="FT24" s="384">
        <f t="shared" si="65"/>
        <v>0</v>
      </c>
      <c r="FV24" s="365">
        <f t="shared" si="66"/>
        <v>0</v>
      </c>
      <c r="FW24" s="384">
        <f t="shared" si="67"/>
        <v>0</v>
      </c>
      <c r="FY24" s="365">
        <f t="shared" si="68"/>
        <v>0</v>
      </c>
      <c r="FZ24" s="384">
        <f t="shared" si="69"/>
        <v>0</v>
      </c>
      <c r="GB24" s="365">
        <f t="shared" si="70"/>
        <v>0</v>
      </c>
      <c r="GC24" s="384">
        <f t="shared" si="71"/>
        <v>0</v>
      </c>
      <c r="GE24" s="365">
        <f t="shared" si="72"/>
        <v>0</v>
      </c>
      <c r="GF24" s="384">
        <f t="shared" si="73"/>
        <v>0</v>
      </c>
      <c r="GH24" s="365">
        <f t="shared" si="74"/>
        <v>0</v>
      </c>
      <c r="GI24" s="384">
        <f t="shared" si="75"/>
        <v>0</v>
      </c>
      <c r="GK24" s="365">
        <f t="shared" si="76"/>
        <v>0</v>
      </c>
      <c r="GL24" s="384">
        <f t="shared" si="77"/>
        <v>0</v>
      </c>
      <c r="GN24" s="365">
        <f t="shared" si="78"/>
        <v>0</v>
      </c>
      <c r="GO24" s="384">
        <f t="shared" si="79"/>
        <v>0</v>
      </c>
      <c r="GQ24" s="365">
        <f t="shared" si="80"/>
        <v>0</v>
      </c>
      <c r="GR24" s="384">
        <f t="shared" si="81"/>
        <v>0</v>
      </c>
      <c r="GT24" s="365">
        <f t="shared" si="82"/>
        <v>0</v>
      </c>
      <c r="GU24" s="384">
        <f t="shared" si="83"/>
        <v>0</v>
      </c>
      <c r="GW24" s="365">
        <f t="shared" si="84"/>
        <v>0</v>
      </c>
      <c r="GX24" s="384">
        <f t="shared" si="85"/>
        <v>0</v>
      </c>
      <c r="GZ24" s="365">
        <f t="shared" si="86"/>
        <v>0</v>
      </c>
      <c r="HA24" s="384">
        <f t="shared" si="87"/>
        <v>0</v>
      </c>
      <c r="HC24" s="365">
        <f t="shared" si="88"/>
        <v>0</v>
      </c>
      <c r="HD24" s="384">
        <f t="shared" si="89"/>
        <v>0</v>
      </c>
      <c r="HE24" s="270">
        <v>0</v>
      </c>
      <c r="HF24" s="365">
        <f t="shared" si="90"/>
        <v>0</v>
      </c>
      <c r="HG24" s="384">
        <f t="shared" si="91"/>
        <v>0</v>
      </c>
      <c r="HI24" s="365">
        <f t="shared" si="92"/>
        <v>0</v>
      </c>
      <c r="HJ24" s="384">
        <f t="shared" si="93"/>
        <v>0</v>
      </c>
      <c r="HL24" s="365">
        <f t="shared" si="94"/>
        <v>0</v>
      </c>
      <c r="HM24" s="384">
        <f t="shared" si="95"/>
        <v>0</v>
      </c>
      <c r="HO24" s="365">
        <f t="shared" si="96"/>
        <v>0</v>
      </c>
      <c r="HP24" s="384">
        <f t="shared" si="97"/>
        <v>0</v>
      </c>
      <c r="HR24" s="365">
        <f t="shared" si="98"/>
        <v>0</v>
      </c>
      <c r="HS24" s="384">
        <f t="shared" si="99"/>
        <v>0</v>
      </c>
      <c r="HU24" s="365">
        <f t="shared" si="100"/>
        <v>0</v>
      </c>
      <c r="HV24" s="384">
        <f t="shared" si="101"/>
        <v>0</v>
      </c>
      <c r="HX24" s="365">
        <f t="shared" si="102"/>
        <v>0</v>
      </c>
      <c r="HY24" s="384">
        <f t="shared" si="103"/>
        <v>0</v>
      </c>
      <c r="IA24" s="365">
        <f t="shared" si="104"/>
        <v>0</v>
      </c>
      <c r="IB24" s="384">
        <f t="shared" si="105"/>
        <v>0</v>
      </c>
      <c r="ID24" s="365">
        <f t="shared" si="106"/>
        <v>0</v>
      </c>
      <c r="IE24" s="384">
        <f t="shared" si="107"/>
        <v>0</v>
      </c>
      <c r="IG24" s="365">
        <f t="shared" si="108"/>
        <v>0</v>
      </c>
      <c r="IH24" s="384">
        <f t="shared" si="109"/>
        <v>0</v>
      </c>
      <c r="IJ24" s="365">
        <f t="shared" si="110"/>
        <v>0</v>
      </c>
      <c r="IK24" s="384">
        <f t="shared" si="111"/>
        <v>0</v>
      </c>
      <c r="IM24" s="365">
        <f t="shared" si="112"/>
        <v>0</v>
      </c>
      <c r="IN24" s="384">
        <f t="shared" si="113"/>
        <v>0</v>
      </c>
      <c r="IP24" s="365">
        <f t="shared" si="114"/>
        <v>0</v>
      </c>
      <c r="IQ24" s="384">
        <f t="shared" si="115"/>
        <v>0</v>
      </c>
      <c r="IS24" s="365">
        <f t="shared" si="116"/>
        <v>0</v>
      </c>
      <c r="IT24" s="384">
        <f t="shared" si="117"/>
        <v>0</v>
      </c>
      <c r="IV24" s="365">
        <f t="shared" si="118"/>
        <v>0</v>
      </c>
      <c r="IW24" s="384">
        <f t="shared" si="119"/>
        <v>0</v>
      </c>
      <c r="IY24" s="365">
        <f t="shared" si="120"/>
        <v>0</v>
      </c>
      <c r="IZ24" s="384">
        <f t="shared" si="121"/>
        <v>0</v>
      </c>
      <c r="JB24" s="365">
        <f t="shared" si="122"/>
        <v>0</v>
      </c>
      <c r="JC24" s="384">
        <f t="shared" si="123"/>
        <v>0</v>
      </c>
      <c r="JE24" s="365">
        <f t="shared" si="124"/>
        <v>0</v>
      </c>
      <c r="JF24" s="384">
        <f t="shared" si="125"/>
        <v>0</v>
      </c>
      <c r="JH24" s="365">
        <f t="shared" si="126"/>
        <v>0</v>
      </c>
      <c r="JI24" s="384">
        <f t="shared" si="127"/>
        <v>0</v>
      </c>
      <c r="JJ24" s="270">
        <v>0</v>
      </c>
      <c r="JK24" s="365">
        <f t="shared" si="128"/>
        <v>0</v>
      </c>
      <c r="JL24" s="384">
        <f t="shared" si="129"/>
        <v>0</v>
      </c>
    </row>
    <row r="25" spans="1:272" x14ac:dyDescent="0.25">
      <c r="A25" s="71" t="s">
        <v>48</v>
      </c>
      <c r="T25" s="270">
        <v>0</v>
      </c>
      <c r="AM25" s="270">
        <v>0</v>
      </c>
      <c r="BF25" s="270">
        <v>0</v>
      </c>
      <c r="BG25" s="270">
        <v>0</v>
      </c>
      <c r="BH25" s="331"/>
      <c r="BR25" s="270">
        <v>0</v>
      </c>
      <c r="BS25" s="331">
        <v>0</v>
      </c>
      <c r="BU25" s="270">
        <v>0</v>
      </c>
      <c r="BV25" s="331">
        <v>0</v>
      </c>
      <c r="BX25" s="511">
        <v>0</v>
      </c>
      <c r="BY25" s="512">
        <v>0</v>
      </c>
      <c r="CA25" s="511">
        <f t="shared" si="1"/>
        <v>0</v>
      </c>
      <c r="CB25" s="512" t="e">
        <f t="shared" si="2"/>
        <v>#DIV/0!</v>
      </c>
      <c r="CD25" s="511">
        <f t="shared" si="3"/>
        <v>0</v>
      </c>
      <c r="CE25" s="512" t="e">
        <f t="shared" si="4"/>
        <v>#DIV/0!</v>
      </c>
      <c r="CG25" s="511">
        <f t="shared" si="5"/>
        <v>0</v>
      </c>
      <c r="CH25" s="512" t="e">
        <f t="shared" si="6"/>
        <v>#DIV/0!</v>
      </c>
      <c r="CJ25" s="511">
        <f t="shared" si="7"/>
        <v>0</v>
      </c>
      <c r="CK25" s="512" t="e">
        <f t="shared" si="8"/>
        <v>#DIV/0!</v>
      </c>
      <c r="CM25" s="365">
        <f t="shared" si="9"/>
        <v>0</v>
      </c>
      <c r="CN25" s="384" t="e">
        <f t="shared" si="10"/>
        <v>#DIV/0!</v>
      </c>
      <c r="CP25" s="365">
        <f t="shared" si="0"/>
        <v>0</v>
      </c>
      <c r="CQ25" s="384" t="e">
        <f t="shared" si="11"/>
        <v>#DIV/0!</v>
      </c>
      <c r="CS25" s="365">
        <f t="shared" si="12"/>
        <v>0</v>
      </c>
      <c r="CT25" s="384" t="e">
        <f t="shared" si="13"/>
        <v>#DIV/0!</v>
      </c>
      <c r="CU25" s="270">
        <v>0</v>
      </c>
      <c r="CV25" s="365">
        <f t="shared" si="14"/>
        <v>0</v>
      </c>
      <c r="CW25" s="384" t="e">
        <f t="shared" si="15"/>
        <v>#DIV/0!</v>
      </c>
      <c r="CY25" s="365">
        <f t="shared" si="16"/>
        <v>0</v>
      </c>
      <c r="CZ25" s="384" t="e">
        <f t="shared" si="17"/>
        <v>#DIV/0!</v>
      </c>
      <c r="DB25" s="365">
        <f t="shared" si="18"/>
        <v>0</v>
      </c>
      <c r="DC25" s="384" t="e">
        <f t="shared" si="19"/>
        <v>#DIV/0!</v>
      </c>
      <c r="DE25" s="365">
        <f t="shared" si="20"/>
        <v>0</v>
      </c>
      <c r="DF25" s="384" t="e">
        <f t="shared" si="21"/>
        <v>#DIV/0!</v>
      </c>
      <c r="DH25" s="365">
        <f t="shared" si="22"/>
        <v>0</v>
      </c>
      <c r="DI25" s="384" t="e">
        <f t="shared" si="23"/>
        <v>#DIV/0!</v>
      </c>
      <c r="DK25" s="365">
        <f t="shared" si="24"/>
        <v>0</v>
      </c>
      <c r="DL25" s="384" t="e">
        <f t="shared" si="25"/>
        <v>#DIV/0!</v>
      </c>
      <c r="DN25" s="365">
        <f t="shared" si="26"/>
        <v>0</v>
      </c>
      <c r="DO25" s="384" t="e">
        <f t="shared" si="27"/>
        <v>#DIV/0!</v>
      </c>
      <c r="DQ25" s="365">
        <f t="shared" si="28"/>
        <v>0</v>
      </c>
      <c r="DR25" s="384" t="e">
        <f t="shared" si="29"/>
        <v>#DIV/0!</v>
      </c>
      <c r="DT25" s="365">
        <f t="shared" si="30"/>
        <v>0</v>
      </c>
      <c r="DU25" s="384" t="e">
        <f t="shared" si="31"/>
        <v>#DIV/0!</v>
      </c>
      <c r="DW25" s="365">
        <f t="shared" si="32"/>
        <v>0</v>
      </c>
      <c r="DX25" s="384" t="e">
        <f t="shared" si="33"/>
        <v>#DIV/0!</v>
      </c>
      <c r="DZ25" s="365">
        <f t="shared" si="34"/>
        <v>0</v>
      </c>
      <c r="EA25" s="384" t="e">
        <f t="shared" si="35"/>
        <v>#DIV/0!</v>
      </c>
      <c r="EC25" s="365">
        <f t="shared" si="36"/>
        <v>0</v>
      </c>
      <c r="ED25" s="384" t="e">
        <f t="shared" si="37"/>
        <v>#DIV/0!</v>
      </c>
      <c r="EF25" s="365">
        <f t="shared" si="38"/>
        <v>0</v>
      </c>
      <c r="EG25" s="384" t="e">
        <f t="shared" si="39"/>
        <v>#DIV/0!</v>
      </c>
      <c r="EI25" s="365">
        <f t="shared" si="40"/>
        <v>0</v>
      </c>
      <c r="EJ25" s="384" t="e">
        <f t="shared" si="41"/>
        <v>#DIV/0!</v>
      </c>
      <c r="EL25" s="365">
        <f t="shared" si="42"/>
        <v>0</v>
      </c>
      <c r="EM25" s="384" t="e">
        <f t="shared" si="43"/>
        <v>#DIV/0!</v>
      </c>
      <c r="EO25" s="365">
        <f t="shared" si="44"/>
        <v>0</v>
      </c>
      <c r="EP25" s="384" t="e">
        <f t="shared" si="45"/>
        <v>#DIV/0!</v>
      </c>
      <c r="ER25" s="365">
        <f t="shared" si="46"/>
        <v>0</v>
      </c>
      <c r="ES25" s="384" t="e">
        <f t="shared" si="47"/>
        <v>#DIV/0!</v>
      </c>
      <c r="EU25" s="365">
        <f t="shared" si="48"/>
        <v>0</v>
      </c>
      <c r="EV25" s="384" t="e">
        <f t="shared" si="49"/>
        <v>#DIV/0!</v>
      </c>
      <c r="EX25" s="365">
        <f t="shared" si="50"/>
        <v>0</v>
      </c>
      <c r="EY25" s="384" t="e">
        <f t="shared" si="51"/>
        <v>#DIV/0!</v>
      </c>
      <c r="EZ25" s="270">
        <v>0</v>
      </c>
      <c r="FA25" s="365">
        <f t="shared" si="52"/>
        <v>0</v>
      </c>
      <c r="FB25" s="384" t="e">
        <f t="shared" si="53"/>
        <v>#DIV/0!</v>
      </c>
      <c r="FD25" s="365">
        <f t="shared" si="54"/>
        <v>0</v>
      </c>
      <c r="FE25" s="384" t="e">
        <f t="shared" si="55"/>
        <v>#DIV/0!</v>
      </c>
      <c r="FG25" s="365">
        <f t="shared" si="56"/>
        <v>0</v>
      </c>
      <c r="FH25" s="384" t="e">
        <f t="shared" si="57"/>
        <v>#DIV/0!</v>
      </c>
      <c r="FJ25" s="365">
        <f t="shared" si="58"/>
        <v>0</v>
      </c>
      <c r="FK25" s="384" t="e">
        <f t="shared" si="59"/>
        <v>#DIV/0!</v>
      </c>
      <c r="FM25" s="365">
        <f t="shared" si="60"/>
        <v>0</v>
      </c>
      <c r="FN25" s="384" t="e">
        <f t="shared" si="61"/>
        <v>#DIV/0!</v>
      </c>
      <c r="FP25" s="365">
        <f t="shared" si="62"/>
        <v>0</v>
      </c>
      <c r="FQ25" s="384">
        <f t="shared" si="63"/>
        <v>0</v>
      </c>
      <c r="FS25" s="365">
        <f t="shared" si="64"/>
        <v>0</v>
      </c>
      <c r="FT25" s="384">
        <f t="shared" si="65"/>
        <v>0</v>
      </c>
      <c r="FV25" s="365">
        <f t="shared" si="66"/>
        <v>0</v>
      </c>
      <c r="FW25" s="384">
        <f t="shared" si="67"/>
        <v>0</v>
      </c>
      <c r="FY25" s="365">
        <f t="shared" si="68"/>
        <v>0</v>
      </c>
      <c r="FZ25" s="384">
        <f t="shared" si="69"/>
        <v>0</v>
      </c>
      <c r="GB25" s="365">
        <f t="shared" si="70"/>
        <v>0</v>
      </c>
      <c r="GC25" s="384">
        <f t="shared" si="71"/>
        <v>0</v>
      </c>
      <c r="GE25" s="365">
        <f t="shared" si="72"/>
        <v>0</v>
      </c>
      <c r="GF25" s="384">
        <f t="shared" si="73"/>
        <v>0</v>
      </c>
      <c r="GH25" s="365">
        <f t="shared" si="74"/>
        <v>0</v>
      </c>
      <c r="GI25" s="384">
        <f t="shared" si="75"/>
        <v>0</v>
      </c>
      <c r="GK25" s="365">
        <f t="shared" si="76"/>
        <v>0</v>
      </c>
      <c r="GL25" s="384">
        <f t="shared" si="77"/>
        <v>0</v>
      </c>
      <c r="GN25" s="365">
        <f t="shared" si="78"/>
        <v>0</v>
      </c>
      <c r="GO25" s="384">
        <f t="shared" si="79"/>
        <v>0</v>
      </c>
      <c r="GQ25" s="365">
        <f t="shared" si="80"/>
        <v>0</v>
      </c>
      <c r="GR25" s="384">
        <f t="shared" si="81"/>
        <v>0</v>
      </c>
      <c r="GT25" s="365">
        <f t="shared" si="82"/>
        <v>0</v>
      </c>
      <c r="GU25" s="384">
        <f t="shared" si="83"/>
        <v>0</v>
      </c>
      <c r="GW25" s="365">
        <f t="shared" si="84"/>
        <v>0</v>
      </c>
      <c r="GX25" s="384">
        <f t="shared" si="85"/>
        <v>0</v>
      </c>
      <c r="GZ25" s="365">
        <f t="shared" si="86"/>
        <v>0</v>
      </c>
      <c r="HA25" s="384">
        <f t="shared" si="87"/>
        <v>0</v>
      </c>
      <c r="HC25" s="365">
        <f t="shared" si="88"/>
        <v>0</v>
      </c>
      <c r="HD25" s="384">
        <f t="shared" si="89"/>
        <v>0</v>
      </c>
      <c r="HE25" s="270">
        <v>0</v>
      </c>
      <c r="HF25" s="365">
        <f t="shared" si="90"/>
        <v>0</v>
      </c>
      <c r="HG25" s="384">
        <f t="shared" si="91"/>
        <v>0</v>
      </c>
      <c r="HI25" s="365">
        <f t="shared" si="92"/>
        <v>0</v>
      </c>
      <c r="HJ25" s="384">
        <f t="shared" si="93"/>
        <v>0</v>
      </c>
      <c r="HL25" s="365">
        <f t="shared" si="94"/>
        <v>0</v>
      </c>
      <c r="HM25" s="384">
        <f t="shared" si="95"/>
        <v>0</v>
      </c>
      <c r="HO25" s="365">
        <f t="shared" si="96"/>
        <v>0</v>
      </c>
      <c r="HP25" s="384">
        <f t="shared" si="97"/>
        <v>0</v>
      </c>
      <c r="HR25" s="365">
        <f t="shared" si="98"/>
        <v>0</v>
      </c>
      <c r="HS25" s="384">
        <f t="shared" si="99"/>
        <v>0</v>
      </c>
      <c r="HU25" s="365">
        <f t="shared" si="100"/>
        <v>0</v>
      </c>
      <c r="HV25" s="384">
        <f t="shared" si="101"/>
        <v>0</v>
      </c>
      <c r="HX25" s="365">
        <f t="shared" si="102"/>
        <v>0</v>
      </c>
      <c r="HY25" s="384">
        <f t="shared" si="103"/>
        <v>0</v>
      </c>
      <c r="IA25" s="365">
        <f t="shared" si="104"/>
        <v>0</v>
      </c>
      <c r="IB25" s="384">
        <f t="shared" si="105"/>
        <v>0</v>
      </c>
      <c r="ID25" s="365">
        <f t="shared" si="106"/>
        <v>0</v>
      </c>
      <c r="IE25" s="384">
        <f t="shared" si="107"/>
        <v>0</v>
      </c>
      <c r="IG25" s="365">
        <f t="shared" si="108"/>
        <v>0</v>
      </c>
      <c r="IH25" s="384">
        <f t="shared" si="109"/>
        <v>0</v>
      </c>
      <c r="IJ25" s="365">
        <f t="shared" si="110"/>
        <v>0</v>
      </c>
      <c r="IK25" s="384">
        <f t="shared" si="111"/>
        <v>0</v>
      </c>
      <c r="IM25" s="365">
        <f t="shared" si="112"/>
        <v>0</v>
      </c>
      <c r="IN25" s="384">
        <f t="shared" si="113"/>
        <v>0</v>
      </c>
      <c r="IP25" s="365">
        <f t="shared" si="114"/>
        <v>0</v>
      </c>
      <c r="IQ25" s="384">
        <f t="shared" si="115"/>
        <v>0</v>
      </c>
      <c r="IS25" s="365">
        <f t="shared" si="116"/>
        <v>0</v>
      </c>
      <c r="IT25" s="384">
        <f t="shared" si="117"/>
        <v>0</v>
      </c>
      <c r="IV25" s="365">
        <f t="shared" si="118"/>
        <v>0</v>
      </c>
      <c r="IW25" s="384">
        <f t="shared" si="119"/>
        <v>0</v>
      </c>
      <c r="IY25" s="365">
        <f t="shared" si="120"/>
        <v>0</v>
      </c>
      <c r="IZ25" s="384">
        <f t="shared" si="121"/>
        <v>0</v>
      </c>
      <c r="JB25" s="365">
        <f t="shared" si="122"/>
        <v>0</v>
      </c>
      <c r="JC25" s="384">
        <f t="shared" si="123"/>
        <v>0</v>
      </c>
      <c r="JE25" s="365">
        <f t="shared" si="124"/>
        <v>0</v>
      </c>
      <c r="JF25" s="384">
        <f t="shared" si="125"/>
        <v>0</v>
      </c>
      <c r="JH25" s="365">
        <f t="shared" si="126"/>
        <v>0</v>
      </c>
      <c r="JI25" s="384">
        <f t="shared" si="127"/>
        <v>0</v>
      </c>
      <c r="JJ25" s="270">
        <v>0</v>
      </c>
      <c r="JK25" s="365">
        <f t="shared" si="128"/>
        <v>0</v>
      </c>
      <c r="JL25" s="384">
        <f t="shared" si="129"/>
        <v>0</v>
      </c>
    </row>
    <row r="26" spans="1:272" x14ac:dyDescent="0.25">
      <c r="A26" s="71" t="s">
        <v>49</v>
      </c>
      <c r="T26" s="270">
        <v>0</v>
      </c>
      <c r="AM26" s="270">
        <v>0</v>
      </c>
      <c r="BF26" s="270">
        <v>0</v>
      </c>
      <c r="BG26" s="270">
        <v>0</v>
      </c>
      <c r="BH26" s="331"/>
      <c r="BR26" s="270">
        <v>0</v>
      </c>
      <c r="BS26" s="331">
        <v>0</v>
      </c>
      <c r="BU26" s="270">
        <v>0</v>
      </c>
      <c r="BV26" s="331">
        <v>0</v>
      </c>
      <c r="BX26" s="511">
        <v>0</v>
      </c>
      <c r="BY26" s="512">
        <v>0</v>
      </c>
      <c r="CA26" s="511">
        <f t="shared" si="1"/>
        <v>0</v>
      </c>
      <c r="CB26" s="512" t="e">
        <f t="shared" si="2"/>
        <v>#DIV/0!</v>
      </c>
      <c r="CD26" s="511">
        <f t="shared" si="3"/>
        <v>0</v>
      </c>
      <c r="CE26" s="512" t="e">
        <f t="shared" si="4"/>
        <v>#DIV/0!</v>
      </c>
      <c r="CG26" s="511">
        <f t="shared" si="5"/>
        <v>0</v>
      </c>
      <c r="CH26" s="512" t="e">
        <f t="shared" si="6"/>
        <v>#DIV/0!</v>
      </c>
      <c r="CJ26" s="511">
        <f t="shared" si="7"/>
        <v>0</v>
      </c>
      <c r="CK26" s="512" t="e">
        <f t="shared" si="8"/>
        <v>#DIV/0!</v>
      </c>
      <c r="CM26" s="365">
        <f t="shared" si="9"/>
        <v>0</v>
      </c>
      <c r="CN26" s="384" t="e">
        <f t="shared" si="10"/>
        <v>#DIV/0!</v>
      </c>
      <c r="CP26" s="365">
        <f t="shared" si="0"/>
        <v>0</v>
      </c>
      <c r="CQ26" s="384" t="e">
        <f t="shared" si="11"/>
        <v>#DIV/0!</v>
      </c>
      <c r="CS26" s="365">
        <f t="shared" si="12"/>
        <v>0</v>
      </c>
      <c r="CT26" s="384" t="e">
        <f t="shared" si="13"/>
        <v>#DIV/0!</v>
      </c>
      <c r="CU26" s="270">
        <v>0</v>
      </c>
      <c r="CV26" s="365">
        <f t="shared" si="14"/>
        <v>0</v>
      </c>
      <c r="CW26" s="384" t="e">
        <f t="shared" si="15"/>
        <v>#DIV/0!</v>
      </c>
      <c r="CY26" s="365">
        <f t="shared" si="16"/>
        <v>0</v>
      </c>
      <c r="CZ26" s="384" t="e">
        <f t="shared" si="17"/>
        <v>#DIV/0!</v>
      </c>
      <c r="DB26" s="365">
        <f t="shared" si="18"/>
        <v>0</v>
      </c>
      <c r="DC26" s="384" t="e">
        <f t="shared" si="19"/>
        <v>#DIV/0!</v>
      </c>
      <c r="DE26" s="365">
        <f t="shared" si="20"/>
        <v>0</v>
      </c>
      <c r="DF26" s="384" t="e">
        <f t="shared" si="21"/>
        <v>#DIV/0!</v>
      </c>
      <c r="DH26" s="365">
        <f t="shared" si="22"/>
        <v>0</v>
      </c>
      <c r="DI26" s="384" t="e">
        <f t="shared" si="23"/>
        <v>#DIV/0!</v>
      </c>
      <c r="DK26" s="365">
        <f t="shared" si="24"/>
        <v>0</v>
      </c>
      <c r="DL26" s="384" t="e">
        <f t="shared" si="25"/>
        <v>#DIV/0!</v>
      </c>
      <c r="DN26" s="365">
        <f t="shared" si="26"/>
        <v>0</v>
      </c>
      <c r="DO26" s="384" t="e">
        <f t="shared" si="27"/>
        <v>#DIV/0!</v>
      </c>
      <c r="DQ26" s="365">
        <f t="shared" si="28"/>
        <v>0</v>
      </c>
      <c r="DR26" s="384" t="e">
        <f t="shared" si="29"/>
        <v>#DIV/0!</v>
      </c>
      <c r="DT26" s="365">
        <f t="shared" si="30"/>
        <v>0</v>
      </c>
      <c r="DU26" s="384" t="e">
        <f t="shared" si="31"/>
        <v>#DIV/0!</v>
      </c>
      <c r="DW26" s="365">
        <f t="shared" si="32"/>
        <v>0</v>
      </c>
      <c r="DX26" s="384" t="e">
        <f t="shared" si="33"/>
        <v>#DIV/0!</v>
      </c>
      <c r="DZ26" s="365">
        <f t="shared" si="34"/>
        <v>0</v>
      </c>
      <c r="EA26" s="384" t="e">
        <f t="shared" si="35"/>
        <v>#DIV/0!</v>
      </c>
      <c r="EC26" s="365">
        <f t="shared" si="36"/>
        <v>0</v>
      </c>
      <c r="ED26" s="384" t="e">
        <f t="shared" si="37"/>
        <v>#DIV/0!</v>
      </c>
      <c r="EF26" s="365">
        <f t="shared" si="38"/>
        <v>0</v>
      </c>
      <c r="EG26" s="384" t="e">
        <f t="shared" si="39"/>
        <v>#DIV/0!</v>
      </c>
      <c r="EI26" s="365">
        <f t="shared" si="40"/>
        <v>0</v>
      </c>
      <c r="EJ26" s="384" t="e">
        <f t="shared" si="41"/>
        <v>#DIV/0!</v>
      </c>
      <c r="EL26" s="365">
        <f t="shared" si="42"/>
        <v>0</v>
      </c>
      <c r="EM26" s="384" t="e">
        <f t="shared" si="43"/>
        <v>#DIV/0!</v>
      </c>
      <c r="EO26" s="365">
        <f t="shared" si="44"/>
        <v>0</v>
      </c>
      <c r="EP26" s="384" t="e">
        <f t="shared" si="45"/>
        <v>#DIV/0!</v>
      </c>
      <c r="ER26" s="365">
        <f t="shared" si="46"/>
        <v>0</v>
      </c>
      <c r="ES26" s="384" t="e">
        <f t="shared" si="47"/>
        <v>#DIV/0!</v>
      </c>
      <c r="EU26" s="365">
        <f t="shared" si="48"/>
        <v>0</v>
      </c>
      <c r="EV26" s="384" t="e">
        <f t="shared" si="49"/>
        <v>#DIV/0!</v>
      </c>
      <c r="EX26" s="365">
        <f t="shared" si="50"/>
        <v>0</v>
      </c>
      <c r="EY26" s="384" t="e">
        <f t="shared" si="51"/>
        <v>#DIV/0!</v>
      </c>
      <c r="EZ26" s="270">
        <v>0</v>
      </c>
      <c r="FA26" s="365">
        <f t="shared" si="52"/>
        <v>0</v>
      </c>
      <c r="FB26" s="384" t="e">
        <f t="shared" si="53"/>
        <v>#DIV/0!</v>
      </c>
      <c r="FD26" s="365">
        <f t="shared" si="54"/>
        <v>0</v>
      </c>
      <c r="FE26" s="384" t="e">
        <f t="shared" si="55"/>
        <v>#DIV/0!</v>
      </c>
      <c r="FG26" s="365">
        <f t="shared" si="56"/>
        <v>0</v>
      </c>
      <c r="FH26" s="384" t="e">
        <f t="shared" si="57"/>
        <v>#DIV/0!</v>
      </c>
      <c r="FJ26" s="365">
        <f t="shared" si="58"/>
        <v>0</v>
      </c>
      <c r="FK26" s="384" t="e">
        <f t="shared" si="59"/>
        <v>#DIV/0!</v>
      </c>
      <c r="FM26" s="365">
        <f t="shared" si="60"/>
        <v>0</v>
      </c>
      <c r="FN26" s="384" t="e">
        <f t="shared" si="61"/>
        <v>#DIV/0!</v>
      </c>
      <c r="FP26" s="365">
        <f t="shared" si="62"/>
        <v>0</v>
      </c>
      <c r="FQ26" s="384">
        <f t="shared" si="63"/>
        <v>0</v>
      </c>
      <c r="FS26" s="365">
        <f t="shared" si="64"/>
        <v>0</v>
      </c>
      <c r="FT26" s="384">
        <f t="shared" si="65"/>
        <v>0</v>
      </c>
      <c r="FV26" s="365">
        <f t="shared" si="66"/>
        <v>0</v>
      </c>
      <c r="FW26" s="384">
        <f t="shared" si="67"/>
        <v>0</v>
      </c>
      <c r="FY26" s="365">
        <f t="shared" si="68"/>
        <v>0</v>
      </c>
      <c r="FZ26" s="384">
        <f t="shared" si="69"/>
        <v>0</v>
      </c>
      <c r="GB26" s="365">
        <f t="shared" si="70"/>
        <v>0</v>
      </c>
      <c r="GC26" s="384">
        <f t="shared" si="71"/>
        <v>0</v>
      </c>
      <c r="GE26" s="365">
        <f t="shared" si="72"/>
        <v>0</v>
      </c>
      <c r="GF26" s="384">
        <f t="shared" si="73"/>
        <v>0</v>
      </c>
      <c r="GH26" s="365">
        <f t="shared" si="74"/>
        <v>0</v>
      </c>
      <c r="GI26" s="384">
        <f t="shared" si="75"/>
        <v>0</v>
      </c>
      <c r="GK26" s="365">
        <f t="shared" si="76"/>
        <v>0</v>
      </c>
      <c r="GL26" s="384">
        <f t="shared" si="77"/>
        <v>0</v>
      </c>
      <c r="GN26" s="365">
        <f t="shared" si="78"/>
        <v>0</v>
      </c>
      <c r="GO26" s="384">
        <f t="shared" si="79"/>
        <v>0</v>
      </c>
      <c r="GQ26" s="365">
        <f t="shared" si="80"/>
        <v>0</v>
      </c>
      <c r="GR26" s="384">
        <f t="shared" si="81"/>
        <v>0</v>
      </c>
      <c r="GT26" s="365">
        <f t="shared" si="82"/>
        <v>0</v>
      </c>
      <c r="GU26" s="384">
        <f t="shared" si="83"/>
        <v>0</v>
      </c>
      <c r="GW26" s="365">
        <f t="shared" si="84"/>
        <v>0</v>
      </c>
      <c r="GX26" s="384">
        <f t="shared" si="85"/>
        <v>0</v>
      </c>
      <c r="GZ26" s="365">
        <f t="shared" si="86"/>
        <v>0</v>
      </c>
      <c r="HA26" s="384">
        <f t="shared" si="87"/>
        <v>0</v>
      </c>
      <c r="HC26" s="365">
        <f t="shared" si="88"/>
        <v>0</v>
      </c>
      <c r="HD26" s="384">
        <f t="shared" si="89"/>
        <v>0</v>
      </c>
      <c r="HE26" s="270">
        <v>0</v>
      </c>
      <c r="HF26" s="365">
        <f t="shared" si="90"/>
        <v>0</v>
      </c>
      <c r="HG26" s="384">
        <f t="shared" si="91"/>
        <v>0</v>
      </c>
      <c r="HI26" s="365">
        <f t="shared" si="92"/>
        <v>0</v>
      </c>
      <c r="HJ26" s="384">
        <f t="shared" si="93"/>
        <v>0</v>
      </c>
      <c r="HL26" s="365">
        <f t="shared" si="94"/>
        <v>0</v>
      </c>
      <c r="HM26" s="384">
        <f t="shared" si="95"/>
        <v>0</v>
      </c>
      <c r="HO26" s="365">
        <f t="shared" si="96"/>
        <v>0</v>
      </c>
      <c r="HP26" s="384">
        <f t="shared" si="97"/>
        <v>0</v>
      </c>
      <c r="HR26" s="365">
        <f t="shared" si="98"/>
        <v>0</v>
      </c>
      <c r="HS26" s="384">
        <f t="shared" si="99"/>
        <v>0</v>
      </c>
      <c r="HU26" s="365">
        <f t="shared" si="100"/>
        <v>0</v>
      </c>
      <c r="HV26" s="384">
        <f t="shared" si="101"/>
        <v>0</v>
      </c>
      <c r="HX26" s="365">
        <f t="shared" si="102"/>
        <v>0</v>
      </c>
      <c r="HY26" s="384">
        <f t="shared" si="103"/>
        <v>0</v>
      </c>
      <c r="IA26" s="365">
        <f t="shared" si="104"/>
        <v>0</v>
      </c>
      <c r="IB26" s="384">
        <f t="shared" si="105"/>
        <v>0</v>
      </c>
      <c r="ID26" s="365">
        <f t="shared" si="106"/>
        <v>0</v>
      </c>
      <c r="IE26" s="384">
        <f t="shared" si="107"/>
        <v>0</v>
      </c>
      <c r="IG26" s="365">
        <f t="shared" si="108"/>
        <v>0</v>
      </c>
      <c r="IH26" s="384">
        <f t="shared" si="109"/>
        <v>0</v>
      </c>
      <c r="IJ26" s="365">
        <f t="shared" si="110"/>
        <v>0</v>
      </c>
      <c r="IK26" s="384">
        <f t="shared" si="111"/>
        <v>0</v>
      </c>
      <c r="IM26" s="365">
        <f t="shared" si="112"/>
        <v>0</v>
      </c>
      <c r="IN26" s="384">
        <f t="shared" si="113"/>
        <v>0</v>
      </c>
      <c r="IP26" s="365">
        <f t="shared" si="114"/>
        <v>0</v>
      </c>
      <c r="IQ26" s="384">
        <f t="shared" si="115"/>
        <v>0</v>
      </c>
      <c r="IS26" s="365">
        <f t="shared" si="116"/>
        <v>0</v>
      </c>
      <c r="IT26" s="384">
        <f t="shared" si="117"/>
        <v>0</v>
      </c>
      <c r="IV26" s="365">
        <f t="shared" si="118"/>
        <v>0</v>
      </c>
      <c r="IW26" s="384">
        <f t="shared" si="119"/>
        <v>0</v>
      </c>
      <c r="IY26" s="365">
        <f t="shared" si="120"/>
        <v>0</v>
      </c>
      <c r="IZ26" s="384">
        <f t="shared" si="121"/>
        <v>0</v>
      </c>
      <c r="JB26" s="365">
        <f t="shared" si="122"/>
        <v>0</v>
      </c>
      <c r="JC26" s="384">
        <f t="shared" si="123"/>
        <v>0</v>
      </c>
      <c r="JE26" s="365">
        <f t="shared" si="124"/>
        <v>0</v>
      </c>
      <c r="JF26" s="384">
        <f t="shared" si="125"/>
        <v>0</v>
      </c>
      <c r="JH26" s="365">
        <f t="shared" si="126"/>
        <v>0</v>
      </c>
      <c r="JI26" s="384">
        <f t="shared" si="127"/>
        <v>0</v>
      </c>
      <c r="JJ26" s="270">
        <v>0</v>
      </c>
      <c r="JK26" s="365">
        <f t="shared" si="128"/>
        <v>0</v>
      </c>
      <c r="JL26" s="384">
        <f t="shared" si="129"/>
        <v>0</v>
      </c>
    </row>
    <row r="27" spans="1:272" x14ac:dyDescent="0.25">
      <c r="A27" s="70" t="s">
        <v>27</v>
      </c>
      <c r="B27" s="270">
        <v>339483.50458136195</v>
      </c>
      <c r="C27" s="270">
        <v>296501.47026802262</v>
      </c>
      <c r="D27" s="270">
        <v>345916.55573920615</v>
      </c>
      <c r="E27" s="270">
        <v>981901.53058859077</v>
      </c>
      <c r="F27" s="270">
        <v>285363.96925712813</v>
      </c>
      <c r="G27" s="270">
        <v>303176.50942832232</v>
      </c>
      <c r="H27" s="270">
        <v>250779.413123465</v>
      </c>
      <c r="I27" s="270">
        <v>839319.89180891542</v>
      </c>
      <c r="J27" s="270">
        <v>1821221.4223975062</v>
      </c>
      <c r="K27" s="270">
        <v>256376.99999999997</v>
      </c>
      <c r="L27" s="270">
        <v>274499</v>
      </c>
      <c r="M27" s="270">
        <v>262198.05338583508</v>
      </c>
      <c r="N27" s="270">
        <v>793074.05338583514</v>
      </c>
      <c r="O27" s="270">
        <v>2614295.4757833416</v>
      </c>
      <c r="P27" s="270">
        <v>308001</v>
      </c>
      <c r="Q27" s="270">
        <v>322098</v>
      </c>
      <c r="R27" s="270">
        <v>398933.84678991814</v>
      </c>
      <c r="S27" s="270">
        <v>1029032.8467899181</v>
      </c>
      <c r="T27" s="270">
        <v>3643328.3225732595</v>
      </c>
      <c r="U27" s="270">
        <v>410738.63192122395</v>
      </c>
      <c r="V27" s="270">
        <v>360173.39286182815</v>
      </c>
      <c r="W27" s="270">
        <v>355716.94013418833</v>
      </c>
      <c r="X27" s="270">
        <v>1126628.9649172404</v>
      </c>
      <c r="Y27" s="270">
        <v>337156.84027111757</v>
      </c>
      <c r="Z27" s="270">
        <v>285296.75388545712</v>
      </c>
      <c r="AA27" s="270">
        <v>286850.38987879577</v>
      </c>
      <c r="AB27" s="270">
        <v>909303.98403537041</v>
      </c>
      <c r="AC27" s="270">
        <v>2035932.9489526108</v>
      </c>
      <c r="AD27" s="270">
        <v>296418</v>
      </c>
      <c r="AE27" s="270">
        <v>273810</v>
      </c>
      <c r="AF27" s="270">
        <v>248447</v>
      </c>
      <c r="AG27" s="270">
        <v>818675</v>
      </c>
      <c r="AH27" s="270">
        <v>2854607.9489526106</v>
      </c>
      <c r="AI27" s="270">
        <v>254198</v>
      </c>
      <c r="AJ27" s="270">
        <v>288588</v>
      </c>
      <c r="AK27" s="270">
        <v>379825.39687000006</v>
      </c>
      <c r="AL27" s="270">
        <v>922611.39687000006</v>
      </c>
      <c r="AM27" s="270">
        <v>3777219.3458226109</v>
      </c>
      <c r="AN27" s="270">
        <v>356488</v>
      </c>
      <c r="AO27" s="270">
        <v>303970</v>
      </c>
      <c r="AP27" s="270">
        <v>332527</v>
      </c>
      <c r="AQ27" s="270">
        <v>992985</v>
      </c>
      <c r="AR27" s="270">
        <v>313301</v>
      </c>
      <c r="AS27" s="270">
        <v>274285</v>
      </c>
      <c r="AT27" s="270">
        <v>240802.82444</v>
      </c>
      <c r="AU27" s="270">
        <v>828388.82444</v>
      </c>
      <c r="AV27" s="270">
        <v>1821373.8244400001</v>
      </c>
      <c r="AW27" s="270">
        <v>248380</v>
      </c>
      <c r="AX27" s="270">
        <v>236132</v>
      </c>
      <c r="AY27" s="270">
        <v>222154</v>
      </c>
      <c r="AZ27" s="270">
        <v>706666</v>
      </c>
      <c r="BA27" s="270">
        <v>2528039.8244400001</v>
      </c>
      <c r="BB27" s="270">
        <v>289043</v>
      </c>
      <c r="BC27" s="270">
        <v>276087</v>
      </c>
      <c r="BD27" s="270">
        <v>317431</v>
      </c>
      <c r="BE27" s="270">
        <v>882561</v>
      </c>
      <c r="BF27" s="270">
        <v>3410600.8244400001</v>
      </c>
      <c r="BG27" s="270">
        <v>-326568.12451261049</v>
      </c>
      <c r="BH27" s="331">
        <v>-9.7060426683472811E-2</v>
      </c>
      <c r="BI27" s="270">
        <v>298738</v>
      </c>
      <c r="BJ27" s="270">
        <v>267788</v>
      </c>
      <c r="BK27" s="270">
        <v>281701</v>
      </c>
      <c r="BL27" s="270">
        <v>848227</v>
      </c>
      <c r="BM27" s="270">
        <v>243246</v>
      </c>
      <c r="BN27" s="270">
        <v>274438</v>
      </c>
      <c r="BO27" s="270">
        <v>243164</v>
      </c>
      <c r="BP27" s="270">
        <v>760848</v>
      </c>
      <c r="BQ27" s="270">
        <v>1609075</v>
      </c>
      <c r="BR27" s="270">
        <v>-212298.82444000011</v>
      </c>
      <c r="BS27" s="331">
        <v>-0.11655972079497384</v>
      </c>
      <c r="BT27" s="270">
        <v>280660</v>
      </c>
      <c r="BU27" s="270">
        <v>32280</v>
      </c>
      <c r="BV27" s="331">
        <v>0.12996215476286335</v>
      </c>
      <c r="BW27" s="270">
        <v>275110</v>
      </c>
      <c r="BX27" s="511">
        <v>38978</v>
      </c>
      <c r="BY27" s="512">
        <v>0.16506869039350872</v>
      </c>
      <c r="BZ27" s="270">
        <v>265407</v>
      </c>
      <c r="CA27" s="511">
        <f t="shared" si="1"/>
        <v>43253</v>
      </c>
      <c r="CB27" s="512">
        <f t="shared" si="2"/>
        <v>0.19469827236961748</v>
      </c>
      <c r="CC27" s="270">
        <v>821177</v>
      </c>
      <c r="CD27" s="511">
        <f t="shared" si="3"/>
        <v>114511</v>
      </c>
      <c r="CE27" s="512">
        <f t="shared" si="4"/>
        <v>0.16204402079624602</v>
      </c>
      <c r="CF27" s="270">
        <v>2430252</v>
      </c>
      <c r="CG27" s="511">
        <f t="shared" si="5"/>
        <v>-97787.824440000113</v>
      </c>
      <c r="CH27" s="512">
        <f t="shared" si="6"/>
        <v>-3.8681283219761629E-2</v>
      </c>
      <c r="CI27" s="270">
        <v>355000</v>
      </c>
      <c r="CJ27" s="511">
        <f t="shared" si="7"/>
        <v>65957</v>
      </c>
      <c r="CK27" s="512">
        <f t="shared" si="8"/>
        <v>0.22819096120646409</v>
      </c>
      <c r="CL27" s="270">
        <v>380882</v>
      </c>
      <c r="CM27" s="365">
        <f t="shared" si="9"/>
        <v>104795</v>
      </c>
      <c r="CN27" s="384">
        <f t="shared" si="10"/>
        <v>0.37957238116970377</v>
      </c>
      <c r="CO27" s="270">
        <v>454975</v>
      </c>
      <c r="CP27" s="365">
        <f t="shared" si="0"/>
        <v>137544</v>
      </c>
      <c r="CQ27" s="384">
        <f t="shared" si="11"/>
        <v>0.43330361558889963</v>
      </c>
      <c r="CR27" s="270">
        <v>1190857</v>
      </c>
      <c r="CS27" s="365">
        <f t="shared" si="12"/>
        <v>308296</v>
      </c>
      <c r="CT27" s="384">
        <f t="shared" si="13"/>
        <v>0.34931976373304507</v>
      </c>
      <c r="CU27" s="270">
        <v>3621109</v>
      </c>
      <c r="CV27" s="365">
        <f t="shared" si="14"/>
        <v>210508.17555999989</v>
      </c>
      <c r="CW27" s="384">
        <f t="shared" si="15"/>
        <v>6.1721727752928709E-2</v>
      </c>
      <c r="CX27" s="270">
        <v>420828</v>
      </c>
      <c r="CY27" s="365">
        <f t="shared" si="16"/>
        <v>122090</v>
      </c>
      <c r="CZ27" s="384">
        <f t="shared" si="17"/>
        <v>0.40868587190113076</v>
      </c>
      <c r="DA27" s="270">
        <v>379797</v>
      </c>
      <c r="DB27" s="365">
        <f t="shared" si="18"/>
        <v>112009</v>
      </c>
      <c r="DC27" s="384">
        <f t="shared" si="19"/>
        <v>0.41827490402855988</v>
      </c>
      <c r="DD27" s="270">
        <v>415440</v>
      </c>
      <c r="DE27" s="365">
        <f t="shared" si="20"/>
        <v>133739</v>
      </c>
      <c r="DF27" s="384">
        <f t="shared" si="21"/>
        <v>0.4747551481890373</v>
      </c>
      <c r="DG27" s="270">
        <v>1216065</v>
      </c>
      <c r="DH27" s="365">
        <f t="shared" si="22"/>
        <v>367838</v>
      </c>
      <c r="DI27" s="384">
        <f t="shared" si="23"/>
        <v>0.43365514184292647</v>
      </c>
      <c r="DJ27" s="270">
        <v>358671</v>
      </c>
      <c r="DK27" s="365">
        <f t="shared" si="24"/>
        <v>84233</v>
      </c>
      <c r="DL27" s="384">
        <f t="shared" si="25"/>
        <v>0.30692906958948835</v>
      </c>
      <c r="DM27" s="270">
        <v>310141</v>
      </c>
      <c r="DN27" s="365">
        <f t="shared" si="26"/>
        <v>35703</v>
      </c>
      <c r="DO27" s="384">
        <f t="shared" si="27"/>
        <v>0.13009495769536289</v>
      </c>
      <c r="DP27" s="270">
        <v>302228</v>
      </c>
      <c r="DQ27" s="365">
        <f t="shared" si="28"/>
        <v>59064</v>
      </c>
      <c r="DR27" s="384">
        <f t="shared" si="29"/>
        <v>0.24289779737132142</v>
      </c>
      <c r="DS27" s="270">
        <v>971040</v>
      </c>
      <c r="DT27" s="365">
        <f t="shared" si="30"/>
        <v>210192</v>
      </c>
      <c r="DU27" s="384">
        <f t="shared" si="31"/>
        <v>0.27626017285975646</v>
      </c>
      <c r="DV27" s="270">
        <v>2187105</v>
      </c>
      <c r="DW27" s="365">
        <f t="shared" si="32"/>
        <v>578030</v>
      </c>
      <c r="DX27" s="384">
        <f t="shared" si="33"/>
        <v>0.35923123533707252</v>
      </c>
      <c r="DY27" s="270">
        <v>310169</v>
      </c>
      <c r="DZ27" s="365">
        <f t="shared" si="34"/>
        <v>29509</v>
      </c>
      <c r="EA27" s="384">
        <f t="shared" si="35"/>
        <v>0.1051414522910283</v>
      </c>
      <c r="EB27" s="270">
        <v>295956</v>
      </c>
      <c r="EC27" s="365">
        <f t="shared" si="36"/>
        <v>20846</v>
      </c>
      <c r="ED27" s="384">
        <f t="shared" si="37"/>
        <v>7.5773327032823232E-2</v>
      </c>
      <c r="EE27" s="270">
        <v>293316</v>
      </c>
      <c r="EF27" s="365">
        <f t="shared" si="38"/>
        <v>27909</v>
      </c>
      <c r="EG27" s="384">
        <f t="shared" si="39"/>
        <v>0.10515547819010049</v>
      </c>
      <c r="EH27" s="270">
        <v>899441</v>
      </c>
      <c r="EI27" s="365">
        <f t="shared" si="40"/>
        <v>78264</v>
      </c>
      <c r="EJ27" s="384">
        <f t="shared" si="41"/>
        <v>9.5307101879375578E-2</v>
      </c>
      <c r="EK27" s="270">
        <v>3086546</v>
      </c>
      <c r="EL27" s="365">
        <f t="shared" si="42"/>
        <v>656294</v>
      </c>
      <c r="EM27" s="384">
        <f t="shared" si="43"/>
        <v>0.27005183001598188</v>
      </c>
      <c r="EN27" s="270">
        <v>305168</v>
      </c>
      <c r="EO27" s="365">
        <f t="shared" si="44"/>
        <v>-49832</v>
      </c>
      <c r="EP27" s="384">
        <f t="shared" si="45"/>
        <v>-0.14037183098591549</v>
      </c>
      <c r="EQ27" s="270">
        <v>401635</v>
      </c>
      <c r="ER27" s="365">
        <f t="shared" si="46"/>
        <v>20753</v>
      </c>
      <c r="ES27" s="384">
        <f t="shared" si="47"/>
        <v>5.4486691416239151E-2</v>
      </c>
      <c r="ET27" s="74">
        <v>415801</v>
      </c>
      <c r="EU27" s="365">
        <f t="shared" si="48"/>
        <v>-39174</v>
      </c>
      <c r="EV27" s="384">
        <f t="shared" si="49"/>
        <v>-8.610143414473323E-2</v>
      </c>
      <c r="EW27" s="74">
        <v>1122604</v>
      </c>
      <c r="EX27" s="365">
        <f t="shared" si="50"/>
        <v>-68253</v>
      </c>
      <c r="EY27" s="384">
        <f t="shared" si="51"/>
        <v>-5.7314186338074176E-2</v>
      </c>
      <c r="EZ27" s="74">
        <v>4209150</v>
      </c>
      <c r="FA27" s="365">
        <f t="shared" si="52"/>
        <v>588041</v>
      </c>
      <c r="FB27" s="384">
        <f t="shared" si="53"/>
        <v>0.16239251566301927</v>
      </c>
      <c r="FC27" s="74">
        <v>406940</v>
      </c>
      <c r="FD27" s="365">
        <f t="shared" si="54"/>
        <v>-13888</v>
      </c>
      <c r="FE27" s="384">
        <f t="shared" si="55"/>
        <v>-3.3001606356991453E-2</v>
      </c>
      <c r="FF27" s="74">
        <v>356846</v>
      </c>
      <c r="FG27" s="365">
        <f t="shared" si="56"/>
        <v>-22951</v>
      </c>
      <c r="FH27" s="384">
        <f t="shared" si="57"/>
        <v>-6.0429650576492182E-2</v>
      </c>
      <c r="FI27" s="74">
        <v>345271</v>
      </c>
      <c r="FJ27" s="365">
        <f t="shared" si="58"/>
        <v>-70169</v>
      </c>
      <c r="FK27" s="384">
        <f t="shared" si="59"/>
        <v>-0.16890284999037167</v>
      </c>
      <c r="FL27" s="74">
        <v>1109057</v>
      </c>
      <c r="FM27" s="365">
        <f t="shared" si="60"/>
        <v>-107008</v>
      </c>
      <c r="FN27" s="384">
        <f t="shared" si="61"/>
        <v>-8.7995296304062692E-2</v>
      </c>
      <c r="FO27" s="74">
        <v>287609</v>
      </c>
      <c r="FP27" s="365">
        <f t="shared" si="62"/>
        <v>-71062</v>
      </c>
      <c r="FQ27" s="384">
        <f t="shared" si="63"/>
        <v>-0.19812585907419333</v>
      </c>
      <c r="FR27" s="74">
        <v>343198</v>
      </c>
      <c r="FS27" s="365">
        <f t="shared" si="64"/>
        <v>33057</v>
      </c>
      <c r="FT27" s="384">
        <f t="shared" si="65"/>
        <v>0.10658700397561109</v>
      </c>
      <c r="FU27" s="74">
        <v>228481</v>
      </c>
      <c r="FV27" s="365">
        <f t="shared" si="66"/>
        <v>-73747</v>
      </c>
      <c r="FW27" s="384">
        <f t="shared" si="67"/>
        <v>-0.24401114390460182</v>
      </c>
      <c r="FX27" s="74">
        <v>859288</v>
      </c>
      <c r="FY27" s="365">
        <f t="shared" si="68"/>
        <v>-111752</v>
      </c>
      <c r="FZ27" s="384">
        <f t="shared" si="69"/>
        <v>-0.11508485747240073</v>
      </c>
      <c r="GA27" s="74">
        <v>1968344</v>
      </c>
      <c r="GB27" s="365">
        <f t="shared" si="70"/>
        <v>-218761</v>
      </c>
      <c r="GC27" s="384">
        <f t="shared" si="71"/>
        <v>-0.10002308988365899</v>
      </c>
      <c r="GD27" s="74">
        <v>226486</v>
      </c>
      <c r="GE27" s="365">
        <f t="shared" si="72"/>
        <v>-83683</v>
      </c>
      <c r="GF27" s="384">
        <f t="shared" si="73"/>
        <v>-0.26979807782209053</v>
      </c>
      <c r="GG27" s="74">
        <v>238142</v>
      </c>
      <c r="GH27" s="365">
        <f t="shared" si="74"/>
        <v>-57814</v>
      </c>
      <c r="GI27" s="384">
        <f t="shared" si="75"/>
        <v>-0.19534660557650463</v>
      </c>
      <c r="GJ27" s="74">
        <v>226364</v>
      </c>
      <c r="GK27" s="365">
        <f t="shared" si="76"/>
        <v>-66952</v>
      </c>
      <c r="GL27" s="384">
        <f t="shared" si="77"/>
        <v>-0.22825894257387935</v>
      </c>
      <c r="GM27" s="74">
        <v>690992</v>
      </c>
      <c r="GN27" s="365">
        <f t="shared" si="78"/>
        <v>-208449</v>
      </c>
      <c r="GO27" s="384">
        <f t="shared" si="79"/>
        <v>-0.23175394495025242</v>
      </c>
      <c r="GP27" s="74">
        <v>2659336</v>
      </c>
      <c r="GQ27" s="365">
        <f t="shared" si="80"/>
        <v>-427210</v>
      </c>
      <c r="GR27" s="384">
        <f t="shared" si="81"/>
        <v>-0.1384103784618794</v>
      </c>
      <c r="GS27" s="74">
        <v>280704</v>
      </c>
      <c r="GT27" s="365">
        <f t="shared" si="82"/>
        <v>-24464</v>
      </c>
      <c r="GU27" s="384">
        <f t="shared" si="83"/>
        <v>-8.0165679232422793E-2</v>
      </c>
      <c r="GV27" s="74">
        <v>343587</v>
      </c>
      <c r="GW27" s="365">
        <f t="shared" si="84"/>
        <v>-58048</v>
      </c>
      <c r="GX27" s="384">
        <f t="shared" si="85"/>
        <v>-0.14452923674480561</v>
      </c>
      <c r="GY27" s="74">
        <v>340783</v>
      </c>
      <c r="GZ27" s="365">
        <f t="shared" si="86"/>
        <v>-75018</v>
      </c>
      <c r="HA27" s="384">
        <f t="shared" si="87"/>
        <v>-0.1804180365126587</v>
      </c>
      <c r="HB27" s="74">
        <v>965074</v>
      </c>
      <c r="HC27" s="365">
        <f t="shared" si="88"/>
        <v>-157530</v>
      </c>
      <c r="HD27" s="384">
        <f t="shared" si="89"/>
        <v>-0.14032552885968694</v>
      </c>
      <c r="HE27" s="74">
        <v>3624410</v>
      </c>
      <c r="HF27" s="365">
        <f t="shared" si="90"/>
        <v>-584740</v>
      </c>
      <c r="HG27" s="384">
        <f t="shared" si="91"/>
        <v>-0.13892115985412731</v>
      </c>
      <c r="HH27" s="74">
        <v>321057</v>
      </c>
      <c r="HI27" s="365">
        <f t="shared" si="92"/>
        <v>-85883</v>
      </c>
      <c r="HJ27" s="384">
        <f t="shared" si="93"/>
        <v>-0.21104585442571386</v>
      </c>
      <c r="HK27" s="74">
        <v>305240</v>
      </c>
      <c r="HL27" s="365">
        <f t="shared" si="94"/>
        <v>-51606</v>
      </c>
      <c r="HM27" s="384">
        <f t="shared" si="95"/>
        <v>-0.14461700565510052</v>
      </c>
      <c r="HN27" s="74">
        <v>318676</v>
      </c>
      <c r="HO27" s="365">
        <f t="shared" si="96"/>
        <v>-26595</v>
      </c>
      <c r="HP27" s="384">
        <f t="shared" si="97"/>
        <v>-7.7026451685777264E-2</v>
      </c>
      <c r="HQ27" s="74">
        <v>944973</v>
      </c>
      <c r="HR27" s="365">
        <f t="shared" si="98"/>
        <v>-164084</v>
      </c>
      <c r="HS27" s="384">
        <f t="shared" si="99"/>
        <v>-0.14794911352617585</v>
      </c>
      <c r="HT27" s="74">
        <v>331414</v>
      </c>
      <c r="HU27" s="365">
        <f t="shared" si="100"/>
        <v>43805</v>
      </c>
      <c r="HV27" s="384">
        <f t="shared" si="101"/>
        <v>0.15230747299284794</v>
      </c>
      <c r="HW27" s="74">
        <v>303674</v>
      </c>
      <c r="HX27" s="365">
        <f t="shared" si="102"/>
        <v>-39524</v>
      </c>
      <c r="HY27" s="384">
        <f t="shared" si="103"/>
        <v>-0.11516384128112635</v>
      </c>
      <c r="HZ27" s="74">
        <v>300227</v>
      </c>
      <c r="IA27" s="365">
        <f t="shared" si="104"/>
        <v>71746</v>
      </c>
      <c r="IB27" s="384">
        <f t="shared" si="105"/>
        <v>0.31401298138576073</v>
      </c>
      <c r="IC27" s="74">
        <v>935315</v>
      </c>
      <c r="ID27" s="365">
        <f t="shared" si="106"/>
        <v>76027</v>
      </c>
      <c r="IE27" s="384">
        <f t="shared" si="107"/>
        <v>8.8476738881492586E-2</v>
      </c>
      <c r="IF27" s="74">
        <v>1880288</v>
      </c>
      <c r="IG27" s="365">
        <f t="shared" si="108"/>
        <v>-88056</v>
      </c>
      <c r="IH27" s="384">
        <f t="shared" si="109"/>
        <v>-4.4736082717248611E-2</v>
      </c>
      <c r="II27" s="74">
        <v>298463</v>
      </c>
      <c r="IJ27" s="365">
        <f t="shared" si="110"/>
        <v>71977</v>
      </c>
      <c r="IK27" s="384">
        <f t="shared" si="111"/>
        <v>0.31779889264678612</v>
      </c>
      <c r="IL27" s="74">
        <v>319105</v>
      </c>
      <c r="IM27" s="365">
        <f t="shared" si="112"/>
        <v>80963</v>
      </c>
      <c r="IN27" s="384">
        <f t="shared" si="113"/>
        <v>0.33997782835451118</v>
      </c>
      <c r="IO27" s="74">
        <v>299068</v>
      </c>
      <c r="IP27" s="365">
        <f t="shared" si="114"/>
        <v>72704</v>
      </c>
      <c r="IQ27" s="384">
        <f t="shared" si="115"/>
        <v>0.32118181336254881</v>
      </c>
      <c r="IR27" s="74">
        <v>916636</v>
      </c>
      <c r="IS27" s="365">
        <f t="shared" si="116"/>
        <v>225644</v>
      </c>
      <c r="IT27" s="384">
        <f t="shared" si="117"/>
        <v>0.3265508139023317</v>
      </c>
      <c r="IU27" s="74">
        <v>2796924</v>
      </c>
      <c r="IV27" s="365">
        <f t="shared" si="118"/>
        <v>137588</v>
      </c>
      <c r="IW27" s="384">
        <f t="shared" si="119"/>
        <v>5.1737727011554761E-2</v>
      </c>
      <c r="IX27" s="74">
        <v>325963</v>
      </c>
      <c r="IY27" s="365">
        <f t="shared" si="120"/>
        <v>45259</v>
      </c>
      <c r="IZ27" s="384">
        <f t="shared" si="121"/>
        <v>0.16123389762881896</v>
      </c>
      <c r="JA27" s="74">
        <v>354170</v>
      </c>
      <c r="JB27" s="365">
        <f t="shared" si="122"/>
        <v>10583</v>
      </c>
      <c r="JC27" s="384">
        <f t="shared" si="123"/>
        <v>3.0801514609109192E-2</v>
      </c>
      <c r="JD27" s="74">
        <v>421528</v>
      </c>
      <c r="JE27" s="365">
        <f t="shared" si="124"/>
        <v>80745</v>
      </c>
      <c r="JF27" s="384">
        <f t="shared" si="125"/>
        <v>0.23693963607339569</v>
      </c>
      <c r="JG27" s="74">
        <v>1101661</v>
      </c>
      <c r="JH27" s="365">
        <f t="shared" si="126"/>
        <v>136587</v>
      </c>
      <c r="JI27" s="384">
        <f t="shared" si="127"/>
        <v>0.14153007955866598</v>
      </c>
      <c r="JJ27" s="74">
        <v>3898585</v>
      </c>
      <c r="JK27" s="365">
        <f t="shared" si="128"/>
        <v>274175</v>
      </c>
      <c r="JL27" s="384">
        <f t="shared" si="129"/>
        <v>7.5646794926622546E-2</v>
      </c>
    </row>
    <row r="28" spans="1:272" x14ac:dyDescent="0.25">
      <c r="A28" s="71" t="s">
        <v>19</v>
      </c>
      <c r="B28" s="270">
        <v>159323.61113316985</v>
      </c>
      <c r="C28" s="270">
        <v>136011.85120659709</v>
      </c>
      <c r="D28" s="270">
        <v>168654.8533820239</v>
      </c>
      <c r="E28" s="270">
        <v>463990.31572179083</v>
      </c>
      <c r="F28" s="270">
        <v>135926.87762337309</v>
      </c>
      <c r="G28" s="270">
        <v>136999.83387391196</v>
      </c>
      <c r="H28" s="270">
        <v>105329.04896340834</v>
      </c>
      <c r="I28" s="270">
        <v>378255.76046069339</v>
      </c>
      <c r="J28" s="270">
        <v>842246.07782999158</v>
      </c>
      <c r="K28" s="270">
        <v>115792.99999999997</v>
      </c>
      <c r="L28" s="270">
        <v>133518.99999999997</v>
      </c>
      <c r="M28" s="270">
        <v>131331.99999999997</v>
      </c>
      <c r="N28" s="270">
        <v>380643.99999999988</v>
      </c>
      <c r="O28" s="270">
        <v>1222890.0778299917</v>
      </c>
      <c r="P28" s="270">
        <v>157126</v>
      </c>
      <c r="Q28" s="270">
        <v>160894.99999999997</v>
      </c>
      <c r="R28" s="270">
        <v>208308.83721414683</v>
      </c>
      <c r="S28" s="270">
        <v>526329.83721414674</v>
      </c>
      <c r="T28" s="270">
        <v>1749219.9150441384</v>
      </c>
      <c r="U28" s="270">
        <v>209040.68859536469</v>
      </c>
      <c r="V28" s="270">
        <v>174704.09343856381</v>
      </c>
      <c r="W28" s="270">
        <v>168270.81044154163</v>
      </c>
      <c r="X28" s="270">
        <v>552015.59247547016</v>
      </c>
      <c r="Y28" s="270">
        <v>169187.83320048582</v>
      </c>
      <c r="Z28" s="270">
        <v>108785.10230684474</v>
      </c>
      <c r="AA28" s="270">
        <v>118043.79251896105</v>
      </c>
      <c r="AB28" s="270">
        <v>396016.72802629159</v>
      </c>
      <c r="AC28" s="270">
        <v>948032.32034984743</v>
      </c>
      <c r="AD28" s="270">
        <v>142850</v>
      </c>
      <c r="AE28" s="270">
        <v>142509.00000000003</v>
      </c>
      <c r="AF28" s="270">
        <v>105330.99999999999</v>
      </c>
      <c r="AG28" s="270">
        <v>390690</v>
      </c>
      <c r="AH28" s="270">
        <v>1338722.3203498474</v>
      </c>
      <c r="AI28" s="270">
        <v>107356</v>
      </c>
      <c r="AJ28" s="270">
        <v>145831</v>
      </c>
      <c r="AK28" s="270">
        <v>190448.8971</v>
      </c>
      <c r="AL28" s="270">
        <v>443635.8971</v>
      </c>
      <c r="AM28" s="270">
        <v>1782358.2174498474</v>
      </c>
      <c r="AN28" s="270">
        <v>173606.99999999997</v>
      </c>
      <c r="AO28" s="270">
        <v>159641</v>
      </c>
      <c r="AP28" s="270">
        <v>172578</v>
      </c>
      <c r="AQ28" s="270">
        <v>505826</v>
      </c>
      <c r="AR28" s="270">
        <v>180152</v>
      </c>
      <c r="AS28" s="270">
        <v>126782</v>
      </c>
      <c r="AT28" s="270">
        <v>103430</v>
      </c>
      <c r="AU28" s="270">
        <v>410364</v>
      </c>
      <c r="AV28" s="270">
        <v>916250.69036056008</v>
      </c>
      <c r="AW28" s="270">
        <v>114763</v>
      </c>
      <c r="AX28" s="270">
        <v>109249</v>
      </c>
      <c r="AY28" s="270">
        <v>88038</v>
      </c>
      <c r="AZ28" s="270">
        <v>312050</v>
      </c>
      <c r="BA28" s="270">
        <v>1228301.74356488</v>
      </c>
      <c r="BB28" s="270">
        <v>142482</v>
      </c>
      <c r="BC28" s="270">
        <v>135741</v>
      </c>
      <c r="BD28" s="270">
        <v>144493</v>
      </c>
      <c r="BE28" s="270">
        <v>422716</v>
      </c>
      <c r="BF28" s="270">
        <v>1651017.74356488</v>
      </c>
      <c r="BG28" s="270">
        <v>-110420.57678496744</v>
      </c>
      <c r="BH28" s="331">
        <v>-7.3689156646011389E-2</v>
      </c>
      <c r="BI28" s="270">
        <v>123586</v>
      </c>
      <c r="BJ28" s="270">
        <v>111330</v>
      </c>
      <c r="BK28" s="270">
        <v>127546</v>
      </c>
      <c r="BL28" s="270">
        <v>362462</v>
      </c>
      <c r="BM28" s="270">
        <v>113421</v>
      </c>
      <c r="BN28" s="270">
        <v>134253</v>
      </c>
      <c r="BO28" s="270">
        <v>106036</v>
      </c>
      <c r="BP28" s="270">
        <v>353710</v>
      </c>
      <c r="BQ28" s="270">
        <v>716172</v>
      </c>
      <c r="BR28" s="270">
        <v>-200078.69036056008</v>
      </c>
      <c r="BS28" s="331">
        <v>-0.21836675537109362</v>
      </c>
      <c r="BT28" s="270">
        <v>160527</v>
      </c>
      <c r="BU28" s="270">
        <v>45764</v>
      </c>
      <c r="BV28" s="331">
        <v>0.39876963829805773</v>
      </c>
      <c r="BW28" s="270">
        <v>121604</v>
      </c>
      <c r="BX28" s="511">
        <v>12355</v>
      </c>
      <c r="BY28" s="512">
        <v>0.11309028000256295</v>
      </c>
      <c r="BZ28" s="270">
        <v>107769</v>
      </c>
      <c r="CA28" s="511">
        <f t="shared" si="1"/>
        <v>19731</v>
      </c>
      <c r="CB28" s="512">
        <f t="shared" si="2"/>
        <v>0.22411913037551967</v>
      </c>
      <c r="CC28" s="270">
        <v>389900</v>
      </c>
      <c r="CD28" s="511">
        <f t="shared" si="3"/>
        <v>77850</v>
      </c>
      <c r="CE28" s="512">
        <f t="shared" si="4"/>
        <v>0.24947925012017305</v>
      </c>
      <c r="CF28" s="270">
        <v>1106072</v>
      </c>
      <c r="CG28" s="511">
        <f t="shared" si="5"/>
        <v>-122229.74356487999</v>
      </c>
      <c r="CH28" s="512">
        <f t="shared" si="6"/>
        <v>-9.9511169959048185E-2</v>
      </c>
      <c r="CI28" s="270">
        <v>183081</v>
      </c>
      <c r="CJ28" s="511">
        <f t="shared" si="7"/>
        <v>40599</v>
      </c>
      <c r="CK28" s="512">
        <f t="shared" si="8"/>
        <v>0.28494125573756685</v>
      </c>
      <c r="CL28" s="270">
        <v>205774</v>
      </c>
      <c r="CM28" s="365">
        <f t="shared" si="9"/>
        <v>70033</v>
      </c>
      <c r="CN28" s="384">
        <f t="shared" si="10"/>
        <v>0.5159310746200485</v>
      </c>
      <c r="CO28" s="270">
        <v>225990</v>
      </c>
      <c r="CP28" s="365">
        <f t="shared" si="0"/>
        <v>81497</v>
      </c>
      <c r="CQ28" s="384">
        <f t="shared" si="11"/>
        <v>0.56402040237243323</v>
      </c>
      <c r="CR28" s="270">
        <v>614845</v>
      </c>
      <c r="CS28" s="365">
        <f t="shared" si="12"/>
        <v>192129</v>
      </c>
      <c r="CT28" s="384">
        <f t="shared" si="13"/>
        <v>0.45451082996621844</v>
      </c>
      <c r="CU28" s="270">
        <v>1720917</v>
      </c>
      <c r="CV28" s="365">
        <f t="shared" si="14"/>
        <v>69899.256435120013</v>
      </c>
      <c r="CW28" s="384">
        <f t="shared" si="15"/>
        <v>4.233707160783956E-2</v>
      </c>
      <c r="CX28" s="270">
        <v>198132</v>
      </c>
      <c r="CY28" s="365">
        <f t="shared" si="16"/>
        <v>74546</v>
      </c>
      <c r="CZ28" s="384">
        <f t="shared" si="17"/>
        <v>0.60319129998543519</v>
      </c>
      <c r="DA28" s="270">
        <v>184006</v>
      </c>
      <c r="DB28" s="365">
        <f t="shared" si="18"/>
        <v>72676</v>
      </c>
      <c r="DC28" s="384">
        <f t="shared" si="19"/>
        <v>0.65279798796371147</v>
      </c>
      <c r="DD28" s="270">
        <v>221976</v>
      </c>
      <c r="DE28" s="365">
        <f t="shared" si="20"/>
        <v>94430</v>
      </c>
      <c r="DF28" s="384">
        <f t="shared" si="21"/>
        <v>0.74036034058300537</v>
      </c>
      <c r="DG28" s="270">
        <v>604114</v>
      </c>
      <c r="DH28" s="365">
        <f t="shared" si="22"/>
        <v>241652</v>
      </c>
      <c r="DI28" s="384">
        <f t="shared" si="23"/>
        <v>0.66669609503892824</v>
      </c>
      <c r="DJ28" s="270">
        <v>194960</v>
      </c>
      <c r="DK28" s="365">
        <f t="shared" si="24"/>
        <v>60707</v>
      </c>
      <c r="DL28" s="384">
        <f t="shared" si="25"/>
        <v>0.45218356386821895</v>
      </c>
      <c r="DM28" s="270">
        <v>147408</v>
      </c>
      <c r="DN28" s="365">
        <f t="shared" si="26"/>
        <v>13155</v>
      </c>
      <c r="DO28" s="384">
        <f t="shared" si="27"/>
        <v>9.7986637170119101E-2</v>
      </c>
      <c r="DP28" s="270">
        <v>140161</v>
      </c>
      <c r="DQ28" s="365">
        <f t="shared" si="28"/>
        <v>34125</v>
      </c>
      <c r="DR28" s="384">
        <f t="shared" si="29"/>
        <v>0.32182466332189069</v>
      </c>
      <c r="DS28" s="270">
        <v>482529</v>
      </c>
      <c r="DT28" s="365">
        <f t="shared" si="30"/>
        <v>128819</v>
      </c>
      <c r="DU28" s="384">
        <f t="shared" si="31"/>
        <v>0.3641938311045772</v>
      </c>
      <c r="DV28" s="270">
        <v>1086643</v>
      </c>
      <c r="DW28" s="365">
        <f t="shared" si="32"/>
        <v>370471</v>
      </c>
      <c r="DX28" s="384">
        <f t="shared" si="33"/>
        <v>0.51729333176946324</v>
      </c>
      <c r="DY28" s="270">
        <v>145252</v>
      </c>
      <c r="DZ28" s="365">
        <f t="shared" si="34"/>
        <v>-15275</v>
      </c>
      <c r="EA28" s="384">
        <f t="shared" si="35"/>
        <v>-9.5155332124813891E-2</v>
      </c>
      <c r="EB28" s="270">
        <v>136844</v>
      </c>
      <c r="EC28" s="365">
        <f t="shared" si="36"/>
        <v>15240</v>
      </c>
      <c r="ED28" s="384">
        <f t="shared" si="37"/>
        <v>0.12532482484128812</v>
      </c>
      <c r="EE28" s="270">
        <v>135492</v>
      </c>
      <c r="EF28" s="365">
        <f t="shared" si="38"/>
        <v>27723</v>
      </c>
      <c r="EG28" s="384">
        <f t="shared" si="39"/>
        <v>0.25724466219413744</v>
      </c>
      <c r="EH28" s="270">
        <v>417588</v>
      </c>
      <c r="EI28" s="365">
        <f t="shared" si="40"/>
        <v>27688</v>
      </c>
      <c r="EJ28" s="384">
        <f t="shared" si="41"/>
        <v>7.1013080276994101E-2</v>
      </c>
      <c r="EK28" s="270">
        <v>1504231</v>
      </c>
      <c r="EL28" s="365">
        <f t="shared" si="42"/>
        <v>398159</v>
      </c>
      <c r="EM28" s="384">
        <f t="shared" si="43"/>
        <v>0.35997566162058164</v>
      </c>
      <c r="EN28" s="270">
        <v>143121</v>
      </c>
      <c r="EO28" s="365">
        <f t="shared" si="44"/>
        <v>-39960</v>
      </c>
      <c r="EP28" s="384">
        <f t="shared" si="45"/>
        <v>-0.21826404706113686</v>
      </c>
      <c r="EQ28" s="270">
        <v>217469</v>
      </c>
      <c r="ER28" s="365">
        <f t="shared" si="46"/>
        <v>11695</v>
      </c>
      <c r="ES28" s="384">
        <f t="shared" si="47"/>
        <v>5.683419674011294E-2</v>
      </c>
      <c r="ET28" s="270">
        <v>232677</v>
      </c>
      <c r="EU28" s="365">
        <f t="shared" si="48"/>
        <v>6687</v>
      </c>
      <c r="EV28" s="384">
        <f t="shared" si="49"/>
        <v>2.9589804858622063E-2</v>
      </c>
      <c r="EW28" s="270">
        <v>593267</v>
      </c>
      <c r="EX28" s="365">
        <f t="shared" si="50"/>
        <v>-21578</v>
      </c>
      <c r="EY28" s="384">
        <f t="shared" si="51"/>
        <v>-3.5095023949125392E-2</v>
      </c>
      <c r="EZ28" s="270">
        <v>2097498</v>
      </c>
      <c r="FA28" s="365">
        <f t="shared" si="52"/>
        <v>376581</v>
      </c>
      <c r="FB28" s="384">
        <f t="shared" si="53"/>
        <v>0.21882577718739485</v>
      </c>
      <c r="FC28" s="270">
        <v>221556</v>
      </c>
      <c r="FD28" s="365">
        <f t="shared" si="54"/>
        <v>23424</v>
      </c>
      <c r="FE28" s="384">
        <f t="shared" si="55"/>
        <v>0.1182242141602568</v>
      </c>
      <c r="FF28" s="270">
        <v>184553</v>
      </c>
      <c r="FG28" s="365">
        <f t="shared" si="56"/>
        <v>547</v>
      </c>
      <c r="FH28" s="384">
        <f t="shared" si="57"/>
        <v>2.9727291501364084E-3</v>
      </c>
      <c r="FI28" s="270">
        <v>173622</v>
      </c>
      <c r="FJ28" s="365">
        <f t="shared" si="58"/>
        <v>-48354</v>
      </c>
      <c r="FK28" s="384">
        <f t="shared" si="59"/>
        <v>-0.21783436047140231</v>
      </c>
      <c r="FL28" s="270">
        <v>579731</v>
      </c>
      <c r="FM28" s="365">
        <f t="shared" si="60"/>
        <v>-24383</v>
      </c>
      <c r="FN28" s="384">
        <f t="shared" si="61"/>
        <v>-4.0361587382513893E-2</v>
      </c>
      <c r="FO28" s="270">
        <v>140237</v>
      </c>
      <c r="FP28" s="365">
        <f t="shared" si="62"/>
        <v>-54723</v>
      </c>
      <c r="FQ28" s="384">
        <f t="shared" si="63"/>
        <v>-0.28068834632745177</v>
      </c>
      <c r="FR28" s="270">
        <v>163172</v>
      </c>
      <c r="FS28" s="365">
        <f t="shared" si="64"/>
        <v>15764</v>
      </c>
      <c r="FT28" s="384">
        <f t="shared" si="65"/>
        <v>0.10694127862802562</v>
      </c>
      <c r="FU28" s="270">
        <v>94718</v>
      </c>
      <c r="FV28" s="365">
        <f t="shared" si="66"/>
        <v>-45443</v>
      </c>
      <c r="FW28" s="384">
        <f t="shared" si="67"/>
        <v>-0.32422000413809832</v>
      </c>
      <c r="FX28" s="270">
        <v>398127</v>
      </c>
      <c r="FY28" s="365">
        <f t="shared" si="68"/>
        <v>-84402</v>
      </c>
      <c r="FZ28" s="384">
        <f t="shared" si="69"/>
        <v>-0.17491591178975771</v>
      </c>
      <c r="GA28" s="270">
        <v>977858</v>
      </c>
      <c r="GB28" s="365">
        <f t="shared" si="70"/>
        <v>-108785</v>
      </c>
      <c r="GC28" s="384">
        <f t="shared" si="71"/>
        <v>-0.10011107603877262</v>
      </c>
      <c r="GD28" s="270">
        <v>114501</v>
      </c>
      <c r="GE28" s="365">
        <f t="shared" si="72"/>
        <v>-30751</v>
      </c>
      <c r="GF28" s="384">
        <f t="shared" si="73"/>
        <v>-0.21170792829014404</v>
      </c>
      <c r="GG28" s="270">
        <v>110751</v>
      </c>
      <c r="GH28" s="365">
        <f t="shared" si="74"/>
        <v>-26093</v>
      </c>
      <c r="GI28" s="384">
        <f t="shared" si="75"/>
        <v>-0.19067697524188126</v>
      </c>
      <c r="GJ28" s="270">
        <v>95657</v>
      </c>
      <c r="GK28" s="365">
        <f t="shared" si="76"/>
        <v>-39835</v>
      </c>
      <c r="GL28" s="384">
        <f t="shared" si="77"/>
        <v>-0.29400259793936173</v>
      </c>
      <c r="GM28" s="270">
        <v>320909</v>
      </c>
      <c r="GN28" s="365">
        <f t="shared" si="78"/>
        <v>-96679</v>
      </c>
      <c r="GO28" s="384">
        <f t="shared" si="79"/>
        <v>-0.23151766813222602</v>
      </c>
      <c r="GP28" s="270">
        <v>1298767</v>
      </c>
      <c r="GQ28" s="365">
        <f t="shared" si="80"/>
        <v>-205464</v>
      </c>
      <c r="GR28" s="384">
        <f t="shared" si="81"/>
        <v>-0.13659072310037487</v>
      </c>
      <c r="GS28" s="270">
        <v>131238</v>
      </c>
      <c r="GT28" s="365">
        <f t="shared" si="82"/>
        <v>-11883</v>
      </c>
      <c r="GU28" s="384">
        <f t="shared" si="83"/>
        <v>-8.3027647934265411E-2</v>
      </c>
      <c r="GV28" s="270">
        <v>173653</v>
      </c>
      <c r="GW28" s="365">
        <f t="shared" si="84"/>
        <v>-43816</v>
      </c>
      <c r="GX28" s="384">
        <f t="shared" si="85"/>
        <v>-0.2014815904795626</v>
      </c>
      <c r="GY28" s="270">
        <v>161759</v>
      </c>
      <c r="GZ28" s="365">
        <f t="shared" si="86"/>
        <v>-70918</v>
      </c>
      <c r="HA28" s="384">
        <f t="shared" si="87"/>
        <v>-0.30479162100250562</v>
      </c>
      <c r="HB28" s="270">
        <v>466650</v>
      </c>
      <c r="HC28" s="365">
        <f t="shared" si="88"/>
        <v>-126617</v>
      </c>
      <c r="HD28" s="384">
        <f t="shared" si="89"/>
        <v>-0.2134232984474107</v>
      </c>
      <c r="HE28" s="270">
        <v>1765417</v>
      </c>
      <c r="HF28" s="365">
        <f t="shared" si="90"/>
        <v>-332081</v>
      </c>
      <c r="HG28" s="384">
        <f t="shared" si="91"/>
        <v>-0.15832243940161086</v>
      </c>
      <c r="HH28" s="270">
        <v>149772</v>
      </c>
      <c r="HI28" s="365">
        <f t="shared" si="92"/>
        <v>-71784</v>
      </c>
      <c r="HJ28" s="384">
        <f t="shared" si="93"/>
        <v>-0.32399935005145425</v>
      </c>
      <c r="HK28" s="270">
        <v>157188</v>
      </c>
      <c r="HL28" s="365">
        <f t="shared" si="94"/>
        <v>-27365</v>
      </c>
      <c r="HM28" s="384">
        <f t="shared" si="95"/>
        <v>-0.14827718866667028</v>
      </c>
      <c r="HN28" s="270">
        <v>166026</v>
      </c>
      <c r="HO28" s="365">
        <f t="shared" si="96"/>
        <v>-7596</v>
      </c>
      <c r="HP28" s="384">
        <f t="shared" si="97"/>
        <v>-4.3750215986453331E-2</v>
      </c>
      <c r="HQ28" s="270">
        <v>472986</v>
      </c>
      <c r="HR28" s="365">
        <f t="shared" si="98"/>
        <v>-106745</v>
      </c>
      <c r="HS28" s="384">
        <f t="shared" si="99"/>
        <v>-0.18412850097717734</v>
      </c>
      <c r="HT28" s="270">
        <v>184265</v>
      </c>
      <c r="HU28" s="365">
        <f t="shared" si="100"/>
        <v>44028</v>
      </c>
      <c r="HV28" s="384">
        <f t="shared" si="101"/>
        <v>0.31395423461711247</v>
      </c>
      <c r="HW28" s="270">
        <v>146812</v>
      </c>
      <c r="HX28" s="365">
        <f t="shared" si="102"/>
        <v>-16360</v>
      </c>
      <c r="HY28" s="384">
        <f t="shared" si="103"/>
        <v>-0.10026229990439536</v>
      </c>
      <c r="HZ28" s="270">
        <v>134330</v>
      </c>
      <c r="IA28" s="365">
        <f t="shared" si="104"/>
        <v>39612</v>
      </c>
      <c r="IB28" s="384">
        <f t="shared" si="105"/>
        <v>0.41820984395785382</v>
      </c>
      <c r="IC28" s="270">
        <v>465407</v>
      </c>
      <c r="ID28" s="365">
        <f t="shared" si="106"/>
        <v>67280</v>
      </c>
      <c r="IE28" s="384">
        <f t="shared" si="107"/>
        <v>0.16899130177054056</v>
      </c>
      <c r="IF28" s="270">
        <v>938393</v>
      </c>
      <c r="IG28" s="365">
        <f t="shared" si="108"/>
        <v>-39465</v>
      </c>
      <c r="IH28" s="384">
        <f t="shared" si="109"/>
        <v>-4.0358620576811763E-2</v>
      </c>
      <c r="II28" s="270">
        <v>144114</v>
      </c>
      <c r="IJ28" s="365">
        <f t="shared" si="110"/>
        <v>29613</v>
      </c>
      <c r="IK28" s="384">
        <f t="shared" si="111"/>
        <v>0.25862656221343044</v>
      </c>
      <c r="IL28" s="270">
        <v>158873</v>
      </c>
      <c r="IM28" s="365">
        <f t="shared" si="112"/>
        <v>48122</v>
      </c>
      <c r="IN28" s="384">
        <f t="shared" si="113"/>
        <v>0.43450623470668437</v>
      </c>
      <c r="IO28" s="270">
        <v>135931</v>
      </c>
      <c r="IP28" s="365">
        <f t="shared" si="114"/>
        <v>40274</v>
      </c>
      <c r="IQ28" s="384">
        <f t="shared" si="115"/>
        <v>0.42102512100525835</v>
      </c>
      <c r="IR28" s="270">
        <v>438918</v>
      </c>
      <c r="IS28" s="365">
        <f t="shared" si="116"/>
        <v>118009</v>
      </c>
      <c r="IT28" s="384">
        <f t="shared" si="117"/>
        <v>0.36773353193584474</v>
      </c>
      <c r="IU28" s="270">
        <v>1377311</v>
      </c>
      <c r="IV28" s="365">
        <f t="shared" si="118"/>
        <v>78544</v>
      </c>
      <c r="IW28" s="384">
        <f t="shared" si="119"/>
        <v>6.047582052823948E-2</v>
      </c>
      <c r="IX28" s="270">
        <v>151818</v>
      </c>
      <c r="IY28" s="365">
        <f t="shared" si="120"/>
        <v>20580</v>
      </c>
      <c r="IZ28" s="384">
        <f t="shared" si="121"/>
        <v>0.15681433731083985</v>
      </c>
      <c r="JA28" s="270">
        <v>170049</v>
      </c>
      <c r="JB28" s="365">
        <f t="shared" si="122"/>
        <v>-3604</v>
      </c>
      <c r="JC28" s="384">
        <f t="shared" si="123"/>
        <v>-2.0754032467046352E-2</v>
      </c>
      <c r="JD28" s="270">
        <v>218780</v>
      </c>
      <c r="JE28" s="365">
        <f t="shared" si="124"/>
        <v>57021</v>
      </c>
      <c r="JF28" s="384">
        <f t="shared" si="125"/>
        <v>0.35250588838951774</v>
      </c>
      <c r="JG28" s="270">
        <v>540647</v>
      </c>
      <c r="JH28" s="365">
        <f t="shared" si="126"/>
        <v>73997</v>
      </c>
      <c r="JI28" s="384">
        <f t="shared" si="127"/>
        <v>0.15857066323797278</v>
      </c>
      <c r="JJ28" s="270">
        <v>1917958</v>
      </c>
      <c r="JK28" s="365">
        <f t="shared" si="128"/>
        <v>152541</v>
      </c>
      <c r="JL28" s="384">
        <f t="shared" si="129"/>
        <v>8.6405081632271577E-2</v>
      </c>
    </row>
    <row r="29" spans="1:272" x14ac:dyDescent="0.25">
      <c r="A29" s="71" t="s">
        <v>22</v>
      </c>
      <c r="B29" s="270">
        <v>38939.999999999993</v>
      </c>
      <c r="C29" s="270">
        <v>34764.047739582515</v>
      </c>
      <c r="D29" s="270">
        <v>41305.000434350557</v>
      </c>
      <c r="E29" s="270">
        <v>115009.04817393306</v>
      </c>
      <c r="F29" s="270">
        <v>30118.989804298169</v>
      </c>
      <c r="G29" s="270">
        <v>30779.778785814553</v>
      </c>
      <c r="H29" s="270">
        <v>32017.90082170441</v>
      </c>
      <c r="I29" s="270">
        <v>92916.669411817129</v>
      </c>
      <c r="J29" s="270">
        <v>207925.72165756329</v>
      </c>
      <c r="K29" s="270">
        <v>29331.000000000004</v>
      </c>
      <c r="L29" s="270">
        <v>30234.000000000004</v>
      </c>
      <c r="M29" s="270">
        <v>28963.053385835141</v>
      </c>
      <c r="N29" s="270">
        <v>88528.053385835141</v>
      </c>
      <c r="O29" s="270">
        <v>296453.77290787606</v>
      </c>
      <c r="P29" s="270">
        <v>31037</v>
      </c>
      <c r="Q29" s="270">
        <v>38301</v>
      </c>
      <c r="R29" s="270">
        <v>44459.69900807942</v>
      </c>
      <c r="S29" s="270">
        <v>113797.69900807942</v>
      </c>
      <c r="T29" s="270">
        <v>410251.47191595548</v>
      </c>
      <c r="U29" s="270">
        <v>44672</v>
      </c>
      <c r="V29" s="270">
        <v>41521.588148030853</v>
      </c>
      <c r="W29" s="270">
        <v>39467.474406326539</v>
      </c>
      <c r="X29" s="270">
        <v>125661.0625543574</v>
      </c>
      <c r="Y29" s="270">
        <v>35052.077543415129</v>
      </c>
      <c r="Z29" s="270">
        <v>34915.864517986796</v>
      </c>
      <c r="AA29" s="270">
        <v>39523.494943295722</v>
      </c>
      <c r="AB29" s="270">
        <v>109491.43700469765</v>
      </c>
      <c r="AC29" s="270">
        <v>235152.50467905618</v>
      </c>
      <c r="AD29" s="270">
        <v>36437</v>
      </c>
      <c r="AE29" s="270">
        <v>35012</v>
      </c>
      <c r="AF29" s="72">
        <v>35819.000000000007</v>
      </c>
      <c r="AG29" s="270">
        <v>107268</v>
      </c>
      <c r="AH29" s="270">
        <v>342420.50467905618</v>
      </c>
      <c r="AI29" s="270">
        <v>35748</v>
      </c>
      <c r="AJ29" s="270">
        <v>32292.999999999996</v>
      </c>
      <c r="AK29" s="270">
        <v>40521.917260000002</v>
      </c>
      <c r="AL29" s="270">
        <v>108562.91726</v>
      </c>
      <c r="AM29" s="270">
        <v>450983.42193905619</v>
      </c>
      <c r="AN29" s="270">
        <v>37930</v>
      </c>
      <c r="AO29" s="270">
        <v>27377</v>
      </c>
      <c r="AP29" s="270">
        <v>32766</v>
      </c>
      <c r="AQ29" s="270">
        <v>98073</v>
      </c>
      <c r="AR29" s="270">
        <v>29588</v>
      </c>
      <c r="AS29" s="270">
        <v>33873</v>
      </c>
      <c r="AT29" s="270">
        <v>35289</v>
      </c>
      <c r="AU29" s="270">
        <v>98750</v>
      </c>
      <c r="AV29" s="270">
        <v>196832.42736906002</v>
      </c>
      <c r="AW29" s="270">
        <v>35969</v>
      </c>
      <c r="AX29" s="270">
        <v>14609</v>
      </c>
      <c r="AY29" s="72">
        <v>30726</v>
      </c>
      <c r="AZ29" s="270">
        <v>81304</v>
      </c>
      <c r="BA29" s="270">
        <v>278136.97637276002</v>
      </c>
      <c r="BB29" s="270">
        <v>36083</v>
      </c>
      <c r="BC29" s="270">
        <v>29424</v>
      </c>
      <c r="BD29" s="270">
        <v>34817</v>
      </c>
      <c r="BE29" s="270">
        <v>100324</v>
      </c>
      <c r="BF29" s="270">
        <v>378460.97637276002</v>
      </c>
      <c r="BG29" s="270">
        <v>-64283.528306296153</v>
      </c>
      <c r="BH29" s="331">
        <v>-0.16080955981591827</v>
      </c>
      <c r="BI29" s="270">
        <v>35744</v>
      </c>
      <c r="BJ29" s="270">
        <v>34122</v>
      </c>
      <c r="BK29" s="270">
        <v>30005</v>
      </c>
      <c r="BL29" s="270">
        <v>99871</v>
      </c>
      <c r="BM29" s="270">
        <v>32893</v>
      </c>
      <c r="BN29" s="270">
        <v>35214</v>
      </c>
      <c r="BO29" s="270">
        <v>19484</v>
      </c>
      <c r="BP29" s="270">
        <v>87591</v>
      </c>
      <c r="BQ29" s="270">
        <v>187462</v>
      </c>
      <c r="BR29" s="270">
        <v>-9370.4273690600239</v>
      </c>
      <c r="BS29" s="331">
        <v>-4.7606115995767861E-2</v>
      </c>
      <c r="BT29" s="270">
        <v>899</v>
      </c>
      <c r="BU29" s="270">
        <v>-35070</v>
      </c>
      <c r="BV29" s="331">
        <v>-0.97500625538658292</v>
      </c>
      <c r="BW29" s="270">
        <v>37150</v>
      </c>
      <c r="BX29" s="511">
        <v>22541</v>
      </c>
      <c r="BY29" s="512">
        <v>1.54295297419399</v>
      </c>
      <c r="BZ29" s="270">
        <v>37351</v>
      </c>
      <c r="CA29" s="511">
        <f t="shared" si="1"/>
        <v>6625</v>
      </c>
      <c r="CB29" s="512">
        <f t="shared" si="2"/>
        <v>0.21561543969276833</v>
      </c>
      <c r="CC29" s="270">
        <v>75400</v>
      </c>
      <c r="CD29" s="511">
        <f t="shared" si="3"/>
        <v>-5904</v>
      </c>
      <c r="CE29" s="512">
        <f t="shared" si="4"/>
        <v>-7.2616353438945194E-2</v>
      </c>
      <c r="CF29" s="270">
        <v>262862</v>
      </c>
      <c r="CG29" s="511">
        <f t="shared" si="5"/>
        <v>-15274.976372760022</v>
      </c>
      <c r="CH29" s="512">
        <f t="shared" si="6"/>
        <v>-5.4918898493699207E-2</v>
      </c>
      <c r="CI29" s="270">
        <v>38746</v>
      </c>
      <c r="CJ29" s="511">
        <f t="shared" si="7"/>
        <v>2663</v>
      </c>
      <c r="CK29" s="512">
        <f t="shared" si="8"/>
        <v>7.380206745558851E-2</v>
      </c>
      <c r="CL29" s="270">
        <v>41076</v>
      </c>
      <c r="CM29" s="365">
        <f t="shared" si="9"/>
        <v>11652</v>
      </c>
      <c r="CN29" s="384">
        <f t="shared" si="10"/>
        <v>0.39600326264274061</v>
      </c>
      <c r="CO29" s="270">
        <v>51334</v>
      </c>
      <c r="CP29" s="365">
        <f t="shared" si="0"/>
        <v>16517</v>
      </c>
      <c r="CQ29" s="384">
        <f t="shared" si="11"/>
        <v>0.47439469224803976</v>
      </c>
      <c r="CR29" s="270">
        <v>131156</v>
      </c>
      <c r="CS29" s="365">
        <f t="shared" si="12"/>
        <v>30832</v>
      </c>
      <c r="CT29" s="384">
        <f t="shared" si="13"/>
        <v>0.3073242693672501</v>
      </c>
      <c r="CU29" s="270">
        <v>394018</v>
      </c>
      <c r="CV29" s="365">
        <f t="shared" si="14"/>
        <v>15557.023627239978</v>
      </c>
      <c r="CW29" s="384">
        <f t="shared" si="15"/>
        <v>4.1106017789050195E-2</v>
      </c>
      <c r="CX29" s="270">
        <v>41779</v>
      </c>
      <c r="CY29" s="365">
        <f t="shared" si="16"/>
        <v>6035</v>
      </c>
      <c r="CZ29" s="384">
        <f t="shared" si="17"/>
        <v>0.16883952551477172</v>
      </c>
      <c r="DA29" s="270">
        <v>36383</v>
      </c>
      <c r="DB29" s="365">
        <f t="shared" si="18"/>
        <v>2261</v>
      </c>
      <c r="DC29" s="384">
        <f t="shared" si="19"/>
        <v>6.6262235507883474E-2</v>
      </c>
      <c r="DD29" s="270">
        <v>35996</v>
      </c>
      <c r="DE29" s="365">
        <f t="shared" si="20"/>
        <v>5991</v>
      </c>
      <c r="DF29" s="384">
        <f t="shared" si="21"/>
        <v>0.1996667222129645</v>
      </c>
      <c r="DG29" s="270">
        <v>114158</v>
      </c>
      <c r="DH29" s="365">
        <f t="shared" si="22"/>
        <v>14287</v>
      </c>
      <c r="DI29" s="384">
        <f t="shared" si="23"/>
        <v>0.14305454035706061</v>
      </c>
      <c r="DJ29" s="270">
        <v>37908</v>
      </c>
      <c r="DK29" s="365">
        <f t="shared" si="24"/>
        <v>2694</v>
      </c>
      <c r="DL29" s="384">
        <f t="shared" si="25"/>
        <v>7.6503663315726694E-2</v>
      </c>
      <c r="DM29" s="270">
        <v>36501</v>
      </c>
      <c r="DN29" s="365">
        <f t="shared" si="26"/>
        <v>1287</v>
      </c>
      <c r="DO29" s="384">
        <f t="shared" si="27"/>
        <v>3.6547963878003069E-2</v>
      </c>
      <c r="DP29" s="270">
        <v>39997</v>
      </c>
      <c r="DQ29" s="365">
        <f t="shared" si="28"/>
        <v>20513</v>
      </c>
      <c r="DR29" s="384">
        <f t="shared" si="29"/>
        <v>1.0528125641552042</v>
      </c>
      <c r="DS29" s="270">
        <v>114406</v>
      </c>
      <c r="DT29" s="365">
        <f t="shared" si="30"/>
        <v>26815</v>
      </c>
      <c r="DU29" s="384">
        <f t="shared" si="31"/>
        <v>0.30613875854825268</v>
      </c>
      <c r="DV29" s="270">
        <v>228564</v>
      </c>
      <c r="DW29" s="365">
        <f t="shared" si="32"/>
        <v>41102</v>
      </c>
      <c r="DX29" s="384">
        <f t="shared" si="33"/>
        <v>0.21925510236741313</v>
      </c>
      <c r="DY29" s="270">
        <v>42625</v>
      </c>
      <c r="DZ29" s="365">
        <f t="shared" si="34"/>
        <v>41726</v>
      </c>
      <c r="EA29" s="384">
        <f t="shared" si="35"/>
        <v>46.413793103448278</v>
      </c>
      <c r="EB29" s="270">
        <v>42761</v>
      </c>
      <c r="EC29" s="365">
        <f t="shared" si="36"/>
        <v>5611</v>
      </c>
      <c r="ED29" s="384">
        <f t="shared" si="37"/>
        <v>0.1510363391655451</v>
      </c>
      <c r="EE29" s="270">
        <v>38807</v>
      </c>
      <c r="EF29" s="365">
        <f t="shared" si="38"/>
        <v>1456</v>
      </c>
      <c r="EG29" s="384">
        <f t="shared" si="39"/>
        <v>3.8981553372065006E-2</v>
      </c>
      <c r="EH29" s="270">
        <v>124193</v>
      </c>
      <c r="EI29" s="365">
        <f t="shared" si="40"/>
        <v>48793</v>
      </c>
      <c r="EJ29" s="384">
        <f t="shared" si="41"/>
        <v>0.64712201591511931</v>
      </c>
      <c r="EK29" s="270">
        <v>352757</v>
      </c>
      <c r="EL29" s="365">
        <f t="shared" si="42"/>
        <v>89895</v>
      </c>
      <c r="EM29" s="384">
        <f t="shared" si="43"/>
        <v>0.34198552852827718</v>
      </c>
      <c r="EN29" s="270">
        <v>46772</v>
      </c>
      <c r="EO29" s="365">
        <f t="shared" si="44"/>
        <v>8026</v>
      </c>
      <c r="EP29" s="384">
        <f t="shared" si="45"/>
        <v>0.20714396324781914</v>
      </c>
      <c r="EQ29" s="270">
        <v>46530</v>
      </c>
      <c r="ER29" s="365">
        <f t="shared" si="46"/>
        <v>5454</v>
      </c>
      <c r="ES29" s="384">
        <f t="shared" si="47"/>
        <v>0.13277826468010517</v>
      </c>
      <c r="ET29" s="270">
        <v>35611</v>
      </c>
      <c r="EU29" s="365">
        <f t="shared" si="48"/>
        <v>-15723</v>
      </c>
      <c r="EV29" s="384">
        <f t="shared" si="49"/>
        <v>-0.30628823002298672</v>
      </c>
      <c r="EW29" s="270">
        <v>128913</v>
      </c>
      <c r="EX29" s="365">
        <f t="shared" si="50"/>
        <v>-2243</v>
      </c>
      <c r="EY29" s="384">
        <f t="shared" si="51"/>
        <v>-1.7101771935710147E-2</v>
      </c>
      <c r="EZ29" s="270">
        <v>481670</v>
      </c>
      <c r="FA29" s="365">
        <f t="shared" si="52"/>
        <v>87652</v>
      </c>
      <c r="FB29" s="384">
        <f t="shared" si="53"/>
        <v>0.22245684207320479</v>
      </c>
      <c r="FC29" s="270">
        <v>33956</v>
      </c>
      <c r="FD29" s="365">
        <f t="shared" si="54"/>
        <v>-7823</v>
      </c>
      <c r="FE29" s="384">
        <f t="shared" si="55"/>
        <v>-0.18724718159841069</v>
      </c>
      <c r="FF29" s="270">
        <v>34887</v>
      </c>
      <c r="FG29" s="365">
        <f t="shared" si="56"/>
        <v>-1496</v>
      </c>
      <c r="FH29" s="384">
        <f t="shared" si="57"/>
        <v>-4.1118104609295547E-2</v>
      </c>
      <c r="FI29" s="270">
        <v>34485</v>
      </c>
      <c r="FJ29" s="365">
        <f t="shared" si="58"/>
        <v>-1511</v>
      </c>
      <c r="FK29" s="384">
        <f t="shared" si="59"/>
        <v>-4.1976886320702303E-2</v>
      </c>
      <c r="FL29" s="270">
        <v>103328</v>
      </c>
      <c r="FM29" s="365">
        <f t="shared" si="60"/>
        <v>-10830</v>
      </c>
      <c r="FN29" s="384">
        <f t="shared" si="61"/>
        <v>-9.4868515566145173E-2</v>
      </c>
      <c r="FO29" s="270">
        <v>37890</v>
      </c>
      <c r="FP29" s="365">
        <f t="shared" si="62"/>
        <v>-18</v>
      </c>
      <c r="FQ29" s="384">
        <f t="shared" si="63"/>
        <v>-4.7483380816714152E-4</v>
      </c>
      <c r="FR29" s="270">
        <v>44750</v>
      </c>
      <c r="FS29" s="365">
        <f t="shared" si="64"/>
        <v>8249</v>
      </c>
      <c r="FT29" s="384">
        <f t="shared" si="65"/>
        <v>0.22599380838881128</v>
      </c>
      <c r="FU29" s="270">
        <v>25520</v>
      </c>
      <c r="FV29" s="365">
        <f t="shared" si="66"/>
        <v>-14477</v>
      </c>
      <c r="FW29" s="384">
        <f t="shared" si="67"/>
        <v>-0.36195214641098084</v>
      </c>
      <c r="FX29" s="270">
        <v>108160</v>
      </c>
      <c r="FY29" s="365">
        <f t="shared" si="68"/>
        <v>-6246</v>
      </c>
      <c r="FZ29" s="384">
        <f t="shared" si="69"/>
        <v>-5.4595038721745363E-2</v>
      </c>
      <c r="GA29" s="270">
        <v>211488</v>
      </c>
      <c r="GB29" s="365">
        <f t="shared" si="70"/>
        <v>-17076</v>
      </c>
      <c r="GC29" s="384">
        <f t="shared" si="71"/>
        <v>-7.4709928072662357E-2</v>
      </c>
      <c r="GD29" s="270">
        <v>0</v>
      </c>
      <c r="GE29" s="365">
        <f t="shared" si="72"/>
        <v>-42625</v>
      </c>
      <c r="GF29" s="384">
        <f t="shared" si="73"/>
        <v>-1</v>
      </c>
      <c r="GG29" s="270">
        <v>18565</v>
      </c>
      <c r="GH29" s="365">
        <f t="shared" si="74"/>
        <v>-24196</v>
      </c>
      <c r="GI29" s="384">
        <f t="shared" si="75"/>
        <v>-0.56584270713968332</v>
      </c>
      <c r="GJ29" s="270">
        <v>30991</v>
      </c>
      <c r="GK29" s="365">
        <f t="shared" si="76"/>
        <v>-7816</v>
      </c>
      <c r="GL29" s="384">
        <f t="shared" si="77"/>
        <v>-0.20140696266137553</v>
      </c>
      <c r="GM29" s="270">
        <v>49556</v>
      </c>
      <c r="GN29" s="365">
        <f t="shared" si="78"/>
        <v>-74637</v>
      </c>
      <c r="GO29" s="384">
        <f t="shared" si="79"/>
        <v>-0.60097590041306681</v>
      </c>
      <c r="GP29" s="270">
        <v>261044</v>
      </c>
      <c r="GQ29" s="365">
        <f t="shared" si="80"/>
        <v>-91713</v>
      </c>
      <c r="GR29" s="384">
        <f t="shared" si="81"/>
        <v>-0.2599891710157417</v>
      </c>
      <c r="GS29" s="270">
        <v>38567</v>
      </c>
      <c r="GT29" s="365">
        <f t="shared" si="82"/>
        <v>-8205</v>
      </c>
      <c r="GU29" s="384">
        <f t="shared" si="83"/>
        <v>-0.17542546822885488</v>
      </c>
      <c r="GV29" s="270">
        <v>37888</v>
      </c>
      <c r="GW29" s="365">
        <f t="shared" si="84"/>
        <v>-8642</v>
      </c>
      <c r="GX29" s="384">
        <f t="shared" si="85"/>
        <v>-0.18572963679346657</v>
      </c>
      <c r="GY29" s="270">
        <v>32343</v>
      </c>
      <c r="GZ29" s="365">
        <f t="shared" si="86"/>
        <v>-3268</v>
      </c>
      <c r="HA29" s="384">
        <f t="shared" si="87"/>
        <v>-9.1769397096402791E-2</v>
      </c>
      <c r="HB29" s="270">
        <v>108798</v>
      </c>
      <c r="HC29" s="365">
        <f t="shared" si="88"/>
        <v>-20115</v>
      </c>
      <c r="HD29" s="384">
        <f t="shared" si="89"/>
        <v>-0.15603546577924646</v>
      </c>
      <c r="HE29" s="270">
        <v>369842</v>
      </c>
      <c r="HF29" s="365">
        <f t="shared" si="90"/>
        <v>-111828</v>
      </c>
      <c r="HG29" s="384">
        <f t="shared" si="91"/>
        <v>-0.23216725143770631</v>
      </c>
      <c r="HH29" s="270">
        <v>29745</v>
      </c>
      <c r="HI29" s="365">
        <f t="shared" si="92"/>
        <v>-4211</v>
      </c>
      <c r="HJ29" s="384">
        <f t="shared" si="93"/>
        <v>-0.1240134291435976</v>
      </c>
      <c r="HK29" s="270">
        <v>29026</v>
      </c>
      <c r="HL29" s="365">
        <f t="shared" si="94"/>
        <v>-5861</v>
      </c>
      <c r="HM29" s="384">
        <f t="shared" si="95"/>
        <v>-0.16799954137644393</v>
      </c>
      <c r="HN29" s="270">
        <v>33050</v>
      </c>
      <c r="HO29" s="365">
        <f t="shared" si="96"/>
        <v>-1435</v>
      </c>
      <c r="HP29" s="384">
        <f t="shared" si="97"/>
        <v>-4.1612295200811944E-2</v>
      </c>
      <c r="HQ29" s="270">
        <v>91821</v>
      </c>
      <c r="HR29" s="365">
        <f t="shared" si="98"/>
        <v>-11507</v>
      </c>
      <c r="HS29" s="384">
        <f t="shared" si="99"/>
        <v>-0.11136381232579746</v>
      </c>
      <c r="HT29" s="270">
        <v>36936</v>
      </c>
      <c r="HU29" s="365">
        <f t="shared" si="100"/>
        <v>-954</v>
      </c>
      <c r="HV29" s="384">
        <f t="shared" si="101"/>
        <v>-2.517814726840855E-2</v>
      </c>
      <c r="HW29" s="270">
        <v>39029</v>
      </c>
      <c r="HX29" s="365">
        <f t="shared" si="102"/>
        <v>-5721</v>
      </c>
      <c r="HY29" s="384">
        <f t="shared" si="103"/>
        <v>-0.12784357541899441</v>
      </c>
      <c r="HZ29" s="270">
        <v>37344</v>
      </c>
      <c r="IA29" s="365">
        <f t="shared" si="104"/>
        <v>11824</v>
      </c>
      <c r="IB29" s="384">
        <f t="shared" si="105"/>
        <v>0.46332288401253918</v>
      </c>
      <c r="IC29" s="270">
        <v>113309</v>
      </c>
      <c r="ID29" s="365">
        <f t="shared" si="106"/>
        <v>5149</v>
      </c>
      <c r="IE29" s="384">
        <f t="shared" si="107"/>
        <v>4.7605399408284024E-2</v>
      </c>
      <c r="IF29" s="270">
        <v>205130</v>
      </c>
      <c r="IG29" s="365">
        <f t="shared" si="108"/>
        <v>-6358</v>
      </c>
      <c r="IH29" s="384">
        <f t="shared" si="109"/>
        <v>-3.0063171432894539E-2</v>
      </c>
      <c r="II29" s="270">
        <v>36308</v>
      </c>
      <c r="IJ29" s="365">
        <f t="shared" si="110"/>
        <v>36308</v>
      </c>
      <c r="IK29" s="384">
        <f t="shared" si="111"/>
        <v>0</v>
      </c>
      <c r="IL29" s="270">
        <v>41812</v>
      </c>
      <c r="IM29" s="365">
        <f t="shared" si="112"/>
        <v>23247</v>
      </c>
      <c r="IN29" s="384">
        <f t="shared" si="113"/>
        <v>1.25219499057366</v>
      </c>
      <c r="IO29" s="270">
        <v>34641</v>
      </c>
      <c r="IP29" s="365">
        <f t="shared" si="114"/>
        <v>3650</v>
      </c>
      <c r="IQ29" s="384">
        <f t="shared" si="115"/>
        <v>0.117776128553451</v>
      </c>
      <c r="IR29" s="270">
        <v>112761</v>
      </c>
      <c r="IS29" s="365">
        <f t="shared" si="116"/>
        <v>63205</v>
      </c>
      <c r="IT29" s="384">
        <f t="shared" si="117"/>
        <v>1.2754257809347</v>
      </c>
      <c r="IU29" s="270">
        <v>317891</v>
      </c>
      <c r="IV29" s="365">
        <f t="shared" si="118"/>
        <v>56847</v>
      </c>
      <c r="IW29" s="384">
        <f t="shared" si="119"/>
        <v>0.21776788587364582</v>
      </c>
      <c r="IX29" s="270">
        <v>39479</v>
      </c>
      <c r="IY29" s="365">
        <f t="shared" si="120"/>
        <v>912</v>
      </c>
      <c r="IZ29" s="384">
        <f t="shared" si="121"/>
        <v>2.3647159488682033E-2</v>
      </c>
      <c r="JA29" s="270">
        <v>40924</v>
      </c>
      <c r="JB29" s="365">
        <f t="shared" si="122"/>
        <v>3036</v>
      </c>
      <c r="JC29" s="384">
        <f t="shared" si="123"/>
        <v>8.0130912162162157E-2</v>
      </c>
      <c r="JD29" s="270">
        <v>38997</v>
      </c>
      <c r="JE29" s="365">
        <f t="shared" si="124"/>
        <v>6654</v>
      </c>
      <c r="JF29" s="384">
        <f t="shared" si="125"/>
        <v>0.20573230683610055</v>
      </c>
      <c r="JG29" s="270">
        <v>119400</v>
      </c>
      <c r="JH29" s="365">
        <f t="shared" si="126"/>
        <v>10602</v>
      </c>
      <c r="JI29" s="384">
        <f t="shared" si="127"/>
        <v>9.7446644239783817E-2</v>
      </c>
      <c r="JJ29" s="270">
        <v>437291</v>
      </c>
      <c r="JK29" s="365">
        <f t="shared" si="128"/>
        <v>67449</v>
      </c>
      <c r="JL29" s="384">
        <f t="shared" si="129"/>
        <v>0.18237247256936745</v>
      </c>
    </row>
    <row r="30" spans="1:272" x14ac:dyDescent="0.25">
      <c r="A30" s="71" t="s">
        <v>20</v>
      </c>
      <c r="B30" s="270">
        <v>65505</v>
      </c>
      <c r="C30" s="270">
        <v>55180.882732301972</v>
      </c>
      <c r="D30" s="270">
        <v>56776.061209724059</v>
      </c>
      <c r="E30" s="270">
        <v>177461.94394202603</v>
      </c>
      <c r="F30" s="270">
        <v>49836.176383494225</v>
      </c>
      <c r="G30" s="270">
        <v>59105.049921638885</v>
      </c>
      <c r="H30" s="270">
        <v>53310.816700802163</v>
      </c>
      <c r="I30" s="270">
        <v>162252.04300593527</v>
      </c>
      <c r="J30" s="270">
        <v>339714.02527495619</v>
      </c>
      <c r="K30" s="270">
        <v>38611</v>
      </c>
      <c r="L30" s="270">
        <v>37326.000000000007</v>
      </c>
      <c r="M30" s="270">
        <v>39023.000000000007</v>
      </c>
      <c r="N30" s="270">
        <v>114960.00000000001</v>
      </c>
      <c r="O30" s="270">
        <v>454674.02527495625</v>
      </c>
      <c r="P30" s="270">
        <v>46511.000000000007</v>
      </c>
      <c r="Q30" s="270">
        <v>49687</v>
      </c>
      <c r="R30" s="270">
        <v>64983.849299548754</v>
      </c>
      <c r="S30" s="270">
        <v>161181.84929954875</v>
      </c>
      <c r="T30" s="270">
        <v>615855.87457450503</v>
      </c>
      <c r="U30" s="270">
        <v>72252</v>
      </c>
      <c r="V30" s="270">
        <v>69666.820838686006</v>
      </c>
      <c r="W30" s="270">
        <v>70843.976011753897</v>
      </c>
      <c r="X30" s="270">
        <v>212762.79685043992</v>
      </c>
      <c r="Y30" s="270">
        <v>53879.850682801298</v>
      </c>
      <c r="Z30" s="270">
        <v>64275.805248776815</v>
      </c>
      <c r="AA30" s="270">
        <v>54276.999999999993</v>
      </c>
      <c r="AB30" s="270">
        <v>172432.65593157811</v>
      </c>
      <c r="AC30" s="270">
        <v>385195.43954718253</v>
      </c>
      <c r="AD30" s="270">
        <v>38443</v>
      </c>
      <c r="AE30" s="270">
        <v>37188.000000000007</v>
      </c>
      <c r="AF30" s="72">
        <v>39763.000000000007</v>
      </c>
      <c r="AG30" s="270">
        <v>115394.00000000001</v>
      </c>
      <c r="AH30" s="270">
        <v>500589.4385461213</v>
      </c>
      <c r="AI30" s="270">
        <v>42671</v>
      </c>
      <c r="AJ30" s="270">
        <v>43522.000000000007</v>
      </c>
      <c r="AK30" s="270">
        <v>66945.286980000004</v>
      </c>
      <c r="AL30" s="270">
        <v>153138.28698</v>
      </c>
      <c r="AM30" s="270">
        <v>653727.72552612133</v>
      </c>
      <c r="AN30" s="270">
        <v>73224</v>
      </c>
      <c r="AO30" s="270">
        <v>57485.999999999985</v>
      </c>
      <c r="AP30" s="270">
        <v>57257</v>
      </c>
      <c r="AQ30" s="270">
        <v>187967</v>
      </c>
      <c r="AR30" s="270">
        <v>50472</v>
      </c>
      <c r="AS30" s="270">
        <v>45809</v>
      </c>
      <c r="AT30" s="270">
        <v>36358</v>
      </c>
      <c r="AU30" s="270">
        <v>132639</v>
      </c>
      <c r="AV30" s="270">
        <v>320595.78004913998</v>
      </c>
      <c r="AW30" s="270">
        <v>27635</v>
      </c>
      <c r="AX30" s="270">
        <v>39312</v>
      </c>
      <c r="AY30" s="72">
        <v>32313</v>
      </c>
      <c r="AZ30" s="270">
        <v>99260</v>
      </c>
      <c r="BA30" s="270">
        <v>419854.99071225</v>
      </c>
      <c r="BB30" s="270">
        <v>39677</v>
      </c>
      <c r="BC30" s="270">
        <v>44675</v>
      </c>
      <c r="BD30" s="270">
        <v>62982</v>
      </c>
      <c r="BE30" s="270">
        <v>147334</v>
      </c>
      <c r="BF30" s="270">
        <v>567188.99071225</v>
      </c>
      <c r="BG30" s="270">
        <v>-80734.447833871294</v>
      </c>
      <c r="BH30" s="331">
        <v>-0.1323773360602456</v>
      </c>
      <c r="BI30" s="270">
        <v>61274</v>
      </c>
      <c r="BJ30" s="270">
        <v>56260</v>
      </c>
      <c r="BK30" s="270">
        <v>54905</v>
      </c>
      <c r="BL30" s="270">
        <v>172439</v>
      </c>
      <c r="BM30" s="270">
        <v>46851</v>
      </c>
      <c r="BN30" s="270">
        <v>46166</v>
      </c>
      <c r="BO30" s="270">
        <v>49477</v>
      </c>
      <c r="BP30" s="270">
        <v>142494</v>
      </c>
      <c r="BQ30" s="270">
        <v>314933</v>
      </c>
      <c r="BR30" s="270">
        <v>-5662.780049139983</v>
      </c>
      <c r="BS30" s="331">
        <v>-1.7663301894591404E-2</v>
      </c>
      <c r="BT30" s="270">
        <v>41569</v>
      </c>
      <c r="BU30" s="270">
        <v>13934</v>
      </c>
      <c r="BV30" s="331">
        <v>0.50421566853627642</v>
      </c>
      <c r="BW30" s="270">
        <v>49464</v>
      </c>
      <c r="BX30" s="511">
        <v>10152</v>
      </c>
      <c r="BY30" s="512">
        <v>0.25824175824175827</v>
      </c>
      <c r="BZ30" s="270">
        <v>51011</v>
      </c>
      <c r="CA30" s="511">
        <f t="shared" si="1"/>
        <v>18698</v>
      </c>
      <c r="CB30" s="512">
        <f t="shared" si="2"/>
        <v>0.57865255469934707</v>
      </c>
      <c r="CC30" s="270">
        <v>142044</v>
      </c>
      <c r="CD30" s="511">
        <f t="shared" si="3"/>
        <v>42784</v>
      </c>
      <c r="CE30" s="512">
        <f t="shared" si="4"/>
        <v>0.43102961918194638</v>
      </c>
      <c r="CF30" s="270">
        <v>456977</v>
      </c>
      <c r="CG30" s="511">
        <f t="shared" si="5"/>
        <v>37122.009287749999</v>
      </c>
      <c r="CH30" s="512">
        <f t="shared" si="6"/>
        <v>8.8416263016846644E-2</v>
      </c>
      <c r="CI30" s="270">
        <v>54228</v>
      </c>
      <c r="CJ30" s="511">
        <f t="shared" si="7"/>
        <v>14551</v>
      </c>
      <c r="CK30" s="512">
        <f t="shared" si="8"/>
        <v>0.36673639640093758</v>
      </c>
      <c r="CL30" s="270">
        <v>51963</v>
      </c>
      <c r="CM30" s="365">
        <f t="shared" si="9"/>
        <v>7288</v>
      </c>
      <c r="CN30" s="384">
        <f t="shared" si="10"/>
        <v>0.16313374370453274</v>
      </c>
      <c r="CO30" s="270">
        <v>84672</v>
      </c>
      <c r="CP30" s="365">
        <f t="shared" si="0"/>
        <v>21690</v>
      </c>
      <c r="CQ30" s="384">
        <f t="shared" si="11"/>
        <v>0.3443841097456416</v>
      </c>
      <c r="CR30" s="270">
        <v>190863</v>
      </c>
      <c r="CS30" s="365">
        <f t="shared" si="12"/>
        <v>43529</v>
      </c>
      <c r="CT30" s="384">
        <f t="shared" si="13"/>
        <v>0.295444364505138</v>
      </c>
      <c r="CU30" s="270">
        <v>647840</v>
      </c>
      <c r="CV30" s="365">
        <f t="shared" si="14"/>
        <v>80651.009287749999</v>
      </c>
      <c r="CW30" s="384">
        <f t="shared" si="15"/>
        <v>0.14219424320361393</v>
      </c>
      <c r="CX30" s="270">
        <v>88493</v>
      </c>
      <c r="CY30" s="365">
        <f t="shared" si="16"/>
        <v>27219</v>
      </c>
      <c r="CZ30" s="384">
        <f t="shared" si="17"/>
        <v>0.44421777589189543</v>
      </c>
      <c r="DA30" s="270">
        <v>72227</v>
      </c>
      <c r="DB30" s="365">
        <f t="shared" si="18"/>
        <v>15967</v>
      </c>
      <c r="DC30" s="384">
        <f t="shared" si="19"/>
        <v>0.28380732314255241</v>
      </c>
      <c r="DD30" s="270">
        <v>70405</v>
      </c>
      <c r="DE30" s="365">
        <f t="shared" si="20"/>
        <v>15500</v>
      </c>
      <c r="DF30" s="384">
        <f t="shared" si="21"/>
        <v>0.28230580092887714</v>
      </c>
      <c r="DG30" s="270">
        <v>231125</v>
      </c>
      <c r="DH30" s="365">
        <f t="shared" si="22"/>
        <v>58686</v>
      </c>
      <c r="DI30" s="384">
        <f t="shared" si="23"/>
        <v>0.34032904389378271</v>
      </c>
      <c r="DJ30" s="270">
        <v>65830</v>
      </c>
      <c r="DK30" s="365">
        <f t="shared" si="24"/>
        <v>19664</v>
      </c>
      <c r="DL30" s="384">
        <f t="shared" si="25"/>
        <v>0.42594116882554262</v>
      </c>
      <c r="DM30" s="270">
        <v>49310</v>
      </c>
      <c r="DN30" s="365">
        <f t="shared" si="26"/>
        <v>3144</v>
      </c>
      <c r="DO30" s="384">
        <f t="shared" si="27"/>
        <v>6.8102066455833291E-2</v>
      </c>
      <c r="DP30" s="270">
        <v>44585</v>
      </c>
      <c r="DQ30" s="365">
        <f t="shared" si="28"/>
        <v>-4892</v>
      </c>
      <c r="DR30" s="384">
        <f t="shared" si="29"/>
        <v>-9.8874224387088955E-2</v>
      </c>
      <c r="DS30" s="270">
        <v>159725</v>
      </c>
      <c r="DT30" s="365">
        <f t="shared" si="30"/>
        <v>17231</v>
      </c>
      <c r="DU30" s="384">
        <f t="shared" si="31"/>
        <v>0.12092438979886873</v>
      </c>
      <c r="DV30" s="270">
        <v>390850</v>
      </c>
      <c r="DW30" s="365">
        <f t="shared" si="32"/>
        <v>75917</v>
      </c>
      <c r="DX30" s="384">
        <f t="shared" si="33"/>
        <v>0.24105762177987064</v>
      </c>
      <c r="DY30" s="270">
        <v>49365</v>
      </c>
      <c r="DZ30" s="365">
        <f t="shared" si="34"/>
        <v>7796</v>
      </c>
      <c r="EA30" s="384">
        <f t="shared" si="35"/>
        <v>0.18754360220356517</v>
      </c>
      <c r="EB30" s="270">
        <v>39620</v>
      </c>
      <c r="EC30" s="365">
        <f t="shared" si="36"/>
        <v>-9844</v>
      </c>
      <c r="ED30" s="384">
        <f t="shared" si="37"/>
        <v>-0.19901342390425361</v>
      </c>
      <c r="EE30" s="270">
        <v>45962</v>
      </c>
      <c r="EF30" s="365">
        <f t="shared" si="38"/>
        <v>-5049</v>
      </c>
      <c r="EG30" s="384">
        <f t="shared" si="39"/>
        <v>-9.8978651663366723E-2</v>
      </c>
      <c r="EH30" s="270">
        <v>134947</v>
      </c>
      <c r="EI30" s="365">
        <f t="shared" si="40"/>
        <v>-7097</v>
      </c>
      <c r="EJ30" s="384">
        <f t="shared" si="41"/>
        <v>-4.9963391625130242E-2</v>
      </c>
      <c r="EK30" s="270">
        <v>525797</v>
      </c>
      <c r="EL30" s="365">
        <f t="shared" si="42"/>
        <v>68820</v>
      </c>
      <c r="EM30" s="384">
        <f t="shared" si="43"/>
        <v>0.15059838897800107</v>
      </c>
      <c r="EN30" s="270">
        <v>43052</v>
      </c>
      <c r="EO30" s="365">
        <f t="shared" si="44"/>
        <v>-11176</v>
      </c>
      <c r="EP30" s="384">
        <f t="shared" si="45"/>
        <v>-0.2060927933908682</v>
      </c>
      <c r="EQ30" s="270">
        <v>58648</v>
      </c>
      <c r="ER30" s="365">
        <f t="shared" si="46"/>
        <v>6685</v>
      </c>
      <c r="ES30" s="384">
        <f t="shared" si="47"/>
        <v>0.12864923118372687</v>
      </c>
      <c r="ET30" s="270">
        <v>65479</v>
      </c>
      <c r="EU30" s="365">
        <f t="shared" si="48"/>
        <v>-19193</v>
      </c>
      <c r="EV30" s="384">
        <f t="shared" si="49"/>
        <v>-0.22667469765684051</v>
      </c>
      <c r="EW30" s="270">
        <v>167179</v>
      </c>
      <c r="EX30" s="365">
        <f t="shared" si="50"/>
        <v>-23684</v>
      </c>
      <c r="EY30" s="384">
        <f t="shared" si="51"/>
        <v>-0.12408900625055669</v>
      </c>
      <c r="EZ30" s="270">
        <v>692976</v>
      </c>
      <c r="FA30" s="365">
        <f t="shared" si="52"/>
        <v>45136</v>
      </c>
      <c r="FB30" s="384">
        <f t="shared" si="53"/>
        <v>6.9671523833045201E-2</v>
      </c>
      <c r="FC30" s="270">
        <v>71878</v>
      </c>
      <c r="FD30" s="365">
        <f t="shared" si="54"/>
        <v>-16615</v>
      </c>
      <c r="FE30" s="384">
        <f t="shared" si="55"/>
        <v>-0.18775496366944278</v>
      </c>
      <c r="FF30" s="270">
        <v>67280</v>
      </c>
      <c r="FG30" s="365">
        <f t="shared" si="56"/>
        <v>-4947</v>
      </c>
      <c r="FH30" s="384">
        <f t="shared" si="57"/>
        <v>-6.8492392041757236E-2</v>
      </c>
      <c r="FI30" s="270">
        <v>61768</v>
      </c>
      <c r="FJ30" s="365">
        <f t="shared" si="58"/>
        <v>-8637</v>
      </c>
      <c r="FK30" s="384">
        <f t="shared" si="59"/>
        <v>-0.12267594631063135</v>
      </c>
      <c r="FL30" s="270">
        <v>200926</v>
      </c>
      <c r="FM30" s="365">
        <f t="shared" si="60"/>
        <v>-30199</v>
      </c>
      <c r="FN30" s="384">
        <f t="shared" si="61"/>
        <v>-0.13066089778258519</v>
      </c>
      <c r="FO30" s="270">
        <v>53914</v>
      </c>
      <c r="FP30" s="365">
        <f t="shared" si="62"/>
        <v>-11916</v>
      </c>
      <c r="FQ30" s="384">
        <f t="shared" si="63"/>
        <v>-0.18101169679477441</v>
      </c>
      <c r="FR30" s="270">
        <v>61500</v>
      </c>
      <c r="FS30" s="365">
        <f t="shared" si="64"/>
        <v>12190</v>
      </c>
      <c r="FT30" s="384">
        <f t="shared" si="65"/>
        <v>0.24721151896167107</v>
      </c>
      <c r="FU30" s="270">
        <v>46867</v>
      </c>
      <c r="FV30" s="365">
        <f t="shared" si="66"/>
        <v>2282</v>
      </c>
      <c r="FW30" s="384">
        <f t="shared" si="67"/>
        <v>5.1183133340809692E-2</v>
      </c>
      <c r="FX30" s="270">
        <v>162281</v>
      </c>
      <c r="FY30" s="365">
        <f t="shared" si="68"/>
        <v>2556</v>
      </c>
      <c r="FZ30" s="384">
        <f t="shared" si="69"/>
        <v>1.6002504304272969E-2</v>
      </c>
      <c r="GA30" s="270">
        <v>363207</v>
      </c>
      <c r="GB30" s="365">
        <f t="shared" si="70"/>
        <v>-27643</v>
      </c>
      <c r="GC30" s="384">
        <f t="shared" si="71"/>
        <v>-7.0725342202891131E-2</v>
      </c>
      <c r="GD30" s="270">
        <v>47740</v>
      </c>
      <c r="GE30" s="365">
        <f t="shared" si="72"/>
        <v>-1625</v>
      </c>
      <c r="GF30" s="384">
        <f t="shared" si="73"/>
        <v>-3.2918059353793175E-2</v>
      </c>
      <c r="GG30" s="270">
        <v>41062</v>
      </c>
      <c r="GH30" s="365">
        <f t="shared" si="74"/>
        <v>1442</v>
      </c>
      <c r="GI30" s="384">
        <f t="shared" si="75"/>
        <v>3.6395759717314485E-2</v>
      </c>
      <c r="GJ30" s="270">
        <v>48532</v>
      </c>
      <c r="GK30" s="365">
        <f t="shared" si="76"/>
        <v>2570</v>
      </c>
      <c r="GL30" s="384">
        <f t="shared" si="77"/>
        <v>5.5915756494495455E-2</v>
      </c>
      <c r="GM30" s="270">
        <v>137334</v>
      </c>
      <c r="GN30" s="365">
        <f t="shared" si="78"/>
        <v>2387</v>
      </c>
      <c r="GO30" s="384">
        <f t="shared" si="79"/>
        <v>1.7688425826435563E-2</v>
      </c>
      <c r="GP30" s="270">
        <v>500541</v>
      </c>
      <c r="GQ30" s="365">
        <f t="shared" si="80"/>
        <v>-25256</v>
      </c>
      <c r="GR30" s="384">
        <f t="shared" si="81"/>
        <v>-4.8033746864284126E-2</v>
      </c>
      <c r="GS30" s="270">
        <v>54754</v>
      </c>
      <c r="GT30" s="365">
        <f t="shared" si="82"/>
        <v>11702</v>
      </c>
      <c r="GU30" s="384">
        <f t="shared" si="83"/>
        <v>0.27181083341075907</v>
      </c>
      <c r="GV30" s="270">
        <v>58902</v>
      </c>
      <c r="GW30" s="365">
        <f t="shared" si="84"/>
        <v>254</v>
      </c>
      <c r="GX30" s="384">
        <f t="shared" si="85"/>
        <v>4.3309234756513434E-3</v>
      </c>
      <c r="GY30" s="270">
        <v>69511</v>
      </c>
      <c r="GZ30" s="365">
        <f t="shared" si="86"/>
        <v>4032</v>
      </c>
      <c r="HA30" s="384">
        <f t="shared" si="87"/>
        <v>6.1576994150796441E-2</v>
      </c>
      <c r="HB30" s="270">
        <v>183167</v>
      </c>
      <c r="HC30" s="365">
        <f t="shared" si="88"/>
        <v>15988</v>
      </c>
      <c r="HD30" s="384">
        <f t="shared" si="89"/>
        <v>9.5634021019386409E-2</v>
      </c>
      <c r="HE30" s="270">
        <v>683708</v>
      </c>
      <c r="HF30" s="365">
        <f t="shared" si="90"/>
        <v>-9268</v>
      </c>
      <c r="HG30" s="384">
        <f t="shared" si="91"/>
        <v>-1.337420054951398E-2</v>
      </c>
      <c r="HH30" s="270">
        <v>65619</v>
      </c>
      <c r="HI30" s="365">
        <f t="shared" si="92"/>
        <v>-6259</v>
      </c>
      <c r="HJ30" s="384">
        <f t="shared" si="93"/>
        <v>-8.7078104566070291E-2</v>
      </c>
      <c r="HK30" s="270">
        <v>59240</v>
      </c>
      <c r="HL30" s="365">
        <f t="shared" si="94"/>
        <v>-8040</v>
      </c>
      <c r="HM30" s="384">
        <f t="shared" si="95"/>
        <v>-0.11950059453032105</v>
      </c>
      <c r="HN30" s="270">
        <v>51450</v>
      </c>
      <c r="HO30" s="365">
        <f t="shared" si="96"/>
        <v>-10318</v>
      </c>
      <c r="HP30" s="384">
        <f t="shared" si="97"/>
        <v>-0.16704442429737082</v>
      </c>
      <c r="HQ30" s="270">
        <v>176309</v>
      </c>
      <c r="HR30" s="365">
        <f t="shared" si="98"/>
        <v>-24617</v>
      </c>
      <c r="HS30" s="384">
        <f t="shared" si="99"/>
        <v>-0.12251774285060171</v>
      </c>
      <c r="HT30" s="270">
        <v>43590</v>
      </c>
      <c r="HU30" s="365">
        <f t="shared" si="100"/>
        <v>-10324</v>
      </c>
      <c r="HV30" s="384">
        <f t="shared" si="101"/>
        <v>-0.19149015098119226</v>
      </c>
      <c r="HW30" s="270">
        <v>52445</v>
      </c>
      <c r="HX30" s="365">
        <f t="shared" si="102"/>
        <v>-9055</v>
      </c>
      <c r="HY30" s="384">
        <f t="shared" si="103"/>
        <v>-0.14723577235772359</v>
      </c>
      <c r="HZ30" s="270">
        <v>55267</v>
      </c>
      <c r="IA30" s="365">
        <f t="shared" si="104"/>
        <v>8400</v>
      </c>
      <c r="IB30" s="384">
        <f t="shared" si="105"/>
        <v>0.17923058868713593</v>
      </c>
      <c r="IC30" s="270">
        <v>151302</v>
      </c>
      <c r="ID30" s="365">
        <f t="shared" si="106"/>
        <v>-10979</v>
      </c>
      <c r="IE30" s="384">
        <f t="shared" si="107"/>
        <v>-6.7654254040830406E-2</v>
      </c>
      <c r="IF30" s="270">
        <v>327611</v>
      </c>
      <c r="IG30" s="365">
        <f t="shared" si="108"/>
        <v>-35596</v>
      </c>
      <c r="IH30" s="384">
        <f t="shared" si="109"/>
        <v>-9.8004719072044319E-2</v>
      </c>
      <c r="II30" s="270">
        <v>44333</v>
      </c>
      <c r="IJ30" s="365">
        <f t="shared" si="110"/>
        <v>-3407</v>
      </c>
      <c r="IK30" s="384">
        <f t="shared" si="111"/>
        <v>-7.1365731043150402E-2</v>
      </c>
      <c r="IL30" s="270">
        <v>50744</v>
      </c>
      <c r="IM30" s="365">
        <f t="shared" si="112"/>
        <v>9682</v>
      </c>
      <c r="IN30" s="384">
        <f t="shared" si="113"/>
        <v>0.23578978130631728</v>
      </c>
      <c r="IO30" s="270">
        <v>57289</v>
      </c>
      <c r="IP30" s="365">
        <f t="shared" si="114"/>
        <v>8757</v>
      </c>
      <c r="IQ30" s="384">
        <f t="shared" si="115"/>
        <v>0.18043764938597215</v>
      </c>
      <c r="IR30" s="270">
        <v>152366</v>
      </c>
      <c r="IS30" s="365">
        <f t="shared" si="116"/>
        <v>15032</v>
      </c>
      <c r="IT30" s="384">
        <f t="shared" si="117"/>
        <v>0.10945577934087698</v>
      </c>
      <c r="IU30" s="270">
        <v>479977</v>
      </c>
      <c r="IV30" s="365">
        <f t="shared" si="118"/>
        <v>-20564</v>
      </c>
      <c r="IW30" s="384">
        <f t="shared" si="119"/>
        <v>-4.1083547601495185E-2</v>
      </c>
      <c r="IX30" s="270">
        <v>57578</v>
      </c>
      <c r="IY30" s="365">
        <f t="shared" si="120"/>
        <v>2824</v>
      </c>
      <c r="IZ30" s="384">
        <f t="shared" si="121"/>
        <v>5.1576140555941119E-2</v>
      </c>
      <c r="JA30" s="270">
        <v>67358</v>
      </c>
      <c r="JB30" s="365">
        <f t="shared" si="122"/>
        <v>8456</v>
      </c>
      <c r="JC30" s="384">
        <f t="shared" si="123"/>
        <v>0.14356049030593188</v>
      </c>
      <c r="JD30" s="270">
        <v>87359</v>
      </c>
      <c r="JE30" s="365">
        <f t="shared" si="124"/>
        <v>17848</v>
      </c>
      <c r="JF30" s="384">
        <f t="shared" si="125"/>
        <v>0.25676511631252608</v>
      </c>
      <c r="JG30" s="270">
        <v>212295</v>
      </c>
      <c r="JH30" s="365">
        <f t="shared" si="126"/>
        <v>29128</v>
      </c>
      <c r="JI30" s="384">
        <f t="shared" si="127"/>
        <v>0.15902427839075817</v>
      </c>
      <c r="JJ30" s="270">
        <v>692272</v>
      </c>
      <c r="JK30" s="365">
        <f t="shared" si="128"/>
        <v>8564</v>
      </c>
      <c r="JL30" s="384">
        <f t="shared" si="129"/>
        <v>1.2525815114054538E-2</v>
      </c>
    </row>
    <row r="31" spans="1:272" x14ac:dyDescent="0.25">
      <c r="A31" s="71" t="s">
        <v>21</v>
      </c>
      <c r="B31" s="270">
        <v>75202</v>
      </c>
      <c r="C31" s="270">
        <v>68591.832615504289</v>
      </c>
      <c r="D31" s="270">
        <v>76560.787634556895</v>
      </c>
      <c r="E31" s="270">
        <v>220354.62025006118</v>
      </c>
      <c r="F31" s="270">
        <v>68683.074158135598</v>
      </c>
      <c r="G31" s="270">
        <v>75119.863504963927</v>
      </c>
      <c r="H31" s="270">
        <v>57801.762537984483</v>
      </c>
      <c r="I31" s="270">
        <v>201604.70020108399</v>
      </c>
      <c r="J31" s="270">
        <v>421959.33523411263</v>
      </c>
      <c r="K31" s="270">
        <v>71636</v>
      </c>
      <c r="L31" s="270">
        <v>71200</v>
      </c>
      <c r="M31" s="270">
        <v>62043</v>
      </c>
      <c r="N31" s="270">
        <v>204879</v>
      </c>
      <c r="O31" s="270">
        <v>626838.33523411257</v>
      </c>
      <c r="P31" s="270">
        <v>72882</v>
      </c>
      <c r="Q31" s="270">
        <v>73127</v>
      </c>
      <c r="R31" s="270">
        <v>81154.745788006563</v>
      </c>
      <c r="S31" s="270">
        <v>227163.74578800658</v>
      </c>
      <c r="T31" s="270">
        <v>854002.08102211915</v>
      </c>
      <c r="U31" s="270">
        <v>84579.999999999985</v>
      </c>
      <c r="V31" s="270">
        <v>74280.890436547459</v>
      </c>
      <c r="W31" s="270">
        <v>77046.841704358798</v>
      </c>
      <c r="X31" s="270">
        <v>235907.73214090627</v>
      </c>
      <c r="Y31" s="270">
        <v>78956.015734880348</v>
      </c>
      <c r="Z31" s="270">
        <v>77290.981811848746</v>
      </c>
      <c r="AA31" s="270">
        <v>74825</v>
      </c>
      <c r="AB31" s="270">
        <v>231071.99754672911</v>
      </c>
      <c r="AC31" s="270">
        <v>466979.73089249321</v>
      </c>
      <c r="AD31" s="270">
        <v>78613</v>
      </c>
      <c r="AE31" s="270">
        <v>58969.999999999993</v>
      </c>
      <c r="AF31" s="72">
        <v>67530</v>
      </c>
      <c r="AG31" s="270">
        <v>205113</v>
      </c>
      <c r="AH31" s="270">
        <v>672092.73089249316</v>
      </c>
      <c r="AI31" s="270">
        <v>68320</v>
      </c>
      <c r="AJ31" s="270">
        <v>66746.000000000015</v>
      </c>
      <c r="AK31" s="270">
        <v>81896.577149999997</v>
      </c>
      <c r="AL31" s="270">
        <v>216962.57715000003</v>
      </c>
      <c r="AM31" s="270">
        <v>889055.30804249318</v>
      </c>
      <c r="AN31" s="270">
        <v>71727</v>
      </c>
      <c r="AO31" s="270">
        <v>59409.999999999993</v>
      </c>
      <c r="AP31" s="270">
        <v>69911</v>
      </c>
      <c r="AQ31" s="270">
        <v>201048</v>
      </c>
      <c r="AR31" s="270">
        <v>53070</v>
      </c>
      <c r="AS31" s="270">
        <v>67465</v>
      </c>
      <c r="AT31" s="270">
        <v>65663</v>
      </c>
      <c r="AU31" s="270">
        <v>186198</v>
      </c>
      <c r="AV31" s="270">
        <v>387246.59783440002</v>
      </c>
      <c r="AW31" s="270">
        <v>69858</v>
      </c>
      <c r="AX31" s="270">
        <v>72169</v>
      </c>
      <c r="AY31" s="72">
        <v>71057</v>
      </c>
      <c r="AZ31" s="270">
        <v>213084</v>
      </c>
      <c r="BA31" s="270">
        <v>600328.16703861998</v>
      </c>
      <c r="BB31" s="270">
        <v>70307</v>
      </c>
      <c r="BC31" s="270">
        <v>66247</v>
      </c>
      <c r="BD31" s="270">
        <v>75076</v>
      </c>
      <c r="BE31" s="270">
        <v>211630</v>
      </c>
      <c r="BF31" s="270">
        <v>811958.16703861998</v>
      </c>
      <c r="BG31" s="270">
        <v>-71764.563853873173</v>
      </c>
      <c r="BH31" s="331">
        <v>-8.6718048142161552E-2</v>
      </c>
      <c r="BI31" s="270">
        <v>78125</v>
      </c>
      <c r="BJ31" s="270">
        <v>66065</v>
      </c>
      <c r="BK31" s="270">
        <v>69187</v>
      </c>
      <c r="BL31" s="270">
        <v>213377</v>
      </c>
      <c r="BM31" s="270">
        <v>50070</v>
      </c>
      <c r="BN31" s="270">
        <v>58687</v>
      </c>
      <c r="BO31" s="270">
        <v>68155</v>
      </c>
      <c r="BP31" s="270">
        <v>176912</v>
      </c>
      <c r="BQ31" s="270">
        <v>390289</v>
      </c>
      <c r="BR31" s="270">
        <v>3042.4021655999823</v>
      </c>
      <c r="BS31" s="331">
        <v>7.8564981141577856E-3</v>
      </c>
      <c r="BT31" s="270">
        <v>77408</v>
      </c>
      <c r="BU31" s="270">
        <v>7550</v>
      </c>
      <c r="BV31" s="331">
        <v>0.10807638352085659</v>
      </c>
      <c r="BW31" s="270">
        <v>66818</v>
      </c>
      <c r="BX31" s="511">
        <v>-5351</v>
      </c>
      <c r="BY31" s="512">
        <v>-7.414540869348335E-2</v>
      </c>
      <c r="BZ31" s="270">
        <v>69276</v>
      </c>
      <c r="CA31" s="511">
        <f t="shared" si="1"/>
        <v>-1781</v>
      </c>
      <c r="CB31" s="512">
        <f t="shared" si="2"/>
        <v>-2.5064384930407982E-2</v>
      </c>
      <c r="CC31" s="270">
        <v>213502</v>
      </c>
      <c r="CD31" s="511">
        <f t="shared" si="3"/>
        <v>418</v>
      </c>
      <c r="CE31" s="512">
        <f t="shared" si="4"/>
        <v>1.9616676991233506E-3</v>
      </c>
      <c r="CF31" s="270">
        <v>603791</v>
      </c>
      <c r="CG31" s="511">
        <f t="shared" si="5"/>
        <v>3462.8329613800161</v>
      </c>
      <c r="CH31" s="512">
        <f t="shared" si="6"/>
        <v>5.7682333621991233E-3</v>
      </c>
      <c r="CI31" s="270">
        <v>78849</v>
      </c>
      <c r="CJ31" s="511">
        <f t="shared" si="7"/>
        <v>8542</v>
      </c>
      <c r="CK31" s="512">
        <f t="shared" si="8"/>
        <v>0.12149572588789168</v>
      </c>
      <c r="CL31" s="270">
        <v>81837</v>
      </c>
      <c r="CM31" s="365">
        <f t="shared" si="9"/>
        <v>15590</v>
      </c>
      <c r="CN31" s="384">
        <f t="shared" si="10"/>
        <v>0.23533141123371623</v>
      </c>
      <c r="CO31" s="270">
        <v>92820</v>
      </c>
      <c r="CP31" s="365">
        <f t="shared" si="0"/>
        <v>17744</v>
      </c>
      <c r="CQ31" s="384">
        <f t="shared" si="11"/>
        <v>0.23634716820288773</v>
      </c>
      <c r="CR31" s="270">
        <v>253506</v>
      </c>
      <c r="CS31" s="365">
        <f t="shared" si="12"/>
        <v>41876</v>
      </c>
      <c r="CT31" s="384">
        <f t="shared" si="13"/>
        <v>0.19787364740348723</v>
      </c>
      <c r="CU31" s="270">
        <v>857297</v>
      </c>
      <c r="CV31" s="365">
        <f t="shared" si="14"/>
        <v>45338.832961380016</v>
      </c>
      <c r="CW31" s="384">
        <f t="shared" si="15"/>
        <v>5.5838877915028742E-2</v>
      </c>
      <c r="CX31" s="270">
        <v>92282</v>
      </c>
      <c r="CY31" s="365">
        <f t="shared" si="16"/>
        <v>14157</v>
      </c>
      <c r="CZ31" s="384">
        <f t="shared" si="17"/>
        <v>0.1812096</v>
      </c>
      <c r="DA31" s="270">
        <v>87175</v>
      </c>
      <c r="DB31" s="365">
        <f t="shared" si="18"/>
        <v>21110</v>
      </c>
      <c r="DC31" s="384">
        <f t="shared" si="19"/>
        <v>0.31953379247710589</v>
      </c>
      <c r="DD31" s="270">
        <v>87058</v>
      </c>
      <c r="DE31" s="365">
        <f t="shared" si="20"/>
        <v>17871</v>
      </c>
      <c r="DF31" s="384">
        <f t="shared" si="21"/>
        <v>0.25829996964747715</v>
      </c>
      <c r="DG31" s="270">
        <v>266515</v>
      </c>
      <c r="DH31" s="365">
        <f t="shared" si="22"/>
        <v>53138</v>
      </c>
      <c r="DI31" s="384">
        <f t="shared" si="23"/>
        <v>0.24903340097573778</v>
      </c>
      <c r="DJ31" s="270">
        <v>59968</v>
      </c>
      <c r="DK31" s="365">
        <f t="shared" si="24"/>
        <v>1281</v>
      </c>
      <c r="DL31" s="384">
        <f t="shared" si="25"/>
        <v>2.1827662003510148E-2</v>
      </c>
      <c r="DM31" s="270">
        <v>76563</v>
      </c>
      <c r="DN31" s="365">
        <f t="shared" si="26"/>
        <v>17876</v>
      </c>
      <c r="DO31" s="384">
        <f t="shared" si="27"/>
        <v>0.30459897421916265</v>
      </c>
      <c r="DP31" s="270">
        <v>77462</v>
      </c>
      <c r="DQ31" s="365">
        <f t="shared" si="28"/>
        <v>9307</v>
      </c>
      <c r="DR31" s="384">
        <f t="shared" si="29"/>
        <v>0.13655637884234464</v>
      </c>
      <c r="DS31" s="270">
        <v>213993</v>
      </c>
      <c r="DT31" s="365">
        <f t="shared" si="30"/>
        <v>37081</v>
      </c>
      <c r="DU31" s="384">
        <f t="shared" si="31"/>
        <v>0.20960138373880799</v>
      </c>
      <c r="DV31" s="270">
        <v>480508</v>
      </c>
      <c r="DW31" s="365">
        <f t="shared" si="32"/>
        <v>90219</v>
      </c>
      <c r="DX31" s="384">
        <f t="shared" si="33"/>
        <v>0.23115947413327048</v>
      </c>
      <c r="DY31" s="270">
        <v>72683</v>
      </c>
      <c r="DZ31" s="365">
        <f t="shared" si="34"/>
        <v>-4725</v>
      </c>
      <c r="EA31" s="384">
        <f t="shared" si="35"/>
        <v>-6.104020256304258E-2</v>
      </c>
      <c r="EB31" s="270">
        <v>76199</v>
      </c>
      <c r="EC31" s="365">
        <f t="shared" si="36"/>
        <v>9381</v>
      </c>
      <c r="ED31" s="384">
        <f t="shared" si="37"/>
        <v>0.14039630039809631</v>
      </c>
      <c r="EE31" s="270">
        <v>73055</v>
      </c>
      <c r="EF31" s="365">
        <f t="shared" si="38"/>
        <v>3779</v>
      </c>
      <c r="EG31" s="384">
        <f t="shared" si="39"/>
        <v>5.4549916276921302E-2</v>
      </c>
      <c r="EH31" s="270">
        <v>221937</v>
      </c>
      <c r="EI31" s="365">
        <f t="shared" si="40"/>
        <v>8435</v>
      </c>
      <c r="EJ31" s="384">
        <f t="shared" si="41"/>
        <v>3.9507826624574943E-2</v>
      </c>
      <c r="EK31" s="270">
        <v>702445</v>
      </c>
      <c r="EL31" s="365">
        <f t="shared" si="42"/>
        <v>98654</v>
      </c>
      <c r="EM31" s="384">
        <f t="shared" si="43"/>
        <v>0.16339097469157374</v>
      </c>
      <c r="EN31" s="270">
        <v>72213</v>
      </c>
      <c r="EO31" s="365">
        <f t="shared" si="44"/>
        <v>-6636</v>
      </c>
      <c r="EP31" s="384">
        <f t="shared" si="45"/>
        <v>-8.4160864437088617E-2</v>
      </c>
      <c r="EQ31" s="270">
        <v>78956</v>
      </c>
      <c r="ER31" s="365">
        <f t="shared" si="46"/>
        <v>-2881</v>
      </c>
      <c r="ES31" s="384">
        <f t="shared" si="47"/>
        <v>-3.520412527340934E-2</v>
      </c>
      <c r="ET31" s="270">
        <v>82034</v>
      </c>
      <c r="EU31" s="365">
        <f t="shared" si="48"/>
        <v>-10786</v>
      </c>
      <c r="EV31" s="384">
        <f t="shared" si="49"/>
        <v>-0.11620340443869856</v>
      </c>
      <c r="EW31" s="270">
        <v>233203</v>
      </c>
      <c r="EX31" s="365">
        <f t="shared" si="50"/>
        <v>-20303</v>
      </c>
      <c r="EY31" s="384">
        <f t="shared" si="51"/>
        <v>-8.0088834189328856E-2</v>
      </c>
      <c r="EZ31" s="270">
        <v>935648</v>
      </c>
      <c r="FA31" s="365">
        <f t="shared" si="52"/>
        <v>78351</v>
      </c>
      <c r="FB31" s="384">
        <f t="shared" si="53"/>
        <v>9.1393064480570912E-2</v>
      </c>
      <c r="FC31" s="270">
        <v>79550</v>
      </c>
      <c r="FD31" s="365">
        <f t="shared" si="54"/>
        <v>-12732</v>
      </c>
      <c r="FE31" s="384">
        <f t="shared" si="55"/>
        <v>-0.13796840120500206</v>
      </c>
      <c r="FF31" s="270">
        <v>70126</v>
      </c>
      <c r="FG31" s="365">
        <f t="shared" si="56"/>
        <v>-17049</v>
      </c>
      <c r="FH31" s="384">
        <f t="shared" si="57"/>
        <v>-0.19557212503584742</v>
      </c>
      <c r="FI31" s="270">
        <v>75395</v>
      </c>
      <c r="FJ31" s="365">
        <f t="shared" si="58"/>
        <v>-11663</v>
      </c>
      <c r="FK31" s="384">
        <f t="shared" si="59"/>
        <v>-0.1339681591582623</v>
      </c>
      <c r="FL31" s="270">
        <v>225071</v>
      </c>
      <c r="FM31" s="365">
        <f t="shared" si="60"/>
        <v>-41444</v>
      </c>
      <c r="FN31" s="384">
        <f t="shared" si="61"/>
        <v>-0.15550344258296905</v>
      </c>
      <c r="FO31" s="270">
        <v>55568</v>
      </c>
      <c r="FP31" s="365">
        <f t="shared" si="62"/>
        <v>-4400</v>
      </c>
      <c r="FQ31" s="384">
        <f t="shared" si="63"/>
        <v>-7.3372465314834573E-2</v>
      </c>
      <c r="FR31" s="270">
        <v>73776</v>
      </c>
      <c r="FS31" s="365">
        <f t="shared" si="64"/>
        <v>-2787</v>
      </c>
      <c r="FT31" s="384">
        <f t="shared" si="65"/>
        <v>-3.6401394929665765E-2</v>
      </c>
      <c r="FU31" s="270">
        <v>61376</v>
      </c>
      <c r="FV31" s="365">
        <f t="shared" si="66"/>
        <v>-16086</v>
      </c>
      <c r="FW31" s="384">
        <f t="shared" si="67"/>
        <v>-0.20766311223567685</v>
      </c>
      <c r="FX31" s="270">
        <v>190720</v>
      </c>
      <c r="FY31" s="365">
        <f t="shared" si="68"/>
        <v>-23273</v>
      </c>
      <c r="FZ31" s="384">
        <f t="shared" si="69"/>
        <v>-0.1087558938843794</v>
      </c>
      <c r="GA31" s="270">
        <v>415791</v>
      </c>
      <c r="GB31" s="365">
        <f t="shared" si="70"/>
        <v>-64717</v>
      </c>
      <c r="GC31" s="384">
        <f t="shared" si="71"/>
        <v>-0.1346845421928459</v>
      </c>
      <c r="GD31" s="270">
        <v>64245</v>
      </c>
      <c r="GE31" s="365">
        <f t="shared" si="72"/>
        <v>-8438</v>
      </c>
      <c r="GF31" s="384">
        <f t="shared" si="73"/>
        <v>-0.11609317171828351</v>
      </c>
      <c r="GG31" s="270">
        <v>67764</v>
      </c>
      <c r="GH31" s="365">
        <f t="shared" si="74"/>
        <v>-8435</v>
      </c>
      <c r="GI31" s="384">
        <f t="shared" si="75"/>
        <v>-0.11069699077415714</v>
      </c>
      <c r="GJ31" s="270">
        <v>51184</v>
      </c>
      <c r="GK31" s="365">
        <f t="shared" si="76"/>
        <v>-21871</v>
      </c>
      <c r="GL31" s="384">
        <f t="shared" si="77"/>
        <v>-0.29937718157552529</v>
      </c>
      <c r="GM31" s="270">
        <v>183193</v>
      </c>
      <c r="GN31" s="365">
        <f t="shared" si="78"/>
        <v>-38744</v>
      </c>
      <c r="GO31" s="384">
        <f t="shared" si="79"/>
        <v>-0.17457206324317262</v>
      </c>
      <c r="GP31" s="270">
        <v>598984</v>
      </c>
      <c r="GQ31" s="365">
        <f t="shared" si="80"/>
        <v>-103461</v>
      </c>
      <c r="GR31" s="384">
        <f t="shared" si="81"/>
        <v>-0.1472869762045427</v>
      </c>
      <c r="GS31" s="270">
        <v>56145</v>
      </c>
      <c r="GT31" s="365">
        <f t="shared" si="82"/>
        <v>-16068</v>
      </c>
      <c r="GU31" s="384">
        <f t="shared" si="83"/>
        <v>-0.22250841261268747</v>
      </c>
      <c r="GV31" s="270">
        <v>73144</v>
      </c>
      <c r="GW31" s="365">
        <f t="shared" si="84"/>
        <v>-5812</v>
      </c>
      <c r="GX31" s="384">
        <f t="shared" si="85"/>
        <v>-7.3610618572369418E-2</v>
      </c>
      <c r="GY31" s="270">
        <v>77170</v>
      </c>
      <c r="GZ31" s="365">
        <f t="shared" si="86"/>
        <v>-4864</v>
      </c>
      <c r="HA31" s="384">
        <f t="shared" si="87"/>
        <v>-5.929248848038618E-2</v>
      </c>
      <c r="HB31" s="270">
        <v>206459</v>
      </c>
      <c r="HC31" s="365">
        <f t="shared" si="88"/>
        <v>-26744</v>
      </c>
      <c r="HD31" s="384">
        <f t="shared" si="89"/>
        <v>-0.11468120049913595</v>
      </c>
      <c r="HE31" s="270">
        <v>805443</v>
      </c>
      <c r="HF31" s="365">
        <f t="shared" si="90"/>
        <v>-130205</v>
      </c>
      <c r="HG31" s="384">
        <f t="shared" si="91"/>
        <v>-0.1391602397482814</v>
      </c>
      <c r="HH31" s="270">
        <v>75921</v>
      </c>
      <c r="HI31" s="365">
        <f t="shared" si="92"/>
        <v>-3629</v>
      </c>
      <c r="HJ31" s="384">
        <f t="shared" si="93"/>
        <v>-4.5619107479572596E-2</v>
      </c>
      <c r="HK31" s="270">
        <v>59786</v>
      </c>
      <c r="HL31" s="365">
        <f t="shared" si="94"/>
        <v>-10340</v>
      </c>
      <c r="HM31" s="384">
        <f t="shared" si="95"/>
        <v>-0.14744887773436385</v>
      </c>
      <c r="HN31" s="270">
        <v>68150</v>
      </c>
      <c r="HO31" s="365">
        <f t="shared" si="96"/>
        <v>-7245</v>
      </c>
      <c r="HP31" s="384">
        <f t="shared" si="97"/>
        <v>-9.6093905431394649E-2</v>
      </c>
      <c r="HQ31" s="270">
        <v>203857</v>
      </c>
      <c r="HR31" s="365">
        <f t="shared" si="98"/>
        <v>-21214</v>
      </c>
      <c r="HS31" s="384">
        <f t="shared" si="99"/>
        <v>-9.4254701849638564E-2</v>
      </c>
      <c r="HT31" s="270">
        <v>66623</v>
      </c>
      <c r="HU31" s="365">
        <f t="shared" si="100"/>
        <v>11055</v>
      </c>
      <c r="HV31" s="384">
        <f t="shared" si="101"/>
        <v>0.19894543622228622</v>
      </c>
      <c r="HW31" s="270">
        <v>65388</v>
      </c>
      <c r="HX31" s="365">
        <f t="shared" si="102"/>
        <v>-8388</v>
      </c>
      <c r="HY31" s="384">
        <f t="shared" si="103"/>
        <v>-0.11369551073519844</v>
      </c>
      <c r="HZ31" s="270">
        <v>73286</v>
      </c>
      <c r="IA31" s="365">
        <f t="shared" si="104"/>
        <v>11910</v>
      </c>
      <c r="IB31" s="384">
        <f t="shared" si="105"/>
        <v>0.1940497914494265</v>
      </c>
      <c r="IC31" s="270">
        <v>205297</v>
      </c>
      <c r="ID31" s="365">
        <f t="shared" si="106"/>
        <v>14577</v>
      </c>
      <c r="IE31" s="384">
        <f t="shared" si="107"/>
        <v>7.6431417785234892E-2</v>
      </c>
      <c r="IF31" s="270">
        <v>409154</v>
      </c>
      <c r="IG31" s="365">
        <f t="shared" si="108"/>
        <v>-6637</v>
      </c>
      <c r="IH31" s="384">
        <f t="shared" si="109"/>
        <v>-1.5962346467335752E-2</v>
      </c>
      <c r="II31" s="270">
        <v>73708</v>
      </c>
      <c r="IJ31" s="365">
        <f t="shared" si="110"/>
        <v>9463</v>
      </c>
      <c r="IK31" s="384">
        <f t="shared" si="111"/>
        <v>0.14729550937816172</v>
      </c>
      <c r="IL31" s="270">
        <v>67676</v>
      </c>
      <c r="IM31" s="365">
        <f t="shared" si="112"/>
        <v>-88</v>
      </c>
      <c r="IN31" s="384">
        <f t="shared" si="113"/>
        <v>-1.2986246384510949E-3</v>
      </c>
      <c r="IO31" s="270">
        <v>71207</v>
      </c>
      <c r="IP31" s="365">
        <f t="shared" si="114"/>
        <v>20023</v>
      </c>
      <c r="IQ31" s="384">
        <f t="shared" si="115"/>
        <v>0.39119646764613941</v>
      </c>
      <c r="IR31" s="270">
        <v>212591</v>
      </c>
      <c r="IS31" s="365">
        <f t="shared" si="116"/>
        <v>29398</v>
      </c>
      <c r="IT31" s="384">
        <f t="shared" si="117"/>
        <v>0.16047556402264279</v>
      </c>
      <c r="IU31" s="270">
        <v>621745</v>
      </c>
      <c r="IV31" s="365">
        <f t="shared" si="118"/>
        <v>22761</v>
      </c>
      <c r="IW31" s="384">
        <f t="shared" si="119"/>
        <v>3.7999345558479024E-2</v>
      </c>
      <c r="IX31" s="270">
        <v>77088</v>
      </c>
      <c r="IY31" s="365">
        <f t="shared" si="120"/>
        <v>20943</v>
      </c>
      <c r="IZ31" s="384">
        <f t="shared" si="121"/>
        <v>0.37301629708789741</v>
      </c>
      <c r="JA31" s="270">
        <v>75839</v>
      </c>
      <c r="JB31" s="365">
        <f t="shared" si="122"/>
        <v>2695</v>
      </c>
      <c r="JC31" s="384">
        <f t="shared" si="123"/>
        <v>3.6845127419884063E-2</v>
      </c>
      <c r="JD31" s="270">
        <v>76392</v>
      </c>
      <c r="JE31" s="365">
        <f t="shared" si="124"/>
        <v>-778</v>
      </c>
      <c r="JF31" s="384">
        <f t="shared" si="125"/>
        <v>-1.0081637942205521E-2</v>
      </c>
      <c r="JG31" s="270">
        <v>229319</v>
      </c>
      <c r="JH31" s="365">
        <f t="shared" si="126"/>
        <v>22860</v>
      </c>
      <c r="JI31" s="384">
        <f t="shared" si="127"/>
        <v>0.11072416315103725</v>
      </c>
      <c r="JJ31" s="270">
        <v>851064</v>
      </c>
      <c r="JK31" s="365">
        <f t="shared" si="128"/>
        <v>45621</v>
      </c>
      <c r="JL31" s="384">
        <f t="shared" si="129"/>
        <v>5.6640879615317288E-2</v>
      </c>
    </row>
    <row r="32" spans="1:272" x14ac:dyDescent="0.25">
      <c r="A32" s="71" t="s">
        <v>73</v>
      </c>
      <c r="B32" s="270">
        <v>512.89344819210089</v>
      </c>
      <c r="C32" s="270">
        <v>1952.8559740367584</v>
      </c>
      <c r="D32" s="270">
        <v>2619.8530785507596</v>
      </c>
      <c r="E32" s="270">
        <v>5085.6025007796188</v>
      </c>
      <c r="F32" s="270">
        <v>798.85128782708728</v>
      </c>
      <c r="G32" s="270">
        <v>1171.9833419929282</v>
      </c>
      <c r="H32" s="270">
        <v>2319.8840995655996</v>
      </c>
      <c r="I32" s="270">
        <v>4290.718729385615</v>
      </c>
      <c r="J32" s="270">
        <v>9376.321922643474</v>
      </c>
      <c r="K32" s="270">
        <v>1005.9999999999999</v>
      </c>
      <c r="L32" s="270">
        <v>2220</v>
      </c>
      <c r="M32" s="270">
        <v>836.99999999999989</v>
      </c>
      <c r="N32" s="270">
        <v>4063</v>
      </c>
      <c r="O32" s="270">
        <v>13439.321922643474</v>
      </c>
      <c r="P32" s="270">
        <v>444.99999999999994</v>
      </c>
      <c r="Q32" s="270">
        <v>88</v>
      </c>
      <c r="R32" s="270">
        <v>26.715480136545793</v>
      </c>
      <c r="S32" s="270">
        <v>559.71548013654569</v>
      </c>
      <c r="T32" s="270">
        <v>13999.037402780019</v>
      </c>
      <c r="U32" s="270">
        <v>193.94332585923658</v>
      </c>
      <c r="V32" s="270">
        <v>0</v>
      </c>
      <c r="W32" s="270">
        <v>87.83757020747349</v>
      </c>
      <c r="X32" s="270">
        <v>281.78089606671006</v>
      </c>
      <c r="Y32" s="270">
        <v>81.06310953493994</v>
      </c>
      <c r="Z32" s="270">
        <v>29.000000000000004</v>
      </c>
      <c r="AA32" s="270">
        <v>181.10241653900826</v>
      </c>
      <c r="AB32" s="270">
        <v>291.16552607394817</v>
      </c>
      <c r="AC32" s="270">
        <v>572.99923975049592</v>
      </c>
      <c r="AD32" s="270">
        <v>75</v>
      </c>
      <c r="AE32" s="270">
        <v>131.00000000000003</v>
      </c>
      <c r="AF32" s="270">
        <v>3.9999999999999996</v>
      </c>
      <c r="AG32" s="270">
        <v>210.00000000000003</v>
      </c>
      <c r="AH32" s="270">
        <v>782.99923975049592</v>
      </c>
      <c r="AI32" s="270">
        <v>103</v>
      </c>
      <c r="AJ32" s="270">
        <v>195.99999999999997</v>
      </c>
      <c r="AK32" s="270">
        <v>12.71838</v>
      </c>
      <c r="AL32" s="270">
        <v>311.71837999999997</v>
      </c>
      <c r="AM32" s="270">
        <v>1094.7176197504959</v>
      </c>
      <c r="AN32" s="270">
        <v>0</v>
      </c>
      <c r="AO32" s="270">
        <v>56</v>
      </c>
      <c r="AP32" s="270">
        <v>15</v>
      </c>
      <c r="AQ32" s="270">
        <v>71</v>
      </c>
      <c r="AR32" s="270">
        <v>19</v>
      </c>
      <c r="AS32" s="270">
        <v>356</v>
      </c>
      <c r="AT32" s="270">
        <v>62.824439999999996</v>
      </c>
      <c r="AU32" s="270">
        <v>437.82443999999998</v>
      </c>
      <c r="AV32" s="270">
        <v>508.54589146000001</v>
      </c>
      <c r="AW32" s="270">
        <v>155</v>
      </c>
      <c r="AX32" s="270">
        <v>793</v>
      </c>
      <c r="AY32" s="270">
        <v>20</v>
      </c>
      <c r="AZ32" s="270">
        <v>968</v>
      </c>
      <c r="BA32" s="270">
        <v>1476.3330291699999</v>
      </c>
      <c r="BB32" s="270">
        <v>494</v>
      </c>
      <c r="BC32" s="270">
        <v>0</v>
      </c>
      <c r="BD32" s="270">
        <v>63</v>
      </c>
      <c r="BE32" s="270">
        <v>557</v>
      </c>
      <c r="BF32" s="270">
        <v>2033.3330291699999</v>
      </c>
      <c r="BG32" s="270">
        <v>693.333789419504</v>
      </c>
      <c r="BH32" s="331">
        <v>0.85740413096980195</v>
      </c>
      <c r="BI32" s="270">
        <v>9</v>
      </c>
      <c r="BJ32" s="270">
        <v>11</v>
      </c>
      <c r="BK32" s="270">
        <v>58</v>
      </c>
      <c r="BL32" s="270">
        <v>78</v>
      </c>
      <c r="BM32" s="270">
        <v>11</v>
      </c>
      <c r="BN32" s="270">
        <v>118</v>
      </c>
      <c r="BO32" s="270">
        <v>12</v>
      </c>
      <c r="BP32" s="270">
        <v>141</v>
      </c>
      <c r="BQ32" s="270">
        <v>219</v>
      </c>
      <c r="BR32" s="270">
        <v>-289.54589146000001</v>
      </c>
      <c r="BS32" s="331">
        <v>-0.56936039858415499</v>
      </c>
      <c r="BT32" s="270">
        <v>257</v>
      </c>
      <c r="BU32" s="270">
        <v>102</v>
      </c>
      <c r="BV32" s="331">
        <v>0.65806451612903227</v>
      </c>
      <c r="BW32" s="270">
        <v>74</v>
      </c>
      <c r="BX32" s="511">
        <v>-719</v>
      </c>
      <c r="BY32" s="512">
        <v>-0.90668348045397229</v>
      </c>
      <c r="BZ32" s="270">
        <v>0</v>
      </c>
      <c r="CA32" s="511">
        <f t="shared" si="1"/>
        <v>-20</v>
      </c>
      <c r="CB32" s="512">
        <f t="shared" si="2"/>
        <v>-1</v>
      </c>
      <c r="CC32" s="270">
        <v>331</v>
      </c>
      <c r="CD32" s="511">
        <f t="shared" si="3"/>
        <v>-637</v>
      </c>
      <c r="CE32" s="512">
        <f t="shared" si="4"/>
        <v>-0.65805785123966942</v>
      </c>
      <c r="CF32" s="270">
        <v>550</v>
      </c>
      <c r="CG32" s="511">
        <f t="shared" si="5"/>
        <v>-926.33302916999992</v>
      </c>
      <c r="CH32" s="512">
        <f t="shared" si="6"/>
        <v>-0.62745533078724647</v>
      </c>
      <c r="CI32" s="270">
        <v>96</v>
      </c>
      <c r="CJ32" s="511">
        <f t="shared" si="7"/>
        <v>-398</v>
      </c>
      <c r="CK32" s="512">
        <f t="shared" si="8"/>
        <v>-0.80566801619433204</v>
      </c>
      <c r="CL32" s="270">
        <v>232</v>
      </c>
      <c r="CM32" s="365">
        <f t="shared" si="9"/>
        <v>232</v>
      </c>
      <c r="CN32" s="384" t="e">
        <f t="shared" si="10"/>
        <v>#DIV/0!</v>
      </c>
      <c r="CO32" s="270">
        <v>159</v>
      </c>
      <c r="CP32" s="365">
        <f t="shared" si="0"/>
        <v>96</v>
      </c>
      <c r="CQ32" s="384">
        <f t="shared" si="11"/>
        <v>1.5238095238095237</v>
      </c>
      <c r="CR32" s="270">
        <v>487</v>
      </c>
      <c r="CS32" s="365">
        <f t="shared" si="12"/>
        <v>-70</v>
      </c>
      <c r="CT32" s="384">
        <f t="shared" si="13"/>
        <v>-0.12567324955116696</v>
      </c>
      <c r="CU32" s="270">
        <v>1037</v>
      </c>
      <c r="CV32" s="365">
        <f t="shared" si="14"/>
        <v>-996.33302916999992</v>
      </c>
      <c r="CW32" s="384">
        <f t="shared" si="15"/>
        <v>-0.48999992370984102</v>
      </c>
      <c r="CX32" s="270">
        <v>142</v>
      </c>
      <c r="CY32" s="365">
        <f t="shared" si="16"/>
        <v>133</v>
      </c>
      <c r="CZ32" s="384">
        <f t="shared" si="17"/>
        <v>14.777777777777779</v>
      </c>
      <c r="DA32" s="270">
        <v>6</v>
      </c>
      <c r="DB32" s="365">
        <f t="shared" si="18"/>
        <v>-5</v>
      </c>
      <c r="DC32" s="384">
        <f t="shared" si="19"/>
        <v>-0.45454545454545453</v>
      </c>
      <c r="DD32" s="270">
        <v>5</v>
      </c>
      <c r="DE32" s="365">
        <f t="shared" si="20"/>
        <v>-53</v>
      </c>
      <c r="DF32" s="384">
        <f t="shared" si="21"/>
        <v>-0.91379310344827591</v>
      </c>
      <c r="DG32" s="270">
        <v>153</v>
      </c>
      <c r="DH32" s="365">
        <f t="shared" si="22"/>
        <v>75</v>
      </c>
      <c r="DI32" s="384">
        <f t="shared" si="23"/>
        <v>0.96153846153846156</v>
      </c>
      <c r="DJ32" s="270">
        <v>5</v>
      </c>
      <c r="DK32" s="365">
        <f t="shared" si="24"/>
        <v>-113</v>
      </c>
      <c r="DL32" s="384">
        <f t="shared" si="25"/>
        <v>-0.9576271186440678</v>
      </c>
      <c r="DM32" s="270">
        <v>359</v>
      </c>
      <c r="DN32" s="365">
        <f t="shared" si="26"/>
        <v>241</v>
      </c>
      <c r="DO32" s="384">
        <f t="shared" si="27"/>
        <v>2.0423728813559321</v>
      </c>
      <c r="DP32" s="270">
        <v>23</v>
      </c>
      <c r="DQ32" s="365">
        <f t="shared" si="28"/>
        <v>11</v>
      </c>
      <c r="DR32" s="384">
        <f t="shared" si="29"/>
        <v>0.91666666666666663</v>
      </c>
      <c r="DS32" s="270">
        <v>387</v>
      </c>
      <c r="DT32" s="365">
        <f t="shared" si="30"/>
        <v>246</v>
      </c>
      <c r="DU32" s="384">
        <f t="shared" si="31"/>
        <v>1.7446808510638299</v>
      </c>
      <c r="DV32" s="270">
        <v>540</v>
      </c>
      <c r="DW32" s="365">
        <f t="shared" si="32"/>
        <v>321</v>
      </c>
      <c r="DX32" s="384">
        <f t="shared" si="33"/>
        <v>1.4657534246575343</v>
      </c>
      <c r="DY32" s="270">
        <v>244</v>
      </c>
      <c r="DZ32" s="365">
        <f t="shared" si="34"/>
        <v>-13</v>
      </c>
      <c r="EA32" s="384">
        <f t="shared" si="35"/>
        <v>-5.0583657587548639E-2</v>
      </c>
      <c r="EB32" s="270">
        <v>532</v>
      </c>
      <c r="EC32" s="365">
        <f t="shared" si="36"/>
        <v>458</v>
      </c>
      <c r="ED32" s="384">
        <f t="shared" si="37"/>
        <v>6.1891891891891895</v>
      </c>
      <c r="EE32" s="270">
        <v>0</v>
      </c>
      <c r="EF32" s="365">
        <f t="shared" si="38"/>
        <v>0</v>
      </c>
      <c r="EG32" s="384" t="e">
        <f t="shared" si="39"/>
        <v>#DIV/0!</v>
      </c>
      <c r="EH32" s="270">
        <v>776</v>
      </c>
      <c r="EI32" s="365">
        <f t="shared" si="40"/>
        <v>445</v>
      </c>
      <c r="EJ32" s="384">
        <f t="shared" si="41"/>
        <v>1.3444108761329305</v>
      </c>
      <c r="EK32" s="270">
        <v>1316</v>
      </c>
      <c r="EL32" s="365">
        <f t="shared" si="42"/>
        <v>766</v>
      </c>
      <c r="EM32" s="384">
        <f t="shared" si="43"/>
        <v>1.3927272727272728</v>
      </c>
      <c r="EN32" s="270">
        <v>10</v>
      </c>
      <c r="EO32" s="365">
        <f t="shared" si="44"/>
        <v>-86</v>
      </c>
      <c r="EP32" s="384">
        <f t="shared" si="45"/>
        <v>-0.89583333333333337</v>
      </c>
      <c r="EQ32" s="270">
        <v>32</v>
      </c>
      <c r="ER32" s="365">
        <f t="shared" si="46"/>
        <v>-200</v>
      </c>
      <c r="ES32" s="384">
        <f t="shared" si="47"/>
        <v>-0.86206896551724133</v>
      </c>
      <c r="ET32" s="270">
        <v>0</v>
      </c>
      <c r="EU32" s="365">
        <f t="shared" si="48"/>
        <v>-159</v>
      </c>
      <c r="EV32" s="384">
        <f t="shared" si="49"/>
        <v>-1</v>
      </c>
      <c r="EW32" s="270">
        <v>42</v>
      </c>
      <c r="EX32" s="365">
        <f t="shared" si="50"/>
        <v>-445</v>
      </c>
      <c r="EY32" s="384">
        <f t="shared" si="51"/>
        <v>-0.91375770020533886</v>
      </c>
      <c r="EZ32" s="270">
        <v>1358</v>
      </c>
      <c r="FA32" s="365">
        <f t="shared" si="52"/>
        <v>321</v>
      </c>
      <c r="FB32" s="384">
        <f t="shared" si="53"/>
        <v>0.30954676952748311</v>
      </c>
      <c r="FC32" s="270">
        <v>0</v>
      </c>
      <c r="FD32" s="365">
        <f t="shared" si="54"/>
        <v>-142</v>
      </c>
      <c r="FE32" s="384">
        <f t="shared" si="55"/>
        <v>-1</v>
      </c>
      <c r="FF32" s="270">
        <v>0</v>
      </c>
      <c r="FG32" s="365">
        <f t="shared" si="56"/>
        <v>-6</v>
      </c>
      <c r="FH32" s="384">
        <f t="shared" si="57"/>
        <v>-1</v>
      </c>
      <c r="FI32" s="270">
        <v>1</v>
      </c>
      <c r="FJ32" s="365">
        <f t="shared" si="58"/>
        <v>-4</v>
      </c>
      <c r="FK32" s="384">
        <f t="shared" si="59"/>
        <v>-0.8</v>
      </c>
      <c r="FM32" s="365">
        <f t="shared" si="60"/>
        <v>-153</v>
      </c>
      <c r="FN32" s="384">
        <f t="shared" si="61"/>
        <v>-1</v>
      </c>
      <c r="FP32" s="365">
        <f t="shared" si="62"/>
        <v>-5</v>
      </c>
      <c r="FQ32" s="384">
        <f t="shared" si="63"/>
        <v>-1</v>
      </c>
      <c r="FS32" s="365">
        <f t="shared" si="64"/>
        <v>-359</v>
      </c>
      <c r="FT32" s="384">
        <f t="shared" si="65"/>
        <v>-1</v>
      </c>
      <c r="FV32" s="365">
        <f t="shared" si="66"/>
        <v>-23</v>
      </c>
      <c r="FW32" s="384">
        <f t="shared" si="67"/>
        <v>-1</v>
      </c>
      <c r="FY32" s="365">
        <f t="shared" si="68"/>
        <v>-387</v>
      </c>
      <c r="FZ32" s="384">
        <f t="shared" si="69"/>
        <v>-1</v>
      </c>
      <c r="GB32" s="365">
        <f t="shared" si="70"/>
        <v>-540</v>
      </c>
      <c r="GC32" s="384">
        <f t="shared" si="71"/>
        <v>-1</v>
      </c>
      <c r="GE32" s="365">
        <f t="shared" si="72"/>
        <v>-244</v>
      </c>
      <c r="GF32" s="384">
        <f t="shared" si="73"/>
        <v>-1</v>
      </c>
      <c r="GH32" s="365">
        <f t="shared" si="74"/>
        <v>-532</v>
      </c>
      <c r="GI32" s="384">
        <f t="shared" si="75"/>
        <v>-1</v>
      </c>
      <c r="GK32" s="365">
        <f t="shared" si="76"/>
        <v>0</v>
      </c>
      <c r="GL32" s="384">
        <f t="shared" si="77"/>
        <v>0</v>
      </c>
      <c r="GN32" s="365">
        <f t="shared" si="78"/>
        <v>-776</v>
      </c>
      <c r="GO32" s="384">
        <f t="shared" si="79"/>
        <v>-1</v>
      </c>
      <c r="GQ32" s="365">
        <f t="shared" si="80"/>
        <v>-1316</v>
      </c>
      <c r="GR32" s="384">
        <f t="shared" si="81"/>
        <v>-1</v>
      </c>
      <c r="GT32" s="365">
        <f t="shared" si="82"/>
        <v>-10</v>
      </c>
      <c r="GU32" s="384">
        <f t="shared" si="83"/>
        <v>-1</v>
      </c>
      <c r="GW32" s="365">
        <f t="shared" si="84"/>
        <v>-32</v>
      </c>
      <c r="GX32" s="384">
        <f t="shared" si="85"/>
        <v>-1</v>
      </c>
      <c r="GZ32" s="365">
        <f t="shared" ref="GZ32:GZ81" si="130">GY32-ET32</f>
        <v>0</v>
      </c>
      <c r="HA32" s="384">
        <f t="shared" ref="HA32:HA81" si="131">IF(ET32=0,0,GZ32/ET32)</f>
        <v>0</v>
      </c>
      <c r="HC32" s="365">
        <f t="shared" si="88"/>
        <v>-42</v>
      </c>
      <c r="HD32" s="384">
        <f t="shared" si="89"/>
        <v>-1</v>
      </c>
      <c r="HF32" s="365">
        <f t="shared" si="90"/>
        <v>-1358</v>
      </c>
      <c r="HG32" s="384">
        <f t="shared" si="91"/>
        <v>-1</v>
      </c>
      <c r="HI32" s="365">
        <f t="shared" si="92"/>
        <v>0</v>
      </c>
      <c r="HJ32" s="384">
        <f t="shared" si="93"/>
        <v>0</v>
      </c>
      <c r="HL32" s="365">
        <f t="shared" si="94"/>
        <v>0</v>
      </c>
      <c r="HM32" s="384">
        <f t="shared" si="95"/>
        <v>0</v>
      </c>
      <c r="HO32" s="365">
        <f t="shared" si="96"/>
        <v>-1</v>
      </c>
      <c r="HP32" s="384">
        <f t="shared" si="97"/>
        <v>-1</v>
      </c>
      <c r="HR32" s="365">
        <f t="shared" si="98"/>
        <v>0</v>
      </c>
      <c r="HS32" s="384">
        <f t="shared" si="99"/>
        <v>0</v>
      </c>
      <c r="HU32" s="365">
        <f t="shared" si="100"/>
        <v>0</v>
      </c>
      <c r="HV32" s="384">
        <f t="shared" si="101"/>
        <v>0</v>
      </c>
      <c r="HX32" s="365">
        <f t="shared" si="102"/>
        <v>0</v>
      </c>
      <c r="HY32" s="384">
        <f t="shared" si="103"/>
        <v>0</v>
      </c>
      <c r="IA32" s="365">
        <f t="shared" si="104"/>
        <v>0</v>
      </c>
      <c r="IB32" s="384">
        <f t="shared" si="105"/>
        <v>0</v>
      </c>
      <c r="ID32" s="365">
        <f t="shared" si="106"/>
        <v>0</v>
      </c>
      <c r="IE32" s="384">
        <f t="shared" si="107"/>
        <v>0</v>
      </c>
      <c r="IG32" s="365">
        <f t="shared" si="108"/>
        <v>0</v>
      </c>
      <c r="IH32" s="384">
        <f t="shared" si="109"/>
        <v>0</v>
      </c>
      <c r="IJ32" s="365">
        <f t="shared" si="110"/>
        <v>0</v>
      </c>
      <c r="IK32" s="384">
        <f t="shared" si="111"/>
        <v>0</v>
      </c>
      <c r="IM32" s="365">
        <f t="shared" si="112"/>
        <v>0</v>
      </c>
      <c r="IN32" s="384">
        <f t="shared" si="113"/>
        <v>0</v>
      </c>
      <c r="IP32" s="365">
        <f t="shared" si="114"/>
        <v>0</v>
      </c>
      <c r="IQ32" s="384">
        <f t="shared" si="115"/>
        <v>0</v>
      </c>
      <c r="IS32" s="365">
        <f t="shared" si="116"/>
        <v>0</v>
      </c>
      <c r="IT32" s="384">
        <f t="shared" si="117"/>
        <v>0</v>
      </c>
      <c r="IV32" s="365">
        <f t="shared" si="118"/>
        <v>0</v>
      </c>
      <c r="IW32" s="384">
        <f t="shared" si="119"/>
        <v>0</v>
      </c>
      <c r="IY32" s="365">
        <f t="shared" si="120"/>
        <v>0</v>
      </c>
      <c r="IZ32" s="384">
        <f t="shared" si="121"/>
        <v>0</v>
      </c>
      <c r="JB32" s="365">
        <f t="shared" si="122"/>
        <v>0</v>
      </c>
      <c r="JC32" s="384">
        <f t="shared" si="123"/>
        <v>0</v>
      </c>
      <c r="JE32" s="365">
        <f t="shared" si="124"/>
        <v>0</v>
      </c>
      <c r="JF32" s="384">
        <f t="shared" si="125"/>
        <v>0</v>
      </c>
      <c r="JH32" s="365">
        <f t="shared" si="126"/>
        <v>0</v>
      </c>
      <c r="JI32" s="384">
        <f t="shared" si="127"/>
        <v>0</v>
      </c>
      <c r="JK32" s="365">
        <f t="shared" si="128"/>
        <v>0</v>
      </c>
      <c r="JL32" s="384">
        <f t="shared" si="129"/>
        <v>0</v>
      </c>
    </row>
    <row r="33" spans="1:272" x14ac:dyDescent="0.25">
      <c r="A33" s="71" t="s">
        <v>50</v>
      </c>
      <c r="T33" s="270">
        <v>0</v>
      </c>
      <c r="AM33" s="270">
        <v>0</v>
      </c>
      <c r="BF33" s="270">
        <v>0</v>
      </c>
      <c r="BG33" s="270">
        <v>0</v>
      </c>
      <c r="BH33" s="331"/>
      <c r="BR33" s="270">
        <v>0</v>
      </c>
      <c r="BS33" s="331">
        <v>0</v>
      </c>
      <c r="BU33" s="270">
        <v>0</v>
      </c>
      <c r="BV33" s="331">
        <v>0</v>
      </c>
      <c r="BX33" s="511">
        <v>0</v>
      </c>
      <c r="BY33" s="512">
        <v>0</v>
      </c>
      <c r="CA33" s="511">
        <f t="shared" si="1"/>
        <v>0</v>
      </c>
      <c r="CB33" s="512" t="e">
        <f t="shared" si="2"/>
        <v>#DIV/0!</v>
      </c>
      <c r="CD33" s="511">
        <f t="shared" si="3"/>
        <v>0</v>
      </c>
      <c r="CE33" s="512" t="e">
        <f t="shared" si="4"/>
        <v>#DIV/0!</v>
      </c>
      <c r="CG33" s="511">
        <f t="shared" si="5"/>
        <v>0</v>
      </c>
      <c r="CH33" s="512" t="e">
        <f t="shared" si="6"/>
        <v>#DIV/0!</v>
      </c>
      <c r="CJ33" s="511">
        <f t="shared" si="7"/>
        <v>0</v>
      </c>
      <c r="CK33" s="512" t="e">
        <f t="shared" si="8"/>
        <v>#DIV/0!</v>
      </c>
      <c r="CM33" s="365">
        <f t="shared" si="9"/>
        <v>0</v>
      </c>
      <c r="CN33" s="384" t="e">
        <f t="shared" si="10"/>
        <v>#DIV/0!</v>
      </c>
      <c r="CP33" s="365">
        <f t="shared" si="0"/>
        <v>0</v>
      </c>
      <c r="CQ33" s="384" t="e">
        <f t="shared" si="11"/>
        <v>#DIV/0!</v>
      </c>
      <c r="CS33" s="365">
        <f t="shared" si="12"/>
        <v>0</v>
      </c>
      <c r="CT33" s="384" t="e">
        <f t="shared" si="13"/>
        <v>#DIV/0!</v>
      </c>
      <c r="CU33" s="270">
        <v>0</v>
      </c>
      <c r="CV33" s="365">
        <f t="shared" si="14"/>
        <v>0</v>
      </c>
      <c r="CW33" s="384" t="e">
        <f t="shared" si="15"/>
        <v>#DIV/0!</v>
      </c>
      <c r="CX33" s="270">
        <v>0</v>
      </c>
      <c r="CY33" s="365">
        <f t="shared" si="16"/>
        <v>0</v>
      </c>
      <c r="CZ33" s="384" t="e">
        <f t="shared" si="17"/>
        <v>#DIV/0!</v>
      </c>
      <c r="DB33" s="365">
        <f t="shared" si="18"/>
        <v>0</v>
      </c>
      <c r="DC33" s="384" t="e">
        <f t="shared" si="19"/>
        <v>#DIV/0!</v>
      </c>
      <c r="DE33" s="365">
        <f t="shared" si="20"/>
        <v>0</v>
      </c>
      <c r="DF33" s="384" t="e">
        <f t="shared" si="21"/>
        <v>#DIV/0!</v>
      </c>
      <c r="DH33" s="365">
        <f t="shared" si="22"/>
        <v>0</v>
      </c>
      <c r="DI33" s="384" t="e">
        <f t="shared" si="23"/>
        <v>#DIV/0!</v>
      </c>
      <c r="DK33" s="365">
        <f t="shared" si="24"/>
        <v>0</v>
      </c>
      <c r="DL33" s="384" t="e">
        <f t="shared" si="25"/>
        <v>#DIV/0!</v>
      </c>
      <c r="DN33" s="365">
        <f t="shared" si="26"/>
        <v>0</v>
      </c>
      <c r="DO33" s="384" t="e">
        <f t="shared" si="27"/>
        <v>#DIV/0!</v>
      </c>
      <c r="DQ33" s="365">
        <f t="shared" si="28"/>
        <v>0</v>
      </c>
      <c r="DR33" s="384" t="e">
        <f t="shared" si="29"/>
        <v>#DIV/0!</v>
      </c>
      <c r="DT33" s="365">
        <f t="shared" si="30"/>
        <v>0</v>
      </c>
      <c r="DU33" s="384" t="e">
        <f t="shared" si="31"/>
        <v>#DIV/0!</v>
      </c>
      <c r="DW33" s="365">
        <f t="shared" si="32"/>
        <v>0</v>
      </c>
      <c r="DX33" s="384" t="e">
        <f t="shared" si="33"/>
        <v>#DIV/0!</v>
      </c>
      <c r="DZ33" s="365">
        <f t="shared" si="34"/>
        <v>0</v>
      </c>
      <c r="EA33" s="384" t="e">
        <f t="shared" si="35"/>
        <v>#DIV/0!</v>
      </c>
      <c r="EC33" s="365">
        <f t="shared" si="36"/>
        <v>0</v>
      </c>
      <c r="ED33" s="384" t="e">
        <f t="shared" si="37"/>
        <v>#DIV/0!</v>
      </c>
      <c r="EF33" s="365">
        <f t="shared" si="38"/>
        <v>0</v>
      </c>
      <c r="EG33" s="384" t="e">
        <f t="shared" si="39"/>
        <v>#DIV/0!</v>
      </c>
      <c r="EI33" s="365">
        <f t="shared" si="40"/>
        <v>0</v>
      </c>
      <c r="EJ33" s="384" t="e">
        <f t="shared" si="41"/>
        <v>#DIV/0!</v>
      </c>
      <c r="EL33" s="365">
        <f t="shared" si="42"/>
        <v>0</v>
      </c>
      <c r="EM33" s="384" t="e">
        <f t="shared" si="43"/>
        <v>#DIV/0!</v>
      </c>
      <c r="EO33" s="365">
        <f t="shared" si="44"/>
        <v>0</v>
      </c>
      <c r="EP33" s="384" t="e">
        <f t="shared" si="45"/>
        <v>#DIV/0!</v>
      </c>
      <c r="ER33" s="365">
        <f t="shared" si="46"/>
        <v>0</v>
      </c>
      <c r="ES33" s="384" t="e">
        <f t="shared" si="47"/>
        <v>#DIV/0!</v>
      </c>
      <c r="EU33" s="365">
        <f t="shared" si="48"/>
        <v>0</v>
      </c>
      <c r="EV33" s="384" t="e">
        <f t="shared" si="49"/>
        <v>#DIV/0!</v>
      </c>
      <c r="EX33" s="365">
        <f t="shared" si="50"/>
        <v>0</v>
      </c>
      <c r="EY33" s="384" t="e">
        <f t="shared" si="51"/>
        <v>#DIV/0!</v>
      </c>
      <c r="EZ33" s="270">
        <v>0</v>
      </c>
      <c r="FA33" s="365">
        <f t="shared" si="52"/>
        <v>0</v>
      </c>
      <c r="FB33" s="384" t="e">
        <f t="shared" si="53"/>
        <v>#DIV/0!</v>
      </c>
      <c r="FD33" s="365">
        <f t="shared" si="54"/>
        <v>0</v>
      </c>
      <c r="FE33" s="384" t="e">
        <f t="shared" si="55"/>
        <v>#DIV/0!</v>
      </c>
      <c r="FG33" s="365">
        <f t="shared" si="56"/>
        <v>0</v>
      </c>
      <c r="FH33" s="384" t="e">
        <f t="shared" si="57"/>
        <v>#DIV/0!</v>
      </c>
      <c r="FJ33" s="365">
        <f t="shared" si="58"/>
        <v>0</v>
      </c>
      <c r="FK33" s="384" t="e">
        <f t="shared" si="59"/>
        <v>#DIV/0!</v>
      </c>
      <c r="FM33" s="365">
        <f t="shared" si="60"/>
        <v>0</v>
      </c>
      <c r="FN33" s="384" t="e">
        <f t="shared" si="61"/>
        <v>#DIV/0!</v>
      </c>
      <c r="FP33" s="365">
        <f t="shared" si="62"/>
        <v>0</v>
      </c>
      <c r="FQ33" s="384">
        <f t="shared" si="63"/>
        <v>0</v>
      </c>
      <c r="FS33" s="365">
        <f t="shared" ref="FS33:FS81" si="132">FR33-DM33</f>
        <v>0</v>
      </c>
      <c r="FT33" s="384">
        <f t="shared" ref="FT33:FT81" si="133">IF(DM33=0,0,FS33/DM33)</f>
        <v>0</v>
      </c>
      <c r="FV33" s="365">
        <f t="shared" si="66"/>
        <v>0</v>
      </c>
      <c r="FW33" s="384">
        <f t="shared" si="67"/>
        <v>0</v>
      </c>
      <c r="FY33" s="365">
        <f t="shared" si="68"/>
        <v>0</v>
      </c>
      <c r="FZ33" s="384">
        <f t="shared" si="69"/>
        <v>0</v>
      </c>
      <c r="GB33" s="365">
        <f t="shared" si="70"/>
        <v>0</v>
      </c>
      <c r="GC33" s="384">
        <f t="shared" si="71"/>
        <v>0</v>
      </c>
      <c r="GE33" s="365">
        <f t="shared" si="72"/>
        <v>0</v>
      </c>
      <c r="GF33" s="384">
        <f t="shared" si="73"/>
        <v>0</v>
      </c>
      <c r="GH33" s="365">
        <f t="shared" si="74"/>
        <v>0</v>
      </c>
      <c r="GI33" s="384">
        <f t="shared" si="75"/>
        <v>0</v>
      </c>
      <c r="GK33" s="365">
        <f t="shared" si="76"/>
        <v>0</v>
      </c>
      <c r="GL33" s="384">
        <f t="shared" si="77"/>
        <v>0</v>
      </c>
      <c r="GN33" s="365">
        <f t="shared" si="78"/>
        <v>0</v>
      </c>
      <c r="GO33" s="384">
        <f t="shared" si="79"/>
        <v>0</v>
      </c>
      <c r="GQ33" s="365">
        <f t="shared" si="80"/>
        <v>0</v>
      </c>
      <c r="GR33" s="384">
        <f t="shared" si="81"/>
        <v>0</v>
      </c>
      <c r="GT33" s="365">
        <f t="shared" si="82"/>
        <v>0</v>
      </c>
      <c r="GU33" s="384">
        <f t="shared" si="83"/>
        <v>0</v>
      </c>
      <c r="GW33" s="365">
        <f t="shared" si="84"/>
        <v>0</v>
      </c>
      <c r="GX33" s="384">
        <f t="shared" si="85"/>
        <v>0</v>
      </c>
      <c r="GZ33" s="365">
        <f t="shared" si="130"/>
        <v>0</v>
      </c>
      <c r="HA33" s="384">
        <f t="shared" si="131"/>
        <v>0</v>
      </c>
      <c r="HC33" s="365">
        <f t="shared" ref="HC33:HC81" si="134">HB33-EW33</f>
        <v>0</v>
      </c>
      <c r="HD33" s="384">
        <f t="shared" ref="HD33:HD81" si="135">IF(EW33=0,0,HC33/EW33)</f>
        <v>0</v>
      </c>
      <c r="HE33" s="270">
        <v>0</v>
      </c>
      <c r="HF33" s="365">
        <f t="shared" ref="HF33:HF81" si="136">HE33-EZ33</f>
        <v>0</v>
      </c>
      <c r="HG33" s="384">
        <f t="shared" ref="HG33:HG81" si="137">IF(EZ33=0,0,HF33/EZ33)</f>
        <v>0</v>
      </c>
      <c r="HI33" s="365">
        <f t="shared" si="92"/>
        <v>0</v>
      </c>
      <c r="HJ33" s="384">
        <f t="shared" si="93"/>
        <v>0</v>
      </c>
      <c r="HL33" s="365">
        <f t="shared" si="94"/>
        <v>0</v>
      </c>
      <c r="HM33" s="384">
        <f t="shared" si="95"/>
        <v>0</v>
      </c>
      <c r="HO33" s="365">
        <f t="shared" si="96"/>
        <v>0</v>
      </c>
      <c r="HP33" s="384">
        <f t="shared" si="97"/>
        <v>0</v>
      </c>
      <c r="HR33" s="365">
        <f t="shared" si="98"/>
        <v>0</v>
      </c>
      <c r="HS33" s="384">
        <f t="shared" si="99"/>
        <v>0</v>
      </c>
      <c r="HU33" s="365">
        <f t="shared" si="100"/>
        <v>0</v>
      </c>
      <c r="HV33" s="384">
        <f t="shared" si="101"/>
        <v>0</v>
      </c>
      <c r="HX33" s="365">
        <f t="shared" si="102"/>
        <v>0</v>
      </c>
      <c r="HY33" s="384">
        <f t="shared" si="103"/>
        <v>0</v>
      </c>
      <c r="IA33" s="365">
        <f t="shared" si="104"/>
        <v>0</v>
      </c>
      <c r="IB33" s="384">
        <f t="shared" si="105"/>
        <v>0</v>
      </c>
      <c r="ID33" s="365">
        <f t="shared" si="106"/>
        <v>0</v>
      </c>
      <c r="IE33" s="384">
        <f t="shared" si="107"/>
        <v>0</v>
      </c>
      <c r="IG33" s="365">
        <f t="shared" si="108"/>
        <v>0</v>
      </c>
      <c r="IH33" s="384">
        <f t="shared" si="109"/>
        <v>0</v>
      </c>
      <c r="IJ33" s="365">
        <f t="shared" si="110"/>
        <v>0</v>
      </c>
      <c r="IK33" s="384">
        <f t="shared" si="111"/>
        <v>0</v>
      </c>
      <c r="IM33" s="365">
        <f t="shared" si="112"/>
        <v>0</v>
      </c>
      <c r="IN33" s="384">
        <f t="shared" si="113"/>
        <v>0</v>
      </c>
      <c r="IP33" s="365">
        <f t="shared" si="114"/>
        <v>0</v>
      </c>
      <c r="IQ33" s="384">
        <f t="shared" si="115"/>
        <v>0</v>
      </c>
      <c r="IS33" s="365">
        <f t="shared" si="116"/>
        <v>0</v>
      </c>
      <c r="IT33" s="384">
        <f t="shared" si="117"/>
        <v>0</v>
      </c>
      <c r="IV33" s="365">
        <f t="shared" si="118"/>
        <v>0</v>
      </c>
      <c r="IW33" s="384">
        <f t="shared" si="119"/>
        <v>0</v>
      </c>
      <c r="IY33" s="365">
        <f t="shared" si="120"/>
        <v>0</v>
      </c>
      <c r="IZ33" s="384">
        <f t="shared" si="121"/>
        <v>0</v>
      </c>
      <c r="JB33" s="365">
        <f t="shared" si="122"/>
        <v>0</v>
      </c>
      <c r="JC33" s="384">
        <f t="shared" si="123"/>
        <v>0</v>
      </c>
      <c r="JE33" s="365">
        <f t="shared" si="124"/>
        <v>0</v>
      </c>
      <c r="JF33" s="384">
        <f t="shared" si="125"/>
        <v>0</v>
      </c>
      <c r="JH33" s="365">
        <f t="shared" si="126"/>
        <v>0</v>
      </c>
      <c r="JI33" s="384">
        <f t="shared" si="127"/>
        <v>0</v>
      </c>
      <c r="JJ33" s="270">
        <v>0</v>
      </c>
      <c r="JK33" s="365">
        <f t="shared" si="128"/>
        <v>0</v>
      </c>
      <c r="JL33" s="384">
        <f t="shared" si="129"/>
        <v>0</v>
      </c>
    </row>
    <row r="34" spans="1:272" x14ac:dyDescent="0.25">
      <c r="A34" s="68" t="s">
        <v>28</v>
      </c>
      <c r="B34" s="69">
        <v>196179.41366823</v>
      </c>
      <c r="C34" s="69">
        <v>173590.36505391999</v>
      </c>
      <c r="D34" s="69">
        <v>174569.46028148002</v>
      </c>
      <c r="E34" s="69">
        <v>544339.23900363001</v>
      </c>
      <c r="F34" s="69">
        <v>158902.15472252999</v>
      </c>
      <c r="G34" s="69">
        <v>145768.36830623</v>
      </c>
      <c r="H34" s="69">
        <v>145502.00923313</v>
      </c>
      <c r="I34" s="69">
        <v>450172.53226189001</v>
      </c>
      <c r="J34" s="69">
        <v>994511.55191551999</v>
      </c>
      <c r="K34" s="69">
        <v>148266.21280799998</v>
      </c>
      <c r="L34" s="69">
        <v>159695.53653899999</v>
      </c>
      <c r="M34" s="69">
        <v>161760.34281891579</v>
      </c>
      <c r="N34" s="69">
        <v>469722.09216591582</v>
      </c>
      <c r="O34" s="69">
        <v>1464233.9299261109</v>
      </c>
      <c r="P34" s="69">
        <v>163397.20365333083</v>
      </c>
      <c r="Q34" s="69">
        <v>172290.22285100957</v>
      </c>
      <c r="R34" s="69">
        <v>175760.38751816656</v>
      </c>
      <c r="S34" s="69">
        <v>634337.81402250694</v>
      </c>
      <c r="T34" s="69">
        <v>2098571.743948618</v>
      </c>
      <c r="U34" s="69">
        <v>198425.59878281999</v>
      </c>
      <c r="V34" s="69">
        <v>187860.93245024999</v>
      </c>
      <c r="W34" s="69">
        <v>188734.78970471999</v>
      </c>
      <c r="X34" s="69">
        <v>575021.32093778998</v>
      </c>
      <c r="Y34" s="69">
        <v>157734.0553644</v>
      </c>
      <c r="Z34" s="69">
        <v>145649.39668583</v>
      </c>
      <c r="AA34" s="69">
        <v>142678.72242169001</v>
      </c>
      <c r="AB34" s="69">
        <v>446062.17447192001</v>
      </c>
      <c r="AC34" s="69">
        <v>1021084.88299971</v>
      </c>
      <c r="AD34" s="69">
        <v>146842.610599212</v>
      </c>
      <c r="AE34" s="69">
        <v>154670.92827448432</v>
      </c>
      <c r="AF34" s="69">
        <v>147480.52654192853</v>
      </c>
      <c r="AG34" s="69">
        <v>448994.06541562476</v>
      </c>
      <c r="AH34" s="69">
        <v>1470078.5015200907</v>
      </c>
      <c r="AI34" s="69">
        <v>163302.1496754321</v>
      </c>
      <c r="AJ34" s="69">
        <v>175161.93704613551</v>
      </c>
      <c r="AK34" s="69">
        <v>263720.38449600001</v>
      </c>
      <c r="AL34" s="69">
        <v>602184.47121756768</v>
      </c>
      <c r="AM34" s="69">
        <v>2072262.9727376583</v>
      </c>
      <c r="AN34" s="69">
        <v>203888.66782879998</v>
      </c>
      <c r="AO34" s="69">
        <v>177576.875807</v>
      </c>
      <c r="AP34" s="69">
        <v>180288.2226338</v>
      </c>
      <c r="AQ34" s="69">
        <v>561753.76626960002</v>
      </c>
      <c r="AR34" s="69">
        <v>157501.93470548</v>
      </c>
      <c r="AS34" s="69">
        <v>148827.31879699999</v>
      </c>
      <c r="AT34" s="69">
        <v>134741.81604999999</v>
      </c>
      <c r="AU34" s="69">
        <v>441071.06955248001</v>
      </c>
      <c r="AV34" s="69">
        <v>1003286.9561196</v>
      </c>
      <c r="AW34" s="69">
        <v>138789.7220823</v>
      </c>
      <c r="AX34" s="69">
        <v>149479.39465659999</v>
      </c>
      <c r="AY34" s="69">
        <v>151150.37362</v>
      </c>
      <c r="AZ34" s="69">
        <v>439419.49035890005</v>
      </c>
      <c r="BA34" s="69">
        <v>1443153.0548585001</v>
      </c>
      <c r="BB34" s="69">
        <v>160949.9283466037</v>
      </c>
      <c r="BC34" s="69">
        <v>166690.04989999998</v>
      </c>
      <c r="BD34" s="69">
        <v>182582.9</v>
      </c>
      <c r="BE34" s="69">
        <v>510222.87824660371</v>
      </c>
      <c r="BF34" s="69">
        <v>1953375.9331051039</v>
      </c>
      <c r="BG34" s="69">
        <v>-26925.446661590599</v>
      </c>
      <c r="BH34" s="277">
        <v>-5.73706335521178E-2</v>
      </c>
      <c r="BI34" s="69">
        <v>190048.4</v>
      </c>
      <c r="BJ34" s="69">
        <v>164132.5</v>
      </c>
      <c r="BK34" s="69">
        <v>167408.79999999999</v>
      </c>
      <c r="BL34" s="69">
        <v>521589.7</v>
      </c>
      <c r="BM34" s="441">
        <v>144598.19745000001</v>
      </c>
      <c r="BN34" s="27">
        <v>139399.5</v>
      </c>
      <c r="BO34" s="27">
        <v>131873.4</v>
      </c>
      <c r="BP34" s="27">
        <v>415871.09745</v>
      </c>
      <c r="BQ34" s="27">
        <v>937460.79744999995</v>
      </c>
      <c r="BR34" s="69">
        <v>-65826.15866960003</v>
      </c>
      <c r="BS34" s="277">
        <v>-6.5610499835655214E-2</v>
      </c>
      <c r="BT34" s="69">
        <v>134001</v>
      </c>
      <c r="BU34" s="69">
        <v>-4788.7220822999952</v>
      </c>
      <c r="BV34" s="277">
        <v>-3.4503434479538499E-2</v>
      </c>
      <c r="BW34" s="69">
        <v>139787.79999999999</v>
      </c>
      <c r="BX34" s="365">
        <v>-9691.5946566000057</v>
      </c>
      <c r="BY34" s="384">
        <v>-6.4835656304767425E-2</v>
      </c>
      <c r="BZ34" s="270">
        <v>143354.4</v>
      </c>
      <c r="CA34" s="365">
        <f t="shared" si="1"/>
        <v>-7795.9736200000043</v>
      </c>
      <c r="CB34" s="384">
        <f t="shared" si="2"/>
        <v>-5.157760072495416E-2</v>
      </c>
      <c r="CC34" s="270">
        <v>417143.19999999995</v>
      </c>
      <c r="CD34" s="365">
        <f t="shared" si="3"/>
        <v>-22276.290358900093</v>
      </c>
      <c r="CE34" s="384">
        <f t="shared" si="4"/>
        <v>-5.0694816337586032E-2</v>
      </c>
      <c r="CF34" s="270">
        <v>1354603.9974500001</v>
      </c>
      <c r="CG34" s="365">
        <f t="shared" si="5"/>
        <v>-88549.057408499997</v>
      </c>
      <c r="CH34" s="384">
        <f t="shared" si="6"/>
        <v>-6.1358050076803637E-2</v>
      </c>
      <c r="CI34" s="270">
        <v>161645.09999999998</v>
      </c>
      <c r="CJ34" s="365">
        <f t="shared" si="7"/>
        <v>695.17165339627536</v>
      </c>
      <c r="CK34" s="384">
        <f t="shared" si="8"/>
        <v>4.3191796388950959E-3</v>
      </c>
      <c r="CL34" s="270">
        <v>169285.5</v>
      </c>
      <c r="CM34" s="365">
        <f t="shared" si="9"/>
        <v>2595.4501000000164</v>
      </c>
      <c r="CN34" s="384">
        <f t="shared" si="10"/>
        <v>1.5570516065938358E-2</v>
      </c>
      <c r="CO34" s="270">
        <v>190592.5</v>
      </c>
      <c r="CP34" s="365">
        <f t="shared" ref="CP34:CP63" si="138">CO34-BD34</f>
        <v>8009.6000000000058</v>
      </c>
      <c r="CQ34" s="384">
        <f t="shared" si="11"/>
        <v>4.3868292156603962E-2</v>
      </c>
      <c r="CR34" s="270">
        <v>521523.1</v>
      </c>
      <c r="CS34" s="365">
        <f t="shared" si="12"/>
        <v>11300.221753396268</v>
      </c>
      <c r="CT34" s="384">
        <f t="shared" si="13"/>
        <v>2.2147618688189406E-2</v>
      </c>
      <c r="CU34" s="270">
        <v>1876126.9974500001</v>
      </c>
      <c r="CV34" s="365">
        <f t="shared" si="14"/>
        <v>-77248.935655103764</v>
      </c>
      <c r="CW34" s="384">
        <f t="shared" si="15"/>
        <v>-3.9546374226239266E-2</v>
      </c>
      <c r="CX34" s="270">
        <v>186544.2</v>
      </c>
      <c r="CY34" s="365">
        <f t="shared" si="16"/>
        <v>-3504.1999999999825</v>
      </c>
      <c r="CZ34" s="384">
        <f t="shared" si="17"/>
        <v>-1.8438460939423761E-2</v>
      </c>
      <c r="DA34" s="270">
        <v>164593</v>
      </c>
      <c r="DB34" s="365">
        <f t="shared" si="18"/>
        <v>460.5</v>
      </c>
      <c r="DC34" s="384">
        <f t="shared" si="19"/>
        <v>2.8056600612310178E-3</v>
      </c>
      <c r="DD34" s="270">
        <v>166874.5</v>
      </c>
      <c r="DE34" s="365">
        <f t="shared" si="20"/>
        <v>-534.29999999998836</v>
      </c>
      <c r="DF34" s="384">
        <f t="shared" si="21"/>
        <v>-3.1915884947505053E-3</v>
      </c>
      <c r="DG34" s="270">
        <v>518011.7</v>
      </c>
      <c r="DH34" s="365">
        <f t="shared" si="22"/>
        <v>-3578</v>
      </c>
      <c r="DI34" s="384">
        <f t="shared" si="23"/>
        <v>-6.8597980366560153E-3</v>
      </c>
      <c r="DJ34" s="270">
        <v>149678.5</v>
      </c>
      <c r="DK34" s="365">
        <f t="shared" si="24"/>
        <v>10279</v>
      </c>
      <c r="DL34" s="384">
        <f t="shared" si="25"/>
        <v>7.3737710680454371E-2</v>
      </c>
      <c r="DM34" s="270">
        <v>143400</v>
      </c>
      <c r="DN34" s="365">
        <f t="shared" si="26"/>
        <v>4000.5</v>
      </c>
      <c r="DO34" s="384">
        <f t="shared" si="27"/>
        <v>2.8698094326019819E-2</v>
      </c>
      <c r="DP34" s="270">
        <v>134513.70000000001</v>
      </c>
      <c r="DQ34" s="365">
        <f t="shared" si="28"/>
        <v>2640.3000000000175</v>
      </c>
      <c r="DR34" s="384">
        <f t="shared" si="29"/>
        <v>2.0021475142068208E-2</v>
      </c>
      <c r="DS34" s="270">
        <v>427591.6</v>
      </c>
      <c r="DT34" s="365">
        <f t="shared" si="30"/>
        <v>11720.502549999976</v>
      </c>
      <c r="DU34" s="384">
        <f t="shared" si="31"/>
        <v>2.8183017819383628E-2</v>
      </c>
      <c r="DV34" s="270">
        <v>945602.6</v>
      </c>
      <c r="DW34" s="365">
        <f t="shared" si="32"/>
        <v>8141.8025500000222</v>
      </c>
      <c r="DX34" s="384">
        <f t="shared" si="33"/>
        <v>8.6849525571060168E-3</v>
      </c>
      <c r="DY34" s="270">
        <v>137084.79999999999</v>
      </c>
      <c r="DZ34" s="365">
        <f t="shared" si="34"/>
        <v>3083.7999999999884</v>
      </c>
      <c r="EA34" s="384">
        <f t="shared" si="35"/>
        <v>2.3013261095066368E-2</v>
      </c>
      <c r="EB34" s="270">
        <v>143715.1</v>
      </c>
      <c r="EC34" s="365">
        <f t="shared" si="36"/>
        <v>3927.3000000000175</v>
      </c>
      <c r="ED34" s="384">
        <f t="shared" si="37"/>
        <v>2.8094726435354284E-2</v>
      </c>
      <c r="EE34" s="270">
        <v>143946.09999999998</v>
      </c>
      <c r="EF34" s="365">
        <f t="shared" si="38"/>
        <v>591.69999999998254</v>
      </c>
      <c r="EG34" s="384">
        <f t="shared" si="39"/>
        <v>4.1275328835388555E-3</v>
      </c>
      <c r="EH34" s="270">
        <v>424772</v>
      </c>
      <c r="EI34" s="365">
        <f t="shared" si="40"/>
        <v>7628.8000000000466</v>
      </c>
      <c r="EJ34" s="384">
        <f t="shared" si="41"/>
        <v>1.8288204146681638E-2</v>
      </c>
      <c r="EK34" s="270">
        <v>1370374.5999999999</v>
      </c>
      <c r="EL34" s="365">
        <f t="shared" si="42"/>
        <v>15770.602549999719</v>
      </c>
      <c r="EM34" s="384">
        <f t="shared" si="43"/>
        <v>1.1642223542590592E-2</v>
      </c>
      <c r="EN34" s="270">
        <v>156769.90000000002</v>
      </c>
      <c r="EO34" s="365">
        <f t="shared" si="44"/>
        <v>-4875.1999999999534</v>
      </c>
      <c r="EP34" s="384">
        <f t="shared" si="45"/>
        <v>-3.0159899681462377E-2</v>
      </c>
      <c r="EQ34" s="270">
        <v>168334.40000000002</v>
      </c>
      <c r="ER34" s="365">
        <f t="shared" si="46"/>
        <v>-951.09999999997672</v>
      </c>
      <c r="ES34" s="384">
        <f t="shared" si="47"/>
        <v>-5.618319348083425E-3</v>
      </c>
      <c r="ET34" s="270">
        <v>189547.3</v>
      </c>
      <c r="EU34" s="365">
        <f t="shared" si="48"/>
        <v>-1045.2000000000116</v>
      </c>
      <c r="EV34" s="384">
        <f t="shared" si="49"/>
        <v>-5.4839513621995177E-3</v>
      </c>
      <c r="EW34" s="270">
        <v>514651.6</v>
      </c>
      <c r="EX34" s="365">
        <f t="shared" si="50"/>
        <v>-6871.5</v>
      </c>
      <c r="EY34" s="384">
        <f t="shared" si="51"/>
        <v>-1.3175830562442968E-2</v>
      </c>
      <c r="EZ34" s="270">
        <v>1885026.1999999997</v>
      </c>
      <c r="FA34" s="365">
        <f t="shared" si="52"/>
        <v>8899.2025499995798</v>
      </c>
      <c r="FB34" s="384">
        <f t="shared" si="53"/>
        <v>4.7433902726708929E-3</v>
      </c>
      <c r="FC34" s="270">
        <v>187471.40000000002</v>
      </c>
      <c r="FD34" s="365">
        <f t="shared" si="54"/>
        <v>927.20000000001164</v>
      </c>
      <c r="FE34" s="384">
        <f t="shared" si="55"/>
        <v>4.9704037970626346E-3</v>
      </c>
      <c r="FF34" s="270">
        <v>178031.59999999998</v>
      </c>
      <c r="FG34" s="365" t="e">
        <f>#REF!-DA34</f>
        <v>#REF!</v>
      </c>
      <c r="FH34" s="384" t="e">
        <f t="shared" si="57"/>
        <v>#REF!</v>
      </c>
      <c r="FI34" s="270">
        <v>171659.09999999998</v>
      </c>
      <c r="FJ34" s="365" t="e">
        <f>#REF!-DD34</f>
        <v>#REF!</v>
      </c>
      <c r="FK34" s="384" t="e">
        <f t="shared" si="59"/>
        <v>#REF!</v>
      </c>
      <c r="FL34" s="270">
        <v>537161.69999999995</v>
      </c>
      <c r="FM34" s="365">
        <f t="shared" ref="FM34:FM81" si="139">FL34-DG34</f>
        <v>19149.999999999942</v>
      </c>
      <c r="FN34" s="384">
        <f t="shared" ref="FN34:FN81" si="140">FM34/DG34</f>
        <v>3.6968276971350147E-2</v>
      </c>
      <c r="FO34" s="270">
        <v>147603.4</v>
      </c>
      <c r="FP34" s="365">
        <f t="shared" si="62"/>
        <v>-2075.1000000000058</v>
      </c>
      <c r="FQ34" s="384">
        <f t="shared" si="63"/>
        <v>-1.3863714561543615E-2</v>
      </c>
      <c r="FR34" s="270">
        <v>138641</v>
      </c>
      <c r="FS34" s="365">
        <f t="shared" si="132"/>
        <v>-4759</v>
      </c>
      <c r="FT34" s="384">
        <f t="shared" si="133"/>
        <v>-3.3186889818688982E-2</v>
      </c>
      <c r="FU34" s="270">
        <v>130353.3</v>
      </c>
      <c r="FV34" s="365">
        <f t="shared" si="66"/>
        <v>-4160.4000000000087</v>
      </c>
      <c r="FW34" s="384">
        <f t="shared" si="67"/>
        <v>-3.0929191599071384E-2</v>
      </c>
      <c r="FX34" s="270">
        <v>416597.7</v>
      </c>
      <c r="FY34" s="365">
        <f t="shared" si="68"/>
        <v>-10993.899999999965</v>
      </c>
      <c r="FZ34" s="384">
        <f t="shared" si="69"/>
        <v>-2.5711216029500966E-2</v>
      </c>
      <c r="GA34" s="270">
        <v>953759.39999999991</v>
      </c>
      <c r="GB34" s="365">
        <f t="shared" si="70"/>
        <v>8156.7999999999302</v>
      </c>
      <c r="GC34" s="384">
        <f t="shared" si="71"/>
        <v>8.6260338116666887E-3</v>
      </c>
      <c r="GD34" s="270">
        <v>136168.4</v>
      </c>
      <c r="GE34" s="365">
        <f t="shared" si="72"/>
        <v>-916.39999999999418</v>
      </c>
      <c r="GF34" s="384">
        <f t="shared" si="73"/>
        <v>-6.6849132799551387E-3</v>
      </c>
      <c r="GG34" s="270">
        <v>149915.4</v>
      </c>
      <c r="GH34" s="365">
        <f t="shared" si="74"/>
        <v>6200.2999999999884</v>
      </c>
      <c r="GI34" s="384">
        <f t="shared" si="75"/>
        <v>4.3142996108272463E-2</v>
      </c>
      <c r="GJ34" s="270">
        <v>152340.70000000001</v>
      </c>
      <c r="GK34" s="365">
        <f t="shared" si="76"/>
        <v>8394.6000000000349</v>
      </c>
      <c r="GL34" s="384">
        <f t="shared" si="77"/>
        <v>5.8317661958191547E-2</v>
      </c>
      <c r="GM34" s="270">
        <v>438424.5</v>
      </c>
      <c r="GN34" s="365">
        <f t="shared" si="78"/>
        <v>13652.5</v>
      </c>
      <c r="GO34" s="384">
        <f t="shared" si="79"/>
        <v>3.2140771990620848E-2</v>
      </c>
      <c r="GP34" s="270">
        <v>1395259.4000000001</v>
      </c>
      <c r="GQ34" s="365">
        <f t="shared" si="80"/>
        <v>24884.800000000279</v>
      </c>
      <c r="GR34" s="384">
        <f t="shared" si="81"/>
        <v>1.8159122330492904E-2</v>
      </c>
      <c r="GS34" s="270">
        <v>162501.5</v>
      </c>
      <c r="GT34" s="365">
        <f t="shared" si="82"/>
        <v>5731.5999999999767</v>
      </c>
      <c r="GU34" s="384">
        <f t="shared" si="83"/>
        <v>3.6560589756069094E-2</v>
      </c>
      <c r="GV34" s="270">
        <v>171185.59999999998</v>
      </c>
      <c r="GW34" s="365">
        <f t="shared" si="84"/>
        <v>2851.1999999999534</v>
      </c>
      <c r="GX34" s="384">
        <f t="shared" si="85"/>
        <v>1.6937714454086348E-2</v>
      </c>
      <c r="GY34" s="270">
        <v>190508.4</v>
      </c>
      <c r="GZ34" s="365">
        <f t="shared" si="130"/>
        <v>961.10000000000582</v>
      </c>
      <c r="HA34" s="384">
        <f t="shared" si="131"/>
        <v>5.0705021912736603E-3</v>
      </c>
      <c r="HB34" s="270">
        <v>524195.5</v>
      </c>
      <c r="HC34" s="365">
        <f t="shared" si="134"/>
        <v>9543.9000000000233</v>
      </c>
      <c r="HD34" s="384">
        <f t="shared" si="135"/>
        <v>1.8544390030070874E-2</v>
      </c>
      <c r="HE34" s="270">
        <v>1917370.4000000001</v>
      </c>
      <c r="HF34" s="365">
        <f t="shared" si="136"/>
        <v>32344.200000000419</v>
      </c>
      <c r="HG34" s="384">
        <f t="shared" si="137"/>
        <v>1.7158488301117738E-2</v>
      </c>
      <c r="HH34" s="270">
        <v>192157.2</v>
      </c>
      <c r="HI34" s="365">
        <f t="shared" si="92"/>
        <v>4685.7999999999884</v>
      </c>
      <c r="HJ34" s="384">
        <f t="shared" si="93"/>
        <v>2.4994745865235913E-2</v>
      </c>
      <c r="HK34" s="270">
        <v>167416.70000000001</v>
      </c>
      <c r="HL34" s="365">
        <f t="shared" si="94"/>
        <v>-10614.899999999965</v>
      </c>
      <c r="HM34" s="384">
        <f t="shared" si="95"/>
        <v>-5.9623684784049384E-2</v>
      </c>
      <c r="HN34" s="270">
        <v>166947.04300000001</v>
      </c>
      <c r="HO34" s="365">
        <f t="shared" si="96"/>
        <v>-4712.0569999999716</v>
      </c>
      <c r="HP34" s="384">
        <f t="shared" si="97"/>
        <v>-2.7450085663969882E-2</v>
      </c>
      <c r="HQ34" s="270">
        <v>526520.94299999997</v>
      </c>
      <c r="HR34" s="365">
        <f t="shared" si="98"/>
        <v>-10640.756999999983</v>
      </c>
      <c r="HS34" s="384">
        <f t="shared" si="99"/>
        <v>-1.9809225043408686E-2</v>
      </c>
      <c r="HT34" s="270">
        <v>145876.43599999999</v>
      </c>
      <c r="HU34" s="365">
        <f t="shared" si="100"/>
        <v>-1726.9640000000072</v>
      </c>
      <c r="HV34" s="384">
        <f t="shared" si="101"/>
        <v>-1.1700028590127377E-2</v>
      </c>
      <c r="HW34" s="270">
        <v>142565.478</v>
      </c>
      <c r="HX34" s="365">
        <f t="shared" ref="HX34:HX81" si="141">HW34-FR34</f>
        <v>3924.4780000000028</v>
      </c>
      <c r="HY34" s="384">
        <f t="shared" ref="HY34:HY81" si="142">IF(FR34=0,0,HX34/FR34)</f>
        <v>2.8306763511515374E-2</v>
      </c>
      <c r="HZ34" s="270">
        <v>137353.38099999999</v>
      </c>
      <c r="IA34" s="365">
        <f t="shared" ref="IA34:IA81" si="143">HZ34-FU34</f>
        <v>7000.080999999991</v>
      </c>
      <c r="IB34" s="384">
        <f t="shared" ref="IB34:IB81" si="144">IF(FU34=0,0,IA34/FU34)</f>
        <v>5.370083457802749E-2</v>
      </c>
      <c r="IC34" s="270">
        <v>425795.29499999998</v>
      </c>
      <c r="ID34" s="365">
        <f t="shared" ref="ID34:ID81" si="145">IC34-FX34</f>
        <v>9197.5949999999721</v>
      </c>
      <c r="IE34" s="384">
        <f t="shared" ref="IE34:IE81" si="146">IF(FX34=0,0,ID34/FX34)</f>
        <v>2.2077882331083373E-2</v>
      </c>
      <c r="IF34" s="270">
        <v>952316.23800000001</v>
      </c>
      <c r="IG34" s="365">
        <f t="shared" ref="IG34:IG81" si="147">IF34-GA34</f>
        <v>-1443.1619999998948</v>
      </c>
      <c r="IH34" s="384">
        <f t="shared" ref="IH34:IH81" si="148">IF(GA34=0,0,IG34/GA34)</f>
        <v>-1.5131300409724872E-3</v>
      </c>
      <c r="II34" s="270">
        <v>134520.63199999998</v>
      </c>
      <c r="IJ34" s="365">
        <f t="shared" ref="IJ34:IJ81" si="149">II34-GD34</f>
        <v>-1647.7680000000109</v>
      </c>
      <c r="IK34" s="384">
        <f t="shared" ref="IK34:IK81" si="150">IF(GD34=0,0,IJ34/GD34)</f>
        <v>-1.2100957343994722E-2</v>
      </c>
      <c r="IL34" s="270">
        <v>142886.65299999999</v>
      </c>
      <c r="IM34" s="365">
        <f t="shared" ref="IM34:IM81" si="151">IL34-GG34</f>
        <v>-7028.747000000003</v>
      </c>
      <c r="IN34" s="384">
        <f t="shared" ref="IN34:IN81" si="152">IF(GG34=0,0,IM34/GG34)</f>
        <v>-4.6884756335906809E-2</v>
      </c>
      <c r="IO34" s="270">
        <v>141696.715</v>
      </c>
      <c r="IP34" s="365">
        <f t="shared" ref="IP34:IP81" si="153">IO34-GJ34</f>
        <v>-10643.985000000015</v>
      </c>
      <c r="IQ34" s="384">
        <f t="shared" ref="IQ34:IQ81" si="154">IF(GJ34=0,0,IP34/GJ34)</f>
        <v>-6.9869608056153179E-2</v>
      </c>
      <c r="IR34" s="270">
        <v>419104</v>
      </c>
      <c r="IS34" s="365">
        <f t="shared" ref="IS34:IS81" si="155">IR34-GM34</f>
        <v>-19320.5</v>
      </c>
      <c r="IT34" s="384">
        <f t="shared" ref="IT34:IT81" si="156">IF(GM34=0,0,IS34/GM34)</f>
        <v>-4.4068020833689721E-2</v>
      </c>
      <c r="IU34" s="270">
        <v>1371420.2379999999</v>
      </c>
      <c r="IV34" s="365">
        <f t="shared" ref="IV34:IV81" si="157">IU34-GP34</f>
        <v>-23839.162000000244</v>
      </c>
      <c r="IW34" s="384">
        <f t="shared" ref="IW34:IW81" si="158">IF(GP34=0,0,IV34/GP34)</f>
        <v>-1.7085827911283193E-2</v>
      </c>
      <c r="IX34" s="270">
        <v>158143.495</v>
      </c>
      <c r="IY34" s="365">
        <f t="shared" ref="IY34:IY81" si="159">IX34-GS34</f>
        <v>-4358.0050000000047</v>
      </c>
      <c r="IZ34" s="384">
        <f t="shared" ref="IZ34:IZ81" si="160">IF(GS34=0,0,IY34/GS34)</f>
        <v>-2.6818244754663833E-2</v>
      </c>
      <c r="JA34" s="270">
        <v>171184.46799999999</v>
      </c>
      <c r="JB34" s="365">
        <f t="shared" ref="JB34:JB81" si="161">JA34-GV34</f>
        <v>-1.1319999999832362</v>
      </c>
      <c r="JC34" s="384">
        <f t="shared" ref="JC34:JC81" si="162">IF(GV34=0,0,JB34/GV34)</f>
        <v>-6.6127057415065068E-6</v>
      </c>
      <c r="JD34" s="270">
        <v>200294.50199999998</v>
      </c>
      <c r="JE34" s="365">
        <f t="shared" ref="JE34:JE81" si="163">JD34-GY34</f>
        <v>9786.1019999999844</v>
      </c>
      <c r="JF34" s="384">
        <f t="shared" ref="JF34:JF81" si="164">IF(GY34=0,0,JE34/GY34)</f>
        <v>5.1368349112165056E-2</v>
      </c>
      <c r="JG34" s="270">
        <v>529622.46499999997</v>
      </c>
      <c r="JH34" s="365">
        <f t="shared" ref="JH34:JH81" si="165">JG34-HB34</f>
        <v>5426.9649999999674</v>
      </c>
      <c r="JI34" s="384">
        <f t="shared" ref="JI34:JI81" si="166">IF(HB34=0,0,JH34/HB34)</f>
        <v>1.0352940839820196E-2</v>
      </c>
      <c r="JJ34" s="270">
        <v>1901042.7029999997</v>
      </c>
      <c r="JK34" s="365">
        <f t="shared" ref="JK34:JK81" si="167">JJ34-HE34</f>
        <v>-16327.697000000393</v>
      </c>
      <c r="JL34" s="384">
        <f t="shared" ref="JL34:JL81" si="168">IF(HE34=0,0,JK34/HE34)</f>
        <v>-8.5156717763038327E-3</v>
      </c>
    </row>
    <row r="35" spans="1:272" x14ac:dyDescent="0.25">
      <c r="A35" s="73" t="s">
        <v>62</v>
      </c>
      <c r="B35" s="74">
        <v>33117.112500000003</v>
      </c>
      <c r="C35" s="74">
        <v>29931.185300000001</v>
      </c>
      <c r="D35" s="74">
        <v>30454.401700000002</v>
      </c>
      <c r="E35" s="74">
        <v>93502.699500000002</v>
      </c>
      <c r="F35" s="74">
        <v>28196.172699999999</v>
      </c>
      <c r="G35" s="74">
        <v>24976.718399999998</v>
      </c>
      <c r="H35" s="74">
        <v>24232.653699999999</v>
      </c>
      <c r="I35" s="74">
        <v>77405.544800000003</v>
      </c>
      <c r="J35" s="74">
        <v>170908.02494999999</v>
      </c>
      <c r="K35" s="74">
        <v>24381.483520000002</v>
      </c>
      <c r="L35" s="74">
        <v>29007.015800000001</v>
      </c>
      <c r="M35" s="74">
        <v>24872.851783411796</v>
      </c>
      <c r="N35" s="74">
        <v>78261.351103411798</v>
      </c>
      <c r="O35" s="74">
        <v>249169.66189808698</v>
      </c>
      <c r="P35" s="74">
        <v>26370.538679730824</v>
      </c>
      <c r="Q35" s="74">
        <v>29148.122228896602</v>
      </c>
      <c r="R35" s="74">
        <v>34018.187599999997</v>
      </c>
      <c r="S35" s="74">
        <v>89536.84850862743</v>
      </c>
      <c r="T35" s="74">
        <v>338706.5104067144</v>
      </c>
      <c r="U35" s="74">
        <v>34045.712319999999</v>
      </c>
      <c r="V35" s="74">
        <v>32036.964950000001</v>
      </c>
      <c r="W35" s="74">
        <v>32064.17526</v>
      </c>
      <c r="X35" s="74">
        <v>98146.852530000004</v>
      </c>
      <c r="Y35" s="74">
        <v>27847.769919999999</v>
      </c>
      <c r="Z35" s="74">
        <v>24626.518240000001</v>
      </c>
      <c r="AA35" s="74">
        <v>24286.6855</v>
      </c>
      <c r="AB35" s="74">
        <v>76760.973660000003</v>
      </c>
      <c r="AC35" s="74">
        <v>174909.21377999999</v>
      </c>
      <c r="AD35" s="74">
        <v>23591.37844</v>
      </c>
      <c r="AE35" s="74">
        <v>31295.886900000001</v>
      </c>
      <c r="AF35" s="74">
        <v>25170.449939628528</v>
      </c>
      <c r="AG35" s="74">
        <v>80057.715279628523</v>
      </c>
      <c r="AH35" s="74">
        <v>254966.48216438445</v>
      </c>
      <c r="AI35" s="74">
        <v>24613.710978032104</v>
      </c>
      <c r="AJ35" s="74">
        <v>28199.920472135513</v>
      </c>
      <c r="AK35" s="74">
        <v>34614.765200000002</v>
      </c>
      <c r="AL35" s="74">
        <v>87428.396650167619</v>
      </c>
      <c r="AM35" s="74">
        <v>342394.8788145521</v>
      </c>
      <c r="AN35" s="74">
        <v>33064.679149999996</v>
      </c>
      <c r="AO35" s="74">
        <v>28719.7268</v>
      </c>
      <c r="AP35" s="74">
        <v>33133.938652999997</v>
      </c>
      <c r="AQ35" s="74">
        <v>94918.34460299999</v>
      </c>
      <c r="AR35" s="74">
        <v>26719.784205479998</v>
      </c>
      <c r="AS35" s="74">
        <v>24071.123796999997</v>
      </c>
      <c r="AT35" s="74">
        <v>22032.357120000001</v>
      </c>
      <c r="AU35" s="74">
        <v>72823.265122479992</v>
      </c>
      <c r="AV35" s="74">
        <v>168203.73002300001</v>
      </c>
      <c r="AW35" s="74">
        <v>21826.591499999999</v>
      </c>
      <c r="AX35" s="74">
        <v>29605.899999999998</v>
      </c>
      <c r="AY35" s="74">
        <v>25884.174999999999</v>
      </c>
      <c r="AZ35" s="74">
        <v>77316.666500000007</v>
      </c>
      <c r="BA35" s="74">
        <v>245967.00490300002</v>
      </c>
      <c r="BB35" s="74">
        <v>24878.444146603699</v>
      </c>
      <c r="BC35" s="74">
        <v>27457.4499</v>
      </c>
      <c r="BD35" s="74">
        <v>30991.8</v>
      </c>
      <c r="BE35" s="74">
        <v>83327.694046603705</v>
      </c>
      <c r="BF35" s="74">
        <v>329294.69894960371</v>
      </c>
      <c r="BG35" s="74">
        <v>-8999.4772613844252</v>
      </c>
      <c r="BH35" s="282">
        <v>-3.8260443352143958E-2</v>
      </c>
      <c r="BI35" s="74">
        <v>31373.7</v>
      </c>
      <c r="BJ35" s="74">
        <v>27763.7</v>
      </c>
      <c r="BK35" s="74">
        <v>29313.7</v>
      </c>
      <c r="BL35" s="74">
        <v>88451.1</v>
      </c>
      <c r="BM35" s="74">
        <v>26261.997449999999</v>
      </c>
      <c r="BN35" s="74">
        <v>24047</v>
      </c>
      <c r="BO35" s="74">
        <v>22277.9</v>
      </c>
      <c r="BP35" s="74">
        <v>72586.897450000004</v>
      </c>
      <c r="BQ35" s="74">
        <v>161037.99745</v>
      </c>
      <c r="BR35" s="74">
        <v>-7165.7325730000157</v>
      </c>
      <c r="BS35" s="282">
        <v>-4.2601508135522208E-2</v>
      </c>
      <c r="BT35" s="74">
        <v>22655.8</v>
      </c>
      <c r="BU35" s="74">
        <v>829.20850000000064</v>
      </c>
      <c r="BV35" s="282">
        <v>3.7990746287618969E-2</v>
      </c>
      <c r="BW35" s="74">
        <v>30594.9</v>
      </c>
      <c r="BX35" s="511">
        <v>989.00000000000364</v>
      </c>
      <c r="BY35" s="512">
        <v>3.3405503632721982E-2</v>
      </c>
      <c r="BZ35" s="270">
        <v>25190.6</v>
      </c>
      <c r="CA35" s="511">
        <f t="shared" si="1"/>
        <v>-693.57500000000073</v>
      </c>
      <c r="CB35" s="512">
        <f t="shared" si="2"/>
        <v>-2.6795329578787067E-2</v>
      </c>
      <c r="CC35" s="270">
        <v>78441.3</v>
      </c>
      <c r="CD35" s="511">
        <f t="shared" si="3"/>
        <v>1124.6334999999963</v>
      </c>
      <c r="CE35" s="512">
        <f t="shared" si="4"/>
        <v>1.4545809473045455E-2</v>
      </c>
      <c r="CF35" s="270">
        <v>239479.29745000001</v>
      </c>
      <c r="CG35" s="511">
        <f t="shared" si="5"/>
        <v>-6487.70745300001</v>
      </c>
      <c r="CH35" s="512">
        <f t="shared" si="6"/>
        <v>-2.6376332287163937E-2</v>
      </c>
      <c r="CI35" s="270">
        <v>24357.8</v>
      </c>
      <c r="CJ35" s="511">
        <f t="shared" si="7"/>
        <v>-520.64414660369948</v>
      </c>
      <c r="CK35" s="512">
        <f t="shared" si="8"/>
        <v>-2.0927520368060303E-2</v>
      </c>
      <c r="CL35" s="270">
        <v>27367.5</v>
      </c>
      <c r="CM35" s="365">
        <f t="shared" si="9"/>
        <v>-89.949899999999616</v>
      </c>
      <c r="CN35" s="384">
        <f t="shared" si="10"/>
        <v>-3.2759742921355424E-3</v>
      </c>
      <c r="CO35" s="270">
        <v>32092.5</v>
      </c>
      <c r="CP35" s="365">
        <f t="shared" si="138"/>
        <v>1100.7000000000007</v>
      </c>
      <c r="CQ35" s="384">
        <f t="shared" si="11"/>
        <v>3.5515846127040084E-2</v>
      </c>
      <c r="CR35" s="270">
        <v>83817.8</v>
      </c>
      <c r="CS35" s="365">
        <f t="shared" si="12"/>
        <v>490.10595339629799</v>
      </c>
      <c r="CT35" s="384">
        <f t="shared" si="13"/>
        <v>5.8816694618021043E-3</v>
      </c>
      <c r="CU35" s="270">
        <v>323297.09745</v>
      </c>
      <c r="CV35" s="365">
        <f t="shared" si="14"/>
        <v>-5997.601499603712</v>
      </c>
      <c r="CW35" s="384">
        <f t="shared" si="15"/>
        <v>-1.8213477224914586E-2</v>
      </c>
      <c r="CX35" s="270">
        <v>31525.200000000001</v>
      </c>
      <c r="CY35" s="365">
        <f t="shared" si="16"/>
        <v>151.5</v>
      </c>
      <c r="CZ35" s="384">
        <f t="shared" si="17"/>
        <v>4.8288853402690792E-3</v>
      </c>
      <c r="DA35" s="270">
        <v>28235</v>
      </c>
      <c r="DB35" s="365">
        <f t="shared" si="18"/>
        <v>471.29999999999927</v>
      </c>
      <c r="DC35" s="384">
        <f t="shared" si="19"/>
        <v>1.6975403134308439E-2</v>
      </c>
      <c r="DD35" s="270">
        <v>29356.5</v>
      </c>
      <c r="DE35" s="365">
        <f t="shared" si="20"/>
        <v>42.799999999999272</v>
      </c>
      <c r="DF35" s="384">
        <f t="shared" si="21"/>
        <v>1.4600681592565686E-3</v>
      </c>
      <c r="DG35" s="270">
        <v>89116.7</v>
      </c>
      <c r="DH35" s="365">
        <f t="shared" si="22"/>
        <v>665.59999999999127</v>
      </c>
      <c r="DI35" s="384">
        <f t="shared" si="23"/>
        <v>7.5250618703440793E-3</v>
      </c>
      <c r="DJ35" s="270">
        <v>26551.4</v>
      </c>
      <c r="DK35" s="365">
        <f t="shared" si="24"/>
        <v>2504.4000000000015</v>
      </c>
      <c r="DL35" s="384">
        <f t="shared" si="25"/>
        <v>0.10414604732399058</v>
      </c>
      <c r="DM35" s="270">
        <v>24637.7</v>
      </c>
      <c r="DN35" s="365">
        <f t="shared" si="26"/>
        <v>590.70000000000073</v>
      </c>
      <c r="DO35" s="384">
        <f t="shared" si="27"/>
        <v>2.4564394726993004E-2</v>
      </c>
      <c r="DP35" s="270">
        <v>26029.9</v>
      </c>
      <c r="DQ35" s="365">
        <f t="shared" si="28"/>
        <v>3752</v>
      </c>
      <c r="DR35" s="384">
        <f t="shared" si="29"/>
        <v>0.16841802862926936</v>
      </c>
      <c r="DS35" s="270">
        <v>77218.599999999991</v>
      </c>
      <c r="DT35" s="365">
        <f t="shared" si="30"/>
        <v>4631.7025499999872</v>
      </c>
      <c r="DU35" s="384">
        <f t="shared" si="31"/>
        <v>6.3809071784483432E-2</v>
      </c>
      <c r="DV35" s="270">
        <v>166335.29999999999</v>
      </c>
      <c r="DW35" s="365">
        <f t="shared" si="32"/>
        <v>5297.3025499999931</v>
      </c>
      <c r="DX35" s="384">
        <f t="shared" si="33"/>
        <v>3.2894736856403907E-2</v>
      </c>
      <c r="DY35" s="270">
        <v>24775.3</v>
      </c>
      <c r="DZ35" s="365">
        <f t="shared" si="34"/>
        <v>2119.5</v>
      </c>
      <c r="EA35" s="384">
        <f t="shared" si="35"/>
        <v>9.3552202967893433E-2</v>
      </c>
      <c r="EB35" s="270">
        <v>31232.3</v>
      </c>
      <c r="EC35" s="365">
        <f t="shared" si="36"/>
        <v>637.39999999999782</v>
      </c>
      <c r="ED35" s="384">
        <f t="shared" si="37"/>
        <v>2.0833537615746342E-2</v>
      </c>
      <c r="EE35" s="270">
        <v>25972.400000000001</v>
      </c>
      <c r="EF35" s="365">
        <f t="shared" si="38"/>
        <v>781.80000000000291</v>
      </c>
      <c r="EG35" s="384">
        <f t="shared" si="39"/>
        <v>3.1035386215493198E-2</v>
      </c>
      <c r="EH35" s="270">
        <v>81980</v>
      </c>
      <c r="EI35" s="365">
        <f t="shared" si="40"/>
        <v>3538.6999999999971</v>
      </c>
      <c r="EJ35" s="384">
        <f t="shared" si="41"/>
        <v>4.5112714858116798E-2</v>
      </c>
      <c r="EK35" s="270">
        <v>248315.3</v>
      </c>
      <c r="EL35" s="365">
        <f t="shared" si="42"/>
        <v>8836.0025499999756</v>
      </c>
      <c r="EM35" s="384">
        <f t="shared" si="43"/>
        <v>3.6896728210273844E-2</v>
      </c>
      <c r="EN35" s="270">
        <v>25414.9</v>
      </c>
      <c r="EO35" s="365">
        <f t="shared" si="44"/>
        <v>1057.1000000000022</v>
      </c>
      <c r="EP35" s="384">
        <f t="shared" si="45"/>
        <v>4.3398829122498837E-2</v>
      </c>
      <c r="EQ35" s="270">
        <v>28337.100000000002</v>
      </c>
      <c r="ER35" s="365">
        <f t="shared" si="46"/>
        <v>969.60000000000218</v>
      </c>
      <c r="ES35" s="384">
        <f t="shared" si="47"/>
        <v>3.5428884625924993E-2</v>
      </c>
      <c r="ET35" s="270">
        <v>33513.199999999997</v>
      </c>
      <c r="EU35" s="365">
        <f t="shared" si="48"/>
        <v>1420.6999999999971</v>
      </c>
      <c r="EV35" s="384">
        <f t="shared" si="49"/>
        <v>4.4268910181506492E-2</v>
      </c>
      <c r="EW35" s="270">
        <v>87265.200000000012</v>
      </c>
      <c r="EX35" s="365">
        <f t="shared" si="50"/>
        <v>3447.4000000000087</v>
      </c>
      <c r="EY35" s="384">
        <f t="shared" si="51"/>
        <v>4.1129688443266331E-2</v>
      </c>
      <c r="EZ35" s="270">
        <v>335580.5</v>
      </c>
      <c r="FA35" s="365">
        <f t="shared" si="52"/>
        <v>12283.402549999999</v>
      </c>
      <c r="FB35" s="384">
        <f t="shared" si="53"/>
        <v>3.7994162789845978E-2</v>
      </c>
      <c r="FC35" s="270">
        <v>33953.800000000003</v>
      </c>
      <c r="FD35" s="365">
        <f t="shared" si="54"/>
        <v>2428.6000000000022</v>
      </c>
      <c r="FE35" s="384">
        <f t="shared" si="55"/>
        <v>7.7036783271795334E-2</v>
      </c>
      <c r="FF35" s="270">
        <v>32407.699999999997</v>
      </c>
      <c r="FG35" s="365" t="e">
        <f>#REF!-DA35</f>
        <v>#REF!</v>
      </c>
      <c r="FH35" s="384" t="e">
        <f t="shared" si="57"/>
        <v>#REF!</v>
      </c>
      <c r="FI35" s="270">
        <v>30889.3</v>
      </c>
      <c r="FJ35" s="365" t="e">
        <f>#REF!-DD35</f>
        <v>#REF!</v>
      </c>
      <c r="FK35" s="384" t="e">
        <f t="shared" si="59"/>
        <v>#REF!</v>
      </c>
      <c r="FL35" s="270">
        <v>97250.4</v>
      </c>
      <c r="FM35" s="365">
        <f t="shared" si="139"/>
        <v>8133.6999999999971</v>
      </c>
      <c r="FN35" s="384">
        <f t="shared" si="140"/>
        <v>9.1270210858346384E-2</v>
      </c>
      <c r="FO35" s="270">
        <v>26314</v>
      </c>
      <c r="FP35" s="365">
        <f t="shared" si="62"/>
        <v>-237.40000000000146</v>
      </c>
      <c r="FQ35" s="384">
        <f t="shared" si="63"/>
        <v>-8.9411481127172742E-3</v>
      </c>
      <c r="FR35" s="270">
        <v>24246.7</v>
      </c>
      <c r="FS35" s="365">
        <f t="shared" si="132"/>
        <v>-391</v>
      </c>
      <c r="FT35" s="384">
        <f t="shared" si="133"/>
        <v>-1.5869987864126928E-2</v>
      </c>
      <c r="FU35" s="270">
        <v>22119.8</v>
      </c>
      <c r="FV35" s="365">
        <f t="shared" si="66"/>
        <v>-3910.1000000000022</v>
      </c>
      <c r="FW35" s="384">
        <f t="shared" si="67"/>
        <v>-0.15021571346797344</v>
      </c>
      <c r="FX35" s="270">
        <v>72680.5</v>
      </c>
      <c r="FY35" s="365">
        <f t="shared" si="68"/>
        <v>-4538.0999999999913</v>
      </c>
      <c r="FZ35" s="384">
        <f t="shared" si="69"/>
        <v>-5.8769519260903354E-2</v>
      </c>
      <c r="GA35" s="270">
        <v>169930.9</v>
      </c>
      <c r="GB35" s="365">
        <f t="shared" si="70"/>
        <v>3595.6000000000058</v>
      </c>
      <c r="GC35" s="384">
        <f t="shared" si="71"/>
        <v>2.1616578080539767E-2</v>
      </c>
      <c r="GD35" s="270">
        <v>23192.399999999998</v>
      </c>
      <c r="GE35" s="365">
        <f t="shared" si="72"/>
        <v>-1582.9000000000015</v>
      </c>
      <c r="GF35" s="384">
        <f t="shared" si="73"/>
        <v>-6.3890245526794898E-2</v>
      </c>
      <c r="GG35" s="270">
        <v>31723.800000000003</v>
      </c>
      <c r="GH35" s="365">
        <f t="shared" si="74"/>
        <v>491.50000000000364</v>
      </c>
      <c r="GI35" s="384">
        <f t="shared" si="75"/>
        <v>1.5736913387742933E-2</v>
      </c>
      <c r="GJ35" s="270">
        <v>27449.7</v>
      </c>
      <c r="GK35" s="365">
        <f t="shared" si="76"/>
        <v>1477.2999999999993</v>
      </c>
      <c r="GL35" s="384">
        <f t="shared" si="77"/>
        <v>5.6879610663627511E-2</v>
      </c>
      <c r="GM35" s="270">
        <v>82365.900000000009</v>
      </c>
      <c r="GN35" s="365">
        <f t="shared" si="78"/>
        <v>385.90000000000873</v>
      </c>
      <c r="GO35" s="384">
        <f t="shared" si="79"/>
        <v>4.7072456696756375E-3</v>
      </c>
      <c r="GP35" s="270">
        <v>252296.8</v>
      </c>
      <c r="GQ35" s="365">
        <f t="shared" si="80"/>
        <v>3981.5</v>
      </c>
      <c r="GR35" s="384">
        <f t="shared" si="81"/>
        <v>1.6034050257877786E-2</v>
      </c>
      <c r="GS35" s="270">
        <v>26342</v>
      </c>
      <c r="GT35" s="365">
        <f t="shared" si="82"/>
        <v>927.09999999999854</v>
      </c>
      <c r="GU35" s="384">
        <f t="shared" si="83"/>
        <v>3.6478601135554282E-2</v>
      </c>
      <c r="GV35" s="270">
        <v>29075.399999999998</v>
      </c>
      <c r="GW35" s="365">
        <f t="shared" si="84"/>
        <v>738.29999999999563</v>
      </c>
      <c r="GX35" s="384">
        <f t="shared" si="85"/>
        <v>2.6054183385032188E-2</v>
      </c>
      <c r="GY35" s="270">
        <v>32977.699999999997</v>
      </c>
      <c r="GZ35" s="365">
        <f t="shared" si="130"/>
        <v>-535.5</v>
      </c>
      <c r="HA35" s="384">
        <f t="shared" si="131"/>
        <v>-1.5978778511153816E-2</v>
      </c>
      <c r="HB35" s="270">
        <v>88395.099999999991</v>
      </c>
      <c r="HC35" s="365">
        <f t="shared" si="134"/>
        <v>1129.8999999999796</v>
      </c>
      <c r="HD35" s="384">
        <f t="shared" si="135"/>
        <v>1.2947887588637618E-2</v>
      </c>
      <c r="HE35" s="270">
        <v>340691.89999999997</v>
      </c>
      <c r="HF35" s="365">
        <f t="shared" si="136"/>
        <v>5111.3999999999651</v>
      </c>
      <c r="HG35" s="384">
        <f t="shared" si="137"/>
        <v>1.5231516729964837E-2</v>
      </c>
      <c r="HH35" s="270">
        <v>34977.199999999997</v>
      </c>
      <c r="HI35" s="365">
        <f t="shared" si="92"/>
        <v>1023.3999999999942</v>
      </c>
      <c r="HJ35" s="384">
        <f t="shared" si="93"/>
        <v>3.014095624053844E-2</v>
      </c>
      <c r="HK35" s="270">
        <v>29608.475000000002</v>
      </c>
      <c r="HL35" s="365">
        <f t="shared" si="94"/>
        <v>-2799.2249999999949</v>
      </c>
      <c r="HM35" s="384">
        <f t="shared" si="95"/>
        <v>-8.637530586866686E-2</v>
      </c>
      <c r="HN35" s="270">
        <v>30443.937000000002</v>
      </c>
      <c r="HO35" s="365">
        <f t="shared" si="96"/>
        <v>-445.36299999999756</v>
      </c>
      <c r="HP35" s="384">
        <f t="shared" si="97"/>
        <v>-1.44180347239982E-2</v>
      </c>
      <c r="HQ35" s="270">
        <v>95029.611999999994</v>
      </c>
      <c r="HR35" s="365">
        <f t="shared" si="98"/>
        <v>-2220.7880000000005</v>
      </c>
      <c r="HS35" s="384">
        <f t="shared" si="99"/>
        <v>-2.2835772397851326E-2</v>
      </c>
      <c r="HT35" s="270">
        <v>25593.357</v>
      </c>
      <c r="HU35" s="365">
        <f t="shared" si="100"/>
        <v>-720.64300000000003</v>
      </c>
      <c r="HV35" s="384">
        <f t="shared" si="101"/>
        <v>-2.7386296268146235E-2</v>
      </c>
      <c r="HW35" s="270">
        <v>23727.345000000001</v>
      </c>
      <c r="HX35" s="365">
        <f t="shared" si="141"/>
        <v>-519.35499999999956</v>
      </c>
      <c r="HY35" s="384">
        <f t="shared" si="142"/>
        <v>-2.1419615865251748E-2</v>
      </c>
      <c r="HZ35" s="270">
        <v>24342.805</v>
      </c>
      <c r="IA35" s="365">
        <f t="shared" si="143"/>
        <v>2223.005000000001</v>
      </c>
      <c r="IB35" s="384">
        <f t="shared" si="144"/>
        <v>0.10049842222804913</v>
      </c>
      <c r="IC35" s="270">
        <v>73663.506999999998</v>
      </c>
      <c r="ID35" s="365">
        <f t="shared" si="145"/>
        <v>983.00699999999779</v>
      </c>
      <c r="IE35" s="384">
        <f t="shared" si="146"/>
        <v>1.3525044544272505E-2</v>
      </c>
      <c r="IF35" s="270">
        <v>168693.11900000001</v>
      </c>
      <c r="IG35" s="365">
        <f t="shared" si="147"/>
        <v>-1237.7809999999881</v>
      </c>
      <c r="IH35" s="384">
        <f t="shared" si="148"/>
        <v>-7.2840254479908488E-3</v>
      </c>
      <c r="II35" s="270">
        <v>24932.583999999999</v>
      </c>
      <c r="IJ35" s="365">
        <f t="shared" si="149"/>
        <v>1740.1840000000011</v>
      </c>
      <c r="IK35" s="384">
        <f t="shared" si="150"/>
        <v>7.5032510650040588E-2</v>
      </c>
      <c r="IL35" s="270">
        <v>32060.684999999998</v>
      </c>
      <c r="IM35" s="365">
        <f t="shared" si="151"/>
        <v>336.88499999999476</v>
      </c>
      <c r="IN35" s="384">
        <f t="shared" si="152"/>
        <v>1.0619314205738112E-2</v>
      </c>
      <c r="IO35" s="270">
        <v>26630.752</v>
      </c>
      <c r="IP35" s="365">
        <f t="shared" si="153"/>
        <v>-818.94800000000032</v>
      </c>
      <c r="IQ35" s="384">
        <f t="shared" si="154"/>
        <v>-2.9834497280480307E-2</v>
      </c>
      <c r="IR35" s="270">
        <v>83624.020999999993</v>
      </c>
      <c r="IS35" s="365">
        <f t="shared" si="155"/>
        <v>1258.1209999999846</v>
      </c>
      <c r="IT35" s="384">
        <f t="shared" si="156"/>
        <v>1.5274779975693636E-2</v>
      </c>
      <c r="IU35" s="270">
        <v>252317.14</v>
      </c>
      <c r="IV35" s="365">
        <f t="shared" si="157"/>
        <v>20.340000000025611</v>
      </c>
      <c r="IW35" s="384">
        <f t="shared" si="158"/>
        <v>8.0619334054278971E-5</v>
      </c>
      <c r="IX35" s="270">
        <v>27574.385999999999</v>
      </c>
      <c r="IY35" s="365">
        <f t="shared" si="159"/>
        <v>1232.3859999999986</v>
      </c>
      <c r="IZ35" s="384">
        <f t="shared" si="160"/>
        <v>4.6784071065218986E-2</v>
      </c>
      <c r="JA35" s="270">
        <v>29173.242000000002</v>
      </c>
      <c r="JB35" s="365">
        <f t="shared" si="161"/>
        <v>97.842000000004191</v>
      </c>
      <c r="JC35" s="384">
        <f t="shared" si="162"/>
        <v>3.3651127757487152E-3</v>
      </c>
      <c r="JD35" s="270">
        <v>35800.464999999997</v>
      </c>
      <c r="JE35" s="365">
        <f t="shared" si="163"/>
        <v>2822.7649999999994</v>
      </c>
      <c r="JF35" s="384">
        <f t="shared" si="164"/>
        <v>8.559617559744917E-2</v>
      </c>
      <c r="JG35" s="270">
        <v>92548.092999999993</v>
      </c>
      <c r="JH35" s="365">
        <f t="shared" si="165"/>
        <v>4152.9930000000022</v>
      </c>
      <c r="JI35" s="384">
        <f t="shared" si="166"/>
        <v>4.6982163038448994E-2</v>
      </c>
      <c r="JJ35" s="270">
        <v>344865.23300000001</v>
      </c>
      <c r="JK35" s="365">
        <f t="shared" si="167"/>
        <v>4173.3330000000424</v>
      </c>
      <c r="JL35" s="384">
        <f t="shared" si="168"/>
        <v>1.2249580926344426E-2</v>
      </c>
    </row>
    <row r="36" spans="1:272" x14ac:dyDescent="0.25">
      <c r="A36" s="75" t="s">
        <v>207</v>
      </c>
      <c r="B36" s="270">
        <v>28779</v>
      </c>
      <c r="C36" s="270">
        <v>25949</v>
      </c>
      <c r="D36" s="270">
        <v>26668</v>
      </c>
      <c r="E36" s="270">
        <v>81396</v>
      </c>
      <c r="F36" s="270">
        <v>24680</v>
      </c>
      <c r="G36" s="270">
        <v>21578</v>
      </c>
      <c r="H36" s="270">
        <v>20894</v>
      </c>
      <c r="I36" s="270">
        <v>67152</v>
      </c>
      <c r="J36" s="270">
        <v>148548</v>
      </c>
      <c r="K36" s="270">
        <v>21085</v>
      </c>
      <c r="L36" s="270">
        <v>25887</v>
      </c>
      <c r="M36" s="270">
        <v>21494</v>
      </c>
      <c r="N36" s="270">
        <v>68466</v>
      </c>
      <c r="O36" s="270">
        <v>217014</v>
      </c>
      <c r="P36" s="270">
        <v>22658</v>
      </c>
      <c r="Q36" s="270">
        <v>25082</v>
      </c>
      <c r="R36" s="270">
        <v>29294</v>
      </c>
      <c r="S36" s="270">
        <v>77034</v>
      </c>
      <c r="T36" s="270">
        <v>294048</v>
      </c>
      <c r="U36" s="270">
        <v>29285</v>
      </c>
      <c r="V36" s="270">
        <v>27591</v>
      </c>
      <c r="W36" s="270">
        <v>27729</v>
      </c>
      <c r="X36" s="270">
        <v>84605</v>
      </c>
      <c r="Y36" s="270">
        <v>24155</v>
      </c>
      <c r="Z36" s="270">
        <v>21199</v>
      </c>
      <c r="AA36" s="270">
        <v>20845</v>
      </c>
      <c r="AB36" s="270">
        <v>66199</v>
      </c>
      <c r="AC36" s="270">
        <v>150804</v>
      </c>
      <c r="AD36" s="270">
        <v>20384</v>
      </c>
      <c r="AE36" s="270">
        <v>27988</v>
      </c>
      <c r="AF36" s="270">
        <v>21675</v>
      </c>
      <c r="AG36" s="270">
        <v>70047</v>
      </c>
      <c r="AH36" s="270">
        <v>220851</v>
      </c>
      <c r="AI36" s="270">
        <v>20981</v>
      </c>
      <c r="AJ36" s="270">
        <v>24527</v>
      </c>
      <c r="AK36" s="270">
        <v>27994</v>
      </c>
      <c r="AL36" s="270">
        <v>73502</v>
      </c>
      <c r="AM36" s="270">
        <v>294353</v>
      </c>
      <c r="AN36" s="270">
        <v>28626</v>
      </c>
      <c r="AO36" s="270">
        <v>24818.400000000001</v>
      </c>
      <c r="AP36" s="270">
        <v>28929</v>
      </c>
      <c r="AQ36" s="270">
        <v>82373.399999999994</v>
      </c>
      <c r="AR36" s="270">
        <v>23253</v>
      </c>
      <c r="AS36" s="270">
        <v>20905.099999999999</v>
      </c>
      <c r="AT36" s="270">
        <v>18567</v>
      </c>
      <c r="AU36" s="270">
        <v>62725.1</v>
      </c>
      <c r="AV36" s="270">
        <v>145098.5</v>
      </c>
      <c r="AW36" s="270">
        <v>18544</v>
      </c>
      <c r="AX36" s="270">
        <v>26560.3</v>
      </c>
      <c r="AY36" s="270">
        <v>22580.799999999999</v>
      </c>
      <c r="AZ36" s="270">
        <v>67685.100000000006</v>
      </c>
      <c r="BA36" s="270">
        <v>212783.6</v>
      </c>
      <c r="BB36" s="270">
        <v>21275.1</v>
      </c>
      <c r="BC36" s="270">
        <v>23569.9</v>
      </c>
      <c r="BD36" s="270">
        <v>26781</v>
      </c>
      <c r="BE36" s="270">
        <v>71626</v>
      </c>
      <c r="BF36" s="207">
        <v>284409.59999999998</v>
      </c>
      <c r="BG36" s="270">
        <v>-8067.3999999999942</v>
      </c>
      <c r="BH36" s="331">
        <v>-3.3780528820837596E-2</v>
      </c>
      <c r="BI36" s="270">
        <v>27018</v>
      </c>
      <c r="BJ36" s="270">
        <v>24232</v>
      </c>
      <c r="BK36" s="270">
        <v>25488</v>
      </c>
      <c r="BL36" s="270">
        <v>76738</v>
      </c>
      <c r="BM36" s="270">
        <v>22898</v>
      </c>
      <c r="BN36" s="270">
        <v>20899</v>
      </c>
      <c r="BO36" s="270">
        <v>18955</v>
      </c>
      <c r="BP36" s="270">
        <v>62752</v>
      </c>
      <c r="BQ36" s="270">
        <v>139490</v>
      </c>
      <c r="BR36" s="270">
        <v>-5608.5</v>
      </c>
      <c r="BS36" s="331">
        <v>-3.8653052926115705E-2</v>
      </c>
      <c r="BT36" s="270">
        <v>19547</v>
      </c>
      <c r="BU36" s="270">
        <v>1003</v>
      </c>
      <c r="BV36" s="331">
        <v>5.4087575496117341E-2</v>
      </c>
      <c r="BW36" s="270">
        <v>27283.5</v>
      </c>
      <c r="BX36" s="511">
        <v>723.20000000000073</v>
      </c>
      <c r="BY36" s="512">
        <v>2.7228608110601189E-2</v>
      </c>
      <c r="BZ36" s="270">
        <v>22036</v>
      </c>
      <c r="CA36" s="511">
        <f t="shared" si="1"/>
        <v>-544.79999999999927</v>
      </c>
      <c r="CB36" s="512">
        <f t="shared" si="2"/>
        <v>-2.4126691702685436E-2</v>
      </c>
      <c r="CC36" s="270">
        <v>68866.5</v>
      </c>
      <c r="CD36" s="511">
        <f t="shared" si="3"/>
        <v>1181.3999999999942</v>
      </c>
      <c r="CE36" s="512">
        <f t="shared" si="4"/>
        <v>1.7454358492489396E-2</v>
      </c>
      <c r="CF36" s="270">
        <v>208356.5</v>
      </c>
      <c r="CG36" s="511">
        <f t="shared" si="5"/>
        <v>-4427.1000000000058</v>
      </c>
      <c r="CH36" s="512">
        <f t="shared" si="6"/>
        <v>-2.0805644795933546E-2</v>
      </c>
      <c r="CI36" s="270">
        <v>20945</v>
      </c>
      <c r="CJ36" s="511">
        <f t="shared" si="7"/>
        <v>-330.09999999999854</v>
      </c>
      <c r="CK36" s="512">
        <f t="shared" si="8"/>
        <v>-1.5515790760090367E-2</v>
      </c>
      <c r="CL36" s="270">
        <v>23634.1</v>
      </c>
      <c r="CM36" s="365">
        <f t="shared" si="9"/>
        <v>64.19999999999709</v>
      </c>
      <c r="CN36" s="384">
        <f t="shared" si="10"/>
        <v>2.7238129987822218E-3</v>
      </c>
      <c r="CO36" s="270">
        <v>27687.5</v>
      </c>
      <c r="CP36" s="365">
        <f t="shared" si="138"/>
        <v>906.5</v>
      </c>
      <c r="CQ36" s="384">
        <f t="shared" si="11"/>
        <v>3.3848624024494976E-2</v>
      </c>
      <c r="CR36" s="270">
        <v>72266.600000000006</v>
      </c>
      <c r="CS36" s="365">
        <f t="shared" si="12"/>
        <v>640.60000000000582</v>
      </c>
      <c r="CT36" s="384">
        <f t="shared" si="13"/>
        <v>8.9436796693938767E-3</v>
      </c>
      <c r="CU36" s="270">
        <v>280623.09999999998</v>
      </c>
      <c r="CV36" s="365">
        <f t="shared" si="14"/>
        <v>-3786.5</v>
      </c>
      <c r="CW36" s="384">
        <f t="shared" si="15"/>
        <v>-1.3313544971759041E-2</v>
      </c>
      <c r="CX36" s="270">
        <v>27255.200000000001</v>
      </c>
      <c r="CY36" s="365">
        <f t="shared" si="16"/>
        <v>237.20000000000073</v>
      </c>
      <c r="CZ36" s="384">
        <f t="shared" si="17"/>
        <v>8.7793322969872203E-3</v>
      </c>
      <c r="DA36" s="270">
        <v>24564</v>
      </c>
      <c r="DB36" s="365">
        <f t="shared" si="18"/>
        <v>332</v>
      </c>
      <c r="DC36" s="384">
        <f t="shared" si="19"/>
        <v>1.3700891383294818E-2</v>
      </c>
      <c r="DD36" s="270">
        <v>25461.5</v>
      </c>
      <c r="DE36" s="365">
        <f t="shared" si="20"/>
        <v>-26.5</v>
      </c>
      <c r="DF36" s="384">
        <f t="shared" si="21"/>
        <v>-1.0397049591964846E-3</v>
      </c>
      <c r="DG36" s="270">
        <v>77280.7</v>
      </c>
      <c r="DH36" s="365">
        <f t="shared" si="22"/>
        <v>542.69999999999709</v>
      </c>
      <c r="DI36" s="384">
        <f t="shared" si="23"/>
        <v>7.0721155099168218E-3</v>
      </c>
      <c r="DJ36" s="270">
        <v>22993</v>
      </c>
      <c r="DK36" s="365">
        <f t="shared" si="24"/>
        <v>2094</v>
      </c>
      <c r="DL36" s="384">
        <f t="shared" si="25"/>
        <v>0.10019618163548495</v>
      </c>
      <c r="DM36" s="270">
        <v>21348</v>
      </c>
      <c r="DN36" s="365">
        <f t="shared" si="26"/>
        <v>449</v>
      </c>
      <c r="DO36" s="384">
        <f t="shared" si="27"/>
        <v>2.148428154457151E-2</v>
      </c>
      <c r="DP36" s="270">
        <v>22660.2</v>
      </c>
      <c r="DQ36" s="365">
        <f t="shared" si="28"/>
        <v>3705.2000000000007</v>
      </c>
      <c r="DR36" s="384">
        <f t="shared" si="29"/>
        <v>0.19547348984436827</v>
      </c>
      <c r="DS36" s="270">
        <v>67001.2</v>
      </c>
      <c r="DT36" s="365">
        <f t="shared" si="30"/>
        <v>4249.1999999999971</v>
      </c>
      <c r="DU36" s="384">
        <f t="shared" si="31"/>
        <v>6.7714176440591495E-2</v>
      </c>
      <c r="DV36" s="270">
        <v>144281.9</v>
      </c>
      <c r="DW36" s="365">
        <f t="shared" si="32"/>
        <v>4791.8999999999942</v>
      </c>
      <c r="DX36" s="384">
        <f t="shared" si="33"/>
        <v>3.4353000215069138E-2</v>
      </c>
      <c r="DY36" s="270">
        <v>21435</v>
      </c>
      <c r="DZ36" s="365">
        <f t="shared" si="34"/>
        <v>1888</v>
      </c>
      <c r="EA36" s="384">
        <f t="shared" si="35"/>
        <v>9.6587711669309864E-2</v>
      </c>
      <c r="EB36" s="270">
        <v>28166</v>
      </c>
      <c r="EC36" s="365">
        <f t="shared" si="36"/>
        <v>882.5</v>
      </c>
      <c r="ED36" s="384">
        <f t="shared" si="37"/>
        <v>3.2345556838382174E-2</v>
      </c>
      <c r="EE36" s="270">
        <v>22821.100000000002</v>
      </c>
      <c r="EF36" s="365">
        <f t="shared" si="38"/>
        <v>785.10000000000218</v>
      </c>
      <c r="EG36" s="384">
        <f t="shared" si="39"/>
        <v>3.5628063169359327E-2</v>
      </c>
      <c r="EH36" s="270">
        <v>72422.100000000006</v>
      </c>
      <c r="EI36" s="365">
        <f t="shared" si="40"/>
        <v>3555.6000000000058</v>
      </c>
      <c r="EJ36" s="384">
        <f t="shared" si="41"/>
        <v>5.1630328243776086E-2</v>
      </c>
      <c r="EK36" s="270">
        <v>216704</v>
      </c>
      <c r="EL36" s="365">
        <f t="shared" si="42"/>
        <v>8347.5</v>
      </c>
      <c r="EM36" s="384">
        <f t="shared" si="43"/>
        <v>4.0063544933803361E-2</v>
      </c>
      <c r="EN36" s="270">
        <v>22073.200000000001</v>
      </c>
      <c r="EO36" s="365">
        <f t="shared" si="44"/>
        <v>1128.2000000000007</v>
      </c>
      <c r="EP36" s="384">
        <f t="shared" si="45"/>
        <v>5.3864884220577738E-2</v>
      </c>
      <c r="EQ36" s="270">
        <v>24472.2</v>
      </c>
      <c r="ER36" s="365">
        <f t="shared" si="46"/>
        <v>838.10000000000218</v>
      </c>
      <c r="ES36" s="384">
        <f t="shared" si="47"/>
        <v>3.5461473041072104E-2</v>
      </c>
      <c r="ET36" s="270">
        <v>28924.7</v>
      </c>
      <c r="EU36" s="365">
        <f t="shared" si="48"/>
        <v>1237.2000000000007</v>
      </c>
      <c r="EV36" s="384">
        <f t="shared" si="49"/>
        <v>4.4684424379232535E-2</v>
      </c>
      <c r="EW36" s="270">
        <v>75470.100000000006</v>
      </c>
      <c r="EX36" s="365">
        <f t="shared" si="50"/>
        <v>3203.5</v>
      </c>
      <c r="EY36" s="384">
        <f t="shared" si="51"/>
        <v>4.432891543257881E-2</v>
      </c>
      <c r="EZ36" s="270">
        <v>292174.09999999998</v>
      </c>
      <c r="FA36" s="365">
        <f t="shared" si="52"/>
        <v>11551</v>
      </c>
      <c r="FB36" s="384">
        <f t="shared" si="53"/>
        <v>4.1161971341632249E-2</v>
      </c>
      <c r="FC36" s="270">
        <v>29523.200000000001</v>
      </c>
      <c r="FD36" s="365">
        <f t="shared" si="54"/>
        <v>2268</v>
      </c>
      <c r="FE36" s="384">
        <f t="shared" si="55"/>
        <v>8.3213478528867887E-2</v>
      </c>
      <c r="FF36" s="270">
        <v>28284.3</v>
      </c>
      <c r="FG36" s="365" t="e">
        <f>#REF!-DA36</f>
        <v>#REF!</v>
      </c>
      <c r="FH36" s="384" t="e">
        <f t="shared" si="57"/>
        <v>#REF!</v>
      </c>
      <c r="FI36" s="270">
        <v>26992.6</v>
      </c>
      <c r="FJ36" s="365" t="e">
        <f>#REF!-DD36</f>
        <v>#REF!</v>
      </c>
      <c r="FK36" s="384" t="e">
        <f t="shared" si="59"/>
        <v>#REF!</v>
      </c>
      <c r="FL36" s="270">
        <v>84800.099999999991</v>
      </c>
      <c r="FM36" s="365">
        <f t="shared" si="139"/>
        <v>7519.3999999999942</v>
      </c>
      <c r="FN36" s="384">
        <f t="shared" si="140"/>
        <v>9.7299843298520775E-2</v>
      </c>
      <c r="FO36" s="270">
        <v>22827.1</v>
      </c>
      <c r="FP36" s="365">
        <f t="shared" si="62"/>
        <v>-165.90000000000146</v>
      </c>
      <c r="FQ36" s="384">
        <f t="shared" si="63"/>
        <v>-7.2152394206933179E-3</v>
      </c>
      <c r="FR36" s="270">
        <v>21149.8</v>
      </c>
      <c r="FS36" s="365">
        <f t="shared" si="132"/>
        <v>-198.20000000000073</v>
      </c>
      <c r="FT36" s="384">
        <f t="shared" si="133"/>
        <v>-9.2842420835675815E-3</v>
      </c>
      <c r="FU36" s="270">
        <v>18965</v>
      </c>
      <c r="FV36" s="365">
        <f t="shared" si="66"/>
        <v>-3695.2000000000007</v>
      </c>
      <c r="FW36" s="384">
        <f t="shared" si="67"/>
        <v>-0.16307005233846128</v>
      </c>
      <c r="FX36" s="270">
        <v>62941.9</v>
      </c>
      <c r="FY36" s="365">
        <f t="shared" si="68"/>
        <v>-4059.2999999999956</v>
      </c>
      <c r="FZ36" s="384">
        <f t="shared" si="69"/>
        <v>-6.0585482051067681E-2</v>
      </c>
      <c r="GA36" s="270">
        <v>147742</v>
      </c>
      <c r="GB36" s="365">
        <f t="shared" si="70"/>
        <v>3460.1000000000058</v>
      </c>
      <c r="GC36" s="384">
        <f t="shared" si="71"/>
        <v>2.3981525056157468E-2</v>
      </c>
      <c r="GD36" s="270">
        <v>20156.3</v>
      </c>
      <c r="GE36" s="365">
        <f t="shared" si="72"/>
        <v>-1278.7000000000007</v>
      </c>
      <c r="GF36" s="384">
        <f t="shared" si="73"/>
        <v>-5.9654770235596025E-2</v>
      </c>
      <c r="GG36" s="270">
        <v>28639.4</v>
      </c>
      <c r="GH36" s="365">
        <f t="shared" si="74"/>
        <v>473.40000000000146</v>
      </c>
      <c r="GI36" s="384">
        <f t="shared" si="75"/>
        <v>1.6807498402329101E-2</v>
      </c>
      <c r="GJ36" s="270">
        <v>24244.400000000001</v>
      </c>
      <c r="GK36" s="365">
        <f t="shared" si="76"/>
        <v>1423.2999999999993</v>
      </c>
      <c r="GL36" s="384">
        <f t="shared" si="77"/>
        <v>6.2367721100209855E-2</v>
      </c>
      <c r="GM36" s="270">
        <v>73040.100000000006</v>
      </c>
      <c r="GN36" s="365">
        <f t="shared" si="78"/>
        <v>618</v>
      </c>
      <c r="GO36" s="384">
        <f t="shared" si="79"/>
        <v>8.5333068220888372E-3</v>
      </c>
      <c r="GP36" s="270">
        <v>220782.1</v>
      </c>
      <c r="GQ36" s="365">
        <f t="shared" si="80"/>
        <v>4078.1000000000058</v>
      </c>
      <c r="GR36" s="384">
        <f t="shared" si="81"/>
        <v>1.8818757383343206E-2</v>
      </c>
      <c r="GS36" s="270">
        <v>23184.2</v>
      </c>
      <c r="GT36" s="365">
        <f t="shared" si="82"/>
        <v>1111</v>
      </c>
      <c r="GU36" s="384">
        <f t="shared" si="83"/>
        <v>5.0332529945816648E-2</v>
      </c>
      <c r="GV36" s="270">
        <v>25396.6</v>
      </c>
      <c r="GW36" s="365">
        <f t="shared" si="84"/>
        <v>924.39999999999782</v>
      </c>
      <c r="GX36" s="384">
        <f t="shared" si="85"/>
        <v>3.7773473574096231E-2</v>
      </c>
      <c r="GY36" s="270">
        <v>29045.3</v>
      </c>
      <c r="GZ36" s="365">
        <f t="shared" si="130"/>
        <v>120.59999999999854</v>
      </c>
      <c r="HA36" s="384">
        <f t="shared" si="131"/>
        <v>4.1694468741248327E-3</v>
      </c>
      <c r="HB36" s="270">
        <v>77626.099999999991</v>
      </c>
      <c r="HC36" s="365">
        <f t="shared" si="134"/>
        <v>2155.9999999999854</v>
      </c>
      <c r="HD36" s="384">
        <f t="shared" si="135"/>
        <v>2.8567604919033967E-2</v>
      </c>
      <c r="HE36" s="270">
        <v>298408.2</v>
      </c>
      <c r="HF36" s="365">
        <f t="shared" si="136"/>
        <v>6234.1000000000349</v>
      </c>
      <c r="HG36" s="384">
        <f t="shared" si="137"/>
        <v>2.1336935751663257E-2</v>
      </c>
      <c r="HH36" s="270">
        <v>30731.599999999999</v>
      </c>
      <c r="HI36" s="365">
        <f t="shared" si="92"/>
        <v>1208.3999999999978</v>
      </c>
      <c r="HJ36" s="384">
        <f t="shared" si="93"/>
        <v>4.0930522436592162E-2</v>
      </c>
      <c r="HK36" s="270">
        <v>26064.95</v>
      </c>
      <c r="HL36" s="365">
        <f t="shared" si="94"/>
        <v>-2219.3499999999985</v>
      </c>
      <c r="HM36" s="384">
        <f t="shared" si="95"/>
        <v>-7.8465791976467456E-2</v>
      </c>
      <c r="HN36" s="270">
        <v>27129.935000000001</v>
      </c>
      <c r="HO36" s="365">
        <f t="shared" si="96"/>
        <v>137.33500000000276</v>
      </c>
      <c r="HP36" s="384">
        <f t="shared" si="97"/>
        <v>5.0878759363678482E-3</v>
      </c>
      <c r="HQ36" s="270">
        <v>83926.485000000001</v>
      </c>
      <c r="HR36" s="365">
        <f t="shared" si="98"/>
        <v>-873.61499999999069</v>
      </c>
      <c r="HS36" s="384">
        <f t="shared" si="99"/>
        <v>-1.0302051530599501E-2</v>
      </c>
      <c r="HT36" s="270">
        <v>22646.319</v>
      </c>
      <c r="HU36" s="365">
        <f t="shared" si="100"/>
        <v>-180.78099999999904</v>
      </c>
      <c r="HV36" s="384">
        <f t="shared" si="101"/>
        <v>-7.9195780453933731E-3</v>
      </c>
      <c r="HW36" s="270">
        <v>20617.595000000001</v>
      </c>
      <c r="HX36" s="365">
        <f t="shared" si="141"/>
        <v>-532.20499999999811</v>
      </c>
      <c r="HY36" s="384">
        <f t="shared" si="142"/>
        <v>-2.516359492761152E-2</v>
      </c>
      <c r="HZ36" s="270">
        <v>20925.355</v>
      </c>
      <c r="IA36" s="365">
        <f t="shared" si="143"/>
        <v>1960.3549999999996</v>
      </c>
      <c r="IB36" s="384">
        <f t="shared" si="144"/>
        <v>0.10336699182704981</v>
      </c>
      <c r="IC36" s="270">
        <v>64189.269</v>
      </c>
      <c r="ID36" s="365">
        <f t="shared" si="145"/>
        <v>1247.3689999999988</v>
      </c>
      <c r="IE36" s="384">
        <f t="shared" si="146"/>
        <v>1.9817784337619278E-2</v>
      </c>
      <c r="IF36" s="270">
        <v>148115.75400000002</v>
      </c>
      <c r="IG36" s="365">
        <f t="shared" si="147"/>
        <v>373.75400000001537</v>
      </c>
      <c r="IH36" s="384">
        <f t="shared" si="148"/>
        <v>2.5297748778276685E-3</v>
      </c>
      <c r="II36" s="270">
        <v>21639.812999999998</v>
      </c>
      <c r="IJ36" s="365">
        <f t="shared" si="149"/>
        <v>1483.512999999999</v>
      </c>
      <c r="IK36" s="384">
        <f t="shared" si="150"/>
        <v>7.360046238644985E-2</v>
      </c>
      <c r="IL36" s="270">
        <v>28960.727999999999</v>
      </c>
      <c r="IM36" s="365">
        <f t="shared" si="151"/>
        <v>321.3279999999977</v>
      </c>
      <c r="IN36" s="384">
        <f t="shared" si="152"/>
        <v>1.1219788124052797E-2</v>
      </c>
      <c r="IO36" s="270">
        <v>23618.118999999999</v>
      </c>
      <c r="IP36" s="365">
        <f t="shared" si="153"/>
        <v>-626.28100000000268</v>
      </c>
      <c r="IQ36" s="384">
        <f t="shared" si="154"/>
        <v>-2.5831985943145744E-2</v>
      </c>
      <c r="IR36" s="270">
        <v>74218.659999999989</v>
      </c>
      <c r="IS36" s="365">
        <f t="shared" si="155"/>
        <v>1178.5599999999831</v>
      </c>
      <c r="IT36" s="384">
        <f t="shared" si="156"/>
        <v>1.6135793899515239E-2</v>
      </c>
      <c r="IU36" s="270">
        <v>222334.41399999999</v>
      </c>
      <c r="IV36" s="365">
        <f t="shared" si="157"/>
        <v>1552.3139999999839</v>
      </c>
      <c r="IW36" s="384">
        <f t="shared" si="158"/>
        <v>7.0309776018979073E-3</v>
      </c>
      <c r="IX36" s="270">
        <v>24372.186999999998</v>
      </c>
      <c r="IY36" s="365">
        <f t="shared" si="159"/>
        <v>1187.9869999999974</v>
      </c>
      <c r="IZ36" s="384">
        <f t="shared" si="160"/>
        <v>5.1241233253681268E-2</v>
      </c>
      <c r="JA36" s="270">
        <v>25932.582000000002</v>
      </c>
      <c r="JB36" s="365">
        <f t="shared" si="161"/>
        <v>535.98200000000361</v>
      </c>
      <c r="JC36" s="384">
        <f t="shared" si="162"/>
        <v>2.1104478552247296E-2</v>
      </c>
      <c r="JD36" s="270">
        <v>31963.03</v>
      </c>
      <c r="JE36" s="365">
        <f t="shared" si="163"/>
        <v>2917.7299999999996</v>
      </c>
      <c r="JF36" s="384">
        <f t="shared" si="164"/>
        <v>0.1004544625120071</v>
      </c>
      <c r="JG36" s="270">
        <v>82267.798999999999</v>
      </c>
      <c r="JH36" s="365">
        <f t="shared" si="165"/>
        <v>4641.6990000000078</v>
      </c>
      <c r="JI36" s="384">
        <f t="shared" si="166"/>
        <v>5.9795597099429297E-2</v>
      </c>
      <c r="JJ36" s="270">
        <v>304602.21299999999</v>
      </c>
      <c r="JK36" s="365">
        <f t="shared" si="167"/>
        <v>6194.0129999999772</v>
      </c>
      <c r="JL36" s="384">
        <f t="shared" si="168"/>
        <v>2.0756845823941758E-2</v>
      </c>
    </row>
    <row r="37" spans="1:272" x14ac:dyDescent="0.25">
      <c r="A37" s="76" t="s">
        <v>29</v>
      </c>
      <c r="B37" s="270">
        <v>6536</v>
      </c>
      <c r="C37" s="270">
        <v>5017</v>
      </c>
      <c r="D37" s="270">
        <v>7091</v>
      </c>
      <c r="E37" s="270">
        <v>18644</v>
      </c>
      <c r="F37" s="270">
        <v>6648</v>
      </c>
      <c r="G37" s="270">
        <v>7842</v>
      </c>
      <c r="H37" s="270">
        <v>8864</v>
      </c>
      <c r="I37" s="270">
        <v>23354</v>
      </c>
      <c r="J37" s="270">
        <v>41998</v>
      </c>
      <c r="K37" s="270">
        <v>6610</v>
      </c>
      <c r="L37" s="270">
        <v>9485</v>
      </c>
      <c r="M37" s="270">
        <v>7741</v>
      </c>
      <c r="N37" s="270">
        <v>23836</v>
      </c>
      <c r="O37" s="270">
        <v>65834</v>
      </c>
      <c r="P37" s="270">
        <v>8981</v>
      </c>
      <c r="Q37" s="270">
        <v>5063</v>
      </c>
      <c r="R37" s="270">
        <v>5792</v>
      </c>
      <c r="S37" s="270">
        <v>19836</v>
      </c>
      <c r="T37" s="270">
        <v>84316</v>
      </c>
      <c r="U37" s="270">
        <v>5437</v>
      </c>
      <c r="V37" s="270">
        <v>5630</v>
      </c>
      <c r="W37" s="270">
        <v>5597</v>
      </c>
      <c r="X37" s="270">
        <v>16664</v>
      </c>
      <c r="Y37" s="270">
        <v>6038</v>
      </c>
      <c r="Z37" s="270">
        <v>7332</v>
      </c>
      <c r="AA37" s="270">
        <v>7329</v>
      </c>
      <c r="AB37" s="270">
        <v>20699</v>
      </c>
      <c r="AC37" s="270">
        <v>37363</v>
      </c>
      <c r="AD37" s="270">
        <v>5431</v>
      </c>
      <c r="AE37" s="270">
        <v>11585</v>
      </c>
      <c r="AF37" s="270">
        <v>8580</v>
      </c>
      <c r="AG37" s="270">
        <v>25596</v>
      </c>
      <c r="AH37" s="270">
        <v>62959</v>
      </c>
      <c r="AI37" s="270">
        <v>8400</v>
      </c>
      <c r="AJ37" s="270">
        <v>7379</v>
      </c>
      <c r="AK37" s="270">
        <v>5578</v>
      </c>
      <c r="AL37" s="270">
        <v>21357</v>
      </c>
      <c r="AM37" s="270">
        <v>84316</v>
      </c>
      <c r="AN37" s="270">
        <v>5612</v>
      </c>
      <c r="AO37" s="270">
        <v>4748</v>
      </c>
      <c r="AP37" s="270">
        <v>6512</v>
      </c>
      <c r="AQ37" s="270">
        <v>16872</v>
      </c>
      <c r="AR37" s="270">
        <v>5799</v>
      </c>
      <c r="AS37" s="270">
        <v>7682</v>
      </c>
      <c r="AT37" s="270">
        <v>5388</v>
      </c>
      <c r="AU37" s="270">
        <v>18869</v>
      </c>
      <c r="AV37" s="270">
        <v>35741</v>
      </c>
      <c r="AW37" s="270">
        <v>4513</v>
      </c>
      <c r="AX37" s="270">
        <v>15146</v>
      </c>
      <c r="AY37" s="270">
        <v>8092</v>
      </c>
      <c r="AZ37" s="270">
        <v>27751</v>
      </c>
      <c r="BA37" s="270">
        <v>63492</v>
      </c>
      <c r="BB37" s="270">
        <v>7957</v>
      </c>
      <c r="BC37" s="270">
        <v>5235</v>
      </c>
      <c r="BD37" s="270">
        <v>6016</v>
      </c>
      <c r="BE37" s="270">
        <v>19208</v>
      </c>
      <c r="BF37" s="270">
        <v>82700</v>
      </c>
      <c r="BG37" s="270">
        <v>533</v>
      </c>
      <c r="BH37" s="331">
        <v>-1.9165994591773816E-2</v>
      </c>
      <c r="BI37" s="270">
        <v>5264</v>
      </c>
      <c r="BJ37" s="270">
        <v>4443</v>
      </c>
      <c r="BK37" s="270">
        <v>5129</v>
      </c>
      <c r="BL37" s="270">
        <v>14836</v>
      </c>
      <c r="BM37" s="270">
        <v>6121</v>
      </c>
      <c r="BN37" s="270">
        <v>7755</v>
      </c>
      <c r="BO37" s="270">
        <v>5699</v>
      </c>
      <c r="BP37" s="270">
        <v>19575</v>
      </c>
      <c r="BQ37" s="270">
        <v>34411</v>
      </c>
      <c r="BR37" s="270">
        <v>-1330</v>
      </c>
      <c r="BS37" s="331">
        <v>-3.7212165300355336E-2</v>
      </c>
      <c r="BT37" s="270">
        <v>4707</v>
      </c>
      <c r="BU37" s="270">
        <v>194</v>
      </c>
      <c r="BV37" s="331">
        <v>4.2986926656326169E-2</v>
      </c>
      <c r="BW37" s="270">
        <v>10577</v>
      </c>
      <c r="BX37" s="511">
        <v>-4569</v>
      </c>
      <c r="BY37" s="512">
        <v>-0.30166380562524758</v>
      </c>
      <c r="BZ37" s="270">
        <v>8010</v>
      </c>
      <c r="CA37" s="511">
        <f t="shared" si="1"/>
        <v>-82</v>
      </c>
      <c r="CB37" s="512">
        <f t="shared" si="2"/>
        <v>-1.0133465150766189E-2</v>
      </c>
      <c r="CC37" s="270">
        <v>23294</v>
      </c>
      <c r="CD37" s="511">
        <f t="shared" si="3"/>
        <v>-4457</v>
      </c>
      <c r="CE37" s="512">
        <f t="shared" si="4"/>
        <v>-0.16060682497928003</v>
      </c>
      <c r="CF37" s="270">
        <v>57705</v>
      </c>
      <c r="CG37" s="511">
        <f t="shared" si="5"/>
        <v>-5787</v>
      </c>
      <c r="CH37" s="512">
        <f t="shared" si="6"/>
        <v>-9.1145341145341147E-2</v>
      </c>
      <c r="CI37" s="270">
        <v>8131</v>
      </c>
      <c r="CJ37" s="511">
        <f t="shared" si="7"/>
        <v>174</v>
      </c>
      <c r="CK37" s="512">
        <f t="shared" si="8"/>
        <v>2.1867538016840517E-2</v>
      </c>
      <c r="CL37" s="270">
        <v>7477</v>
      </c>
      <c r="CM37" s="365">
        <f t="shared" si="9"/>
        <v>2242</v>
      </c>
      <c r="CN37" s="384">
        <f t="shared" si="10"/>
        <v>0.42827125119388731</v>
      </c>
      <c r="CO37" s="270">
        <v>6287</v>
      </c>
      <c r="CP37" s="365">
        <f t="shared" si="138"/>
        <v>271</v>
      </c>
      <c r="CQ37" s="384">
        <f t="shared" si="11"/>
        <v>4.5046542553191488E-2</v>
      </c>
      <c r="CR37" s="270">
        <v>21895</v>
      </c>
      <c r="CS37" s="365">
        <f t="shared" si="12"/>
        <v>2687</v>
      </c>
      <c r="CT37" s="384">
        <f t="shared" si="13"/>
        <v>0.1398896293211162</v>
      </c>
      <c r="CU37" s="270">
        <v>79600</v>
      </c>
      <c r="CV37" s="365">
        <f t="shared" si="14"/>
        <v>-3100</v>
      </c>
      <c r="CW37" s="384">
        <f t="shared" si="15"/>
        <v>-3.7484885126964934E-2</v>
      </c>
      <c r="CX37" s="270">
        <v>5901</v>
      </c>
      <c r="CY37" s="365">
        <f t="shared" si="16"/>
        <v>637</v>
      </c>
      <c r="CZ37" s="384">
        <f t="shared" si="17"/>
        <v>0.12101063829787234</v>
      </c>
      <c r="DA37" s="270">
        <v>4670</v>
      </c>
      <c r="DB37" s="365">
        <f t="shared" si="18"/>
        <v>227</v>
      </c>
      <c r="DC37" s="384">
        <f t="shared" si="19"/>
        <v>5.1091604771550753E-2</v>
      </c>
      <c r="DD37" s="270">
        <v>4658</v>
      </c>
      <c r="DE37" s="365">
        <f t="shared" si="20"/>
        <v>-471</v>
      </c>
      <c r="DF37" s="384">
        <f t="shared" si="21"/>
        <v>-9.1830766231234165E-2</v>
      </c>
      <c r="DG37" s="270">
        <v>15229</v>
      </c>
      <c r="DH37" s="365">
        <f t="shared" si="22"/>
        <v>393</v>
      </c>
      <c r="DI37" s="384">
        <f t="shared" si="23"/>
        <v>2.6489619843623618E-2</v>
      </c>
      <c r="DJ37" s="270">
        <v>5832</v>
      </c>
      <c r="DK37" s="365">
        <f t="shared" si="24"/>
        <v>-1923</v>
      </c>
      <c r="DL37" s="384">
        <f t="shared" si="25"/>
        <v>-0.24796905222437138</v>
      </c>
      <c r="DM37" s="270">
        <v>7868</v>
      </c>
      <c r="DN37" s="365">
        <f t="shared" si="26"/>
        <v>113</v>
      </c>
      <c r="DO37" s="384">
        <f t="shared" si="27"/>
        <v>1.45712443584784E-2</v>
      </c>
      <c r="DP37" s="270">
        <v>7748</v>
      </c>
      <c r="DQ37" s="365">
        <f t="shared" si="28"/>
        <v>2049</v>
      </c>
      <c r="DR37" s="384">
        <f t="shared" si="29"/>
        <v>0.35953676083523423</v>
      </c>
      <c r="DS37" s="270">
        <v>21448</v>
      </c>
      <c r="DT37" s="365">
        <f t="shared" si="30"/>
        <v>1873</v>
      </c>
      <c r="DU37" s="384">
        <f t="shared" si="31"/>
        <v>9.5683269476372929E-2</v>
      </c>
      <c r="DV37" s="270">
        <v>36677</v>
      </c>
      <c r="DW37" s="365">
        <f t="shared" si="32"/>
        <v>2266</v>
      </c>
      <c r="DX37" s="384">
        <f t="shared" si="33"/>
        <v>6.5851036005928343E-2</v>
      </c>
      <c r="DY37" s="270">
        <v>5872</v>
      </c>
      <c r="DZ37" s="365">
        <f t="shared" si="34"/>
        <v>1165</v>
      </c>
      <c r="EA37" s="384">
        <f t="shared" si="35"/>
        <v>0.24750371786700659</v>
      </c>
      <c r="EB37" s="270">
        <v>11396</v>
      </c>
      <c r="EC37" s="365">
        <f t="shared" si="36"/>
        <v>819</v>
      </c>
      <c r="ED37" s="384">
        <f t="shared" si="37"/>
        <v>7.7432164129715417E-2</v>
      </c>
      <c r="EE37" s="270">
        <v>7678</v>
      </c>
      <c r="EF37" s="365">
        <f t="shared" si="38"/>
        <v>-332</v>
      </c>
      <c r="EG37" s="384">
        <f t="shared" si="39"/>
        <v>-4.1448189762796503E-2</v>
      </c>
      <c r="EH37" s="270">
        <v>24946</v>
      </c>
      <c r="EI37" s="365">
        <f t="shared" si="40"/>
        <v>1652</v>
      </c>
      <c r="EJ37" s="384">
        <f t="shared" si="41"/>
        <v>7.0919550098737877E-2</v>
      </c>
      <c r="EK37" s="270">
        <v>61623</v>
      </c>
      <c r="EL37" s="365">
        <f t="shared" si="42"/>
        <v>3918</v>
      </c>
      <c r="EM37" s="384">
        <f t="shared" si="43"/>
        <v>6.7897062646217837E-2</v>
      </c>
      <c r="EN37" s="270">
        <v>8562</v>
      </c>
      <c r="EO37" s="365">
        <f t="shared" si="44"/>
        <v>431</v>
      </c>
      <c r="EP37" s="384">
        <f t="shared" si="45"/>
        <v>5.3007010207846511E-2</v>
      </c>
      <c r="EQ37" s="270">
        <v>7041</v>
      </c>
      <c r="ER37" s="365">
        <f t="shared" si="46"/>
        <v>-436</v>
      </c>
      <c r="ES37" s="384">
        <f t="shared" si="47"/>
        <v>-5.8312157282332487E-2</v>
      </c>
      <c r="ET37" s="270">
        <v>6035</v>
      </c>
      <c r="EU37" s="365">
        <f t="shared" si="48"/>
        <v>-252</v>
      </c>
      <c r="EV37" s="384">
        <f t="shared" si="49"/>
        <v>-4.0082710354700173E-2</v>
      </c>
      <c r="EW37" s="270">
        <v>21638</v>
      </c>
      <c r="EX37" s="365">
        <f t="shared" si="50"/>
        <v>-257</v>
      </c>
      <c r="EY37" s="384">
        <f t="shared" si="51"/>
        <v>-1.1737839689426809E-2</v>
      </c>
      <c r="EZ37" s="270">
        <v>83261</v>
      </c>
      <c r="FA37" s="365">
        <f t="shared" si="52"/>
        <v>3661</v>
      </c>
      <c r="FB37" s="384">
        <f t="shared" si="53"/>
        <v>4.5992462311557791E-2</v>
      </c>
      <c r="FC37" s="270">
        <v>5456</v>
      </c>
      <c r="FD37" s="365">
        <f t="shared" si="54"/>
        <v>-445</v>
      </c>
      <c r="FE37" s="384">
        <f t="shared" si="55"/>
        <v>-7.5410947297068293E-2</v>
      </c>
      <c r="FF37" s="270">
        <v>5080</v>
      </c>
      <c r="FG37" s="365" t="e">
        <f>#REF!-DA37</f>
        <v>#REF!</v>
      </c>
      <c r="FH37" s="384" t="e">
        <f t="shared" si="57"/>
        <v>#REF!</v>
      </c>
      <c r="FI37" s="270">
        <v>4801</v>
      </c>
      <c r="FJ37" s="365" t="e">
        <f>#REF!-DD37</f>
        <v>#REF!</v>
      </c>
      <c r="FK37" s="384" t="e">
        <f t="shared" si="59"/>
        <v>#REF!</v>
      </c>
      <c r="FL37" s="270">
        <v>15337</v>
      </c>
      <c r="FM37" s="365">
        <f t="shared" si="139"/>
        <v>108</v>
      </c>
      <c r="FN37" s="384">
        <f t="shared" si="140"/>
        <v>7.0917328780615929E-3</v>
      </c>
      <c r="FO37" s="270">
        <v>5920</v>
      </c>
      <c r="FP37" s="365">
        <f t="shared" si="62"/>
        <v>88</v>
      </c>
      <c r="FQ37" s="384">
        <f t="shared" si="63"/>
        <v>1.5089163237311385E-2</v>
      </c>
      <c r="FR37" s="270">
        <v>7661</v>
      </c>
      <c r="FS37" s="365">
        <f t="shared" si="132"/>
        <v>-207</v>
      </c>
      <c r="FT37" s="384">
        <f t="shared" si="133"/>
        <v>-2.6309100152516522E-2</v>
      </c>
      <c r="FU37" s="270">
        <v>6336</v>
      </c>
      <c r="FV37" s="365">
        <f t="shared" si="66"/>
        <v>-1412</v>
      </c>
      <c r="FW37" s="384">
        <f t="shared" si="67"/>
        <v>-0.18224057821373257</v>
      </c>
      <c r="FX37" s="270">
        <v>19917</v>
      </c>
      <c r="FY37" s="365">
        <f t="shared" si="68"/>
        <v>-1531</v>
      </c>
      <c r="FZ37" s="384">
        <f t="shared" si="69"/>
        <v>-7.1381947034688545E-2</v>
      </c>
      <c r="GA37" s="270">
        <v>35254</v>
      </c>
      <c r="GB37" s="365">
        <f t="shared" si="70"/>
        <v>-1423</v>
      </c>
      <c r="GC37" s="384">
        <f t="shared" si="71"/>
        <v>-3.8798156883060229E-2</v>
      </c>
      <c r="GD37" s="270">
        <v>5079</v>
      </c>
      <c r="GE37" s="365">
        <f t="shared" si="72"/>
        <v>-793</v>
      </c>
      <c r="GF37" s="384">
        <f t="shared" si="73"/>
        <v>-0.13504768392370572</v>
      </c>
      <c r="GG37" s="270">
        <v>11389</v>
      </c>
      <c r="GH37" s="365">
        <f t="shared" si="74"/>
        <v>-7</v>
      </c>
      <c r="GI37" s="384">
        <f t="shared" si="75"/>
        <v>-6.1425061425061424E-4</v>
      </c>
      <c r="GJ37" s="270">
        <v>7532</v>
      </c>
      <c r="GK37" s="365">
        <f t="shared" si="76"/>
        <v>-146</v>
      </c>
      <c r="GL37" s="384">
        <f t="shared" si="77"/>
        <v>-1.9015368585569157E-2</v>
      </c>
      <c r="GM37" s="270">
        <v>24000</v>
      </c>
      <c r="GN37" s="365">
        <f t="shared" si="78"/>
        <v>-946</v>
      </c>
      <c r="GO37" s="384">
        <f t="shared" si="79"/>
        <v>-3.7921911328469497E-2</v>
      </c>
      <c r="GP37" s="270">
        <v>59254</v>
      </c>
      <c r="GQ37" s="365">
        <f t="shared" si="80"/>
        <v>-2369</v>
      </c>
      <c r="GR37" s="384">
        <f t="shared" si="81"/>
        <v>-3.8443438326598835E-2</v>
      </c>
      <c r="GS37" s="270">
        <v>9256</v>
      </c>
      <c r="GT37" s="365">
        <f t="shared" si="82"/>
        <v>694</v>
      </c>
      <c r="GU37" s="384">
        <f t="shared" si="83"/>
        <v>8.1055828077551975E-2</v>
      </c>
      <c r="GV37" s="270">
        <v>6485</v>
      </c>
      <c r="GW37" s="365">
        <f t="shared" si="84"/>
        <v>-556</v>
      </c>
      <c r="GX37" s="384">
        <f t="shared" si="85"/>
        <v>-7.8966055957960524E-2</v>
      </c>
      <c r="GY37" s="270">
        <v>5181</v>
      </c>
      <c r="GZ37" s="365">
        <f t="shared" si="130"/>
        <v>-854</v>
      </c>
      <c r="HA37" s="384">
        <f t="shared" si="131"/>
        <v>-0.14150787075393537</v>
      </c>
      <c r="HB37" s="270">
        <v>20922</v>
      </c>
      <c r="HC37" s="365">
        <f t="shared" si="134"/>
        <v>-716</v>
      </c>
      <c r="HD37" s="384">
        <f t="shared" si="135"/>
        <v>-3.3089934374711159E-2</v>
      </c>
      <c r="HE37" s="270">
        <v>80176</v>
      </c>
      <c r="HF37" s="365">
        <f t="shared" si="136"/>
        <v>-3085</v>
      </c>
      <c r="HG37" s="384">
        <f t="shared" si="137"/>
        <v>-3.7052161275987559E-2</v>
      </c>
      <c r="HH37" s="270">
        <v>5769</v>
      </c>
      <c r="HI37" s="365">
        <f t="shared" si="92"/>
        <v>313</v>
      </c>
      <c r="HJ37" s="384">
        <f t="shared" si="93"/>
        <v>5.7368035190615833E-2</v>
      </c>
      <c r="HK37" s="270">
        <v>4560</v>
      </c>
      <c r="HL37" s="365">
        <f t="shared" si="94"/>
        <v>-520</v>
      </c>
      <c r="HM37" s="384">
        <f t="shared" si="95"/>
        <v>-0.10236220472440945</v>
      </c>
      <c r="HN37" s="270">
        <v>4594</v>
      </c>
      <c r="HO37" s="365">
        <f t="shared" si="96"/>
        <v>-207</v>
      </c>
      <c r="HP37" s="384">
        <f t="shared" si="97"/>
        <v>-4.3116017496354929E-2</v>
      </c>
      <c r="HQ37" s="270">
        <v>14923</v>
      </c>
      <c r="HR37" s="365">
        <f t="shared" si="98"/>
        <v>-414</v>
      </c>
      <c r="HS37" s="384">
        <f t="shared" si="99"/>
        <v>-2.6993545021842601E-2</v>
      </c>
      <c r="HT37" s="270">
        <v>5692</v>
      </c>
      <c r="HU37" s="365">
        <f t="shared" si="100"/>
        <v>-228</v>
      </c>
      <c r="HV37" s="384">
        <f t="shared" si="101"/>
        <v>-3.8513513513513516E-2</v>
      </c>
      <c r="HW37" s="270">
        <v>7207</v>
      </c>
      <c r="HX37" s="365">
        <f t="shared" si="141"/>
        <v>-454</v>
      </c>
      <c r="HY37" s="384">
        <f t="shared" si="142"/>
        <v>-5.9261193055736849E-2</v>
      </c>
      <c r="HZ37" s="270">
        <v>6890</v>
      </c>
      <c r="IA37" s="365">
        <f t="shared" si="143"/>
        <v>554</v>
      </c>
      <c r="IB37" s="384">
        <f t="shared" si="144"/>
        <v>8.7436868686868688E-2</v>
      </c>
      <c r="IC37" s="270">
        <v>19789</v>
      </c>
      <c r="ID37" s="365">
        <f t="shared" si="145"/>
        <v>-128</v>
      </c>
      <c r="IE37" s="384">
        <f t="shared" si="146"/>
        <v>-6.4266706833358434E-3</v>
      </c>
      <c r="IF37" s="270">
        <v>34712</v>
      </c>
      <c r="IG37" s="365">
        <f t="shared" si="147"/>
        <v>-542</v>
      </c>
      <c r="IH37" s="384">
        <f t="shared" si="148"/>
        <v>-1.5374141941339989E-2</v>
      </c>
      <c r="II37" s="270">
        <v>5909</v>
      </c>
      <c r="IJ37" s="365">
        <f t="shared" si="149"/>
        <v>830</v>
      </c>
      <c r="IK37" s="384">
        <f t="shared" si="150"/>
        <v>0.16341799566843868</v>
      </c>
      <c r="IL37" s="270">
        <v>13074</v>
      </c>
      <c r="IM37" s="365">
        <f t="shared" si="151"/>
        <v>1685</v>
      </c>
      <c r="IN37" s="384">
        <f t="shared" si="152"/>
        <v>0.14794977609974536</v>
      </c>
      <c r="IO37" s="270">
        <v>8896</v>
      </c>
      <c r="IP37" s="365">
        <f t="shared" si="153"/>
        <v>1364</v>
      </c>
      <c r="IQ37" s="384">
        <f t="shared" si="154"/>
        <v>0.1810939989378651</v>
      </c>
      <c r="IR37" s="270">
        <v>27879</v>
      </c>
      <c r="IS37" s="365">
        <f t="shared" si="155"/>
        <v>3879</v>
      </c>
      <c r="IT37" s="384">
        <f t="shared" si="156"/>
        <v>0.16162499999999999</v>
      </c>
      <c r="IU37" s="270">
        <v>62591</v>
      </c>
      <c r="IV37" s="365">
        <f t="shared" si="157"/>
        <v>3337</v>
      </c>
      <c r="IW37" s="384">
        <f t="shared" si="158"/>
        <v>5.6316873122489619E-2</v>
      </c>
      <c r="IX37" s="270">
        <v>9349</v>
      </c>
      <c r="IY37" s="365">
        <f t="shared" si="159"/>
        <v>93</v>
      </c>
      <c r="IZ37" s="384">
        <f t="shared" si="160"/>
        <v>1.0047536732929992E-2</v>
      </c>
      <c r="JA37" s="270">
        <v>8434</v>
      </c>
      <c r="JB37" s="365">
        <f t="shared" si="161"/>
        <v>1949</v>
      </c>
      <c r="JC37" s="384">
        <f t="shared" si="162"/>
        <v>0.3005397070161912</v>
      </c>
      <c r="JD37" s="270">
        <v>5393</v>
      </c>
      <c r="JE37" s="365">
        <f t="shared" si="163"/>
        <v>212</v>
      </c>
      <c r="JF37" s="384">
        <f t="shared" si="164"/>
        <v>4.0918741555684229E-2</v>
      </c>
      <c r="JG37" s="270">
        <v>23176</v>
      </c>
      <c r="JH37" s="365">
        <f t="shared" si="165"/>
        <v>2254</v>
      </c>
      <c r="JI37" s="384">
        <f t="shared" si="166"/>
        <v>0.10773348628238218</v>
      </c>
      <c r="JJ37" s="270">
        <v>85767</v>
      </c>
      <c r="JK37" s="365">
        <f t="shared" si="167"/>
        <v>5591</v>
      </c>
      <c r="JL37" s="384">
        <f t="shared" si="168"/>
        <v>6.9734085012971458E-2</v>
      </c>
    </row>
    <row r="38" spans="1:272" x14ac:dyDescent="0.25">
      <c r="A38" s="76" t="s">
        <v>30</v>
      </c>
      <c r="B38" s="270">
        <v>22239</v>
      </c>
      <c r="C38" s="270">
        <v>20924</v>
      </c>
      <c r="D38" s="270">
        <v>19547</v>
      </c>
      <c r="E38" s="270">
        <v>62710</v>
      </c>
      <c r="F38" s="270">
        <v>18032</v>
      </c>
      <c r="G38" s="270">
        <v>13732</v>
      </c>
      <c r="H38" s="270">
        <v>12009</v>
      </c>
      <c r="I38" s="270">
        <v>43773</v>
      </c>
      <c r="J38" s="270">
        <v>106483</v>
      </c>
      <c r="K38" s="270">
        <v>14475</v>
      </c>
      <c r="L38" s="270">
        <v>16394</v>
      </c>
      <c r="M38" s="270">
        <v>13735</v>
      </c>
      <c r="N38" s="270">
        <v>44604</v>
      </c>
      <c r="O38" s="270">
        <v>151087</v>
      </c>
      <c r="P38" s="270">
        <v>13664</v>
      </c>
      <c r="Q38" s="270">
        <v>20016</v>
      </c>
      <c r="R38" s="270">
        <v>23482</v>
      </c>
      <c r="S38" s="270">
        <v>57162</v>
      </c>
      <c r="T38" s="270">
        <v>209656</v>
      </c>
      <c r="U38" s="270">
        <v>23837</v>
      </c>
      <c r="V38" s="270">
        <v>21960</v>
      </c>
      <c r="W38" s="270">
        <v>22126</v>
      </c>
      <c r="X38" s="270">
        <v>67923</v>
      </c>
      <c r="Y38" s="270">
        <v>17870</v>
      </c>
      <c r="Z38" s="270">
        <v>13862</v>
      </c>
      <c r="AA38" s="270">
        <v>13514</v>
      </c>
      <c r="AB38" s="270">
        <v>45246</v>
      </c>
      <c r="AC38" s="270">
        <v>113169</v>
      </c>
      <c r="AD38" s="270">
        <v>14943</v>
      </c>
      <c r="AE38" s="270">
        <v>16375</v>
      </c>
      <c r="AF38" s="270">
        <v>13064</v>
      </c>
      <c r="AG38" s="270">
        <v>44382</v>
      </c>
      <c r="AH38" s="270">
        <v>157551</v>
      </c>
      <c r="AI38" s="270">
        <v>12573</v>
      </c>
      <c r="AJ38" s="270">
        <v>17119</v>
      </c>
      <c r="AK38" s="270">
        <v>22413</v>
      </c>
      <c r="AL38" s="270">
        <v>52105</v>
      </c>
      <c r="AM38" s="270">
        <v>209656</v>
      </c>
      <c r="AN38" s="270">
        <v>23008</v>
      </c>
      <c r="AO38" s="270">
        <v>20069</v>
      </c>
      <c r="AP38" s="270">
        <v>22415</v>
      </c>
      <c r="AQ38" s="270">
        <v>65492</v>
      </c>
      <c r="AR38" s="270">
        <v>17434</v>
      </c>
      <c r="AS38" s="270">
        <v>13216</v>
      </c>
      <c r="AT38" s="270">
        <v>13168</v>
      </c>
      <c r="AU38" s="270">
        <v>43818</v>
      </c>
      <c r="AV38" s="270">
        <v>109315</v>
      </c>
      <c r="AW38" s="270">
        <v>14031</v>
      </c>
      <c r="AX38" s="270">
        <v>11379</v>
      </c>
      <c r="AY38" s="270">
        <v>14471</v>
      </c>
      <c r="AZ38" s="270">
        <v>39881</v>
      </c>
      <c r="BA38" s="270">
        <v>149196</v>
      </c>
      <c r="BB38" s="270">
        <v>13314</v>
      </c>
      <c r="BC38" s="270">
        <v>18330</v>
      </c>
      <c r="BD38" s="270">
        <v>20765</v>
      </c>
      <c r="BE38" s="270">
        <v>52409</v>
      </c>
      <c r="BF38" s="270">
        <v>201605</v>
      </c>
      <c r="BG38" s="270">
        <v>-8355</v>
      </c>
      <c r="BH38" s="331">
        <v>-3.8400999732895791E-2</v>
      </c>
      <c r="BI38" s="270">
        <v>21749</v>
      </c>
      <c r="BJ38" s="270">
        <v>19777</v>
      </c>
      <c r="BK38" s="270">
        <v>20359</v>
      </c>
      <c r="BL38" s="270">
        <v>61885</v>
      </c>
      <c r="BM38" s="270">
        <v>16763</v>
      </c>
      <c r="BN38" s="270">
        <v>13135</v>
      </c>
      <c r="BO38" s="270">
        <v>13245</v>
      </c>
      <c r="BP38" s="270">
        <v>43143</v>
      </c>
      <c r="BQ38" s="270">
        <v>105028</v>
      </c>
      <c r="BR38" s="270">
        <v>-4287</v>
      </c>
      <c r="BS38" s="331">
        <v>-3.9216941865251792E-2</v>
      </c>
      <c r="BT38" s="270">
        <v>14840</v>
      </c>
      <c r="BU38" s="270">
        <v>809</v>
      </c>
      <c r="BV38" s="331">
        <v>5.7658042904996078E-2</v>
      </c>
      <c r="BW38" s="270">
        <v>16703.5</v>
      </c>
      <c r="BX38" s="511">
        <v>5324.5</v>
      </c>
      <c r="BY38" s="512">
        <v>0.46792336760699532</v>
      </c>
      <c r="BZ38" s="270">
        <v>14015</v>
      </c>
      <c r="CA38" s="511">
        <f t="shared" si="1"/>
        <v>-456</v>
      </c>
      <c r="CB38" s="512">
        <f t="shared" si="2"/>
        <v>-3.1511298458986939E-2</v>
      </c>
      <c r="CC38" s="270">
        <v>45558.5</v>
      </c>
      <c r="CD38" s="511">
        <f t="shared" si="3"/>
        <v>5677.5</v>
      </c>
      <c r="CE38" s="512">
        <f t="shared" si="4"/>
        <v>0.14236102404653844</v>
      </c>
      <c r="CF38" s="270">
        <v>150586.5</v>
      </c>
      <c r="CG38" s="511">
        <f t="shared" si="5"/>
        <v>1390.5</v>
      </c>
      <c r="CH38" s="512">
        <f t="shared" si="6"/>
        <v>9.3199549585779775E-3</v>
      </c>
      <c r="CI38" s="270">
        <v>12801</v>
      </c>
      <c r="CJ38" s="511">
        <f t="shared" si="7"/>
        <v>-513</v>
      </c>
      <c r="CK38" s="512">
        <f t="shared" si="8"/>
        <v>-3.853086976115367E-2</v>
      </c>
      <c r="CL38" s="270">
        <v>16151.1</v>
      </c>
      <c r="CM38" s="365">
        <f t="shared" si="9"/>
        <v>-2178.8999999999996</v>
      </c>
      <c r="CN38" s="384">
        <f t="shared" si="10"/>
        <v>-0.11887070376432077</v>
      </c>
      <c r="CO38" s="270">
        <v>21395.5</v>
      </c>
      <c r="CP38" s="365">
        <f t="shared" si="138"/>
        <v>630.5</v>
      </c>
      <c r="CQ38" s="384">
        <f t="shared" si="11"/>
        <v>3.0363592583674451E-2</v>
      </c>
      <c r="CR38" s="270">
        <v>50347.6</v>
      </c>
      <c r="CS38" s="365">
        <f t="shared" si="12"/>
        <v>-2061.4000000000015</v>
      </c>
      <c r="CT38" s="384">
        <f t="shared" si="13"/>
        <v>-3.9332938999026915E-2</v>
      </c>
      <c r="CU38" s="270">
        <v>200934.1</v>
      </c>
      <c r="CV38" s="365">
        <f t="shared" si="14"/>
        <v>-670.89999999999418</v>
      </c>
      <c r="CW38" s="384">
        <f t="shared" si="15"/>
        <v>-3.3277944495423931E-3</v>
      </c>
      <c r="CX38" s="270">
        <v>21346</v>
      </c>
      <c r="CY38" s="365">
        <f t="shared" si="16"/>
        <v>-403</v>
      </c>
      <c r="CZ38" s="384">
        <f t="shared" si="17"/>
        <v>-1.852958756724447E-2</v>
      </c>
      <c r="DA38" s="270">
        <v>19894</v>
      </c>
      <c r="DB38" s="365">
        <f t="shared" si="18"/>
        <v>117</v>
      </c>
      <c r="DC38" s="384">
        <f t="shared" si="19"/>
        <v>5.9159629873084896E-3</v>
      </c>
      <c r="DD38" s="270">
        <v>20803.5</v>
      </c>
      <c r="DE38" s="365">
        <f t="shared" si="20"/>
        <v>444.5</v>
      </c>
      <c r="DF38" s="384">
        <f t="shared" si="21"/>
        <v>2.1833095928090771E-2</v>
      </c>
      <c r="DG38" s="270">
        <v>62043.5</v>
      </c>
      <c r="DH38" s="365">
        <f t="shared" si="22"/>
        <v>158.5</v>
      </c>
      <c r="DI38" s="384">
        <f t="shared" si="23"/>
        <v>2.5612022299426355E-3</v>
      </c>
      <c r="DJ38" s="270">
        <v>17161</v>
      </c>
      <c r="DK38" s="365">
        <f t="shared" si="24"/>
        <v>4026</v>
      </c>
      <c r="DL38" s="384">
        <f t="shared" si="25"/>
        <v>0.3065093262276361</v>
      </c>
      <c r="DM38" s="270">
        <v>13480</v>
      </c>
      <c r="DN38" s="365">
        <f t="shared" si="26"/>
        <v>345</v>
      </c>
      <c r="DO38" s="384">
        <f t="shared" si="27"/>
        <v>2.6265702322040351E-2</v>
      </c>
      <c r="DP38" s="270">
        <v>14893</v>
      </c>
      <c r="DQ38" s="365">
        <f t="shared" si="28"/>
        <v>1648</v>
      </c>
      <c r="DR38" s="384">
        <f t="shared" si="29"/>
        <v>0.12442431106077766</v>
      </c>
      <c r="DS38" s="270">
        <v>45534</v>
      </c>
      <c r="DT38" s="365">
        <f t="shared" si="30"/>
        <v>2391</v>
      </c>
      <c r="DU38" s="384">
        <f t="shared" si="31"/>
        <v>5.5420346290244074E-2</v>
      </c>
      <c r="DV38" s="270">
        <v>107577.5</v>
      </c>
      <c r="DW38" s="365">
        <f t="shared" si="32"/>
        <v>2549.5</v>
      </c>
      <c r="DX38" s="384">
        <f t="shared" si="33"/>
        <v>2.4274479186502648E-2</v>
      </c>
      <c r="DY38" s="270">
        <v>15563</v>
      </c>
      <c r="DZ38" s="365">
        <f t="shared" si="34"/>
        <v>723</v>
      </c>
      <c r="EA38" s="384">
        <f t="shared" si="35"/>
        <v>4.8719676549865226E-2</v>
      </c>
      <c r="EB38" s="270">
        <v>16743.900000000001</v>
      </c>
      <c r="EC38" s="365">
        <f t="shared" si="36"/>
        <v>40.400000000001455</v>
      </c>
      <c r="ED38" s="384">
        <f t="shared" si="37"/>
        <v>2.4186547729518637E-3</v>
      </c>
      <c r="EE38" s="270">
        <v>15130.9</v>
      </c>
      <c r="EF38" s="365">
        <f t="shared" si="38"/>
        <v>1115.8999999999996</v>
      </c>
      <c r="EG38" s="384">
        <f t="shared" si="39"/>
        <v>7.9621833749554019E-2</v>
      </c>
      <c r="EH38" s="270">
        <v>47437.8</v>
      </c>
      <c r="EI38" s="365">
        <f t="shared" si="40"/>
        <v>1879.3000000000029</v>
      </c>
      <c r="EJ38" s="384">
        <f t="shared" si="41"/>
        <v>4.1250260653884631E-2</v>
      </c>
      <c r="EK38" s="270">
        <v>155015.29999999999</v>
      </c>
      <c r="EL38" s="365">
        <f t="shared" si="42"/>
        <v>4428.7999999999884</v>
      </c>
      <c r="EM38" s="384">
        <f t="shared" si="43"/>
        <v>2.9410338908202185E-2</v>
      </c>
      <c r="EN38" s="270">
        <v>13488.9</v>
      </c>
      <c r="EO38" s="365">
        <f t="shared" si="44"/>
        <v>687.89999999999964</v>
      </c>
      <c r="EP38" s="384">
        <f t="shared" si="45"/>
        <v>5.3737989219592192E-2</v>
      </c>
      <c r="EQ38" s="270">
        <v>17423</v>
      </c>
      <c r="ER38" s="365">
        <f t="shared" si="46"/>
        <v>1271.8999999999996</v>
      </c>
      <c r="ES38" s="384">
        <f t="shared" si="47"/>
        <v>7.8750054175876535E-2</v>
      </c>
      <c r="ET38" s="270">
        <v>22883</v>
      </c>
      <c r="EU38" s="365">
        <f t="shared" si="48"/>
        <v>1487.5</v>
      </c>
      <c r="EV38" s="384">
        <f t="shared" si="49"/>
        <v>6.9523965319810241E-2</v>
      </c>
      <c r="EW38" s="270">
        <v>53794.9</v>
      </c>
      <c r="EX38" s="365">
        <f t="shared" si="50"/>
        <v>3447.3000000000029</v>
      </c>
      <c r="EY38" s="384">
        <f t="shared" si="51"/>
        <v>6.8469996583749831E-2</v>
      </c>
      <c r="EZ38" s="270">
        <v>208810.19999999998</v>
      </c>
      <c r="FA38" s="365">
        <f t="shared" si="52"/>
        <v>7876.0999999999767</v>
      </c>
      <c r="FB38" s="384">
        <f t="shared" si="53"/>
        <v>3.9197428410608137E-2</v>
      </c>
      <c r="FC38" s="270">
        <v>24062.400000000001</v>
      </c>
      <c r="FD38" s="365">
        <f t="shared" si="54"/>
        <v>2716.4000000000015</v>
      </c>
      <c r="FE38" s="384">
        <f t="shared" si="55"/>
        <v>0.12725569193291489</v>
      </c>
      <c r="FF38" s="270">
        <v>23198</v>
      </c>
      <c r="FG38" s="365" t="e">
        <f>#REF!-DA38</f>
        <v>#REF!</v>
      </c>
      <c r="FH38" s="384" t="e">
        <f t="shared" si="57"/>
        <v>#REF!</v>
      </c>
      <c r="FI38" s="270">
        <v>22158</v>
      </c>
      <c r="FJ38" s="365" t="e">
        <f>#REF!-DD38</f>
        <v>#REF!</v>
      </c>
      <c r="FK38" s="384" t="e">
        <f t="shared" si="59"/>
        <v>#REF!</v>
      </c>
      <c r="FL38" s="270">
        <v>69418.399999999994</v>
      </c>
      <c r="FM38" s="365">
        <f t="shared" si="139"/>
        <v>7374.8999999999942</v>
      </c>
      <c r="FN38" s="384">
        <f t="shared" si="140"/>
        <v>0.11886660165851369</v>
      </c>
      <c r="FO38" s="270">
        <v>16902</v>
      </c>
      <c r="FP38" s="365">
        <f t="shared" si="62"/>
        <v>-259</v>
      </c>
      <c r="FQ38" s="384">
        <f t="shared" si="63"/>
        <v>-1.5092360585047492E-2</v>
      </c>
      <c r="FR38" s="270">
        <v>13482</v>
      </c>
      <c r="FS38" s="365">
        <f t="shared" si="132"/>
        <v>2</v>
      </c>
      <c r="FT38" s="384">
        <f t="shared" si="133"/>
        <v>1.4836795252225519E-4</v>
      </c>
      <c r="FU38" s="270">
        <v>12629</v>
      </c>
      <c r="FV38" s="365">
        <f t="shared" si="66"/>
        <v>-2264</v>
      </c>
      <c r="FW38" s="384">
        <f t="shared" si="67"/>
        <v>-0.15201772644866715</v>
      </c>
      <c r="FX38" s="270">
        <v>43013</v>
      </c>
      <c r="FY38" s="365">
        <f t="shared" si="68"/>
        <v>-2521</v>
      </c>
      <c r="FZ38" s="384">
        <f t="shared" si="69"/>
        <v>-5.5365221592656035E-2</v>
      </c>
      <c r="GA38" s="270">
        <v>112431.4</v>
      </c>
      <c r="GB38" s="365">
        <f t="shared" si="70"/>
        <v>4853.8999999999942</v>
      </c>
      <c r="GC38" s="384">
        <f t="shared" si="71"/>
        <v>4.512002974599702E-2</v>
      </c>
      <c r="GD38" s="270">
        <v>15069.5</v>
      </c>
      <c r="GE38" s="365">
        <f t="shared" si="72"/>
        <v>-493.5</v>
      </c>
      <c r="GF38" s="384">
        <f t="shared" si="73"/>
        <v>-3.1709824583949109E-2</v>
      </c>
      <c r="GG38" s="270">
        <v>17241</v>
      </c>
      <c r="GH38" s="365">
        <f t="shared" si="74"/>
        <v>497.09999999999854</v>
      </c>
      <c r="GI38" s="384">
        <f t="shared" si="75"/>
        <v>2.9688423843907245E-2</v>
      </c>
      <c r="GJ38" s="270">
        <v>16700</v>
      </c>
      <c r="GK38" s="365">
        <f t="shared" si="76"/>
        <v>1569.1000000000004</v>
      </c>
      <c r="GL38" s="384">
        <f t="shared" si="77"/>
        <v>0.10370169652829643</v>
      </c>
      <c r="GM38" s="270">
        <v>49010.5</v>
      </c>
      <c r="GN38" s="365">
        <f t="shared" si="78"/>
        <v>1572.6999999999971</v>
      </c>
      <c r="GO38" s="384">
        <f t="shared" si="79"/>
        <v>3.3152886516659645E-2</v>
      </c>
      <c r="GP38" s="270">
        <v>161441.9</v>
      </c>
      <c r="GQ38" s="365">
        <f t="shared" si="80"/>
        <v>6426.6000000000058</v>
      </c>
      <c r="GR38" s="384">
        <f t="shared" si="81"/>
        <v>4.145784319354287E-2</v>
      </c>
      <c r="GS38" s="270">
        <v>13916</v>
      </c>
      <c r="GT38" s="365">
        <f t="shared" si="82"/>
        <v>427.10000000000036</v>
      </c>
      <c r="GU38" s="384">
        <f t="shared" si="83"/>
        <v>3.1663071117733865E-2</v>
      </c>
      <c r="GV38" s="270">
        <v>18904</v>
      </c>
      <c r="GW38" s="365">
        <f t="shared" si="84"/>
        <v>1481</v>
      </c>
      <c r="GX38" s="384">
        <f t="shared" si="85"/>
        <v>8.5002582792860007E-2</v>
      </c>
      <c r="GY38" s="270">
        <v>23859</v>
      </c>
      <c r="GZ38" s="365">
        <f t="shared" si="130"/>
        <v>976</v>
      </c>
      <c r="HA38" s="384">
        <f t="shared" si="131"/>
        <v>4.2651750207577679E-2</v>
      </c>
      <c r="HB38" s="270">
        <v>56679</v>
      </c>
      <c r="HC38" s="365">
        <f t="shared" si="134"/>
        <v>2884.0999999999985</v>
      </c>
      <c r="HD38" s="384">
        <f t="shared" si="135"/>
        <v>5.3612888954157334E-2</v>
      </c>
      <c r="HE38" s="270">
        <v>218120.9</v>
      </c>
      <c r="HF38" s="365">
        <f t="shared" si="136"/>
        <v>9310.7000000000116</v>
      </c>
      <c r="HG38" s="384">
        <f t="shared" si="137"/>
        <v>4.4589296883006731E-2</v>
      </c>
      <c r="HH38" s="270">
        <v>24962</v>
      </c>
      <c r="HI38" s="365">
        <f t="shared" si="92"/>
        <v>899.59999999999854</v>
      </c>
      <c r="HJ38" s="384">
        <f t="shared" si="93"/>
        <v>3.7386129396901328E-2</v>
      </c>
      <c r="HK38" s="270">
        <v>21496</v>
      </c>
      <c r="HL38" s="365">
        <f t="shared" si="94"/>
        <v>-1702</v>
      </c>
      <c r="HM38" s="384">
        <f t="shared" si="95"/>
        <v>-7.3368393827054054E-2</v>
      </c>
      <c r="HN38" s="270">
        <v>22526.339</v>
      </c>
      <c r="HO38" s="365">
        <f t="shared" si="96"/>
        <v>368.33899999999994</v>
      </c>
      <c r="HP38" s="384">
        <f t="shared" si="97"/>
        <v>1.6623296326383246E-2</v>
      </c>
      <c r="HQ38" s="270">
        <v>68984.339000000007</v>
      </c>
      <c r="HR38" s="365">
        <f t="shared" si="98"/>
        <v>-434.06099999998696</v>
      </c>
      <c r="HS38" s="384">
        <f t="shared" si="99"/>
        <v>-6.2528234589098427E-3</v>
      </c>
      <c r="HT38" s="270">
        <v>16930</v>
      </c>
      <c r="HU38" s="365">
        <f t="shared" si="100"/>
        <v>28</v>
      </c>
      <c r="HV38" s="384">
        <f t="shared" si="101"/>
        <v>1.6566086853626789E-3</v>
      </c>
      <c r="HW38" s="270">
        <v>13408</v>
      </c>
      <c r="HX38" s="365">
        <f t="shared" si="141"/>
        <v>-74</v>
      </c>
      <c r="HY38" s="384">
        <f t="shared" si="142"/>
        <v>-5.4887998813232461E-3</v>
      </c>
      <c r="HZ38" s="270">
        <v>14018</v>
      </c>
      <c r="IA38" s="365">
        <f t="shared" si="143"/>
        <v>1389</v>
      </c>
      <c r="IB38" s="384">
        <f t="shared" si="144"/>
        <v>0.10998495526169927</v>
      </c>
      <c r="IC38" s="270">
        <v>44356</v>
      </c>
      <c r="ID38" s="365">
        <f t="shared" si="145"/>
        <v>1343</v>
      </c>
      <c r="IE38" s="384">
        <f t="shared" si="146"/>
        <v>3.1223118592053564E-2</v>
      </c>
      <c r="IF38" s="270">
        <v>113340.33900000001</v>
      </c>
      <c r="IG38" s="365">
        <f t="shared" si="147"/>
        <v>908.93900000001304</v>
      </c>
      <c r="IH38" s="384">
        <f t="shared" si="148"/>
        <v>8.0843874575964817E-3</v>
      </c>
      <c r="II38" s="270">
        <v>15716</v>
      </c>
      <c r="IJ38" s="365">
        <f t="shared" si="149"/>
        <v>646.5</v>
      </c>
      <c r="IK38" s="384">
        <f t="shared" si="150"/>
        <v>4.2901224327283584E-2</v>
      </c>
      <c r="IL38" s="270">
        <v>15884.445</v>
      </c>
      <c r="IM38" s="365">
        <f t="shared" si="151"/>
        <v>-1356.5550000000003</v>
      </c>
      <c r="IN38" s="384">
        <f t="shared" si="152"/>
        <v>-7.8681921002262067E-2</v>
      </c>
      <c r="IO38" s="270">
        <v>14698</v>
      </c>
      <c r="IP38" s="365">
        <f t="shared" si="153"/>
        <v>-2002</v>
      </c>
      <c r="IQ38" s="384">
        <f t="shared" si="154"/>
        <v>-0.11988023952095808</v>
      </c>
      <c r="IR38" s="270">
        <v>46298.445</v>
      </c>
      <c r="IS38" s="365">
        <f t="shared" si="155"/>
        <v>-2712.0550000000003</v>
      </c>
      <c r="IT38" s="384">
        <f t="shared" si="156"/>
        <v>-5.5336203466604103E-2</v>
      </c>
      <c r="IU38" s="270">
        <v>159638.78400000001</v>
      </c>
      <c r="IV38" s="365">
        <f t="shared" si="157"/>
        <v>-1803.11599999998</v>
      </c>
      <c r="IW38" s="384">
        <f t="shared" si="158"/>
        <v>-1.1168822963555187E-2</v>
      </c>
      <c r="IX38" s="270">
        <v>15001.653</v>
      </c>
      <c r="IY38" s="365">
        <f t="shared" si="159"/>
        <v>1085.6530000000002</v>
      </c>
      <c r="IZ38" s="384">
        <f t="shared" si="160"/>
        <v>7.8014731244610544E-2</v>
      </c>
      <c r="JA38" s="270">
        <v>17475.38</v>
      </c>
      <c r="JB38" s="365">
        <f t="shared" si="161"/>
        <v>-1428.619999999999</v>
      </c>
      <c r="JC38" s="384">
        <f t="shared" si="162"/>
        <v>-7.5572365636902186E-2</v>
      </c>
      <c r="JD38" s="270">
        <v>26561</v>
      </c>
      <c r="JE38" s="365">
        <f t="shared" si="163"/>
        <v>2702</v>
      </c>
      <c r="JF38" s="384">
        <f t="shared" si="164"/>
        <v>0.11324866926526678</v>
      </c>
      <c r="JG38" s="270">
        <v>59038.033000000003</v>
      </c>
      <c r="JH38" s="365">
        <f t="shared" si="165"/>
        <v>2359.0330000000031</v>
      </c>
      <c r="JI38" s="384">
        <f t="shared" si="166"/>
        <v>4.1620935443462362E-2</v>
      </c>
      <c r="JJ38" s="270">
        <v>218676.81700000001</v>
      </c>
      <c r="JK38" s="365">
        <f t="shared" si="167"/>
        <v>555.91700000001583</v>
      </c>
      <c r="JL38" s="384">
        <f t="shared" si="168"/>
        <v>2.548664525041002E-3</v>
      </c>
    </row>
    <row r="39" spans="1:272" x14ac:dyDescent="0.25">
      <c r="A39" s="76" t="s">
        <v>31</v>
      </c>
      <c r="B39" s="270">
        <v>4</v>
      </c>
      <c r="C39" s="270">
        <v>8</v>
      </c>
      <c r="D39" s="270">
        <v>30</v>
      </c>
      <c r="E39" s="270">
        <v>42</v>
      </c>
      <c r="F39" s="270">
        <v>0</v>
      </c>
      <c r="G39" s="270">
        <v>4</v>
      </c>
      <c r="H39" s="270">
        <v>21</v>
      </c>
      <c r="I39" s="270">
        <v>25</v>
      </c>
      <c r="J39" s="270">
        <v>67</v>
      </c>
      <c r="K39" s="270">
        <v>0</v>
      </c>
      <c r="L39" s="270">
        <v>8</v>
      </c>
      <c r="M39" s="270">
        <v>18</v>
      </c>
      <c r="N39" s="270">
        <v>26</v>
      </c>
      <c r="O39" s="270">
        <v>93</v>
      </c>
      <c r="P39" s="270">
        <v>13</v>
      </c>
      <c r="Q39" s="270">
        <v>3</v>
      </c>
      <c r="R39" s="270">
        <v>20</v>
      </c>
      <c r="S39" s="270">
        <v>36</v>
      </c>
      <c r="T39" s="270">
        <v>129</v>
      </c>
      <c r="U39" s="270">
        <v>11</v>
      </c>
      <c r="V39" s="270">
        <v>1</v>
      </c>
      <c r="W39" s="270">
        <v>6</v>
      </c>
      <c r="X39" s="270">
        <v>18</v>
      </c>
      <c r="Y39" s="270">
        <v>247</v>
      </c>
      <c r="Z39" s="270">
        <v>5</v>
      </c>
      <c r="AA39" s="270">
        <v>2</v>
      </c>
      <c r="AB39" s="270">
        <v>254</v>
      </c>
      <c r="AC39" s="270">
        <v>272</v>
      </c>
      <c r="AD39" s="270">
        <v>10</v>
      </c>
      <c r="AE39" s="270">
        <v>28</v>
      </c>
      <c r="AF39" s="270">
        <v>31</v>
      </c>
      <c r="AG39" s="270">
        <v>69</v>
      </c>
      <c r="AH39" s="270">
        <v>341</v>
      </c>
      <c r="AI39" s="270">
        <v>8</v>
      </c>
      <c r="AJ39" s="270">
        <v>29</v>
      </c>
      <c r="AK39" s="270">
        <v>3</v>
      </c>
      <c r="AL39" s="270">
        <v>40</v>
      </c>
      <c r="AM39" s="270">
        <v>381</v>
      </c>
      <c r="AN39" s="270">
        <v>6</v>
      </c>
      <c r="AO39" s="270">
        <v>1.4</v>
      </c>
      <c r="AP39" s="270">
        <v>2</v>
      </c>
      <c r="AQ39" s="270">
        <v>9</v>
      </c>
      <c r="AR39" s="270">
        <v>20</v>
      </c>
      <c r="AS39" s="270">
        <v>7.1</v>
      </c>
      <c r="AT39" s="270">
        <v>11</v>
      </c>
      <c r="AU39" s="270">
        <v>38.1</v>
      </c>
      <c r="AV39" s="270">
        <v>47.1</v>
      </c>
      <c r="AX39" s="270">
        <v>35.299999999999997</v>
      </c>
      <c r="AY39" s="270">
        <v>17.8</v>
      </c>
      <c r="AZ39" s="270">
        <v>53.099999999999994</v>
      </c>
      <c r="BA39" s="270">
        <v>100.19999999999999</v>
      </c>
      <c r="BB39" s="270">
        <v>4.0999999999999996</v>
      </c>
      <c r="BC39" s="270">
        <v>4.9000000000000004</v>
      </c>
      <c r="BD39" s="270">
        <v>0</v>
      </c>
      <c r="BE39" s="270">
        <v>9</v>
      </c>
      <c r="BF39" s="270">
        <v>109.19999999999999</v>
      </c>
      <c r="BG39" s="270">
        <v>-240.8</v>
      </c>
      <c r="BH39" s="331">
        <v>-0.71338582677165352</v>
      </c>
      <c r="BI39" s="270">
        <v>5</v>
      </c>
      <c r="BJ39" s="270">
        <v>12</v>
      </c>
      <c r="BK39" s="270">
        <v>0</v>
      </c>
      <c r="BL39" s="270">
        <v>17</v>
      </c>
      <c r="BM39" s="270">
        <v>14</v>
      </c>
      <c r="BN39" s="270">
        <v>9</v>
      </c>
      <c r="BO39" s="270">
        <v>11</v>
      </c>
      <c r="BP39" s="270">
        <v>34</v>
      </c>
      <c r="BQ39" s="270">
        <v>51</v>
      </c>
      <c r="BR39" s="270">
        <v>3.8999999999999986</v>
      </c>
      <c r="BS39" s="331">
        <v>8.2802547770700605E-2</v>
      </c>
      <c r="BT39" s="270">
        <v>0</v>
      </c>
      <c r="BU39" s="270">
        <v>0</v>
      </c>
      <c r="BV39" s="331">
        <v>0</v>
      </c>
      <c r="BW39" s="270">
        <v>3</v>
      </c>
      <c r="BX39" s="511">
        <v>-32.299999999999997</v>
      </c>
      <c r="BY39" s="512">
        <v>-0.91501416430594895</v>
      </c>
      <c r="BZ39" s="270">
        <v>11</v>
      </c>
      <c r="CA39" s="511">
        <f t="shared" si="1"/>
        <v>-6.8000000000000007</v>
      </c>
      <c r="CB39" s="512">
        <f t="shared" si="2"/>
        <v>-0.3820224719101124</v>
      </c>
      <c r="CC39" s="270">
        <v>14</v>
      </c>
      <c r="CD39" s="511">
        <f t="shared" si="3"/>
        <v>-39.099999999999994</v>
      </c>
      <c r="CE39" s="512">
        <f t="shared" si="4"/>
        <v>-0.73634651600753298</v>
      </c>
      <c r="CF39" s="270">
        <v>65</v>
      </c>
      <c r="CG39" s="511">
        <f t="shared" si="5"/>
        <v>-35.199999999999989</v>
      </c>
      <c r="CH39" s="512">
        <f t="shared" si="6"/>
        <v>-0.35129740518962066</v>
      </c>
      <c r="CI39" s="270">
        <v>13</v>
      </c>
      <c r="CJ39" s="511">
        <f t="shared" si="7"/>
        <v>8.9</v>
      </c>
      <c r="CK39" s="512">
        <f t="shared" si="8"/>
        <v>2.1707317073170733</v>
      </c>
      <c r="CL39" s="270">
        <v>6</v>
      </c>
      <c r="CM39" s="365">
        <f t="shared" si="9"/>
        <v>1.0999999999999996</v>
      </c>
      <c r="CN39" s="384">
        <f t="shared" si="10"/>
        <v>0.22448979591836726</v>
      </c>
      <c r="CO39" s="270">
        <v>5</v>
      </c>
      <c r="CP39" s="365">
        <f t="shared" si="138"/>
        <v>5</v>
      </c>
      <c r="CQ39" s="384" t="e">
        <f t="shared" si="11"/>
        <v>#DIV/0!</v>
      </c>
      <c r="CR39" s="270">
        <v>24</v>
      </c>
      <c r="CS39" s="365">
        <f t="shared" si="12"/>
        <v>15</v>
      </c>
      <c r="CT39" s="384">
        <f t="shared" si="13"/>
        <v>1.6666666666666667</v>
      </c>
      <c r="CU39" s="270">
        <v>89</v>
      </c>
      <c r="CV39" s="365">
        <f t="shared" si="14"/>
        <v>-20.199999999999989</v>
      </c>
      <c r="CW39" s="384">
        <f t="shared" si="15"/>
        <v>-0.18498168498168491</v>
      </c>
      <c r="CX39" s="270">
        <v>8.1999999999999993</v>
      </c>
      <c r="CY39" s="365">
        <f t="shared" si="16"/>
        <v>3.1999999999999993</v>
      </c>
      <c r="CZ39" s="384">
        <f t="shared" si="17"/>
        <v>0.6399999999999999</v>
      </c>
      <c r="DA39" s="270">
        <v>0</v>
      </c>
      <c r="DB39" s="365">
        <f t="shared" si="18"/>
        <v>-12</v>
      </c>
      <c r="DC39" s="384">
        <f t="shared" si="19"/>
        <v>-1</v>
      </c>
      <c r="DD39" s="270">
        <v>0</v>
      </c>
      <c r="DE39" s="365">
        <f t="shared" si="20"/>
        <v>0</v>
      </c>
      <c r="DF39" s="384" t="e">
        <f t="shared" si="21"/>
        <v>#DIV/0!</v>
      </c>
      <c r="DG39" s="270">
        <v>8.1999999999999993</v>
      </c>
      <c r="DH39" s="365">
        <f t="shared" si="22"/>
        <v>-8.8000000000000007</v>
      </c>
      <c r="DI39" s="384">
        <f t="shared" si="23"/>
        <v>-0.51764705882352946</v>
      </c>
      <c r="DJ39" s="270">
        <v>0</v>
      </c>
      <c r="DK39" s="365">
        <f t="shared" si="24"/>
        <v>-9</v>
      </c>
      <c r="DL39" s="384">
        <f t="shared" si="25"/>
        <v>-1</v>
      </c>
      <c r="DM39" s="270">
        <v>0</v>
      </c>
      <c r="DN39" s="365">
        <f t="shared" si="26"/>
        <v>-9</v>
      </c>
      <c r="DO39" s="384">
        <f t="shared" si="27"/>
        <v>-1</v>
      </c>
      <c r="DP39" s="270">
        <v>19.2</v>
      </c>
      <c r="DQ39" s="365">
        <f t="shared" si="28"/>
        <v>8.1999999999999993</v>
      </c>
      <c r="DR39" s="384">
        <f t="shared" si="29"/>
        <v>0.74545454545454537</v>
      </c>
      <c r="DS39" s="270">
        <v>19.2</v>
      </c>
      <c r="DT39" s="365">
        <f t="shared" si="30"/>
        <v>-14.8</v>
      </c>
      <c r="DU39" s="384">
        <f t="shared" si="31"/>
        <v>-0.43529411764705883</v>
      </c>
      <c r="DV39" s="270">
        <v>27.4</v>
      </c>
      <c r="DW39" s="365">
        <f t="shared" si="32"/>
        <v>-23.6</v>
      </c>
      <c r="DX39" s="384">
        <f t="shared" si="33"/>
        <v>-0.46274509803921571</v>
      </c>
      <c r="DY39" s="270">
        <v>0</v>
      </c>
      <c r="DZ39" s="365">
        <f t="shared" si="34"/>
        <v>0</v>
      </c>
      <c r="EA39" s="384" t="e">
        <f t="shared" si="35"/>
        <v>#DIV/0!</v>
      </c>
      <c r="EB39" s="270">
        <v>26.1</v>
      </c>
      <c r="EC39" s="365">
        <f t="shared" si="36"/>
        <v>23.1</v>
      </c>
      <c r="ED39" s="384">
        <f t="shared" si="37"/>
        <v>7.7</v>
      </c>
      <c r="EE39" s="270">
        <v>12.2</v>
      </c>
      <c r="EF39" s="365">
        <f t="shared" si="38"/>
        <v>1.1999999999999993</v>
      </c>
      <c r="EG39" s="384">
        <f t="shared" si="39"/>
        <v>0.10909090909090903</v>
      </c>
      <c r="EH39" s="270">
        <v>38.299999999999997</v>
      </c>
      <c r="EI39" s="365">
        <f t="shared" si="40"/>
        <v>24.299999999999997</v>
      </c>
      <c r="EJ39" s="384">
        <f t="shared" si="41"/>
        <v>1.7357142857142855</v>
      </c>
      <c r="EK39" s="270">
        <v>65.699999999999989</v>
      </c>
      <c r="EL39" s="365">
        <f t="shared" si="42"/>
        <v>0.69999999999998863</v>
      </c>
      <c r="EM39" s="384">
        <f t="shared" si="43"/>
        <v>1.0769230769230594E-2</v>
      </c>
      <c r="EN39" s="270">
        <v>22.3</v>
      </c>
      <c r="EO39" s="365">
        <f t="shared" si="44"/>
        <v>9.3000000000000007</v>
      </c>
      <c r="EP39" s="384">
        <f t="shared" si="45"/>
        <v>0.7153846153846154</v>
      </c>
      <c r="EQ39" s="270">
        <v>8.1999999999999993</v>
      </c>
      <c r="ER39" s="365">
        <f t="shared" si="46"/>
        <v>2.1999999999999993</v>
      </c>
      <c r="ES39" s="384">
        <f t="shared" si="47"/>
        <v>0.36666666666666653</v>
      </c>
      <c r="ET39" s="270">
        <v>6.7</v>
      </c>
      <c r="EU39" s="365">
        <f t="shared" si="48"/>
        <v>1.7000000000000002</v>
      </c>
      <c r="EV39" s="384">
        <f t="shared" si="49"/>
        <v>0.34</v>
      </c>
      <c r="EW39" s="270">
        <v>37.200000000000003</v>
      </c>
      <c r="EX39" s="365">
        <f t="shared" si="50"/>
        <v>13.200000000000003</v>
      </c>
      <c r="EY39" s="384">
        <f t="shared" si="51"/>
        <v>0.55000000000000016</v>
      </c>
      <c r="EZ39" s="270">
        <v>102.89999999999999</v>
      </c>
      <c r="FA39" s="365">
        <f t="shared" si="52"/>
        <v>13.899999999999991</v>
      </c>
      <c r="FB39" s="384">
        <f t="shared" si="53"/>
        <v>0.15617977528089877</v>
      </c>
      <c r="FC39" s="270">
        <v>4.8</v>
      </c>
      <c r="FD39" s="365">
        <f t="shared" si="54"/>
        <v>-3.3999999999999995</v>
      </c>
      <c r="FE39" s="384">
        <f t="shared" si="55"/>
        <v>-0.41463414634146339</v>
      </c>
      <c r="FF39" s="270">
        <v>6.3</v>
      </c>
      <c r="FG39" s="365">
        <f t="shared" ref="FG39:FG81" si="169">FF34-DA39</f>
        <v>178031.59999999998</v>
      </c>
      <c r="FH39" s="384" t="e">
        <f t="shared" si="57"/>
        <v>#DIV/0!</v>
      </c>
      <c r="FI39" s="270">
        <v>33.6</v>
      </c>
      <c r="FJ39" s="365">
        <f t="shared" ref="FJ39:FJ81" si="170">FI34-DD39</f>
        <v>171659.09999999998</v>
      </c>
      <c r="FK39" s="384" t="e">
        <f t="shared" si="59"/>
        <v>#DIV/0!</v>
      </c>
      <c r="FL39" s="270">
        <v>44.699999999999996</v>
      </c>
      <c r="FM39" s="365">
        <f t="shared" si="139"/>
        <v>36.5</v>
      </c>
      <c r="FN39" s="384">
        <f t="shared" si="140"/>
        <v>4.4512195121951219</v>
      </c>
      <c r="FO39" s="270">
        <v>5.0999999999999996</v>
      </c>
      <c r="FP39" s="365">
        <f t="shared" si="62"/>
        <v>5.0999999999999996</v>
      </c>
      <c r="FQ39" s="384">
        <f t="shared" si="63"/>
        <v>0</v>
      </c>
      <c r="FR39" s="270">
        <v>6.8</v>
      </c>
      <c r="FS39" s="365">
        <f t="shared" si="132"/>
        <v>6.8</v>
      </c>
      <c r="FT39" s="384">
        <f t="shared" si="133"/>
        <v>0</v>
      </c>
      <c r="FU39" s="270">
        <v>0</v>
      </c>
      <c r="FV39" s="365">
        <f t="shared" si="66"/>
        <v>-19.2</v>
      </c>
      <c r="FW39" s="384">
        <f t="shared" si="67"/>
        <v>-1</v>
      </c>
      <c r="FX39" s="270">
        <v>11.899999999999999</v>
      </c>
      <c r="FY39" s="365">
        <f t="shared" si="68"/>
        <v>-7.3000000000000007</v>
      </c>
      <c r="FZ39" s="384">
        <f t="shared" si="69"/>
        <v>-0.38020833333333337</v>
      </c>
      <c r="GA39" s="270">
        <v>56.599999999999994</v>
      </c>
      <c r="GB39" s="365">
        <f t="shared" si="70"/>
        <v>29.199999999999996</v>
      </c>
      <c r="GC39" s="384">
        <f t="shared" si="71"/>
        <v>1.0656934306569341</v>
      </c>
      <c r="GD39" s="270">
        <v>7.8</v>
      </c>
      <c r="GE39" s="365">
        <f t="shared" si="72"/>
        <v>7.8</v>
      </c>
      <c r="GF39" s="384">
        <f t="shared" si="73"/>
        <v>0</v>
      </c>
      <c r="GG39" s="270">
        <v>9.4</v>
      </c>
      <c r="GH39" s="365">
        <f t="shared" si="74"/>
        <v>-16.700000000000003</v>
      </c>
      <c r="GI39" s="384">
        <f t="shared" si="75"/>
        <v>-0.63984674329501923</v>
      </c>
      <c r="GJ39" s="270">
        <v>12.4</v>
      </c>
      <c r="GK39" s="365">
        <f t="shared" si="76"/>
        <v>0.20000000000000107</v>
      </c>
      <c r="GL39" s="384">
        <f t="shared" si="77"/>
        <v>1.6393442622950907E-2</v>
      </c>
      <c r="GM39" s="270">
        <v>29.6</v>
      </c>
      <c r="GN39" s="365">
        <f t="shared" si="78"/>
        <v>-8.6999999999999957</v>
      </c>
      <c r="GO39" s="384">
        <f t="shared" si="79"/>
        <v>-0.22715404699738895</v>
      </c>
      <c r="GP39" s="270">
        <v>86.199999999999989</v>
      </c>
      <c r="GQ39" s="365">
        <f t="shared" si="80"/>
        <v>20.5</v>
      </c>
      <c r="GR39" s="384">
        <f t="shared" si="81"/>
        <v>0.31202435312024357</v>
      </c>
      <c r="GS39" s="270">
        <v>12.2</v>
      </c>
      <c r="GT39" s="365">
        <f t="shared" si="82"/>
        <v>-10.100000000000001</v>
      </c>
      <c r="GU39" s="384">
        <f t="shared" si="83"/>
        <v>-0.45291479820627806</v>
      </c>
      <c r="GV39" s="270">
        <v>7.6</v>
      </c>
      <c r="GW39" s="365">
        <f t="shared" si="84"/>
        <v>-0.59999999999999964</v>
      </c>
      <c r="GX39" s="384">
        <f t="shared" si="85"/>
        <v>-7.3170731707317041E-2</v>
      </c>
      <c r="GY39" s="270">
        <v>5.3</v>
      </c>
      <c r="GZ39" s="365">
        <f t="shared" si="130"/>
        <v>-1.4000000000000004</v>
      </c>
      <c r="HA39" s="384">
        <f t="shared" si="131"/>
        <v>-0.20895522388059706</v>
      </c>
      <c r="HB39" s="270">
        <v>25.099999999999998</v>
      </c>
      <c r="HC39" s="365">
        <f t="shared" si="134"/>
        <v>-12.100000000000005</v>
      </c>
      <c r="HD39" s="384">
        <f t="shared" si="135"/>
        <v>-0.32526881720430117</v>
      </c>
      <c r="HE39" s="270">
        <v>111.29999999999998</v>
      </c>
      <c r="HF39" s="365">
        <f t="shared" si="136"/>
        <v>8.3999999999999915</v>
      </c>
      <c r="HG39" s="384">
        <f t="shared" si="137"/>
        <v>8.1632653061224414E-2</v>
      </c>
      <c r="HH39" s="270">
        <v>0.6</v>
      </c>
      <c r="HI39" s="365">
        <f t="shared" si="92"/>
        <v>-4.2</v>
      </c>
      <c r="HJ39" s="384">
        <f t="shared" si="93"/>
        <v>-0.87500000000000011</v>
      </c>
      <c r="HK39" s="270">
        <v>8.9499999999999993</v>
      </c>
      <c r="HL39" s="365">
        <f t="shared" si="94"/>
        <v>2.6499999999999995</v>
      </c>
      <c r="HM39" s="384">
        <f t="shared" si="95"/>
        <v>0.42063492063492058</v>
      </c>
      <c r="HN39" s="270">
        <v>9.5960000000000001</v>
      </c>
      <c r="HO39" s="365">
        <f t="shared" si="96"/>
        <v>-24.004000000000001</v>
      </c>
      <c r="HP39" s="384">
        <f t="shared" si="97"/>
        <v>-0.71440476190476188</v>
      </c>
      <c r="HQ39" s="270">
        <v>19.146000000000001</v>
      </c>
      <c r="HR39" s="365">
        <f t="shared" si="98"/>
        <v>-25.553999999999995</v>
      </c>
      <c r="HS39" s="384">
        <f t="shared" si="99"/>
        <v>-0.57167785234899327</v>
      </c>
      <c r="HT39" s="270">
        <v>24.318999999999999</v>
      </c>
      <c r="HU39" s="365">
        <f t="shared" si="100"/>
        <v>19.219000000000001</v>
      </c>
      <c r="HV39" s="384">
        <f t="shared" si="101"/>
        <v>3.7684313725490202</v>
      </c>
      <c r="HW39" s="270">
        <v>2.5950000000000002</v>
      </c>
      <c r="HX39" s="365">
        <f t="shared" si="141"/>
        <v>-4.2050000000000001</v>
      </c>
      <c r="HY39" s="384">
        <f t="shared" si="142"/>
        <v>-0.61838235294117649</v>
      </c>
      <c r="HZ39" s="270">
        <v>17.355</v>
      </c>
      <c r="IA39" s="365">
        <f t="shared" si="143"/>
        <v>17.355</v>
      </c>
      <c r="IB39" s="384">
        <f t="shared" si="144"/>
        <v>0</v>
      </c>
      <c r="IC39" s="270">
        <v>44.268999999999998</v>
      </c>
      <c r="ID39" s="365">
        <f t="shared" si="145"/>
        <v>32.369</v>
      </c>
      <c r="IE39" s="384">
        <f t="shared" si="146"/>
        <v>2.7200840336134458</v>
      </c>
      <c r="IF39" s="270">
        <v>63.414999999999999</v>
      </c>
      <c r="IG39" s="365">
        <f t="shared" si="147"/>
        <v>6.8150000000000048</v>
      </c>
      <c r="IH39" s="384">
        <f t="shared" si="148"/>
        <v>0.12040636042402837</v>
      </c>
      <c r="II39" s="270">
        <v>14.813000000000001</v>
      </c>
      <c r="IJ39" s="365">
        <f t="shared" si="149"/>
        <v>7.0130000000000008</v>
      </c>
      <c r="IK39" s="384">
        <f t="shared" si="150"/>
        <v>0.89910256410256417</v>
      </c>
      <c r="IL39" s="270">
        <v>2.2829999999999999</v>
      </c>
      <c r="IM39" s="365">
        <f t="shared" si="151"/>
        <v>-7.1170000000000009</v>
      </c>
      <c r="IN39" s="384">
        <f t="shared" si="152"/>
        <v>-0.75712765957446815</v>
      </c>
      <c r="IO39" s="270">
        <v>24.119</v>
      </c>
      <c r="IP39" s="365">
        <f t="shared" si="153"/>
        <v>11.718999999999999</v>
      </c>
      <c r="IQ39" s="384">
        <f t="shared" si="154"/>
        <v>0.9450806451612902</v>
      </c>
      <c r="IR39" s="270">
        <v>41.215000000000003</v>
      </c>
      <c r="IS39" s="365">
        <f t="shared" si="155"/>
        <v>11.615000000000002</v>
      </c>
      <c r="IT39" s="384">
        <f t="shared" si="156"/>
        <v>0.39239864864864871</v>
      </c>
      <c r="IU39" s="270">
        <v>104.63</v>
      </c>
      <c r="IV39" s="365">
        <f t="shared" si="157"/>
        <v>18.430000000000007</v>
      </c>
      <c r="IW39" s="384">
        <f t="shared" si="158"/>
        <v>0.21380510440835276</v>
      </c>
      <c r="IX39" s="270">
        <v>21.533999999999999</v>
      </c>
      <c r="IY39" s="365">
        <f t="shared" si="159"/>
        <v>9.3339999999999996</v>
      </c>
      <c r="IZ39" s="384">
        <f t="shared" si="160"/>
        <v>0.76508196721311472</v>
      </c>
      <c r="JA39" s="270">
        <v>23.202000000000002</v>
      </c>
      <c r="JB39" s="365">
        <f t="shared" si="161"/>
        <v>15.602000000000002</v>
      </c>
      <c r="JC39" s="384">
        <f t="shared" si="162"/>
        <v>2.0528947368421058</v>
      </c>
      <c r="JD39" s="270">
        <v>9.0299999999999994</v>
      </c>
      <c r="JE39" s="365">
        <f t="shared" si="163"/>
        <v>3.7299999999999995</v>
      </c>
      <c r="JF39" s="384">
        <f t="shared" si="164"/>
        <v>0.70377358490566033</v>
      </c>
      <c r="JG39" s="270">
        <v>53.765999999999998</v>
      </c>
      <c r="JH39" s="365">
        <f t="shared" si="165"/>
        <v>28.666</v>
      </c>
      <c r="JI39" s="384">
        <f t="shared" si="166"/>
        <v>1.1420717131474105</v>
      </c>
      <c r="JJ39" s="270">
        <v>158.39599999999999</v>
      </c>
      <c r="JK39" s="365">
        <f t="shared" si="167"/>
        <v>47.096000000000004</v>
      </c>
      <c r="JL39" s="384">
        <f t="shared" si="168"/>
        <v>0.42314465408805041</v>
      </c>
    </row>
    <row r="40" spans="1:272" x14ac:dyDescent="0.25">
      <c r="A40" s="76" t="s">
        <v>51</v>
      </c>
      <c r="B40"/>
      <c r="C40"/>
      <c r="D40"/>
      <c r="E40" s="270">
        <v>0</v>
      </c>
      <c r="F40"/>
      <c r="G40"/>
      <c r="H40"/>
      <c r="I40" s="270">
        <v>0</v>
      </c>
      <c r="J40"/>
      <c r="K40"/>
      <c r="L40"/>
      <c r="M40"/>
      <c r="N40" s="270">
        <v>0</v>
      </c>
      <c r="O40"/>
      <c r="P40"/>
      <c r="Q40"/>
      <c r="R40"/>
      <c r="S40" s="270">
        <v>0</v>
      </c>
      <c r="T40" s="270">
        <v>0</v>
      </c>
      <c r="U40"/>
      <c r="V40"/>
      <c r="W40"/>
      <c r="X40" s="270">
        <v>0</v>
      </c>
      <c r="Y40"/>
      <c r="Z40"/>
      <c r="AA40"/>
      <c r="AB40" s="270">
        <v>0</v>
      </c>
      <c r="AC40" s="270">
        <v>0</v>
      </c>
      <c r="AD40"/>
      <c r="AE40"/>
      <c r="AF40"/>
      <c r="AG40" s="270">
        <v>0</v>
      </c>
      <c r="AH40" s="270">
        <v>0</v>
      </c>
      <c r="AI40"/>
      <c r="AJ40"/>
      <c r="AK40"/>
      <c r="AL40" s="270">
        <v>0</v>
      </c>
      <c r="AM40" s="270">
        <v>0</v>
      </c>
      <c r="AN40"/>
      <c r="AO40"/>
      <c r="AP40"/>
      <c r="AQ40" s="270">
        <v>0</v>
      </c>
      <c r="AR40"/>
      <c r="AS40"/>
      <c r="AT40"/>
      <c r="AU40" s="270">
        <v>0</v>
      </c>
      <c r="AV40" s="270">
        <v>0</v>
      </c>
      <c r="AW40"/>
      <c r="AX40"/>
      <c r="AY40"/>
      <c r="AZ40" s="270">
        <v>0</v>
      </c>
      <c r="BA40" s="270">
        <v>0</v>
      </c>
      <c r="BB40"/>
      <c r="BC40"/>
      <c r="BD40"/>
      <c r="BE40" s="270">
        <v>0</v>
      </c>
      <c r="BF40" s="270">
        <v>0</v>
      </c>
      <c r="BG40" s="270">
        <v>0</v>
      </c>
      <c r="BH40" s="331"/>
      <c r="BI40"/>
      <c r="BJ40"/>
      <c r="BK40"/>
      <c r="BL40">
        <v>0</v>
      </c>
      <c r="BM40"/>
      <c r="BN40"/>
      <c r="BO40"/>
      <c r="BP40">
        <v>0</v>
      </c>
      <c r="BQ40">
        <v>0</v>
      </c>
      <c r="BR40" s="270">
        <v>0</v>
      </c>
      <c r="BS40" s="331">
        <v>0</v>
      </c>
      <c r="BT40" s="270">
        <v>0</v>
      </c>
      <c r="BU40" s="270">
        <v>0</v>
      </c>
      <c r="BV40" s="331">
        <v>0</v>
      </c>
      <c r="BW40"/>
      <c r="BX40" s="511">
        <v>0</v>
      </c>
      <c r="BY40" s="512">
        <v>0</v>
      </c>
      <c r="CA40" s="511">
        <f t="shared" si="1"/>
        <v>0</v>
      </c>
      <c r="CB40" s="512" t="e">
        <f t="shared" si="2"/>
        <v>#DIV/0!</v>
      </c>
      <c r="CC40" s="270">
        <v>0</v>
      </c>
      <c r="CD40" s="511">
        <f t="shared" si="3"/>
        <v>0</v>
      </c>
      <c r="CE40" s="512" t="e">
        <f t="shared" si="4"/>
        <v>#DIV/0!</v>
      </c>
      <c r="CF40" s="270">
        <v>0</v>
      </c>
      <c r="CG40" s="511">
        <f t="shared" si="5"/>
        <v>0</v>
      </c>
      <c r="CH40" s="512" t="e">
        <f t="shared" si="6"/>
        <v>#DIV/0!</v>
      </c>
      <c r="CI40" s="270">
        <v>0</v>
      </c>
      <c r="CJ40" s="511">
        <f t="shared" si="7"/>
        <v>0</v>
      </c>
      <c r="CK40" s="512" t="e">
        <f t="shared" si="8"/>
        <v>#DIV/0!</v>
      </c>
      <c r="CL40" s="270">
        <v>0</v>
      </c>
      <c r="CM40" s="365">
        <f t="shared" si="9"/>
        <v>0</v>
      </c>
      <c r="CN40" s="384" t="e">
        <f t="shared" si="10"/>
        <v>#DIV/0!</v>
      </c>
      <c r="CO40" s="270">
        <v>0</v>
      </c>
      <c r="CP40" s="365">
        <f t="shared" si="138"/>
        <v>0</v>
      </c>
      <c r="CQ40" s="384" t="e">
        <f t="shared" si="11"/>
        <v>#DIV/0!</v>
      </c>
      <c r="CR40" s="270">
        <v>0</v>
      </c>
      <c r="CS40" s="365">
        <f t="shared" si="12"/>
        <v>0</v>
      </c>
      <c r="CT40" s="384" t="e">
        <f t="shared" si="13"/>
        <v>#DIV/0!</v>
      </c>
      <c r="CU40" s="270">
        <v>0</v>
      </c>
      <c r="CV40" s="365">
        <f t="shared" si="14"/>
        <v>0</v>
      </c>
      <c r="CW40" s="384" t="e">
        <f t="shared" si="15"/>
        <v>#DIV/0!</v>
      </c>
      <c r="CY40" s="365">
        <f t="shared" si="16"/>
        <v>0</v>
      </c>
      <c r="CZ40" s="384" t="e">
        <f t="shared" si="17"/>
        <v>#DIV/0!</v>
      </c>
      <c r="DB40" s="365">
        <f t="shared" si="18"/>
        <v>0</v>
      </c>
      <c r="DC40" s="384" t="e">
        <f t="shared" si="19"/>
        <v>#DIV/0!</v>
      </c>
      <c r="DE40" s="365">
        <f t="shared" si="20"/>
        <v>0</v>
      </c>
      <c r="DF40" s="384" t="e">
        <f t="shared" si="21"/>
        <v>#DIV/0!</v>
      </c>
      <c r="DG40" s="270">
        <v>0</v>
      </c>
      <c r="DH40" s="365">
        <f t="shared" si="22"/>
        <v>0</v>
      </c>
      <c r="DI40" s="384" t="e">
        <f t="shared" si="23"/>
        <v>#DIV/0!</v>
      </c>
      <c r="DK40" s="365">
        <f t="shared" si="24"/>
        <v>0</v>
      </c>
      <c r="DL40" s="384" t="e">
        <f t="shared" si="25"/>
        <v>#DIV/0!</v>
      </c>
      <c r="DN40" s="365">
        <f t="shared" si="26"/>
        <v>0</v>
      </c>
      <c r="DO40" s="384" t="e">
        <f t="shared" si="27"/>
        <v>#DIV/0!</v>
      </c>
      <c r="DQ40" s="365">
        <f t="shared" si="28"/>
        <v>0</v>
      </c>
      <c r="DR40" s="384" t="e">
        <f t="shared" si="29"/>
        <v>#DIV/0!</v>
      </c>
      <c r="DS40" s="270">
        <v>0</v>
      </c>
      <c r="DT40" s="365">
        <f t="shared" si="30"/>
        <v>0</v>
      </c>
      <c r="DU40" s="384" t="e">
        <f t="shared" si="31"/>
        <v>#DIV/0!</v>
      </c>
      <c r="DV40" s="270">
        <v>0</v>
      </c>
      <c r="DW40" s="365">
        <f t="shared" si="32"/>
        <v>0</v>
      </c>
      <c r="DX40" s="384" t="e">
        <f t="shared" si="33"/>
        <v>#DIV/0!</v>
      </c>
      <c r="DY40" s="270">
        <v>0</v>
      </c>
      <c r="DZ40" s="365">
        <f t="shared" si="34"/>
        <v>0</v>
      </c>
      <c r="EA40" s="384" t="e">
        <f t="shared" si="35"/>
        <v>#DIV/0!</v>
      </c>
      <c r="EC40" s="365">
        <f t="shared" si="36"/>
        <v>0</v>
      </c>
      <c r="ED40" s="384" t="e">
        <f t="shared" si="37"/>
        <v>#DIV/0!</v>
      </c>
      <c r="EF40" s="365">
        <f t="shared" si="38"/>
        <v>0</v>
      </c>
      <c r="EG40" s="384" t="e">
        <f t="shared" si="39"/>
        <v>#DIV/0!</v>
      </c>
      <c r="EH40" s="270">
        <v>0</v>
      </c>
      <c r="EI40" s="365">
        <f t="shared" si="40"/>
        <v>0</v>
      </c>
      <c r="EJ40" s="384" t="e">
        <f t="shared" si="41"/>
        <v>#DIV/0!</v>
      </c>
      <c r="EK40" s="270">
        <v>0</v>
      </c>
      <c r="EL40" s="365">
        <f t="shared" si="42"/>
        <v>0</v>
      </c>
      <c r="EM40" s="384" t="e">
        <f t="shared" si="43"/>
        <v>#DIV/0!</v>
      </c>
      <c r="EO40" s="365">
        <f t="shared" si="44"/>
        <v>0</v>
      </c>
      <c r="EP40" s="384" t="e">
        <f t="shared" si="45"/>
        <v>#DIV/0!</v>
      </c>
      <c r="ER40" s="365">
        <f t="shared" si="46"/>
        <v>0</v>
      </c>
      <c r="ES40" s="384" t="e">
        <f t="shared" si="47"/>
        <v>#DIV/0!</v>
      </c>
      <c r="EU40" s="365">
        <f t="shared" si="48"/>
        <v>0</v>
      </c>
      <c r="EV40" s="384" t="e">
        <f t="shared" si="49"/>
        <v>#DIV/0!</v>
      </c>
      <c r="EW40" s="270">
        <v>0</v>
      </c>
      <c r="EX40" s="365">
        <f t="shared" si="50"/>
        <v>0</v>
      </c>
      <c r="EY40" s="384" t="e">
        <f t="shared" si="51"/>
        <v>#DIV/0!</v>
      </c>
      <c r="EZ40" s="270">
        <v>0</v>
      </c>
      <c r="FA40" s="365">
        <f t="shared" si="52"/>
        <v>0</v>
      </c>
      <c r="FB40" s="384" t="e">
        <f t="shared" si="53"/>
        <v>#DIV/0!</v>
      </c>
      <c r="FD40" s="365">
        <f t="shared" si="54"/>
        <v>0</v>
      </c>
      <c r="FE40" s="384" t="e">
        <f t="shared" si="55"/>
        <v>#DIV/0!</v>
      </c>
      <c r="FG40" s="365">
        <f t="shared" si="169"/>
        <v>32407.699999999997</v>
      </c>
      <c r="FH40" s="384" t="e">
        <f t="shared" si="57"/>
        <v>#DIV/0!</v>
      </c>
      <c r="FJ40" s="365">
        <f t="shared" si="170"/>
        <v>30889.3</v>
      </c>
      <c r="FK40" s="384" t="e">
        <f t="shared" si="59"/>
        <v>#DIV/0!</v>
      </c>
      <c r="FL40" s="270">
        <v>0</v>
      </c>
      <c r="FM40" s="365">
        <f t="shared" si="139"/>
        <v>0</v>
      </c>
      <c r="FN40" s="384" t="e">
        <f t="shared" si="140"/>
        <v>#DIV/0!</v>
      </c>
      <c r="FP40" s="365">
        <f t="shared" si="62"/>
        <v>0</v>
      </c>
      <c r="FQ40" s="384">
        <f t="shared" si="63"/>
        <v>0</v>
      </c>
      <c r="FS40" s="365">
        <f t="shared" si="132"/>
        <v>0</v>
      </c>
      <c r="FT40" s="384">
        <f t="shared" si="133"/>
        <v>0</v>
      </c>
      <c r="FV40" s="365">
        <f t="shared" si="66"/>
        <v>0</v>
      </c>
      <c r="FW40" s="384">
        <f t="shared" si="67"/>
        <v>0</v>
      </c>
      <c r="FX40" s="270">
        <v>0</v>
      </c>
      <c r="FY40" s="365">
        <f t="shared" si="68"/>
        <v>0</v>
      </c>
      <c r="FZ40" s="384">
        <f t="shared" si="69"/>
        <v>0</v>
      </c>
      <c r="GA40" s="270">
        <v>0</v>
      </c>
      <c r="GB40" s="365">
        <f t="shared" si="70"/>
        <v>0</v>
      </c>
      <c r="GC40" s="384">
        <f t="shared" si="71"/>
        <v>0</v>
      </c>
      <c r="GE40" s="365">
        <f t="shared" si="72"/>
        <v>0</v>
      </c>
      <c r="GF40" s="384">
        <f t="shared" si="73"/>
        <v>0</v>
      </c>
      <c r="GH40" s="365">
        <f t="shared" si="74"/>
        <v>0</v>
      </c>
      <c r="GI40" s="384">
        <f t="shared" si="75"/>
        <v>0</v>
      </c>
      <c r="GK40" s="365">
        <f t="shared" si="76"/>
        <v>0</v>
      </c>
      <c r="GL40" s="384">
        <f t="shared" si="77"/>
        <v>0</v>
      </c>
      <c r="GM40" s="270">
        <v>0</v>
      </c>
      <c r="GN40" s="365">
        <f t="shared" si="78"/>
        <v>0</v>
      </c>
      <c r="GO40" s="384">
        <f t="shared" si="79"/>
        <v>0</v>
      </c>
      <c r="GP40" s="270">
        <v>0</v>
      </c>
      <c r="GQ40" s="365">
        <f t="shared" si="80"/>
        <v>0</v>
      </c>
      <c r="GR40" s="384">
        <f t="shared" si="81"/>
        <v>0</v>
      </c>
      <c r="GT40" s="365">
        <f t="shared" si="82"/>
        <v>0</v>
      </c>
      <c r="GU40" s="384">
        <f t="shared" si="83"/>
        <v>0</v>
      </c>
      <c r="GW40" s="365">
        <f t="shared" si="84"/>
        <v>0</v>
      </c>
      <c r="GX40" s="384">
        <f t="shared" si="85"/>
        <v>0</v>
      </c>
      <c r="GZ40" s="365">
        <f t="shared" si="130"/>
        <v>0</v>
      </c>
      <c r="HA40" s="384">
        <f t="shared" si="131"/>
        <v>0</v>
      </c>
      <c r="HB40" s="270">
        <v>0</v>
      </c>
      <c r="HC40" s="365">
        <f t="shared" si="134"/>
        <v>0</v>
      </c>
      <c r="HD40" s="384">
        <f t="shared" si="135"/>
        <v>0</v>
      </c>
      <c r="HE40" s="270">
        <v>0</v>
      </c>
      <c r="HF40" s="365">
        <f t="shared" si="136"/>
        <v>0</v>
      </c>
      <c r="HG40" s="384">
        <f t="shared" si="137"/>
        <v>0</v>
      </c>
      <c r="HI40" s="365">
        <f t="shared" si="92"/>
        <v>0</v>
      </c>
      <c r="HJ40" s="384">
        <f t="shared" si="93"/>
        <v>0</v>
      </c>
      <c r="HL40" s="365">
        <f t="shared" si="94"/>
        <v>0</v>
      </c>
      <c r="HM40" s="384">
        <f t="shared" si="95"/>
        <v>0</v>
      </c>
      <c r="HO40" s="365">
        <f t="shared" si="96"/>
        <v>0</v>
      </c>
      <c r="HP40" s="384">
        <f t="shared" si="97"/>
        <v>0</v>
      </c>
      <c r="HQ40" s="270">
        <v>0</v>
      </c>
      <c r="HR40" s="365">
        <f t="shared" si="98"/>
        <v>0</v>
      </c>
      <c r="HS40" s="384">
        <f t="shared" si="99"/>
        <v>0</v>
      </c>
      <c r="HU40" s="365">
        <f t="shared" si="100"/>
        <v>0</v>
      </c>
      <c r="HV40" s="384">
        <f t="shared" si="101"/>
        <v>0</v>
      </c>
      <c r="HX40" s="365">
        <f t="shared" si="141"/>
        <v>0</v>
      </c>
      <c r="HY40" s="384">
        <f t="shared" si="142"/>
        <v>0</v>
      </c>
      <c r="IA40" s="365">
        <f t="shared" si="143"/>
        <v>0</v>
      </c>
      <c r="IB40" s="384">
        <f t="shared" si="144"/>
        <v>0</v>
      </c>
      <c r="IC40" s="270">
        <v>0</v>
      </c>
      <c r="ID40" s="365">
        <f t="shared" si="145"/>
        <v>0</v>
      </c>
      <c r="IE40" s="384">
        <f t="shared" si="146"/>
        <v>0</v>
      </c>
      <c r="IF40" s="270">
        <v>0</v>
      </c>
      <c r="IG40" s="365">
        <f t="shared" si="147"/>
        <v>0</v>
      </c>
      <c r="IH40" s="384">
        <f t="shared" si="148"/>
        <v>0</v>
      </c>
      <c r="IJ40" s="365">
        <f t="shared" si="149"/>
        <v>0</v>
      </c>
      <c r="IK40" s="384">
        <f t="shared" si="150"/>
        <v>0</v>
      </c>
      <c r="IM40" s="365">
        <f t="shared" si="151"/>
        <v>0</v>
      </c>
      <c r="IN40" s="384">
        <f t="shared" si="152"/>
        <v>0</v>
      </c>
      <c r="IP40" s="365">
        <f t="shared" si="153"/>
        <v>0</v>
      </c>
      <c r="IQ40" s="384">
        <f t="shared" si="154"/>
        <v>0</v>
      </c>
      <c r="IR40" s="270">
        <v>0</v>
      </c>
      <c r="IS40" s="365">
        <f t="shared" si="155"/>
        <v>0</v>
      </c>
      <c r="IT40" s="384">
        <f t="shared" si="156"/>
        <v>0</v>
      </c>
      <c r="IU40" s="270">
        <v>0</v>
      </c>
      <c r="IV40" s="365">
        <f t="shared" si="157"/>
        <v>0</v>
      </c>
      <c r="IW40" s="384">
        <f t="shared" si="158"/>
        <v>0</v>
      </c>
      <c r="IY40" s="365">
        <f t="shared" si="159"/>
        <v>0</v>
      </c>
      <c r="IZ40" s="384">
        <f t="shared" si="160"/>
        <v>0</v>
      </c>
      <c r="JB40" s="365">
        <f t="shared" si="161"/>
        <v>0</v>
      </c>
      <c r="JC40" s="384">
        <f t="shared" si="162"/>
        <v>0</v>
      </c>
      <c r="JE40" s="365">
        <f t="shared" si="163"/>
        <v>0</v>
      </c>
      <c r="JF40" s="384">
        <f t="shared" si="164"/>
        <v>0</v>
      </c>
      <c r="JG40" s="270">
        <v>0</v>
      </c>
      <c r="JH40" s="365">
        <f t="shared" si="165"/>
        <v>0</v>
      </c>
      <c r="JI40" s="384">
        <f t="shared" si="166"/>
        <v>0</v>
      </c>
      <c r="JJ40" s="270">
        <v>0</v>
      </c>
      <c r="JK40" s="365">
        <f t="shared" si="167"/>
        <v>0</v>
      </c>
      <c r="JL40" s="384">
        <f t="shared" si="168"/>
        <v>0</v>
      </c>
    </row>
    <row r="41" spans="1:272" x14ac:dyDescent="0.25">
      <c r="A41" s="76" t="s">
        <v>52</v>
      </c>
      <c r="B41"/>
      <c r="C41"/>
      <c r="D41"/>
      <c r="E41" s="270">
        <v>0</v>
      </c>
      <c r="F41"/>
      <c r="G41"/>
      <c r="H41"/>
      <c r="I41" s="270">
        <v>0</v>
      </c>
      <c r="J41"/>
      <c r="K41"/>
      <c r="L41"/>
      <c r="M41"/>
      <c r="N41" s="270">
        <v>0</v>
      </c>
      <c r="O41"/>
      <c r="P41"/>
      <c r="Q41"/>
      <c r="R41"/>
      <c r="S41" s="270">
        <v>0</v>
      </c>
      <c r="T41" s="270">
        <v>0</v>
      </c>
      <c r="U41"/>
      <c r="V41"/>
      <c r="W41"/>
      <c r="X41" s="270">
        <v>0</v>
      </c>
      <c r="Y41"/>
      <c r="Z41"/>
      <c r="AA41"/>
      <c r="AB41" s="270">
        <v>0</v>
      </c>
      <c r="AC41" s="270">
        <v>0</v>
      </c>
      <c r="AD41"/>
      <c r="AE41"/>
      <c r="AF41"/>
      <c r="AG41" s="270">
        <v>0</v>
      </c>
      <c r="AH41" s="270">
        <v>0</v>
      </c>
      <c r="AI41"/>
      <c r="AJ41"/>
      <c r="AK41" s="270">
        <v>0</v>
      </c>
      <c r="AL41" s="270">
        <v>0</v>
      </c>
      <c r="AM41" s="270">
        <v>0</v>
      </c>
      <c r="AN41"/>
      <c r="AO41"/>
      <c r="AP41"/>
      <c r="AQ41" s="270">
        <v>0</v>
      </c>
      <c r="AR41"/>
      <c r="AS41"/>
      <c r="AT41"/>
      <c r="AU41" s="270">
        <v>0</v>
      </c>
      <c r="AV41" s="270">
        <v>0</v>
      </c>
      <c r="AW41"/>
      <c r="AX41"/>
      <c r="AY41"/>
      <c r="AZ41" s="270">
        <v>0</v>
      </c>
      <c r="BA41" s="270">
        <v>0</v>
      </c>
      <c r="BB41"/>
      <c r="BC41"/>
      <c r="BD41" s="270">
        <v>0</v>
      </c>
      <c r="BE41" s="270">
        <v>0</v>
      </c>
      <c r="BF41" s="270">
        <v>0</v>
      </c>
      <c r="BG41" s="270">
        <v>0</v>
      </c>
      <c r="BH41" s="331"/>
      <c r="BI41"/>
      <c r="BJ41"/>
      <c r="BK41"/>
      <c r="BL41">
        <v>0</v>
      </c>
      <c r="BM41"/>
      <c r="BN41"/>
      <c r="BO41"/>
      <c r="BP41">
        <v>0</v>
      </c>
      <c r="BQ41">
        <v>0</v>
      </c>
      <c r="BR41" s="270">
        <v>0</v>
      </c>
      <c r="BS41" s="331">
        <v>0</v>
      </c>
      <c r="BT41" s="270">
        <v>0</v>
      </c>
      <c r="BU41" s="270">
        <v>0</v>
      </c>
      <c r="BV41" s="331">
        <v>0</v>
      </c>
      <c r="BW41"/>
      <c r="BX41" s="511">
        <v>0</v>
      </c>
      <c r="BY41" s="512">
        <v>0</v>
      </c>
      <c r="CA41" s="511">
        <f t="shared" si="1"/>
        <v>0</v>
      </c>
      <c r="CB41" s="512" t="e">
        <f t="shared" si="2"/>
        <v>#DIV/0!</v>
      </c>
      <c r="CC41" s="270">
        <v>0</v>
      </c>
      <c r="CD41" s="511">
        <f t="shared" si="3"/>
        <v>0</v>
      </c>
      <c r="CE41" s="512" t="e">
        <f t="shared" si="4"/>
        <v>#DIV/0!</v>
      </c>
      <c r="CF41" s="270">
        <v>0</v>
      </c>
      <c r="CG41" s="511">
        <f t="shared" si="5"/>
        <v>0</v>
      </c>
      <c r="CH41" s="512" t="e">
        <f t="shared" si="6"/>
        <v>#DIV/0!</v>
      </c>
      <c r="CI41" s="270">
        <v>0</v>
      </c>
      <c r="CJ41" s="511">
        <f t="shared" si="7"/>
        <v>0</v>
      </c>
      <c r="CK41" s="512" t="e">
        <f t="shared" si="8"/>
        <v>#DIV/0!</v>
      </c>
      <c r="CL41" s="270">
        <v>0</v>
      </c>
      <c r="CM41" s="365">
        <f t="shared" si="9"/>
        <v>0</v>
      </c>
      <c r="CN41" s="384" t="e">
        <f t="shared" si="10"/>
        <v>#DIV/0!</v>
      </c>
      <c r="CO41" s="270">
        <v>0</v>
      </c>
      <c r="CP41" s="365">
        <f t="shared" si="138"/>
        <v>0</v>
      </c>
      <c r="CQ41" s="384" t="e">
        <f t="shared" si="11"/>
        <v>#DIV/0!</v>
      </c>
      <c r="CR41" s="270">
        <v>0</v>
      </c>
      <c r="CS41" s="365">
        <f t="shared" si="12"/>
        <v>0</v>
      </c>
      <c r="CT41" s="384" t="e">
        <f t="shared" si="13"/>
        <v>#DIV/0!</v>
      </c>
      <c r="CU41" s="270">
        <v>0</v>
      </c>
      <c r="CV41" s="365">
        <f t="shared" si="14"/>
        <v>0</v>
      </c>
      <c r="CW41" s="384" t="e">
        <f t="shared" si="15"/>
        <v>#DIV/0!</v>
      </c>
      <c r="CY41" s="365">
        <f t="shared" si="16"/>
        <v>0</v>
      </c>
      <c r="CZ41" s="384" t="e">
        <f t="shared" si="17"/>
        <v>#DIV/0!</v>
      </c>
      <c r="DB41" s="365">
        <f t="shared" si="18"/>
        <v>0</v>
      </c>
      <c r="DC41" s="384" t="e">
        <f t="shared" si="19"/>
        <v>#DIV/0!</v>
      </c>
      <c r="DE41" s="365">
        <f t="shared" si="20"/>
        <v>0</v>
      </c>
      <c r="DF41" s="384" t="e">
        <f t="shared" si="21"/>
        <v>#DIV/0!</v>
      </c>
      <c r="DG41" s="270">
        <v>0</v>
      </c>
      <c r="DH41" s="365">
        <f t="shared" si="22"/>
        <v>0</v>
      </c>
      <c r="DI41" s="384" t="e">
        <f t="shared" si="23"/>
        <v>#DIV/0!</v>
      </c>
      <c r="DK41" s="365">
        <f t="shared" si="24"/>
        <v>0</v>
      </c>
      <c r="DL41" s="384" t="e">
        <f t="shared" si="25"/>
        <v>#DIV/0!</v>
      </c>
      <c r="DN41" s="365">
        <f t="shared" si="26"/>
        <v>0</v>
      </c>
      <c r="DO41" s="384" t="e">
        <f t="shared" si="27"/>
        <v>#DIV/0!</v>
      </c>
      <c r="DQ41" s="365">
        <f t="shared" si="28"/>
        <v>0</v>
      </c>
      <c r="DR41" s="384" t="e">
        <f t="shared" si="29"/>
        <v>#DIV/0!</v>
      </c>
      <c r="DS41" s="270">
        <v>0</v>
      </c>
      <c r="DT41" s="365">
        <f t="shared" si="30"/>
        <v>0</v>
      </c>
      <c r="DU41" s="384" t="e">
        <f t="shared" si="31"/>
        <v>#DIV/0!</v>
      </c>
      <c r="DV41" s="270">
        <v>0</v>
      </c>
      <c r="DW41" s="365">
        <f t="shared" si="32"/>
        <v>0</v>
      </c>
      <c r="DX41" s="384" t="e">
        <f t="shared" si="33"/>
        <v>#DIV/0!</v>
      </c>
      <c r="DY41" s="270">
        <v>0</v>
      </c>
      <c r="DZ41" s="365">
        <f t="shared" si="34"/>
        <v>0</v>
      </c>
      <c r="EA41" s="384" t="e">
        <f t="shared" si="35"/>
        <v>#DIV/0!</v>
      </c>
      <c r="EC41" s="365">
        <f t="shared" si="36"/>
        <v>0</v>
      </c>
      <c r="ED41" s="384" t="e">
        <f t="shared" si="37"/>
        <v>#DIV/0!</v>
      </c>
      <c r="EF41" s="365">
        <f t="shared" si="38"/>
        <v>0</v>
      </c>
      <c r="EG41" s="384" t="e">
        <f t="shared" si="39"/>
        <v>#DIV/0!</v>
      </c>
      <c r="EH41" s="270">
        <v>0</v>
      </c>
      <c r="EI41" s="365">
        <f t="shared" si="40"/>
        <v>0</v>
      </c>
      <c r="EJ41" s="384" t="e">
        <f t="shared" si="41"/>
        <v>#DIV/0!</v>
      </c>
      <c r="EK41" s="270">
        <v>0</v>
      </c>
      <c r="EL41" s="365">
        <f t="shared" si="42"/>
        <v>0</v>
      </c>
      <c r="EM41" s="384" t="e">
        <f t="shared" si="43"/>
        <v>#DIV/0!</v>
      </c>
      <c r="EO41" s="365">
        <f t="shared" si="44"/>
        <v>0</v>
      </c>
      <c r="EP41" s="384" t="e">
        <f t="shared" si="45"/>
        <v>#DIV/0!</v>
      </c>
      <c r="ER41" s="365">
        <f t="shared" si="46"/>
        <v>0</v>
      </c>
      <c r="ES41" s="384" t="e">
        <f t="shared" si="47"/>
        <v>#DIV/0!</v>
      </c>
      <c r="EU41" s="365">
        <f t="shared" si="48"/>
        <v>0</v>
      </c>
      <c r="EV41" s="384" t="e">
        <f t="shared" si="49"/>
        <v>#DIV/0!</v>
      </c>
      <c r="EW41" s="270">
        <v>0</v>
      </c>
      <c r="EX41" s="365">
        <f t="shared" si="50"/>
        <v>0</v>
      </c>
      <c r="EY41" s="384" t="e">
        <f t="shared" si="51"/>
        <v>#DIV/0!</v>
      </c>
      <c r="EZ41" s="270">
        <v>0</v>
      </c>
      <c r="FA41" s="365">
        <f t="shared" si="52"/>
        <v>0</v>
      </c>
      <c r="FB41" s="384" t="e">
        <f t="shared" si="53"/>
        <v>#DIV/0!</v>
      </c>
      <c r="FD41" s="365">
        <f t="shared" si="54"/>
        <v>0</v>
      </c>
      <c r="FE41" s="384" t="e">
        <f t="shared" si="55"/>
        <v>#DIV/0!</v>
      </c>
      <c r="FG41" s="365">
        <f t="shared" si="169"/>
        <v>28284.3</v>
      </c>
      <c r="FH41" s="384" t="e">
        <f t="shared" si="57"/>
        <v>#DIV/0!</v>
      </c>
      <c r="FJ41" s="365">
        <f t="shared" si="170"/>
        <v>26992.6</v>
      </c>
      <c r="FK41" s="384" t="e">
        <f t="shared" si="59"/>
        <v>#DIV/0!</v>
      </c>
      <c r="FL41" s="270">
        <v>0</v>
      </c>
      <c r="FM41" s="365">
        <f t="shared" si="139"/>
        <v>0</v>
      </c>
      <c r="FN41" s="384" t="e">
        <f t="shared" si="140"/>
        <v>#DIV/0!</v>
      </c>
      <c r="FP41" s="365">
        <f t="shared" si="62"/>
        <v>0</v>
      </c>
      <c r="FQ41" s="384">
        <f t="shared" si="63"/>
        <v>0</v>
      </c>
      <c r="FS41" s="365">
        <f t="shared" si="132"/>
        <v>0</v>
      </c>
      <c r="FT41" s="384">
        <f t="shared" si="133"/>
        <v>0</v>
      </c>
      <c r="FV41" s="365">
        <f t="shared" si="66"/>
        <v>0</v>
      </c>
      <c r="FW41" s="384">
        <f t="shared" si="67"/>
        <v>0</v>
      </c>
      <c r="FX41" s="270">
        <v>0</v>
      </c>
      <c r="FY41" s="365">
        <f t="shared" si="68"/>
        <v>0</v>
      </c>
      <c r="FZ41" s="384">
        <f t="shared" si="69"/>
        <v>0</v>
      </c>
      <c r="GA41" s="270">
        <v>0</v>
      </c>
      <c r="GB41" s="365">
        <f t="shared" si="70"/>
        <v>0</v>
      </c>
      <c r="GC41" s="384">
        <f t="shared" si="71"/>
        <v>0</v>
      </c>
      <c r="GE41" s="365">
        <f t="shared" si="72"/>
        <v>0</v>
      </c>
      <c r="GF41" s="384">
        <f t="shared" si="73"/>
        <v>0</v>
      </c>
      <c r="GH41" s="365">
        <f t="shared" si="74"/>
        <v>0</v>
      </c>
      <c r="GI41" s="384">
        <f t="shared" si="75"/>
        <v>0</v>
      </c>
      <c r="GK41" s="365">
        <f t="shared" si="76"/>
        <v>0</v>
      </c>
      <c r="GL41" s="384">
        <f t="shared" si="77"/>
        <v>0</v>
      </c>
      <c r="GM41" s="270">
        <v>0</v>
      </c>
      <c r="GN41" s="365">
        <f t="shared" si="78"/>
        <v>0</v>
      </c>
      <c r="GO41" s="384">
        <f t="shared" si="79"/>
        <v>0</v>
      </c>
      <c r="GP41" s="270">
        <v>0</v>
      </c>
      <c r="GQ41" s="365">
        <f t="shared" si="80"/>
        <v>0</v>
      </c>
      <c r="GR41" s="384">
        <f t="shared" si="81"/>
        <v>0</v>
      </c>
      <c r="GT41" s="365">
        <f t="shared" si="82"/>
        <v>0</v>
      </c>
      <c r="GU41" s="384">
        <f t="shared" si="83"/>
        <v>0</v>
      </c>
      <c r="GW41" s="365">
        <f t="shared" si="84"/>
        <v>0</v>
      </c>
      <c r="GX41" s="384">
        <f t="shared" si="85"/>
        <v>0</v>
      </c>
      <c r="GZ41" s="365">
        <f t="shared" si="130"/>
        <v>0</v>
      </c>
      <c r="HA41" s="384">
        <f t="shared" si="131"/>
        <v>0</v>
      </c>
      <c r="HB41" s="270">
        <v>0</v>
      </c>
      <c r="HC41" s="365">
        <f t="shared" si="134"/>
        <v>0</v>
      </c>
      <c r="HD41" s="384">
        <f t="shared" si="135"/>
        <v>0</v>
      </c>
      <c r="HE41" s="270">
        <v>0</v>
      </c>
      <c r="HF41" s="365">
        <f t="shared" si="136"/>
        <v>0</v>
      </c>
      <c r="HG41" s="384">
        <f t="shared" si="137"/>
        <v>0</v>
      </c>
      <c r="HI41" s="365">
        <f t="shared" si="92"/>
        <v>0</v>
      </c>
      <c r="HJ41" s="384">
        <f t="shared" si="93"/>
        <v>0</v>
      </c>
      <c r="HL41" s="365">
        <f t="shared" si="94"/>
        <v>0</v>
      </c>
      <c r="HM41" s="384">
        <f t="shared" si="95"/>
        <v>0</v>
      </c>
      <c r="HO41" s="365">
        <f t="shared" si="96"/>
        <v>0</v>
      </c>
      <c r="HP41" s="384">
        <f t="shared" si="97"/>
        <v>0</v>
      </c>
      <c r="HQ41" s="270">
        <v>0</v>
      </c>
      <c r="HR41" s="365">
        <f t="shared" si="98"/>
        <v>0</v>
      </c>
      <c r="HS41" s="384">
        <f t="shared" si="99"/>
        <v>0</v>
      </c>
      <c r="HU41" s="365">
        <f t="shared" si="100"/>
        <v>0</v>
      </c>
      <c r="HV41" s="384">
        <f t="shared" si="101"/>
        <v>0</v>
      </c>
      <c r="HX41" s="365">
        <f t="shared" si="141"/>
        <v>0</v>
      </c>
      <c r="HY41" s="384">
        <f t="shared" si="142"/>
        <v>0</v>
      </c>
      <c r="IA41" s="365">
        <f t="shared" si="143"/>
        <v>0</v>
      </c>
      <c r="IB41" s="384">
        <f t="shared" si="144"/>
        <v>0</v>
      </c>
      <c r="IC41" s="270">
        <v>0</v>
      </c>
      <c r="ID41" s="365">
        <f t="shared" si="145"/>
        <v>0</v>
      </c>
      <c r="IE41" s="384">
        <f t="shared" si="146"/>
        <v>0</v>
      </c>
      <c r="IF41" s="270">
        <v>0</v>
      </c>
      <c r="IG41" s="365">
        <f t="shared" si="147"/>
        <v>0</v>
      </c>
      <c r="IH41" s="384">
        <f t="shared" si="148"/>
        <v>0</v>
      </c>
      <c r="IJ41" s="365">
        <f t="shared" si="149"/>
        <v>0</v>
      </c>
      <c r="IK41" s="384">
        <f t="shared" si="150"/>
        <v>0</v>
      </c>
      <c r="IM41" s="365">
        <f t="shared" si="151"/>
        <v>0</v>
      </c>
      <c r="IN41" s="384">
        <f t="shared" si="152"/>
        <v>0</v>
      </c>
      <c r="IP41" s="365">
        <f t="shared" si="153"/>
        <v>0</v>
      </c>
      <c r="IQ41" s="384">
        <f t="shared" si="154"/>
        <v>0</v>
      </c>
      <c r="IR41" s="270">
        <v>0</v>
      </c>
      <c r="IS41" s="365">
        <f t="shared" si="155"/>
        <v>0</v>
      </c>
      <c r="IT41" s="384">
        <f t="shared" si="156"/>
        <v>0</v>
      </c>
      <c r="IU41" s="270">
        <v>0</v>
      </c>
      <c r="IV41" s="365">
        <f t="shared" si="157"/>
        <v>0</v>
      </c>
      <c r="IW41" s="384">
        <f t="shared" si="158"/>
        <v>0</v>
      </c>
      <c r="IY41" s="365">
        <f t="shared" si="159"/>
        <v>0</v>
      </c>
      <c r="IZ41" s="384">
        <f t="shared" si="160"/>
        <v>0</v>
      </c>
      <c r="JB41" s="365">
        <f t="shared" si="161"/>
        <v>0</v>
      </c>
      <c r="JC41" s="384">
        <f t="shared" si="162"/>
        <v>0</v>
      </c>
      <c r="JE41" s="365">
        <f t="shared" si="163"/>
        <v>0</v>
      </c>
      <c r="JF41" s="384">
        <f t="shared" si="164"/>
        <v>0</v>
      </c>
      <c r="JG41" s="270">
        <v>0</v>
      </c>
      <c r="JH41" s="365">
        <f t="shared" si="165"/>
        <v>0</v>
      </c>
      <c r="JI41" s="384">
        <f t="shared" si="166"/>
        <v>0</v>
      </c>
      <c r="JJ41" s="270">
        <v>0</v>
      </c>
      <c r="JK41" s="365">
        <f t="shared" si="167"/>
        <v>0</v>
      </c>
      <c r="JL41" s="384">
        <f t="shared" si="168"/>
        <v>0</v>
      </c>
    </row>
    <row r="42" spans="1:272" x14ac:dyDescent="0.25">
      <c r="A42" s="75" t="s">
        <v>208</v>
      </c>
      <c r="B42" s="270">
        <v>4338.1125000000002</v>
      </c>
      <c r="C42" s="270">
        <v>3982.1853000000001</v>
      </c>
      <c r="D42" s="270">
        <v>3786.4017000000003</v>
      </c>
      <c r="E42" s="270">
        <v>12106.699500000001</v>
      </c>
      <c r="F42" s="270">
        <v>3516.1727000000001</v>
      </c>
      <c r="G42" s="270">
        <v>3398.7183999999997</v>
      </c>
      <c r="H42" s="270">
        <v>3338.6536999999998</v>
      </c>
      <c r="I42" s="270">
        <v>10253.5448</v>
      </c>
      <c r="J42" s="270">
        <v>22360.024949999999</v>
      </c>
      <c r="K42" s="270">
        <v>3296.4835199999998</v>
      </c>
      <c r="L42" s="270">
        <v>3120.0157999999997</v>
      </c>
      <c r="M42" s="270">
        <v>3378.8517834117938</v>
      </c>
      <c r="N42" s="270">
        <v>9795.3511034117928</v>
      </c>
      <c r="O42" s="270">
        <v>32155.661898086986</v>
      </c>
      <c r="P42" s="270">
        <v>3712.5386797308252</v>
      </c>
      <c r="Q42" s="270">
        <v>4066.1222288966005</v>
      </c>
      <c r="R42" s="270">
        <v>4724.1876000000002</v>
      </c>
      <c r="S42" s="270">
        <v>12502.848508627427</v>
      </c>
      <c r="T42" s="270">
        <v>44658.510406714413</v>
      </c>
      <c r="U42" s="270">
        <v>4760.7123199999996</v>
      </c>
      <c r="V42" s="270">
        <v>4445.9649500000005</v>
      </c>
      <c r="W42" s="270">
        <v>4335.1752599999991</v>
      </c>
      <c r="X42" s="270">
        <v>13541.85253</v>
      </c>
      <c r="Y42" s="270">
        <v>3692.7699200000002</v>
      </c>
      <c r="Z42" s="270">
        <v>3427.5182399999999</v>
      </c>
      <c r="AA42" s="270">
        <v>3441.6855000000005</v>
      </c>
      <c r="AB42" s="270">
        <v>10561.973660000001</v>
      </c>
      <c r="AC42" s="270">
        <v>24105.213779999998</v>
      </c>
      <c r="AD42" s="270">
        <v>3207.37844</v>
      </c>
      <c r="AE42" s="270">
        <v>3307.8869000000004</v>
      </c>
      <c r="AF42" s="270">
        <v>3495.4499396285273</v>
      </c>
      <c r="AG42" s="270">
        <v>10010.715279628528</v>
      </c>
      <c r="AH42" s="270">
        <v>34115.482164384448</v>
      </c>
      <c r="AI42" s="270">
        <v>3632.7109780321043</v>
      </c>
      <c r="AJ42" s="270">
        <v>3672.9204721355109</v>
      </c>
      <c r="AK42" s="270">
        <v>6620.7651999999998</v>
      </c>
      <c r="AL42" s="270">
        <v>13926.396650167615</v>
      </c>
      <c r="AM42" s="270">
        <v>48041.878814552067</v>
      </c>
      <c r="AN42" s="270">
        <v>4438.6791499999999</v>
      </c>
      <c r="AO42" s="270">
        <v>3901.3268000000003</v>
      </c>
      <c r="AP42" s="270">
        <v>4204.9386530000002</v>
      </c>
      <c r="AQ42" s="270">
        <v>12544.944603</v>
      </c>
      <c r="AR42" s="270">
        <v>3466.7842054800003</v>
      </c>
      <c r="AS42" s="270">
        <v>3166.0237969999994</v>
      </c>
      <c r="AT42" s="270">
        <v>3465.3571200000001</v>
      </c>
      <c r="AU42" s="270">
        <v>10098.165122480001</v>
      </c>
      <c r="AV42" s="270">
        <v>23105.230023</v>
      </c>
      <c r="AW42" s="270">
        <v>3282.5915</v>
      </c>
      <c r="AX42" s="270">
        <v>3045.6</v>
      </c>
      <c r="AY42" s="270">
        <v>3303.375</v>
      </c>
      <c r="AZ42" s="270">
        <v>9631.5665000000008</v>
      </c>
      <c r="BA42" s="270">
        <v>33183.404903000002</v>
      </c>
      <c r="BB42" s="270">
        <v>3603.3441466036998</v>
      </c>
      <c r="BC42" s="270">
        <v>3887.5498999999995</v>
      </c>
      <c r="BD42" s="270">
        <v>4210.8</v>
      </c>
      <c r="BE42" s="270">
        <v>11701.694046603699</v>
      </c>
      <c r="BF42" s="270">
        <v>44885.0989496037</v>
      </c>
      <c r="BG42" s="270">
        <v>-932.07726138444559</v>
      </c>
      <c r="BH42" s="331">
        <v>-6.5708917778464659E-2</v>
      </c>
      <c r="BI42" s="270">
        <v>4355.7</v>
      </c>
      <c r="BJ42" s="270">
        <v>3531.7</v>
      </c>
      <c r="BK42" s="270">
        <v>3825.7</v>
      </c>
      <c r="BL42" s="270">
        <v>11713.099999999999</v>
      </c>
      <c r="BM42" s="270">
        <v>3363.9974499999998</v>
      </c>
      <c r="BN42" s="270">
        <v>3148</v>
      </c>
      <c r="BO42" s="270">
        <v>3322.9</v>
      </c>
      <c r="BP42" s="270">
        <v>9834.8974500000004</v>
      </c>
      <c r="BQ42" s="270">
        <v>21547.997449999999</v>
      </c>
      <c r="BR42" s="270">
        <v>-1557.2325730000011</v>
      </c>
      <c r="BS42" s="331">
        <v>-6.739740619114637E-2</v>
      </c>
      <c r="BT42" s="270">
        <v>3108.8</v>
      </c>
      <c r="BU42" s="270">
        <v>-173.79149999999981</v>
      </c>
      <c r="BV42" s="331">
        <v>-5.294338329944491E-2</v>
      </c>
      <c r="BW42" s="270">
        <v>3311.4</v>
      </c>
      <c r="BX42" s="511">
        <v>265.80000000000018</v>
      </c>
      <c r="BY42" s="512">
        <v>8.7273443656422436E-2</v>
      </c>
      <c r="BZ42" s="270">
        <v>3154.6</v>
      </c>
      <c r="CA42" s="511">
        <f t="shared" si="1"/>
        <v>-148.77500000000009</v>
      </c>
      <c r="CB42" s="512">
        <f t="shared" si="2"/>
        <v>-4.5037272486472199E-2</v>
      </c>
      <c r="CC42" s="270">
        <v>9574.7999999999993</v>
      </c>
      <c r="CD42" s="511">
        <f t="shared" si="3"/>
        <v>-56.766500000001543</v>
      </c>
      <c r="CE42" s="512">
        <f t="shared" si="4"/>
        <v>-5.8937972343337435E-3</v>
      </c>
      <c r="CF42" s="270">
        <v>31122.797449999998</v>
      </c>
      <c r="CG42" s="511">
        <f t="shared" si="5"/>
        <v>-2060.6074530000042</v>
      </c>
      <c r="CH42" s="512">
        <f t="shared" si="6"/>
        <v>-6.209752914215598E-2</v>
      </c>
      <c r="CI42" s="270">
        <v>3412.8</v>
      </c>
      <c r="CJ42" s="511">
        <f t="shared" si="7"/>
        <v>-190.54414660369957</v>
      </c>
      <c r="CK42" s="512">
        <f t="shared" si="8"/>
        <v>-5.2879807992610217E-2</v>
      </c>
      <c r="CL42" s="270">
        <v>3733.4</v>
      </c>
      <c r="CM42" s="365">
        <f t="shared" si="9"/>
        <v>-154.14989999999943</v>
      </c>
      <c r="CN42" s="384">
        <f t="shared" si="10"/>
        <v>-3.9652198419369344E-2</v>
      </c>
      <c r="CO42" s="270">
        <v>4405</v>
      </c>
      <c r="CP42" s="365">
        <f t="shared" si="138"/>
        <v>194.19999999999982</v>
      </c>
      <c r="CQ42" s="384">
        <f t="shared" si="11"/>
        <v>4.611950223235485E-2</v>
      </c>
      <c r="CR42" s="270">
        <v>11551.2</v>
      </c>
      <c r="CS42" s="365">
        <f t="shared" si="12"/>
        <v>-150.49404660369873</v>
      </c>
      <c r="CT42" s="384">
        <f t="shared" si="13"/>
        <v>-1.286087689563018E-2</v>
      </c>
      <c r="CU42" s="270">
        <v>42673.997449999995</v>
      </c>
      <c r="CV42" s="365">
        <f t="shared" si="14"/>
        <v>-2211.1014996037047</v>
      </c>
      <c r="CW42" s="384">
        <f t="shared" si="15"/>
        <v>-4.9261370729878427E-2</v>
      </c>
      <c r="CX42" s="270">
        <v>4270</v>
      </c>
      <c r="CY42" s="365">
        <f t="shared" si="16"/>
        <v>-85.699999999999818</v>
      </c>
      <c r="CZ42" s="384">
        <f t="shared" si="17"/>
        <v>-1.9675367908717271E-2</v>
      </c>
      <c r="DA42" s="270">
        <v>3671</v>
      </c>
      <c r="DB42" s="365">
        <f t="shared" si="18"/>
        <v>139.30000000000018</v>
      </c>
      <c r="DC42" s="384">
        <f t="shared" si="19"/>
        <v>3.9442761276439163E-2</v>
      </c>
      <c r="DD42" s="270">
        <v>3895</v>
      </c>
      <c r="DE42" s="365">
        <f t="shared" si="20"/>
        <v>69.300000000000182</v>
      </c>
      <c r="DF42" s="384">
        <f t="shared" si="21"/>
        <v>1.8114332017670019E-2</v>
      </c>
      <c r="DG42" s="270">
        <v>11836</v>
      </c>
      <c r="DH42" s="365">
        <f t="shared" si="22"/>
        <v>122.90000000000146</v>
      </c>
      <c r="DI42" s="384">
        <f t="shared" si="23"/>
        <v>1.0492525462943325E-2</v>
      </c>
      <c r="DJ42" s="270">
        <v>3558.4</v>
      </c>
      <c r="DK42" s="365">
        <f t="shared" si="24"/>
        <v>410.40000000000009</v>
      </c>
      <c r="DL42" s="384">
        <f t="shared" si="25"/>
        <v>0.13036848792884373</v>
      </c>
      <c r="DM42" s="270">
        <v>3289.7</v>
      </c>
      <c r="DN42" s="365">
        <f t="shared" si="26"/>
        <v>141.69999999999982</v>
      </c>
      <c r="DO42" s="384">
        <f t="shared" si="27"/>
        <v>4.50127064803049E-2</v>
      </c>
      <c r="DP42" s="270">
        <v>3369.7</v>
      </c>
      <c r="DQ42" s="365">
        <f t="shared" si="28"/>
        <v>46.799999999999727</v>
      </c>
      <c r="DR42" s="384">
        <f t="shared" si="29"/>
        <v>1.4084083180354427E-2</v>
      </c>
      <c r="DS42" s="270">
        <v>10217.4</v>
      </c>
      <c r="DT42" s="365">
        <f t="shared" si="30"/>
        <v>382.50254999999925</v>
      </c>
      <c r="DU42" s="384">
        <f t="shared" si="31"/>
        <v>3.8892378079651381E-2</v>
      </c>
      <c r="DV42" s="270">
        <v>22053.4</v>
      </c>
      <c r="DW42" s="365">
        <f t="shared" si="32"/>
        <v>505.40255000000252</v>
      </c>
      <c r="DX42" s="384">
        <f t="shared" si="33"/>
        <v>2.3454734073212104E-2</v>
      </c>
      <c r="DY42" s="270">
        <v>3340.3</v>
      </c>
      <c r="DZ42" s="365">
        <f t="shared" si="34"/>
        <v>231.5</v>
      </c>
      <c r="EA42" s="384">
        <f t="shared" si="35"/>
        <v>7.4466031909418418E-2</v>
      </c>
      <c r="EB42" s="270">
        <v>3066.3</v>
      </c>
      <c r="EC42" s="365">
        <f t="shared" si="36"/>
        <v>-245.09999999999991</v>
      </c>
      <c r="ED42" s="384">
        <f t="shared" si="37"/>
        <v>-7.4017032071027333E-2</v>
      </c>
      <c r="EE42" s="270">
        <v>3151.3</v>
      </c>
      <c r="EF42" s="365">
        <f t="shared" si="38"/>
        <v>-3.2999999999997272</v>
      </c>
      <c r="EG42" s="384">
        <f t="shared" si="39"/>
        <v>-1.0460914220502527E-3</v>
      </c>
      <c r="EH42" s="270">
        <v>9557.9000000000015</v>
      </c>
      <c r="EI42" s="365">
        <f t="shared" si="40"/>
        <v>-16.899999999997817</v>
      </c>
      <c r="EJ42" s="384">
        <f t="shared" si="41"/>
        <v>-1.7650499227135625E-3</v>
      </c>
      <c r="EK42" s="270">
        <v>31611.300000000003</v>
      </c>
      <c r="EL42" s="365">
        <f t="shared" si="42"/>
        <v>488.5025500000047</v>
      </c>
      <c r="EM42" s="384">
        <f t="shared" si="43"/>
        <v>1.5695971764260692E-2</v>
      </c>
      <c r="EN42" s="270">
        <v>3341.7</v>
      </c>
      <c r="EO42" s="365">
        <f t="shared" si="44"/>
        <v>-71.100000000000364</v>
      </c>
      <c r="EP42" s="384">
        <f t="shared" si="45"/>
        <v>-2.083333333333344E-2</v>
      </c>
      <c r="EQ42" s="270">
        <v>3864.9</v>
      </c>
      <c r="ER42" s="365">
        <f t="shared" si="46"/>
        <v>131.5</v>
      </c>
      <c r="ES42" s="384">
        <f t="shared" si="47"/>
        <v>3.5222585310976585E-2</v>
      </c>
      <c r="ET42" s="270">
        <v>4588.5</v>
      </c>
      <c r="EU42" s="365">
        <f t="shared" si="48"/>
        <v>183.5</v>
      </c>
      <c r="EV42" s="384">
        <f t="shared" si="49"/>
        <v>4.1657207718501704E-2</v>
      </c>
      <c r="EW42" s="270">
        <v>11795.099999999999</v>
      </c>
      <c r="EX42" s="365">
        <f t="shared" si="50"/>
        <v>243.89999999999782</v>
      </c>
      <c r="EY42" s="384">
        <f t="shared" si="51"/>
        <v>2.1114689382921065E-2</v>
      </c>
      <c r="EZ42" s="270">
        <v>43406.400000000001</v>
      </c>
      <c r="FA42" s="365">
        <f t="shared" si="52"/>
        <v>732.40255000000616</v>
      </c>
      <c r="FB42" s="384">
        <f t="shared" si="53"/>
        <v>1.7162735946126047E-2</v>
      </c>
      <c r="FC42" s="270">
        <v>4430.6000000000004</v>
      </c>
      <c r="FD42" s="365">
        <f t="shared" si="54"/>
        <v>160.60000000000036</v>
      </c>
      <c r="FE42" s="384">
        <f t="shared" si="55"/>
        <v>3.7611241217798679E-2</v>
      </c>
      <c r="FF42" s="270">
        <v>4123.3999999999996</v>
      </c>
      <c r="FG42" s="365">
        <f t="shared" si="169"/>
        <v>1409</v>
      </c>
      <c r="FH42" s="384">
        <f t="shared" si="57"/>
        <v>0.38381912285480796</v>
      </c>
      <c r="FI42" s="270">
        <v>3896.7</v>
      </c>
      <c r="FJ42" s="365">
        <f t="shared" si="170"/>
        <v>906</v>
      </c>
      <c r="FK42" s="384">
        <f t="shared" si="59"/>
        <v>0.23260590500641848</v>
      </c>
      <c r="FL42" s="270">
        <v>12450.3</v>
      </c>
      <c r="FM42" s="365">
        <f t="shared" si="139"/>
        <v>614.29999999999927</v>
      </c>
      <c r="FN42" s="384">
        <f t="shared" si="140"/>
        <v>5.1900980060831298E-2</v>
      </c>
      <c r="FO42" s="270">
        <v>3486.9</v>
      </c>
      <c r="FP42" s="365">
        <f t="shared" si="62"/>
        <v>-71.5</v>
      </c>
      <c r="FQ42" s="384">
        <f t="shared" si="63"/>
        <v>-2.009330035971223E-2</v>
      </c>
      <c r="FR42" s="270">
        <v>3096.9</v>
      </c>
      <c r="FS42" s="365">
        <f t="shared" si="132"/>
        <v>-192.79999999999973</v>
      </c>
      <c r="FT42" s="384">
        <f t="shared" si="133"/>
        <v>-5.8607167826853435E-2</v>
      </c>
      <c r="FU42" s="270">
        <v>3154.8</v>
      </c>
      <c r="FV42" s="365">
        <f t="shared" si="66"/>
        <v>-214.89999999999964</v>
      </c>
      <c r="FW42" s="384">
        <f t="shared" si="67"/>
        <v>-6.37742232246193E-2</v>
      </c>
      <c r="FX42" s="270">
        <v>9738.6</v>
      </c>
      <c r="FY42" s="365">
        <f t="shared" si="68"/>
        <v>-478.79999999999927</v>
      </c>
      <c r="FZ42" s="384">
        <f t="shared" si="69"/>
        <v>-4.6861236713841029E-2</v>
      </c>
      <c r="GA42" s="270">
        <v>22188.9</v>
      </c>
      <c r="GB42" s="365">
        <f t="shared" si="70"/>
        <v>135.5</v>
      </c>
      <c r="GC42" s="384">
        <f t="shared" si="71"/>
        <v>6.1441773150625297E-3</v>
      </c>
      <c r="GD42" s="270">
        <v>3036.1</v>
      </c>
      <c r="GE42" s="365">
        <f t="shared" si="72"/>
        <v>-304.20000000000027</v>
      </c>
      <c r="GF42" s="384">
        <f t="shared" si="73"/>
        <v>-9.1069664401401143E-2</v>
      </c>
      <c r="GG42" s="270">
        <v>3084.4</v>
      </c>
      <c r="GH42" s="365">
        <f t="shared" si="74"/>
        <v>18.099999999999909</v>
      </c>
      <c r="GI42" s="384">
        <f t="shared" si="75"/>
        <v>5.9028796921370731E-3</v>
      </c>
      <c r="GJ42" s="270">
        <v>3205.3</v>
      </c>
      <c r="GK42" s="365">
        <f t="shared" si="76"/>
        <v>54</v>
      </c>
      <c r="GL42" s="384">
        <f t="shared" si="77"/>
        <v>1.7135785231491764E-2</v>
      </c>
      <c r="GM42" s="270">
        <v>9325.8000000000011</v>
      </c>
      <c r="GN42" s="365">
        <f t="shared" si="78"/>
        <v>-232.10000000000036</v>
      </c>
      <c r="GO42" s="384">
        <f t="shared" si="79"/>
        <v>-2.4283576936356348E-2</v>
      </c>
      <c r="GP42" s="270">
        <v>31515.1</v>
      </c>
      <c r="GQ42" s="365">
        <f t="shared" si="80"/>
        <v>-96.200000000004366</v>
      </c>
      <c r="GR42" s="384">
        <f t="shared" si="81"/>
        <v>-3.0432155589932828E-3</v>
      </c>
      <c r="GS42" s="270">
        <v>3157.8</v>
      </c>
      <c r="GT42" s="365">
        <f t="shared" si="82"/>
        <v>-183.89999999999964</v>
      </c>
      <c r="GU42" s="384">
        <f t="shared" si="83"/>
        <v>-5.5031870006284123E-2</v>
      </c>
      <c r="GV42" s="270">
        <v>3678.8</v>
      </c>
      <c r="GW42" s="365">
        <f t="shared" si="84"/>
        <v>-186.09999999999991</v>
      </c>
      <c r="GX42" s="384">
        <f t="shared" si="85"/>
        <v>-4.8151310512561753E-2</v>
      </c>
      <c r="GY42" s="270">
        <v>3932.4</v>
      </c>
      <c r="GZ42" s="365">
        <f t="shared" si="130"/>
        <v>-656.09999999999991</v>
      </c>
      <c r="HA42" s="384">
        <f t="shared" si="131"/>
        <v>-0.14298790454396859</v>
      </c>
      <c r="HB42" s="270">
        <v>10769</v>
      </c>
      <c r="HC42" s="365">
        <f t="shared" si="134"/>
        <v>-1026.0999999999985</v>
      </c>
      <c r="HD42" s="384">
        <f t="shared" si="135"/>
        <v>-8.6993751642631151E-2</v>
      </c>
      <c r="HE42" s="270">
        <v>42284.1</v>
      </c>
      <c r="HF42" s="365">
        <f t="shared" si="136"/>
        <v>-1122.3000000000029</v>
      </c>
      <c r="HG42" s="384">
        <f t="shared" si="137"/>
        <v>-2.5855634192192924E-2</v>
      </c>
      <c r="HH42" s="270">
        <v>4245.6000000000004</v>
      </c>
      <c r="HI42" s="365">
        <f t="shared" si="92"/>
        <v>-185</v>
      </c>
      <c r="HJ42" s="384">
        <f t="shared" si="93"/>
        <v>-4.1755067033810316E-2</v>
      </c>
      <c r="HK42" s="270">
        <v>3543.5250000000001</v>
      </c>
      <c r="HL42" s="365">
        <f t="shared" si="94"/>
        <v>-579.87499999999955</v>
      </c>
      <c r="HM42" s="384">
        <f t="shared" si="95"/>
        <v>-0.14063030508803404</v>
      </c>
      <c r="HN42" s="270">
        <v>3314.002</v>
      </c>
      <c r="HO42" s="365">
        <f t="shared" si="96"/>
        <v>-582.69799999999987</v>
      </c>
      <c r="HP42" s="384">
        <f t="shared" si="97"/>
        <v>-0.14953627428336794</v>
      </c>
      <c r="HQ42" s="270">
        <v>11103.127</v>
      </c>
      <c r="HR42" s="365">
        <f t="shared" si="98"/>
        <v>-1347.1729999999989</v>
      </c>
      <c r="HS42" s="384">
        <f t="shared" si="99"/>
        <v>-0.1082040593399355</v>
      </c>
      <c r="HT42" s="270">
        <v>2947.038</v>
      </c>
      <c r="HU42" s="365">
        <f t="shared" si="100"/>
        <v>-539.86200000000008</v>
      </c>
      <c r="HV42" s="384">
        <f t="shared" si="101"/>
        <v>-0.15482577647767359</v>
      </c>
      <c r="HW42" s="270">
        <v>3109.75</v>
      </c>
      <c r="HX42" s="365">
        <f t="shared" si="141"/>
        <v>12.849999999999909</v>
      </c>
      <c r="HY42" s="384">
        <f t="shared" si="142"/>
        <v>4.1493106009234748E-3</v>
      </c>
      <c r="HZ42" s="270">
        <v>3417.45</v>
      </c>
      <c r="IA42" s="365">
        <f t="shared" si="143"/>
        <v>262.64999999999964</v>
      </c>
      <c r="IB42" s="384">
        <f t="shared" si="144"/>
        <v>8.3254089007226958E-2</v>
      </c>
      <c r="IC42" s="270">
        <v>9474.2379999999994</v>
      </c>
      <c r="ID42" s="365">
        <f t="shared" si="145"/>
        <v>-264.36200000000099</v>
      </c>
      <c r="IE42" s="384">
        <f t="shared" si="146"/>
        <v>-2.7145790976115764E-2</v>
      </c>
      <c r="IF42" s="270">
        <v>20577.364999999998</v>
      </c>
      <c r="IG42" s="365">
        <f t="shared" si="147"/>
        <v>-1611.5350000000035</v>
      </c>
      <c r="IH42" s="384">
        <f t="shared" si="148"/>
        <v>-7.2627980656995314E-2</v>
      </c>
      <c r="II42" s="270">
        <v>3292.7710000000002</v>
      </c>
      <c r="IJ42" s="365">
        <f t="shared" si="149"/>
        <v>256.67100000000028</v>
      </c>
      <c r="IK42" s="384">
        <f t="shared" si="150"/>
        <v>8.4539705543295762E-2</v>
      </c>
      <c r="IL42" s="270">
        <v>3099.9569999999999</v>
      </c>
      <c r="IM42" s="365">
        <f t="shared" si="151"/>
        <v>15.556999999999789</v>
      </c>
      <c r="IN42" s="384">
        <f t="shared" si="152"/>
        <v>5.0437686421993871E-3</v>
      </c>
      <c r="IO42" s="270">
        <v>3012.6329999999998</v>
      </c>
      <c r="IP42" s="365">
        <f t="shared" si="153"/>
        <v>-192.66700000000037</v>
      </c>
      <c r="IQ42" s="384">
        <f t="shared" si="154"/>
        <v>-6.0108882163916126E-2</v>
      </c>
      <c r="IR42" s="270">
        <v>9405.3610000000008</v>
      </c>
      <c r="IS42" s="365">
        <f t="shared" si="155"/>
        <v>79.560999999999694</v>
      </c>
      <c r="IT42" s="384">
        <f t="shared" si="156"/>
        <v>8.5312788179029882E-3</v>
      </c>
      <c r="IU42" s="270">
        <v>29982.725999999999</v>
      </c>
      <c r="IV42" s="365">
        <f t="shared" si="157"/>
        <v>-1532.3739999999998</v>
      </c>
      <c r="IW42" s="384">
        <f t="shared" si="158"/>
        <v>-4.8623485249927809E-2</v>
      </c>
      <c r="IX42" s="270">
        <v>3202.1990000000001</v>
      </c>
      <c r="IY42" s="365">
        <f t="shared" si="159"/>
        <v>44.398999999999887</v>
      </c>
      <c r="IZ42" s="384">
        <f t="shared" si="160"/>
        <v>1.4060105136487391E-2</v>
      </c>
      <c r="JA42" s="270">
        <v>3240.66</v>
      </c>
      <c r="JB42" s="365">
        <f t="shared" si="161"/>
        <v>-438.14000000000033</v>
      </c>
      <c r="JC42" s="384">
        <f t="shared" si="162"/>
        <v>-0.11909861911492886</v>
      </c>
      <c r="JD42" s="270">
        <v>3837.4349999999999</v>
      </c>
      <c r="JE42" s="365">
        <f t="shared" si="163"/>
        <v>-94.965000000000146</v>
      </c>
      <c r="JF42" s="384">
        <f t="shared" si="164"/>
        <v>-2.414937442783037E-2</v>
      </c>
      <c r="JG42" s="270">
        <v>10280.294</v>
      </c>
      <c r="JH42" s="365">
        <f t="shared" si="165"/>
        <v>-488.70600000000013</v>
      </c>
      <c r="JI42" s="384">
        <f t="shared" si="166"/>
        <v>-4.5380815303185079E-2</v>
      </c>
      <c r="JJ42" s="270">
        <v>40263.019999999997</v>
      </c>
      <c r="JK42" s="365">
        <f t="shared" si="167"/>
        <v>-2021.0800000000017</v>
      </c>
      <c r="JL42" s="384">
        <f t="shared" si="168"/>
        <v>-4.7797635517842448E-2</v>
      </c>
    </row>
    <row r="43" spans="1:272" x14ac:dyDescent="0.25">
      <c r="A43" s="73" t="s">
        <v>63</v>
      </c>
      <c r="B43" s="74">
        <v>7177.2559000000001</v>
      </c>
      <c r="C43" s="74">
        <v>5143</v>
      </c>
      <c r="D43" s="74">
        <v>7210.9278000000013</v>
      </c>
      <c r="E43" s="74">
        <v>19531.183700000001</v>
      </c>
      <c r="F43" s="74">
        <v>6017.9081999999999</v>
      </c>
      <c r="G43" s="74">
        <v>1089.8756999999998</v>
      </c>
      <c r="H43" s="74">
        <v>517</v>
      </c>
      <c r="I43" s="74">
        <v>7624.7838999999994</v>
      </c>
      <c r="J43" s="74">
        <v>27155.967600000004</v>
      </c>
      <c r="K43" s="74" t="e">
        <v>#REF!</v>
      </c>
      <c r="L43" s="74" t="e">
        <v>#REF!</v>
      </c>
      <c r="M43" s="74">
        <v>1069</v>
      </c>
      <c r="N43" s="74" t="e">
        <v>#REF!</v>
      </c>
      <c r="O43" s="74" t="e">
        <v>#REF!</v>
      </c>
      <c r="P43" s="74">
        <v>2704.9844000000003</v>
      </c>
      <c r="Q43" s="74">
        <v>5653</v>
      </c>
      <c r="R43" s="74">
        <v>6656</v>
      </c>
      <c r="S43" s="74">
        <v>15013.984400000001</v>
      </c>
      <c r="T43" s="74" t="e">
        <v>#REF!</v>
      </c>
      <c r="U43" s="74">
        <v>6584.9331000000002</v>
      </c>
      <c r="V43" s="74">
        <v>6961</v>
      </c>
      <c r="W43" s="74">
        <v>7623.0110999999997</v>
      </c>
      <c r="X43" s="74">
        <v>21168.944199999998</v>
      </c>
      <c r="Y43" s="74">
        <v>5468.8864000000003</v>
      </c>
      <c r="Z43" s="74">
        <v>936</v>
      </c>
      <c r="AA43" s="74">
        <v>293.01779999999997</v>
      </c>
      <c r="AB43" s="74">
        <v>6697.9042000000009</v>
      </c>
      <c r="AC43" s="74">
        <v>27866.848400000003</v>
      </c>
      <c r="AD43" s="74">
        <v>1174</v>
      </c>
      <c r="AE43" s="74">
        <v>3400</v>
      </c>
      <c r="AF43" s="74">
        <v>3398.0727999999999</v>
      </c>
      <c r="AG43" s="74">
        <v>7972.0727999999999</v>
      </c>
      <c r="AH43" s="74">
        <v>45366.247499999998</v>
      </c>
      <c r="AI43" s="74">
        <v>4128</v>
      </c>
      <c r="AJ43" s="74">
        <v>6139</v>
      </c>
      <c r="AK43" s="74">
        <v>7232.3991000000005</v>
      </c>
      <c r="AL43" s="74">
        <v>17499.399100000002</v>
      </c>
      <c r="AM43" s="270">
        <v>62865.6466</v>
      </c>
      <c r="AN43" s="74">
        <v>7440.1135000000004</v>
      </c>
      <c r="AO43" s="74">
        <v>7462.0430069999993</v>
      </c>
      <c r="AP43" s="74">
        <v>7994.0136000000002</v>
      </c>
      <c r="AQ43" s="74">
        <v>22896.170106999998</v>
      </c>
      <c r="AR43" s="74">
        <v>6372.0084999999999</v>
      </c>
      <c r="AS43" s="74">
        <v>1145</v>
      </c>
      <c r="AT43" s="74">
        <v>564</v>
      </c>
      <c r="AU43" s="74">
        <v>8081.0084999999999</v>
      </c>
      <c r="AV43" s="74">
        <v>30977.178607000002</v>
      </c>
      <c r="AW43" s="74">
        <v>0</v>
      </c>
      <c r="AX43" s="74">
        <v>0</v>
      </c>
      <c r="AY43" s="74">
        <v>1178.1167999999998</v>
      </c>
      <c r="AZ43" s="74">
        <v>1178.1167999999998</v>
      </c>
      <c r="BA43" s="74">
        <v>32155.295406999998</v>
      </c>
      <c r="BB43" s="74">
        <v>4438</v>
      </c>
      <c r="BC43" s="74">
        <v>5664</v>
      </c>
      <c r="BD43" s="74">
        <v>8169</v>
      </c>
      <c r="BE43" s="74">
        <v>18271</v>
      </c>
      <c r="BF43" s="270">
        <v>50426.295406999998</v>
      </c>
      <c r="BG43" s="74">
        <v>-13210.952093</v>
      </c>
      <c r="BH43" s="282">
        <v>-0.19787199950632506</v>
      </c>
      <c r="BI43" s="74">
        <v>8924</v>
      </c>
      <c r="BJ43" s="74">
        <v>6721</v>
      </c>
      <c r="BK43" s="74">
        <v>8134</v>
      </c>
      <c r="BL43" s="74">
        <v>23779</v>
      </c>
      <c r="BM43" s="74">
        <v>5698</v>
      </c>
      <c r="BN43" s="74">
        <v>3230</v>
      </c>
      <c r="BO43" s="74">
        <v>835</v>
      </c>
      <c r="BP43" s="74">
        <v>9763</v>
      </c>
      <c r="BQ43" s="74">
        <v>33542</v>
      </c>
      <c r="BR43" s="74">
        <v>2564.8213929999984</v>
      </c>
      <c r="BS43" s="282">
        <v>8.2797127057285272E-2</v>
      </c>
      <c r="BT43" s="74">
        <v>0</v>
      </c>
      <c r="BU43" s="74">
        <v>0</v>
      </c>
      <c r="BV43" s="282">
        <v>0</v>
      </c>
      <c r="BW43" s="74">
        <v>1</v>
      </c>
      <c r="BX43" s="511">
        <v>1</v>
      </c>
      <c r="BY43" s="512">
        <v>0</v>
      </c>
      <c r="BZ43" s="270">
        <v>1120</v>
      </c>
      <c r="CA43" s="511">
        <f t="shared" si="1"/>
        <v>-58.116799999999785</v>
      </c>
      <c r="CB43" s="512">
        <f t="shared" si="2"/>
        <v>-4.9330253163353412E-2</v>
      </c>
      <c r="CC43" s="270">
        <v>1121</v>
      </c>
      <c r="CD43" s="511">
        <f t="shared" si="3"/>
        <v>-57.116799999999785</v>
      </c>
      <c r="CE43" s="512">
        <f t="shared" si="4"/>
        <v>-4.8481440889392116E-2</v>
      </c>
      <c r="CF43" s="270">
        <v>34663</v>
      </c>
      <c r="CG43" s="511">
        <f t="shared" si="5"/>
        <v>2507.7045930000022</v>
      </c>
      <c r="CH43" s="512">
        <f t="shared" si="6"/>
        <v>7.7987297621097004E-2</v>
      </c>
      <c r="CI43" s="270">
        <v>5238</v>
      </c>
      <c r="CJ43" s="511">
        <f t="shared" si="7"/>
        <v>800</v>
      </c>
      <c r="CK43" s="512">
        <f t="shared" si="8"/>
        <v>0.18026137899954936</v>
      </c>
      <c r="CL43" s="270">
        <v>8919</v>
      </c>
      <c r="CM43" s="365">
        <f t="shared" si="9"/>
        <v>3255</v>
      </c>
      <c r="CN43" s="384">
        <f t="shared" si="10"/>
        <v>0.57468220338983056</v>
      </c>
      <c r="CO43" s="270">
        <v>8421</v>
      </c>
      <c r="CP43" s="365">
        <f t="shared" si="138"/>
        <v>252</v>
      </c>
      <c r="CQ43" s="384">
        <f t="shared" si="11"/>
        <v>3.0848329048843187E-2</v>
      </c>
      <c r="CR43" s="270">
        <v>22578</v>
      </c>
      <c r="CS43" s="365">
        <f t="shared" si="12"/>
        <v>4307</v>
      </c>
      <c r="CT43" s="384">
        <f t="shared" si="13"/>
        <v>0.23572875047890099</v>
      </c>
      <c r="CU43" s="270">
        <v>57241</v>
      </c>
      <c r="CV43" s="365">
        <f t="shared" si="14"/>
        <v>6814.7045930000022</v>
      </c>
      <c r="CW43" s="384">
        <f t="shared" si="15"/>
        <v>0.13514188456632112</v>
      </c>
      <c r="CX43" s="270">
        <v>8247</v>
      </c>
      <c r="CY43" s="365">
        <f t="shared" si="16"/>
        <v>-677</v>
      </c>
      <c r="CZ43" s="384">
        <f t="shared" si="17"/>
        <v>-7.5862841774988796E-2</v>
      </c>
      <c r="DA43" s="270">
        <v>6936</v>
      </c>
      <c r="DB43" s="365">
        <f t="shared" si="18"/>
        <v>215</v>
      </c>
      <c r="DC43" s="384">
        <f t="shared" si="19"/>
        <v>3.1989287308436247E-2</v>
      </c>
      <c r="DD43" s="270">
        <v>7708</v>
      </c>
      <c r="DE43" s="365">
        <f t="shared" si="20"/>
        <v>-426</v>
      </c>
      <c r="DF43" s="384">
        <f t="shared" si="21"/>
        <v>-5.2372756331448243E-2</v>
      </c>
      <c r="DG43" s="270">
        <v>22891</v>
      </c>
      <c r="DH43" s="365">
        <f t="shared" si="22"/>
        <v>-888</v>
      </c>
      <c r="DI43" s="384">
        <f t="shared" si="23"/>
        <v>-3.7343874847554567E-2</v>
      </c>
      <c r="DJ43" s="270">
        <v>4602</v>
      </c>
      <c r="DK43" s="365">
        <f t="shared" si="24"/>
        <v>1372</v>
      </c>
      <c r="DL43" s="384">
        <f t="shared" si="25"/>
        <v>0.42476780185758511</v>
      </c>
      <c r="DM43" s="270">
        <v>2541</v>
      </c>
      <c r="DN43" s="365">
        <f t="shared" si="26"/>
        <v>-689</v>
      </c>
      <c r="DO43" s="384">
        <f t="shared" si="27"/>
        <v>-0.213312693498452</v>
      </c>
      <c r="DP43" s="270">
        <v>975</v>
      </c>
      <c r="DQ43" s="365">
        <f t="shared" si="28"/>
        <v>140</v>
      </c>
      <c r="DR43" s="384">
        <f t="shared" si="29"/>
        <v>0.16766467065868262</v>
      </c>
      <c r="DS43" s="270">
        <v>8118</v>
      </c>
      <c r="DT43" s="365">
        <f t="shared" si="30"/>
        <v>-1645</v>
      </c>
      <c r="DU43" s="384">
        <f t="shared" si="31"/>
        <v>-0.16849329099661989</v>
      </c>
      <c r="DV43" s="270">
        <v>31009</v>
      </c>
      <c r="DW43" s="365">
        <f t="shared" si="32"/>
        <v>-2533</v>
      </c>
      <c r="DX43" s="384">
        <f t="shared" si="33"/>
        <v>-7.5517261940254016E-2</v>
      </c>
      <c r="DY43" s="270">
        <v>4</v>
      </c>
      <c r="DZ43" s="365">
        <f t="shared" si="34"/>
        <v>4</v>
      </c>
      <c r="EA43" s="384" t="e">
        <f t="shared" si="35"/>
        <v>#DIV/0!</v>
      </c>
      <c r="EB43" s="270">
        <v>1</v>
      </c>
      <c r="EC43" s="365">
        <f t="shared" si="36"/>
        <v>0</v>
      </c>
      <c r="ED43" s="384">
        <f t="shared" si="37"/>
        <v>0</v>
      </c>
      <c r="EE43" s="270">
        <v>1861</v>
      </c>
      <c r="EF43" s="365">
        <f t="shared" si="38"/>
        <v>741</v>
      </c>
      <c r="EG43" s="384">
        <f t="shared" si="39"/>
        <v>0.66160714285714284</v>
      </c>
      <c r="EH43" s="270">
        <v>1866</v>
      </c>
      <c r="EI43" s="365">
        <f t="shared" si="40"/>
        <v>745</v>
      </c>
      <c r="EJ43" s="384">
        <f t="shared" si="41"/>
        <v>0.66458519179304187</v>
      </c>
      <c r="EK43" s="270">
        <v>32875</v>
      </c>
      <c r="EL43" s="365">
        <f t="shared" si="42"/>
        <v>-1788</v>
      </c>
      <c r="EM43" s="384">
        <f t="shared" si="43"/>
        <v>-5.1582378905461156E-2</v>
      </c>
      <c r="EN43" s="270">
        <v>3583</v>
      </c>
      <c r="EO43" s="365">
        <f t="shared" si="44"/>
        <v>-1655</v>
      </c>
      <c r="EP43" s="384">
        <f t="shared" si="45"/>
        <v>-0.31596029018709432</v>
      </c>
      <c r="EQ43" s="270">
        <v>6216</v>
      </c>
      <c r="ER43" s="365">
        <f t="shared" si="46"/>
        <v>-2703</v>
      </c>
      <c r="ES43" s="384">
        <f t="shared" si="47"/>
        <v>-0.30306088126471575</v>
      </c>
      <c r="ET43" s="270">
        <v>8827</v>
      </c>
      <c r="EU43" s="365">
        <f t="shared" si="48"/>
        <v>406</v>
      </c>
      <c r="EV43" s="384">
        <f t="shared" si="49"/>
        <v>4.8212801330008312E-2</v>
      </c>
      <c r="EW43" s="270">
        <v>18626</v>
      </c>
      <c r="EX43" s="365">
        <f t="shared" si="50"/>
        <v>-3952</v>
      </c>
      <c r="EY43" s="384">
        <f t="shared" si="51"/>
        <v>-0.1750376472672513</v>
      </c>
      <c r="EZ43" s="270">
        <v>51501</v>
      </c>
      <c r="FA43" s="365">
        <f t="shared" si="52"/>
        <v>-5740</v>
      </c>
      <c r="FB43" s="384">
        <f t="shared" si="53"/>
        <v>-0.10027777292500131</v>
      </c>
      <c r="FC43" s="270">
        <v>8845</v>
      </c>
      <c r="FD43" s="365">
        <f t="shared" si="54"/>
        <v>598</v>
      </c>
      <c r="FE43" s="384">
        <f t="shared" si="55"/>
        <v>7.2511216199830239E-2</v>
      </c>
      <c r="FF43" s="270">
        <v>9748</v>
      </c>
      <c r="FG43" s="365">
        <f t="shared" si="169"/>
        <v>16262</v>
      </c>
      <c r="FH43" s="384">
        <f t="shared" si="57"/>
        <v>2.3445790080738176</v>
      </c>
      <c r="FI43" s="270">
        <v>9333</v>
      </c>
      <c r="FJ43" s="365">
        <f t="shared" si="170"/>
        <v>14450</v>
      </c>
      <c r="FK43" s="384">
        <f t="shared" si="59"/>
        <v>1.8746756616502336</v>
      </c>
      <c r="FL43" s="270">
        <v>27926</v>
      </c>
      <c r="FM43" s="365">
        <f t="shared" si="139"/>
        <v>5035</v>
      </c>
      <c r="FN43" s="384">
        <f t="shared" si="140"/>
        <v>0.21995544100301428</v>
      </c>
      <c r="FO43" s="270">
        <v>4156</v>
      </c>
      <c r="FP43" s="365">
        <f t="shared" si="62"/>
        <v>-446</v>
      </c>
      <c r="FQ43" s="384">
        <f t="shared" si="63"/>
        <v>-9.6914385049978277E-2</v>
      </c>
      <c r="FR43" s="270">
        <v>4042</v>
      </c>
      <c r="FS43" s="365">
        <f t="shared" si="132"/>
        <v>1501</v>
      </c>
      <c r="FT43" s="384">
        <f t="shared" si="133"/>
        <v>0.59071231798504531</v>
      </c>
      <c r="FU43" s="270">
        <v>6</v>
      </c>
      <c r="FV43" s="365">
        <f t="shared" si="66"/>
        <v>-969</v>
      </c>
      <c r="FW43" s="384">
        <f t="shared" si="67"/>
        <v>-0.99384615384615382</v>
      </c>
      <c r="FX43" s="270">
        <v>8204</v>
      </c>
      <c r="FY43" s="365">
        <f t="shared" si="68"/>
        <v>86</v>
      </c>
      <c r="FZ43" s="384">
        <f t="shared" si="69"/>
        <v>1.0593742301059375E-2</v>
      </c>
      <c r="GA43" s="270">
        <v>36130</v>
      </c>
      <c r="GB43" s="365">
        <f t="shared" si="70"/>
        <v>5121</v>
      </c>
      <c r="GC43" s="384">
        <f t="shared" si="71"/>
        <v>0.16514560288948371</v>
      </c>
      <c r="GD43" s="270">
        <v>6</v>
      </c>
      <c r="GE43" s="365">
        <f t="shared" si="72"/>
        <v>2</v>
      </c>
      <c r="GF43" s="384">
        <f t="shared" si="73"/>
        <v>0.5</v>
      </c>
      <c r="GG43" s="270">
        <v>1</v>
      </c>
      <c r="GH43" s="365">
        <f t="shared" si="74"/>
        <v>0</v>
      </c>
      <c r="GI43" s="384">
        <f t="shared" si="75"/>
        <v>0</v>
      </c>
      <c r="GJ43" s="270">
        <v>818</v>
      </c>
      <c r="GK43" s="365">
        <f t="shared" si="76"/>
        <v>-1043</v>
      </c>
      <c r="GL43" s="384">
        <f t="shared" si="77"/>
        <v>-0.56045137023105862</v>
      </c>
      <c r="GM43" s="270">
        <v>825</v>
      </c>
      <c r="GN43" s="365">
        <f t="shared" si="78"/>
        <v>-1041</v>
      </c>
      <c r="GO43" s="384">
        <f t="shared" si="79"/>
        <v>-0.55787781350482313</v>
      </c>
      <c r="GP43" s="270">
        <v>36955</v>
      </c>
      <c r="GQ43" s="365">
        <f t="shared" si="80"/>
        <v>4080</v>
      </c>
      <c r="GR43" s="384">
        <f t="shared" si="81"/>
        <v>0.12410646387832699</v>
      </c>
      <c r="GS43" s="270">
        <v>2769</v>
      </c>
      <c r="GT43" s="365">
        <f t="shared" si="82"/>
        <v>-814</v>
      </c>
      <c r="GU43" s="384">
        <f t="shared" si="83"/>
        <v>-0.2271839240859615</v>
      </c>
      <c r="GV43" s="270">
        <v>5270</v>
      </c>
      <c r="GW43" s="365">
        <f t="shared" si="84"/>
        <v>-946</v>
      </c>
      <c r="GX43" s="384">
        <f t="shared" si="85"/>
        <v>-0.15218790218790218</v>
      </c>
      <c r="GY43" s="270">
        <v>6848</v>
      </c>
      <c r="GZ43" s="365">
        <f t="shared" si="130"/>
        <v>-1979</v>
      </c>
      <c r="HA43" s="384">
        <f t="shared" si="131"/>
        <v>-0.2241984819304407</v>
      </c>
      <c r="HB43" s="270">
        <v>14887</v>
      </c>
      <c r="HC43" s="365">
        <f t="shared" si="134"/>
        <v>-3739</v>
      </c>
      <c r="HD43" s="384">
        <f t="shared" si="135"/>
        <v>-0.20074089981745946</v>
      </c>
      <c r="HE43" s="270">
        <v>51842</v>
      </c>
      <c r="HF43" s="365">
        <f t="shared" si="136"/>
        <v>341</v>
      </c>
      <c r="HG43" s="384">
        <f t="shared" si="137"/>
        <v>6.6212306557154226E-3</v>
      </c>
      <c r="HH43" s="270">
        <v>9938</v>
      </c>
      <c r="HI43" s="365">
        <f t="shared" si="92"/>
        <v>1093</v>
      </c>
      <c r="HJ43" s="384">
        <f t="shared" si="93"/>
        <v>0.12357263990955342</v>
      </c>
      <c r="HK43" s="270">
        <v>7487</v>
      </c>
      <c r="HL43" s="365">
        <f t="shared" si="94"/>
        <v>-2261</v>
      </c>
      <c r="HM43" s="384">
        <f t="shared" si="95"/>
        <v>-0.23194501436192039</v>
      </c>
      <c r="HN43" s="270">
        <v>6828</v>
      </c>
      <c r="HO43" s="365">
        <f t="shared" si="96"/>
        <v>-2505</v>
      </c>
      <c r="HP43" s="384">
        <f t="shared" si="97"/>
        <v>-0.26840244294439086</v>
      </c>
      <c r="HQ43" s="270">
        <v>24253</v>
      </c>
      <c r="HR43" s="365">
        <f t="shared" si="98"/>
        <v>-3673</v>
      </c>
      <c r="HS43" s="384">
        <f t="shared" si="99"/>
        <v>-0.13152617632313973</v>
      </c>
      <c r="HT43" s="270">
        <v>3956</v>
      </c>
      <c r="HU43" s="365">
        <f t="shared" si="100"/>
        <v>-200</v>
      </c>
      <c r="HV43" s="384">
        <f t="shared" si="101"/>
        <v>-4.8123195380173241E-2</v>
      </c>
      <c r="HW43" s="270">
        <v>2990</v>
      </c>
      <c r="HX43" s="365">
        <f t="shared" si="141"/>
        <v>-1052</v>
      </c>
      <c r="HY43" s="384">
        <f t="shared" si="142"/>
        <v>-0.26026719445818902</v>
      </c>
      <c r="HZ43" s="270">
        <v>885</v>
      </c>
      <c r="IA43" s="365">
        <f t="shared" si="143"/>
        <v>879</v>
      </c>
      <c r="IB43" s="384">
        <f t="shared" si="144"/>
        <v>146.5</v>
      </c>
      <c r="IC43" s="270">
        <v>7831</v>
      </c>
      <c r="ID43" s="365">
        <f t="shared" si="145"/>
        <v>-373</v>
      </c>
      <c r="IE43" s="384">
        <f t="shared" si="146"/>
        <v>-4.5465626523647003E-2</v>
      </c>
      <c r="IF43" s="270">
        <v>32084</v>
      </c>
      <c r="IG43" s="365">
        <f t="shared" si="147"/>
        <v>-4046</v>
      </c>
      <c r="IH43" s="384">
        <f t="shared" si="148"/>
        <v>-0.11198450041516746</v>
      </c>
      <c r="II43" s="270">
        <v>6</v>
      </c>
      <c r="IJ43" s="365">
        <f t="shared" si="149"/>
        <v>0</v>
      </c>
      <c r="IK43" s="384">
        <f t="shared" si="150"/>
        <v>0</v>
      </c>
      <c r="IL43" s="270">
        <v>6</v>
      </c>
      <c r="IM43" s="365">
        <f t="shared" si="151"/>
        <v>5</v>
      </c>
      <c r="IN43" s="384">
        <f t="shared" si="152"/>
        <v>5</v>
      </c>
      <c r="IO43" s="270">
        <v>997</v>
      </c>
      <c r="IP43" s="365">
        <f t="shared" si="153"/>
        <v>179</v>
      </c>
      <c r="IQ43" s="384">
        <f t="shared" si="154"/>
        <v>0.21882640586797067</v>
      </c>
      <c r="IR43" s="270">
        <v>1009</v>
      </c>
      <c r="IS43" s="365">
        <f t="shared" si="155"/>
        <v>184</v>
      </c>
      <c r="IT43" s="384">
        <f t="shared" si="156"/>
        <v>0.22303030303030302</v>
      </c>
      <c r="IU43" s="270">
        <v>33093</v>
      </c>
      <c r="IV43" s="365">
        <f t="shared" si="157"/>
        <v>-3862</v>
      </c>
      <c r="IW43" s="384">
        <f t="shared" si="158"/>
        <v>-0.10450547963739683</v>
      </c>
      <c r="IX43" s="270">
        <v>3864</v>
      </c>
      <c r="IY43" s="365">
        <f t="shared" si="159"/>
        <v>1095</v>
      </c>
      <c r="IZ43" s="384">
        <f t="shared" si="160"/>
        <v>0.39544962080173346</v>
      </c>
      <c r="JA43" s="270">
        <v>6153</v>
      </c>
      <c r="JB43" s="365">
        <f t="shared" si="161"/>
        <v>883</v>
      </c>
      <c r="JC43" s="384">
        <f t="shared" si="162"/>
        <v>0.16755218216318785</v>
      </c>
      <c r="JD43" s="270">
        <v>10467</v>
      </c>
      <c r="JE43" s="365">
        <f t="shared" si="163"/>
        <v>3619</v>
      </c>
      <c r="JF43" s="384">
        <f t="shared" si="164"/>
        <v>0.52847546728971961</v>
      </c>
      <c r="JG43" s="270">
        <v>20484</v>
      </c>
      <c r="JH43" s="365">
        <f t="shared" si="165"/>
        <v>5597</v>
      </c>
      <c r="JI43" s="384">
        <f t="shared" si="166"/>
        <v>0.3759656075770807</v>
      </c>
      <c r="JJ43" s="270">
        <v>53577</v>
      </c>
      <c r="JK43" s="365">
        <f t="shared" si="167"/>
        <v>1735</v>
      </c>
      <c r="JL43" s="384">
        <f t="shared" si="168"/>
        <v>3.3467073029589907E-2</v>
      </c>
    </row>
    <row r="44" spans="1:272" x14ac:dyDescent="0.25">
      <c r="A44" s="75" t="s">
        <v>209</v>
      </c>
      <c r="B44" s="270">
        <v>7177.2559000000001</v>
      </c>
      <c r="C44" s="270">
        <v>5143</v>
      </c>
      <c r="D44" s="270">
        <v>7210.9278000000013</v>
      </c>
      <c r="E44" s="270">
        <v>19531.183700000001</v>
      </c>
      <c r="F44" s="270">
        <v>6017.9081999999999</v>
      </c>
      <c r="G44" s="270">
        <v>1089.8756999999998</v>
      </c>
      <c r="H44" s="270">
        <v>517</v>
      </c>
      <c r="I44" s="270">
        <v>7624.7838999999994</v>
      </c>
      <c r="J44" s="270">
        <v>27155.967600000004</v>
      </c>
      <c r="K44" s="270" t="e">
        <v>#REF!</v>
      </c>
      <c r="L44" s="270" t="e">
        <v>#REF!</v>
      </c>
      <c r="M44" s="270">
        <v>1069</v>
      </c>
      <c r="N44" s="270" t="e">
        <v>#REF!</v>
      </c>
      <c r="O44" s="270" t="e">
        <v>#REF!</v>
      </c>
      <c r="P44" s="270">
        <v>2704.9844000000003</v>
      </c>
      <c r="Q44" s="270">
        <v>5653</v>
      </c>
      <c r="R44" s="270">
        <v>6656</v>
      </c>
      <c r="S44" s="270">
        <v>15013.984400000001</v>
      </c>
      <c r="T44" s="270" t="e">
        <v>#REF!</v>
      </c>
      <c r="U44" s="270">
        <v>6584.9331000000002</v>
      </c>
      <c r="V44" s="270">
        <v>6961</v>
      </c>
      <c r="W44" s="270">
        <v>7623.0110999999997</v>
      </c>
      <c r="X44" s="270">
        <v>21168.944199999998</v>
      </c>
      <c r="Y44" s="270">
        <v>5468.8864000000003</v>
      </c>
      <c r="Z44" s="270">
        <v>936</v>
      </c>
      <c r="AA44" s="270">
        <v>293.01779999999997</v>
      </c>
      <c r="AB44" s="270">
        <v>6697.9042000000009</v>
      </c>
      <c r="AC44" s="270">
        <v>27866.848400000003</v>
      </c>
      <c r="AD44" s="270">
        <v>4128</v>
      </c>
      <c r="AE44" s="270">
        <v>6139</v>
      </c>
      <c r="AF44" s="270">
        <v>7232.3991000000005</v>
      </c>
      <c r="AG44" s="270">
        <v>17499.399100000002</v>
      </c>
      <c r="AH44" s="270">
        <v>45366.247499999998</v>
      </c>
      <c r="AI44" s="270">
        <v>4128</v>
      </c>
      <c r="AJ44" s="270">
        <v>6139</v>
      </c>
      <c r="AK44" s="270">
        <v>7232.3991000000005</v>
      </c>
      <c r="AL44" s="270">
        <v>17499.399100000002</v>
      </c>
      <c r="AM44" s="270">
        <v>62865.6466</v>
      </c>
      <c r="AN44" s="270">
        <v>7440.1135000000004</v>
      </c>
      <c r="AO44" s="270">
        <v>7462.0430069999993</v>
      </c>
      <c r="AP44" s="270">
        <v>7994.0136000000002</v>
      </c>
      <c r="AQ44" s="270">
        <v>22896.170106999998</v>
      </c>
      <c r="AR44" s="270">
        <v>6372.0084999999999</v>
      </c>
      <c r="AS44" s="270">
        <v>1145</v>
      </c>
      <c r="AT44" s="270">
        <v>564</v>
      </c>
      <c r="AU44" s="270">
        <v>8081.0084999999999</v>
      </c>
      <c r="AV44" s="270">
        <v>30977.178607000002</v>
      </c>
      <c r="AW44" s="270">
        <v>0</v>
      </c>
      <c r="AX44" s="270">
        <v>0</v>
      </c>
      <c r="AY44" s="270">
        <v>1178.1167999999998</v>
      </c>
      <c r="AZ44" s="270">
        <v>1178.1167999999998</v>
      </c>
      <c r="BA44" s="207">
        <v>32155.295406999998</v>
      </c>
      <c r="BB44" s="207">
        <v>4438</v>
      </c>
      <c r="BC44" s="207">
        <v>5664</v>
      </c>
      <c r="BD44" s="207">
        <v>8169</v>
      </c>
      <c r="BE44" s="207">
        <v>18271</v>
      </c>
      <c r="BF44" s="207">
        <v>50426.295406999998</v>
      </c>
      <c r="BG44" s="270">
        <v>-13210.952093</v>
      </c>
      <c r="BH44" s="331">
        <v>-0.19787199950632506</v>
      </c>
      <c r="BI44" s="270">
        <v>8924</v>
      </c>
      <c r="BJ44" s="270">
        <v>6721</v>
      </c>
      <c r="BK44" s="270">
        <v>8134</v>
      </c>
      <c r="BL44" s="270">
        <v>23779</v>
      </c>
      <c r="BM44" s="270">
        <v>5698</v>
      </c>
      <c r="BN44" s="270">
        <v>3230</v>
      </c>
      <c r="BO44" s="270">
        <v>835</v>
      </c>
      <c r="BP44" s="270">
        <v>9763</v>
      </c>
      <c r="BQ44" s="270">
        <v>33542</v>
      </c>
      <c r="BR44" s="270">
        <v>2564.8213929999984</v>
      </c>
      <c r="BS44" s="331">
        <v>8.2797127057285272E-2</v>
      </c>
      <c r="BT44" s="270">
        <v>0</v>
      </c>
      <c r="BU44" s="270">
        <v>0</v>
      </c>
      <c r="BV44" s="331">
        <v>0</v>
      </c>
      <c r="BW44" s="270">
        <v>1</v>
      </c>
      <c r="BX44" s="511">
        <v>1</v>
      </c>
      <c r="BY44" s="512">
        <v>0</v>
      </c>
      <c r="BZ44" s="270">
        <v>1120</v>
      </c>
      <c r="CA44" s="511">
        <f t="shared" si="1"/>
        <v>-58.116799999999785</v>
      </c>
      <c r="CB44" s="512">
        <f t="shared" si="2"/>
        <v>-4.9330253163353412E-2</v>
      </c>
      <c r="CC44" s="270">
        <v>1121</v>
      </c>
      <c r="CD44" s="511">
        <f t="shared" si="3"/>
        <v>-57.116799999999785</v>
      </c>
      <c r="CE44" s="512">
        <f t="shared" si="4"/>
        <v>-4.8481440889392116E-2</v>
      </c>
      <c r="CF44" s="270">
        <v>34663</v>
      </c>
      <c r="CG44" s="511">
        <f t="shared" si="5"/>
        <v>2507.7045930000022</v>
      </c>
      <c r="CH44" s="512">
        <f t="shared" si="6"/>
        <v>7.7987297621097004E-2</v>
      </c>
      <c r="CI44" s="270">
        <v>5238</v>
      </c>
      <c r="CJ44" s="511">
        <f t="shared" si="7"/>
        <v>800</v>
      </c>
      <c r="CK44" s="512">
        <f t="shared" si="8"/>
        <v>0.18026137899954936</v>
      </c>
      <c r="CL44" s="270">
        <v>8919</v>
      </c>
      <c r="CM44" s="365">
        <f t="shared" si="9"/>
        <v>3255</v>
      </c>
      <c r="CN44" s="384">
        <f t="shared" si="10"/>
        <v>0.57468220338983056</v>
      </c>
      <c r="CO44" s="270">
        <v>8421</v>
      </c>
      <c r="CP44" s="365">
        <f t="shared" si="138"/>
        <v>252</v>
      </c>
      <c r="CQ44" s="384">
        <f t="shared" si="11"/>
        <v>3.0848329048843187E-2</v>
      </c>
      <c r="CR44" s="270">
        <v>22578</v>
      </c>
      <c r="CS44" s="365">
        <f t="shared" si="12"/>
        <v>4307</v>
      </c>
      <c r="CT44" s="384">
        <f t="shared" si="13"/>
        <v>0.23572875047890099</v>
      </c>
      <c r="CU44" s="270">
        <v>57241</v>
      </c>
      <c r="CV44" s="365">
        <f t="shared" si="14"/>
        <v>6814.7045930000022</v>
      </c>
      <c r="CW44" s="384">
        <f t="shared" si="15"/>
        <v>0.13514188456632112</v>
      </c>
      <c r="CX44" s="270">
        <v>8247</v>
      </c>
      <c r="CY44" s="365">
        <f t="shared" si="16"/>
        <v>-677</v>
      </c>
      <c r="CZ44" s="384">
        <f t="shared" si="17"/>
        <v>-7.5862841774988796E-2</v>
      </c>
      <c r="DA44" s="270">
        <v>6936</v>
      </c>
      <c r="DB44" s="365">
        <f t="shared" si="18"/>
        <v>215</v>
      </c>
      <c r="DC44" s="384">
        <f t="shared" si="19"/>
        <v>3.1989287308436247E-2</v>
      </c>
      <c r="DD44" s="270">
        <v>7708</v>
      </c>
      <c r="DE44" s="365">
        <f t="shared" si="20"/>
        <v>-426</v>
      </c>
      <c r="DF44" s="384">
        <f t="shared" si="21"/>
        <v>-5.2372756331448243E-2</v>
      </c>
      <c r="DG44" s="270">
        <v>22891</v>
      </c>
      <c r="DH44" s="365">
        <f t="shared" si="22"/>
        <v>-888</v>
      </c>
      <c r="DI44" s="384">
        <f t="shared" si="23"/>
        <v>-3.7343874847554567E-2</v>
      </c>
      <c r="DJ44" s="270">
        <v>4602</v>
      </c>
      <c r="DK44" s="365">
        <f t="shared" si="24"/>
        <v>1372</v>
      </c>
      <c r="DL44" s="384">
        <f t="shared" si="25"/>
        <v>0.42476780185758511</v>
      </c>
      <c r="DM44" s="270">
        <v>2541</v>
      </c>
      <c r="DN44" s="365">
        <f t="shared" si="26"/>
        <v>-689</v>
      </c>
      <c r="DO44" s="384">
        <f t="shared" si="27"/>
        <v>-0.213312693498452</v>
      </c>
      <c r="DP44" s="270">
        <v>975</v>
      </c>
      <c r="DQ44" s="365">
        <f t="shared" si="28"/>
        <v>140</v>
      </c>
      <c r="DR44" s="384">
        <f t="shared" si="29"/>
        <v>0.16766467065868262</v>
      </c>
      <c r="DS44" s="270">
        <v>8118</v>
      </c>
      <c r="DT44" s="365">
        <f t="shared" si="30"/>
        <v>-1645</v>
      </c>
      <c r="DU44" s="384">
        <f t="shared" si="31"/>
        <v>-0.16849329099661989</v>
      </c>
      <c r="DV44" s="270">
        <v>31009</v>
      </c>
      <c r="DW44" s="365">
        <f t="shared" si="32"/>
        <v>-2533</v>
      </c>
      <c r="DX44" s="384">
        <f t="shared" si="33"/>
        <v>-7.5517261940254016E-2</v>
      </c>
      <c r="DY44" s="270">
        <v>4</v>
      </c>
      <c r="DZ44" s="365">
        <f t="shared" si="34"/>
        <v>4</v>
      </c>
      <c r="EA44" s="384" t="e">
        <f t="shared" si="35"/>
        <v>#DIV/0!</v>
      </c>
      <c r="EB44" s="270">
        <v>1</v>
      </c>
      <c r="EC44" s="365">
        <f t="shared" si="36"/>
        <v>0</v>
      </c>
      <c r="ED44" s="384">
        <f t="shared" si="37"/>
        <v>0</v>
      </c>
      <c r="EE44" s="270">
        <v>1861</v>
      </c>
      <c r="EF44" s="365">
        <f t="shared" si="38"/>
        <v>741</v>
      </c>
      <c r="EG44" s="384">
        <f t="shared" si="39"/>
        <v>0.66160714285714284</v>
      </c>
      <c r="EH44" s="270">
        <v>1866</v>
      </c>
      <c r="EI44" s="365">
        <f t="shared" si="40"/>
        <v>745</v>
      </c>
      <c r="EJ44" s="384">
        <f t="shared" si="41"/>
        <v>0.66458519179304187</v>
      </c>
      <c r="EK44" s="270">
        <v>32875</v>
      </c>
      <c r="EL44" s="365">
        <f t="shared" si="42"/>
        <v>-1788</v>
      </c>
      <c r="EM44" s="384">
        <f t="shared" si="43"/>
        <v>-5.1582378905461156E-2</v>
      </c>
      <c r="EN44" s="270">
        <v>3583</v>
      </c>
      <c r="EO44" s="365">
        <f t="shared" si="44"/>
        <v>-1655</v>
      </c>
      <c r="EP44" s="384">
        <f t="shared" si="45"/>
        <v>-0.31596029018709432</v>
      </c>
      <c r="EQ44" s="270">
        <v>6216</v>
      </c>
      <c r="ER44" s="365">
        <f t="shared" si="46"/>
        <v>-2703</v>
      </c>
      <c r="ES44" s="384">
        <f t="shared" si="47"/>
        <v>-0.30306088126471575</v>
      </c>
      <c r="ET44" s="270">
        <v>8827</v>
      </c>
      <c r="EU44" s="365">
        <f t="shared" si="48"/>
        <v>406</v>
      </c>
      <c r="EV44" s="384">
        <f t="shared" si="49"/>
        <v>4.8212801330008312E-2</v>
      </c>
      <c r="EW44" s="270">
        <v>18626</v>
      </c>
      <c r="EX44" s="365">
        <f t="shared" si="50"/>
        <v>-3952</v>
      </c>
      <c r="EY44" s="384">
        <f t="shared" si="51"/>
        <v>-0.1750376472672513</v>
      </c>
      <c r="EZ44" s="270">
        <v>51501</v>
      </c>
      <c r="FA44" s="365">
        <f t="shared" si="52"/>
        <v>-5740</v>
      </c>
      <c r="FB44" s="384">
        <f t="shared" si="53"/>
        <v>-0.10027777292500131</v>
      </c>
      <c r="FC44" s="270">
        <v>8845</v>
      </c>
      <c r="FD44" s="365">
        <f t="shared" si="54"/>
        <v>598</v>
      </c>
      <c r="FE44" s="384">
        <f t="shared" si="55"/>
        <v>7.2511216199830239E-2</v>
      </c>
      <c r="FF44" s="270">
        <v>9748</v>
      </c>
      <c r="FG44" s="365">
        <f t="shared" si="169"/>
        <v>-6929.7</v>
      </c>
      <c r="FH44" s="384">
        <f t="shared" si="57"/>
        <v>-0.99909169550173005</v>
      </c>
      <c r="FI44" s="270">
        <v>9333</v>
      </c>
      <c r="FJ44" s="365">
        <f t="shared" si="170"/>
        <v>-7674.4</v>
      </c>
      <c r="FK44" s="384">
        <f t="shared" si="59"/>
        <v>-0.99564089257913846</v>
      </c>
      <c r="FL44" s="270">
        <v>27926</v>
      </c>
      <c r="FM44" s="365">
        <f t="shared" si="139"/>
        <v>5035</v>
      </c>
      <c r="FN44" s="384">
        <f t="shared" si="140"/>
        <v>0.21995544100301428</v>
      </c>
      <c r="FO44" s="270">
        <v>4156</v>
      </c>
      <c r="FP44" s="365">
        <f>FO44-DJ44</f>
        <v>-446</v>
      </c>
      <c r="FQ44" s="384">
        <f t="shared" si="63"/>
        <v>-9.6914385049978277E-2</v>
      </c>
      <c r="FR44" s="270">
        <v>4042</v>
      </c>
      <c r="FS44" s="365">
        <f t="shared" si="132"/>
        <v>1501</v>
      </c>
      <c r="FT44" s="384">
        <f t="shared" si="133"/>
        <v>0.59071231798504531</v>
      </c>
      <c r="FU44" s="270">
        <v>6</v>
      </c>
      <c r="FV44" s="365">
        <f t="shared" si="66"/>
        <v>-969</v>
      </c>
      <c r="FW44" s="384">
        <f t="shared" si="67"/>
        <v>-0.99384615384615382</v>
      </c>
      <c r="FX44" s="270">
        <v>8204</v>
      </c>
      <c r="FY44" s="365">
        <f t="shared" si="68"/>
        <v>86</v>
      </c>
      <c r="FZ44" s="384">
        <f t="shared" si="69"/>
        <v>1.0593742301059375E-2</v>
      </c>
      <c r="GA44" s="270">
        <v>36130</v>
      </c>
      <c r="GB44" s="365">
        <f t="shared" si="70"/>
        <v>5121</v>
      </c>
      <c r="GC44" s="384">
        <f t="shared" si="71"/>
        <v>0.16514560288948371</v>
      </c>
      <c r="GD44" s="270">
        <v>6</v>
      </c>
      <c r="GE44" s="365">
        <f t="shared" si="72"/>
        <v>2</v>
      </c>
      <c r="GF44" s="384">
        <f t="shared" si="73"/>
        <v>0.5</v>
      </c>
      <c r="GG44" s="270">
        <v>1</v>
      </c>
      <c r="GH44" s="365">
        <f t="shared" si="74"/>
        <v>0</v>
      </c>
      <c r="GI44" s="384">
        <f t="shared" si="75"/>
        <v>0</v>
      </c>
      <c r="GJ44" s="270">
        <v>818</v>
      </c>
      <c r="GK44" s="365">
        <f t="shared" si="76"/>
        <v>-1043</v>
      </c>
      <c r="GL44" s="384">
        <f t="shared" si="77"/>
        <v>-0.56045137023105862</v>
      </c>
      <c r="GM44" s="270">
        <v>825</v>
      </c>
      <c r="GN44" s="365">
        <f t="shared" si="78"/>
        <v>-1041</v>
      </c>
      <c r="GO44" s="384">
        <f t="shared" si="79"/>
        <v>-0.55787781350482313</v>
      </c>
      <c r="GP44" s="270">
        <v>36955</v>
      </c>
      <c r="GQ44" s="365">
        <f t="shared" si="80"/>
        <v>4080</v>
      </c>
      <c r="GR44" s="384">
        <f t="shared" si="81"/>
        <v>0.12410646387832699</v>
      </c>
      <c r="GS44" s="270">
        <v>2769</v>
      </c>
      <c r="GT44" s="365">
        <f t="shared" si="82"/>
        <v>-814</v>
      </c>
      <c r="GU44" s="384">
        <f t="shared" si="83"/>
        <v>-0.2271839240859615</v>
      </c>
      <c r="GV44" s="270">
        <v>5270</v>
      </c>
      <c r="GW44" s="365">
        <f t="shared" si="84"/>
        <v>-946</v>
      </c>
      <c r="GX44" s="384">
        <f t="shared" si="85"/>
        <v>-0.15218790218790218</v>
      </c>
      <c r="GY44" s="270">
        <v>6848</v>
      </c>
      <c r="GZ44" s="365">
        <f t="shared" si="130"/>
        <v>-1979</v>
      </c>
      <c r="HA44" s="384">
        <f t="shared" si="131"/>
        <v>-0.2241984819304407</v>
      </c>
      <c r="HB44" s="270">
        <v>14887</v>
      </c>
      <c r="HC44" s="365">
        <f t="shared" si="134"/>
        <v>-3739</v>
      </c>
      <c r="HD44" s="384">
        <f t="shared" si="135"/>
        <v>-0.20074089981745946</v>
      </c>
      <c r="HE44" s="270">
        <v>51842</v>
      </c>
      <c r="HF44" s="365">
        <f t="shared" si="136"/>
        <v>341</v>
      </c>
      <c r="HG44" s="384">
        <f t="shared" si="137"/>
        <v>6.6212306557154226E-3</v>
      </c>
      <c r="HH44" s="270">
        <v>9938</v>
      </c>
      <c r="HI44" s="365">
        <f t="shared" si="92"/>
        <v>1093</v>
      </c>
      <c r="HJ44" s="384">
        <f t="shared" si="93"/>
        <v>0.12357263990955342</v>
      </c>
      <c r="HK44" s="270">
        <v>7487</v>
      </c>
      <c r="HL44" s="365">
        <f t="shared" si="94"/>
        <v>-2261</v>
      </c>
      <c r="HM44" s="384">
        <f t="shared" si="95"/>
        <v>-0.23194501436192039</v>
      </c>
      <c r="HN44" s="270">
        <v>6828</v>
      </c>
      <c r="HO44" s="365">
        <f t="shared" si="96"/>
        <v>-2505</v>
      </c>
      <c r="HP44" s="384">
        <f t="shared" si="97"/>
        <v>-0.26840244294439086</v>
      </c>
      <c r="HQ44" s="270">
        <v>24253</v>
      </c>
      <c r="HR44" s="365">
        <f t="shared" si="98"/>
        <v>-3673</v>
      </c>
      <c r="HS44" s="384">
        <f t="shared" si="99"/>
        <v>-0.13152617632313973</v>
      </c>
      <c r="HT44" s="270">
        <v>3956</v>
      </c>
      <c r="HU44" s="365">
        <f t="shared" si="100"/>
        <v>-200</v>
      </c>
      <c r="HV44" s="384">
        <f t="shared" si="101"/>
        <v>-4.8123195380173241E-2</v>
      </c>
      <c r="HW44" s="270">
        <v>2990</v>
      </c>
      <c r="HX44" s="365">
        <f t="shared" si="141"/>
        <v>-1052</v>
      </c>
      <c r="HY44" s="384">
        <f t="shared" si="142"/>
        <v>-0.26026719445818902</v>
      </c>
      <c r="HZ44" s="270">
        <v>885</v>
      </c>
      <c r="IA44" s="365">
        <f t="shared" si="143"/>
        <v>879</v>
      </c>
      <c r="IB44" s="384">
        <f t="shared" si="144"/>
        <v>146.5</v>
      </c>
      <c r="IC44" s="270">
        <v>7831</v>
      </c>
      <c r="ID44" s="365">
        <f t="shared" si="145"/>
        <v>-373</v>
      </c>
      <c r="IE44" s="384">
        <f t="shared" si="146"/>
        <v>-4.5465626523647003E-2</v>
      </c>
      <c r="IF44" s="270">
        <v>32084</v>
      </c>
      <c r="IG44" s="365">
        <f t="shared" si="147"/>
        <v>-4046</v>
      </c>
      <c r="IH44" s="384">
        <f t="shared" si="148"/>
        <v>-0.11198450041516746</v>
      </c>
      <c r="II44" s="270">
        <v>6</v>
      </c>
      <c r="IJ44" s="365">
        <f t="shared" si="149"/>
        <v>0</v>
      </c>
      <c r="IK44" s="384">
        <f t="shared" si="150"/>
        <v>0</v>
      </c>
      <c r="IL44" s="270">
        <v>6</v>
      </c>
      <c r="IM44" s="365">
        <f t="shared" si="151"/>
        <v>5</v>
      </c>
      <c r="IN44" s="384">
        <f t="shared" si="152"/>
        <v>5</v>
      </c>
      <c r="IO44" s="270">
        <v>997</v>
      </c>
      <c r="IP44" s="365">
        <f t="shared" si="153"/>
        <v>179</v>
      </c>
      <c r="IQ44" s="384">
        <f t="shared" si="154"/>
        <v>0.21882640586797067</v>
      </c>
      <c r="IR44" s="270">
        <v>1009</v>
      </c>
      <c r="IS44" s="365">
        <f t="shared" si="155"/>
        <v>184</v>
      </c>
      <c r="IT44" s="384">
        <f t="shared" si="156"/>
        <v>0.22303030303030302</v>
      </c>
      <c r="IU44" s="270">
        <v>33093</v>
      </c>
      <c r="IV44" s="365">
        <f t="shared" si="157"/>
        <v>-3862</v>
      </c>
      <c r="IW44" s="384">
        <f t="shared" si="158"/>
        <v>-0.10450547963739683</v>
      </c>
      <c r="IX44" s="270">
        <v>3864</v>
      </c>
      <c r="IY44" s="365">
        <f t="shared" si="159"/>
        <v>1095</v>
      </c>
      <c r="IZ44" s="384">
        <f t="shared" si="160"/>
        <v>0.39544962080173346</v>
      </c>
      <c r="JA44" s="270">
        <v>6153</v>
      </c>
      <c r="JB44" s="365">
        <f t="shared" si="161"/>
        <v>883</v>
      </c>
      <c r="JC44" s="384">
        <f t="shared" si="162"/>
        <v>0.16755218216318785</v>
      </c>
      <c r="JD44" s="270">
        <v>10467</v>
      </c>
      <c r="JE44" s="365">
        <f t="shared" si="163"/>
        <v>3619</v>
      </c>
      <c r="JF44" s="384">
        <f t="shared" si="164"/>
        <v>0.52847546728971961</v>
      </c>
      <c r="JG44" s="270">
        <v>20484</v>
      </c>
      <c r="JH44" s="365">
        <f t="shared" si="165"/>
        <v>5597</v>
      </c>
      <c r="JI44" s="384">
        <f t="shared" si="166"/>
        <v>0.3759656075770807</v>
      </c>
      <c r="JJ44" s="270">
        <v>53577</v>
      </c>
      <c r="JK44" s="365">
        <f t="shared" si="167"/>
        <v>1735</v>
      </c>
      <c r="JL44" s="384">
        <f t="shared" si="168"/>
        <v>3.3467073029589907E-2</v>
      </c>
    </row>
    <row r="45" spans="1:272" x14ac:dyDescent="0.25">
      <c r="A45" s="76" t="s">
        <v>32</v>
      </c>
      <c r="B45" s="270">
        <v>2881.9583000000002</v>
      </c>
      <c r="C45" s="270">
        <v>1496</v>
      </c>
      <c r="D45" s="270">
        <v>5585.9268000000011</v>
      </c>
      <c r="E45" s="270">
        <v>9963.8851000000013</v>
      </c>
      <c r="F45" s="270">
        <v>3600.0549999999998</v>
      </c>
      <c r="G45" s="270">
        <v>0</v>
      </c>
      <c r="H45" s="270">
        <v>0</v>
      </c>
      <c r="I45" s="270">
        <v>3600.0549999999998</v>
      </c>
      <c r="J45" s="270">
        <v>13563.940100000002</v>
      </c>
      <c r="K45" s="270" t="e">
        <v>#REF!</v>
      </c>
      <c r="L45" s="270">
        <v>424.00899999999996</v>
      </c>
      <c r="M45" s="270">
        <v>0</v>
      </c>
      <c r="N45" s="270" t="e">
        <v>#REF!</v>
      </c>
      <c r="O45" s="270" t="e">
        <v>#REF!</v>
      </c>
      <c r="P45" s="270">
        <v>1120.9844000000001</v>
      </c>
      <c r="Q45" s="270">
        <v>3063</v>
      </c>
      <c r="R45" s="270">
        <v>3284.0000000000005</v>
      </c>
      <c r="S45" s="270">
        <v>7467.9844000000003</v>
      </c>
      <c r="T45" s="270" t="e">
        <v>#REF!</v>
      </c>
      <c r="U45" s="270">
        <v>2889.0831000000003</v>
      </c>
      <c r="V45" s="270">
        <v>3117</v>
      </c>
      <c r="W45" s="270">
        <v>4992.8159999999998</v>
      </c>
      <c r="X45" s="270">
        <v>10998.899100000001</v>
      </c>
      <c r="Y45" s="270">
        <v>3648.8864000000003</v>
      </c>
      <c r="Z45" s="270">
        <v>0</v>
      </c>
      <c r="AA45" s="270">
        <v>0</v>
      </c>
      <c r="AB45" s="270">
        <v>3648.8864000000003</v>
      </c>
      <c r="AC45" s="270">
        <v>14647.785500000002</v>
      </c>
      <c r="AD45" s="270">
        <v>1174</v>
      </c>
      <c r="AE45" s="270">
        <v>3400</v>
      </c>
      <c r="AF45" s="270">
        <v>3398.0727999999999</v>
      </c>
      <c r="AG45" s="270">
        <v>7972.0727999999999</v>
      </c>
      <c r="AH45" s="270">
        <v>22619.8583</v>
      </c>
      <c r="AI45" s="270">
        <v>1174</v>
      </c>
      <c r="AJ45" s="270">
        <v>3400</v>
      </c>
      <c r="AK45" s="270">
        <v>3398.0727999999999</v>
      </c>
      <c r="AL45" s="270">
        <v>7972.0727999999999</v>
      </c>
      <c r="AM45" s="270">
        <v>30591.931100000002</v>
      </c>
      <c r="AN45" s="270">
        <v>3182.0776000000005</v>
      </c>
      <c r="AO45" s="270">
        <v>2918.0383999999995</v>
      </c>
      <c r="AP45" s="270">
        <v>4421.9175999999998</v>
      </c>
      <c r="AQ45" s="270">
        <v>10522.033599999999</v>
      </c>
      <c r="AR45" s="270">
        <v>1664.0794000000001</v>
      </c>
      <c r="AS45" s="270">
        <v>0</v>
      </c>
      <c r="AT45" s="270">
        <v>0</v>
      </c>
      <c r="AU45" s="270">
        <v>1664.0794000000001</v>
      </c>
      <c r="AV45" s="270">
        <v>12186.112999999999</v>
      </c>
      <c r="AW45" s="270">
        <v>0</v>
      </c>
      <c r="AX45" s="270">
        <v>0</v>
      </c>
      <c r="AY45" s="270">
        <v>0</v>
      </c>
      <c r="AZ45" s="270">
        <v>0</v>
      </c>
      <c r="BA45" s="270">
        <v>12186.112999999999</v>
      </c>
      <c r="BB45" s="270">
        <v>2083</v>
      </c>
      <c r="BC45" s="270">
        <v>3105</v>
      </c>
      <c r="BD45" s="270">
        <v>2953</v>
      </c>
      <c r="BE45" s="270">
        <v>8141</v>
      </c>
      <c r="BF45" s="270">
        <v>20327.112999999998</v>
      </c>
      <c r="BG45" s="270">
        <v>-10433.7453</v>
      </c>
      <c r="BH45" s="331">
        <v>-0.3355400502977729</v>
      </c>
      <c r="BI45" s="270">
        <v>3015</v>
      </c>
      <c r="BJ45" s="270">
        <v>2676</v>
      </c>
      <c r="BK45" s="270">
        <v>4038</v>
      </c>
      <c r="BL45" s="270">
        <v>9729</v>
      </c>
      <c r="BM45" s="270">
        <v>1889</v>
      </c>
      <c r="BN45" s="270">
        <v>0</v>
      </c>
      <c r="BO45" s="270">
        <v>0</v>
      </c>
      <c r="BP45" s="270">
        <v>1889</v>
      </c>
      <c r="BQ45" s="270">
        <v>11618</v>
      </c>
      <c r="BR45" s="270">
        <v>-568.11299999999937</v>
      </c>
      <c r="BS45" s="331">
        <v>-4.6619705561568268E-2</v>
      </c>
      <c r="BT45" s="270">
        <v>0</v>
      </c>
      <c r="BU45" s="270">
        <v>0</v>
      </c>
      <c r="BV45" s="331">
        <v>0</v>
      </c>
      <c r="BW45" s="270">
        <v>0</v>
      </c>
      <c r="BX45" s="511">
        <v>0</v>
      </c>
      <c r="BY45" s="512">
        <v>0</v>
      </c>
      <c r="BZ45" s="270">
        <v>0</v>
      </c>
      <c r="CA45" s="511">
        <f t="shared" si="1"/>
        <v>0</v>
      </c>
      <c r="CB45" s="512" t="e">
        <f t="shared" si="2"/>
        <v>#DIV/0!</v>
      </c>
      <c r="CC45" s="270">
        <v>0</v>
      </c>
      <c r="CD45" s="511">
        <f t="shared" si="3"/>
        <v>0</v>
      </c>
      <c r="CE45" s="512" t="e">
        <f t="shared" si="4"/>
        <v>#DIV/0!</v>
      </c>
      <c r="CF45" s="270">
        <v>11618</v>
      </c>
      <c r="CG45" s="511">
        <f t="shared" si="5"/>
        <v>-568.11299999999937</v>
      </c>
      <c r="CH45" s="512">
        <f t="shared" si="6"/>
        <v>-4.6619705561568268E-2</v>
      </c>
      <c r="CI45" s="270">
        <v>313</v>
      </c>
      <c r="CJ45" s="511">
        <f t="shared" si="7"/>
        <v>-1770</v>
      </c>
      <c r="CK45" s="512">
        <f t="shared" si="8"/>
        <v>-0.84973595775324051</v>
      </c>
      <c r="CL45" s="270">
        <v>2731</v>
      </c>
      <c r="CM45" s="365">
        <f t="shared" si="9"/>
        <v>-374</v>
      </c>
      <c r="CN45" s="384">
        <f t="shared" si="10"/>
        <v>-0.12045088566827697</v>
      </c>
      <c r="CO45" s="270">
        <v>3115</v>
      </c>
      <c r="CP45" s="365">
        <f t="shared" si="138"/>
        <v>162</v>
      </c>
      <c r="CQ45" s="384">
        <f t="shared" si="11"/>
        <v>5.4859464950897392E-2</v>
      </c>
      <c r="CR45" s="270">
        <v>6159</v>
      </c>
      <c r="CS45" s="365">
        <f t="shared" si="12"/>
        <v>-1982</v>
      </c>
      <c r="CT45" s="384">
        <f t="shared" si="13"/>
        <v>-0.24345903451664413</v>
      </c>
      <c r="CU45" s="270">
        <v>17777</v>
      </c>
      <c r="CV45" s="365">
        <f t="shared" si="14"/>
        <v>-2550.1129999999976</v>
      </c>
      <c r="CW45" s="384">
        <f t="shared" si="15"/>
        <v>-0.12545377201376298</v>
      </c>
      <c r="CX45" s="270">
        <v>2900</v>
      </c>
      <c r="CY45" s="365">
        <f t="shared" si="16"/>
        <v>-115</v>
      </c>
      <c r="CZ45" s="384">
        <f t="shared" si="17"/>
        <v>-3.8142620232172471E-2</v>
      </c>
      <c r="DA45" s="270">
        <v>2919</v>
      </c>
      <c r="DB45" s="365">
        <f t="shared" si="18"/>
        <v>243</v>
      </c>
      <c r="DC45" s="384">
        <f t="shared" si="19"/>
        <v>9.0807174887892375E-2</v>
      </c>
      <c r="DD45" s="270">
        <v>3349</v>
      </c>
      <c r="DE45" s="365">
        <f t="shared" si="20"/>
        <v>-689</v>
      </c>
      <c r="DF45" s="384">
        <f t="shared" si="21"/>
        <v>-0.17062902426944032</v>
      </c>
      <c r="DG45" s="270">
        <v>9168</v>
      </c>
      <c r="DH45" s="365">
        <f t="shared" si="22"/>
        <v>-561</v>
      </c>
      <c r="DI45" s="384">
        <f t="shared" si="23"/>
        <v>-5.7662658032685783E-2</v>
      </c>
      <c r="DJ45" s="270">
        <v>774</v>
      </c>
      <c r="DK45" s="365">
        <f t="shared" si="24"/>
        <v>774</v>
      </c>
      <c r="DL45" s="384" t="e">
        <f t="shared" si="25"/>
        <v>#DIV/0!</v>
      </c>
      <c r="DM45" s="270">
        <v>0</v>
      </c>
      <c r="DN45" s="365">
        <f t="shared" si="26"/>
        <v>0</v>
      </c>
      <c r="DO45" s="384" t="e">
        <f t="shared" si="27"/>
        <v>#DIV/0!</v>
      </c>
      <c r="DP45" s="270">
        <v>0</v>
      </c>
      <c r="DQ45" s="365">
        <f t="shared" si="28"/>
        <v>0</v>
      </c>
      <c r="DR45" s="384" t="e">
        <f t="shared" si="29"/>
        <v>#DIV/0!</v>
      </c>
      <c r="DS45" s="270">
        <v>774</v>
      </c>
      <c r="DT45" s="365">
        <f t="shared" si="30"/>
        <v>-1115</v>
      </c>
      <c r="DU45" s="384">
        <f t="shared" si="31"/>
        <v>-0.59025939650608783</v>
      </c>
      <c r="DV45" s="270">
        <v>9942</v>
      </c>
      <c r="DW45" s="365">
        <f t="shared" si="32"/>
        <v>-1676</v>
      </c>
      <c r="DX45" s="384">
        <f t="shared" si="33"/>
        <v>-0.14425890859011878</v>
      </c>
      <c r="DY45" s="270">
        <v>0</v>
      </c>
      <c r="DZ45" s="365">
        <f t="shared" si="34"/>
        <v>0</v>
      </c>
      <c r="EA45" s="384" t="e">
        <f t="shared" si="35"/>
        <v>#DIV/0!</v>
      </c>
      <c r="EB45" s="270">
        <v>0</v>
      </c>
      <c r="EC45" s="365">
        <f t="shared" si="36"/>
        <v>0</v>
      </c>
      <c r="ED45" s="384" t="e">
        <f t="shared" si="37"/>
        <v>#DIV/0!</v>
      </c>
      <c r="EE45" s="270">
        <v>0</v>
      </c>
      <c r="EF45" s="365">
        <f t="shared" si="38"/>
        <v>0</v>
      </c>
      <c r="EG45" s="384" t="e">
        <f t="shared" si="39"/>
        <v>#DIV/0!</v>
      </c>
      <c r="EH45" s="270">
        <v>0</v>
      </c>
      <c r="EI45" s="365">
        <f t="shared" si="40"/>
        <v>0</v>
      </c>
      <c r="EJ45" s="384" t="e">
        <f t="shared" si="41"/>
        <v>#DIV/0!</v>
      </c>
      <c r="EK45" s="270">
        <v>9942</v>
      </c>
      <c r="EL45" s="365">
        <f t="shared" si="42"/>
        <v>-1676</v>
      </c>
      <c r="EM45" s="384">
        <f t="shared" si="43"/>
        <v>-0.14425890859011878</v>
      </c>
      <c r="EN45" s="270">
        <v>0</v>
      </c>
      <c r="EO45" s="365">
        <f t="shared" si="44"/>
        <v>-313</v>
      </c>
      <c r="EP45" s="384">
        <f t="shared" si="45"/>
        <v>-1</v>
      </c>
      <c r="EQ45" s="270">
        <v>2871</v>
      </c>
      <c r="ER45" s="365">
        <f t="shared" si="46"/>
        <v>140</v>
      </c>
      <c r="ES45" s="384">
        <f t="shared" si="47"/>
        <v>5.1263273526180889E-2</v>
      </c>
      <c r="ET45" s="270">
        <v>3417</v>
      </c>
      <c r="EU45" s="365">
        <f t="shared" si="48"/>
        <v>302</v>
      </c>
      <c r="EV45" s="384">
        <f t="shared" si="49"/>
        <v>9.695024077046549E-2</v>
      </c>
      <c r="EW45" s="270">
        <v>6288</v>
      </c>
      <c r="EX45" s="365">
        <f t="shared" si="50"/>
        <v>129</v>
      </c>
      <c r="EY45" s="384">
        <f t="shared" si="51"/>
        <v>2.0944958597174865E-2</v>
      </c>
      <c r="EZ45" s="270">
        <v>16230</v>
      </c>
      <c r="FA45" s="365">
        <f t="shared" si="52"/>
        <v>-1547</v>
      </c>
      <c r="FB45" s="384">
        <f t="shared" si="53"/>
        <v>-8.7022557236879114E-2</v>
      </c>
      <c r="FC45" s="270">
        <v>3191</v>
      </c>
      <c r="FD45" s="365">
        <f t="shared" si="54"/>
        <v>291</v>
      </c>
      <c r="FE45" s="384">
        <f t="shared" si="55"/>
        <v>0.1003448275862069</v>
      </c>
      <c r="FF45" s="270">
        <v>3002</v>
      </c>
      <c r="FG45" s="365">
        <f t="shared" si="169"/>
        <v>-2919</v>
      </c>
      <c r="FH45" s="384">
        <f t="shared" si="57"/>
        <v>-1</v>
      </c>
      <c r="FI45" s="270">
        <v>4486</v>
      </c>
      <c r="FJ45" s="365">
        <f t="shared" si="170"/>
        <v>-3349</v>
      </c>
      <c r="FK45" s="384">
        <f t="shared" si="59"/>
        <v>-1</v>
      </c>
      <c r="FL45" s="270">
        <v>10679</v>
      </c>
      <c r="FM45" s="365">
        <f t="shared" si="139"/>
        <v>1511</v>
      </c>
      <c r="FN45" s="384">
        <f t="shared" si="140"/>
        <v>0.16481239092495636</v>
      </c>
      <c r="FO45" s="270">
        <v>1000</v>
      </c>
      <c r="FP45" s="365">
        <f t="shared" si="62"/>
        <v>226</v>
      </c>
      <c r="FQ45" s="384">
        <f t="shared" si="63"/>
        <v>0.29198966408268734</v>
      </c>
      <c r="FR45" s="270">
        <v>0</v>
      </c>
      <c r="FS45" s="365">
        <f t="shared" si="132"/>
        <v>0</v>
      </c>
      <c r="FT45" s="384">
        <f t="shared" si="133"/>
        <v>0</v>
      </c>
      <c r="FU45" s="270">
        <v>0</v>
      </c>
      <c r="FV45" s="365">
        <f t="shared" si="66"/>
        <v>0</v>
      </c>
      <c r="FW45" s="384">
        <f t="shared" si="67"/>
        <v>0</v>
      </c>
      <c r="FX45" s="270">
        <v>1000</v>
      </c>
      <c r="FY45" s="365">
        <f t="shared" si="68"/>
        <v>226</v>
      </c>
      <c r="FZ45" s="384">
        <f t="shared" si="69"/>
        <v>0.29198966408268734</v>
      </c>
      <c r="GA45" s="270">
        <v>11679</v>
      </c>
      <c r="GB45" s="365">
        <f t="shared" si="70"/>
        <v>1737</v>
      </c>
      <c r="GC45" s="384">
        <f t="shared" si="71"/>
        <v>0.17471333735666869</v>
      </c>
      <c r="GD45" s="270">
        <v>0</v>
      </c>
      <c r="GE45" s="365">
        <f t="shared" si="72"/>
        <v>0</v>
      </c>
      <c r="GF45" s="384">
        <f t="shared" si="73"/>
        <v>0</v>
      </c>
      <c r="GG45" s="270">
        <v>0</v>
      </c>
      <c r="GH45" s="365">
        <f t="shared" si="74"/>
        <v>0</v>
      </c>
      <c r="GI45" s="384">
        <f t="shared" si="75"/>
        <v>0</v>
      </c>
      <c r="GJ45" s="270">
        <v>0</v>
      </c>
      <c r="GK45" s="365">
        <f t="shared" si="76"/>
        <v>0</v>
      </c>
      <c r="GL45" s="384">
        <f t="shared" si="77"/>
        <v>0</v>
      </c>
      <c r="GM45" s="270">
        <v>0</v>
      </c>
      <c r="GN45" s="365">
        <f t="shared" si="78"/>
        <v>0</v>
      </c>
      <c r="GO45" s="384">
        <f t="shared" si="79"/>
        <v>0</v>
      </c>
      <c r="GP45" s="270">
        <v>11679</v>
      </c>
      <c r="GQ45" s="365">
        <f t="shared" si="80"/>
        <v>1737</v>
      </c>
      <c r="GR45" s="384">
        <f t="shared" si="81"/>
        <v>0.17471333735666869</v>
      </c>
      <c r="GS45" s="270">
        <v>90</v>
      </c>
      <c r="GT45" s="365">
        <f t="shared" si="82"/>
        <v>90</v>
      </c>
      <c r="GU45" s="384">
        <f t="shared" si="83"/>
        <v>0</v>
      </c>
      <c r="GV45" s="270">
        <v>542</v>
      </c>
      <c r="GW45" s="365">
        <f t="shared" si="84"/>
        <v>-2329</v>
      </c>
      <c r="GX45" s="384">
        <f t="shared" si="85"/>
        <v>-0.8112156043190526</v>
      </c>
      <c r="GY45" s="270">
        <v>735</v>
      </c>
      <c r="GZ45" s="365">
        <f t="shared" si="130"/>
        <v>-2682</v>
      </c>
      <c r="HA45" s="384">
        <f t="shared" si="131"/>
        <v>-0.78489903424056184</v>
      </c>
      <c r="HB45" s="270">
        <v>1367</v>
      </c>
      <c r="HC45" s="365">
        <f t="shared" si="134"/>
        <v>-4921</v>
      </c>
      <c r="HD45" s="384">
        <f t="shared" si="135"/>
        <v>-0.78260178117048351</v>
      </c>
      <c r="HE45" s="270">
        <v>13046</v>
      </c>
      <c r="HF45" s="365">
        <f t="shared" si="136"/>
        <v>-3184</v>
      </c>
      <c r="HG45" s="384">
        <f t="shared" si="137"/>
        <v>-0.19617991373998767</v>
      </c>
      <c r="HH45" s="270">
        <v>4106</v>
      </c>
      <c r="HI45" s="365">
        <f t="shared" si="92"/>
        <v>915</v>
      </c>
      <c r="HJ45" s="384">
        <f t="shared" si="93"/>
        <v>0.28674396740833596</v>
      </c>
      <c r="HK45" s="270">
        <v>3570</v>
      </c>
      <c r="HL45" s="365">
        <f t="shared" si="94"/>
        <v>568</v>
      </c>
      <c r="HM45" s="384">
        <f t="shared" si="95"/>
        <v>0.18920719520319787</v>
      </c>
      <c r="HN45" s="270">
        <v>3416</v>
      </c>
      <c r="HO45" s="365">
        <f t="shared" si="96"/>
        <v>-1070</v>
      </c>
      <c r="HP45" s="384">
        <f t="shared" si="97"/>
        <v>-0.23851983950066874</v>
      </c>
      <c r="HQ45" s="270">
        <v>11092</v>
      </c>
      <c r="HR45" s="365">
        <f t="shared" si="98"/>
        <v>413</v>
      </c>
      <c r="HS45" s="384">
        <f t="shared" si="99"/>
        <v>3.8674033149171269E-2</v>
      </c>
      <c r="HT45" s="270">
        <v>626</v>
      </c>
      <c r="HU45" s="365">
        <f t="shared" si="100"/>
        <v>-374</v>
      </c>
      <c r="HV45" s="384">
        <f t="shared" si="101"/>
        <v>-0.374</v>
      </c>
      <c r="HW45" s="270">
        <v>0</v>
      </c>
      <c r="HX45" s="365">
        <f t="shared" si="141"/>
        <v>0</v>
      </c>
      <c r="HY45" s="384">
        <f t="shared" si="142"/>
        <v>0</v>
      </c>
      <c r="HZ45" s="270">
        <v>0</v>
      </c>
      <c r="IA45" s="365">
        <f t="shared" si="143"/>
        <v>0</v>
      </c>
      <c r="IB45" s="384">
        <f t="shared" si="144"/>
        <v>0</v>
      </c>
      <c r="IC45" s="270">
        <v>626</v>
      </c>
      <c r="ID45" s="365">
        <f t="shared" si="145"/>
        <v>-374</v>
      </c>
      <c r="IE45" s="384">
        <f t="shared" si="146"/>
        <v>-0.374</v>
      </c>
      <c r="IF45" s="270">
        <v>11718</v>
      </c>
      <c r="IG45" s="365">
        <f t="shared" si="147"/>
        <v>39</v>
      </c>
      <c r="IH45" s="384">
        <f t="shared" si="148"/>
        <v>3.3393269971744156E-3</v>
      </c>
      <c r="II45" s="270">
        <v>0</v>
      </c>
      <c r="IJ45" s="365">
        <f t="shared" si="149"/>
        <v>0</v>
      </c>
      <c r="IK45" s="384">
        <f t="shared" si="150"/>
        <v>0</v>
      </c>
      <c r="IL45" s="270">
        <v>0</v>
      </c>
      <c r="IM45" s="365">
        <f t="shared" si="151"/>
        <v>0</v>
      </c>
      <c r="IN45" s="384">
        <f t="shared" si="152"/>
        <v>0</v>
      </c>
      <c r="IO45" s="270">
        <v>0</v>
      </c>
      <c r="IP45" s="365">
        <f t="shared" si="153"/>
        <v>0</v>
      </c>
      <c r="IQ45" s="384">
        <f t="shared" si="154"/>
        <v>0</v>
      </c>
      <c r="IR45" s="270">
        <v>0</v>
      </c>
      <c r="IS45" s="365">
        <f t="shared" si="155"/>
        <v>0</v>
      </c>
      <c r="IT45" s="384">
        <f t="shared" si="156"/>
        <v>0</v>
      </c>
      <c r="IU45" s="270">
        <v>11718</v>
      </c>
      <c r="IV45" s="365">
        <f t="shared" si="157"/>
        <v>39</v>
      </c>
      <c r="IW45" s="384">
        <f t="shared" si="158"/>
        <v>3.3393269971744156E-3</v>
      </c>
      <c r="IX45" s="270">
        <v>0</v>
      </c>
      <c r="IY45" s="365">
        <f t="shared" si="159"/>
        <v>-90</v>
      </c>
      <c r="IZ45" s="384">
        <f t="shared" si="160"/>
        <v>-1</v>
      </c>
      <c r="JA45" s="270">
        <v>2092</v>
      </c>
      <c r="JB45" s="365">
        <f t="shared" si="161"/>
        <v>1550</v>
      </c>
      <c r="JC45" s="384">
        <f t="shared" si="162"/>
        <v>2.859778597785978</v>
      </c>
      <c r="JD45" s="270">
        <v>4473</v>
      </c>
      <c r="JE45" s="365">
        <f t="shared" si="163"/>
        <v>3738</v>
      </c>
      <c r="JF45" s="384">
        <f t="shared" si="164"/>
        <v>5.0857142857142854</v>
      </c>
      <c r="JG45" s="270">
        <v>6565</v>
      </c>
      <c r="JH45" s="365">
        <f t="shared" si="165"/>
        <v>5198</v>
      </c>
      <c r="JI45" s="384">
        <f t="shared" si="166"/>
        <v>3.8024871982443305</v>
      </c>
      <c r="JJ45" s="270">
        <v>18283</v>
      </c>
      <c r="JK45" s="365">
        <f t="shared" si="167"/>
        <v>5237</v>
      </c>
      <c r="JL45" s="384">
        <f t="shared" si="168"/>
        <v>0.40142572435995705</v>
      </c>
    </row>
    <row r="46" spans="1:272" x14ac:dyDescent="0.25">
      <c r="A46" s="76" t="s">
        <v>53</v>
      </c>
      <c r="E46" s="270">
        <v>0</v>
      </c>
      <c r="I46" s="270">
        <v>0</v>
      </c>
      <c r="J46" s="270">
        <v>0</v>
      </c>
      <c r="N46" s="270">
        <v>0</v>
      </c>
      <c r="O46" s="270">
        <v>0</v>
      </c>
      <c r="S46" s="270">
        <v>0</v>
      </c>
      <c r="T46" s="270">
        <v>0</v>
      </c>
      <c r="X46" s="270">
        <v>0</v>
      </c>
      <c r="AB46" s="270">
        <v>0</v>
      </c>
      <c r="AC46" s="270">
        <v>0</v>
      </c>
      <c r="AG46" s="270">
        <v>0</v>
      </c>
      <c r="AH46" s="270">
        <v>0</v>
      </c>
      <c r="AL46" s="270">
        <v>0</v>
      </c>
      <c r="AM46" s="270">
        <v>0</v>
      </c>
      <c r="AQ46" s="270">
        <v>0</v>
      </c>
      <c r="AU46" s="270">
        <v>0</v>
      </c>
      <c r="AV46" s="270">
        <v>0</v>
      </c>
      <c r="AW46" s="270">
        <v>0</v>
      </c>
      <c r="AZ46" s="270">
        <v>0</v>
      </c>
      <c r="BA46" s="270">
        <v>0</v>
      </c>
      <c r="BE46" s="270">
        <v>0</v>
      </c>
      <c r="BF46" s="270">
        <v>0</v>
      </c>
      <c r="BG46" s="270">
        <v>0</v>
      </c>
      <c r="BH46" s="331"/>
      <c r="BL46" s="270">
        <v>0</v>
      </c>
      <c r="BP46" s="270">
        <v>0</v>
      </c>
      <c r="BQ46" s="270">
        <v>0</v>
      </c>
      <c r="BR46" s="270">
        <v>0</v>
      </c>
      <c r="BS46" s="331">
        <v>0</v>
      </c>
      <c r="BT46" s="270">
        <v>0</v>
      </c>
      <c r="BU46" s="270">
        <v>0</v>
      </c>
      <c r="BV46" s="331">
        <v>0</v>
      </c>
      <c r="BW46" s="270">
        <v>0</v>
      </c>
      <c r="BX46" s="511">
        <v>0</v>
      </c>
      <c r="BY46" s="512">
        <v>0</v>
      </c>
      <c r="BZ46" s="270">
        <v>0</v>
      </c>
      <c r="CA46" s="511">
        <f t="shared" si="1"/>
        <v>0</v>
      </c>
      <c r="CB46" s="512" t="e">
        <f t="shared" si="2"/>
        <v>#DIV/0!</v>
      </c>
      <c r="CC46" s="270">
        <v>0</v>
      </c>
      <c r="CD46" s="511">
        <f t="shared" si="3"/>
        <v>0</v>
      </c>
      <c r="CE46" s="512" t="e">
        <f t="shared" si="4"/>
        <v>#DIV/0!</v>
      </c>
      <c r="CF46" s="270">
        <v>0</v>
      </c>
      <c r="CG46" s="511">
        <f t="shared" si="5"/>
        <v>0</v>
      </c>
      <c r="CH46" s="512" t="e">
        <f t="shared" si="6"/>
        <v>#DIV/0!</v>
      </c>
      <c r="CI46" s="270">
        <v>0</v>
      </c>
      <c r="CJ46" s="511">
        <f t="shared" si="7"/>
        <v>0</v>
      </c>
      <c r="CK46" s="512" t="e">
        <f t="shared" si="8"/>
        <v>#DIV/0!</v>
      </c>
      <c r="CL46" s="270">
        <v>0</v>
      </c>
      <c r="CM46" s="365">
        <f t="shared" si="9"/>
        <v>0</v>
      </c>
      <c r="CN46" s="384" t="e">
        <f t="shared" si="10"/>
        <v>#DIV/0!</v>
      </c>
      <c r="CO46" s="270">
        <v>0</v>
      </c>
      <c r="CP46" s="365">
        <f t="shared" si="138"/>
        <v>0</v>
      </c>
      <c r="CQ46" s="384" t="e">
        <f t="shared" si="11"/>
        <v>#DIV/0!</v>
      </c>
      <c r="CR46" s="270">
        <v>0</v>
      </c>
      <c r="CS46" s="365">
        <f t="shared" si="12"/>
        <v>0</v>
      </c>
      <c r="CT46" s="384" t="e">
        <f t="shared" si="13"/>
        <v>#DIV/0!</v>
      </c>
      <c r="CU46" s="270">
        <v>0</v>
      </c>
      <c r="CV46" s="365">
        <f t="shared" si="14"/>
        <v>0</v>
      </c>
      <c r="CW46" s="384" t="e">
        <f t="shared" si="15"/>
        <v>#DIV/0!</v>
      </c>
      <c r="CY46" s="365">
        <f t="shared" si="16"/>
        <v>0</v>
      </c>
      <c r="CZ46" s="384" t="e">
        <f t="shared" si="17"/>
        <v>#DIV/0!</v>
      </c>
      <c r="DB46" s="365">
        <f t="shared" si="18"/>
        <v>0</v>
      </c>
      <c r="DC46" s="384" t="e">
        <f t="shared" si="19"/>
        <v>#DIV/0!</v>
      </c>
      <c r="DE46" s="365">
        <f t="shared" si="20"/>
        <v>0</v>
      </c>
      <c r="DF46" s="384" t="e">
        <f t="shared" si="21"/>
        <v>#DIV/0!</v>
      </c>
      <c r="DG46" s="270">
        <v>0</v>
      </c>
      <c r="DH46" s="365">
        <f t="shared" si="22"/>
        <v>0</v>
      </c>
      <c r="DI46" s="384" t="e">
        <f t="shared" si="23"/>
        <v>#DIV/0!</v>
      </c>
      <c r="DK46" s="365">
        <f t="shared" si="24"/>
        <v>0</v>
      </c>
      <c r="DL46" s="384" t="e">
        <f t="shared" si="25"/>
        <v>#DIV/0!</v>
      </c>
      <c r="DN46" s="365">
        <f t="shared" si="26"/>
        <v>0</v>
      </c>
      <c r="DO46" s="384" t="e">
        <f t="shared" si="27"/>
        <v>#DIV/0!</v>
      </c>
      <c r="DQ46" s="365">
        <f t="shared" si="28"/>
        <v>0</v>
      </c>
      <c r="DR46" s="384" t="e">
        <f t="shared" si="29"/>
        <v>#DIV/0!</v>
      </c>
      <c r="DS46" s="270">
        <v>0</v>
      </c>
      <c r="DT46" s="365">
        <f t="shared" si="30"/>
        <v>0</v>
      </c>
      <c r="DU46" s="384" t="e">
        <f t="shared" si="31"/>
        <v>#DIV/0!</v>
      </c>
      <c r="DV46" s="270">
        <v>0</v>
      </c>
      <c r="DW46" s="365">
        <f t="shared" si="32"/>
        <v>0</v>
      </c>
      <c r="DX46" s="384" t="e">
        <f t="shared" si="33"/>
        <v>#DIV/0!</v>
      </c>
      <c r="DY46" s="270">
        <v>0</v>
      </c>
      <c r="DZ46" s="365">
        <f t="shared" si="34"/>
        <v>0</v>
      </c>
      <c r="EA46" s="384" t="e">
        <f t="shared" si="35"/>
        <v>#DIV/0!</v>
      </c>
      <c r="EB46" s="270">
        <v>0</v>
      </c>
      <c r="EC46" s="365">
        <f t="shared" si="36"/>
        <v>0</v>
      </c>
      <c r="ED46" s="384" t="e">
        <f t="shared" si="37"/>
        <v>#DIV/0!</v>
      </c>
      <c r="EE46" s="270">
        <v>0</v>
      </c>
      <c r="EF46" s="365">
        <f t="shared" si="38"/>
        <v>0</v>
      </c>
      <c r="EG46" s="384" t="e">
        <f t="shared" si="39"/>
        <v>#DIV/0!</v>
      </c>
      <c r="EH46" s="270">
        <v>0</v>
      </c>
      <c r="EI46" s="365">
        <f t="shared" si="40"/>
        <v>0</v>
      </c>
      <c r="EJ46" s="384" t="e">
        <f t="shared" si="41"/>
        <v>#DIV/0!</v>
      </c>
      <c r="EK46" s="270">
        <v>0</v>
      </c>
      <c r="EL46" s="365">
        <f t="shared" si="42"/>
        <v>0</v>
      </c>
      <c r="EM46" s="384" t="e">
        <f t="shared" si="43"/>
        <v>#DIV/0!</v>
      </c>
      <c r="EN46" s="270">
        <v>0</v>
      </c>
      <c r="EO46" s="365">
        <f t="shared" si="44"/>
        <v>0</v>
      </c>
      <c r="EP46" s="384" t="e">
        <f t="shared" si="45"/>
        <v>#DIV/0!</v>
      </c>
      <c r="EQ46" s="270">
        <v>0</v>
      </c>
      <c r="ER46" s="365">
        <f t="shared" si="46"/>
        <v>0</v>
      </c>
      <c r="ES46" s="384" t="e">
        <f t="shared" si="47"/>
        <v>#DIV/0!</v>
      </c>
      <c r="ET46" s="270">
        <v>0</v>
      </c>
      <c r="EU46" s="365">
        <f t="shared" si="48"/>
        <v>0</v>
      </c>
      <c r="EV46" s="384" t="e">
        <f t="shared" si="49"/>
        <v>#DIV/0!</v>
      </c>
      <c r="EW46" s="270">
        <v>0</v>
      </c>
      <c r="EX46" s="365">
        <f t="shared" si="50"/>
        <v>0</v>
      </c>
      <c r="EY46" s="384" t="e">
        <f t="shared" si="51"/>
        <v>#DIV/0!</v>
      </c>
      <c r="EZ46" s="270">
        <v>0</v>
      </c>
      <c r="FA46" s="365">
        <f t="shared" si="52"/>
        <v>0</v>
      </c>
      <c r="FB46" s="384" t="e">
        <f t="shared" si="53"/>
        <v>#DIV/0!</v>
      </c>
      <c r="FC46" s="270">
        <v>0</v>
      </c>
      <c r="FD46" s="365">
        <f t="shared" si="54"/>
        <v>0</v>
      </c>
      <c r="FE46" s="384" t="e">
        <f t="shared" si="55"/>
        <v>#DIV/0!</v>
      </c>
      <c r="FF46" s="270">
        <v>0</v>
      </c>
      <c r="FG46" s="365">
        <f t="shared" si="169"/>
        <v>0</v>
      </c>
      <c r="FH46" s="384" t="e">
        <f t="shared" si="57"/>
        <v>#DIV/0!</v>
      </c>
      <c r="FI46" s="270">
        <v>0</v>
      </c>
      <c r="FJ46" s="365">
        <f t="shared" si="170"/>
        <v>0</v>
      </c>
      <c r="FK46" s="384" t="e">
        <f t="shared" si="59"/>
        <v>#DIV/0!</v>
      </c>
      <c r="FL46" s="270">
        <v>0</v>
      </c>
      <c r="FM46" s="365">
        <f t="shared" si="139"/>
        <v>0</v>
      </c>
      <c r="FN46" s="384" t="e">
        <f t="shared" si="140"/>
        <v>#DIV/0!</v>
      </c>
      <c r="FO46" s="270">
        <v>0</v>
      </c>
      <c r="FP46" s="365">
        <f t="shared" si="62"/>
        <v>0</v>
      </c>
      <c r="FQ46" s="384">
        <f t="shared" si="63"/>
        <v>0</v>
      </c>
      <c r="FR46" s="270">
        <v>0</v>
      </c>
      <c r="FS46" s="365">
        <f t="shared" si="132"/>
        <v>0</v>
      </c>
      <c r="FT46" s="384">
        <f t="shared" si="133"/>
        <v>0</v>
      </c>
      <c r="FU46" s="270">
        <v>0</v>
      </c>
      <c r="FV46" s="365">
        <f t="shared" si="66"/>
        <v>0</v>
      </c>
      <c r="FW46" s="384">
        <f t="shared" si="67"/>
        <v>0</v>
      </c>
      <c r="FX46" s="270">
        <v>0</v>
      </c>
      <c r="FY46" s="365">
        <f t="shared" si="68"/>
        <v>0</v>
      </c>
      <c r="FZ46" s="384">
        <f t="shared" si="69"/>
        <v>0</v>
      </c>
      <c r="GA46" s="270">
        <v>0</v>
      </c>
      <c r="GB46" s="365">
        <f t="shared" si="70"/>
        <v>0</v>
      </c>
      <c r="GC46" s="384">
        <f t="shared" si="71"/>
        <v>0</v>
      </c>
      <c r="GD46" s="270">
        <v>0</v>
      </c>
      <c r="GE46" s="365">
        <f t="shared" si="72"/>
        <v>0</v>
      </c>
      <c r="GF46" s="384">
        <f t="shared" si="73"/>
        <v>0</v>
      </c>
      <c r="GG46" s="270">
        <v>0</v>
      </c>
      <c r="GH46" s="365">
        <f t="shared" si="74"/>
        <v>0</v>
      </c>
      <c r="GI46" s="384">
        <f t="shared" si="75"/>
        <v>0</v>
      </c>
      <c r="GJ46" s="270">
        <v>0</v>
      </c>
      <c r="GK46" s="365">
        <f t="shared" si="76"/>
        <v>0</v>
      </c>
      <c r="GL46" s="384">
        <f t="shared" si="77"/>
        <v>0</v>
      </c>
      <c r="GM46" s="270">
        <v>0</v>
      </c>
      <c r="GN46" s="365">
        <f t="shared" si="78"/>
        <v>0</v>
      </c>
      <c r="GO46" s="384">
        <f t="shared" si="79"/>
        <v>0</v>
      </c>
      <c r="GP46" s="270">
        <v>0</v>
      </c>
      <c r="GQ46" s="365">
        <f t="shared" si="80"/>
        <v>0</v>
      </c>
      <c r="GR46" s="384">
        <f t="shared" si="81"/>
        <v>0</v>
      </c>
      <c r="GS46" s="270">
        <v>0</v>
      </c>
      <c r="GT46" s="365">
        <f t="shared" si="82"/>
        <v>0</v>
      </c>
      <c r="GU46" s="384">
        <f t="shared" si="83"/>
        <v>0</v>
      </c>
      <c r="GV46" s="270">
        <v>0</v>
      </c>
      <c r="GW46" s="365">
        <f t="shared" si="84"/>
        <v>0</v>
      </c>
      <c r="GX46" s="384">
        <f t="shared" si="85"/>
        <v>0</v>
      </c>
      <c r="GY46" s="270">
        <v>0</v>
      </c>
      <c r="GZ46" s="365">
        <f t="shared" si="130"/>
        <v>0</v>
      </c>
      <c r="HA46" s="384">
        <f t="shared" si="131"/>
        <v>0</v>
      </c>
      <c r="HB46" s="270">
        <v>0</v>
      </c>
      <c r="HC46" s="365">
        <f t="shared" si="134"/>
        <v>0</v>
      </c>
      <c r="HD46" s="384">
        <f t="shared" si="135"/>
        <v>0</v>
      </c>
      <c r="HE46" s="270">
        <v>0</v>
      </c>
      <c r="HF46" s="365">
        <f t="shared" si="136"/>
        <v>0</v>
      </c>
      <c r="HG46" s="384">
        <f t="shared" si="137"/>
        <v>0</v>
      </c>
      <c r="HH46" s="270">
        <v>0</v>
      </c>
      <c r="HI46" s="365">
        <f t="shared" si="92"/>
        <v>0</v>
      </c>
      <c r="HJ46" s="384">
        <f t="shared" si="93"/>
        <v>0</v>
      </c>
      <c r="HK46" s="270">
        <v>0</v>
      </c>
      <c r="HL46" s="365">
        <f t="shared" si="94"/>
        <v>0</v>
      </c>
      <c r="HM46" s="384">
        <f t="shared" si="95"/>
        <v>0</v>
      </c>
      <c r="HN46" s="270">
        <v>0</v>
      </c>
      <c r="HO46" s="365">
        <f t="shared" si="96"/>
        <v>0</v>
      </c>
      <c r="HP46" s="384">
        <f t="shared" si="97"/>
        <v>0</v>
      </c>
      <c r="HQ46" s="270">
        <v>0</v>
      </c>
      <c r="HR46" s="365">
        <f t="shared" si="98"/>
        <v>0</v>
      </c>
      <c r="HS46" s="384">
        <f t="shared" si="99"/>
        <v>0</v>
      </c>
      <c r="HT46" s="270">
        <v>0</v>
      </c>
      <c r="HU46" s="365">
        <f t="shared" si="100"/>
        <v>0</v>
      </c>
      <c r="HV46" s="384">
        <f t="shared" si="101"/>
        <v>0</v>
      </c>
      <c r="HW46" s="270">
        <v>0</v>
      </c>
      <c r="HX46" s="365">
        <f t="shared" si="141"/>
        <v>0</v>
      </c>
      <c r="HY46" s="384">
        <f t="shared" si="142"/>
        <v>0</v>
      </c>
      <c r="HZ46" s="270">
        <v>0</v>
      </c>
      <c r="IA46" s="365">
        <f t="shared" si="143"/>
        <v>0</v>
      </c>
      <c r="IB46" s="384">
        <f t="shared" si="144"/>
        <v>0</v>
      </c>
      <c r="IC46" s="270">
        <v>0</v>
      </c>
      <c r="ID46" s="365">
        <f t="shared" si="145"/>
        <v>0</v>
      </c>
      <c r="IE46" s="384">
        <f t="shared" si="146"/>
        <v>0</v>
      </c>
      <c r="IF46" s="270">
        <v>0</v>
      </c>
      <c r="IG46" s="365">
        <f t="shared" si="147"/>
        <v>0</v>
      </c>
      <c r="IH46" s="384">
        <f t="shared" si="148"/>
        <v>0</v>
      </c>
      <c r="II46" s="270">
        <v>0</v>
      </c>
      <c r="IJ46" s="365">
        <f t="shared" si="149"/>
        <v>0</v>
      </c>
      <c r="IK46" s="384">
        <f t="shared" si="150"/>
        <v>0</v>
      </c>
      <c r="IL46" s="270">
        <v>0</v>
      </c>
      <c r="IM46" s="365">
        <f t="shared" si="151"/>
        <v>0</v>
      </c>
      <c r="IN46" s="384">
        <f t="shared" si="152"/>
        <v>0</v>
      </c>
      <c r="IO46" s="270">
        <v>0</v>
      </c>
      <c r="IP46" s="365">
        <f t="shared" si="153"/>
        <v>0</v>
      </c>
      <c r="IQ46" s="384">
        <f t="shared" si="154"/>
        <v>0</v>
      </c>
      <c r="IR46" s="270">
        <v>0</v>
      </c>
      <c r="IS46" s="365">
        <f t="shared" si="155"/>
        <v>0</v>
      </c>
      <c r="IT46" s="384">
        <f t="shared" si="156"/>
        <v>0</v>
      </c>
      <c r="IU46" s="270">
        <v>0</v>
      </c>
      <c r="IV46" s="365">
        <f t="shared" si="157"/>
        <v>0</v>
      </c>
      <c r="IW46" s="384">
        <f t="shared" si="158"/>
        <v>0</v>
      </c>
      <c r="IX46" s="270">
        <v>0</v>
      </c>
      <c r="IY46" s="365">
        <f t="shared" si="159"/>
        <v>0</v>
      </c>
      <c r="IZ46" s="384">
        <f t="shared" si="160"/>
        <v>0</v>
      </c>
      <c r="JA46" s="270">
        <v>0</v>
      </c>
      <c r="JB46" s="365">
        <f t="shared" si="161"/>
        <v>0</v>
      </c>
      <c r="JC46" s="384">
        <f t="shared" si="162"/>
        <v>0</v>
      </c>
      <c r="JD46" s="270">
        <v>0</v>
      </c>
      <c r="JE46" s="365">
        <f t="shared" si="163"/>
        <v>0</v>
      </c>
      <c r="JF46" s="384">
        <f t="shared" si="164"/>
        <v>0</v>
      </c>
      <c r="JG46" s="270">
        <v>0</v>
      </c>
      <c r="JH46" s="365">
        <f t="shared" si="165"/>
        <v>0</v>
      </c>
      <c r="JI46" s="384">
        <f t="shared" si="166"/>
        <v>0</v>
      </c>
      <c r="JJ46" s="270">
        <v>0</v>
      </c>
      <c r="JK46" s="365">
        <f t="shared" si="167"/>
        <v>0</v>
      </c>
      <c r="JL46" s="384">
        <f t="shared" si="168"/>
        <v>0</v>
      </c>
    </row>
    <row r="47" spans="1:272" x14ac:dyDescent="0.25">
      <c r="A47" s="76" t="s">
        <v>54</v>
      </c>
      <c r="E47" s="270">
        <v>0</v>
      </c>
      <c r="I47" s="270">
        <v>0</v>
      </c>
      <c r="J47" s="270">
        <v>0</v>
      </c>
      <c r="N47" s="270">
        <v>0</v>
      </c>
      <c r="O47" s="270">
        <v>0</v>
      </c>
      <c r="S47" s="270">
        <v>0</v>
      </c>
      <c r="T47" s="270">
        <v>0</v>
      </c>
      <c r="X47" s="270">
        <v>0</v>
      </c>
      <c r="AB47" s="270">
        <v>0</v>
      </c>
      <c r="AC47" s="270">
        <v>0</v>
      </c>
      <c r="AH47" s="270">
        <v>9527.3263000000006</v>
      </c>
      <c r="AL47" s="270">
        <v>0</v>
      </c>
      <c r="AM47" s="270">
        <v>9527.3263000000006</v>
      </c>
      <c r="AQ47" s="270">
        <v>0</v>
      </c>
      <c r="AU47" s="270">
        <v>0</v>
      </c>
      <c r="AV47" s="270">
        <v>0</v>
      </c>
      <c r="AW47" s="270">
        <v>0</v>
      </c>
      <c r="AZ47" s="270">
        <v>0</v>
      </c>
      <c r="BA47" s="270">
        <v>0</v>
      </c>
      <c r="BE47" s="270">
        <v>0</v>
      </c>
      <c r="BF47" s="270">
        <v>0</v>
      </c>
      <c r="BG47" s="270">
        <v>-9527.3263000000006</v>
      </c>
      <c r="BH47" s="331">
        <v>-1</v>
      </c>
      <c r="BL47" s="270">
        <v>0</v>
      </c>
      <c r="BP47" s="270">
        <v>0</v>
      </c>
      <c r="BQ47" s="270">
        <v>0</v>
      </c>
      <c r="BR47" s="270">
        <v>0</v>
      </c>
      <c r="BS47" s="331">
        <v>0</v>
      </c>
      <c r="BT47" s="270">
        <v>0</v>
      </c>
      <c r="BU47" s="270">
        <v>0</v>
      </c>
      <c r="BV47" s="331">
        <v>0</v>
      </c>
      <c r="BW47" s="270">
        <v>0</v>
      </c>
      <c r="BX47" s="511">
        <v>0</v>
      </c>
      <c r="BY47" s="512">
        <v>0</v>
      </c>
      <c r="BZ47" s="270">
        <v>0</v>
      </c>
      <c r="CA47" s="511">
        <f t="shared" si="1"/>
        <v>0</v>
      </c>
      <c r="CB47" s="512" t="e">
        <f t="shared" si="2"/>
        <v>#DIV/0!</v>
      </c>
      <c r="CC47" s="270">
        <v>0</v>
      </c>
      <c r="CD47" s="511">
        <f t="shared" si="3"/>
        <v>0</v>
      </c>
      <c r="CE47" s="512" t="e">
        <f t="shared" si="4"/>
        <v>#DIV/0!</v>
      </c>
      <c r="CF47" s="270">
        <v>0</v>
      </c>
      <c r="CG47" s="511">
        <f t="shared" si="5"/>
        <v>0</v>
      </c>
      <c r="CH47" s="512" t="e">
        <f t="shared" si="6"/>
        <v>#DIV/0!</v>
      </c>
      <c r="CI47" s="270">
        <v>0</v>
      </c>
      <c r="CJ47" s="511">
        <f t="shared" si="7"/>
        <v>0</v>
      </c>
      <c r="CK47" s="512" t="e">
        <f t="shared" si="8"/>
        <v>#DIV/0!</v>
      </c>
      <c r="CL47" s="270">
        <v>0</v>
      </c>
      <c r="CM47" s="365">
        <f t="shared" si="9"/>
        <v>0</v>
      </c>
      <c r="CN47" s="384" t="e">
        <f t="shared" si="10"/>
        <v>#DIV/0!</v>
      </c>
      <c r="CO47" s="270">
        <v>0</v>
      </c>
      <c r="CP47" s="365">
        <f t="shared" si="138"/>
        <v>0</v>
      </c>
      <c r="CQ47" s="384" t="e">
        <f t="shared" si="11"/>
        <v>#DIV/0!</v>
      </c>
      <c r="CR47" s="270">
        <v>0</v>
      </c>
      <c r="CS47" s="365">
        <f t="shared" si="12"/>
        <v>0</v>
      </c>
      <c r="CT47" s="384" t="e">
        <f t="shared" si="13"/>
        <v>#DIV/0!</v>
      </c>
      <c r="CU47" s="270">
        <v>0</v>
      </c>
      <c r="CV47" s="365">
        <f t="shared" si="14"/>
        <v>0</v>
      </c>
      <c r="CW47" s="384" t="e">
        <f t="shared" si="15"/>
        <v>#DIV/0!</v>
      </c>
      <c r="CY47" s="365">
        <f t="shared" si="16"/>
        <v>0</v>
      </c>
      <c r="CZ47" s="384" t="e">
        <f t="shared" si="17"/>
        <v>#DIV/0!</v>
      </c>
      <c r="DB47" s="365">
        <f t="shared" si="18"/>
        <v>0</v>
      </c>
      <c r="DC47" s="384" t="e">
        <f t="shared" si="19"/>
        <v>#DIV/0!</v>
      </c>
      <c r="DE47" s="365">
        <f t="shared" si="20"/>
        <v>0</v>
      </c>
      <c r="DF47" s="384" t="e">
        <f t="shared" si="21"/>
        <v>#DIV/0!</v>
      </c>
      <c r="DG47" s="270">
        <v>0</v>
      </c>
      <c r="DH47" s="365">
        <f t="shared" si="22"/>
        <v>0</v>
      </c>
      <c r="DI47" s="384" t="e">
        <f t="shared" si="23"/>
        <v>#DIV/0!</v>
      </c>
      <c r="DK47" s="365">
        <f t="shared" si="24"/>
        <v>0</v>
      </c>
      <c r="DL47" s="384" t="e">
        <f t="shared" si="25"/>
        <v>#DIV/0!</v>
      </c>
      <c r="DN47" s="365">
        <f t="shared" si="26"/>
        <v>0</v>
      </c>
      <c r="DO47" s="384" t="e">
        <f t="shared" si="27"/>
        <v>#DIV/0!</v>
      </c>
      <c r="DQ47" s="365">
        <f t="shared" si="28"/>
        <v>0</v>
      </c>
      <c r="DR47" s="384" t="e">
        <f t="shared" si="29"/>
        <v>#DIV/0!</v>
      </c>
      <c r="DS47" s="270">
        <v>0</v>
      </c>
      <c r="DT47" s="365">
        <f t="shared" si="30"/>
        <v>0</v>
      </c>
      <c r="DU47" s="384" t="e">
        <f t="shared" si="31"/>
        <v>#DIV/0!</v>
      </c>
      <c r="DV47" s="270">
        <v>0</v>
      </c>
      <c r="DW47" s="365">
        <f t="shared" si="32"/>
        <v>0</v>
      </c>
      <c r="DX47" s="384" t="e">
        <f t="shared" si="33"/>
        <v>#DIV/0!</v>
      </c>
      <c r="DY47" s="270">
        <v>0</v>
      </c>
      <c r="DZ47" s="365">
        <f t="shared" si="34"/>
        <v>0</v>
      </c>
      <c r="EA47" s="384" t="e">
        <f t="shared" si="35"/>
        <v>#DIV/0!</v>
      </c>
      <c r="EB47" s="270">
        <v>0</v>
      </c>
      <c r="EC47" s="365">
        <f t="shared" si="36"/>
        <v>0</v>
      </c>
      <c r="ED47" s="384" t="e">
        <f t="shared" si="37"/>
        <v>#DIV/0!</v>
      </c>
      <c r="EE47" s="270">
        <v>0</v>
      </c>
      <c r="EF47" s="365">
        <f t="shared" si="38"/>
        <v>0</v>
      </c>
      <c r="EG47" s="384" t="e">
        <f t="shared" si="39"/>
        <v>#DIV/0!</v>
      </c>
      <c r="EH47" s="270">
        <v>0</v>
      </c>
      <c r="EI47" s="365">
        <f t="shared" si="40"/>
        <v>0</v>
      </c>
      <c r="EJ47" s="384" t="e">
        <f t="shared" si="41"/>
        <v>#DIV/0!</v>
      </c>
      <c r="EK47" s="270">
        <v>0</v>
      </c>
      <c r="EL47" s="365">
        <f t="shared" si="42"/>
        <v>0</v>
      </c>
      <c r="EM47" s="384" t="e">
        <f t="shared" si="43"/>
        <v>#DIV/0!</v>
      </c>
      <c r="EN47" s="270">
        <v>0</v>
      </c>
      <c r="EO47" s="365">
        <f t="shared" si="44"/>
        <v>0</v>
      </c>
      <c r="EP47" s="384" t="e">
        <f t="shared" si="45"/>
        <v>#DIV/0!</v>
      </c>
      <c r="EQ47" s="270">
        <v>0</v>
      </c>
      <c r="ER47" s="365">
        <f t="shared" si="46"/>
        <v>0</v>
      </c>
      <c r="ES47" s="384" t="e">
        <f t="shared" si="47"/>
        <v>#DIV/0!</v>
      </c>
      <c r="ET47" s="270">
        <v>0</v>
      </c>
      <c r="EU47" s="365">
        <f t="shared" si="48"/>
        <v>0</v>
      </c>
      <c r="EV47" s="384" t="e">
        <f t="shared" si="49"/>
        <v>#DIV/0!</v>
      </c>
      <c r="EW47" s="270">
        <v>0</v>
      </c>
      <c r="EX47" s="365">
        <f t="shared" si="50"/>
        <v>0</v>
      </c>
      <c r="EY47" s="384" t="e">
        <f t="shared" si="51"/>
        <v>#DIV/0!</v>
      </c>
      <c r="EZ47" s="270">
        <v>0</v>
      </c>
      <c r="FA47" s="365">
        <f t="shared" si="52"/>
        <v>0</v>
      </c>
      <c r="FB47" s="384" t="e">
        <f t="shared" si="53"/>
        <v>#DIV/0!</v>
      </c>
      <c r="FC47" s="270">
        <v>0</v>
      </c>
      <c r="FD47" s="365">
        <f t="shared" si="54"/>
        <v>0</v>
      </c>
      <c r="FE47" s="384" t="e">
        <f t="shared" si="55"/>
        <v>#DIV/0!</v>
      </c>
      <c r="FF47" s="270">
        <v>0</v>
      </c>
      <c r="FG47" s="365">
        <f t="shared" si="169"/>
        <v>4123.3999999999996</v>
      </c>
      <c r="FH47" s="384" t="e">
        <f t="shared" si="57"/>
        <v>#DIV/0!</v>
      </c>
      <c r="FI47" s="270">
        <v>0</v>
      </c>
      <c r="FJ47" s="365">
        <f t="shared" si="170"/>
        <v>3896.7</v>
      </c>
      <c r="FK47" s="384" t="e">
        <f t="shared" si="59"/>
        <v>#DIV/0!</v>
      </c>
      <c r="FL47" s="270">
        <v>0</v>
      </c>
      <c r="FM47" s="365">
        <f t="shared" si="139"/>
        <v>0</v>
      </c>
      <c r="FN47" s="384" t="e">
        <f t="shared" si="140"/>
        <v>#DIV/0!</v>
      </c>
      <c r="FO47" s="270">
        <v>0</v>
      </c>
      <c r="FP47" s="365">
        <f t="shared" si="62"/>
        <v>0</v>
      </c>
      <c r="FQ47" s="384">
        <f t="shared" si="63"/>
        <v>0</v>
      </c>
      <c r="FR47" s="270">
        <v>0</v>
      </c>
      <c r="FS47" s="365">
        <f t="shared" si="132"/>
        <v>0</v>
      </c>
      <c r="FT47" s="384">
        <f t="shared" si="133"/>
        <v>0</v>
      </c>
      <c r="FU47" s="270">
        <v>0</v>
      </c>
      <c r="FV47" s="365">
        <f t="shared" si="66"/>
        <v>0</v>
      </c>
      <c r="FW47" s="384">
        <f t="shared" si="67"/>
        <v>0</v>
      </c>
      <c r="FX47" s="270">
        <v>0</v>
      </c>
      <c r="FY47" s="365">
        <f t="shared" si="68"/>
        <v>0</v>
      </c>
      <c r="FZ47" s="384">
        <f t="shared" si="69"/>
        <v>0</v>
      </c>
      <c r="GA47" s="270">
        <v>0</v>
      </c>
      <c r="GB47" s="365">
        <f t="shared" si="70"/>
        <v>0</v>
      </c>
      <c r="GC47" s="384">
        <f t="shared" si="71"/>
        <v>0</v>
      </c>
      <c r="GD47" s="270">
        <v>0</v>
      </c>
      <c r="GE47" s="365">
        <f t="shared" si="72"/>
        <v>0</v>
      </c>
      <c r="GF47" s="384">
        <f t="shared" si="73"/>
        <v>0</v>
      </c>
      <c r="GG47" s="270">
        <v>0</v>
      </c>
      <c r="GH47" s="365">
        <f t="shared" si="74"/>
        <v>0</v>
      </c>
      <c r="GI47" s="384">
        <f t="shared" si="75"/>
        <v>0</v>
      </c>
      <c r="GJ47" s="270">
        <v>0</v>
      </c>
      <c r="GK47" s="365">
        <f t="shared" si="76"/>
        <v>0</v>
      </c>
      <c r="GL47" s="384">
        <f t="shared" si="77"/>
        <v>0</v>
      </c>
      <c r="GM47" s="270">
        <v>0</v>
      </c>
      <c r="GN47" s="365">
        <f t="shared" si="78"/>
        <v>0</v>
      </c>
      <c r="GO47" s="384">
        <f t="shared" si="79"/>
        <v>0</v>
      </c>
      <c r="GP47" s="270">
        <v>0</v>
      </c>
      <c r="GQ47" s="365">
        <f t="shared" si="80"/>
        <v>0</v>
      </c>
      <c r="GR47" s="384">
        <f t="shared" si="81"/>
        <v>0</v>
      </c>
      <c r="GS47" s="270">
        <v>0</v>
      </c>
      <c r="GT47" s="365">
        <f t="shared" si="82"/>
        <v>0</v>
      </c>
      <c r="GU47" s="384">
        <f t="shared" si="83"/>
        <v>0</v>
      </c>
      <c r="GV47" s="270">
        <v>0</v>
      </c>
      <c r="GW47" s="365">
        <f t="shared" si="84"/>
        <v>0</v>
      </c>
      <c r="GX47" s="384">
        <f t="shared" si="85"/>
        <v>0</v>
      </c>
      <c r="GY47" s="270">
        <v>0</v>
      </c>
      <c r="GZ47" s="365">
        <f t="shared" si="130"/>
        <v>0</v>
      </c>
      <c r="HA47" s="384">
        <f t="shared" si="131"/>
        <v>0</v>
      </c>
      <c r="HB47" s="270">
        <v>0</v>
      </c>
      <c r="HC47" s="365">
        <f t="shared" si="134"/>
        <v>0</v>
      </c>
      <c r="HD47" s="384">
        <f t="shared" si="135"/>
        <v>0</v>
      </c>
      <c r="HE47" s="270">
        <v>0</v>
      </c>
      <c r="HF47" s="365">
        <f t="shared" si="136"/>
        <v>0</v>
      </c>
      <c r="HG47" s="384">
        <f t="shared" si="137"/>
        <v>0</v>
      </c>
      <c r="HH47" s="270">
        <v>0</v>
      </c>
      <c r="HI47" s="365">
        <f t="shared" si="92"/>
        <v>0</v>
      </c>
      <c r="HJ47" s="384">
        <f t="shared" si="93"/>
        <v>0</v>
      </c>
      <c r="HK47" s="270">
        <v>0</v>
      </c>
      <c r="HL47" s="365">
        <f t="shared" si="94"/>
        <v>0</v>
      </c>
      <c r="HM47" s="384">
        <f t="shared" si="95"/>
        <v>0</v>
      </c>
      <c r="HN47" s="270">
        <v>0</v>
      </c>
      <c r="HO47" s="365">
        <f t="shared" si="96"/>
        <v>0</v>
      </c>
      <c r="HP47" s="384">
        <f t="shared" si="97"/>
        <v>0</v>
      </c>
      <c r="HQ47" s="270">
        <v>0</v>
      </c>
      <c r="HR47" s="365">
        <f t="shared" si="98"/>
        <v>0</v>
      </c>
      <c r="HS47" s="384">
        <f t="shared" si="99"/>
        <v>0</v>
      </c>
      <c r="HT47" s="270">
        <v>0</v>
      </c>
      <c r="HU47" s="365">
        <f t="shared" si="100"/>
        <v>0</v>
      </c>
      <c r="HV47" s="384">
        <f t="shared" si="101"/>
        <v>0</v>
      </c>
      <c r="HW47" s="270">
        <v>0</v>
      </c>
      <c r="HX47" s="365">
        <f t="shared" si="141"/>
        <v>0</v>
      </c>
      <c r="HY47" s="384">
        <f t="shared" si="142"/>
        <v>0</v>
      </c>
      <c r="HZ47" s="270">
        <v>0</v>
      </c>
      <c r="IA47" s="365">
        <f t="shared" si="143"/>
        <v>0</v>
      </c>
      <c r="IB47" s="384">
        <f t="shared" si="144"/>
        <v>0</v>
      </c>
      <c r="IC47" s="270">
        <v>0</v>
      </c>
      <c r="ID47" s="365">
        <f t="shared" si="145"/>
        <v>0</v>
      </c>
      <c r="IE47" s="384">
        <f t="shared" si="146"/>
        <v>0</v>
      </c>
      <c r="IF47" s="270">
        <v>0</v>
      </c>
      <c r="IG47" s="365">
        <f t="shared" si="147"/>
        <v>0</v>
      </c>
      <c r="IH47" s="384">
        <f t="shared" si="148"/>
        <v>0</v>
      </c>
      <c r="II47" s="270">
        <v>0</v>
      </c>
      <c r="IJ47" s="365">
        <f t="shared" si="149"/>
        <v>0</v>
      </c>
      <c r="IK47" s="384">
        <f t="shared" si="150"/>
        <v>0</v>
      </c>
      <c r="IL47" s="270">
        <v>0</v>
      </c>
      <c r="IM47" s="365">
        <f t="shared" si="151"/>
        <v>0</v>
      </c>
      <c r="IN47" s="384">
        <f t="shared" si="152"/>
        <v>0</v>
      </c>
      <c r="IO47" s="270">
        <v>0</v>
      </c>
      <c r="IP47" s="365">
        <f t="shared" si="153"/>
        <v>0</v>
      </c>
      <c r="IQ47" s="384">
        <f t="shared" si="154"/>
        <v>0</v>
      </c>
      <c r="IR47" s="270">
        <v>0</v>
      </c>
      <c r="IS47" s="365">
        <f t="shared" si="155"/>
        <v>0</v>
      </c>
      <c r="IT47" s="384">
        <f t="shared" si="156"/>
        <v>0</v>
      </c>
      <c r="IU47" s="270">
        <v>0</v>
      </c>
      <c r="IV47" s="365">
        <f t="shared" si="157"/>
        <v>0</v>
      </c>
      <c r="IW47" s="384">
        <f t="shared" si="158"/>
        <v>0</v>
      </c>
      <c r="IX47" s="270">
        <v>0</v>
      </c>
      <c r="IY47" s="365">
        <f t="shared" si="159"/>
        <v>0</v>
      </c>
      <c r="IZ47" s="384">
        <f t="shared" si="160"/>
        <v>0</v>
      </c>
      <c r="JA47" s="270">
        <v>0</v>
      </c>
      <c r="JB47" s="365">
        <f t="shared" si="161"/>
        <v>0</v>
      </c>
      <c r="JC47" s="384">
        <f t="shared" si="162"/>
        <v>0</v>
      </c>
      <c r="JD47" s="270">
        <v>0</v>
      </c>
      <c r="JE47" s="365">
        <f t="shared" si="163"/>
        <v>0</v>
      </c>
      <c r="JF47" s="384">
        <f t="shared" si="164"/>
        <v>0</v>
      </c>
      <c r="JG47" s="270">
        <v>0</v>
      </c>
      <c r="JH47" s="365">
        <f t="shared" si="165"/>
        <v>0</v>
      </c>
      <c r="JI47" s="384">
        <f t="shared" si="166"/>
        <v>0</v>
      </c>
      <c r="JJ47" s="270">
        <v>0</v>
      </c>
      <c r="JK47" s="365">
        <f t="shared" si="167"/>
        <v>0</v>
      </c>
      <c r="JL47" s="384">
        <f t="shared" si="168"/>
        <v>0</v>
      </c>
    </row>
    <row r="48" spans="1:272" x14ac:dyDescent="0.25">
      <c r="A48" s="76" t="s">
        <v>33</v>
      </c>
      <c r="B48" s="270">
        <v>4295.2975999999999</v>
      </c>
      <c r="C48" s="270">
        <v>3646.9999999999995</v>
      </c>
      <c r="D48" s="270">
        <v>1625.0010000000002</v>
      </c>
      <c r="E48" s="270">
        <v>9567.2986000000001</v>
      </c>
      <c r="F48" s="270">
        <v>2417.8532</v>
      </c>
      <c r="G48" s="270">
        <v>1089.8756999999998</v>
      </c>
      <c r="H48" s="270">
        <v>517</v>
      </c>
      <c r="I48" s="270">
        <v>4024.7289000000001</v>
      </c>
      <c r="J48" s="270">
        <v>13592.0275</v>
      </c>
      <c r="K48" s="270">
        <v>3</v>
      </c>
      <c r="L48" s="270" t="e">
        <v>#REF!</v>
      </c>
      <c r="M48" s="270">
        <v>1069</v>
      </c>
      <c r="N48" s="270" t="e">
        <v>#REF!</v>
      </c>
      <c r="O48" s="270" t="e">
        <v>#REF!</v>
      </c>
      <c r="P48" s="270">
        <v>1584</v>
      </c>
      <c r="Q48" s="270">
        <v>2589.9999999999995</v>
      </c>
      <c r="R48" s="270">
        <v>3372</v>
      </c>
      <c r="S48" s="270">
        <v>7546</v>
      </c>
      <c r="T48" s="270" t="e">
        <v>#REF!</v>
      </c>
      <c r="U48" s="270">
        <v>3695.85</v>
      </c>
      <c r="V48" s="270">
        <v>3844</v>
      </c>
      <c r="W48" s="270">
        <v>2630.1950999999999</v>
      </c>
      <c r="X48" s="270">
        <v>10170.045099999999</v>
      </c>
      <c r="Y48" s="270">
        <v>1820</v>
      </c>
      <c r="Z48" s="270">
        <v>936</v>
      </c>
      <c r="AA48" s="270">
        <v>293.01779999999997</v>
      </c>
      <c r="AB48" s="270">
        <v>3049.0178000000001</v>
      </c>
      <c r="AC48" s="270">
        <v>13219.062899999999</v>
      </c>
      <c r="AD48" s="270">
        <v>2954</v>
      </c>
      <c r="AE48" s="270">
        <v>2739</v>
      </c>
      <c r="AF48" s="270">
        <v>3834.3263000000002</v>
      </c>
      <c r="AG48" s="270">
        <v>9527.3263000000006</v>
      </c>
      <c r="AH48" s="270">
        <v>22746.389199999998</v>
      </c>
      <c r="AI48" s="270">
        <v>2954</v>
      </c>
      <c r="AJ48" s="270">
        <v>2739</v>
      </c>
      <c r="AK48" s="270">
        <v>3834.3263000000002</v>
      </c>
      <c r="AL48" s="270">
        <v>9527.3263000000006</v>
      </c>
      <c r="AM48" s="270">
        <v>32273.715499999998</v>
      </c>
      <c r="AN48" s="270">
        <v>4258.0358999999999</v>
      </c>
      <c r="AO48" s="270">
        <v>4544.0046069999999</v>
      </c>
      <c r="AP48" s="270">
        <v>3572.096</v>
      </c>
      <c r="AQ48" s="270">
        <v>12374.136506999999</v>
      </c>
      <c r="AR48" s="270">
        <v>4707.9291000000003</v>
      </c>
      <c r="AS48" s="270">
        <v>1145</v>
      </c>
      <c r="AT48" s="270">
        <v>564</v>
      </c>
      <c r="AU48" s="270">
        <v>6416.9291000000003</v>
      </c>
      <c r="AV48" s="270">
        <v>18791.065607</v>
      </c>
      <c r="AW48" s="270">
        <v>0</v>
      </c>
      <c r="AX48" s="270">
        <v>0</v>
      </c>
      <c r="AY48" s="270">
        <v>1178.1167999999998</v>
      </c>
      <c r="AZ48" s="270">
        <v>1178.1167999999998</v>
      </c>
      <c r="BA48" s="270">
        <v>19969.182407</v>
      </c>
      <c r="BB48" s="270">
        <v>2355</v>
      </c>
      <c r="BC48" s="270">
        <v>2559</v>
      </c>
      <c r="BD48" s="270">
        <v>5216</v>
      </c>
      <c r="BE48" s="270">
        <v>10130</v>
      </c>
      <c r="BF48" s="270">
        <v>30099.182407</v>
      </c>
      <c r="BG48" s="270">
        <v>-2777.2067929999976</v>
      </c>
      <c r="BH48" s="331">
        <v>-6.7377835471097214E-2</v>
      </c>
      <c r="BI48" s="270">
        <v>5909</v>
      </c>
      <c r="BJ48" s="270">
        <v>4045</v>
      </c>
      <c r="BK48" s="270">
        <v>4096</v>
      </c>
      <c r="BL48" s="270">
        <v>14050</v>
      </c>
      <c r="BM48" s="270">
        <v>3809</v>
      </c>
      <c r="BN48" s="270">
        <v>3230</v>
      </c>
      <c r="BO48" s="270">
        <v>835</v>
      </c>
      <c r="BP48" s="270">
        <v>7874</v>
      </c>
      <c r="BQ48" s="270">
        <v>21924</v>
      </c>
      <c r="BR48" s="270">
        <v>3132.9343929999995</v>
      </c>
      <c r="BS48" s="331">
        <v>0.16672467961757989</v>
      </c>
      <c r="BT48" s="270">
        <v>0</v>
      </c>
      <c r="BU48" s="270">
        <v>0</v>
      </c>
      <c r="BV48" s="331">
        <v>0</v>
      </c>
      <c r="BW48" s="270">
        <v>1</v>
      </c>
      <c r="BX48" s="511">
        <v>1</v>
      </c>
      <c r="BY48" s="512">
        <v>0</v>
      </c>
      <c r="BZ48" s="270">
        <v>1120</v>
      </c>
      <c r="CA48" s="511">
        <f t="shared" si="1"/>
        <v>-58.116799999999785</v>
      </c>
      <c r="CB48" s="512">
        <f t="shared" si="2"/>
        <v>-4.9330253163353412E-2</v>
      </c>
      <c r="CC48" s="270">
        <v>1121</v>
      </c>
      <c r="CD48" s="511">
        <f t="shared" si="3"/>
        <v>-57.116799999999785</v>
      </c>
      <c r="CE48" s="512">
        <f t="shared" si="4"/>
        <v>-4.8481440889392116E-2</v>
      </c>
      <c r="CF48" s="270">
        <v>23045</v>
      </c>
      <c r="CG48" s="511">
        <f t="shared" si="5"/>
        <v>3075.8175929999998</v>
      </c>
      <c r="CH48" s="512">
        <f t="shared" si="6"/>
        <v>0.15402821859756272</v>
      </c>
      <c r="CI48" s="270">
        <v>4925</v>
      </c>
      <c r="CJ48" s="511">
        <f t="shared" si="7"/>
        <v>2570</v>
      </c>
      <c r="CK48" s="512">
        <f t="shared" si="8"/>
        <v>1.0912951167728238</v>
      </c>
      <c r="CL48" s="270">
        <v>6188</v>
      </c>
      <c r="CM48" s="365">
        <f t="shared" si="9"/>
        <v>3629</v>
      </c>
      <c r="CN48" s="384">
        <f t="shared" si="10"/>
        <v>1.4181320828448614</v>
      </c>
      <c r="CO48" s="270">
        <v>5306</v>
      </c>
      <c r="CP48" s="365">
        <f t="shared" si="138"/>
        <v>90</v>
      </c>
      <c r="CQ48" s="384">
        <f t="shared" si="11"/>
        <v>1.7254601226993866E-2</v>
      </c>
      <c r="CR48" s="270">
        <v>16419</v>
      </c>
      <c r="CS48" s="365">
        <f t="shared" si="12"/>
        <v>6289</v>
      </c>
      <c r="CT48" s="384">
        <f t="shared" si="13"/>
        <v>0.62082922013820341</v>
      </c>
      <c r="CU48" s="270">
        <v>39464</v>
      </c>
      <c r="CV48" s="365">
        <f t="shared" si="14"/>
        <v>9364.8175929999998</v>
      </c>
      <c r="CW48" s="384">
        <f t="shared" si="15"/>
        <v>0.31113195921302089</v>
      </c>
      <c r="CX48" s="270">
        <v>5347</v>
      </c>
      <c r="CY48" s="365">
        <f t="shared" si="16"/>
        <v>-562</v>
      </c>
      <c r="CZ48" s="384">
        <f t="shared" si="17"/>
        <v>-9.5109155525469627E-2</v>
      </c>
      <c r="DA48" s="270">
        <v>4017</v>
      </c>
      <c r="DB48" s="365">
        <f t="shared" si="18"/>
        <v>-28</v>
      </c>
      <c r="DC48" s="384">
        <f t="shared" si="19"/>
        <v>-6.9221260815822E-3</v>
      </c>
      <c r="DD48" s="270">
        <v>4359</v>
      </c>
      <c r="DE48" s="365">
        <f t="shared" si="20"/>
        <v>263</v>
      </c>
      <c r="DF48" s="384">
        <f t="shared" si="21"/>
        <v>6.4208984375E-2</v>
      </c>
      <c r="DG48" s="270">
        <v>13723</v>
      </c>
      <c r="DH48" s="365">
        <f t="shared" si="22"/>
        <v>-327</v>
      </c>
      <c r="DI48" s="384">
        <f t="shared" si="23"/>
        <v>-2.3274021352313167E-2</v>
      </c>
      <c r="DJ48" s="270">
        <v>3828</v>
      </c>
      <c r="DK48" s="365">
        <f t="shared" si="24"/>
        <v>598</v>
      </c>
      <c r="DL48" s="384">
        <f t="shared" si="25"/>
        <v>0.18513931888544891</v>
      </c>
      <c r="DM48" s="270">
        <v>2541</v>
      </c>
      <c r="DN48" s="365">
        <f t="shared" si="26"/>
        <v>-689</v>
      </c>
      <c r="DO48" s="384">
        <f t="shared" si="27"/>
        <v>-0.213312693498452</v>
      </c>
      <c r="DP48" s="270">
        <v>975</v>
      </c>
      <c r="DQ48" s="365">
        <f t="shared" si="28"/>
        <v>140</v>
      </c>
      <c r="DR48" s="384">
        <f t="shared" si="29"/>
        <v>0.16766467065868262</v>
      </c>
      <c r="DS48" s="270">
        <v>7344</v>
      </c>
      <c r="DT48" s="365">
        <f t="shared" si="30"/>
        <v>-530</v>
      </c>
      <c r="DU48" s="384">
        <f t="shared" si="31"/>
        <v>-6.7310134620269246E-2</v>
      </c>
      <c r="DV48" s="270">
        <v>21067</v>
      </c>
      <c r="DW48" s="365">
        <f t="shared" si="32"/>
        <v>-857</v>
      </c>
      <c r="DX48" s="384">
        <f t="shared" si="33"/>
        <v>-3.9089582193030471E-2</v>
      </c>
      <c r="DY48" s="270">
        <v>4</v>
      </c>
      <c r="DZ48" s="365">
        <f t="shared" si="34"/>
        <v>4</v>
      </c>
      <c r="EA48" s="384" t="e">
        <f t="shared" si="35"/>
        <v>#DIV/0!</v>
      </c>
      <c r="EB48" s="270">
        <v>1</v>
      </c>
      <c r="EC48" s="365">
        <f t="shared" si="36"/>
        <v>0</v>
      </c>
      <c r="ED48" s="384">
        <f t="shared" si="37"/>
        <v>0</v>
      </c>
      <c r="EE48" s="270">
        <v>1861</v>
      </c>
      <c r="EF48" s="365">
        <f t="shared" si="38"/>
        <v>741</v>
      </c>
      <c r="EG48" s="384">
        <f t="shared" si="39"/>
        <v>0.66160714285714284</v>
      </c>
      <c r="EH48" s="270">
        <v>1866</v>
      </c>
      <c r="EI48" s="365">
        <f t="shared" si="40"/>
        <v>745</v>
      </c>
      <c r="EJ48" s="384">
        <f t="shared" si="41"/>
        <v>0.66458519179304187</v>
      </c>
      <c r="EK48" s="270">
        <v>22933</v>
      </c>
      <c r="EL48" s="365">
        <f t="shared" si="42"/>
        <v>-112</v>
      </c>
      <c r="EM48" s="384">
        <f t="shared" si="43"/>
        <v>-4.860056411369061E-3</v>
      </c>
      <c r="EN48" s="270">
        <v>3583</v>
      </c>
      <c r="EO48" s="365">
        <f t="shared" si="44"/>
        <v>-1342</v>
      </c>
      <c r="EP48" s="384">
        <f t="shared" si="45"/>
        <v>-0.27248730964467005</v>
      </c>
      <c r="EQ48" s="270">
        <v>3345</v>
      </c>
      <c r="ER48" s="365">
        <f t="shared" si="46"/>
        <v>-2843</v>
      </c>
      <c r="ES48" s="384">
        <f t="shared" si="47"/>
        <v>-0.45943762120232706</v>
      </c>
      <c r="ET48" s="270">
        <v>5410</v>
      </c>
      <c r="EU48" s="365">
        <f t="shared" si="48"/>
        <v>104</v>
      </c>
      <c r="EV48" s="384">
        <f t="shared" si="49"/>
        <v>1.9600452318130419E-2</v>
      </c>
      <c r="EW48" s="270">
        <v>12338</v>
      </c>
      <c r="EX48" s="365">
        <f t="shared" si="50"/>
        <v>-4081</v>
      </c>
      <c r="EY48" s="384">
        <f t="shared" si="51"/>
        <v>-0.24855350508557159</v>
      </c>
      <c r="EZ48" s="270">
        <v>35271</v>
      </c>
      <c r="FA48" s="365">
        <f t="shared" si="52"/>
        <v>-4193</v>
      </c>
      <c r="FB48" s="384">
        <f t="shared" si="53"/>
        <v>-0.10624873302250153</v>
      </c>
      <c r="FC48" s="270">
        <v>5654</v>
      </c>
      <c r="FD48" s="365">
        <f t="shared" si="54"/>
        <v>307</v>
      </c>
      <c r="FE48" s="384">
        <f t="shared" si="55"/>
        <v>5.7415373106414813E-2</v>
      </c>
      <c r="FF48" s="270">
        <v>6746</v>
      </c>
      <c r="FG48" s="365">
        <f t="shared" si="169"/>
        <v>5731</v>
      </c>
      <c r="FH48" s="384">
        <f t="shared" si="57"/>
        <v>1.4266865820263879</v>
      </c>
      <c r="FI48" s="270">
        <v>4847</v>
      </c>
      <c r="FJ48" s="365">
        <f t="shared" si="170"/>
        <v>4974</v>
      </c>
      <c r="FK48" s="384">
        <f t="shared" si="59"/>
        <v>1.1410874053682036</v>
      </c>
      <c r="FL48" s="270">
        <v>17247</v>
      </c>
      <c r="FM48" s="365">
        <f t="shared" si="139"/>
        <v>3524</v>
      </c>
      <c r="FN48" s="384">
        <f t="shared" si="140"/>
        <v>0.25679516140785541</v>
      </c>
      <c r="FO48" s="270">
        <v>3156</v>
      </c>
      <c r="FP48" s="365">
        <f t="shared" si="62"/>
        <v>-672</v>
      </c>
      <c r="FQ48" s="384">
        <f t="shared" si="63"/>
        <v>-0.17554858934169279</v>
      </c>
      <c r="FR48" s="270">
        <v>4042</v>
      </c>
      <c r="FS48" s="365">
        <f t="shared" si="132"/>
        <v>1501</v>
      </c>
      <c r="FT48" s="384">
        <f t="shared" si="133"/>
        <v>0.59071231798504531</v>
      </c>
      <c r="FU48" s="270">
        <v>6</v>
      </c>
      <c r="FV48" s="365">
        <f t="shared" si="66"/>
        <v>-969</v>
      </c>
      <c r="FW48" s="384">
        <f t="shared" si="67"/>
        <v>-0.99384615384615382</v>
      </c>
      <c r="FX48" s="270">
        <v>7204</v>
      </c>
      <c r="FY48" s="365">
        <f t="shared" si="68"/>
        <v>-140</v>
      </c>
      <c r="FZ48" s="384">
        <f t="shared" si="69"/>
        <v>-1.906318082788671E-2</v>
      </c>
      <c r="GA48" s="270">
        <v>24451</v>
      </c>
      <c r="GB48" s="365">
        <f t="shared" si="70"/>
        <v>3384</v>
      </c>
      <c r="GC48" s="384">
        <f t="shared" si="71"/>
        <v>0.16063036977263018</v>
      </c>
      <c r="GD48" s="270">
        <v>6</v>
      </c>
      <c r="GE48" s="365">
        <f t="shared" si="72"/>
        <v>2</v>
      </c>
      <c r="GF48" s="384">
        <f t="shared" si="73"/>
        <v>0.5</v>
      </c>
      <c r="GG48" s="270">
        <v>1</v>
      </c>
      <c r="GH48" s="365">
        <f t="shared" si="74"/>
        <v>0</v>
      </c>
      <c r="GI48" s="384">
        <f t="shared" si="75"/>
        <v>0</v>
      </c>
      <c r="GJ48" s="270">
        <v>818</v>
      </c>
      <c r="GK48" s="365">
        <f t="shared" si="76"/>
        <v>-1043</v>
      </c>
      <c r="GL48" s="384">
        <f t="shared" si="77"/>
        <v>-0.56045137023105862</v>
      </c>
      <c r="GM48" s="270">
        <v>825</v>
      </c>
      <c r="GN48" s="365">
        <f t="shared" si="78"/>
        <v>-1041</v>
      </c>
      <c r="GO48" s="384">
        <f t="shared" si="79"/>
        <v>-0.55787781350482313</v>
      </c>
      <c r="GP48" s="270">
        <v>25276</v>
      </c>
      <c r="GQ48" s="365">
        <f t="shared" si="80"/>
        <v>2343</v>
      </c>
      <c r="GR48" s="384">
        <f t="shared" si="81"/>
        <v>0.1021671826625387</v>
      </c>
      <c r="GS48" s="270">
        <v>2679</v>
      </c>
      <c r="GT48" s="365">
        <f t="shared" si="82"/>
        <v>-904</v>
      </c>
      <c r="GU48" s="384">
        <f t="shared" si="83"/>
        <v>-0.25230253977114148</v>
      </c>
      <c r="GV48" s="270">
        <v>4728</v>
      </c>
      <c r="GW48" s="365">
        <f t="shared" si="84"/>
        <v>1383</v>
      </c>
      <c r="GX48" s="384">
        <f t="shared" si="85"/>
        <v>0.41345291479820628</v>
      </c>
      <c r="GY48" s="270">
        <v>6113</v>
      </c>
      <c r="GZ48" s="365">
        <f t="shared" si="130"/>
        <v>703</v>
      </c>
      <c r="HA48" s="384">
        <f t="shared" si="131"/>
        <v>0.12994454713493531</v>
      </c>
      <c r="HB48" s="270">
        <v>13520</v>
      </c>
      <c r="HC48" s="365">
        <f t="shared" si="134"/>
        <v>1182</v>
      </c>
      <c r="HD48" s="384">
        <f t="shared" si="135"/>
        <v>9.5801588588101796E-2</v>
      </c>
      <c r="HE48" s="270">
        <v>38796</v>
      </c>
      <c r="HF48" s="365">
        <f t="shared" si="136"/>
        <v>3525</v>
      </c>
      <c r="HG48" s="384">
        <f t="shared" si="137"/>
        <v>9.9940461001956277E-2</v>
      </c>
      <c r="HH48" s="270">
        <v>5832</v>
      </c>
      <c r="HI48" s="365">
        <f t="shared" si="92"/>
        <v>178</v>
      </c>
      <c r="HJ48" s="384">
        <f t="shared" si="93"/>
        <v>3.1482136540502297E-2</v>
      </c>
      <c r="HK48" s="270">
        <v>3917</v>
      </c>
      <c r="HL48" s="365">
        <f t="shared" si="94"/>
        <v>-2829</v>
      </c>
      <c r="HM48" s="384">
        <f t="shared" si="95"/>
        <v>-0.41935962051586123</v>
      </c>
      <c r="HN48" s="270">
        <v>3412</v>
      </c>
      <c r="HO48" s="365">
        <f t="shared" si="96"/>
        <v>-1435</v>
      </c>
      <c r="HP48" s="384">
        <f t="shared" si="97"/>
        <v>-0.2960594181968228</v>
      </c>
      <c r="HQ48" s="270">
        <v>13161</v>
      </c>
      <c r="HR48" s="365">
        <f t="shared" si="98"/>
        <v>-4086</v>
      </c>
      <c r="HS48" s="384">
        <f t="shared" si="99"/>
        <v>-0.23691076708992867</v>
      </c>
      <c r="HT48" s="270">
        <v>3330</v>
      </c>
      <c r="HU48" s="365">
        <f t="shared" si="100"/>
        <v>174</v>
      </c>
      <c r="HV48" s="384">
        <f t="shared" si="101"/>
        <v>5.5133079847908745E-2</v>
      </c>
      <c r="HW48" s="270">
        <v>2990</v>
      </c>
      <c r="HX48" s="365">
        <f t="shared" si="141"/>
        <v>-1052</v>
      </c>
      <c r="HY48" s="384">
        <f t="shared" si="142"/>
        <v>-0.26026719445818902</v>
      </c>
      <c r="HZ48" s="270">
        <v>885</v>
      </c>
      <c r="IA48" s="365">
        <f t="shared" si="143"/>
        <v>879</v>
      </c>
      <c r="IB48" s="384">
        <f t="shared" si="144"/>
        <v>146.5</v>
      </c>
      <c r="IC48" s="270">
        <v>7205</v>
      </c>
      <c r="ID48" s="365">
        <f t="shared" si="145"/>
        <v>1</v>
      </c>
      <c r="IE48" s="384">
        <f t="shared" si="146"/>
        <v>1.3881177123820101E-4</v>
      </c>
      <c r="IF48" s="270">
        <v>20366</v>
      </c>
      <c r="IG48" s="365">
        <f t="shared" si="147"/>
        <v>-4085</v>
      </c>
      <c r="IH48" s="384">
        <f t="shared" si="148"/>
        <v>-0.16706883154063229</v>
      </c>
      <c r="II48" s="270">
        <v>6</v>
      </c>
      <c r="IJ48" s="365">
        <f t="shared" si="149"/>
        <v>0</v>
      </c>
      <c r="IK48" s="384">
        <f t="shared" si="150"/>
        <v>0</v>
      </c>
      <c r="IL48" s="270">
        <v>6</v>
      </c>
      <c r="IM48" s="365">
        <f t="shared" si="151"/>
        <v>5</v>
      </c>
      <c r="IN48" s="384">
        <f t="shared" si="152"/>
        <v>5</v>
      </c>
      <c r="IO48" s="270">
        <v>997</v>
      </c>
      <c r="IP48" s="365">
        <f t="shared" si="153"/>
        <v>179</v>
      </c>
      <c r="IQ48" s="384">
        <f t="shared" si="154"/>
        <v>0.21882640586797067</v>
      </c>
      <c r="IR48" s="270">
        <v>1009</v>
      </c>
      <c r="IS48" s="365">
        <f t="shared" si="155"/>
        <v>184</v>
      </c>
      <c r="IT48" s="384">
        <f t="shared" si="156"/>
        <v>0.22303030303030302</v>
      </c>
      <c r="IU48" s="270">
        <v>21375</v>
      </c>
      <c r="IV48" s="365">
        <f t="shared" si="157"/>
        <v>-3901</v>
      </c>
      <c r="IW48" s="384">
        <f t="shared" si="158"/>
        <v>-0.15433612913435671</v>
      </c>
      <c r="IX48" s="270">
        <v>3864</v>
      </c>
      <c r="IY48" s="365">
        <f t="shared" si="159"/>
        <v>1185</v>
      </c>
      <c r="IZ48" s="384">
        <f t="shared" si="160"/>
        <v>0.44232922732362823</v>
      </c>
      <c r="JA48" s="270">
        <v>4061</v>
      </c>
      <c r="JB48" s="365">
        <f t="shared" si="161"/>
        <v>-667</v>
      </c>
      <c r="JC48" s="384">
        <f t="shared" si="162"/>
        <v>-0.14107445008460237</v>
      </c>
      <c r="JD48" s="270">
        <v>5994</v>
      </c>
      <c r="JE48" s="365">
        <f t="shared" si="163"/>
        <v>-119</v>
      </c>
      <c r="JF48" s="384">
        <f t="shared" si="164"/>
        <v>-1.9466710289546867E-2</v>
      </c>
      <c r="JG48" s="270">
        <v>13919</v>
      </c>
      <c r="JH48" s="365">
        <f t="shared" si="165"/>
        <v>399</v>
      </c>
      <c r="JI48" s="384">
        <f t="shared" si="166"/>
        <v>2.9511834319526628E-2</v>
      </c>
      <c r="JJ48" s="270">
        <v>35294</v>
      </c>
      <c r="JK48" s="365">
        <f t="shared" si="167"/>
        <v>-3502</v>
      </c>
      <c r="JL48" s="384">
        <f t="shared" si="168"/>
        <v>-9.0267037838952471E-2</v>
      </c>
    </row>
    <row r="49" spans="1:272" x14ac:dyDescent="0.25">
      <c r="A49" s="76" t="s">
        <v>53</v>
      </c>
      <c r="E49" s="270">
        <v>0</v>
      </c>
      <c r="I49" s="270">
        <v>0</v>
      </c>
      <c r="J49" s="270">
        <v>0</v>
      </c>
      <c r="N49" s="270">
        <v>0</v>
      </c>
      <c r="O49" s="270">
        <v>0</v>
      </c>
      <c r="S49" s="270">
        <v>0</v>
      </c>
      <c r="T49" s="270">
        <v>0</v>
      </c>
      <c r="X49" s="270">
        <v>0</v>
      </c>
      <c r="AB49" s="270">
        <v>0</v>
      </c>
      <c r="AC49" s="270">
        <v>0</v>
      </c>
      <c r="AG49" s="270">
        <v>0</v>
      </c>
      <c r="AH49" s="270">
        <v>0</v>
      </c>
      <c r="AL49" s="270">
        <v>0</v>
      </c>
      <c r="AM49" s="270">
        <v>0</v>
      </c>
      <c r="AQ49" s="270">
        <v>0</v>
      </c>
      <c r="AU49" s="270">
        <v>0</v>
      </c>
      <c r="AV49" s="270">
        <v>0</v>
      </c>
      <c r="AW49" s="270">
        <v>0</v>
      </c>
      <c r="AZ49" s="270">
        <v>0</v>
      </c>
      <c r="BA49" s="270">
        <v>0</v>
      </c>
      <c r="BE49" s="270">
        <v>0</v>
      </c>
      <c r="BF49" s="270">
        <v>0</v>
      </c>
      <c r="BG49" s="270">
        <v>0</v>
      </c>
      <c r="BH49" s="331"/>
      <c r="BL49" s="270">
        <v>0</v>
      </c>
      <c r="BP49" s="270">
        <v>0</v>
      </c>
      <c r="BQ49" s="270">
        <v>0</v>
      </c>
      <c r="BR49" s="270">
        <v>0</v>
      </c>
      <c r="BS49" s="331">
        <v>0</v>
      </c>
      <c r="BT49" s="270">
        <v>0</v>
      </c>
      <c r="BU49" s="270">
        <v>0</v>
      </c>
      <c r="BV49" s="331">
        <v>0</v>
      </c>
      <c r="BW49" s="270">
        <v>0</v>
      </c>
      <c r="BX49" s="511">
        <v>0</v>
      </c>
      <c r="BY49" s="512">
        <v>0</v>
      </c>
      <c r="BZ49" s="270">
        <v>0</v>
      </c>
      <c r="CA49" s="511">
        <f t="shared" si="1"/>
        <v>0</v>
      </c>
      <c r="CB49" s="512" t="e">
        <f t="shared" si="2"/>
        <v>#DIV/0!</v>
      </c>
      <c r="CC49" s="270">
        <v>0</v>
      </c>
      <c r="CD49" s="511">
        <f t="shared" si="3"/>
        <v>0</v>
      </c>
      <c r="CE49" s="512" t="e">
        <f t="shared" si="4"/>
        <v>#DIV/0!</v>
      </c>
      <c r="CF49" s="270">
        <v>0</v>
      </c>
      <c r="CG49" s="511">
        <f t="shared" si="5"/>
        <v>0</v>
      </c>
      <c r="CH49" s="512" t="e">
        <f t="shared" si="6"/>
        <v>#DIV/0!</v>
      </c>
      <c r="CI49" s="270">
        <v>0</v>
      </c>
      <c r="CJ49" s="511">
        <f t="shared" si="7"/>
        <v>0</v>
      </c>
      <c r="CK49" s="512" t="e">
        <f t="shared" si="8"/>
        <v>#DIV/0!</v>
      </c>
      <c r="CL49" s="270">
        <v>0</v>
      </c>
      <c r="CM49" s="365">
        <f t="shared" si="9"/>
        <v>0</v>
      </c>
      <c r="CN49" s="384" t="e">
        <f t="shared" si="10"/>
        <v>#DIV/0!</v>
      </c>
      <c r="CO49" s="270">
        <v>0</v>
      </c>
      <c r="CP49" s="365">
        <f t="shared" si="138"/>
        <v>0</v>
      </c>
      <c r="CQ49" s="384" t="e">
        <f t="shared" si="11"/>
        <v>#DIV/0!</v>
      </c>
      <c r="CR49" s="270">
        <v>0</v>
      </c>
      <c r="CS49" s="365">
        <f t="shared" si="12"/>
        <v>0</v>
      </c>
      <c r="CT49" s="384" t="e">
        <f t="shared" si="13"/>
        <v>#DIV/0!</v>
      </c>
      <c r="CU49" s="270">
        <v>0</v>
      </c>
      <c r="CV49" s="365">
        <f t="shared" si="14"/>
        <v>0</v>
      </c>
      <c r="CW49" s="384" t="e">
        <f t="shared" si="15"/>
        <v>#DIV/0!</v>
      </c>
      <c r="CY49" s="365">
        <f t="shared" si="16"/>
        <v>0</v>
      </c>
      <c r="CZ49" s="384" t="e">
        <f t="shared" si="17"/>
        <v>#DIV/0!</v>
      </c>
      <c r="DB49" s="365">
        <f t="shared" si="18"/>
        <v>0</v>
      </c>
      <c r="DC49" s="384" t="e">
        <f t="shared" si="19"/>
        <v>#DIV/0!</v>
      </c>
      <c r="DE49" s="365">
        <f t="shared" si="20"/>
        <v>0</v>
      </c>
      <c r="DF49" s="384" t="e">
        <f t="shared" si="21"/>
        <v>#DIV/0!</v>
      </c>
      <c r="DG49" s="270">
        <v>0</v>
      </c>
      <c r="DH49" s="365">
        <f t="shared" si="22"/>
        <v>0</v>
      </c>
      <c r="DI49" s="384" t="e">
        <f t="shared" si="23"/>
        <v>#DIV/0!</v>
      </c>
      <c r="DK49" s="365">
        <f t="shared" si="24"/>
        <v>0</v>
      </c>
      <c r="DL49" s="384" t="e">
        <f t="shared" si="25"/>
        <v>#DIV/0!</v>
      </c>
      <c r="DN49" s="365">
        <f t="shared" si="26"/>
        <v>0</v>
      </c>
      <c r="DO49" s="384" t="e">
        <f t="shared" si="27"/>
        <v>#DIV/0!</v>
      </c>
      <c r="DQ49" s="365">
        <f t="shared" si="28"/>
        <v>0</v>
      </c>
      <c r="DR49" s="384" t="e">
        <f t="shared" si="29"/>
        <v>#DIV/0!</v>
      </c>
      <c r="DS49" s="270">
        <v>0</v>
      </c>
      <c r="DT49" s="365">
        <f t="shared" si="30"/>
        <v>0</v>
      </c>
      <c r="DU49" s="384" t="e">
        <f t="shared" si="31"/>
        <v>#DIV/0!</v>
      </c>
      <c r="DV49" s="270">
        <v>0</v>
      </c>
      <c r="DW49" s="365">
        <f t="shared" si="32"/>
        <v>0</v>
      </c>
      <c r="DX49" s="384" t="e">
        <f t="shared" si="33"/>
        <v>#DIV/0!</v>
      </c>
      <c r="DY49" s="270">
        <v>0</v>
      </c>
      <c r="DZ49" s="365">
        <f t="shared" si="34"/>
        <v>0</v>
      </c>
      <c r="EA49" s="384" t="e">
        <f t="shared" si="35"/>
        <v>#DIV/0!</v>
      </c>
      <c r="EB49" s="270">
        <v>0</v>
      </c>
      <c r="EC49" s="365">
        <f t="shared" si="36"/>
        <v>0</v>
      </c>
      <c r="ED49" s="384" t="e">
        <f t="shared" si="37"/>
        <v>#DIV/0!</v>
      </c>
      <c r="EE49" s="270">
        <v>1</v>
      </c>
      <c r="EF49" s="365">
        <f t="shared" si="38"/>
        <v>1</v>
      </c>
      <c r="EG49" s="384" t="e">
        <f t="shared" si="39"/>
        <v>#DIV/0!</v>
      </c>
      <c r="EH49" s="270">
        <v>1</v>
      </c>
      <c r="EI49" s="365">
        <f t="shared" si="40"/>
        <v>1</v>
      </c>
      <c r="EJ49" s="384" t="e">
        <f t="shared" si="41"/>
        <v>#DIV/0!</v>
      </c>
      <c r="EK49" s="270">
        <v>1</v>
      </c>
      <c r="EL49" s="365">
        <f t="shared" si="42"/>
        <v>1</v>
      </c>
      <c r="EM49" s="384" t="e">
        <f t="shared" si="43"/>
        <v>#DIV/0!</v>
      </c>
      <c r="EN49" s="270">
        <v>1</v>
      </c>
      <c r="EO49" s="365">
        <f t="shared" si="44"/>
        <v>1</v>
      </c>
      <c r="EP49" s="384" t="e">
        <f t="shared" si="45"/>
        <v>#DIV/0!</v>
      </c>
      <c r="EQ49" s="270">
        <v>1</v>
      </c>
      <c r="ER49" s="365">
        <f t="shared" si="46"/>
        <v>1</v>
      </c>
      <c r="ES49" s="384" t="e">
        <f t="shared" si="47"/>
        <v>#DIV/0!</v>
      </c>
      <c r="ET49" s="270">
        <v>1</v>
      </c>
      <c r="EU49" s="365">
        <f t="shared" si="48"/>
        <v>1</v>
      </c>
      <c r="EV49" s="384" t="e">
        <f t="shared" si="49"/>
        <v>#DIV/0!</v>
      </c>
      <c r="EW49" s="270">
        <v>3</v>
      </c>
      <c r="EX49" s="365">
        <f t="shared" si="50"/>
        <v>3</v>
      </c>
      <c r="EY49" s="384" t="e">
        <f t="shared" si="51"/>
        <v>#DIV/0!</v>
      </c>
      <c r="EZ49" s="270">
        <v>4</v>
      </c>
      <c r="FA49" s="365">
        <f t="shared" si="52"/>
        <v>4</v>
      </c>
      <c r="FB49" s="384" t="e">
        <f t="shared" si="53"/>
        <v>#DIV/0!</v>
      </c>
      <c r="FC49" s="270">
        <v>1</v>
      </c>
      <c r="FD49" s="365">
        <f t="shared" si="54"/>
        <v>1</v>
      </c>
      <c r="FE49" s="384" t="e">
        <f t="shared" si="55"/>
        <v>#DIV/0!</v>
      </c>
      <c r="FF49" s="270">
        <v>1</v>
      </c>
      <c r="FG49" s="365">
        <f t="shared" si="169"/>
        <v>9748</v>
      </c>
      <c r="FH49" s="384" t="e">
        <f t="shared" si="57"/>
        <v>#DIV/0!</v>
      </c>
      <c r="FI49" s="270">
        <v>2</v>
      </c>
      <c r="FJ49" s="365">
        <f t="shared" si="170"/>
        <v>9333</v>
      </c>
      <c r="FK49" s="384" t="e">
        <f t="shared" si="59"/>
        <v>#DIV/0!</v>
      </c>
      <c r="FL49" s="270">
        <v>4</v>
      </c>
      <c r="FM49" s="365">
        <f t="shared" si="139"/>
        <v>4</v>
      </c>
      <c r="FN49" s="384" t="e">
        <f t="shared" si="140"/>
        <v>#DIV/0!</v>
      </c>
      <c r="FO49" s="270">
        <v>6</v>
      </c>
      <c r="FP49" s="365">
        <f t="shared" si="62"/>
        <v>6</v>
      </c>
      <c r="FQ49" s="384">
        <f t="shared" si="63"/>
        <v>0</v>
      </c>
      <c r="FR49" s="270">
        <v>52</v>
      </c>
      <c r="FS49" s="365">
        <f t="shared" si="132"/>
        <v>52</v>
      </c>
      <c r="FT49" s="384">
        <f t="shared" si="133"/>
        <v>0</v>
      </c>
      <c r="FU49" s="270">
        <v>52</v>
      </c>
      <c r="FV49" s="365">
        <f t="shared" si="66"/>
        <v>52</v>
      </c>
      <c r="FW49" s="384">
        <f t="shared" si="67"/>
        <v>0</v>
      </c>
      <c r="FX49" s="270">
        <v>110</v>
      </c>
      <c r="FY49" s="365">
        <f t="shared" si="68"/>
        <v>110</v>
      </c>
      <c r="FZ49" s="384">
        <f t="shared" si="69"/>
        <v>0</v>
      </c>
      <c r="GA49" s="270">
        <v>114</v>
      </c>
      <c r="GB49" s="365">
        <f t="shared" si="70"/>
        <v>114</v>
      </c>
      <c r="GC49" s="384">
        <f t="shared" si="71"/>
        <v>0</v>
      </c>
      <c r="GD49" s="270">
        <v>52</v>
      </c>
      <c r="GE49" s="365">
        <f t="shared" si="72"/>
        <v>52</v>
      </c>
      <c r="GF49" s="384">
        <f t="shared" si="73"/>
        <v>0</v>
      </c>
      <c r="GG49" s="270">
        <v>52</v>
      </c>
      <c r="GH49" s="365">
        <f t="shared" si="74"/>
        <v>52</v>
      </c>
      <c r="GI49" s="384">
        <f t="shared" si="75"/>
        <v>0</v>
      </c>
      <c r="GJ49" s="270">
        <v>52</v>
      </c>
      <c r="GK49" s="365">
        <f t="shared" si="76"/>
        <v>51</v>
      </c>
      <c r="GL49" s="384">
        <f t="shared" si="77"/>
        <v>51</v>
      </c>
      <c r="GM49" s="270">
        <v>156</v>
      </c>
      <c r="GN49" s="365">
        <f t="shared" si="78"/>
        <v>155</v>
      </c>
      <c r="GO49" s="384">
        <f t="shared" si="79"/>
        <v>155</v>
      </c>
      <c r="GP49" s="270">
        <v>270</v>
      </c>
      <c r="GQ49" s="365">
        <f t="shared" si="80"/>
        <v>269</v>
      </c>
      <c r="GR49" s="384">
        <f t="shared" si="81"/>
        <v>269</v>
      </c>
      <c r="GS49" s="270">
        <v>52</v>
      </c>
      <c r="GT49" s="365">
        <f t="shared" si="82"/>
        <v>51</v>
      </c>
      <c r="GU49" s="384">
        <f t="shared" si="83"/>
        <v>51</v>
      </c>
      <c r="GV49" s="270">
        <v>4</v>
      </c>
      <c r="GW49" s="365">
        <f t="shared" si="84"/>
        <v>3</v>
      </c>
      <c r="GX49" s="384">
        <f t="shared" si="85"/>
        <v>3</v>
      </c>
      <c r="GY49" s="270">
        <v>4</v>
      </c>
      <c r="GZ49" s="365">
        <f t="shared" si="130"/>
        <v>3</v>
      </c>
      <c r="HA49" s="384">
        <f t="shared" si="131"/>
        <v>3</v>
      </c>
      <c r="HB49" s="270">
        <v>17</v>
      </c>
      <c r="HC49" s="365">
        <f t="shared" si="134"/>
        <v>14</v>
      </c>
      <c r="HD49" s="384">
        <f t="shared" si="135"/>
        <v>4.666666666666667</v>
      </c>
      <c r="HE49" s="270">
        <v>76</v>
      </c>
      <c r="HF49" s="365">
        <f t="shared" si="136"/>
        <v>72</v>
      </c>
      <c r="HG49" s="384">
        <f t="shared" si="137"/>
        <v>18</v>
      </c>
      <c r="HH49" s="270">
        <v>4</v>
      </c>
      <c r="HI49" s="365">
        <f t="shared" si="92"/>
        <v>3</v>
      </c>
      <c r="HJ49" s="384">
        <f t="shared" si="93"/>
        <v>3</v>
      </c>
      <c r="HK49" s="270">
        <v>6</v>
      </c>
      <c r="HL49" s="365">
        <f t="shared" si="94"/>
        <v>5</v>
      </c>
      <c r="HM49" s="384">
        <f t="shared" si="95"/>
        <v>5</v>
      </c>
      <c r="HN49" s="270">
        <v>7</v>
      </c>
      <c r="HO49" s="365">
        <f t="shared" si="96"/>
        <v>5</v>
      </c>
      <c r="HP49" s="384">
        <f t="shared" si="97"/>
        <v>2.5</v>
      </c>
      <c r="HQ49" s="270">
        <v>19</v>
      </c>
      <c r="HR49" s="365">
        <f t="shared" si="98"/>
        <v>15</v>
      </c>
      <c r="HS49" s="384">
        <f t="shared" si="99"/>
        <v>3.75</v>
      </c>
      <c r="HT49" s="270">
        <v>6</v>
      </c>
      <c r="HU49" s="365">
        <f t="shared" si="100"/>
        <v>0</v>
      </c>
      <c r="HV49" s="384">
        <f t="shared" si="101"/>
        <v>0</v>
      </c>
      <c r="HW49" s="270">
        <v>3</v>
      </c>
      <c r="HX49" s="365">
        <f t="shared" si="141"/>
        <v>-49</v>
      </c>
      <c r="HY49" s="384">
        <f t="shared" si="142"/>
        <v>-0.94230769230769229</v>
      </c>
      <c r="HZ49" s="270">
        <v>3</v>
      </c>
      <c r="IA49" s="365">
        <f t="shared" si="143"/>
        <v>-49</v>
      </c>
      <c r="IB49" s="384">
        <f t="shared" si="144"/>
        <v>-0.94230769230769229</v>
      </c>
      <c r="IC49" s="270">
        <v>12</v>
      </c>
      <c r="ID49" s="365">
        <f t="shared" si="145"/>
        <v>-98</v>
      </c>
      <c r="IE49" s="384">
        <f t="shared" si="146"/>
        <v>-0.89090909090909087</v>
      </c>
      <c r="IF49" s="270">
        <v>31</v>
      </c>
      <c r="IG49" s="365">
        <f t="shared" si="147"/>
        <v>-83</v>
      </c>
      <c r="IH49" s="384">
        <f t="shared" si="148"/>
        <v>-0.72807017543859653</v>
      </c>
      <c r="II49" s="270">
        <v>6</v>
      </c>
      <c r="IJ49" s="365">
        <f t="shared" si="149"/>
        <v>-46</v>
      </c>
      <c r="IK49" s="384">
        <f t="shared" si="150"/>
        <v>-0.88461538461538458</v>
      </c>
      <c r="IL49" s="270">
        <v>6</v>
      </c>
      <c r="IM49" s="365">
        <f t="shared" si="151"/>
        <v>-46</v>
      </c>
      <c r="IN49" s="384">
        <f t="shared" si="152"/>
        <v>-0.88461538461538458</v>
      </c>
      <c r="IO49" s="270">
        <v>6</v>
      </c>
      <c r="IP49" s="365">
        <f t="shared" si="153"/>
        <v>-46</v>
      </c>
      <c r="IQ49" s="384">
        <f t="shared" si="154"/>
        <v>-0.88461538461538458</v>
      </c>
      <c r="IR49" s="270">
        <v>18</v>
      </c>
      <c r="IS49" s="365">
        <f t="shared" si="155"/>
        <v>-138</v>
      </c>
      <c r="IT49" s="384">
        <f t="shared" si="156"/>
        <v>-0.88461538461538458</v>
      </c>
      <c r="IU49" s="270">
        <v>49</v>
      </c>
      <c r="IV49" s="365">
        <f t="shared" si="157"/>
        <v>-221</v>
      </c>
      <c r="IW49" s="384">
        <f t="shared" si="158"/>
        <v>-0.81851851851851853</v>
      </c>
      <c r="IX49" s="270">
        <v>6</v>
      </c>
      <c r="IY49" s="365">
        <f t="shared" si="159"/>
        <v>-46</v>
      </c>
      <c r="IZ49" s="384">
        <f t="shared" si="160"/>
        <v>-0.88461538461538458</v>
      </c>
      <c r="JA49" s="270">
        <v>7</v>
      </c>
      <c r="JB49" s="365">
        <f t="shared" si="161"/>
        <v>3</v>
      </c>
      <c r="JC49" s="384">
        <f t="shared" si="162"/>
        <v>0.75</v>
      </c>
      <c r="JD49" s="270">
        <v>1</v>
      </c>
      <c r="JE49" s="365">
        <f t="shared" si="163"/>
        <v>-3</v>
      </c>
      <c r="JF49" s="384">
        <f t="shared" si="164"/>
        <v>-0.75</v>
      </c>
      <c r="JG49" s="270">
        <v>15</v>
      </c>
      <c r="JH49" s="365">
        <f t="shared" si="165"/>
        <v>-2</v>
      </c>
      <c r="JI49" s="384">
        <f t="shared" si="166"/>
        <v>-0.11764705882352941</v>
      </c>
      <c r="JJ49" s="270">
        <v>64</v>
      </c>
      <c r="JK49" s="365">
        <f t="shared" si="167"/>
        <v>-12</v>
      </c>
      <c r="JL49" s="384">
        <f t="shared" si="168"/>
        <v>-0.15789473684210525</v>
      </c>
    </row>
    <row r="50" spans="1:272" x14ac:dyDescent="0.25">
      <c r="A50" s="73" t="s">
        <v>64</v>
      </c>
      <c r="B50" s="74">
        <v>9144.1437000000005</v>
      </c>
      <c r="C50" s="74">
        <v>7915.3136400000003</v>
      </c>
      <c r="D50" s="74">
        <v>7715.5032900000006</v>
      </c>
      <c r="E50" s="74">
        <v>24774.960630000001</v>
      </c>
      <c r="F50" s="74">
        <v>8711.0594999999994</v>
      </c>
      <c r="G50" s="74">
        <v>7149.96299</v>
      </c>
      <c r="H50" s="74">
        <v>4306</v>
      </c>
      <c r="I50" s="74">
        <v>20167.022489999996</v>
      </c>
      <c r="J50" s="74">
        <v>44941.983119999997</v>
      </c>
      <c r="K50" s="74" t="e">
        <v>#REF!</v>
      </c>
      <c r="L50" s="74" t="e">
        <v>#REF!</v>
      </c>
      <c r="M50" s="74" t="e">
        <v>#REF!</v>
      </c>
      <c r="N50" s="74" t="e">
        <v>#REF!</v>
      </c>
      <c r="O50" s="74" t="e">
        <v>#REF!</v>
      </c>
      <c r="P50" s="74">
        <v>7811</v>
      </c>
      <c r="Q50" s="74">
        <v>7733</v>
      </c>
      <c r="R50" s="74">
        <v>8944</v>
      </c>
      <c r="S50" s="74">
        <v>24488</v>
      </c>
      <c r="T50" s="74" t="e">
        <v>#REF!</v>
      </c>
      <c r="U50" s="74">
        <v>9031.4023000000016</v>
      </c>
      <c r="V50" s="74">
        <v>8248.9833400000007</v>
      </c>
      <c r="W50" s="74">
        <v>8409.9722099999999</v>
      </c>
      <c r="X50" s="74">
        <v>25690.35785</v>
      </c>
      <c r="Y50" s="74">
        <v>7903.1597999999994</v>
      </c>
      <c r="Z50" s="74">
        <v>6923.1406999999999</v>
      </c>
      <c r="AA50" s="74">
        <v>3181.3954899999999</v>
      </c>
      <c r="AB50" s="74">
        <v>18007.69599</v>
      </c>
      <c r="AC50" s="74">
        <v>43698.05384</v>
      </c>
      <c r="AD50" s="74">
        <v>6998.7</v>
      </c>
      <c r="AE50" s="74">
        <v>9009</v>
      </c>
      <c r="AF50" s="74">
        <v>9891</v>
      </c>
      <c r="AG50" s="74">
        <v>25898.699999999997</v>
      </c>
      <c r="AH50" s="74">
        <v>69596.75383999999</v>
      </c>
      <c r="AI50" s="74">
        <v>6998.7</v>
      </c>
      <c r="AJ50" s="74">
        <v>9009</v>
      </c>
      <c r="AK50" s="74">
        <v>9891</v>
      </c>
      <c r="AL50" s="74">
        <v>25898.699999999997</v>
      </c>
      <c r="AM50" s="270">
        <v>95495.453839999987</v>
      </c>
      <c r="AN50" s="74">
        <v>9826</v>
      </c>
      <c r="AO50" s="74">
        <v>8691.7999999999993</v>
      </c>
      <c r="AP50" s="74">
        <v>8911.112360000001</v>
      </c>
      <c r="AQ50" s="74">
        <v>27428.912360000002</v>
      </c>
      <c r="AR50" s="74">
        <v>9469.7000000000007</v>
      </c>
      <c r="AS50" s="74">
        <v>9929.7000000000007</v>
      </c>
      <c r="AT50" s="74">
        <v>5908.55285</v>
      </c>
      <c r="AU50" s="74">
        <v>25307.952850000001</v>
      </c>
      <c r="AV50" s="74">
        <v>52736.865210000004</v>
      </c>
      <c r="AW50" s="74">
        <v>5327</v>
      </c>
      <c r="AX50" s="74">
        <v>5373</v>
      </c>
      <c r="AY50" s="74">
        <v>4931.0720000000001</v>
      </c>
      <c r="AZ50" s="74">
        <v>15631.072</v>
      </c>
      <c r="BA50" s="74">
        <v>68367.937210000004</v>
      </c>
      <c r="BB50" s="74">
        <v>7913</v>
      </c>
      <c r="BC50" s="74">
        <v>9883</v>
      </c>
      <c r="BD50" s="74">
        <v>9822</v>
      </c>
      <c r="BE50" s="74">
        <v>27618</v>
      </c>
      <c r="BF50" s="74">
        <v>95985.937210000004</v>
      </c>
      <c r="BG50" s="74">
        <v>-1228.8166299999866</v>
      </c>
      <c r="BH50" s="282">
        <v>5.1361960206168789E-3</v>
      </c>
      <c r="BI50" s="74">
        <v>9505</v>
      </c>
      <c r="BJ50" s="74">
        <v>8414</v>
      </c>
      <c r="BK50" s="74">
        <v>8753</v>
      </c>
      <c r="BL50" s="74">
        <v>26672</v>
      </c>
      <c r="BM50" s="74">
        <v>8448</v>
      </c>
      <c r="BN50" s="74">
        <v>8511</v>
      </c>
      <c r="BO50" s="74">
        <v>7632</v>
      </c>
      <c r="BP50" s="74">
        <v>24591</v>
      </c>
      <c r="BQ50" s="74">
        <v>51263</v>
      </c>
      <c r="BR50" s="74">
        <v>-1473.8652100000036</v>
      </c>
      <c r="BS50" s="282">
        <v>-2.7947531657997148E-2</v>
      </c>
      <c r="BT50" s="74">
        <v>6920</v>
      </c>
      <c r="BU50" s="74">
        <v>1593</v>
      </c>
      <c r="BV50" s="282">
        <v>0.29904261310305991</v>
      </c>
      <c r="BW50" s="74">
        <v>4958</v>
      </c>
      <c r="BX50" s="511">
        <v>-415</v>
      </c>
      <c r="BY50" s="512">
        <v>-7.7238042062162671E-2</v>
      </c>
      <c r="BZ50" s="270">
        <v>4990</v>
      </c>
      <c r="CA50" s="511">
        <f t="shared" si="1"/>
        <v>58.927999999999884</v>
      </c>
      <c r="CB50" s="512">
        <f t="shared" si="2"/>
        <v>1.1950342643546856E-2</v>
      </c>
      <c r="CC50" s="270">
        <v>16868</v>
      </c>
      <c r="CD50" s="511">
        <f t="shared" si="3"/>
        <v>1236.9279999999999</v>
      </c>
      <c r="CE50" s="512">
        <f t="shared" si="4"/>
        <v>7.9132640422870534E-2</v>
      </c>
      <c r="CF50" s="270">
        <v>68131</v>
      </c>
      <c r="CG50" s="511">
        <f t="shared" si="5"/>
        <v>-236.93721000000369</v>
      </c>
      <c r="CH50" s="512">
        <f t="shared" si="6"/>
        <v>-3.4656188217617816E-3</v>
      </c>
      <c r="CI50" s="270">
        <v>6765</v>
      </c>
      <c r="CJ50" s="511">
        <f t="shared" si="7"/>
        <v>-1148</v>
      </c>
      <c r="CK50" s="512">
        <f t="shared" si="8"/>
        <v>-0.14507772020725387</v>
      </c>
      <c r="CL50" s="270">
        <v>8183</v>
      </c>
      <c r="CM50" s="365">
        <f t="shared" si="9"/>
        <v>-1700</v>
      </c>
      <c r="CN50" s="384">
        <f t="shared" si="10"/>
        <v>-0.17201254679753111</v>
      </c>
      <c r="CO50" s="270">
        <v>9444</v>
      </c>
      <c r="CP50" s="365">
        <f t="shared" si="138"/>
        <v>-378</v>
      </c>
      <c r="CQ50" s="384">
        <f t="shared" si="11"/>
        <v>-3.8485033598045205E-2</v>
      </c>
      <c r="CR50" s="270">
        <v>24392</v>
      </c>
      <c r="CS50" s="365">
        <f t="shared" si="12"/>
        <v>-3226</v>
      </c>
      <c r="CT50" s="384">
        <f t="shared" si="13"/>
        <v>-0.11680787891954522</v>
      </c>
      <c r="CU50" s="270">
        <v>92523</v>
      </c>
      <c r="CV50" s="365">
        <f t="shared" si="14"/>
        <v>-3462.9372100000037</v>
      </c>
      <c r="CW50" s="384">
        <f t="shared" si="15"/>
        <v>-3.6077547510149521E-2</v>
      </c>
      <c r="CX50" s="270">
        <v>10142</v>
      </c>
      <c r="CY50" s="365">
        <f t="shared" si="16"/>
        <v>637</v>
      </c>
      <c r="CZ50" s="384">
        <f t="shared" si="17"/>
        <v>6.7017359284587061E-2</v>
      </c>
      <c r="DA50" s="270">
        <v>8471</v>
      </c>
      <c r="DB50" s="365">
        <f t="shared" si="18"/>
        <v>57</v>
      </c>
      <c r="DC50" s="384">
        <f t="shared" si="19"/>
        <v>6.7744235797480394E-3</v>
      </c>
      <c r="DD50" s="270">
        <v>8868</v>
      </c>
      <c r="DE50" s="365">
        <f t="shared" si="20"/>
        <v>115</v>
      </c>
      <c r="DF50" s="384">
        <f t="shared" si="21"/>
        <v>1.3138352564834914E-2</v>
      </c>
      <c r="DG50" s="270">
        <v>27481</v>
      </c>
      <c r="DH50" s="365">
        <f t="shared" si="22"/>
        <v>809</v>
      </c>
      <c r="DI50" s="384">
        <f t="shared" si="23"/>
        <v>3.0331433713257347E-2</v>
      </c>
      <c r="DJ50" s="270">
        <v>9005</v>
      </c>
      <c r="DK50" s="365">
        <f t="shared" si="24"/>
        <v>494</v>
      </c>
      <c r="DL50" s="384">
        <f t="shared" si="25"/>
        <v>5.8042533192339325E-2</v>
      </c>
      <c r="DM50" s="270">
        <v>8786</v>
      </c>
      <c r="DN50" s="365">
        <f t="shared" si="26"/>
        <v>275</v>
      </c>
      <c r="DO50" s="384">
        <f t="shared" si="27"/>
        <v>3.2311126777111975E-2</v>
      </c>
      <c r="DP50" s="270">
        <v>4646</v>
      </c>
      <c r="DQ50" s="365">
        <f t="shared" si="28"/>
        <v>-2986</v>
      </c>
      <c r="DR50" s="384">
        <f t="shared" si="29"/>
        <v>-0.3912473794549266</v>
      </c>
      <c r="DS50" s="270">
        <v>22436.799999999999</v>
      </c>
      <c r="DT50" s="365">
        <f t="shared" si="30"/>
        <v>-2154.2000000000007</v>
      </c>
      <c r="DU50" s="384">
        <f t="shared" si="31"/>
        <v>-8.760115489406696E-2</v>
      </c>
      <c r="DV50" s="270">
        <v>49917.8</v>
      </c>
      <c r="DW50" s="365">
        <f t="shared" si="32"/>
        <v>-1345.1999999999971</v>
      </c>
      <c r="DX50" s="384">
        <f t="shared" si="33"/>
        <v>-2.6241148586699903E-2</v>
      </c>
      <c r="DY50" s="270">
        <v>4849</v>
      </c>
      <c r="DZ50" s="365">
        <f t="shared" si="34"/>
        <v>-2071</v>
      </c>
      <c r="EA50" s="384">
        <f t="shared" si="35"/>
        <v>-0.29927745664739885</v>
      </c>
      <c r="EB50" s="270">
        <v>5598</v>
      </c>
      <c r="EC50" s="365">
        <f t="shared" si="36"/>
        <v>640</v>
      </c>
      <c r="ED50" s="384">
        <f t="shared" si="37"/>
        <v>0.1290843081887858</v>
      </c>
      <c r="EE50" s="270">
        <v>4782</v>
      </c>
      <c r="EF50" s="365">
        <f t="shared" si="38"/>
        <v>-208</v>
      </c>
      <c r="EG50" s="384">
        <f t="shared" si="39"/>
        <v>-4.1683366733466932E-2</v>
      </c>
      <c r="EH50" s="270">
        <v>15255</v>
      </c>
      <c r="EI50" s="365">
        <f t="shared" si="40"/>
        <v>-1613</v>
      </c>
      <c r="EJ50" s="384">
        <f t="shared" si="41"/>
        <v>-9.5624851790372306E-2</v>
      </c>
      <c r="EK50" s="270">
        <v>65172.800000000003</v>
      </c>
      <c r="EL50" s="365">
        <f t="shared" si="42"/>
        <v>-2958.1999999999971</v>
      </c>
      <c r="EM50" s="384">
        <f t="shared" si="43"/>
        <v>-4.3419295181341785E-2</v>
      </c>
      <c r="EN50" s="270">
        <v>7618</v>
      </c>
      <c r="EO50" s="365">
        <f t="shared" si="44"/>
        <v>853</v>
      </c>
      <c r="EP50" s="384">
        <f t="shared" si="45"/>
        <v>0.12609016999260902</v>
      </c>
      <c r="EQ50" s="270">
        <v>7937</v>
      </c>
      <c r="ER50" s="365">
        <f t="shared" si="46"/>
        <v>-246</v>
      </c>
      <c r="ES50" s="384">
        <f t="shared" si="47"/>
        <v>-3.0062324330929976E-2</v>
      </c>
      <c r="ET50" s="270">
        <v>8631</v>
      </c>
      <c r="EU50" s="365">
        <f t="shared" si="48"/>
        <v>-813</v>
      </c>
      <c r="EV50" s="384">
        <f t="shared" si="49"/>
        <v>-8.6086404066073693E-2</v>
      </c>
      <c r="EW50" s="270">
        <v>24186</v>
      </c>
      <c r="EX50" s="365">
        <f t="shared" si="50"/>
        <v>-206</v>
      </c>
      <c r="EY50" s="384">
        <f t="shared" si="51"/>
        <v>-8.4453919317809111E-3</v>
      </c>
      <c r="EZ50" s="270">
        <v>89358.8</v>
      </c>
      <c r="FA50" s="365">
        <f t="shared" si="52"/>
        <v>-3164.1999999999971</v>
      </c>
      <c r="FB50" s="384">
        <f t="shared" si="53"/>
        <v>-3.4199064016514784E-2</v>
      </c>
      <c r="FC50" s="270">
        <v>8616.4</v>
      </c>
      <c r="FD50" s="365">
        <f t="shared" si="54"/>
        <v>-1525.6000000000004</v>
      </c>
      <c r="FE50" s="384">
        <f t="shared" si="55"/>
        <v>-0.15042397949122466</v>
      </c>
      <c r="FF50" s="270">
        <v>8296</v>
      </c>
      <c r="FG50" s="365">
        <f t="shared" si="169"/>
        <v>-5469</v>
      </c>
      <c r="FH50" s="384">
        <f t="shared" si="57"/>
        <v>-0.64561444929760359</v>
      </c>
      <c r="FI50" s="270">
        <v>8649</v>
      </c>
      <c r="FJ50" s="365">
        <f t="shared" si="170"/>
        <v>-4382</v>
      </c>
      <c r="FK50" s="384">
        <f t="shared" si="59"/>
        <v>-0.49413622011727559</v>
      </c>
      <c r="FL50" s="270">
        <v>25561.4</v>
      </c>
      <c r="FM50" s="365">
        <f t="shared" si="139"/>
        <v>-1919.5999999999985</v>
      </c>
      <c r="FN50" s="384">
        <f t="shared" si="140"/>
        <v>-6.9851897674757052E-2</v>
      </c>
      <c r="FO50" s="270">
        <v>8298</v>
      </c>
      <c r="FP50" s="365">
        <f t="shared" si="62"/>
        <v>-707</v>
      </c>
      <c r="FQ50" s="384">
        <f t="shared" si="63"/>
        <v>-7.8511937812326488E-2</v>
      </c>
      <c r="FR50" s="270">
        <v>6668</v>
      </c>
      <c r="FS50" s="365">
        <f t="shared" si="132"/>
        <v>-2118</v>
      </c>
      <c r="FT50" s="384">
        <f t="shared" si="133"/>
        <v>-0.24106533120874118</v>
      </c>
      <c r="FU50" s="270">
        <v>4291</v>
      </c>
      <c r="FV50" s="365">
        <f t="shared" si="66"/>
        <v>-355</v>
      </c>
      <c r="FW50" s="384">
        <f t="shared" si="67"/>
        <v>-7.6409814894532926E-2</v>
      </c>
      <c r="FX50" s="270">
        <v>19257</v>
      </c>
      <c r="FY50" s="365">
        <f t="shared" si="68"/>
        <v>-3179.7999999999993</v>
      </c>
      <c r="FZ50" s="384">
        <f t="shared" si="69"/>
        <v>-0.14172252727661697</v>
      </c>
      <c r="GA50" s="270">
        <v>44818.400000000001</v>
      </c>
      <c r="GB50" s="365">
        <f t="shared" si="70"/>
        <v>-5099.4000000000015</v>
      </c>
      <c r="GC50" s="384">
        <f t="shared" si="71"/>
        <v>-0.10215594437254849</v>
      </c>
      <c r="GD50" s="270">
        <v>4433.3</v>
      </c>
      <c r="GE50" s="365">
        <f t="shared" si="72"/>
        <v>-415.69999999999982</v>
      </c>
      <c r="GF50" s="384">
        <f t="shared" si="73"/>
        <v>-8.5729016292018942E-2</v>
      </c>
      <c r="GG50" s="270">
        <v>5436.2</v>
      </c>
      <c r="GH50" s="365">
        <f t="shared" si="74"/>
        <v>-161.80000000000018</v>
      </c>
      <c r="GI50" s="384">
        <f t="shared" si="75"/>
        <v>-2.8903179707038259E-2</v>
      </c>
      <c r="GJ50" s="270">
        <v>5895</v>
      </c>
      <c r="GK50" s="365">
        <f t="shared" si="76"/>
        <v>1113</v>
      </c>
      <c r="GL50" s="384">
        <f t="shared" si="77"/>
        <v>0.2327478042659975</v>
      </c>
      <c r="GM50" s="270">
        <v>15764.5</v>
      </c>
      <c r="GN50" s="365">
        <f t="shared" si="78"/>
        <v>509.5</v>
      </c>
      <c r="GO50" s="384">
        <f t="shared" si="79"/>
        <v>3.3398885611274992E-2</v>
      </c>
      <c r="GP50" s="270">
        <v>63658.400000000001</v>
      </c>
      <c r="GQ50" s="365">
        <f t="shared" si="80"/>
        <v>-1514.4000000000015</v>
      </c>
      <c r="GR50" s="384">
        <f t="shared" si="81"/>
        <v>-2.3236687697935358E-2</v>
      </c>
      <c r="GS50" s="270">
        <v>7304</v>
      </c>
      <c r="GT50" s="365">
        <f t="shared" si="82"/>
        <v>-314</v>
      </c>
      <c r="GU50" s="384">
        <f t="shared" si="83"/>
        <v>-4.1218167498030978E-2</v>
      </c>
      <c r="GV50" s="270">
        <v>7438</v>
      </c>
      <c r="GW50" s="365">
        <f t="shared" si="84"/>
        <v>-499</v>
      </c>
      <c r="GX50" s="384">
        <f t="shared" si="85"/>
        <v>-6.2870102053672675E-2</v>
      </c>
      <c r="GY50" s="270">
        <v>8358</v>
      </c>
      <c r="GZ50" s="365">
        <f t="shared" si="130"/>
        <v>-273</v>
      </c>
      <c r="HA50" s="384">
        <f t="shared" si="131"/>
        <v>-3.1630170316301706E-2</v>
      </c>
      <c r="HB50" s="270">
        <v>23100</v>
      </c>
      <c r="HC50" s="365">
        <f t="shared" si="134"/>
        <v>-1086</v>
      </c>
      <c r="HD50" s="384">
        <f t="shared" si="135"/>
        <v>-4.4902009426941204E-2</v>
      </c>
      <c r="HE50" s="270">
        <v>84673.9</v>
      </c>
      <c r="HF50" s="365">
        <f t="shared" si="136"/>
        <v>-4684.9000000000087</v>
      </c>
      <c r="HG50" s="384">
        <f t="shared" si="137"/>
        <v>-5.2427964565325502E-2</v>
      </c>
      <c r="HH50" s="270">
        <v>8049</v>
      </c>
      <c r="HI50" s="365">
        <f t="shared" si="92"/>
        <v>-567.39999999999964</v>
      </c>
      <c r="HJ50" s="384">
        <f t="shared" si="93"/>
        <v>-6.5851167540968342E-2</v>
      </c>
      <c r="HK50" s="270">
        <v>8983</v>
      </c>
      <c r="HL50" s="365">
        <f t="shared" si="94"/>
        <v>687</v>
      </c>
      <c r="HM50" s="384">
        <f t="shared" si="95"/>
        <v>8.2810993249758921E-2</v>
      </c>
      <c r="HN50" s="270">
        <v>8709</v>
      </c>
      <c r="HO50" s="365">
        <f t="shared" si="96"/>
        <v>60</v>
      </c>
      <c r="HP50" s="384">
        <f t="shared" si="97"/>
        <v>6.9372181755116202E-3</v>
      </c>
      <c r="HQ50" s="270">
        <v>25741</v>
      </c>
      <c r="HR50" s="365">
        <f t="shared" si="98"/>
        <v>179.59999999999854</v>
      </c>
      <c r="HS50" s="384">
        <f t="shared" si="99"/>
        <v>7.0262192211693626E-3</v>
      </c>
      <c r="HT50" s="270">
        <v>7936</v>
      </c>
      <c r="HU50" s="365">
        <f t="shared" si="100"/>
        <v>-362</v>
      </c>
      <c r="HV50" s="384">
        <f t="shared" si="101"/>
        <v>-4.3624969872258376E-2</v>
      </c>
      <c r="HW50" s="270">
        <v>8061</v>
      </c>
      <c r="HX50" s="365">
        <f t="shared" si="141"/>
        <v>1393</v>
      </c>
      <c r="HY50" s="384">
        <f t="shared" si="142"/>
        <v>0.20890821835632872</v>
      </c>
      <c r="HZ50" s="270">
        <v>4653</v>
      </c>
      <c r="IA50" s="365">
        <f t="shared" si="143"/>
        <v>362</v>
      </c>
      <c r="IB50" s="384">
        <f t="shared" si="144"/>
        <v>8.4362619436028893E-2</v>
      </c>
      <c r="IC50" s="270">
        <v>20650</v>
      </c>
      <c r="ID50" s="365">
        <f t="shared" si="145"/>
        <v>1393</v>
      </c>
      <c r="IE50" s="384">
        <f t="shared" si="146"/>
        <v>7.233733187931661E-2</v>
      </c>
      <c r="IF50" s="270">
        <v>46391</v>
      </c>
      <c r="IG50" s="365">
        <f t="shared" si="147"/>
        <v>1572.5999999999985</v>
      </c>
      <c r="IH50" s="384">
        <f t="shared" si="148"/>
        <v>3.5088267318779752E-2</v>
      </c>
      <c r="II50" s="270">
        <v>5309</v>
      </c>
      <c r="IJ50" s="365">
        <f t="shared" si="149"/>
        <v>875.69999999999982</v>
      </c>
      <c r="IK50" s="384">
        <f t="shared" si="150"/>
        <v>0.19752780096090944</v>
      </c>
      <c r="IL50" s="270">
        <v>5270</v>
      </c>
      <c r="IM50" s="365">
        <f t="shared" si="151"/>
        <v>-166.19999999999982</v>
      </c>
      <c r="IN50" s="384">
        <f t="shared" si="152"/>
        <v>-3.057282660682091E-2</v>
      </c>
      <c r="IO50" s="270">
        <v>4665</v>
      </c>
      <c r="IP50" s="365">
        <f t="shared" si="153"/>
        <v>-1230</v>
      </c>
      <c r="IQ50" s="384">
        <f t="shared" si="154"/>
        <v>-0.20865139949109415</v>
      </c>
      <c r="IR50" s="270">
        <v>15244</v>
      </c>
      <c r="IS50" s="365">
        <f t="shared" si="155"/>
        <v>-520.5</v>
      </c>
      <c r="IT50" s="384">
        <f t="shared" si="156"/>
        <v>-3.3017222239842686E-2</v>
      </c>
      <c r="IU50" s="270">
        <v>61635</v>
      </c>
      <c r="IV50" s="365">
        <f t="shared" si="157"/>
        <v>-2023.4000000000015</v>
      </c>
      <c r="IW50" s="384">
        <f t="shared" si="158"/>
        <v>-3.1785278926268985E-2</v>
      </c>
      <c r="IX50" s="270">
        <v>7681</v>
      </c>
      <c r="IY50" s="365">
        <f t="shared" si="159"/>
        <v>377</v>
      </c>
      <c r="IZ50" s="384">
        <f t="shared" si="160"/>
        <v>5.1615553121577215E-2</v>
      </c>
      <c r="JA50" s="270">
        <v>7203</v>
      </c>
      <c r="JB50" s="365">
        <f t="shared" si="161"/>
        <v>-235</v>
      </c>
      <c r="JC50" s="384">
        <f t="shared" si="162"/>
        <v>-3.1594514654477011E-2</v>
      </c>
      <c r="JD50" s="270">
        <v>9717</v>
      </c>
      <c r="JE50" s="365">
        <f t="shared" si="163"/>
        <v>1359</v>
      </c>
      <c r="JF50" s="384">
        <f t="shared" si="164"/>
        <v>0.16259870782483848</v>
      </c>
      <c r="JG50" s="270">
        <v>24601</v>
      </c>
      <c r="JH50" s="365">
        <f t="shared" si="165"/>
        <v>1501</v>
      </c>
      <c r="JI50" s="384">
        <f t="shared" si="166"/>
        <v>6.4978354978354982E-2</v>
      </c>
      <c r="JJ50" s="270">
        <v>86236</v>
      </c>
      <c r="JK50" s="365">
        <f t="shared" si="167"/>
        <v>1562.1000000000058</v>
      </c>
      <c r="JL50" s="384">
        <f t="shared" si="168"/>
        <v>1.8448423894494123E-2</v>
      </c>
    </row>
    <row r="51" spans="1:272" x14ac:dyDescent="0.25">
      <c r="A51" s="75" t="s">
        <v>237</v>
      </c>
      <c r="B51" s="270">
        <v>9144.1437000000005</v>
      </c>
      <c r="C51" s="270">
        <v>7915.3136400000003</v>
      </c>
      <c r="D51" s="270">
        <v>7715.5032900000006</v>
      </c>
      <c r="E51" s="270">
        <v>24774.960630000001</v>
      </c>
      <c r="F51" s="270">
        <v>8711.0594999999994</v>
      </c>
      <c r="G51" s="270">
        <v>7149.96299</v>
      </c>
      <c r="H51" s="270">
        <v>4306</v>
      </c>
      <c r="I51" s="270">
        <v>20167.022489999996</v>
      </c>
      <c r="J51" s="270">
        <v>44941.983119999997</v>
      </c>
      <c r="K51" s="270" t="e">
        <v>#REF!</v>
      </c>
      <c r="L51" s="270" t="e">
        <v>#REF!</v>
      </c>
      <c r="M51" s="270" t="e">
        <v>#REF!</v>
      </c>
      <c r="N51" s="270" t="e">
        <v>#REF!</v>
      </c>
      <c r="O51" s="270" t="e">
        <v>#REF!</v>
      </c>
      <c r="P51" s="270">
        <v>7811</v>
      </c>
      <c r="Q51" s="270">
        <v>7733</v>
      </c>
      <c r="R51" s="270">
        <v>8944</v>
      </c>
      <c r="S51" s="270">
        <v>24488</v>
      </c>
      <c r="T51" s="270" t="e">
        <v>#REF!</v>
      </c>
      <c r="U51" s="270">
        <v>9031.4023000000016</v>
      </c>
      <c r="V51" s="270">
        <v>8248.9833400000007</v>
      </c>
      <c r="W51" s="270">
        <v>8409.9722099999999</v>
      </c>
      <c r="X51" s="270">
        <v>25690.35785</v>
      </c>
      <c r="Y51" s="270">
        <v>7903.1597999999994</v>
      </c>
      <c r="Z51" s="270">
        <v>6923.1406999999999</v>
      </c>
      <c r="AA51" s="270">
        <v>3181.3954899999999</v>
      </c>
      <c r="AB51" s="270">
        <v>18007.69599</v>
      </c>
      <c r="AC51" s="270">
        <v>43698.05384</v>
      </c>
      <c r="AD51" s="270">
        <v>6998.7</v>
      </c>
      <c r="AE51" s="270">
        <v>9009</v>
      </c>
      <c r="AF51" s="270">
        <v>9891</v>
      </c>
      <c r="AG51" s="270">
        <v>25898.699999999997</v>
      </c>
      <c r="AH51" s="270">
        <v>69596.75383999999</v>
      </c>
      <c r="AI51" s="270">
        <v>6998.7</v>
      </c>
      <c r="AJ51" s="270">
        <v>9009</v>
      </c>
      <c r="AK51" s="270">
        <v>9891</v>
      </c>
      <c r="AL51" s="270">
        <v>25898.699999999997</v>
      </c>
      <c r="AM51" s="270">
        <v>95495.453839999987</v>
      </c>
      <c r="AN51" s="270">
        <v>9826</v>
      </c>
      <c r="AO51" s="270">
        <v>8691.7999999999993</v>
      </c>
      <c r="AP51" s="270">
        <v>8911.112360000001</v>
      </c>
      <c r="AQ51" s="270">
        <v>27428.912360000002</v>
      </c>
      <c r="AR51" s="270">
        <v>9469.7000000000007</v>
      </c>
      <c r="AS51" s="270">
        <v>9929.7000000000007</v>
      </c>
      <c r="AT51" s="270">
        <v>5908.55285</v>
      </c>
      <c r="AU51" s="270">
        <v>25307.952850000001</v>
      </c>
      <c r="AV51" s="270">
        <v>52736.865210000004</v>
      </c>
      <c r="AW51" s="270">
        <v>5327</v>
      </c>
      <c r="AX51" s="270">
        <v>5373</v>
      </c>
      <c r="AY51" s="270">
        <v>4931.0720000000001</v>
      </c>
      <c r="AZ51" s="270">
        <v>15631.072</v>
      </c>
      <c r="BA51" s="270">
        <v>68367.937210000004</v>
      </c>
      <c r="BB51" s="270">
        <v>7913</v>
      </c>
      <c r="BC51" s="270">
        <v>9883</v>
      </c>
      <c r="BD51" s="270">
        <v>9822</v>
      </c>
      <c r="BE51" s="270">
        <v>27618</v>
      </c>
      <c r="BF51" s="270">
        <v>95985.937210000004</v>
      </c>
      <c r="BG51" s="270">
        <v>-1228.8166299999866</v>
      </c>
      <c r="BH51" s="331">
        <v>5.1361960206168789E-3</v>
      </c>
      <c r="BI51" s="270">
        <v>9505</v>
      </c>
      <c r="BJ51" s="270">
        <v>8414</v>
      </c>
      <c r="BK51" s="270">
        <v>8753</v>
      </c>
      <c r="BL51" s="270">
        <v>26672</v>
      </c>
      <c r="BM51" s="270">
        <v>8448</v>
      </c>
      <c r="BN51" s="270">
        <v>8511</v>
      </c>
      <c r="BO51" s="270">
        <v>7632</v>
      </c>
      <c r="BP51" s="270">
        <v>24591</v>
      </c>
      <c r="BQ51" s="270">
        <v>51263</v>
      </c>
      <c r="BR51" s="270">
        <v>-1473.8652100000036</v>
      </c>
      <c r="BS51" s="331">
        <v>-2.7947531657997148E-2</v>
      </c>
      <c r="BT51" s="270">
        <v>6920</v>
      </c>
      <c r="BU51" s="270">
        <v>1593</v>
      </c>
      <c r="BV51" s="331">
        <v>0.29904261310305991</v>
      </c>
      <c r="BW51" s="270">
        <v>4958</v>
      </c>
      <c r="BX51" s="511">
        <v>-415</v>
      </c>
      <c r="BY51" s="512">
        <v>-7.7238042062162671E-2</v>
      </c>
      <c r="BZ51" s="270">
        <v>4990</v>
      </c>
      <c r="CA51" s="511">
        <f t="shared" si="1"/>
        <v>58.927999999999884</v>
      </c>
      <c r="CB51" s="512">
        <f t="shared" si="2"/>
        <v>1.1950342643546856E-2</v>
      </c>
      <c r="CC51" s="270">
        <v>16868</v>
      </c>
      <c r="CD51" s="511">
        <f t="shared" si="3"/>
        <v>1236.9279999999999</v>
      </c>
      <c r="CE51" s="512">
        <f t="shared" si="4"/>
        <v>7.9132640422870534E-2</v>
      </c>
      <c r="CF51" s="270">
        <v>68131</v>
      </c>
      <c r="CG51" s="511">
        <f t="shared" si="5"/>
        <v>-236.93721000000369</v>
      </c>
      <c r="CH51" s="512">
        <f t="shared" si="6"/>
        <v>-3.4656188217617816E-3</v>
      </c>
      <c r="CI51" s="270">
        <v>6765</v>
      </c>
      <c r="CJ51" s="511">
        <f t="shared" si="7"/>
        <v>-1148</v>
      </c>
      <c r="CK51" s="512">
        <f t="shared" si="8"/>
        <v>-0.14507772020725387</v>
      </c>
      <c r="CL51" s="270">
        <v>8183</v>
      </c>
      <c r="CM51" s="365">
        <f t="shared" si="9"/>
        <v>-1700</v>
      </c>
      <c r="CN51" s="384">
        <f t="shared" si="10"/>
        <v>-0.17201254679753111</v>
      </c>
      <c r="CO51" s="270">
        <v>9444</v>
      </c>
      <c r="CP51" s="365">
        <f t="shared" si="138"/>
        <v>-378</v>
      </c>
      <c r="CQ51" s="384">
        <f t="shared" si="11"/>
        <v>-3.8485033598045205E-2</v>
      </c>
      <c r="CR51" s="270">
        <v>24392</v>
      </c>
      <c r="CS51" s="365">
        <f t="shared" si="12"/>
        <v>-3226</v>
      </c>
      <c r="CT51" s="384">
        <f t="shared" si="13"/>
        <v>-0.11680787891954522</v>
      </c>
      <c r="CU51" s="270">
        <v>92523</v>
      </c>
      <c r="CV51" s="365">
        <f t="shared" si="14"/>
        <v>-3462.9372100000037</v>
      </c>
      <c r="CW51" s="384">
        <f t="shared" si="15"/>
        <v>-3.6077547510149521E-2</v>
      </c>
      <c r="CX51" s="270">
        <v>10142</v>
      </c>
      <c r="CY51" s="365">
        <f t="shared" si="16"/>
        <v>637</v>
      </c>
      <c r="CZ51" s="384">
        <f t="shared" si="17"/>
        <v>6.7017359284587061E-2</v>
      </c>
      <c r="DA51" s="270">
        <v>8471</v>
      </c>
      <c r="DB51" s="365">
        <f t="shared" si="18"/>
        <v>57</v>
      </c>
      <c r="DC51" s="384">
        <f t="shared" si="19"/>
        <v>6.7744235797480394E-3</v>
      </c>
      <c r="DD51" s="270">
        <v>8868</v>
      </c>
      <c r="DE51" s="365">
        <f t="shared" si="20"/>
        <v>115</v>
      </c>
      <c r="DF51" s="384">
        <f t="shared" si="21"/>
        <v>1.3138352564834914E-2</v>
      </c>
      <c r="DG51" s="270">
        <v>27481</v>
      </c>
      <c r="DH51" s="365">
        <f t="shared" si="22"/>
        <v>809</v>
      </c>
      <c r="DI51" s="384">
        <f t="shared" si="23"/>
        <v>3.0331433713257347E-2</v>
      </c>
      <c r="DJ51" s="270">
        <v>9005</v>
      </c>
      <c r="DK51" s="365">
        <f t="shared" si="24"/>
        <v>494</v>
      </c>
      <c r="DL51" s="384">
        <f t="shared" si="25"/>
        <v>5.8042533192339325E-2</v>
      </c>
      <c r="DM51" s="270">
        <v>8786</v>
      </c>
      <c r="DN51" s="365">
        <f t="shared" si="26"/>
        <v>275</v>
      </c>
      <c r="DO51" s="384">
        <f t="shared" si="27"/>
        <v>3.2311126777111975E-2</v>
      </c>
      <c r="DP51" s="270">
        <v>4646</v>
      </c>
      <c r="DQ51" s="365">
        <f t="shared" si="28"/>
        <v>-2986</v>
      </c>
      <c r="DR51" s="384">
        <f t="shared" si="29"/>
        <v>-0.3912473794549266</v>
      </c>
      <c r="DS51" s="270">
        <v>22436.799999999999</v>
      </c>
      <c r="DT51" s="365">
        <f t="shared" si="30"/>
        <v>-2154.2000000000007</v>
      </c>
      <c r="DU51" s="384">
        <f t="shared" si="31"/>
        <v>-8.760115489406696E-2</v>
      </c>
      <c r="DV51" s="270">
        <v>49917.8</v>
      </c>
      <c r="DW51" s="365">
        <f t="shared" si="32"/>
        <v>-1345.1999999999971</v>
      </c>
      <c r="DX51" s="384">
        <f t="shared" si="33"/>
        <v>-2.6241148586699903E-2</v>
      </c>
      <c r="DY51" s="270">
        <v>4849</v>
      </c>
      <c r="DZ51" s="365">
        <f t="shared" si="34"/>
        <v>-2071</v>
      </c>
      <c r="EA51" s="384">
        <f t="shared" si="35"/>
        <v>-0.29927745664739885</v>
      </c>
      <c r="EB51" s="270">
        <v>5598</v>
      </c>
      <c r="EC51" s="365">
        <f t="shared" si="36"/>
        <v>640</v>
      </c>
      <c r="ED51" s="384">
        <f t="shared" si="37"/>
        <v>0.1290843081887858</v>
      </c>
      <c r="EE51" s="270">
        <v>4782</v>
      </c>
      <c r="EF51" s="365">
        <f t="shared" si="38"/>
        <v>-208</v>
      </c>
      <c r="EG51" s="384">
        <f t="shared" si="39"/>
        <v>-4.1683366733466932E-2</v>
      </c>
      <c r="EH51" s="270">
        <v>15255</v>
      </c>
      <c r="EI51" s="365">
        <f t="shared" si="40"/>
        <v>-1613</v>
      </c>
      <c r="EJ51" s="384">
        <f t="shared" si="41"/>
        <v>-9.5624851790372306E-2</v>
      </c>
      <c r="EK51" s="270">
        <v>65172.800000000003</v>
      </c>
      <c r="EL51" s="365">
        <f t="shared" si="42"/>
        <v>-2958.1999999999971</v>
      </c>
      <c r="EM51" s="384">
        <f t="shared" si="43"/>
        <v>-4.3419295181341785E-2</v>
      </c>
      <c r="EN51" s="270">
        <v>7618</v>
      </c>
      <c r="EO51" s="365">
        <f t="shared" si="44"/>
        <v>853</v>
      </c>
      <c r="EP51" s="384">
        <f t="shared" si="45"/>
        <v>0.12609016999260902</v>
      </c>
      <c r="EQ51" s="270">
        <v>7937</v>
      </c>
      <c r="ER51" s="365">
        <f t="shared" si="46"/>
        <v>-246</v>
      </c>
      <c r="ES51" s="384">
        <f t="shared" si="47"/>
        <v>-3.0062324330929976E-2</v>
      </c>
      <c r="ET51" s="270">
        <v>8631</v>
      </c>
      <c r="EU51" s="365">
        <f t="shared" si="48"/>
        <v>-813</v>
      </c>
      <c r="EV51" s="384">
        <f t="shared" si="49"/>
        <v>-8.6086404066073693E-2</v>
      </c>
      <c r="EW51" s="270">
        <v>24186</v>
      </c>
      <c r="EX51" s="365">
        <f t="shared" si="50"/>
        <v>-206</v>
      </c>
      <c r="EY51" s="384">
        <f t="shared" si="51"/>
        <v>-8.4453919317809111E-3</v>
      </c>
      <c r="EZ51" s="270">
        <v>89358.8</v>
      </c>
      <c r="FA51" s="365">
        <f t="shared" si="52"/>
        <v>-3164.1999999999971</v>
      </c>
      <c r="FB51" s="384">
        <f t="shared" si="53"/>
        <v>-3.4199064016514784E-2</v>
      </c>
      <c r="FC51" s="270">
        <v>8616.4</v>
      </c>
      <c r="FD51" s="365">
        <f t="shared" si="54"/>
        <v>-1525.6000000000004</v>
      </c>
      <c r="FE51" s="384">
        <f t="shared" si="55"/>
        <v>-0.15042397949122466</v>
      </c>
      <c r="FF51" s="270">
        <v>8296</v>
      </c>
      <c r="FG51" s="365">
        <f t="shared" si="169"/>
        <v>-8471</v>
      </c>
      <c r="FH51" s="384">
        <f t="shared" si="57"/>
        <v>-1</v>
      </c>
      <c r="FI51" s="270">
        <v>8649</v>
      </c>
      <c r="FJ51" s="365">
        <f t="shared" si="170"/>
        <v>-8868</v>
      </c>
      <c r="FK51" s="384">
        <f t="shared" si="59"/>
        <v>-1</v>
      </c>
      <c r="FL51" s="270">
        <v>25561.4</v>
      </c>
      <c r="FM51" s="365">
        <f t="shared" si="139"/>
        <v>-1919.5999999999985</v>
      </c>
      <c r="FN51" s="384">
        <f t="shared" si="140"/>
        <v>-6.9851897674757052E-2</v>
      </c>
      <c r="FO51" s="270">
        <v>8298</v>
      </c>
      <c r="FP51" s="365">
        <f t="shared" si="62"/>
        <v>-707</v>
      </c>
      <c r="FQ51" s="384">
        <f t="shared" si="63"/>
        <v>-7.8511937812326488E-2</v>
      </c>
      <c r="FR51" s="270">
        <v>6668</v>
      </c>
      <c r="FS51" s="365">
        <f t="shared" si="132"/>
        <v>-2118</v>
      </c>
      <c r="FT51" s="384">
        <f t="shared" si="133"/>
        <v>-0.24106533120874118</v>
      </c>
      <c r="FU51" s="270">
        <v>4291</v>
      </c>
      <c r="FV51" s="365">
        <f t="shared" si="66"/>
        <v>-355</v>
      </c>
      <c r="FW51" s="384">
        <f t="shared" si="67"/>
        <v>-7.6409814894532926E-2</v>
      </c>
      <c r="FX51" s="270">
        <v>19257</v>
      </c>
      <c r="FY51" s="365">
        <f t="shared" si="68"/>
        <v>-3179.7999999999993</v>
      </c>
      <c r="FZ51" s="384">
        <f t="shared" si="69"/>
        <v>-0.14172252727661697</v>
      </c>
      <c r="GA51" s="270">
        <v>44818.400000000001</v>
      </c>
      <c r="GB51" s="365">
        <f t="shared" si="70"/>
        <v>-5099.4000000000015</v>
      </c>
      <c r="GC51" s="384">
        <f t="shared" si="71"/>
        <v>-0.10215594437254849</v>
      </c>
      <c r="GD51" s="270">
        <v>4433.3</v>
      </c>
      <c r="GE51" s="365">
        <f t="shared" si="72"/>
        <v>-415.69999999999982</v>
      </c>
      <c r="GF51" s="384">
        <f t="shared" si="73"/>
        <v>-8.5729016292018942E-2</v>
      </c>
      <c r="GG51" s="270">
        <v>5436.2</v>
      </c>
      <c r="GH51" s="365">
        <f t="shared" si="74"/>
        <v>-161.80000000000018</v>
      </c>
      <c r="GI51" s="384">
        <f t="shared" si="75"/>
        <v>-2.8903179707038259E-2</v>
      </c>
      <c r="GJ51" s="270">
        <v>5895</v>
      </c>
      <c r="GK51" s="365">
        <f t="shared" si="76"/>
        <v>1113</v>
      </c>
      <c r="GL51" s="384">
        <f t="shared" si="77"/>
        <v>0.2327478042659975</v>
      </c>
      <c r="GM51" s="270">
        <v>15764.5</v>
      </c>
      <c r="GN51" s="365">
        <f t="shared" si="78"/>
        <v>509.5</v>
      </c>
      <c r="GO51" s="384">
        <f t="shared" si="79"/>
        <v>3.3398885611274992E-2</v>
      </c>
      <c r="GP51" s="270">
        <v>63658.400000000001</v>
      </c>
      <c r="GQ51" s="365">
        <f t="shared" si="80"/>
        <v>-1514.4000000000015</v>
      </c>
      <c r="GR51" s="384">
        <f t="shared" si="81"/>
        <v>-2.3236687697935358E-2</v>
      </c>
      <c r="GS51" s="270">
        <v>7304</v>
      </c>
      <c r="GT51" s="365">
        <f t="shared" si="82"/>
        <v>-314</v>
      </c>
      <c r="GU51" s="384">
        <f t="shared" si="83"/>
        <v>-4.1218167498030978E-2</v>
      </c>
      <c r="GV51" s="270">
        <v>7438</v>
      </c>
      <c r="GW51" s="365">
        <f t="shared" si="84"/>
        <v>-499</v>
      </c>
      <c r="GX51" s="384">
        <f t="shared" si="85"/>
        <v>-6.2870102053672675E-2</v>
      </c>
      <c r="GY51" s="270">
        <v>8358</v>
      </c>
      <c r="GZ51" s="365">
        <f t="shared" si="130"/>
        <v>-273</v>
      </c>
      <c r="HA51" s="384">
        <f t="shared" si="131"/>
        <v>-3.1630170316301706E-2</v>
      </c>
      <c r="HB51" s="270">
        <v>23100</v>
      </c>
      <c r="HC51" s="365">
        <f t="shared" si="134"/>
        <v>-1086</v>
      </c>
      <c r="HD51" s="384">
        <f t="shared" si="135"/>
        <v>-4.4902009426941204E-2</v>
      </c>
      <c r="HE51" s="270">
        <v>84673.9</v>
      </c>
      <c r="HF51" s="365">
        <f t="shared" si="136"/>
        <v>-4684.9000000000087</v>
      </c>
      <c r="HG51" s="384">
        <f t="shared" si="137"/>
        <v>-5.2427964565325502E-2</v>
      </c>
      <c r="HH51" s="270">
        <v>8049</v>
      </c>
      <c r="HI51" s="365">
        <f t="shared" si="92"/>
        <v>-567.39999999999964</v>
      </c>
      <c r="HJ51" s="384">
        <f t="shared" si="93"/>
        <v>-6.5851167540968342E-2</v>
      </c>
      <c r="HK51" s="270">
        <v>8983</v>
      </c>
      <c r="HL51" s="365">
        <f t="shared" si="94"/>
        <v>687</v>
      </c>
      <c r="HM51" s="384">
        <f t="shared" si="95"/>
        <v>8.2810993249758921E-2</v>
      </c>
      <c r="HN51" s="270">
        <v>8709</v>
      </c>
      <c r="HO51" s="365">
        <f t="shared" si="96"/>
        <v>60</v>
      </c>
      <c r="HP51" s="384">
        <f t="shared" si="97"/>
        <v>6.9372181755116202E-3</v>
      </c>
      <c r="HQ51" s="270">
        <v>25741</v>
      </c>
      <c r="HR51" s="365">
        <f t="shared" si="98"/>
        <v>179.59999999999854</v>
      </c>
      <c r="HS51" s="384">
        <f t="shared" si="99"/>
        <v>7.0262192211693626E-3</v>
      </c>
      <c r="HT51" s="270">
        <v>7936</v>
      </c>
      <c r="HU51" s="365">
        <f t="shared" si="100"/>
        <v>-362</v>
      </c>
      <c r="HV51" s="384">
        <f t="shared" si="101"/>
        <v>-4.3624969872258376E-2</v>
      </c>
      <c r="HW51" s="270">
        <v>8061</v>
      </c>
      <c r="HX51" s="365">
        <f t="shared" si="141"/>
        <v>1393</v>
      </c>
      <c r="HY51" s="384">
        <f t="shared" si="142"/>
        <v>0.20890821835632872</v>
      </c>
      <c r="HZ51" s="270">
        <v>4653</v>
      </c>
      <c r="IA51" s="365">
        <f t="shared" si="143"/>
        <v>362</v>
      </c>
      <c r="IB51" s="384">
        <f t="shared" si="144"/>
        <v>8.4362619436028893E-2</v>
      </c>
      <c r="IC51" s="270">
        <v>20650</v>
      </c>
      <c r="ID51" s="365">
        <f t="shared" si="145"/>
        <v>1393</v>
      </c>
      <c r="IE51" s="384">
        <f t="shared" si="146"/>
        <v>7.233733187931661E-2</v>
      </c>
      <c r="IF51" s="270">
        <v>46391</v>
      </c>
      <c r="IG51" s="365">
        <f t="shared" si="147"/>
        <v>1572.5999999999985</v>
      </c>
      <c r="IH51" s="384">
        <f t="shared" si="148"/>
        <v>3.5088267318779752E-2</v>
      </c>
      <c r="II51" s="270">
        <v>5309</v>
      </c>
      <c r="IJ51" s="365">
        <f t="shared" si="149"/>
        <v>875.69999999999982</v>
      </c>
      <c r="IK51" s="384">
        <f t="shared" si="150"/>
        <v>0.19752780096090944</v>
      </c>
      <c r="IL51" s="270">
        <v>5270</v>
      </c>
      <c r="IM51" s="365">
        <f t="shared" si="151"/>
        <v>-166.19999999999982</v>
      </c>
      <c r="IN51" s="384">
        <f t="shared" si="152"/>
        <v>-3.057282660682091E-2</v>
      </c>
      <c r="IO51" s="270">
        <v>4665</v>
      </c>
      <c r="IP51" s="365">
        <f t="shared" si="153"/>
        <v>-1230</v>
      </c>
      <c r="IQ51" s="384">
        <f t="shared" si="154"/>
        <v>-0.20865139949109415</v>
      </c>
      <c r="IR51" s="270">
        <v>15244</v>
      </c>
      <c r="IS51" s="365">
        <f t="shared" si="155"/>
        <v>-520.5</v>
      </c>
      <c r="IT51" s="384">
        <f t="shared" si="156"/>
        <v>-3.3017222239842686E-2</v>
      </c>
      <c r="IU51" s="270">
        <v>61635</v>
      </c>
      <c r="IV51" s="365">
        <f t="shared" si="157"/>
        <v>-2023.4000000000015</v>
      </c>
      <c r="IW51" s="384">
        <f t="shared" si="158"/>
        <v>-3.1785278926268985E-2</v>
      </c>
      <c r="IX51" s="270">
        <v>7681</v>
      </c>
      <c r="IY51" s="365">
        <f t="shared" si="159"/>
        <v>377</v>
      </c>
      <c r="IZ51" s="384">
        <f t="shared" si="160"/>
        <v>5.1615553121577215E-2</v>
      </c>
      <c r="JA51" s="270">
        <v>7203</v>
      </c>
      <c r="JB51" s="365">
        <f t="shared" si="161"/>
        <v>-235</v>
      </c>
      <c r="JC51" s="384">
        <f t="shared" si="162"/>
        <v>-3.1594514654477011E-2</v>
      </c>
      <c r="JD51" s="270">
        <v>9717</v>
      </c>
      <c r="JE51" s="365">
        <f t="shared" si="163"/>
        <v>1359</v>
      </c>
      <c r="JF51" s="384">
        <f t="shared" si="164"/>
        <v>0.16259870782483848</v>
      </c>
      <c r="JG51" s="270">
        <v>24601</v>
      </c>
      <c r="JH51" s="365">
        <f t="shared" si="165"/>
        <v>1501</v>
      </c>
      <c r="JI51" s="384">
        <f t="shared" si="166"/>
        <v>6.4978354978354982E-2</v>
      </c>
      <c r="JJ51" s="270">
        <v>86236</v>
      </c>
      <c r="JK51" s="365">
        <f t="shared" si="167"/>
        <v>1562.1000000000058</v>
      </c>
      <c r="JL51" s="384">
        <f t="shared" si="168"/>
        <v>1.8448423894494123E-2</v>
      </c>
    </row>
    <row r="52" spans="1:272" x14ac:dyDescent="0.25">
      <c r="A52" s="76" t="s">
        <v>34</v>
      </c>
      <c r="B52" s="270">
        <v>2393.2399999999998</v>
      </c>
      <c r="C52" s="270">
        <v>2192.0191199999999</v>
      </c>
      <c r="D52" s="270">
        <v>2527.0193399999998</v>
      </c>
      <c r="E52" s="270">
        <v>7112.2784599999995</v>
      </c>
      <c r="F52" s="270">
        <v>2412.7574999999997</v>
      </c>
      <c r="G52" s="270">
        <v>2465.9787000000001</v>
      </c>
      <c r="H52" s="270">
        <v>456.00000000000006</v>
      </c>
      <c r="I52" s="270">
        <v>5334.7361999999994</v>
      </c>
      <c r="J52" s="270">
        <v>12447.014659999999</v>
      </c>
      <c r="K52" s="270" t="e">
        <v>#REF!</v>
      </c>
      <c r="L52" s="270" t="e">
        <v>#REF!</v>
      </c>
      <c r="M52" s="270" t="e">
        <v>#REF!</v>
      </c>
      <c r="N52" s="270" t="e">
        <v>#REF!</v>
      </c>
      <c r="O52" s="270" t="e">
        <v>#REF!</v>
      </c>
      <c r="P52" s="270">
        <v>2395</v>
      </c>
      <c r="Q52" s="270">
        <v>2741.9999999999995</v>
      </c>
      <c r="R52" s="270">
        <v>3294</v>
      </c>
      <c r="S52" s="270">
        <v>8431</v>
      </c>
      <c r="T52" s="270" t="e">
        <v>#REF!</v>
      </c>
      <c r="U52" s="270">
        <v>3325.7200000000003</v>
      </c>
      <c r="V52" s="270">
        <v>3198.9866999999999</v>
      </c>
      <c r="W52" s="270">
        <v>2974.0000500000001</v>
      </c>
      <c r="X52" s="270">
        <v>9498.7067500000012</v>
      </c>
      <c r="Y52" s="270">
        <v>2445.8559999999998</v>
      </c>
      <c r="Z52" s="270">
        <v>2474.1363000000001</v>
      </c>
      <c r="AA52" s="270">
        <v>0</v>
      </c>
      <c r="AB52" s="270">
        <v>4919.9922999999999</v>
      </c>
      <c r="AC52" s="270">
        <v>14418.699050000001</v>
      </c>
      <c r="AD52" s="270">
        <v>2409.4</v>
      </c>
      <c r="AE52" s="270">
        <v>2864</v>
      </c>
      <c r="AF52" s="270">
        <v>2879.0000000000005</v>
      </c>
      <c r="AG52" s="270">
        <v>8152.4</v>
      </c>
      <c r="AH52" s="270">
        <v>22571.099050000001</v>
      </c>
      <c r="AI52" s="270">
        <v>2409.4</v>
      </c>
      <c r="AJ52" s="270">
        <v>2864</v>
      </c>
      <c r="AK52" s="270">
        <v>2879.0000000000005</v>
      </c>
      <c r="AL52" s="270">
        <v>8152.4</v>
      </c>
      <c r="AM52" s="270">
        <v>30723.499049999999</v>
      </c>
      <c r="AN52" s="270">
        <v>2880</v>
      </c>
      <c r="AO52" s="270">
        <v>2323</v>
      </c>
      <c r="AP52" s="270">
        <v>2170.0120000000002</v>
      </c>
      <c r="AQ52" s="270">
        <v>7373.0120000000006</v>
      </c>
      <c r="AR52" s="270">
        <v>2933</v>
      </c>
      <c r="AS52" s="270">
        <v>3178.0000000000005</v>
      </c>
      <c r="AT52" s="270">
        <v>2340.0650000000001</v>
      </c>
      <c r="AU52" s="270">
        <v>8451.0650000000005</v>
      </c>
      <c r="AV52" s="270">
        <v>15824.077000000001</v>
      </c>
      <c r="AW52" s="270">
        <v>0</v>
      </c>
      <c r="AX52" s="270">
        <v>0</v>
      </c>
      <c r="AY52" s="270">
        <v>250.98240000000001</v>
      </c>
      <c r="AZ52" s="270">
        <v>250.98240000000001</v>
      </c>
      <c r="BA52" s="270">
        <v>16075.059400000002</v>
      </c>
      <c r="BB52" s="270">
        <v>3119</v>
      </c>
      <c r="BC52" s="270">
        <v>3842</v>
      </c>
      <c r="BD52" s="270">
        <v>3341</v>
      </c>
      <c r="BE52" s="270">
        <v>10302</v>
      </c>
      <c r="BF52" s="270">
        <v>26377.059400000002</v>
      </c>
      <c r="BG52" s="270">
        <v>-6496.0396499999988</v>
      </c>
      <c r="BH52" s="331">
        <v>-0.1414695521147028</v>
      </c>
      <c r="BI52" s="270">
        <v>2658</v>
      </c>
      <c r="BJ52" s="270">
        <v>2279</v>
      </c>
      <c r="BK52" s="270">
        <v>2299</v>
      </c>
      <c r="BL52" s="270">
        <v>7236</v>
      </c>
      <c r="BM52" s="270">
        <v>2385</v>
      </c>
      <c r="BN52" s="270">
        <v>2545</v>
      </c>
      <c r="BO52" s="270">
        <v>256</v>
      </c>
      <c r="BP52" s="270">
        <v>5186</v>
      </c>
      <c r="BQ52" s="270">
        <v>12422</v>
      </c>
      <c r="BR52" s="270">
        <v>-3402.0770000000011</v>
      </c>
      <c r="BS52" s="331">
        <v>-0.21499370863779296</v>
      </c>
      <c r="BT52" s="270">
        <v>0</v>
      </c>
      <c r="BU52" s="270">
        <v>0</v>
      </c>
      <c r="BV52" s="331">
        <v>0</v>
      </c>
      <c r="BW52" s="270">
        <v>0</v>
      </c>
      <c r="BX52" s="511">
        <v>0</v>
      </c>
      <c r="BY52" s="512">
        <v>0</v>
      </c>
      <c r="BZ52" s="270">
        <v>0</v>
      </c>
      <c r="CA52" s="511">
        <f t="shared" si="1"/>
        <v>-250.98240000000001</v>
      </c>
      <c r="CB52" s="512">
        <f t="shared" si="2"/>
        <v>-1</v>
      </c>
      <c r="CC52" s="270">
        <v>0</v>
      </c>
      <c r="CD52" s="511">
        <f t="shared" si="3"/>
        <v>-250.98240000000001</v>
      </c>
      <c r="CE52" s="512">
        <f t="shared" si="4"/>
        <v>-1</v>
      </c>
      <c r="CF52" s="270">
        <v>12422</v>
      </c>
      <c r="CG52" s="511">
        <f t="shared" si="5"/>
        <v>-3653.0594000000019</v>
      </c>
      <c r="CH52" s="512">
        <f t="shared" si="6"/>
        <v>-0.22725013383154288</v>
      </c>
      <c r="CI52" s="270">
        <v>2010</v>
      </c>
      <c r="CJ52" s="511">
        <f t="shared" si="7"/>
        <v>-1109</v>
      </c>
      <c r="CK52" s="512">
        <f t="shared" si="8"/>
        <v>-0.35556268034626481</v>
      </c>
      <c r="CL52" s="270">
        <v>2581</v>
      </c>
      <c r="CM52" s="365">
        <f t="shared" si="9"/>
        <v>-1261</v>
      </c>
      <c r="CN52" s="384">
        <f t="shared" si="10"/>
        <v>-0.32821447162935968</v>
      </c>
      <c r="CO52" s="270">
        <v>3003</v>
      </c>
      <c r="CP52" s="365">
        <f t="shared" si="138"/>
        <v>-338</v>
      </c>
      <c r="CQ52" s="384">
        <f t="shared" si="11"/>
        <v>-0.10116731517509728</v>
      </c>
      <c r="CR52" s="270">
        <v>7594</v>
      </c>
      <c r="CS52" s="365">
        <f t="shared" si="12"/>
        <v>-2708</v>
      </c>
      <c r="CT52" s="384">
        <f t="shared" si="13"/>
        <v>-0.26286158027567463</v>
      </c>
      <c r="CU52" s="270">
        <v>20016</v>
      </c>
      <c r="CV52" s="365">
        <f t="shared" si="14"/>
        <v>-6361.0594000000019</v>
      </c>
      <c r="CW52" s="384">
        <f t="shared" si="15"/>
        <v>-0.24115877753984971</v>
      </c>
      <c r="CX52" s="270">
        <v>2547</v>
      </c>
      <c r="CY52" s="365">
        <f t="shared" si="16"/>
        <v>-111</v>
      </c>
      <c r="CZ52" s="384">
        <f t="shared" si="17"/>
        <v>-4.17607223476298E-2</v>
      </c>
      <c r="DA52" s="270">
        <v>2195</v>
      </c>
      <c r="DB52" s="365">
        <f t="shared" si="18"/>
        <v>-84</v>
      </c>
      <c r="DC52" s="384">
        <f t="shared" si="19"/>
        <v>-3.6858271171566474E-2</v>
      </c>
      <c r="DD52" s="270">
        <v>2627</v>
      </c>
      <c r="DE52" s="365">
        <f t="shared" si="20"/>
        <v>328</v>
      </c>
      <c r="DF52" s="384">
        <f t="shared" si="21"/>
        <v>0.14267072640278383</v>
      </c>
      <c r="DG52" s="270">
        <v>7369</v>
      </c>
      <c r="DH52" s="365">
        <f t="shared" si="22"/>
        <v>133</v>
      </c>
      <c r="DI52" s="384">
        <f t="shared" si="23"/>
        <v>1.8380320619126589E-2</v>
      </c>
      <c r="DJ52" s="270">
        <v>2517</v>
      </c>
      <c r="DK52" s="365">
        <f t="shared" si="24"/>
        <v>-28</v>
      </c>
      <c r="DL52" s="384">
        <f t="shared" si="25"/>
        <v>-1.100196463654224E-2</v>
      </c>
      <c r="DM52" s="270">
        <v>2577</v>
      </c>
      <c r="DN52" s="365">
        <f t="shared" si="26"/>
        <v>32</v>
      </c>
      <c r="DO52" s="384">
        <f t="shared" si="27"/>
        <v>1.2573673870333988E-2</v>
      </c>
      <c r="DP52" s="270">
        <v>199</v>
      </c>
      <c r="DQ52" s="365">
        <f t="shared" si="28"/>
        <v>-57</v>
      </c>
      <c r="DR52" s="384">
        <f t="shared" si="29"/>
        <v>-0.22265625</v>
      </c>
      <c r="DS52" s="270">
        <v>5293</v>
      </c>
      <c r="DT52" s="365">
        <f t="shared" si="30"/>
        <v>107</v>
      </c>
      <c r="DU52" s="384">
        <f t="shared" si="31"/>
        <v>2.0632472040107982E-2</v>
      </c>
      <c r="DV52" s="270">
        <v>12662</v>
      </c>
      <c r="DW52" s="365">
        <f t="shared" si="32"/>
        <v>240</v>
      </c>
      <c r="DX52" s="384">
        <f t="shared" si="33"/>
        <v>1.9320560296248592E-2</v>
      </c>
      <c r="DY52" s="270">
        <v>0</v>
      </c>
      <c r="DZ52" s="365">
        <f t="shared" si="34"/>
        <v>0</v>
      </c>
      <c r="EA52" s="384" t="e">
        <f t="shared" si="35"/>
        <v>#DIV/0!</v>
      </c>
      <c r="EB52" s="270">
        <v>0</v>
      </c>
      <c r="EC52" s="365">
        <f t="shared" si="36"/>
        <v>0</v>
      </c>
      <c r="ED52" s="384" t="e">
        <f t="shared" si="37"/>
        <v>#DIV/0!</v>
      </c>
      <c r="EE52" s="270">
        <v>0</v>
      </c>
      <c r="EF52" s="365">
        <f t="shared" si="38"/>
        <v>0</v>
      </c>
      <c r="EG52" s="384" t="e">
        <f t="shared" si="39"/>
        <v>#DIV/0!</v>
      </c>
      <c r="EH52" s="270">
        <v>0</v>
      </c>
      <c r="EI52" s="365">
        <f t="shared" si="40"/>
        <v>0</v>
      </c>
      <c r="EJ52" s="384" t="e">
        <f t="shared" si="41"/>
        <v>#DIV/0!</v>
      </c>
      <c r="EK52" s="270">
        <v>12662</v>
      </c>
      <c r="EL52" s="365">
        <f t="shared" si="42"/>
        <v>240</v>
      </c>
      <c r="EM52" s="384">
        <f t="shared" si="43"/>
        <v>1.9320560296248592E-2</v>
      </c>
      <c r="EN52" s="270">
        <v>2879</v>
      </c>
      <c r="EO52" s="365">
        <f t="shared" si="44"/>
        <v>869</v>
      </c>
      <c r="EP52" s="384">
        <f t="shared" si="45"/>
        <v>0.43233830845771143</v>
      </c>
      <c r="EQ52" s="270">
        <v>3342</v>
      </c>
      <c r="ER52" s="365">
        <f t="shared" si="46"/>
        <v>761</v>
      </c>
      <c r="ES52" s="384">
        <f t="shared" si="47"/>
        <v>0.29484695854320031</v>
      </c>
      <c r="ET52" s="270">
        <v>2823</v>
      </c>
      <c r="EU52" s="365">
        <f t="shared" si="48"/>
        <v>-180</v>
      </c>
      <c r="EV52" s="384">
        <f t="shared" si="49"/>
        <v>-5.9940059940059943E-2</v>
      </c>
      <c r="EW52" s="270">
        <v>9044</v>
      </c>
      <c r="EX52" s="365">
        <f t="shared" si="50"/>
        <v>1450</v>
      </c>
      <c r="EY52" s="384">
        <f t="shared" si="51"/>
        <v>0.19094021595996841</v>
      </c>
      <c r="EZ52" s="270">
        <v>21706</v>
      </c>
      <c r="FA52" s="365">
        <f t="shared" si="52"/>
        <v>1690</v>
      </c>
      <c r="FB52" s="384">
        <f t="shared" si="53"/>
        <v>8.4432454036770577E-2</v>
      </c>
      <c r="FC52" s="270">
        <v>2684</v>
      </c>
      <c r="FD52" s="365">
        <f t="shared" si="54"/>
        <v>137</v>
      </c>
      <c r="FE52" s="384">
        <f t="shared" si="55"/>
        <v>5.3788771103258734E-2</v>
      </c>
      <c r="FF52" s="270">
        <v>2499</v>
      </c>
      <c r="FG52" s="365">
        <f t="shared" si="169"/>
        <v>-2195</v>
      </c>
      <c r="FH52" s="384">
        <f t="shared" si="57"/>
        <v>-1</v>
      </c>
      <c r="FI52" s="270">
        <v>2566</v>
      </c>
      <c r="FJ52" s="365">
        <f t="shared" si="170"/>
        <v>-2627</v>
      </c>
      <c r="FK52" s="384">
        <f t="shared" si="59"/>
        <v>-1</v>
      </c>
      <c r="FL52" s="270">
        <v>7749</v>
      </c>
      <c r="FM52" s="365">
        <f t="shared" si="139"/>
        <v>380</v>
      </c>
      <c r="FN52" s="384">
        <f t="shared" si="140"/>
        <v>5.1567376848961864E-2</v>
      </c>
      <c r="FO52" s="270">
        <v>2435</v>
      </c>
      <c r="FP52" s="365">
        <f t="shared" si="62"/>
        <v>-82</v>
      </c>
      <c r="FQ52" s="384">
        <f t="shared" si="63"/>
        <v>-3.2578466428287642E-2</v>
      </c>
      <c r="FR52" s="270">
        <v>2395</v>
      </c>
      <c r="FS52" s="365">
        <f t="shared" si="132"/>
        <v>-182</v>
      </c>
      <c r="FT52" s="384">
        <f t="shared" si="133"/>
        <v>-7.0624757469926275E-2</v>
      </c>
      <c r="FU52" s="270">
        <v>160</v>
      </c>
      <c r="FV52" s="365">
        <f t="shared" si="66"/>
        <v>-39</v>
      </c>
      <c r="FW52" s="384">
        <f t="shared" si="67"/>
        <v>-0.19597989949748743</v>
      </c>
      <c r="FX52" s="270">
        <v>4990</v>
      </c>
      <c r="FY52" s="365">
        <f t="shared" si="68"/>
        <v>-303</v>
      </c>
      <c r="FZ52" s="384">
        <f t="shared" si="69"/>
        <v>-5.7245418477234085E-2</v>
      </c>
      <c r="GA52" s="270">
        <v>12739</v>
      </c>
      <c r="GB52" s="365">
        <f t="shared" si="70"/>
        <v>77</v>
      </c>
      <c r="GC52" s="384">
        <f t="shared" si="71"/>
        <v>6.0811878060338023E-3</v>
      </c>
      <c r="GD52" s="270">
        <v>0</v>
      </c>
      <c r="GE52" s="365">
        <f t="shared" si="72"/>
        <v>0</v>
      </c>
      <c r="GF52" s="384">
        <f t="shared" si="73"/>
        <v>0</v>
      </c>
      <c r="GG52" s="270">
        <v>0</v>
      </c>
      <c r="GH52" s="365">
        <f t="shared" si="74"/>
        <v>0</v>
      </c>
      <c r="GI52" s="384">
        <f t="shared" si="75"/>
        <v>0</v>
      </c>
      <c r="GJ52" s="270">
        <v>0</v>
      </c>
      <c r="GK52" s="365">
        <f t="shared" si="76"/>
        <v>0</v>
      </c>
      <c r="GL52" s="384">
        <f t="shared" si="77"/>
        <v>0</v>
      </c>
      <c r="GM52" s="270">
        <v>0</v>
      </c>
      <c r="GN52" s="365">
        <f t="shared" si="78"/>
        <v>0</v>
      </c>
      <c r="GO52" s="384">
        <f t="shared" si="79"/>
        <v>0</v>
      </c>
      <c r="GP52" s="270">
        <v>15814.5</v>
      </c>
      <c r="GQ52" s="365">
        <f t="shared" si="80"/>
        <v>3152.5</v>
      </c>
      <c r="GR52" s="384">
        <f t="shared" si="81"/>
        <v>0.24897330595482547</v>
      </c>
      <c r="GS52" s="270">
        <v>2091</v>
      </c>
      <c r="GT52" s="365">
        <f t="shared" si="82"/>
        <v>-788</v>
      </c>
      <c r="GU52" s="384">
        <f t="shared" si="83"/>
        <v>-0.27370614796804443</v>
      </c>
      <c r="GV52" s="270">
        <v>2788</v>
      </c>
      <c r="GW52" s="365">
        <f t="shared" si="84"/>
        <v>-554</v>
      </c>
      <c r="GX52" s="384">
        <f t="shared" si="85"/>
        <v>-0.16576900059844404</v>
      </c>
      <c r="GY52" s="270">
        <v>3088</v>
      </c>
      <c r="GZ52" s="365">
        <f t="shared" si="130"/>
        <v>265</v>
      </c>
      <c r="HA52" s="384">
        <f t="shared" si="131"/>
        <v>9.3871767623096E-2</v>
      </c>
      <c r="HB52" s="270">
        <v>7967</v>
      </c>
      <c r="HC52" s="365">
        <f t="shared" si="134"/>
        <v>-1077</v>
      </c>
      <c r="HD52" s="384">
        <f t="shared" si="135"/>
        <v>-0.11908447589562141</v>
      </c>
      <c r="HE52" s="270">
        <v>21697</v>
      </c>
      <c r="HF52" s="365">
        <f t="shared" si="136"/>
        <v>-9</v>
      </c>
      <c r="HG52" s="384">
        <f t="shared" si="137"/>
        <v>-4.1463189901409748E-4</v>
      </c>
      <c r="HH52" s="270">
        <v>2815</v>
      </c>
      <c r="HI52" s="365">
        <f t="shared" si="92"/>
        <v>131</v>
      </c>
      <c r="HJ52" s="384">
        <f t="shared" si="93"/>
        <v>4.8807749627421758E-2</v>
      </c>
      <c r="HK52" s="270">
        <v>2282</v>
      </c>
      <c r="HL52" s="365">
        <f t="shared" si="94"/>
        <v>-217</v>
      </c>
      <c r="HM52" s="384">
        <f t="shared" si="95"/>
        <v>-8.683473389355742E-2</v>
      </c>
      <c r="HN52" s="270">
        <v>2501</v>
      </c>
      <c r="HO52" s="365">
        <f t="shared" si="96"/>
        <v>-65</v>
      </c>
      <c r="HP52" s="384">
        <f t="shared" si="97"/>
        <v>-2.5331254871395169E-2</v>
      </c>
      <c r="HQ52" s="270">
        <v>7598</v>
      </c>
      <c r="HR52" s="365">
        <f t="shared" si="98"/>
        <v>-151</v>
      </c>
      <c r="HS52" s="384">
        <f t="shared" si="99"/>
        <v>-1.9486385340043877E-2</v>
      </c>
      <c r="HT52" s="270">
        <v>2565</v>
      </c>
      <c r="HU52" s="365">
        <f t="shared" si="100"/>
        <v>130</v>
      </c>
      <c r="HV52" s="384">
        <f t="shared" si="101"/>
        <v>5.3388090349075976E-2</v>
      </c>
      <c r="HW52" s="270">
        <v>2469</v>
      </c>
      <c r="HX52" s="365">
        <f t="shared" si="141"/>
        <v>74</v>
      </c>
      <c r="HY52" s="384">
        <f t="shared" si="142"/>
        <v>3.0897703549060542E-2</v>
      </c>
      <c r="HZ52" s="270">
        <v>0</v>
      </c>
      <c r="IA52" s="365">
        <f t="shared" si="143"/>
        <v>-160</v>
      </c>
      <c r="IB52" s="384">
        <f t="shared" si="144"/>
        <v>-1</v>
      </c>
      <c r="IC52" s="270">
        <v>5034</v>
      </c>
      <c r="ID52" s="365">
        <f t="shared" si="145"/>
        <v>44</v>
      </c>
      <c r="IE52" s="384">
        <f t="shared" si="146"/>
        <v>8.8176352705410816E-3</v>
      </c>
      <c r="IF52" s="270">
        <v>12632</v>
      </c>
      <c r="IG52" s="365">
        <f t="shared" si="147"/>
        <v>-107</v>
      </c>
      <c r="IH52" s="384">
        <f t="shared" si="148"/>
        <v>-8.3994034068608208E-3</v>
      </c>
      <c r="II52" s="270">
        <v>0</v>
      </c>
      <c r="IJ52" s="365">
        <f t="shared" si="149"/>
        <v>0</v>
      </c>
      <c r="IK52" s="384">
        <f t="shared" si="150"/>
        <v>0</v>
      </c>
      <c r="IL52" s="270">
        <v>0</v>
      </c>
      <c r="IM52" s="365">
        <f t="shared" si="151"/>
        <v>0</v>
      </c>
      <c r="IN52" s="384">
        <f t="shared" si="152"/>
        <v>0</v>
      </c>
      <c r="IO52" s="270">
        <v>0</v>
      </c>
      <c r="IP52" s="365">
        <f t="shared" si="153"/>
        <v>0</v>
      </c>
      <c r="IQ52" s="384">
        <f t="shared" si="154"/>
        <v>0</v>
      </c>
      <c r="IR52" s="270">
        <v>0</v>
      </c>
      <c r="IS52" s="365">
        <f t="shared" si="155"/>
        <v>0</v>
      </c>
      <c r="IT52" s="384">
        <f t="shared" si="156"/>
        <v>0</v>
      </c>
      <c r="IU52" s="270">
        <v>12632</v>
      </c>
      <c r="IV52" s="365">
        <f t="shared" si="157"/>
        <v>-3182.5</v>
      </c>
      <c r="IW52" s="384">
        <f t="shared" si="158"/>
        <v>-0.20123936893357361</v>
      </c>
      <c r="IX52" s="270">
        <v>3074</v>
      </c>
      <c r="IY52" s="365">
        <f t="shared" si="159"/>
        <v>983</v>
      </c>
      <c r="IZ52" s="384">
        <f t="shared" si="160"/>
        <v>0.47010999521759922</v>
      </c>
      <c r="JA52" s="270">
        <v>3039</v>
      </c>
      <c r="JB52" s="365">
        <f t="shared" si="161"/>
        <v>251</v>
      </c>
      <c r="JC52" s="384">
        <f t="shared" si="162"/>
        <v>9.0028694404591103E-2</v>
      </c>
      <c r="JD52" s="270">
        <v>2927</v>
      </c>
      <c r="JE52" s="365">
        <f t="shared" si="163"/>
        <v>-161</v>
      </c>
      <c r="JF52" s="384">
        <f t="shared" si="164"/>
        <v>-5.2137305699481863E-2</v>
      </c>
      <c r="JG52" s="270">
        <v>9040</v>
      </c>
      <c r="JH52" s="365">
        <f t="shared" si="165"/>
        <v>1073</v>
      </c>
      <c r="JI52" s="384">
        <f t="shared" si="166"/>
        <v>0.13468055729885778</v>
      </c>
      <c r="JJ52" s="270">
        <v>21672</v>
      </c>
      <c r="JK52" s="365">
        <f t="shared" si="167"/>
        <v>-25</v>
      </c>
      <c r="JL52" s="384">
        <f t="shared" si="168"/>
        <v>-1.1522330276075034E-3</v>
      </c>
    </row>
    <row r="53" spans="1:272" x14ac:dyDescent="0.25">
      <c r="A53" s="76" t="s">
        <v>35</v>
      </c>
      <c r="B53" s="270">
        <v>888.01470000000006</v>
      </c>
      <c r="C53" s="270">
        <v>789.31016999999997</v>
      </c>
      <c r="D53" s="270">
        <v>716.50073999999995</v>
      </c>
      <c r="E53" s="270">
        <v>2393.8256099999999</v>
      </c>
      <c r="F53" s="270">
        <v>617.91430000000003</v>
      </c>
      <c r="G53" s="270">
        <v>377.99580000000003</v>
      </c>
      <c r="H53" s="270">
        <v>1009</v>
      </c>
      <c r="I53" s="270">
        <v>2004.9101000000001</v>
      </c>
      <c r="J53" s="270">
        <v>4398.7357099999999</v>
      </c>
      <c r="K53" s="270">
        <v>1593.9579999999999</v>
      </c>
      <c r="L53" s="270">
        <v>1754.6774</v>
      </c>
      <c r="M53" s="270">
        <v>1304.3</v>
      </c>
      <c r="N53" s="270">
        <v>4652.9353999999994</v>
      </c>
      <c r="O53" s="270">
        <v>9051.6711099999993</v>
      </c>
      <c r="P53" s="270">
        <v>594</v>
      </c>
      <c r="Q53" s="270">
        <v>620</v>
      </c>
      <c r="R53" s="270">
        <v>600</v>
      </c>
      <c r="S53" s="270">
        <v>1814</v>
      </c>
      <c r="T53" s="270">
        <v>10865.671109999999</v>
      </c>
      <c r="U53" s="270">
        <v>739.1268</v>
      </c>
      <c r="V53" s="270">
        <v>571.00779999999997</v>
      </c>
      <c r="W53" s="270">
        <v>551.98599999999999</v>
      </c>
      <c r="X53" s="270">
        <v>1862.1206</v>
      </c>
      <c r="Y53" s="270">
        <v>454.07800000000003</v>
      </c>
      <c r="Z53" s="270">
        <v>388.99439999999998</v>
      </c>
      <c r="AA53" s="270">
        <v>1090.00584</v>
      </c>
      <c r="AB53" s="270">
        <v>1933.0782400000001</v>
      </c>
      <c r="AC53" s="270">
        <v>3795.19884</v>
      </c>
      <c r="AD53" s="270">
        <v>472.29999999999995</v>
      </c>
      <c r="AE53" s="270">
        <v>546</v>
      </c>
      <c r="AF53" s="270">
        <v>842</v>
      </c>
      <c r="AG53" s="270">
        <v>1860.3</v>
      </c>
      <c r="AH53" s="270">
        <v>5655.4988400000002</v>
      </c>
      <c r="AI53" s="270">
        <v>472.29999999999995</v>
      </c>
      <c r="AJ53" s="270">
        <v>546</v>
      </c>
      <c r="AK53" s="270">
        <v>842</v>
      </c>
      <c r="AL53" s="270">
        <v>1860.3</v>
      </c>
      <c r="AM53" s="270">
        <v>7515.7988400000004</v>
      </c>
      <c r="AN53" s="270">
        <v>835</v>
      </c>
      <c r="AO53" s="270">
        <v>954</v>
      </c>
      <c r="AP53" s="270">
        <v>721.00597999999991</v>
      </c>
      <c r="AQ53" s="270">
        <v>2510.0059799999999</v>
      </c>
      <c r="AR53" s="270">
        <v>292</v>
      </c>
      <c r="AS53" s="270">
        <v>0</v>
      </c>
      <c r="AT53" s="270">
        <v>320.00240000000002</v>
      </c>
      <c r="AU53" s="270">
        <v>612.00240000000008</v>
      </c>
      <c r="AV53" s="270">
        <v>3122.0083800000002</v>
      </c>
      <c r="AW53" s="270">
        <v>1702</v>
      </c>
      <c r="AX53" s="270">
        <v>1690</v>
      </c>
      <c r="AY53" s="270">
        <v>1101.134</v>
      </c>
      <c r="AZ53" s="270">
        <v>4493.134</v>
      </c>
      <c r="BA53" s="270">
        <v>7615.1423800000002</v>
      </c>
      <c r="BB53" s="270">
        <v>391</v>
      </c>
      <c r="BC53" s="270">
        <v>175</v>
      </c>
      <c r="BD53" s="270">
        <v>505</v>
      </c>
      <c r="BE53" s="270">
        <v>1071</v>
      </c>
      <c r="BF53" s="270">
        <v>8686.1423800000011</v>
      </c>
      <c r="BG53" s="270">
        <v>1959.64354</v>
      </c>
      <c r="BH53" s="331">
        <v>0.15571778395282343</v>
      </c>
      <c r="BI53" s="270">
        <v>856</v>
      </c>
      <c r="BJ53" s="270">
        <v>668</v>
      </c>
      <c r="BK53" s="270">
        <v>881</v>
      </c>
      <c r="BL53" s="270">
        <v>2405</v>
      </c>
      <c r="BM53" s="270">
        <v>541</v>
      </c>
      <c r="BN53" s="270">
        <v>332</v>
      </c>
      <c r="BO53" s="270">
        <v>1054</v>
      </c>
      <c r="BP53" s="270">
        <v>1927</v>
      </c>
      <c r="BQ53" s="270">
        <v>4332</v>
      </c>
      <c r="BR53" s="270">
        <v>1209.9916199999998</v>
      </c>
      <c r="BS53" s="331">
        <v>0.38756834470764606</v>
      </c>
      <c r="BT53" s="270">
        <v>1629</v>
      </c>
      <c r="BU53" s="270">
        <v>-73</v>
      </c>
      <c r="BV53" s="331">
        <v>-4.2890716803760283E-2</v>
      </c>
      <c r="BW53" s="270">
        <v>1682</v>
      </c>
      <c r="BX53" s="511">
        <v>-8</v>
      </c>
      <c r="BY53" s="512">
        <v>-4.7337278106508876E-3</v>
      </c>
      <c r="BZ53" s="270">
        <v>1298</v>
      </c>
      <c r="CA53" s="511">
        <f t="shared" si="1"/>
        <v>196.86599999999999</v>
      </c>
      <c r="CB53" s="512">
        <f t="shared" si="2"/>
        <v>0.17878478005401702</v>
      </c>
      <c r="CC53" s="270">
        <v>4609</v>
      </c>
      <c r="CD53" s="511">
        <f t="shared" si="3"/>
        <v>115.86599999999999</v>
      </c>
      <c r="CE53" s="512">
        <f t="shared" si="4"/>
        <v>2.5787345759107114E-2</v>
      </c>
      <c r="CF53" s="270">
        <v>8941</v>
      </c>
      <c r="CG53" s="511">
        <f t="shared" si="5"/>
        <v>1325.8576199999998</v>
      </c>
      <c r="CH53" s="512">
        <f t="shared" si="6"/>
        <v>0.17410805390614373</v>
      </c>
      <c r="CI53" s="270">
        <v>682</v>
      </c>
      <c r="CJ53" s="511">
        <f t="shared" si="7"/>
        <v>291</v>
      </c>
      <c r="CK53" s="512">
        <f t="shared" si="8"/>
        <v>0.74424552429667523</v>
      </c>
      <c r="CL53" s="270">
        <v>519</v>
      </c>
      <c r="CM53" s="365">
        <f t="shared" si="9"/>
        <v>344</v>
      </c>
      <c r="CN53" s="384">
        <f t="shared" si="10"/>
        <v>1.9657142857142857</v>
      </c>
      <c r="CO53" s="270">
        <v>613</v>
      </c>
      <c r="CP53" s="365">
        <f t="shared" si="138"/>
        <v>108</v>
      </c>
      <c r="CQ53" s="384">
        <f t="shared" si="11"/>
        <v>0.21386138613861386</v>
      </c>
      <c r="CR53" s="270">
        <v>1814</v>
      </c>
      <c r="CS53" s="365">
        <f t="shared" si="12"/>
        <v>743</v>
      </c>
      <c r="CT53" s="384">
        <f t="shared" si="13"/>
        <v>0.6937441643323996</v>
      </c>
      <c r="CU53" s="270">
        <v>10755</v>
      </c>
      <c r="CV53" s="365">
        <f t="shared" si="14"/>
        <v>2068.8576199999989</v>
      </c>
      <c r="CW53" s="384">
        <f t="shared" si="15"/>
        <v>0.23817910523359376</v>
      </c>
      <c r="CX53" s="270">
        <v>842</v>
      </c>
      <c r="CY53" s="365">
        <f t="shared" si="16"/>
        <v>-14</v>
      </c>
      <c r="CZ53" s="384">
        <f t="shared" si="17"/>
        <v>-1.6355140186915886E-2</v>
      </c>
      <c r="DA53" s="270">
        <v>873</v>
      </c>
      <c r="DB53" s="365">
        <f t="shared" si="18"/>
        <v>205</v>
      </c>
      <c r="DC53" s="384">
        <f t="shared" si="19"/>
        <v>0.30688622754491018</v>
      </c>
      <c r="DD53" s="270">
        <v>783</v>
      </c>
      <c r="DE53" s="365">
        <f t="shared" si="20"/>
        <v>-98</v>
      </c>
      <c r="DF53" s="384">
        <f t="shared" si="21"/>
        <v>-0.1112372304199773</v>
      </c>
      <c r="DG53" s="270">
        <v>2498</v>
      </c>
      <c r="DH53" s="365">
        <f t="shared" si="22"/>
        <v>93</v>
      </c>
      <c r="DI53" s="384">
        <f t="shared" si="23"/>
        <v>3.8669438669438672E-2</v>
      </c>
      <c r="DJ53" s="270">
        <v>515</v>
      </c>
      <c r="DK53" s="365">
        <f t="shared" si="24"/>
        <v>183</v>
      </c>
      <c r="DL53" s="384">
        <f t="shared" si="25"/>
        <v>0.5512048192771084</v>
      </c>
      <c r="DM53" s="270">
        <v>275</v>
      </c>
      <c r="DN53" s="365">
        <f t="shared" si="26"/>
        <v>-57</v>
      </c>
      <c r="DO53" s="384">
        <f t="shared" si="27"/>
        <v>-0.1716867469879518</v>
      </c>
      <c r="DP53" s="270">
        <v>1192</v>
      </c>
      <c r="DQ53" s="365">
        <f t="shared" si="28"/>
        <v>138</v>
      </c>
      <c r="DR53" s="384">
        <f t="shared" si="29"/>
        <v>0.13092979127134724</v>
      </c>
      <c r="DS53" s="270">
        <v>1982</v>
      </c>
      <c r="DT53" s="365">
        <f t="shared" si="30"/>
        <v>55</v>
      </c>
      <c r="DU53" s="384">
        <f t="shared" si="31"/>
        <v>2.8541774779449924E-2</v>
      </c>
      <c r="DV53" s="270">
        <v>4480</v>
      </c>
      <c r="DW53" s="365">
        <f t="shared" si="32"/>
        <v>148</v>
      </c>
      <c r="DX53" s="384">
        <f t="shared" si="33"/>
        <v>3.4164358264081256E-2</v>
      </c>
      <c r="DY53" s="270">
        <v>1574</v>
      </c>
      <c r="DZ53" s="365">
        <f t="shared" si="34"/>
        <v>-55</v>
      </c>
      <c r="EA53" s="384">
        <f t="shared" si="35"/>
        <v>-3.3763044812768567E-2</v>
      </c>
      <c r="EB53" s="270">
        <v>1704</v>
      </c>
      <c r="EC53" s="365">
        <f t="shared" si="36"/>
        <v>22</v>
      </c>
      <c r="ED53" s="384">
        <f t="shared" si="37"/>
        <v>1.3079667063020214E-2</v>
      </c>
      <c r="EE53" s="270">
        <v>1276</v>
      </c>
      <c r="EF53" s="365">
        <f t="shared" si="38"/>
        <v>-22</v>
      </c>
      <c r="EG53" s="384">
        <f t="shared" si="39"/>
        <v>-1.6949152542372881E-2</v>
      </c>
      <c r="EH53" s="270">
        <v>4554</v>
      </c>
      <c r="EI53" s="365">
        <f t="shared" si="40"/>
        <v>-55</v>
      </c>
      <c r="EJ53" s="384">
        <f t="shared" si="41"/>
        <v>-1.1933174224343675E-2</v>
      </c>
      <c r="EK53" s="270">
        <v>9034</v>
      </c>
      <c r="EL53" s="365">
        <f t="shared" si="42"/>
        <v>93</v>
      </c>
      <c r="EM53" s="384">
        <f t="shared" si="43"/>
        <v>1.0401521082652947E-2</v>
      </c>
      <c r="EN53" s="270">
        <v>411</v>
      </c>
      <c r="EO53" s="365">
        <f t="shared" si="44"/>
        <v>-271</v>
      </c>
      <c r="EP53" s="384">
        <f t="shared" si="45"/>
        <v>-0.3973607038123167</v>
      </c>
      <c r="EQ53" s="270">
        <v>0</v>
      </c>
      <c r="ER53" s="365">
        <f t="shared" si="46"/>
        <v>-519</v>
      </c>
      <c r="ES53" s="384">
        <f t="shared" si="47"/>
        <v>-1</v>
      </c>
      <c r="ET53" s="270">
        <v>864</v>
      </c>
      <c r="EU53" s="365">
        <f t="shared" si="48"/>
        <v>251</v>
      </c>
      <c r="EV53" s="384">
        <f t="shared" si="49"/>
        <v>0.4094616639477977</v>
      </c>
      <c r="EW53" s="270">
        <v>1275</v>
      </c>
      <c r="EX53" s="365">
        <f t="shared" si="50"/>
        <v>-539</v>
      </c>
      <c r="EY53" s="384">
        <f t="shared" si="51"/>
        <v>-0.29713340683572215</v>
      </c>
      <c r="EZ53" s="270">
        <v>10309</v>
      </c>
      <c r="FA53" s="365">
        <f t="shared" si="52"/>
        <v>-446</v>
      </c>
      <c r="FB53" s="384">
        <f t="shared" si="53"/>
        <v>-4.1469084146908412E-2</v>
      </c>
      <c r="FC53" s="270">
        <v>816</v>
      </c>
      <c r="FD53" s="365">
        <f t="shared" si="54"/>
        <v>-26</v>
      </c>
      <c r="FE53" s="384">
        <f t="shared" si="55"/>
        <v>-3.0878859857482184E-2</v>
      </c>
      <c r="FF53" s="270">
        <v>764</v>
      </c>
      <c r="FG53" s="365">
        <f t="shared" si="169"/>
        <v>5873</v>
      </c>
      <c r="FH53" s="384">
        <f t="shared" si="57"/>
        <v>6.72737686139748</v>
      </c>
      <c r="FI53" s="270">
        <v>757</v>
      </c>
      <c r="FJ53" s="365">
        <f t="shared" si="170"/>
        <v>4064</v>
      </c>
      <c r="FK53" s="384">
        <f t="shared" si="59"/>
        <v>5.1902937420178796</v>
      </c>
      <c r="FL53" s="270">
        <v>2337</v>
      </c>
      <c r="FM53" s="365">
        <f t="shared" si="139"/>
        <v>-161</v>
      </c>
      <c r="FN53" s="384">
        <f t="shared" si="140"/>
        <v>-6.4451561248999201E-2</v>
      </c>
      <c r="FO53" s="270">
        <v>611</v>
      </c>
      <c r="FP53" s="365">
        <f t="shared" si="62"/>
        <v>96</v>
      </c>
      <c r="FQ53" s="384">
        <f t="shared" si="63"/>
        <v>0.18640776699029127</v>
      </c>
      <c r="FR53" s="270">
        <v>325</v>
      </c>
      <c r="FS53" s="365">
        <f t="shared" si="132"/>
        <v>50</v>
      </c>
      <c r="FT53" s="384">
        <f t="shared" si="133"/>
        <v>0.18181818181818182</v>
      </c>
      <c r="FU53" s="270">
        <v>1294</v>
      </c>
      <c r="FV53" s="365">
        <f t="shared" si="66"/>
        <v>102</v>
      </c>
      <c r="FW53" s="384">
        <f t="shared" si="67"/>
        <v>8.557046979865772E-2</v>
      </c>
      <c r="FX53" s="270">
        <v>2230</v>
      </c>
      <c r="FY53" s="365">
        <f t="shared" si="68"/>
        <v>248</v>
      </c>
      <c r="FZ53" s="384">
        <f t="shared" si="69"/>
        <v>0.12512613521695257</v>
      </c>
      <c r="GA53" s="270">
        <v>4567</v>
      </c>
      <c r="GB53" s="365">
        <f t="shared" si="70"/>
        <v>87</v>
      </c>
      <c r="GC53" s="384">
        <f t="shared" si="71"/>
        <v>1.9419642857142858E-2</v>
      </c>
      <c r="GD53" s="270">
        <v>1670</v>
      </c>
      <c r="GE53" s="365">
        <f t="shared" si="72"/>
        <v>96</v>
      </c>
      <c r="GF53" s="384">
        <f t="shared" si="73"/>
        <v>6.0991105463786534E-2</v>
      </c>
      <c r="GG53" s="270">
        <v>1774</v>
      </c>
      <c r="GH53" s="365">
        <f t="shared" si="74"/>
        <v>70</v>
      </c>
      <c r="GI53" s="384">
        <f t="shared" si="75"/>
        <v>4.1079812206572773E-2</v>
      </c>
      <c r="GJ53" s="270">
        <v>1437</v>
      </c>
      <c r="GK53" s="365">
        <f t="shared" si="76"/>
        <v>161</v>
      </c>
      <c r="GL53" s="384">
        <f t="shared" si="77"/>
        <v>0.12617554858934169</v>
      </c>
      <c r="GM53" s="270">
        <v>4881</v>
      </c>
      <c r="GN53" s="365">
        <f t="shared" si="78"/>
        <v>327</v>
      </c>
      <c r="GO53" s="384">
        <f t="shared" si="79"/>
        <v>7.180500658761528E-2</v>
      </c>
      <c r="GP53" s="270">
        <v>9448</v>
      </c>
      <c r="GQ53" s="365">
        <f t="shared" si="80"/>
        <v>414</v>
      </c>
      <c r="GR53" s="384">
        <f t="shared" si="81"/>
        <v>4.582687624529555E-2</v>
      </c>
      <c r="GS53" s="270">
        <v>752</v>
      </c>
      <c r="GT53" s="365">
        <f t="shared" si="82"/>
        <v>341</v>
      </c>
      <c r="GU53" s="384">
        <f t="shared" si="83"/>
        <v>0.82968369829683697</v>
      </c>
      <c r="GV53" s="270">
        <v>546</v>
      </c>
      <c r="GW53" s="365">
        <f t="shared" si="84"/>
        <v>546</v>
      </c>
      <c r="GX53" s="384">
        <f t="shared" si="85"/>
        <v>0</v>
      </c>
      <c r="GY53" s="270">
        <v>713</v>
      </c>
      <c r="GZ53" s="365">
        <f t="shared" si="130"/>
        <v>-151</v>
      </c>
      <c r="HA53" s="384">
        <f t="shared" si="131"/>
        <v>-0.17476851851851852</v>
      </c>
      <c r="HB53" s="270">
        <v>2011</v>
      </c>
      <c r="HC53" s="365">
        <f t="shared" si="134"/>
        <v>736</v>
      </c>
      <c r="HD53" s="384">
        <f t="shared" si="135"/>
        <v>0.57725490196078433</v>
      </c>
      <c r="HE53" s="270">
        <v>11459</v>
      </c>
      <c r="HF53" s="365">
        <f t="shared" si="136"/>
        <v>1150</v>
      </c>
      <c r="HG53" s="384">
        <f t="shared" si="137"/>
        <v>0.11155301193132215</v>
      </c>
      <c r="HH53" s="270">
        <v>856</v>
      </c>
      <c r="HI53" s="365">
        <f t="shared" si="92"/>
        <v>40</v>
      </c>
      <c r="HJ53" s="384">
        <f t="shared" si="93"/>
        <v>4.9019607843137254E-2</v>
      </c>
      <c r="HK53" s="270">
        <v>920</v>
      </c>
      <c r="HL53" s="365">
        <f t="shared" si="94"/>
        <v>156</v>
      </c>
      <c r="HM53" s="384">
        <f t="shared" si="95"/>
        <v>0.20418848167539266</v>
      </c>
      <c r="HN53" s="270">
        <v>847</v>
      </c>
      <c r="HO53" s="365">
        <f t="shared" si="96"/>
        <v>90</v>
      </c>
      <c r="HP53" s="384">
        <f t="shared" si="97"/>
        <v>0.11889035667107001</v>
      </c>
      <c r="HQ53" s="270">
        <v>2623</v>
      </c>
      <c r="HR53" s="365">
        <f t="shared" si="98"/>
        <v>286</v>
      </c>
      <c r="HS53" s="384">
        <f t="shared" si="99"/>
        <v>0.12237911852802738</v>
      </c>
      <c r="HT53" s="270">
        <v>624</v>
      </c>
      <c r="HU53" s="365">
        <f t="shared" si="100"/>
        <v>13</v>
      </c>
      <c r="HV53" s="384">
        <f t="shared" si="101"/>
        <v>2.1276595744680851E-2</v>
      </c>
      <c r="HW53" s="270">
        <v>516</v>
      </c>
      <c r="HX53" s="365">
        <f t="shared" si="141"/>
        <v>191</v>
      </c>
      <c r="HY53" s="384">
        <f t="shared" si="142"/>
        <v>0.58769230769230774</v>
      </c>
      <c r="HZ53" s="270">
        <v>1366</v>
      </c>
      <c r="IA53" s="365">
        <f t="shared" si="143"/>
        <v>72</v>
      </c>
      <c r="IB53" s="384">
        <f t="shared" si="144"/>
        <v>5.5641421947449768E-2</v>
      </c>
      <c r="IC53" s="270">
        <v>2506</v>
      </c>
      <c r="ID53" s="365">
        <f t="shared" si="145"/>
        <v>276</v>
      </c>
      <c r="IE53" s="384">
        <f t="shared" si="146"/>
        <v>0.12376681614349776</v>
      </c>
      <c r="IF53" s="270">
        <v>5129</v>
      </c>
      <c r="IG53" s="365">
        <f t="shared" si="147"/>
        <v>562</v>
      </c>
      <c r="IH53" s="384">
        <f t="shared" si="148"/>
        <v>0.12305671118896432</v>
      </c>
      <c r="II53" s="270">
        <v>1762</v>
      </c>
      <c r="IJ53" s="365">
        <f t="shared" si="149"/>
        <v>92</v>
      </c>
      <c r="IK53" s="384">
        <f t="shared" si="150"/>
        <v>5.5089820359281436E-2</v>
      </c>
      <c r="IL53" s="270">
        <v>1696</v>
      </c>
      <c r="IM53" s="365">
        <f t="shared" si="151"/>
        <v>-78</v>
      </c>
      <c r="IN53" s="384">
        <f t="shared" si="152"/>
        <v>-4.3968432919954906E-2</v>
      </c>
      <c r="IO53" s="270">
        <v>1312</v>
      </c>
      <c r="IP53" s="365">
        <f t="shared" si="153"/>
        <v>-125</v>
      </c>
      <c r="IQ53" s="384">
        <f t="shared" si="154"/>
        <v>-8.6986778009742513E-2</v>
      </c>
      <c r="IR53" s="270">
        <v>4770</v>
      </c>
      <c r="IS53" s="365">
        <f t="shared" si="155"/>
        <v>-111</v>
      </c>
      <c r="IT53" s="384">
        <f t="shared" si="156"/>
        <v>-2.2741241548862937E-2</v>
      </c>
      <c r="IU53" s="270">
        <v>9899</v>
      </c>
      <c r="IV53" s="365">
        <f t="shared" si="157"/>
        <v>451</v>
      </c>
      <c r="IW53" s="384">
        <f t="shared" si="158"/>
        <v>4.7734970364098218E-2</v>
      </c>
      <c r="IX53" s="270">
        <v>748</v>
      </c>
      <c r="IY53" s="365">
        <f t="shared" si="159"/>
        <v>-4</v>
      </c>
      <c r="IZ53" s="384">
        <f t="shared" si="160"/>
        <v>-5.3191489361702126E-3</v>
      </c>
      <c r="JA53" s="270">
        <v>730</v>
      </c>
      <c r="JB53" s="365">
        <f t="shared" si="161"/>
        <v>184</v>
      </c>
      <c r="JC53" s="384">
        <f t="shared" si="162"/>
        <v>0.33699633699633702</v>
      </c>
      <c r="JD53" s="270">
        <v>972</v>
      </c>
      <c r="JE53" s="365">
        <f t="shared" si="163"/>
        <v>259</v>
      </c>
      <c r="JF53" s="384">
        <f t="shared" si="164"/>
        <v>0.36325385694249651</v>
      </c>
      <c r="JG53" s="270">
        <v>2450</v>
      </c>
      <c r="JH53" s="365">
        <f t="shared" si="165"/>
        <v>439</v>
      </c>
      <c r="JI53" s="384">
        <f t="shared" si="166"/>
        <v>0.21829935355544505</v>
      </c>
      <c r="JJ53" s="270">
        <v>12349</v>
      </c>
      <c r="JK53" s="365">
        <f t="shared" si="167"/>
        <v>890</v>
      </c>
      <c r="JL53" s="384">
        <f t="shared" si="168"/>
        <v>7.7668208395147917E-2</v>
      </c>
    </row>
    <row r="54" spans="1:272" x14ac:dyDescent="0.25">
      <c r="A54" s="76" t="s">
        <v>36</v>
      </c>
      <c r="B54" s="270">
        <v>1957.0906</v>
      </c>
      <c r="C54" s="270">
        <v>1480.9889400000002</v>
      </c>
      <c r="D54" s="270">
        <v>1071</v>
      </c>
      <c r="E54" s="270">
        <v>4509.0795400000006</v>
      </c>
      <c r="F54" s="270">
        <v>2361.64</v>
      </c>
      <c r="G54" s="270">
        <v>1535.0010500000001</v>
      </c>
      <c r="H54" s="270">
        <v>822</v>
      </c>
      <c r="I54" s="270">
        <v>4718.6410500000002</v>
      </c>
      <c r="J54" s="270">
        <v>9227.7205900000008</v>
      </c>
      <c r="K54" s="270">
        <v>1007.0360000000001</v>
      </c>
      <c r="L54" s="270">
        <v>1343.0808000000002</v>
      </c>
      <c r="M54" s="270">
        <v>1809.0000000000002</v>
      </c>
      <c r="N54" s="270">
        <v>4159.1168000000007</v>
      </c>
      <c r="O54" s="270">
        <v>13386.837390000001</v>
      </c>
      <c r="P54" s="270">
        <v>2060.0000000000005</v>
      </c>
      <c r="Q54" s="270">
        <v>1938</v>
      </c>
      <c r="R54" s="270">
        <v>1916.0000000000002</v>
      </c>
      <c r="S54" s="270">
        <v>5914</v>
      </c>
      <c r="T54" s="270">
        <v>19300.837390000001</v>
      </c>
      <c r="U54" s="270">
        <v>1936.028</v>
      </c>
      <c r="V54" s="270">
        <v>1671.01</v>
      </c>
      <c r="W54" s="270">
        <v>2088.9998399999999</v>
      </c>
      <c r="X54" s="270">
        <v>5696.03784</v>
      </c>
      <c r="Y54" s="270">
        <v>2757.1969999999997</v>
      </c>
      <c r="Z54" s="270">
        <v>2221.1432</v>
      </c>
      <c r="AA54" s="270">
        <v>1019.3961499999999</v>
      </c>
      <c r="AB54" s="270">
        <v>5997.7363499999992</v>
      </c>
      <c r="AC54" s="270">
        <v>11693.77419</v>
      </c>
      <c r="AD54" s="270">
        <v>1563.0000000000002</v>
      </c>
      <c r="AE54" s="270">
        <v>2415</v>
      </c>
      <c r="AF54" s="270">
        <v>2556.0000000000005</v>
      </c>
      <c r="AG54" s="270">
        <v>6534</v>
      </c>
      <c r="AH54" s="270">
        <v>18227.77419</v>
      </c>
      <c r="AI54" s="270">
        <v>1563.0000000000002</v>
      </c>
      <c r="AJ54" s="270">
        <v>2415</v>
      </c>
      <c r="AK54" s="270">
        <v>2556.0000000000005</v>
      </c>
      <c r="AL54" s="270">
        <v>6534</v>
      </c>
      <c r="AM54" s="270">
        <v>24761.77419</v>
      </c>
      <c r="AN54" s="270">
        <v>2428.0000000000005</v>
      </c>
      <c r="AO54" s="270">
        <v>1921</v>
      </c>
      <c r="AP54" s="270">
        <v>2635.9938000000002</v>
      </c>
      <c r="AQ54" s="270">
        <v>6984.9938000000002</v>
      </c>
      <c r="AR54" s="270">
        <v>3360</v>
      </c>
      <c r="AS54" s="270">
        <v>4278.0000000000009</v>
      </c>
      <c r="AT54" s="270">
        <v>1531.9937499999999</v>
      </c>
      <c r="AU54" s="270">
        <v>9169.9937500000015</v>
      </c>
      <c r="AV54" s="270">
        <v>16154.987550000002</v>
      </c>
      <c r="AW54" s="270">
        <v>1837</v>
      </c>
      <c r="AX54" s="270">
        <v>1751</v>
      </c>
      <c r="AY54" s="270">
        <v>1302.9659999999999</v>
      </c>
      <c r="AZ54" s="270">
        <v>4890.9660000000003</v>
      </c>
      <c r="BA54" s="270">
        <v>21045.953550000002</v>
      </c>
      <c r="BB54" s="270">
        <v>1431</v>
      </c>
      <c r="BC54" s="270">
        <v>2568</v>
      </c>
      <c r="BD54" s="270">
        <v>2433</v>
      </c>
      <c r="BE54" s="270">
        <v>6432</v>
      </c>
      <c r="BF54" s="270">
        <v>27477.953550000002</v>
      </c>
      <c r="BG54" s="270">
        <v>2818.1793600000019</v>
      </c>
      <c r="BH54" s="331">
        <v>0.10969243718799948</v>
      </c>
      <c r="BI54" s="270">
        <v>2457</v>
      </c>
      <c r="BJ54" s="270">
        <v>2479</v>
      </c>
      <c r="BK54" s="270">
        <v>2281</v>
      </c>
      <c r="BL54" s="270">
        <v>7217</v>
      </c>
      <c r="BM54" s="270">
        <v>2654</v>
      </c>
      <c r="BN54" s="270">
        <v>3123</v>
      </c>
      <c r="BO54" s="270">
        <v>4366</v>
      </c>
      <c r="BP54" s="270">
        <v>10143</v>
      </c>
      <c r="BQ54" s="270">
        <v>17360</v>
      </c>
      <c r="BR54" s="270">
        <v>1205.0124499999984</v>
      </c>
      <c r="BS54" s="331">
        <v>7.4590738387786515E-2</v>
      </c>
      <c r="BT54" s="270">
        <v>3518</v>
      </c>
      <c r="BU54" s="270">
        <v>1681</v>
      </c>
      <c r="BV54" s="331">
        <v>0.91507893304300492</v>
      </c>
      <c r="BW54" s="270">
        <v>1512</v>
      </c>
      <c r="BX54" s="511">
        <v>-239</v>
      </c>
      <c r="BY54" s="512">
        <v>-0.13649343232438607</v>
      </c>
      <c r="BZ54" s="270">
        <v>1526</v>
      </c>
      <c r="CA54" s="511">
        <f t="shared" si="1"/>
        <v>223.03400000000011</v>
      </c>
      <c r="CB54" s="512">
        <f t="shared" si="2"/>
        <v>0.1711740751485458</v>
      </c>
      <c r="CC54" s="270">
        <v>6556</v>
      </c>
      <c r="CD54" s="511">
        <f t="shared" si="3"/>
        <v>1665.0339999999997</v>
      </c>
      <c r="CE54" s="512">
        <f t="shared" si="4"/>
        <v>0.34043049982355217</v>
      </c>
      <c r="CF54" s="270">
        <v>23916</v>
      </c>
      <c r="CG54" s="511">
        <f t="shared" si="5"/>
        <v>2870.046449999998</v>
      </c>
      <c r="CH54" s="512">
        <f t="shared" si="6"/>
        <v>0.13637046395552829</v>
      </c>
      <c r="CI54" s="270">
        <v>1311</v>
      </c>
      <c r="CJ54" s="511">
        <f t="shared" si="7"/>
        <v>-120</v>
      </c>
      <c r="CK54" s="512">
        <f t="shared" si="8"/>
        <v>-8.385744234800839E-2</v>
      </c>
      <c r="CL54" s="270">
        <v>1992</v>
      </c>
      <c r="CM54" s="365">
        <f t="shared" si="9"/>
        <v>-576</v>
      </c>
      <c r="CN54" s="384">
        <f t="shared" si="10"/>
        <v>-0.22429906542056074</v>
      </c>
      <c r="CO54" s="270">
        <v>2249</v>
      </c>
      <c r="CP54" s="365">
        <f t="shared" si="138"/>
        <v>-184</v>
      </c>
      <c r="CQ54" s="384">
        <f t="shared" si="11"/>
        <v>-7.562679819153309E-2</v>
      </c>
      <c r="CR54" s="270">
        <v>5552</v>
      </c>
      <c r="CS54" s="365">
        <f t="shared" si="12"/>
        <v>-880</v>
      </c>
      <c r="CT54" s="384">
        <f t="shared" si="13"/>
        <v>-0.13681592039800994</v>
      </c>
      <c r="CU54" s="270">
        <v>29468</v>
      </c>
      <c r="CV54" s="365">
        <f t="shared" si="14"/>
        <v>1990.046449999998</v>
      </c>
      <c r="CW54" s="384">
        <f t="shared" si="15"/>
        <v>7.242338649342385E-2</v>
      </c>
      <c r="CX54" s="270">
        <v>3257</v>
      </c>
      <c r="CY54" s="365">
        <f t="shared" si="16"/>
        <v>800</v>
      </c>
      <c r="CZ54" s="384">
        <f t="shared" si="17"/>
        <v>0.32560032560032559</v>
      </c>
      <c r="DA54" s="270">
        <v>2408</v>
      </c>
      <c r="DB54" s="365">
        <f t="shared" si="18"/>
        <v>-71</v>
      </c>
      <c r="DC54" s="384">
        <f t="shared" si="19"/>
        <v>-2.864058087938685E-2</v>
      </c>
      <c r="DD54" s="270">
        <v>2286</v>
      </c>
      <c r="DE54" s="365">
        <f t="shared" si="20"/>
        <v>5</v>
      </c>
      <c r="DF54" s="384">
        <f t="shared" si="21"/>
        <v>2.1920210434020165E-3</v>
      </c>
      <c r="DG54" s="270">
        <v>7951</v>
      </c>
      <c r="DH54" s="365">
        <f t="shared" si="22"/>
        <v>734</v>
      </c>
      <c r="DI54" s="384">
        <f t="shared" si="23"/>
        <v>0.10170430926977969</v>
      </c>
      <c r="DJ54" s="270">
        <v>3135</v>
      </c>
      <c r="DK54" s="365">
        <f t="shared" si="24"/>
        <v>12</v>
      </c>
      <c r="DL54" s="384">
        <f t="shared" si="25"/>
        <v>3.8424591738712775E-3</v>
      </c>
      <c r="DM54" s="270">
        <v>3635</v>
      </c>
      <c r="DN54" s="365">
        <f t="shared" si="26"/>
        <v>512</v>
      </c>
      <c r="DO54" s="384">
        <f t="shared" si="27"/>
        <v>0.16394492475184116</v>
      </c>
      <c r="DP54" s="270">
        <v>1101</v>
      </c>
      <c r="DQ54" s="365">
        <f t="shared" si="28"/>
        <v>-3265</v>
      </c>
      <c r="DR54" s="384">
        <f t="shared" si="29"/>
        <v>-0.74782409528172245</v>
      </c>
      <c r="DS54" s="270">
        <v>7871</v>
      </c>
      <c r="DT54" s="365">
        <f t="shared" si="30"/>
        <v>-2272</v>
      </c>
      <c r="DU54" s="384">
        <f t="shared" si="31"/>
        <v>-0.22399684511485754</v>
      </c>
      <c r="DV54" s="270">
        <v>15822</v>
      </c>
      <c r="DW54" s="365">
        <f t="shared" si="32"/>
        <v>-1538</v>
      </c>
      <c r="DX54" s="384">
        <f t="shared" si="33"/>
        <v>-8.8594470046082952E-2</v>
      </c>
      <c r="DY54" s="270">
        <v>1426</v>
      </c>
      <c r="DZ54" s="365">
        <f t="shared" si="34"/>
        <v>-2092</v>
      </c>
      <c r="EA54" s="384">
        <f t="shared" si="35"/>
        <v>-0.59465605457646387</v>
      </c>
      <c r="EB54" s="270">
        <v>1727</v>
      </c>
      <c r="EC54" s="365">
        <f t="shared" si="36"/>
        <v>215</v>
      </c>
      <c r="ED54" s="384">
        <f t="shared" si="37"/>
        <v>0.14219576719576721</v>
      </c>
      <c r="EE54" s="270">
        <v>1443</v>
      </c>
      <c r="EF54" s="365">
        <f t="shared" si="38"/>
        <v>-83</v>
      </c>
      <c r="EG54" s="384">
        <f t="shared" si="39"/>
        <v>-5.439056356487549E-2</v>
      </c>
      <c r="EH54" s="270">
        <v>4622</v>
      </c>
      <c r="EI54" s="365">
        <f t="shared" si="40"/>
        <v>-1934</v>
      </c>
      <c r="EJ54" s="384">
        <f t="shared" si="41"/>
        <v>-0.29499694935936549</v>
      </c>
      <c r="EK54" s="270">
        <v>20444</v>
      </c>
      <c r="EL54" s="365">
        <f t="shared" si="42"/>
        <v>-3472</v>
      </c>
      <c r="EM54" s="384">
        <f t="shared" si="43"/>
        <v>-0.14517477839103529</v>
      </c>
      <c r="EN54" s="270">
        <v>1395</v>
      </c>
      <c r="EO54" s="365">
        <f t="shared" si="44"/>
        <v>84</v>
      </c>
      <c r="EP54" s="384">
        <f t="shared" si="45"/>
        <v>6.4073226544622428E-2</v>
      </c>
      <c r="EQ54" s="270">
        <v>1942</v>
      </c>
      <c r="ER54" s="365">
        <f t="shared" si="46"/>
        <v>-50</v>
      </c>
      <c r="ES54" s="384">
        <f t="shared" si="47"/>
        <v>-2.5100401606425703E-2</v>
      </c>
      <c r="ET54" s="270">
        <v>2250</v>
      </c>
      <c r="EU54" s="365">
        <f t="shared" si="48"/>
        <v>1</v>
      </c>
      <c r="EV54" s="384">
        <f t="shared" si="49"/>
        <v>4.4464206313917296E-4</v>
      </c>
      <c r="EW54" s="270">
        <v>5587</v>
      </c>
      <c r="EX54" s="365">
        <f t="shared" si="50"/>
        <v>35</v>
      </c>
      <c r="EY54" s="384">
        <f t="shared" si="51"/>
        <v>6.3040345821325653E-3</v>
      </c>
      <c r="EZ54" s="270">
        <v>26031</v>
      </c>
      <c r="FA54" s="365">
        <f t="shared" si="52"/>
        <v>-3437</v>
      </c>
      <c r="FB54" s="384">
        <f t="shared" si="53"/>
        <v>-0.11663499389167911</v>
      </c>
      <c r="FC54" s="270">
        <v>1857.4</v>
      </c>
      <c r="FD54" s="365">
        <f t="shared" si="54"/>
        <v>-1399.6</v>
      </c>
      <c r="FE54" s="384">
        <f t="shared" si="55"/>
        <v>-0.42972060178077981</v>
      </c>
      <c r="FF54" s="270">
        <v>2079</v>
      </c>
      <c r="FG54" s="365">
        <f t="shared" si="169"/>
        <v>-2407</v>
      </c>
      <c r="FH54" s="384">
        <f t="shared" si="57"/>
        <v>-0.99958471760797341</v>
      </c>
      <c r="FI54" s="270">
        <v>2204</v>
      </c>
      <c r="FJ54" s="365">
        <f t="shared" si="170"/>
        <v>-2284</v>
      </c>
      <c r="FK54" s="384">
        <f t="shared" si="59"/>
        <v>-0.99912510936132981</v>
      </c>
      <c r="FL54" s="270">
        <v>6140.4</v>
      </c>
      <c r="FM54" s="365">
        <f t="shared" si="139"/>
        <v>-1810.6000000000004</v>
      </c>
      <c r="FN54" s="384">
        <f t="shared" si="140"/>
        <v>-0.22771978367500947</v>
      </c>
      <c r="FO54" s="270">
        <v>2404</v>
      </c>
      <c r="FP54" s="365">
        <f t="shared" si="62"/>
        <v>-731</v>
      </c>
      <c r="FQ54" s="384">
        <f t="shared" si="63"/>
        <v>-0.23317384370015948</v>
      </c>
      <c r="FR54" s="270">
        <v>1575</v>
      </c>
      <c r="FS54" s="365">
        <f t="shared" si="132"/>
        <v>-2060</v>
      </c>
      <c r="FT54" s="384">
        <f t="shared" si="133"/>
        <v>-0.56671251719394777</v>
      </c>
      <c r="FU54" s="270">
        <v>1128</v>
      </c>
      <c r="FV54" s="365">
        <f t="shared" si="66"/>
        <v>27</v>
      </c>
      <c r="FW54" s="384">
        <f t="shared" si="67"/>
        <v>2.4523160762942781E-2</v>
      </c>
      <c r="FX54" s="270">
        <v>5107</v>
      </c>
      <c r="FY54" s="365">
        <f t="shared" si="68"/>
        <v>-2764</v>
      </c>
      <c r="FZ54" s="384">
        <f t="shared" si="69"/>
        <v>-0.35116249523567528</v>
      </c>
      <c r="GA54" s="270">
        <v>11247.4</v>
      </c>
      <c r="GB54" s="365">
        <f t="shared" si="70"/>
        <v>-4574.6000000000004</v>
      </c>
      <c r="GC54" s="384">
        <f t="shared" si="71"/>
        <v>-0.28912906080141576</v>
      </c>
      <c r="GD54" s="270">
        <v>1148</v>
      </c>
      <c r="GE54" s="365">
        <f t="shared" si="72"/>
        <v>-278</v>
      </c>
      <c r="GF54" s="384">
        <f t="shared" si="73"/>
        <v>-0.19495091164095371</v>
      </c>
      <c r="GG54" s="270">
        <v>1711</v>
      </c>
      <c r="GH54" s="365">
        <f t="shared" si="74"/>
        <v>-16</v>
      </c>
      <c r="GI54" s="384">
        <f t="shared" si="75"/>
        <v>-9.2646207295888818E-3</v>
      </c>
      <c r="GJ54" s="270">
        <v>2257</v>
      </c>
      <c r="GK54" s="365">
        <f t="shared" si="76"/>
        <v>814</v>
      </c>
      <c r="GL54" s="384">
        <f t="shared" si="77"/>
        <v>0.5641025641025641</v>
      </c>
      <c r="GM54" s="270">
        <v>5116</v>
      </c>
      <c r="GN54" s="365">
        <f t="shared" si="78"/>
        <v>494</v>
      </c>
      <c r="GO54" s="384">
        <f t="shared" si="79"/>
        <v>0.10688013846819559</v>
      </c>
      <c r="GP54" s="270">
        <v>16363.4</v>
      </c>
      <c r="GQ54" s="365">
        <f t="shared" si="80"/>
        <v>-4080.6000000000004</v>
      </c>
      <c r="GR54" s="384">
        <f t="shared" si="81"/>
        <v>-0.19959890432400706</v>
      </c>
      <c r="GS54" s="270">
        <v>2255</v>
      </c>
      <c r="GT54" s="365">
        <f t="shared" si="82"/>
        <v>860</v>
      </c>
      <c r="GU54" s="384">
        <f t="shared" si="83"/>
        <v>0.61648745519713266</v>
      </c>
      <c r="GV54" s="270">
        <v>2120</v>
      </c>
      <c r="GW54" s="365">
        <f t="shared" si="84"/>
        <v>178</v>
      </c>
      <c r="GX54" s="384">
        <f t="shared" si="85"/>
        <v>9.1658084449021626E-2</v>
      </c>
      <c r="GY54" s="270">
        <v>2750</v>
      </c>
      <c r="GZ54" s="365">
        <f t="shared" si="130"/>
        <v>500</v>
      </c>
      <c r="HA54" s="384">
        <f t="shared" si="131"/>
        <v>0.22222222222222221</v>
      </c>
      <c r="HB54" s="270">
        <v>7125</v>
      </c>
      <c r="HC54" s="365">
        <f t="shared" si="134"/>
        <v>1538</v>
      </c>
      <c r="HD54" s="384">
        <f t="shared" si="135"/>
        <v>0.27528190442097727</v>
      </c>
      <c r="HE54" s="270">
        <v>23488.400000000001</v>
      </c>
      <c r="HF54" s="365">
        <f t="shared" si="136"/>
        <v>-2542.5999999999985</v>
      </c>
      <c r="HG54" s="384">
        <f t="shared" si="137"/>
        <v>-9.767584802735195E-2</v>
      </c>
      <c r="HH54" s="270">
        <v>2461</v>
      </c>
      <c r="HI54" s="365">
        <f t="shared" si="92"/>
        <v>603.59999999999991</v>
      </c>
      <c r="HJ54" s="384">
        <f t="shared" si="93"/>
        <v>0.32497038871540856</v>
      </c>
      <c r="HK54" s="270">
        <v>2796</v>
      </c>
      <c r="HL54" s="365">
        <f t="shared" si="94"/>
        <v>717</v>
      </c>
      <c r="HM54" s="384">
        <f t="shared" si="95"/>
        <v>0.34487734487734489</v>
      </c>
      <c r="HN54" s="270">
        <v>2258</v>
      </c>
      <c r="HO54" s="365">
        <f t="shared" si="96"/>
        <v>54</v>
      </c>
      <c r="HP54" s="384">
        <f t="shared" si="97"/>
        <v>2.4500907441016333E-2</v>
      </c>
      <c r="HQ54" s="270">
        <v>7515</v>
      </c>
      <c r="HR54" s="365">
        <f t="shared" si="98"/>
        <v>1374.6000000000004</v>
      </c>
      <c r="HS54" s="384">
        <f t="shared" si="99"/>
        <v>0.22386163767832723</v>
      </c>
      <c r="HT54" s="270">
        <v>2019</v>
      </c>
      <c r="HU54" s="365">
        <f t="shared" si="100"/>
        <v>-385</v>
      </c>
      <c r="HV54" s="384">
        <f t="shared" si="101"/>
        <v>-0.16014975041597337</v>
      </c>
      <c r="HW54" s="270">
        <v>3208</v>
      </c>
      <c r="HX54" s="365">
        <f t="shared" si="141"/>
        <v>1633</v>
      </c>
      <c r="HY54" s="384">
        <f t="shared" si="142"/>
        <v>1.0368253968253969</v>
      </c>
      <c r="HZ54" s="270">
        <v>1583</v>
      </c>
      <c r="IA54" s="365">
        <f t="shared" si="143"/>
        <v>455</v>
      </c>
      <c r="IB54" s="384">
        <f t="shared" si="144"/>
        <v>0.40336879432624112</v>
      </c>
      <c r="IC54" s="270">
        <v>6810</v>
      </c>
      <c r="ID54" s="365">
        <f t="shared" si="145"/>
        <v>1703</v>
      </c>
      <c r="IE54" s="384">
        <f t="shared" si="146"/>
        <v>0.33346387311533188</v>
      </c>
      <c r="IF54" s="270">
        <v>14325</v>
      </c>
      <c r="IG54" s="365">
        <f t="shared" si="147"/>
        <v>3077.6000000000004</v>
      </c>
      <c r="IH54" s="384">
        <f t="shared" si="148"/>
        <v>0.27362768284225691</v>
      </c>
      <c r="II54" s="270">
        <v>1816</v>
      </c>
      <c r="IJ54" s="365">
        <f t="shared" si="149"/>
        <v>668</v>
      </c>
      <c r="IK54" s="384">
        <f t="shared" si="150"/>
        <v>0.58188153310104529</v>
      </c>
      <c r="IL54" s="270">
        <v>1673</v>
      </c>
      <c r="IM54" s="365">
        <f t="shared" si="151"/>
        <v>-38</v>
      </c>
      <c r="IN54" s="384">
        <f t="shared" si="152"/>
        <v>-2.2209234365867914E-2</v>
      </c>
      <c r="IO54" s="270">
        <v>1160</v>
      </c>
      <c r="IP54" s="365">
        <f t="shared" si="153"/>
        <v>-1097</v>
      </c>
      <c r="IQ54" s="384">
        <f t="shared" si="154"/>
        <v>-0.48604342046964999</v>
      </c>
      <c r="IR54" s="270">
        <v>4649</v>
      </c>
      <c r="IS54" s="365">
        <f t="shared" si="155"/>
        <v>-467</v>
      </c>
      <c r="IT54" s="384">
        <f t="shared" si="156"/>
        <v>-9.1282251759186861E-2</v>
      </c>
      <c r="IU54" s="270">
        <v>18974</v>
      </c>
      <c r="IV54" s="365">
        <f t="shared" si="157"/>
        <v>2610.6000000000004</v>
      </c>
      <c r="IW54" s="384">
        <f t="shared" si="158"/>
        <v>0.15953897111847173</v>
      </c>
      <c r="IX54" s="270">
        <v>1312</v>
      </c>
      <c r="IY54" s="365">
        <f t="shared" si="159"/>
        <v>-943</v>
      </c>
      <c r="IZ54" s="384">
        <f t="shared" si="160"/>
        <v>-0.41818181818181815</v>
      </c>
      <c r="JA54" s="270">
        <v>1231</v>
      </c>
      <c r="JB54" s="365">
        <f t="shared" si="161"/>
        <v>-889</v>
      </c>
      <c r="JC54" s="384">
        <f t="shared" si="162"/>
        <v>-0.41933962264150942</v>
      </c>
      <c r="JD54" s="270">
        <v>2804</v>
      </c>
      <c r="JE54" s="365">
        <f t="shared" si="163"/>
        <v>54</v>
      </c>
      <c r="JF54" s="384">
        <f t="shared" si="164"/>
        <v>1.9636363636363636E-2</v>
      </c>
      <c r="JG54" s="270">
        <v>5347</v>
      </c>
      <c r="JH54" s="365">
        <f t="shared" si="165"/>
        <v>-1778</v>
      </c>
      <c r="JI54" s="384">
        <f t="shared" si="166"/>
        <v>-0.24954385964912282</v>
      </c>
      <c r="JJ54" s="270">
        <v>24321</v>
      </c>
      <c r="JK54" s="365">
        <f t="shared" si="167"/>
        <v>832.59999999999854</v>
      </c>
      <c r="JL54" s="384">
        <f t="shared" si="168"/>
        <v>3.5447284617087522E-2</v>
      </c>
    </row>
    <row r="55" spans="1:272" x14ac:dyDescent="0.25">
      <c r="A55" s="76" t="s">
        <v>37</v>
      </c>
      <c r="B55" s="270">
        <v>3905.7983999999997</v>
      </c>
      <c r="C55" s="270">
        <v>3452.9954100000004</v>
      </c>
      <c r="D55" s="270">
        <v>3400.9832100000003</v>
      </c>
      <c r="E55" s="270">
        <v>10759.777020000001</v>
      </c>
      <c r="F55" s="270">
        <v>3318.7476999999999</v>
      </c>
      <c r="G55" s="270">
        <v>2770.9874399999999</v>
      </c>
      <c r="H55" s="270">
        <v>2018.9999999999995</v>
      </c>
      <c r="I55" s="270">
        <v>8108.7351399999989</v>
      </c>
      <c r="J55" s="270">
        <v>18868.512159999998</v>
      </c>
      <c r="K55" s="270">
        <v>1758.1265999999998</v>
      </c>
      <c r="L55" s="270">
        <v>2065.0721000000003</v>
      </c>
      <c r="M55" s="270">
        <v>2257.6356999999998</v>
      </c>
      <c r="N55" s="270">
        <v>6080.8343999999997</v>
      </c>
      <c r="O55" s="270">
        <v>24949.346559999998</v>
      </c>
      <c r="P55" s="270">
        <v>2762</v>
      </c>
      <c r="Q55" s="270">
        <v>2433</v>
      </c>
      <c r="R55" s="270">
        <v>3134.0000000000005</v>
      </c>
      <c r="S55" s="270">
        <v>8329</v>
      </c>
      <c r="T55" s="270">
        <v>33278.346559999998</v>
      </c>
      <c r="U55" s="270">
        <v>3030.5275000000001</v>
      </c>
      <c r="V55" s="270">
        <v>2807.9788400000002</v>
      </c>
      <c r="W55" s="270">
        <v>2794.98632</v>
      </c>
      <c r="X55" s="270">
        <v>8633.4926599999999</v>
      </c>
      <c r="Y55" s="270">
        <v>2246.0288</v>
      </c>
      <c r="Z55" s="270">
        <v>1838.8668</v>
      </c>
      <c r="AA55" s="270">
        <v>1071.9935</v>
      </c>
      <c r="AB55" s="270">
        <v>5156.8891000000003</v>
      </c>
      <c r="AC55" s="270">
        <v>13790.38176</v>
      </c>
      <c r="AD55" s="270">
        <v>2554</v>
      </c>
      <c r="AE55" s="270">
        <v>3184</v>
      </c>
      <c r="AF55" s="270">
        <v>3613.9999999999995</v>
      </c>
      <c r="AG55" s="270">
        <v>9352</v>
      </c>
      <c r="AH55" s="270">
        <v>23142.38176</v>
      </c>
      <c r="AI55" s="270">
        <v>2554</v>
      </c>
      <c r="AJ55" s="270">
        <v>3184</v>
      </c>
      <c r="AK55" s="270">
        <v>3613.9999999999995</v>
      </c>
      <c r="AL55" s="270">
        <v>9352</v>
      </c>
      <c r="AM55" s="270">
        <v>32494.38176</v>
      </c>
      <c r="AN55" s="270">
        <v>3682.9999999999995</v>
      </c>
      <c r="AO55" s="270">
        <v>3493.8</v>
      </c>
      <c r="AP55" s="270">
        <v>3384.1005799999998</v>
      </c>
      <c r="AQ55" s="270">
        <v>10560.90058</v>
      </c>
      <c r="AR55" s="270">
        <v>2884.7000000000003</v>
      </c>
      <c r="AS55" s="270">
        <v>2473.6999999999998</v>
      </c>
      <c r="AT55" s="270">
        <v>1716.4917</v>
      </c>
      <c r="AU55" s="270">
        <v>7074.8917000000001</v>
      </c>
      <c r="AV55" s="270">
        <v>17635.792280000001</v>
      </c>
      <c r="AW55" s="270">
        <v>1788</v>
      </c>
      <c r="AX55" s="270">
        <v>1932</v>
      </c>
      <c r="AY55" s="270">
        <v>2275.9895999999999</v>
      </c>
      <c r="AZ55" s="270">
        <v>5995.9895999999999</v>
      </c>
      <c r="BA55" s="270">
        <v>23631.781880000002</v>
      </c>
      <c r="BB55" s="270">
        <v>2972</v>
      </c>
      <c r="BC55" s="270">
        <v>3298</v>
      </c>
      <c r="BD55" s="270">
        <v>3543</v>
      </c>
      <c r="BE55" s="270">
        <v>9813</v>
      </c>
      <c r="BF55" s="270">
        <v>33444.781880000002</v>
      </c>
      <c r="BG55" s="270">
        <v>489.40012000000206</v>
      </c>
      <c r="BH55" s="331">
        <v>2.9248136709279615E-2</v>
      </c>
      <c r="BI55" s="270">
        <v>3534</v>
      </c>
      <c r="BJ55" s="270">
        <v>2988</v>
      </c>
      <c r="BK55" s="270">
        <v>3292</v>
      </c>
      <c r="BL55" s="270">
        <v>9814</v>
      </c>
      <c r="BM55" s="270">
        <v>2868</v>
      </c>
      <c r="BN55" s="270">
        <v>2511</v>
      </c>
      <c r="BO55" s="270">
        <v>1956</v>
      </c>
      <c r="BP55" s="270">
        <v>7335</v>
      </c>
      <c r="BQ55" s="270">
        <v>17149</v>
      </c>
      <c r="BR55" s="270">
        <v>-486.79228000000148</v>
      </c>
      <c r="BS55" s="331">
        <v>-2.760251834855482E-2</v>
      </c>
      <c r="BT55" s="270">
        <v>1773</v>
      </c>
      <c r="BU55" s="270">
        <v>-15</v>
      </c>
      <c r="BV55" s="331">
        <v>-8.389261744966443E-3</v>
      </c>
      <c r="BW55" s="270">
        <v>1764</v>
      </c>
      <c r="BX55" s="511">
        <v>-168</v>
      </c>
      <c r="BY55" s="512">
        <v>-8.6956521739130432E-2</v>
      </c>
      <c r="BZ55" s="270">
        <v>2166</v>
      </c>
      <c r="CA55" s="511">
        <f t="shared" si="1"/>
        <v>-109.98959999999988</v>
      </c>
      <c r="CB55" s="512">
        <f t="shared" si="2"/>
        <v>-4.8326055619937761E-2</v>
      </c>
      <c r="CC55" s="270">
        <v>5703</v>
      </c>
      <c r="CD55" s="511">
        <f t="shared" si="3"/>
        <v>-292.98959999999988</v>
      </c>
      <c r="CE55" s="512">
        <f t="shared" si="4"/>
        <v>-4.8864260871966804E-2</v>
      </c>
      <c r="CF55" s="270">
        <v>22852</v>
      </c>
      <c r="CG55" s="511">
        <f t="shared" si="5"/>
        <v>-779.78188000000227</v>
      </c>
      <c r="CH55" s="512">
        <f t="shared" si="6"/>
        <v>-3.2997168133984241E-2</v>
      </c>
      <c r="CI55" s="270">
        <v>2762</v>
      </c>
      <c r="CJ55" s="511">
        <f t="shared" si="7"/>
        <v>-210</v>
      </c>
      <c r="CK55" s="512">
        <f t="shared" si="8"/>
        <v>-7.0659488559892333E-2</v>
      </c>
      <c r="CL55" s="270">
        <v>3091</v>
      </c>
      <c r="CM55" s="365">
        <f t="shared" si="9"/>
        <v>-207</v>
      </c>
      <c r="CN55" s="384">
        <f t="shared" si="10"/>
        <v>-6.2765312310491206E-2</v>
      </c>
      <c r="CO55" s="270">
        <v>3579</v>
      </c>
      <c r="CP55" s="365">
        <f t="shared" si="138"/>
        <v>36</v>
      </c>
      <c r="CQ55" s="384">
        <f t="shared" si="11"/>
        <v>1.0160880609652836E-2</v>
      </c>
      <c r="CR55" s="270">
        <v>9432</v>
      </c>
      <c r="CS55" s="365">
        <f t="shared" si="12"/>
        <v>-381</v>
      </c>
      <c r="CT55" s="384">
        <f t="shared" si="13"/>
        <v>-3.8826047080403547E-2</v>
      </c>
      <c r="CU55" s="270">
        <v>32284</v>
      </c>
      <c r="CV55" s="365">
        <f t="shared" si="14"/>
        <v>-1160.7818800000023</v>
      </c>
      <c r="CW55" s="384">
        <f t="shared" si="15"/>
        <v>-3.4707413675618873E-2</v>
      </c>
      <c r="CX55" s="270">
        <v>3496</v>
      </c>
      <c r="CY55" s="365">
        <f t="shared" si="16"/>
        <v>-38</v>
      </c>
      <c r="CZ55" s="384">
        <f t="shared" si="17"/>
        <v>-1.0752688172043012E-2</v>
      </c>
      <c r="DA55" s="270">
        <v>2995</v>
      </c>
      <c r="DB55" s="365">
        <f t="shared" si="18"/>
        <v>7</v>
      </c>
      <c r="DC55" s="384">
        <f t="shared" si="19"/>
        <v>2.3427041499330657E-3</v>
      </c>
      <c r="DD55" s="270">
        <v>3172</v>
      </c>
      <c r="DE55" s="365">
        <f t="shared" si="20"/>
        <v>-120</v>
      </c>
      <c r="DF55" s="384">
        <f t="shared" si="21"/>
        <v>-3.6452004860267312E-2</v>
      </c>
      <c r="DG55" s="270">
        <v>9663</v>
      </c>
      <c r="DH55" s="365">
        <f t="shared" si="22"/>
        <v>-151</v>
      </c>
      <c r="DI55" s="384">
        <f t="shared" si="23"/>
        <v>-1.538618300387202E-2</v>
      </c>
      <c r="DJ55" s="270">
        <v>2838</v>
      </c>
      <c r="DK55" s="365">
        <f t="shared" si="24"/>
        <v>327</v>
      </c>
      <c r="DL55" s="384">
        <f t="shared" si="25"/>
        <v>0.13022700119474312</v>
      </c>
      <c r="DM55" s="270">
        <v>2299</v>
      </c>
      <c r="DN55" s="365">
        <f t="shared" si="26"/>
        <v>-212</v>
      </c>
      <c r="DO55" s="384">
        <f t="shared" si="27"/>
        <v>-8.4428514536041416E-2</v>
      </c>
      <c r="DP55" s="270">
        <v>2154</v>
      </c>
      <c r="DQ55" s="365">
        <f t="shared" si="28"/>
        <v>198</v>
      </c>
      <c r="DR55" s="384">
        <f t="shared" si="29"/>
        <v>0.10122699386503067</v>
      </c>
      <c r="DS55" s="270">
        <v>7290.8</v>
      </c>
      <c r="DT55" s="365">
        <f t="shared" si="30"/>
        <v>-44.199999999999818</v>
      </c>
      <c r="DU55" s="384">
        <f t="shared" si="31"/>
        <v>-6.0259032038172894E-3</v>
      </c>
      <c r="DV55" s="270">
        <v>16953.8</v>
      </c>
      <c r="DW55" s="365">
        <f t="shared" si="32"/>
        <v>-195.20000000000073</v>
      </c>
      <c r="DX55" s="384">
        <f t="shared" si="33"/>
        <v>-1.1382587906000392E-2</v>
      </c>
      <c r="DY55" s="270">
        <v>1849</v>
      </c>
      <c r="DZ55" s="365">
        <f t="shared" si="34"/>
        <v>76</v>
      </c>
      <c r="EA55" s="384">
        <f t="shared" si="35"/>
        <v>4.2865200225606317E-2</v>
      </c>
      <c r="EB55" s="270">
        <v>2167</v>
      </c>
      <c r="EC55" s="365">
        <f t="shared" si="36"/>
        <v>403</v>
      </c>
      <c r="ED55" s="384">
        <f t="shared" si="37"/>
        <v>0.22845804988662133</v>
      </c>
      <c r="EE55" s="270">
        <v>2063</v>
      </c>
      <c r="EF55" s="365">
        <f t="shared" si="38"/>
        <v>-103</v>
      </c>
      <c r="EG55" s="384">
        <f t="shared" si="39"/>
        <v>-4.7553093259464448E-2</v>
      </c>
      <c r="EH55" s="270">
        <v>6079</v>
      </c>
      <c r="EI55" s="365">
        <f t="shared" si="40"/>
        <v>376</v>
      </c>
      <c r="EJ55" s="384">
        <f t="shared" si="41"/>
        <v>6.5930212169033844E-2</v>
      </c>
      <c r="EK55" s="270">
        <v>23032.799999999999</v>
      </c>
      <c r="EL55" s="365">
        <f t="shared" si="42"/>
        <v>180.79999999999927</v>
      </c>
      <c r="EM55" s="384">
        <f t="shared" si="43"/>
        <v>7.9117801505338391E-3</v>
      </c>
      <c r="EN55" s="270">
        <v>2933</v>
      </c>
      <c r="EO55" s="365">
        <f t="shared" si="44"/>
        <v>171</v>
      </c>
      <c r="EP55" s="384">
        <f t="shared" si="45"/>
        <v>6.1911658218682115E-2</v>
      </c>
      <c r="EQ55" s="270">
        <v>2653</v>
      </c>
      <c r="ER55" s="365">
        <f t="shared" si="46"/>
        <v>-438</v>
      </c>
      <c r="ES55" s="384">
        <f t="shared" si="47"/>
        <v>-0.14170171465545131</v>
      </c>
      <c r="ET55" s="270">
        <v>2694</v>
      </c>
      <c r="EU55" s="365">
        <f t="shared" si="48"/>
        <v>-885</v>
      </c>
      <c r="EV55" s="384">
        <f t="shared" si="49"/>
        <v>-0.24727577535624476</v>
      </c>
      <c r="EW55" s="270">
        <v>8280</v>
      </c>
      <c r="EX55" s="365">
        <f t="shared" si="50"/>
        <v>-1152</v>
      </c>
      <c r="EY55" s="384">
        <f t="shared" si="51"/>
        <v>-0.12213740458015267</v>
      </c>
      <c r="EZ55" s="270">
        <v>31312.799999999999</v>
      </c>
      <c r="FA55" s="365">
        <f t="shared" si="52"/>
        <v>-971.20000000000073</v>
      </c>
      <c r="FB55" s="384">
        <f t="shared" si="53"/>
        <v>-3.0083013257341119E-2</v>
      </c>
      <c r="FC55" s="270">
        <v>3259</v>
      </c>
      <c r="FD55" s="365">
        <f t="shared" si="54"/>
        <v>-237</v>
      </c>
      <c r="FE55" s="384">
        <f t="shared" si="55"/>
        <v>-6.7791762013729981E-2</v>
      </c>
      <c r="FF55" s="270">
        <v>2954</v>
      </c>
      <c r="FG55" s="365">
        <f t="shared" si="169"/>
        <v>5301</v>
      </c>
      <c r="FH55" s="384">
        <f t="shared" si="57"/>
        <v>1.7699499165275459</v>
      </c>
      <c r="FI55" s="270">
        <v>3122</v>
      </c>
      <c r="FJ55" s="365">
        <f t="shared" si="170"/>
        <v>5477</v>
      </c>
      <c r="FK55" s="384">
        <f t="shared" si="59"/>
        <v>1.726670870113493</v>
      </c>
      <c r="FL55" s="270">
        <v>9335</v>
      </c>
      <c r="FM55" s="365">
        <f t="shared" si="139"/>
        <v>-328</v>
      </c>
      <c r="FN55" s="384">
        <f t="shared" si="140"/>
        <v>-3.3943909758874055E-2</v>
      </c>
      <c r="FO55" s="270">
        <v>2848</v>
      </c>
      <c r="FP55" s="365">
        <f t="shared" si="62"/>
        <v>10</v>
      </c>
      <c r="FQ55" s="384">
        <f t="shared" si="63"/>
        <v>3.5236081747709656E-3</v>
      </c>
      <c r="FR55" s="270">
        <v>2373</v>
      </c>
      <c r="FS55" s="365">
        <f t="shared" si="132"/>
        <v>74</v>
      </c>
      <c r="FT55" s="384">
        <f t="shared" si="133"/>
        <v>3.2187907785993911E-2</v>
      </c>
      <c r="FU55" s="270">
        <v>1709</v>
      </c>
      <c r="FV55" s="365">
        <f t="shared" si="66"/>
        <v>-445</v>
      </c>
      <c r="FW55" s="384">
        <f t="shared" si="67"/>
        <v>-0.20659238625812443</v>
      </c>
      <c r="FX55" s="270">
        <v>6930</v>
      </c>
      <c r="FY55" s="365">
        <f t="shared" si="68"/>
        <v>-360.80000000000018</v>
      </c>
      <c r="FZ55" s="384">
        <f t="shared" si="69"/>
        <v>-4.9487024743512395E-2</v>
      </c>
      <c r="GA55" s="270">
        <v>16265</v>
      </c>
      <c r="GB55" s="365">
        <f t="shared" si="70"/>
        <v>-688.79999999999927</v>
      </c>
      <c r="GC55" s="384">
        <f t="shared" si="71"/>
        <v>-4.0628059786006636E-2</v>
      </c>
      <c r="GD55" s="270">
        <v>1615.3</v>
      </c>
      <c r="GE55" s="365">
        <f t="shared" si="72"/>
        <v>-233.70000000000005</v>
      </c>
      <c r="GF55" s="384">
        <f t="shared" si="73"/>
        <v>-0.12639264467279612</v>
      </c>
      <c r="GG55" s="270">
        <v>1951.2</v>
      </c>
      <c r="GH55" s="365">
        <f t="shared" si="74"/>
        <v>-215.79999999999995</v>
      </c>
      <c r="GI55" s="384">
        <f t="shared" si="75"/>
        <v>-9.9584679280110736E-2</v>
      </c>
      <c r="GJ55" s="270">
        <v>2201</v>
      </c>
      <c r="GK55" s="365">
        <f t="shared" si="76"/>
        <v>138</v>
      </c>
      <c r="GL55" s="384">
        <f t="shared" si="77"/>
        <v>6.6892874454677648E-2</v>
      </c>
      <c r="GM55" s="270">
        <v>5767.5</v>
      </c>
      <c r="GN55" s="365">
        <f t="shared" si="78"/>
        <v>-311.5</v>
      </c>
      <c r="GO55" s="384">
        <f t="shared" si="79"/>
        <v>-5.1241980588912647E-2</v>
      </c>
      <c r="GP55" s="270">
        <v>22032.5</v>
      </c>
      <c r="GQ55" s="365">
        <f t="shared" si="80"/>
        <v>-1000.2999999999993</v>
      </c>
      <c r="GR55" s="384">
        <f t="shared" si="81"/>
        <v>-4.3429370289326495E-2</v>
      </c>
      <c r="GS55" s="270">
        <v>2206</v>
      </c>
      <c r="GT55" s="365">
        <f t="shared" si="82"/>
        <v>-727</v>
      </c>
      <c r="GU55" s="384">
        <f t="shared" si="83"/>
        <v>-0.24786907603136721</v>
      </c>
      <c r="GV55" s="270">
        <v>1984</v>
      </c>
      <c r="GW55" s="365">
        <f t="shared" si="84"/>
        <v>-669</v>
      </c>
      <c r="GX55" s="384">
        <f t="shared" si="85"/>
        <v>-0.25216735770825482</v>
      </c>
      <c r="GY55" s="270">
        <v>1807</v>
      </c>
      <c r="GZ55" s="365">
        <f t="shared" si="130"/>
        <v>-887</v>
      </c>
      <c r="HA55" s="384">
        <f t="shared" si="131"/>
        <v>-0.32925018559762437</v>
      </c>
      <c r="HB55" s="270">
        <v>5997</v>
      </c>
      <c r="HC55" s="365">
        <f t="shared" si="134"/>
        <v>-2283</v>
      </c>
      <c r="HD55" s="384">
        <f t="shared" si="135"/>
        <v>-0.2757246376811594</v>
      </c>
      <c r="HE55" s="270">
        <v>28029.5</v>
      </c>
      <c r="HF55" s="365">
        <f t="shared" si="136"/>
        <v>-3283.2999999999993</v>
      </c>
      <c r="HG55" s="384">
        <f t="shared" si="137"/>
        <v>-0.10485488362586544</v>
      </c>
      <c r="HH55" s="270">
        <v>1917</v>
      </c>
      <c r="HI55" s="365">
        <f t="shared" si="92"/>
        <v>-1342</v>
      </c>
      <c r="HJ55" s="384">
        <f t="shared" si="93"/>
        <v>-0.41178275544645598</v>
      </c>
      <c r="HK55" s="270">
        <v>2985</v>
      </c>
      <c r="HL55" s="365">
        <f t="shared" si="94"/>
        <v>31</v>
      </c>
      <c r="HM55" s="384">
        <f t="shared" si="95"/>
        <v>1.049424509140149E-2</v>
      </c>
      <c r="HN55" s="270">
        <v>3103</v>
      </c>
      <c r="HO55" s="365">
        <f t="shared" si="96"/>
        <v>-19</v>
      </c>
      <c r="HP55" s="384">
        <f t="shared" si="97"/>
        <v>-6.0858424087123636E-3</v>
      </c>
      <c r="HQ55" s="270">
        <v>8005</v>
      </c>
      <c r="HR55" s="365">
        <f t="shared" si="98"/>
        <v>-1330</v>
      </c>
      <c r="HS55" s="384">
        <f t="shared" si="99"/>
        <v>-0.1424745581146224</v>
      </c>
      <c r="HT55" s="270">
        <v>2728</v>
      </c>
      <c r="HU55" s="365">
        <f t="shared" si="100"/>
        <v>-120</v>
      </c>
      <c r="HV55" s="384">
        <f t="shared" si="101"/>
        <v>-4.2134831460674156E-2</v>
      </c>
      <c r="HW55" s="270">
        <v>1868</v>
      </c>
      <c r="HX55" s="365">
        <f t="shared" si="141"/>
        <v>-505</v>
      </c>
      <c r="HY55" s="384">
        <f t="shared" si="142"/>
        <v>-0.21281078803202697</v>
      </c>
      <c r="HZ55" s="270">
        <v>1704</v>
      </c>
      <c r="IA55" s="365">
        <f t="shared" si="143"/>
        <v>-5</v>
      </c>
      <c r="IB55" s="384">
        <f t="shared" si="144"/>
        <v>-2.9256875365710941E-3</v>
      </c>
      <c r="IC55" s="270">
        <v>6300</v>
      </c>
      <c r="ID55" s="365">
        <f t="shared" si="145"/>
        <v>-630</v>
      </c>
      <c r="IE55" s="384">
        <f t="shared" si="146"/>
        <v>-9.0909090909090912E-2</v>
      </c>
      <c r="IF55" s="270">
        <v>14305</v>
      </c>
      <c r="IG55" s="365">
        <f t="shared" si="147"/>
        <v>-1960</v>
      </c>
      <c r="IH55" s="384">
        <f t="shared" si="148"/>
        <v>-0.12050415001537043</v>
      </c>
      <c r="II55" s="270">
        <v>1731</v>
      </c>
      <c r="IJ55" s="365">
        <f t="shared" si="149"/>
        <v>115.70000000000005</v>
      </c>
      <c r="IK55" s="384">
        <f t="shared" si="150"/>
        <v>7.1627561443694698E-2</v>
      </c>
      <c r="IL55" s="270">
        <v>1901</v>
      </c>
      <c r="IM55" s="365">
        <f t="shared" si="151"/>
        <v>-50.200000000000045</v>
      </c>
      <c r="IN55" s="384">
        <f t="shared" si="152"/>
        <v>-2.5727757277572798E-2</v>
      </c>
      <c r="IO55" s="270">
        <v>2193</v>
      </c>
      <c r="IP55" s="365">
        <f t="shared" si="153"/>
        <v>-8</v>
      </c>
      <c r="IQ55" s="384">
        <f t="shared" si="154"/>
        <v>-3.6347114947751021E-3</v>
      </c>
      <c r="IR55" s="270">
        <v>5825</v>
      </c>
      <c r="IS55" s="365">
        <f t="shared" si="155"/>
        <v>57.5</v>
      </c>
      <c r="IT55" s="384">
        <f t="shared" si="156"/>
        <v>9.9696575639358475E-3</v>
      </c>
      <c r="IU55" s="270">
        <v>20130</v>
      </c>
      <c r="IV55" s="365">
        <f t="shared" si="157"/>
        <v>-1902.5</v>
      </c>
      <c r="IW55" s="384">
        <f t="shared" si="158"/>
        <v>-8.6349710654714626E-2</v>
      </c>
      <c r="IX55" s="270">
        <v>2547</v>
      </c>
      <c r="IY55" s="365">
        <f t="shared" si="159"/>
        <v>341</v>
      </c>
      <c r="IZ55" s="384">
        <f t="shared" si="160"/>
        <v>0.15457842248413417</v>
      </c>
      <c r="JA55" s="270">
        <v>2203</v>
      </c>
      <c r="JB55" s="365">
        <f t="shared" si="161"/>
        <v>219</v>
      </c>
      <c r="JC55" s="384">
        <f t="shared" si="162"/>
        <v>0.11038306451612903</v>
      </c>
      <c r="JD55" s="270">
        <v>3014</v>
      </c>
      <c r="JE55" s="365">
        <f t="shared" si="163"/>
        <v>1207</v>
      </c>
      <c r="JF55" s="384">
        <f t="shared" si="164"/>
        <v>0.66795794133923625</v>
      </c>
      <c r="JG55" s="270">
        <v>7764</v>
      </c>
      <c r="JH55" s="365">
        <f t="shared" si="165"/>
        <v>1767</v>
      </c>
      <c r="JI55" s="384">
        <f t="shared" si="166"/>
        <v>0.29464732366183094</v>
      </c>
      <c r="JJ55" s="270">
        <v>27894</v>
      </c>
      <c r="JK55" s="365">
        <f t="shared" si="167"/>
        <v>-135.5</v>
      </c>
      <c r="JL55" s="384">
        <f t="shared" si="168"/>
        <v>-4.8341925471378369E-3</v>
      </c>
    </row>
    <row r="56" spans="1:272" x14ac:dyDescent="0.25">
      <c r="A56" s="73" t="s">
        <v>65</v>
      </c>
      <c r="B56" s="74">
        <v>74186.901568229994</v>
      </c>
      <c r="C56" s="74">
        <v>65685.866113919998</v>
      </c>
      <c r="D56" s="74">
        <v>67940.627491480001</v>
      </c>
      <c r="E56" s="74">
        <v>207813.39517363001</v>
      </c>
      <c r="F56" s="74">
        <v>63019.014322529998</v>
      </c>
      <c r="G56" s="74">
        <v>59405.811216230002</v>
      </c>
      <c r="H56" s="74">
        <v>64661.355533130001</v>
      </c>
      <c r="I56" s="74">
        <v>187086.18107188999</v>
      </c>
      <c r="J56" s="74">
        <v>394899.57624551997</v>
      </c>
      <c r="K56" s="74">
        <v>64890.279688000002</v>
      </c>
      <c r="L56" s="74">
        <v>70004.185438999993</v>
      </c>
      <c r="M56" s="74">
        <v>70053.555335504003</v>
      </c>
      <c r="N56" s="74">
        <v>204948.02046250401</v>
      </c>
      <c r="O56" s="74">
        <v>599847.59670802404</v>
      </c>
      <c r="P56" s="74">
        <v>65434.680573600002</v>
      </c>
      <c r="Q56" s="74">
        <v>65597.100622112979</v>
      </c>
      <c r="R56" s="74" t="e">
        <v>#REF!</v>
      </c>
      <c r="S56" s="74" t="e">
        <v>#REF!</v>
      </c>
      <c r="T56" s="74" t="e">
        <v>#REF!</v>
      </c>
      <c r="U56" s="74">
        <v>76040.551062819999</v>
      </c>
      <c r="V56" s="74">
        <v>74368.984160249995</v>
      </c>
      <c r="W56" s="74">
        <v>72034.631134719995</v>
      </c>
      <c r="X56" s="74">
        <v>222444.16635779</v>
      </c>
      <c r="Y56" s="74">
        <v>60302.2392444</v>
      </c>
      <c r="Z56" s="74">
        <v>58486.737745830003</v>
      </c>
      <c r="AA56" s="74">
        <v>65735.623631690003</v>
      </c>
      <c r="AB56" s="74">
        <v>184524.60062191999</v>
      </c>
      <c r="AC56" s="74">
        <v>406968.76697971002</v>
      </c>
      <c r="AD56" s="74">
        <v>67901.951159211996</v>
      </c>
      <c r="AE56" s="74">
        <v>62793.838573840003</v>
      </c>
      <c r="AF56" s="74">
        <v>56602.456702299998</v>
      </c>
      <c r="AG56" s="74">
        <v>187298.24643535199</v>
      </c>
      <c r="AH56" s="74">
        <v>594267.01341506199</v>
      </c>
      <c r="AI56" s="74">
        <v>59064.999697400002</v>
      </c>
      <c r="AJ56" s="74">
        <v>60442.648573999999</v>
      </c>
      <c r="AK56" s="74">
        <v>69730.645195999998</v>
      </c>
      <c r="AL56" s="74">
        <v>189238.29346740001</v>
      </c>
      <c r="AM56" s="270">
        <v>783505.306882462</v>
      </c>
      <c r="AN56" s="74">
        <v>70636.608178800001</v>
      </c>
      <c r="AO56" s="74">
        <v>63678.700000000004</v>
      </c>
      <c r="AP56" s="74">
        <v>61056.117220800006</v>
      </c>
      <c r="AQ56" s="74">
        <v>195371.4253996</v>
      </c>
      <c r="AR56" s="74">
        <v>56782.399999999994</v>
      </c>
      <c r="AS56" s="74">
        <v>55276.5</v>
      </c>
      <c r="AT56" s="74">
        <v>52320.31768</v>
      </c>
      <c r="AU56" s="74">
        <v>164379.21768000003</v>
      </c>
      <c r="AV56" s="74">
        <v>359750.64307960001</v>
      </c>
      <c r="AW56" s="74">
        <v>55936.042582300004</v>
      </c>
      <c r="AX56" s="74">
        <v>60749.194656599997</v>
      </c>
      <c r="AY56" s="74">
        <v>57377.011019999991</v>
      </c>
      <c r="AZ56" s="74">
        <v>174062.24825889998</v>
      </c>
      <c r="BA56" s="74">
        <v>533812.89133850008</v>
      </c>
      <c r="BB56" s="74">
        <v>56175.4</v>
      </c>
      <c r="BC56" s="74">
        <v>54585.599999999999</v>
      </c>
      <c r="BD56" s="74">
        <v>60842.1</v>
      </c>
      <c r="BE56" s="74">
        <v>171603.1</v>
      </c>
      <c r="BF56" s="270">
        <v>705415.99133850005</v>
      </c>
      <c r="BG56" s="74">
        <v>-60454.122076561907</v>
      </c>
      <c r="BH56" s="282">
        <v>-9.9666607051682066E-2</v>
      </c>
      <c r="BI56" s="74">
        <v>61960.7</v>
      </c>
      <c r="BJ56" s="74">
        <v>53546.8</v>
      </c>
      <c r="BK56" s="74">
        <v>54777.4</v>
      </c>
      <c r="BL56" s="74">
        <v>170284.9</v>
      </c>
      <c r="BM56" s="442">
        <v>50527.6</v>
      </c>
      <c r="BN56" s="74">
        <v>49501</v>
      </c>
      <c r="BO56" s="74">
        <v>50013.5</v>
      </c>
      <c r="BP56" s="74">
        <v>150042.1</v>
      </c>
      <c r="BQ56" s="74">
        <v>320327</v>
      </c>
      <c r="BR56" s="74">
        <v>-39423.643079600006</v>
      </c>
      <c r="BS56" s="282">
        <v>-0.10958602531497617</v>
      </c>
      <c r="BT56" s="74">
        <v>49606.400000000001</v>
      </c>
      <c r="BU56" s="74">
        <v>-6329.6425823000027</v>
      </c>
      <c r="BV56" s="282">
        <v>-0.11315856986105251</v>
      </c>
      <c r="BW56" s="74">
        <v>49675.1</v>
      </c>
      <c r="BX56" s="511">
        <v>-11074.094656599998</v>
      </c>
      <c r="BY56" s="512">
        <v>-0.1822920405644731</v>
      </c>
      <c r="BZ56" s="270">
        <v>49992.800000000003</v>
      </c>
      <c r="CA56" s="511">
        <f t="shared" si="1"/>
        <v>-7384.2110199999879</v>
      </c>
      <c r="CB56" s="512">
        <f t="shared" si="2"/>
        <v>-0.12869633479907244</v>
      </c>
      <c r="CC56" s="270">
        <v>149274.29999999999</v>
      </c>
      <c r="CD56" s="511">
        <f t="shared" si="3"/>
        <v>-24787.948258899996</v>
      </c>
      <c r="CE56" s="512">
        <f t="shared" si="4"/>
        <v>-0.14240852629934109</v>
      </c>
      <c r="CF56" s="270">
        <v>469601.3</v>
      </c>
      <c r="CG56" s="511">
        <f t="shared" si="5"/>
        <v>-64211.591338500089</v>
      </c>
      <c r="CH56" s="512">
        <f t="shared" si="6"/>
        <v>-0.12028857373131965</v>
      </c>
      <c r="CI56" s="270">
        <v>54233.1</v>
      </c>
      <c r="CJ56" s="511">
        <f t="shared" si="7"/>
        <v>-1942.3000000000029</v>
      </c>
      <c r="CK56" s="512">
        <f t="shared" si="8"/>
        <v>-3.457563275027864E-2</v>
      </c>
      <c r="CL56" s="270">
        <v>55405.4</v>
      </c>
      <c r="CM56" s="365">
        <f t="shared" si="9"/>
        <v>819.80000000000291</v>
      </c>
      <c r="CN56" s="384">
        <f t="shared" si="10"/>
        <v>1.5018612967522623E-2</v>
      </c>
      <c r="CO56" s="270">
        <v>59642.400000000001</v>
      </c>
      <c r="CP56" s="365">
        <f t="shared" si="138"/>
        <v>-1199.6999999999971</v>
      </c>
      <c r="CQ56" s="384">
        <f t="shared" si="11"/>
        <v>-1.9718254300887004E-2</v>
      </c>
      <c r="CR56" s="270">
        <v>169280.9</v>
      </c>
      <c r="CS56" s="365">
        <f t="shared" si="12"/>
        <v>-2322.2000000000116</v>
      </c>
      <c r="CT56" s="384">
        <f t="shared" si="13"/>
        <v>-1.353238956638902E-2</v>
      </c>
      <c r="CU56" s="270">
        <v>638882.19999999995</v>
      </c>
      <c r="CV56" s="365">
        <f t="shared" si="14"/>
        <v>-66533.791338500101</v>
      </c>
      <c r="CW56" s="384">
        <f t="shared" si="15"/>
        <v>-9.4318518654864569E-2</v>
      </c>
      <c r="CX56" s="270">
        <v>61651</v>
      </c>
      <c r="CY56" s="365">
        <f t="shared" si="16"/>
        <v>-309.69999999999709</v>
      </c>
      <c r="CZ56" s="384">
        <f t="shared" si="17"/>
        <v>-4.9983295863345167E-3</v>
      </c>
      <c r="DA56" s="270">
        <v>53394</v>
      </c>
      <c r="DB56" s="365">
        <f t="shared" si="18"/>
        <v>-152.80000000000291</v>
      </c>
      <c r="DC56" s="384">
        <f t="shared" si="19"/>
        <v>-2.8535785518462894E-3</v>
      </c>
      <c r="DD56" s="270">
        <v>54384</v>
      </c>
      <c r="DE56" s="365">
        <f t="shared" si="20"/>
        <v>-393.40000000000146</v>
      </c>
      <c r="DF56" s="384">
        <f t="shared" si="21"/>
        <v>-7.1817939515201792E-3</v>
      </c>
      <c r="DG56" s="270">
        <v>169429</v>
      </c>
      <c r="DH56" s="365">
        <f t="shared" si="22"/>
        <v>-855.89999999999418</v>
      </c>
      <c r="DI56" s="384">
        <f t="shared" si="23"/>
        <v>-5.026282424337062E-3</v>
      </c>
      <c r="DJ56" s="270">
        <v>49430.2</v>
      </c>
      <c r="DK56" s="365">
        <f t="shared" si="24"/>
        <v>-70.80000000000291</v>
      </c>
      <c r="DL56" s="384">
        <f t="shared" si="25"/>
        <v>-1.4302741358761016E-3</v>
      </c>
      <c r="DM56" s="270">
        <v>50187.4</v>
      </c>
      <c r="DN56" s="365">
        <f t="shared" si="26"/>
        <v>686.40000000000146</v>
      </c>
      <c r="DO56" s="384">
        <f t="shared" si="27"/>
        <v>1.3866386537645733E-2</v>
      </c>
      <c r="DP56" s="270">
        <v>48971.6</v>
      </c>
      <c r="DQ56" s="365">
        <f t="shared" si="28"/>
        <v>-1041.9000000000015</v>
      </c>
      <c r="DR56" s="384">
        <f t="shared" si="29"/>
        <v>-2.0832375258680185E-2</v>
      </c>
      <c r="DS56" s="270">
        <v>148589.20000000001</v>
      </c>
      <c r="DT56" s="365">
        <f t="shared" si="30"/>
        <v>-1452.8999999999942</v>
      </c>
      <c r="DU56" s="384">
        <f t="shared" si="31"/>
        <v>-9.6832822254553502E-3</v>
      </c>
      <c r="DV56" s="270">
        <v>318017.5</v>
      </c>
      <c r="DW56" s="365">
        <f t="shared" si="32"/>
        <v>-2309.5</v>
      </c>
      <c r="DX56" s="384">
        <f t="shared" si="33"/>
        <v>-7.2098199652230379E-3</v>
      </c>
      <c r="DY56" s="270">
        <v>51884.5</v>
      </c>
      <c r="DZ56" s="365">
        <f t="shared" si="34"/>
        <v>2278.0999999999985</v>
      </c>
      <c r="EA56" s="384">
        <f t="shared" si="35"/>
        <v>4.59235098696942E-2</v>
      </c>
      <c r="EB56" s="270">
        <v>51139.8</v>
      </c>
      <c r="EC56" s="365">
        <f t="shared" si="36"/>
        <v>1464.7000000000044</v>
      </c>
      <c r="ED56" s="384">
        <f t="shared" si="37"/>
        <v>2.9485597411983155E-2</v>
      </c>
      <c r="EE56" s="270">
        <v>50575</v>
      </c>
      <c r="EF56" s="365">
        <f t="shared" si="38"/>
        <v>582.19999999999709</v>
      </c>
      <c r="EG56" s="384">
        <f t="shared" si="39"/>
        <v>1.16456769774847E-2</v>
      </c>
      <c r="EH56" s="270">
        <v>153599.29999999999</v>
      </c>
      <c r="EI56" s="365">
        <f t="shared" si="40"/>
        <v>4325</v>
      </c>
      <c r="EJ56" s="384">
        <f t="shared" si="41"/>
        <v>2.8973507160978147E-2</v>
      </c>
      <c r="EK56" s="270">
        <v>471616.8</v>
      </c>
      <c r="EL56" s="365">
        <f t="shared" si="42"/>
        <v>2015.5</v>
      </c>
      <c r="EM56" s="384">
        <f t="shared" si="43"/>
        <v>4.2919387148204237E-3</v>
      </c>
      <c r="EN56" s="270">
        <v>52054.2</v>
      </c>
      <c r="EO56" s="365">
        <f t="shared" si="44"/>
        <v>-2178.9000000000015</v>
      </c>
      <c r="EP56" s="384">
        <f t="shared" si="45"/>
        <v>-4.017657113460233E-2</v>
      </c>
      <c r="EQ56" s="270">
        <v>57627.199999999997</v>
      </c>
      <c r="ER56" s="365">
        <f t="shared" si="46"/>
        <v>2221.7999999999956</v>
      </c>
      <c r="ES56" s="384">
        <f t="shared" si="47"/>
        <v>4.0100784400076445E-2</v>
      </c>
      <c r="ET56" s="270">
        <v>62303.5</v>
      </c>
      <c r="EU56" s="365">
        <f t="shared" si="48"/>
        <v>2661.0999999999985</v>
      </c>
      <c r="EV56" s="384">
        <f t="shared" si="49"/>
        <v>4.4617587488095689E-2</v>
      </c>
      <c r="EW56" s="270">
        <v>171984.9</v>
      </c>
      <c r="EX56" s="365">
        <f t="shared" si="50"/>
        <v>2704</v>
      </c>
      <c r="EY56" s="384">
        <f t="shared" si="51"/>
        <v>1.5973450046638457E-2</v>
      </c>
      <c r="EZ56" s="270">
        <v>643601.69999999995</v>
      </c>
      <c r="FA56" s="365">
        <f t="shared" si="52"/>
        <v>4719.5</v>
      </c>
      <c r="FB56" s="384">
        <f t="shared" si="53"/>
        <v>7.3871208182040449E-3</v>
      </c>
      <c r="FC56" s="270">
        <v>63747.6</v>
      </c>
      <c r="FD56" s="365">
        <f t="shared" si="54"/>
        <v>2096.5999999999985</v>
      </c>
      <c r="FE56" s="384">
        <f t="shared" si="55"/>
        <v>3.4007558677069283E-2</v>
      </c>
      <c r="FF56" s="270">
        <v>59465.5</v>
      </c>
      <c r="FG56" s="365">
        <f t="shared" si="169"/>
        <v>-45098</v>
      </c>
      <c r="FH56" s="384">
        <f t="shared" si="57"/>
        <v>-0.84462673708656399</v>
      </c>
      <c r="FI56" s="270">
        <v>57664.1</v>
      </c>
      <c r="FJ56" s="365">
        <f t="shared" si="170"/>
        <v>-45735</v>
      </c>
      <c r="FK56" s="384">
        <f t="shared" si="59"/>
        <v>-0.8409642541924095</v>
      </c>
      <c r="FL56" s="270">
        <v>180877.2</v>
      </c>
      <c r="FM56" s="365">
        <f t="shared" si="139"/>
        <v>11448.200000000012</v>
      </c>
      <c r="FN56" s="384">
        <f t="shared" si="140"/>
        <v>6.7569306317100453E-2</v>
      </c>
      <c r="FO56" s="270">
        <v>50268.4</v>
      </c>
      <c r="FP56" s="365">
        <f t="shared" si="62"/>
        <v>838.20000000000437</v>
      </c>
      <c r="FQ56" s="384">
        <f t="shared" si="63"/>
        <v>1.6957244761299863E-2</v>
      </c>
      <c r="FR56" s="270">
        <v>49207.199999999997</v>
      </c>
      <c r="FS56" s="365">
        <f t="shared" si="132"/>
        <v>-980.20000000000437</v>
      </c>
      <c r="FT56" s="384">
        <f t="shared" si="133"/>
        <v>-1.953079856697108E-2</v>
      </c>
      <c r="FU56" s="270">
        <v>50307.5</v>
      </c>
      <c r="FV56" s="365">
        <f t="shared" si="66"/>
        <v>1335.9000000000015</v>
      </c>
      <c r="FW56" s="384">
        <f t="shared" si="67"/>
        <v>2.7279076035906555E-2</v>
      </c>
      <c r="FX56" s="270">
        <v>149783.1</v>
      </c>
      <c r="FY56" s="365">
        <f t="shared" si="68"/>
        <v>1193.8999999999942</v>
      </c>
      <c r="FZ56" s="384">
        <f t="shared" si="69"/>
        <v>8.0349042864487734E-3</v>
      </c>
      <c r="GA56" s="270">
        <v>330660.3</v>
      </c>
      <c r="GB56" s="365">
        <f t="shared" si="70"/>
        <v>12642.799999999988</v>
      </c>
      <c r="GC56" s="384">
        <f t="shared" si="71"/>
        <v>3.9755044926772863E-2</v>
      </c>
      <c r="GD56" s="270">
        <v>52250.7</v>
      </c>
      <c r="GE56" s="365">
        <f t="shared" si="72"/>
        <v>366.19999999999709</v>
      </c>
      <c r="GF56" s="384">
        <f t="shared" si="73"/>
        <v>7.0579845618633135E-3</v>
      </c>
      <c r="GG56" s="270">
        <v>55037.4</v>
      </c>
      <c r="GH56" s="365">
        <f t="shared" si="74"/>
        <v>3897.5999999999985</v>
      </c>
      <c r="GI56" s="384">
        <f t="shared" si="75"/>
        <v>7.6214611711426294E-2</v>
      </c>
      <c r="GJ56" s="270">
        <v>56607</v>
      </c>
      <c r="GK56" s="365">
        <f t="shared" si="76"/>
        <v>6032</v>
      </c>
      <c r="GL56" s="384">
        <f t="shared" si="77"/>
        <v>0.119268413247652</v>
      </c>
      <c r="GM56" s="270">
        <v>163895.1</v>
      </c>
      <c r="GN56" s="365">
        <f t="shared" si="78"/>
        <v>10295.800000000017</v>
      </c>
      <c r="GO56" s="384">
        <f t="shared" si="79"/>
        <v>6.7030253393081982E-2</v>
      </c>
      <c r="GP56" s="270">
        <v>494555.4</v>
      </c>
      <c r="GQ56" s="365">
        <f t="shared" si="80"/>
        <v>22938.600000000035</v>
      </c>
      <c r="GR56" s="384">
        <f t="shared" si="81"/>
        <v>4.8638216450304646E-2</v>
      </c>
      <c r="GS56" s="270">
        <v>55174.5</v>
      </c>
      <c r="GT56" s="365">
        <f t="shared" si="82"/>
        <v>3120.3000000000029</v>
      </c>
      <c r="GU56" s="384">
        <f t="shared" si="83"/>
        <v>5.9943289878626571E-2</v>
      </c>
      <c r="GV56" s="270">
        <v>59189.2</v>
      </c>
      <c r="GW56" s="365">
        <f t="shared" si="84"/>
        <v>1562</v>
      </c>
      <c r="GX56" s="384">
        <f t="shared" si="85"/>
        <v>2.7105255851403505E-2</v>
      </c>
      <c r="GY56" s="270">
        <v>65588.7</v>
      </c>
      <c r="GZ56" s="365">
        <f t="shared" si="130"/>
        <v>3285.1999999999971</v>
      </c>
      <c r="HA56" s="384">
        <f t="shared" si="131"/>
        <v>5.272897991284594E-2</v>
      </c>
      <c r="HB56" s="270">
        <v>179952.4</v>
      </c>
      <c r="HC56" s="365">
        <f t="shared" si="134"/>
        <v>7967.5</v>
      </c>
      <c r="HD56" s="384">
        <f t="shared" si="135"/>
        <v>4.6326741475559777E-2</v>
      </c>
      <c r="HE56" s="270">
        <v>674507.8</v>
      </c>
      <c r="HF56" s="365">
        <f t="shared" si="136"/>
        <v>30906.100000000093</v>
      </c>
      <c r="HG56" s="384">
        <f t="shared" si="137"/>
        <v>4.8020538168249235E-2</v>
      </c>
      <c r="HH56" s="270">
        <v>65925</v>
      </c>
      <c r="HI56" s="365">
        <f t="shared" si="92"/>
        <v>2177.4000000000015</v>
      </c>
      <c r="HJ56" s="384">
        <f t="shared" si="93"/>
        <v>3.4156580012424019E-2</v>
      </c>
      <c r="HK56" s="270">
        <v>57292.224999999999</v>
      </c>
      <c r="HL56" s="365">
        <f t="shared" si="94"/>
        <v>-2173.2750000000015</v>
      </c>
      <c r="HM56" s="384">
        <f t="shared" si="95"/>
        <v>-3.6546821266112306E-2</v>
      </c>
      <c r="HN56" s="270">
        <v>58447.106</v>
      </c>
      <c r="HO56" s="365">
        <f t="shared" si="96"/>
        <v>783.00600000000122</v>
      </c>
      <c r="HP56" s="384">
        <f t="shared" si="97"/>
        <v>1.3578743100126443E-2</v>
      </c>
      <c r="HQ56" s="270">
        <v>181664.33100000001</v>
      </c>
      <c r="HR56" s="365">
        <f t="shared" si="98"/>
        <v>787.13099999999395</v>
      </c>
      <c r="HS56" s="384">
        <f t="shared" si="99"/>
        <v>4.351742508176785E-3</v>
      </c>
      <c r="HT56" s="270">
        <v>53012.078999999998</v>
      </c>
      <c r="HU56" s="365">
        <f t="shared" si="100"/>
        <v>2743.6789999999964</v>
      </c>
      <c r="HV56" s="384">
        <f t="shared" si="101"/>
        <v>5.458059138544287E-2</v>
      </c>
      <c r="HW56" s="270">
        <v>49976.133000000002</v>
      </c>
      <c r="HX56" s="365">
        <f t="shared" si="141"/>
        <v>768.93300000000454</v>
      </c>
      <c r="HY56" s="384">
        <f t="shared" si="142"/>
        <v>1.5626432717163435E-2</v>
      </c>
      <c r="HZ56" s="270">
        <v>51720.576000000001</v>
      </c>
      <c r="IA56" s="365">
        <f t="shared" si="143"/>
        <v>1413.0760000000009</v>
      </c>
      <c r="IB56" s="384">
        <f t="shared" si="144"/>
        <v>2.8088774039656133E-2</v>
      </c>
      <c r="IC56" s="270">
        <v>154708.788</v>
      </c>
      <c r="ID56" s="365">
        <f t="shared" si="145"/>
        <v>4925.6879999999946</v>
      </c>
      <c r="IE56" s="384">
        <f t="shared" si="146"/>
        <v>3.2885472393080359E-2</v>
      </c>
      <c r="IF56" s="270">
        <v>336373.11900000001</v>
      </c>
      <c r="IG56" s="365">
        <f t="shared" si="147"/>
        <v>5712.8190000000177</v>
      </c>
      <c r="IH56" s="384">
        <f t="shared" si="148"/>
        <v>1.7277003014876651E-2</v>
      </c>
      <c r="II56" s="270">
        <v>49978.048000000003</v>
      </c>
      <c r="IJ56" s="365">
        <f t="shared" si="149"/>
        <v>-2272.6519999999946</v>
      </c>
      <c r="IK56" s="384">
        <f t="shared" si="150"/>
        <v>-4.3495149347281374E-2</v>
      </c>
      <c r="IL56" s="270">
        <v>49844.968000000001</v>
      </c>
      <c r="IM56" s="365">
        <f t="shared" si="151"/>
        <v>-5192.4320000000007</v>
      </c>
      <c r="IN56" s="384">
        <f t="shared" si="152"/>
        <v>-9.4343700828890903E-2</v>
      </c>
      <c r="IO56" s="270">
        <v>51413.963000000003</v>
      </c>
      <c r="IP56" s="365">
        <f t="shared" si="153"/>
        <v>-5193.0369999999966</v>
      </c>
      <c r="IQ56" s="384">
        <f t="shared" si="154"/>
        <v>-9.1738424576465749E-2</v>
      </c>
      <c r="IR56" s="270">
        <v>151236.97899999999</v>
      </c>
      <c r="IS56" s="365">
        <f t="shared" si="155"/>
        <v>-12658.121000000014</v>
      </c>
      <c r="IT56" s="384">
        <f t="shared" si="156"/>
        <v>-7.7233065540092488E-2</v>
      </c>
      <c r="IU56" s="270">
        <v>487610.098</v>
      </c>
      <c r="IV56" s="365">
        <f t="shared" si="157"/>
        <v>-6945.3020000000251</v>
      </c>
      <c r="IW56" s="384">
        <f t="shared" si="158"/>
        <v>-1.4043526771722692E-2</v>
      </c>
      <c r="IX56" s="270">
        <v>55169.108999999997</v>
      </c>
      <c r="IY56" s="365">
        <f t="shared" si="159"/>
        <v>-5.3910000000032596</v>
      </c>
      <c r="IZ56" s="384">
        <f t="shared" si="160"/>
        <v>-9.7708180409487351E-5</v>
      </c>
      <c r="JA56" s="270">
        <v>58737.226000000002</v>
      </c>
      <c r="JB56" s="365">
        <f t="shared" si="161"/>
        <v>-451.9739999999947</v>
      </c>
      <c r="JC56" s="384">
        <f t="shared" si="162"/>
        <v>-7.6360890162393601E-3</v>
      </c>
      <c r="JD56" s="270">
        <v>68761.036999999997</v>
      </c>
      <c r="JE56" s="365">
        <f t="shared" si="163"/>
        <v>3172.3369999999995</v>
      </c>
      <c r="JF56" s="384">
        <f t="shared" si="164"/>
        <v>4.8367127264300099E-2</v>
      </c>
      <c r="JG56" s="270">
        <v>182667.372</v>
      </c>
      <c r="JH56" s="365">
        <f t="shared" si="165"/>
        <v>2714.9720000000088</v>
      </c>
      <c r="JI56" s="384">
        <f t="shared" si="166"/>
        <v>1.508716749540439E-2</v>
      </c>
      <c r="JJ56" s="270">
        <v>670277.47</v>
      </c>
      <c r="JK56" s="365">
        <f t="shared" si="167"/>
        <v>-4230.3300000000745</v>
      </c>
      <c r="JL56" s="384">
        <f t="shared" si="168"/>
        <v>-6.271728807287439E-3</v>
      </c>
    </row>
    <row r="57" spans="1:272" x14ac:dyDescent="0.25">
      <c r="A57" s="75" t="s">
        <v>252</v>
      </c>
      <c r="B57" s="270">
        <v>74111</v>
      </c>
      <c r="C57" s="270">
        <v>65621</v>
      </c>
      <c r="D57" s="270">
        <v>67875</v>
      </c>
      <c r="E57" s="270">
        <v>207607</v>
      </c>
      <c r="F57" s="270">
        <v>62962</v>
      </c>
      <c r="G57" s="270">
        <v>59347</v>
      </c>
      <c r="H57" s="270">
        <v>64608</v>
      </c>
      <c r="I57" s="270">
        <v>186917</v>
      </c>
      <c r="J57" s="270">
        <v>394524</v>
      </c>
      <c r="K57" s="270">
        <v>64839</v>
      </c>
      <c r="L57" s="270">
        <v>69934</v>
      </c>
      <c r="M57" s="270">
        <v>69998</v>
      </c>
      <c r="N57" s="270">
        <v>204771</v>
      </c>
      <c r="O57" s="270">
        <v>599295</v>
      </c>
      <c r="P57" s="270">
        <v>65370</v>
      </c>
      <c r="Q57" s="270">
        <v>65531.999999999985</v>
      </c>
      <c r="R57" s="270" t="e">
        <v>#REF!</v>
      </c>
      <c r="S57" s="270" t="e">
        <v>#REF!</v>
      </c>
      <c r="T57" s="270" t="e">
        <v>#REF!</v>
      </c>
      <c r="U57" s="270">
        <v>75963</v>
      </c>
      <c r="V57" s="270">
        <v>74295</v>
      </c>
      <c r="W57" s="270">
        <v>71961</v>
      </c>
      <c r="X57" s="270">
        <v>222219</v>
      </c>
      <c r="Y57" s="270">
        <v>60240</v>
      </c>
      <c r="Z57" s="270">
        <v>58430</v>
      </c>
      <c r="AA57" s="270">
        <v>65676</v>
      </c>
      <c r="AB57" s="270">
        <v>184346</v>
      </c>
      <c r="AC57" s="270">
        <v>406565</v>
      </c>
      <c r="AD57" s="270">
        <v>67846</v>
      </c>
      <c r="AE57" s="270">
        <v>62731</v>
      </c>
      <c r="AF57" s="270">
        <v>56550</v>
      </c>
      <c r="AG57" s="270">
        <v>187127</v>
      </c>
      <c r="AH57" s="270">
        <v>593692</v>
      </c>
      <c r="AI57" s="270">
        <v>58999</v>
      </c>
      <c r="AJ57" s="270">
        <v>60375</v>
      </c>
      <c r="AK57" s="270">
        <v>69657</v>
      </c>
      <c r="AL57" s="270">
        <v>189031</v>
      </c>
      <c r="AM57" s="270">
        <v>782723</v>
      </c>
      <c r="AN57" s="270">
        <v>70549</v>
      </c>
      <c r="AO57" s="270">
        <v>63600.000000000007</v>
      </c>
      <c r="AP57" s="270">
        <v>60979.382040000004</v>
      </c>
      <c r="AQ57" s="270">
        <v>195128.38204</v>
      </c>
      <c r="AR57" s="270">
        <v>56717.999999999993</v>
      </c>
      <c r="AS57" s="270">
        <v>55214</v>
      </c>
      <c r="AT57" s="270">
        <v>52275.324679999998</v>
      </c>
      <c r="AU57" s="270">
        <v>164207.32468000002</v>
      </c>
      <c r="AV57" s="270">
        <v>359335.70672000002</v>
      </c>
      <c r="AW57" s="270">
        <v>55896.039000000004</v>
      </c>
      <c r="AX57" s="270">
        <v>60689</v>
      </c>
      <c r="AY57" s="270">
        <v>57325.759819999992</v>
      </c>
      <c r="AZ57" s="270">
        <v>173910.79882</v>
      </c>
      <c r="BA57" s="270">
        <v>533246.50554000004</v>
      </c>
      <c r="BB57" s="270">
        <v>56117</v>
      </c>
      <c r="BC57" s="270">
        <v>54525</v>
      </c>
      <c r="BD57" s="270">
        <v>60775</v>
      </c>
      <c r="BE57" s="270">
        <v>171417</v>
      </c>
      <c r="BF57" s="270">
        <v>704663.50554000004</v>
      </c>
      <c r="BG57" s="270">
        <v>-60445.494459999958</v>
      </c>
      <c r="BH57" s="331">
        <v>-9.97281215193625E-2</v>
      </c>
      <c r="BI57" s="270">
        <v>61889</v>
      </c>
      <c r="BJ57" s="270">
        <v>53483</v>
      </c>
      <c r="BK57" s="270">
        <v>54709</v>
      </c>
      <c r="BL57" s="270">
        <v>170081</v>
      </c>
      <c r="BM57" s="270">
        <v>50465</v>
      </c>
      <c r="BN57" s="270">
        <v>49448</v>
      </c>
      <c r="BO57" s="270">
        <v>49967</v>
      </c>
      <c r="BP57" s="270">
        <v>149880</v>
      </c>
      <c r="BQ57" s="270">
        <v>319961</v>
      </c>
      <c r="BR57" s="270">
        <v>-39374.706720000017</v>
      </c>
      <c r="BS57" s="331">
        <v>-0.10957638215085984</v>
      </c>
      <c r="BT57" s="270">
        <v>49564</v>
      </c>
      <c r="BU57" s="270">
        <v>-6332.0390000000043</v>
      </c>
      <c r="BV57" s="331">
        <v>-0.11328242775843211</v>
      </c>
      <c r="BW57" s="270">
        <v>49615</v>
      </c>
      <c r="BX57" s="511">
        <v>-11074</v>
      </c>
      <c r="BY57" s="512">
        <v>-0.18247128804231411</v>
      </c>
      <c r="BZ57" s="270">
        <v>49947</v>
      </c>
      <c r="CA57" s="511">
        <f t="shared" si="1"/>
        <v>-7378.759819999992</v>
      </c>
      <c r="CB57" s="512">
        <f t="shared" si="2"/>
        <v>-0.12871630211564447</v>
      </c>
      <c r="CC57" s="270">
        <v>149126</v>
      </c>
      <c r="CD57" s="511">
        <f t="shared" si="3"/>
        <v>-24784.798819999996</v>
      </c>
      <c r="CE57" s="512">
        <f t="shared" si="4"/>
        <v>-0.14251443261814117</v>
      </c>
      <c r="CF57" s="270">
        <v>469087</v>
      </c>
      <c r="CG57" s="511">
        <f t="shared" si="5"/>
        <v>-64159.505540000042</v>
      </c>
      <c r="CH57" s="512">
        <f t="shared" si="6"/>
        <v>-0.12031866101968725</v>
      </c>
      <c r="CI57" s="270">
        <v>54177</v>
      </c>
      <c r="CJ57" s="511">
        <f t="shared" si="7"/>
        <v>-1940</v>
      </c>
      <c r="CK57" s="512">
        <f t="shared" si="8"/>
        <v>-3.457062922109165E-2</v>
      </c>
      <c r="CL57" s="270">
        <v>55346</v>
      </c>
      <c r="CM57" s="365">
        <f t="shared" si="9"/>
        <v>821</v>
      </c>
      <c r="CN57" s="384">
        <f t="shared" si="10"/>
        <v>1.505731315910133E-2</v>
      </c>
      <c r="CO57" s="270">
        <v>59583</v>
      </c>
      <c r="CP57" s="365">
        <f t="shared" si="138"/>
        <v>-1192</v>
      </c>
      <c r="CQ57" s="384">
        <f t="shared" si="11"/>
        <v>-1.9613327848621968E-2</v>
      </c>
      <c r="CR57" s="270">
        <v>169106</v>
      </c>
      <c r="CS57" s="365">
        <f t="shared" si="12"/>
        <v>-2311</v>
      </c>
      <c r="CT57" s="384">
        <f t="shared" si="13"/>
        <v>-1.3481743351009526E-2</v>
      </c>
      <c r="CU57" s="270">
        <v>638193</v>
      </c>
      <c r="CV57" s="365">
        <f t="shared" si="14"/>
        <v>-66470.505540000042</v>
      </c>
      <c r="CW57" s="384">
        <f t="shared" si="15"/>
        <v>-9.4329428184395825E-2</v>
      </c>
      <c r="CX57" s="270">
        <v>61571</v>
      </c>
      <c r="CY57" s="365">
        <f t="shared" si="16"/>
        <v>-318</v>
      </c>
      <c r="CZ57" s="384">
        <f t="shared" si="17"/>
        <v>-5.1382313496744171E-3</v>
      </c>
      <c r="DA57" s="270">
        <v>53336</v>
      </c>
      <c r="DB57" s="365">
        <f t="shared" si="18"/>
        <v>-147</v>
      </c>
      <c r="DC57" s="384">
        <f t="shared" si="19"/>
        <v>-2.7485369182730962E-3</v>
      </c>
      <c r="DD57" s="270">
        <v>54324</v>
      </c>
      <c r="DE57" s="365">
        <f t="shared" si="20"/>
        <v>-385</v>
      </c>
      <c r="DF57" s="384">
        <f t="shared" si="21"/>
        <v>-7.0372333619696942E-3</v>
      </c>
      <c r="DG57" s="270">
        <v>169231</v>
      </c>
      <c r="DH57" s="365">
        <f t="shared" si="22"/>
        <v>-850</v>
      </c>
      <c r="DI57" s="384">
        <f t="shared" si="23"/>
        <v>-4.9976187816393363E-3</v>
      </c>
      <c r="DJ57" s="270">
        <v>49377</v>
      </c>
      <c r="DK57" s="365">
        <f t="shared" si="24"/>
        <v>-71</v>
      </c>
      <c r="DL57" s="384">
        <f t="shared" si="25"/>
        <v>-1.435851803915224E-3</v>
      </c>
      <c r="DM57" s="270">
        <v>50137</v>
      </c>
      <c r="DN57" s="365">
        <f t="shared" si="26"/>
        <v>689</v>
      </c>
      <c r="DO57" s="384">
        <f t="shared" si="27"/>
        <v>1.3933829477430836E-2</v>
      </c>
      <c r="DP57" s="270">
        <v>48925</v>
      </c>
      <c r="DQ57" s="365">
        <f t="shared" si="28"/>
        <v>-1042</v>
      </c>
      <c r="DR57" s="384">
        <f t="shared" si="29"/>
        <v>-2.0853763483899373E-2</v>
      </c>
      <c r="DS57" s="270">
        <v>148439</v>
      </c>
      <c r="DT57" s="365">
        <f t="shared" si="30"/>
        <v>-1441</v>
      </c>
      <c r="DU57" s="384">
        <f t="shared" si="31"/>
        <v>-9.6143581531892182E-3</v>
      </c>
      <c r="DV57" s="270">
        <v>317670</v>
      </c>
      <c r="DW57" s="365">
        <f t="shared" si="32"/>
        <v>-2291</v>
      </c>
      <c r="DX57" s="384">
        <f t="shared" si="33"/>
        <v>-7.1602476551829754E-3</v>
      </c>
      <c r="DY57" s="270">
        <v>51842</v>
      </c>
      <c r="DZ57" s="365">
        <f t="shared" si="34"/>
        <v>2278</v>
      </c>
      <c r="EA57" s="384">
        <f t="shared" si="35"/>
        <v>4.5960777984020658E-2</v>
      </c>
      <c r="EB57" s="270">
        <v>51099</v>
      </c>
      <c r="EC57" s="365">
        <f t="shared" si="36"/>
        <v>1484</v>
      </c>
      <c r="ED57" s="384">
        <f t="shared" si="37"/>
        <v>2.9910309382243275E-2</v>
      </c>
      <c r="EE57" s="270">
        <v>50534</v>
      </c>
      <c r="EF57" s="365">
        <f t="shared" si="38"/>
        <v>587</v>
      </c>
      <c r="EG57" s="384">
        <f t="shared" si="39"/>
        <v>1.1752457605061365E-2</v>
      </c>
      <c r="EH57" s="270">
        <v>153475</v>
      </c>
      <c r="EI57" s="365">
        <f t="shared" si="40"/>
        <v>4349</v>
      </c>
      <c r="EJ57" s="384">
        <f t="shared" si="41"/>
        <v>2.9163257916124619E-2</v>
      </c>
      <c r="EK57" s="270">
        <v>471145</v>
      </c>
      <c r="EL57" s="365">
        <f t="shared" si="42"/>
        <v>2058</v>
      </c>
      <c r="EM57" s="384">
        <f t="shared" si="43"/>
        <v>4.3872458627077704E-3</v>
      </c>
      <c r="EN57" s="270">
        <v>52003</v>
      </c>
      <c r="EO57" s="365">
        <f t="shared" si="44"/>
        <v>-2174</v>
      </c>
      <c r="EP57" s="384">
        <f t="shared" si="45"/>
        <v>-4.012772947929933E-2</v>
      </c>
      <c r="EQ57" s="270">
        <v>57575</v>
      </c>
      <c r="ER57" s="365">
        <f t="shared" si="46"/>
        <v>2229</v>
      </c>
      <c r="ES57" s="384">
        <f t="shared" si="47"/>
        <v>4.0273913200592634E-2</v>
      </c>
      <c r="ET57" s="270">
        <v>62246</v>
      </c>
      <c r="EU57" s="365">
        <f t="shared" si="48"/>
        <v>2663</v>
      </c>
      <c r="EV57" s="384">
        <f t="shared" si="49"/>
        <v>4.4693956329825618E-2</v>
      </c>
      <c r="EW57" s="270">
        <v>171824</v>
      </c>
      <c r="EX57" s="365">
        <f t="shared" si="50"/>
        <v>2718</v>
      </c>
      <c r="EY57" s="384">
        <f t="shared" si="51"/>
        <v>1.6072759097843958E-2</v>
      </c>
      <c r="EZ57" s="270">
        <v>642969</v>
      </c>
      <c r="FA57" s="365">
        <f t="shared" si="52"/>
        <v>4776</v>
      </c>
      <c r="FB57" s="384">
        <f t="shared" si="53"/>
        <v>7.4836295603367634E-3</v>
      </c>
      <c r="FC57" s="270">
        <v>63686</v>
      </c>
      <c r="FD57" s="365">
        <f t="shared" si="54"/>
        <v>2115</v>
      </c>
      <c r="FE57" s="384">
        <f t="shared" si="55"/>
        <v>3.4350587127056569E-2</v>
      </c>
      <c r="FF57" s="270">
        <v>59390</v>
      </c>
      <c r="FG57" s="365">
        <f t="shared" si="169"/>
        <v>-50837</v>
      </c>
      <c r="FH57" s="384">
        <f t="shared" si="57"/>
        <v>-0.95314609269536521</v>
      </c>
      <c r="FI57" s="270">
        <v>57586</v>
      </c>
      <c r="FJ57" s="365">
        <f t="shared" si="170"/>
        <v>-51758</v>
      </c>
      <c r="FK57" s="384">
        <f t="shared" si="59"/>
        <v>-0.95276489212870918</v>
      </c>
      <c r="FL57" s="270">
        <v>180662</v>
      </c>
      <c r="FM57" s="365">
        <f t="shared" si="139"/>
        <v>11431</v>
      </c>
      <c r="FN57" s="384">
        <f t="shared" si="140"/>
        <v>6.7546726072646265E-2</v>
      </c>
      <c r="FO57" s="270">
        <v>50199</v>
      </c>
      <c r="FP57" s="365">
        <f t="shared" si="62"/>
        <v>822</v>
      </c>
      <c r="FQ57" s="384">
        <f t="shared" si="63"/>
        <v>1.6647426939668267E-2</v>
      </c>
      <c r="FR57" s="270">
        <v>49141</v>
      </c>
      <c r="FS57" s="365">
        <f t="shared" si="132"/>
        <v>-996</v>
      </c>
      <c r="FT57" s="384">
        <f t="shared" si="133"/>
        <v>-1.9865568342740891E-2</v>
      </c>
      <c r="FU57" s="270">
        <v>50264</v>
      </c>
      <c r="FV57" s="365">
        <f t="shared" si="66"/>
        <v>1339</v>
      </c>
      <c r="FW57" s="384">
        <f t="shared" si="67"/>
        <v>2.736842105263158E-2</v>
      </c>
      <c r="FX57" s="270">
        <v>149604</v>
      </c>
      <c r="FY57" s="365">
        <f t="shared" si="68"/>
        <v>1165</v>
      </c>
      <c r="FZ57" s="384">
        <f t="shared" si="69"/>
        <v>7.8483417430729122E-3</v>
      </c>
      <c r="GA57" s="270">
        <v>330266</v>
      </c>
      <c r="GB57" s="365">
        <f t="shared" si="70"/>
        <v>12596</v>
      </c>
      <c r="GC57" s="384">
        <f t="shared" si="71"/>
        <v>3.9651210375546954E-2</v>
      </c>
      <c r="GD57" s="270">
        <v>52210</v>
      </c>
      <c r="GE57" s="365">
        <f t="shared" si="72"/>
        <v>368</v>
      </c>
      <c r="GF57" s="384">
        <f t="shared" si="73"/>
        <v>7.0984915705412602E-3</v>
      </c>
      <c r="GG57" s="270">
        <v>54998</v>
      </c>
      <c r="GH57" s="365">
        <f t="shared" si="74"/>
        <v>3899</v>
      </c>
      <c r="GI57" s="384">
        <f t="shared" si="75"/>
        <v>7.6302863069727389E-2</v>
      </c>
      <c r="GJ57" s="270">
        <v>56565</v>
      </c>
      <c r="GK57" s="365">
        <f t="shared" si="76"/>
        <v>6031</v>
      </c>
      <c r="GL57" s="384">
        <f t="shared" si="77"/>
        <v>0.1193453912217517</v>
      </c>
      <c r="GM57" s="270">
        <v>163773</v>
      </c>
      <c r="GN57" s="365">
        <f t="shared" si="78"/>
        <v>10298</v>
      </c>
      <c r="GO57" s="384">
        <f t="shared" si="79"/>
        <v>6.7098876038442737E-2</v>
      </c>
      <c r="GP57" s="270">
        <v>494039</v>
      </c>
      <c r="GQ57" s="365">
        <f t="shared" si="80"/>
        <v>22894</v>
      </c>
      <c r="GR57" s="384">
        <f t="shared" si="81"/>
        <v>4.8592259283235524E-2</v>
      </c>
      <c r="GS57" s="270">
        <v>55125</v>
      </c>
      <c r="GT57" s="365">
        <f t="shared" si="82"/>
        <v>3122</v>
      </c>
      <c r="GU57" s="384">
        <f t="shared" si="83"/>
        <v>6.003499798088572E-2</v>
      </c>
      <c r="GV57" s="270">
        <v>59132</v>
      </c>
      <c r="GW57" s="365">
        <f t="shared" si="84"/>
        <v>1557</v>
      </c>
      <c r="GX57" s="384">
        <f t="shared" si="85"/>
        <v>2.7042987407729049E-2</v>
      </c>
      <c r="GY57" s="270">
        <v>65531</v>
      </c>
      <c r="GZ57" s="365">
        <f t="shared" si="130"/>
        <v>3285</v>
      </c>
      <c r="HA57" s="384">
        <f t="shared" si="131"/>
        <v>5.2774475468303182E-2</v>
      </c>
      <c r="HB57" s="270">
        <v>179788</v>
      </c>
      <c r="HC57" s="365">
        <f t="shared" si="134"/>
        <v>7964</v>
      </c>
      <c r="HD57" s="384">
        <f t="shared" si="135"/>
        <v>4.6349753235869262E-2</v>
      </c>
      <c r="HE57" s="270">
        <v>673827</v>
      </c>
      <c r="HF57" s="365">
        <f t="shared" si="136"/>
        <v>30858</v>
      </c>
      <c r="HG57" s="384">
        <f t="shared" si="137"/>
        <v>4.7992982554368874E-2</v>
      </c>
      <c r="HH57" s="270">
        <v>65868</v>
      </c>
      <c r="HI57" s="365">
        <f t="shared" si="92"/>
        <v>2182</v>
      </c>
      <c r="HJ57" s="384">
        <f t="shared" si="93"/>
        <v>3.4261847187764975E-2</v>
      </c>
      <c r="HK57" s="270">
        <v>57243</v>
      </c>
      <c r="HL57" s="365">
        <f t="shared" si="94"/>
        <v>-2147</v>
      </c>
      <c r="HM57" s="384">
        <f t="shared" si="95"/>
        <v>-3.6150867149351743E-2</v>
      </c>
      <c r="HN57" s="270">
        <v>58394</v>
      </c>
      <c r="HO57" s="365">
        <f t="shared" si="96"/>
        <v>808</v>
      </c>
      <c r="HP57" s="384">
        <f t="shared" si="97"/>
        <v>1.4031188136005278E-2</v>
      </c>
      <c r="HQ57" s="270">
        <v>181505</v>
      </c>
      <c r="HR57" s="365">
        <f t="shared" si="98"/>
        <v>843</v>
      </c>
      <c r="HS57" s="384">
        <f t="shared" si="99"/>
        <v>4.6661721889495302E-3</v>
      </c>
      <c r="HT57" s="270">
        <v>52961</v>
      </c>
      <c r="HU57" s="365">
        <f t="shared" si="100"/>
        <v>2762</v>
      </c>
      <c r="HV57" s="384">
        <f t="shared" si="101"/>
        <v>5.502101635490747E-2</v>
      </c>
      <c r="HW57" s="270">
        <v>49930</v>
      </c>
      <c r="HX57" s="365">
        <f t="shared" si="141"/>
        <v>789</v>
      </c>
      <c r="HY57" s="384">
        <f t="shared" si="142"/>
        <v>1.6055839319509168E-2</v>
      </c>
      <c r="HZ57" s="270">
        <v>51679</v>
      </c>
      <c r="IA57" s="365">
        <f t="shared" si="143"/>
        <v>1415</v>
      </c>
      <c r="IB57" s="384">
        <f t="shared" si="144"/>
        <v>2.8151360814897341E-2</v>
      </c>
      <c r="IC57" s="270">
        <v>154570</v>
      </c>
      <c r="ID57" s="365">
        <f t="shared" si="145"/>
        <v>4966</v>
      </c>
      <c r="IE57" s="384">
        <f t="shared" si="146"/>
        <v>3.3194299617657283E-2</v>
      </c>
      <c r="IF57" s="270">
        <v>336075</v>
      </c>
      <c r="IG57" s="365">
        <f t="shared" si="147"/>
        <v>5809</v>
      </c>
      <c r="IH57" s="384">
        <f t="shared" si="148"/>
        <v>1.7588852621826044E-2</v>
      </c>
      <c r="II57" s="270">
        <v>49938</v>
      </c>
      <c r="IJ57" s="365">
        <f t="shared" si="149"/>
        <v>-2272</v>
      </c>
      <c r="IK57" s="384">
        <f t="shared" si="150"/>
        <v>-4.3516567707335758E-2</v>
      </c>
      <c r="IL57" s="270">
        <v>49805</v>
      </c>
      <c r="IM57" s="365">
        <f t="shared" si="151"/>
        <v>-5193</v>
      </c>
      <c r="IN57" s="384">
        <f t="shared" si="152"/>
        <v>-9.4421615331466605E-2</v>
      </c>
      <c r="IO57" s="270">
        <v>51375</v>
      </c>
      <c r="IP57" s="365">
        <f t="shared" si="153"/>
        <v>-5190</v>
      </c>
      <c r="IQ57" s="384">
        <f t="shared" si="154"/>
        <v>-9.175285070273137E-2</v>
      </c>
      <c r="IR57" s="270">
        <v>151118</v>
      </c>
      <c r="IS57" s="365">
        <f t="shared" si="155"/>
        <v>-12655</v>
      </c>
      <c r="IT57" s="384">
        <f t="shared" si="156"/>
        <v>-7.7271589334017204E-2</v>
      </c>
      <c r="IU57" s="270">
        <v>487193</v>
      </c>
      <c r="IV57" s="365">
        <f t="shared" si="157"/>
        <v>-6846</v>
      </c>
      <c r="IW57" s="384">
        <f t="shared" si="158"/>
        <v>-1.3857205605225499E-2</v>
      </c>
      <c r="IX57" s="270">
        <v>55122</v>
      </c>
      <c r="IY57" s="365">
        <f t="shared" si="159"/>
        <v>-3</v>
      </c>
      <c r="IZ57" s="384">
        <f t="shared" si="160"/>
        <v>-5.4421768707482996E-5</v>
      </c>
      <c r="JA57" s="270">
        <v>58674</v>
      </c>
      <c r="JB57" s="365">
        <f t="shared" si="161"/>
        <v>-458</v>
      </c>
      <c r="JC57" s="384">
        <f t="shared" si="162"/>
        <v>-7.745383210444429E-3</v>
      </c>
      <c r="JD57" s="270">
        <v>68693</v>
      </c>
      <c r="JE57" s="365">
        <f t="shared" si="163"/>
        <v>3162</v>
      </c>
      <c r="JF57" s="384">
        <f t="shared" si="164"/>
        <v>4.8251972348964611E-2</v>
      </c>
      <c r="JG57" s="270">
        <v>182489</v>
      </c>
      <c r="JH57" s="365">
        <f t="shared" si="165"/>
        <v>2701</v>
      </c>
      <c r="JI57" s="384">
        <f t="shared" si="166"/>
        <v>1.502324960509044E-2</v>
      </c>
      <c r="JJ57" s="270">
        <v>669682</v>
      </c>
      <c r="JK57" s="365">
        <f t="shared" si="167"/>
        <v>-4145</v>
      </c>
      <c r="JL57" s="384">
        <f t="shared" si="168"/>
        <v>-6.1514305600695726E-3</v>
      </c>
    </row>
    <row r="58" spans="1:272" x14ac:dyDescent="0.25">
      <c r="A58" s="75" t="s">
        <v>38</v>
      </c>
      <c r="B58" s="270">
        <v>36506</v>
      </c>
      <c r="C58" s="270">
        <v>32302.999999999996</v>
      </c>
      <c r="D58" s="270">
        <v>31037.000000000004</v>
      </c>
      <c r="E58" s="270">
        <v>99846</v>
      </c>
      <c r="F58" s="270">
        <v>28361</v>
      </c>
      <c r="G58" s="270">
        <v>20958</v>
      </c>
      <c r="H58" s="270">
        <v>36097</v>
      </c>
      <c r="I58" s="270">
        <v>85416</v>
      </c>
      <c r="J58" s="270">
        <v>185262</v>
      </c>
      <c r="K58" s="270">
        <v>39083</v>
      </c>
      <c r="L58" s="270">
        <v>44914</v>
      </c>
      <c r="M58" s="270">
        <v>42635</v>
      </c>
      <c r="N58" s="270">
        <v>126632</v>
      </c>
      <c r="O58" s="270" t="e">
        <v>#REF!</v>
      </c>
      <c r="P58" s="270">
        <v>27480</v>
      </c>
      <c r="Q58" s="270">
        <v>28204.999999999996</v>
      </c>
      <c r="R58" s="270" t="e">
        <v>#REF!</v>
      </c>
      <c r="S58" s="270" t="e">
        <v>#REF!</v>
      </c>
      <c r="T58" s="270" t="e">
        <v>#REF!</v>
      </c>
      <c r="U58" s="270">
        <v>38076.999999999993</v>
      </c>
      <c r="V58" s="270">
        <v>37817</v>
      </c>
      <c r="W58" s="270">
        <v>34823</v>
      </c>
      <c r="X58" s="270">
        <v>110717</v>
      </c>
      <c r="Y58" s="270">
        <v>22902.000000000004</v>
      </c>
      <c r="Z58" s="270">
        <v>23426</v>
      </c>
      <c r="AA58" s="270">
        <v>35997.999999999993</v>
      </c>
      <c r="AB58" s="270">
        <v>82326</v>
      </c>
      <c r="AC58" s="270">
        <v>193043</v>
      </c>
      <c r="AD58" s="270">
        <v>35889</v>
      </c>
      <c r="AE58" s="270">
        <v>36465</v>
      </c>
      <c r="AF58" s="270">
        <v>25193</v>
      </c>
      <c r="AG58" s="270">
        <v>97547</v>
      </c>
      <c r="AH58" s="270">
        <v>290590</v>
      </c>
      <c r="AI58" s="270">
        <v>13649</v>
      </c>
      <c r="AJ58" s="270">
        <v>16577</v>
      </c>
      <c r="AK58" s="270">
        <v>23774.000000000004</v>
      </c>
      <c r="AL58" s="270">
        <v>54000</v>
      </c>
      <c r="AM58" s="270">
        <v>344590</v>
      </c>
      <c r="AN58" s="270">
        <v>20402</v>
      </c>
      <c r="AO58" s="270">
        <v>20759</v>
      </c>
      <c r="AP58" s="270">
        <v>14580.493800000002</v>
      </c>
      <c r="AQ58" s="270">
        <v>55741.493800000004</v>
      </c>
      <c r="AR58" s="270">
        <v>12057.000000000002</v>
      </c>
      <c r="AS58" s="270">
        <v>13986</v>
      </c>
      <c r="AT58" s="270">
        <v>12320.974679999999</v>
      </c>
      <c r="AU58" s="270">
        <v>38363.974679999999</v>
      </c>
      <c r="AV58" s="270">
        <v>94105.46848000001</v>
      </c>
      <c r="AW58" s="270">
        <v>14679.039000000002</v>
      </c>
      <c r="AX58" s="270">
        <v>17676</v>
      </c>
      <c r="AY58" s="270">
        <v>12267.982319999999</v>
      </c>
      <c r="AZ58" s="270">
        <v>44623.02132</v>
      </c>
      <c r="BA58" s="270">
        <v>138728.48980000001</v>
      </c>
      <c r="BB58" s="270">
        <v>12789</v>
      </c>
      <c r="BC58" s="270">
        <v>11516</v>
      </c>
      <c r="BD58" s="270">
        <v>11790</v>
      </c>
      <c r="BE58" s="270">
        <v>36095</v>
      </c>
      <c r="BF58" s="270">
        <v>174823.48980000001</v>
      </c>
      <c r="BG58" s="270">
        <v>-151861.51019999999</v>
      </c>
      <c r="BH58" s="338">
        <v>-0.4926623239211817</v>
      </c>
      <c r="BI58" s="270">
        <v>11694</v>
      </c>
      <c r="BJ58" s="270">
        <v>10217</v>
      </c>
      <c r="BK58" s="270">
        <v>11185</v>
      </c>
      <c r="BL58" s="270">
        <v>33096</v>
      </c>
      <c r="BM58" s="270">
        <v>10833</v>
      </c>
      <c r="BN58" s="270">
        <v>13739</v>
      </c>
      <c r="BO58" s="270">
        <v>3835</v>
      </c>
      <c r="BP58" s="270">
        <v>28407</v>
      </c>
      <c r="BQ58" s="270">
        <v>61503</v>
      </c>
      <c r="BR58" s="270">
        <v>-32602.46848000001</v>
      </c>
      <c r="BS58" s="338">
        <v>-0.34644605681899271</v>
      </c>
      <c r="BT58" s="270">
        <v>0</v>
      </c>
      <c r="BU58" s="270">
        <v>-14679.039000000002</v>
      </c>
      <c r="BV58" s="338">
        <v>-1</v>
      </c>
      <c r="BW58" s="270">
        <v>0</v>
      </c>
      <c r="BX58" s="511">
        <v>-17676</v>
      </c>
      <c r="BY58" s="512">
        <v>-1</v>
      </c>
      <c r="BZ58" s="270">
        <v>0</v>
      </c>
      <c r="CA58" s="511">
        <f t="shared" si="1"/>
        <v>-12267.982319999999</v>
      </c>
      <c r="CB58" s="512">
        <f t="shared" si="2"/>
        <v>-1</v>
      </c>
      <c r="CC58" s="270">
        <v>0</v>
      </c>
      <c r="CD58" s="511">
        <f t="shared" si="3"/>
        <v>-44623.02132</v>
      </c>
      <c r="CE58" s="512">
        <f t="shared" si="4"/>
        <v>-1</v>
      </c>
      <c r="CF58" s="270">
        <v>61503</v>
      </c>
      <c r="CG58" s="511">
        <f t="shared" si="5"/>
        <v>-77225.48980000001</v>
      </c>
      <c r="CH58" s="512">
        <f t="shared" si="6"/>
        <v>-0.55666640580700677</v>
      </c>
      <c r="CI58" s="270">
        <v>7677</v>
      </c>
      <c r="CJ58" s="511">
        <f t="shared" si="7"/>
        <v>-5112</v>
      </c>
      <c r="CK58" s="512">
        <f t="shared" si="8"/>
        <v>-0.39971850809289233</v>
      </c>
      <c r="CL58" s="270">
        <v>10917</v>
      </c>
      <c r="CM58" s="365">
        <f t="shared" si="9"/>
        <v>-599</v>
      </c>
      <c r="CN58" s="384">
        <f t="shared" si="10"/>
        <v>-5.2014588398749569E-2</v>
      </c>
      <c r="CO58" s="270">
        <v>11264</v>
      </c>
      <c r="CP58" s="365">
        <f t="shared" si="138"/>
        <v>-526</v>
      </c>
      <c r="CQ58" s="384">
        <f t="shared" si="11"/>
        <v>-4.4614079728583549E-2</v>
      </c>
      <c r="CR58" s="270">
        <v>29858</v>
      </c>
      <c r="CS58" s="365">
        <f t="shared" si="12"/>
        <v>-6237</v>
      </c>
      <c r="CT58" s="384">
        <f t="shared" si="13"/>
        <v>-0.1727940157916609</v>
      </c>
      <c r="CU58" s="270">
        <v>91361</v>
      </c>
      <c r="CV58" s="365">
        <f t="shared" si="14"/>
        <v>-83462.48980000001</v>
      </c>
      <c r="CW58" s="384">
        <f t="shared" si="15"/>
        <v>-0.47741004309822449</v>
      </c>
      <c r="CX58" s="270">
        <v>11593</v>
      </c>
      <c r="CY58" s="365">
        <f t="shared" si="16"/>
        <v>-101</v>
      </c>
      <c r="CZ58" s="384">
        <f t="shared" si="17"/>
        <v>-8.6369078159740046E-3</v>
      </c>
      <c r="DA58" s="270">
        <v>9750</v>
      </c>
      <c r="DB58" s="365">
        <f t="shared" si="18"/>
        <v>-467</v>
      </c>
      <c r="DC58" s="384">
        <f t="shared" si="19"/>
        <v>-4.5708133502985221E-2</v>
      </c>
      <c r="DD58" s="270">
        <v>11002</v>
      </c>
      <c r="DE58" s="365">
        <f t="shared" si="20"/>
        <v>-183</v>
      </c>
      <c r="DF58" s="384">
        <f t="shared" si="21"/>
        <v>-1.6361198033080018E-2</v>
      </c>
      <c r="DG58" s="270">
        <v>32345</v>
      </c>
      <c r="DH58" s="365">
        <f t="shared" si="22"/>
        <v>-751</v>
      </c>
      <c r="DI58" s="384">
        <f t="shared" si="23"/>
        <v>-2.2691563935218758E-2</v>
      </c>
      <c r="DJ58" s="270">
        <v>3421</v>
      </c>
      <c r="DK58" s="365">
        <f t="shared" si="24"/>
        <v>-10318</v>
      </c>
      <c r="DL58" s="384">
        <f t="shared" si="25"/>
        <v>-0.75100080064051244</v>
      </c>
      <c r="DM58" s="270">
        <v>3467</v>
      </c>
      <c r="DN58" s="365">
        <f t="shared" si="26"/>
        <v>-10272</v>
      </c>
      <c r="DO58" s="384">
        <f t="shared" si="27"/>
        <v>-0.74765266758861637</v>
      </c>
      <c r="DP58" s="270">
        <v>0</v>
      </c>
      <c r="DQ58" s="365">
        <f t="shared" si="28"/>
        <v>-3835</v>
      </c>
      <c r="DR58" s="384">
        <f t="shared" si="29"/>
        <v>-1</v>
      </c>
      <c r="DS58" s="270">
        <v>6888</v>
      </c>
      <c r="DT58" s="365">
        <f t="shared" si="30"/>
        <v>-21519</v>
      </c>
      <c r="DU58" s="384">
        <f t="shared" si="31"/>
        <v>-0.75752455380716022</v>
      </c>
      <c r="DV58" s="270">
        <v>39233</v>
      </c>
      <c r="DW58" s="365">
        <f t="shared" si="32"/>
        <v>-22270</v>
      </c>
      <c r="DX58" s="384">
        <f t="shared" si="33"/>
        <v>-0.3620961579109962</v>
      </c>
      <c r="DY58" s="270">
        <v>0</v>
      </c>
      <c r="DZ58" s="365">
        <f t="shared" si="34"/>
        <v>0</v>
      </c>
      <c r="EA58" s="384" t="e">
        <f t="shared" si="35"/>
        <v>#DIV/0!</v>
      </c>
      <c r="EB58" s="270">
        <v>0</v>
      </c>
      <c r="EC58" s="365">
        <f t="shared" si="36"/>
        <v>0</v>
      </c>
      <c r="ED58" s="384" t="e">
        <f t="shared" si="37"/>
        <v>#DIV/0!</v>
      </c>
      <c r="EE58" s="270">
        <v>0</v>
      </c>
      <c r="EF58" s="365">
        <f t="shared" si="38"/>
        <v>0</v>
      </c>
      <c r="EG58" s="384" t="e">
        <f t="shared" si="39"/>
        <v>#DIV/0!</v>
      </c>
      <c r="EH58" s="270">
        <v>0</v>
      </c>
      <c r="EI58" s="365">
        <f t="shared" si="40"/>
        <v>0</v>
      </c>
      <c r="EJ58" s="384" t="e">
        <f t="shared" si="41"/>
        <v>#DIV/0!</v>
      </c>
      <c r="EK58" s="270">
        <v>39233</v>
      </c>
      <c r="EL58" s="365">
        <f t="shared" si="42"/>
        <v>-22270</v>
      </c>
      <c r="EM58" s="384">
        <f t="shared" si="43"/>
        <v>-0.3620961579109962</v>
      </c>
      <c r="EN58" s="270">
        <v>5694</v>
      </c>
      <c r="EO58" s="365">
        <f t="shared" si="44"/>
        <v>-1983</v>
      </c>
      <c r="EP58" s="384">
        <f t="shared" si="45"/>
        <v>-0.25830402500976946</v>
      </c>
      <c r="EQ58" s="270">
        <v>11406</v>
      </c>
      <c r="ER58" s="365">
        <f t="shared" si="46"/>
        <v>489</v>
      </c>
      <c r="ES58" s="384">
        <f t="shared" si="47"/>
        <v>4.4792525419071173E-2</v>
      </c>
      <c r="ET58" s="270">
        <v>11510</v>
      </c>
      <c r="EU58" s="365">
        <f t="shared" si="48"/>
        <v>246</v>
      </c>
      <c r="EV58" s="384">
        <f t="shared" si="49"/>
        <v>2.1839488636363636E-2</v>
      </c>
      <c r="EW58" s="270">
        <v>28610</v>
      </c>
      <c r="EX58" s="365">
        <f t="shared" si="50"/>
        <v>-1248</v>
      </c>
      <c r="EY58" s="384">
        <f t="shared" si="51"/>
        <v>-4.179784312412084E-2</v>
      </c>
      <c r="EZ58" s="270">
        <v>67843</v>
      </c>
      <c r="FA58" s="365">
        <f t="shared" si="52"/>
        <v>-23518</v>
      </c>
      <c r="FB58" s="384">
        <f t="shared" si="53"/>
        <v>-0.25741837326649225</v>
      </c>
      <c r="FC58" s="270">
        <v>11411</v>
      </c>
      <c r="FD58" s="365">
        <f t="shared" si="54"/>
        <v>-182</v>
      </c>
      <c r="FE58" s="384">
        <f t="shared" si="55"/>
        <v>-1.5699128784611403E-2</v>
      </c>
      <c r="FF58" s="270">
        <v>10561</v>
      </c>
      <c r="FG58" s="365">
        <f t="shared" si="169"/>
        <v>-8986</v>
      </c>
      <c r="FH58" s="384">
        <f t="shared" si="57"/>
        <v>-0.92164102564102568</v>
      </c>
      <c r="FI58" s="270">
        <v>10885</v>
      </c>
      <c r="FJ58" s="365">
        <f t="shared" si="170"/>
        <v>-10245</v>
      </c>
      <c r="FK58" s="384">
        <f t="shared" si="59"/>
        <v>-0.93119432830394477</v>
      </c>
      <c r="FL58" s="270">
        <v>32857</v>
      </c>
      <c r="FM58" s="365">
        <f t="shared" si="139"/>
        <v>512</v>
      </c>
      <c r="FN58" s="384">
        <f t="shared" si="140"/>
        <v>1.5829339928891639E-2</v>
      </c>
      <c r="FO58" s="270">
        <v>3546</v>
      </c>
      <c r="FP58" s="365">
        <f t="shared" si="62"/>
        <v>125</v>
      </c>
      <c r="FQ58" s="384">
        <f t="shared" si="63"/>
        <v>3.6539023677287341E-2</v>
      </c>
      <c r="FR58" s="270">
        <v>2629</v>
      </c>
      <c r="FS58" s="365">
        <f t="shared" si="132"/>
        <v>-838</v>
      </c>
      <c r="FT58" s="384">
        <f t="shared" si="133"/>
        <v>-0.24170752812229593</v>
      </c>
      <c r="FU58" s="270">
        <v>0</v>
      </c>
      <c r="FV58" s="365">
        <f t="shared" si="66"/>
        <v>0</v>
      </c>
      <c r="FW58" s="384">
        <f t="shared" si="67"/>
        <v>0</v>
      </c>
      <c r="FX58" s="270">
        <v>6175</v>
      </c>
      <c r="FY58" s="365">
        <f t="shared" si="68"/>
        <v>-713</v>
      </c>
      <c r="FZ58" s="384">
        <f t="shared" si="69"/>
        <v>-0.10351335656213705</v>
      </c>
      <c r="GA58" s="270">
        <v>39032</v>
      </c>
      <c r="GB58" s="365">
        <f t="shared" si="70"/>
        <v>-201</v>
      </c>
      <c r="GC58" s="384">
        <f t="shared" si="71"/>
        <v>-5.1232380903830955E-3</v>
      </c>
      <c r="GD58" s="270">
        <v>0</v>
      </c>
      <c r="GE58" s="365">
        <f t="shared" si="72"/>
        <v>0</v>
      </c>
      <c r="GF58" s="384">
        <f t="shared" si="73"/>
        <v>0</v>
      </c>
      <c r="GG58" s="270">
        <v>0</v>
      </c>
      <c r="GH58" s="365">
        <f t="shared" si="74"/>
        <v>0</v>
      </c>
      <c r="GI58" s="384">
        <f t="shared" si="75"/>
        <v>0</v>
      </c>
      <c r="GJ58" s="270">
        <v>0</v>
      </c>
      <c r="GK58" s="365">
        <f t="shared" si="76"/>
        <v>0</v>
      </c>
      <c r="GL58" s="384">
        <f t="shared" si="77"/>
        <v>0</v>
      </c>
      <c r="GM58" s="270">
        <v>0</v>
      </c>
      <c r="GN58" s="365">
        <f t="shared" si="78"/>
        <v>0</v>
      </c>
      <c r="GO58" s="384">
        <f t="shared" si="79"/>
        <v>0</v>
      </c>
      <c r="GP58" s="270">
        <v>39032</v>
      </c>
      <c r="GQ58" s="365">
        <f t="shared" si="80"/>
        <v>-201</v>
      </c>
      <c r="GR58" s="384">
        <f t="shared" si="81"/>
        <v>-5.1232380903830955E-3</v>
      </c>
      <c r="GS58" s="270">
        <v>4336</v>
      </c>
      <c r="GT58" s="365">
        <f t="shared" si="82"/>
        <v>-1358</v>
      </c>
      <c r="GU58" s="384">
        <f t="shared" si="83"/>
        <v>-0.2384966631541974</v>
      </c>
      <c r="GV58" s="270">
        <v>10492</v>
      </c>
      <c r="GW58" s="365">
        <f t="shared" si="84"/>
        <v>-914</v>
      </c>
      <c r="GX58" s="384">
        <f t="shared" si="85"/>
        <v>-8.0133263194809748E-2</v>
      </c>
      <c r="GY58" s="270">
        <v>11117</v>
      </c>
      <c r="GZ58" s="365">
        <f t="shared" si="130"/>
        <v>-393</v>
      </c>
      <c r="HA58" s="384">
        <f t="shared" si="131"/>
        <v>-3.4144222415291053E-2</v>
      </c>
      <c r="HB58" s="270">
        <v>25945</v>
      </c>
      <c r="HC58" s="365">
        <f t="shared" si="134"/>
        <v>-2665</v>
      </c>
      <c r="HD58" s="384">
        <f t="shared" si="135"/>
        <v>-9.3149248514505414E-2</v>
      </c>
      <c r="HE58" s="270">
        <v>64977</v>
      </c>
      <c r="HF58" s="365">
        <f t="shared" si="136"/>
        <v>-2866</v>
      </c>
      <c r="HG58" s="384">
        <f t="shared" si="137"/>
        <v>-4.2244594136462123E-2</v>
      </c>
      <c r="HH58" s="270">
        <v>10864</v>
      </c>
      <c r="HI58" s="365">
        <f t="shared" si="92"/>
        <v>-547</v>
      </c>
      <c r="HJ58" s="384">
        <f t="shared" si="93"/>
        <v>-4.79362019104373E-2</v>
      </c>
      <c r="HK58" s="270">
        <v>9837</v>
      </c>
      <c r="HL58" s="365">
        <f t="shared" si="94"/>
        <v>-724</v>
      </c>
      <c r="HM58" s="384">
        <f t="shared" si="95"/>
        <v>-6.8554114193731655E-2</v>
      </c>
      <c r="HN58" s="270">
        <v>11130</v>
      </c>
      <c r="HO58" s="365">
        <f t="shared" si="96"/>
        <v>245</v>
      </c>
      <c r="HP58" s="384">
        <f t="shared" si="97"/>
        <v>2.2508038585209004E-2</v>
      </c>
      <c r="HQ58" s="270">
        <v>31831</v>
      </c>
      <c r="HR58" s="365">
        <f t="shared" si="98"/>
        <v>-1026</v>
      </c>
      <c r="HS58" s="384">
        <f t="shared" si="99"/>
        <v>-3.1226222722707489E-2</v>
      </c>
      <c r="HT58" s="270">
        <v>10509</v>
      </c>
      <c r="HU58" s="365">
        <f t="shared" si="100"/>
        <v>6963</v>
      </c>
      <c r="HV58" s="384">
        <f t="shared" si="101"/>
        <v>1.9636209813874788</v>
      </c>
      <c r="HW58" s="270">
        <v>2908</v>
      </c>
      <c r="HX58" s="365">
        <f t="shared" si="141"/>
        <v>279</v>
      </c>
      <c r="HY58" s="384">
        <f t="shared" si="142"/>
        <v>0.10612400152149107</v>
      </c>
      <c r="HZ58" s="270">
        <v>0</v>
      </c>
      <c r="IA58" s="365">
        <f t="shared" si="143"/>
        <v>0</v>
      </c>
      <c r="IB58" s="384">
        <f t="shared" si="144"/>
        <v>0</v>
      </c>
      <c r="IC58" s="270">
        <v>13417</v>
      </c>
      <c r="ID58" s="365">
        <f t="shared" si="145"/>
        <v>7242</v>
      </c>
      <c r="IE58" s="384">
        <f t="shared" si="146"/>
        <v>1.1727935222672066</v>
      </c>
      <c r="IF58" s="270">
        <v>45248</v>
      </c>
      <c r="IG58" s="365">
        <f t="shared" si="147"/>
        <v>6216</v>
      </c>
      <c r="IH58" s="384">
        <f t="shared" si="148"/>
        <v>0.15925394548063126</v>
      </c>
      <c r="II58" s="270">
        <v>0</v>
      </c>
      <c r="IJ58" s="365">
        <f t="shared" si="149"/>
        <v>0</v>
      </c>
      <c r="IK58" s="384">
        <f t="shared" si="150"/>
        <v>0</v>
      </c>
      <c r="IL58" s="270">
        <v>0</v>
      </c>
      <c r="IM58" s="365">
        <f t="shared" si="151"/>
        <v>0</v>
      </c>
      <c r="IN58" s="384">
        <f t="shared" si="152"/>
        <v>0</v>
      </c>
      <c r="IO58" s="270">
        <v>0</v>
      </c>
      <c r="IP58" s="365">
        <f t="shared" si="153"/>
        <v>0</v>
      </c>
      <c r="IQ58" s="384">
        <f t="shared" si="154"/>
        <v>0</v>
      </c>
      <c r="IR58" s="270">
        <v>0</v>
      </c>
      <c r="IS58" s="365">
        <f t="shared" si="155"/>
        <v>0</v>
      </c>
      <c r="IT58" s="384">
        <f t="shared" si="156"/>
        <v>0</v>
      </c>
      <c r="IU58" s="270">
        <v>45248</v>
      </c>
      <c r="IV58" s="365">
        <f t="shared" si="157"/>
        <v>6216</v>
      </c>
      <c r="IW58" s="384">
        <f t="shared" si="158"/>
        <v>0.15925394548063126</v>
      </c>
      <c r="IX58" s="270">
        <v>1958</v>
      </c>
      <c r="IY58" s="365">
        <f t="shared" si="159"/>
        <v>-2378</v>
      </c>
      <c r="IZ58" s="384">
        <f t="shared" si="160"/>
        <v>-0.54843173431734316</v>
      </c>
      <c r="JA58" s="270">
        <v>12563</v>
      </c>
      <c r="JB58" s="365">
        <f t="shared" si="161"/>
        <v>2071</v>
      </c>
      <c r="JC58" s="384">
        <f t="shared" si="162"/>
        <v>0.19738848646587875</v>
      </c>
      <c r="JD58" s="270">
        <v>13139</v>
      </c>
      <c r="JE58" s="365">
        <f t="shared" si="163"/>
        <v>2022</v>
      </c>
      <c r="JF58" s="384">
        <f t="shared" si="164"/>
        <v>0.18188360169110371</v>
      </c>
      <c r="JG58" s="270">
        <v>27660</v>
      </c>
      <c r="JH58" s="365">
        <f t="shared" si="165"/>
        <v>1715</v>
      </c>
      <c r="JI58" s="384">
        <f t="shared" si="166"/>
        <v>6.6101368279051845E-2</v>
      </c>
      <c r="JJ58" s="270">
        <v>72908</v>
      </c>
      <c r="JK58" s="365">
        <f t="shared" si="167"/>
        <v>7931</v>
      </c>
      <c r="JL58" s="384">
        <f t="shared" si="168"/>
        <v>0.12205857457254106</v>
      </c>
    </row>
    <row r="59" spans="1:272" x14ac:dyDescent="0.25">
      <c r="A59" s="75" t="s">
        <v>39</v>
      </c>
      <c r="B59" s="270">
        <v>37605</v>
      </c>
      <c r="C59" s="270">
        <v>33318</v>
      </c>
      <c r="D59" s="270">
        <v>36838</v>
      </c>
      <c r="E59" s="270">
        <v>107761</v>
      </c>
      <c r="F59" s="270">
        <v>34601</v>
      </c>
      <c r="G59" s="270">
        <v>38389</v>
      </c>
      <c r="H59" s="270">
        <v>28511</v>
      </c>
      <c r="I59" s="270">
        <v>101501</v>
      </c>
      <c r="J59" s="270">
        <v>209262</v>
      </c>
      <c r="K59" s="270">
        <v>25756</v>
      </c>
      <c r="L59" s="270">
        <v>25019.999999999996</v>
      </c>
      <c r="M59" s="270">
        <v>27363</v>
      </c>
      <c r="N59" s="270">
        <v>78139</v>
      </c>
      <c r="O59" s="270" t="e">
        <v>#REF!</v>
      </c>
      <c r="P59" s="270">
        <v>37890</v>
      </c>
      <c r="Q59" s="270">
        <v>37326.999999999993</v>
      </c>
      <c r="R59" s="270" t="e">
        <v>#REF!</v>
      </c>
      <c r="S59" s="270" t="e">
        <v>#REF!</v>
      </c>
      <c r="T59" s="270" t="e">
        <v>#REF!</v>
      </c>
      <c r="U59" s="270">
        <v>37886</v>
      </c>
      <c r="V59" s="270">
        <v>36478</v>
      </c>
      <c r="W59" s="270">
        <v>37138</v>
      </c>
      <c r="X59" s="270">
        <v>111502</v>
      </c>
      <c r="Y59" s="270">
        <v>37337.999999999993</v>
      </c>
      <c r="Z59" s="270">
        <v>35004</v>
      </c>
      <c r="AA59" s="270">
        <v>29678.000000000004</v>
      </c>
      <c r="AB59" s="270">
        <v>102020</v>
      </c>
      <c r="AC59" s="270">
        <v>213522</v>
      </c>
      <c r="AD59" s="270">
        <v>31957.000000000004</v>
      </c>
      <c r="AE59" s="270">
        <v>26266</v>
      </c>
      <c r="AF59" s="270">
        <v>31357</v>
      </c>
      <c r="AG59" s="270">
        <v>89580</v>
      </c>
      <c r="AH59" s="270">
        <v>303102</v>
      </c>
      <c r="AI59" s="270">
        <v>45350</v>
      </c>
      <c r="AJ59" s="270">
        <v>43798</v>
      </c>
      <c r="AK59" s="270">
        <v>45883</v>
      </c>
      <c r="AL59" s="270">
        <v>135031</v>
      </c>
      <c r="AM59" s="270">
        <v>438133</v>
      </c>
      <c r="AN59" s="270">
        <v>50146.999999999993</v>
      </c>
      <c r="AO59" s="270">
        <v>42841.000000000007</v>
      </c>
      <c r="AP59" s="270">
        <v>46398.88824</v>
      </c>
      <c r="AQ59" s="270">
        <v>139386.88824</v>
      </c>
      <c r="AR59" s="270">
        <v>44660.999999999993</v>
      </c>
      <c r="AS59" s="270">
        <v>41228</v>
      </c>
      <c r="AT59" s="270">
        <v>39954.35</v>
      </c>
      <c r="AU59" s="270">
        <v>125843.35</v>
      </c>
      <c r="AV59" s="270">
        <v>265230.23823999998</v>
      </c>
      <c r="AW59" s="270">
        <v>41217</v>
      </c>
      <c r="AX59" s="270">
        <v>43013</v>
      </c>
      <c r="AY59" s="270">
        <v>45057.777499999997</v>
      </c>
      <c r="AZ59" s="270">
        <v>129287.7775</v>
      </c>
      <c r="BA59" s="270">
        <v>394518.01573999994</v>
      </c>
      <c r="BB59" s="270">
        <v>43328</v>
      </c>
      <c r="BC59" s="270">
        <v>43009</v>
      </c>
      <c r="BD59" s="270">
        <v>48985</v>
      </c>
      <c r="BE59" s="270">
        <v>135322</v>
      </c>
      <c r="BF59" s="270">
        <v>529840.01573999994</v>
      </c>
      <c r="BG59" s="270">
        <v>91416.015739999944</v>
      </c>
      <c r="BH59" s="331">
        <v>0.20931318969354051</v>
      </c>
      <c r="BI59" s="270">
        <v>50195</v>
      </c>
      <c r="BJ59" s="270">
        <v>43266</v>
      </c>
      <c r="BK59" s="270">
        <v>43524</v>
      </c>
      <c r="BL59" s="270">
        <v>136985</v>
      </c>
      <c r="BM59" s="270">
        <v>39632</v>
      </c>
      <c r="BN59" s="270">
        <v>35709</v>
      </c>
      <c r="BO59" s="270">
        <v>46132</v>
      </c>
      <c r="BP59" s="270">
        <v>121473</v>
      </c>
      <c r="BQ59" s="270">
        <v>258458</v>
      </c>
      <c r="BR59" s="270">
        <v>-6772.2382399999769</v>
      </c>
      <c r="BS59" s="331">
        <v>-2.5533431953079021E-2</v>
      </c>
      <c r="BT59" s="270">
        <v>49564</v>
      </c>
      <c r="BU59" s="270">
        <v>8347</v>
      </c>
      <c r="BV59" s="331">
        <v>0.202513525972293</v>
      </c>
      <c r="BW59" s="270">
        <v>49615</v>
      </c>
      <c r="BX59" s="511">
        <v>6602</v>
      </c>
      <c r="BY59" s="512">
        <v>0.15348848022690814</v>
      </c>
      <c r="BZ59" s="270">
        <v>49947</v>
      </c>
      <c r="CA59" s="511">
        <f t="shared" si="1"/>
        <v>4889.2225000000035</v>
      </c>
      <c r="CB59" s="512">
        <f t="shared" si="2"/>
        <v>0.10851006798992702</v>
      </c>
      <c r="CC59" s="270">
        <v>149126</v>
      </c>
      <c r="CD59" s="511">
        <f t="shared" si="3"/>
        <v>19838.222500000003</v>
      </c>
      <c r="CE59" s="512">
        <f t="shared" si="4"/>
        <v>0.15344236619737703</v>
      </c>
      <c r="CF59" s="270">
        <v>407584</v>
      </c>
      <c r="CG59" s="511">
        <f t="shared" si="5"/>
        <v>13065.984260000056</v>
      </c>
      <c r="CH59" s="512">
        <f t="shared" si="6"/>
        <v>3.3118853230294454E-2</v>
      </c>
      <c r="CI59" s="270">
        <v>46500</v>
      </c>
      <c r="CJ59" s="511">
        <f t="shared" si="7"/>
        <v>3172</v>
      </c>
      <c r="CK59" s="512">
        <f t="shared" si="8"/>
        <v>7.3209010339734121E-2</v>
      </c>
      <c r="CL59" s="270">
        <v>44429</v>
      </c>
      <c r="CM59" s="365">
        <f t="shared" si="9"/>
        <v>1420</v>
      </c>
      <c r="CN59" s="384">
        <f t="shared" si="10"/>
        <v>3.3016345416075704E-2</v>
      </c>
      <c r="CO59" s="270">
        <v>48319</v>
      </c>
      <c r="CP59" s="365">
        <f t="shared" si="138"/>
        <v>-666</v>
      </c>
      <c r="CQ59" s="384">
        <f t="shared" si="11"/>
        <v>-1.3595998775135246E-2</v>
      </c>
      <c r="CR59" s="270">
        <v>139248</v>
      </c>
      <c r="CS59" s="365">
        <f t="shared" si="12"/>
        <v>3926</v>
      </c>
      <c r="CT59" s="384">
        <f t="shared" si="13"/>
        <v>2.9012281816703862E-2</v>
      </c>
      <c r="CU59" s="270">
        <v>546832</v>
      </c>
      <c r="CV59" s="365">
        <f t="shared" si="14"/>
        <v>16991.984260000056</v>
      </c>
      <c r="CW59" s="384">
        <f t="shared" si="15"/>
        <v>3.2070028225913129E-2</v>
      </c>
      <c r="CX59" s="270">
        <v>49978</v>
      </c>
      <c r="CY59" s="365">
        <f t="shared" si="16"/>
        <v>-217</v>
      </c>
      <c r="CZ59" s="384">
        <f t="shared" si="17"/>
        <v>-4.3231397549556728E-3</v>
      </c>
      <c r="DA59" s="270">
        <v>43586</v>
      </c>
      <c r="DB59" s="365">
        <f t="shared" si="18"/>
        <v>320</v>
      </c>
      <c r="DC59" s="384">
        <f t="shared" si="19"/>
        <v>7.39610779827116E-3</v>
      </c>
      <c r="DD59" s="270">
        <v>43322</v>
      </c>
      <c r="DE59" s="365">
        <f t="shared" si="20"/>
        <v>-202</v>
      </c>
      <c r="DF59" s="384">
        <f t="shared" si="21"/>
        <v>-4.6411175443433509E-3</v>
      </c>
      <c r="DG59" s="270">
        <v>136886</v>
      </c>
      <c r="DH59" s="365">
        <f t="shared" si="22"/>
        <v>-99</v>
      </c>
      <c r="DI59" s="384">
        <f t="shared" si="23"/>
        <v>-7.2270686571522427E-4</v>
      </c>
      <c r="DJ59" s="270">
        <v>45956</v>
      </c>
      <c r="DK59" s="365">
        <f t="shared" si="24"/>
        <v>10247</v>
      </c>
      <c r="DL59" s="384">
        <f t="shared" si="25"/>
        <v>0.28695846985353834</v>
      </c>
      <c r="DM59" s="270">
        <v>46668</v>
      </c>
      <c r="DN59" s="365">
        <f t="shared" si="26"/>
        <v>10959</v>
      </c>
      <c r="DO59" s="384">
        <f t="shared" si="27"/>
        <v>0.30689742081828109</v>
      </c>
      <c r="DP59" s="270">
        <v>48925</v>
      </c>
      <c r="DQ59" s="365">
        <f t="shared" si="28"/>
        <v>2793</v>
      </c>
      <c r="DR59" s="384">
        <f t="shared" si="29"/>
        <v>6.0543657331136737E-2</v>
      </c>
      <c r="DS59" s="270">
        <v>141549</v>
      </c>
      <c r="DT59" s="365">
        <f t="shared" si="30"/>
        <v>20076</v>
      </c>
      <c r="DU59" s="384">
        <f t="shared" si="31"/>
        <v>0.16527129485564693</v>
      </c>
      <c r="DV59" s="270">
        <v>278435</v>
      </c>
      <c r="DW59" s="365">
        <f t="shared" si="32"/>
        <v>19977</v>
      </c>
      <c r="DX59" s="384">
        <f t="shared" si="33"/>
        <v>7.7293022463998023E-2</v>
      </c>
      <c r="DY59" s="270">
        <v>51842</v>
      </c>
      <c r="DZ59" s="365">
        <f t="shared" si="34"/>
        <v>2278</v>
      </c>
      <c r="EA59" s="384">
        <f t="shared" si="35"/>
        <v>4.5960777984020658E-2</v>
      </c>
      <c r="EB59" s="270">
        <v>51099</v>
      </c>
      <c r="EC59" s="365">
        <f t="shared" si="36"/>
        <v>1484</v>
      </c>
      <c r="ED59" s="384">
        <f t="shared" si="37"/>
        <v>2.9910309382243275E-2</v>
      </c>
      <c r="EE59" s="270">
        <v>50534</v>
      </c>
      <c r="EF59" s="365">
        <f t="shared" si="38"/>
        <v>587</v>
      </c>
      <c r="EG59" s="384">
        <f t="shared" si="39"/>
        <v>1.1752457605061365E-2</v>
      </c>
      <c r="EH59" s="270">
        <v>153475</v>
      </c>
      <c r="EI59" s="365">
        <f t="shared" si="40"/>
        <v>4349</v>
      </c>
      <c r="EJ59" s="384">
        <f t="shared" si="41"/>
        <v>2.9163257916124619E-2</v>
      </c>
      <c r="EK59" s="270">
        <v>431910</v>
      </c>
      <c r="EL59" s="365">
        <f t="shared" si="42"/>
        <v>24326</v>
      </c>
      <c r="EM59" s="384">
        <f t="shared" si="43"/>
        <v>5.9683402685090682E-2</v>
      </c>
      <c r="EN59" s="270">
        <v>46309</v>
      </c>
      <c r="EO59" s="365">
        <f t="shared" si="44"/>
        <v>-191</v>
      </c>
      <c r="EP59" s="384">
        <f t="shared" si="45"/>
        <v>-4.1075268817204304E-3</v>
      </c>
      <c r="EQ59" s="270">
        <v>46169</v>
      </c>
      <c r="ER59" s="365">
        <f t="shared" si="46"/>
        <v>1740</v>
      </c>
      <c r="ES59" s="384">
        <f t="shared" si="47"/>
        <v>3.9163609354250603E-2</v>
      </c>
      <c r="ET59" s="270">
        <v>50736</v>
      </c>
      <c r="EU59" s="365">
        <f t="shared" si="48"/>
        <v>2417</v>
      </c>
      <c r="EV59" s="384">
        <f t="shared" si="49"/>
        <v>5.0021730582172644E-2</v>
      </c>
      <c r="EW59" s="270">
        <v>143214</v>
      </c>
      <c r="EX59" s="365">
        <f t="shared" si="50"/>
        <v>3966</v>
      </c>
      <c r="EY59" s="384">
        <f t="shared" si="51"/>
        <v>2.8481558083419511E-2</v>
      </c>
      <c r="EZ59" s="270">
        <v>575124</v>
      </c>
      <c r="FA59" s="365">
        <f t="shared" si="52"/>
        <v>28292</v>
      </c>
      <c r="FB59" s="384">
        <f t="shared" si="53"/>
        <v>5.1738010943031862E-2</v>
      </c>
      <c r="FC59" s="270">
        <v>52275</v>
      </c>
      <c r="FD59" s="365">
        <f t="shared" si="54"/>
        <v>2297</v>
      </c>
      <c r="FE59" s="384">
        <f t="shared" si="55"/>
        <v>4.5960222497899078E-2</v>
      </c>
      <c r="FF59" s="270">
        <v>48829</v>
      </c>
      <c r="FG59" s="365">
        <f t="shared" si="169"/>
        <v>-41507</v>
      </c>
      <c r="FH59" s="384">
        <f t="shared" si="57"/>
        <v>-0.95230119763226728</v>
      </c>
      <c r="FI59" s="270">
        <v>46701</v>
      </c>
      <c r="FJ59" s="365">
        <f t="shared" si="170"/>
        <v>-41118</v>
      </c>
      <c r="FK59" s="384">
        <f t="shared" si="59"/>
        <v>-0.94912515580998102</v>
      </c>
      <c r="FL59" s="270">
        <v>147805</v>
      </c>
      <c r="FM59" s="365">
        <f t="shared" si="139"/>
        <v>10919</v>
      </c>
      <c r="FN59" s="384">
        <f t="shared" si="140"/>
        <v>7.9767105474628522E-2</v>
      </c>
      <c r="FO59" s="270">
        <v>46653</v>
      </c>
      <c r="FP59" s="365">
        <f t="shared" si="62"/>
        <v>697</v>
      </c>
      <c r="FQ59" s="384">
        <f t="shared" si="63"/>
        <v>1.5166681173296196E-2</v>
      </c>
      <c r="FR59" s="270">
        <v>46512</v>
      </c>
      <c r="FS59" s="365">
        <f t="shared" si="132"/>
        <v>-156</v>
      </c>
      <c r="FT59" s="384">
        <f t="shared" si="133"/>
        <v>-3.3427616353818462E-3</v>
      </c>
      <c r="FU59" s="270">
        <v>50264</v>
      </c>
      <c r="FV59" s="365">
        <f t="shared" si="66"/>
        <v>1339</v>
      </c>
      <c r="FW59" s="384">
        <f t="shared" si="67"/>
        <v>2.736842105263158E-2</v>
      </c>
      <c r="FX59" s="270">
        <v>143429</v>
      </c>
      <c r="FY59" s="365">
        <f t="shared" si="68"/>
        <v>1880</v>
      </c>
      <c r="FZ59" s="384">
        <f t="shared" si="69"/>
        <v>1.3281619792439367E-2</v>
      </c>
      <c r="GA59" s="270">
        <v>291234</v>
      </c>
      <c r="GB59" s="365">
        <f t="shared" si="70"/>
        <v>12799</v>
      </c>
      <c r="GC59" s="384">
        <f t="shared" si="71"/>
        <v>4.5967640562429295E-2</v>
      </c>
      <c r="GD59" s="270">
        <v>52210</v>
      </c>
      <c r="GE59" s="365">
        <f t="shared" si="72"/>
        <v>368</v>
      </c>
      <c r="GF59" s="384">
        <f t="shared" si="73"/>
        <v>7.0984915705412602E-3</v>
      </c>
      <c r="GG59" s="270">
        <v>54998</v>
      </c>
      <c r="GH59" s="365">
        <f t="shared" si="74"/>
        <v>3899</v>
      </c>
      <c r="GI59" s="384">
        <f t="shared" si="75"/>
        <v>7.6302863069727389E-2</v>
      </c>
      <c r="GJ59" s="270">
        <v>56565</v>
      </c>
      <c r="GK59" s="365">
        <f t="shared" si="76"/>
        <v>6031</v>
      </c>
      <c r="GL59" s="384">
        <f t="shared" si="77"/>
        <v>0.1193453912217517</v>
      </c>
      <c r="GM59" s="270">
        <v>163773</v>
      </c>
      <c r="GN59" s="365">
        <f t="shared" si="78"/>
        <v>10298</v>
      </c>
      <c r="GO59" s="384">
        <f t="shared" si="79"/>
        <v>6.7098876038442737E-2</v>
      </c>
      <c r="GP59" s="270">
        <v>455007</v>
      </c>
      <c r="GQ59" s="365">
        <f t="shared" si="80"/>
        <v>23097</v>
      </c>
      <c r="GR59" s="384">
        <f t="shared" si="81"/>
        <v>5.3476418698339932E-2</v>
      </c>
      <c r="GS59" s="270">
        <v>50789</v>
      </c>
      <c r="GT59" s="365">
        <f t="shared" si="82"/>
        <v>4480</v>
      </c>
      <c r="GU59" s="384">
        <f t="shared" si="83"/>
        <v>9.6741454144982614E-2</v>
      </c>
      <c r="GV59" s="270">
        <v>48640</v>
      </c>
      <c r="GW59" s="365">
        <f t="shared" si="84"/>
        <v>2471</v>
      </c>
      <c r="GX59" s="384">
        <f t="shared" si="85"/>
        <v>5.3520760683575558E-2</v>
      </c>
      <c r="GY59" s="270">
        <v>54414</v>
      </c>
      <c r="GZ59" s="365">
        <f t="shared" si="130"/>
        <v>3678</v>
      </c>
      <c r="HA59" s="384">
        <f t="shared" si="131"/>
        <v>7.2492904446546824E-2</v>
      </c>
      <c r="HB59" s="270">
        <v>153843</v>
      </c>
      <c r="HC59" s="365">
        <f t="shared" si="134"/>
        <v>10629</v>
      </c>
      <c r="HD59" s="384">
        <f t="shared" si="135"/>
        <v>7.4217604424148473E-2</v>
      </c>
      <c r="HE59" s="270">
        <v>608850</v>
      </c>
      <c r="HF59" s="365">
        <f t="shared" si="136"/>
        <v>33726</v>
      </c>
      <c r="HG59" s="384">
        <f t="shared" si="137"/>
        <v>5.8641266926784487E-2</v>
      </c>
      <c r="HH59" s="270">
        <v>55004</v>
      </c>
      <c r="HI59" s="365">
        <f t="shared" si="92"/>
        <v>2729</v>
      </c>
      <c r="HJ59" s="384">
        <f t="shared" si="93"/>
        <v>5.2204686752749883E-2</v>
      </c>
      <c r="HK59" s="270">
        <v>47406</v>
      </c>
      <c r="HL59" s="365">
        <f t="shared" si="94"/>
        <v>-1423</v>
      </c>
      <c r="HM59" s="384">
        <f t="shared" si="95"/>
        <v>-2.9142517766081632E-2</v>
      </c>
      <c r="HN59" s="270">
        <v>47264</v>
      </c>
      <c r="HO59" s="365">
        <f t="shared" si="96"/>
        <v>563</v>
      </c>
      <c r="HP59" s="384">
        <f t="shared" si="97"/>
        <v>1.2055416372240424E-2</v>
      </c>
      <c r="HQ59" s="270">
        <v>149674</v>
      </c>
      <c r="HR59" s="365">
        <f t="shared" si="98"/>
        <v>1869</v>
      </c>
      <c r="HS59" s="384">
        <f t="shared" si="99"/>
        <v>1.2645039071749941E-2</v>
      </c>
      <c r="HT59" s="270">
        <v>42452</v>
      </c>
      <c r="HU59" s="365">
        <f t="shared" si="100"/>
        <v>-4201</v>
      </c>
      <c r="HV59" s="384">
        <f t="shared" si="101"/>
        <v>-9.0047799712773033E-2</v>
      </c>
      <c r="HW59" s="270">
        <v>47022</v>
      </c>
      <c r="HX59" s="365">
        <f t="shared" si="141"/>
        <v>510</v>
      </c>
      <c r="HY59" s="384">
        <f t="shared" si="142"/>
        <v>1.0964912280701754E-2</v>
      </c>
      <c r="HZ59" s="270">
        <v>51679</v>
      </c>
      <c r="IA59" s="365">
        <f t="shared" si="143"/>
        <v>1415</v>
      </c>
      <c r="IB59" s="384">
        <f t="shared" si="144"/>
        <v>2.8151360814897341E-2</v>
      </c>
      <c r="IC59" s="270">
        <v>141153</v>
      </c>
      <c r="ID59" s="365">
        <f t="shared" si="145"/>
        <v>-2276</v>
      </c>
      <c r="IE59" s="384">
        <f t="shared" si="146"/>
        <v>-1.586847848064199E-2</v>
      </c>
      <c r="IF59" s="270">
        <v>290827</v>
      </c>
      <c r="IG59" s="365">
        <f t="shared" si="147"/>
        <v>-407</v>
      </c>
      <c r="IH59" s="384">
        <f t="shared" si="148"/>
        <v>-1.3975016653275372E-3</v>
      </c>
      <c r="II59" s="270">
        <v>49938</v>
      </c>
      <c r="IJ59" s="365">
        <f t="shared" si="149"/>
        <v>-2272</v>
      </c>
      <c r="IK59" s="384">
        <f t="shared" si="150"/>
        <v>-4.3516567707335758E-2</v>
      </c>
      <c r="IL59" s="270">
        <v>49805</v>
      </c>
      <c r="IM59" s="365">
        <f t="shared" si="151"/>
        <v>-5193</v>
      </c>
      <c r="IN59" s="384">
        <f t="shared" si="152"/>
        <v>-9.4421615331466605E-2</v>
      </c>
      <c r="IO59" s="270">
        <v>51375</v>
      </c>
      <c r="IP59" s="365">
        <f t="shared" si="153"/>
        <v>-5190</v>
      </c>
      <c r="IQ59" s="384">
        <f t="shared" si="154"/>
        <v>-9.175285070273137E-2</v>
      </c>
      <c r="IR59" s="270">
        <v>151118</v>
      </c>
      <c r="IS59" s="365">
        <f t="shared" si="155"/>
        <v>-12655</v>
      </c>
      <c r="IT59" s="384">
        <f t="shared" si="156"/>
        <v>-7.7271589334017204E-2</v>
      </c>
      <c r="IU59" s="270">
        <v>441945</v>
      </c>
      <c r="IV59" s="365">
        <f t="shared" si="157"/>
        <v>-13062</v>
      </c>
      <c r="IW59" s="384">
        <f t="shared" si="158"/>
        <v>-2.870725065768219E-2</v>
      </c>
      <c r="IX59" s="270">
        <v>53164</v>
      </c>
      <c r="IY59" s="365">
        <f t="shared" si="159"/>
        <v>2375</v>
      </c>
      <c r="IZ59" s="384">
        <f t="shared" si="160"/>
        <v>4.6762094154245995E-2</v>
      </c>
      <c r="JA59" s="270">
        <v>46111</v>
      </c>
      <c r="JB59" s="365">
        <f t="shared" si="161"/>
        <v>-2529</v>
      </c>
      <c r="JC59" s="384">
        <f t="shared" si="162"/>
        <v>-5.1994243421052633E-2</v>
      </c>
      <c r="JD59" s="270">
        <v>55554</v>
      </c>
      <c r="JE59" s="365">
        <f t="shared" si="163"/>
        <v>1140</v>
      </c>
      <c r="JF59" s="384">
        <f t="shared" si="164"/>
        <v>2.0950490682544932E-2</v>
      </c>
      <c r="JG59" s="270">
        <v>154829</v>
      </c>
      <c r="JH59" s="365">
        <f t="shared" si="165"/>
        <v>986</v>
      </c>
      <c r="JI59" s="384">
        <f t="shared" si="166"/>
        <v>6.4091313871934372E-3</v>
      </c>
      <c r="JJ59" s="270">
        <v>596774</v>
      </c>
      <c r="JK59" s="365">
        <f t="shared" si="167"/>
        <v>-12076</v>
      </c>
      <c r="JL59" s="384">
        <f t="shared" si="168"/>
        <v>-1.9834113492650077E-2</v>
      </c>
    </row>
    <row r="60" spans="1:272" x14ac:dyDescent="0.25">
      <c r="A60" s="49" t="s">
        <v>93</v>
      </c>
      <c r="E60" s="270">
        <v>0</v>
      </c>
      <c r="I60" s="270">
        <v>0</v>
      </c>
      <c r="N60" s="270">
        <v>0</v>
      </c>
      <c r="S60" s="270">
        <v>0</v>
      </c>
      <c r="T60" s="270">
        <v>0</v>
      </c>
      <c r="X60" s="270">
        <v>0</v>
      </c>
      <c r="AB60" s="270">
        <v>0</v>
      </c>
      <c r="AG60" s="270">
        <v>0</v>
      </c>
      <c r="AL60" s="270">
        <v>0</v>
      </c>
      <c r="AM60" s="270">
        <v>0</v>
      </c>
      <c r="AN60" s="270">
        <v>35862</v>
      </c>
      <c r="AO60" s="270">
        <v>32154.000000000004</v>
      </c>
      <c r="AP60" s="270">
        <v>33828.484700000001</v>
      </c>
      <c r="AQ60" s="270">
        <v>101845.48338000002</v>
      </c>
      <c r="AR60" s="270">
        <v>35197</v>
      </c>
      <c r="AS60" s="270">
        <v>26992</v>
      </c>
      <c r="AT60" s="270">
        <v>25235</v>
      </c>
      <c r="AU60" s="270">
        <v>87424</v>
      </c>
      <c r="AV60" s="270">
        <v>139651</v>
      </c>
      <c r="AW60" s="270">
        <v>26094</v>
      </c>
      <c r="AX60" s="270">
        <v>24719</v>
      </c>
      <c r="AY60" s="270">
        <v>22546</v>
      </c>
      <c r="AZ60" s="270">
        <v>73359</v>
      </c>
      <c r="BA60" s="270">
        <v>213010</v>
      </c>
      <c r="BB60" s="270">
        <v>24077</v>
      </c>
      <c r="BC60" s="270">
        <v>25498</v>
      </c>
      <c r="BD60" s="270">
        <v>30070</v>
      </c>
      <c r="BE60" s="270">
        <v>79645</v>
      </c>
      <c r="BF60" s="270">
        <v>292655</v>
      </c>
      <c r="BG60" s="270">
        <v>213010</v>
      </c>
      <c r="BH60" s="331"/>
      <c r="BI60" s="270">
        <v>27314</v>
      </c>
      <c r="BJ60" s="270">
        <v>23525</v>
      </c>
      <c r="BK60" s="270">
        <v>23933</v>
      </c>
      <c r="BL60" s="270">
        <v>74772</v>
      </c>
      <c r="BM60" s="270">
        <v>18751</v>
      </c>
      <c r="BN60" s="270">
        <v>14669</v>
      </c>
      <c r="BO60" s="270">
        <v>20903</v>
      </c>
      <c r="BP60" s="270">
        <v>54323</v>
      </c>
      <c r="BQ60" s="270">
        <v>129095</v>
      </c>
      <c r="BR60" s="270">
        <v>-10556</v>
      </c>
      <c r="BS60" s="331">
        <v>-7.5588431160535902E-2</v>
      </c>
      <c r="BT60" s="270">
        <v>21945</v>
      </c>
      <c r="BU60" s="270">
        <v>-4149</v>
      </c>
      <c r="BV60" s="331">
        <v>-0.15900206944125087</v>
      </c>
      <c r="BW60" s="270">
        <v>18811</v>
      </c>
      <c r="BX60" s="511">
        <v>-5908</v>
      </c>
      <c r="BY60" s="512">
        <v>-0.23900643229904123</v>
      </c>
      <c r="BZ60" s="270">
        <v>16205</v>
      </c>
      <c r="CA60" s="511">
        <f t="shared" si="1"/>
        <v>-6341</v>
      </c>
      <c r="CB60" s="512">
        <f t="shared" si="2"/>
        <v>-0.28124722788964784</v>
      </c>
      <c r="CC60" s="270">
        <v>56961</v>
      </c>
      <c r="CD60" s="511">
        <f t="shared" si="3"/>
        <v>-16398</v>
      </c>
      <c r="CE60" s="512">
        <f t="shared" si="4"/>
        <v>-0.22353085510980247</v>
      </c>
      <c r="CF60" s="270">
        <v>186056</v>
      </c>
      <c r="CG60" s="511">
        <f t="shared" si="5"/>
        <v>-26954</v>
      </c>
      <c r="CH60" s="512">
        <f t="shared" si="6"/>
        <v>-0.12653866015680015</v>
      </c>
      <c r="CI60" s="270">
        <v>19785</v>
      </c>
      <c r="CJ60" s="511">
        <f t="shared" si="7"/>
        <v>-4292</v>
      </c>
      <c r="CK60" s="512">
        <f t="shared" si="8"/>
        <v>-0.17826141130539519</v>
      </c>
      <c r="CL60" s="270">
        <v>24818</v>
      </c>
      <c r="CM60" s="365">
        <f t="shared" si="9"/>
        <v>-680</v>
      </c>
      <c r="CN60" s="384">
        <f t="shared" si="10"/>
        <v>-2.6668758333986978E-2</v>
      </c>
      <c r="CO60" s="270">
        <v>26287</v>
      </c>
      <c r="CP60" s="365">
        <f t="shared" si="138"/>
        <v>-3783</v>
      </c>
      <c r="CQ60" s="384">
        <f t="shared" si="11"/>
        <v>-0.12580645161290321</v>
      </c>
      <c r="CR60" s="270">
        <v>70890</v>
      </c>
      <c r="CS60" s="365">
        <f t="shared" si="12"/>
        <v>-8755</v>
      </c>
      <c r="CT60" s="384">
        <f t="shared" si="13"/>
        <v>-0.10992529348986126</v>
      </c>
      <c r="CU60" s="270">
        <v>256946</v>
      </c>
      <c r="CV60" s="365">
        <f t="shared" si="14"/>
        <v>-35709</v>
      </c>
      <c r="CW60" s="384">
        <f t="shared" si="15"/>
        <v>-0.12201739249286703</v>
      </c>
      <c r="CX60" s="270">
        <v>26104</v>
      </c>
      <c r="CY60" s="365">
        <f t="shared" si="16"/>
        <v>-1210</v>
      </c>
      <c r="CZ60" s="384">
        <f t="shared" si="17"/>
        <v>-4.4299626565131436E-2</v>
      </c>
      <c r="DA60" s="270">
        <v>21896</v>
      </c>
      <c r="DB60" s="365">
        <f t="shared" si="18"/>
        <v>-1629</v>
      </c>
      <c r="DC60" s="384">
        <f t="shared" si="19"/>
        <v>-6.9245483528161525E-2</v>
      </c>
      <c r="DD60" s="270">
        <v>22918</v>
      </c>
      <c r="DE60" s="365">
        <f t="shared" si="20"/>
        <v>-1015</v>
      </c>
      <c r="DF60" s="384">
        <f t="shared" si="21"/>
        <v>-4.2410061421468269E-2</v>
      </c>
      <c r="DG60" s="270">
        <v>70918</v>
      </c>
      <c r="DH60" s="365">
        <f t="shared" si="22"/>
        <v>-3854</v>
      </c>
      <c r="DI60" s="384">
        <f t="shared" si="23"/>
        <v>-5.1543358476435028E-2</v>
      </c>
      <c r="DJ60" s="270">
        <v>22940</v>
      </c>
      <c r="DK60" s="365">
        <f t="shared" si="24"/>
        <v>8271</v>
      </c>
      <c r="DL60" s="384">
        <f t="shared" si="25"/>
        <v>0.56384211602699574</v>
      </c>
      <c r="DM60" s="270">
        <v>23233</v>
      </c>
      <c r="DN60" s="365">
        <f t="shared" si="26"/>
        <v>8564</v>
      </c>
      <c r="DO60" s="384">
        <f t="shared" si="27"/>
        <v>0.58381621105733184</v>
      </c>
      <c r="DP60" s="270">
        <v>19399</v>
      </c>
      <c r="DQ60" s="365">
        <f t="shared" si="28"/>
        <v>-1504</v>
      </c>
      <c r="DR60" s="384">
        <f t="shared" si="29"/>
        <v>-7.1951394536669377E-2</v>
      </c>
      <c r="DS60" s="270">
        <v>65572</v>
      </c>
      <c r="DT60" s="365">
        <f t="shared" si="30"/>
        <v>11249</v>
      </c>
      <c r="DU60" s="384">
        <f t="shared" si="31"/>
        <v>0.20707619240469047</v>
      </c>
      <c r="DV60" s="270">
        <v>136490</v>
      </c>
      <c r="DW60" s="365">
        <f t="shared" si="32"/>
        <v>7395</v>
      </c>
      <c r="DX60" s="384">
        <f t="shared" si="33"/>
        <v>5.7283395948719937E-2</v>
      </c>
      <c r="DY60" s="270">
        <v>17033</v>
      </c>
      <c r="DZ60" s="365">
        <f t="shared" si="34"/>
        <v>-4912</v>
      </c>
      <c r="EA60" s="384">
        <f t="shared" si="35"/>
        <v>-0.22383230804283435</v>
      </c>
      <c r="EB60" s="270">
        <v>21575</v>
      </c>
      <c r="EC60" s="365">
        <f t="shared" si="36"/>
        <v>2764</v>
      </c>
      <c r="ED60" s="384">
        <f t="shared" si="37"/>
        <v>0.14693530381159958</v>
      </c>
      <c r="EE60" s="270">
        <v>19736</v>
      </c>
      <c r="EF60" s="365">
        <f t="shared" si="38"/>
        <v>3531</v>
      </c>
      <c r="EG60" s="384">
        <f t="shared" si="39"/>
        <v>0.21789571120024684</v>
      </c>
      <c r="EH60" s="270">
        <v>58344</v>
      </c>
      <c r="EI60" s="365">
        <f t="shared" si="40"/>
        <v>1383</v>
      </c>
      <c r="EJ60" s="384">
        <f t="shared" si="41"/>
        <v>2.4279770369199979E-2</v>
      </c>
      <c r="EK60" s="270">
        <v>194834</v>
      </c>
      <c r="EL60" s="365">
        <f t="shared" si="42"/>
        <v>8778</v>
      </c>
      <c r="EM60" s="384">
        <f t="shared" si="43"/>
        <v>4.7179343853463472E-2</v>
      </c>
      <c r="EN60" s="270">
        <v>24148</v>
      </c>
      <c r="EO60" s="365">
        <f t="shared" si="44"/>
        <v>4363</v>
      </c>
      <c r="EP60" s="384">
        <f t="shared" si="45"/>
        <v>0.2205205964114228</v>
      </c>
      <c r="EQ60" s="270">
        <v>30113</v>
      </c>
      <c r="ER60" s="365">
        <f t="shared" si="46"/>
        <v>5295</v>
      </c>
      <c r="ES60" s="384">
        <f t="shared" si="47"/>
        <v>0.21335321137883795</v>
      </c>
      <c r="ET60" s="270">
        <v>29297</v>
      </c>
      <c r="EU60" s="365">
        <f t="shared" si="48"/>
        <v>3010</v>
      </c>
      <c r="EV60" s="384">
        <f t="shared" si="49"/>
        <v>0.11450526876402785</v>
      </c>
      <c r="EW60" s="270">
        <v>83558</v>
      </c>
      <c r="EX60" s="365">
        <f t="shared" si="50"/>
        <v>12668</v>
      </c>
      <c r="EY60" s="384">
        <f t="shared" si="51"/>
        <v>0.17869939342643532</v>
      </c>
      <c r="EZ60" s="270">
        <v>278392</v>
      </c>
      <c r="FA60" s="365">
        <f t="shared" si="52"/>
        <v>21446</v>
      </c>
      <c r="FB60" s="384">
        <f t="shared" si="53"/>
        <v>8.3465008211842176E-2</v>
      </c>
      <c r="FC60" s="270">
        <v>27430</v>
      </c>
      <c r="FD60" s="365">
        <f t="shared" si="54"/>
        <v>1326</v>
      </c>
      <c r="FE60" s="384">
        <f t="shared" si="55"/>
        <v>5.0796812749003988E-2</v>
      </c>
      <c r="FF60" s="270">
        <v>23615</v>
      </c>
      <c r="FG60" s="365">
        <f t="shared" si="169"/>
        <v>-18942</v>
      </c>
      <c r="FH60" s="384">
        <f t="shared" si="57"/>
        <v>-0.86508951406649615</v>
      </c>
      <c r="FI60" s="270">
        <v>22162</v>
      </c>
      <c r="FJ60" s="365">
        <f t="shared" si="170"/>
        <v>-19796</v>
      </c>
      <c r="FK60" s="384">
        <f t="shared" si="59"/>
        <v>-0.8637751985339035</v>
      </c>
      <c r="FL60" s="270">
        <v>73207</v>
      </c>
      <c r="FM60" s="365">
        <f t="shared" si="139"/>
        <v>2289</v>
      </c>
      <c r="FN60" s="384">
        <f t="shared" si="140"/>
        <v>3.2276713951324067E-2</v>
      </c>
      <c r="FO60" s="270">
        <v>22988</v>
      </c>
      <c r="FP60" s="365">
        <f t="shared" si="62"/>
        <v>48</v>
      </c>
      <c r="FQ60" s="384">
        <f t="shared" si="63"/>
        <v>2.0924149956408019E-3</v>
      </c>
      <c r="FR60" s="270">
        <v>24343</v>
      </c>
      <c r="FS60" s="365">
        <f t="shared" si="132"/>
        <v>1110</v>
      </c>
      <c r="FT60" s="384">
        <f t="shared" si="133"/>
        <v>4.7776869108595535E-2</v>
      </c>
      <c r="FU60" s="270">
        <v>19016</v>
      </c>
      <c r="FV60" s="365">
        <f t="shared" si="66"/>
        <v>-383</v>
      </c>
      <c r="FW60" s="384">
        <f t="shared" si="67"/>
        <v>-1.9743285736378163E-2</v>
      </c>
      <c r="FX60" s="270">
        <v>66347</v>
      </c>
      <c r="FY60" s="365">
        <f t="shared" si="68"/>
        <v>775</v>
      </c>
      <c r="FZ60" s="384">
        <f t="shared" si="69"/>
        <v>1.1819069114866101E-2</v>
      </c>
      <c r="GA60" s="270">
        <v>139554</v>
      </c>
      <c r="GB60" s="365">
        <f t="shared" si="70"/>
        <v>3064</v>
      </c>
      <c r="GC60" s="384">
        <f t="shared" si="71"/>
        <v>2.2448531027914134E-2</v>
      </c>
      <c r="GD60" s="270">
        <v>22283</v>
      </c>
      <c r="GE60" s="365">
        <f t="shared" si="72"/>
        <v>5250</v>
      </c>
      <c r="GF60" s="384">
        <f t="shared" si="73"/>
        <v>0.30822520988669055</v>
      </c>
      <c r="GG60" s="270">
        <v>22942</v>
      </c>
      <c r="GH60" s="365">
        <f t="shared" si="74"/>
        <v>1367</v>
      </c>
      <c r="GI60" s="384">
        <f t="shared" si="75"/>
        <v>6.3360370799536506E-2</v>
      </c>
      <c r="GJ60" s="270">
        <v>24532</v>
      </c>
      <c r="GK60" s="365">
        <f t="shared" si="76"/>
        <v>4796</v>
      </c>
      <c r="GL60" s="384">
        <f t="shared" si="77"/>
        <v>0.24300770166193758</v>
      </c>
      <c r="GM60" s="270">
        <v>69757</v>
      </c>
      <c r="GN60" s="365">
        <f t="shared" si="78"/>
        <v>11413</v>
      </c>
      <c r="GO60" s="384">
        <f t="shared" si="79"/>
        <v>0.19561565885095297</v>
      </c>
      <c r="GP60" s="270">
        <v>209311</v>
      </c>
      <c r="GQ60" s="365">
        <f t="shared" si="80"/>
        <v>14477</v>
      </c>
      <c r="GR60" s="384">
        <f t="shared" si="81"/>
        <v>7.430427954053194E-2</v>
      </c>
      <c r="GS60" s="270">
        <v>23776</v>
      </c>
      <c r="GT60" s="365">
        <f t="shared" si="82"/>
        <v>-372</v>
      </c>
      <c r="GU60" s="384">
        <f t="shared" si="83"/>
        <v>-1.540500248467782E-2</v>
      </c>
      <c r="GV60" s="270">
        <v>27592</v>
      </c>
      <c r="GW60" s="365">
        <f t="shared" si="84"/>
        <v>-2521</v>
      </c>
      <c r="GX60" s="384">
        <f t="shared" si="85"/>
        <v>-8.371799555009464E-2</v>
      </c>
      <c r="GY60" s="270">
        <v>31605</v>
      </c>
      <c r="GZ60" s="365">
        <f t="shared" si="130"/>
        <v>2308</v>
      </c>
      <c r="HA60" s="384">
        <f t="shared" si="131"/>
        <v>7.877939720790525E-2</v>
      </c>
      <c r="HB60" s="270">
        <v>82973</v>
      </c>
      <c r="HC60" s="365">
        <f t="shared" si="134"/>
        <v>-585</v>
      </c>
      <c r="HD60" s="384">
        <f t="shared" si="135"/>
        <v>-7.0011249670887286E-3</v>
      </c>
      <c r="HE60" s="270">
        <v>292284</v>
      </c>
      <c r="HF60" s="365">
        <f t="shared" si="136"/>
        <v>13892</v>
      </c>
      <c r="HG60" s="384">
        <f t="shared" si="137"/>
        <v>4.9900859220092533E-2</v>
      </c>
      <c r="HH60" s="270">
        <v>29587</v>
      </c>
      <c r="HI60" s="365">
        <f t="shared" si="92"/>
        <v>2157</v>
      </c>
      <c r="HJ60" s="384">
        <f t="shared" si="93"/>
        <v>7.8636529347429818E-2</v>
      </c>
      <c r="HK60" s="270">
        <v>28074</v>
      </c>
      <c r="HL60" s="365">
        <f t="shared" si="94"/>
        <v>4459</v>
      </c>
      <c r="HM60" s="384">
        <f t="shared" si="95"/>
        <v>0.18882066483167478</v>
      </c>
      <c r="HN60" s="270">
        <v>23375</v>
      </c>
      <c r="HO60" s="365">
        <f t="shared" si="96"/>
        <v>1213</v>
      </c>
      <c r="HP60" s="384">
        <f t="shared" si="97"/>
        <v>5.4733327317029151E-2</v>
      </c>
      <c r="HQ60" s="270">
        <v>81036</v>
      </c>
      <c r="HR60" s="365">
        <f t="shared" si="98"/>
        <v>7829</v>
      </c>
      <c r="HS60" s="384">
        <f t="shared" si="99"/>
        <v>0.1069433250918628</v>
      </c>
      <c r="HT60" s="270">
        <v>21932</v>
      </c>
      <c r="HU60" s="365">
        <f t="shared" si="100"/>
        <v>-1056</v>
      </c>
      <c r="HV60" s="384">
        <f t="shared" si="101"/>
        <v>-4.5937010614233512E-2</v>
      </c>
      <c r="HW60" s="270">
        <v>25766</v>
      </c>
      <c r="HX60" s="365">
        <f t="shared" si="141"/>
        <v>1423</v>
      </c>
      <c r="HY60" s="384">
        <f t="shared" si="142"/>
        <v>5.8456229716961752E-2</v>
      </c>
      <c r="HZ60" s="270">
        <v>20247</v>
      </c>
      <c r="IA60" s="365">
        <f t="shared" si="143"/>
        <v>1231</v>
      </c>
      <c r="IB60" s="384">
        <f t="shared" si="144"/>
        <v>6.4734960033655864E-2</v>
      </c>
      <c r="IC60" s="270">
        <v>67945</v>
      </c>
      <c r="ID60" s="365">
        <f t="shared" si="145"/>
        <v>1598</v>
      </c>
      <c r="IE60" s="384">
        <f t="shared" si="146"/>
        <v>2.4085489924186475E-2</v>
      </c>
      <c r="IF60" s="270">
        <v>148981</v>
      </c>
      <c r="IG60" s="365">
        <f t="shared" si="147"/>
        <v>9427</v>
      </c>
      <c r="IH60" s="384">
        <f t="shared" si="148"/>
        <v>6.7550912191696399E-2</v>
      </c>
      <c r="II60" s="270">
        <v>16371</v>
      </c>
      <c r="IJ60" s="365">
        <f t="shared" si="149"/>
        <v>-5912</v>
      </c>
      <c r="IK60" s="384">
        <f t="shared" si="150"/>
        <v>-0.26531436521114748</v>
      </c>
      <c r="IL60" s="270">
        <v>16691</v>
      </c>
      <c r="IM60" s="365">
        <f t="shared" si="151"/>
        <v>-6251</v>
      </c>
      <c r="IN60" s="384">
        <f t="shared" si="152"/>
        <v>-0.27246970621567429</v>
      </c>
      <c r="IO60" s="270">
        <v>19457</v>
      </c>
      <c r="IP60" s="365">
        <f t="shared" si="153"/>
        <v>-5075</v>
      </c>
      <c r="IQ60" s="384">
        <f t="shared" si="154"/>
        <v>-0.20687265612261535</v>
      </c>
      <c r="IR60" s="270">
        <v>52519</v>
      </c>
      <c r="IS60" s="365">
        <f t="shared" si="155"/>
        <v>-17238</v>
      </c>
      <c r="IT60" s="384">
        <f t="shared" si="156"/>
        <v>-0.24711498487606978</v>
      </c>
      <c r="IU60" s="270">
        <v>201500</v>
      </c>
      <c r="IV60" s="365">
        <f t="shared" si="157"/>
        <v>-7811</v>
      </c>
      <c r="IW60" s="384">
        <f t="shared" si="158"/>
        <v>-3.7317675611888527E-2</v>
      </c>
      <c r="IX60" s="270">
        <v>27238</v>
      </c>
      <c r="IY60" s="365">
        <f t="shared" si="159"/>
        <v>3462</v>
      </c>
      <c r="IZ60" s="384">
        <f t="shared" si="160"/>
        <v>0.14560901749663527</v>
      </c>
      <c r="JA60" s="270">
        <v>31065</v>
      </c>
      <c r="JB60" s="365">
        <f t="shared" si="161"/>
        <v>3473</v>
      </c>
      <c r="JC60" s="384">
        <f t="shared" si="162"/>
        <v>0.12586981733835895</v>
      </c>
      <c r="JD60" s="270">
        <v>36266</v>
      </c>
      <c r="JE60" s="365">
        <f t="shared" si="163"/>
        <v>4661</v>
      </c>
      <c r="JF60" s="384">
        <f t="shared" si="164"/>
        <v>0.1474766650846385</v>
      </c>
      <c r="JG60" s="270">
        <v>94569</v>
      </c>
      <c r="JH60" s="365">
        <f t="shared" si="165"/>
        <v>11596</v>
      </c>
      <c r="JI60" s="384">
        <f t="shared" si="166"/>
        <v>0.13975630626830415</v>
      </c>
      <c r="JJ60" s="270">
        <v>296069</v>
      </c>
      <c r="JK60" s="365">
        <f t="shared" si="167"/>
        <v>3785</v>
      </c>
      <c r="JL60" s="384">
        <f t="shared" si="168"/>
        <v>1.2949733820530716E-2</v>
      </c>
    </row>
    <row r="61" spans="1:272" x14ac:dyDescent="0.25">
      <c r="A61" s="49" t="s">
        <v>92</v>
      </c>
      <c r="E61" s="270">
        <v>0</v>
      </c>
      <c r="I61" s="270">
        <v>0</v>
      </c>
      <c r="N61" s="270">
        <v>0</v>
      </c>
      <c r="S61" s="270">
        <v>0</v>
      </c>
      <c r="T61" s="270">
        <v>0</v>
      </c>
      <c r="X61" s="270">
        <v>0</v>
      </c>
      <c r="AB61" s="270">
        <v>0</v>
      </c>
      <c r="AG61" s="270">
        <v>0</v>
      </c>
      <c r="AI61" s="270">
        <v>12990</v>
      </c>
      <c r="AJ61" s="270">
        <v>12434</v>
      </c>
      <c r="AK61" s="270">
        <v>10032</v>
      </c>
      <c r="AL61" s="270">
        <v>35456</v>
      </c>
      <c r="AM61" s="270">
        <v>35456</v>
      </c>
      <c r="AN61" s="270">
        <v>14285.000000000002</v>
      </c>
      <c r="AO61" s="270">
        <v>10687</v>
      </c>
      <c r="AP61" s="270">
        <v>12570.091119999999</v>
      </c>
      <c r="AQ61" s="270">
        <v>37542.091119999997</v>
      </c>
      <c r="AR61" s="270">
        <v>9464</v>
      </c>
      <c r="AS61" s="270">
        <v>14236</v>
      </c>
      <c r="AT61" s="270">
        <v>14719</v>
      </c>
      <c r="AU61" s="270">
        <v>38419</v>
      </c>
      <c r="AV61" s="270">
        <v>67374</v>
      </c>
      <c r="AW61" s="270">
        <v>15123</v>
      </c>
      <c r="AX61" s="270">
        <v>12511</v>
      </c>
      <c r="AY61" s="270">
        <v>11675</v>
      </c>
      <c r="AZ61" s="270">
        <v>39309</v>
      </c>
      <c r="BA61" s="270">
        <v>106683</v>
      </c>
      <c r="BB61" s="270">
        <v>9808</v>
      </c>
      <c r="BC61" s="270">
        <v>5491</v>
      </c>
      <c r="BD61" s="270">
        <v>9135</v>
      </c>
      <c r="BE61" s="270">
        <v>24434</v>
      </c>
      <c r="BF61" s="270">
        <v>131117</v>
      </c>
      <c r="BG61" s="270">
        <v>106683</v>
      </c>
      <c r="BH61" s="331">
        <v>2.6980200812274369</v>
      </c>
      <c r="BI61" s="270">
        <v>11985</v>
      </c>
      <c r="BJ61" s="270">
        <v>9849</v>
      </c>
      <c r="BK61" s="270">
        <v>8675</v>
      </c>
      <c r="BL61" s="270">
        <v>30509</v>
      </c>
      <c r="BM61" s="270">
        <v>8116</v>
      </c>
      <c r="BN61" s="270">
        <v>8128</v>
      </c>
      <c r="BO61" s="270">
        <v>11274</v>
      </c>
      <c r="BP61" s="270">
        <v>27518</v>
      </c>
      <c r="BQ61" s="270">
        <v>58027</v>
      </c>
      <c r="BR61" s="270">
        <v>-9347</v>
      </c>
      <c r="BS61" s="331">
        <v>-0.1387330424199246</v>
      </c>
      <c r="BT61" s="270">
        <v>14080</v>
      </c>
      <c r="BU61" s="270">
        <v>-1043</v>
      </c>
      <c r="BV61" s="331">
        <v>-6.8967797394696814E-2</v>
      </c>
      <c r="BW61" s="270">
        <v>14704</v>
      </c>
      <c r="BX61" s="511">
        <v>2193</v>
      </c>
      <c r="BY61" s="512">
        <v>0.17528574854128368</v>
      </c>
      <c r="BZ61" s="270">
        <v>13405</v>
      </c>
      <c r="CA61" s="511">
        <f t="shared" si="1"/>
        <v>1730</v>
      </c>
      <c r="CB61" s="512">
        <f t="shared" si="2"/>
        <v>0.14817987152034262</v>
      </c>
      <c r="CC61" s="270">
        <v>42189</v>
      </c>
      <c r="CD61" s="511">
        <f t="shared" si="3"/>
        <v>2880</v>
      </c>
      <c r="CE61" s="512">
        <f t="shared" si="4"/>
        <v>7.3265664351675183E-2</v>
      </c>
      <c r="CF61" s="270">
        <v>100216</v>
      </c>
      <c r="CG61" s="511">
        <f t="shared" si="5"/>
        <v>-6467</v>
      </c>
      <c r="CH61" s="512">
        <f t="shared" si="6"/>
        <v>-6.0618842739705484E-2</v>
      </c>
      <c r="CI61" s="270">
        <v>10166</v>
      </c>
      <c r="CJ61" s="511">
        <f t="shared" si="7"/>
        <v>358</v>
      </c>
      <c r="CK61" s="512">
        <f t="shared" si="8"/>
        <v>3.6500815660685158E-2</v>
      </c>
      <c r="CL61" s="270">
        <v>6772</v>
      </c>
      <c r="CM61" s="365">
        <f t="shared" si="9"/>
        <v>1281</v>
      </c>
      <c r="CN61" s="384">
        <f t="shared" si="10"/>
        <v>0.23329083955563651</v>
      </c>
      <c r="CO61" s="270">
        <v>8151</v>
      </c>
      <c r="CP61" s="365">
        <f t="shared" si="138"/>
        <v>-984</v>
      </c>
      <c r="CQ61" s="384">
        <f t="shared" si="11"/>
        <v>-0.10771756978653531</v>
      </c>
      <c r="CR61" s="270">
        <v>25089</v>
      </c>
      <c r="CS61" s="365">
        <f t="shared" si="12"/>
        <v>655</v>
      </c>
      <c r="CT61" s="384">
        <f t="shared" si="13"/>
        <v>2.6806908406319063E-2</v>
      </c>
      <c r="CU61" s="270">
        <v>125305</v>
      </c>
      <c r="CV61" s="365">
        <f t="shared" si="14"/>
        <v>-5812</v>
      </c>
      <c r="CW61" s="384">
        <f t="shared" si="15"/>
        <v>-4.4326822608815028E-2</v>
      </c>
      <c r="CX61" s="270">
        <v>8976</v>
      </c>
      <c r="CY61" s="365">
        <f t="shared" si="16"/>
        <v>-3009</v>
      </c>
      <c r="CZ61" s="384">
        <f t="shared" si="17"/>
        <v>-0.25106382978723402</v>
      </c>
      <c r="DA61" s="270">
        <v>9710</v>
      </c>
      <c r="DB61" s="365">
        <f t="shared" si="18"/>
        <v>-139</v>
      </c>
      <c r="DC61" s="384">
        <f t="shared" si="19"/>
        <v>-1.411310792973906E-2</v>
      </c>
      <c r="DD61" s="270">
        <v>6941</v>
      </c>
      <c r="DE61" s="365">
        <f t="shared" si="20"/>
        <v>-1734</v>
      </c>
      <c r="DF61" s="384">
        <f t="shared" si="21"/>
        <v>-0.19988472622478387</v>
      </c>
      <c r="DG61" s="270">
        <v>25627</v>
      </c>
      <c r="DH61" s="365">
        <f t="shared" si="22"/>
        <v>-4882</v>
      </c>
      <c r="DI61" s="384">
        <f t="shared" si="23"/>
        <v>-0.16001835523943755</v>
      </c>
      <c r="DJ61" s="270">
        <v>8371</v>
      </c>
      <c r="DK61" s="365">
        <f t="shared" si="24"/>
        <v>243</v>
      </c>
      <c r="DL61" s="384">
        <f t="shared" si="25"/>
        <v>2.9896653543307086E-2</v>
      </c>
      <c r="DM61" s="270">
        <v>7371</v>
      </c>
      <c r="DN61" s="365">
        <f t="shared" si="26"/>
        <v>-757</v>
      </c>
      <c r="DO61" s="384">
        <f t="shared" si="27"/>
        <v>-9.313484251968504E-2</v>
      </c>
      <c r="DP61" s="270">
        <v>14224</v>
      </c>
      <c r="DQ61" s="365">
        <f t="shared" si="28"/>
        <v>2950</v>
      </c>
      <c r="DR61" s="384">
        <f t="shared" si="29"/>
        <v>0.26166400567677844</v>
      </c>
      <c r="DS61" s="270">
        <v>29966</v>
      </c>
      <c r="DT61" s="365">
        <f t="shared" si="30"/>
        <v>2448</v>
      </c>
      <c r="DU61" s="384">
        <f t="shared" si="31"/>
        <v>8.8959953484991638E-2</v>
      </c>
      <c r="DV61" s="270">
        <v>55593</v>
      </c>
      <c r="DW61" s="365">
        <f t="shared" si="32"/>
        <v>-2434</v>
      </c>
      <c r="DX61" s="384">
        <f t="shared" si="33"/>
        <v>-4.1945990659520566E-2</v>
      </c>
      <c r="DY61" s="270">
        <v>15721</v>
      </c>
      <c r="DZ61" s="365">
        <f t="shared" si="34"/>
        <v>1641</v>
      </c>
      <c r="EA61" s="384">
        <f t="shared" si="35"/>
        <v>0.11654829545454545</v>
      </c>
      <c r="EB61" s="270">
        <v>11073</v>
      </c>
      <c r="EC61" s="365">
        <f t="shared" si="36"/>
        <v>-3631</v>
      </c>
      <c r="ED61" s="384">
        <f t="shared" si="37"/>
        <v>-0.24693960826985853</v>
      </c>
      <c r="EE61" s="270">
        <v>12393</v>
      </c>
      <c r="EF61" s="365">
        <f t="shared" si="38"/>
        <v>-1012</v>
      </c>
      <c r="EG61" s="384">
        <f t="shared" si="39"/>
        <v>-7.549421857515852E-2</v>
      </c>
      <c r="EH61" s="270">
        <v>39187</v>
      </c>
      <c r="EI61" s="365">
        <f t="shared" si="40"/>
        <v>-3002</v>
      </c>
      <c r="EJ61" s="384">
        <f t="shared" si="41"/>
        <v>-7.1155988527815309E-2</v>
      </c>
      <c r="EK61" s="270">
        <v>94780</v>
      </c>
      <c r="EL61" s="365">
        <f t="shared" si="42"/>
        <v>-5436</v>
      </c>
      <c r="EM61" s="384">
        <f t="shared" si="43"/>
        <v>-5.4242835475373195E-2</v>
      </c>
      <c r="EN61" s="270">
        <v>8091</v>
      </c>
      <c r="EO61" s="365">
        <f t="shared" si="44"/>
        <v>-2075</v>
      </c>
      <c r="EP61" s="384">
        <f t="shared" si="45"/>
        <v>-0.20411174503246116</v>
      </c>
      <c r="EQ61" s="270">
        <v>5294</v>
      </c>
      <c r="ER61" s="365">
        <f t="shared" si="46"/>
        <v>-1478</v>
      </c>
      <c r="ES61" s="384">
        <f t="shared" si="47"/>
        <v>-0.21825162433549911</v>
      </c>
      <c r="ET61" s="270">
        <v>6767</v>
      </c>
      <c r="EU61" s="365">
        <f t="shared" si="48"/>
        <v>-1384</v>
      </c>
      <c r="EV61" s="384">
        <f t="shared" si="49"/>
        <v>-0.16979511716353821</v>
      </c>
      <c r="EW61" s="270">
        <v>20152</v>
      </c>
      <c r="EX61" s="365">
        <f t="shared" si="50"/>
        <v>-4937</v>
      </c>
      <c r="EY61" s="384">
        <f t="shared" si="51"/>
        <v>-0.19677946510422895</v>
      </c>
      <c r="EZ61" s="270">
        <v>114932</v>
      </c>
      <c r="FA61" s="365">
        <f t="shared" si="52"/>
        <v>-10373</v>
      </c>
      <c r="FB61" s="384">
        <f t="shared" si="53"/>
        <v>-8.2782011890985996E-2</v>
      </c>
      <c r="FC61" s="270">
        <v>7660</v>
      </c>
      <c r="FD61" s="365">
        <f t="shared" si="54"/>
        <v>-1316</v>
      </c>
      <c r="FE61" s="384">
        <f t="shared" si="55"/>
        <v>-0.14661319073083778</v>
      </c>
      <c r="FF61" s="270">
        <v>8355</v>
      </c>
      <c r="FG61" s="365">
        <f t="shared" si="169"/>
        <v>49755.5</v>
      </c>
      <c r="FH61" s="384">
        <f t="shared" si="57"/>
        <v>5.1241503604531413</v>
      </c>
      <c r="FI61" s="270">
        <v>6411</v>
      </c>
      <c r="FJ61" s="365">
        <f t="shared" si="170"/>
        <v>50723.1</v>
      </c>
      <c r="FK61" s="384">
        <f t="shared" si="59"/>
        <v>7.3077510445180804</v>
      </c>
      <c r="FL61" s="270">
        <v>22426</v>
      </c>
      <c r="FM61" s="365">
        <f t="shared" si="139"/>
        <v>-3201</v>
      </c>
      <c r="FN61" s="384">
        <f t="shared" si="140"/>
        <v>-0.1249073243063956</v>
      </c>
      <c r="FO61" s="270">
        <v>6689</v>
      </c>
      <c r="FP61" s="365">
        <f t="shared" si="62"/>
        <v>-1682</v>
      </c>
      <c r="FQ61" s="384">
        <f t="shared" si="63"/>
        <v>-0.20093178831680802</v>
      </c>
      <c r="FR61" s="270">
        <v>6454</v>
      </c>
      <c r="FS61" s="365">
        <f t="shared" si="132"/>
        <v>-917</v>
      </c>
      <c r="FT61" s="384">
        <f t="shared" si="133"/>
        <v>-0.12440645773979107</v>
      </c>
      <c r="FU61" s="270">
        <v>11919</v>
      </c>
      <c r="FV61" s="365">
        <f t="shared" si="66"/>
        <v>-2305</v>
      </c>
      <c r="FW61" s="384">
        <f t="shared" si="67"/>
        <v>-0.16205005624296964</v>
      </c>
      <c r="FX61" s="270">
        <v>25062</v>
      </c>
      <c r="FY61" s="365">
        <f t="shared" si="68"/>
        <v>-4904</v>
      </c>
      <c r="FZ61" s="384">
        <f t="shared" si="69"/>
        <v>-0.16365213909096976</v>
      </c>
      <c r="GA61" s="270">
        <v>47488</v>
      </c>
      <c r="GB61" s="365">
        <f t="shared" si="70"/>
        <v>-8105</v>
      </c>
      <c r="GC61" s="384">
        <f t="shared" si="71"/>
        <v>-0.14579173636968684</v>
      </c>
      <c r="GD61" s="270">
        <v>13199</v>
      </c>
      <c r="GE61" s="365">
        <f t="shared" si="72"/>
        <v>-2522</v>
      </c>
      <c r="GF61" s="384">
        <f t="shared" si="73"/>
        <v>-0.16042236498950449</v>
      </c>
      <c r="GG61" s="270">
        <v>12333</v>
      </c>
      <c r="GH61" s="365">
        <f t="shared" si="74"/>
        <v>1260</v>
      </c>
      <c r="GI61" s="384">
        <f t="shared" si="75"/>
        <v>0.11379030073150907</v>
      </c>
      <c r="GJ61" s="270">
        <v>9465</v>
      </c>
      <c r="GK61" s="365">
        <f t="shared" si="76"/>
        <v>-2928</v>
      </c>
      <c r="GL61" s="384">
        <f t="shared" si="77"/>
        <v>-0.23626240619704672</v>
      </c>
      <c r="GM61" s="270">
        <v>34997</v>
      </c>
      <c r="GN61" s="365">
        <f t="shared" si="78"/>
        <v>-4190</v>
      </c>
      <c r="GO61" s="384">
        <f t="shared" si="79"/>
        <v>-0.10692321433128334</v>
      </c>
      <c r="GP61" s="270">
        <v>82485</v>
      </c>
      <c r="GQ61" s="365">
        <f t="shared" si="80"/>
        <v>-12295</v>
      </c>
      <c r="GR61" s="384">
        <f t="shared" si="81"/>
        <v>-0.12972146022367589</v>
      </c>
      <c r="GS61" s="270">
        <v>11451</v>
      </c>
      <c r="GT61" s="365">
        <f t="shared" si="82"/>
        <v>3360</v>
      </c>
      <c r="GU61" s="384">
        <f t="shared" si="83"/>
        <v>0.41527623285131626</v>
      </c>
      <c r="GV61" s="270">
        <v>7155</v>
      </c>
      <c r="GW61" s="365">
        <f t="shared" si="84"/>
        <v>1861</v>
      </c>
      <c r="GX61" s="384">
        <f t="shared" si="85"/>
        <v>0.35153003400075555</v>
      </c>
      <c r="GY61" s="270">
        <v>9486</v>
      </c>
      <c r="GZ61" s="365">
        <f t="shared" si="130"/>
        <v>2719</v>
      </c>
      <c r="HA61" s="384">
        <f t="shared" si="131"/>
        <v>0.40180286685384958</v>
      </c>
      <c r="HB61" s="270">
        <v>28092</v>
      </c>
      <c r="HC61" s="365">
        <f t="shared" si="134"/>
        <v>7940</v>
      </c>
      <c r="HD61" s="384">
        <f t="shared" si="135"/>
        <v>0.39400555776101626</v>
      </c>
      <c r="HE61" s="270">
        <v>110577</v>
      </c>
      <c r="HF61" s="365">
        <f t="shared" si="136"/>
        <v>-4355</v>
      </c>
      <c r="HG61" s="384">
        <f t="shared" si="137"/>
        <v>-3.7891970904534854E-2</v>
      </c>
      <c r="HH61" s="270">
        <v>10853</v>
      </c>
      <c r="HI61" s="365">
        <f t="shared" si="92"/>
        <v>3193</v>
      </c>
      <c r="HJ61" s="384">
        <f t="shared" si="93"/>
        <v>0.41684073107049607</v>
      </c>
      <c r="HK61" s="270">
        <v>6229</v>
      </c>
      <c r="HL61" s="365">
        <f t="shared" si="94"/>
        <v>-2126</v>
      </c>
      <c r="HM61" s="384">
        <f t="shared" si="95"/>
        <v>-0.25445840813883902</v>
      </c>
      <c r="HN61" s="270">
        <v>7349</v>
      </c>
      <c r="HO61" s="365">
        <f t="shared" si="96"/>
        <v>938</v>
      </c>
      <c r="HP61" s="384">
        <f t="shared" si="97"/>
        <v>0.1463110279207612</v>
      </c>
      <c r="HQ61" s="270">
        <v>24431</v>
      </c>
      <c r="HR61" s="365">
        <f t="shared" si="98"/>
        <v>2005</v>
      </c>
      <c r="HS61" s="384">
        <f t="shared" si="99"/>
        <v>8.9405154731115669E-2</v>
      </c>
      <c r="HT61" s="270">
        <v>8216</v>
      </c>
      <c r="HU61" s="365">
        <f t="shared" si="100"/>
        <v>1527</v>
      </c>
      <c r="HV61" s="384">
        <f t="shared" si="101"/>
        <v>0.22828524443115564</v>
      </c>
      <c r="HW61" s="270">
        <v>6683</v>
      </c>
      <c r="HX61" s="365">
        <f t="shared" si="141"/>
        <v>229</v>
      </c>
      <c r="HY61" s="384">
        <f t="shared" si="142"/>
        <v>3.5481871707468235E-2</v>
      </c>
      <c r="HZ61" s="270">
        <v>14449</v>
      </c>
      <c r="IA61" s="365">
        <f t="shared" si="143"/>
        <v>2530</v>
      </c>
      <c r="IB61" s="384">
        <f t="shared" si="144"/>
        <v>0.21226612970886818</v>
      </c>
      <c r="IC61" s="270">
        <v>29348</v>
      </c>
      <c r="ID61" s="365">
        <f t="shared" si="145"/>
        <v>4286</v>
      </c>
      <c r="IE61" s="384">
        <f t="shared" si="146"/>
        <v>0.17101588061607215</v>
      </c>
      <c r="IF61" s="270">
        <v>53779</v>
      </c>
      <c r="IG61" s="365">
        <f t="shared" si="147"/>
        <v>6291</v>
      </c>
      <c r="IH61" s="384">
        <f t="shared" si="148"/>
        <v>0.13247557277628033</v>
      </c>
      <c r="II61" s="270">
        <v>13947</v>
      </c>
      <c r="IJ61" s="365">
        <f t="shared" si="149"/>
        <v>748</v>
      </c>
      <c r="IK61" s="384">
        <f t="shared" si="150"/>
        <v>5.6670959921206153E-2</v>
      </c>
      <c r="IL61" s="270">
        <v>16545</v>
      </c>
      <c r="IM61" s="365">
        <f t="shared" si="151"/>
        <v>4212</v>
      </c>
      <c r="IN61" s="384">
        <f t="shared" si="152"/>
        <v>0.34152274385794212</v>
      </c>
      <c r="IO61" s="270">
        <v>16633</v>
      </c>
      <c r="IP61" s="365">
        <f t="shared" si="153"/>
        <v>7168</v>
      </c>
      <c r="IQ61" s="384">
        <f t="shared" si="154"/>
        <v>0.75731642894875861</v>
      </c>
      <c r="IR61" s="270">
        <v>47125</v>
      </c>
      <c r="IS61" s="365">
        <f t="shared" si="155"/>
        <v>12128</v>
      </c>
      <c r="IT61" s="384">
        <f t="shared" si="156"/>
        <v>0.34654398948481296</v>
      </c>
      <c r="IU61" s="270">
        <v>100904</v>
      </c>
      <c r="IV61" s="365">
        <f t="shared" si="157"/>
        <v>18419</v>
      </c>
      <c r="IW61" s="384">
        <f t="shared" si="158"/>
        <v>0.22330120627992969</v>
      </c>
      <c r="IX61" s="270">
        <v>11300</v>
      </c>
      <c r="IY61" s="365">
        <f t="shared" si="159"/>
        <v>-151</v>
      </c>
      <c r="IZ61" s="384">
        <f t="shared" si="160"/>
        <v>-1.318662125578552E-2</v>
      </c>
      <c r="JA61" s="270">
        <v>8897</v>
      </c>
      <c r="JB61" s="365">
        <f t="shared" si="161"/>
        <v>1742</v>
      </c>
      <c r="JC61" s="384">
        <f t="shared" si="162"/>
        <v>0.24346610761705101</v>
      </c>
      <c r="JD61" s="270">
        <v>7907</v>
      </c>
      <c r="JE61" s="365">
        <f t="shared" si="163"/>
        <v>-1579</v>
      </c>
      <c r="JF61" s="384">
        <f t="shared" si="164"/>
        <v>-0.16645582964368544</v>
      </c>
      <c r="JG61" s="270">
        <v>28104</v>
      </c>
      <c r="JH61" s="365">
        <f t="shared" si="165"/>
        <v>12</v>
      </c>
      <c r="JI61" s="384">
        <f t="shared" si="166"/>
        <v>4.2716787697565144E-4</v>
      </c>
      <c r="JJ61" s="270">
        <v>129008</v>
      </c>
      <c r="JK61" s="365">
        <f t="shared" si="167"/>
        <v>18431</v>
      </c>
      <c r="JL61" s="384">
        <f t="shared" si="168"/>
        <v>0.1666802318746213</v>
      </c>
    </row>
    <row r="62" spans="1:272" x14ac:dyDescent="0.25">
      <c r="A62" s="49" t="s">
        <v>112</v>
      </c>
      <c r="AX62" s="77">
        <v>5783</v>
      </c>
      <c r="AY62" s="270">
        <v>10837</v>
      </c>
      <c r="AZ62" s="270">
        <v>16620</v>
      </c>
      <c r="BA62" s="270">
        <v>16620</v>
      </c>
      <c r="BB62" s="270">
        <v>9443</v>
      </c>
      <c r="BC62" s="270">
        <v>12020</v>
      </c>
      <c r="BD62" s="270">
        <v>9780</v>
      </c>
      <c r="BE62" s="270">
        <v>31243</v>
      </c>
      <c r="BF62" s="270">
        <v>47863</v>
      </c>
      <c r="BH62" s="331"/>
      <c r="BI62" s="270">
        <v>10896</v>
      </c>
      <c r="BJ62" s="270">
        <v>9892</v>
      </c>
      <c r="BK62" s="270">
        <v>10916</v>
      </c>
      <c r="BL62" s="270">
        <v>31704</v>
      </c>
      <c r="BM62" s="270">
        <v>12765</v>
      </c>
      <c r="BN62" s="270">
        <v>12912</v>
      </c>
      <c r="BO62" s="270">
        <v>13955</v>
      </c>
      <c r="BP62" s="270">
        <v>39632</v>
      </c>
      <c r="BQ62" s="270">
        <v>71336</v>
      </c>
      <c r="BR62" s="270">
        <v>71336</v>
      </c>
      <c r="BS62" s="331">
        <v>0</v>
      </c>
      <c r="BT62" s="270">
        <v>13539</v>
      </c>
      <c r="BU62" s="270">
        <v>13539</v>
      </c>
      <c r="BV62" s="331">
        <v>0</v>
      </c>
      <c r="BW62" s="270">
        <v>16100</v>
      </c>
      <c r="BX62" s="511">
        <v>10317</v>
      </c>
      <c r="BY62" s="512">
        <v>1.7840221338405671</v>
      </c>
      <c r="BZ62" s="270">
        <v>20337</v>
      </c>
      <c r="CA62" s="511">
        <f t="shared" si="1"/>
        <v>9500</v>
      </c>
      <c r="CB62" s="512">
        <f t="shared" si="2"/>
        <v>0.87662637261234655</v>
      </c>
      <c r="CC62" s="270">
        <v>49976</v>
      </c>
      <c r="CD62" s="511">
        <f t="shared" si="3"/>
        <v>33356</v>
      </c>
      <c r="CE62" s="512">
        <f t="shared" si="4"/>
        <v>2.0069795427196149</v>
      </c>
      <c r="CF62" s="270">
        <v>121312</v>
      </c>
      <c r="CG62" s="511">
        <f t="shared" si="5"/>
        <v>104692</v>
      </c>
      <c r="CH62" s="512">
        <f t="shared" si="6"/>
        <v>6.2991576413959089</v>
      </c>
      <c r="CI62" s="270">
        <v>16549</v>
      </c>
      <c r="CJ62" s="511">
        <f t="shared" si="7"/>
        <v>7106</v>
      </c>
      <c r="CK62" s="512">
        <f t="shared" si="8"/>
        <v>0.7525150905432596</v>
      </c>
      <c r="CL62" s="270">
        <v>12839</v>
      </c>
      <c r="CM62" s="365">
        <f t="shared" si="9"/>
        <v>819</v>
      </c>
      <c r="CN62" s="384">
        <f t="shared" si="10"/>
        <v>6.8136439267886859E-2</v>
      </c>
      <c r="CO62" s="270">
        <v>13881</v>
      </c>
      <c r="CP62" s="365">
        <f t="shared" si="138"/>
        <v>4101</v>
      </c>
      <c r="CQ62" s="384">
        <f t="shared" si="11"/>
        <v>0.41932515337423315</v>
      </c>
      <c r="CR62" s="72">
        <v>43269</v>
      </c>
      <c r="CS62" s="365">
        <f t="shared" si="12"/>
        <v>12026</v>
      </c>
      <c r="CT62" s="384">
        <f t="shared" si="13"/>
        <v>0.38491822168165668</v>
      </c>
      <c r="CU62" s="72">
        <v>164581</v>
      </c>
      <c r="CV62" s="365">
        <f t="shared" si="14"/>
        <v>116718</v>
      </c>
      <c r="CW62" s="384">
        <f t="shared" si="15"/>
        <v>2.4385851283872721</v>
      </c>
      <c r="CX62" s="270">
        <v>14898</v>
      </c>
      <c r="CY62" s="365">
        <f t="shared" si="16"/>
        <v>4002</v>
      </c>
      <c r="CZ62" s="384">
        <f t="shared" si="17"/>
        <v>0.36729074889867841</v>
      </c>
      <c r="DA62" s="270">
        <v>11980</v>
      </c>
      <c r="DB62" s="365">
        <f t="shared" si="18"/>
        <v>2088</v>
      </c>
      <c r="DC62" s="384">
        <f t="shared" si="19"/>
        <v>0.21107966033158107</v>
      </c>
      <c r="DD62" s="270">
        <v>13463</v>
      </c>
      <c r="DE62" s="365">
        <f t="shared" si="20"/>
        <v>2547</v>
      </c>
      <c r="DF62" s="384">
        <f t="shared" si="21"/>
        <v>0.23332722609014292</v>
      </c>
      <c r="DG62" s="270">
        <v>40341</v>
      </c>
      <c r="DH62" s="365">
        <f t="shared" si="22"/>
        <v>8637</v>
      </c>
      <c r="DI62" s="384">
        <f t="shared" si="23"/>
        <v>0.27242619227857684</v>
      </c>
      <c r="DJ62" s="270">
        <v>14645</v>
      </c>
      <c r="DK62" s="365">
        <f t="shared" si="24"/>
        <v>1733</v>
      </c>
      <c r="DL62" s="384">
        <f t="shared" si="25"/>
        <v>0.13421623296158613</v>
      </c>
      <c r="DM62" s="270">
        <v>16064</v>
      </c>
      <c r="DN62" s="365">
        <f t="shared" si="26"/>
        <v>3152</v>
      </c>
      <c r="DO62" s="384">
        <f t="shared" si="27"/>
        <v>0.24411400247831475</v>
      </c>
      <c r="DP62" s="270">
        <v>15302</v>
      </c>
      <c r="DQ62" s="365">
        <f t="shared" si="28"/>
        <v>1347</v>
      </c>
      <c r="DR62" s="384">
        <f t="shared" si="29"/>
        <v>9.6524543174489427E-2</v>
      </c>
      <c r="DS62" s="270">
        <v>46011</v>
      </c>
      <c r="DT62" s="365">
        <f t="shared" si="30"/>
        <v>6379</v>
      </c>
      <c r="DU62" s="384">
        <f t="shared" si="31"/>
        <v>0.16095579329834478</v>
      </c>
      <c r="DV62" s="270">
        <v>86352</v>
      </c>
      <c r="DW62" s="365">
        <f t="shared" si="32"/>
        <v>15016</v>
      </c>
      <c r="DX62" s="384">
        <f t="shared" si="33"/>
        <v>0.2104968038577997</v>
      </c>
      <c r="DY62" s="270">
        <v>19088</v>
      </c>
      <c r="DZ62" s="365">
        <f t="shared" si="34"/>
        <v>5549</v>
      </c>
      <c r="EA62" s="384">
        <f t="shared" si="35"/>
        <v>0.40985301720954281</v>
      </c>
      <c r="EB62" s="270">
        <v>18451</v>
      </c>
      <c r="EC62" s="365">
        <f t="shared" si="36"/>
        <v>2351</v>
      </c>
      <c r="ED62" s="384">
        <f t="shared" si="37"/>
        <v>0.1460248447204969</v>
      </c>
      <c r="EE62" s="270">
        <v>18405</v>
      </c>
      <c r="EF62" s="365">
        <f t="shared" si="38"/>
        <v>-1932</v>
      </c>
      <c r="EG62" s="384">
        <f t="shared" si="39"/>
        <v>-9.4999262428086734E-2</v>
      </c>
      <c r="EH62" s="270">
        <v>55944</v>
      </c>
      <c r="EI62" s="365">
        <f t="shared" si="40"/>
        <v>5968</v>
      </c>
      <c r="EJ62" s="384">
        <f t="shared" si="41"/>
        <v>0.1194173203137506</v>
      </c>
      <c r="EK62" s="270">
        <v>142296</v>
      </c>
      <c r="EL62" s="365">
        <f t="shared" si="42"/>
        <v>20984</v>
      </c>
      <c r="EM62" s="384">
        <f t="shared" si="43"/>
        <v>0.17297546821419152</v>
      </c>
      <c r="EN62" s="270">
        <v>14070</v>
      </c>
      <c r="EO62" s="365">
        <f t="shared" si="44"/>
        <v>-2479</v>
      </c>
      <c r="EP62" s="384">
        <f t="shared" si="45"/>
        <v>-0.14979757085020243</v>
      </c>
      <c r="EQ62" s="270">
        <v>10762</v>
      </c>
      <c r="ER62" s="365">
        <f t="shared" si="46"/>
        <v>-2077</v>
      </c>
      <c r="ES62" s="384">
        <f t="shared" si="47"/>
        <v>-0.16177272373237792</v>
      </c>
      <c r="ET62" s="270">
        <v>14672</v>
      </c>
      <c r="EU62" s="365">
        <f t="shared" si="48"/>
        <v>791</v>
      </c>
      <c r="EV62" s="384">
        <f t="shared" si="49"/>
        <v>5.698436712052446E-2</v>
      </c>
      <c r="EW62" s="270">
        <v>39504</v>
      </c>
      <c r="EX62" s="365">
        <f t="shared" si="50"/>
        <v>-3765</v>
      </c>
      <c r="EY62" s="384">
        <f t="shared" si="51"/>
        <v>-8.7013797406919502E-2</v>
      </c>
      <c r="EZ62" s="270">
        <v>181800</v>
      </c>
      <c r="FA62" s="365">
        <f t="shared" si="52"/>
        <v>17219</v>
      </c>
      <c r="FB62" s="384">
        <f t="shared" si="53"/>
        <v>0.10462325541830467</v>
      </c>
      <c r="FC62" s="270">
        <v>17185</v>
      </c>
      <c r="FD62" s="365">
        <f t="shared" si="54"/>
        <v>2287</v>
      </c>
      <c r="FE62" s="384">
        <f t="shared" si="55"/>
        <v>0.15351053832729225</v>
      </c>
      <c r="FF62" s="270">
        <v>16859</v>
      </c>
      <c r="FG62" s="365">
        <f t="shared" si="169"/>
        <v>47410</v>
      </c>
      <c r="FH62" s="384">
        <f t="shared" si="57"/>
        <v>3.9574290484140233</v>
      </c>
      <c r="FI62" s="270">
        <v>18128</v>
      </c>
      <c r="FJ62" s="365">
        <f t="shared" si="170"/>
        <v>44123</v>
      </c>
      <c r="FK62" s="384">
        <f t="shared" si="59"/>
        <v>3.2773527445591624</v>
      </c>
      <c r="FL62" s="270">
        <v>52172</v>
      </c>
      <c r="FM62" s="365">
        <f t="shared" si="139"/>
        <v>11831</v>
      </c>
      <c r="FN62" s="384">
        <f t="shared" si="140"/>
        <v>0.29327483205671651</v>
      </c>
      <c r="FO62" s="270">
        <v>16976</v>
      </c>
      <c r="FP62" s="365">
        <f t="shared" si="62"/>
        <v>2331</v>
      </c>
      <c r="FQ62" s="384">
        <f t="shared" si="63"/>
        <v>0.15916695117787641</v>
      </c>
      <c r="FR62" s="270">
        <v>15715</v>
      </c>
      <c r="FS62" s="365">
        <f t="shared" si="132"/>
        <v>-349</v>
      </c>
      <c r="FT62" s="384">
        <f t="shared" si="133"/>
        <v>-2.1725597609561755E-2</v>
      </c>
      <c r="FU62" s="270">
        <v>19329</v>
      </c>
      <c r="FV62" s="365">
        <f t="shared" si="66"/>
        <v>4027</v>
      </c>
      <c r="FW62" s="384">
        <f t="shared" si="67"/>
        <v>0.26316821330545026</v>
      </c>
      <c r="FX62" s="270">
        <v>52020</v>
      </c>
      <c r="FY62" s="365">
        <f t="shared" si="68"/>
        <v>6009</v>
      </c>
      <c r="FZ62" s="384">
        <f t="shared" si="69"/>
        <v>0.13059920453804524</v>
      </c>
      <c r="GA62" s="270">
        <v>104192</v>
      </c>
      <c r="GB62" s="365">
        <f t="shared" si="70"/>
        <v>17840</v>
      </c>
      <c r="GC62" s="384">
        <f t="shared" si="71"/>
        <v>0.20659625717991476</v>
      </c>
      <c r="GD62" s="270">
        <v>16728</v>
      </c>
      <c r="GE62" s="365">
        <f t="shared" si="72"/>
        <v>-2360</v>
      </c>
      <c r="GF62" s="384">
        <f t="shared" si="73"/>
        <v>-0.12363788767812238</v>
      </c>
      <c r="GG62" s="270">
        <v>19723</v>
      </c>
      <c r="GH62" s="365">
        <f t="shared" si="74"/>
        <v>1272</v>
      </c>
      <c r="GI62" s="384">
        <f t="shared" si="75"/>
        <v>6.8939352880602683E-2</v>
      </c>
      <c r="GJ62" s="270">
        <v>22568</v>
      </c>
      <c r="GK62" s="365">
        <f t="shared" si="76"/>
        <v>4163</v>
      </c>
      <c r="GL62" s="384">
        <f t="shared" si="77"/>
        <v>0.22618853572398806</v>
      </c>
      <c r="GM62" s="270">
        <v>59019</v>
      </c>
      <c r="GN62" s="365">
        <f t="shared" si="78"/>
        <v>3075</v>
      </c>
      <c r="GO62" s="384">
        <f t="shared" si="79"/>
        <v>5.4965679965679963E-2</v>
      </c>
      <c r="GP62" s="270">
        <v>163211</v>
      </c>
      <c r="GQ62" s="365">
        <f t="shared" si="80"/>
        <v>20915</v>
      </c>
      <c r="GR62" s="384">
        <f t="shared" si="81"/>
        <v>0.14698234665767132</v>
      </c>
      <c r="GS62" s="270">
        <v>15562</v>
      </c>
      <c r="GT62" s="365">
        <f t="shared" si="82"/>
        <v>1492</v>
      </c>
      <c r="GU62" s="384">
        <f t="shared" si="83"/>
        <v>0.1060412224591329</v>
      </c>
      <c r="GV62" s="270">
        <v>13893</v>
      </c>
      <c r="GW62" s="365">
        <f t="shared" si="84"/>
        <v>3131</v>
      </c>
      <c r="GX62" s="384">
        <f t="shared" si="85"/>
        <v>0.29093105370748934</v>
      </c>
      <c r="GY62" s="270">
        <v>13323</v>
      </c>
      <c r="GZ62" s="365">
        <f t="shared" si="130"/>
        <v>-1349</v>
      </c>
      <c r="HA62" s="384">
        <f t="shared" si="131"/>
        <v>-9.1943838604143943E-2</v>
      </c>
      <c r="HB62" s="270">
        <v>42778</v>
      </c>
      <c r="HC62" s="365">
        <f t="shared" si="134"/>
        <v>3274</v>
      </c>
      <c r="HD62" s="384">
        <f t="shared" si="135"/>
        <v>8.2877683272579994E-2</v>
      </c>
      <c r="HE62" s="270">
        <v>205989</v>
      </c>
      <c r="HF62" s="365">
        <f t="shared" si="136"/>
        <v>24189</v>
      </c>
      <c r="HG62" s="384">
        <f t="shared" si="137"/>
        <v>0.13305280528052804</v>
      </c>
      <c r="HH62" s="270">
        <v>14564</v>
      </c>
      <c r="HI62" s="365">
        <f t="shared" si="92"/>
        <v>-2621</v>
      </c>
      <c r="HJ62" s="384">
        <f t="shared" si="93"/>
        <v>-0.15251672970613908</v>
      </c>
      <c r="HK62" s="270">
        <v>13103</v>
      </c>
      <c r="HL62" s="365">
        <f t="shared" si="94"/>
        <v>-3756</v>
      </c>
      <c r="HM62" s="384">
        <f t="shared" si="95"/>
        <v>-0.22278901476955928</v>
      </c>
      <c r="HN62" s="270">
        <v>16540</v>
      </c>
      <c r="HO62" s="365">
        <f t="shared" si="96"/>
        <v>-1588</v>
      </c>
      <c r="HP62" s="384">
        <f t="shared" si="97"/>
        <v>-8.7599293909973522E-2</v>
      </c>
      <c r="HQ62" s="270">
        <v>44207</v>
      </c>
      <c r="HR62" s="365">
        <f t="shared" si="98"/>
        <v>-7965</v>
      </c>
      <c r="HS62" s="384">
        <f t="shared" si="99"/>
        <v>-0.15266809783025378</v>
      </c>
      <c r="HT62" s="270">
        <v>12304</v>
      </c>
      <c r="HU62" s="365">
        <f t="shared" si="100"/>
        <v>-4672</v>
      </c>
      <c r="HV62" s="384">
        <f t="shared" si="101"/>
        <v>-0.27521206409048066</v>
      </c>
      <c r="HW62" s="270">
        <v>14573</v>
      </c>
      <c r="HX62" s="365">
        <f t="shared" si="141"/>
        <v>-1142</v>
      </c>
      <c r="HY62" s="384">
        <f t="shared" si="142"/>
        <v>-7.2669424117085588E-2</v>
      </c>
      <c r="HZ62" s="270">
        <v>16983</v>
      </c>
      <c r="IA62" s="365">
        <f t="shared" si="143"/>
        <v>-2346</v>
      </c>
      <c r="IB62" s="384">
        <f t="shared" si="144"/>
        <v>-0.12137203166226913</v>
      </c>
      <c r="IC62" s="270">
        <v>43860</v>
      </c>
      <c r="ID62" s="365">
        <f t="shared" si="145"/>
        <v>-8160</v>
      </c>
      <c r="IE62" s="384">
        <f t="shared" si="146"/>
        <v>-0.15686274509803921</v>
      </c>
      <c r="IF62" s="270">
        <v>88067</v>
      </c>
      <c r="IG62" s="365">
        <f t="shared" si="147"/>
        <v>-16125</v>
      </c>
      <c r="IH62" s="384">
        <f t="shared" si="148"/>
        <v>-0.1547623617936118</v>
      </c>
      <c r="II62" s="270">
        <v>19620</v>
      </c>
      <c r="IJ62" s="365">
        <f t="shared" si="149"/>
        <v>2892</v>
      </c>
      <c r="IK62" s="384">
        <f t="shared" si="150"/>
        <v>0.17288378766140602</v>
      </c>
      <c r="IL62" s="270">
        <v>16569</v>
      </c>
      <c r="IM62" s="365">
        <f t="shared" si="151"/>
        <v>-3154</v>
      </c>
      <c r="IN62" s="384">
        <f t="shared" si="152"/>
        <v>-0.15991482026060944</v>
      </c>
      <c r="IO62" s="270">
        <v>15285</v>
      </c>
      <c r="IP62" s="365">
        <f t="shared" si="153"/>
        <v>-7283</v>
      </c>
      <c r="IQ62" s="384">
        <f t="shared" si="154"/>
        <v>-0.32271357674583478</v>
      </c>
      <c r="IR62" s="270">
        <v>51474</v>
      </c>
      <c r="IS62" s="365">
        <f t="shared" si="155"/>
        <v>-7545</v>
      </c>
      <c r="IT62" s="384">
        <f t="shared" si="156"/>
        <v>-0.12784018705840491</v>
      </c>
      <c r="IU62" s="270">
        <v>139541</v>
      </c>
      <c r="IV62" s="365">
        <f t="shared" si="157"/>
        <v>-23670</v>
      </c>
      <c r="IW62" s="384">
        <f t="shared" si="158"/>
        <v>-0.1450269896024165</v>
      </c>
      <c r="IX62" s="270">
        <v>14626</v>
      </c>
      <c r="IY62" s="365">
        <f t="shared" si="159"/>
        <v>-936</v>
      </c>
      <c r="IZ62" s="384">
        <f t="shared" si="160"/>
        <v>-6.0146510731268477E-2</v>
      </c>
      <c r="JA62" s="270">
        <v>6149</v>
      </c>
      <c r="JB62" s="365">
        <f t="shared" si="161"/>
        <v>-7744</v>
      </c>
      <c r="JC62" s="384">
        <f t="shared" si="162"/>
        <v>-0.55740300870942205</v>
      </c>
      <c r="JD62" s="270">
        <v>11381</v>
      </c>
      <c r="JE62" s="365">
        <f t="shared" si="163"/>
        <v>-1942</v>
      </c>
      <c r="JF62" s="384">
        <f t="shared" si="164"/>
        <v>-0.14576296629888164</v>
      </c>
      <c r="JG62" s="270">
        <v>32156</v>
      </c>
      <c r="JH62" s="365">
        <f t="shared" si="165"/>
        <v>-10622</v>
      </c>
      <c r="JI62" s="384">
        <f t="shared" si="166"/>
        <v>-0.24830520360933189</v>
      </c>
      <c r="JJ62" s="270">
        <v>171697</v>
      </c>
      <c r="JK62" s="365">
        <f t="shared" si="167"/>
        <v>-34292</v>
      </c>
      <c r="JL62" s="384">
        <f t="shared" si="168"/>
        <v>-0.16647490885435631</v>
      </c>
    </row>
    <row r="63" spans="1:272" x14ac:dyDescent="0.25">
      <c r="A63" s="75" t="s">
        <v>216</v>
      </c>
      <c r="B63" s="270">
        <v>75.901568229999995</v>
      </c>
      <c r="C63" s="270">
        <v>64.866113919999989</v>
      </c>
      <c r="D63" s="270">
        <v>65.627491480000003</v>
      </c>
      <c r="E63" s="270">
        <v>206.39517362999999</v>
      </c>
      <c r="F63" s="270">
        <v>57.014322530000008</v>
      </c>
      <c r="G63" s="270">
        <v>58.811216229999999</v>
      </c>
      <c r="H63" s="270">
        <v>53.355533129999998</v>
      </c>
      <c r="I63" s="270">
        <v>169.18107189</v>
      </c>
      <c r="J63" s="270">
        <v>375.57624551999999</v>
      </c>
      <c r="K63" s="270">
        <v>51.279687999999993</v>
      </c>
      <c r="L63" s="270">
        <v>70.185439000000002</v>
      </c>
      <c r="M63" s="270">
        <v>55.555335503999999</v>
      </c>
      <c r="N63" s="270">
        <v>177.02046250399999</v>
      </c>
      <c r="O63" s="270">
        <v>552.59670802400001</v>
      </c>
      <c r="P63" s="270">
        <v>64.680573600000002</v>
      </c>
      <c r="Q63" s="270">
        <v>65.100622113</v>
      </c>
      <c r="R63" s="270">
        <v>73.988278000000008</v>
      </c>
      <c r="S63" s="270">
        <v>203.76947371300002</v>
      </c>
      <c r="T63" s="270">
        <v>756.36618173700003</v>
      </c>
      <c r="U63" s="270">
        <v>77.551062819999999</v>
      </c>
      <c r="V63" s="270">
        <v>73.984160250000002</v>
      </c>
      <c r="W63" s="270">
        <v>73.631134720000006</v>
      </c>
      <c r="X63" s="270">
        <v>225.16635779000001</v>
      </c>
      <c r="Y63" s="270">
        <v>62.239244400000004</v>
      </c>
      <c r="Z63" s="270">
        <v>56.737745830000001</v>
      </c>
      <c r="AA63" s="270">
        <v>59.623631689999996</v>
      </c>
      <c r="AB63" s="270">
        <v>178.60062191999998</v>
      </c>
      <c r="AC63" s="270">
        <v>403.76697970999999</v>
      </c>
      <c r="AD63" s="270">
        <v>55.951159212</v>
      </c>
      <c r="AE63" s="270">
        <v>62.838573840000002</v>
      </c>
      <c r="AF63" s="270">
        <v>52.456702300000003</v>
      </c>
      <c r="AG63" s="270">
        <v>171.24643535199999</v>
      </c>
      <c r="AH63" s="270">
        <v>575.01341506199992</v>
      </c>
      <c r="AI63" s="270">
        <v>65.999697400000002</v>
      </c>
      <c r="AJ63" s="270">
        <v>67.648573999999996</v>
      </c>
      <c r="AK63" s="270">
        <v>73.645195999999999</v>
      </c>
      <c r="AL63" s="270">
        <v>207.2934674</v>
      </c>
      <c r="AM63" s="270">
        <v>782.30688246199998</v>
      </c>
      <c r="AN63" s="270">
        <v>87.608178800000005</v>
      </c>
      <c r="AO63" s="270">
        <v>78.7</v>
      </c>
      <c r="AP63" s="270">
        <v>76.735180799999995</v>
      </c>
      <c r="AQ63" s="270">
        <v>243.04335960000003</v>
      </c>
      <c r="AR63" s="270">
        <v>64.400000000000006</v>
      </c>
      <c r="AS63" s="270">
        <v>62.5</v>
      </c>
      <c r="AT63" s="270">
        <v>44.993000000000002</v>
      </c>
      <c r="AU63" s="270">
        <v>171.893</v>
      </c>
      <c r="AV63" s="270">
        <v>414.93635960000006</v>
      </c>
      <c r="AW63" s="270">
        <v>40.003582299999998</v>
      </c>
      <c r="AX63" s="270">
        <v>60.194656600000002</v>
      </c>
      <c r="AY63" s="270">
        <v>51.251200000000004</v>
      </c>
      <c r="AZ63" s="270">
        <v>151.44943890000002</v>
      </c>
      <c r="BA63" s="270">
        <v>566.38579850000008</v>
      </c>
      <c r="BB63" s="270">
        <v>58.4</v>
      </c>
      <c r="BC63" s="270">
        <v>60.6</v>
      </c>
      <c r="BD63" s="270">
        <v>67.099999999999994</v>
      </c>
      <c r="BE63" s="270">
        <v>186.1</v>
      </c>
      <c r="BF63" s="270">
        <v>752.4857985000001</v>
      </c>
      <c r="BG63" s="270">
        <v>-8.6276165619998437</v>
      </c>
      <c r="BH63" s="331">
        <v>-3.8119419157031875E-2</v>
      </c>
      <c r="BI63" s="270">
        <v>71.7</v>
      </c>
      <c r="BJ63" s="270">
        <v>63.8</v>
      </c>
      <c r="BK63" s="270">
        <v>68.400000000000006</v>
      </c>
      <c r="BL63" s="270">
        <v>203.89999999999998</v>
      </c>
      <c r="BM63" s="270">
        <v>62.6</v>
      </c>
      <c r="BN63" s="270">
        <v>53</v>
      </c>
      <c r="BO63" s="270">
        <v>46.5</v>
      </c>
      <c r="BP63" s="270">
        <v>162.1</v>
      </c>
      <c r="BQ63" s="270">
        <v>366</v>
      </c>
      <c r="BR63" s="270">
        <v>-48.93635960000006</v>
      </c>
      <c r="BS63" s="331">
        <v>-0.11793702448051277</v>
      </c>
      <c r="BT63" s="270">
        <v>42.4</v>
      </c>
      <c r="BU63" s="270">
        <v>2.3964177000000007</v>
      </c>
      <c r="BV63" s="331">
        <v>5.9905077551017247E-2</v>
      </c>
      <c r="BW63" s="270">
        <v>60.1</v>
      </c>
      <c r="BX63" s="511">
        <v>-9.4656600000000424E-2</v>
      </c>
      <c r="BY63" s="512">
        <v>-1.5725083478589099E-3</v>
      </c>
      <c r="BZ63" s="270">
        <v>45.8</v>
      </c>
      <c r="CA63" s="511">
        <f t="shared" si="1"/>
        <v>-5.4512000000000072</v>
      </c>
      <c r="CB63" s="512">
        <f t="shared" si="2"/>
        <v>-0.10636238761238774</v>
      </c>
      <c r="CC63" s="270">
        <v>148.30000000000001</v>
      </c>
      <c r="CD63" s="511">
        <f t="shared" si="3"/>
        <v>-3.1494389000000069</v>
      </c>
      <c r="CE63" s="512">
        <f t="shared" si="4"/>
        <v>-2.0795315736227574E-2</v>
      </c>
      <c r="CF63" s="270">
        <v>514.29999999999995</v>
      </c>
      <c r="CG63" s="511">
        <f t="shared" si="5"/>
        <v>-52.085798500000124</v>
      </c>
      <c r="CH63" s="512">
        <f t="shared" si="6"/>
        <v>-9.1961695787469711E-2</v>
      </c>
      <c r="CI63" s="270">
        <v>56.1</v>
      </c>
      <c r="CJ63" s="511">
        <f t="shared" si="7"/>
        <v>-2.2999999999999972</v>
      </c>
      <c r="CK63" s="512">
        <f t="shared" si="8"/>
        <v>-3.9383561643835566E-2</v>
      </c>
      <c r="CL63" s="270">
        <v>59.4</v>
      </c>
      <c r="CM63" s="365">
        <f t="shared" si="9"/>
        <v>-1.2000000000000028</v>
      </c>
      <c r="CN63" s="384">
        <f t="shared" si="10"/>
        <v>-1.9801980198019847E-2</v>
      </c>
      <c r="CO63" s="270">
        <v>59.4</v>
      </c>
      <c r="CP63" s="365">
        <f t="shared" si="138"/>
        <v>-7.6999999999999957</v>
      </c>
      <c r="CQ63" s="384">
        <f t="shared" si="11"/>
        <v>-0.11475409836065568</v>
      </c>
      <c r="CR63" s="270">
        <v>174.9</v>
      </c>
      <c r="CS63" s="365">
        <f t="shared" si="12"/>
        <v>-11.199999999999989</v>
      </c>
      <c r="CT63" s="384">
        <f t="shared" si="13"/>
        <v>-6.0182697474476028E-2</v>
      </c>
      <c r="CU63" s="270">
        <v>689.19999999999993</v>
      </c>
      <c r="CV63" s="365">
        <f t="shared" si="14"/>
        <v>-63.285798500000169</v>
      </c>
      <c r="CW63" s="384">
        <f t="shared" si="15"/>
        <v>-8.4102316118328926E-2</v>
      </c>
      <c r="CX63" s="270">
        <v>80</v>
      </c>
      <c r="CY63" s="365">
        <f t="shared" si="16"/>
        <v>8.2999999999999972</v>
      </c>
      <c r="CZ63" s="384">
        <f t="shared" si="17"/>
        <v>0.11576011157601111</v>
      </c>
      <c r="DA63" s="270">
        <v>58</v>
      </c>
      <c r="DB63" s="365">
        <f t="shared" si="18"/>
        <v>-5.7999999999999972</v>
      </c>
      <c r="DC63" s="384">
        <f t="shared" si="19"/>
        <v>-9.090909090909087E-2</v>
      </c>
      <c r="DD63" s="270">
        <v>60</v>
      </c>
      <c r="DE63" s="365">
        <f t="shared" si="20"/>
        <v>-8.4000000000000057</v>
      </c>
      <c r="DF63" s="384">
        <f t="shared" si="21"/>
        <v>-0.12280701754385973</v>
      </c>
      <c r="DG63" s="270">
        <v>198</v>
      </c>
      <c r="DH63" s="365">
        <f t="shared" si="22"/>
        <v>-5.8999999999999773</v>
      </c>
      <c r="DI63" s="384">
        <f t="shared" si="23"/>
        <v>-2.8935752820009701E-2</v>
      </c>
      <c r="DJ63" s="270">
        <v>53.2</v>
      </c>
      <c r="DK63" s="365">
        <f t="shared" si="24"/>
        <v>0.20000000000000284</v>
      </c>
      <c r="DL63" s="384">
        <f t="shared" si="25"/>
        <v>3.7735849056604312E-3</v>
      </c>
      <c r="DM63" s="270">
        <v>50.4</v>
      </c>
      <c r="DN63" s="365">
        <f t="shared" si="26"/>
        <v>-2.6000000000000014</v>
      </c>
      <c r="DO63" s="384">
        <f t="shared" si="27"/>
        <v>-4.9056603773584929E-2</v>
      </c>
      <c r="DP63" s="270">
        <v>46.6</v>
      </c>
      <c r="DQ63" s="365">
        <f t="shared" si="28"/>
        <v>0.10000000000000142</v>
      </c>
      <c r="DR63" s="384">
        <f t="shared" si="29"/>
        <v>2.1505376344086325E-3</v>
      </c>
      <c r="DS63" s="270">
        <v>150.19999999999999</v>
      </c>
      <c r="DT63" s="365">
        <f t="shared" si="30"/>
        <v>-11.900000000000006</v>
      </c>
      <c r="DU63" s="384">
        <f t="shared" si="31"/>
        <v>-7.3411474398519472E-2</v>
      </c>
      <c r="DV63" s="270">
        <v>347.5</v>
      </c>
      <c r="DW63" s="365">
        <f t="shared" si="32"/>
        <v>-18.5</v>
      </c>
      <c r="DX63" s="384">
        <f t="shared" si="33"/>
        <v>-5.0546448087431695E-2</v>
      </c>
      <c r="DY63" s="270">
        <v>42.5</v>
      </c>
      <c r="DZ63" s="365">
        <f t="shared" si="34"/>
        <v>0.10000000000000142</v>
      </c>
      <c r="EA63" s="384">
        <f t="shared" si="35"/>
        <v>2.3584905660377696E-3</v>
      </c>
      <c r="EB63" s="270">
        <v>40.799999999999997</v>
      </c>
      <c r="EC63" s="365">
        <f t="shared" si="36"/>
        <v>-19.300000000000004</v>
      </c>
      <c r="ED63" s="384">
        <f t="shared" si="37"/>
        <v>-0.32113144758735446</v>
      </c>
      <c r="EE63" s="270">
        <v>41</v>
      </c>
      <c r="EF63" s="365">
        <f t="shared" si="38"/>
        <v>-4.7999999999999972</v>
      </c>
      <c r="EG63" s="384">
        <f t="shared" si="39"/>
        <v>-0.1048034934497816</v>
      </c>
      <c r="EH63" s="270">
        <v>124.3</v>
      </c>
      <c r="EI63" s="365">
        <f t="shared" si="40"/>
        <v>-24.000000000000014</v>
      </c>
      <c r="EJ63" s="384">
        <f t="shared" si="41"/>
        <v>-0.16183412002697245</v>
      </c>
      <c r="EK63" s="270">
        <v>471.8</v>
      </c>
      <c r="EL63" s="365">
        <f t="shared" si="42"/>
        <v>-42.499999999999943</v>
      </c>
      <c r="EM63" s="384">
        <f t="shared" si="43"/>
        <v>-8.2636593427960231E-2</v>
      </c>
      <c r="EN63" s="270">
        <v>51.2</v>
      </c>
      <c r="EO63" s="365">
        <f t="shared" si="44"/>
        <v>-4.8999999999999986</v>
      </c>
      <c r="EP63" s="384">
        <f t="shared" si="45"/>
        <v>-8.7344028520499079E-2</v>
      </c>
      <c r="EQ63" s="270">
        <v>52.2</v>
      </c>
      <c r="ER63" s="365">
        <f t="shared" si="46"/>
        <v>-7.1999999999999957</v>
      </c>
      <c r="ES63" s="384">
        <f t="shared" si="47"/>
        <v>-0.12121212121212115</v>
      </c>
      <c r="ET63" s="270">
        <v>57.5</v>
      </c>
      <c r="EU63" s="365">
        <f t="shared" si="48"/>
        <v>-1.8999999999999986</v>
      </c>
      <c r="EV63" s="384">
        <f t="shared" si="49"/>
        <v>-3.1986531986531966E-2</v>
      </c>
      <c r="EW63" s="270">
        <v>160.9</v>
      </c>
      <c r="EX63" s="365">
        <f t="shared" si="50"/>
        <v>-14</v>
      </c>
      <c r="EY63" s="384">
        <f t="shared" si="51"/>
        <v>-8.0045740423098907E-2</v>
      </c>
      <c r="EZ63" s="270">
        <v>632.70000000000005</v>
      </c>
      <c r="FA63" s="365">
        <f t="shared" si="52"/>
        <v>-56.499999999999886</v>
      </c>
      <c r="FB63" s="384">
        <f t="shared" si="53"/>
        <v>-8.1979106210098504E-2</v>
      </c>
      <c r="FC63" s="270">
        <v>61.6</v>
      </c>
      <c r="FD63" s="365">
        <f t="shared" si="54"/>
        <v>-18.399999999999999</v>
      </c>
      <c r="FE63" s="384">
        <f t="shared" si="55"/>
        <v>-0.22999999999999998</v>
      </c>
      <c r="FF63" s="270">
        <v>75.5</v>
      </c>
      <c r="FG63" s="365">
        <f t="shared" si="169"/>
        <v>10503</v>
      </c>
      <c r="FH63" s="384">
        <f t="shared" si="57"/>
        <v>181.08620689655172</v>
      </c>
      <c r="FI63" s="270">
        <v>78.099999999999994</v>
      </c>
      <c r="FJ63" s="365">
        <f t="shared" si="170"/>
        <v>10825</v>
      </c>
      <c r="FK63" s="384">
        <f t="shared" si="59"/>
        <v>180.41666666666666</v>
      </c>
      <c r="FL63" s="270">
        <v>215.2</v>
      </c>
      <c r="FM63" s="365">
        <f t="shared" si="139"/>
        <v>17.199999999999989</v>
      </c>
      <c r="FN63" s="384">
        <f t="shared" si="140"/>
        <v>8.6868686868686817E-2</v>
      </c>
      <c r="FO63" s="270">
        <v>69.400000000000006</v>
      </c>
      <c r="FP63" s="365">
        <f t="shared" si="62"/>
        <v>16.200000000000003</v>
      </c>
      <c r="FQ63" s="384">
        <f t="shared" si="63"/>
        <v>0.30451127819548873</v>
      </c>
      <c r="FR63" s="270">
        <v>66.2</v>
      </c>
      <c r="FS63" s="365">
        <f t="shared" si="132"/>
        <v>15.800000000000004</v>
      </c>
      <c r="FT63" s="384">
        <f t="shared" si="133"/>
        <v>0.3134920634920636</v>
      </c>
      <c r="FU63" s="270">
        <v>43.5</v>
      </c>
      <c r="FV63" s="365">
        <f t="shared" si="66"/>
        <v>-3.1000000000000014</v>
      </c>
      <c r="FW63" s="384">
        <f t="shared" si="67"/>
        <v>-6.6523605150214618E-2</v>
      </c>
      <c r="FX63" s="270">
        <v>179.10000000000002</v>
      </c>
      <c r="FY63" s="365">
        <f t="shared" si="68"/>
        <v>28.900000000000034</v>
      </c>
      <c r="FZ63" s="384">
        <f t="shared" si="69"/>
        <v>0.19241011984021328</v>
      </c>
      <c r="GA63" s="270">
        <v>394.3</v>
      </c>
      <c r="GB63" s="365">
        <f t="shared" si="70"/>
        <v>46.800000000000011</v>
      </c>
      <c r="GC63" s="384">
        <f t="shared" si="71"/>
        <v>0.13467625899280578</v>
      </c>
      <c r="GD63" s="270">
        <v>40.700000000000003</v>
      </c>
      <c r="GE63" s="365">
        <f t="shared" si="72"/>
        <v>-1.7999999999999972</v>
      </c>
      <c r="GF63" s="384">
        <f t="shared" si="73"/>
        <v>-4.2352941176470524E-2</v>
      </c>
      <c r="GG63" s="270">
        <v>39.4</v>
      </c>
      <c r="GH63" s="365">
        <f t="shared" si="74"/>
        <v>-1.3999999999999986</v>
      </c>
      <c r="GI63" s="384">
        <f t="shared" si="75"/>
        <v>-3.4313725490196047E-2</v>
      </c>
      <c r="GJ63" s="270">
        <v>42</v>
      </c>
      <c r="GK63" s="365">
        <f t="shared" si="76"/>
        <v>1</v>
      </c>
      <c r="GL63" s="384">
        <f t="shared" si="77"/>
        <v>2.4390243902439025E-2</v>
      </c>
      <c r="GM63" s="270">
        <v>122.10000000000001</v>
      </c>
      <c r="GN63" s="365">
        <f t="shared" si="78"/>
        <v>-2.1999999999999886</v>
      </c>
      <c r="GO63" s="384">
        <f t="shared" si="79"/>
        <v>-1.7699115044247697E-2</v>
      </c>
      <c r="GP63" s="270">
        <v>516.4</v>
      </c>
      <c r="GQ63" s="365">
        <f t="shared" si="80"/>
        <v>44.599999999999966</v>
      </c>
      <c r="GR63" s="384">
        <f t="shared" si="81"/>
        <v>9.4531581178465371E-2</v>
      </c>
      <c r="GS63" s="270">
        <v>49.5</v>
      </c>
      <c r="GT63" s="365">
        <f t="shared" si="82"/>
        <v>-1.7000000000000028</v>
      </c>
      <c r="GU63" s="384">
        <f t="shared" si="83"/>
        <v>-3.3203125000000056E-2</v>
      </c>
      <c r="GV63" s="270">
        <v>57.2</v>
      </c>
      <c r="GW63" s="365">
        <f t="shared" si="84"/>
        <v>5</v>
      </c>
      <c r="GX63" s="384">
        <f t="shared" si="85"/>
        <v>9.5785440613026809E-2</v>
      </c>
      <c r="GY63" s="270">
        <v>57.7</v>
      </c>
      <c r="GZ63" s="365">
        <f t="shared" si="130"/>
        <v>0.20000000000000284</v>
      </c>
      <c r="HA63" s="384">
        <f t="shared" si="131"/>
        <v>3.478260869565267E-3</v>
      </c>
      <c r="HB63" s="270">
        <v>164.4</v>
      </c>
      <c r="HC63" s="365">
        <f t="shared" si="134"/>
        <v>3.5</v>
      </c>
      <c r="HD63" s="384">
        <f t="shared" si="135"/>
        <v>2.1752641392169047E-2</v>
      </c>
      <c r="HE63" s="270">
        <v>680.8</v>
      </c>
      <c r="HF63" s="365">
        <f t="shared" si="136"/>
        <v>48.099999999999909</v>
      </c>
      <c r="HG63" s="384">
        <f t="shared" si="137"/>
        <v>7.6023391812865354E-2</v>
      </c>
      <c r="HH63" s="270">
        <v>57</v>
      </c>
      <c r="HI63" s="365">
        <f t="shared" si="92"/>
        <v>-4.6000000000000014</v>
      </c>
      <c r="HJ63" s="384">
        <f t="shared" si="93"/>
        <v>-7.46753246753247E-2</v>
      </c>
      <c r="HK63" s="270">
        <v>49.225000000000001</v>
      </c>
      <c r="HL63" s="365">
        <f t="shared" si="94"/>
        <v>-26.274999999999999</v>
      </c>
      <c r="HM63" s="384">
        <f t="shared" si="95"/>
        <v>-0.34801324503311254</v>
      </c>
      <c r="HN63" s="270">
        <v>53.106000000000002</v>
      </c>
      <c r="HO63" s="365">
        <f t="shared" si="96"/>
        <v>-24.993999999999993</v>
      </c>
      <c r="HP63" s="384">
        <f t="shared" si="97"/>
        <v>-0.32002560819462222</v>
      </c>
      <c r="HQ63" s="270">
        <v>159.33100000000002</v>
      </c>
      <c r="HR63" s="365">
        <f t="shared" si="98"/>
        <v>-55.868999999999971</v>
      </c>
      <c r="HS63" s="384">
        <f t="shared" si="99"/>
        <v>-0.25961431226765785</v>
      </c>
      <c r="HT63" s="270">
        <v>51.079000000000001</v>
      </c>
      <c r="HU63" s="365">
        <f t="shared" si="100"/>
        <v>-18.321000000000005</v>
      </c>
      <c r="HV63" s="384">
        <f t="shared" si="101"/>
        <v>-0.26399135446685884</v>
      </c>
      <c r="HW63" s="270">
        <v>46.133000000000003</v>
      </c>
      <c r="HX63" s="365">
        <f t="shared" si="141"/>
        <v>-20.067</v>
      </c>
      <c r="HY63" s="384">
        <f t="shared" si="142"/>
        <v>-0.30312688821752265</v>
      </c>
      <c r="HZ63" s="270">
        <v>41.576000000000001</v>
      </c>
      <c r="IA63" s="365">
        <f t="shared" si="143"/>
        <v>-1.9239999999999995</v>
      </c>
      <c r="IB63" s="384">
        <f t="shared" si="144"/>
        <v>-4.4229885057471253E-2</v>
      </c>
      <c r="IC63" s="270">
        <v>138.78800000000001</v>
      </c>
      <c r="ID63" s="365">
        <f t="shared" si="145"/>
        <v>-40.312000000000012</v>
      </c>
      <c r="IE63" s="384">
        <f t="shared" si="146"/>
        <v>-0.22508096035734229</v>
      </c>
      <c r="IF63" s="270">
        <v>298.11900000000003</v>
      </c>
      <c r="IG63" s="365">
        <f t="shared" si="147"/>
        <v>-96.180999999999983</v>
      </c>
      <c r="IH63" s="384">
        <f t="shared" si="148"/>
        <v>-0.243928480852143</v>
      </c>
      <c r="II63" s="270">
        <v>40.048000000000002</v>
      </c>
      <c r="IJ63" s="365">
        <f t="shared" si="149"/>
        <v>-0.65200000000000102</v>
      </c>
      <c r="IK63" s="384">
        <f t="shared" si="150"/>
        <v>-1.6019656019656044E-2</v>
      </c>
      <c r="IL63" s="270">
        <v>39.968000000000004</v>
      </c>
      <c r="IM63" s="365">
        <f t="shared" si="151"/>
        <v>0.56800000000000495</v>
      </c>
      <c r="IN63" s="384">
        <f t="shared" si="152"/>
        <v>1.4416243654822461E-2</v>
      </c>
      <c r="IO63" s="270">
        <v>38.963000000000001</v>
      </c>
      <c r="IP63" s="365">
        <f t="shared" si="153"/>
        <v>-3.036999999999999</v>
      </c>
      <c r="IQ63" s="384">
        <f t="shared" si="154"/>
        <v>-7.2309523809523782E-2</v>
      </c>
      <c r="IR63" s="270">
        <v>118.97900000000001</v>
      </c>
      <c r="IS63" s="365">
        <f t="shared" si="155"/>
        <v>-3.1209999999999951</v>
      </c>
      <c r="IT63" s="384">
        <f t="shared" si="156"/>
        <v>-2.5561015561015518E-2</v>
      </c>
      <c r="IU63" s="270">
        <v>417.09800000000007</v>
      </c>
      <c r="IV63" s="365">
        <f t="shared" si="157"/>
        <v>-99.301999999999907</v>
      </c>
      <c r="IW63" s="384">
        <f t="shared" si="158"/>
        <v>-0.1922966692486443</v>
      </c>
      <c r="IX63" s="270">
        <v>47.109000000000002</v>
      </c>
      <c r="IY63" s="365">
        <f t="shared" si="159"/>
        <v>-2.3909999999999982</v>
      </c>
      <c r="IZ63" s="384">
        <f t="shared" si="160"/>
        <v>-4.8303030303030264E-2</v>
      </c>
      <c r="JA63" s="270">
        <v>63.225999999999999</v>
      </c>
      <c r="JB63" s="365">
        <f t="shared" si="161"/>
        <v>6.0259999999999962</v>
      </c>
      <c r="JC63" s="384">
        <f t="shared" si="162"/>
        <v>0.10534965034965028</v>
      </c>
      <c r="JD63" s="270">
        <v>68.037000000000006</v>
      </c>
      <c r="JE63" s="365">
        <f t="shared" si="163"/>
        <v>10.337000000000003</v>
      </c>
      <c r="JF63" s="384">
        <f t="shared" si="164"/>
        <v>0.17915077989601391</v>
      </c>
      <c r="JG63" s="270">
        <v>178.37200000000001</v>
      </c>
      <c r="JH63" s="365">
        <f t="shared" si="165"/>
        <v>13.972000000000008</v>
      </c>
      <c r="JI63" s="384">
        <f t="shared" si="166"/>
        <v>8.4987834549878391E-2</v>
      </c>
      <c r="JJ63" s="270">
        <v>595.47</v>
      </c>
      <c r="JK63" s="365">
        <f t="shared" si="167"/>
        <v>-85.329999999999927</v>
      </c>
      <c r="JL63" s="384">
        <f t="shared" si="168"/>
        <v>-0.12533783783783775</v>
      </c>
    </row>
    <row r="64" spans="1:272" x14ac:dyDescent="0.25">
      <c r="A64" s="73" t="s">
        <v>66</v>
      </c>
      <c r="B64" s="74">
        <v>72554</v>
      </c>
      <c r="C64" s="74">
        <v>64914.999999999993</v>
      </c>
      <c r="D64" s="74">
        <v>61247.999999999993</v>
      </c>
      <c r="E64" s="74">
        <v>198716.99999999997</v>
      </c>
      <c r="F64" s="74">
        <v>52957.999999999993</v>
      </c>
      <c r="G64" s="74">
        <v>53146</v>
      </c>
      <c r="H64" s="74">
        <v>51785.000000000007</v>
      </c>
      <c r="I64" s="74">
        <v>157889</v>
      </c>
      <c r="J64" s="74">
        <v>356606</v>
      </c>
      <c r="K64" s="74">
        <v>54632.328999999998</v>
      </c>
      <c r="L64" s="74">
        <v>55097.495999999999</v>
      </c>
      <c r="M64" s="74">
        <v>60394</v>
      </c>
      <c r="N64" s="74">
        <v>170123.82500000001</v>
      </c>
      <c r="O64" s="74">
        <v>526729.82499999995</v>
      </c>
      <c r="P64" s="74">
        <v>61076</v>
      </c>
      <c r="Q64" s="74">
        <v>64159</v>
      </c>
      <c r="R64" s="74" t="e">
        <v>#REF!</v>
      </c>
      <c r="S64" s="74" t="e">
        <v>#REF!</v>
      </c>
      <c r="T64" s="74" t="e">
        <v>#REF!</v>
      </c>
      <c r="U64" s="74">
        <v>72723</v>
      </c>
      <c r="V64" s="74">
        <v>66245</v>
      </c>
      <c r="W64" s="74">
        <v>68603</v>
      </c>
      <c r="X64" s="74">
        <v>207571</v>
      </c>
      <c r="Y64" s="74">
        <v>56212</v>
      </c>
      <c r="Z64" s="74">
        <v>54677</v>
      </c>
      <c r="AA64" s="74">
        <v>49182</v>
      </c>
      <c r="AB64" s="74">
        <v>160071</v>
      </c>
      <c r="AC64" s="74">
        <v>367642</v>
      </c>
      <c r="AD64" s="74">
        <v>51767.681000000011</v>
      </c>
      <c r="AE64" s="74">
        <v>56204.316000644314</v>
      </c>
      <c r="AF64" s="74">
        <v>59939.000000000007</v>
      </c>
      <c r="AG64" s="74">
        <v>167910.9970006443</v>
      </c>
      <c r="AH64" s="74">
        <v>535552.99700064433</v>
      </c>
      <c r="AI64" s="74">
        <v>68496.739000000001</v>
      </c>
      <c r="AJ64" s="74">
        <v>71371.368000000002</v>
      </c>
      <c r="AK64" s="74">
        <v>142251.57499999998</v>
      </c>
      <c r="AL64" s="74">
        <v>282119.68200000003</v>
      </c>
      <c r="AM64" s="74">
        <v>817672.67900064436</v>
      </c>
      <c r="AN64" s="74">
        <v>82921.266999999993</v>
      </c>
      <c r="AO64" s="74">
        <v>69024.606</v>
      </c>
      <c r="AP64" s="74">
        <v>69193.040799999988</v>
      </c>
      <c r="AQ64" s="74">
        <v>221138.91379999998</v>
      </c>
      <c r="AR64" s="74">
        <v>58158.042000000001</v>
      </c>
      <c r="AS64" s="74">
        <v>58404.995000000003</v>
      </c>
      <c r="AT64" s="74">
        <v>53916.588400000001</v>
      </c>
      <c r="AU64" s="74">
        <v>170479.62539999999</v>
      </c>
      <c r="AV64" s="74">
        <v>391618.5392</v>
      </c>
      <c r="AW64" s="74">
        <v>55700.088000000003</v>
      </c>
      <c r="AX64" s="74">
        <v>53751.3</v>
      </c>
      <c r="AY64" s="74">
        <v>61779.998800000008</v>
      </c>
      <c r="AZ64" s="74">
        <v>171231.38680000001</v>
      </c>
      <c r="BA64" s="74">
        <v>562849.92599999998</v>
      </c>
      <c r="BB64" s="74">
        <v>67545.084199999998</v>
      </c>
      <c r="BC64" s="74">
        <v>69100</v>
      </c>
      <c r="BD64" s="74">
        <v>72758</v>
      </c>
      <c r="BE64" s="74">
        <v>209403.08419999998</v>
      </c>
      <c r="BF64" s="270">
        <v>772253.0101999999</v>
      </c>
      <c r="BG64" s="74">
        <v>27296.928999355645</v>
      </c>
      <c r="BH64" s="282">
        <v>-5.5547494696968625E-2</v>
      </c>
      <c r="BI64" s="74">
        <v>78285</v>
      </c>
      <c r="BJ64" s="74">
        <v>67687</v>
      </c>
      <c r="BK64" s="74">
        <v>66430.7</v>
      </c>
      <c r="BL64" s="74">
        <v>212402.7</v>
      </c>
      <c r="BM64" s="74">
        <v>53662.6</v>
      </c>
      <c r="BN64" s="74">
        <v>54110.5</v>
      </c>
      <c r="BO64" s="74">
        <v>51115</v>
      </c>
      <c r="BP64" s="74">
        <v>158888.1</v>
      </c>
      <c r="BQ64" s="74">
        <v>371290.8</v>
      </c>
      <c r="BR64" s="74">
        <v>-20327.739200000011</v>
      </c>
      <c r="BS64" s="282">
        <v>-5.1906988983528725E-2</v>
      </c>
      <c r="BT64" s="74">
        <v>54818.8</v>
      </c>
      <c r="BU64" s="74">
        <v>-881.28800000000047</v>
      </c>
      <c r="BV64" s="282">
        <v>-1.5822021681545645E-2</v>
      </c>
      <c r="BW64" s="74">
        <v>54558.8</v>
      </c>
      <c r="BX64" s="511">
        <v>807.5</v>
      </c>
      <c r="BY64" s="512">
        <v>1.5022892469577479E-2</v>
      </c>
      <c r="BZ64" s="270">
        <v>62061</v>
      </c>
      <c r="CA64" s="511">
        <f t="shared" si="1"/>
        <v>281.00119999999151</v>
      </c>
      <c r="CB64" s="512">
        <f t="shared" si="2"/>
        <v>4.5484170517658129E-3</v>
      </c>
      <c r="CC64" s="270">
        <v>171438.6</v>
      </c>
      <c r="CD64" s="511">
        <f t="shared" si="3"/>
        <v>207.21319999999832</v>
      </c>
      <c r="CE64" s="512">
        <f t="shared" si="4"/>
        <v>1.2101356174964899E-3</v>
      </c>
      <c r="CF64" s="270">
        <v>542729.4</v>
      </c>
      <c r="CG64" s="511">
        <f t="shared" si="5"/>
        <v>-20120.525999999954</v>
      </c>
      <c r="CH64" s="512">
        <f t="shared" si="6"/>
        <v>-3.5747585760542419E-2</v>
      </c>
      <c r="CI64" s="270">
        <v>71051.199999999997</v>
      </c>
      <c r="CJ64" s="511">
        <f t="shared" si="7"/>
        <v>3506.1157999999996</v>
      </c>
      <c r="CK64" s="512">
        <f t="shared" si="8"/>
        <v>5.1907786355235602E-2</v>
      </c>
      <c r="CL64" s="270">
        <v>69410.600000000006</v>
      </c>
      <c r="CM64" s="365">
        <f t="shared" si="9"/>
        <v>310.60000000000582</v>
      </c>
      <c r="CN64" s="384">
        <f t="shared" si="10"/>
        <v>4.4949348769899537E-3</v>
      </c>
      <c r="CO64" s="270">
        <v>80992.600000000006</v>
      </c>
      <c r="CP64" s="365">
        <f t="shared" ref="CP64:CP81" si="171">CO64-BD64</f>
        <v>8234.6000000000058</v>
      </c>
      <c r="CQ64" s="384">
        <f t="shared" si="11"/>
        <v>0.11317793232359336</v>
      </c>
      <c r="CR64" s="270">
        <v>221454.4</v>
      </c>
      <c r="CS64" s="365">
        <f t="shared" si="12"/>
        <v>12051.315800000011</v>
      </c>
      <c r="CT64" s="384">
        <f t="shared" si="13"/>
        <v>5.7550803733577544E-2</v>
      </c>
      <c r="CU64" s="270">
        <v>764183.70000000007</v>
      </c>
      <c r="CV64" s="365">
        <f t="shared" si="14"/>
        <v>-8069.3101999998325</v>
      </c>
      <c r="CW64" s="384">
        <f t="shared" si="15"/>
        <v>-1.0449049849491715E-2</v>
      </c>
      <c r="CX64" s="270">
        <v>74979</v>
      </c>
      <c r="CY64" s="365">
        <f t="shared" si="16"/>
        <v>-3306</v>
      </c>
      <c r="CZ64" s="384">
        <f t="shared" si="17"/>
        <v>-4.2230312320367884E-2</v>
      </c>
      <c r="DA64" s="270">
        <v>67557</v>
      </c>
      <c r="DB64" s="365">
        <f t="shared" si="18"/>
        <v>-130</v>
      </c>
      <c r="DC64" s="384">
        <f t="shared" si="19"/>
        <v>-1.9206051383574394E-3</v>
      </c>
      <c r="DD64" s="270">
        <v>66558</v>
      </c>
      <c r="DE64" s="365">
        <f t="shared" si="20"/>
        <v>127.30000000000291</v>
      </c>
      <c r="DF64" s="384">
        <f t="shared" si="21"/>
        <v>1.9162826825549471E-3</v>
      </c>
      <c r="DG64" s="270">
        <v>209094</v>
      </c>
      <c r="DH64" s="365">
        <f t="shared" si="22"/>
        <v>-3308.7000000000116</v>
      </c>
      <c r="DI64" s="384">
        <f t="shared" si="23"/>
        <v>-1.5577485596934556E-2</v>
      </c>
      <c r="DJ64" s="270">
        <v>60089.9</v>
      </c>
      <c r="DK64" s="365">
        <f t="shared" si="24"/>
        <v>5979.4000000000015</v>
      </c>
      <c r="DL64" s="384">
        <f t="shared" si="25"/>
        <v>0.11050350671311486</v>
      </c>
      <c r="DM64" s="270">
        <v>57247.9</v>
      </c>
      <c r="DN64" s="365">
        <f t="shared" si="26"/>
        <v>3137.4000000000015</v>
      </c>
      <c r="DO64" s="384">
        <f t="shared" si="27"/>
        <v>5.7981352972158853E-2</v>
      </c>
      <c r="DP64" s="270">
        <v>53891.199999999997</v>
      </c>
      <c r="DQ64" s="365">
        <f t="shared" si="28"/>
        <v>2776.1999999999971</v>
      </c>
      <c r="DR64" s="384">
        <f t="shared" si="29"/>
        <v>5.4312824024258965E-2</v>
      </c>
      <c r="DS64" s="270">
        <v>171229</v>
      </c>
      <c r="DT64" s="365">
        <f t="shared" si="30"/>
        <v>12340.899999999994</v>
      </c>
      <c r="DU64" s="384">
        <f t="shared" si="31"/>
        <v>7.7670385636180395E-2</v>
      </c>
      <c r="DV64" s="270">
        <v>380323</v>
      </c>
      <c r="DW64" s="365">
        <f t="shared" si="32"/>
        <v>9032.2000000000116</v>
      </c>
      <c r="DX64" s="384">
        <f t="shared" si="33"/>
        <v>2.4326484793051731E-2</v>
      </c>
      <c r="DY64" s="270">
        <v>55572</v>
      </c>
      <c r="DZ64" s="365">
        <f t="shared" si="34"/>
        <v>753.19999999999709</v>
      </c>
      <c r="EA64" s="384">
        <f t="shared" si="35"/>
        <v>1.3739811889351774E-2</v>
      </c>
      <c r="EB64" s="270">
        <v>55744</v>
      </c>
      <c r="EC64" s="365">
        <f t="shared" si="36"/>
        <v>1185.1999999999971</v>
      </c>
      <c r="ED64" s="384">
        <f t="shared" si="37"/>
        <v>2.172335168662062E-2</v>
      </c>
      <c r="EE64" s="270">
        <v>60755.7</v>
      </c>
      <c r="EF64" s="365">
        <f t="shared" si="38"/>
        <v>-1305.3000000000029</v>
      </c>
      <c r="EG64" s="384">
        <f t="shared" si="39"/>
        <v>-2.1032532508338617E-2</v>
      </c>
      <c r="EH64" s="270">
        <v>172071.7</v>
      </c>
      <c r="EI64" s="365">
        <f t="shared" si="40"/>
        <v>633.10000000000582</v>
      </c>
      <c r="EJ64" s="384">
        <f t="shared" si="41"/>
        <v>3.6928673005962821E-3</v>
      </c>
      <c r="EK64" s="270">
        <v>552394.69999999995</v>
      </c>
      <c r="EL64" s="365">
        <f t="shared" si="42"/>
        <v>9665.2999999999302</v>
      </c>
      <c r="EM64" s="384">
        <f t="shared" si="43"/>
        <v>1.7808690666103456E-2</v>
      </c>
      <c r="EN64" s="270">
        <v>68099.8</v>
      </c>
      <c r="EO64" s="365">
        <f t="shared" si="44"/>
        <v>-2951.3999999999942</v>
      </c>
      <c r="EP64" s="384">
        <f t="shared" si="45"/>
        <v>-4.1539059157339978E-2</v>
      </c>
      <c r="EQ64" s="270">
        <v>68217.100000000006</v>
      </c>
      <c r="ER64" s="365">
        <f t="shared" si="46"/>
        <v>-1193.5</v>
      </c>
      <c r="ES64" s="384">
        <f t="shared" si="47"/>
        <v>-1.7194780048004194E-2</v>
      </c>
      <c r="ET64" s="270">
        <v>76272.600000000006</v>
      </c>
      <c r="EU64" s="365">
        <f t="shared" si="48"/>
        <v>-4720</v>
      </c>
      <c r="EV64" s="384">
        <f t="shared" si="49"/>
        <v>-5.8276929003390432E-2</v>
      </c>
      <c r="EW64" s="270">
        <v>212589.5</v>
      </c>
      <c r="EX64" s="365">
        <f t="shared" si="50"/>
        <v>-8864.8999999999942</v>
      </c>
      <c r="EY64" s="384">
        <f t="shared" si="51"/>
        <v>-4.0030362909926349E-2</v>
      </c>
      <c r="EZ64" s="270">
        <v>764984.2</v>
      </c>
      <c r="FA64" s="365">
        <f t="shared" si="52"/>
        <v>800.49999999988358</v>
      </c>
      <c r="FB64" s="384">
        <f t="shared" si="53"/>
        <v>1.0475229974152595E-3</v>
      </c>
      <c r="FC64" s="270">
        <v>72308.600000000006</v>
      </c>
      <c r="FD64" s="365">
        <f t="shared" si="54"/>
        <v>-2670.3999999999942</v>
      </c>
      <c r="FE64" s="384">
        <f t="shared" si="55"/>
        <v>-3.5615305618906551E-2</v>
      </c>
      <c r="FF64" s="270">
        <v>68114.399999999994</v>
      </c>
      <c r="FG64" s="365">
        <f t="shared" si="169"/>
        <v>-18728</v>
      </c>
      <c r="FH64" s="384">
        <f t="shared" si="57"/>
        <v>-0.27721775685717248</v>
      </c>
      <c r="FI64" s="270">
        <v>65123.7</v>
      </c>
      <c r="FJ64" s="365">
        <f t="shared" si="170"/>
        <v>-19857</v>
      </c>
      <c r="FK64" s="384">
        <f t="shared" si="59"/>
        <v>-0.29834129631299017</v>
      </c>
      <c r="FL64" s="270">
        <v>205546.7</v>
      </c>
      <c r="FM64" s="365">
        <f t="shared" si="139"/>
        <v>-3547.2999999999884</v>
      </c>
      <c r="FN64" s="384">
        <f t="shared" si="140"/>
        <v>-1.6965097037695907E-2</v>
      </c>
      <c r="FO64" s="270">
        <v>58567</v>
      </c>
      <c r="FP64" s="365">
        <f t="shared" si="62"/>
        <v>-1522.9000000000015</v>
      </c>
      <c r="FQ64" s="384">
        <f t="shared" si="63"/>
        <v>-2.5343693366106475E-2</v>
      </c>
      <c r="FR64" s="270">
        <v>54477.1</v>
      </c>
      <c r="FS64" s="365">
        <f t="shared" si="132"/>
        <v>-2770.8000000000029</v>
      </c>
      <c r="FT64" s="384">
        <f t="shared" si="133"/>
        <v>-4.8400028647339076E-2</v>
      </c>
      <c r="FU64" s="270">
        <v>53629</v>
      </c>
      <c r="FV64" s="365">
        <f t="shared" si="66"/>
        <v>-262.19999999999709</v>
      </c>
      <c r="FW64" s="384">
        <f t="shared" si="67"/>
        <v>-4.8653583516417732E-3</v>
      </c>
      <c r="FX64" s="270">
        <v>166673.1</v>
      </c>
      <c r="FY64" s="365">
        <f t="shared" si="68"/>
        <v>-4555.8999999999942</v>
      </c>
      <c r="FZ64" s="384">
        <f t="shared" si="69"/>
        <v>-2.6607058383801774E-2</v>
      </c>
      <c r="GA64" s="270">
        <v>372219.8</v>
      </c>
      <c r="GB64" s="365">
        <f t="shared" si="70"/>
        <v>-8103.2000000000116</v>
      </c>
      <c r="GC64" s="384">
        <f t="shared" si="71"/>
        <v>-2.1306100341025948E-2</v>
      </c>
      <c r="GD64" s="270">
        <v>56286</v>
      </c>
      <c r="GE64" s="365">
        <f t="shared" si="72"/>
        <v>714</v>
      </c>
      <c r="GF64" s="384">
        <f t="shared" si="73"/>
        <v>1.2848196933707623E-2</v>
      </c>
      <c r="GG64" s="270">
        <v>57717</v>
      </c>
      <c r="GH64" s="365">
        <f t="shared" si="74"/>
        <v>1973</v>
      </c>
      <c r="GI64" s="384">
        <f t="shared" si="75"/>
        <v>3.5393943742824341E-2</v>
      </c>
      <c r="GJ64" s="270">
        <v>61571</v>
      </c>
      <c r="GK64" s="365">
        <f t="shared" si="76"/>
        <v>815.30000000000291</v>
      </c>
      <c r="GL64" s="384">
        <f t="shared" si="77"/>
        <v>1.3419317035274105E-2</v>
      </c>
      <c r="GM64" s="270">
        <v>175574</v>
      </c>
      <c r="GN64" s="365">
        <f t="shared" si="78"/>
        <v>3502.2999999999884</v>
      </c>
      <c r="GO64" s="384">
        <f t="shared" si="79"/>
        <v>2.0353724639205564E-2</v>
      </c>
      <c r="GP64" s="270">
        <v>547793.80000000005</v>
      </c>
      <c r="GQ64" s="365">
        <f t="shared" si="80"/>
        <v>-4600.8999999999069</v>
      </c>
      <c r="GR64" s="384">
        <f t="shared" si="81"/>
        <v>-8.3290082254589108E-3</v>
      </c>
      <c r="GS64" s="270">
        <v>70912</v>
      </c>
      <c r="GT64" s="365">
        <f t="shared" si="82"/>
        <v>2812.1999999999971</v>
      </c>
      <c r="GU64" s="384">
        <f t="shared" si="83"/>
        <v>4.129527546336402E-2</v>
      </c>
      <c r="GV64" s="270">
        <v>70213</v>
      </c>
      <c r="GW64" s="365">
        <f t="shared" si="84"/>
        <v>1995.8999999999942</v>
      </c>
      <c r="GX64" s="384">
        <f t="shared" si="85"/>
        <v>2.9258059929255186E-2</v>
      </c>
      <c r="GY64" s="270">
        <v>76736</v>
      </c>
      <c r="GZ64" s="365">
        <f t="shared" si="130"/>
        <v>463.39999999999418</v>
      </c>
      <c r="HA64" s="384">
        <f t="shared" si="131"/>
        <v>6.0755762882082707E-3</v>
      </c>
      <c r="HB64" s="270">
        <v>217861</v>
      </c>
      <c r="HC64" s="365">
        <f t="shared" si="134"/>
        <v>5271.5</v>
      </c>
      <c r="HD64" s="384">
        <f t="shared" si="135"/>
        <v>2.4796615072710554E-2</v>
      </c>
      <c r="HE64" s="270">
        <v>765654.8</v>
      </c>
      <c r="HF64" s="365">
        <f t="shared" si="136"/>
        <v>670.60000000009313</v>
      </c>
      <c r="HG64" s="384">
        <f t="shared" si="137"/>
        <v>8.7661941253177928E-4</v>
      </c>
      <c r="HH64" s="270">
        <v>73268</v>
      </c>
      <c r="HI64" s="365">
        <f t="shared" si="92"/>
        <v>959.39999999999418</v>
      </c>
      <c r="HJ64" s="384">
        <f t="shared" si="93"/>
        <v>1.3268131314947241E-2</v>
      </c>
      <c r="HK64" s="270">
        <v>64046</v>
      </c>
      <c r="HL64" s="365">
        <f t="shared" si="94"/>
        <v>-4068.3999999999942</v>
      </c>
      <c r="HM64" s="384">
        <f t="shared" si="95"/>
        <v>-5.9728926629317655E-2</v>
      </c>
      <c r="HN64" s="270">
        <v>62519</v>
      </c>
      <c r="HO64" s="365">
        <f t="shared" si="96"/>
        <v>-2604.6999999999971</v>
      </c>
      <c r="HP64" s="384">
        <f t="shared" si="97"/>
        <v>-3.9996191862563049E-2</v>
      </c>
      <c r="HQ64" s="270">
        <v>199833</v>
      </c>
      <c r="HR64" s="365">
        <f t="shared" si="98"/>
        <v>-5713.7000000000116</v>
      </c>
      <c r="HS64" s="384">
        <f t="shared" si="99"/>
        <v>-2.7797575928000844E-2</v>
      </c>
      <c r="HT64" s="270">
        <v>55379</v>
      </c>
      <c r="HU64" s="365">
        <f t="shared" si="100"/>
        <v>-3188</v>
      </c>
      <c r="HV64" s="384">
        <f t="shared" si="101"/>
        <v>-5.4433383987569792E-2</v>
      </c>
      <c r="HW64" s="270">
        <v>57811</v>
      </c>
      <c r="HX64" s="365">
        <f t="shared" si="141"/>
        <v>3333.9000000000015</v>
      </c>
      <c r="HY64" s="384">
        <f t="shared" si="142"/>
        <v>6.1198191533690334E-2</v>
      </c>
      <c r="HZ64" s="270">
        <v>55752</v>
      </c>
      <c r="IA64" s="365">
        <f t="shared" si="143"/>
        <v>2123</v>
      </c>
      <c r="IB64" s="384">
        <f t="shared" si="144"/>
        <v>3.9586790728896676E-2</v>
      </c>
      <c r="IC64" s="270">
        <v>168942</v>
      </c>
      <c r="ID64" s="365">
        <f t="shared" si="145"/>
        <v>2268.8999999999942</v>
      </c>
      <c r="IE64" s="384">
        <f t="shared" si="146"/>
        <v>1.3612874543042603E-2</v>
      </c>
      <c r="IF64" s="270">
        <v>368775</v>
      </c>
      <c r="IG64" s="365">
        <f t="shared" si="147"/>
        <v>-3444.7999999999884</v>
      </c>
      <c r="IH64" s="384">
        <f t="shared" si="148"/>
        <v>-9.2547467920835718E-3</v>
      </c>
      <c r="II64" s="270">
        <v>54295</v>
      </c>
      <c r="IJ64" s="365">
        <f t="shared" si="149"/>
        <v>-1991</v>
      </c>
      <c r="IK64" s="384">
        <f t="shared" si="150"/>
        <v>-3.5372916888746761E-2</v>
      </c>
      <c r="IL64" s="270">
        <v>55705</v>
      </c>
      <c r="IM64" s="365">
        <f t="shared" si="151"/>
        <v>-2012</v>
      </c>
      <c r="IN64" s="384">
        <f t="shared" si="152"/>
        <v>-3.485974669508117E-2</v>
      </c>
      <c r="IO64" s="270">
        <v>57990</v>
      </c>
      <c r="IP64" s="365">
        <f t="shared" si="153"/>
        <v>-3581</v>
      </c>
      <c r="IQ64" s="384">
        <f t="shared" si="154"/>
        <v>-5.8160497636874503E-2</v>
      </c>
      <c r="IR64" s="270">
        <v>167990</v>
      </c>
      <c r="IS64" s="365">
        <f t="shared" si="155"/>
        <v>-7584</v>
      </c>
      <c r="IT64" s="384">
        <f t="shared" si="156"/>
        <v>-4.3195461742627041E-2</v>
      </c>
      <c r="IU64" s="270">
        <v>536765</v>
      </c>
      <c r="IV64" s="365">
        <f t="shared" si="157"/>
        <v>-11028.800000000047</v>
      </c>
      <c r="IW64" s="384">
        <f t="shared" si="158"/>
        <v>-2.0133123083905014E-2</v>
      </c>
      <c r="IX64" s="270">
        <v>63855</v>
      </c>
      <c r="IY64" s="365">
        <f t="shared" si="159"/>
        <v>-7057</v>
      </c>
      <c r="IZ64" s="384">
        <f t="shared" si="160"/>
        <v>-9.9517712093862815E-2</v>
      </c>
      <c r="JA64" s="270">
        <v>69918</v>
      </c>
      <c r="JB64" s="365">
        <f t="shared" si="161"/>
        <v>-295</v>
      </c>
      <c r="JC64" s="384">
        <f t="shared" si="162"/>
        <v>-4.2015011465113298E-3</v>
      </c>
      <c r="JD64" s="270">
        <v>75549</v>
      </c>
      <c r="JE64" s="365">
        <f t="shared" si="163"/>
        <v>-1187</v>
      </c>
      <c r="JF64" s="384">
        <f t="shared" si="164"/>
        <v>-1.5468619683069224E-2</v>
      </c>
      <c r="JG64" s="270">
        <v>209322</v>
      </c>
      <c r="JH64" s="365">
        <f t="shared" si="165"/>
        <v>-8539</v>
      </c>
      <c r="JI64" s="384">
        <f t="shared" si="166"/>
        <v>-3.91947158968333E-2</v>
      </c>
      <c r="JJ64" s="270">
        <v>746087</v>
      </c>
      <c r="JK64" s="365">
        <f t="shared" si="167"/>
        <v>-19567.800000000047</v>
      </c>
      <c r="JL64" s="384">
        <f t="shared" si="168"/>
        <v>-2.5556948118133714E-2</v>
      </c>
    </row>
    <row r="65" spans="1:272" x14ac:dyDescent="0.25">
      <c r="A65" s="75" t="s">
        <v>211</v>
      </c>
      <c r="B65" s="270">
        <v>60000.999999999993</v>
      </c>
      <c r="C65" s="270">
        <v>52957.999999999993</v>
      </c>
      <c r="D65" s="270">
        <v>51762.999999999993</v>
      </c>
      <c r="E65" s="270">
        <v>164721.99999999997</v>
      </c>
      <c r="F65" s="270">
        <v>44201.999999999993</v>
      </c>
      <c r="G65" s="270">
        <v>45379</v>
      </c>
      <c r="H65" s="270">
        <v>46152.000000000007</v>
      </c>
      <c r="I65" s="270">
        <v>135733</v>
      </c>
      <c r="J65" s="270">
        <v>300455</v>
      </c>
      <c r="K65" s="270">
        <v>50075</v>
      </c>
      <c r="L65" s="270">
        <v>50270</v>
      </c>
      <c r="M65" s="270">
        <v>52965</v>
      </c>
      <c r="N65" s="270">
        <v>153310</v>
      </c>
      <c r="O65" s="270">
        <v>453765</v>
      </c>
      <c r="P65" s="270">
        <v>52562</v>
      </c>
      <c r="Q65" s="270">
        <v>53588</v>
      </c>
      <c r="S65" s="270" t="e">
        <v>#REF!</v>
      </c>
      <c r="T65" s="270" t="e">
        <v>#REF!</v>
      </c>
      <c r="U65" s="270">
        <v>60476</v>
      </c>
      <c r="V65" s="270">
        <v>55310</v>
      </c>
      <c r="W65" s="270">
        <v>58377.000000000007</v>
      </c>
      <c r="X65" s="270">
        <v>174163</v>
      </c>
      <c r="Y65" s="270">
        <v>47038</v>
      </c>
      <c r="Z65" s="270">
        <v>47214</v>
      </c>
      <c r="AA65" s="270">
        <v>44214</v>
      </c>
      <c r="AB65" s="270">
        <v>138466</v>
      </c>
      <c r="AC65" s="270">
        <v>312629</v>
      </c>
      <c r="AD65" s="270">
        <v>47231.000000000007</v>
      </c>
      <c r="AE65" s="270">
        <v>51056</v>
      </c>
      <c r="AF65" s="270">
        <v>52817.000000000007</v>
      </c>
      <c r="AG65" s="270">
        <v>151104</v>
      </c>
      <c r="AH65" s="270">
        <v>463733</v>
      </c>
      <c r="AI65" s="270">
        <v>59566</v>
      </c>
      <c r="AJ65" s="270">
        <v>58819.000000000007</v>
      </c>
      <c r="AK65" s="270">
        <v>131467.99999999997</v>
      </c>
      <c r="AL65" s="270">
        <v>249853</v>
      </c>
      <c r="AM65" s="270">
        <v>713586</v>
      </c>
      <c r="AN65" s="270">
        <v>69882</v>
      </c>
      <c r="AO65" s="270">
        <v>57078</v>
      </c>
      <c r="AP65" s="270">
        <v>60272.040799999995</v>
      </c>
      <c r="AQ65" s="270">
        <v>187232.04079999999</v>
      </c>
      <c r="AR65" s="270">
        <v>49225</v>
      </c>
      <c r="AS65" s="270">
        <v>50167</v>
      </c>
      <c r="AT65" s="270">
        <v>49214.588400000001</v>
      </c>
      <c r="AU65" s="270">
        <v>148606.58839999998</v>
      </c>
      <c r="AV65" s="270">
        <v>335838.62919999997</v>
      </c>
      <c r="AW65" s="270">
        <v>50934</v>
      </c>
      <c r="AX65" s="270">
        <v>48492</v>
      </c>
      <c r="AY65" s="270">
        <v>54475.998800000008</v>
      </c>
      <c r="AZ65" s="270">
        <v>153901.9988</v>
      </c>
      <c r="BA65" s="270">
        <v>489740.62799999997</v>
      </c>
      <c r="BB65" s="270">
        <v>58843.0052</v>
      </c>
      <c r="BC65" s="270">
        <v>58349</v>
      </c>
      <c r="BD65" s="270">
        <v>61885</v>
      </c>
      <c r="BE65" s="270">
        <v>179077.00519999999</v>
      </c>
      <c r="BF65" s="270">
        <v>668817.63320000004</v>
      </c>
      <c r="BG65" s="270">
        <v>26007.627999999968</v>
      </c>
      <c r="BH65" s="331">
        <v>-6.2737170852567137E-2</v>
      </c>
      <c r="BI65" s="270">
        <v>65906</v>
      </c>
      <c r="BJ65" s="270">
        <v>55610</v>
      </c>
      <c r="BK65" s="270">
        <v>56787</v>
      </c>
      <c r="BL65" s="270">
        <v>178303</v>
      </c>
      <c r="BM65" s="270">
        <v>44626</v>
      </c>
      <c r="BN65" s="270">
        <v>46483</v>
      </c>
      <c r="BO65" s="270">
        <v>45398</v>
      </c>
      <c r="BP65" s="270">
        <v>136507</v>
      </c>
      <c r="BQ65" s="270">
        <v>314810</v>
      </c>
      <c r="BR65" s="270">
        <v>-21028.629199999967</v>
      </c>
      <c r="BS65" s="331">
        <v>-6.2615278206953714E-2</v>
      </c>
      <c r="BT65" s="270">
        <v>50182</v>
      </c>
      <c r="BU65" s="270">
        <v>-752</v>
      </c>
      <c r="BV65" s="331">
        <v>-1.4764204657007108E-2</v>
      </c>
      <c r="BW65" s="270">
        <v>49723</v>
      </c>
      <c r="BX65" s="511">
        <v>1231</v>
      </c>
      <c r="BY65" s="512">
        <v>2.5385630619483627E-2</v>
      </c>
      <c r="BZ65" s="270">
        <v>55069</v>
      </c>
      <c r="CA65" s="511">
        <f t="shared" ref="CA65:CA81" si="172">BZ65-AY65</f>
        <v>593.00119999999151</v>
      </c>
      <c r="CB65" s="512">
        <f t="shared" ref="CB65:CB81" si="173">CA65/AY65</f>
        <v>1.0885549839611043E-2</v>
      </c>
      <c r="CC65" s="270">
        <v>154974</v>
      </c>
      <c r="CD65" s="511">
        <f t="shared" ref="CD65:CD81" si="174">CC65-AZ65</f>
        <v>1072.0011999999988</v>
      </c>
      <c r="CE65" s="512">
        <f t="shared" ref="CE65:CE81" si="175">CD65/AZ65</f>
        <v>6.9654793853138625E-3</v>
      </c>
      <c r="CF65" s="270">
        <v>469784</v>
      </c>
      <c r="CG65" s="511">
        <f t="shared" ref="CG65:CG81" si="176">CF65-BA65</f>
        <v>-19956.627999999968</v>
      </c>
      <c r="CH65" s="512">
        <f t="shared" ref="CH65:CH81" si="177">CG65/BA65</f>
        <v>-4.0749382140294818E-2</v>
      </c>
      <c r="CI65" s="270">
        <v>62478</v>
      </c>
      <c r="CJ65" s="511">
        <f t="shared" ref="CJ65:CJ81" si="178">CI65-BB65</f>
        <v>3634.9948000000004</v>
      </c>
      <c r="CK65" s="512">
        <f t="shared" ref="CK65:CK81" si="179">CJ65/BB65</f>
        <v>6.1774458793277275E-2</v>
      </c>
      <c r="CL65" s="270">
        <v>58806</v>
      </c>
      <c r="CM65" s="365">
        <f t="shared" ref="CM65:CM81" si="180">CL65-BC65</f>
        <v>457</v>
      </c>
      <c r="CN65" s="384">
        <f t="shared" ref="CN65:CN81" si="181">CM65/BC65</f>
        <v>7.8321822139196893E-3</v>
      </c>
      <c r="CO65" s="270">
        <v>68615</v>
      </c>
      <c r="CP65" s="365">
        <f t="shared" si="171"/>
        <v>6730</v>
      </c>
      <c r="CQ65" s="384">
        <f t="shared" ref="CQ65:CQ81" si="182">CP65/BD65</f>
        <v>0.10875010099377878</v>
      </c>
      <c r="CR65" s="270">
        <v>189899</v>
      </c>
      <c r="CS65" s="365">
        <f t="shared" ref="CS65:CS81" si="183">CR65-BE65</f>
        <v>10821.994800000015</v>
      </c>
      <c r="CT65" s="384">
        <f t="shared" ref="CT65:CT81" si="184">CS65/BE65</f>
        <v>6.0432073832782728E-2</v>
      </c>
      <c r="CU65" s="270">
        <v>659683</v>
      </c>
      <c r="CV65" s="365">
        <f t="shared" ref="CV65:CV81" si="185">CU65-BF65</f>
        <v>-9134.6332000000402</v>
      </c>
      <c r="CW65" s="384">
        <f t="shared" ref="CW65:CW81" si="186">CV65/BF65</f>
        <v>-1.365788332507744E-2</v>
      </c>
      <c r="CX65" s="270">
        <v>63403</v>
      </c>
      <c r="CY65" s="365">
        <f t="shared" ref="CY65:CY81" si="187">CX65-BI65</f>
        <v>-2503</v>
      </c>
      <c r="CZ65" s="384">
        <f t="shared" ref="CZ65:CZ81" si="188">CY65/BI65</f>
        <v>-3.7978332776985403E-2</v>
      </c>
      <c r="DA65" s="270">
        <v>56099</v>
      </c>
      <c r="DB65" s="365">
        <f t="shared" ref="DB65:DB81" si="189">DA65-BJ65</f>
        <v>489</v>
      </c>
      <c r="DC65" s="384">
        <f t="shared" ref="DC65:DC81" si="190">DB65/BJ65</f>
        <v>8.7933824851645394E-3</v>
      </c>
      <c r="DD65" s="270">
        <v>57039</v>
      </c>
      <c r="DE65" s="365">
        <f t="shared" ref="DE65:DE81" si="191">DD65-BK65</f>
        <v>252</v>
      </c>
      <c r="DF65" s="384">
        <f t="shared" ref="DF65:DF81" si="192">DE65/BK65</f>
        <v>4.4376353742934119E-3</v>
      </c>
      <c r="DG65" s="270">
        <v>176541</v>
      </c>
      <c r="DH65" s="365">
        <f t="shared" ref="DH65:DH81" si="193">DG65-BL65</f>
        <v>-1762</v>
      </c>
      <c r="DI65" s="384">
        <f t="shared" ref="DI65:DI81" si="194">DH65/BL65</f>
        <v>-9.8820547046320033E-3</v>
      </c>
      <c r="DJ65" s="270">
        <v>50452</v>
      </c>
      <c r="DK65" s="365">
        <f t="shared" ref="DK65:DK81" si="195">DJ65-BN65</f>
        <v>3969</v>
      </c>
      <c r="DL65" s="384">
        <f t="shared" ref="DL65:DL81" si="196">DK65/BN65</f>
        <v>8.5386055116924472E-2</v>
      </c>
      <c r="DM65" s="270">
        <v>49404</v>
      </c>
      <c r="DN65" s="365">
        <f t="shared" ref="DN65:DN81" si="197">DM65-BN65</f>
        <v>2921</v>
      </c>
      <c r="DO65" s="384">
        <f t="shared" ref="DO65:DO81" si="198">DN65/BN65</f>
        <v>6.2840178129638796E-2</v>
      </c>
      <c r="DP65" s="270">
        <v>47939</v>
      </c>
      <c r="DQ65" s="365">
        <f t="shared" ref="DQ65:DQ81" si="199">DP65-BO65</f>
        <v>2541</v>
      </c>
      <c r="DR65" s="384">
        <f t="shared" ref="DR65:DR81" si="200">DQ65/BO65</f>
        <v>5.5971628706110402E-2</v>
      </c>
      <c r="DS65" s="270">
        <v>147795</v>
      </c>
      <c r="DT65" s="365">
        <f t="shared" ref="DT65:DT81" si="201">DS65-BP65</f>
        <v>11288</v>
      </c>
      <c r="DU65" s="384">
        <f t="shared" ref="DU65:DU81" si="202">DT65/BP65</f>
        <v>8.2691730094427388E-2</v>
      </c>
      <c r="DV65" s="270">
        <v>324336</v>
      </c>
      <c r="DW65" s="365">
        <f t="shared" ref="DW65:DW81" si="203">DV65-BQ65</f>
        <v>9526</v>
      </c>
      <c r="DX65" s="384">
        <f t="shared" ref="DX65:DX81" si="204">DW65/BQ65</f>
        <v>3.0259521616212953E-2</v>
      </c>
      <c r="DY65" s="270">
        <v>50921</v>
      </c>
      <c r="DZ65" s="365">
        <f t="shared" ref="DZ65:DZ81" si="205">DY65-BT65</f>
        <v>739</v>
      </c>
      <c r="EA65" s="384">
        <f t="shared" ref="EA65:EA81" si="206">DZ65/BT65</f>
        <v>1.4726395918855367E-2</v>
      </c>
      <c r="EB65" s="270">
        <v>50336</v>
      </c>
      <c r="EC65" s="365">
        <f t="shared" ref="EC65:EC81" si="207">EB65-BW65</f>
        <v>613</v>
      </c>
      <c r="ED65" s="384">
        <f t="shared" ref="ED65:ED81" si="208">EC65/BW65</f>
        <v>1.2328298775214689E-2</v>
      </c>
      <c r="EE65" s="270">
        <v>53684.5</v>
      </c>
      <c r="EF65" s="365">
        <f t="shared" ref="EF65:EF81" si="209">EE65-BZ65</f>
        <v>-1384.5</v>
      </c>
      <c r="EG65" s="384">
        <f t="shared" ref="EG65:EG81" si="210">EF65/BZ65</f>
        <v>-2.514118651146743E-2</v>
      </c>
      <c r="EH65" s="270">
        <v>154941.5</v>
      </c>
      <c r="EI65" s="365">
        <f t="shared" ref="EI65:EI81" si="211">EH65-CC65</f>
        <v>-32.5</v>
      </c>
      <c r="EJ65" s="384">
        <f t="shared" ref="EJ65:EJ81" si="212">EI65/CC65</f>
        <v>-2.0971259695174674E-4</v>
      </c>
      <c r="EK65" s="270">
        <v>479277.5</v>
      </c>
      <c r="EL65" s="365">
        <f t="shared" ref="EL65:EL81" si="213">EK65-CF65</f>
        <v>9493.5</v>
      </c>
      <c r="EM65" s="384">
        <f t="shared" ref="EM65:EM81" si="214">EL65/CF65</f>
        <v>2.0208223353711492E-2</v>
      </c>
      <c r="EN65" s="270">
        <v>59615</v>
      </c>
      <c r="EO65" s="365">
        <f t="shared" ref="EO65:EO81" si="215">EN65-CI65</f>
        <v>-2863</v>
      </c>
      <c r="EP65" s="384">
        <f t="shared" ref="EP65:EP81" si="216">EO65/CI65</f>
        <v>-4.5824130093793013E-2</v>
      </c>
      <c r="EQ65" s="270">
        <v>57945</v>
      </c>
      <c r="ER65" s="365">
        <f t="shared" ref="ER65:ER81" si="217">EQ65-CL65</f>
        <v>-861</v>
      </c>
      <c r="ES65" s="384">
        <f t="shared" ref="ES65:ES81" si="218">ER65/CL65</f>
        <v>-1.4641363126211612E-2</v>
      </c>
      <c r="ET65" s="270">
        <v>63294</v>
      </c>
      <c r="EU65" s="365">
        <f t="shared" ref="EU65:EU81" si="219">ET65-CO65</f>
        <v>-5321</v>
      </c>
      <c r="EV65" s="384">
        <f t="shared" ref="EV65:EV81" si="220">EU65/CO65</f>
        <v>-7.7548640967718435E-2</v>
      </c>
      <c r="EW65" s="270">
        <v>180854</v>
      </c>
      <c r="EX65" s="365">
        <f t="shared" ref="EX65:EX81" si="221">EW65-CR65</f>
        <v>-9045</v>
      </c>
      <c r="EY65" s="384">
        <f t="shared" ref="EY65:EY81" si="222">EX65/CR65</f>
        <v>-4.7630582572841355E-2</v>
      </c>
      <c r="EZ65" s="270">
        <v>660131.5</v>
      </c>
      <c r="FA65" s="365">
        <f t="shared" ref="FA65:FA81" si="223">EZ65-CU65</f>
        <v>448.5</v>
      </c>
      <c r="FB65" s="384">
        <f t="shared" ref="FB65:FB81" si="224">FA65/CU65</f>
        <v>6.7987199912685338E-4</v>
      </c>
      <c r="FC65" s="270">
        <v>60940</v>
      </c>
      <c r="FD65" s="365">
        <f t="shared" ref="FD65:FD81" si="225">FC65-CX65</f>
        <v>-2463</v>
      </c>
      <c r="FE65" s="384">
        <f t="shared" ref="FE65:FE81" si="226">FD65/CX65</f>
        <v>-3.884674226771604E-2</v>
      </c>
      <c r="FF65" s="270">
        <v>55764</v>
      </c>
      <c r="FG65" s="365">
        <f t="shared" si="169"/>
        <v>-32484</v>
      </c>
      <c r="FH65" s="384">
        <f t="shared" si="57"/>
        <v>-0.57904775486194049</v>
      </c>
      <c r="FI65" s="270">
        <v>54754</v>
      </c>
      <c r="FJ65" s="365">
        <f t="shared" si="170"/>
        <v>-34877</v>
      </c>
      <c r="FK65" s="384">
        <f t="shared" si="59"/>
        <v>-0.61145882641701288</v>
      </c>
      <c r="FL65" s="270">
        <v>171458</v>
      </c>
      <c r="FM65" s="365">
        <f t="shared" si="139"/>
        <v>-5083</v>
      </c>
      <c r="FN65" s="384">
        <f t="shared" si="140"/>
        <v>-2.8792178587410289E-2</v>
      </c>
      <c r="FO65" s="270">
        <v>48690</v>
      </c>
      <c r="FP65" s="365">
        <f t="shared" si="62"/>
        <v>-1762</v>
      </c>
      <c r="FQ65" s="384">
        <f t="shared" si="63"/>
        <v>-3.4924284468405613E-2</v>
      </c>
      <c r="FR65" s="270">
        <v>46021</v>
      </c>
      <c r="FS65" s="365">
        <f t="shared" si="132"/>
        <v>-3383</v>
      </c>
      <c r="FT65" s="384">
        <f t="shared" si="133"/>
        <v>-6.8476236741964208E-2</v>
      </c>
      <c r="FU65" s="270">
        <v>47400</v>
      </c>
      <c r="FV65" s="365">
        <f t="shared" si="66"/>
        <v>-539</v>
      </c>
      <c r="FW65" s="384">
        <f t="shared" si="67"/>
        <v>-1.1243455224347608E-2</v>
      </c>
      <c r="FX65" s="270">
        <v>142111</v>
      </c>
      <c r="FY65" s="365">
        <f t="shared" si="68"/>
        <v>-5684</v>
      </c>
      <c r="FZ65" s="384">
        <f t="shared" si="69"/>
        <v>-3.8458675868601779E-2</v>
      </c>
      <c r="GA65" s="270">
        <v>313569</v>
      </c>
      <c r="GB65" s="365">
        <f t="shared" si="70"/>
        <v>-10767</v>
      </c>
      <c r="GC65" s="384">
        <f t="shared" si="71"/>
        <v>-3.3197054906023385E-2</v>
      </c>
      <c r="GD65" s="270">
        <v>50880</v>
      </c>
      <c r="GE65" s="365">
        <f t="shared" si="72"/>
        <v>-41</v>
      </c>
      <c r="GF65" s="384">
        <f t="shared" si="73"/>
        <v>-8.0516879087213524E-4</v>
      </c>
      <c r="GG65" s="270">
        <v>52205</v>
      </c>
      <c r="GH65" s="365">
        <f t="shared" si="74"/>
        <v>1869</v>
      </c>
      <c r="GI65" s="384">
        <f t="shared" si="75"/>
        <v>3.7130483153210429E-2</v>
      </c>
      <c r="GJ65" s="270">
        <v>53745</v>
      </c>
      <c r="GK65" s="365">
        <f t="shared" si="76"/>
        <v>60.5</v>
      </c>
      <c r="GL65" s="384">
        <f t="shared" si="77"/>
        <v>1.126954707597165E-3</v>
      </c>
      <c r="GM65" s="270">
        <v>156830</v>
      </c>
      <c r="GN65" s="365">
        <f t="shared" si="78"/>
        <v>1888.5</v>
      </c>
      <c r="GO65" s="384">
        <f t="shared" si="79"/>
        <v>1.2188471132653292E-2</v>
      </c>
      <c r="GP65" s="270">
        <v>470399</v>
      </c>
      <c r="GQ65" s="365">
        <f t="shared" si="80"/>
        <v>-8878.5</v>
      </c>
      <c r="GR65" s="384">
        <f t="shared" si="81"/>
        <v>-1.8524758621049391E-2</v>
      </c>
      <c r="GS65" s="270">
        <v>61763</v>
      </c>
      <c r="GT65" s="365">
        <f t="shared" si="82"/>
        <v>2148</v>
      </c>
      <c r="GU65" s="384">
        <f t="shared" si="83"/>
        <v>3.6031200201291622E-2</v>
      </c>
      <c r="GV65" s="270">
        <v>59354</v>
      </c>
      <c r="GW65" s="365">
        <f t="shared" si="84"/>
        <v>1409</v>
      </c>
      <c r="GX65" s="384">
        <f t="shared" si="85"/>
        <v>2.4316161877642593E-2</v>
      </c>
      <c r="GY65" s="270">
        <v>64459</v>
      </c>
      <c r="GZ65" s="365">
        <f t="shared" si="130"/>
        <v>1165</v>
      </c>
      <c r="HA65" s="384">
        <f t="shared" si="131"/>
        <v>1.8406168041204537E-2</v>
      </c>
      <c r="HB65" s="270">
        <v>185576</v>
      </c>
      <c r="HC65" s="365">
        <f t="shared" si="134"/>
        <v>4722</v>
      </c>
      <c r="HD65" s="384">
        <f t="shared" si="135"/>
        <v>2.6109458458203855E-2</v>
      </c>
      <c r="HE65" s="270">
        <v>655975</v>
      </c>
      <c r="HF65" s="365">
        <f t="shared" si="136"/>
        <v>-4156.5</v>
      </c>
      <c r="HG65" s="384">
        <f t="shared" si="137"/>
        <v>-6.2964727482327388E-3</v>
      </c>
      <c r="HH65" s="270">
        <v>60506</v>
      </c>
      <c r="HI65" s="365">
        <f t="shared" si="92"/>
        <v>-434</v>
      </c>
      <c r="HJ65" s="384">
        <f t="shared" si="93"/>
        <v>-7.121759107318674E-3</v>
      </c>
      <c r="HK65" s="270">
        <v>51745</v>
      </c>
      <c r="HL65" s="365">
        <f t="shared" si="94"/>
        <v>-4019</v>
      </c>
      <c r="HM65" s="384">
        <f t="shared" si="95"/>
        <v>-7.2071587404059972E-2</v>
      </c>
      <c r="HN65" s="270">
        <v>52718</v>
      </c>
      <c r="HO65" s="365">
        <f t="shared" si="96"/>
        <v>-2036</v>
      </c>
      <c r="HP65" s="384">
        <f t="shared" si="97"/>
        <v>-3.7184497936223838E-2</v>
      </c>
      <c r="HQ65" s="270">
        <v>164969</v>
      </c>
      <c r="HR65" s="365">
        <f t="shared" si="98"/>
        <v>-6489</v>
      </c>
      <c r="HS65" s="384">
        <f t="shared" si="99"/>
        <v>-3.7846003102800688E-2</v>
      </c>
      <c r="HT65" s="270">
        <v>46109</v>
      </c>
      <c r="HU65" s="365">
        <f t="shared" si="100"/>
        <v>-2581</v>
      </c>
      <c r="HV65" s="384">
        <f t="shared" si="101"/>
        <v>-5.300883138221401E-2</v>
      </c>
      <c r="HW65" s="270">
        <v>49538</v>
      </c>
      <c r="HX65" s="365">
        <f t="shared" si="141"/>
        <v>3517</v>
      </c>
      <c r="HY65" s="384">
        <f t="shared" si="142"/>
        <v>7.6421633602051231E-2</v>
      </c>
      <c r="HZ65" s="270">
        <v>49274</v>
      </c>
      <c r="IA65" s="365">
        <f t="shared" si="143"/>
        <v>1874</v>
      </c>
      <c r="IB65" s="384">
        <f t="shared" si="144"/>
        <v>3.9535864978902956E-2</v>
      </c>
      <c r="IC65" s="270">
        <v>144921</v>
      </c>
      <c r="ID65" s="365">
        <f t="shared" si="145"/>
        <v>2810</v>
      </c>
      <c r="IE65" s="384">
        <f t="shared" si="146"/>
        <v>1.97732758196058E-2</v>
      </c>
      <c r="IF65" s="270">
        <v>309890</v>
      </c>
      <c r="IG65" s="365">
        <f t="shared" si="147"/>
        <v>-3679</v>
      </c>
      <c r="IH65" s="384">
        <f t="shared" si="148"/>
        <v>-1.1732664899910386E-2</v>
      </c>
      <c r="II65" s="270">
        <v>49133</v>
      </c>
      <c r="IJ65" s="365">
        <f t="shared" si="149"/>
        <v>-1747</v>
      </c>
      <c r="IK65" s="384">
        <f t="shared" si="150"/>
        <v>-3.4335691823899374E-2</v>
      </c>
      <c r="IL65" s="270">
        <v>50364</v>
      </c>
      <c r="IM65" s="365">
        <f t="shared" si="151"/>
        <v>-1841</v>
      </c>
      <c r="IN65" s="384">
        <f t="shared" si="152"/>
        <v>-3.5264821377262716E-2</v>
      </c>
      <c r="IO65" s="270">
        <v>50388</v>
      </c>
      <c r="IP65" s="365">
        <f t="shared" si="153"/>
        <v>-3357</v>
      </c>
      <c r="IQ65" s="384">
        <f t="shared" si="154"/>
        <v>-6.2461624337147643E-2</v>
      </c>
      <c r="IR65" s="270">
        <v>149885</v>
      </c>
      <c r="IS65" s="365">
        <f t="shared" si="155"/>
        <v>-6945</v>
      </c>
      <c r="IT65" s="384">
        <f t="shared" si="156"/>
        <v>-4.4283619205509148E-2</v>
      </c>
      <c r="IU65" s="270">
        <v>459775</v>
      </c>
      <c r="IV65" s="365">
        <f t="shared" si="157"/>
        <v>-10624</v>
      </c>
      <c r="IW65" s="384">
        <f t="shared" si="158"/>
        <v>-2.2585082026109749E-2</v>
      </c>
      <c r="IX65" s="270">
        <v>54708</v>
      </c>
      <c r="IY65" s="365">
        <f t="shared" si="159"/>
        <v>-7055</v>
      </c>
      <c r="IZ65" s="384">
        <f t="shared" si="160"/>
        <v>-0.11422696436377766</v>
      </c>
      <c r="JA65" s="270">
        <v>58712</v>
      </c>
      <c r="JB65" s="365">
        <f t="shared" si="161"/>
        <v>-642</v>
      </c>
      <c r="JC65" s="384">
        <f t="shared" si="162"/>
        <v>-1.0816457189068976E-2</v>
      </c>
      <c r="JD65" s="270">
        <v>63412</v>
      </c>
      <c r="JE65" s="365">
        <f t="shared" si="163"/>
        <v>-1047</v>
      </c>
      <c r="JF65" s="384">
        <f t="shared" si="164"/>
        <v>-1.6242883072961106E-2</v>
      </c>
      <c r="JG65" s="270">
        <v>176832</v>
      </c>
      <c r="JH65" s="365">
        <f t="shared" si="165"/>
        <v>-8744</v>
      </c>
      <c r="JI65" s="384">
        <f t="shared" si="166"/>
        <v>-4.7118161831271287E-2</v>
      </c>
      <c r="JJ65" s="270">
        <v>636607</v>
      </c>
      <c r="JK65" s="365">
        <f t="shared" si="167"/>
        <v>-19368</v>
      </c>
      <c r="JL65" s="384">
        <f t="shared" si="168"/>
        <v>-2.9525515454095048E-2</v>
      </c>
    </row>
    <row r="66" spans="1:272" x14ac:dyDescent="0.25">
      <c r="A66" s="76" t="s">
        <v>40</v>
      </c>
      <c r="B66" s="270">
        <v>58502.999999999993</v>
      </c>
      <c r="C66" s="270">
        <v>51011.999999999993</v>
      </c>
      <c r="D66" s="270">
        <v>49882.999999999993</v>
      </c>
      <c r="E66" s="270">
        <v>159397.99999999997</v>
      </c>
      <c r="F66" s="270">
        <v>39994.999999999993</v>
      </c>
      <c r="G66" s="270">
        <v>42864</v>
      </c>
      <c r="H66" s="270">
        <v>43750.000000000007</v>
      </c>
      <c r="I66" s="270">
        <v>126609</v>
      </c>
      <c r="J66" s="270">
        <v>286007</v>
      </c>
      <c r="K66" s="270">
        <v>47089</v>
      </c>
      <c r="L66" s="270">
        <v>48063</v>
      </c>
      <c r="M66" s="270">
        <v>48780</v>
      </c>
      <c r="N66" s="270">
        <v>143932</v>
      </c>
      <c r="O66" s="270">
        <v>429939</v>
      </c>
      <c r="P66" s="270">
        <v>49149</v>
      </c>
      <c r="Q66" s="270">
        <v>52006</v>
      </c>
      <c r="R66" s="270" t="e">
        <v>#REF!</v>
      </c>
      <c r="S66" s="270" t="e">
        <v>#REF!</v>
      </c>
      <c r="T66" s="270" t="e">
        <v>#REF!</v>
      </c>
      <c r="U66" s="270">
        <v>59155</v>
      </c>
      <c r="V66" s="270">
        <v>53959</v>
      </c>
      <c r="W66" s="270">
        <v>56463.000000000007</v>
      </c>
      <c r="X66" s="270">
        <v>169577</v>
      </c>
      <c r="Y66" s="270">
        <v>44544</v>
      </c>
      <c r="Z66" s="270">
        <v>44903</v>
      </c>
      <c r="AA66" s="270">
        <v>41314</v>
      </c>
      <c r="AB66" s="270">
        <v>130761</v>
      </c>
      <c r="AC66" s="270">
        <v>300338</v>
      </c>
      <c r="AD66" s="270">
        <v>43859.000000000007</v>
      </c>
      <c r="AE66" s="270">
        <v>48493</v>
      </c>
      <c r="AF66" s="270">
        <v>49462.000000000007</v>
      </c>
      <c r="AG66" s="270">
        <v>141814</v>
      </c>
      <c r="AH66" s="270">
        <v>442152</v>
      </c>
      <c r="AI66" s="270">
        <v>56991</v>
      </c>
      <c r="AJ66" s="270">
        <v>57124.000000000007</v>
      </c>
      <c r="AK66" s="270">
        <v>97222.999999999985</v>
      </c>
      <c r="AL66" s="270">
        <v>211338</v>
      </c>
      <c r="AM66" s="270">
        <v>653490</v>
      </c>
      <c r="AN66" s="270">
        <v>68485</v>
      </c>
      <c r="AO66" s="270">
        <v>55926</v>
      </c>
      <c r="AP66" s="270">
        <v>58057</v>
      </c>
      <c r="AQ66" s="270">
        <v>182468</v>
      </c>
      <c r="AR66" s="270">
        <v>46273</v>
      </c>
      <c r="AS66" s="270">
        <v>47351</v>
      </c>
      <c r="AT66" s="270">
        <v>46286.690399999999</v>
      </c>
      <c r="AU66" s="270">
        <v>139910.69039999999</v>
      </c>
      <c r="AV66" s="270">
        <v>322378.69039999996</v>
      </c>
      <c r="AW66" s="270">
        <v>48184</v>
      </c>
      <c r="AX66" s="270">
        <v>46876</v>
      </c>
      <c r="AY66" s="270">
        <v>51949</v>
      </c>
      <c r="AZ66" s="270">
        <v>147009</v>
      </c>
      <c r="BA66" s="270">
        <v>469387.69039999996</v>
      </c>
      <c r="BB66" s="270">
        <v>57105</v>
      </c>
      <c r="BC66" s="270">
        <v>56623</v>
      </c>
      <c r="BD66" s="270">
        <v>60355</v>
      </c>
      <c r="BE66" s="270">
        <v>174083</v>
      </c>
      <c r="BF66" s="270">
        <v>643470.69039999996</v>
      </c>
      <c r="BG66" s="270">
        <v>27235.690399999963</v>
      </c>
      <c r="BH66" s="331">
        <v>-1.5332001407825757E-2</v>
      </c>
      <c r="BI66" s="270">
        <v>64370</v>
      </c>
      <c r="BJ66" s="270">
        <v>54077</v>
      </c>
      <c r="BK66" s="270">
        <v>54265</v>
      </c>
      <c r="BL66" s="270">
        <v>172712</v>
      </c>
      <c r="BM66" s="270">
        <v>41981</v>
      </c>
      <c r="BN66" s="270">
        <v>44036</v>
      </c>
      <c r="BO66" s="270">
        <v>42696</v>
      </c>
      <c r="BP66" s="270">
        <v>128713</v>
      </c>
      <c r="BQ66" s="270">
        <v>301425</v>
      </c>
      <c r="BR66" s="270">
        <v>-20953.690399999963</v>
      </c>
      <c r="BS66" s="331">
        <v>-6.4997132329066523E-2</v>
      </c>
      <c r="BT66" s="270">
        <v>46971</v>
      </c>
      <c r="BU66" s="270">
        <v>-1213</v>
      </c>
      <c r="BV66" s="331">
        <v>-2.5174331728374563E-2</v>
      </c>
      <c r="BW66" s="270">
        <v>48322</v>
      </c>
      <c r="BX66" s="511">
        <v>1446</v>
      </c>
      <c r="BY66" s="512">
        <v>3.0847341923372303E-2</v>
      </c>
      <c r="BZ66" s="270">
        <v>51966</v>
      </c>
      <c r="CA66" s="511">
        <f t="shared" si="172"/>
        <v>17</v>
      </c>
      <c r="CB66" s="512">
        <f t="shared" si="173"/>
        <v>3.2724402779649273E-4</v>
      </c>
      <c r="CC66" s="270">
        <v>147259</v>
      </c>
      <c r="CD66" s="511">
        <f t="shared" si="174"/>
        <v>250</v>
      </c>
      <c r="CE66" s="512">
        <f t="shared" si="175"/>
        <v>1.7005761552013822E-3</v>
      </c>
      <c r="CF66" s="270">
        <v>448684</v>
      </c>
      <c r="CG66" s="511">
        <f t="shared" si="176"/>
        <v>-20703.690399999963</v>
      </c>
      <c r="CH66" s="512">
        <f t="shared" si="177"/>
        <v>-4.4107868236503638E-2</v>
      </c>
      <c r="CI66" s="270">
        <v>59530</v>
      </c>
      <c r="CJ66" s="511">
        <f t="shared" si="178"/>
        <v>2425</v>
      </c>
      <c r="CK66" s="512">
        <f t="shared" si="179"/>
        <v>4.2465633482181943E-2</v>
      </c>
      <c r="CL66" s="270">
        <v>57202</v>
      </c>
      <c r="CM66" s="365">
        <f t="shared" si="180"/>
        <v>579</v>
      </c>
      <c r="CN66" s="384">
        <f t="shared" si="181"/>
        <v>1.0225526729420906E-2</v>
      </c>
      <c r="CO66" s="270">
        <v>67081</v>
      </c>
      <c r="CP66" s="365">
        <f t="shared" si="171"/>
        <v>6726</v>
      </c>
      <c r="CQ66" s="384">
        <f t="shared" si="182"/>
        <v>0.11144064286306023</v>
      </c>
      <c r="CR66" s="270">
        <v>183813</v>
      </c>
      <c r="CS66" s="365">
        <f t="shared" si="183"/>
        <v>9730</v>
      </c>
      <c r="CT66" s="384">
        <f t="shared" si="184"/>
        <v>5.5892878684305765E-2</v>
      </c>
      <c r="CU66" s="270">
        <v>632497</v>
      </c>
      <c r="CV66" s="365">
        <f t="shared" si="185"/>
        <v>-10973.690399999963</v>
      </c>
      <c r="CW66" s="384">
        <f t="shared" si="186"/>
        <v>-1.7053908691907007E-2</v>
      </c>
      <c r="CX66" s="270">
        <v>61896</v>
      </c>
      <c r="CY66" s="365">
        <f t="shared" si="187"/>
        <v>-2474</v>
      </c>
      <c r="CZ66" s="384">
        <f t="shared" si="188"/>
        <v>-3.8434053130340221E-2</v>
      </c>
      <c r="DA66" s="270">
        <v>54734</v>
      </c>
      <c r="DB66" s="365">
        <f t="shared" si="189"/>
        <v>657</v>
      </c>
      <c r="DC66" s="384">
        <f t="shared" si="190"/>
        <v>1.2149342604064575E-2</v>
      </c>
      <c r="DD66" s="270">
        <v>55014</v>
      </c>
      <c r="DE66" s="365">
        <f t="shared" si="191"/>
        <v>749</v>
      </c>
      <c r="DF66" s="384">
        <f t="shared" si="192"/>
        <v>1.380263521606929E-2</v>
      </c>
      <c r="DG66" s="270">
        <v>171644</v>
      </c>
      <c r="DH66" s="365">
        <f t="shared" si="193"/>
        <v>-1068</v>
      </c>
      <c r="DI66" s="384">
        <f t="shared" si="194"/>
        <v>-6.1837046644124321E-3</v>
      </c>
      <c r="DJ66" s="270">
        <v>47876</v>
      </c>
      <c r="DK66" s="365">
        <f t="shared" si="195"/>
        <v>3840</v>
      </c>
      <c r="DL66" s="384">
        <f t="shared" si="196"/>
        <v>8.7201380688527563E-2</v>
      </c>
      <c r="DM66" s="270">
        <v>46588</v>
      </c>
      <c r="DN66" s="365">
        <f t="shared" si="197"/>
        <v>2552</v>
      </c>
      <c r="DO66" s="384">
        <f t="shared" si="198"/>
        <v>5.7952584249250615E-2</v>
      </c>
      <c r="DP66" s="270">
        <v>45469</v>
      </c>
      <c r="DQ66" s="365">
        <f t="shared" si="199"/>
        <v>2773</v>
      </c>
      <c r="DR66" s="384">
        <f t="shared" si="200"/>
        <v>6.4947536068952594E-2</v>
      </c>
      <c r="DS66" s="270">
        <v>139933</v>
      </c>
      <c r="DT66" s="365">
        <f t="shared" si="201"/>
        <v>11220</v>
      </c>
      <c r="DU66" s="384">
        <f t="shared" si="202"/>
        <v>8.7170682060087171E-2</v>
      </c>
      <c r="DV66" s="270">
        <v>311577</v>
      </c>
      <c r="DW66" s="365">
        <f t="shared" si="203"/>
        <v>10152</v>
      </c>
      <c r="DX66" s="384">
        <f t="shared" si="204"/>
        <v>3.3680019905449117E-2</v>
      </c>
      <c r="DY66" s="270">
        <v>48085</v>
      </c>
      <c r="DZ66" s="365">
        <f t="shared" si="205"/>
        <v>1114</v>
      </c>
      <c r="EA66" s="384">
        <f t="shared" si="206"/>
        <v>2.37167614059739E-2</v>
      </c>
      <c r="EB66" s="270">
        <v>48789</v>
      </c>
      <c r="EC66" s="365">
        <f t="shared" si="207"/>
        <v>467</v>
      </c>
      <c r="ED66" s="384">
        <f t="shared" si="208"/>
        <v>9.664335085468316E-3</v>
      </c>
      <c r="EE66" s="270">
        <v>51200.5</v>
      </c>
      <c r="EF66" s="365">
        <f t="shared" si="209"/>
        <v>-765.5</v>
      </c>
      <c r="EG66" s="384">
        <f t="shared" si="210"/>
        <v>-1.4730785513605049E-2</v>
      </c>
      <c r="EH66" s="270">
        <v>148074.5</v>
      </c>
      <c r="EI66" s="365">
        <f t="shared" si="211"/>
        <v>815.5</v>
      </c>
      <c r="EJ66" s="384">
        <f t="shared" si="212"/>
        <v>5.5378618624328567E-3</v>
      </c>
      <c r="EK66" s="270">
        <v>459651.5</v>
      </c>
      <c r="EL66" s="365">
        <f t="shared" si="213"/>
        <v>10967.5</v>
      </c>
      <c r="EM66" s="384">
        <f t="shared" si="214"/>
        <v>2.4443706483850549E-2</v>
      </c>
      <c r="EN66" s="270">
        <v>57987</v>
      </c>
      <c r="EO66" s="365">
        <f t="shared" si="215"/>
        <v>-1543</v>
      </c>
      <c r="EP66" s="384">
        <f t="shared" si="216"/>
        <v>-2.5919704350747523E-2</v>
      </c>
      <c r="EQ66" s="270">
        <v>56518</v>
      </c>
      <c r="ER66" s="365">
        <f t="shared" si="217"/>
        <v>-684</v>
      </c>
      <c r="ES66" s="384">
        <f t="shared" si="218"/>
        <v>-1.1957623859305619E-2</v>
      </c>
      <c r="ET66" s="270">
        <v>61803</v>
      </c>
      <c r="EU66" s="365">
        <f t="shared" si="219"/>
        <v>-5278</v>
      </c>
      <c r="EV66" s="384">
        <f t="shared" si="220"/>
        <v>-7.8680997599916522E-2</v>
      </c>
      <c r="EW66" s="270">
        <v>176308</v>
      </c>
      <c r="EX66" s="365">
        <f t="shared" si="221"/>
        <v>-7505</v>
      </c>
      <c r="EY66" s="384">
        <f t="shared" si="222"/>
        <v>-4.0829538715977651E-2</v>
      </c>
      <c r="EZ66" s="270">
        <v>635959.5</v>
      </c>
      <c r="FA66" s="365">
        <f t="shared" si="223"/>
        <v>3462.5</v>
      </c>
      <c r="FB66" s="384">
        <f t="shared" si="224"/>
        <v>5.47433426561707E-3</v>
      </c>
      <c r="FC66" s="270">
        <v>60182</v>
      </c>
      <c r="FD66" s="365">
        <f t="shared" si="225"/>
        <v>-1714</v>
      </c>
      <c r="FE66" s="384">
        <f t="shared" si="226"/>
        <v>-2.7691611735814914E-2</v>
      </c>
      <c r="FF66" s="270">
        <v>54901</v>
      </c>
      <c r="FG66" s="365">
        <f t="shared" si="169"/>
        <v>-46379</v>
      </c>
      <c r="FH66" s="384">
        <f t="shared" si="57"/>
        <v>-0.84735265100303281</v>
      </c>
      <c r="FI66" s="270">
        <v>53597</v>
      </c>
      <c r="FJ66" s="365">
        <f t="shared" si="170"/>
        <v>-48603</v>
      </c>
      <c r="FK66" s="384">
        <f t="shared" si="59"/>
        <v>-0.88346602682953435</v>
      </c>
      <c r="FL66" s="270">
        <v>168680</v>
      </c>
      <c r="FM66" s="365">
        <f t="shared" si="139"/>
        <v>-2964</v>
      </c>
      <c r="FN66" s="384">
        <f t="shared" si="140"/>
        <v>-1.7268299503623779E-2</v>
      </c>
      <c r="FO66" s="270">
        <v>45808</v>
      </c>
      <c r="FP66" s="365">
        <f t="shared" si="62"/>
        <v>-2068</v>
      </c>
      <c r="FQ66" s="384">
        <f t="shared" si="63"/>
        <v>-4.3194920210543906E-2</v>
      </c>
      <c r="FR66" s="270">
        <v>44099</v>
      </c>
      <c r="FS66" s="365">
        <f t="shared" si="132"/>
        <v>-2489</v>
      </c>
      <c r="FT66" s="384">
        <f t="shared" si="133"/>
        <v>-5.3425774877650899E-2</v>
      </c>
      <c r="FU66" s="270">
        <v>45220</v>
      </c>
      <c r="FV66" s="365">
        <f t="shared" si="66"/>
        <v>-249</v>
      </c>
      <c r="FW66" s="384">
        <f t="shared" si="67"/>
        <v>-5.4762585497811697E-3</v>
      </c>
      <c r="FX66" s="270">
        <v>135127</v>
      </c>
      <c r="FY66" s="365">
        <f t="shared" si="68"/>
        <v>-4806</v>
      </c>
      <c r="FZ66" s="384">
        <f t="shared" si="69"/>
        <v>-3.4345007968099021E-2</v>
      </c>
      <c r="GA66" s="270">
        <v>303807</v>
      </c>
      <c r="GB66" s="365">
        <f t="shared" si="70"/>
        <v>-7770</v>
      </c>
      <c r="GC66" s="384">
        <f t="shared" si="71"/>
        <v>-2.4937655860349128E-2</v>
      </c>
      <c r="GD66" s="270">
        <v>48598</v>
      </c>
      <c r="GE66" s="365">
        <f t="shared" si="72"/>
        <v>513</v>
      </c>
      <c r="GF66" s="384">
        <f t="shared" si="73"/>
        <v>1.0668607673910783E-2</v>
      </c>
      <c r="GG66" s="270">
        <v>50259</v>
      </c>
      <c r="GH66" s="365">
        <f t="shared" si="74"/>
        <v>1470</v>
      </c>
      <c r="GI66" s="384">
        <f t="shared" si="75"/>
        <v>3.0129742359958186E-2</v>
      </c>
      <c r="GJ66" s="270">
        <v>51779</v>
      </c>
      <c r="GK66" s="365">
        <f t="shared" si="76"/>
        <v>578.5</v>
      </c>
      <c r="GL66" s="384">
        <f t="shared" si="77"/>
        <v>1.1298717785959122E-2</v>
      </c>
      <c r="GM66" s="270">
        <v>150636</v>
      </c>
      <c r="GN66" s="365">
        <f t="shared" si="78"/>
        <v>2561.5</v>
      </c>
      <c r="GO66" s="384">
        <f t="shared" si="79"/>
        <v>1.7298724628480932E-2</v>
      </c>
      <c r="GP66" s="270">
        <v>454443</v>
      </c>
      <c r="GQ66" s="365">
        <f t="shared" si="80"/>
        <v>-5208.5</v>
      </c>
      <c r="GR66" s="384">
        <f t="shared" si="81"/>
        <v>-1.1331410862359854E-2</v>
      </c>
      <c r="GS66" s="270">
        <v>60414</v>
      </c>
      <c r="GT66" s="365">
        <f t="shared" si="82"/>
        <v>2427</v>
      </c>
      <c r="GU66" s="384">
        <f t="shared" si="83"/>
        <v>4.1854208701950439E-2</v>
      </c>
      <c r="GV66" s="270">
        <v>58345</v>
      </c>
      <c r="GW66" s="365">
        <f t="shared" si="84"/>
        <v>1827</v>
      </c>
      <c r="GX66" s="384">
        <f t="shared" si="85"/>
        <v>3.2325984642060934E-2</v>
      </c>
      <c r="GY66" s="270">
        <v>63617</v>
      </c>
      <c r="GZ66" s="365">
        <f t="shared" si="130"/>
        <v>1814</v>
      </c>
      <c r="HA66" s="384">
        <f t="shared" si="131"/>
        <v>2.9351325987411615E-2</v>
      </c>
      <c r="HB66" s="270">
        <v>182376</v>
      </c>
      <c r="HC66" s="365">
        <f t="shared" si="134"/>
        <v>6068</v>
      </c>
      <c r="HD66" s="384">
        <f t="shared" si="135"/>
        <v>3.4417042902193891E-2</v>
      </c>
      <c r="HE66" s="270">
        <v>636819</v>
      </c>
      <c r="HF66" s="365">
        <f t="shared" si="136"/>
        <v>859.5</v>
      </c>
      <c r="HG66" s="384">
        <f t="shared" si="137"/>
        <v>1.351501156913294E-3</v>
      </c>
      <c r="HH66" s="270">
        <v>59546</v>
      </c>
      <c r="HI66" s="365">
        <f t="shared" si="92"/>
        <v>-636</v>
      </c>
      <c r="HJ66" s="384">
        <f t="shared" si="93"/>
        <v>-1.0567943903492739E-2</v>
      </c>
      <c r="HK66" s="270">
        <v>50765</v>
      </c>
      <c r="HL66" s="365">
        <f t="shared" si="94"/>
        <v>-4136</v>
      </c>
      <c r="HM66" s="384">
        <f t="shared" si="95"/>
        <v>-7.5335604087357247E-2</v>
      </c>
      <c r="HN66" s="270">
        <v>51193</v>
      </c>
      <c r="HO66" s="365">
        <f t="shared" si="96"/>
        <v>-2404</v>
      </c>
      <c r="HP66" s="384">
        <f t="shared" si="97"/>
        <v>-4.4853256712129412E-2</v>
      </c>
      <c r="HQ66" s="270">
        <v>161504</v>
      </c>
      <c r="HR66" s="365">
        <f t="shared" si="98"/>
        <v>-7176</v>
      </c>
      <c r="HS66" s="384">
        <f t="shared" si="99"/>
        <v>-4.2542091534266066E-2</v>
      </c>
      <c r="HT66" s="270">
        <v>43602</v>
      </c>
      <c r="HU66" s="365">
        <f t="shared" si="100"/>
        <v>-2206</v>
      </c>
      <c r="HV66" s="384">
        <f t="shared" si="101"/>
        <v>-4.8157527069507509E-2</v>
      </c>
      <c r="HW66" s="270">
        <v>47235</v>
      </c>
      <c r="HX66" s="365">
        <f t="shared" si="141"/>
        <v>3136</v>
      </c>
      <c r="HY66" s="384">
        <f t="shared" si="142"/>
        <v>7.1112723644527087E-2</v>
      </c>
      <c r="HZ66" s="270">
        <v>47279</v>
      </c>
      <c r="IA66" s="365">
        <f t="shared" si="143"/>
        <v>2059</v>
      </c>
      <c r="IB66" s="384">
        <f t="shared" si="144"/>
        <v>4.5532950022114112E-2</v>
      </c>
      <c r="IC66" s="270">
        <v>138116</v>
      </c>
      <c r="ID66" s="365">
        <f t="shared" si="145"/>
        <v>2989</v>
      </c>
      <c r="IE66" s="384">
        <f t="shared" si="146"/>
        <v>2.2119931619883518E-2</v>
      </c>
      <c r="IF66" s="270">
        <v>299620</v>
      </c>
      <c r="IG66" s="365">
        <f t="shared" si="147"/>
        <v>-4187</v>
      </c>
      <c r="IH66" s="384">
        <f t="shared" si="148"/>
        <v>-1.3781775930113526E-2</v>
      </c>
      <c r="II66" s="270">
        <v>46722</v>
      </c>
      <c r="IJ66" s="365">
        <f t="shared" si="149"/>
        <v>-1876</v>
      </c>
      <c r="IK66" s="384">
        <f t="shared" si="150"/>
        <v>-3.8602411621877442E-2</v>
      </c>
      <c r="IL66" s="270">
        <v>46476</v>
      </c>
      <c r="IM66" s="365">
        <f t="shared" si="151"/>
        <v>-3783</v>
      </c>
      <c r="IN66" s="384">
        <f t="shared" si="152"/>
        <v>-7.5270100877454782E-2</v>
      </c>
      <c r="IO66" s="270">
        <v>47795</v>
      </c>
      <c r="IP66" s="365">
        <f t="shared" si="153"/>
        <v>-3984</v>
      </c>
      <c r="IQ66" s="384">
        <f t="shared" si="154"/>
        <v>-7.6942389771915254E-2</v>
      </c>
      <c r="IR66" s="270">
        <v>140993</v>
      </c>
      <c r="IS66" s="365">
        <f t="shared" si="155"/>
        <v>-9643</v>
      </c>
      <c r="IT66" s="384">
        <f t="shared" si="156"/>
        <v>-6.401524204041531E-2</v>
      </c>
      <c r="IU66" s="270">
        <v>440613</v>
      </c>
      <c r="IV66" s="365">
        <f t="shared" si="157"/>
        <v>-13830</v>
      </c>
      <c r="IW66" s="384">
        <f t="shared" si="158"/>
        <v>-3.0432859566546299E-2</v>
      </c>
      <c r="IX66" s="270">
        <v>52470</v>
      </c>
      <c r="IY66" s="365">
        <f t="shared" si="159"/>
        <v>-7944</v>
      </c>
      <c r="IZ66" s="384">
        <f t="shared" si="160"/>
        <v>-0.13149270036746449</v>
      </c>
      <c r="JA66" s="270">
        <v>49620</v>
      </c>
      <c r="JB66" s="365">
        <f t="shared" si="161"/>
        <v>-8725</v>
      </c>
      <c r="JC66" s="384">
        <f t="shared" si="162"/>
        <v>-0.14954152026737511</v>
      </c>
      <c r="JD66" s="270">
        <v>53706</v>
      </c>
      <c r="JE66" s="365">
        <f t="shared" si="163"/>
        <v>-9911</v>
      </c>
      <c r="JF66" s="384">
        <f t="shared" si="164"/>
        <v>-0.15579169090023107</v>
      </c>
      <c r="JG66" s="270">
        <v>155796</v>
      </c>
      <c r="JH66" s="365">
        <f t="shared" si="165"/>
        <v>-26580</v>
      </c>
      <c r="JI66" s="384">
        <f t="shared" si="166"/>
        <v>-0.14574286090275035</v>
      </c>
      <c r="JJ66" s="270">
        <v>596409</v>
      </c>
      <c r="JK66" s="365">
        <f t="shared" si="167"/>
        <v>-40410</v>
      </c>
      <c r="JL66" s="384">
        <f t="shared" si="168"/>
        <v>-6.3456021255647213E-2</v>
      </c>
    </row>
    <row r="67" spans="1:272" x14ac:dyDescent="0.25">
      <c r="A67" s="76" t="s">
        <v>291</v>
      </c>
      <c r="BH67" s="331"/>
      <c r="BS67" s="331"/>
      <c r="BV67" s="331"/>
      <c r="BX67" s="511"/>
      <c r="BY67" s="512"/>
      <c r="CA67" s="511"/>
      <c r="CB67" s="512"/>
      <c r="CD67" s="511"/>
      <c r="CE67" s="512"/>
      <c r="CG67" s="511"/>
      <c r="CH67" s="512"/>
      <c r="CJ67" s="511"/>
      <c r="CK67" s="512"/>
      <c r="CM67" s="365"/>
      <c r="CN67" s="384"/>
      <c r="CP67" s="365"/>
      <c r="CQ67" s="384"/>
      <c r="CS67" s="365"/>
      <c r="CT67" s="384"/>
      <c r="CV67" s="365"/>
      <c r="CW67" s="384"/>
      <c r="CY67" s="365"/>
      <c r="CZ67" s="384"/>
      <c r="DB67" s="365"/>
      <c r="DC67" s="384"/>
      <c r="DE67" s="365"/>
      <c r="DF67" s="384"/>
      <c r="DH67" s="365"/>
      <c r="DI67" s="384"/>
      <c r="DK67" s="365"/>
      <c r="DL67" s="384"/>
      <c r="DN67" s="365"/>
      <c r="DO67" s="384"/>
      <c r="DQ67" s="365"/>
      <c r="DR67" s="384"/>
      <c r="DT67" s="365"/>
      <c r="DU67" s="384"/>
      <c r="DW67" s="365"/>
      <c r="DX67" s="384"/>
      <c r="DZ67" s="365"/>
      <c r="EA67" s="384"/>
      <c r="EC67" s="365"/>
      <c r="ED67" s="384"/>
      <c r="EF67" s="365"/>
      <c r="EG67" s="384"/>
      <c r="EI67" s="365"/>
      <c r="EJ67" s="384"/>
      <c r="EL67" s="365"/>
      <c r="EM67" s="384"/>
      <c r="EO67" s="365"/>
      <c r="EP67" s="384"/>
      <c r="ER67" s="365"/>
      <c r="ES67" s="384"/>
      <c r="EU67" s="365"/>
      <c r="EV67" s="384"/>
      <c r="EX67" s="365"/>
      <c r="EY67" s="384"/>
      <c r="FA67" s="365"/>
      <c r="FB67" s="384"/>
      <c r="FD67" s="365"/>
      <c r="FE67" s="384"/>
      <c r="FG67" s="365"/>
      <c r="FH67" s="384"/>
      <c r="FJ67" s="365"/>
      <c r="FK67" s="384"/>
      <c r="FM67" s="365"/>
      <c r="FN67" s="384"/>
      <c r="FP67" s="365"/>
      <c r="FQ67" s="384"/>
      <c r="FS67" s="365"/>
      <c r="FT67" s="384"/>
      <c r="FV67" s="365"/>
      <c r="FW67" s="384"/>
      <c r="FY67" s="365"/>
      <c r="FZ67" s="384"/>
      <c r="GB67" s="365"/>
      <c r="GC67" s="384"/>
      <c r="GE67" s="365"/>
      <c r="GF67" s="384"/>
      <c r="GH67" s="365"/>
      <c r="GI67" s="384"/>
      <c r="GK67" s="365"/>
      <c r="GL67" s="384"/>
      <c r="GN67" s="365"/>
      <c r="GO67" s="384"/>
      <c r="GQ67" s="365"/>
      <c r="GR67" s="384"/>
      <c r="GT67" s="365"/>
      <c r="GU67" s="384"/>
      <c r="GW67" s="365"/>
      <c r="GX67" s="384"/>
      <c r="GZ67" s="365"/>
      <c r="HA67" s="384"/>
      <c r="HC67" s="365"/>
      <c r="HD67" s="384"/>
      <c r="HF67" s="365"/>
      <c r="HG67" s="384"/>
      <c r="HI67" s="365"/>
      <c r="HJ67" s="384"/>
      <c r="HL67" s="365"/>
      <c r="HM67" s="384"/>
      <c r="HO67" s="365"/>
      <c r="HP67" s="384"/>
      <c r="HR67" s="365"/>
      <c r="HS67" s="384"/>
      <c r="HU67" s="365"/>
      <c r="HV67" s="384"/>
      <c r="HX67" s="365"/>
      <c r="HY67" s="384"/>
      <c r="IA67" s="365"/>
      <c r="IB67" s="384"/>
      <c r="ID67" s="365"/>
      <c r="IE67" s="384"/>
      <c r="IG67" s="365"/>
      <c r="IH67" s="384"/>
      <c r="IJ67" s="365"/>
      <c r="IK67" s="384"/>
      <c r="IM67" s="365"/>
      <c r="IN67" s="384"/>
      <c r="IP67" s="365"/>
      <c r="IQ67" s="384"/>
      <c r="IS67" s="365"/>
      <c r="IT67" s="384"/>
      <c r="IV67" s="365"/>
      <c r="IW67" s="384"/>
      <c r="IY67" s="365"/>
      <c r="IZ67" s="384"/>
      <c r="JA67" s="270">
        <v>7631</v>
      </c>
      <c r="JB67" s="365">
        <f t="shared" si="161"/>
        <v>7631</v>
      </c>
      <c r="JC67" s="384">
        <f t="shared" si="162"/>
        <v>0</v>
      </c>
      <c r="JD67" s="270">
        <v>8702</v>
      </c>
      <c r="JE67" s="365">
        <f t="shared" si="163"/>
        <v>8702</v>
      </c>
      <c r="JF67" s="384">
        <f t="shared" si="164"/>
        <v>0</v>
      </c>
      <c r="JG67" s="270">
        <v>16333</v>
      </c>
      <c r="JH67" s="365">
        <f t="shared" si="165"/>
        <v>16333</v>
      </c>
      <c r="JI67" s="384">
        <f t="shared" si="166"/>
        <v>0</v>
      </c>
      <c r="JJ67" s="270">
        <v>16333</v>
      </c>
      <c r="JK67" s="365">
        <f t="shared" si="167"/>
        <v>16333</v>
      </c>
      <c r="JL67" s="384">
        <f t="shared" si="168"/>
        <v>0</v>
      </c>
    </row>
    <row r="68" spans="1:272" x14ac:dyDescent="0.25">
      <c r="A68" s="76" t="s">
        <v>41</v>
      </c>
      <c r="B68" s="270">
        <v>637.00000000000011</v>
      </c>
      <c r="C68" s="270">
        <v>1177</v>
      </c>
      <c r="D68" s="270">
        <v>916.99999999999989</v>
      </c>
      <c r="E68" s="270">
        <v>2731</v>
      </c>
      <c r="F68" s="270">
        <v>1483</v>
      </c>
      <c r="G68" s="270">
        <v>1567</v>
      </c>
      <c r="H68" s="270">
        <v>1671.0000000000002</v>
      </c>
      <c r="I68" s="270">
        <v>4721</v>
      </c>
      <c r="J68" s="270">
        <v>7452</v>
      </c>
      <c r="K68" s="270">
        <v>1786</v>
      </c>
      <c r="L68" s="270">
        <v>1370</v>
      </c>
      <c r="M68" s="270">
        <v>2675</v>
      </c>
      <c r="N68" s="270">
        <v>5831</v>
      </c>
      <c r="O68" s="270">
        <v>13283</v>
      </c>
      <c r="P68" s="270">
        <v>1888</v>
      </c>
      <c r="Q68" s="270">
        <v>650</v>
      </c>
      <c r="R68" s="270" t="e">
        <v>#REF!</v>
      </c>
      <c r="S68" s="270" t="e">
        <v>#REF!</v>
      </c>
      <c r="T68" s="270" t="e">
        <v>#REF!</v>
      </c>
      <c r="U68" s="270">
        <v>498</v>
      </c>
      <c r="V68" s="270">
        <v>652</v>
      </c>
      <c r="W68" s="270">
        <v>760</v>
      </c>
      <c r="X68" s="270">
        <v>1910</v>
      </c>
      <c r="Y68" s="270">
        <v>1244.9999999999998</v>
      </c>
      <c r="Z68" s="270">
        <v>1635</v>
      </c>
      <c r="AA68" s="270">
        <v>1950.0000000000002</v>
      </c>
      <c r="AB68" s="270">
        <v>4830</v>
      </c>
      <c r="AC68" s="270">
        <v>6740</v>
      </c>
      <c r="AD68" s="270">
        <v>2089</v>
      </c>
      <c r="AE68" s="270">
        <v>1246</v>
      </c>
      <c r="AF68" s="270">
        <v>2086</v>
      </c>
      <c r="AG68" s="270">
        <v>5421</v>
      </c>
      <c r="AH68" s="270">
        <v>12161</v>
      </c>
      <c r="AI68" s="270">
        <v>1622</v>
      </c>
      <c r="AJ68" s="270">
        <v>691</v>
      </c>
      <c r="AK68" s="270">
        <v>33395</v>
      </c>
      <c r="AL68" s="270">
        <v>35708</v>
      </c>
      <c r="AM68" s="270">
        <v>47869</v>
      </c>
      <c r="AN68" s="270">
        <v>560</v>
      </c>
      <c r="AO68" s="270">
        <v>427</v>
      </c>
      <c r="AP68" s="270">
        <v>865.99799999999993</v>
      </c>
      <c r="AQ68" s="270">
        <v>1852.998</v>
      </c>
      <c r="AR68" s="270">
        <v>1324</v>
      </c>
      <c r="AS68" s="270">
        <v>1805</v>
      </c>
      <c r="AT68" s="270">
        <v>1888.8984</v>
      </c>
      <c r="AU68" s="270">
        <v>5017.8984</v>
      </c>
      <c r="AV68" s="270">
        <v>6870.8963999999996</v>
      </c>
      <c r="AW68" s="270">
        <v>2033</v>
      </c>
      <c r="AX68" s="270">
        <v>875</v>
      </c>
      <c r="AY68" s="270">
        <v>1629.048</v>
      </c>
      <c r="AZ68" s="270">
        <v>4537.0479999999998</v>
      </c>
      <c r="BA68" s="270">
        <v>11407.9444</v>
      </c>
      <c r="BB68" s="270">
        <v>1025</v>
      </c>
      <c r="BC68" s="270">
        <v>700</v>
      </c>
      <c r="BD68" s="270">
        <v>671</v>
      </c>
      <c r="BE68" s="270">
        <v>2396</v>
      </c>
      <c r="BF68" s="270">
        <v>13803.9444</v>
      </c>
      <c r="BG68" s="270">
        <v>-753.05559999999969</v>
      </c>
      <c r="BH68" s="331">
        <v>-0.71163081743926138</v>
      </c>
      <c r="BI68" s="270">
        <v>701</v>
      </c>
      <c r="BJ68" s="270">
        <v>855</v>
      </c>
      <c r="BK68" s="270">
        <v>1235</v>
      </c>
      <c r="BL68" s="270">
        <v>2791</v>
      </c>
      <c r="BM68" s="270">
        <v>1495</v>
      </c>
      <c r="BN68" s="270">
        <v>1844</v>
      </c>
      <c r="BO68" s="270">
        <v>1935</v>
      </c>
      <c r="BP68" s="270">
        <v>5274</v>
      </c>
      <c r="BQ68" s="270">
        <v>8065</v>
      </c>
      <c r="BR68" s="270">
        <v>1194.1036000000004</v>
      </c>
      <c r="BS68" s="331">
        <v>0.17379153031618996</v>
      </c>
      <c r="BT68" s="270">
        <v>2044</v>
      </c>
      <c r="BU68" s="270">
        <v>11</v>
      </c>
      <c r="BV68" s="331">
        <v>5.4107230693556324E-3</v>
      </c>
      <c r="BW68" s="270">
        <v>833</v>
      </c>
      <c r="BX68" s="511">
        <v>-42</v>
      </c>
      <c r="BY68" s="512">
        <v>-4.8000000000000001E-2</v>
      </c>
      <c r="BZ68" s="270">
        <v>2415</v>
      </c>
      <c r="CA68" s="511">
        <f t="shared" si="172"/>
        <v>785.952</v>
      </c>
      <c r="CB68" s="512">
        <f t="shared" si="173"/>
        <v>0.48246092196178381</v>
      </c>
      <c r="CC68" s="270">
        <v>5292</v>
      </c>
      <c r="CD68" s="511">
        <f t="shared" si="174"/>
        <v>754.95200000000023</v>
      </c>
      <c r="CE68" s="512">
        <f t="shared" si="175"/>
        <v>0.16639718160354491</v>
      </c>
      <c r="CF68" s="270">
        <v>13357</v>
      </c>
      <c r="CG68" s="511">
        <f t="shared" si="176"/>
        <v>1949.0555999999997</v>
      </c>
      <c r="CH68" s="512">
        <f t="shared" si="177"/>
        <v>0.17085072749828617</v>
      </c>
      <c r="CI68" s="270">
        <v>2224</v>
      </c>
      <c r="CJ68" s="511">
        <f t="shared" si="178"/>
        <v>1199</v>
      </c>
      <c r="CK68" s="512">
        <f t="shared" si="179"/>
        <v>1.1697560975609755</v>
      </c>
      <c r="CL68" s="270">
        <v>763</v>
      </c>
      <c r="CM68" s="365">
        <f t="shared" si="180"/>
        <v>63</v>
      </c>
      <c r="CN68" s="384">
        <f t="shared" si="181"/>
        <v>0.09</v>
      </c>
      <c r="CO68" s="270">
        <v>669</v>
      </c>
      <c r="CP68" s="365">
        <f t="shared" si="171"/>
        <v>-2</v>
      </c>
      <c r="CQ68" s="384">
        <f t="shared" si="182"/>
        <v>-2.9806259314456036E-3</v>
      </c>
      <c r="CR68" s="270">
        <v>3656</v>
      </c>
      <c r="CS68" s="365">
        <f t="shared" si="183"/>
        <v>1260</v>
      </c>
      <c r="CT68" s="384">
        <f t="shared" si="184"/>
        <v>0.52587646076794659</v>
      </c>
      <c r="CU68" s="270">
        <v>17013</v>
      </c>
      <c r="CV68" s="365">
        <f t="shared" si="185"/>
        <v>3209.0555999999997</v>
      </c>
      <c r="CW68" s="384">
        <f t="shared" si="186"/>
        <v>0.23247381378904999</v>
      </c>
      <c r="CX68" s="270">
        <v>752</v>
      </c>
      <c r="CY68" s="365">
        <f t="shared" si="187"/>
        <v>51</v>
      </c>
      <c r="CZ68" s="384">
        <f t="shared" si="188"/>
        <v>7.2753209700427965E-2</v>
      </c>
      <c r="DA68" s="270">
        <v>723</v>
      </c>
      <c r="DB68" s="365">
        <f t="shared" si="189"/>
        <v>-132</v>
      </c>
      <c r="DC68" s="384">
        <f t="shared" si="190"/>
        <v>-0.15438596491228071</v>
      </c>
      <c r="DD68" s="270">
        <v>836</v>
      </c>
      <c r="DE68" s="365">
        <f t="shared" si="191"/>
        <v>-399</v>
      </c>
      <c r="DF68" s="384">
        <f t="shared" si="192"/>
        <v>-0.32307692307692309</v>
      </c>
      <c r="DG68" s="270">
        <v>2311</v>
      </c>
      <c r="DH68" s="365">
        <f t="shared" si="193"/>
        <v>-480</v>
      </c>
      <c r="DI68" s="384">
        <f t="shared" si="194"/>
        <v>-0.17198136868505912</v>
      </c>
      <c r="DJ68" s="270">
        <v>1353</v>
      </c>
      <c r="DK68" s="365">
        <f t="shared" si="195"/>
        <v>-491</v>
      </c>
      <c r="DL68" s="384">
        <f t="shared" si="196"/>
        <v>-0.26626898047722342</v>
      </c>
      <c r="DM68" s="270">
        <v>2071</v>
      </c>
      <c r="DN68" s="365">
        <f t="shared" si="197"/>
        <v>227</v>
      </c>
      <c r="DO68" s="384">
        <f t="shared" si="198"/>
        <v>0.12310195227765727</v>
      </c>
      <c r="DP68" s="270">
        <v>1946</v>
      </c>
      <c r="DQ68" s="365">
        <f t="shared" si="199"/>
        <v>11</v>
      </c>
      <c r="DR68" s="384">
        <f t="shared" si="200"/>
        <v>5.6847545219638239E-3</v>
      </c>
      <c r="DS68" s="270">
        <v>5370</v>
      </c>
      <c r="DT68" s="365">
        <f t="shared" si="201"/>
        <v>96</v>
      </c>
      <c r="DU68" s="384">
        <f t="shared" si="202"/>
        <v>1.8202502844141068E-2</v>
      </c>
      <c r="DV68" s="270">
        <v>7681</v>
      </c>
      <c r="DW68" s="365">
        <f t="shared" si="203"/>
        <v>-384</v>
      </c>
      <c r="DX68" s="384">
        <f t="shared" si="204"/>
        <v>-4.7613143211407319E-2</v>
      </c>
      <c r="DY68" s="270">
        <v>2194</v>
      </c>
      <c r="DZ68" s="365">
        <f t="shared" si="205"/>
        <v>150</v>
      </c>
      <c r="EA68" s="384">
        <f t="shared" si="206"/>
        <v>7.3385518590998039E-2</v>
      </c>
      <c r="EB68" s="270">
        <v>946</v>
      </c>
      <c r="EC68" s="365">
        <f t="shared" si="207"/>
        <v>113</v>
      </c>
      <c r="ED68" s="384">
        <f t="shared" si="208"/>
        <v>0.13565426170468187</v>
      </c>
      <c r="EE68" s="270">
        <v>1553</v>
      </c>
      <c r="EF68" s="365">
        <f t="shared" si="209"/>
        <v>-862</v>
      </c>
      <c r="EG68" s="384">
        <f t="shared" si="210"/>
        <v>-0.35693581780538303</v>
      </c>
      <c r="EH68" s="270">
        <v>4693</v>
      </c>
      <c r="EI68" s="365">
        <f t="shared" si="211"/>
        <v>-599</v>
      </c>
      <c r="EJ68" s="384">
        <f t="shared" si="212"/>
        <v>-0.11318972033257747</v>
      </c>
      <c r="EK68" s="270">
        <v>12374</v>
      </c>
      <c r="EL68" s="365">
        <f t="shared" si="213"/>
        <v>-983</v>
      </c>
      <c r="EM68" s="384">
        <f t="shared" si="214"/>
        <v>-7.3594369993261965E-2</v>
      </c>
      <c r="EN68" s="270">
        <v>970</v>
      </c>
      <c r="EO68" s="365">
        <f t="shared" si="215"/>
        <v>-1254</v>
      </c>
      <c r="EP68" s="384">
        <f t="shared" si="216"/>
        <v>-0.5638489208633094</v>
      </c>
      <c r="EQ68" s="270">
        <v>741</v>
      </c>
      <c r="ER68" s="365">
        <f t="shared" si="217"/>
        <v>-22</v>
      </c>
      <c r="ES68" s="384">
        <f t="shared" si="218"/>
        <v>-2.8833551769331587E-2</v>
      </c>
      <c r="ET68" s="270">
        <v>743</v>
      </c>
      <c r="EU68" s="365">
        <f t="shared" si="219"/>
        <v>74</v>
      </c>
      <c r="EV68" s="384">
        <f t="shared" si="220"/>
        <v>0.11061285500747384</v>
      </c>
      <c r="EW68" s="270">
        <v>2454</v>
      </c>
      <c r="EX68" s="365">
        <f t="shared" si="221"/>
        <v>-1202</v>
      </c>
      <c r="EY68" s="384">
        <f t="shared" si="222"/>
        <v>-0.32877461706783367</v>
      </c>
      <c r="EZ68" s="270">
        <v>14828</v>
      </c>
      <c r="FA68" s="365">
        <f t="shared" si="223"/>
        <v>-2185</v>
      </c>
      <c r="FB68" s="384">
        <f t="shared" si="224"/>
        <v>-0.12843119967083994</v>
      </c>
      <c r="FC68" s="270">
        <v>754</v>
      </c>
      <c r="FD68" s="365">
        <f t="shared" si="225"/>
        <v>2</v>
      </c>
      <c r="FE68" s="384">
        <f t="shared" si="226"/>
        <v>2.6595744680851063E-3</v>
      </c>
      <c r="FF68" s="270">
        <v>704</v>
      </c>
      <c r="FG68" s="365">
        <f>FF62-DA68</f>
        <v>16136</v>
      </c>
      <c r="FH68" s="384">
        <f t="shared" si="57"/>
        <v>22.318118948824342</v>
      </c>
      <c r="FI68" s="270">
        <v>868</v>
      </c>
      <c r="FJ68" s="365">
        <f>FI62-DD68</f>
        <v>17292</v>
      </c>
      <c r="FK68" s="384">
        <f t="shared" si="59"/>
        <v>20.684210526315791</v>
      </c>
      <c r="FL68" s="270">
        <v>2326</v>
      </c>
      <c r="FM68" s="365">
        <f t="shared" si="139"/>
        <v>15</v>
      </c>
      <c r="FN68" s="384">
        <f t="shared" si="140"/>
        <v>6.4906966681090436E-3</v>
      </c>
      <c r="FO68" s="270">
        <v>2237</v>
      </c>
      <c r="FP68" s="365">
        <f t="shared" si="62"/>
        <v>884</v>
      </c>
      <c r="FQ68" s="384">
        <f t="shared" si="63"/>
        <v>0.65336289726533625</v>
      </c>
      <c r="FR68" s="270">
        <v>1846</v>
      </c>
      <c r="FS68" s="365">
        <f t="shared" si="132"/>
        <v>-225</v>
      </c>
      <c r="FT68" s="384">
        <f t="shared" si="133"/>
        <v>-0.1086431675519073</v>
      </c>
      <c r="FU68" s="270">
        <v>2075</v>
      </c>
      <c r="FV68" s="365">
        <f t="shared" si="66"/>
        <v>129</v>
      </c>
      <c r="FW68" s="384">
        <f t="shared" si="67"/>
        <v>6.628982528263104E-2</v>
      </c>
      <c r="FX68" s="270">
        <v>6158</v>
      </c>
      <c r="FY68" s="365">
        <f t="shared" si="68"/>
        <v>788</v>
      </c>
      <c r="FZ68" s="384">
        <f t="shared" si="69"/>
        <v>0.14674115456238362</v>
      </c>
      <c r="GA68" s="270">
        <v>8484</v>
      </c>
      <c r="GB68" s="365">
        <f t="shared" si="70"/>
        <v>803</v>
      </c>
      <c r="GC68" s="384">
        <f t="shared" si="71"/>
        <v>0.10454367920843641</v>
      </c>
      <c r="GD68" s="270">
        <v>2126</v>
      </c>
      <c r="GE68" s="365">
        <f t="shared" si="72"/>
        <v>-68</v>
      </c>
      <c r="GF68" s="384">
        <f t="shared" si="73"/>
        <v>-3.0993618960802188E-2</v>
      </c>
      <c r="GG68" s="270">
        <v>1300</v>
      </c>
      <c r="GH68" s="365">
        <f t="shared" si="74"/>
        <v>354</v>
      </c>
      <c r="GI68" s="384">
        <f t="shared" si="75"/>
        <v>0.37420718816067655</v>
      </c>
      <c r="GJ68" s="270">
        <v>1808</v>
      </c>
      <c r="GK68" s="365">
        <f t="shared" si="76"/>
        <v>255</v>
      </c>
      <c r="GL68" s="384">
        <f t="shared" si="77"/>
        <v>0.16419832582099164</v>
      </c>
      <c r="GM68" s="270">
        <v>5234</v>
      </c>
      <c r="GN68" s="365">
        <f t="shared" si="78"/>
        <v>541</v>
      </c>
      <c r="GO68" s="384">
        <f t="shared" si="79"/>
        <v>0.11527807372682719</v>
      </c>
      <c r="GP68" s="270">
        <v>13718</v>
      </c>
      <c r="GQ68" s="365">
        <f t="shared" si="80"/>
        <v>1344</v>
      </c>
      <c r="GR68" s="384">
        <f t="shared" si="81"/>
        <v>0.10861483756263132</v>
      </c>
      <c r="GS68" s="270">
        <v>1128</v>
      </c>
      <c r="GT68" s="365">
        <f t="shared" si="82"/>
        <v>158</v>
      </c>
      <c r="GU68" s="384">
        <f t="shared" si="83"/>
        <v>0.16288659793814433</v>
      </c>
      <c r="GV68" s="270">
        <v>932</v>
      </c>
      <c r="GW68" s="365">
        <f t="shared" si="84"/>
        <v>191</v>
      </c>
      <c r="GX68" s="384">
        <f t="shared" si="85"/>
        <v>0.25775978407557354</v>
      </c>
      <c r="GY68" s="270">
        <v>818</v>
      </c>
      <c r="GZ68" s="365">
        <f t="shared" si="130"/>
        <v>75</v>
      </c>
      <c r="HA68" s="384">
        <f t="shared" si="131"/>
        <v>0.1009421265141319</v>
      </c>
      <c r="HB68" s="270">
        <v>2878</v>
      </c>
      <c r="HC68" s="365">
        <f t="shared" si="134"/>
        <v>424</v>
      </c>
      <c r="HD68" s="384">
        <f t="shared" si="135"/>
        <v>0.17277913610431947</v>
      </c>
      <c r="HE68" s="270">
        <v>16596</v>
      </c>
      <c r="HF68" s="365">
        <f t="shared" si="136"/>
        <v>1768</v>
      </c>
      <c r="HG68" s="384">
        <f t="shared" si="137"/>
        <v>0.1192338818451578</v>
      </c>
      <c r="HH68" s="270">
        <v>810</v>
      </c>
      <c r="HI68" s="365">
        <f t="shared" si="92"/>
        <v>56</v>
      </c>
      <c r="HJ68" s="384">
        <f t="shared" si="93"/>
        <v>7.4270557029177717E-2</v>
      </c>
      <c r="HK68" s="270">
        <v>764</v>
      </c>
      <c r="HL68" s="365">
        <f t="shared" si="94"/>
        <v>60</v>
      </c>
      <c r="HM68" s="384">
        <f t="shared" si="95"/>
        <v>8.5227272727272721E-2</v>
      </c>
      <c r="HN68" s="270">
        <v>1202</v>
      </c>
      <c r="HO68" s="365">
        <f t="shared" si="96"/>
        <v>334</v>
      </c>
      <c r="HP68" s="384">
        <f t="shared" si="97"/>
        <v>0.3847926267281106</v>
      </c>
      <c r="HQ68" s="270">
        <v>2776</v>
      </c>
      <c r="HR68" s="365">
        <f t="shared" si="98"/>
        <v>450</v>
      </c>
      <c r="HS68" s="384">
        <f t="shared" si="99"/>
        <v>0.1934651762682717</v>
      </c>
      <c r="HT68" s="270">
        <v>1406</v>
      </c>
      <c r="HU68" s="365">
        <f t="shared" si="100"/>
        <v>-831</v>
      </c>
      <c r="HV68" s="384">
        <f t="shared" si="101"/>
        <v>-0.37147966025927581</v>
      </c>
      <c r="HW68" s="270">
        <v>1681</v>
      </c>
      <c r="HX68" s="365">
        <f t="shared" si="141"/>
        <v>-165</v>
      </c>
      <c r="HY68" s="384">
        <f t="shared" si="142"/>
        <v>-8.9382448537378117E-2</v>
      </c>
      <c r="HZ68" s="270">
        <v>1925</v>
      </c>
      <c r="IA68" s="365">
        <f t="shared" si="143"/>
        <v>-150</v>
      </c>
      <c r="IB68" s="384">
        <f t="shared" si="144"/>
        <v>-7.2289156626506021E-2</v>
      </c>
      <c r="IC68" s="270">
        <v>5012</v>
      </c>
      <c r="ID68" s="365">
        <f t="shared" si="145"/>
        <v>-1146</v>
      </c>
      <c r="IE68" s="384">
        <f t="shared" si="146"/>
        <v>-0.18609938291653133</v>
      </c>
      <c r="IF68" s="270">
        <v>7788</v>
      </c>
      <c r="IG68" s="365">
        <f t="shared" si="147"/>
        <v>-696</v>
      </c>
      <c r="IH68" s="384">
        <f t="shared" si="148"/>
        <v>-8.2036775106082038E-2</v>
      </c>
      <c r="II68" s="270">
        <v>2172</v>
      </c>
      <c r="IJ68" s="365">
        <f t="shared" si="149"/>
        <v>46</v>
      </c>
      <c r="IK68" s="384">
        <f t="shared" si="150"/>
        <v>2.1636876763875823E-2</v>
      </c>
      <c r="IL68" s="270">
        <v>1296</v>
      </c>
      <c r="IM68" s="365">
        <f t="shared" si="151"/>
        <v>-4</v>
      </c>
      <c r="IN68" s="384">
        <f t="shared" si="152"/>
        <v>-3.0769230769230769E-3</v>
      </c>
      <c r="IO68" s="270">
        <v>1739</v>
      </c>
      <c r="IP68" s="365">
        <f t="shared" si="153"/>
        <v>-69</v>
      </c>
      <c r="IQ68" s="384">
        <f t="shared" si="154"/>
        <v>-3.8163716814159289E-2</v>
      </c>
      <c r="IR68" s="270">
        <v>5207</v>
      </c>
      <c r="IS68" s="365">
        <f t="shared" si="155"/>
        <v>-27</v>
      </c>
      <c r="IT68" s="384">
        <f t="shared" si="156"/>
        <v>-5.158578525028659E-3</v>
      </c>
      <c r="IU68" s="270">
        <v>12995</v>
      </c>
      <c r="IV68" s="365">
        <f t="shared" si="157"/>
        <v>-723</v>
      </c>
      <c r="IW68" s="384">
        <f t="shared" si="158"/>
        <v>-5.2704475871118241E-2</v>
      </c>
      <c r="IX68" s="270">
        <v>1634</v>
      </c>
      <c r="IY68" s="365">
        <f t="shared" si="159"/>
        <v>506</v>
      </c>
      <c r="IZ68" s="384">
        <f t="shared" si="160"/>
        <v>0.44858156028368795</v>
      </c>
      <c r="JA68" s="270">
        <v>1144</v>
      </c>
      <c r="JB68" s="365">
        <f t="shared" si="161"/>
        <v>212</v>
      </c>
      <c r="JC68" s="384">
        <f t="shared" si="162"/>
        <v>0.22746781115879827</v>
      </c>
      <c r="JD68" s="270">
        <v>920</v>
      </c>
      <c r="JE68" s="365">
        <f t="shared" si="163"/>
        <v>102</v>
      </c>
      <c r="JF68" s="384">
        <f t="shared" si="164"/>
        <v>0.12469437652811736</v>
      </c>
      <c r="JG68" s="270">
        <v>3698</v>
      </c>
      <c r="JH68" s="365">
        <f t="shared" si="165"/>
        <v>820</v>
      </c>
      <c r="JI68" s="384">
        <f t="shared" si="166"/>
        <v>0.28492008339124392</v>
      </c>
      <c r="JJ68" s="270">
        <v>16693</v>
      </c>
      <c r="JK68" s="365">
        <f t="shared" si="167"/>
        <v>97</v>
      </c>
      <c r="JL68" s="384">
        <f t="shared" si="168"/>
        <v>5.8447818751506389E-3</v>
      </c>
    </row>
    <row r="69" spans="1:272" x14ac:dyDescent="0.25">
      <c r="A69" s="76" t="s">
        <v>76</v>
      </c>
      <c r="E69" s="270">
        <v>0</v>
      </c>
      <c r="I69" s="270">
        <v>0</v>
      </c>
      <c r="N69" s="270">
        <v>0</v>
      </c>
      <c r="P69" s="77"/>
      <c r="Q69" s="77"/>
      <c r="S69" s="270">
        <v>0</v>
      </c>
      <c r="T69" s="270">
        <v>0</v>
      </c>
      <c r="X69" s="270">
        <v>0</v>
      </c>
      <c r="AB69" s="270">
        <v>0</v>
      </c>
      <c r="AG69" s="270">
        <v>0</v>
      </c>
      <c r="AL69" s="270">
        <v>0</v>
      </c>
      <c r="AM69" s="270">
        <v>0</v>
      </c>
      <c r="AQ69" s="270">
        <v>0</v>
      </c>
      <c r="AU69" s="270">
        <v>0</v>
      </c>
      <c r="AZ69" s="270">
        <v>0</v>
      </c>
      <c r="BB69" s="77"/>
      <c r="BC69" s="77"/>
      <c r="BE69" s="270">
        <v>0</v>
      </c>
      <c r="BF69" s="270">
        <v>0</v>
      </c>
      <c r="BG69" s="270">
        <v>0</v>
      </c>
      <c r="BH69" s="331"/>
      <c r="BL69" s="270">
        <v>0</v>
      </c>
      <c r="BP69" s="270">
        <v>0</v>
      </c>
      <c r="BR69" s="270">
        <v>0</v>
      </c>
      <c r="BS69" s="331">
        <v>0</v>
      </c>
      <c r="BT69" s="270">
        <v>0</v>
      </c>
      <c r="BU69" s="270">
        <v>0</v>
      </c>
      <c r="BV69" s="331">
        <v>0</v>
      </c>
      <c r="BX69" s="511">
        <v>0</v>
      </c>
      <c r="BY69" s="512">
        <v>0</v>
      </c>
      <c r="CA69" s="511">
        <f t="shared" si="172"/>
        <v>0</v>
      </c>
      <c r="CB69" s="512" t="e">
        <f t="shared" si="173"/>
        <v>#DIV/0!</v>
      </c>
      <c r="CC69" s="270">
        <v>0</v>
      </c>
      <c r="CD69" s="511">
        <f t="shared" si="174"/>
        <v>0</v>
      </c>
      <c r="CE69" s="512" t="e">
        <f t="shared" si="175"/>
        <v>#DIV/0!</v>
      </c>
      <c r="CG69" s="511">
        <f t="shared" si="176"/>
        <v>0</v>
      </c>
      <c r="CH69" s="512" t="e">
        <f t="shared" si="177"/>
        <v>#DIV/0!</v>
      </c>
      <c r="CJ69" s="511">
        <f t="shared" si="178"/>
        <v>0</v>
      </c>
      <c r="CK69" s="512" t="e">
        <f t="shared" si="179"/>
        <v>#DIV/0!</v>
      </c>
      <c r="CL69" s="270">
        <v>0</v>
      </c>
      <c r="CM69" s="365">
        <f t="shared" si="180"/>
        <v>0</v>
      </c>
      <c r="CN69" s="384" t="e">
        <f t="shared" si="181"/>
        <v>#DIV/0!</v>
      </c>
      <c r="CP69" s="365">
        <f t="shared" si="171"/>
        <v>0</v>
      </c>
      <c r="CQ69" s="384" t="e">
        <f t="shared" si="182"/>
        <v>#DIV/0!</v>
      </c>
      <c r="CR69" s="270">
        <v>0</v>
      </c>
      <c r="CS69" s="365">
        <f t="shared" si="183"/>
        <v>0</v>
      </c>
      <c r="CT69" s="384" t="e">
        <f t="shared" si="184"/>
        <v>#DIV/0!</v>
      </c>
      <c r="CU69" s="270">
        <v>0</v>
      </c>
      <c r="CV69" s="365">
        <f t="shared" si="185"/>
        <v>0</v>
      </c>
      <c r="CW69" s="384" t="e">
        <f t="shared" si="186"/>
        <v>#DIV/0!</v>
      </c>
      <c r="CY69" s="365">
        <f t="shared" si="187"/>
        <v>0</v>
      </c>
      <c r="CZ69" s="384" t="e">
        <f t="shared" si="188"/>
        <v>#DIV/0!</v>
      </c>
      <c r="DB69" s="365">
        <f t="shared" si="189"/>
        <v>0</v>
      </c>
      <c r="DC69" s="384" t="e">
        <f t="shared" si="190"/>
        <v>#DIV/0!</v>
      </c>
      <c r="DE69" s="365">
        <f t="shared" si="191"/>
        <v>0</v>
      </c>
      <c r="DF69" s="384" t="e">
        <f t="shared" si="192"/>
        <v>#DIV/0!</v>
      </c>
      <c r="DG69" s="270">
        <v>0</v>
      </c>
      <c r="DH69" s="365">
        <f t="shared" si="193"/>
        <v>0</v>
      </c>
      <c r="DI69" s="384" t="e">
        <f t="shared" si="194"/>
        <v>#DIV/0!</v>
      </c>
      <c r="DK69" s="365">
        <f t="shared" si="195"/>
        <v>0</v>
      </c>
      <c r="DL69" s="384" t="e">
        <f t="shared" si="196"/>
        <v>#DIV/0!</v>
      </c>
      <c r="DN69" s="365">
        <f t="shared" si="197"/>
        <v>0</v>
      </c>
      <c r="DO69" s="384" t="e">
        <f t="shared" si="198"/>
        <v>#DIV/0!</v>
      </c>
      <c r="DQ69" s="365">
        <f t="shared" si="199"/>
        <v>0</v>
      </c>
      <c r="DR69" s="384" t="e">
        <f t="shared" si="200"/>
        <v>#DIV/0!</v>
      </c>
      <c r="DS69" s="270">
        <v>0</v>
      </c>
      <c r="DT69" s="365">
        <f t="shared" si="201"/>
        <v>0</v>
      </c>
      <c r="DU69" s="384" t="e">
        <f t="shared" si="202"/>
        <v>#DIV/0!</v>
      </c>
      <c r="DW69" s="365">
        <f t="shared" si="203"/>
        <v>0</v>
      </c>
      <c r="DX69" s="384" t="e">
        <f t="shared" si="204"/>
        <v>#DIV/0!</v>
      </c>
      <c r="DY69" s="270">
        <v>0</v>
      </c>
      <c r="DZ69" s="365">
        <f t="shared" si="205"/>
        <v>0</v>
      </c>
      <c r="EA69" s="384" t="e">
        <f t="shared" si="206"/>
        <v>#DIV/0!</v>
      </c>
      <c r="EC69" s="365">
        <f t="shared" si="207"/>
        <v>0</v>
      </c>
      <c r="ED69" s="384" t="e">
        <f t="shared" si="208"/>
        <v>#DIV/0!</v>
      </c>
      <c r="EF69" s="365">
        <f t="shared" si="209"/>
        <v>0</v>
      </c>
      <c r="EG69" s="384" t="e">
        <f t="shared" si="210"/>
        <v>#DIV/0!</v>
      </c>
      <c r="EH69" s="270">
        <v>0</v>
      </c>
      <c r="EI69" s="365">
        <f t="shared" si="211"/>
        <v>0</v>
      </c>
      <c r="EJ69" s="384" t="e">
        <f t="shared" si="212"/>
        <v>#DIV/0!</v>
      </c>
      <c r="EL69" s="365">
        <f t="shared" si="213"/>
        <v>0</v>
      </c>
      <c r="EM69" s="384" t="e">
        <f t="shared" si="214"/>
        <v>#DIV/0!</v>
      </c>
      <c r="EO69" s="365">
        <f t="shared" si="215"/>
        <v>0</v>
      </c>
      <c r="EP69" s="384" t="e">
        <f t="shared" si="216"/>
        <v>#DIV/0!</v>
      </c>
      <c r="ER69" s="365">
        <f t="shared" si="217"/>
        <v>0</v>
      </c>
      <c r="ES69" s="384" t="e">
        <f t="shared" si="218"/>
        <v>#DIV/0!</v>
      </c>
      <c r="EU69" s="365">
        <f t="shared" si="219"/>
        <v>0</v>
      </c>
      <c r="EV69" s="384" t="e">
        <f t="shared" si="220"/>
        <v>#DIV/0!</v>
      </c>
      <c r="EW69" s="270">
        <v>0</v>
      </c>
      <c r="EX69" s="365">
        <f t="shared" si="221"/>
        <v>0</v>
      </c>
      <c r="EY69" s="384" t="e">
        <f t="shared" si="222"/>
        <v>#DIV/0!</v>
      </c>
      <c r="EZ69" s="270">
        <v>0</v>
      </c>
      <c r="FA69" s="365">
        <f t="shared" si="223"/>
        <v>0</v>
      </c>
      <c r="FB69" s="384" t="e">
        <f t="shared" si="224"/>
        <v>#DIV/0!</v>
      </c>
      <c r="FD69" s="365">
        <f t="shared" si="225"/>
        <v>0</v>
      </c>
      <c r="FE69" s="384" t="e">
        <f t="shared" si="226"/>
        <v>#DIV/0!</v>
      </c>
      <c r="FG69" s="365">
        <f>FF63-DA69</f>
        <v>75.5</v>
      </c>
      <c r="FH69" s="384" t="e">
        <f t="shared" si="57"/>
        <v>#DIV/0!</v>
      </c>
      <c r="FJ69" s="365">
        <f>FI63-DD69</f>
        <v>78.099999999999994</v>
      </c>
      <c r="FK69" s="384" t="e">
        <f t="shared" si="59"/>
        <v>#DIV/0!</v>
      </c>
      <c r="FL69" s="270">
        <v>0</v>
      </c>
      <c r="FM69" s="365">
        <f t="shared" si="139"/>
        <v>0</v>
      </c>
      <c r="FN69" s="384" t="e">
        <f t="shared" si="140"/>
        <v>#DIV/0!</v>
      </c>
      <c r="FP69" s="365">
        <f t="shared" si="62"/>
        <v>0</v>
      </c>
      <c r="FQ69" s="384">
        <f t="shared" si="63"/>
        <v>0</v>
      </c>
      <c r="FS69" s="365">
        <f t="shared" si="132"/>
        <v>0</v>
      </c>
      <c r="FT69" s="384">
        <f t="shared" si="133"/>
        <v>0</v>
      </c>
      <c r="FV69" s="365">
        <f t="shared" si="66"/>
        <v>0</v>
      </c>
      <c r="FW69" s="384">
        <f t="shared" si="67"/>
        <v>0</v>
      </c>
      <c r="FX69" s="270">
        <v>0</v>
      </c>
      <c r="FY69" s="365">
        <f t="shared" si="68"/>
        <v>0</v>
      </c>
      <c r="FZ69" s="384">
        <f t="shared" si="69"/>
        <v>0</v>
      </c>
      <c r="GB69" s="365">
        <f t="shared" si="70"/>
        <v>0</v>
      </c>
      <c r="GC69" s="384">
        <f t="shared" si="71"/>
        <v>0</v>
      </c>
      <c r="GE69" s="365">
        <f t="shared" si="72"/>
        <v>0</v>
      </c>
      <c r="GF69" s="384">
        <f t="shared" si="73"/>
        <v>0</v>
      </c>
      <c r="GH69" s="365">
        <f t="shared" si="74"/>
        <v>0</v>
      </c>
      <c r="GI69" s="384">
        <f t="shared" si="75"/>
        <v>0</v>
      </c>
      <c r="GK69" s="365">
        <f t="shared" si="76"/>
        <v>0</v>
      </c>
      <c r="GL69" s="384">
        <f t="shared" si="77"/>
        <v>0</v>
      </c>
      <c r="GM69" s="270">
        <v>0</v>
      </c>
      <c r="GN69" s="365">
        <f t="shared" si="78"/>
        <v>0</v>
      </c>
      <c r="GO69" s="384">
        <f t="shared" si="79"/>
        <v>0</v>
      </c>
      <c r="GQ69" s="365">
        <f t="shared" si="80"/>
        <v>0</v>
      </c>
      <c r="GR69" s="384">
        <f t="shared" si="81"/>
        <v>0</v>
      </c>
      <c r="GT69" s="365">
        <f t="shared" si="82"/>
        <v>0</v>
      </c>
      <c r="GU69" s="384">
        <f t="shared" si="83"/>
        <v>0</v>
      </c>
      <c r="GW69" s="365">
        <f t="shared" si="84"/>
        <v>0</v>
      </c>
      <c r="GX69" s="384">
        <f t="shared" si="85"/>
        <v>0</v>
      </c>
      <c r="GZ69" s="365">
        <f t="shared" si="130"/>
        <v>0</v>
      </c>
      <c r="HA69" s="384">
        <f t="shared" si="131"/>
        <v>0</v>
      </c>
      <c r="HB69" s="270">
        <v>0</v>
      </c>
      <c r="HC69" s="365">
        <f t="shared" si="134"/>
        <v>0</v>
      </c>
      <c r="HD69" s="384">
        <f t="shared" si="135"/>
        <v>0</v>
      </c>
      <c r="HE69" s="270">
        <v>0</v>
      </c>
      <c r="HF69" s="365">
        <f t="shared" si="136"/>
        <v>0</v>
      </c>
      <c r="HG69" s="384">
        <f t="shared" si="137"/>
        <v>0</v>
      </c>
      <c r="HI69" s="365">
        <f t="shared" si="92"/>
        <v>0</v>
      </c>
      <c r="HJ69" s="384">
        <f t="shared" si="93"/>
        <v>0</v>
      </c>
      <c r="HL69" s="365">
        <f t="shared" si="94"/>
        <v>0</v>
      </c>
      <c r="HM69" s="384">
        <f t="shared" si="95"/>
        <v>0</v>
      </c>
      <c r="HO69" s="365">
        <f t="shared" si="96"/>
        <v>0</v>
      </c>
      <c r="HP69" s="384">
        <f t="shared" si="97"/>
        <v>0</v>
      </c>
      <c r="HQ69" s="270">
        <v>0</v>
      </c>
      <c r="HR69" s="365">
        <f t="shared" si="98"/>
        <v>0</v>
      </c>
      <c r="HS69" s="384">
        <f t="shared" si="99"/>
        <v>0</v>
      </c>
      <c r="HU69" s="365">
        <f t="shared" si="100"/>
        <v>0</v>
      </c>
      <c r="HV69" s="384">
        <f t="shared" si="101"/>
        <v>0</v>
      </c>
      <c r="HX69" s="365">
        <f t="shared" si="141"/>
        <v>0</v>
      </c>
      <c r="HY69" s="384">
        <f t="shared" si="142"/>
        <v>0</v>
      </c>
      <c r="IA69" s="365">
        <f t="shared" si="143"/>
        <v>0</v>
      </c>
      <c r="IB69" s="384">
        <f t="shared" si="144"/>
        <v>0</v>
      </c>
      <c r="IC69" s="270">
        <v>0</v>
      </c>
      <c r="ID69" s="365">
        <f t="shared" si="145"/>
        <v>0</v>
      </c>
      <c r="IE69" s="384">
        <f t="shared" si="146"/>
        <v>0</v>
      </c>
      <c r="IG69" s="365">
        <f t="shared" si="147"/>
        <v>0</v>
      </c>
      <c r="IH69" s="384">
        <f t="shared" si="148"/>
        <v>0</v>
      </c>
      <c r="IJ69" s="365">
        <f t="shared" si="149"/>
        <v>0</v>
      </c>
      <c r="IK69" s="384">
        <f t="shared" si="150"/>
        <v>0</v>
      </c>
      <c r="IM69" s="365">
        <f t="shared" si="151"/>
        <v>0</v>
      </c>
      <c r="IN69" s="384">
        <f t="shared" si="152"/>
        <v>0</v>
      </c>
      <c r="IP69" s="365">
        <f t="shared" si="153"/>
        <v>0</v>
      </c>
      <c r="IQ69" s="384">
        <f t="shared" si="154"/>
        <v>0</v>
      </c>
      <c r="IR69" s="270">
        <v>0</v>
      </c>
      <c r="IS69" s="365">
        <f t="shared" si="155"/>
        <v>0</v>
      </c>
      <c r="IT69" s="384">
        <f t="shared" si="156"/>
        <v>0</v>
      </c>
      <c r="IV69" s="365">
        <f t="shared" si="157"/>
        <v>0</v>
      </c>
      <c r="IW69" s="384">
        <f t="shared" si="158"/>
        <v>0</v>
      </c>
      <c r="IY69" s="365">
        <f t="shared" si="159"/>
        <v>0</v>
      </c>
      <c r="IZ69" s="384">
        <f t="shared" si="160"/>
        <v>0</v>
      </c>
      <c r="JB69" s="365">
        <f t="shared" si="161"/>
        <v>0</v>
      </c>
      <c r="JC69" s="384">
        <f t="shared" si="162"/>
        <v>0</v>
      </c>
      <c r="JE69" s="365">
        <f t="shared" si="163"/>
        <v>0</v>
      </c>
      <c r="JF69" s="384">
        <f t="shared" si="164"/>
        <v>0</v>
      </c>
      <c r="JG69" s="270">
        <v>0</v>
      </c>
      <c r="JH69" s="365">
        <f t="shared" si="165"/>
        <v>0</v>
      </c>
      <c r="JI69" s="384">
        <f t="shared" si="166"/>
        <v>0</v>
      </c>
      <c r="JJ69" s="270">
        <v>0</v>
      </c>
      <c r="JK69" s="365">
        <f t="shared" si="167"/>
        <v>0</v>
      </c>
      <c r="JL69" s="384">
        <f t="shared" si="168"/>
        <v>0</v>
      </c>
    </row>
    <row r="70" spans="1:272" x14ac:dyDescent="0.25">
      <c r="A70" s="76" t="s">
        <v>77</v>
      </c>
      <c r="E70" s="270">
        <v>0</v>
      </c>
      <c r="I70" s="270">
        <v>0</v>
      </c>
      <c r="N70" s="270">
        <v>0</v>
      </c>
      <c r="S70" s="270">
        <v>0</v>
      </c>
      <c r="T70" s="270">
        <v>0</v>
      </c>
      <c r="X70" s="270">
        <v>0</v>
      </c>
      <c r="AB70" s="270">
        <v>0</v>
      </c>
      <c r="AG70" s="270">
        <v>0</v>
      </c>
      <c r="AL70" s="270">
        <v>0</v>
      </c>
      <c r="AM70" s="270">
        <v>0</v>
      </c>
      <c r="AQ70" s="270">
        <v>0</v>
      </c>
      <c r="AU70" s="270">
        <v>0</v>
      </c>
      <c r="AZ70" s="270">
        <v>0</v>
      </c>
      <c r="BG70" s="270">
        <v>0</v>
      </c>
      <c r="BH70" s="331"/>
      <c r="BL70" s="270">
        <v>0</v>
      </c>
      <c r="BP70" s="270">
        <v>0</v>
      </c>
      <c r="BR70" s="270">
        <v>0</v>
      </c>
      <c r="BS70" s="331">
        <v>0</v>
      </c>
      <c r="BT70" s="270">
        <v>0</v>
      </c>
      <c r="BU70" s="270">
        <v>0</v>
      </c>
      <c r="BV70" s="331">
        <v>0</v>
      </c>
      <c r="BX70" s="511">
        <v>0</v>
      </c>
      <c r="BY70" s="512">
        <v>0</v>
      </c>
      <c r="CA70" s="511">
        <f t="shared" si="172"/>
        <v>0</v>
      </c>
      <c r="CB70" s="512" t="e">
        <f t="shared" si="173"/>
        <v>#DIV/0!</v>
      </c>
      <c r="CC70" s="270">
        <v>0</v>
      </c>
      <c r="CD70" s="511">
        <f t="shared" si="174"/>
        <v>0</v>
      </c>
      <c r="CE70" s="512" t="e">
        <f t="shared" si="175"/>
        <v>#DIV/0!</v>
      </c>
      <c r="CG70" s="511">
        <f t="shared" si="176"/>
        <v>0</v>
      </c>
      <c r="CH70" s="512" t="e">
        <f t="shared" si="177"/>
        <v>#DIV/0!</v>
      </c>
      <c r="CJ70" s="511">
        <f t="shared" si="178"/>
        <v>0</v>
      </c>
      <c r="CK70" s="512" t="e">
        <f t="shared" si="179"/>
        <v>#DIV/0!</v>
      </c>
      <c r="CL70" s="270">
        <v>0</v>
      </c>
      <c r="CM70" s="365">
        <f t="shared" si="180"/>
        <v>0</v>
      </c>
      <c r="CN70" s="384" t="e">
        <f t="shared" si="181"/>
        <v>#DIV/0!</v>
      </c>
      <c r="CP70" s="365">
        <f t="shared" si="171"/>
        <v>0</v>
      </c>
      <c r="CQ70" s="384" t="e">
        <f t="shared" si="182"/>
        <v>#DIV/0!</v>
      </c>
      <c r="CR70" s="270">
        <v>0</v>
      </c>
      <c r="CS70" s="365">
        <f t="shared" si="183"/>
        <v>0</v>
      </c>
      <c r="CT70" s="384" t="e">
        <f t="shared" si="184"/>
        <v>#DIV/0!</v>
      </c>
      <c r="CV70" s="365">
        <f t="shared" si="185"/>
        <v>0</v>
      </c>
      <c r="CW70" s="384" t="e">
        <f t="shared" si="186"/>
        <v>#DIV/0!</v>
      </c>
      <c r="CY70" s="365">
        <f t="shared" si="187"/>
        <v>0</v>
      </c>
      <c r="CZ70" s="384" t="e">
        <f t="shared" si="188"/>
        <v>#DIV/0!</v>
      </c>
      <c r="DB70" s="365">
        <f t="shared" si="189"/>
        <v>0</v>
      </c>
      <c r="DC70" s="384" t="e">
        <f t="shared" si="190"/>
        <v>#DIV/0!</v>
      </c>
      <c r="DE70" s="365">
        <f t="shared" si="191"/>
        <v>0</v>
      </c>
      <c r="DF70" s="384" t="e">
        <f t="shared" si="192"/>
        <v>#DIV/0!</v>
      </c>
      <c r="DG70" s="270">
        <v>0</v>
      </c>
      <c r="DH70" s="365">
        <f t="shared" si="193"/>
        <v>0</v>
      </c>
      <c r="DI70" s="384" t="e">
        <f t="shared" si="194"/>
        <v>#DIV/0!</v>
      </c>
      <c r="DK70" s="365">
        <f t="shared" si="195"/>
        <v>0</v>
      </c>
      <c r="DL70" s="384" t="e">
        <f t="shared" si="196"/>
        <v>#DIV/0!</v>
      </c>
      <c r="DN70" s="365">
        <f t="shared" si="197"/>
        <v>0</v>
      </c>
      <c r="DO70" s="384" t="e">
        <f t="shared" si="198"/>
        <v>#DIV/0!</v>
      </c>
      <c r="DQ70" s="365">
        <f t="shared" si="199"/>
        <v>0</v>
      </c>
      <c r="DR70" s="384" t="e">
        <f t="shared" si="200"/>
        <v>#DIV/0!</v>
      </c>
      <c r="DS70" s="270">
        <v>0</v>
      </c>
      <c r="DT70" s="365">
        <f t="shared" si="201"/>
        <v>0</v>
      </c>
      <c r="DU70" s="384" t="e">
        <f t="shared" si="202"/>
        <v>#DIV/0!</v>
      </c>
      <c r="DW70" s="365">
        <f t="shared" si="203"/>
        <v>0</v>
      </c>
      <c r="DX70" s="384" t="e">
        <f t="shared" si="204"/>
        <v>#DIV/0!</v>
      </c>
      <c r="DY70" s="270">
        <v>0</v>
      </c>
      <c r="DZ70" s="365">
        <f t="shared" si="205"/>
        <v>0</v>
      </c>
      <c r="EA70" s="384" t="e">
        <f t="shared" si="206"/>
        <v>#DIV/0!</v>
      </c>
      <c r="EC70" s="365">
        <f t="shared" si="207"/>
        <v>0</v>
      </c>
      <c r="ED70" s="384" t="e">
        <f t="shared" si="208"/>
        <v>#DIV/0!</v>
      </c>
      <c r="EF70" s="365">
        <f t="shared" si="209"/>
        <v>0</v>
      </c>
      <c r="EG70" s="384" t="e">
        <f t="shared" si="210"/>
        <v>#DIV/0!</v>
      </c>
      <c r="EH70" s="270">
        <v>0</v>
      </c>
      <c r="EI70" s="365">
        <f t="shared" si="211"/>
        <v>0</v>
      </c>
      <c r="EJ70" s="384" t="e">
        <f t="shared" si="212"/>
        <v>#DIV/0!</v>
      </c>
      <c r="EL70" s="365">
        <f t="shared" si="213"/>
        <v>0</v>
      </c>
      <c r="EM70" s="384" t="e">
        <f t="shared" si="214"/>
        <v>#DIV/0!</v>
      </c>
      <c r="EO70" s="365">
        <f t="shared" si="215"/>
        <v>0</v>
      </c>
      <c r="EP70" s="384" t="e">
        <f t="shared" si="216"/>
        <v>#DIV/0!</v>
      </c>
      <c r="ER70" s="365">
        <f t="shared" si="217"/>
        <v>0</v>
      </c>
      <c r="ES70" s="384" t="e">
        <f t="shared" si="218"/>
        <v>#DIV/0!</v>
      </c>
      <c r="EU70" s="365">
        <f t="shared" si="219"/>
        <v>0</v>
      </c>
      <c r="EV70" s="384" t="e">
        <f t="shared" si="220"/>
        <v>#DIV/0!</v>
      </c>
      <c r="EW70" s="270">
        <v>0</v>
      </c>
      <c r="EX70" s="365">
        <f t="shared" si="221"/>
        <v>0</v>
      </c>
      <c r="EY70" s="384" t="e">
        <f t="shared" si="222"/>
        <v>#DIV/0!</v>
      </c>
      <c r="FA70" s="365">
        <f t="shared" si="223"/>
        <v>0</v>
      </c>
      <c r="FB70" s="384" t="e">
        <f t="shared" si="224"/>
        <v>#DIV/0!</v>
      </c>
      <c r="FD70" s="365">
        <f t="shared" si="225"/>
        <v>0</v>
      </c>
      <c r="FE70" s="384" t="e">
        <f t="shared" si="226"/>
        <v>#DIV/0!</v>
      </c>
      <c r="FG70" s="365">
        <f>FF64-DA70</f>
        <v>68114.399999999994</v>
      </c>
      <c r="FH70" s="384" t="e">
        <f t="shared" si="57"/>
        <v>#DIV/0!</v>
      </c>
      <c r="FJ70" s="365">
        <f>FI64-DD70</f>
        <v>65123.7</v>
      </c>
      <c r="FK70" s="384" t="e">
        <f t="shared" si="59"/>
        <v>#DIV/0!</v>
      </c>
      <c r="FL70" s="270">
        <v>0</v>
      </c>
      <c r="FM70" s="365">
        <f t="shared" si="139"/>
        <v>0</v>
      </c>
      <c r="FN70" s="384" t="e">
        <f t="shared" si="140"/>
        <v>#DIV/0!</v>
      </c>
      <c r="FP70" s="365">
        <f t="shared" ref="FP70:FP81" si="227">FO70-DJ70</f>
        <v>0</v>
      </c>
      <c r="FQ70" s="384">
        <f t="shared" ref="FQ70:FQ81" si="228">IF(DJ70=0,0,FP70/DJ70)</f>
        <v>0</v>
      </c>
      <c r="FS70" s="365">
        <f t="shared" si="132"/>
        <v>0</v>
      </c>
      <c r="FT70" s="384">
        <f t="shared" si="133"/>
        <v>0</v>
      </c>
      <c r="FV70" s="365">
        <f t="shared" ref="FV70:FV81" si="229">FU70-DP70</f>
        <v>0</v>
      </c>
      <c r="FW70" s="384">
        <f t="shared" ref="FW70:FW81" si="230">IF(DP70=0,0,FV70/DP70)</f>
        <v>0</v>
      </c>
      <c r="FX70" s="270">
        <v>0</v>
      </c>
      <c r="FY70" s="365">
        <f t="shared" ref="FY70:FY81" si="231">FX70-DS70</f>
        <v>0</v>
      </c>
      <c r="FZ70" s="384">
        <f t="shared" ref="FZ70:FZ81" si="232">IF(DS70=0,0,FY70/DS70)</f>
        <v>0</v>
      </c>
      <c r="GB70" s="365">
        <f t="shared" ref="GB70:GB81" si="233">GA70-DV70</f>
        <v>0</v>
      </c>
      <c r="GC70" s="384">
        <f t="shared" ref="GC70:GC81" si="234">IF(DV70=0,0,GB70/DV70)</f>
        <v>0</v>
      </c>
      <c r="GE70" s="365">
        <f t="shared" ref="GE70:GE81" si="235">GD70-DY70</f>
        <v>0</v>
      </c>
      <c r="GF70" s="384">
        <f t="shared" ref="GF70:GF81" si="236">IF(DY70=0,0,GE70/DY70)</f>
        <v>0</v>
      </c>
      <c r="GH70" s="365">
        <f t="shared" ref="GH70:GH81" si="237">GG70-EB70</f>
        <v>0</v>
      </c>
      <c r="GI70" s="384">
        <f t="shared" ref="GI70:GI81" si="238">IF(EB70=0,0,GH70/EB70)</f>
        <v>0</v>
      </c>
      <c r="GK70" s="365">
        <f t="shared" ref="GK70:GK81" si="239">GJ70-EE70</f>
        <v>0</v>
      </c>
      <c r="GL70" s="384">
        <f t="shared" ref="GL70:GL81" si="240">IF(EE70=0,0,GK70/EE70)</f>
        <v>0</v>
      </c>
      <c r="GM70" s="270">
        <v>0</v>
      </c>
      <c r="GN70" s="365">
        <f t="shared" ref="GN70:GN81" si="241">GM70-EH70</f>
        <v>0</v>
      </c>
      <c r="GO70" s="384">
        <f t="shared" ref="GO70:GO81" si="242">IF(EH70=0,0,GN70/EH70)</f>
        <v>0</v>
      </c>
      <c r="GQ70" s="365">
        <f t="shared" ref="GQ70:GQ81" si="243">GP70-EK70</f>
        <v>0</v>
      </c>
      <c r="GR70" s="384">
        <f t="shared" ref="GR70:GR81" si="244">IF(EK70=0,0,GQ70/EK70)</f>
        <v>0</v>
      </c>
      <c r="GT70" s="365">
        <f t="shared" ref="GT70:GT81" si="245">GS70-EN70</f>
        <v>0</v>
      </c>
      <c r="GU70" s="384">
        <f t="shared" ref="GU70:GU81" si="246">IF(EN70=0,0,GT70/EN70)</f>
        <v>0</v>
      </c>
      <c r="GW70" s="365">
        <f t="shared" ref="GW70:GW81" si="247">GV70-EQ70</f>
        <v>0</v>
      </c>
      <c r="GX70" s="384">
        <f t="shared" ref="GX70:GX81" si="248">IF(EQ70=0,0,GW70/EQ70)</f>
        <v>0</v>
      </c>
      <c r="GZ70" s="365">
        <f t="shared" si="130"/>
        <v>0</v>
      </c>
      <c r="HA70" s="384">
        <f t="shared" si="131"/>
        <v>0</v>
      </c>
      <c r="HB70" s="270">
        <v>0</v>
      </c>
      <c r="HC70" s="365">
        <f t="shared" si="134"/>
        <v>0</v>
      </c>
      <c r="HD70" s="384">
        <f t="shared" si="135"/>
        <v>0</v>
      </c>
      <c r="HF70" s="365">
        <f t="shared" si="136"/>
        <v>0</v>
      </c>
      <c r="HG70" s="384">
        <f t="shared" si="137"/>
        <v>0</v>
      </c>
      <c r="HI70" s="365">
        <f t="shared" ref="HI70:HI81" si="249">HH70-FC70</f>
        <v>0</v>
      </c>
      <c r="HJ70" s="384">
        <f t="shared" ref="HJ70:HJ81" si="250">IF(FC70=0,0,HI70/FC70)</f>
        <v>0</v>
      </c>
      <c r="HL70" s="365">
        <f t="shared" ref="HL70:HL81" si="251">HK70-FF70</f>
        <v>0</v>
      </c>
      <c r="HM70" s="384">
        <f t="shared" ref="HM70:HM81" si="252">IF(FF70=0,0,HL70/FF70)</f>
        <v>0</v>
      </c>
      <c r="HO70" s="365">
        <f t="shared" ref="HO70:HO81" si="253">HN70-FI70</f>
        <v>0</v>
      </c>
      <c r="HP70" s="384">
        <f t="shared" ref="HP70:HP81" si="254">IF(FI70=0,0,HO70/FI70)</f>
        <v>0</v>
      </c>
      <c r="HQ70" s="270">
        <v>0</v>
      </c>
      <c r="HR70" s="365">
        <f t="shared" ref="HR70:HR81" si="255">HQ70-FL70</f>
        <v>0</v>
      </c>
      <c r="HS70" s="384">
        <f t="shared" ref="HS70:HS81" si="256">IF(FL70=0,0,HR70/FL70)</f>
        <v>0</v>
      </c>
      <c r="HU70" s="365">
        <f t="shared" ref="HU70:HU81" si="257">HT70-FO70</f>
        <v>0</v>
      </c>
      <c r="HV70" s="384">
        <f t="shared" ref="HV70:HV81" si="258">IF(FO70=0,0,HU70/FO70)</f>
        <v>0</v>
      </c>
      <c r="HX70" s="365">
        <f t="shared" si="141"/>
        <v>0</v>
      </c>
      <c r="HY70" s="384">
        <f t="shared" si="142"/>
        <v>0</v>
      </c>
      <c r="IA70" s="365">
        <f t="shared" si="143"/>
        <v>0</v>
      </c>
      <c r="IB70" s="384">
        <f t="shared" si="144"/>
        <v>0</v>
      </c>
      <c r="IC70" s="270">
        <v>0</v>
      </c>
      <c r="ID70" s="365">
        <f t="shared" si="145"/>
        <v>0</v>
      </c>
      <c r="IE70" s="384">
        <f t="shared" si="146"/>
        <v>0</v>
      </c>
      <c r="IG70" s="365">
        <f t="shared" si="147"/>
        <v>0</v>
      </c>
      <c r="IH70" s="384">
        <f t="shared" si="148"/>
        <v>0</v>
      </c>
      <c r="IJ70" s="365">
        <f t="shared" si="149"/>
        <v>0</v>
      </c>
      <c r="IK70" s="384">
        <f t="shared" si="150"/>
        <v>0</v>
      </c>
      <c r="IM70" s="365">
        <f t="shared" si="151"/>
        <v>0</v>
      </c>
      <c r="IN70" s="384">
        <f t="shared" si="152"/>
        <v>0</v>
      </c>
      <c r="IP70" s="365">
        <f t="shared" si="153"/>
        <v>0</v>
      </c>
      <c r="IQ70" s="384">
        <f t="shared" si="154"/>
        <v>0</v>
      </c>
      <c r="IR70" s="270">
        <v>0</v>
      </c>
      <c r="IS70" s="365">
        <f t="shared" si="155"/>
        <v>0</v>
      </c>
      <c r="IT70" s="384">
        <f t="shared" si="156"/>
        <v>0</v>
      </c>
      <c r="IV70" s="365">
        <f t="shared" si="157"/>
        <v>0</v>
      </c>
      <c r="IW70" s="384">
        <f t="shared" si="158"/>
        <v>0</v>
      </c>
      <c r="IY70" s="365">
        <f t="shared" si="159"/>
        <v>0</v>
      </c>
      <c r="IZ70" s="384">
        <f t="shared" si="160"/>
        <v>0</v>
      </c>
      <c r="JB70" s="365">
        <f t="shared" si="161"/>
        <v>0</v>
      </c>
      <c r="JC70" s="384">
        <f t="shared" si="162"/>
        <v>0</v>
      </c>
      <c r="JE70" s="365">
        <f t="shared" si="163"/>
        <v>0</v>
      </c>
      <c r="JF70" s="384">
        <f t="shared" si="164"/>
        <v>0</v>
      </c>
      <c r="JG70" s="270">
        <v>0</v>
      </c>
      <c r="JH70" s="365">
        <f t="shared" si="165"/>
        <v>0</v>
      </c>
      <c r="JI70" s="384">
        <f t="shared" si="166"/>
        <v>0</v>
      </c>
      <c r="JK70" s="365">
        <f t="shared" si="167"/>
        <v>0</v>
      </c>
      <c r="JL70" s="384">
        <f t="shared" si="168"/>
        <v>0</v>
      </c>
    </row>
    <row r="71" spans="1:272" x14ac:dyDescent="0.25">
      <c r="A71" s="76" t="s">
        <v>58</v>
      </c>
      <c r="E71" s="270">
        <v>0</v>
      </c>
      <c r="I71" s="270">
        <v>0</v>
      </c>
      <c r="N71" s="270">
        <v>0</v>
      </c>
      <c r="O71" s="270">
        <v>0</v>
      </c>
      <c r="S71" s="270">
        <v>0</v>
      </c>
      <c r="T71" s="270">
        <v>0</v>
      </c>
      <c r="X71" s="270">
        <v>0</v>
      </c>
      <c r="AB71" s="270">
        <v>0</v>
      </c>
      <c r="AC71" s="270">
        <v>0</v>
      </c>
      <c r="AG71" s="270">
        <v>0</v>
      </c>
      <c r="AH71" s="270">
        <v>0</v>
      </c>
      <c r="AL71" s="270">
        <v>0</v>
      </c>
      <c r="AM71" s="270">
        <v>0</v>
      </c>
      <c r="AQ71" s="270">
        <v>0</v>
      </c>
      <c r="AU71" s="270">
        <v>0</v>
      </c>
      <c r="AV71" s="270">
        <v>0</v>
      </c>
      <c r="AZ71" s="270">
        <v>0</v>
      </c>
      <c r="BA71" s="270">
        <v>0</v>
      </c>
      <c r="BG71" s="270">
        <v>0</v>
      </c>
      <c r="BH71" s="331"/>
      <c r="BL71" s="270">
        <v>0</v>
      </c>
      <c r="BP71" s="270">
        <v>0</v>
      </c>
      <c r="BQ71" s="270">
        <v>0</v>
      </c>
      <c r="BR71" s="270">
        <v>0</v>
      </c>
      <c r="BS71" s="331">
        <v>0</v>
      </c>
      <c r="BT71" s="270">
        <v>0</v>
      </c>
      <c r="BU71" s="270">
        <v>0</v>
      </c>
      <c r="BV71" s="331">
        <v>0</v>
      </c>
      <c r="BX71" s="511">
        <v>0</v>
      </c>
      <c r="BY71" s="512">
        <v>0</v>
      </c>
      <c r="CA71" s="511">
        <f t="shared" si="172"/>
        <v>0</v>
      </c>
      <c r="CB71" s="512" t="e">
        <f t="shared" si="173"/>
        <v>#DIV/0!</v>
      </c>
      <c r="CC71" s="270">
        <v>0</v>
      </c>
      <c r="CD71" s="511">
        <f t="shared" si="174"/>
        <v>0</v>
      </c>
      <c r="CE71" s="512" t="e">
        <f t="shared" si="175"/>
        <v>#DIV/0!</v>
      </c>
      <c r="CF71" s="270">
        <v>0</v>
      </c>
      <c r="CG71" s="511">
        <f t="shared" si="176"/>
        <v>0</v>
      </c>
      <c r="CH71" s="512" t="e">
        <f t="shared" si="177"/>
        <v>#DIV/0!</v>
      </c>
      <c r="CJ71" s="511">
        <f t="shared" si="178"/>
        <v>0</v>
      </c>
      <c r="CK71" s="512" t="e">
        <f t="shared" si="179"/>
        <v>#DIV/0!</v>
      </c>
      <c r="CL71" s="270">
        <v>0</v>
      </c>
      <c r="CM71" s="365">
        <f t="shared" si="180"/>
        <v>0</v>
      </c>
      <c r="CN71" s="384" t="e">
        <f t="shared" si="181"/>
        <v>#DIV/0!</v>
      </c>
      <c r="CP71" s="365">
        <f t="shared" si="171"/>
        <v>0</v>
      </c>
      <c r="CQ71" s="384" t="e">
        <f t="shared" si="182"/>
        <v>#DIV/0!</v>
      </c>
      <c r="CR71" s="270">
        <v>0</v>
      </c>
      <c r="CS71" s="365">
        <f t="shared" si="183"/>
        <v>0</v>
      </c>
      <c r="CT71" s="384" t="e">
        <f t="shared" si="184"/>
        <v>#DIV/0!</v>
      </c>
      <c r="CV71" s="365">
        <f t="shared" si="185"/>
        <v>0</v>
      </c>
      <c r="CW71" s="384" t="e">
        <f t="shared" si="186"/>
        <v>#DIV/0!</v>
      </c>
      <c r="CY71" s="365">
        <f t="shared" si="187"/>
        <v>0</v>
      </c>
      <c r="CZ71" s="384" t="e">
        <f t="shared" si="188"/>
        <v>#DIV/0!</v>
      </c>
      <c r="DB71" s="365">
        <f t="shared" si="189"/>
        <v>0</v>
      </c>
      <c r="DC71" s="384" t="e">
        <f t="shared" si="190"/>
        <v>#DIV/0!</v>
      </c>
      <c r="DE71" s="365">
        <f t="shared" si="191"/>
        <v>0</v>
      </c>
      <c r="DF71" s="384" t="e">
        <f t="shared" si="192"/>
        <v>#DIV/0!</v>
      </c>
      <c r="DG71" s="270">
        <v>0</v>
      </c>
      <c r="DH71" s="365">
        <f t="shared" si="193"/>
        <v>0</v>
      </c>
      <c r="DI71" s="384" t="e">
        <f t="shared" si="194"/>
        <v>#DIV/0!</v>
      </c>
      <c r="DK71" s="365">
        <f t="shared" si="195"/>
        <v>0</v>
      </c>
      <c r="DL71" s="384" t="e">
        <f t="shared" si="196"/>
        <v>#DIV/0!</v>
      </c>
      <c r="DN71" s="365">
        <f t="shared" si="197"/>
        <v>0</v>
      </c>
      <c r="DO71" s="384" t="e">
        <f t="shared" si="198"/>
        <v>#DIV/0!</v>
      </c>
      <c r="DQ71" s="365">
        <f t="shared" si="199"/>
        <v>0</v>
      </c>
      <c r="DR71" s="384" t="e">
        <f t="shared" si="200"/>
        <v>#DIV/0!</v>
      </c>
      <c r="DS71" s="270">
        <v>0</v>
      </c>
      <c r="DT71" s="365">
        <f t="shared" si="201"/>
        <v>0</v>
      </c>
      <c r="DU71" s="384" t="e">
        <f t="shared" si="202"/>
        <v>#DIV/0!</v>
      </c>
      <c r="DV71" s="270">
        <v>0</v>
      </c>
      <c r="DW71" s="365">
        <f t="shared" si="203"/>
        <v>0</v>
      </c>
      <c r="DX71" s="384" t="e">
        <f t="shared" si="204"/>
        <v>#DIV/0!</v>
      </c>
      <c r="DY71" s="270">
        <v>0</v>
      </c>
      <c r="DZ71" s="365">
        <f t="shared" si="205"/>
        <v>0</v>
      </c>
      <c r="EA71" s="384" t="e">
        <f t="shared" si="206"/>
        <v>#DIV/0!</v>
      </c>
      <c r="EC71" s="365">
        <f t="shared" si="207"/>
        <v>0</v>
      </c>
      <c r="ED71" s="384" t="e">
        <f t="shared" si="208"/>
        <v>#DIV/0!</v>
      </c>
      <c r="EF71" s="365">
        <f t="shared" si="209"/>
        <v>0</v>
      </c>
      <c r="EG71" s="384" t="e">
        <f t="shared" si="210"/>
        <v>#DIV/0!</v>
      </c>
      <c r="EH71" s="270">
        <v>0</v>
      </c>
      <c r="EI71" s="365">
        <f t="shared" si="211"/>
        <v>0</v>
      </c>
      <c r="EJ71" s="384" t="e">
        <f t="shared" si="212"/>
        <v>#DIV/0!</v>
      </c>
      <c r="EK71" s="270">
        <v>0</v>
      </c>
      <c r="EL71" s="365">
        <f t="shared" si="213"/>
        <v>0</v>
      </c>
      <c r="EM71" s="384" t="e">
        <f t="shared" si="214"/>
        <v>#DIV/0!</v>
      </c>
      <c r="EO71" s="365">
        <f t="shared" si="215"/>
        <v>0</v>
      </c>
      <c r="EP71" s="384" t="e">
        <f t="shared" si="216"/>
        <v>#DIV/0!</v>
      </c>
      <c r="ER71" s="365">
        <f t="shared" si="217"/>
        <v>0</v>
      </c>
      <c r="ES71" s="384" t="e">
        <f t="shared" si="218"/>
        <v>#DIV/0!</v>
      </c>
      <c r="EU71" s="365">
        <f t="shared" si="219"/>
        <v>0</v>
      </c>
      <c r="EV71" s="384" t="e">
        <f t="shared" si="220"/>
        <v>#DIV/0!</v>
      </c>
      <c r="EW71" s="270">
        <v>0</v>
      </c>
      <c r="EX71" s="365">
        <f t="shared" si="221"/>
        <v>0</v>
      </c>
      <c r="EY71" s="384" t="e">
        <f t="shared" si="222"/>
        <v>#DIV/0!</v>
      </c>
      <c r="FA71" s="365">
        <f t="shared" si="223"/>
        <v>0</v>
      </c>
      <c r="FB71" s="384" t="e">
        <f t="shared" si="224"/>
        <v>#DIV/0!</v>
      </c>
      <c r="FD71" s="365">
        <f t="shared" si="225"/>
        <v>0</v>
      </c>
      <c r="FE71" s="384" t="e">
        <f t="shared" si="226"/>
        <v>#DIV/0!</v>
      </c>
      <c r="FG71" s="365">
        <f>FF65-DA71</f>
        <v>55764</v>
      </c>
      <c r="FH71" s="384" t="e">
        <f t="shared" ref="FH71:FH81" si="259">FG71/DA71</f>
        <v>#DIV/0!</v>
      </c>
      <c r="FJ71" s="365">
        <f>FI65-DD71</f>
        <v>54754</v>
      </c>
      <c r="FK71" s="384" t="e">
        <f t="shared" ref="FK71:FK81" si="260">FJ71/DD71</f>
        <v>#DIV/0!</v>
      </c>
      <c r="FL71" s="270">
        <v>0</v>
      </c>
      <c r="FM71" s="365">
        <f t="shared" si="139"/>
        <v>0</v>
      </c>
      <c r="FN71" s="384" t="e">
        <f t="shared" si="140"/>
        <v>#DIV/0!</v>
      </c>
      <c r="FP71" s="365">
        <f t="shared" si="227"/>
        <v>0</v>
      </c>
      <c r="FQ71" s="384">
        <f t="shared" si="228"/>
        <v>0</v>
      </c>
      <c r="FS71" s="365">
        <f t="shared" si="132"/>
        <v>0</v>
      </c>
      <c r="FT71" s="384">
        <f t="shared" si="133"/>
        <v>0</v>
      </c>
      <c r="FV71" s="365">
        <f t="shared" si="229"/>
        <v>0</v>
      </c>
      <c r="FW71" s="384">
        <f t="shared" si="230"/>
        <v>0</v>
      </c>
      <c r="FX71" s="270">
        <v>0</v>
      </c>
      <c r="FY71" s="365">
        <f t="shared" si="231"/>
        <v>0</v>
      </c>
      <c r="FZ71" s="384">
        <f t="shared" si="232"/>
        <v>0</v>
      </c>
      <c r="GA71" s="270">
        <v>0</v>
      </c>
      <c r="GB71" s="365">
        <f t="shared" si="233"/>
        <v>0</v>
      </c>
      <c r="GC71" s="384">
        <f t="shared" si="234"/>
        <v>0</v>
      </c>
      <c r="GE71" s="365">
        <f t="shared" si="235"/>
        <v>0</v>
      </c>
      <c r="GF71" s="384">
        <f t="shared" si="236"/>
        <v>0</v>
      </c>
      <c r="GH71" s="365">
        <f t="shared" si="237"/>
        <v>0</v>
      </c>
      <c r="GI71" s="384">
        <f t="shared" si="238"/>
        <v>0</v>
      </c>
      <c r="GK71" s="365">
        <f t="shared" si="239"/>
        <v>0</v>
      </c>
      <c r="GL71" s="384">
        <f t="shared" si="240"/>
        <v>0</v>
      </c>
      <c r="GM71" s="270">
        <v>0</v>
      </c>
      <c r="GN71" s="365">
        <f t="shared" si="241"/>
        <v>0</v>
      </c>
      <c r="GO71" s="384">
        <f t="shared" si="242"/>
        <v>0</v>
      </c>
      <c r="GP71" s="270">
        <v>0</v>
      </c>
      <c r="GQ71" s="365">
        <f t="shared" si="243"/>
        <v>0</v>
      </c>
      <c r="GR71" s="384">
        <f t="shared" si="244"/>
        <v>0</v>
      </c>
      <c r="GT71" s="365">
        <f t="shared" si="245"/>
        <v>0</v>
      </c>
      <c r="GU71" s="384">
        <f t="shared" si="246"/>
        <v>0</v>
      </c>
      <c r="GW71" s="365">
        <f t="shared" si="247"/>
        <v>0</v>
      </c>
      <c r="GX71" s="384">
        <f t="shared" si="248"/>
        <v>0</v>
      </c>
      <c r="GZ71" s="365">
        <f t="shared" si="130"/>
        <v>0</v>
      </c>
      <c r="HA71" s="384">
        <f t="shared" si="131"/>
        <v>0</v>
      </c>
      <c r="HB71" s="270">
        <v>0</v>
      </c>
      <c r="HC71" s="365">
        <f t="shared" si="134"/>
        <v>0</v>
      </c>
      <c r="HD71" s="384">
        <f t="shared" si="135"/>
        <v>0</v>
      </c>
      <c r="HF71" s="365">
        <f t="shared" si="136"/>
        <v>0</v>
      </c>
      <c r="HG71" s="384">
        <f t="shared" si="137"/>
        <v>0</v>
      </c>
      <c r="HI71" s="365">
        <f t="shared" si="249"/>
        <v>0</v>
      </c>
      <c r="HJ71" s="384">
        <f t="shared" si="250"/>
        <v>0</v>
      </c>
      <c r="HL71" s="365">
        <f t="shared" si="251"/>
        <v>0</v>
      </c>
      <c r="HM71" s="384">
        <f t="shared" si="252"/>
        <v>0</v>
      </c>
      <c r="HO71" s="365">
        <f t="shared" si="253"/>
        <v>0</v>
      </c>
      <c r="HP71" s="384">
        <f t="shared" si="254"/>
        <v>0</v>
      </c>
      <c r="HQ71" s="270">
        <v>0</v>
      </c>
      <c r="HR71" s="365">
        <f t="shared" si="255"/>
        <v>0</v>
      </c>
      <c r="HS71" s="384">
        <f t="shared" si="256"/>
        <v>0</v>
      </c>
      <c r="HU71" s="365">
        <f t="shared" si="257"/>
        <v>0</v>
      </c>
      <c r="HV71" s="384">
        <f t="shared" si="258"/>
        <v>0</v>
      </c>
      <c r="HX71" s="365">
        <f t="shared" si="141"/>
        <v>0</v>
      </c>
      <c r="HY71" s="384">
        <f t="shared" si="142"/>
        <v>0</v>
      </c>
      <c r="IA71" s="365">
        <f t="shared" si="143"/>
        <v>0</v>
      </c>
      <c r="IB71" s="384">
        <f t="shared" si="144"/>
        <v>0</v>
      </c>
      <c r="IC71" s="270">
        <v>0</v>
      </c>
      <c r="ID71" s="365">
        <f t="shared" si="145"/>
        <v>0</v>
      </c>
      <c r="IE71" s="384">
        <f t="shared" si="146"/>
        <v>0</v>
      </c>
      <c r="IF71" s="270">
        <v>0</v>
      </c>
      <c r="IG71" s="365">
        <f t="shared" si="147"/>
        <v>0</v>
      </c>
      <c r="IH71" s="384">
        <f t="shared" si="148"/>
        <v>0</v>
      </c>
      <c r="IJ71" s="365">
        <f t="shared" si="149"/>
        <v>0</v>
      </c>
      <c r="IK71" s="384">
        <f t="shared" si="150"/>
        <v>0</v>
      </c>
      <c r="IM71" s="365">
        <f t="shared" si="151"/>
        <v>0</v>
      </c>
      <c r="IN71" s="384">
        <f t="shared" si="152"/>
        <v>0</v>
      </c>
      <c r="IP71" s="365">
        <f t="shared" si="153"/>
        <v>0</v>
      </c>
      <c r="IQ71" s="384">
        <f t="shared" si="154"/>
        <v>0</v>
      </c>
      <c r="IR71" s="270">
        <v>0</v>
      </c>
      <c r="IS71" s="365">
        <f t="shared" si="155"/>
        <v>0</v>
      </c>
      <c r="IT71" s="384">
        <f t="shared" si="156"/>
        <v>0</v>
      </c>
      <c r="IU71" s="270">
        <v>0</v>
      </c>
      <c r="IV71" s="365">
        <f t="shared" si="157"/>
        <v>0</v>
      </c>
      <c r="IW71" s="384">
        <f t="shared" si="158"/>
        <v>0</v>
      </c>
      <c r="IY71" s="365">
        <f t="shared" si="159"/>
        <v>0</v>
      </c>
      <c r="IZ71" s="384">
        <f t="shared" si="160"/>
        <v>0</v>
      </c>
      <c r="JB71" s="365">
        <f t="shared" si="161"/>
        <v>0</v>
      </c>
      <c r="JC71" s="384">
        <f t="shared" si="162"/>
        <v>0</v>
      </c>
      <c r="JE71" s="365">
        <f t="shared" si="163"/>
        <v>0</v>
      </c>
      <c r="JF71" s="384">
        <f t="shared" si="164"/>
        <v>0</v>
      </c>
      <c r="JG71" s="270">
        <v>0</v>
      </c>
      <c r="JH71" s="365">
        <f t="shared" si="165"/>
        <v>0</v>
      </c>
      <c r="JI71" s="384">
        <f t="shared" si="166"/>
        <v>0</v>
      </c>
      <c r="JK71" s="365">
        <f t="shared" si="167"/>
        <v>0</v>
      </c>
      <c r="JL71" s="384">
        <f t="shared" si="168"/>
        <v>0</v>
      </c>
    </row>
    <row r="72" spans="1:272" x14ac:dyDescent="0.25">
      <c r="A72" s="78" t="s">
        <v>74</v>
      </c>
      <c r="B72" s="270">
        <v>677</v>
      </c>
      <c r="C72" s="270">
        <v>557</v>
      </c>
      <c r="D72" s="270">
        <v>723</v>
      </c>
      <c r="E72" s="270">
        <v>1957</v>
      </c>
      <c r="F72" s="270">
        <v>1288</v>
      </c>
      <c r="G72" s="270">
        <v>806.00000000000011</v>
      </c>
      <c r="H72" s="270">
        <v>581</v>
      </c>
      <c r="I72" s="270">
        <v>2675</v>
      </c>
      <c r="J72" s="270">
        <v>4632</v>
      </c>
      <c r="K72" s="270">
        <v>784</v>
      </c>
      <c r="L72" s="270">
        <v>601.00000000000011</v>
      </c>
      <c r="M72" s="270">
        <v>748</v>
      </c>
      <c r="N72" s="270">
        <v>2133</v>
      </c>
      <c r="O72" s="270">
        <v>6765</v>
      </c>
      <c r="P72" s="270">
        <v>1112</v>
      </c>
      <c r="Q72" s="270">
        <v>657.99999999999989</v>
      </c>
      <c r="R72" s="270">
        <v>777</v>
      </c>
      <c r="S72" s="270">
        <v>2547</v>
      </c>
      <c r="T72" s="270">
        <v>9312</v>
      </c>
      <c r="U72" s="270">
        <v>623.99999999999989</v>
      </c>
      <c r="V72" s="270">
        <v>564</v>
      </c>
      <c r="W72" s="270">
        <v>594</v>
      </c>
      <c r="X72" s="270">
        <v>1782</v>
      </c>
      <c r="Y72" s="270">
        <v>939.00000000000023</v>
      </c>
      <c r="Z72" s="270">
        <v>432</v>
      </c>
      <c r="AA72" s="270">
        <v>554</v>
      </c>
      <c r="AB72" s="270">
        <v>1925.0000000000002</v>
      </c>
      <c r="AC72" s="270">
        <v>3707</v>
      </c>
      <c r="AD72" s="270">
        <v>938</v>
      </c>
      <c r="AE72" s="270">
        <v>796</v>
      </c>
      <c r="AF72" s="270">
        <v>671.99999999999989</v>
      </c>
      <c r="AG72" s="270">
        <v>2406</v>
      </c>
      <c r="AH72" s="270">
        <v>6113</v>
      </c>
      <c r="AI72" s="270">
        <v>696</v>
      </c>
      <c r="AJ72" s="270">
        <v>726</v>
      </c>
      <c r="AK72" s="270">
        <v>652.99999999999989</v>
      </c>
      <c r="AL72" s="270">
        <v>2075</v>
      </c>
      <c r="AM72" s="270">
        <v>8188</v>
      </c>
      <c r="AN72" s="270">
        <v>646.99999999999989</v>
      </c>
      <c r="AO72" s="270">
        <v>580</v>
      </c>
      <c r="AP72" s="270">
        <v>741.03120000000001</v>
      </c>
      <c r="AQ72" s="270">
        <v>1968.0311999999999</v>
      </c>
      <c r="AR72" s="270">
        <v>879.00000000000011</v>
      </c>
      <c r="AS72" s="270">
        <v>460</v>
      </c>
      <c r="AT72" s="270">
        <v>659.00159999999994</v>
      </c>
      <c r="AU72" s="270">
        <v>1998.0016000000001</v>
      </c>
      <c r="AV72" s="270">
        <v>3966.0328</v>
      </c>
      <c r="AW72" s="270">
        <v>367</v>
      </c>
      <c r="AX72" s="270">
        <v>629</v>
      </c>
      <c r="AY72" s="270">
        <v>718.94860000000006</v>
      </c>
      <c r="AZ72" s="270">
        <v>1714.9486000000002</v>
      </c>
      <c r="BA72" s="270">
        <v>5680.9814000000006</v>
      </c>
      <c r="BB72" s="270">
        <v>555.00119999999993</v>
      </c>
      <c r="BC72" s="270">
        <v>794</v>
      </c>
      <c r="BD72" s="270">
        <v>625</v>
      </c>
      <c r="BE72" s="270">
        <v>1974.0011999999999</v>
      </c>
      <c r="BF72" s="270">
        <v>7654.9826000000003</v>
      </c>
      <c r="BG72" s="270">
        <v>-432.01859999999942</v>
      </c>
      <c r="BH72" s="331">
        <v>-6.5097386419149972E-2</v>
      </c>
      <c r="BI72" s="270">
        <v>631</v>
      </c>
      <c r="BJ72" s="270">
        <v>549</v>
      </c>
      <c r="BK72" s="270">
        <v>685</v>
      </c>
      <c r="BL72" s="270">
        <v>1865</v>
      </c>
      <c r="BM72" s="270">
        <v>832</v>
      </c>
      <c r="BN72" s="270">
        <v>450</v>
      </c>
      <c r="BO72" s="270">
        <v>290</v>
      </c>
      <c r="BP72" s="270">
        <v>1572</v>
      </c>
      <c r="BQ72" s="270">
        <v>3437</v>
      </c>
      <c r="BR72" s="270">
        <v>-529.03279999999995</v>
      </c>
      <c r="BS72" s="331">
        <v>-0.13339092909166056</v>
      </c>
      <c r="BT72" s="270">
        <v>443</v>
      </c>
      <c r="BU72" s="270">
        <v>76</v>
      </c>
      <c r="BV72" s="331">
        <v>0.20708446866485014</v>
      </c>
      <c r="BW72" s="270">
        <v>439</v>
      </c>
      <c r="BX72" s="511">
        <v>-190</v>
      </c>
      <c r="BY72" s="512">
        <v>-0.30206677265500798</v>
      </c>
      <c r="BZ72" s="270">
        <v>562</v>
      </c>
      <c r="CA72" s="511">
        <f t="shared" si="172"/>
        <v>-156.94860000000006</v>
      </c>
      <c r="CB72" s="512">
        <f t="shared" si="173"/>
        <v>-0.21830294961280966</v>
      </c>
      <c r="CC72" s="270">
        <v>1444</v>
      </c>
      <c r="CD72" s="511">
        <f t="shared" si="174"/>
        <v>-270.94860000000017</v>
      </c>
      <c r="CE72" s="512">
        <f t="shared" si="175"/>
        <v>-0.15799225702741188</v>
      </c>
      <c r="CF72" s="270">
        <v>4881</v>
      </c>
      <c r="CG72" s="511">
        <f t="shared" si="176"/>
        <v>-799.98140000000058</v>
      </c>
      <c r="CH72" s="512">
        <f t="shared" si="177"/>
        <v>-0.14081746509502752</v>
      </c>
      <c r="CI72" s="270">
        <v>580</v>
      </c>
      <c r="CJ72" s="511">
        <f t="shared" si="178"/>
        <v>24.998800000000074</v>
      </c>
      <c r="CK72" s="512">
        <f t="shared" si="179"/>
        <v>4.5042785493076554E-2</v>
      </c>
      <c r="CL72" s="270">
        <v>601</v>
      </c>
      <c r="CM72" s="365">
        <f t="shared" si="180"/>
        <v>-193</v>
      </c>
      <c r="CN72" s="384">
        <f t="shared" si="181"/>
        <v>-0.24307304785894207</v>
      </c>
      <c r="CO72" s="270">
        <v>632</v>
      </c>
      <c r="CP72" s="365">
        <f t="shared" si="171"/>
        <v>7</v>
      </c>
      <c r="CQ72" s="384">
        <f t="shared" si="182"/>
        <v>1.12E-2</v>
      </c>
      <c r="CR72" s="270">
        <v>1813</v>
      </c>
      <c r="CS72" s="365">
        <f t="shared" si="183"/>
        <v>-161.00119999999993</v>
      </c>
      <c r="CT72" s="384">
        <f t="shared" si="184"/>
        <v>-8.1560842009619813E-2</v>
      </c>
      <c r="CU72" s="270">
        <v>6694</v>
      </c>
      <c r="CV72" s="365">
        <f t="shared" si="185"/>
        <v>-960.98260000000028</v>
      </c>
      <c r="CW72" s="384">
        <f t="shared" si="186"/>
        <v>-0.12553687581210182</v>
      </c>
      <c r="CX72" s="270">
        <v>624</v>
      </c>
      <c r="CY72" s="365">
        <f t="shared" si="187"/>
        <v>-7</v>
      </c>
      <c r="CZ72" s="384">
        <f t="shared" si="188"/>
        <v>-1.1093502377179081E-2</v>
      </c>
      <c r="DA72" s="270">
        <v>541</v>
      </c>
      <c r="DB72" s="365">
        <f t="shared" si="189"/>
        <v>-8</v>
      </c>
      <c r="DC72" s="384">
        <f t="shared" si="190"/>
        <v>-1.4571948998178506E-2</v>
      </c>
      <c r="DD72" s="270">
        <v>531</v>
      </c>
      <c r="DE72" s="365">
        <f t="shared" si="191"/>
        <v>-154</v>
      </c>
      <c r="DF72" s="384">
        <f t="shared" si="192"/>
        <v>-0.22481751824817517</v>
      </c>
      <c r="DG72" s="270">
        <v>1696</v>
      </c>
      <c r="DH72" s="365">
        <f t="shared" si="193"/>
        <v>-169</v>
      </c>
      <c r="DI72" s="384">
        <f t="shared" si="194"/>
        <v>-9.0616621983914208E-2</v>
      </c>
      <c r="DJ72" s="270">
        <v>1008</v>
      </c>
      <c r="DK72" s="365">
        <f t="shared" si="195"/>
        <v>558</v>
      </c>
      <c r="DL72" s="384">
        <f t="shared" si="196"/>
        <v>1.24</v>
      </c>
      <c r="DM72" s="270">
        <v>620</v>
      </c>
      <c r="DN72" s="365">
        <f t="shared" si="197"/>
        <v>170</v>
      </c>
      <c r="DO72" s="384">
        <f t="shared" si="198"/>
        <v>0.37777777777777777</v>
      </c>
      <c r="DP72" s="270">
        <v>407</v>
      </c>
      <c r="DQ72" s="365">
        <f t="shared" si="199"/>
        <v>117</v>
      </c>
      <c r="DR72" s="384">
        <f t="shared" si="200"/>
        <v>0.40344827586206894</v>
      </c>
      <c r="DS72" s="270">
        <v>2035</v>
      </c>
      <c r="DT72" s="365">
        <f t="shared" si="201"/>
        <v>463</v>
      </c>
      <c r="DU72" s="384">
        <f t="shared" si="202"/>
        <v>0.29452926208651398</v>
      </c>
      <c r="DV72" s="270">
        <v>3731</v>
      </c>
      <c r="DW72" s="365">
        <f t="shared" si="203"/>
        <v>294</v>
      </c>
      <c r="DX72" s="384">
        <f t="shared" si="204"/>
        <v>8.5539714867617106E-2</v>
      </c>
      <c r="DY72" s="270">
        <v>502</v>
      </c>
      <c r="DZ72" s="365">
        <f t="shared" si="205"/>
        <v>59</v>
      </c>
      <c r="EA72" s="384">
        <f t="shared" si="206"/>
        <v>0.13318284424379231</v>
      </c>
      <c r="EB72" s="270">
        <v>483</v>
      </c>
      <c r="EC72" s="365">
        <f t="shared" si="207"/>
        <v>44</v>
      </c>
      <c r="ED72" s="384">
        <f t="shared" si="208"/>
        <v>0.10022779043280182</v>
      </c>
      <c r="EE72" s="270">
        <v>766</v>
      </c>
      <c r="EF72" s="365">
        <f t="shared" si="209"/>
        <v>204</v>
      </c>
      <c r="EG72" s="384">
        <f t="shared" si="210"/>
        <v>0.36298932384341637</v>
      </c>
      <c r="EH72" s="270">
        <v>1751</v>
      </c>
      <c r="EI72" s="365">
        <f t="shared" si="211"/>
        <v>307</v>
      </c>
      <c r="EJ72" s="384">
        <f t="shared" si="212"/>
        <v>0.21260387811634349</v>
      </c>
      <c r="EK72" s="270">
        <v>5482</v>
      </c>
      <c r="EL72" s="365">
        <f t="shared" si="213"/>
        <v>601</v>
      </c>
      <c r="EM72" s="384">
        <f t="shared" si="214"/>
        <v>0.12313050604384347</v>
      </c>
      <c r="EN72" s="270">
        <v>526</v>
      </c>
      <c r="EO72" s="365">
        <f t="shared" si="215"/>
        <v>-54</v>
      </c>
      <c r="EP72" s="384">
        <f t="shared" si="216"/>
        <v>-9.3103448275862075E-2</v>
      </c>
      <c r="EQ72" s="270">
        <v>574</v>
      </c>
      <c r="ER72" s="365">
        <f t="shared" si="217"/>
        <v>-27</v>
      </c>
      <c r="ES72" s="384">
        <f t="shared" si="218"/>
        <v>-4.4925124792013313E-2</v>
      </c>
      <c r="ET72" s="270">
        <v>595</v>
      </c>
      <c r="EU72" s="365">
        <f t="shared" si="219"/>
        <v>-37</v>
      </c>
      <c r="EV72" s="384">
        <f t="shared" si="220"/>
        <v>-5.8544303797468354E-2</v>
      </c>
      <c r="EW72" s="270">
        <v>1695</v>
      </c>
      <c r="EX72" s="365">
        <f t="shared" si="221"/>
        <v>-118</v>
      </c>
      <c r="EY72" s="384">
        <f t="shared" si="222"/>
        <v>-6.5085493656922233E-2</v>
      </c>
      <c r="EZ72" s="270">
        <v>7177</v>
      </c>
      <c r="FA72" s="365">
        <f t="shared" si="223"/>
        <v>483</v>
      </c>
      <c r="FB72" s="384">
        <f t="shared" si="224"/>
        <v>7.2154167911562594E-2</v>
      </c>
      <c r="FC72" s="270">
        <v>0</v>
      </c>
      <c r="FD72" s="365">
        <f t="shared" si="225"/>
        <v>-624</v>
      </c>
      <c r="FE72" s="384">
        <f t="shared" si="226"/>
        <v>-1</v>
      </c>
      <c r="FF72" s="270">
        <v>155</v>
      </c>
      <c r="FG72" s="365">
        <f>FF66-DA72</f>
        <v>54360</v>
      </c>
      <c r="FH72" s="384">
        <f t="shared" si="259"/>
        <v>100.48059149722735</v>
      </c>
      <c r="FI72" s="270">
        <v>40</v>
      </c>
      <c r="FJ72" s="365">
        <f>FI66-DD72</f>
        <v>53066</v>
      </c>
      <c r="FK72" s="384">
        <f t="shared" si="260"/>
        <v>99.93596986817326</v>
      </c>
      <c r="FL72" s="270">
        <v>195</v>
      </c>
      <c r="FM72" s="365">
        <f t="shared" si="139"/>
        <v>-1501</v>
      </c>
      <c r="FN72" s="384">
        <f t="shared" si="140"/>
        <v>-0.88502358490566035</v>
      </c>
      <c r="FO72" s="270">
        <v>414</v>
      </c>
      <c r="FP72" s="365">
        <f t="shared" si="227"/>
        <v>-594</v>
      </c>
      <c r="FQ72" s="384">
        <f t="shared" si="228"/>
        <v>-0.5892857142857143</v>
      </c>
      <c r="FR72" s="270">
        <v>66</v>
      </c>
      <c r="FS72" s="365">
        <f t="shared" si="132"/>
        <v>-554</v>
      </c>
      <c r="FT72" s="384">
        <f t="shared" si="133"/>
        <v>-0.8935483870967742</v>
      </c>
      <c r="FU72" s="270">
        <v>91</v>
      </c>
      <c r="FV72" s="365">
        <f t="shared" si="229"/>
        <v>-316</v>
      </c>
      <c r="FW72" s="384">
        <f t="shared" si="230"/>
        <v>-0.7764127764127764</v>
      </c>
      <c r="FX72" s="270">
        <v>571</v>
      </c>
      <c r="FY72" s="365">
        <f t="shared" si="231"/>
        <v>-1464</v>
      </c>
      <c r="FZ72" s="384">
        <f t="shared" si="232"/>
        <v>-0.71941031941031941</v>
      </c>
      <c r="GA72" s="270">
        <v>766</v>
      </c>
      <c r="GB72" s="365">
        <f t="shared" si="233"/>
        <v>-2965</v>
      </c>
      <c r="GC72" s="384">
        <f t="shared" si="234"/>
        <v>-0.79469311176628255</v>
      </c>
      <c r="GD72" s="270">
        <v>136</v>
      </c>
      <c r="GE72" s="365">
        <f t="shared" si="235"/>
        <v>-366</v>
      </c>
      <c r="GF72" s="384">
        <f t="shared" si="236"/>
        <v>-0.72908366533864544</v>
      </c>
      <c r="GG72" s="270">
        <v>508</v>
      </c>
      <c r="GH72" s="365">
        <f t="shared" si="237"/>
        <v>25</v>
      </c>
      <c r="GI72" s="384">
        <f t="shared" si="238"/>
        <v>5.1759834368530024E-2</v>
      </c>
      <c r="GJ72" s="270">
        <v>120</v>
      </c>
      <c r="GK72" s="365">
        <f t="shared" si="239"/>
        <v>-646</v>
      </c>
      <c r="GL72" s="384">
        <f t="shared" si="240"/>
        <v>-0.8433420365535248</v>
      </c>
      <c r="GM72" s="270">
        <v>764</v>
      </c>
      <c r="GN72" s="365">
        <f t="shared" si="241"/>
        <v>-987</v>
      </c>
      <c r="GO72" s="384">
        <f t="shared" si="242"/>
        <v>-0.56367789834380355</v>
      </c>
      <c r="GP72" s="270">
        <v>1530</v>
      </c>
      <c r="GQ72" s="365">
        <f t="shared" si="243"/>
        <v>-3952</v>
      </c>
      <c r="GR72" s="384">
        <f t="shared" si="244"/>
        <v>-0.72090477927763585</v>
      </c>
      <c r="GS72" s="270">
        <v>218</v>
      </c>
      <c r="GT72" s="365">
        <f t="shared" si="245"/>
        <v>-308</v>
      </c>
      <c r="GU72" s="384">
        <f t="shared" si="246"/>
        <v>-0.5855513307984791</v>
      </c>
      <c r="GV72" s="270">
        <v>73</v>
      </c>
      <c r="GW72" s="365">
        <f t="shared" si="247"/>
        <v>-501</v>
      </c>
      <c r="GX72" s="384">
        <f t="shared" si="248"/>
        <v>-0.87282229965156799</v>
      </c>
      <c r="GY72" s="270">
        <v>20</v>
      </c>
      <c r="GZ72" s="365">
        <f t="shared" si="130"/>
        <v>-575</v>
      </c>
      <c r="HA72" s="384">
        <f t="shared" si="131"/>
        <v>-0.96638655462184875</v>
      </c>
      <c r="HB72" s="270">
        <v>311</v>
      </c>
      <c r="HC72" s="365">
        <f t="shared" si="134"/>
        <v>-1384</v>
      </c>
      <c r="HD72" s="384">
        <f t="shared" si="135"/>
        <v>-0.81651917404129792</v>
      </c>
      <c r="HE72" s="270">
        <v>1841</v>
      </c>
      <c r="HF72" s="365">
        <f t="shared" si="136"/>
        <v>-5336</v>
      </c>
      <c r="HG72" s="384">
        <f t="shared" si="137"/>
        <v>-0.74348613626863591</v>
      </c>
      <c r="HH72" s="270">
        <v>146</v>
      </c>
      <c r="HI72" s="365">
        <f t="shared" si="249"/>
        <v>146</v>
      </c>
      <c r="HJ72" s="384">
        <f t="shared" si="250"/>
        <v>0</v>
      </c>
      <c r="HK72" s="270">
        <v>216</v>
      </c>
      <c r="HL72" s="365">
        <f t="shared" si="251"/>
        <v>61</v>
      </c>
      <c r="HM72" s="384">
        <f t="shared" si="252"/>
        <v>0.3935483870967742</v>
      </c>
      <c r="HN72" s="270">
        <v>319</v>
      </c>
      <c r="HO72" s="365">
        <f t="shared" si="253"/>
        <v>279</v>
      </c>
      <c r="HP72" s="384">
        <f t="shared" si="254"/>
        <v>6.9749999999999996</v>
      </c>
      <c r="HQ72" s="270">
        <v>681</v>
      </c>
      <c r="HR72" s="365">
        <f t="shared" si="255"/>
        <v>486</v>
      </c>
      <c r="HS72" s="384">
        <f t="shared" si="256"/>
        <v>2.4923076923076923</v>
      </c>
      <c r="HT72" s="270">
        <v>771</v>
      </c>
      <c r="HU72" s="365">
        <f t="shared" si="257"/>
        <v>357</v>
      </c>
      <c r="HV72" s="384">
        <f t="shared" si="258"/>
        <v>0.8623188405797102</v>
      </c>
      <c r="HW72" s="270">
        <v>568</v>
      </c>
      <c r="HX72" s="365">
        <f t="shared" si="141"/>
        <v>502</v>
      </c>
      <c r="HY72" s="384">
        <f t="shared" si="142"/>
        <v>7.6060606060606064</v>
      </c>
      <c r="HZ72" s="270">
        <v>70</v>
      </c>
      <c r="IA72" s="365">
        <f t="shared" si="143"/>
        <v>-21</v>
      </c>
      <c r="IB72" s="384">
        <f t="shared" si="144"/>
        <v>-0.23076923076923078</v>
      </c>
      <c r="IC72" s="270">
        <v>1409</v>
      </c>
      <c r="ID72" s="365">
        <f t="shared" si="145"/>
        <v>838</v>
      </c>
      <c r="IE72" s="384">
        <f t="shared" si="146"/>
        <v>1.4676007005253942</v>
      </c>
      <c r="IF72" s="270">
        <v>2090</v>
      </c>
      <c r="IG72" s="365">
        <f t="shared" si="147"/>
        <v>1324</v>
      </c>
      <c r="IH72" s="384">
        <f t="shared" si="148"/>
        <v>1.7284595300261096</v>
      </c>
      <c r="II72" s="270">
        <v>134</v>
      </c>
      <c r="IJ72" s="365">
        <f t="shared" si="149"/>
        <v>-2</v>
      </c>
      <c r="IK72" s="384">
        <f t="shared" si="150"/>
        <v>-1.4705882352941176E-2</v>
      </c>
      <c r="IL72" s="270">
        <v>1999</v>
      </c>
      <c r="IM72" s="365">
        <f t="shared" si="151"/>
        <v>1491</v>
      </c>
      <c r="IN72" s="384">
        <f t="shared" si="152"/>
        <v>2.9350393700787403</v>
      </c>
      <c r="IO72" s="270">
        <v>467</v>
      </c>
      <c r="IP72" s="365">
        <f t="shared" si="153"/>
        <v>347</v>
      </c>
      <c r="IQ72" s="384">
        <f t="shared" si="154"/>
        <v>2.8916666666666666</v>
      </c>
      <c r="IR72" s="270">
        <v>2600</v>
      </c>
      <c r="IS72" s="365">
        <f t="shared" si="155"/>
        <v>1836</v>
      </c>
      <c r="IT72" s="384">
        <f t="shared" si="156"/>
        <v>2.4031413612565444</v>
      </c>
      <c r="IU72" s="270">
        <v>4690</v>
      </c>
      <c r="IV72" s="365">
        <f t="shared" si="157"/>
        <v>3160</v>
      </c>
      <c r="IW72" s="384">
        <f t="shared" si="158"/>
        <v>2.0653594771241832</v>
      </c>
      <c r="IX72" s="270">
        <v>509</v>
      </c>
      <c r="IY72" s="365">
        <f t="shared" si="159"/>
        <v>291</v>
      </c>
      <c r="IZ72" s="384">
        <f t="shared" si="160"/>
        <v>1.334862385321101</v>
      </c>
      <c r="JA72" s="270">
        <v>294</v>
      </c>
      <c r="JB72" s="365">
        <f t="shared" si="161"/>
        <v>221</v>
      </c>
      <c r="JC72" s="384">
        <f t="shared" si="162"/>
        <v>3.0273972602739727</v>
      </c>
      <c r="JD72" s="270">
        <v>81</v>
      </c>
      <c r="JE72" s="365">
        <f t="shared" si="163"/>
        <v>61</v>
      </c>
      <c r="JF72" s="384">
        <f t="shared" si="164"/>
        <v>3.05</v>
      </c>
      <c r="JG72" s="270">
        <v>884</v>
      </c>
      <c r="JH72" s="365">
        <f t="shared" si="165"/>
        <v>573</v>
      </c>
      <c r="JI72" s="384">
        <f t="shared" si="166"/>
        <v>1.842443729903537</v>
      </c>
      <c r="JJ72" s="270">
        <v>5574</v>
      </c>
      <c r="JK72" s="365">
        <f t="shared" si="167"/>
        <v>3733</v>
      </c>
      <c r="JL72" s="384">
        <f t="shared" si="168"/>
        <v>2.0277023356871267</v>
      </c>
    </row>
    <row r="73" spans="1:272" x14ac:dyDescent="0.25">
      <c r="A73" s="78" t="s">
        <v>75</v>
      </c>
      <c r="B73" s="270">
        <v>184</v>
      </c>
      <c r="C73" s="270">
        <v>212.00000000000003</v>
      </c>
      <c r="D73" s="270">
        <v>240</v>
      </c>
      <c r="E73" s="270">
        <v>636</v>
      </c>
      <c r="F73" s="270">
        <v>1436</v>
      </c>
      <c r="G73" s="270">
        <v>142</v>
      </c>
      <c r="H73" s="270">
        <v>150</v>
      </c>
      <c r="I73" s="270">
        <v>1728</v>
      </c>
      <c r="J73" s="270">
        <v>2364</v>
      </c>
      <c r="K73" s="270">
        <v>416</v>
      </c>
      <c r="L73" s="270">
        <v>236.00000000000003</v>
      </c>
      <c r="M73" s="270">
        <v>761.99999999999989</v>
      </c>
      <c r="N73" s="270">
        <v>1414</v>
      </c>
      <c r="O73" s="270">
        <v>3778</v>
      </c>
      <c r="P73" s="270">
        <v>413</v>
      </c>
      <c r="Q73" s="270">
        <v>274</v>
      </c>
      <c r="R73" s="270">
        <v>273</v>
      </c>
      <c r="S73" s="270">
        <v>960</v>
      </c>
      <c r="T73" s="270">
        <v>4738</v>
      </c>
      <c r="U73" s="270">
        <v>199</v>
      </c>
      <c r="V73" s="270">
        <v>135</v>
      </c>
      <c r="W73" s="270">
        <v>560</v>
      </c>
      <c r="X73" s="270">
        <v>894</v>
      </c>
      <c r="Y73" s="270">
        <v>310</v>
      </c>
      <c r="Z73" s="270">
        <v>244</v>
      </c>
      <c r="AA73" s="270">
        <v>395.99999999999994</v>
      </c>
      <c r="AB73" s="270">
        <v>950</v>
      </c>
      <c r="AC73" s="270">
        <v>1844</v>
      </c>
      <c r="AD73" s="270">
        <v>345.00000000000006</v>
      </c>
      <c r="AE73" s="270">
        <v>521.00000000000011</v>
      </c>
      <c r="AF73" s="270">
        <v>597</v>
      </c>
      <c r="AG73" s="270">
        <v>1463</v>
      </c>
      <c r="AH73" s="270">
        <v>3307</v>
      </c>
      <c r="AI73" s="270">
        <v>257</v>
      </c>
      <c r="AJ73" s="270">
        <v>278</v>
      </c>
      <c r="AK73" s="270">
        <v>197.00000000000003</v>
      </c>
      <c r="AL73" s="270">
        <v>732</v>
      </c>
      <c r="AM73" s="270">
        <v>4039</v>
      </c>
      <c r="AN73" s="270">
        <v>190</v>
      </c>
      <c r="AO73" s="270">
        <v>145</v>
      </c>
      <c r="AP73" s="270">
        <v>608.01160000000004</v>
      </c>
      <c r="AQ73" s="270">
        <v>943.01160000000004</v>
      </c>
      <c r="AR73" s="270">
        <v>749</v>
      </c>
      <c r="AS73" s="270">
        <v>551</v>
      </c>
      <c r="AT73" s="270">
        <v>379.99800000000005</v>
      </c>
      <c r="AU73" s="270">
        <v>1679.998</v>
      </c>
      <c r="AV73" s="270">
        <v>2623.0096000000003</v>
      </c>
      <c r="AW73" s="270">
        <v>350</v>
      </c>
      <c r="AX73" s="270">
        <v>112</v>
      </c>
      <c r="AY73" s="270">
        <v>179.00219999999999</v>
      </c>
      <c r="AZ73" s="270">
        <v>641.00220000000002</v>
      </c>
      <c r="BA73" s="270">
        <v>3264.0118000000002</v>
      </c>
      <c r="BB73" s="270">
        <v>158.00399999999999</v>
      </c>
      <c r="BC73" s="270">
        <v>232</v>
      </c>
      <c r="BD73" s="270">
        <v>233.99999999999997</v>
      </c>
      <c r="BE73" s="270">
        <v>624.00400000000002</v>
      </c>
      <c r="BF73" s="270">
        <v>3888.0158000000001</v>
      </c>
      <c r="BG73" s="270">
        <v>-42.988199999999779</v>
      </c>
      <c r="BH73" s="331">
        <v>-3.7381579598910641E-2</v>
      </c>
      <c r="BI73" s="270">
        <v>204</v>
      </c>
      <c r="BJ73" s="270">
        <v>129</v>
      </c>
      <c r="BK73" s="270">
        <v>602</v>
      </c>
      <c r="BL73" s="270">
        <v>935</v>
      </c>
      <c r="BM73" s="270">
        <v>318</v>
      </c>
      <c r="BN73" s="270">
        <v>153</v>
      </c>
      <c r="BO73" s="270">
        <v>477</v>
      </c>
      <c r="BP73" s="270">
        <v>948</v>
      </c>
      <c r="BQ73" s="270">
        <v>1883</v>
      </c>
      <c r="BR73" s="270">
        <v>-740.00960000000032</v>
      </c>
      <c r="BS73" s="331">
        <v>-0.2821223376384136</v>
      </c>
      <c r="BT73" s="270">
        <v>724</v>
      </c>
      <c r="BU73" s="270">
        <v>374</v>
      </c>
      <c r="BV73" s="331">
        <v>1.0685714285714285</v>
      </c>
      <c r="BW73" s="270">
        <v>129</v>
      </c>
      <c r="BX73" s="511">
        <v>17</v>
      </c>
      <c r="BY73" s="512">
        <v>0.15178571428571427</v>
      </c>
      <c r="BZ73" s="270">
        <v>126</v>
      </c>
      <c r="CA73" s="511">
        <f t="shared" si="172"/>
        <v>-53.002199999999988</v>
      </c>
      <c r="CB73" s="512">
        <f t="shared" si="173"/>
        <v>-0.29609803678390539</v>
      </c>
      <c r="CC73" s="270">
        <v>979</v>
      </c>
      <c r="CD73" s="511">
        <f t="shared" si="174"/>
        <v>337.99779999999998</v>
      </c>
      <c r="CE73" s="512">
        <f t="shared" si="175"/>
        <v>0.52729585015464842</v>
      </c>
      <c r="CF73" s="270">
        <v>2862</v>
      </c>
      <c r="CG73" s="511">
        <f t="shared" si="176"/>
        <v>-402.01180000000022</v>
      </c>
      <c r="CH73" s="512">
        <f t="shared" si="177"/>
        <v>-0.12316493463657215</v>
      </c>
      <c r="CI73" s="270">
        <v>144</v>
      </c>
      <c r="CJ73" s="511">
        <f t="shared" si="178"/>
        <v>-14.003999999999991</v>
      </c>
      <c r="CK73" s="512">
        <f t="shared" si="179"/>
        <v>-8.8630667578035949E-2</v>
      </c>
      <c r="CL73" s="270">
        <v>240</v>
      </c>
      <c r="CM73" s="365">
        <f t="shared" si="180"/>
        <v>8</v>
      </c>
      <c r="CN73" s="384">
        <f t="shared" si="181"/>
        <v>3.4482758620689655E-2</v>
      </c>
      <c r="CO73" s="270">
        <v>233</v>
      </c>
      <c r="CP73" s="365">
        <f t="shared" si="171"/>
        <v>-0.99999999999997158</v>
      </c>
      <c r="CQ73" s="384">
        <f t="shared" si="182"/>
        <v>-4.2735042735041525E-3</v>
      </c>
      <c r="CR73" s="270">
        <v>617</v>
      </c>
      <c r="CS73" s="365">
        <f t="shared" si="183"/>
        <v>-7.0040000000000191</v>
      </c>
      <c r="CT73" s="384">
        <f t="shared" si="184"/>
        <v>-1.122428702380116E-2</v>
      </c>
      <c r="CU73" s="270">
        <v>3479</v>
      </c>
      <c r="CV73" s="365">
        <f t="shared" si="185"/>
        <v>-409.01580000000013</v>
      </c>
      <c r="CW73" s="384">
        <f t="shared" si="186"/>
        <v>-0.10519910953036768</v>
      </c>
      <c r="CX73" s="270">
        <v>131</v>
      </c>
      <c r="CY73" s="365">
        <f t="shared" si="187"/>
        <v>-73</v>
      </c>
      <c r="CZ73" s="384">
        <f t="shared" si="188"/>
        <v>-0.35784313725490197</v>
      </c>
      <c r="DA73" s="270">
        <v>101</v>
      </c>
      <c r="DB73" s="365">
        <f t="shared" si="189"/>
        <v>-28</v>
      </c>
      <c r="DC73" s="384">
        <f t="shared" si="190"/>
        <v>-0.21705426356589147</v>
      </c>
      <c r="DD73" s="270">
        <v>658</v>
      </c>
      <c r="DE73" s="365">
        <f t="shared" si="191"/>
        <v>56</v>
      </c>
      <c r="DF73" s="384">
        <f t="shared" si="192"/>
        <v>9.3023255813953487E-2</v>
      </c>
      <c r="DG73" s="270">
        <v>890</v>
      </c>
      <c r="DH73" s="365">
        <f t="shared" si="193"/>
        <v>-45</v>
      </c>
      <c r="DI73" s="384">
        <f t="shared" si="194"/>
        <v>-4.8128342245989303E-2</v>
      </c>
      <c r="DJ73" s="270">
        <v>215</v>
      </c>
      <c r="DK73" s="365">
        <f t="shared" si="195"/>
        <v>62</v>
      </c>
      <c r="DL73" s="384">
        <f t="shared" si="196"/>
        <v>0.40522875816993464</v>
      </c>
      <c r="DM73" s="270">
        <v>125</v>
      </c>
      <c r="DN73" s="365">
        <f t="shared" si="197"/>
        <v>-28</v>
      </c>
      <c r="DO73" s="384">
        <f t="shared" si="198"/>
        <v>-0.18300653594771241</v>
      </c>
      <c r="DP73" s="270">
        <v>117</v>
      </c>
      <c r="DQ73" s="365">
        <f t="shared" si="199"/>
        <v>-360</v>
      </c>
      <c r="DR73" s="384">
        <f t="shared" si="200"/>
        <v>-0.75471698113207553</v>
      </c>
      <c r="DS73" s="270">
        <v>457</v>
      </c>
      <c r="DT73" s="365">
        <f t="shared" si="201"/>
        <v>-491</v>
      </c>
      <c r="DU73" s="384">
        <f t="shared" si="202"/>
        <v>-0.51793248945147674</v>
      </c>
      <c r="DV73" s="270">
        <v>1347</v>
      </c>
      <c r="DW73" s="365">
        <f t="shared" si="203"/>
        <v>-536</v>
      </c>
      <c r="DX73" s="384">
        <f t="shared" si="204"/>
        <v>-0.28465215082315454</v>
      </c>
      <c r="DY73" s="270">
        <v>140</v>
      </c>
      <c r="DZ73" s="365">
        <f t="shared" si="205"/>
        <v>-584</v>
      </c>
      <c r="EA73" s="384">
        <f t="shared" si="206"/>
        <v>-0.8066298342541437</v>
      </c>
      <c r="EB73" s="270">
        <v>118</v>
      </c>
      <c r="EC73" s="365">
        <f t="shared" si="207"/>
        <v>-11</v>
      </c>
      <c r="ED73" s="384">
        <f t="shared" si="208"/>
        <v>-8.5271317829457363E-2</v>
      </c>
      <c r="EE73" s="270">
        <v>165</v>
      </c>
      <c r="EF73" s="365">
        <f t="shared" si="209"/>
        <v>39</v>
      </c>
      <c r="EG73" s="384">
        <f t="shared" si="210"/>
        <v>0.30952380952380953</v>
      </c>
      <c r="EH73" s="270">
        <v>423</v>
      </c>
      <c r="EI73" s="365">
        <f t="shared" si="211"/>
        <v>-556</v>
      </c>
      <c r="EJ73" s="384">
        <f t="shared" si="212"/>
        <v>-0.56792645556690502</v>
      </c>
      <c r="EK73" s="270">
        <v>1770</v>
      </c>
      <c r="EL73" s="365">
        <f t="shared" si="213"/>
        <v>-1092</v>
      </c>
      <c r="EM73" s="384">
        <f t="shared" si="214"/>
        <v>-0.38155136268343814</v>
      </c>
      <c r="EN73" s="270">
        <v>132</v>
      </c>
      <c r="EO73" s="365">
        <f t="shared" si="215"/>
        <v>-12</v>
      </c>
      <c r="EP73" s="384">
        <f t="shared" si="216"/>
        <v>-8.3333333333333329E-2</v>
      </c>
      <c r="EQ73" s="270">
        <v>112</v>
      </c>
      <c r="ER73" s="365">
        <f t="shared" si="217"/>
        <v>-128</v>
      </c>
      <c r="ES73" s="384">
        <f t="shared" si="218"/>
        <v>-0.53333333333333333</v>
      </c>
      <c r="ET73" s="270">
        <v>153</v>
      </c>
      <c r="EU73" s="365">
        <f t="shared" si="219"/>
        <v>-80</v>
      </c>
      <c r="EV73" s="384">
        <f t="shared" si="220"/>
        <v>-0.34334763948497854</v>
      </c>
      <c r="EW73" s="270">
        <v>397</v>
      </c>
      <c r="EX73" s="365">
        <f t="shared" si="221"/>
        <v>-220</v>
      </c>
      <c r="EY73" s="384">
        <f t="shared" si="222"/>
        <v>-0.3565640194489465</v>
      </c>
      <c r="EZ73" s="270">
        <v>2167</v>
      </c>
      <c r="FA73" s="365">
        <f t="shared" si="223"/>
        <v>-1312</v>
      </c>
      <c r="FB73" s="384">
        <f t="shared" si="224"/>
        <v>-0.37711986202931874</v>
      </c>
      <c r="FC73" s="270">
        <v>4</v>
      </c>
      <c r="FD73" s="365">
        <f t="shared" si="225"/>
        <v>-127</v>
      </c>
      <c r="FE73" s="384">
        <f t="shared" si="226"/>
        <v>-0.96946564885496178</v>
      </c>
      <c r="FF73" s="270">
        <v>4</v>
      </c>
      <c r="FG73" s="365">
        <f t="shared" si="169"/>
        <v>603</v>
      </c>
      <c r="FH73" s="384">
        <f t="shared" si="259"/>
        <v>5.9702970297029703</v>
      </c>
      <c r="FI73" s="270">
        <v>249</v>
      </c>
      <c r="FJ73" s="365">
        <f t="shared" si="170"/>
        <v>210</v>
      </c>
      <c r="FK73" s="384">
        <f t="shared" si="260"/>
        <v>0.31914893617021278</v>
      </c>
      <c r="FL73" s="270">
        <v>257</v>
      </c>
      <c r="FM73" s="365">
        <f t="shared" si="139"/>
        <v>-633</v>
      </c>
      <c r="FN73" s="384">
        <f t="shared" si="140"/>
        <v>-0.71123595505617976</v>
      </c>
      <c r="FO73" s="270">
        <v>231</v>
      </c>
      <c r="FP73" s="365">
        <f t="shared" si="227"/>
        <v>16</v>
      </c>
      <c r="FQ73" s="384">
        <f t="shared" si="228"/>
        <v>7.441860465116279E-2</v>
      </c>
      <c r="FR73" s="270">
        <v>10</v>
      </c>
      <c r="FS73" s="365">
        <f t="shared" si="132"/>
        <v>-115</v>
      </c>
      <c r="FT73" s="384">
        <f t="shared" si="133"/>
        <v>-0.92</v>
      </c>
      <c r="FU73" s="270">
        <v>14</v>
      </c>
      <c r="FV73" s="365">
        <f t="shared" si="229"/>
        <v>-103</v>
      </c>
      <c r="FW73" s="384">
        <f t="shared" si="230"/>
        <v>-0.88034188034188032</v>
      </c>
      <c r="FX73" s="270">
        <v>255</v>
      </c>
      <c r="FY73" s="365">
        <f t="shared" si="231"/>
        <v>-202</v>
      </c>
      <c r="FZ73" s="384">
        <f t="shared" si="232"/>
        <v>-0.44201312910284463</v>
      </c>
      <c r="GA73" s="270">
        <v>512</v>
      </c>
      <c r="GB73" s="365">
        <f t="shared" si="233"/>
        <v>-835</v>
      </c>
      <c r="GC73" s="384">
        <f t="shared" si="234"/>
        <v>-0.61989606533036379</v>
      </c>
      <c r="GD73" s="270">
        <v>20</v>
      </c>
      <c r="GE73" s="365">
        <f t="shared" si="235"/>
        <v>-120</v>
      </c>
      <c r="GF73" s="384">
        <f t="shared" si="236"/>
        <v>-0.8571428571428571</v>
      </c>
      <c r="GG73" s="270">
        <v>138</v>
      </c>
      <c r="GH73" s="365">
        <f t="shared" si="237"/>
        <v>20</v>
      </c>
      <c r="GI73" s="384">
        <f t="shared" si="238"/>
        <v>0.16949152542372881</v>
      </c>
      <c r="GJ73" s="270">
        <v>38</v>
      </c>
      <c r="GK73" s="365">
        <f t="shared" si="239"/>
        <v>-127</v>
      </c>
      <c r="GL73" s="384">
        <f t="shared" si="240"/>
        <v>-0.76969696969696966</v>
      </c>
      <c r="GM73" s="270">
        <v>196</v>
      </c>
      <c r="GN73" s="365">
        <f t="shared" si="241"/>
        <v>-227</v>
      </c>
      <c r="GO73" s="384">
        <f t="shared" si="242"/>
        <v>-0.53664302600472813</v>
      </c>
      <c r="GP73" s="270">
        <v>708</v>
      </c>
      <c r="GQ73" s="365">
        <f t="shared" si="243"/>
        <v>-1062</v>
      </c>
      <c r="GR73" s="384">
        <f t="shared" si="244"/>
        <v>-0.6</v>
      </c>
      <c r="GS73" s="270">
        <v>3</v>
      </c>
      <c r="GT73" s="365">
        <f t="shared" si="245"/>
        <v>-129</v>
      </c>
      <c r="GU73" s="384">
        <f t="shared" si="246"/>
        <v>-0.97727272727272729</v>
      </c>
      <c r="GV73" s="270">
        <v>4</v>
      </c>
      <c r="GW73" s="365">
        <f t="shared" si="247"/>
        <v>-108</v>
      </c>
      <c r="GX73" s="384">
        <f t="shared" si="248"/>
        <v>-0.9642857142857143</v>
      </c>
      <c r="GY73" s="270">
        <v>4</v>
      </c>
      <c r="GZ73" s="365">
        <f t="shared" si="130"/>
        <v>-149</v>
      </c>
      <c r="HA73" s="384">
        <f t="shared" si="131"/>
        <v>-0.97385620915032678</v>
      </c>
      <c r="HB73" s="270">
        <v>11</v>
      </c>
      <c r="HC73" s="365">
        <f t="shared" si="134"/>
        <v>-386</v>
      </c>
      <c r="HD73" s="384">
        <f t="shared" si="135"/>
        <v>-0.97229219143576828</v>
      </c>
      <c r="HE73" s="270">
        <v>719</v>
      </c>
      <c r="HF73" s="365">
        <f t="shared" si="136"/>
        <v>-1448</v>
      </c>
      <c r="HG73" s="384">
        <f t="shared" si="137"/>
        <v>-0.6682048915551454</v>
      </c>
      <c r="HH73" s="270">
        <v>4</v>
      </c>
      <c r="HI73" s="365">
        <f t="shared" si="249"/>
        <v>0</v>
      </c>
      <c r="HJ73" s="384">
        <f t="shared" si="250"/>
        <v>0</v>
      </c>
      <c r="HK73" s="270">
        <v>0</v>
      </c>
      <c r="HL73" s="365">
        <f t="shared" si="251"/>
        <v>-4</v>
      </c>
      <c r="HM73" s="384">
        <f t="shared" si="252"/>
        <v>-1</v>
      </c>
      <c r="HN73" s="270">
        <v>4</v>
      </c>
      <c r="HO73" s="365">
        <f t="shared" si="253"/>
        <v>-245</v>
      </c>
      <c r="HP73" s="384">
        <f t="shared" si="254"/>
        <v>-0.98393574297188757</v>
      </c>
      <c r="HQ73" s="270">
        <v>8</v>
      </c>
      <c r="HR73" s="365">
        <f t="shared" si="255"/>
        <v>-249</v>
      </c>
      <c r="HS73" s="384">
        <f t="shared" si="256"/>
        <v>-0.9688715953307393</v>
      </c>
      <c r="HT73" s="270">
        <v>330</v>
      </c>
      <c r="HU73" s="365">
        <f t="shared" si="257"/>
        <v>99</v>
      </c>
      <c r="HV73" s="384">
        <f t="shared" si="258"/>
        <v>0.42857142857142855</v>
      </c>
      <c r="HW73" s="270">
        <v>54</v>
      </c>
      <c r="HX73" s="365">
        <f t="shared" si="141"/>
        <v>44</v>
      </c>
      <c r="HY73" s="384">
        <f t="shared" si="142"/>
        <v>4.4000000000000004</v>
      </c>
      <c r="HZ73" s="270">
        <v>0</v>
      </c>
      <c r="IA73" s="365">
        <f t="shared" si="143"/>
        <v>-14</v>
      </c>
      <c r="IB73" s="384">
        <f t="shared" si="144"/>
        <v>-1</v>
      </c>
      <c r="IC73" s="270">
        <v>384</v>
      </c>
      <c r="ID73" s="365">
        <f t="shared" si="145"/>
        <v>129</v>
      </c>
      <c r="IE73" s="384">
        <f t="shared" si="146"/>
        <v>0.50588235294117645</v>
      </c>
      <c r="IF73" s="270">
        <v>392</v>
      </c>
      <c r="IG73" s="365">
        <f t="shared" si="147"/>
        <v>-120</v>
      </c>
      <c r="IH73" s="384">
        <f t="shared" si="148"/>
        <v>-0.234375</v>
      </c>
      <c r="II73" s="270">
        <v>105</v>
      </c>
      <c r="IJ73" s="365">
        <f t="shared" si="149"/>
        <v>85</v>
      </c>
      <c r="IK73" s="384">
        <f t="shared" si="150"/>
        <v>4.25</v>
      </c>
      <c r="IL73" s="270">
        <v>593</v>
      </c>
      <c r="IM73" s="365">
        <f t="shared" si="151"/>
        <v>455</v>
      </c>
      <c r="IN73" s="384">
        <f t="shared" si="152"/>
        <v>3.2971014492753623</v>
      </c>
      <c r="IO73" s="270">
        <v>387</v>
      </c>
      <c r="IP73" s="365">
        <f t="shared" si="153"/>
        <v>349</v>
      </c>
      <c r="IQ73" s="384">
        <f t="shared" si="154"/>
        <v>9.1842105263157894</v>
      </c>
      <c r="IR73" s="270">
        <v>1085</v>
      </c>
      <c r="IS73" s="365">
        <f t="shared" si="155"/>
        <v>889</v>
      </c>
      <c r="IT73" s="384">
        <f t="shared" si="156"/>
        <v>4.5357142857142856</v>
      </c>
      <c r="IU73" s="270">
        <v>1477</v>
      </c>
      <c r="IV73" s="365">
        <f t="shared" si="157"/>
        <v>769</v>
      </c>
      <c r="IW73" s="384">
        <f t="shared" si="158"/>
        <v>1.0861581920903955</v>
      </c>
      <c r="IX73" s="270">
        <v>95</v>
      </c>
      <c r="IY73" s="365">
        <f t="shared" si="159"/>
        <v>92</v>
      </c>
      <c r="IZ73" s="384">
        <f t="shared" si="160"/>
        <v>30.666666666666668</v>
      </c>
      <c r="JA73" s="270">
        <v>23</v>
      </c>
      <c r="JB73" s="365">
        <f t="shared" si="161"/>
        <v>19</v>
      </c>
      <c r="JC73" s="384">
        <f t="shared" si="162"/>
        <v>4.75</v>
      </c>
      <c r="JD73" s="270">
        <v>3</v>
      </c>
      <c r="JE73" s="365">
        <f t="shared" si="163"/>
        <v>-1</v>
      </c>
      <c r="JF73" s="384">
        <f t="shared" si="164"/>
        <v>-0.25</v>
      </c>
      <c r="JG73" s="270">
        <v>121</v>
      </c>
      <c r="JH73" s="365">
        <f t="shared" si="165"/>
        <v>110</v>
      </c>
      <c r="JI73" s="384">
        <f t="shared" si="166"/>
        <v>10</v>
      </c>
      <c r="JJ73" s="270">
        <v>1598</v>
      </c>
      <c r="JK73" s="365">
        <f t="shared" si="167"/>
        <v>879</v>
      </c>
      <c r="JL73" s="384">
        <f t="shared" si="168"/>
        <v>1.2225312934631432</v>
      </c>
    </row>
    <row r="74" spans="1:272" x14ac:dyDescent="0.25">
      <c r="E74" s="270">
        <v>0</v>
      </c>
      <c r="I74" s="270">
        <v>0</v>
      </c>
      <c r="N74" s="270">
        <v>0</v>
      </c>
      <c r="O74" s="270">
        <v>0</v>
      </c>
      <c r="S74" s="270">
        <v>0</v>
      </c>
      <c r="T74" s="270">
        <v>0</v>
      </c>
      <c r="X74" s="270">
        <v>0</v>
      </c>
      <c r="AB74" s="270">
        <v>0</v>
      </c>
      <c r="AC74" s="270">
        <v>0</v>
      </c>
      <c r="AG74" s="270">
        <v>0</v>
      </c>
      <c r="AH74" s="270">
        <v>0</v>
      </c>
      <c r="AL74" s="270">
        <v>0</v>
      </c>
      <c r="AM74" s="270">
        <v>0</v>
      </c>
      <c r="AQ74" s="270">
        <v>0</v>
      </c>
      <c r="AU74" s="270">
        <v>0</v>
      </c>
      <c r="AV74" s="270">
        <v>0</v>
      </c>
      <c r="AZ74" s="270">
        <v>0</v>
      </c>
      <c r="BA74" s="270">
        <v>0</v>
      </c>
      <c r="BE74" s="270">
        <v>0</v>
      </c>
      <c r="BF74" s="270">
        <v>0</v>
      </c>
      <c r="BG74" s="270">
        <v>0</v>
      </c>
      <c r="BH74" s="331"/>
      <c r="BL74" s="270">
        <v>0</v>
      </c>
      <c r="BP74" s="270">
        <v>0</v>
      </c>
      <c r="BQ74" s="270">
        <v>0</v>
      </c>
      <c r="BR74" s="270">
        <v>0</v>
      </c>
      <c r="BS74" s="331">
        <v>0</v>
      </c>
      <c r="BT74" s="270">
        <v>0</v>
      </c>
      <c r="BU74" s="270">
        <v>0</v>
      </c>
      <c r="BV74" s="331">
        <v>0</v>
      </c>
      <c r="BX74" s="511">
        <v>0</v>
      </c>
      <c r="BY74" s="512">
        <v>0</v>
      </c>
      <c r="CA74" s="511">
        <f t="shared" si="172"/>
        <v>0</v>
      </c>
      <c r="CB74" s="512" t="e">
        <f t="shared" si="173"/>
        <v>#DIV/0!</v>
      </c>
      <c r="CC74" s="270">
        <v>0</v>
      </c>
      <c r="CD74" s="511">
        <f t="shared" si="174"/>
        <v>0</v>
      </c>
      <c r="CE74" s="512" t="e">
        <f t="shared" si="175"/>
        <v>#DIV/0!</v>
      </c>
      <c r="CF74" s="270">
        <v>0</v>
      </c>
      <c r="CG74" s="511">
        <f t="shared" si="176"/>
        <v>0</v>
      </c>
      <c r="CH74" s="512" t="e">
        <f t="shared" si="177"/>
        <v>#DIV/0!</v>
      </c>
      <c r="CJ74" s="511">
        <f t="shared" si="178"/>
        <v>0</v>
      </c>
      <c r="CK74" s="512" t="e">
        <f t="shared" si="179"/>
        <v>#DIV/0!</v>
      </c>
      <c r="CM74" s="365">
        <f t="shared" si="180"/>
        <v>0</v>
      </c>
      <c r="CN74" s="384" t="e">
        <f t="shared" si="181"/>
        <v>#DIV/0!</v>
      </c>
      <c r="CP74" s="365">
        <f t="shared" si="171"/>
        <v>0</v>
      </c>
      <c r="CQ74" s="384" t="e">
        <f t="shared" si="182"/>
        <v>#DIV/0!</v>
      </c>
      <c r="CR74" s="270">
        <v>0</v>
      </c>
      <c r="CS74" s="365">
        <f t="shared" si="183"/>
        <v>0</v>
      </c>
      <c r="CT74" s="384" t="e">
        <f t="shared" si="184"/>
        <v>#DIV/0!</v>
      </c>
      <c r="CU74" s="270">
        <v>0</v>
      </c>
      <c r="CV74" s="365">
        <f t="shared" si="185"/>
        <v>0</v>
      </c>
      <c r="CW74" s="384" t="e">
        <f t="shared" si="186"/>
        <v>#DIV/0!</v>
      </c>
      <c r="CY74" s="365">
        <f t="shared" si="187"/>
        <v>0</v>
      </c>
      <c r="CZ74" s="384" t="e">
        <f t="shared" si="188"/>
        <v>#DIV/0!</v>
      </c>
      <c r="DB74" s="365">
        <f t="shared" si="189"/>
        <v>0</v>
      </c>
      <c r="DC74" s="384" t="e">
        <f t="shared" si="190"/>
        <v>#DIV/0!</v>
      </c>
      <c r="DE74" s="365">
        <f t="shared" si="191"/>
        <v>0</v>
      </c>
      <c r="DF74" s="384" t="e">
        <f t="shared" si="192"/>
        <v>#DIV/0!</v>
      </c>
      <c r="DG74" s="270">
        <v>0</v>
      </c>
      <c r="DH74" s="365">
        <f t="shared" si="193"/>
        <v>0</v>
      </c>
      <c r="DI74" s="384" t="e">
        <f t="shared" si="194"/>
        <v>#DIV/0!</v>
      </c>
      <c r="DK74" s="365">
        <f t="shared" si="195"/>
        <v>0</v>
      </c>
      <c r="DL74" s="384" t="e">
        <f t="shared" si="196"/>
        <v>#DIV/0!</v>
      </c>
      <c r="DN74" s="365">
        <f t="shared" si="197"/>
        <v>0</v>
      </c>
      <c r="DO74" s="384" t="e">
        <f t="shared" si="198"/>
        <v>#DIV/0!</v>
      </c>
      <c r="DQ74" s="365">
        <f t="shared" si="199"/>
        <v>0</v>
      </c>
      <c r="DR74" s="384" t="e">
        <f t="shared" si="200"/>
        <v>#DIV/0!</v>
      </c>
      <c r="DS74" s="270">
        <v>0</v>
      </c>
      <c r="DT74" s="365">
        <f t="shared" si="201"/>
        <v>0</v>
      </c>
      <c r="DU74" s="384" t="e">
        <f t="shared" si="202"/>
        <v>#DIV/0!</v>
      </c>
      <c r="DV74" s="270">
        <v>0</v>
      </c>
      <c r="DW74" s="365">
        <f t="shared" si="203"/>
        <v>0</v>
      </c>
      <c r="DX74" s="384" t="e">
        <f t="shared" si="204"/>
        <v>#DIV/0!</v>
      </c>
      <c r="DY74" s="270">
        <v>0</v>
      </c>
      <c r="DZ74" s="365">
        <f t="shared" si="205"/>
        <v>0</v>
      </c>
      <c r="EA74" s="384" t="e">
        <f t="shared" si="206"/>
        <v>#DIV/0!</v>
      </c>
      <c r="EC74" s="365">
        <f t="shared" si="207"/>
        <v>0</v>
      </c>
      <c r="ED74" s="384" t="e">
        <f t="shared" si="208"/>
        <v>#DIV/0!</v>
      </c>
      <c r="EF74" s="365">
        <f t="shared" si="209"/>
        <v>0</v>
      </c>
      <c r="EG74" s="384" t="e">
        <f t="shared" si="210"/>
        <v>#DIV/0!</v>
      </c>
      <c r="EH74" s="270">
        <v>0</v>
      </c>
      <c r="EI74" s="365">
        <f t="shared" si="211"/>
        <v>0</v>
      </c>
      <c r="EJ74" s="384" t="e">
        <f t="shared" si="212"/>
        <v>#DIV/0!</v>
      </c>
      <c r="EK74" s="270">
        <v>0</v>
      </c>
      <c r="EL74" s="365">
        <f t="shared" si="213"/>
        <v>0</v>
      </c>
      <c r="EM74" s="384" t="e">
        <f t="shared" si="214"/>
        <v>#DIV/0!</v>
      </c>
      <c r="EO74" s="365">
        <f t="shared" si="215"/>
        <v>0</v>
      </c>
      <c r="EP74" s="384" t="e">
        <f t="shared" si="216"/>
        <v>#DIV/0!</v>
      </c>
      <c r="ER74" s="365">
        <f t="shared" si="217"/>
        <v>0</v>
      </c>
      <c r="ES74" s="384" t="e">
        <f t="shared" si="218"/>
        <v>#DIV/0!</v>
      </c>
      <c r="EU74" s="365">
        <f t="shared" si="219"/>
        <v>0</v>
      </c>
      <c r="EV74" s="384" t="e">
        <f t="shared" si="220"/>
        <v>#DIV/0!</v>
      </c>
      <c r="EW74" s="270">
        <v>0</v>
      </c>
      <c r="EX74" s="365">
        <f t="shared" si="221"/>
        <v>0</v>
      </c>
      <c r="EY74" s="384" t="e">
        <f t="shared" si="222"/>
        <v>#DIV/0!</v>
      </c>
      <c r="EZ74" s="270">
        <v>0</v>
      </c>
      <c r="FA74" s="365">
        <f t="shared" si="223"/>
        <v>0</v>
      </c>
      <c r="FB74" s="384" t="e">
        <f t="shared" si="224"/>
        <v>#DIV/0!</v>
      </c>
      <c r="FD74" s="365">
        <f t="shared" si="225"/>
        <v>0</v>
      </c>
      <c r="FE74" s="384" t="e">
        <f t="shared" si="226"/>
        <v>#DIV/0!</v>
      </c>
      <c r="FG74" s="365">
        <f t="shared" si="169"/>
        <v>0</v>
      </c>
      <c r="FH74" s="384" t="e">
        <f t="shared" si="259"/>
        <v>#DIV/0!</v>
      </c>
      <c r="FJ74" s="365">
        <f t="shared" si="170"/>
        <v>0</v>
      </c>
      <c r="FK74" s="384" t="e">
        <f t="shared" si="260"/>
        <v>#DIV/0!</v>
      </c>
      <c r="FL74" s="270">
        <v>0</v>
      </c>
      <c r="FM74" s="365">
        <f t="shared" si="139"/>
        <v>0</v>
      </c>
      <c r="FN74" s="384" t="e">
        <f t="shared" si="140"/>
        <v>#DIV/0!</v>
      </c>
      <c r="FP74" s="365">
        <f t="shared" si="227"/>
        <v>0</v>
      </c>
      <c r="FQ74" s="384">
        <f t="shared" si="228"/>
        <v>0</v>
      </c>
      <c r="FS74" s="365">
        <f t="shared" si="132"/>
        <v>0</v>
      </c>
      <c r="FT74" s="384">
        <f t="shared" si="133"/>
        <v>0</v>
      </c>
      <c r="FV74" s="365">
        <f t="shared" si="229"/>
        <v>0</v>
      </c>
      <c r="FW74" s="384">
        <f t="shared" si="230"/>
        <v>0</v>
      </c>
      <c r="FX74" s="270">
        <v>0</v>
      </c>
      <c r="FY74" s="365">
        <f t="shared" si="231"/>
        <v>0</v>
      </c>
      <c r="FZ74" s="384">
        <f t="shared" si="232"/>
        <v>0</v>
      </c>
      <c r="GA74" s="270">
        <v>0</v>
      </c>
      <c r="GB74" s="365">
        <f t="shared" si="233"/>
        <v>0</v>
      </c>
      <c r="GC74" s="384">
        <f t="shared" si="234"/>
        <v>0</v>
      </c>
      <c r="GE74" s="365">
        <f t="shared" si="235"/>
        <v>0</v>
      </c>
      <c r="GF74" s="384">
        <f t="shared" si="236"/>
        <v>0</v>
      </c>
      <c r="GH74" s="365">
        <f t="shared" si="237"/>
        <v>0</v>
      </c>
      <c r="GI74" s="384">
        <f t="shared" si="238"/>
        <v>0</v>
      </c>
      <c r="GK74" s="365">
        <f t="shared" si="239"/>
        <v>0</v>
      </c>
      <c r="GL74" s="384">
        <f t="shared" si="240"/>
        <v>0</v>
      </c>
      <c r="GM74" s="270">
        <v>0</v>
      </c>
      <c r="GN74" s="365">
        <f t="shared" si="241"/>
        <v>0</v>
      </c>
      <c r="GO74" s="384">
        <f t="shared" si="242"/>
        <v>0</v>
      </c>
      <c r="GP74" s="270">
        <v>0</v>
      </c>
      <c r="GQ74" s="365">
        <f t="shared" si="243"/>
        <v>0</v>
      </c>
      <c r="GR74" s="384">
        <f t="shared" si="244"/>
        <v>0</v>
      </c>
      <c r="GT74" s="365">
        <f t="shared" si="245"/>
        <v>0</v>
      </c>
      <c r="GU74" s="384">
        <f t="shared" si="246"/>
        <v>0</v>
      </c>
      <c r="GW74" s="365">
        <f t="shared" si="247"/>
        <v>0</v>
      </c>
      <c r="GX74" s="384">
        <f t="shared" si="248"/>
        <v>0</v>
      </c>
      <c r="GZ74" s="365">
        <f t="shared" si="130"/>
        <v>0</v>
      </c>
      <c r="HA74" s="384">
        <f t="shared" si="131"/>
        <v>0</v>
      </c>
      <c r="HB74" s="270">
        <v>0</v>
      </c>
      <c r="HC74" s="365">
        <f t="shared" si="134"/>
        <v>0</v>
      </c>
      <c r="HD74" s="384">
        <f t="shared" si="135"/>
        <v>0</v>
      </c>
      <c r="HE74" s="270">
        <v>0</v>
      </c>
      <c r="HF74" s="365">
        <f t="shared" si="136"/>
        <v>0</v>
      </c>
      <c r="HG74" s="384">
        <f t="shared" si="137"/>
        <v>0</v>
      </c>
      <c r="HI74" s="365">
        <f t="shared" si="249"/>
        <v>0</v>
      </c>
      <c r="HJ74" s="384">
        <f t="shared" si="250"/>
        <v>0</v>
      </c>
      <c r="HL74" s="365">
        <f t="shared" si="251"/>
        <v>0</v>
      </c>
      <c r="HM74" s="384">
        <f t="shared" si="252"/>
        <v>0</v>
      </c>
      <c r="HO74" s="365">
        <f t="shared" si="253"/>
        <v>0</v>
      </c>
      <c r="HP74" s="384">
        <f t="shared" si="254"/>
        <v>0</v>
      </c>
      <c r="HQ74" s="270">
        <v>0</v>
      </c>
      <c r="HR74" s="365">
        <f t="shared" si="255"/>
        <v>0</v>
      </c>
      <c r="HS74" s="384">
        <f t="shared" si="256"/>
        <v>0</v>
      </c>
      <c r="HU74" s="365">
        <f t="shared" si="257"/>
        <v>0</v>
      </c>
      <c r="HV74" s="384">
        <f t="shared" si="258"/>
        <v>0</v>
      </c>
      <c r="HX74" s="365">
        <f t="shared" si="141"/>
        <v>0</v>
      </c>
      <c r="HY74" s="384">
        <f t="shared" si="142"/>
        <v>0</v>
      </c>
      <c r="IA74" s="365">
        <f t="shared" si="143"/>
        <v>0</v>
      </c>
      <c r="IB74" s="384">
        <f t="shared" si="144"/>
        <v>0</v>
      </c>
      <c r="IC74" s="270">
        <v>0</v>
      </c>
      <c r="ID74" s="365">
        <f t="shared" si="145"/>
        <v>0</v>
      </c>
      <c r="IE74" s="384">
        <f t="shared" si="146"/>
        <v>0</v>
      </c>
      <c r="IF74" s="270">
        <v>0</v>
      </c>
      <c r="IG74" s="365">
        <f t="shared" si="147"/>
        <v>0</v>
      </c>
      <c r="IH74" s="384">
        <f t="shared" si="148"/>
        <v>0</v>
      </c>
      <c r="IJ74" s="365">
        <f t="shared" si="149"/>
        <v>0</v>
      </c>
      <c r="IK74" s="384">
        <f t="shared" si="150"/>
        <v>0</v>
      </c>
      <c r="IM74" s="365">
        <f t="shared" si="151"/>
        <v>0</v>
      </c>
      <c r="IN74" s="384">
        <f t="shared" si="152"/>
        <v>0</v>
      </c>
      <c r="IP74" s="365">
        <f t="shared" si="153"/>
        <v>0</v>
      </c>
      <c r="IQ74" s="384">
        <f t="shared" si="154"/>
        <v>0</v>
      </c>
      <c r="IR74" s="270">
        <v>0</v>
      </c>
      <c r="IS74" s="365">
        <f t="shared" si="155"/>
        <v>0</v>
      </c>
      <c r="IT74" s="384">
        <f t="shared" si="156"/>
        <v>0</v>
      </c>
      <c r="IU74" s="270">
        <v>0</v>
      </c>
      <c r="IV74" s="365">
        <f t="shared" si="157"/>
        <v>0</v>
      </c>
      <c r="IW74" s="384">
        <f t="shared" si="158"/>
        <v>0</v>
      </c>
      <c r="IY74" s="365">
        <f t="shared" si="159"/>
        <v>0</v>
      </c>
      <c r="IZ74" s="384">
        <f t="shared" si="160"/>
        <v>0</v>
      </c>
      <c r="JB74" s="365">
        <f t="shared" si="161"/>
        <v>0</v>
      </c>
      <c r="JC74" s="384">
        <f t="shared" si="162"/>
        <v>0</v>
      </c>
      <c r="JE74" s="365">
        <f t="shared" si="163"/>
        <v>0</v>
      </c>
      <c r="JF74" s="384">
        <f t="shared" si="164"/>
        <v>0</v>
      </c>
      <c r="JG74" s="270">
        <v>0</v>
      </c>
      <c r="JH74" s="365">
        <f t="shared" si="165"/>
        <v>0</v>
      </c>
      <c r="JI74" s="384">
        <f t="shared" si="166"/>
        <v>0</v>
      </c>
      <c r="JJ74" s="270">
        <v>0</v>
      </c>
      <c r="JK74" s="365">
        <f t="shared" si="167"/>
        <v>0</v>
      </c>
      <c r="JL74" s="384">
        <f t="shared" si="168"/>
        <v>0</v>
      </c>
    </row>
    <row r="75" spans="1:272" x14ac:dyDescent="0.25">
      <c r="A75" s="76" t="s">
        <v>212</v>
      </c>
      <c r="B75" s="270">
        <v>12553</v>
      </c>
      <c r="C75" s="270">
        <v>11957</v>
      </c>
      <c r="D75" s="270">
        <v>9485</v>
      </c>
      <c r="E75" s="270">
        <v>33995</v>
      </c>
      <c r="F75" s="270">
        <v>8756</v>
      </c>
      <c r="G75" s="270">
        <v>7767</v>
      </c>
      <c r="H75" s="270">
        <v>5633</v>
      </c>
      <c r="I75" s="270">
        <v>22156</v>
      </c>
      <c r="J75" s="270">
        <v>56151</v>
      </c>
      <c r="K75" s="270">
        <v>4557.3290000000006</v>
      </c>
      <c r="L75" s="270">
        <v>4827.4960000000001</v>
      </c>
      <c r="M75" s="270">
        <v>7429</v>
      </c>
      <c r="N75" s="270">
        <v>16813.825000000001</v>
      </c>
      <c r="O75" s="270">
        <v>72964.824999999997</v>
      </c>
      <c r="P75" s="270">
        <v>8514</v>
      </c>
      <c r="Q75" s="270">
        <v>10571</v>
      </c>
      <c r="R75" s="270" t="e">
        <v>#REF!</v>
      </c>
      <c r="S75" s="270" t="e">
        <v>#REF!</v>
      </c>
      <c r="T75" s="270" t="e">
        <v>#REF!</v>
      </c>
      <c r="U75" s="270">
        <v>12247</v>
      </c>
      <c r="V75" s="270">
        <v>10935</v>
      </c>
      <c r="W75" s="270">
        <v>10226</v>
      </c>
      <c r="X75" s="270">
        <v>33408</v>
      </c>
      <c r="Y75" s="270">
        <v>9174</v>
      </c>
      <c r="Z75" s="270">
        <v>7463</v>
      </c>
      <c r="AA75" s="270">
        <v>4968</v>
      </c>
      <c r="AB75" s="270">
        <v>21605</v>
      </c>
      <c r="AC75" s="270">
        <v>55013</v>
      </c>
      <c r="AD75" s="270">
        <v>4536.6810000000005</v>
      </c>
      <c r="AE75" s="270">
        <v>5148.3160006443113</v>
      </c>
      <c r="AF75" s="270">
        <v>7122</v>
      </c>
      <c r="AG75" s="270">
        <v>16806.997000644311</v>
      </c>
      <c r="AH75" s="270">
        <v>71819.997000644304</v>
      </c>
      <c r="AI75" s="270">
        <v>8930.7389999999996</v>
      </c>
      <c r="AJ75" s="270">
        <v>12552.368</v>
      </c>
      <c r="AK75" s="270">
        <v>10783.575000000001</v>
      </c>
      <c r="AL75" s="270">
        <v>32266.682000000001</v>
      </c>
      <c r="AM75" s="270">
        <v>104086.6790006443</v>
      </c>
      <c r="AN75" s="270">
        <v>13039.267</v>
      </c>
      <c r="AO75" s="270">
        <v>11946.606</v>
      </c>
      <c r="AP75" s="270">
        <v>8921</v>
      </c>
      <c r="AQ75" s="270">
        <v>33906.873</v>
      </c>
      <c r="AR75" s="270">
        <v>8933.0419999999995</v>
      </c>
      <c r="AS75" s="270">
        <v>8237.9950000000008</v>
      </c>
      <c r="AT75" s="270">
        <v>4702</v>
      </c>
      <c r="AU75" s="270">
        <v>21873.037</v>
      </c>
      <c r="AV75" s="270">
        <v>55779.91</v>
      </c>
      <c r="AW75" s="270">
        <v>4766.0879999999997</v>
      </c>
      <c r="AX75" s="270">
        <v>5259.3</v>
      </c>
      <c r="AY75" s="270">
        <v>7304</v>
      </c>
      <c r="AZ75" s="270">
        <v>17329.387999999999</v>
      </c>
      <c r="BA75" s="270">
        <v>73109.29800000001</v>
      </c>
      <c r="BB75" s="270">
        <v>8702.0789999999997</v>
      </c>
      <c r="BC75" s="270">
        <v>10751</v>
      </c>
      <c r="BD75" s="201">
        <v>10873</v>
      </c>
      <c r="BE75" s="270">
        <v>30326.078999999998</v>
      </c>
      <c r="BF75" s="424">
        <v>103435.37700000001</v>
      </c>
      <c r="BG75" s="270">
        <v>1289.3009993557062</v>
      </c>
      <c r="BH75" s="331">
        <v>-6.2573040748111763E-3</v>
      </c>
      <c r="BI75" s="270">
        <v>12379</v>
      </c>
      <c r="BJ75" s="270">
        <v>12077</v>
      </c>
      <c r="BK75" s="270">
        <v>9643.7000000000007</v>
      </c>
      <c r="BL75" s="270">
        <v>34099.699999999997</v>
      </c>
      <c r="BM75" s="270">
        <v>9036.6</v>
      </c>
      <c r="BN75" s="270">
        <v>7627.5</v>
      </c>
      <c r="BO75" s="270">
        <v>5717</v>
      </c>
      <c r="BP75" s="270">
        <v>22381.1</v>
      </c>
      <c r="BQ75" s="270">
        <v>56480.799999999996</v>
      </c>
      <c r="BR75" s="270">
        <v>700.88999999999214</v>
      </c>
      <c r="BS75" s="331">
        <v>1.2565276638129966E-2</v>
      </c>
      <c r="BT75" s="270">
        <v>4636.8</v>
      </c>
      <c r="BU75" s="270">
        <v>-129.28799999999956</v>
      </c>
      <c r="BV75" s="331">
        <v>-2.7126649780700559E-2</v>
      </c>
      <c r="BW75" s="270">
        <v>4835.8</v>
      </c>
      <c r="BX75" s="511">
        <v>-423.5</v>
      </c>
      <c r="BY75" s="512">
        <v>-8.0524024109672382E-2</v>
      </c>
      <c r="BZ75" s="270">
        <v>6992</v>
      </c>
      <c r="CA75" s="511">
        <f t="shared" si="172"/>
        <v>-312</v>
      </c>
      <c r="CB75" s="512">
        <f t="shared" si="173"/>
        <v>-4.271631982475356E-2</v>
      </c>
      <c r="CC75" s="270">
        <v>16464.599999999999</v>
      </c>
      <c r="CD75" s="511">
        <f t="shared" si="174"/>
        <v>-864.78800000000047</v>
      </c>
      <c r="CE75" s="512">
        <f t="shared" si="175"/>
        <v>-4.9902974069251642E-2</v>
      </c>
      <c r="CF75" s="270">
        <v>72945.399999999994</v>
      </c>
      <c r="CG75" s="511">
        <f t="shared" si="176"/>
        <v>-163.8980000000156</v>
      </c>
      <c r="CH75" s="512">
        <f t="shared" si="177"/>
        <v>-2.2418215532587328E-3</v>
      </c>
      <c r="CI75" s="270">
        <v>8573.2000000000007</v>
      </c>
      <c r="CJ75" s="511">
        <f t="shared" si="178"/>
        <v>-128.878999999999</v>
      </c>
      <c r="CK75" s="512">
        <f t="shared" si="179"/>
        <v>-1.4810139048381313E-2</v>
      </c>
      <c r="CL75" s="270">
        <v>10604.6</v>
      </c>
      <c r="CM75" s="365">
        <f t="shared" si="180"/>
        <v>-146.39999999999964</v>
      </c>
      <c r="CN75" s="384">
        <f t="shared" si="181"/>
        <v>-1.3617337922053729E-2</v>
      </c>
      <c r="CO75" s="270">
        <v>12377.6</v>
      </c>
      <c r="CP75" s="365">
        <f t="shared" si="171"/>
        <v>1504.6000000000004</v>
      </c>
      <c r="CQ75" s="384">
        <f t="shared" si="182"/>
        <v>0.13837947208682061</v>
      </c>
      <c r="CR75" s="270">
        <v>31555.4</v>
      </c>
      <c r="CS75" s="365">
        <f t="shared" si="183"/>
        <v>1229.3210000000036</v>
      </c>
      <c r="CT75" s="384">
        <f t="shared" si="184"/>
        <v>4.053676045623978E-2</v>
      </c>
      <c r="CU75" s="270">
        <v>104500.69999999998</v>
      </c>
      <c r="CV75" s="365">
        <f t="shared" si="185"/>
        <v>1065.3229999999749</v>
      </c>
      <c r="CW75" s="384">
        <f t="shared" si="186"/>
        <v>1.0299406556037154E-2</v>
      </c>
      <c r="CX75" s="270">
        <v>11576</v>
      </c>
      <c r="CY75" s="365">
        <f t="shared" si="187"/>
        <v>-803</v>
      </c>
      <c r="CZ75" s="384">
        <f t="shared" si="188"/>
        <v>-6.4867921479925678E-2</v>
      </c>
      <c r="DA75" s="270">
        <v>11458</v>
      </c>
      <c r="DB75" s="365">
        <f t="shared" si="189"/>
        <v>-619</v>
      </c>
      <c r="DC75" s="384">
        <f t="shared" si="190"/>
        <v>-5.1254450608594848E-2</v>
      </c>
      <c r="DD75" s="270">
        <v>9519</v>
      </c>
      <c r="DE75" s="365">
        <f t="shared" si="191"/>
        <v>-124.70000000000073</v>
      </c>
      <c r="DF75" s="384">
        <f t="shared" si="192"/>
        <v>-1.2930721611000002E-2</v>
      </c>
      <c r="DG75" s="270">
        <v>32553</v>
      </c>
      <c r="DH75" s="365">
        <f t="shared" si="193"/>
        <v>-1546.6999999999971</v>
      </c>
      <c r="DI75" s="384">
        <f t="shared" si="194"/>
        <v>-4.535817030648355E-2</v>
      </c>
      <c r="DJ75" s="270">
        <v>9637.9</v>
      </c>
      <c r="DK75" s="365">
        <f t="shared" si="195"/>
        <v>2010.3999999999996</v>
      </c>
      <c r="DL75" s="384">
        <f t="shared" si="196"/>
        <v>0.26357259914782033</v>
      </c>
      <c r="DM75" s="270">
        <v>7843.9</v>
      </c>
      <c r="DN75" s="365">
        <f t="shared" si="197"/>
        <v>216.39999999999964</v>
      </c>
      <c r="DO75" s="384">
        <f t="shared" si="198"/>
        <v>2.8371025893149739E-2</v>
      </c>
      <c r="DP75" s="270">
        <v>5952.2</v>
      </c>
      <c r="DQ75" s="365">
        <f t="shared" si="199"/>
        <v>235.19999999999982</v>
      </c>
      <c r="DR75" s="384">
        <f t="shared" si="200"/>
        <v>4.114045828231587E-2</v>
      </c>
      <c r="DS75" s="270">
        <v>23434</v>
      </c>
      <c r="DT75" s="365">
        <f t="shared" si="201"/>
        <v>1052.9000000000015</v>
      </c>
      <c r="DU75" s="384">
        <f t="shared" si="202"/>
        <v>4.7044157793852917E-2</v>
      </c>
      <c r="DV75" s="270">
        <v>55987</v>
      </c>
      <c r="DW75" s="365">
        <f t="shared" si="203"/>
        <v>-493.79999999999563</v>
      </c>
      <c r="DX75" s="384">
        <f t="shared" si="204"/>
        <v>-8.7427940114161926E-3</v>
      </c>
      <c r="DY75" s="270">
        <v>4651</v>
      </c>
      <c r="DZ75" s="365">
        <f t="shared" si="205"/>
        <v>14.199999999999818</v>
      </c>
      <c r="EA75" s="384">
        <f t="shared" si="206"/>
        <v>3.0624568668046535E-3</v>
      </c>
      <c r="EB75" s="270">
        <v>5408</v>
      </c>
      <c r="EC75" s="365">
        <f t="shared" si="207"/>
        <v>572.19999999999982</v>
      </c>
      <c r="ED75" s="384">
        <f t="shared" si="208"/>
        <v>0.11832581992638236</v>
      </c>
      <c r="EE75" s="270">
        <v>7071.2</v>
      </c>
      <c r="EF75" s="365">
        <f t="shared" si="209"/>
        <v>79.199999999999818</v>
      </c>
      <c r="EG75" s="384">
        <f t="shared" si="210"/>
        <v>1.1327231121281438E-2</v>
      </c>
      <c r="EH75" s="270">
        <v>17130.2</v>
      </c>
      <c r="EI75" s="365">
        <f t="shared" si="211"/>
        <v>665.60000000000218</v>
      </c>
      <c r="EJ75" s="384">
        <f t="shared" si="212"/>
        <v>4.0426126355939548E-2</v>
      </c>
      <c r="EK75" s="270">
        <v>73117.2</v>
      </c>
      <c r="EL75" s="365">
        <f t="shared" si="213"/>
        <v>171.80000000000291</v>
      </c>
      <c r="EM75" s="384">
        <f t="shared" si="214"/>
        <v>2.355186207766397E-3</v>
      </c>
      <c r="EN75" s="270">
        <v>8484.7999999999993</v>
      </c>
      <c r="EO75" s="365">
        <f t="shared" si="215"/>
        <v>-88.400000000001455</v>
      </c>
      <c r="EP75" s="384">
        <f t="shared" si="216"/>
        <v>-1.0311202351514189E-2</v>
      </c>
      <c r="EQ75" s="270">
        <v>10272.1</v>
      </c>
      <c r="ER75" s="365">
        <f t="shared" si="217"/>
        <v>-332.5</v>
      </c>
      <c r="ES75" s="384">
        <f t="shared" si="218"/>
        <v>-3.1354317937498821E-2</v>
      </c>
      <c r="ET75" s="270">
        <v>12978.6</v>
      </c>
      <c r="EU75" s="365">
        <f t="shared" si="219"/>
        <v>601</v>
      </c>
      <c r="EV75" s="384">
        <f t="shared" si="220"/>
        <v>4.8555455015511888E-2</v>
      </c>
      <c r="EW75" s="270">
        <v>31735.5</v>
      </c>
      <c r="EX75" s="365">
        <f t="shared" si="221"/>
        <v>180.09999999999854</v>
      </c>
      <c r="EY75" s="384">
        <f t="shared" si="222"/>
        <v>5.7074225013784815E-3</v>
      </c>
      <c r="EZ75" s="270">
        <v>104852.7</v>
      </c>
      <c r="FA75" s="365">
        <f t="shared" si="223"/>
        <v>352.00000000001455</v>
      </c>
      <c r="FB75" s="384">
        <f t="shared" si="224"/>
        <v>3.368398489196863E-3</v>
      </c>
      <c r="FC75" s="270">
        <v>11368.6</v>
      </c>
      <c r="FD75" s="365">
        <f t="shared" si="225"/>
        <v>-207.39999999999964</v>
      </c>
      <c r="FE75" s="384">
        <f t="shared" si="226"/>
        <v>-1.7916378714581863E-2</v>
      </c>
      <c r="FF75" s="270">
        <v>12350.4</v>
      </c>
      <c r="FG75" s="365">
        <f t="shared" si="169"/>
        <v>-11458</v>
      </c>
      <c r="FH75" s="384">
        <f t="shared" si="259"/>
        <v>-1</v>
      </c>
      <c r="FI75" s="270">
        <v>10369.700000000001</v>
      </c>
      <c r="FJ75" s="365">
        <f t="shared" si="170"/>
        <v>-9519</v>
      </c>
      <c r="FK75" s="384">
        <f t="shared" si="260"/>
        <v>-1</v>
      </c>
      <c r="FL75" s="270">
        <v>34088.699999999997</v>
      </c>
      <c r="FM75" s="365">
        <f t="shared" si="139"/>
        <v>1535.6999999999971</v>
      </c>
      <c r="FN75" s="384">
        <f t="shared" si="140"/>
        <v>4.7175375541424661E-2</v>
      </c>
      <c r="FO75" s="270">
        <v>9877</v>
      </c>
      <c r="FP75" s="365">
        <f t="shared" si="227"/>
        <v>239.10000000000036</v>
      </c>
      <c r="FQ75" s="384">
        <f t="shared" si="228"/>
        <v>2.4808308863964179E-2</v>
      </c>
      <c r="FR75" s="270">
        <v>8456.1</v>
      </c>
      <c r="FS75" s="365">
        <f t="shared" si="132"/>
        <v>612.20000000000073</v>
      </c>
      <c r="FT75" s="384">
        <f t="shared" si="133"/>
        <v>7.8047909840768079E-2</v>
      </c>
      <c r="FU75" s="270">
        <v>6229</v>
      </c>
      <c r="FV75" s="365">
        <f t="shared" si="229"/>
        <v>276.80000000000018</v>
      </c>
      <c r="FW75" s="384">
        <f t="shared" si="230"/>
        <v>4.6503813715936995E-2</v>
      </c>
      <c r="FX75" s="270">
        <v>24562.1</v>
      </c>
      <c r="FY75" s="365">
        <f t="shared" si="231"/>
        <v>1128.0999999999985</v>
      </c>
      <c r="FZ75" s="384">
        <f t="shared" si="232"/>
        <v>4.8139455492020082E-2</v>
      </c>
      <c r="GA75" s="270">
        <v>58650.799999999996</v>
      </c>
      <c r="GB75" s="365">
        <f t="shared" si="233"/>
        <v>2663.7999999999956</v>
      </c>
      <c r="GC75" s="384">
        <f t="shared" si="234"/>
        <v>4.7578902245163979E-2</v>
      </c>
      <c r="GD75" s="270">
        <v>5406</v>
      </c>
      <c r="GE75" s="365">
        <f t="shared" si="235"/>
        <v>755</v>
      </c>
      <c r="GF75" s="384">
        <f t="shared" si="236"/>
        <v>0.16233068157385508</v>
      </c>
      <c r="GG75" s="270">
        <v>5512</v>
      </c>
      <c r="GH75" s="365">
        <f t="shared" si="237"/>
        <v>104</v>
      </c>
      <c r="GI75" s="384">
        <f t="shared" si="238"/>
        <v>1.9230769230769232E-2</v>
      </c>
      <c r="GJ75" s="270">
        <v>7826</v>
      </c>
      <c r="GK75" s="365">
        <f t="shared" si="239"/>
        <v>754.80000000000018</v>
      </c>
      <c r="GL75" s="384">
        <f t="shared" si="240"/>
        <v>0.10674284421314631</v>
      </c>
      <c r="GM75" s="270">
        <v>18744</v>
      </c>
      <c r="GN75" s="365">
        <f t="shared" si="241"/>
        <v>1613.7999999999993</v>
      </c>
      <c r="GO75" s="384">
        <f t="shared" si="242"/>
        <v>9.4207890158900603E-2</v>
      </c>
      <c r="GP75" s="270">
        <v>77394.799999999988</v>
      </c>
      <c r="GQ75" s="365">
        <f t="shared" si="243"/>
        <v>4277.5999999999913</v>
      </c>
      <c r="GR75" s="384">
        <f t="shared" si="244"/>
        <v>5.8503334372760327E-2</v>
      </c>
      <c r="GS75" s="270">
        <v>9149</v>
      </c>
      <c r="GT75" s="365">
        <f t="shared" si="245"/>
        <v>664.20000000000073</v>
      </c>
      <c r="GU75" s="384">
        <f t="shared" si="246"/>
        <v>7.8281161606637839E-2</v>
      </c>
      <c r="GV75" s="270">
        <v>10859</v>
      </c>
      <c r="GW75" s="365">
        <f t="shared" si="247"/>
        <v>586.89999999999964</v>
      </c>
      <c r="GX75" s="384">
        <f t="shared" si="248"/>
        <v>5.713534720261676E-2</v>
      </c>
      <c r="GY75" s="270">
        <v>12277</v>
      </c>
      <c r="GZ75" s="365">
        <f t="shared" si="130"/>
        <v>-701.60000000000036</v>
      </c>
      <c r="HA75" s="384">
        <f t="shared" si="131"/>
        <v>-5.4058218914212655E-2</v>
      </c>
      <c r="HB75" s="270">
        <v>32285</v>
      </c>
      <c r="HC75" s="365">
        <f t="shared" si="134"/>
        <v>549.5</v>
      </c>
      <c r="HD75" s="384">
        <f t="shared" si="135"/>
        <v>1.7314994249342221E-2</v>
      </c>
      <c r="HE75" s="270">
        <v>109679.79999999999</v>
      </c>
      <c r="HF75" s="365">
        <f t="shared" si="136"/>
        <v>4827.0999999999913</v>
      </c>
      <c r="HG75" s="384">
        <f t="shared" si="137"/>
        <v>4.6036964236495496E-2</v>
      </c>
      <c r="HH75" s="270">
        <v>12762</v>
      </c>
      <c r="HI75" s="365">
        <f t="shared" si="249"/>
        <v>1393.3999999999996</v>
      </c>
      <c r="HJ75" s="384">
        <f t="shared" si="250"/>
        <v>0.12256566331826255</v>
      </c>
      <c r="HK75" s="270">
        <v>12301</v>
      </c>
      <c r="HL75" s="365">
        <f t="shared" si="251"/>
        <v>-49.399999999999636</v>
      </c>
      <c r="HM75" s="384">
        <f t="shared" si="252"/>
        <v>-3.9998704495400666E-3</v>
      </c>
      <c r="HN75" s="270">
        <v>9801</v>
      </c>
      <c r="HO75" s="365">
        <f t="shared" si="253"/>
        <v>-568.70000000000073</v>
      </c>
      <c r="HP75" s="384">
        <f t="shared" si="254"/>
        <v>-5.4842473745624336E-2</v>
      </c>
      <c r="HQ75" s="270">
        <v>34864</v>
      </c>
      <c r="HR75" s="365">
        <f t="shared" si="255"/>
        <v>775.30000000000291</v>
      </c>
      <c r="HS75" s="384">
        <f t="shared" si="256"/>
        <v>2.2743607119074735E-2</v>
      </c>
      <c r="HT75" s="270">
        <v>9270</v>
      </c>
      <c r="HU75" s="365">
        <f t="shared" si="257"/>
        <v>-607</v>
      </c>
      <c r="HV75" s="384">
        <f t="shared" si="258"/>
        <v>-6.1455907664270525E-2</v>
      </c>
      <c r="HW75" s="270">
        <v>8273</v>
      </c>
      <c r="HX75" s="365">
        <f t="shared" si="141"/>
        <v>-183.10000000000036</v>
      </c>
      <c r="HY75" s="384">
        <f t="shared" si="142"/>
        <v>-2.1653007887797018E-2</v>
      </c>
      <c r="HZ75" s="270">
        <v>6478</v>
      </c>
      <c r="IA75" s="365">
        <f t="shared" si="143"/>
        <v>249</v>
      </c>
      <c r="IB75" s="384">
        <f t="shared" si="144"/>
        <v>3.997431369401188E-2</v>
      </c>
      <c r="IC75" s="270">
        <v>24021</v>
      </c>
      <c r="ID75" s="365">
        <f t="shared" si="145"/>
        <v>-541.09999999999854</v>
      </c>
      <c r="IE75" s="384">
        <f t="shared" si="146"/>
        <v>-2.2029875295679058E-2</v>
      </c>
      <c r="IF75" s="270">
        <v>58885</v>
      </c>
      <c r="IG75" s="365">
        <f t="shared" si="147"/>
        <v>234.20000000000437</v>
      </c>
      <c r="IH75" s="384">
        <f t="shared" si="148"/>
        <v>3.993125413464171E-3</v>
      </c>
      <c r="II75" s="270">
        <v>5162</v>
      </c>
      <c r="IJ75" s="365">
        <f t="shared" si="149"/>
        <v>-244</v>
      </c>
      <c r="IK75" s="384">
        <f t="shared" si="150"/>
        <v>-4.5135035146133928E-2</v>
      </c>
      <c r="IL75" s="270">
        <v>5341</v>
      </c>
      <c r="IM75" s="365">
        <f t="shared" si="151"/>
        <v>-171</v>
      </c>
      <c r="IN75" s="384">
        <f t="shared" si="152"/>
        <v>-3.1023222060957908E-2</v>
      </c>
      <c r="IO75" s="270">
        <v>7602</v>
      </c>
      <c r="IP75" s="365">
        <f t="shared" si="153"/>
        <v>-224</v>
      </c>
      <c r="IQ75" s="384">
        <f t="shared" si="154"/>
        <v>-2.8622540250447227E-2</v>
      </c>
      <c r="IR75" s="270">
        <v>18105</v>
      </c>
      <c r="IS75" s="365">
        <f t="shared" si="155"/>
        <v>-639</v>
      </c>
      <c r="IT75" s="384">
        <f t="shared" si="156"/>
        <v>-3.4090909090909088E-2</v>
      </c>
      <c r="IU75" s="270">
        <v>76990</v>
      </c>
      <c r="IV75" s="365">
        <f t="shared" si="157"/>
        <v>-404.79999999998836</v>
      </c>
      <c r="IW75" s="384">
        <f t="shared" si="158"/>
        <v>-5.2303255515872959E-3</v>
      </c>
      <c r="IX75" s="270">
        <v>9147</v>
      </c>
      <c r="IY75" s="365">
        <f t="shared" si="159"/>
        <v>-2</v>
      </c>
      <c r="IZ75" s="384">
        <f t="shared" si="160"/>
        <v>-2.1860312602470214E-4</v>
      </c>
      <c r="JA75" s="270">
        <v>11206</v>
      </c>
      <c r="JB75" s="365">
        <f t="shared" si="161"/>
        <v>347</v>
      </c>
      <c r="JC75" s="384">
        <f t="shared" si="162"/>
        <v>3.1955060318629706E-2</v>
      </c>
      <c r="JD75" s="270">
        <v>12137</v>
      </c>
      <c r="JE75" s="365">
        <f t="shared" si="163"/>
        <v>-140</v>
      </c>
      <c r="JF75" s="384">
        <f t="shared" si="164"/>
        <v>-1.1403437321821292E-2</v>
      </c>
      <c r="JG75" s="270">
        <v>32490</v>
      </c>
      <c r="JH75" s="365">
        <f t="shared" si="165"/>
        <v>205</v>
      </c>
      <c r="JI75" s="384">
        <f t="shared" si="166"/>
        <v>6.3496980021681892E-3</v>
      </c>
      <c r="JJ75" s="270">
        <v>109480</v>
      </c>
      <c r="JK75" s="365">
        <f t="shared" si="167"/>
        <v>-199.79999999998836</v>
      </c>
      <c r="JL75" s="384">
        <f t="shared" si="168"/>
        <v>-1.8216663414775409E-3</v>
      </c>
    </row>
    <row r="76" spans="1:272" x14ac:dyDescent="0.25">
      <c r="A76" s="76" t="s">
        <v>79</v>
      </c>
      <c r="B76" s="270">
        <v>845.60000202911999</v>
      </c>
      <c r="C76" s="270">
        <v>876.4860073128001</v>
      </c>
      <c r="D76" s="270">
        <v>450.13600063394199</v>
      </c>
      <c r="E76" s="270">
        <v>2172.222009975862</v>
      </c>
      <c r="F76" s="270">
        <v>131.92200004288802</v>
      </c>
      <c r="G76" s="270" t="e">
        <v>#REF!</v>
      </c>
      <c r="H76" s="270" t="e">
        <v>#REF!</v>
      </c>
      <c r="I76" s="270" t="e">
        <v>#REF!</v>
      </c>
      <c r="J76" s="270" t="e">
        <v>#REF!</v>
      </c>
      <c r="K76" s="270" t="e">
        <v>#REF!</v>
      </c>
      <c r="L76" s="270" t="e">
        <v>#REF!</v>
      </c>
      <c r="M76" s="270" t="e">
        <v>#REF!</v>
      </c>
      <c r="N76" s="270" t="e">
        <v>#REF!</v>
      </c>
      <c r="O76" s="270" t="e">
        <v>#REF!</v>
      </c>
      <c r="P76" s="270">
        <v>299.77600000000001</v>
      </c>
      <c r="Q76" s="270">
        <v>737.21199999999988</v>
      </c>
      <c r="R76" s="270">
        <v>486.71699999999993</v>
      </c>
      <c r="S76" s="270">
        <v>1523.7049999999999</v>
      </c>
      <c r="T76" s="270" t="e">
        <v>#REF!</v>
      </c>
      <c r="U76" s="270">
        <v>370.40600017092294</v>
      </c>
      <c r="V76" s="270">
        <v>390.09799996128004</v>
      </c>
      <c r="W76" s="270">
        <v>331.65400002542498</v>
      </c>
      <c r="X76" s="270">
        <v>1092.1580001576278</v>
      </c>
      <c r="Y76" s="270">
        <v>239.39099990467204</v>
      </c>
      <c r="Z76" s="270" t="e">
        <v>#REF!</v>
      </c>
      <c r="AA76" s="270" t="e">
        <v>#REF!</v>
      </c>
      <c r="AB76" s="270" t="e">
        <v>#REF!</v>
      </c>
      <c r="AC76" s="270" t="e">
        <v>#REF!</v>
      </c>
      <c r="AD76" s="270" t="e">
        <v>#REF!</v>
      </c>
      <c r="AE76" s="270" t="e">
        <v>#REF!</v>
      </c>
      <c r="AF76" s="270" t="e">
        <v>#REF!</v>
      </c>
      <c r="AG76" s="270" t="e">
        <v>#REF!</v>
      </c>
      <c r="AH76" s="270">
        <v>1331.5490000622999</v>
      </c>
      <c r="AI76" s="270">
        <v>536.13312707967236</v>
      </c>
      <c r="AJ76" s="270">
        <v>2887.6669999999999</v>
      </c>
      <c r="AK76" s="270">
        <v>2499.0630000000001</v>
      </c>
      <c r="AL76" s="270">
        <v>5922.8631270796723</v>
      </c>
      <c r="AM76" s="270">
        <v>7254.4121271419717</v>
      </c>
      <c r="AN76" s="270">
        <v>678.24</v>
      </c>
      <c r="AO76" s="270">
        <v>728.38300000000004</v>
      </c>
      <c r="AP76" s="270">
        <v>255</v>
      </c>
      <c r="AQ76" s="270">
        <v>1662</v>
      </c>
      <c r="AR76" s="270">
        <v>708.91399999999999</v>
      </c>
      <c r="AS76" s="270">
        <v>126.748</v>
      </c>
      <c r="AU76" s="270">
        <v>835.66200000000003</v>
      </c>
      <c r="AV76" s="270">
        <v>2497.6620000000003</v>
      </c>
      <c r="AZ76" s="270">
        <v>0</v>
      </c>
      <c r="BA76" s="270">
        <v>2497.6620000000003</v>
      </c>
      <c r="BB76" s="270">
        <v>51.56</v>
      </c>
      <c r="BC76" s="207">
        <v>565</v>
      </c>
      <c r="BD76" s="424">
        <v>577</v>
      </c>
      <c r="BE76" s="424">
        <v>1193.56</v>
      </c>
      <c r="BF76" s="424">
        <v>3691.2220000000002</v>
      </c>
      <c r="BG76" s="270">
        <v>1166.1129999377004</v>
      </c>
      <c r="BH76" s="331">
        <v>-0.4911755859321113</v>
      </c>
      <c r="BI76" s="270">
        <v>622</v>
      </c>
      <c r="BJ76" s="270">
        <v>485</v>
      </c>
      <c r="BK76" s="270">
        <v>509</v>
      </c>
      <c r="BL76" s="270">
        <v>1616</v>
      </c>
      <c r="BM76" s="270">
        <v>341</v>
      </c>
      <c r="BN76" s="270">
        <v>0</v>
      </c>
      <c r="BP76" s="270">
        <v>341</v>
      </c>
      <c r="BQ76" s="270">
        <v>1957</v>
      </c>
      <c r="BR76" s="270">
        <v>-540.66200000000026</v>
      </c>
      <c r="BS76" s="331">
        <v>-0.21646724016300051</v>
      </c>
      <c r="BT76" s="270">
        <v>0</v>
      </c>
      <c r="BU76" s="270">
        <v>0</v>
      </c>
      <c r="BV76" s="331">
        <v>0</v>
      </c>
      <c r="BX76" s="511">
        <v>0</v>
      </c>
      <c r="BY76" s="512">
        <v>0</v>
      </c>
      <c r="CA76" s="511">
        <f t="shared" si="172"/>
        <v>0</v>
      </c>
      <c r="CB76" s="512" t="e">
        <f t="shared" si="173"/>
        <v>#DIV/0!</v>
      </c>
      <c r="CC76" s="270">
        <v>0</v>
      </c>
      <c r="CD76" s="511">
        <f t="shared" si="174"/>
        <v>0</v>
      </c>
      <c r="CE76" s="512" t="e">
        <f t="shared" si="175"/>
        <v>#DIV/0!</v>
      </c>
      <c r="CF76" s="270">
        <v>1957</v>
      </c>
      <c r="CG76" s="511">
        <f t="shared" si="176"/>
        <v>-540.66200000000026</v>
      </c>
      <c r="CH76" s="512">
        <f t="shared" si="177"/>
        <v>-0.21646724016300051</v>
      </c>
      <c r="CI76" s="270">
        <v>150.279</v>
      </c>
      <c r="CJ76" s="511">
        <f t="shared" si="178"/>
        <v>98.718999999999994</v>
      </c>
      <c r="CK76" s="512">
        <f t="shared" si="179"/>
        <v>1.9146431342125676</v>
      </c>
      <c r="CL76" s="270">
        <v>567.56500000000005</v>
      </c>
      <c r="CM76" s="365">
        <f t="shared" si="180"/>
        <v>2.5650000000000546</v>
      </c>
      <c r="CN76" s="384">
        <f t="shared" si="181"/>
        <v>4.5398230088496538E-3</v>
      </c>
      <c r="CO76" s="270">
        <v>669.54899999999998</v>
      </c>
      <c r="CP76" s="365">
        <f t="shared" si="171"/>
        <v>92.548999999999978</v>
      </c>
      <c r="CQ76" s="384">
        <f t="shared" si="182"/>
        <v>0.16039688041594449</v>
      </c>
      <c r="CR76" s="270">
        <v>1387.414</v>
      </c>
      <c r="CS76" s="365">
        <f t="shared" si="183"/>
        <v>193.85400000000004</v>
      </c>
      <c r="CT76" s="384">
        <f t="shared" si="184"/>
        <v>0.16241663594624489</v>
      </c>
      <c r="CU76" s="270">
        <v>3344.6139999999996</v>
      </c>
      <c r="CV76" s="365">
        <f t="shared" si="185"/>
        <v>-346.60800000000063</v>
      </c>
      <c r="CW76" s="384">
        <f t="shared" si="186"/>
        <v>-9.3900610692069078E-2</v>
      </c>
      <c r="CX76" s="270">
        <v>789</v>
      </c>
      <c r="CY76" s="365">
        <f t="shared" si="187"/>
        <v>167</v>
      </c>
      <c r="CZ76" s="384">
        <f t="shared" si="188"/>
        <v>0.26848874598070738</v>
      </c>
      <c r="DA76" s="270">
        <v>481</v>
      </c>
      <c r="DB76" s="365">
        <f t="shared" si="189"/>
        <v>-4</v>
      </c>
      <c r="DC76" s="384">
        <f t="shared" si="190"/>
        <v>-8.2474226804123713E-3</v>
      </c>
      <c r="DD76" s="270">
        <v>455.15199999999999</v>
      </c>
      <c r="DE76" s="365">
        <f t="shared" si="191"/>
        <v>-53.848000000000013</v>
      </c>
      <c r="DF76" s="384">
        <f t="shared" si="192"/>
        <v>-0.10579174852652262</v>
      </c>
      <c r="DG76" s="270">
        <v>1725.152</v>
      </c>
      <c r="DH76" s="365">
        <f t="shared" si="193"/>
        <v>109.15200000000004</v>
      </c>
      <c r="DI76" s="384">
        <f t="shared" si="194"/>
        <v>6.7544554455445577E-2</v>
      </c>
      <c r="DJ76" s="270">
        <v>235</v>
      </c>
      <c r="DK76" s="365">
        <f t="shared" si="195"/>
        <v>235</v>
      </c>
      <c r="DL76" s="384" t="e">
        <f t="shared" si="196"/>
        <v>#DIV/0!</v>
      </c>
      <c r="DM76" s="270">
        <v>0</v>
      </c>
      <c r="DN76" s="365">
        <f t="shared" si="197"/>
        <v>0</v>
      </c>
      <c r="DO76" s="384" t="e">
        <f t="shared" si="198"/>
        <v>#DIV/0!</v>
      </c>
      <c r="DP76" s="270">
        <v>0</v>
      </c>
      <c r="DQ76" s="365">
        <f t="shared" si="199"/>
        <v>0</v>
      </c>
      <c r="DR76" s="384" t="e">
        <f t="shared" si="200"/>
        <v>#DIV/0!</v>
      </c>
      <c r="DS76" s="270">
        <v>235</v>
      </c>
      <c r="DT76" s="365">
        <f t="shared" si="201"/>
        <v>-106</v>
      </c>
      <c r="DU76" s="384">
        <f t="shared" si="202"/>
        <v>-0.31085043988269795</v>
      </c>
      <c r="DV76" s="270">
        <v>1960.152</v>
      </c>
      <c r="DW76" s="365">
        <f t="shared" si="203"/>
        <v>3.1520000000000437</v>
      </c>
      <c r="DX76" s="384">
        <f t="shared" si="204"/>
        <v>1.6106285130301704E-3</v>
      </c>
      <c r="DY76" s="270">
        <v>0</v>
      </c>
      <c r="DZ76" s="365">
        <f t="shared" si="205"/>
        <v>0</v>
      </c>
      <c r="EA76" s="384" t="e">
        <f t="shared" si="206"/>
        <v>#DIV/0!</v>
      </c>
      <c r="EC76" s="365">
        <f t="shared" si="207"/>
        <v>0</v>
      </c>
      <c r="ED76" s="384" t="e">
        <f t="shared" si="208"/>
        <v>#DIV/0!</v>
      </c>
      <c r="EF76" s="365">
        <f t="shared" si="209"/>
        <v>0</v>
      </c>
      <c r="EG76" s="384" t="e">
        <f t="shared" si="210"/>
        <v>#DIV/0!</v>
      </c>
      <c r="EH76" s="270">
        <v>0</v>
      </c>
      <c r="EI76" s="365">
        <f t="shared" si="211"/>
        <v>0</v>
      </c>
      <c r="EJ76" s="384" t="e">
        <f t="shared" si="212"/>
        <v>#DIV/0!</v>
      </c>
      <c r="EK76" s="270">
        <v>1960.152</v>
      </c>
      <c r="EL76" s="365">
        <f t="shared" si="213"/>
        <v>3.1520000000000437</v>
      </c>
      <c r="EM76" s="384">
        <f t="shared" si="214"/>
        <v>1.6106285130301704E-3</v>
      </c>
      <c r="EN76" s="270">
        <v>33</v>
      </c>
      <c r="EO76" s="365">
        <f t="shared" si="215"/>
        <v>-117.279</v>
      </c>
      <c r="EP76" s="384">
        <f t="shared" si="216"/>
        <v>-0.78040844030104006</v>
      </c>
      <c r="ER76" s="365">
        <f t="shared" si="217"/>
        <v>-567.56500000000005</v>
      </c>
      <c r="ES76" s="384">
        <f t="shared" si="218"/>
        <v>-1</v>
      </c>
      <c r="ET76" s="270">
        <v>450</v>
      </c>
      <c r="EU76" s="365">
        <f t="shared" si="219"/>
        <v>-219.54899999999998</v>
      </c>
      <c r="EV76" s="384">
        <f t="shared" si="220"/>
        <v>-0.32790579927682661</v>
      </c>
      <c r="EW76" s="270">
        <v>483</v>
      </c>
      <c r="EX76" s="365">
        <f t="shared" si="221"/>
        <v>-904.41399999999999</v>
      </c>
      <c r="EY76" s="384">
        <f t="shared" si="222"/>
        <v>-0.65187031412397456</v>
      </c>
      <c r="EZ76" s="270">
        <v>2443.152</v>
      </c>
      <c r="FA76" s="365">
        <f t="shared" si="223"/>
        <v>-901.46199999999953</v>
      </c>
      <c r="FB76" s="384">
        <f t="shared" si="224"/>
        <v>-0.26952646852521683</v>
      </c>
      <c r="FC76" s="270">
        <v>373.22800000000001</v>
      </c>
      <c r="FD76" s="365">
        <f t="shared" si="225"/>
        <v>-415.77199999999999</v>
      </c>
      <c r="FE76" s="384">
        <f t="shared" si="226"/>
        <v>-0.52696070975918885</v>
      </c>
      <c r="FF76" s="270">
        <v>395.86500000000001</v>
      </c>
      <c r="FG76" s="365">
        <f t="shared" si="169"/>
        <v>-481</v>
      </c>
      <c r="FH76" s="384">
        <f t="shared" si="259"/>
        <v>-1</v>
      </c>
      <c r="FI76" s="270">
        <v>396.86500000000001</v>
      </c>
      <c r="FJ76" s="365">
        <f t="shared" si="170"/>
        <v>-455.15199999999999</v>
      </c>
      <c r="FK76" s="384">
        <f t="shared" si="260"/>
        <v>-1</v>
      </c>
      <c r="FL76" s="270">
        <v>1165.9580000000001</v>
      </c>
      <c r="FM76" s="365">
        <f t="shared" si="139"/>
        <v>-559.19399999999996</v>
      </c>
      <c r="FN76" s="384">
        <f t="shared" si="140"/>
        <v>-0.32414187271614325</v>
      </c>
      <c r="FO76" s="270">
        <v>396</v>
      </c>
      <c r="FP76" s="365">
        <f t="shared" si="227"/>
        <v>161</v>
      </c>
      <c r="FQ76" s="384">
        <f t="shared" si="228"/>
        <v>0.68510638297872339</v>
      </c>
      <c r="FR76" s="270">
        <v>55.4</v>
      </c>
      <c r="FS76" s="365">
        <f t="shared" si="132"/>
        <v>55.4</v>
      </c>
      <c r="FT76" s="384">
        <f t="shared" si="133"/>
        <v>0</v>
      </c>
      <c r="FU76" s="270">
        <v>55.4</v>
      </c>
      <c r="FV76" s="365">
        <f t="shared" si="229"/>
        <v>55.4</v>
      </c>
      <c r="FW76" s="384">
        <f t="shared" si="230"/>
        <v>0</v>
      </c>
      <c r="FX76" s="270">
        <v>506.79999999999995</v>
      </c>
      <c r="FY76" s="365">
        <f t="shared" si="231"/>
        <v>271.79999999999995</v>
      </c>
      <c r="FZ76" s="384">
        <f t="shared" si="232"/>
        <v>1.1565957446808508</v>
      </c>
      <c r="GA76" s="270">
        <v>1672.758</v>
      </c>
      <c r="GB76" s="365">
        <f t="shared" si="233"/>
        <v>-287.39400000000001</v>
      </c>
      <c r="GC76" s="384">
        <f t="shared" si="234"/>
        <v>-0.14661822144405129</v>
      </c>
      <c r="GD76" s="270">
        <v>55.4</v>
      </c>
      <c r="GE76" s="365">
        <f t="shared" si="235"/>
        <v>55.4</v>
      </c>
      <c r="GF76" s="384">
        <f t="shared" si="236"/>
        <v>0</v>
      </c>
      <c r="GG76" s="270">
        <v>0</v>
      </c>
      <c r="GH76" s="365">
        <f t="shared" si="237"/>
        <v>0</v>
      </c>
      <c r="GI76" s="384">
        <f t="shared" si="238"/>
        <v>0</v>
      </c>
      <c r="GK76" s="365">
        <f t="shared" si="239"/>
        <v>0</v>
      </c>
      <c r="GL76" s="384">
        <f t="shared" si="240"/>
        <v>0</v>
      </c>
      <c r="GM76" s="270">
        <v>0</v>
      </c>
      <c r="GN76" s="365">
        <f t="shared" si="241"/>
        <v>0</v>
      </c>
      <c r="GO76" s="384">
        <f t="shared" si="242"/>
        <v>0</v>
      </c>
      <c r="GP76" s="270">
        <v>1672.758</v>
      </c>
      <c r="GQ76" s="365">
        <f t="shared" si="243"/>
        <v>-287.39400000000001</v>
      </c>
      <c r="GR76" s="384">
        <f t="shared" si="244"/>
        <v>-0.14661822144405129</v>
      </c>
      <c r="GS76" s="270">
        <v>37</v>
      </c>
      <c r="GT76" s="365">
        <f t="shared" si="245"/>
        <v>4</v>
      </c>
      <c r="GU76" s="384">
        <f t="shared" si="246"/>
        <v>0.12121212121212122</v>
      </c>
      <c r="GV76" s="270">
        <v>219</v>
      </c>
      <c r="GW76" s="365">
        <f t="shared" si="247"/>
        <v>219</v>
      </c>
      <c r="GX76" s="384">
        <f t="shared" si="248"/>
        <v>0</v>
      </c>
      <c r="GY76" s="270">
        <v>219</v>
      </c>
      <c r="GZ76" s="365">
        <f t="shared" si="130"/>
        <v>-231</v>
      </c>
      <c r="HA76" s="384">
        <f t="shared" si="131"/>
        <v>-0.51333333333333331</v>
      </c>
      <c r="HB76" s="270">
        <v>475</v>
      </c>
      <c r="HC76" s="365">
        <f t="shared" si="134"/>
        <v>-8</v>
      </c>
      <c r="HD76" s="384">
        <f t="shared" si="135"/>
        <v>-1.6563146997929608E-2</v>
      </c>
      <c r="HE76" s="270">
        <v>2147.7579999999998</v>
      </c>
      <c r="HF76" s="365">
        <f t="shared" si="136"/>
        <v>-295.39400000000023</v>
      </c>
      <c r="HG76" s="384">
        <f t="shared" si="137"/>
        <v>-0.12090692678965542</v>
      </c>
      <c r="HH76" s="270">
        <v>459</v>
      </c>
      <c r="HI76" s="365">
        <f t="shared" si="249"/>
        <v>85.771999999999991</v>
      </c>
      <c r="HJ76" s="384">
        <f t="shared" si="250"/>
        <v>0.22981126817923625</v>
      </c>
      <c r="HK76" s="270">
        <v>328</v>
      </c>
      <c r="HL76" s="365">
        <f t="shared" si="251"/>
        <v>-67.865000000000009</v>
      </c>
      <c r="HM76" s="384">
        <f t="shared" si="252"/>
        <v>-0.1714347062761295</v>
      </c>
      <c r="HN76" s="270">
        <v>87</v>
      </c>
      <c r="HO76" s="365">
        <f t="shared" si="253"/>
        <v>-309.86500000000001</v>
      </c>
      <c r="HP76" s="384">
        <f t="shared" si="254"/>
        <v>-0.78078187796857879</v>
      </c>
      <c r="HQ76" s="270">
        <v>874</v>
      </c>
      <c r="HR76" s="365">
        <f t="shared" si="255"/>
        <v>-291.95800000000008</v>
      </c>
      <c r="HS76" s="384">
        <f t="shared" si="256"/>
        <v>-0.25040181550278834</v>
      </c>
      <c r="HT76" s="270">
        <v>0</v>
      </c>
      <c r="HU76" s="365">
        <f t="shared" si="257"/>
        <v>-396</v>
      </c>
      <c r="HV76" s="384">
        <f t="shared" si="258"/>
        <v>-1</v>
      </c>
      <c r="HW76" s="270">
        <v>0</v>
      </c>
      <c r="HX76" s="365">
        <f t="shared" si="141"/>
        <v>-55.4</v>
      </c>
      <c r="HY76" s="384">
        <f t="shared" si="142"/>
        <v>-1</v>
      </c>
      <c r="HZ76" s="270">
        <v>0</v>
      </c>
      <c r="IA76" s="365">
        <f t="shared" si="143"/>
        <v>-55.4</v>
      </c>
      <c r="IB76" s="384">
        <f t="shared" si="144"/>
        <v>-1</v>
      </c>
      <c r="IC76" s="270">
        <v>15</v>
      </c>
      <c r="ID76" s="365">
        <f t="shared" si="145"/>
        <v>-491.79999999999995</v>
      </c>
      <c r="IE76" s="384">
        <f t="shared" si="146"/>
        <v>-0.97040252565114449</v>
      </c>
      <c r="IF76" s="270">
        <v>889</v>
      </c>
      <c r="IG76" s="365">
        <f>IF76-GA76</f>
        <v>-783.75800000000004</v>
      </c>
      <c r="IH76" s="384">
        <f t="shared" si="148"/>
        <v>-0.46854237134122212</v>
      </c>
      <c r="II76" s="270">
        <v>0</v>
      </c>
      <c r="IJ76" s="365">
        <f t="shared" si="149"/>
        <v>-55.4</v>
      </c>
      <c r="IK76" s="384">
        <f t="shared" si="150"/>
        <v>-1</v>
      </c>
      <c r="IL76" s="270">
        <v>0</v>
      </c>
      <c r="IM76" s="365">
        <f t="shared" si="151"/>
        <v>0</v>
      </c>
      <c r="IN76" s="384">
        <f t="shared" si="152"/>
        <v>0</v>
      </c>
      <c r="IO76" s="270">
        <v>0</v>
      </c>
      <c r="IP76" s="365">
        <f t="shared" si="153"/>
        <v>0</v>
      </c>
      <c r="IQ76" s="384">
        <f t="shared" si="154"/>
        <v>0</v>
      </c>
      <c r="IR76" s="270">
        <v>0</v>
      </c>
      <c r="IS76" s="365">
        <f t="shared" si="155"/>
        <v>0</v>
      </c>
      <c r="IT76" s="384">
        <f t="shared" si="156"/>
        <v>0</v>
      </c>
      <c r="IU76" s="270">
        <v>889</v>
      </c>
      <c r="IV76" s="365">
        <f t="shared" si="157"/>
        <v>-783.75800000000004</v>
      </c>
      <c r="IW76" s="384">
        <f t="shared" si="158"/>
        <v>-0.46854237134122212</v>
      </c>
      <c r="IX76" s="270">
        <v>34</v>
      </c>
      <c r="IY76" s="365">
        <f t="shared" si="159"/>
        <v>-3</v>
      </c>
      <c r="IZ76" s="384">
        <f t="shared" si="160"/>
        <v>-8.1081081081081086E-2</v>
      </c>
      <c r="JA76" s="270">
        <v>476</v>
      </c>
      <c r="JB76" s="365">
        <f t="shared" si="161"/>
        <v>257</v>
      </c>
      <c r="JC76" s="384">
        <f t="shared" si="162"/>
        <v>1.1735159817351599</v>
      </c>
      <c r="JD76" s="270">
        <v>583</v>
      </c>
      <c r="JE76" s="365">
        <f t="shared" si="163"/>
        <v>364</v>
      </c>
      <c r="JF76" s="384">
        <f t="shared" si="164"/>
        <v>1.6621004566210045</v>
      </c>
      <c r="JG76" s="270">
        <v>1093</v>
      </c>
      <c r="JH76" s="365">
        <f t="shared" si="165"/>
        <v>618</v>
      </c>
      <c r="JI76" s="384">
        <f t="shared" si="166"/>
        <v>1.3010526315789475</v>
      </c>
      <c r="JJ76" s="270">
        <v>1982</v>
      </c>
      <c r="JK76" s="365">
        <f t="shared" si="167"/>
        <v>-165.75799999999981</v>
      </c>
      <c r="JL76" s="384">
        <f t="shared" si="168"/>
        <v>-7.7177223877177889E-2</v>
      </c>
    </row>
    <row r="77" spans="1:272" x14ac:dyDescent="0.25">
      <c r="A77" s="75" t="s">
        <v>215</v>
      </c>
      <c r="E77" s="270">
        <v>0</v>
      </c>
      <c r="I77" s="270">
        <v>0</v>
      </c>
      <c r="N77" s="270">
        <v>0</v>
      </c>
      <c r="S77" s="270">
        <v>0</v>
      </c>
      <c r="T77" s="270">
        <v>0</v>
      </c>
      <c r="X77" s="270">
        <v>0</v>
      </c>
      <c r="AB77" s="270">
        <v>0</v>
      </c>
      <c r="AG77" s="270">
        <v>0</v>
      </c>
      <c r="AL77" s="270">
        <v>0</v>
      </c>
      <c r="AM77" s="270">
        <v>0</v>
      </c>
      <c r="AQ77" s="270">
        <v>0</v>
      </c>
      <c r="AU77" s="270">
        <v>0</v>
      </c>
      <c r="AY77" s="77"/>
      <c r="AZ77" s="270">
        <v>0</v>
      </c>
      <c r="BE77" s="270">
        <v>0</v>
      </c>
      <c r="BF77" s="270">
        <v>0</v>
      </c>
      <c r="BG77" s="270">
        <v>0</v>
      </c>
      <c r="BH77" s="331"/>
      <c r="BL77" s="270">
        <v>0</v>
      </c>
      <c r="BP77" s="270">
        <v>0</v>
      </c>
      <c r="BR77" s="270">
        <v>0</v>
      </c>
      <c r="BS77" s="331">
        <v>0</v>
      </c>
      <c r="BT77" s="270">
        <v>0</v>
      </c>
      <c r="BU77" s="270">
        <v>0</v>
      </c>
      <c r="BV77" s="331">
        <v>0</v>
      </c>
      <c r="BX77" s="511">
        <v>0</v>
      </c>
      <c r="BY77" s="512">
        <v>0</v>
      </c>
      <c r="CA77" s="511">
        <f t="shared" si="172"/>
        <v>0</v>
      </c>
      <c r="CB77" s="512" t="e">
        <f t="shared" si="173"/>
        <v>#DIV/0!</v>
      </c>
      <c r="CC77" s="270">
        <v>0</v>
      </c>
      <c r="CD77" s="511">
        <f t="shared" si="174"/>
        <v>0</v>
      </c>
      <c r="CE77" s="512" t="e">
        <f t="shared" si="175"/>
        <v>#DIV/0!</v>
      </c>
      <c r="CG77" s="511">
        <f t="shared" si="176"/>
        <v>0</v>
      </c>
      <c r="CH77" s="512" t="e">
        <f t="shared" si="177"/>
        <v>#DIV/0!</v>
      </c>
      <c r="CJ77" s="511">
        <f t="shared" si="178"/>
        <v>0</v>
      </c>
      <c r="CK77" s="512" t="e">
        <f t="shared" si="179"/>
        <v>#DIV/0!</v>
      </c>
      <c r="CM77" s="365">
        <f t="shared" si="180"/>
        <v>0</v>
      </c>
      <c r="CN77" s="384" t="e">
        <f t="shared" si="181"/>
        <v>#DIV/0!</v>
      </c>
      <c r="CP77" s="365">
        <f t="shared" si="171"/>
        <v>0</v>
      </c>
      <c r="CQ77" s="384" t="e">
        <f t="shared" si="182"/>
        <v>#DIV/0!</v>
      </c>
      <c r="CR77" s="270">
        <v>0</v>
      </c>
      <c r="CS77" s="365">
        <f t="shared" si="183"/>
        <v>0</v>
      </c>
      <c r="CT77" s="384" t="e">
        <f t="shared" si="184"/>
        <v>#DIV/0!</v>
      </c>
      <c r="CU77" s="270">
        <v>0</v>
      </c>
      <c r="CV77" s="365">
        <f t="shared" si="185"/>
        <v>0</v>
      </c>
      <c r="CW77" s="384" t="e">
        <f t="shared" si="186"/>
        <v>#DIV/0!</v>
      </c>
      <c r="CY77" s="365">
        <f t="shared" si="187"/>
        <v>0</v>
      </c>
      <c r="CZ77" s="384" t="e">
        <f t="shared" si="188"/>
        <v>#DIV/0!</v>
      </c>
      <c r="DB77" s="365">
        <f t="shared" si="189"/>
        <v>0</v>
      </c>
      <c r="DC77" s="384" t="e">
        <f t="shared" si="190"/>
        <v>#DIV/0!</v>
      </c>
      <c r="DE77" s="365">
        <f t="shared" si="191"/>
        <v>0</v>
      </c>
      <c r="DF77" s="384" t="e">
        <f t="shared" si="192"/>
        <v>#DIV/0!</v>
      </c>
      <c r="DG77" s="270">
        <v>0</v>
      </c>
      <c r="DH77" s="365">
        <f t="shared" si="193"/>
        <v>0</v>
      </c>
      <c r="DI77" s="384" t="e">
        <f t="shared" si="194"/>
        <v>#DIV/0!</v>
      </c>
      <c r="DK77" s="365">
        <f t="shared" si="195"/>
        <v>0</v>
      </c>
      <c r="DL77" s="384" t="e">
        <f t="shared" si="196"/>
        <v>#DIV/0!</v>
      </c>
      <c r="DN77" s="365">
        <f t="shared" si="197"/>
        <v>0</v>
      </c>
      <c r="DO77" s="384" t="e">
        <f t="shared" si="198"/>
        <v>#DIV/0!</v>
      </c>
      <c r="DQ77" s="365">
        <f t="shared" si="199"/>
        <v>0</v>
      </c>
      <c r="DR77" s="384" t="e">
        <f t="shared" si="200"/>
        <v>#DIV/0!</v>
      </c>
      <c r="DS77" s="270">
        <v>0</v>
      </c>
      <c r="DT77" s="365">
        <f t="shared" si="201"/>
        <v>0</v>
      </c>
      <c r="DU77" s="384" t="e">
        <f t="shared" si="202"/>
        <v>#DIV/0!</v>
      </c>
      <c r="DW77" s="365">
        <f t="shared" si="203"/>
        <v>0</v>
      </c>
      <c r="DX77" s="384" t="e">
        <f t="shared" si="204"/>
        <v>#DIV/0!</v>
      </c>
      <c r="DY77" s="270">
        <v>0</v>
      </c>
      <c r="DZ77" s="365">
        <f t="shared" si="205"/>
        <v>0</v>
      </c>
      <c r="EA77" s="384" t="e">
        <f t="shared" si="206"/>
        <v>#DIV/0!</v>
      </c>
      <c r="EC77" s="365">
        <f t="shared" si="207"/>
        <v>0</v>
      </c>
      <c r="ED77" s="384" t="e">
        <f t="shared" si="208"/>
        <v>#DIV/0!</v>
      </c>
      <c r="EF77" s="365">
        <f t="shared" si="209"/>
        <v>0</v>
      </c>
      <c r="EG77" s="384" t="e">
        <f t="shared" si="210"/>
        <v>#DIV/0!</v>
      </c>
      <c r="EH77" s="270">
        <v>0</v>
      </c>
      <c r="EI77" s="365">
        <f t="shared" si="211"/>
        <v>0</v>
      </c>
      <c r="EJ77" s="384" t="e">
        <f t="shared" si="212"/>
        <v>#DIV/0!</v>
      </c>
      <c r="EL77" s="365">
        <f t="shared" si="213"/>
        <v>0</v>
      </c>
      <c r="EM77" s="384" t="e">
        <f t="shared" si="214"/>
        <v>#DIV/0!</v>
      </c>
      <c r="EO77" s="365">
        <f t="shared" si="215"/>
        <v>0</v>
      </c>
      <c r="EP77" s="384" t="e">
        <f t="shared" si="216"/>
        <v>#DIV/0!</v>
      </c>
      <c r="ER77" s="365">
        <f t="shared" si="217"/>
        <v>0</v>
      </c>
      <c r="ES77" s="384" t="e">
        <f t="shared" si="218"/>
        <v>#DIV/0!</v>
      </c>
      <c r="EU77" s="365">
        <f t="shared" si="219"/>
        <v>0</v>
      </c>
      <c r="EV77" s="384" t="e">
        <f t="shared" si="220"/>
        <v>#DIV/0!</v>
      </c>
      <c r="EW77" s="270">
        <v>0</v>
      </c>
      <c r="EX77" s="365">
        <f t="shared" si="221"/>
        <v>0</v>
      </c>
      <c r="EY77" s="384" t="e">
        <f t="shared" si="222"/>
        <v>#DIV/0!</v>
      </c>
      <c r="EZ77" s="270">
        <v>0</v>
      </c>
      <c r="FA77" s="365">
        <f t="shared" si="223"/>
        <v>0</v>
      </c>
      <c r="FB77" s="384" t="e">
        <f t="shared" si="224"/>
        <v>#DIV/0!</v>
      </c>
      <c r="FD77" s="365">
        <f t="shared" si="225"/>
        <v>0</v>
      </c>
      <c r="FE77" s="384" t="e">
        <f t="shared" si="226"/>
        <v>#DIV/0!</v>
      </c>
      <c r="FG77" s="365">
        <f t="shared" si="169"/>
        <v>155</v>
      </c>
      <c r="FH77" s="384" t="e">
        <f t="shared" si="259"/>
        <v>#DIV/0!</v>
      </c>
      <c r="FJ77" s="365">
        <f t="shared" si="170"/>
        <v>40</v>
      </c>
      <c r="FK77" s="384" t="e">
        <f t="shared" si="260"/>
        <v>#DIV/0!</v>
      </c>
      <c r="FL77" s="270">
        <v>0</v>
      </c>
      <c r="FM77" s="365">
        <f t="shared" si="139"/>
        <v>0</v>
      </c>
      <c r="FN77" s="384" t="e">
        <f t="shared" si="140"/>
        <v>#DIV/0!</v>
      </c>
      <c r="FP77" s="365">
        <f t="shared" si="227"/>
        <v>0</v>
      </c>
      <c r="FQ77" s="384">
        <f t="shared" si="228"/>
        <v>0</v>
      </c>
      <c r="FS77" s="365">
        <f t="shared" si="132"/>
        <v>0</v>
      </c>
      <c r="FT77" s="384">
        <f t="shared" si="133"/>
        <v>0</v>
      </c>
      <c r="FV77" s="365">
        <f t="shared" si="229"/>
        <v>0</v>
      </c>
      <c r="FW77" s="384">
        <f t="shared" si="230"/>
        <v>0</v>
      </c>
      <c r="FX77" s="270">
        <v>0</v>
      </c>
      <c r="FY77" s="365">
        <f t="shared" si="231"/>
        <v>0</v>
      </c>
      <c r="FZ77" s="384">
        <f t="shared" si="232"/>
        <v>0</v>
      </c>
      <c r="GB77" s="365">
        <f t="shared" si="233"/>
        <v>0</v>
      </c>
      <c r="GC77" s="384">
        <f t="shared" si="234"/>
        <v>0</v>
      </c>
      <c r="GE77" s="365">
        <f t="shared" si="235"/>
        <v>0</v>
      </c>
      <c r="GF77" s="384">
        <f t="shared" si="236"/>
        <v>0</v>
      </c>
      <c r="GH77" s="365">
        <f t="shared" si="237"/>
        <v>0</v>
      </c>
      <c r="GI77" s="384">
        <f t="shared" si="238"/>
        <v>0</v>
      </c>
      <c r="GK77" s="365">
        <f t="shared" si="239"/>
        <v>0</v>
      </c>
      <c r="GL77" s="384">
        <f t="shared" si="240"/>
        <v>0</v>
      </c>
      <c r="GM77" s="270">
        <v>0</v>
      </c>
      <c r="GN77" s="365">
        <f t="shared" si="241"/>
        <v>0</v>
      </c>
      <c r="GO77" s="384">
        <f t="shared" si="242"/>
        <v>0</v>
      </c>
      <c r="GQ77" s="365">
        <f t="shared" si="243"/>
        <v>0</v>
      </c>
      <c r="GR77" s="384">
        <f t="shared" si="244"/>
        <v>0</v>
      </c>
      <c r="GT77" s="365">
        <f t="shared" si="245"/>
        <v>0</v>
      </c>
      <c r="GU77" s="384">
        <f t="shared" si="246"/>
        <v>0</v>
      </c>
      <c r="GW77" s="365">
        <f t="shared" si="247"/>
        <v>0</v>
      </c>
      <c r="GX77" s="384">
        <f t="shared" si="248"/>
        <v>0</v>
      </c>
      <c r="GZ77" s="365">
        <f t="shared" si="130"/>
        <v>0</v>
      </c>
      <c r="HA77" s="384">
        <f t="shared" si="131"/>
        <v>0</v>
      </c>
      <c r="HB77" s="270">
        <v>0</v>
      </c>
      <c r="HC77" s="365">
        <f t="shared" si="134"/>
        <v>0</v>
      </c>
      <c r="HD77" s="384">
        <f t="shared" si="135"/>
        <v>0</v>
      </c>
      <c r="HE77" s="270">
        <v>0</v>
      </c>
      <c r="HF77" s="365">
        <f t="shared" si="136"/>
        <v>0</v>
      </c>
      <c r="HG77" s="384">
        <f t="shared" si="137"/>
        <v>0</v>
      </c>
      <c r="HI77" s="365">
        <f t="shared" si="249"/>
        <v>0</v>
      </c>
      <c r="HJ77" s="384">
        <f t="shared" si="250"/>
        <v>0</v>
      </c>
      <c r="HL77" s="365">
        <f t="shared" si="251"/>
        <v>0</v>
      </c>
      <c r="HM77" s="384">
        <f t="shared" si="252"/>
        <v>0</v>
      </c>
      <c r="HO77" s="365">
        <f t="shared" si="253"/>
        <v>0</v>
      </c>
      <c r="HP77" s="384">
        <f t="shared" si="254"/>
        <v>0</v>
      </c>
      <c r="HQ77" s="270">
        <v>0</v>
      </c>
      <c r="HR77" s="365">
        <f t="shared" si="255"/>
        <v>0</v>
      </c>
      <c r="HS77" s="384">
        <f t="shared" si="256"/>
        <v>0</v>
      </c>
      <c r="HU77" s="365">
        <f t="shared" si="257"/>
        <v>0</v>
      </c>
      <c r="HV77" s="384">
        <f t="shared" si="258"/>
        <v>0</v>
      </c>
      <c r="HX77" s="365">
        <f t="shared" si="141"/>
        <v>0</v>
      </c>
      <c r="HY77" s="384">
        <f t="shared" si="142"/>
        <v>0</v>
      </c>
      <c r="IA77" s="365">
        <f t="shared" si="143"/>
        <v>0</v>
      </c>
      <c r="IB77" s="384">
        <f t="shared" si="144"/>
        <v>0</v>
      </c>
      <c r="IC77" s="270">
        <v>0</v>
      </c>
      <c r="ID77" s="365">
        <f t="shared" si="145"/>
        <v>0</v>
      </c>
      <c r="IE77" s="384">
        <f t="shared" si="146"/>
        <v>0</v>
      </c>
      <c r="IG77" s="365">
        <f t="shared" si="147"/>
        <v>0</v>
      </c>
      <c r="IH77" s="384">
        <f t="shared" si="148"/>
        <v>0</v>
      </c>
      <c r="IJ77" s="365">
        <f t="shared" si="149"/>
        <v>0</v>
      </c>
      <c r="IK77" s="384">
        <f t="shared" si="150"/>
        <v>0</v>
      </c>
      <c r="IM77" s="365">
        <f t="shared" si="151"/>
        <v>0</v>
      </c>
      <c r="IN77" s="384">
        <f t="shared" si="152"/>
        <v>0</v>
      </c>
      <c r="IP77" s="365">
        <f t="shared" si="153"/>
        <v>0</v>
      </c>
      <c r="IQ77" s="384">
        <f t="shared" si="154"/>
        <v>0</v>
      </c>
      <c r="IR77" s="270">
        <v>0</v>
      </c>
      <c r="IS77" s="365">
        <f t="shared" si="155"/>
        <v>0</v>
      </c>
      <c r="IT77" s="384">
        <f t="shared" si="156"/>
        <v>0</v>
      </c>
      <c r="IV77" s="365">
        <f t="shared" si="157"/>
        <v>0</v>
      </c>
      <c r="IW77" s="384">
        <f t="shared" si="158"/>
        <v>0</v>
      </c>
      <c r="IY77" s="365">
        <f t="shared" si="159"/>
        <v>0</v>
      </c>
      <c r="IZ77" s="384">
        <f t="shared" si="160"/>
        <v>0</v>
      </c>
      <c r="JB77" s="365">
        <f t="shared" si="161"/>
        <v>0</v>
      </c>
      <c r="JC77" s="384">
        <f t="shared" si="162"/>
        <v>0</v>
      </c>
      <c r="JE77" s="365">
        <f t="shared" si="163"/>
        <v>0</v>
      </c>
      <c r="JF77" s="384">
        <f t="shared" si="164"/>
        <v>0</v>
      </c>
      <c r="JG77" s="270">
        <v>0</v>
      </c>
      <c r="JH77" s="365">
        <f t="shared" si="165"/>
        <v>0</v>
      </c>
      <c r="JI77" s="384">
        <f t="shared" si="166"/>
        <v>0</v>
      </c>
      <c r="JJ77" s="270">
        <v>0</v>
      </c>
      <c r="JK77" s="365">
        <f t="shared" si="167"/>
        <v>0</v>
      </c>
      <c r="JL77" s="384">
        <f t="shared" si="168"/>
        <v>0</v>
      </c>
    </row>
    <row r="78" spans="1:272" x14ac:dyDescent="0.25">
      <c r="A78" s="79" t="s">
        <v>214</v>
      </c>
      <c r="B78" s="69">
        <v>34430.950478333529</v>
      </c>
      <c r="C78" s="69">
        <v>31599.220475181774</v>
      </c>
      <c r="D78" s="69">
        <v>34032.7623589168</v>
      </c>
      <c r="E78" s="69">
        <v>100062.9333124321</v>
      </c>
      <c r="F78" s="69">
        <v>30119.820925301119</v>
      </c>
      <c r="G78" s="69">
        <v>26403.659532194695</v>
      </c>
      <c r="H78" s="69">
        <v>22571.532403541332</v>
      </c>
      <c r="I78" s="69">
        <v>79095.012861037161</v>
      </c>
      <c r="J78" s="69">
        <v>179157.94617346927</v>
      </c>
      <c r="K78" s="69">
        <v>19916.030944083308</v>
      </c>
      <c r="L78" s="69">
        <v>24047.058560351648</v>
      </c>
      <c r="M78" s="69">
        <v>31046.45</v>
      </c>
      <c r="N78" s="69">
        <v>75009.539504434943</v>
      </c>
      <c r="O78" s="69">
        <v>254167.48567790425</v>
      </c>
      <c r="P78" s="69">
        <v>34293.56</v>
      </c>
      <c r="Q78" s="69">
        <v>35442.648120452031</v>
      </c>
      <c r="R78" s="69">
        <v>37654.88937933978</v>
      </c>
      <c r="S78" s="69">
        <v>107391.09749979181</v>
      </c>
      <c r="T78" s="69">
        <v>361558.58317769604</v>
      </c>
      <c r="U78" s="69">
        <v>37391.71905684207</v>
      </c>
      <c r="V78" s="69">
        <v>33506.271368739152</v>
      </c>
      <c r="W78" s="69">
        <v>36241.137691553333</v>
      </c>
      <c r="X78" s="69">
        <v>107139.12811713453</v>
      </c>
      <c r="Y78" s="69">
        <v>33212.24880575054</v>
      </c>
      <c r="Z78" s="69">
        <v>27150.117800541142</v>
      </c>
      <c r="AA78" s="69">
        <v>22183.261674422705</v>
      </c>
      <c r="AB78" s="69">
        <v>82545.628280714387</v>
      </c>
      <c r="AC78" s="69">
        <v>189684.75639784892</v>
      </c>
      <c r="AD78" s="69">
        <v>23111.837977908708</v>
      </c>
      <c r="AE78" s="69">
        <v>25866.712980040204</v>
      </c>
      <c r="AF78" s="69">
        <v>29587.91</v>
      </c>
      <c r="AG78" s="69">
        <v>78566.460957948919</v>
      </c>
      <c r="AH78" s="69">
        <v>268251.21735579782</v>
      </c>
      <c r="AI78" s="69">
        <v>36005.479999999996</v>
      </c>
      <c r="AJ78" s="69">
        <v>36016.276275561293</v>
      </c>
      <c r="AK78" s="69">
        <v>36446.101701983192</v>
      </c>
      <c r="AL78" s="69">
        <v>108467.8579775445</v>
      </c>
      <c r="AM78" s="69">
        <v>376719.07533334231</v>
      </c>
      <c r="AN78" s="69">
        <v>21621.14</v>
      </c>
      <c r="AO78" s="69">
        <v>18314.099999999999</v>
      </c>
      <c r="AP78" s="69">
        <v>21108.253199999999</v>
      </c>
      <c r="AQ78" s="69">
        <v>61042.396800000002</v>
      </c>
      <c r="AR78" s="69">
        <v>12931.862166563747</v>
      </c>
      <c r="AS78" s="69">
        <v>14284.777</v>
      </c>
      <c r="AT78" s="69">
        <v>11270.432464599999</v>
      </c>
      <c r="AU78" s="69">
        <v>38487.071631163752</v>
      </c>
      <c r="AV78" s="69">
        <v>99529.468431163754</v>
      </c>
      <c r="AW78" s="69">
        <v>16003.668000000001</v>
      </c>
      <c r="AX78" s="69">
        <v>17379.782999999999</v>
      </c>
      <c r="AY78" s="69">
        <v>18089.570291399999</v>
      </c>
      <c r="AZ78" s="69">
        <v>51473.0212914</v>
      </c>
      <c r="BA78" s="69">
        <v>151002.48972256374</v>
      </c>
      <c r="BB78" s="69">
        <v>14446.588</v>
      </c>
      <c r="BC78" s="69">
        <v>14570.51</v>
      </c>
      <c r="BD78" s="69">
        <v>15165.356</v>
      </c>
      <c r="BE78" s="69">
        <v>44182.453999999998</v>
      </c>
      <c r="BF78" s="69">
        <v>195184.94372256374</v>
      </c>
      <c r="BG78" s="69">
        <v>-117248.72763323408</v>
      </c>
      <c r="BH78" s="277">
        <v>-0.48188197385584186</v>
      </c>
      <c r="BI78" s="69">
        <v>16157.2</v>
      </c>
      <c r="BJ78" s="69">
        <v>15407.419999999998</v>
      </c>
      <c r="BK78" s="69">
        <v>15076.599999999999</v>
      </c>
      <c r="BL78" s="69">
        <v>46636.319999999992</v>
      </c>
      <c r="BM78" s="69">
        <v>13956.5</v>
      </c>
      <c r="BN78" s="441">
        <v>13766.8</v>
      </c>
      <c r="BO78" s="441">
        <v>11056.6</v>
      </c>
      <c r="BP78" s="441">
        <v>38779.9</v>
      </c>
      <c r="BQ78" s="441">
        <v>85416.22</v>
      </c>
      <c r="BR78" s="69">
        <v>-14113.248431163753</v>
      </c>
      <c r="BS78" s="277">
        <v>-0.14179969664888456</v>
      </c>
      <c r="BT78" s="69">
        <v>9447.4</v>
      </c>
      <c r="BU78" s="69">
        <v>-6556.2680000000018</v>
      </c>
      <c r="BV78" s="277">
        <v>-0.40967283250314873</v>
      </c>
      <c r="BW78" s="69">
        <v>10923.4</v>
      </c>
      <c r="BX78" s="365">
        <v>-6456.3829999999998</v>
      </c>
      <c r="BY78" s="384">
        <v>-0.37148812502434581</v>
      </c>
      <c r="BZ78" s="270">
        <v>17804.599999999999</v>
      </c>
      <c r="CA78" s="365">
        <f t="shared" si="172"/>
        <v>-284.97029140000086</v>
      </c>
      <c r="CB78" s="384">
        <f t="shared" si="173"/>
        <v>-1.5753292466846446E-2</v>
      </c>
      <c r="CC78" s="270">
        <v>38175.4</v>
      </c>
      <c r="CD78" s="365">
        <f t="shared" si="174"/>
        <v>-13297.621291399999</v>
      </c>
      <c r="CE78" s="384">
        <f t="shared" si="175"/>
        <v>-0.25834157307610262</v>
      </c>
      <c r="CF78" s="270">
        <v>123591.62</v>
      </c>
      <c r="CG78" s="365">
        <f t="shared" si="176"/>
        <v>-27410.869722563744</v>
      </c>
      <c r="CH78" s="384">
        <f t="shared" si="177"/>
        <v>-0.18152594551868398</v>
      </c>
      <c r="CI78" s="270">
        <v>22663.4</v>
      </c>
      <c r="CJ78" s="365">
        <f t="shared" si="178"/>
        <v>8216.8120000000017</v>
      </c>
      <c r="CK78" s="384">
        <f t="shared" si="179"/>
        <v>0.56877180964806373</v>
      </c>
      <c r="CL78" s="270">
        <v>25130.400000000001</v>
      </c>
      <c r="CM78" s="365">
        <f t="shared" si="180"/>
        <v>10559.890000000001</v>
      </c>
      <c r="CN78" s="384">
        <f t="shared" si="181"/>
        <v>0.72474402062796717</v>
      </c>
      <c r="CO78" s="270">
        <v>27229.600000000002</v>
      </c>
      <c r="CP78" s="365">
        <f t="shared" si="171"/>
        <v>12064.244000000002</v>
      </c>
      <c r="CQ78" s="384">
        <f t="shared" si="182"/>
        <v>0.79551340568595963</v>
      </c>
      <c r="CR78" s="270">
        <v>75023.399999999994</v>
      </c>
      <c r="CS78" s="365">
        <f t="shared" si="183"/>
        <v>30840.945999999996</v>
      </c>
      <c r="CT78" s="384">
        <f t="shared" si="184"/>
        <v>0.69803605748109865</v>
      </c>
      <c r="CU78" s="270">
        <v>198615.02</v>
      </c>
      <c r="CV78" s="365">
        <f t="shared" si="185"/>
        <v>3430.076277436252</v>
      </c>
      <c r="CW78" s="384">
        <f t="shared" si="186"/>
        <v>1.7573467563726478E-2</v>
      </c>
      <c r="CX78" s="270">
        <v>34835.700000000004</v>
      </c>
      <c r="CY78" s="365">
        <f t="shared" si="187"/>
        <v>18678.500000000004</v>
      </c>
      <c r="CZ78" s="384">
        <f t="shared" si="188"/>
        <v>1.1560480776372146</v>
      </c>
      <c r="DA78" s="270">
        <v>21274</v>
      </c>
      <c r="DB78" s="365">
        <f t="shared" si="189"/>
        <v>5866.5800000000017</v>
      </c>
      <c r="DC78" s="384">
        <f t="shared" si="190"/>
        <v>0.38076329456846131</v>
      </c>
      <c r="DD78" s="270">
        <v>17547</v>
      </c>
      <c r="DE78" s="365">
        <f t="shared" si="191"/>
        <v>2470.4000000000015</v>
      </c>
      <c r="DF78" s="384">
        <f t="shared" si="192"/>
        <v>0.16385657243675641</v>
      </c>
      <c r="DG78" s="270">
        <v>73656.7</v>
      </c>
      <c r="DH78" s="365">
        <f t="shared" si="193"/>
        <v>27020.380000000005</v>
      </c>
      <c r="DI78" s="384">
        <f t="shared" si="194"/>
        <v>0.57938490858626945</v>
      </c>
      <c r="DJ78" s="270">
        <v>17922</v>
      </c>
      <c r="DK78" s="365">
        <f t="shared" si="195"/>
        <v>4155.2000000000007</v>
      </c>
      <c r="DL78" s="384">
        <f t="shared" si="196"/>
        <v>0.30182758520498598</v>
      </c>
      <c r="DM78" s="270">
        <v>13784</v>
      </c>
      <c r="DN78" s="365">
        <f t="shared" si="197"/>
        <v>17.200000000000728</v>
      </c>
      <c r="DO78" s="384">
        <f t="shared" si="198"/>
        <v>1.2493825725659361E-3</v>
      </c>
      <c r="DP78" s="270">
        <v>9211.7000000000007</v>
      </c>
      <c r="DQ78" s="365">
        <f t="shared" si="199"/>
        <v>-1844.8999999999996</v>
      </c>
      <c r="DR78" s="384">
        <f t="shared" si="200"/>
        <v>-0.1668596132626666</v>
      </c>
      <c r="DS78" s="270">
        <v>40917.699999999997</v>
      </c>
      <c r="DT78" s="365">
        <f t="shared" si="201"/>
        <v>2137.7999999999956</v>
      </c>
      <c r="DU78" s="384">
        <f t="shared" si="202"/>
        <v>5.5126495942485552E-2</v>
      </c>
      <c r="DV78" s="270">
        <v>114574.7</v>
      </c>
      <c r="DW78" s="365">
        <f t="shared" si="203"/>
        <v>29158.479999999996</v>
      </c>
      <c r="DX78" s="384">
        <f t="shared" si="204"/>
        <v>0.34136935584365585</v>
      </c>
      <c r="DY78" s="270">
        <v>9196</v>
      </c>
      <c r="DZ78" s="365">
        <f t="shared" si="205"/>
        <v>-251.39999999999964</v>
      </c>
      <c r="EA78" s="384">
        <f t="shared" si="206"/>
        <v>-2.6610496009484053E-2</v>
      </c>
      <c r="EB78" s="270">
        <v>17026</v>
      </c>
      <c r="EC78" s="365">
        <f t="shared" si="207"/>
        <v>6102.6</v>
      </c>
      <c r="ED78" s="384">
        <f t="shared" si="208"/>
        <v>0.5586722082867972</v>
      </c>
      <c r="EE78" s="270">
        <v>14042</v>
      </c>
      <c r="EF78" s="365">
        <f t="shared" si="209"/>
        <v>-3762.5999999999985</v>
      </c>
      <c r="EG78" s="384">
        <f t="shared" si="210"/>
        <v>-0.21132740977050868</v>
      </c>
      <c r="EH78" s="270">
        <v>40264</v>
      </c>
      <c r="EI78" s="365">
        <f t="shared" si="211"/>
        <v>2088.5999999999985</v>
      </c>
      <c r="EJ78" s="384">
        <f t="shared" si="212"/>
        <v>5.4710625166992315E-2</v>
      </c>
      <c r="EK78" s="270">
        <v>154838.70000000001</v>
      </c>
      <c r="EL78" s="365">
        <f t="shared" si="213"/>
        <v>31247.080000000016</v>
      </c>
      <c r="EM78" s="384">
        <f t="shared" si="214"/>
        <v>0.25282523200197565</v>
      </c>
      <c r="EN78" s="270">
        <v>23258</v>
      </c>
      <c r="EO78" s="365">
        <f t="shared" si="215"/>
        <v>594.59999999999854</v>
      </c>
      <c r="EP78" s="384">
        <f t="shared" si="216"/>
        <v>2.6236134031080886E-2</v>
      </c>
      <c r="EQ78" s="270">
        <v>21034</v>
      </c>
      <c r="ER78" s="365">
        <f t="shared" si="217"/>
        <v>-4096.4000000000015</v>
      </c>
      <c r="ES78" s="384">
        <f t="shared" si="218"/>
        <v>-0.16300576194569133</v>
      </c>
      <c r="ET78" s="270">
        <v>17862</v>
      </c>
      <c r="EU78" s="365">
        <f t="shared" si="219"/>
        <v>-9367.6000000000022</v>
      </c>
      <c r="EV78" s="384">
        <f t="shared" si="220"/>
        <v>-0.34402268119987078</v>
      </c>
      <c r="EW78" s="270">
        <v>62154</v>
      </c>
      <c r="EX78" s="365">
        <f t="shared" si="221"/>
        <v>-12869.399999999994</v>
      </c>
      <c r="EY78" s="384">
        <f t="shared" si="222"/>
        <v>-0.17153847999424174</v>
      </c>
      <c r="EZ78" s="270">
        <v>216992.7</v>
      </c>
      <c r="FA78" s="365">
        <f t="shared" si="223"/>
        <v>18377.680000000022</v>
      </c>
      <c r="FB78" s="384">
        <f t="shared" si="224"/>
        <v>9.2529155146473932E-2</v>
      </c>
      <c r="FC78" s="270">
        <v>13245</v>
      </c>
      <c r="FD78" s="365">
        <f t="shared" si="225"/>
        <v>-21590.700000000004</v>
      </c>
      <c r="FE78" s="384">
        <f t="shared" si="226"/>
        <v>-0.61978659823112503</v>
      </c>
      <c r="FF78" s="270">
        <v>12518</v>
      </c>
      <c r="FG78" s="365">
        <f t="shared" si="169"/>
        <v>-21270</v>
      </c>
      <c r="FH78" s="384">
        <f t="shared" si="259"/>
        <v>-0.99981197706120151</v>
      </c>
      <c r="FI78" s="270">
        <v>13280</v>
      </c>
      <c r="FJ78" s="365">
        <f t="shared" si="170"/>
        <v>-17298</v>
      </c>
      <c r="FK78" s="384">
        <f t="shared" si="260"/>
        <v>-0.98580954009232347</v>
      </c>
      <c r="FL78" s="270">
        <v>39043</v>
      </c>
      <c r="FM78" s="365">
        <f t="shared" si="139"/>
        <v>-34613.699999999997</v>
      </c>
      <c r="FN78" s="384">
        <f t="shared" si="140"/>
        <v>-0.46993280991410147</v>
      </c>
      <c r="FO78" s="270">
        <v>8652</v>
      </c>
      <c r="FP78" s="365">
        <f t="shared" si="227"/>
        <v>-9270</v>
      </c>
      <c r="FQ78" s="384">
        <f t="shared" si="228"/>
        <v>-0.51724137931034486</v>
      </c>
      <c r="FR78" s="270">
        <v>9033</v>
      </c>
      <c r="FS78" s="365">
        <f t="shared" si="132"/>
        <v>-4751</v>
      </c>
      <c r="FT78" s="384">
        <f t="shared" si="133"/>
        <v>-0.34467498549042369</v>
      </c>
      <c r="FU78" s="270">
        <v>6904</v>
      </c>
      <c r="FV78" s="365">
        <f t="shared" si="229"/>
        <v>-2307.7000000000007</v>
      </c>
      <c r="FW78" s="384">
        <f t="shared" si="230"/>
        <v>-0.25051836251723358</v>
      </c>
      <c r="FX78" s="270">
        <v>24589</v>
      </c>
      <c r="FY78" s="365">
        <f t="shared" si="231"/>
        <v>-16328.699999999997</v>
      </c>
      <c r="FZ78" s="384">
        <f t="shared" si="232"/>
        <v>-0.39906201961498322</v>
      </c>
      <c r="GA78" s="270">
        <v>63632</v>
      </c>
      <c r="GB78" s="365">
        <f t="shared" si="233"/>
        <v>-50942.7</v>
      </c>
      <c r="GC78" s="384">
        <f t="shared" si="234"/>
        <v>-0.44462433678639351</v>
      </c>
      <c r="GD78" s="270">
        <v>3220.1</v>
      </c>
      <c r="GE78" s="365">
        <f t="shared" si="235"/>
        <v>-5975.9</v>
      </c>
      <c r="GF78" s="384">
        <f t="shared" si="236"/>
        <v>-0.6498368856024358</v>
      </c>
      <c r="GG78" s="270">
        <v>9232</v>
      </c>
      <c r="GH78" s="365">
        <f t="shared" si="237"/>
        <v>-7794</v>
      </c>
      <c r="GI78" s="384">
        <f t="shared" si="238"/>
        <v>-0.45777046869493715</v>
      </c>
      <c r="GJ78" s="270">
        <v>11827</v>
      </c>
      <c r="GK78" s="365">
        <f t="shared" si="239"/>
        <v>-2215</v>
      </c>
      <c r="GL78" s="384">
        <f t="shared" si="240"/>
        <v>-0.15774106252670561</v>
      </c>
      <c r="GM78" s="270">
        <v>24279.1</v>
      </c>
      <c r="GN78" s="365">
        <f t="shared" si="241"/>
        <v>-15984.900000000001</v>
      </c>
      <c r="GO78" s="384">
        <f t="shared" si="242"/>
        <v>-0.39700228491953116</v>
      </c>
      <c r="GP78" s="270">
        <v>87911.1</v>
      </c>
      <c r="GQ78" s="365">
        <f t="shared" si="243"/>
        <v>-66927.600000000006</v>
      </c>
      <c r="GR78" s="384">
        <f t="shared" si="244"/>
        <v>-0.43224077701504859</v>
      </c>
      <c r="GS78" s="270">
        <v>14856</v>
      </c>
      <c r="GT78" s="365">
        <f t="shared" si="245"/>
        <v>-8402</v>
      </c>
      <c r="GU78" s="384">
        <f t="shared" si="246"/>
        <v>-0.36125204230802305</v>
      </c>
      <c r="GV78" s="270">
        <v>16880.900000000001</v>
      </c>
      <c r="GW78" s="365">
        <f t="shared" si="247"/>
        <v>-4153.0999999999985</v>
      </c>
      <c r="GX78" s="384">
        <f t="shared" si="248"/>
        <v>-0.19744699058666915</v>
      </c>
      <c r="GY78" s="270">
        <v>14834</v>
      </c>
      <c r="GZ78" s="365">
        <f t="shared" si="130"/>
        <v>-3028</v>
      </c>
      <c r="HA78" s="384">
        <f t="shared" si="131"/>
        <v>-0.16952189004590751</v>
      </c>
      <c r="HB78" s="270">
        <v>46570.9</v>
      </c>
      <c r="HC78" s="365">
        <f t="shared" si="134"/>
        <v>-15583.099999999999</v>
      </c>
      <c r="HD78" s="384">
        <f t="shared" si="135"/>
        <v>-0.2507175724812562</v>
      </c>
      <c r="HE78" s="270">
        <v>134482</v>
      </c>
      <c r="HF78" s="365">
        <f t="shared" si="136"/>
        <v>-82510.700000000012</v>
      </c>
      <c r="HG78" s="384">
        <f t="shared" si="137"/>
        <v>-0.38024643225325094</v>
      </c>
      <c r="HH78" s="270">
        <v>12814</v>
      </c>
      <c r="HI78" s="365">
        <f t="shared" si="249"/>
        <v>-431</v>
      </c>
      <c r="HJ78" s="384">
        <f t="shared" si="250"/>
        <v>-3.2540581351453379E-2</v>
      </c>
      <c r="HK78" s="270">
        <v>10970</v>
      </c>
      <c r="HL78" s="365">
        <f t="shared" si="251"/>
        <v>-1548</v>
      </c>
      <c r="HM78" s="384">
        <f t="shared" si="252"/>
        <v>-0.12366192682537147</v>
      </c>
      <c r="HN78" s="270">
        <v>9230.0339999999997</v>
      </c>
      <c r="HO78" s="365">
        <f t="shared" si="253"/>
        <v>-4049.9660000000003</v>
      </c>
      <c r="HP78" s="384">
        <f t="shared" si="254"/>
        <v>-0.30496731927710846</v>
      </c>
      <c r="HQ78" s="270">
        <v>33014.034</v>
      </c>
      <c r="HR78" s="365">
        <f t="shared" si="255"/>
        <v>-6028.9660000000003</v>
      </c>
      <c r="HS78" s="384">
        <f t="shared" si="256"/>
        <v>-0.15441861537279411</v>
      </c>
      <c r="HT78" s="270">
        <v>9614</v>
      </c>
      <c r="HU78" s="365">
        <f t="shared" si="257"/>
        <v>962</v>
      </c>
      <c r="HV78" s="384">
        <f t="shared" si="258"/>
        <v>0.11118816458622284</v>
      </c>
      <c r="HW78" s="270">
        <v>10065</v>
      </c>
      <c r="HX78" s="365">
        <f t="shared" si="141"/>
        <v>1032</v>
      </c>
      <c r="HY78" s="384">
        <f t="shared" si="142"/>
        <v>0.11424775821986051</v>
      </c>
      <c r="HZ78" s="270">
        <v>4537.59</v>
      </c>
      <c r="IA78" s="365">
        <f t="shared" si="143"/>
        <v>-2366.41</v>
      </c>
      <c r="IB78" s="384">
        <f t="shared" si="144"/>
        <v>-0.3427592699884125</v>
      </c>
      <c r="IC78" s="270">
        <v>24216.59</v>
      </c>
      <c r="ID78" s="365">
        <f t="shared" si="145"/>
        <v>-372.40999999999985</v>
      </c>
      <c r="IE78" s="384">
        <f t="shared" si="146"/>
        <v>-1.5145390215136844E-2</v>
      </c>
      <c r="IF78" s="270">
        <v>57230.623999999996</v>
      </c>
      <c r="IG78" s="365">
        <f t="shared" si="147"/>
        <v>-6401.3760000000038</v>
      </c>
      <c r="IH78" s="384">
        <f t="shared" si="148"/>
        <v>-0.10059994971083737</v>
      </c>
      <c r="II78" s="270">
        <v>3208.5</v>
      </c>
      <c r="IJ78" s="365">
        <f t="shared" si="149"/>
        <v>-11.599999999999909</v>
      </c>
      <c r="IK78" s="384">
        <f t="shared" si="150"/>
        <v>-3.6023725971242849E-3</v>
      </c>
      <c r="IL78" s="270">
        <v>5043.9290000000001</v>
      </c>
      <c r="IM78" s="365">
        <f t="shared" si="151"/>
        <v>-4188.0709999999999</v>
      </c>
      <c r="IN78" s="384">
        <f t="shared" si="152"/>
        <v>-0.45364720537261699</v>
      </c>
      <c r="IO78" s="270">
        <v>19123.928</v>
      </c>
      <c r="IP78" s="365">
        <f t="shared" si="153"/>
        <v>7296.9279999999999</v>
      </c>
      <c r="IQ78" s="384">
        <f t="shared" si="154"/>
        <v>0.61697201319015815</v>
      </c>
      <c r="IR78" s="270">
        <v>27376.357000000004</v>
      </c>
      <c r="IS78" s="365">
        <f t="shared" si="155"/>
        <v>3097.2570000000051</v>
      </c>
      <c r="IT78" s="384">
        <f t="shared" si="156"/>
        <v>0.12756885551770886</v>
      </c>
      <c r="IU78" s="270">
        <v>84606.981</v>
      </c>
      <c r="IV78" s="365">
        <f t="shared" si="157"/>
        <v>-3304.1190000000061</v>
      </c>
      <c r="IW78" s="384">
        <f t="shared" si="158"/>
        <v>-3.7584775983920182E-2</v>
      </c>
      <c r="IX78" s="270">
        <v>12526.275</v>
      </c>
      <c r="IY78" s="365">
        <f t="shared" si="159"/>
        <v>-2329.7250000000004</v>
      </c>
      <c r="IZ78" s="384">
        <f t="shared" si="160"/>
        <v>-0.15682047657512119</v>
      </c>
      <c r="JA78" s="270">
        <v>9582.5679999999993</v>
      </c>
      <c r="JB78" s="365">
        <f t="shared" si="161"/>
        <v>-7298.3320000000022</v>
      </c>
      <c r="JC78" s="384">
        <f t="shared" si="162"/>
        <v>-0.43234258836910361</v>
      </c>
      <c r="JD78" s="270">
        <v>9828.9310000000005</v>
      </c>
      <c r="JE78" s="365">
        <f>JD78-GY78</f>
        <v>-5005.0689999999995</v>
      </c>
      <c r="JF78" s="384">
        <f t="shared" si="164"/>
        <v>-0.33740521774302273</v>
      </c>
      <c r="JG78" s="270">
        <v>31937.773999999998</v>
      </c>
      <c r="JH78" s="365">
        <f t="shared" si="165"/>
        <v>-14633.126000000004</v>
      </c>
      <c r="JI78" s="384">
        <f t="shared" si="166"/>
        <v>-0.31421179320133397</v>
      </c>
      <c r="JJ78" s="270">
        <v>116544.755</v>
      </c>
      <c r="JK78" s="365">
        <f t="shared" si="167"/>
        <v>-17937.244999999995</v>
      </c>
      <c r="JL78" s="384">
        <f t="shared" si="168"/>
        <v>-0.13338026650406742</v>
      </c>
    </row>
    <row r="79" spans="1:272" x14ac:dyDescent="0.25">
      <c r="A79" s="270" t="s">
        <v>67</v>
      </c>
      <c r="B79" s="270">
        <v>12747.59</v>
      </c>
      <c r="C79" s="270">
        <v>12015.41</v>
      </c>
      <c r="D79" s="270">
        <v>13038.000000000002</v>
      </c>
      <c r="E79" s="270">
        <v>37801</v>
      </c>
      <c r="F79" s="270">
        <v>13304.590000000002</v>
      </c>
      <c r="G79" s="270">
        <v>9963.4199999999983</v>
      </c>
      <c r="H79" s="270">
        <v>9094.6200000000008</v>
      </c>
      <c r="I79" s="270">
        <v>32362.630000000005</v>
      </c>
      <c r="J79" s="270">
        <v>70163.63</v>
      </c>
      <c r="K79" s="270">
        <v>6149.48</v>
      </c>
      <c r="L79" s="270">
        <v>9488.0300000000007</v>
      </c>
      <c r="M79" s="270">
        <v>12863.7</v>
      </c>
      <c r="N79" s="270">
        <v>28501.210000000003</v>
      </c>
      <c r="O79" s="270">
        <v>98664.840000000011</v>
      </c>
      <c r="P79" s="270">
        <v>13813.569999999998</v>
      </c>
      <c r="Q79" s="270">
        <v>14939.410000000002</v>
      </c>
      <c r="R79" s="270">
        <v>16370.263182303903</v>
      </c>
      <c r="S79" s="270">
        <v>45123.243182303901</v>
      </c>
      <c r="T79" s="270">
        <v>143788.0831823039</v>
      </c>
      <c r="U79" s="270">
        <v>14594.930000000002</v>
      </c>
      <c r="V79" s="270">
        <v>12759.7</v>
      </c>
      <c r="W79" s="270">
        <v>13894.608149615295</v>
      </c>
      <c r="X79" s="270">
        <v>41249.238149615296</v>
      </c>
      <c r="Y79" s="270">
        <v>14032.597323809949</v>
      </c>
      <c r="Z79" s="270">
        <v>10535.876098905344</v>
      </c>
      <c r="AA79" s="270">
        <v>9672.6719564228497</v>
      </c>
      <c r="AB79" s="270">
        <v>34241.145379138143</v>
      </c>
      <c r="AC79" s="270">
        <v>75490.383528753446</v>
      </c>
      <c r="AD79" s="270">
        <v>10154.72804570572</v>
      </c>
      <c r="AE79" s="270">
        <v>11238.659444894785</v>
      </c>
      <c r="AF79" s="270">
        <v>11200</v>
      </c>
      <c r="AG79" s="270">
        <v>32593.387490600508</v>
      </c>
      <c r="AH79" s="270">
        <v>108083.77101935395</v>
      </c>
      <c r="AI79" s="270">
        <v>14855.169999999998</v>
      </c>
      <c r="AJ79" s="270">
        <v>14114.859083343867</v>
      </c>
      <c r="AK79" s="270">
        <v>14062.891352118791</v>
      </c>
      <c r="AL79" s="270">
        <v>43032.920435462656</v>
      </c>
      <c r="AM79" s="270">
        <v>151116.69145481661</v>
      </c>
      <c r="AN79" s="270">
        <v>7187.89</v>
      </c>
      <c r="AO79" s="270">
        <v>6080.8806000000004</v>
      </c>
      <c r="AP79" s="270">
        <v>6630.2168000000001</v>
      </c>
      <c r="AQ79" s="270">
        <v>19898.987400000002</v>
      </c>
      <c r="AR79" s="270">
        <v>5841.7348997802319</v>
      </c>
      <c r="AS79" s="270">
        <v>6130.6710000000003</v>
      </c>
      <c r="AT79" s="270">
        <v>5306.9977817999998</v>
      </c>
      <c r="AU79" s="270">
        <v>17279.403681580232</v>
      </c>
      <c r="AV79" s="270">
        <v>37178.391081580237</v>
      </c>
      <c r="AW79" s="270">
        <v>5589.2870000000003</v>
      </c>
      <c r="AX79" s="270">
        <v>5466.7120000000004</v>
      </c>
      <c r="AY79" s="270">
        <v>5391.8806644000006</v>
      </c>
      <c r="AZ79" s="270">
        <v>16447.879664399999</v>
      </c>
      <c r="BA79" s="270">
        <v>53626.270745980233</v>
      </c>
      <c r="BB79" s="270">
        <v>5550.79</v>
      </c>
      <c r="BC79" s="270">
        <v>5960.84</v>
      </c>
      <c r="BD79" s="270">
        <v>6192.8909999999996</v>
      </c>
      <c r="BE79" s="270">
        <v>17704.521000000001</v>
      </c>
      <c r="BF79" s="270">
        <v>71330.791745980241</v>
      </c>
      <c r="BG79" s="270">
        <v>-54457.50027337372</v>
      </c>
      <c r="BH79" s="331">
        <v>-0.5279754270737993</v>
      </c>
      <c r="BI79" s="270">
        <v>6128.2</v>
      </c>
      <c r="BJ79" s="270">
        <v>5583.86</v>
      </c>
      <c r="BK79" s="270">
        <v>6248.2</v>
      </c>
      <c r="BL79" s="270">
        <v>17960.259999999998</v>
      </c>
      <c r="BM79" s="270">
        <v>5744.1</v>
      </c>
      <c r="BN79" s="270">
        <v>5823.3</v>
      </c>
      <c r="BO79" s="270">
        <v>5655.1</v>
      </c>
      <c r="BP79" s="270">
        <v>17222.5</v>
      </c>
      <c r="BQ79" s="270">
        <v>35182.759999999995</v>
      </c>
      <c r="BR79" s="270">
        <v>-1995.6310815802426</v>
      </c>
      <c r="BS79" s="331">
        <v>-5.3677177078514389E-2</v>
      </c>
      <c r="BT79" s="270">
        <v>5400.98</v>
      </c>
      <c r="BU79" s="270">
        <v>-188.3070000000007</v>
      </c>
      <c r="BV79" s="331">
        <v>-3.3690701515238113E-2</v>
      </c>
      <c r="BW79" s="270">
        <v>5402.5</v>
      </c>
      <c r="BX79" s="365">
        <v>-64.212000000000444</v>
      </c>
      <c r="BY79" s="384">
        <v>-1.1746000155120746E-2</v>
      </c>
      <c r="BZ79" s="270">
        <v>6112.88</v>
      </c>
      <c r="CA79" s="365">
        <f t="shared" si="172"/>
        <v>720.99933559999954</v>
      </c>
      <c r="CB79" s="384">
        <f t="shared" si="173"/>
        <v>0.13371945346647079</v>
      </c>
      <c r="CC79" s="270">
        <v>16916.36</v>
      </c>
      <c r="CD79" s="365">
        <f t="shared" si="174"/>
        <v>468.48033560000113</v>
      </c>
      <c r="CE79" s="384">
        <f t="shared" si="175"/>
        <v>2.8482719059161523E-2</v>
      </c>
      <c r="CF79" s="270">
        <v>52099.119999999995</v>
      </c>
      <c r="CG79" s="365">
        <f t="shared" si="176"/>
        <v>-1527.1507459802378</v>
      </c>
      <c r="CH79" s="384">
        <f t="shared" si="177"/>
        <v>-2.8477660757245764E-2</v>
      </c>
      <c r="CI79" s="270">
        <v>6661.8</v>
      </c>
      <c r="CJ79" s="365">
        <f t="shared" si="178"/>
        <v>1111.0100000000002</v>
      </c>
      <c r="CK79" s="384">
        <f t="shared" si="179"/>
        <v>0.2001534916651504</v>
      </c>
      <c r="CL79" s="270">
        <v>6833.7</v>
      </c>
      <c r="CM79" s="365">
        <f t="shared" si="180"/>
        <v>872.85999999999967</v>
      </c>
      <c r="CN79" s="384">
        <f t="shared" si="181"/>
        <v>0.14643238201327324</v>
      </c>
      <c r="CO79" s="270">
        <v>6986.6</v>
      </c>
      <c r="CP79" s="365">
        <f t="shared" si="171"/>
        <v>793.70900000000074</v>
      </c>
      <c r="CQ79" s="384">
        <f t="shared" si="182"/>
        <v>0.12816453575559472</v>
      </c>
      <c r="CR79" s="270">
        <v>20482.099999999999</v>
      </c>
      <c r="CS79" s="365">
        <f t="shared" si="183"/>
        <v>2777.5789999999979</v>
      </c>
      <c r="CT79" s="384">
        <f t="shared" si="184"/>
        <v>0.1568852950045922</v>
      </c>
      <c r="CU79" s="270">
        <v>72581.22</v>
      </c>
      <c r="CV79" s="365">
        <f t="shared" si="185"/>
        <v>1250.4282540197601</v>
      </c>
      <c r="CW79" s="384">
        <f t="shared" si="186"/>
        <v>1.7529992635897336E-2</v>
      </c>
      <c r="CX79" s="270">
        <v>11473.7</v>
      </c>
      <c r="CY79" s="365">
        <f t="shared" si="187"/>
        <v>5345.5000000000009</v>
      </c>
      <c r="CZ79" s="384">
        <f t="shared" si="188"/>
        <v>0.87227897261838727</v>
      </c>
      <c r="DA79" s="270">
        <v>7333</v>
      </c>
      <c r="DB79" s="365">
        <f t="shared" si="189"/>
        <v>1749.1400000000003</v>
      </c>
      <c r="DC79" s="384">
        <f t="shared" si="190"/>
        <v>0.31324925768196199</v>
      </c>
      <c r="DD79" s="270">
        <v>7814</v>
      </c>
      <c r="DE79" s="365">
        <f t="shared" si="191"/>
        <v>1565.8000000000002</v>
      </c>
      <c r="DF79" s="384">
        <f t="shared" si="192"/>
        <v>0.25060017284978076</v>
      </c>
      <c r="DG79" s="270">
        <v>26620.7</v>
      </c>
      <c r="DH79" s="365">
        <f t="shared" si="193"/>
        <v>8660.4400000000023</v>
      </c>
      <c r="DI79" s="384">
        <f t="shared" si="194"/>
        <v>0.48220014632304897</v>
      </c>
      <c r="DJ79" s="270">
        <v>7044</v>
      </c>
      <c r="DK79" s="365">
        <f t="shared" si="195"/>
        <v>1220.6999999999998</v>
      </c>
      <c r="DL79" s="384">
        <f t="shared" si="196"/>
        <v>0.20962340940703722</v>
      </c>
      <c r="DM79" s="270">
        <v>6437</v>
      </c>
      <c r="DN79" s="365">
        <f t="shared" si="197"/>
        <v>613.69999999999982</v>
      </c>
      <c r="DO79" s="384">
        <f t="shared" si="198"/>
        <v>0.10538697989112698</v>
      </c>
      <c r="DP79" s="270">
        <v>5766.7</v>
      </c>
      <c r="DQ79" s="365">
        <f t="shared" si="199"/>
        <v>111.59999999999945</v>
      </c>
      <c r="DR79" s="384">
        <f t="shared" si="200"/>
        <v>1.9734399038036365E-2</v>
      </c>
      <c r="DS79" s="270">
        <v>19247.7</v>
      </c>
      <c r="DT79" s="365">
        <f t="shared" si="201"/>
        <v>2025.2000000000007</v>
      </c>
      <c r="DU79" s="384">
        <f t="shared" si="202"/>
        <v>0.11759036144578318</v>
      </c>
      <c r="DV79" s="270">
        <v>45868.7</v>
      </c>
      <c r="DW79" s="365">
        <f t="shared" si="203"/>
        <v>10685.940000000002</v>
      </c>
      <c r="DX79" s="384">
        <f t="shared" si="204"/>
        <v>0.30372659791329626</v>
      </c>
      <c r="DY79" s="270">
        <v>5550</v>
      </c>
      <c r="DZ79" s="365">
        <f t="shared" si="205"/>
        <v>149.02000000000044</v>
      </c>
      <c r="EA79" s="384">
        <f t="shared" si="206"/>
        <v>2.7591288988294799E-2</v>
      </c>
      <c r="EB79" s="270">
        <v>5570</v>
      </c>
      <c r="EC79" s="365">
        <f t="shared" si="207"/>
        <v>167.5</v>
      </c>
      <c r="ED79" s="384">
        <f t="shared" si="208"/>
        <v>3.1004164738546967E-2</v>
      </c>
      <c r="EE79" s="270">
        <v>6047</v>
      </c>
      <c r="EF79" s="365">
        <f t="shared" si="209"/>
        <v>-65.880000000000109</v>
      </c>
      <c r="EG79" s="384">
        <f t="shared" si="210"/>
        <v>-1.0777244114067363E-2</v>
      </c>
      <c r="EH79" s="270">
        <v>17167</v>
      </c>
      <c r="EI79" s="365">
        <f t="shared" si="211"/>
        <v>250.63999999999942</v>
      </c>
      <c r="EJ79" s="384">
        <f t="shared" si="212"/>
        <v>1.4816426228810419E-2</v>
      </c>
      <c r="EK79" s="270">
        <v>63035.7</v>
      </c>
      <c r="EL79" s="365">
        <f t="shared" si="213"/>
        <v>10936.580000000002</v>
      </c>
      <c r="EM79" s="384">
        <f t="shared" si="214"/>
        <v>0.20991870879968802</v>
      </c>
      <c r="EN79" s="270">
        <v>8606</v>
      </c>
      <c r="EO79" s="365">
        <f t="shared" si="215"/>
        <v>1944.1999999999998</v>
      </c>
      <c r="EP79" s="384">
        <f t="shared" si="216"/>
        <v>0.29184304542315886</v>
      </c>
      <c r="EQ79" s="270">
        <v>8965</v>
      </c>
      <c r="ER79" s="365">
        <f t="shared" si="217"/>
        <v>2131.3000000000002</v>
      </c>
      <c r="ES79" s="384">
        <f t="shared" si="218"/>
        <v>0.31188082590690258</v>
      </c>
      <c r="ET79" s="270">
        <v>8157</v>
      </c>
      <c r="EU79" s="365">
        <f t="shared" si="219"/>
        <v>1170.3999999999996</v>
      </c>
      <c r="EV79" s="384">
        <f t="shared" si="220"/>
        <v>0.16752068244925994</v>
      </c>
      <c r="EW79" s="270">
        <v>25728</v>
      </c>
      <c r="EX79" s="365">
        <f t="shared" si="221"/>
        <v>5245.9000000000015</v>
      </c>
      <c r="EY79" s="384">
        <f t="shared" si="222"/>
        <v>0.25612119850991849</v>
      </c>
      <c r="EZ79" s="270">
        <v>88763.7</v>
      </c>
      <c r="FA79" s="365">
        <f t="shared" si="223"/>
        <v>16182.479999999996</v>
      </c>
      <c r="FB79" s="384">
        <f t="shared" si="224"/>
        <v>0.22295684751510095</v>
      </c>
      <c r="FC79" s="270">
        <v>3795</v>
      </c>
      <c r="FD79" s="365">
        <f t="shared" si="225"/>
        <v>-7678.7000000000007</v>
      </c>
      <c r="FE79" s="384">
        <f t="shared" si="226"/>
        <v>-0.66924357443544802</v>
      </c>
      <c r="FF79" s="270">
        <v>4450</v>
      </c>
      <c r="FG79" s="365">
        <f t="shared" si="169"/>
        <v>-7333</v>
      </c>
      <c r="FH79" s="384">
        <f t="shared" si="259"/>
        <v>-1</v>
      </c>
      <c r="FI79" s="270">
        <v>3584</v>
      </c>
      <c r="FJ79" s="365">
        <f t="shared" si="170"/>
        <v>-7814</v>
      </c>
      <c r="FK79" s="384">
        <f t="shared" si="260"/>
        <v>-1</v>
      </c>
      <c r="FL79" s="270">
        <v>11829</v>
      </c>
      <c r="FM79" s="365">
        <f t="shared" si="139"/>
        <v>-14791.7</v>
      </c>
      <c r="FN79" s="384">
        <f t="shared" si="140"/>
        <v>-0.5556465457332076</v>
      </c>
      <c r="FO79" s="270">
        <v>1669</v>
      </c>
      <c r="FP79" s="365">
        <f t="shared" si="227"/>
        <v>-5375</v>
      </c>
      <c r="FQ79" s="384">
        <f t="shared" si="228"/>
        <v>-0.76306076093128905</v>
      </c>
      <c r="FR79" s="270">
        <v>2003</v>
      </c>
      <c r="FS79" s="365">
        <f t="shared" si="132"/>
        <v>-4434</v>
      </c>
      <c r="FT79" s="384">
        <f t="shared" si="133"/>
        <v>-0.68883020040391485</v>
      </c>
      <c r="FU79" s="270">
        <v>2949</v>
      </c>
      <c r="FV79" s="365">
        <f t="shared" si="229"/>
        <v>-2817.7</v>
      </c>
      <c r="FW79" s="384">
        <f t="shared" si="230"/>
        <v>-0.48861567274177603</v>
      </c>
      <c r="FX79" s="270">
        <v>6621</v>
      </c>
      <c r="FY79" s="365">
        <f t="shared" si="231"/>
        <v>-12626.7</v>
      </c>
      <c r="FZ79" s="384">
        <f t="shared" si="232"/>
        <v>-0.65601084804937737</v>
      </c>
      <c r="GA79" s="270">
        <v>18450</v>
      </c>
      <c r="GB79" s="365">
        <f t="shared" si="233"/>
        <v>-27418.699999999997</v>
      </c>
      <c r="GC79" s="384">
        <f t="shared" si="234"/>
        <v>-0.59776492466540365</v>
      </c>
      <c r="GD79" s="270">
        <v>0</v>
      </c>
      <c r="GE79" s="365">
        <f t="shared" si="235"/>
        <v>-5550</v>
      </c>
      <c r="GF79" s="384">
        <f t="shared" si="236"/>
        <v>-1</v>
      </c>
      <c r="GG79" s="270">
        <v>763.8</v>
      </c>
      <c r="GH79" s="365">
        <f t="shared" si="237"/>
        <v>-4806.2</v>
      </c>
      <c r="GI79" s="384">
        <f t="shared" si="238"/>
        <v>-0.86287253141831233</v>
      </c>
      <c r="GJ79" s="270">
        <v>1401</v>
      </c>
      <c r="GK79" s="365">
        <f t="shared" si="239"/>
        <v>-4646</v>
      </c>
      <c r="GL79" s="384">
        <f t="shared" si="240"/>
        <v>-0.76831486687613693</v>
      </c>
      <c r="GM79" s="270">
        <v>2164.8000000000002</v>
      </c>
      <c r="GN79" s="365">
        <f t="shared" si="241"/>
        <v>-15002.2</v>
      </c>
      <c r="GO79" s="384">
        <f t="shared" si="242"/>
        <v>-0.87389759422147151</v>
      </c>
      <c r="GP79" s="270">
        <v>20614.8</v>
      </c>
      <c r="GQ79" s="365">
        <f t="shared" si="243"/>
        <v>-42420.899999999994</v>
      </c>
      <c r="GR79" s="384">
        <f t="shared" si="244"/>
        <v>-0.67296627149377253</v>
      </c>
      <c r="GS79" s="270">
        <v>2530</v>
      </c>
      <c r="GT79" s="365">
        <f t="shared" si="245"/>
        <v>-6076</v>
      </c>
      <c r="GU79" s="384">
        <f t="shared" si="246"/>
        <v>-0.70601905647222862</v>
      </c>
      <c r="GV79" s="270">
        <v>4800.8999999999996</v>
      </c>
      <c r="GW79" s="365">
        <f t="shared" si="247"/>
        <v>-4164.1000000000004</v>
      </c>
      <c r="GX79" s="384">
        <f t="shared" si="248"/>
        <v>-0.46448410485220304</v>
      </c>
      <c r="GY79" s="270">
        <v>3845</v>
      </c>
      <c r="GZ79" s="365">
        <f t="shared" si="130"/>
        <v>-4312</v>
      </c>
      <c r="HA79" s="384">
        <f t="shared" si="131"/>
        <v>-0.52862572024028442</v>
      </c>
      <c r="HB79" s="270">
        <v>11175.9</v>
      </c>
      <c r="HC79" s="365">
        <f t="shared" si="134"/>
        <v>-14552.1</v>
      </c>
      <c r="HD79" s="384">
        <f t="shared" si="135"/>
        <v>-0.5656133395522388</v>
      </c>
      <c r="HE79" s="270">
        <v>31790.699999999997</v>
      </c>
      <c r="HF79" s="365">
        <f t="shared" si="136"/>
        <v>-56973</v>
      </c>
      <c r="HG79" s="384">
        <f t="shared" si="137"/>
        <v>-0.6418502157976741</v>
      </c>
      <c r="HH79" s="270">
        <v>2783</v>
      </c>
      <c r="HI79" s="365">
        <f t="shared" si="249"/>
        <v>-1012</v>
      </c>
      <c r="HJ79" s="384">
        <f t="shared" si="250"/>
        <v>-0.26666666666666666</v>
      </c>
      <c r="HK79" s="270">
        <v>2279</v>
      </c>
      <c r="HL79" s="365">
        <f t="shared" si="251"/>
        <v>-2171</v>
      </c>
      <c r="HM79" s="384">
        <f t="shared" si="252"/>
        <v>-0.48786516853932582</v>
      </c>
      <c r="HN79" s="270">
        <v>1794.0340000000001</v>
      </c>
      <c r="HO79" s="365">
        <f t="shared" si="253"/>
        <v>-1789.9659999999999</v>
      </c>
      <c r="HP79" s="384">
        <f t="shared" si="254"/>
        <v>-0.49943247767857141</v>
      </c>
      <c r="HQ79" s="270">
        <v>6856.0339999999997</v>
      </c>
      <c r="HR79" s="365">
        <f t="shared" si="255"/>
        <v>-4972.9660000000003</v>
      </c>
      <c r="HS79" s="384">
        <f t="shared" si="256"/>
        <v>-0.42040459886719084</v>
      </c>
      <c r="HT79" s="270">
        <v>2095</v>
      </c>
      <c r="HU79" s="365">
        <f t="shared" si="257"/>
        <v>426</v>
      </c>
      <c r="HV79" s="384">
        <f t="shared" si="258"/>
        <v>0.25524266027561415</v>
      </c>
      <c r="HW79" s="270">
        <v>1996</v>
      </c>
      <c r="HX79" s="365">
        <f t="shared" si="141"/>
        <v>-7</v>
      </c>
      <c r="HY79" s="384">
        <f t="shared" si="142"/>
        <v>-3.494757863205192E-3</v>
      </c>
      <c r="HZ79" s="270">
        <v>79.59</v>
      </c>
      <c r="IA79" s="365">
        <f t="shared" si="143"/>
        <v>-2869.41</v>
      </c>
      <c r="IB79" s="384">
        <f t="shared" si="144"/>
        <v>-0.97301119023397753</v>
      </c>
      <c r="IC79" s="270">
        <v>4170.59</v>
      </c>
      <c r="ID79" s="365">
        <f t="shared" si="145"/>
        <v>-2450.41</v>
      </c>
      <c r="IE79" s="384">
        <f t="shared" si="146"/>
        <v>-0.37009666213562903</v>
      </c>
      <c r="IF79" s="270">
        <v>11026.624</v>
      </c>
      <c r="IG79" s="365">
        <f t="shared" si="147"/>
        <v>-7423.3760000000002</v>
      </c>
      <c r="IH79" s="384">
        <f t="shared" si="148"/>
        <v>-0.40235100271002711</v>
      </c>
      <c r="II79" s="270">
        <v>6.2439999999999998</v>
      </c>
      <c r="IJ79" s="365">
        <f t="shared" si="149"/>
        <v>6.2439999999999998</v>
      </c>
      <c r="IK79" s="384">
        <f t="shared" si="150"/>
        <v>0</v>
      </c>
      <c r="IL79" s="270">
        <v>701.52300000000002</v>
      </c>
      <c r="IM79" s="365">
        <f t="shared" si="151"/>
        <v>-62.27699999999993</v>
      </c>
      <c r="IN79" s="384">
        <f t="shared" si="152"/>
        <v>-8.1535742340926851E-2</v>
      </c>
      <c r="IO79" s="270">
        <v>2785.1860000000001</v>
      </c>
      <c r="IP79" s="365">
        <f t="shared" si="153"/>
        <v>1384.1860000000001</v>
      </c>
      <c r="IQ79" s="384">
        <f t="shared" si="154"/>
        <v>0.9879985724482514</v>
      </c>
      <c r="IR79" s="270">
        <v>3492.9530000000004</v>
      </c>
      <c r="IS79" s="365">
        <f t="shared" si="155"/>
        <v>1328.1530000000002</v>
      </c>
      <c r="IT79" s="384">
        <f t="shared" si="156"/>
        <v>0.61352226533628984</v>
      </c>
      <c r="IU79" s="270">
        <v>14519.577000000001</v>
      </c>
      <c r="IV79" s="365">
        <f t="shared" si="157"/>
        <v>-6095.2229999999981</v>
      </c>
      <c r="IW79" s="384">
        <f t="shared" si="158"/>
        <v>-0.29567218697246628</v>
      </c>
      <c r="IX79" s="270">
        <v>3296.37</v>
      </c>
      <c r="IY79" s="365">
        <f t="shared" si="159"/>
        <v>766.36999999999989</v>
      </c>
      <c r="IZ79" s="384">
        <f t="shared" si="160"/>
        <v>0.30291304347826081</v>
      </c>
      <c r="JA79" s="270">
        <v>1798.6</v>
      </c>
      <c r="JB79" s="365">
        <f t="shared" si="161"/>
        <v>-3002.2999999999997</v>
      </c>
      <c r="JC79" s="384">
        <f t="shared" si="162"/>
        <v>-0.62536191130829633</v>
      </c>
      <c r="JD79" s="270">
        <v>1642.7260000000001</v>
      </c>
      <c r="JE79" s="365">
        <f t="shared" si="163"/>
        <v>-2202.2739999999999</v>
      </c>
      <c r="JF79" s="384">
        <f t="shared" si="164"/>
        <v>-0.57276306892067619</v>
      </c>
      <c r="JG79" s="270">
        <v>6737.6959999999999</v>
      </c>
      <c r="JH79" s="365">
        <f t="shared" si="165"/>
        <v>-4438.2039999999997</v>
      </c>
      <c r="JI79" s="384">
        <f t="shared" si="166"/>
        <v>-0.39712273731869469</v>
      </c>
      <c r="JJ79" s="270">
        <v>21257.273000000001</v>
      </c>
      <c r="JK79" s="365">
        <f t="shared" si="167"/>
        <v>-10533.426999999996</v>
      </c>
      <c r="JL79" s="384">
        <f t="shared" si="168"/>
        <v>-0.33133674313557099</v>
      </c>
    </row>
    <row r="80" spans="1:272" x14ac:dyDescent="0.25">
      <c r="A80" s="270" t="s">
        <v>68</v>
      </c>
      <c r="B80" s="270">
        <v>14525.860478333532</v>
      </c>
      <c r="C80" s="270">
        <v>13114.470475181772</v>
      </c>
      <c r="D80" s="270">
        <v>14533.772358916802</v>
      </c>
      <c r="E80" s="270">
        <v>42174.103312432104</v>
      </c>
      <c r="F80" s="270">
        <v>10934.870925301122</v>
      </c>
      <c r="G80" s="270">
        <v>11313.459532194698</v>
      </c>
      <c r="H80" s="270">
        <v>10054.162403541332</v>
      </c>
      <c r="I80" s="270">
        <v>32302.492861037153</v>
      </c>
      <c r="J80" s="270">
        <v>74476.596173469254</v>
      </c>
      <c r="K80" s="270">
        <v>10415.060944083307</v>
      </c>
      <c r="L80" s="270">
        <v>10465.288560351646</v>
      </c>
      <c r="M80" s="270">
        <v>13207.41</v>
      </c>
      <c r="N80" s="270">
        <v>34087.759504434951</v>
      </c>
      <c r="O80" s="270">
        <v>108564.35567790421</v>
      </c>
      <c r="P80" s="270">
        <v>14599.470000000001</v>
      </c>
      <c r="Q80" s="270">
        <v>13982.258596717178</v>
      </c>
      <c r="R80" s="270">
        <v>14336.852185494752</v>
      </c>
      <c r="S80" s="270">
        <v>42918.580782211931</v>
      </c>
      <c r="T80" s="270">
        <v>151482.93646011615</v>
      </c>
      <c r="U80" s="270">
        <v>15721.77</v>
      </c>
      <c r="V80" s="270">
        <v>14237.939064220949</v>
      </c>
      <c r="W80" s="270">
        <v>15787.269999999999</v>
      </c>
      <c r="X80" s="270">
        <v>45746.979064220948</v>
      </c>
      <c r="Y80" s="270">
        <v>13476.66</v>
      </c>
      <c r="Z80" s="270">
        <v>11524.068607748037</v>
      </c>
      <c r="AA80" s="270">
        <v>8762.9085769100857</v>
      </c>
      <c r="AB80" s="270">
        <v>33763.637184658117</v>
      </c>
      <c r="AC80" s="270">
        <v>79510.616248879058</v>
      </c>
      <c r="AD80" s="270">
        <v>9662.8604876479149</v>
      </c>
      <c r="AE80" s="270">
        <v>10644.501430647178</v>
      </c>
      <c r="AF80" s="270">
        <v>13108.77</v>
      </c>
      <c r="AG80" s="270">
        <v>33416.131918295097</v>
      </c>
      <c r="AH80" s="270">
        <v>112926.74816717416</v>
      </c>
      <c r="AI80" s="270">
        <v>14942.61</v>
      </c>
      <c r="AJ80" s="270">
        <v>15474.918151455086</v>
      </c>
      <c r="AK80" s="270">
        <v>15530.981433529898</v>
      </c>
      <c r="AL80" s="270">
        <v>45948.509584984982</v>
      </c>
      <c r="AM80" s="270">
        <v>158875.25775215914</v>
      </c>
      <c r="AN80" s="270">
        <v>6760.28</v>
      </c>
      <c r="AO80" s="270">
        <v>5696.9250000000002</v>
      </c>
      <c r="AP80" s="270">
        <v>7142.3819999999996</v>
      </c>
      <c r="AQ80" s="270">
        <v>19599.587</v>
      </c>
      <c r="AR80" s="270">
        <v>1431.21</v>
      </c>
      <c r="AS80" s="270">
        <v>2699.6950000000002</v>
      </c>
      <c r="AT80" s="270">
        <v>2322.5893878000002</v>
      </c>
      <c r="AU80" s="270">
        <v>6453.4943878000004</v>
      </c>
      <c r="AV80" s="270">
        <v>26053.081387800001</v>
      </c>
      <c r="AW80" s="270">
        <v>7379.1540000000005</v>
      </c>
      <c r="AX80" s="270">
        <v>7921.1660000000002</v>
      </c>
      <c r="AY80" s="270">
        <v>7320.5196749999996</v>
      </c>
      <c r="AZ80" s="270">
        <v>22620.839674999999</v>
      </c>
      <c r="BA80" s="270">
        <v>48673.9210628</v>
      </c>
      <c r="BB80" s="270">
        <v>2738.2460000000001</v>
      </c>
      <c r="BC80" s="270">
        <v>2274.85</v>
      </c>
      <c r="BD80" s="270">
        <v>1823.875</v>
      </c>
      <c r="BE80" s="270">
        <v>6836.9710000000005</v>
      </c>
      <c r="BF80" s="270">
        <v>55510.892062799998</v>
      </c>
      <c r="BG80" s="270">
        <v>-64252.827104374155</v>
      </c>
      <c r="BH80" s="331">
        <v>-0.65060077416588435</v>
      </c>
      <c r="BI80" s="270">
        <v>2343</v>
      </c>
      <c r="BJ80" s="270">
        <v>2692.37</v>
      </c>
      <c r="BK80" s="270">
        <v>2608.1</v>
      </c>
      <c r="BL80" s="270">
        <v>7643.4699999999993</v>
      </c>
      <c r="BM80" s="270">
        <v>2506.9</v>
      </c>
      <c r="BN80" s="270">
        <v>2469.3000000000002</v>
      </c>
      <c r="BO80" s="270">
        <v>1244.3</v>
      </c>
      <c r="BP80" s="270">
        <v>6220.5</v>
      </c>
      <c r="BQ80" s="270">
        <v>13863.97</v>
      </c>
      <c r="BR80" s="270">
        <v>-12189.111387800001</v>
      </c>
      <c r="BS80" s="331">
        <v>-0.46785680382159534</v>
      </c>
      <c r="BT80" s="270">
        <v>190.91</v>
      </c>
      <c r="BU80" s="270">
        <v>-7188.2440000000006</v>
      </c>
      <c r="BV80" s="331">
        <v>-0.97412847055367058</v>
      </c>
      <c r="BW80" s="270">
        <v>1292.4000000000001</v>
      </c>
      <c r="BX80" s="365">
        <v>-6628.7659999999996</v>
      </c>
      <c r="BY80" s="384">
        <v>-0.83684220227173622</v>
      </c>
      <c r="BZ80" s="270">
        <v>6329.58</v>
      </c>
      <c r="CA80" s="365">
        <f t="shared" si="172"/>
        <v>-990.93967499999962</v>
      </c>
      <c r="CB80" s="384">
        <f t="shared" si="173"/>
        <v>-0.13536466248210716</v>
      </c>
      <c r="CC80" s="270">
        <v>7812.8899999999994</v>
      </c>
      <c r="CD80" s="365">
        <f t="shared" si="174"/>
        <v>-14807.949675</v>
      </c>
      <c r="CE80" s="384">
        <f t="shared" si="175"/>
        <v>-0.65461538509401063</v>
      </c>
      <c r="CF80" s="270">
        <v>21676.86</v>
      </c>
      <c r="CG80" s="365">
        <f t="shared" si="176"/>
        <v>-26997.061062799999</v>
      </c>
      <c r="CH80" s="384">
        <f t="shared" si="177"/>
        <v>-0.55465145345426126</v>
      </c>
      <c r="CI80" s="270">
        <v>9645.1</v>
      </c>
      <c r="CJ80" s="365">
        <f t="shared" si="178"/>
        <v>6906.8540000000003</v>
      </c>
      <c r="CK80" s="384">
        <f t="shared" si="179"/>
        <v>2.5223643164273772</v>
      </c>
      <c r="CL80" s="270">
        <v>11960.2</v>
      </c>
      <c r="CM80" s="365">
        <f t="shared" si="180"/>
        <v>9685.35</v>
      </c>
      <c r="CN80" s="384">
        <f t="shared" si="181"/>
        <v>4.2575774226872101</v>
      </c>
      <c r="CO80" s="270">
        <v>13167.2</v>
      </c>
      <c r="CP80" s="365">
        <f t="shared" si="171"/>
        <v>11343.325000000001</v>
      </c>
      <c r="CQ80" s="384">
        <f t="shared" si="182"/>
        <v>6.2193543965458167</v>
      </c>
      <c r="CR80" s="270">
        <v>34772.5</v>
      </c>
      <c r="CS80" s="365">
        <f t="shared" si="183"/>
        <v>27935.528999999999</v>
      </c>
      <c r="CT80" s="384">
        <f t="shared" si="184"/>
        <v>4.0859510739478049</v>
      </c>
      <c r="CU80" s="270">
        <v>56449.36</v>
      </c>
      <c r="CV80" s="365">
        <f t="shared" si="185"/>
        <v>938.46793720000278</v>
      </c>
      <c r="CW80" s="384">
        <f t="shared" si="186"/>
        <v>1.6906014339281471E-2</v>
      </c>
      <c r="CX80" s="270">
        <v>16031.7</v>
      </c>
      <c r="CY80" s="365">
        <f t="shared" si="187"/>
        <v>13688.7</v>
      </c>
      <c r="CZ80" s="384">
        <f t="shared" si="188"/>
        <v>5.842381562099872</v>
      </c>
      <c r="DA80" s="270">
        <v>7630</v>
      </c>
      <c r="DB80" s="365">
        <f t="shared" si="189"/>
        <v>4937.63</v>
      </c>
      <c r="DC80" s="384">
        <f t="shared" si="190"/>
        <v>1.8339344146606893</v>
      </c>
      <c r="DD80" s="270">
        <v>3568</v>
      </c>
      <c r="DE80" s="365">
        <f t="shared" si="191"/>
        <v>959.90000000000009</v>
      </c>
      <c r="DF80" s="384">
        <f t="shared" si="192"/>
        <v>0.36804570376902729</v>
      </c>
      <c r="DG80" s="270">
        <v>27229.7</v>
      </c>
      <c r="DH80" s="365">
        <f t="shared" si="193"/>
        <v>19586.230000000003</v>
      </c>
      <c r="DI80" s="384">
        <f t="shared" si="194"/>
        <v>2.5624788217916739</v>
      </c>
      <c r="DJ80" s="270">
        <v>5293</v>
      </c>
      <c r="DK80" s="365">
        <f t="shared" si="195"/>
        <v>2823.7</v>
      </c>
      <c r="DL80" s="384">
        <f t="shared" si="196"/>
        <v>1.1435224557566921</v>
      </c>
      <c r="DM80" s="270">
        <v>2180</v>
      </c>
      <c r="DN80" s="365">
        <f t="shared" si="197"/>
        <v>-289.30000000000018</v>
      </c>
      <c r="DO80" s="384">
        <f t="shared" si="198"/>
        <v>-0.11715870894585517</v>
      </c>
      <c r="DP80" s="270">
        <v>6</v>
      </c>
      <c r="DQ80" s="365">
        <f t="shared" si="199"/>
        <v>-1238.3</v>
      </c>
      <c r="DR80" s="384">
        <f t="shared" si="200"/>
        <v>-0.99517801173350473</v>
      </c>
      <c r="DS80" s="270">
        <v>7479</v>
      </c>
      <c r="DT80" s="365">
        <f t="shared" si="201"/>
        <v>1258.5</v>
      </c>
      <c r="DU80" s="384">
        <f t="shared" si="202"/>
        <v>0.20231492645285748</v>
      </c>
      <c r="DV80" s="270">
        <v>34709</v>
      </c>
      <c r="DW80" s="365">
        <f t="shared" si="203"/>
        <v>20845.03</v>
      </c>
      <c r="DX80" s="384">
        <f t="shared" si="204"/>
        <v>1.5035397508794379</v>
      </c>
      <c r="DY80" s="270">
        <v>172</v>
      </c>
      <c r="DZ80" s="365">
        <f t="shared" si="205"/>
        <v>-18.909999999999997</v>
      </c>
      <c r="EA80" s="384">
        <f t="shared" si="206"/>
        <v>-9.9051909276622482E-2</v>
      </c>
      <c r="EB80" s="270">
        <v>7153</v>
      </c>
      <c r="EC80" s="365">
        <f t="shared" si="207"/>
        <v>5860.6</v>
      </c>
      <c r="ED80" s="384">
        <f t="shared" si="208"/>
        <v>4.5346641906530483</v>
      </c>
      <c r="EE80" s="270">
        <v>2774</v>
      </c>
      <c r="EF80" s="365">
        <f t="shared" si="209"/>
        <v>-3555.58</v>
      </c>
      <c r="EG80" s="384">
        <f t="shared" si="210"/>
        <v>-0.56174027344626343</v>
      </c>
      <c r="EH80" s="270">
        <v>10099</v>
      </c>
      <c r="EI80" s="365">
        <f t="shared" si="211"/>
        <v>2286.1100000000006</v>
      </c>
      <c r="EJ80" s="384">
        <f t="shared" si="212"/>
        <v>0.29260747303494622</v>
      </c>
      <c r="EK80" s="270">
        <v>44808</v>
      </c>
      <c r="EL80" s="365">
        <f t="shared" si="213"/>
        <v>23131.14</v>
      </c>
      <c r="EM80" s="384">
        <f t="shared" si="214"/>
        <v>1.0670890525657313</v>
      </c>
      <c r="EN80" s="270">
        <v>8744</v>
      </c>
      <c r="EO80" s="365">
        <f t="shared" si="215"/>
        <v>-901.10000000000036</v>
      </c>
      <c r="EP80" s="384">
        <f t="shared" si="216"/>
        <v>-9.3425677286912562E-2</v>
      </c>
      <c r="EQ80" s="270">
        <v>5866</v>
      </c>
      <c r="ER80" s="365">
        <f t="shared" si="217"/>
        <v>-6094.2000000000007</v>
      </c>
      <c r="ES80" s="384">
        <f t="shared" si="218"/>
        <v>-0.5095399742479223</v>
      </c>
      <c r="ET80" s="270">
        <v>3001</v>
      </c>
      <c r="EU80" s="365">
        <f t="shared" si="219"/>
        <v>-10166.200000000001</v>
      </c>
      <c r="EV80" s="384">
        <f t="shared" si="220"/>
        <v>-0.77208518135974236</v>
      </c>
      <c r="EW80" s="270">
        <v>17611</v>
      </c>
      <c r="EX80" s="365">
        <f t="shared" si="221"/>
        <v>-17161.5</v>
      </c>
      <c r="EY80" s="384">
        <f t="shared" si="222"/>
        <v>-0.49353655906247751</v>
      </c>
      <c r="EZ80" s="270">
        <v>62419</v>
      </c>
      <c r="FA80" s="365">
        <f t="shared" si="223"/>
        <v>5969.6399999999994</v>
      </c>
      <c r="FB80" s="384">
        <f t="shared" si="224"/>
        <v>0.10575212898782199</v>
      </c>
      <c r="FC80" s="270">
        <v>2466</v>
      </c>
      <c r="FD80" s="365">
        <f t="shared" si="225"/>
        <v>-13565.7</v>
      </c>
      <c r="FE80" s="384">
        <f t="shared" si="226"/>
        <v>-0.84617975635771625</v>
      </c>
      <c r="FF80" s="270">
        <v>2204</v>
      </c>
      <c r="FG80" s="365">
        <f t="shared" si="169"/>
        <v>4720.3999999999996</v>
      </c>
      <c r="FH80" s="384">
        <f t="shared" si="259"/>
        <v>0.61866317169069462</v>
      </c>
      <c r="FI80" s="270">
        <v>3657</v>
      </c>
      <c r="FJ80" s="365">
        <f t="shared" si="170"/>
        <v>6801.7000000000007</v>
      </c>
      <c r="FK80" s="384">
        <f t="shared" si="260"/>
        <v>1.9063060538116594</v>
      </c>
      <c r="FL80" s="270">
        <v>8327</v>
      </c>
      <c r="FM80" s="365">
        <f t="shared" si="139"/>
        <v>-18902.7</v>
      </c>
      <c r="FN80" s="384">
        <f t="shared" si="140"/>
        <v>-0.6941942070606727</v>
      </c>
      <c r="FO80" s="270">
        <v>1425</v>
      </c>
      <c r="FP80" s="365">
        <f t="shared" si="227"/>
        <v>-3868</v>
      </c>
      <c r="FQ80" s="384">
        <f t="shared" si="228"/>
        <v>-0.73077649726053273</v>
      </c>
      <c r="FR80" s="270">
        <v>1872</v>
      </c>
      <c r="FS80" s="365">
        <f t="shared" si="132"/>
        <v>-308</v>
      </c>
      <c r="FT80" s="384">
        <f t="shared" si="133"/>
        <v>-0.14128440366972478</v>
      </c>
      <c r="FU80" s="270">
        <v>605</v>
      </c>
      <c r="FV80" s="365">
        <f t="shared" si="229"/>
        <v>599</v>
      </c>
      <c r="FW80" s="384">
        <f t="shared" si="230"/>
        <v>99.833333333333329</v>
      </c>
      <c r="FX80" s="270">
        <v>3902</v>
      </c>
      <c r="FY80" s="365">
        <f t="shared" si="231"/>
        <v>-3577</v>
      </c>
      <c r="FZ80" s="384">
        <f t="shared" si="232"/>
        <v>-0.47827249632303787</v>
      </c>
      <c r="GA80" s="270">
        <v>12229</v>
      </c>
      <c r="GB80" s="365">
        <f t="shared" si="233"/>
        <v>-22480</v>
      </c>
      <c r="GC80" s="384">
        <f t="shared" si="234"/>
        <v>-0.64767063297703764</v>
      </c>
      <c r="GD80" s="270">
        <v>225.1</v>
      </c>
      <c r="GE80" s="365">
        <f t="shared" si="235"/>
        <v>53.099999999999994</v>
      </c>
      <c r="GF80" s="384">
        <f t="shared" si="236"/>
        <v>0.30872093023255809</v>
      </c>
      <c r="GG80" s="270">
        <v>5024.6000000000004</v>
      </c>
      <c r="GH80" s="365">
        <f t="shared" si="237"/>
        <v>-2128.3999999999996</v>
      </c>
      <c r="GI80" s="384">
        <f t="shared" si="238"/>
        <v>-0.29755347406682503</v>
      </c>
      <c r="GJ80" s="270">
        <v>5717</v>
      </c>
      <c r="GK80" s="365">
        <f t="shared" si="239"/>
        <v>2943</v>
      </c>
      <c r="GL80" s="384">
        <f t="shared" si="240"/>
        <v>1.0609228550829128</v>
      </c>
      <c r="GM80" s="270">
        <v>10966.7</v>
      </c>
      <c r="GN80" s="365">
        <f t="shared" si="241"/>
        <v>867.70000000000073</v>
      </c>
      <c r="GO80" s="384">
        <f t="shared" si="242"/>
        <v>8.5919397960194155E-2</v>
      </c>
      <c r="GP80" s="270">
        <v>23195.7</v>
      </c>
      <c r="GQ80" s="365">
        <f t="shared" si="243"/>
        <v>-21612.3</v>
      </c>
      <c r="GR80" s="384">
        <f t="shared" si="244"/>
        <v>-0.48233128012854848</v>
      </c>
      <c r="GS80" s="270">
        <v>6582</v>
      </c>
      <c r="GT80" s="365">
        <f t="shared" si="245"/>
        <v>-2162</v>
      </c>
      <c r="GU80" s="384">
        <f t="shared" si="246"/>
        <v>-0.24725526075022872</v>
      </c>
      <c r="GV80" s="270">
        <v>5776</v>
      </c>
      <c r="GW80" s="365">
        <f t="shared" si="247"/>
        <v>-90</v>
      </c>
      <c r="GX80" s="384">
        <f t="shared" si="248"/>
        <v>-1.5342652574156155E-2</v>
      </c>
      <c r="GY80" s="270">
        <v>3706</v>
      </c>
      <c r="GZ80" s="365">
        <f t="shared" si="130"/>
        <v>705</v>
      </c>
      <c r="HA80" s="384">
        <f t="shared" si="131"/>
        <v>0.23492169276907698</v>
      </c>
      <c r="HB80" s="270">
        <v>16064</v>
      </c>
      <c r="HC80" s="365">
        <f t="shared" si="134"/>
        <v>-1547</v>
      </c>
      <c r="HD80" s="384">
        <f t="shared" si="135"/>
        <v>-8.784282550678553E-2</v>
      </c>
      <c r="HE80" s="270">
        <v>39259.699999999997</v>
      </c>
      <c r="HF80" s="365">
        <f t="shared" si="136"/>
        <v>-23159.300000000003</v>
      </c>
      <c r="HG80" s="384">
        <f t="shared" si="137"/>
        <v>-0.37102965443214408</v>
      </c>
      <c r="HH80" s="270">
        <v>3056</v>
      </c>
      <c r="HI80" s="365">
        <f t="shared" si="249"/>
        <v>590</v>
      </c>
      <c r="HJ80" s="384">
        <f t="shared" si="250"/>
        <v>0.23925385239253852</v>
      </c>
      <c r="HK80" s="270">
        <v>2692</v>
      </c>
      <c r="HL80" s="365">
        <f t="shared" si="251"/>
        <v>488</v>
      </c>
      <c r="HM80" s="384">
        <f t="shared" si="252"/>
        <v>0.22141560798548093</v>
      </c>
      <c r="HN80" s="270">
        <v>1606</v>
      </c>
      <c r="HO80" s="365">
        <f t="shared" si="253"/>
        <v>-2051</v>
      </c>
      <c r="HP80" s="384">
        <f t="shared" si="254"/>
        <v>-0.56084222039923437</v>
      </c>
      <c r="HQ80" s="270">
        <v>7354</v>
      </c>
      <c r="HR80" s="365">
        <f t="shared" si="255"/>
        <v>-973</v>
      </c>
      <c r="HS80" s="384">
        <f t="shared" si="256"/>
        <v>-0.11684880509186982</v>
      </c>
      <c r="HT80" s="270">
        <v>1971</v>
      </c>
      <c r="HU80" s="365">
        <f t="shared" si="257"/>
        <v>546</v>
      </c>
      <c r="HV80" s="384">
        <f t="shared" si="258"/>
        <v>0.38315789473684209</v>
      </c>
      <c r="HW80" s="270">
        <v>2744</v>
      </c>
      <c r="HX80" s="365">
        <f t="shared" si="141"/>
        <v>872</v>
      </c>
      <c r="HY80" s="384">
        <f t="shared" si="142"/>
        <v>0.46581196581196582</v>
      </c>
      <c r="HZ80" s="270">
        <v>616</v>
      </c>
      <c r="IA80" s="365">
        <f t="shared" si="143"/>
        <v>11</v>
      </c>
      <c r="IB80" s="384">
        <f t="shared" si="144"/>
        <v>1.8181818181818181E-2</v>
      </c>
      <c r="IC80" s="270">
        <v>5331</v>
      </c>
      <c r="ID80" s="365">
        <f t="shared" si="145"/>
        <v>1429</v>
      </c>
      <c r="IE80" s="384">
        <f t="shared" si="146"/>
        <v>0.36622245002562787</v>
      </c>
      <c r="IF80" s="270">
        <v>12685</v>
      </c>
      <c r="IG80" s="365">
        <f t="shared" si="147"/>
        <v>456</v>
      </c>
      <c r="IH80" s="384">
        <f t="shared" si="148"/>
        <v>3.7288412789271405E-2</v>
      </c>
      <c r="II80" s="270">
        <v>187</v>
      </c>
      <c r="IJ80" s="365">
        <f t="shared" si="149"/>
        <v>-38.099999999999994</v>
      </c>
      <c r="IK80" s="384">
        <f t="shared" si="150"/>
        <v>-0.16925810750777431</v>
      </c>
      <c r="IL80" s="270">
        <v>381.41399999999999</v>
      </c>
      <c r="IM80" s="365">
        <f t="shared" si="151"/>
        <v>-4643.1860000000006</v>
      </c>
      <c r="IN80" s="384">
        <f t="shared" si="152"/>
        <v>-0.9240906738844884</v>
      </c>
      <c r="IO80" s="270">
        <v>11248.52</v>
      </c>
      <c r="IP80" s="365">
        <f t="shared" si="153"/>
        <v>5531.52</v>
      </c>
      <c r="IQ80" s="384">
        <f t="shared" si="154"/>
        <v>0.96755641070491527</v>
      </c>
      <c r="IR80" s="270">
        <v>11816.934000000001</v>
      </c>
      <c r="IS80" s="365">
        <f t="shared" si="155"/>
        <v>850.23400000000038</v>
      </c>
      <c r="IT80" s="384">
        <f t="shared" si="156"/>
        <v>7.752870052066714E-2</v>
      </c>
      <c r="IU80" s="270">
        <v>24501.934000000001</v>
      </c>
      <c r="IV80" s="365">
        <f t="shared" si="157"/>
        <v>1306.2340000000004</v>
      </c>
      <c r="IW80" s="384">
        <f t="shared" si="158"/>
        <v>5.6313627094677042E-2</v>
      </c>
      <c r="IX80" s="270">
        <v>3502.54</v>
      </c>
      <c r="IY80" s="365">
        <f t="shared" si="159"/>
        <v>-3079.46</v>
      </c>
      <c r="IZ80" s="384">
        <f t="shared" si="160"/>
        <v>-0.46786083257368583</v>
      </c>
      <c r="JA80" s="270">
        <v>1833.1320000000001</v>
      </c>
      <c r="JB80" s="365">
        <f t="shared" si="161"/>
        <v>-3942.8679999999999</v>
      </c>
      <c r="JC80" s="384">
        <f t="shared" si="162"/>
        <v>-0.68262950138504153</v>
      </c>
      <c r="JD80" s="270">
        <v>1824.605</v>
      </c>
      <c r="JE80" s="365">
        <f t="shared" si="163"/>
        <v>-1881.395</v>
      </c>
      <c r="JF80" s="384">
        <f t="shared" si="164"/>
        <v>-0.50766189962223418</v>
      </c>
      <c r="JG80" s="270">
        <v>7160.277</v>
      </c>
      <c r="JH80" s="365">
        <f t="shared" si="165"/>
        <v>-8903.723</v>
      </c>
      <c r="JI80" s="384">
        <f t="shared" si="166"/>
        <v>-0.55426562499999998</v>
      </c>
      <c r="JJ80" s="270">
        <v>31662.211000000003</v>
      </c>
      <c r="JK80" s="365">
        <f t="shared" si="167"/>
        <v>-7597.4889999999941</v>
      </c>
      <c r="JL80" s="384">
        <f t="shared" si="168"/>
        <v>-0.19351877370433282</v>
      </c>
    </row>
    <row r="81" spans="1:272" x14ac:dyDescent="0.25">
      <c r="A81" s="270" t="s">
        <v>69</v>
      </c>
      <c r="B81" s="270">
        <v>7157.5</v>
      </c>
      <c r="C81" s="270">
        <v>6469.3400000000011</v>
      </c>
      <c r="D81" s="270">
        <v>6460.99</v>
      </c>
      <c r="E81" s="270">
        <v>20087.830000000002</v>
      </c>
      <c r="F81" s="270">
        <v>5880.3599999999979</v>
      </c>
      <c r="G81" s="270">
        <v>5126.78</v>
      </c>
      <c r="H81" s="270">
        <v>3422.7499999999991</v>
      </c>
      <c r="I81" s="270">
        <v>14429.889999999996</v>
      </c>
      <c r="J81" s="270">
        <v>34517.72</v>
      </c>
      <c r="K81" s="270">
        <v>3351.49</v>
      </c>
      <c r="L81" s="270">
        <v>4093.7400000000002</v>
      </c>
      <c r="M81" s="270">
        <v>4975.34</v>
      </c>
      <c r="N81" s="270">
        <v>12420.57</v>
      </c>
      <c r="O81" s="270">
        <v>46938.29</v>
      </c>
      <c r="P81" s="270">
        <v>5880.52</v>
      </c>
      <c r="Q81" s="270">
        <v>6520.9795237348535</v>
      </c>
      <c r="R81" s="270">
        <v>6947.7740115411225</v>
      </c>
      <c r="S81" s="270">
        <v>19349.273535275977</v>
      </c>
      <c r="T81" s="270">
        <v>66287.563535275985</v>
      </c>
      <c r="U81" s="270">
        <v>7075.0190568420685</v>
      </c>
      <c r="V81" s="270">
        <v>6508.6323045181962</v>
      </c>
      <c r="W81" s="270">
        <v>6559.2595419380341</v>
      </c>
      <c r="X81" s="270">
        <v>20142.9109032983</v>
      </c>
      <c r="Y81" s="270">
        <v>5702.9914819405876</v>
      </c>
      <c r="Z81" s="270">
        <v>5090.1730938877608</v>
      </c>
      <c r="AA81" s="270">
        <v>3747.6811410897726</v>
      </c>
      <c r="AB81" s="270">
        <v>14540.845716918122</v>
      </c>
      <c r="AC81" s="270">
        <v>34683.756620216423</v>
      </c>
      <c r="AD81" s="270">
        <v>3294.2494445550724</v>
      </c>
      <c r="AE81" s="270">
        <v>3983.5521044982397</v>
      </c>
      <c r="AF81" s="270">
        <v>5279.14</v>
      </c>
      <c r="AG81" s="270">
        <v>12556.941549053314</v>
      </c>
      <c r="AH81" s="270">
        <v>47240.698169269737</v>
      </c>
      <c r="AI81" s="270">
        <v>6207.7000000000007</v>
      </c>
      <c r="AJ81" s="270">
        <v>6426.4990407623391</v>
      </c>
      <c r="AK81" s="270">
        <v>6852.2289163345067</v>
      </c>
      <c r="AL81" s="270">
        <v>19486.427957096847</v>
      </c>
      <c r="AM81" s="270">
        <v>66727.12612636658</v>
      </c>
      <c r="AN81" s="270">
        <v>7672.97</v>
      </c>
      <c r="AO81" s="270">
        <v>6535.1980000000003</v>
      </c>
      <c r="AP81" s="270">
        <v>7335.6544000000004</v>
      </c>
      <c r="AQ81" s="270">
        <v>21543.822400000001</v>
      </c>
      <c r="AR81" s="270">
        <v>5658.9172667835146</v>
      </c>
      <c r="AS81" s="270">
        <v>5454.4110000000001</v>
      </c>
      <c r="AT81" s="270">
        <v>3640.8452950000001</v>
      </c>
      <c r="AU81" s="270">
        <v>14754.173561783515</v>
      </c>
      <c r="AV81" s="270">
        <v>36297.995961783512</v>
      </c>
      <c r="AW81" s="270">
        <v>3035.2269999999999</v>
      </c>
      <c r="AX81" s="270">
        <v>3991.9050000000002</v>
      </c>
      <c r="AY81" s="270">
        <v>5377.1699520000002</v>
      </c>
      <c r="AZ81" s="270">
        <v>12404.301952</v>
      </c>
      <c r="BA81" s="270">
        <v>48702.297913783514</v>
      </c>
      <c r="BB81" s="270">
        <v>6157.5519999999997</v>
      </c>
      <c r="BC81" s="270">
        <v>6334.82</v>
      </c>
      <c r="BD81" s="270">
        <v>7148.59</v>
      </c>
      <c r="BE81" s="270">
        <v>19640.962</v>
      </c>
      <c r="BF81" s="270">
        <v>68343.25991378352</v>
      </c>
      <c r="BG81" s="270">
        <v>1461.5997445137764</v>
      </c>
      <c r="BH81" s="331">
        <v>2.4220041851590324E-2</v>
      </c>
      <c r="BI81" s="270">
        <v>7681.1</v>
      </c>
      <c r="BJ81" s="270">
        <v>7131.19</v>
      </c>
      <c r="BK81" s="270">
        <v>6220.3</v>
      </c>
      <c r="BL81" s="270">
        <v>21032.59</v>
      </c>
      <c r="BM81" s="270">
        <v>5705.5</v>
      </c>
      <c r="BN81" s="270">
        <v>5474.2</v>
      </c>
      <c r="BO81" s="270">
        <v>4157.2</v>
      </c>
      <c r="BP81" s="270">
        <v>15336.9</v>
      </c>
      <c r="BQ81" s="270">
        <v>36369.49</v>
      </c>
      <c r="BR81" s="270">
        <v>71.494038216485933</v>
      </c>
      <c r="BS81" s="331">
        <v>1.9696414725418649E-3</v>
      </c>
      <c r="BT81" s="270">
        <v>3855.51</v>
      </c>
      <c r="BU81" s="270">
        <v>820.28300000000036</v>
      </c>
      <c r="BV81" s="331">
        <v>0.27025425116474006</v>
      </c>
      <c r="BW81" s="270">
        <v>4228.5</v>
      </c>
      <c r="BX81" s="365">
        <v>236.5949999999998</v>
      </c>
      <c r="BY81" s="384">
        <v>5.9268695021549807E-2</v>
      </c>
      <c r="BZ81" s="270">
        <v>5362.14</v>
      </c>
      <c r="CA81" s="365">
        <f t="shared" si="172"/>
        <v>-15.029951999999867</v>
      </c>
      <c r="CB81" s="384">
        <f t="shared" si="173"/>
        <v>-2.795141707285927E-3</v>
      </c>
      <c r="CC81" s="270">
        <v>13446.15</v>
      </c>
      <c r="CD81" s="365">
        <f t="shared" si="174"/>
        <v>1041.8480479999998</v>
      </c>
      <c r="CE81" s="384">
        <f t="shared" si="175"/>
        <v>8.399086478477881E-2</v>
      </c>
      <c r="CF81" s="270">
        <v>49815.64</v>
      </c>
      <c r="CG81" s="365">
        <f t="shared" si="176"/>
        <v>1113.3420862164858</v>
      </c>
      <c r="CH81" s="384">
        <f t="shared" si="177"/>
        <v>2.2860155144782041E-2</v>
      </c>
      <c r="CI81" s="270">
        <v>6356.5</v>
      </c>
      <c r="CJ81" s="365">
        <f t="shared" si="178"/>
        <v>198.94800000000032</v>
      </c>
      <c r="CK81" s="384">
        <f t="shared" si="179"/>
        <v>3.2309593162997294E-2</v>
      </c>
      <c r="CL81" s="270">
        <v>6336.5</v>
      </c>
      <c r="CM81" s="365">
        <f t="shared" si="180"/>
        <v>1.680000000000291</v>
      </c>
      <c r="CN81" s="384">
        <f t="shared" si="181"/>
        <v>2.6520090547170895E-4</v>
      </c>
      <c r="CO81" s="270">
        <v>7075.8</v>
      </c>
      <c r="CP81" s="365">
        <f t="shared" si="171"/>
        <v>-72.789999999999964</v>
      </c>
      <c r="CQ81" s="384">
        <f t="shared" si="182"/>
        <v>-1.0182427583621379E-2</v>
      </c>
      <c r="CR81" s="270">
        <v>19768.8</v>
      </c>
      <c r="CS81" s="365">
        <f t="shared" si="183"/>
        <v>127.83799999999974</v>
      </c>
      <c r="CT81" s="384">
        <f t="shared" si="184"/>
        <v>6.5087443272890469E-3</v>
      </c>
      <c r="CU81" s="270">
        <v>69584.44</v>
      </c>
      <c r="CV81" s="365">
        <f t="shared" si="185"/>
        <v>1241.1800862164819</v>
      </c>
      <c r="CW81" s="384">
        <f t="shared" si="186"/>
        <v>1.8160972827199889E-2</v>
      </c>
      <c r="CX81" s="270">
        <v>7330.3</v>
      </c>
      <c r="CY81" s="365">
        <f t="shared" si="187"/>
        <v>-350.80000000000018</v>
      </c>
      <c r="CZ81" s="384">
        <f t="shared" si="188"/>
        <v>-4.5670541979664393E-2</v>
      </c>
      <c r="DA81" s="270">
        <v>6311</v>
      </c>
      <c r="DB81" s="365">
        <f t="shared" si="189"/>
        <v>-820.1899999999996</v>
      </c>
      <c r="DC81" s="384">
        <f t="shared" si="190"/>
        <v>-0.11501446462652092</v>
      </c>
      <c r="DD81" s="270">
        <v>6165</v>
      </c>
      <c r="DE81" s="365">
        <f t="shared" si="191"/>
        <v>-55.300000000000182</v>
      </c>
      <c r="DF81" s="384">
        <f t="shared" si="192"/>
        <v>-8.8902464511358258E-3</v>
      </c>
      <c r="DG81" s="270">
        <v>19806.3</v>
      </c>
      <c r="DH81" s="365">
        <f t="shared" si="193"/>
        <v>-1226.2900000000009</v>
      </c>
      <c r="DI81" s="384">
        <f t="shared" si="194"/>
        <v>-5.8304279216206886E-2</v>
      </c>
      <c r="DJ81" s="270">
        <v>5585</v>
      </c>
      <c r="DK81" s="365">
        <f t="shared" si="195"/>
        <v>110.80000000000018</v>
      </c>
      <c r="DL81" s="384">
        <f t="shared" si="196"/>
        <v>2.0240400423806253E-2</v>
      </c>
      <c r="DM81" s="270">
        <v>5167</v>
      </c>
      <c r="DN81" s="365">
        <f t="shared" si="197"/>
        <v>-307.19999999999982</v>
      </c>
      <c r="DO81" s="384">
        <f t="shared" si="198"/>
        <v>-5.6117788900661256E-2</v>
      </c>
      <c r="DP81" s="270">
        <v>3439</v>
      </c>
      <c r="DQ81" s="365">
        <f t="shared" si="199"/>
        <v>-718.19999999999982</v>
      </c>
      <c r="DR81" s="384">
        <f t="shared" si="200"/>
        <v>-0.17276051188299812</v>
      </c>
      <c r="DS81" s="270">
        <v>14191</v>
      </c>
      <c r="DT81" s="365">
        <f t="shared" si="201"/>
        <v>-1145.8999999999996</v>
      </c>
      <c r="DU81" s="384">
        <f t="shared" si="202"/>
        <v>-7.4715229283623133E-2</v>
      </c>
      <c r="DV81" s="270">
        <v>33997</v>
      </c>
      <c r="DW81" s="365">
        <f t="shared" si="203"/>
        <v>-2372.489999999998</v>
      </c>
      <c r="DX81" s="384">
        <f t="shared" si="204"/>
        <v>-6.5232974121990667E-2</v>
      </c>
      <c r="DY81" s="270">
        <v>3474</v>
      </c>
      <c r="DZ81" s="365">
        <f t="shared" si="205"/>
        <v>-381.51000000000022</v>
      </c>
      <c r="EA81" s="384">
        <f t="shared" si="206"/>
        <v>-9.8951889633278139E-2</v>
      </c>
      <c r="EB81" s="270">
        <v>4303</v>
      </c>
      <c r="EC81" s="365">
        <f t="shared" si="207"/>
        <v>74.5</v>
      </c>
      <c r="ED81" s="384">
        <f t="shared" si="208"/>
        <v>1.7618540853730637E-2</v>
      </c>
      <c r="EE81" s="270">
        <v>5221</v>
      </c>
      <c r="EF81" s="365">
        <f t="shared" si="209"/>
        <v>-141.14000000000033</v>
      </c>
      <c r="EG81" s="384">
        <f t="shared" si="210"/>
        <v>-2.632158056298424E-2</v>
      </c>
      <c r="EH81" s="270">
        <v>12998</v>
      </c>
      <c r="EI81" s="365">
        <f t="shared" si="211"/>
        <v>-448.14999999999964</v>
      </c>
      <c r="EJ81" s="384">
        <f t="shared" si="212"/>
        <v>-3.3329242943147271E-2</v>
      </c>
      <c r="EK81" s="270">
        <v>46995</v>
      </c>
      <c r="EL81" s="365">
        <f t="shared" si="213"/>
        <v>-2820.6399999999994</v>
      </c>
      <c r="EM81" s="384">
        <f t="shared" si="214"/>
        <v>-5.6621575071604008E-2</v>
      </c>
      <c r="EN81" s="270">
        <v>5908</v>
      </c>
      <c r="EO81" s="365">
        <f t="shared" si="215"/>
        <v>-448.5</v>
      </c>
      <c r="EP81" s="384">
        <f t="shared" si="216"/>
        <v>-7.0557696845748447E-2</v>
      </c>
      <c r="EQ81" s="270">
        <v>6203</v>
      </c>
      <c r="ER81" s="365">
        <f t="shared" si="217"/>
        <v>-133.5</v>
      </c>
      <c r="ES81" s="384">
        <f t="shared" si="218"/>
        <v>-2.1068413161840133E-2</v>
      </c>
      <c r="ET81" s="270">
        <v>6704</v>
      </c>
      <c r="EU81" s="365">
        <f t="shared" si="219"/>
        <v>-371.80000000000018</v>
      </c>
      <c r="EV81" s="384">
        <f t="shared" si="220"/>
        <v>-5.2545295231634613E-2</v>
      </c>
      <c r="EW81" s="270">
        <v>18815</v>
      </c>
      <c r="EX81" s="365">
        <f t="shared" si="221"/>
        <v>-953.79999999999927</v>
      </c>
      <c r="EY81" s="384">
        <f t="shared" si="222"/>
        <v>-4.8247743919711837E-2</v>
      </c>
      <c r="EZ81" s="270">
        <v>65810</v>
      </c>
      <c r="FA81" s="365">
        <f t="shared" si="223"/>
        <v>-3774.4400000000023</v>
      </c>
      <c r="FB81" s="384">
        <f t="shared" si="224"/>
        <v>-5.4242586417308267E-2</v>
      </c>
      <c r="FC81" s="270">
        <v>6984</v>
      </c>
      <c r="FD81" s="365">
        <f t="shared" si="225"/>
        <v>-346.30000000000018</v>
      </c>
      <c r="FE81" s="384">
        <f t="shared" si="226"/>
        <v>-4.724226839283524E-2</v>
      </c>
      <c r="FF81" s="270">
        <v>5864</v>
      </c>
      <c r="FG81" s="365">
        <f t="shared" si="169"/>
        <v>-5915.1350000000002</v>
      </c>
      <c r="FH81" s="384">
        <f t="shared" si="259"/>
        <v>-0.93727380763745849</v>
      </c>
      <c r="FI81" s="270">
        <v>6039</v>
      </c>
      <c r="FJ81" s="365">
        <f t="shared" si="170"/>
        <v>-5768.1350000000002</v>
      </c>
      <c r="FK81" s="384">
        <f t="shared" si="260"/>
        <v>-0.93562611516626115</v>
      </c>
      <c r="FL81" s="270">
        <v>18887</v>
      </c>
      <c r="FM81" s="365">
        <f t="shared" si="139"/>
        <v>-919.29999999999927</v>
      </c>
      <c r="FN81" s="384">
        <f t="shared" si="140"/>
        <v>-4.6414524671442893E-2</v>
      </c>
      <c r="FO81" s="270">
        <v>5558</v>
      </c>
      <c r="FP81" s="365">
        <f t="shared" si="227"/>
        <v>-27</v>
      </c>
      <c r="FQ81" s="384">
        <f t="shared" si="228"/>
        <v>-4.834377797672337E-3</v>
      </c>
      <c r="FR81" s="270">
        <v>5158</v>
      </c>
      <c r="FS81" s="365">
        <f t="shared" si="132"/>
        <v>-9</v>
      </c>
      <c r="FT81" s="384">
        <f t="shared" si="133"/>
        <v>-1.7418231081865686E-3</v>
      </c>
      <c r="FU81" s="270">
        <v>3350</v>
      </c>
      <c r="FV81" s="365">
        <f t="shared" si="229"/>
        <v>-89</v>
      </c>
      <c r="FW81" s="384">
        <f t="shared" si="230"/>
        <v>-2.587961616749055E-2</v>
      </c>
      <c r="FX81" s="270">
        <v>14066</v>
      </c>
      <c r="FY81" s="365">
        <f t="shared" si="231"/>
        <v>-125</v>
      </c>
      <c r="FZ81" s="384">
        <f t="shared" si="232"/>
        <v>-8.8083996899443306E-3</v>
      </c>
      <c r="GA81" s="270">
        <v>32953</v>
      </c>
      <c r="GB81" s="365">
        <f t="shared" si="233"/>
        <v>-1044</v>
      </c>
      <c r="GC81" s="384">
        <f t="shared" si="234"/>
        <v>-3.0708591934582464E-2</v>
      </c>
      <c r="GD81" s="270">
        <v>2995</v>
      </c>
      <c r="GE81" s="365">
        <f t="shared" si="235"/>
        <v>-479</v>
      </c>
      <c r="GF81" s="384">
        <f t="shared" si="236"/>
        <v>-0.13788140472078295</v>
      </c>
      <c r="GG81" s="270">
        <v>3443.6</v>
      </c>
      <c r="GH81" s="365">
        <f t="shared" si="237"/>
        <v>-859.40000000000009</v>
      </c>
      <c r="GI81" s="384">
        <f t="shared" si="238"/>
        <v>-0.19972112479665352</v>
      </c>
      <c r="GJ81" s="270">
        <v>4709</v>
      </c>
      <c r="GK81" s="365">
        <f t="shared" si="239"/>
        <v>-512</v>
      </c>
      <c r="GL81" s="384">
        <f t="shared" si="240"/>
        <v>-9.8065504692587624E-2</v>
      </c>
      <c r="GM81" s="270">
        <v>11147.6</v>
      </c>
      <c r="GN81" s="365">
        <f t="shared" si="241"/>
        <v>-1850.3999999999996</v>
      </c>
      <c r="GO81" s="384">
        <f t="shared" si="242"/>
        <v>-0.14236036313278963</v>
      </c>
      <c r="GP81" s="270">
        <v>44100.6</v>
      </c>
      <c r="GQ81" s="365">
        <f t="shared" si="243"/>
        <v>-2894.4000000000015</v>
      </c>
      <c r="GR81" s="384">
        <f t="shared" si="244"/>
        <v>-6.1589530801149088E-2</v>
      </c>
      <c r="GS81" s="270">
        <v>5744</v>
      </c>
      <c r="GT81" s="365">
        <f t="shared" si="245"/>
        <v>-164</v>
      </c>
      <c r="GU81" s="384">
        <f t="shared" si="246"/>
        <v>-2.7758970886932972E-2</v>
      </c>
      <c r="GV81" s="270">
        <v>6304</v>
      </c>
      <c r="GW81" s="365">
        <f t="shared" si="247"/>
        <v>101</v>
      </c>
      <c r="GX81" s="384">
        <f t="shared" si="248"/>
        <v>1.6282443978719974E-2</v>
      </c>
      <c r="GY81" s="270">
        <v>7283</v>
      </c>
      <c r="GZ81" s="365">
        <f t="shared" si="130"/>
        <v>579</v>
      </c>
      <c r="HA81" s="384">
        <f t="shared" si="131"/>
        <v>8.6366348448687347E-2</v>
      </c>
      <c r="HB81" s="270">
        <v>19331</v>
      </c>
      <c r="HC81" s="365">
        <f t="shared" si="134"/>
        <v>516</v>
      </c>
      <c r="HD81" s="384">
        <f t="shared" si="135"/>
        <v>2.7424926920010629E-2</v>
      </c>
      <c r="HE81" s="270">
        <v>63431.6</v>
      </c>
      <c r="HF81" s="365">
        <f t="shared" si="136"/>
        <v>-2378.4000000000015</v>
      </c>
      <c r="HG81" s="384">
        <f t="shared" si="137"/>
        <v>-3.6140404193891529E-2</v>
      </c>
      <c r="HH81" s="270">
        <v>6975</v>
      </c>
      <c r="HI81" s="365">
        <f t="shared" si="249"/>
        <v>-9</v>
      </c>
      <c r="HJ81" s="384">
        <f t="shared" si="250"/>
        <v>-1.288659793814433E-3</v>
      </c>
      <c r="HK81" s="270">
        <v>5999</v>
      </c>
      <c r="HL81" s="365">
        <f t="shared" si="251"/>
        <v>135</v>
      </c>
      <c r="HM81" s="384">
        <f t="shared" si="252"/>
        <v>2.3021828103683493E-2</v>
      </c>
      <c r="HN81" s="270">
        <v>5830</v>
      </c>
      <c r="HO81" s="365">
        <f t="shared" si="253"/>
        <v>-209</v>
      </c>
      <c r="HP81" s="384">
        <f t="shared" si="254"/>
        <v>-3.4608378870673952E-2</v>
      </c>
      <c r="HQ81" s="270">
        <v>18804</v>
      </c>
      <c r="HR81" s="365">
        <f t="shared" si="255"/>
        <v>-83</v>
      </c>
      <c r="HS81" s="384">
        <f t="shared" si="256"/>
        <v>-4.3945571027691008E-3</v>
      </c>
      <c r="HT81" s="270">
        <v>5548</v>
      </c>
      <c r="HU81" s="365">
        <f t="shared" si="257"/>
        <v>-10</v>
      </c>
      <c r="HV81" s="384">
        <f t="shared" si="258"/>
        <v>-1.7992083483267362E-3</v>
      </c>
      <c r="HW81" s="270">
        <v>5325</v>
      </c>
      <c r="HX81" s="365">
        <f t="shared" si="141"/>
        <v>167</v>
      </c>
      <c r="HY81" s="384">
        <f t="shared" si="142"/>
        <v>3.2376890267545561E-2</v>
      </c>
      <c r="HZ81" s="270">
        <v>3842</v>
      </c>
      <c r="IA81" s="365">
        <f t="shared" si="143"/>
        <v>492</v>
      </c>
      <c r="IB81" s="384">
        <f t="shared" si="144"/>
        <v>0.14686567164179104</v>
      </c>
      <c r="IC81" s="270">
        <v>14715</v>
      </c>
      <c r="ID81" s="365">
        <f t="shared" si="145"/>
        <v>649</v>
      </c>
      <c r="IE81" s="384">
        <f t="shared" si="146"/>
        <v>4.6139627470496235E-2</v>
      </c>
      <c r="IF81" s="270">
        <v>33519</v>
      </c>
      <c r="IG81" s="365">
        <f t="shared" si="147"/>
        <v>566</v>
      </c>
      <c r="IH81" s="384">
        <f t="shared" si="148"/>
        <v>1.7175977907929477E-2</v>
      </c>
      <c r="II81" s="270">
        <v>3015.2559999999999</v>
      </c>
      <c r="IJ81" s="365">
        <f t="shared" si="149"/>
        <v>20.255999999999858</v>
      </c>
      <c r="IK81" s="384">
        <f t="shared" si="150"/>
        <v>6.7632721202002862E-3</v>
      </c>
      <c r="IL81" s="270">
        <v>3960.9920000000002</v>
      </c>
      <c r="IM81" s="365">
        <f t="shared" si="151"/>
        <v>517.39200000000028</v>
      </c>
      <c r="IN81" s="384">
        <f t="shared" si="152"/>
        <v>0.15024741549541187</v>
      </c>
      <c r="IO81" s="270">
        <v>5090.2219999999998</v>
      </c>
      <c r="IP81" s="365">
        <f t="shared" si="153"/>
        <v>381.22199999999975</v>
      </c>
      <c r="IQ81" s="384">
        <f t="shared" si="154"/>
        <v>8.095604162242509E-2</v>
      </c>
      <c r="IR81" s="270">
        <v>12066.47</v>
      </c>
      <c r="IS81" s="365">
        <f t="shared" si="155"/>
        <v>918.86999999999898</v>
      </c>
      <c r="IT81" s="384">
        <f t="shared" si="156"/>
        <v>8.2427607736194244E-2</v>
      </c>
      <c r="IU81" s="270">
        <v>45585.47</v>
      </c>
      <c r="IV81" s="365">
        <f t="shared" si="157"/>
        <v>1484.8700000000026</v>
      </c>
      <c r="IW81" s="384">
        <f t="shared" si="158"/>
        <v>3.3670063445848872E-2</v>
      </c>
      <c r="IX81" s="270">
        <v>5727.3649999999998</v>
      </c>
      <c r="IY81" s="365">
        <f t="shared" si="159"/>
        <v>-16.635000000000218</v>
      </c>
      <c r="IZ81" s="384">
        <f t="shared" si="160"/>
        <v>-2.8960654596100659E-3</v>
      </c>
      <c r="JA81" s="270">
        <v>5950.8360000000002</v>
      </c>
      <c r="JB81" s="365">
        <f t="shared" si="161"/>
        <v>-353.16399999999976</v>
      </c>
      <c r="JC81" s="384">
        <f t="shared" si="162"/>
        <v>-5.6022208121827372E-2</v>
      </c>
      <c r="JD81" s="270">
        <v>6361.6</v>
      </c>
      <c r="JE81" s="365">
        <f t="shared" si="163"/>
        <v>-921.39999999999964</v>
      </c>
      <c r="JF81" s="384">
        <f t="shared" si="164"/>
        <v>-0.12651379925854725</v>
      </c>
      <c r="JG81" s="270">
        <v>18039.800999999999</v>
      </c>
      <c r="JH81" s="365">
        <f t="shared" si="165"/>
        <v>-1291.1990000000005</v>
      </c>
      <c r="JI81" s="384">
        <f t="shared" si="166"/>
        <v>-6.6794216543375945E-2</v>
      </c>
      <c r="JJ81" s="270">
        <v>63625.271000000001</v>
      </c>
      <c r="JK81" s="365">
        <f t="shared" si="167"/>
        <v>193.6710000000021</v>
      </c>
      <c r="JL81" s="384">
        <f t="shared" si="168"/>
        <v>3.0532258369645746E-3</v>
      </c>
    </row>
    <row r="82" spans="1:272" x14ac:dyDescent="0.25">
      <c r="BI82" s="331"/>
      <c r="BJ82" s="331"/>
      <c r="BK82" s="331"/>
      <c r="BL82" s="331"/>
      <c r="BM82" s="331"/>
      <c r="BN82" s="331"/>
      <c r="BO82" s="331"/>
      <c r="BP82" s="331"/>
      <c r="BQ82" s="331"/>
      <c r="FP82" s="365"/>
      <c r="FQ82" s="384"/>
    </row>
    <row r="83" spans="1:272" x14ac:dyDescent="0.25">
      <c r="FP83" s="365"/>
      <c r="FQ83" s="384"/>
    </row>
    <row r="84" spans="1:272" x14ac:dyDescent="0.25">
      <c r="FP84" s="365"/>
      <c r="FQ84" s="384"/>
    </row>
    <row r="85" spans="1:272" x14ac:dyDescent="0.25">
      <c r="FP85" s="365"/>
      <c r="FQ85" s="384"/>
    </row>
    <row r="86" spans="1:272" x14ac:dyDescent="0.25">
      <c r="FP86" s="365"/>
      <c r="FQ86" s="384"/>
    </row>
  </sheetData>
  <phoneticPr fontId="34" type="noConversion"/>
  <pageMargins left="0.7" right="0.7" top="0.75" bottom="0.75" header="0.3" footer="0.3"/>
  <pageSetup paperSize="9" scale="36" orientation="portrait" r:id="rId1"/>
  <colBreaks count="2" manualBreakCount="2">
    <brk id="20" max="80" man="1"/>
    <brk id="39" max="8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9</vt:i4>
      </vt:variant>
    </vt:vector>
  </HeadingPairs>
  <TitlesOfParts>
    <vt:vector size="23" baseType="lpstr">
      <vt:lpstr>1.Выработка э.э</vt:lpstr>
      <vt:lpstr>1.1.Отпуск э.э с шин</vt:lpstr>
      <vt:lpstr>2.Отпуск т.э.</vt:lpstr>
      <vt:lpstr>3.1.КИУМ эл мощн</vt:lpstr>
      <vt:lpstr>4.1.Устан эл мощн</vt:lpstr>
      <vt:lpstr>4.2.Устан тепл мощн</vt:lpstr>
      <vt:lpstr>5. Распол эл мощн</vt:lpstr>
      <vt:lpstr>6.1.Расход топл, т.у.т.</vt:lpstr>
      <vt:lpstr>6.1.1.Расход топл Э, т.у.т.</vt:lpstr>
      <vt:lpstr>6.1.2.Расход топл Т, т.у.т.</vt:lpstr>
      <vt:lpstr>7.УРУТ э.э.</vt:lpstr>
      <vt:lpstr>8.УРУТ т.э.</vt:lpstr>
      <vt:lpstr>13.Отпуск э.э в сеть</vt:lpstr>
      <vt:lpstr>14.Потери э.э. в сети</vt:lpstr>
      <vt:lpstr>'1.Выработка э.э'!Область_печати</vt:lpstr>
      <vt:lpstr>'13.Отпуск э.э в сеть'!Область_печати</vt:lpstr>
      <vt:lpstr>'14.Потери э.э. в сети'!Область_печати</vt:lpstr>
      <vt:lpstr>'2.Отпуск т.э.'!Область_печати</vt:lpstr>
      <vt:lpstr>'4.1.Устан эл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'7.УРУТ э.э.'!Область_печати</vt:lpstr>
    </vt:vector>
  </TitlesOfParts>
  <Company>РусГидро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Вербицкий Константин Евгеньевич</cp:lastModifiedBy>
  <cp:lastPrinted>2018-02-09T04:14:34Z</cp:lastPrinted>
  <dcterms:created xsi:type="dcterms:W3CDTF">2011-04-13T14:11:57Z</dcterms:created>
  <dcterms:modified xsi:type="dcterms:W3CDTF">2018-02-12T09:02:43Z</dcterms:modified>
</cp:coreProperties>
</file>